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Gare e Appalti\Fornitura Energia Elettrica\2023\a. Preparazione gara WA ee 2023\Da pubblicare\"/>
    </mc:Choice>
  </mc:AlternateContent>
  <bookViews>
    <workbookView xWindow="0" yWindow="0" windowWidth="20736" windowHeight="6936"/>
  </bookViews>
  <sheets>
    <sheet name="Utenze" sheetId="25" r:id="rId1"/>
    <sheet name="BT SMAT" sheetId="1" r:id="rId2"/>
    <sheet name="Foglio1" sheetId="23" state="hidden" r:id="rId3"/>
    <sheet name="BT ACEA" sheetId="3" r:id="rId4"/>
    <sheet name="BT ANVCO" sheetId="4" r:id="rId5"/>
    <sheet name="BT ACDA" sheetId="2" r:id="rId6"/>
    <sheet name="BT APIANA" sheetId="5" r:id="rId7"/>
    <sheet name="BT AVALT" sheetId="6" r:id="rId8"/>
    <sheet name="BT CCAM" sheetId="7" r:id="rId9"/>
    <sheet name="BT AMC" sheetId="8" r:id="rId10"/>
    <sheet name="BT AMV" sheetId="9" r:id="rId11"/>
    <sheet name="BT AM+" sheetId="19" r:id="rId12"/>
    <sheet name="BT SII" sheetId="10" r:id="rId13"/>
    <sheet name="BT SISI" sheetId="11" r:id="rId14"/>
    <sheet name="BT ALAC" sheetId="12" r:id="rId15"/>
    <sheet name="BT CALSO" sheetId="13" r:id="rId16"/>
    <sheet name="BT AMAG" sheetId="20" r:id="rId17"/>
    <sheet name="BT ACSR" sheetId="21" r:id="rId18"/>
    <sheet name="BT STR" sheetId="22" r:id="rId19"/>
  </sheets>
  <externalReferences>
    <externalReference r:id="rId20"/>
    <externalReference r:id="rId21"/>
    <externalReference r:id="rId22"/>
  </externalReferences>
  <definedNames>
    <definedName name="_xlnm._FilterDatabase" localSheetId="5" hidden="1">'BT ACDA'!$A$6:$BJ$6</definedName>
    <definedName name="_xlnm._FilterDatabase" localSheetId="3" hidden="1">'BT ACEA'!$A$6:$BJ$349</definedName>
    <definedName name="_xlnm._FilterDatabase" localSheetId="17" hidden="1">'BT ACSR'!$A$6:$BJ$6</definedName>
    <definedName name="_xlnm._FilterDatabase" localSheetId="14" hidden="1">'BT ALAC'!$A$6:$BJ$6</definedName>
    <definedName name="_xlnm._FilterDatabase" localSheetId="11" hidden="1">'BT AM+'!$A$6:$BJ$122</definedName>
    <definedName name="_xlnm._FilterDatabase" localSheetId="16" hidden="1">'BT AMAG'!$A$6:$BJ$355</definedName>
    <definedName name="_xlnm._FilterDatabase" localSheetId="9" hidden="1">'BT AMC'!$A$6:$BJ$32</definedName>
    <definedName name="_xlnm._FilterDatabase" localSheetId="10" hidden="1">'BT AMV'!$A$6:$BJ$6</definedName>
    <definedName name="_xlnm._FilterDatabase" localSheetId="4" hidden="1">'BT ANVCO'!$A$6:$BJ$917</definedName>
    <definedName name="_xlnm._FilterDatabase" localSheetId="6" hidden="1">'BT APIANA'!$A$6:$BJ$97</definedName>
    <definedName name="_xlnm._FilterDatabase" localSheetId="7" hidden="1">'BT AVALT'!$A$6:$BJ$6</definedName>
    <definedName name="_xlnm._FilterDatabase" localSheetId="15" hidden="1">'BT CALSO'!$A$6:$BJ$6</definedName>
    <definedName name="_xlnm._FilterDatabase" localSheetId="8" hidden="1">'BT CCAM'!$A$6:$BJ$304</definedName>
    <definedName name="_xlnm._FilterDatabase" localSheetId="12" hidden="1">'BT SII'!$A$6:$BJ$175</definedName>
    <definedName name="_xlnm._FilterDatabase" localSheetId="13" hidden="1">'BT SISI'!$A$6:$BJ$42</definedName>
    <definedName name="_xlnm._FilterDatabase" localSheetId="1" hidden="1">'BT SMAT'!$A$6:$BL$1469</definedName>
    <definedName name="_xlnm._FilterDatabase" localSheetId="18" hidden="1">'BT STR'!$A$6:$BJ$6</definedName>
    <definedName name="_xlnm.Print_Area" localSheetId="3">'BT ACEA'!$A$1:$BJ$351</definedName>
    <definedName name="_xlnm.Print_Area" localSheetId="4">'BT ANVCO'!$A$1:$BJ$919</definedName>
    <definedName name="_xlnm.Print_Area" localSheetId="0">Utenze!$A$1:$E$70</definedName>
    <definedName name="formulaSITI_DA_ATTIVARECOMUNI6">[1]COMUNI!$A$2:$A$8034</definedName>
    <definedName name="formulaSITI_DA_RINNOVARECLIENTI_TITOLARI2">[2]CLIENTI_TITOLARI!$A$2:$A$19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8" i="7" l="1"/>
  <c r="BG8" i="7"/>
  <c r="BH8" i="7"/>
  <c r="BI8" i="7"/>
  <c r="BF9" i="7"/>
  <c r="BG9" i="7"/>
  <c r="BH9" i="7"/>
  <c r="BI9" i="7"/>
  <c r="BF10" i="7"/>
  <c r="BG10" i="7"/>
  <c r="BH10" i="7"/>
  <c r="BI10" i="7"/>
  <c r="BF11" i="7"/>
  <c r="BG11" i="7"/>
  <c r="BH11" i="7"/>
  <c r="BI11" i="7"/>
  <c r="BF12" i="7"/>
  <c r="BG12" i="7"/>
  <c r="BH12" i="7"/>
  <c r="BI12" i="7"/>
  <c r="BF13" i="7"/>
  <c r="BG13" i="7"/>
  <c r="BH13" i="7"/>
  <c r="BI13" i="7"/>
  <c r="BF14" i="7"/>
  <c r="BG14" i="7"/>
  <c r="BH14" i="7"/>
  <c r="BI14" i="7"/>
  <c r="BF15" i="7"/>
  <c r="BG15" i="7"/>
  <c r="BH15" i="7"/>
  <c r="BI15" i="7"/>
  <c r="BF16" i="7"/>
  <c r="BG16" i="7"/>
  <c r="BH16" i="7"/>
  <c r="BI16" i="7"/>
  <c r="BF17" i="7"/>
  <c r="BG17" i="7"/>
  <c r="BH17" i="7"/>
  <c r="BI17" i="7"/>
  <c r="BF18" i="7"/>
  <c r="BG18" i="7"/>
  <c r="BH18" i="7"/>
  <c r="BI18" i="7"/>
  <c r="BF19" i="7"/>
  <c r="BG19" i="7"/>
  <c r="BH19" i="7"/>
  <c r="BI19" i="7"/>
  <c r="BF20" i="7"/>
  <c r="BG20" i="7"/>
  <c r="BH20" i="7"/>
  <c r="BI20" i="7"/>
  <c r="BF21" i="7"/>
  <c r="BG21" i="7"/>
  <c r="BH21" i="7"/>
  <c r="BI21" i="7"/>
  <c r="BF22" i="7"/>
  <c r="BG22" i="7"/>
  <c r="BH22" i="7"/>
  <c r="BI22" i="7"/>
  <c r="BF23" i="7"/>
  <c r="BG23" i="7"/>
  <c r="BH23" i="7"/>
  <c r="BI23" i="7"/>
  <c r="BF24" i="7"/>
  <c r="BG24" i="7"/>
  <c r="BH24" i="7"/>
  <c r="BI24" i="7"/>
  <c r="BF25" i="7"/>
  <c r="BG25" i="7"/>
  <c r="BH25" i="7"/>
  <c r="BI25" i="7"/>
  <c r="BF26" i="7"/>
  <c r="BG26" i="7"/>
  <c r="BH26" i="7"/>
  <c r="BI26" i="7"/>
  <c r="BF27" i="7"/>
  <c r="BG27" i="7"/>
  <c r="BH27" i="7"/>
  <c r="BI27" i="7"/>
  <c r="BF28" i="7"/>
  <c r="BG28" i="7"/>
  <c r="BH28" i="7"/>
  <c r="BI28" i="7"/>
  <c r="BF29" i="7"/>
  <c r="BG29" i="7"/>
  <c r="BH29" i="7"/>
  <c r="BI29" i="7"/>
  <c r="BF30" i="7"/>
  <c r="BG30" i="7"/>
  <c r="BH30" i="7"/>
  <c r="BI30" i="7"/>
  <c r="BF31" i="7"/>
  <c r="BG31" i="7"/>
  <c r="BH31" i="7"/>
  <c r="BI31" i="7"/>
  <c r="BF32" i="7"/>
  <c r="BG32" i="7"/>
  <c r="BH32" i="7"/>
  <c r="BI32" i="7"/>
  <c r="BF33" i="7"/>
  <c r="BG33" i="7"/>
  <c r="BH33" i="7"/>
  <c r="BI33" i="7"/>
  <c r="BF34" i="7"/>
  <c r="BG34" i="7"/>
  <c r="BH34" i="7"/>
  <c r="BI34" i="7"/>
  <c r="BF35" i="7"/>
  <c r="BG35" i="7"/>
  <c r="BH35" i="7"/>
  <c r="BI35" i="7"/>
  <c r="BF36" i="7"/>
  <c r="BG36" i="7"/>
  <c r="BH36" i="7"/>
  <c r="BI36" i="7"/>
  <c r="BF37" i="7"/>
  <c r="BG37" i="7"/>
  <c r="BH37" i="7"/>
  <c r="BI37" i="7"/>
  <c r="BF38" i="7"/>
  <c r="BG38" i="7"/>
  <c r="BH38" i="7"/>
  <c r="BI38" i="7"/>
  <c r="BF39" i="7"/>
  <c r="BG39" i="7"/>
  <c r="BH39" i="7"/>
  <c r="BI39" i="7"/>
  <c r="BF40" i="7"/>
  <c r="BG40" i="7"/>
  <c r="BH40" i="7"/>
  <c r="BI40" i="7"/>
  <c r="BF41" i="7"/>
  <c r="BG41" i="7"/>
  <c r="BH41" i="7"/>
  <c r="BI41" i="7"/>
  <c r="BF42" i="7"/>
  <c r="BG42" i="7"/>
  <c r="BH42" i="7"/>
  <c r="BI42" i="7"/>
  <c r="BF43" i="7"/>
  <c r="BG43" i="7"/>
  <c r="BH43" i="7"/>
  <c r="BI43" i="7"/>
  <c r="BF44" i="7"/>
  <c r="BG44" i="7"/>
  <c r="BH44" i="7"/>
  <c r="BI44" i="7"/>
  <c r="BF45" i="7"/>
  <c r="BG45" i="7"/>
  <c r="BH45" i="7"/>
  <c r="BI45" i="7"/>
  <c r="BF46" i="7"/>
  <c r="BG46" i="7"/>
  <c r="BH46" i="7"/>
  <c r="BI46" i="7"/>
  <c r="BF47" i="7"/>
  <c r="BG47" i="7"/>
  <c r="BH47" i="7"/>
  <c r="BI47" i="7"/>
  <c r="BF48" i="7"/>
  <c r="BG48" i="7"/>
  <c r="BH48" i="7"/>
  <c r="BI48" i="7"/>
  <c r="BF49" i="7"/>
  <c r="BG49" i="7"/>
  <c r="BH49" i="7"/>
  <c r="BI49" i="7"/>
  <c r="BF50" i="7"/>
  <c r="BG50" i="7"/>
  <c r="BH50" i="7"/>
  <c r="BI50" i="7"/>
  <c r="BF51" i="7"/>
  <c r="BG51" i="7"/>
  <c r="BH51" i="7"/>
  <c r="BI51" i="7"/>
  <c r="BF52" i="7"/>
  <c r="BG52" i="7"/>
  <c r="BH52" i="7"/>
  <c r="BI52" i="7"/>
  <c r="BF53" i="7"/>
  <c r="BG53" i="7"/>
  <c r="BH53" i="7"/>
  <c r="BI53" i="7"/>
  <c r="BF54" i="7"/>
  <c r="BG54" i="7"/>
  <c r="BH54" i="7"/>
  <c r="BI54" i="7"/>
  <c r="BF55" i="7"/>
  <c r="BG55" i="7"/>
  <c r="BH55" i="7"/>
  <c r="BI55" i="7"/>
  <c r="BF56" i="7"/>
  <c r="BG56" i="7"/>
  <c r="BH56" i="7"/>
  <c r="BI56" i="7"/>
  <c r="BF57" i="7"/>
  <c r="BG57" i="7"/>
  <c r="BH57" i="7"/>
  <c r="BI57" i="7"/>
  <c r="BF58" i="7"/>
  <c r="BG58" i="7"/>
  <c r="BH58" i="7"/>
  <c r="BI58" i="7"/>
  <c r="BF59" i="7"/>
  <c r="BG59" i="7"/>
  <c r="BH59" i="7"/>
  <c r="BI59" i="7"/>
  <c r="BF60" i="7"/>
  <c r="BG60" i="7"/>
  <c r="BH60" i="7"/>
  <c r="BI60" i="7"/>
  <c r="BF61" i="7"/>
  <c r="BG61" i="7"/>
  <c r="BH61" i="7"/>
  <c r="BI61" i="7"/>
  <c r="BF62" i="7"/>
  <c r="BG62" i="7"/>
  <c r="BH62" i="7"/>
  <c r="BI62" i="7"/>
  <c r="BF63" i="7"/>
  <c r="BG63" i="7"/>
  <c r="BH63" i="7"/>
  <c r="BI63" i="7"/>
  <c r="BF64" i="7"/>
  <c r="BG64" i="7"/>
  <c r="BH64" i="7"/>
  <c r="BI64" i="7"/>
  <c r="BF65" i="7"/>
  <c r="BG65" i="7"/>
  <c r="BH65" i="7"/>
  <c r="BI65" i="7"/>
  <c r="BF66" i="7"/>
  <c r="BG66" i="7"/>
  <c r="BH66" i="7"/>
  <c r="BI66" i="7"/>
  <c r="BF67" i="7"/>
  <c r="BG67" i="7"/>
  <c r="BH67" i="7"/>
  <c r="BI67" i="7"/>
  <c r="BF68" i="7"/>
  <c r="BG68" i="7"/>
  <c r="BH68" i="7"/>
  <c r="BI68" i="7"/>
  <c r="BF69" i="7"/>
  <c r="BG69" i="7"/>
  <c r="BH69" i="7"/>
  <c r="BI69" i="7"/>
  <c r="BF70" i="7"/>
  <c r="BG70" i="7"/>
  <c r="BH70" i="7"/>
  <c r="BI70" i="7"/>
  <c r="BF71" i="7"/>
  <c r="BG71" i="7"/>
  <c r="BH71" i="7"/>
  <c r="BI71" i="7"/>
  <c r="BF72" i="7"/>
  <c r="BG72" i="7"/>
  <c r="BH72" i="7"/>
  <c r="BI72" i="7"/>
  <c r="BF73" i="7"/>
  <c r="BG73" i="7"/>
  <c r="BH73" i="7"/>
  <c r="BI73" i="7"/>
  <c r="BF74" i="7"/>
  <c r="BG74" i="7"/>
  <c r="BH74" i="7"/>
  <c r="BI74" i="7"/>
  <c r="BF75" i="7"/>
  <c r="BG75" i="7"/>
  <c r="BH75" i="7"/>
  <c r="BI75" i="7"/>
  <c r="BF76" i="7"/>
  <c r="BG76" i="7"/>
  <c r="BH76" i="7"/>
  <c r="BI76" i="7"/>
  <c r="BF77" i="7"/>
  <c r="BG77" i="7"/>
  <c r="BH77" i="7"/>
  <c r="BI77" i="7"/>
  <c r="BF78" i="7"/>
  <c r="BG78" i="7"/>
  <c r="BH78" i="7"/>
  <c r="BI78" i="7"/>
  <c r="BF79" i="7"/>
  <c r="BG79" i="7"/>
  <c r="BH79" i="7"/>
  <c r="BI79" i="7"/>
  <c r="BF80" i="7"/>
  <c r="BG80" i="7"/>
  <c r="BH80" i="7"/>
  <c r="BI80" i="7"/>
  <c r="BF81" i="7"/>
  <c r="BG81" i="7"/>
  <c r="BH81" i="7"/>
  <c r="BI81" i="7"/>
  <c r="BF82" i="7"/>
  <c r="BG82" i="7"/>
  <c r="BH82" i="7"/>
  <c r="BI82" i="7"/>
  <c r="BF83" i="7"/>
  <c r="BG83" i="7"/>
  <c r="BH83" i="7"/>
  <c r="BI83" i="7"/>
  <c r="BF84" i="7"/>
  <c r="BG84" i="7"/>
  <c r="BH84" i="7"/>
  <c r="BI84" i="7"/>
  <c r="BF85" i="7"/>
  <c r="BG85" i="7"/>
  <c r="BH85" i="7"/>
  <c r="BI85" i="7"/>
  <c r="BF86" i="7"/>
  <c r="BG86" i="7"/>
  <c r="BH86" i="7"/>
  <c r="BI86" i="7"/>
  <c r="BF87" i="7"/>
  <c r="BG87" i="7"/>
  <c r="BH87" i="7"/>
  <c r="BI87" i="7"/>
  <c r="BF88" i="7"/>
  <c r="BG88" i="7"/>
  <c r="BH88" i="7"/>
  <c r="BI88" i="7"/>
  <c r="BF89" i="7"/>
  <c r="BG89" i="7"/>
  <c r="BH89" i="7"/>
  <c r="BI89" i="7"/>
  <c r="BF90" i="7"/>
  <c r="BG90" i="7"/>
  <c r="BH90" i="7"/>
  <c r="BI90" i="7"/>
  <c r="BF91" i="7"/>
  <c r="BG91" i="7"/>
  <c r="BH91" i="7"/>
  <c r="BI91" i="7"/>
  <c r="BF92" i="7"/>
  <c r="BG92" i="7"/>
  <c r="BH92" i="7"/>
  <c r="BI92" i="7"/>
  <c r="BF93" i="7"/>
  <c r="BG93" i="7"/>
  <c r="BH93" i="7"/>
  <c r="BI93" i="7"/>
  <c r="BF94" i="7"/>
  <c r="BG94" i="7"/>
  <c r="BH94" i="7"/>
  <c r="BI94" i="7"/>
  <c r="BF95" i="7"/>
  <c r="BG95" i="7"/>
  <c r="BH95" i="7"/>
  <c r="BI95" i="7"/>
  <c r="BF96" i="7"/>
  <c r="BG96" i="7"/>
  <c r="BH96" i="7"/>
  <c r="BI96" i="7"/>
  <c r="BF97" i="7"/>
  <c r="BG97" i="7"/>
  <c r="BH97" i="7"/>
  <c r="BI97" i="7"/>
  <c r="BF98" i="7"/>
  <c r="BG98" i="7"/>
  <c r="BH98" i="7"/>
  <c r="BI98" i="7"/>
  <c r="BF99" i="7"/>
  <c r="BG99" i="7"/>
  <c r="BH99" i="7"/>
  <c r="BI99" i="7"/>
  <c r="BF100" i="7"/>
  <c r="BG100" i="7"/>
  <c r="BH100" i="7"/>
  <c r="BI100" i="7"/>
  <c r="BF101" i="7"/>
  <c r="BG101" i="7"/>
  <c r="BH101" i="7"/>
  <c r="BI101" i="7"/>
  <c r="BF102" i="7"/>
  <c r="BG102" i="7"/>
  <c r="BH102" i="7"/>
  <c r="BI102" i="7"/>
  <c r="BF103" i="7"/>
  <c r="BG103" i="7"/>
  <c r="BH103" i="7"/>
  <c r="BI103" i="7"/>
  <c r="BF104" i="7"/>
  <c r="BG104" i="7"/>
  <c r="BH104" i="7"/>
  <c r="BI104" i="7"/>
  <c r="BF105" i="7"/>
  <c r="BG105" i="7"/>
  <c r="BH105" i="7"/>
  <c r="BI105" i="7"/>
  <c r="BF106" i="7"/>
  <c r="BG106" i="7"/>
  <c r="BH106" i="7"/>
  <c r="BI106" i="7"/>
  <c r="BF107" i="7"/>
  <c r="BG107" i="7"/>
  <c r="BH107" i="7"/>
  <c r="BI107" i="7"/>
  <c r="BF108" i="7"/>
  <c r="BG108" i="7"/>
  <c r="BH108" i="7"/>
  <c r="BI108" i="7"/>
  <c r="BF109" i="7"/>
  <c r="BG109" i="7"/>
  <c r="BH109" i="7"/>
  <c r="BI109" i="7"/>
  <c r="BF110" i="7"/>
  <c r="BG110" i="7"/>
  <c r="BH110" i="7"/>
  <c r="BI110" i="7"/>
  <c r="BF111" i="7"/>
  <c r="BG111" i="7"/>
  <c r="BH111" i="7"/>
  <c r="BI111" i="7"/>
  <c r="BF112" i="7"/>
  <c r="BG112" i="7"/>
  <c r="BH112" i="7"/>
  <c r="BI112" i="7"/>
  <c r="BF113" i="7"/>
  <c r="BG113" i="7"/>
  <c r="BH113" i="7"/>
  <c r="BI113" i="7"/>
  <c r="BF114" i="7"/>
  <c r="BG114" i="7"/>
  <c r="BH114" i="7"/>
  <c r="BI114" i="7"/>
  <c r="BF115" i="7"/>
  <c r="BG115" i="7"/>
  <c r="BH115" i="7"/>
  <c r="BI115" i="7"/>
  <c r="BF116" i="7"/>
  <c r="BG116" i="7"/>
  <c r="BH116" i="7"/>
  <c r="BI116" i="7"/>
  <c r="BF117" i="7"/>
  <c r="BG117" i="7"/>
  <c r="BH117" i="7"/>
  <c r="BI117" i="7"/>
  <c r="BF118" i="7"/>
  <c r="BG118" i="7"/>
  <c r="BH118" i="7"/>
  <c r="BI118" i="7"/>
  <c r="BF119" i="7"/>
  <c r="BG119" i="7"/>
  <c r="BH119" i="7"/>
  <c r="BI119" i="7"/>
  <c r="BF120" i="7"/>
  <c r="BG120" i="7"/>
  <c r="BH120" i="7"/>
  <c r="BI120" i="7"/>
  <c r="BF121" i="7"/>
  <c r="BG121" i="7"/>
  <c r="BH121" i="7"/>
  <c r="BI121" i="7"/>
  <c r="BF122" i="7"/>
  <c r="BG122" i="7"/>
  <c r="BH122" i="7"/>
  <c r="BI122" i="7"/>
  <c r="BF123" i="7"/>
  <c r="BG123" i="7"/>
  <c r="BH123" i="7"/>
  <c r="BI123" i="7"/>
  <c r="BF124" i="7"/>
  <c r="BG124" i="7"/>
  <c r="BH124" i="7"/>
  <c r="BI124" i="7"/>
  <c r="BF125" i="7"/>
  <c r="BG125" i="7"/>
  <c r="BH125" i="7"/>
  <c r="BI125" i="7"/>
  <c r="BF126" i="7"/>
  <c r="BG126" i="7"/>
  <c r="BH126" i="7"/>
  <c r="BI126" i="7"/>
  <c r="BF127" i="7"/>
  <c r="BG127" i="7"/>
  <c r="BH127" i="7"/>
  <c r="BI127" i="7"/>
  <c r="BJ127" i="7" s="1"/>
  <c r="BF128" i="7"/>
  <c r="BG128" i="7"/>
  <c r="BH128" i="7"/>
  <c r="BI128" i="7"/>
  <c r="BF129" i="7"/>
  <c r="BG129" i="7"/>
  <c r="BH129" i="7"/>
  <c r="BI129" i="7"/>
  <c r="BF130" i="7"/>
  <c r="BG130" i="7"/>
  <c r="BH130" i="7"/>
  <c r="BI130" i="7"/>
  <c r="BF131" i="7"/>
  <c r="BG131" i="7"/>
  <c r="BH131" i="7"/>
  <c r="BI131" i="7"/>
  <c r="BF132" i="7"/>
  <c r="BG132" i="7"/>
  <c r="BH132" i="7"/>
  <c r="BI132" i="7"/>
  <c r="BF133" i="7"/>
  <c r="BG133" i="7"/>
  <c r="BH133" i="7"/>
  <c r="BI133" i="7"/>
  <c r="BF134" i="7"/>
  <c r="BG134" i="7"/>
  <c r="BH134" i="7"/>
  <c r="BI134" i="7"/>
  <c r="BF135" i="7"/>
  <c r="BG135" i="7"/>
  <c r="BH135" i="7"/>
  <c r="BI135" i="7"/>
  <c r="BF136" i="7"/>
  <c r="BG136" i="7"/>
  <c r="BH136" i="7"/>
  <c r="BI136" i="7"/>
  <c r="BF137" i="7"/>
  <c r="BG137" i="7"/>
  <c r="BH137" i="7"/>
  <c r="BI137" i="7"/>
  <c r="BF138" i="7"/>
  <c r="BG138" i="7"/>
  <c r="BH138" i="7"/>
  <c r="BI138" i="7"/>
  <c r="BF139" i="7"/>
  <c r="BG139" i="7"/>
  <c r="BH139" i="7"/>
  <c r="BI139" i="7"/>
  <c r="BF140" i="7"/>
  <c r="BG140" i="7"/>
  <c r="BH140" i="7"/>
  <c r="BI140" i="7"/>
  <c r="BF141" i="7"/>
  <c r="BG141" i="7"/>
  <c r="BH141" i="7"/>
  <c r="BI141" i="7"/>
  <c r="BF142" i="7"/>
  <c r="BG142" i="7"/>
  <c r="BH142" i="7"/>
  <c r="BI142" i="7"/>
  <c r="BF143" i="7"/>
  <c r="BG143" i="7"/>
  <c r="BH143" i="7"/>
  <c r="BI143" i="7"/>
  <c r="BF144" i="7"/>
  <c r="BG144" i="7"/>
  <c r="BH144" i="7"/>
  <c r="BI144" i="7"/>
  <c r="BF145" i="7"/>
  <c r="BG145" i="7"/>
  <c r="BH145" i="7"/>
  <c r="BI145" i="7"/>
  <c r="BF146" i="7"/>
  <c r="BG146" i="7"/>
  <c r="BH146" i="7"/>
  <c r="BI146" i="7"/>
  <c r="BF147" i="7"/>
  <c r="BG147" i="7"/>
  <c r="BH147" i="7"/>
  <c r="BI147" i="7"/>
  <c r="BF148" i="7"/>
  <c r="BG148" i="7"/>
  <c r="BH148" i="7"/>
  <c r="BI148" i="7"/>
  <c r="BF149" i="7"/>
  <c r="BG149" i="7"/>
  <c r="BH149" i="7"/>
  <c r="BI149" i="7"/>
  <c r="BF150" i="7"/>
  <c r="BG150" i="7"/>
  <c r="BH150" i="7"/>
  <c r="BI150" i="7"/>
  <c r="BF151" i="7"/>
  <c r="BG151" i="7"/>
  <c r="BH151" i="7"/>
  <c r="BI151" i="7"/>
  <c r="BF152" i="7"/>
  <c r="BG152" i="7"/>
  <c r="BH152" i="7"/>
  <c r="BI152" i="7"/>
  <c r="BF153" i="7"/>
  <c r="BG153" i="7"/>
  <c r="BH153" i="7"/>
  <c r="BI153" i="7"/>
  <c r="BF154" i="7"/>
  <c r="BG154" i="7"/>
  <c r="BH154" i="7"/>
  <c r="BI154" i="7"/>
  <c r="BF155" i="7"/>
  <c r="BG155" i="7"/>
  <c r="BH155" i="7"/>
  <c r="BI155" i="7"/>
  <c r="BF156" i="7"/>
  <c r="BG156" i="7"/>
  <c r="BH156" i="7"/>
  <c r="BI156" i="7"/>
  <c r="BF157" i="7"/>
  <c r="BG157" i="7"/>
  <c r="BH157" i="7"/>
  <c r="BI157" i="7"/>
  <c r="BF158" i="7"/>
  <c r="BG158" i="7"/>
  <c r="BH158" i="7"/>
  <c r="BI158" i="7"/>
  <c r="BF159" i="7"/>
  <c r="BG159" i="7"/>
  <c r="BH159" i="7"/>
  <c r="BI159" i="7"/>
  <c r="BF160" i="7"/>
  <c r="BG160" i="7"/>
  <c r="BH160" i="7"/>
  <c r="BI160" i="7"/>
  <c r="BF161" i="7"/>
  <c r="BG161" i="7"/>
  <c r="BH161" i="7"/>
  <c r="BI161" i="7"/>
  <c r="BF162" i="7"/>
  <c r="BG162" i="7"/>
  <c r="BH162" i="7"/>
  <c r="BI162" i="7"/>
  <c r="BF163" i="7"/>
  <c r="BG163" i="7"/>
  <c r="BH163" i="7"/>
  <c r="BI163" i="7"/>
  <c r="BF164" i="7"/>
  <c r="BG164" i="7"/>
  <c r="BH164" i="7"/>
  <c r="BI164" i="7"/>
  <c r="BF165" i="7"/>
  <c r="BG165" i="7"/>
  <c r="BH165" i="7"/>
  <c r="BI165" i="7"/>
  <c r="BF166" i="7"/>
  <c r="BG166" i="7"/>
  <c r="BH166" i="7"/>
  <c r="BI166" i="7"/>
  <c r="BF167" i="7"/>
  <c r="BG167" i="7"/>
  <c r="BH167" i="7"/>
  <c r="BI167" i="7"/>
  <c r="BF168" i="7"/>
  <c r="BG168" i="7"/>
  <c r="BH168" i="7"/>
  <c r="BI168" i="7"/>
  <c r="BF169" i="7"/>
  <c r="BG169" i="7"/>
  <c r="BH169" i="7"/>
  <c r="BI169" i="7"/>
  <c r="BF170" i="7"/>
  <c r="BG170" i="7"/>
  <c r="BH170" i="7"/>
  <c r="BI170" i="7"/>
  <c r="BF171" i="7"/>
  <c r="BG171" i="7"/>
  <c r="BH171" i="7"/>
  <c r="BI171" i="7"/>
  <c r="BF172" i="7"/>
  <c r="BG172" i="7"/>
  <c r="BH172" i="7"/>
  <c r="BI172" i="7"/>
  <c r="BF173" i="7"/>
  <c r="BG173" i="7"/>
  <c r="BH173" i="7"/>
  <c r="BI173" i="7"/>
  <c r="BF174" i="7"/>
  <c r="BG174" i="7"/>
  <c r="BH174" i="7"/>
  <c r="BI174" i="7"/>
  <c r="BF175" i="7"/>
  <c r="BG175" i="7"/>
  <c r="BH175" i="7"/>
  <c r="BI175" i="7"/>
  <c r="BF176" i="7"/>
  <c r="BG176" i="7"/>
  <c r="BH176" i="7"/>
  <c r="BI176" i="7"/>
  <c r="BF177" i="7"/>
  <c r="BG177" i="7"/>
  <c r="BH177" i="7"/>
  <c r="BI177" i="7"/>
  <c r="BF178" i="7"/>
  <c r="BG178" i="7"/>
  <c r="BH178" i="7"/>
  <c r="BI178" i="7"/>
  <c r="BF179" i="7"/>
  <c r="BG179" i="7"/>
  <c r="BH179" i="7"/>
  <c r="BI179" i="7"/>
  <c r="BF180" i="7"/>
  <c r="BG180" i="7"/>
  <c r="BH180" i="7"/>
  <c r="BI180" i="7"/>
  <c r="BF181" i="7"/>
  <c r="BG181" i="7"/>
  <c r="BH181" i="7"/>
  <c r="BI181" i="7"/>
  <c r="BF182" i="7"/>
  <c r="BG182" i="7"/>
  <c r="BH182" i="7"/>
  <c r="BI182" i="7"/>
  <c r="BF183" i="7"/>
  <c r="BG183" i="7"/>
  <c r="BH183" i="7"/>
  <c r="BI183" i="7"/>
  <c r="BF184" i="7"/>
  <c r="BG184" i="7"/>
  <c r="BH184" i="7"/>
  <c r="BI184" i="7"/>
  <c r="BF185" i="7"/>
  <c r="BG185" i="7"/>
  <c r="BH185" i="7"/>
  <c r="BI185" i="7"/>
  <c r="BF186" i="7"/>
  <c r="BG186" i="7"/>
  <c r="BH186" i="7"/>
  <c r="BI186" i="7"/>
  <c r="BF187" i="7"/>
  <c r="BG187" i="7"/>
  <c r="BH187" i="7"/>
  <c r="BI187" i="7"/>
  <c r="BF188" i="7"/>
  <c r="BG188" i="7"/>
  <c r="BH188" i="7"/>
  <c r="BI188" i="7"/>
  <c r="BF189" i="7"/>
  <c r="BG189" i="7"/>
  <c r="BH189" i="7"/>
  <c r="BI189" i="7"/>
  <c r="BF190" i="7"/>
  <c r="BG190" i="7"/>
  <c r="BH190" i="7"/>
  <c r="BI190" i="7"/>
  <c r="BF191" i="7"/>
  <c r="BG191" i="7"/>
  <c r="BH191" i="7"/>
  <c r="BI191" i="7"/>
  <c r="BF192" i="7"/>
  <c r="BG192" i="7"/>
  <c r="BH192" i="7"/>
  <c r="BI192" i="7"/>
  <c r="BF193" i="7"/>
  <c r="BG193" i="7"/>
  <c r="BH193" i="7"/>
  <c r="BI193" i="7"/>
  <c r="BF194" i="7"/>
  <c r="BG194" i="7"/>
  <c r="BH194" i="7"/>
  <c r="BI194" i="7"/>
  <c r="BF195" i="7"/>
  <c r="BG195" i="7"/>
  <c r="BH195" i="7"/>
  <c r="BI195" i="7"/>
  <c r="BF196" i="7"/>
  <c r="BG196" i="7"/>
  <c r="BH196" i="7"/>
  <c r="BI196" i="7"/>
  <c r="BF197" i="7"/>
  <c r="BG197" i="7"/>
  <c r="BH197" i="7"/>
  <c r="BI197" i="7"/>
  <c r="BF198" i="7"/>
  <c r="BG198" i="7"/>
  <c r="BH198" i="7"/>
  <c r="BI198" i="7"/>
  <c r="BF199" i="7"/>
  <c r="BG199" i="7"/>
  <c r="BH199" i="7"/>
  <c r="BI199" i="7"/>
  <c r="BF200" i="7"/>
  <c r="BG200" i="7"/>
  <c r="BH200" i="7"/>
  <c r="BI200" i="7"/>
  <c r="BF201" i="7"/>
  <c r="BG201" i="7"/>
  <c r="BH201" i="7"/>
  <c r="BI201" i="7"/>
  <c r="BF202" i="7"/>
  <c r="BG202" i="7"/>
  <c r="BH202" i="7"/>
  <c r="BI202" i="7"/>
  <c r="BF203" i="7"/>
  <c r="BG203" i="7"/>
  <c r="BH203" i="7"/>
  <c r="BI203" i="7"/>
  <c r="BF204" i="7"/>
  <c r="BG204" i="7"/>
  <c r="BH204" i="7"/>
  <c r="BI204" i="7"/>
  <c r="BF205" i="7"/>
  <c r="BG205" i="7"/>
  <c r="BH205" i="7"/>
  <c r="BI205" i="7"/>
  <c r="BF206" i="7"/>
  <c r="BG206" i="7"/>
  <c r="BH206" i="7"/>
  <c r="BI206" i="7"/>
  <c r="BF207" i="7"/>
  <c r="BG207" i="7"/>
  <c r="BH207" i="7"/>
  <c r="BI207" i="7"/>
  <c r="BF208" i="7"/>
  <c r="BG208" i="7"/>
  <c r="BH208" i="7"/>
  <c r="BI208" i="7"/>
  <c r="BF209" i="7"/>
  <c r="BG209" i="7"/>
  <c r="BH209" i="7"/>
  <c r="BI209" i="7"/>
  <c r="BF210" i="7"/>
  <c r="BG210" i="7"/>
  <c r="BH210" i="7"/>
  <c r="BI210" i="7"/>
  <c r="BF211" i="7"/>
  <c r="BG211" i="7"/>
  <c r="BH211" i="7"/>
  <c r="BI211" i="7"/>
  <c r="BF212" i="7"/>
  <c r="BG212" i="7"/>
  <c r="BH212" i="7"/>
  <c r="BI212" i="7"/>
  <c r="BF213" i="7"/>
  <c r="BG213" i="7"/>
  <c r="BH213" i="7"/>
  <c r="BI213" i="7"/>
  <c r="BF214" i="7"/>
  <c r="BG214" i="7"/>
  <c r="BH214" i="7"/>
  <c r="BI214" i="7"/>
  <c r="BF215" i="7"/>
  <c r="BG215" i="7"/>
  <c r="BH215" i="7"/>
  <c r="BI215" i="7"/>
  <c r="BF216" i="7"/>
  <c r="BG216" i="7"/>
  <c r="BH216" i="7"/>
  <c r="BI216" i="7"/>
  <c r="BF217" i="7"/>
  <c r="BG217" i="7"/>
  <c r="BH217" i="7"/>
  <c r="BI217" i="7"/>
  <c r="BF218" i="7"/>
  <c r="BG218" i="7"/>
  <c r="BH218" i="7"/>
  <c r="BI218" i="7"/>
  <c r="BF219" i="7"/>
  <c r="BG219" i="7"/>
  <c r="BH219" i="7"/>
  <c r="BI219" i="7"/>
  <c r="BF220" i="7"/>
  <c r="BG220" i="7"/>
  <c r="BH220" i="7"/>
  <c r="BI220" i="7"/>
  <c r="BF221" i="7"/>
  <c r="BG221" i="7"/>
  <c r="BH221" i="7"/>
  <c r="BI221" i="7"/>
  <c r="BF222" i="7"/>
  <c r="BG222" i="7"/>
  <c r="BH222" i="7"/>
  <c r="BI222" i="7"/>
  <c r="BF223" i="7"/>
  <c r="BG223" i="7"/>
  <c r="BH223" i="7"/>
  <c r="BI223" i="7"/>
  <c r="BF224" i="7"/>
  <c r="BG224" i="7"/>
  <c r="BH224" i="7"/>
  <c r="BI224" i="7"/>
  <c r="BF225" i="7"/>
  <c r="BG225" i="7"/>
  <c r="BH225" i="7"/>
  <c r="BI225" i="7"/>
  <c r="BF226" i="7"/>
  <c r="BG226" i="7"/>
  <c r="BH226" i="7"/>
  <c r="BI226" i="7"/>
  <c r="BF227" i="7"/>
  <c r="BG227" i="7"/>
  <c r="BH227" i="7"/>
  <c r="BI227" i="7"/>
  <c r="BF228" i="7"/>
  <c r="BG228" i="7"/>
  <c r="BH228" i="7"/>
  <c r="BI228" i="7"/>
  <c r="BF229" i="7"/>
  <c r="BG229" i="7"/>
  <c r="BH229" i="7"/>
  <c r="BI229" i="7"/>
  <c r="BF230" i="7"/>
  <c r="BG230" i="7"/>
  <c r="BH230" i="7"/>
  <c r="BI230" i="7"/>
  <c r="BF231" i="7"/>
  <c r="BG231" i="7"/>
  <c r="BH231" i="7"/>
  <c r="BI231" i="7"/>
  <c r="BF232" i="7"/>
  <c r="BG232" i="7"/>
  <c r="BH232" i="7"/>
  <c r="BI232" i="7"/>
  <c r="BF233" i="7"/>
  <c r="BG233" i="7"/>
  <c r="BH233" i="7"/>
  <c r="BI233" i="7"/>
  <c r="BF234" i="7"/>
  <c r="BG234" i="7"/>
  <c r="BH234" i="7"/>
  <c r="BI234" i="7"/>
  <c r="BF235" i="7"/>
  <c r="BG235" i="7"/>
  <c r="BH235" i="7"/>
  <c r="BI235" i="7"/>
  <c r="BF236" i="7"/>
  <c r="BG236" i="7"/>
  <c r="BH236" i="7"/>
  <c r="BI236" i="7"/>
  <c r="BF237" i="7"/>
  <c r="BG237" i="7"/>
  <c r="BH237" i="7"/>
  <c r="BI237" i="7"/>
  <c r="BF238" i="7"/>
  <c r="BG238" i="7"/>
  <c r="BH238" i="7"/>
  <c r="BI238" i="7"/>
  <c r="BF239" i="7"/>
  <c r="BG239" i="7"/>
  <c r="BH239" i="7"/>
  <c r="BI239" i="7"/>
  <c r="BF240" i="7"/>
  <c r="BG240" i="7"/>
  <c r="BH240" i="7"/>
  <c r="BI240" i="7"/>
  <c r="BF241" i="7"/>
  <c r="BG241" i="7"/>
  <c r="BH241" i="7"/>
  <c r="BI241" i="7"/>
  <c r="BF242" i="7"/>
  <c r="BG242" i="7"/>
  <c r="BH242" i="7"/>
  <c r="BI242" i="7"/>
  <c r="BF243" i="7"/>
  <c r="BG243" i="7"/>
  <c r="BH243" i="7"/>
  <c r="BI243" i="7"/>
  <c r="BF244" i="7"/>
  <c r="BG244" i="7"/>
  <c r="BH244" i="7"/>
  <c r="BI244" i="7"/>
  <c r="BF245" i="7"/>
  <c r="BG245" i="7"/>
  <c r="BH245" i="7"/>
  <c r="BI245" i="7"/>
  <c r="BF246" i="7"/>
  <c r="BG246" i="7"/>
  <c r="BH246" i="7"/>
  <c r="BI246" i="7"/>
  <c r="BF247" i="7"/>
  <c r="BG247" i="7"/>
  <c r="BH247" i="7"/>
  <c r="BI247" i="7"/>
  <c r="BF248" i="7"/>
  <c r="BG248" i="7"/>
  <c r="BH248" i="7"/>
  <c r="BI248" i="7"/>
  <c r="BF249" i="7"/>
  <c r="BG249" i="7"/>
  <c r="BH249" i="7"/>
  <c r="BI249" i="7"/>
  <c r="BF250" i="7"/>
  <c r="BG250" i="7"/>
  <c r="BH250" i="7"/>
  <c r="BI250" i="7"/>
  <c r="BF251" i="7"/>
  <c r="BG251" i="7"/>
  <c r="BH251" i="7"/>
  <c r="BI251" i="7"/>
  <c r="BF252" i="7"/>
  <c r="BG252" i="7"/>
  <c r="BH252" i="7"/>
  <c r="BI252" i="7"/>
  <c r="BF253" i="7"/>
  <c r="BG253" i="7"/>
  <c r="BH253" i="7"/>
  <c r="BI253" i="7"/>
  <c r="BF254" i="7"/>
  <c r="BG254" i="7"/>
  <c r="BH254" i="7"/>
  <c r="BI254" i="7"/>
  <c r="BF255" i="7"/>
  <c r="BG255" i="7"/>
  <c r="BH255" i="7"/>
  <c r="BI255" i="7"/>
  <c r="BF256" i="7"/>
  <c r="BG256" i="7"/>
  <c r="BH256" i="7"/>
  <c r="BI256" i="7"/>
  <c r="BF257" i="7"/>
  <c r="BG257" i="7"/>
  <c r="BH257" i="7"/>
  <c r="BI257" i="7"/>
  <c r="BF258" i="7"/>
  <c r="BG258" i="7"/>
  <c r="BH258" i="7"/>
  <c r="BI258" i="7"/>
  <c r="BF259" i="7"/>
  <c r="BG259" i="7"/>
  <c r="BH259" i="7"/>
  <c r="BI259" i="7"/>
  <c r="BF260" i="7"/>
  <c r="BG260" i="7"/>
  <c r="BH260" i="7"/>
  <c r="BI260" i="7"/>
  <c r="BF261" i="7"/>
  <c r="BG261" i="7"/>
  <c r="BH261" i="7"/>
  <c r="BI261" i="7"/>
  <c r="BF262" i="7"/>
  <c r="BG262" i="7"/>
  <c r="BH262" i="7"/>
  <c r="BI262" i="7"/>
  <c r="BF263" i="7"/>
  <c r="BG263" i="7"/>
  <c r="BH263" i="7"/>
  <c r="BI263" i="7"/>
  <c r="BF264" i="7"/>
  <c r="BG264" i="7"/>
  <c r="BH264" i="7"/>
  <c r="BI264" i="7"/>
  <c r="BF265" i="7"/>
  <c r="BG265" i="7"/>
  <c r="BH265" i="7"/>
  <c r="BI265" i="7"/>
  <c r="BF266" i="7"/>
  <c r="BG266" i="7"/>
  <c r="BH266" i="7"/>
  <c r="BI266" i="7"/>
  <c r="BF267" i="7"/>
  <c r="BG267" i="7"/>
  <c r="BH267" i="7"/>
  <c r="BI267" i="7"/>
  <c r="BF268" i="7"/>
  <c r="BG268" i="7"/>
  <c r="BH268" i="7"/>
  <c r="BI268" i="7"/>
  <c r="BF269" i="7"/>
  <c r="BG269" i="7"/>
  <c r="BH269" i="7"/>
  <c r="BI269" i="7"/>
  <c r="BF270" i="7"/>
  <c r="BG270" i="7"/>
  <c r="BH270" i="7"/>
  <c r="BI270" i="7"/>
  <c r="BF271" i="7"/>
  <c r="BG271" i="7"/>
  <c r="BH271" i="7"/>
  <c r="BI271" i="7"/>
  <c r="BF272" i="7"/>
  <c r="BG272" i="7"/>
  <c r="BH272" i="7"/>
  <c r="BI272" i="7"/>
  <c r="BF273" i="7"/>
  <c r="BG273" i="7"/>
  <c r="BH273" i="7"/>
  <c r="BI273" i="7"/>
  <c r="BF274" i="7"/>
  <c r="BG274" i="7"/>
  <c r="BH274" i="7"/>
  <c r="BI274" i="7"/>
  <c r="BF275" i="7"/>
  <c r="BG275" i="7"/>
  <c r="BH275" i="7"/>
  <c r="BI275" i="7"/>
  <c r="BF276" i="7"/>
  <c r="BG276" i="7"/>
  <c r="BH276" i="7"/>
  <c r="BI276" i="7"/>
  <c r="BF277" i="7"/>
  <c r="BG277" i="7"/>
  <c r="BH277" i="7"/>
  <c r="BI277" i="7"/>
  <c r="BF278" i="7"/>
  <c r="BG278" i="7"/>
  <c r="BH278" i="7"/>
  <c r="BI278" i="7"/>
  <c r="BF279" i="7"/>
  <c r="BG279" i="7"/>
  <c r="BH279" i="7"/>
  <c r="BI279" i="7"/>
  <c r="BF280" i="7"/>
  <c r="BG280" i="7"/>
  <c r="BH280" i="7"/>
  <c r="BI280" i="7"/>
  <c r="BF281" i="7"/>
  <c r="BG281" i="7"/>
  <c r="BH281" i="7"/>
  <c r="BI281" i="7"/>
  <c r="BF282" i="7"/>
  <c r="BG282" i="7"/>
  <c r="BH282" i="7"/>
  <c r="BI282" i="7"/>
  <c r="BF283" i="7"/>
  <c r="BG283" i="7"/>
  <c r="BH283" i="7"/>
  <c r="BI283" i="7"/>
  <c r="BF284" i="7"/>
  <c r="BG284" i="7"/>
  <c r="BH284" i="7"/>
  <c r="BI284" i="7"/>
  <c r="BF285" i="7"/>
  <c r="BG285" i="7"/>
  <c r="BH285" i="7"/>
  <c r="BI285" i="7"/>
  <c r="BF286" i="7"/>
  <c r="BG286" i="7"/>
  <c r="BH286" i="7"/>
  <c r="BI286" i="7"/>
  <c r="BF287" i="7"/>
  <c r="BG287" i="7"/>
  <c r="BH287" i="7"/>
  <c r="BI287" i="7"/>
  <c r="BF288" i="7"/>
  <c r="BG288" i="7"/>
  <c r="BH288" i="7"/>
  <c r="BI288" i="7"/>
  <c r="BF289" i="7"/>
  <c r="BG289" i="7"/>
  <c r="BH289" i="7"/>
  <c r="BI289" i="7"/>
  <c r="BF290" i="7"/>
  <c r="BG290" i="7"/>
  <c r="BH290" i="7"/>
  <c r="BI290" i="7"/>
  <c r="BF291" i="7"/>
  <c r="BG291" i="7"/>
  <c r="BH291" i="7"/>
  <c r="BI291" i="7"/>
  <c r="BF292" i="7"/>
  <c r="BG292" i="7"/>
  <c r="BH292" i="7"/>
  <c r="BI292" i="7"/>
  <c r="BF293" i="7"/>
  <c r="BG293" i="7"/>
  <c r="BH293" i="7"/>
  <c r="BI293" i="7"/>
  <c r="BF294" i="7"/>
  <c r="BG294" i="7"/>
  <c r="BH294" i="7"/>
  <c r="BI294" i="7"/>
  <c r="BF295" i="7"/>
  <c r="BG295" i="7"/>
  <c r="BH295" i="7"/>
  <c r="BI295" i="7"/>
  <c r="BF296" i="7"/>
  <c r="BG296" i="7"/>
  <c r="BH296" i="7"/>
  <c r="BI296" i="7"/>
  <c r="BF297" i="7"/>
  <c r="BG297" i="7"/>
  <c r="BH297" i="7"/>
  <c r="BI297" i="7"/>
  <c r="BF298" i="7"/>
  <c r="BG298" i="7"/>
  <c r="BH298" i="7"/>
  <c r="BI298" i="7"/>
  <c r="BF299" i="7"/>
  <c r="BG299" i="7"/>
  <c r="BH299" i="7"/>
  <c r="BI299" i="7"/>
  <c r="BF300" i="7"/>
  <c r="BG300" i="7"/>
  <c r="BH300" i="7"/>
  <c r="BI300" i="7"/>
  <c r="BF301" i="7"/>
  <c r="BG301" i="7"/>
  <c r="BH301" i="7"/>
  <c r="BI301" i="7"/>
  <c r="BF302" i="7"/>
  <c r="BG302" i="7"/>
  <c r="BH302" i="7"/>
  <c r="BI302" i="7"/>
  <c r="BF303" i="7"/>
  <c r="BG303" i="7"/>
  <c r="BH303" i="7"/>
  <c r="BI303" i="7"/>
  <c r="BF304" i="7"/>
  <c r="BG304" i="7"/>
  <c r="BH304" i="7"/>
  <c r="BI304" i="7"/>
  <c r="BI7" i="7"/>
  <c r="BH7" i="7"/>
  <c r="BG7" i="7"/>
  <c r="BF7" i="7"/>
  <c r="BJ215" i="7" l="1"/>
  <c r="BJ194" i="7"/>
  <c r="BJ129" i="7"/>
  <c r="BJ24" i="7"/>
  <c r="BJ9" i="7"/>
  <c r="BJ188" i="7"/>
  <c r="BJ137" i="7"/>
  <c r="BJ89" i="7"/>
  <c r="BJ253" i="7"/>
  <c r="BJ235" i="7"/>
  <c r="BJ157" i="7"/>
  <c r="BJ283" i="7"/>
  <c r="BJ221" i="7"/>
  <c r="BJ153" i="7"/>
  <c r="BJ122" i="7"/>
  <c r="BJ101" i="7"/>
  <c r="BJ68" i="7"/>
  <c r="BJ7" i="7"/>
  <c r="BJ287" i="7"/>
  <c r="BJ263" i="7"/>
  <c r="BJ247" i="7"/>
  <c r="BJ244" i="7"/>
  <c r="BJ241" i="7"/>
  <c r="BJ230" i="7"/>
  <c r="BJ223" i="7"/>
  <c r="BJ217" i="7"/>
  <c r="BJ214" i="7"/>
  <c r="BJ205" i="7"/>
  <c r="BJ202" i="7"/>
  <c r="BJ151" i="7"/>
  <c r="BJ103" i="7"/>
  <c r="BJ61" i="7"/>
  <c r="BJ43" i="7"/>
  <c r="BJ294" i="7"/>
  <c r="BJ278" i="7"/>
  <c r="BJ260" i="7"/>
  <c r="BJ254" i="7"/>
  <c r="BJ131" i="7"/>
  <c r="BJ115" i="7"/>
  <c r="BJ109" i="7"/>
  <c r="BJ97" i="7"/>
  <c r="BJ91" i="7"/>
  <c r="BJ37" i="7"/>
  <c r="BJ164" i="7"/>
  <c r="BJ271" i="7"/>
  <c r="BJ267" i="7"/>
  <c r="BJ264" i="7"/>
  <c r="BJ259" i="7"/>
  <c r="BJ186" i="7"/>
  <c r="BJ92" i="7"/>
  <c r="BJ187" i="7"/>
  <c r="BJ181" i="7"/>
  <c r="BJ133" i="7"/>
  <c r="BJ301" i="7"/>
  <c r="BJ298" i="7"/>
  <c r="BJ295" i="7"/>
  <c r="BJ289" i="7"/>
  <c r="BJ265" i="7"/>
  <c r="BJ228" i="7"/>
  <c r="BJ225" i="7"/>
  <c r="BJ179" i="7"/>
  <c r="BJ154" i="7"/>
  <c r="BJ84" i="7"/>
  <c r="BJ80" i="7"/>
  <c r="BJ58" i="7"/>
  <c r="BJ55" i="7"/>
  <c r="BJ49" i="7"/>
  <c r="BJ13" i="7"/>
  <c r="BJ280" i="7"/>
  <c r="BJ277" i="7"/>
  <c r="BJ266" i="7"/>
  <c r="BJ192" i="7"/>
  <c r="BJ189" i="7"/>
  <c r="BJ161" i="7"/>
  <c r="BJ148" i="7"/>
  <c r="BJ145" i="7"/>
  <c r="BJ142" i="7"/>
  <c r="BJ139" i="7"/>
  <c r="BJ96" i="7"/>
  <c r="BJ93" i="7"/>
  <c r="BJ34" i="7"/>
  <c r="BJ31" i="7"/>
  <c r="BJ25" i="7"/>
  <c r="BJ19" i="7"/>
  <c r="BJ16" i="7"/>
  <c r="BJ290" i="7"/>
  <c r="BJ238" i="7"/>
  <c r="BJ229" i="7"/>
  <c r="BJ171" i="7"/>
  <c r="BJ168" i="7"/>
  <c r="BJ165" i="7"/>
  <c r="BJ149" i="7"/>
  <c r="BJ121" i="7"/>
  <c r="BJ53" i="7"/>
  <c r="BJ41" i="7"/>
  <c r="BJ38" i="7"/>
  <c r="BJ23" i="7"/>
  <c r="BJ276" i="7"/>
  <c r="BJ272" i="7"/>
  <c r="BJ211" i="7"/>
  <c r="BJ199" i="7"/>
  <c r="BJ193" i="7"/>
  <c r="BJ175" i="7"/>
  <c r="BJ163" i="7"/>
  <c r="BJ162" i="7"/>
  <c r="BJ134" i="7"/>
  <c r="BJ106" i="7"/>
  <c r="BJ67" i="7"/>
  <c r="BJ66" i="7"/>
  <c r="BJ63" i="7"/>
  <c r="BJ29" i="7"/>
  <c r="BJ26" i="7"/>
  <c r="BJ288" i="7"/>
  <c r="BJ285" i="7"/>
  <c r="BJ279" i="7"/>
  <c r="BJ248" i="7"/>
  <c r="BJ191" i="7"/>
  <c r="BJ169" i="7"/>
  <c r="BJ166" i="7"/>
  <c r="BJ119" i="7"/>
  <c r="BJ116" i="7"/>
  <c r="BJ85" i="7"/>
  <c r="BJ79" i="7"/>
  <c r="BJ76" i="7"/>
  <c r="BJ73" i="7"/>
  <c r="BJ70" i="7"/>
  <c r="BJ48" i="7"/>
  <c r="BJ45" i="7"/>
  <c r="BJ15" i="7"/>
  <c r="BJ302" i="7"/>
  <c r="BJ299" i="7"/>
  <c r="BJ292" i="7"/>
  <c r="BJ282" i="7"/>
  <c r="BJ269" i="7"/>
  <c r="BJ262" i="7"/>
  <c r="BJ252" i="7"/>
  <c r="BJ249" i="7"/>
  <c r="BJ245" i="7"/>
  <c r="BJ242" i="7"/>
  <c r="BJ239" i="7"/>
  <c r="BJ232" i="7"/>
  <c r="BJ222" i="7"/>
  <c r="BJ219" i="7"/>
  <c r="BJ209" i="7"/>
  <c r="BJ206" i="7"/>
  <c r="BJ203" i="7"/>
  <c r="BJ196" i="7"/>
  <c r="BJ183" i="7"/>
  <c r="BJ173" i="7"/>
  <c r="BJ170" i="7"/>
  <c r="BJ156" i="7"/>
  <c r="BJ146" i="7"/>
  <c r="BJ136" i="7"/>
  <c r="BJ126" i="7"/>
  <c r="BJ123" i="7"/>
  <c r="BJ113" i="7"/>
  <c r="BJ110" i="7"/>
  <c r="BJ100" i="7"/>
  <c r="BJ90" i="7"/>
  <c r="BJ87" i="7"/>
  <c r="BJ77" i="7"/>
  <c r="BJ74" i="7"/>
  <c r="BJ57" i="7"/>
  <c r="BJ47" i="7"/>
  <c r="BJ40" i="7"/>
  <c r="BJ36" i="7"/>
  <c r="BJ33" i="7"/>
  <c r="BJ20" i="7"/>
  <c r="BJ17" i="7"/>
  <c r="BJ10" i="7"/>
  <c r="BJ303" i="7"/>
  <c r="BJ296" i="7"/>
  <c r="BJ286" i="7"/>
  <c r="BJ273" i="7"/>
  <c r="BJ256" i="7"/>
  <c r="BJ236" i="7"/>
  <c r="BJ226" i="7"/>
  <c r="BJ216" i="7"/>
  <c r="BJ213" i="7"/>
  <c r="BJ200" i="7"/>
  <c r="BJ190" i="7"/>
  <c r="BJ180" i="7"/>
  <c r="BJ177" i="7"/>
  <c r="BJ167" i="7"/>
  <c r="BJ160" i="7"/>
  <c r="BJ143" i="7"/>
  <c r="BJ140" i="7"/>
  <c r="BJ130" i="7"/>
  <c r="BJ120" i="7"/>
  <c r="BJ117" i="7"/>
  <c r="BJ111" i="7"/>
  <c r="BJ107" i="7"/>
  <c r="BJ104" i="7"/>
  <c r="BJ94" i="7"/>
  <c r="BJ81" i="7"/>
  <c r="BJ71" i="7"/>
  <c r="BJ64" i="7"/>
  <c r="BJ54" i="7"/>
  <c r="BJ51" i="7"/>
  <c r="BJ44" i="7"/>
  <c r="BJ30" i="7"/>
  <c r="BJ27" i="7"/>
  <c r="BJ21" i="7"/>
  <c r="BJ14" i="7"/>
  <c r="BJ11" i="7"/>
  <c r="BJ293" i="7"/>
  <c r="BJ270" i="7"/>
  <c r="BJ250" i="7"/>
  <c r="BJ246" i="7"/>
  <c r="BJ243" i="7"/>
  <c r="BJ233" i="7"/>
  <c r="BJ231" i="7"/>
  <c r="BJ220" i="7"/>
  <c r="BJ210" i="7"/>
  <c r="BJ207" i="7"/>
  <c r="BJ201" i="7"/>
  <c r="BJ197" i="7"/>
  <c r="BJ184" i="7"/>
  <c r="BJ174" i="7"/>
  <c r="BJ150" i="7"/>
  <c r="BJ147" i="7"/>
  <c r="BJ138" i="7"/>
  <c r="BJ124" i="7"/>
  <c r="BJ114" i="7"/>
  <c r="BJ98" i="7"/>
  <c r="BJ88" i="7"/>
  <c r="BJ78" i="7"/>
  <c r="BJ75" i="7"/>
  <c r="BJ300" i="7"/>
  <c r="BJ297" i="7"/>
  <c r="BJ284" i="7"/>
  <c r="BJ274" i="7"/>
  <c r="BJ258" i="7"/>
  <c r="BJ257" i="7"/>
  <c r="BJ240" i="7"/>
  <c r="BJ237" i="7"/>
  <c r="BJ227" i="7"/>
  <c r="BJ224" i="7"/>
  <c r="BJ212" i="7"/>
  <c r="BJ204" i="7"/>
  <c r="BJ178" i="7"/>
  <c r="BJ176" i="7"/>
  <c r="BJ159" i="7"/>
  <c r="BJ158" i="7"/>
  <c r="BJ144" i="7"/>
  <c r="BJ141" i="7"/>
  <c r="BJ132" i="7"/>
  <c r="BJ128" i="7"/>
  <c r="BJ118" i="7"/>
  <c r="BJ108" i="7"/>
  <c r="BJ105" i="7"/>
  <c r="BJ95" i="7"/>
  <c r="BJ82" i="7"/>
  <c r="BJ72" i="7"/>
  <c r="BJ69" i="7"/>
  <c r="BJ65" i="7"/>
  <c r="BJ62" i="7"/>
  <c r="BJ59" i="7"/>
  <c r="BJ52" i="7"/>
  <c r="BJ35" i="7"/>
  <c r="BJ28" i="7"/>
  <c r="BJ18" i="7"/>
  <c r="BJ8" i="7"/>
  <c r="BJ304" i="7"/>
  <c r="BJ291" i="7"/>
  <c r="BJ281" i="7"/>
  <c r="BJ275" i="7"/>
  <c r="BJ268" i="7"/>
  <c r="BJ261" i="7"/>
  <c r="BJ255" i="7"/>
  <c r="BJ251" i="7"/>
  <c r="BJ234" i="7"/>
  <c r="BJ218" i="7"/>
  <c r="BJ208" i="7"/>
  <c r="BJ198" i="7"/>
  <c r="BJ195" i="7"/>
  <c r="BJ185" i="7"/>
  <c r="BJ182" i="7"/>
  <c r="BJ172" i="7"/>
  <c r="BJ155" i="7"/>
  <c r="BJ152" i="7"/>
  <c r="BJ135" i="7"/>
  <c r="BJ125" i="7"/>
  <c r="BJ112" i="7"/>
  <c r="BJ102" i="7"/>
  <c r="BJ99" i="7"/>
  <c r="BJ86" i="7"/>
  <c r="BJ83" i="7"/>
  <c r="BJ60" i="7"/>
  <c r="BJ56" i="7"/>
  <c r="BJ50" i="7"/>
  <c r="BJ46" i="7"/>
  <c r="BJ42" i="7"/>
  <c r="BJ39" i="7"/>
  <c r="BJ32" i="7"/>
  <c r="BJ22" i="7"/>
  <c r="BJ12" i="7"/>
  <c r="BF7" i="20" l="1"/>
  <c r="BG7" i="20"/>
  <c r="BH7" i="20"/>
  <c r="BI7" i="20"/>
  <c r="BF8" i="20"/>
  <c r="BG8" i="20"/>
  <c r="BH8" i="20"/>
  <c r="BI8" i="20"/>
  <c r="BF9" i="20"/>
  <c r="BG9" i="20"/>
  <c r="BH9" i="20"/>
  <c r="BI9" i="20"/>
  <c r="BF10" i="20"/>
  <c r="BG10" i="20"/>
  <c r="BH10" i="20"/>
  <c r="BI10" i="20"/>
  <c r="BF11" i="20"/>
  <c r="BG11" i="20"/>
  <c r="BH11" i="20"/>
  <c r="BI11" i="20"/>
  <c r="BF12" i="20"/>
  <c r="BG12" i="20"/>
  <c r="BH12" i="20"/>
  <c r="BI12" i="20"/>
  <c r="BF13" i="20"/>
  <c r="BG13" i="20"/>
  <c r="BH13" i="20"/>
  <c r="BI13" i="20"/>
  <c r="BF14" i="20"/>
  <c r="BG14" i="20"/>
  <c r="BH14" i="20"/>
  <c r="BI14" i="20"/>
  <c r="BF15" i="20"/>
  <c r="BG15" i="20"/>
  <c r="BH15" i="20"/>
  <c r="BI15" i="20"/>
  <c r="BF16" i="20"/>
  <c r="BG16" i="20"/>
  <c r="BH16" i="20"/>
  <c r="BI16" i="20"/>
  <c r="BF17" i="20"/>
  <c r="BG17" i="20"/>
  <c r="BH17" i="20"/>
  <c r="BI17" i="20"/>
  <c r="BF18" i="20"/>
  <c r="BG18" i="20"/>
  <c r="BH18" i="20"/>
  <c r="BI18" i="20"/>
  <c r="BF19" i="20"/>
  <c r="BG19" i="20"/>
  <c r="BH19" i="20"/>
  <c r="BI19" i="20"/>
  <c r="BF20" i="20"/>
  <c r="BG20" i="20"/>
  <c r="BH20" i="20"/>
  <c r="BI20" i="20"/>
  <c r="BF21" i="20"/>
  <c r="BG21" i="20"/>
  <c r="BH21" i="20"/>
  <c r="BI21" i="20"/>
  <c r="BF22" i="20"/>
  <c r="BG22" i="20"/>
  <c r="BH22" i="20"/>
  <c r="BI22" i="20"/>
  <c r="BF23" i="20"/>
  <c r="BG23" i="20"/>
  <c r="BH23" i="20"/>
  <c r="BI23" i="20"/>
  <c r="BF24" i="20"/>
  <c r="BG24" i="20"/>
  <c r="BH24" i="20"/>
  <c r="BI24" i="20"/>
  <c r="BF25" i="20"/>
  <c r="BG25" i="20"/>
  <c r="BH25" i="20"/>
  <c r="BI25" i="20"/>
  <c r="BF26" i="20"/>
  <c r="BG26" i="20"/>
  <c r="BH26" i="20"/>
  <c r="BI26" i="20"/>
  <c r="BF27" i="20"/>
  <c r="BG27" i="20"/>
  <c r="BH27" i="20"/>
  <c r="BI27" i="20"/>
  <c r="BF28" i="20"/>
  <c r="BG28" i="20"/>
  <c r="BH28" i="20"/>
  <c r="BI28" i="20"/>
  <c r="BF29" i="20"/>
  <c r="BG29" i="20"/>
  <c r="BH29" i="20"/>
  <c r="BI29" i="20"/>
  <c r="BF30" i="20"/>
  <c r="BG30" i="20"/>
  <c r="BH30" i="20"/>
  <c r="BI30" i="20"/>
  <c r="BF31" i="20"/>
  <c r="BG31" i="20"/>
  <c r="BH31" i="20"/>
  <c r="BI31" i="20"/>
  <c r="BF32" i="20"/>
  <c r="BG32" i="20"/>
  <c r="BH32" i="20"/>
  <c r="BI32" i="20"/>
  <c r="BF33" i="20"/>
  <c r="BG33" i="20"/>
  <c r="BH33" i="20"/>
  <c r="BI33" i="20"/>
  <c r="BF34" i="20"/>
  <c r="BG34" i="20"/>
  <c r="BH34" i="20"/>
  <c r="BI34" i="20"/>
  <c r="BF35" i="20"/>
  <c r="BG35" i="20"/>
  <c r="BH35" i="20"/>
  <c r="BI35" i="20"/>
  <c r="BF36" i="20"/>
  <c r="BG36" i="20"/>
  <c r="BH36" i="20"/>
  <c r="BI36" i="20"/>
  <c r="BF37" i="20"/>
  <c r="BG37" i="20"/>
  <c r="BH37" i="20"/>
  <c r="BI37" i="20"/>
  <c r="BF38" i="20"/>
  <c r="BG38" i="20"/>
  <c r="BH38" i="20"/>
  <c r="BI38" i="20"/>
  <c r="BF39" i="20"/>
  <c r="BG39" i="20"/>
  <c r="BH39" i="20"/>
  <c r="BI39" i="20"/>
  <c r="BF40" i="20"/>
  <c r="BG40" i="20"/>
  <c r="BH40" i="20"/>
  <c r="BI40" i="20"/>
  <c r="BF41" i="20"/>
  <c r="BG41" i="20"/>
  <c r="BH41" i="20"/>
  <c r="BI41" i="20"/>
  <c r="BF42" i="20"/>
  <c r="BG42" i="20"/>
  <c r="BH42" i="20"/>
  <c r="BI42" i="20"/>
  <c r="BF43" i="20"/>
  <c r="BG43" i="20"/>
  <c r="BH43" i="20"/>
  <c r="BI43" i="20"/>
  <c r="BF44" i="20"/>
  <c r="BG44" i="20"/>
  <c r="BH44" i="20"/>
  <c r="BI44" i="20"/>
  <c r="BF45" i="20"/>
  <c r="BG45" i="20"/>
  <c r="BH45" i="20"/>
  <c r="BI45" i="20"/>
  <c r="BF46" i="20"/>
  <c r="BG46" i="20"/>
  <c r="BH46" i="20"/>
  <c r="BI46" i="20"/>
  <c r="BF47" i="20"/>
  <c r="BG47" i="20"/>
  <c r="BH47" i="20"/>
  <c r="BI47" i="20"/>
  <c r="BF48" i="20"/>
  <c r="BG48" i="20"/>
  <c r="BH48" i="20"/>
  <c r="BI48" i="20"/>
  <c r="BF49" i="20"/>
  <c r="BG49" i="20"/>
  <c r="BH49" i="20"/>
  <c r="BI49" i="20"/>
  <c r="BF50" i="20"/>
  <c r="BG50" i="20"/>
  <c r="BH50" i="20"/>
  <c r="BI50" i="20"/>
  <c r="BF51" i="20"/>
  <c r="BG51" i="20"/>
  <c r="BH51" i="20"/>
  <c r="BI51" i="20"/>
  <c r="BF52" i="20"/>
  <c r="BG52" i="20"/>
  <c r="BH52" i="20"/>
  <c r="BI52" i="20"/>
  <c r="BF53" i="20"/>
  <c r="BG53" i="20"/>
  <c r="BH53" i="20"/>
  <c r="BI53" i="20"/>
  <c r="BF54" i="20"/>
  <c r="BG54" i="20"/>
  <c r="BH54" i="20"/>
  <c r="BI54" i="20"/>
  <c r="BF55" i="20"/>
  <c r="BG55" i="20"/>
  <c r="BH55" i="20"/>
  <c r="BI55" i="20"/>
  <c r="BF56" i="20"/>
  <c r="BG56" i="20"/>
  <c r="BH56" i="20"/>
  <c r="BI56" i="20"/>
  <c r="BF57" i="20"/>
  <c r="BG57" i="20"/>
  <c r="BH57" i="20"/>
  <c r="BI57" i="20"/>
  <c r="BF58" i="20"/>
  <c r="BG58" i="20"/>
  <c r="BH58" i="20"/>
  <c r="BI58" i="20"/>
  <c r="BF59" i="20"/>
  <c r="BG59" i="20"/>
  <c r="BH59" i="20"/>
  <c r="BI59" i="20"/>
  <c r="BF60" i="20"/>
  <c r="BG60" i="20"/>
  <c r="BH60" i="20"/>
  <c r="BI60" i="20"/>
  <c r="BF61" i="20"/>
  <c r="BG61" i="20"/>
  <c r="BH61" i="20"/>
  <c r="BI61" i="20"/>
  <c r="BF62" i="20"/>
  <c r="BG62" i="20"/>
  <c r="BH62" i="20"/>
  <c r="BI62" i="20"/>
  <c r="BF63" i="20"/>
  <c r="BG63" i="20"/>
  <c r="BH63" i="20"/>
  <c r="BI63" i="20"/>
  <c r="BF64" i="20"/>
  <c r="BG64" i="20"/>
  <c r="BH64" i="20"/>
  <c r="BI64" i="20"/>
  <c r="BF65" i="20"/>
  <c r="BG65" i="20"/>
  <c r="BH65" i="20"/>
  <c r="BI65" i="20"/>
  <c r="BF66" i="20"/>
  <c r="BG66" i="20"/>
  <c r="BH66" i="20"/>
  <c r="BI66" i="20"/>
  <c r="BF67" i="20"/>
  <c r="BG67" i="20"/>
  <c r="BH67" i="20"/>
  <c r="BI67" i="20"/>
  <c r="BF68" i="20"/>
  <c r="BG68" i="20"/>
  <c r="BH68" i="20"/>
  <c r="BI68" i="20"/>
  <c r="BF69" i="20"/>
  <c r="BG69" i="20"/>
  <c r="BH69" i="20"/>
  <c r="BI69" i="20"/>
  <c r="BF70" i="20"/>
  <c r="BG70" i="20"/>
  <c r="BH70" i="20"/>
  <c r="BI70" i="20"/>
  <c r="BF71" i="20"/>
  <c r="BG71" i="20"/>
  <c r="BH71" i="20"/>
  <c r="BI71" i="20"/>
  <c r="BF72" i="20"/>
  <c r="BG72" i="20"/>
  <c r="BH72" i="20"/>
  <c r="BI72" i="20"/>
  <c r="BF73" i="20"/>
  <c r="BG73" i="20"/>
  <c r="BH73" i="20"/>
  <c r="BI73" i="20"/>
  <c r="BF74" i="20"/>
  <c r="BG74" i="20"/>
  <c r="BH74" i="20"/>
  <c r="BI74" i="20"/>
  <c r="BF75" i="20"/>
  <c r="BG75" i="20"/>
  <c r="BH75" i="20"/>
  <c r="BI75" i="20"/>
  <c r="BF76" i="20"/>
  <c r="BG76" i="20"/>
  <c r="BH76" i="20"/>
  <c r="BI76" i="20"/>
  <c r="BF77" i="20"/>
  <c r="BG77" i="20"/>
  <c r="BH77" i="20"/>
  <c r="BI77" i="20"/>
  <c r="BF78" i="20"/>
  <c r="BG78" i="20"/>
  <c r="BH78" i="20"/>
  <c r="BI78" i="20"/>
  <c r="BF79" i="20"/>
  <c r="BG79" i="20"/>
  <c r="BH79" i="20"/>
  <c r="BI79" i="20"/>
  <c r="BF80" i="20"/>
  <c r="BG80" i="20"/>
  <c r="BH80" i="20"/>
  <c r="BI80" i="20"/>
  <c r="BF81" i="20"/>
  <c r="BG81" i="20"/>
  <c r="BH81" i="20"/>
  <c r="BI81" i="20"/>
  <c r="BF82" i="20"/>
  <c r="BG82" i="20"/>
  <c r="BH82" i="20"/>
  <c r="BI82" i="20"/>
  <c r="BF83" i="20"/>
  <c r="BG83" i="20"/>
  <c r="BH83" i="20"/>
  <c r="BI83" i="20"/>
  <c r="BF84" i="20"/>
  <c r="BG84" i="20"/>
  <c r="BH84" i="20"/>
  <c r="BI84" i="20"/>
  <c r="BF85" i="20"/>
  <c r="BG85" i="20"/>
  <c r="BH85" i="20"/>
  <c r="BI85" i="20"/>
  <c r="BF86" i="20"/>
  <c r="BG86" i="20"/>
  <c r="BH86" i="20"/>
  <c r="BI86" i="20"/>
  <c r="BF87" i="20"/>
  <c r="BG87" i="20"/>
  <c r="BH87" i="20"/>
  <c r="BI87" i="20"/>
  <c r="BF88" i="20"/>
  <c r="BG88" i="20"/>
  <c r="BH88" i="20"/>
  <c r="BI88" i="20"/>
  <c r="BF89" i="20"/>
  <c r="BG89" i="20"/>
  <c r="BH89" i="20"/>
  <c r="BI89" i="20"/>
  <c r="BF90" i="20"/>
  <c r="BG90" i="20"/>
  <c r="BH90" i="20"/>
  <c r="BI90" i="20"/>
  <c r="BF91" i="20"/>
  <c r="BG91" i="20"/>
  <c r="BH91" i="20"/>
  <c r="BI91" i="20"/>
  <c r="BF92" i="20"/>
  <c r="BG92" i="20"/>
  <c r="BH92" i="20"/>
  <c r="BI92" i="20"/>
  <c r="BF93" i="20"/>
  <c r="BG93" i="20"/>
  <c r="BH93" i="20"/>
  <c r="BI93" i="20"/>
  <c r="BF94" i="20"/>
  <c r="BG94" i="20"/>
  <c r="BH94" i="20"/>
  <c r="BI94" i="20"/>
  <c r="BF95" i="20"/>
  <c r="BG95" i="20"/>
  <c r="BH95" i="20"/>
  <c r="BI95" i="20"/>
  <c r="BF96" i="20"/>
  <c r="BG96" i="20"/>
  <c r="BH96" i="20"/>
  <c r="BI96" i="20"/>
  <c r="BF97" i="20"/>
  <c r="BG97" i="20"/>
  <c r="BH97" i="20"/>
  <c r="BI97" i="20"/>
  <c r="BF98" i="20"/>
  <c r="BG98" i="20"/>
  <c r="BH98" i="20"/>
  <c r="BI98" i="20"/>
  <c r="BF99" i="20"/>
  <c r="BG99" i="20"/>
  <c r="BH99" i="20"/>
  <c r="BI99" i="20"/>
  <c r="BF100" i="20"/>
  <c r="BG100" i="20"/>
  <c r="BH100" i="20"/>
  <c r="BI100" i="20"/>
  <c r="BF101" i="20"/>
  <c r="BG101" i="20"/>
  <c r="BH101" i="20"/>
  <c r="BI101" i="20"/>
  <c r="BF102" i="20"/>
  <c r="BG102" i="20"/>
  <c r="BH102" i="20"/>
  <c r="BI102" i="20"/>
  <c r="BF103" i="20"/>
  <c r="BG103" i="20"/>
  <c r="BH103" i="20"/>
  <c r="BI103" i="20"/>
  <c r="BF104" i="20"/>
  <c r="BG104" i="20"/>
  <c r="BH104" i="20"/>
  <c r="BI104" i="20"/>
  <c r="BF105" i="20"/>
  <c r="BG105" i="20"/>
  <c r="BH105" i="20"/>
  <c r="BI105" i="20"/>
  <c r="BF106" i="20"/>
  <c r="BG106" i="20"/>
  <c r="BH106" i="20"/>
  <c r="BI106" i="20"/>
  <c r="BF107" i="20"/>
  <c r="BG107" i="20"/>
  <c r="BH107" i="20"/>
  <c r="BI107" i="20"/>
  <c r="BF108" i="20"/>
  <c r="BG108" i="20"/>
  <c r="BH108" i="20"/>
  <c r="BI108" i="20"/>
  <c r="BF109" i="20"/>
  <c r="BG109" i="20"/>
  <c r="BH109" i="20"/>
  <c r="BI109" i="20"/>
  <c r="BF110" i="20"/>
  <c r="BG110" i="20"/>
  <c r="BH110" i="20"/>
  <c r="BI110" i="20"/>
  <c r="BF111" i="20"/>
  <c r="BG111" i="20"/>
  <c r="BH111" i="20"/>
  <c r="BI111" i="20"/>
  <c r="BF112" i="20"/>
  <c r="BG112" i="20"/>
  <c r="BH112" i="20"/>
  <c r="BI112" i="20"/>
  <c r="BF113" i="20"/>
  <c r="BG113" i="20"/>
  <c r="BH113" i="20"/>
  <c r="BI113" i="20"/>
  <c r="BF114" i="20"/>
  <c r="BG114" i="20"/>
  <c r="BH114" i="20"/>
  <c r="BI114" i="20"/>
  <c r="BF115" i="20"/>
  <c r="BG115" i="20"/>
  <c r="BH115" i="20"/>
  <c r="BI115" i="20"/>
  <c r="BF116" i="20"/>
  <c r="BG116" i="20"/>
  <c r="BH116" i="20"/>
  <c r="BI116" i="20"/>
  <c r="BF117" i="20"/>
  <c r="BG117" i="20"/>
  <c r="BH117" i="20"/>
  <c r="BI117" i="20"/>
  <c r="BF118" i="20"/>
  <c r="BG118" i="20"/>
  <c r="BH118" i="20"/>
  <c r="BI118" i="20"/>
  <c r="BF119" i="20"/>
  <c r="BG119" i="20"/>
  <c r="BH119" i="20"/>
  <c r="BI119" i="20"/>
  <c r="BF120" i="20"/>
  <c r="BG120" i="20"/>
  <c r="BH120" i="20"/>
  <c r="BI120" i="20"/>
  <c r="BF121" i="20"/>
  <c r="BG121" i="20"/>
  <c r="BH121" i="20"/>
  <c r="BI121" i="20"/>
  <c r="BF122" i="20"/>
  <c r="BG122" i="20"/>
  <c r="BH122" i="20"/>
  <c r="BI122" i="20"/>
  <c r="BF123" i="20"/>
  <c r="BG123" i="20"/>
  <c r="BH123" i="20"/>
  <c r="BI123" i="20"/>
  <c r="BF124" i="20"/>
  <c r="BG124" i="20"/>
  <c r="BH124" i="20"/>
  <c r="BI124" i="20"/>
  <c r="BF125" i="20"/>
  <c r="BG125" i="20"/>
  <c r="BH125" i="20"/>
  <c r="BI125" i="20"/>
  <c r="BF126" i="20"/>
  <c r="BG126" i="20"/>
  <c r="BH126" i="20"/>
  <c r="BI126" i="20"/>
  <c r="BF127" i="20"/>
  <c r="BG127" i="20"/>
  <c r="BH127" i="20"/>
  <c r="BI127" i="20"/>
  <c r="BF128" i="20"/>
  <c r="BG128" i="20"/>
  <c r="BH128" i="20"/>
  <c r="BI128" i="20"/>
  <c r="BF129" i="20"/>
  <c r="BG129" i="20"/>
  <c r="BH129" i="20"/>
  <c r="BI129" i="20"/>
  <c r="BF130" i="20"/>
  <c r="BG130" i="20"/>
  <c r="BH130" i="20"/>
  <c r="BI130" i="20"/>
  <c r="BF131" i="20"/>
  <c r="BG131" i="20"/>
  <c r="BH131" i="20"/>
  <c r="BI131" i="20"/>
  <c r="BF132" i="20"/>
  <c r="BG132" i="20"/>
  <c r="BH132" i="20"/>
  <c r="BI132" i="20"/>
  <c r="BF133" i="20"/>
  <c r="BG133" i="20"/>
  <c r="BH133" i="20"/>
  <c r="BI133" i="20"/>
  <c r="BF134" i="20"/>
  <c r="BG134" i="20"/>
  <c r="BH134" i="20"/>
  <c r="BI134" i="20"/>
  <c r="BF135" i="20"/>
  <c r="BG135" i="20"/>
  <c r="BH135" i="20"/>
  <c r="BI135" i="20"/>
  <c r="BF136" i="20"/>
  <c r="BG136" i="20"/>
  <c r="BH136" i="20"/>
  <c r="BI136" i="20"/>
  <c r="BF137" i="20"/>
  <c r="BG137" i="20"/>
  <c r="BH137" i="20"/>
  <c r="BI137" i="20"/>
  <c r="BF138" i="20"/>
  <c r="BG138" i="20"/>
  <c r="BH138" i="20"/>
  <c r="BI138" i="20"/>
  <c r="BF139" i="20"/>
  <c r="BG139" i="20"/>
  <c r="BH139" i="20"/>
  <c r="BI139" i="20"/>
  <c r="BF140" i="20"/>
  <c r="BG140" i="20"/>
  <c r="BH140" i="20"/>
  <c r="BI140" i="20"/>
  <c r="BF141" i="20"/>
  <c r="BG141" i="20"/>
  <c r="BH141" i="20"/>
  <c r="BI141" i="20"/>
  <c r="BF142" i="20"/>
  <c r="BG142" i="20"/>
  <c r="BH142" i="20"/>
  <c r="BI142" i="20"/>
  <c r="BF143" i="20"/>
  <c r="BG143" i="20"/>
  <c r="BH143" i="20"/>
  <c r="BI143" i="20"/>
  <c r="BF144" i="20"/>
  <c r="BG144" i="20"/>
  <c r="BH144" i="20"/>
  <c r="BI144" i="20"/>
  <c r="BF145" i="20"/>
  <c r="BG145" i="20"/>
  <c r="BH145" i="20"/>
  <c r="BI145" i="20"/>
  <c r="BF146" i="20"/>
  <c r="BG146" i="20"/>
  <c r="BH146" i="20"/>
  <c r="BI146" i="20"/>
  <c r="BF147" i="20"/>
  <c r="BG147" i="20"/>
  <c r="BH147" i="20"/>
  <c r="BI147" i="20"/>
  <c r="BF148" i="20"/>
  <c r="BG148" i="20"/>
  <c r="BH148" i="20"/>
  <c r="BI148" i="20"/>
  <c r="BF149" i="20"/>
  <c r="BG149" i="20"/>
  <c r="BH149" i="20"/>
  <c r="BI149" i="20"/>
  <c r="BF150" i="20"/>
  <c r="BG150" i="20"/>
  <c r="BH150" i="20"/>
  <c r="BI150" i="20"/>
  <c r="BF151" i="20"/>
  <c r="BG151" i="20"/>
  <c r="BH151" i="20"/>
  <c r="BI151" i="20"/>
  <c r="BF152" i="20"/>
  <c r="BG152" i="20"/>
  <c r="BH152" i="20"/>
  <c r="BI152" i="20"/>
  <c r="BF153" i="20"/>
  <c r="BG153" i="20"/>
  <c r="BH153" i="20"/>
  <c r="BI153" i="20"/>
  <c r="BF154" i="20"/>
  <c r="BG154" i="20"/>
  <c r="BH154" i="20"/>
  <c r="BI154" i="20"/>
  <c r="BF155" i="20"/>
  <c r="BG155" i="20"/>
  <c r="BH155" i="20"/>
  <c r="BI155" i="20"/>
  <c r="BF156" i="20"/>
  <c r="BG156" i="20"/>
  <c r="BH156" i="20"/>
  <c r="BI156" i="20"/>
  <c r="BF157" i="20"/>
  <c r="BG157" i="20"/>
  <c r="BH157" i="20"/>
  <c r="BI157" i="20"/>
  <c r="BF158" i="20"/>
  <c r="BG158" i="20"/>
  <c r="BH158" i="20"/>
  <c r="BI158" i="20"/>
  <c r="BF159" i="20"/>
  <c r="BG159" i="20"/>
  <c r="BH159" i="20"/>
  <c r="BI159" i="20"/>
  <c r="BF160" i="20"/>
  <c r="BG160" i="20"/>
  <c r="BH160" i="20"/>
  <c r="BI160" i="20"/>
  <c r="BF161" i="20"/>
  <c r="BG161" i="20"/>
  <c r="BH161" i="20"/>
  <c r="BI161" i="20"/>
  <c r="BF162" i="20"/>
  <c r="BG162" i="20"/>
  <c r="BH162" i="20"/>
  <c r="BI162" i="20"/>
  <c r="BF163" i="20"/>
  <c r="BG163" i="20"/>
  <c r="BH163" i="20"/>
  <c r="BI163" i="20"/>
  <c r="BF164" i="20"/>
  <c r="BG164" i="20"/>
  <c r="BH164" i="20"/>
  <c r="BI164" i="20"/>
  <c r="BF165" i="20"/>
  <c r="BG165" i="20"/>
  <c r="BH165" i="20"/>
  <c r="BI165" i="20"/>
  <c r="BF166" i="20"/>
  <c r="BG166" i="20"/>
  <c r="BH166" i="20"/>
  <c r="BI166" i="20"/>
  <c r="BF167" i="20"/>
  <c r="BG167" i="20"/>
  <c r="BH167" i="20"/>
  <c r="BI167" i="20"/>
  <c r="BF168" i="20"/>
  <c r="BG168" i="20"/>
  <c r="BH168" i="20"/>
  <c r="BI168" i="20"/>
  <c r="BF169" i="20"/>
  <c r="BG169" i="20"/>
  <c r="BH169" i="20"/>
  <c r="BI169" i="20"/>
  <c r="BF170" i="20"/>
  <c r="BG170" i="20"/>
  <c r="BH170" i="20"/>
  <c r="BI170" i="20"/>
  <c r="BF171" i="20"/>
  <c r="BG171" i="20"/>
  <c r="BH171" i="20"/>
  <c r="BI171" i="20"/>
  <c r="BF172" i="20"/>
  <c r="BG172" i="20"/>
  <c r="BH172" i="20"/>
  <c r="BI172" i="20"/>
  <c r="BF173" i="20"/>
  <c r="BG173" i="20"/>
  <c r="BH173" i="20"/>
  <c r="BI173" i="20"/>
  <c r="BF174" i="20"/>
  <c r="BG174" i="20"/>
  <c r="BH174" i="20"/>
  <c r="BI174" i="20"/>
  <c r="BF175" i="20"/>
  <c r="BG175" i="20"/>
  <c r="BH175" i="20"/>
  <c r="BI175" i="20"/>
  <c r="BF176" i="20"/>
  <c r="BG176" i="20"/>
  <c r="BH176" i="20"/>
  <c r="BI176" i="20"/>
  <c r="BF177" i="20"/>
  <c r="BG177" i="20"/>
  <c r="BH177" i="20"/>
  <c r="BI177" i="20"/>
  <c r="BF178" i="20"/>
  <c r="BG178" i="20"/>
  <c r="BH178" i="20"/>
  <c r="BI178" i="20"/>
  <c r="BF179" i="20"/>
  <c r="BG179" i="20"/>
  <c r="BH179" i="20"/>
  <c r="BI179" i="20"/>
  <c r="BF180" i="20"/>
  <c r="BG180" i="20"/>
  <c r="BH180" i="20"/>
  <c r="BI180" i="20"/>
  <c r="BF181" i="20"/>
  <c r="BG181" i="20"/>
  <c r="BH181" i="20"/>
  <c r="BI181" i="20"/>
  <c r="BF182" i="20"/>
  <c r="BG182" i="20"/>
  <c r="BH182" i="20"/>
  <c r="BI182" i="20"/>
  <c r="BF183" i="20"/>
  <c r="BG183" i="20"/>
  <c r="BH183" i="20"/>
  <c r="BI183" i="20"/>
  <c r="BF184" i="20"/>
  <c r="BG184" i="20"/>
  <c r="BH184" i="20"/>
  <c r="BI184" i="20"/>
  <c r="BF185" i="20"/>
  <c r="BG185" i="20"/>
  <c r="BH185" i="20"/>
  <c r="BI185" i="20"/>
  <c r="BF186" i="20"/>
  <c r="BG186" i="20"/>
  <c r="BH186" i="20"/>
  <c r="BI186" i="20"/>
  <c r="BF187" i="20"/>
  <c r="BG187" i="20"/>
  <c r="BH187" i="20"/>
  <c r="BI187" i="20"/>
  <c r="BF188" i="20"/>
  <c r="BG188" i="20"/>
  <c r="BH188" i="20"/>
  <c r="BI188" i="20"/>
  <c r="BF189" i="20"/>
  <c r="BG189" i="20"/>
  <c r="BH189" i="20"/>
  <c r="BI189" i="20"/>
  <c r="BF190" i="20"/>
  <c r="BG190" i="20"/>
  <c r="BH190" i="20"/>
  <c r="BI190" i="20"/>
  <c r="BF191" i="20"/>
  <c r="BG191" i="20"/>
  <c r="BH191" i="20"/>
  <c r="BI191" i="20"/>
  <c r="BF192" i="20"/>
  <c r="BG192" i="20"/>
  <c r="BH192" i="20"/>
  <c r="BI192" i="20"/>
  <c r="BF193" i="20"/>
  <c r="BG193" i="20"/>
  <c r="BH193" i="20"/>
  <c r="BI193" i="20"/>
  <c r="BF194" i="20"/>
  <c r="BG194" i="20"/>
  <c r="BH194" i="20"/>
  <c r="BI194" i="20"/>
  <c r="BF195" i="20"/>
  <c r="BG195" i="20"/>
  <c r="BH195" i="20"/>
  <c r="BI195" i="20"/>
  <c r="BF196" i="20"/>
  <c r="BG196" i="20"/>
  <c r="BH196" i="20"/>
  <c r="BI196" i="20"/>
  <c r="BF197" i="20"/>
  <c r="BG197" i="20"/>
  <c r="BH197" i="20"/>
  <c r="BI197" i="20"/>
  <c r="BF198" i="20"/>
  <c r="BG198" i="20"/>
  <c r="BH198" i="20"/>
  <c r="BI198" i="20"/>
  <c r="BF199" i="20"/>
  <c r="BG199" i="20"/>
  <c r="BH199" i="20"/>
  <c r="BI199" i="20"/>
  <c r="BF200" i="20"/>
  <c r="BG200" i="20"/>
  <c r="BH200" i="20"/>
  <c r="BI200" i="20"/>
  <c r="BF201" i="20"/>
  <c r="BG201" i="20"/>
  <c r="BH201" i="20"/>
  <c r="BI201" i="20"/>
  <c r="BF202" i="20"/>
  <c r="BG202" i="20"/>
  <c r="BH202" i="20"/>
  <c r="BI202" i="20"/>
  <c r="BF203" i="20"/>
  <c r="BG203" i="20"/>
  <c r="BH203" i="20"/>
  <c r="BI203" i="20"/>
  <c r="BF204" i="20"/>
  <c r="BG204" i="20"/>
  <c r="BH204" i="20"/>
  <c r="BI204" i="20"/>
  <c r="BF205" i="20"/>
  <c r="BG205" i="20"/>
  <c r="BH205" i="20"/>
  <c r="BI205" i="20"/>
  <c r="BF206" i="20"/>
  <c r="BG206" i="20"/>
  <c r="BH206" i="20"/>
  <c r="BI206" i="20"/>
  <c r="BF207" i="20"/>
  <c r="BG207" i="20"/>
  <c r="BH207" i="20"/>
  <c r="BI207" i="20"/>
  <c r="BF208" i="20"/>
  <c r="BG208" i="20"/>
  <c r="BH208" i="20"/>
  <c r="BI208" i="20"/>
  <c r="BF209" i="20"/>
  <c r="BG209" i="20"/>
  <c r="BH209" i="20"/>
  <c r="BI209" i="20"/>
  <c r="BF210" i="20"/>
  <c r="BG210" i="20"/>
  <c r="BH210" i="20"/>
  <c r="BI210" i="20"/>
  <c r="BF211" i="20"/>
  <c r="BG211" i="20"/>
  <c r="BH211" i="20"/>
  <c r="BI211" i="20"/>
  <c r="BF212" i="20"/>
  <c r="BG212" i="20"/>
  <c r="BH212" i="20"/>
  <c r="BI212" i="20"/>
  <c r="BF213" i="20"/>
  <c r="BG213" i="20"/>
  <c r="BH213" i="20"/>
  <c r="BI213" i="20"/>
  <c r="BF214" i="20"/>
  <c r="BG214" i="20"/>
  <c r="BH214" i="20"/>
  <c r="BI214" i="20"/>
  <c r="BF215" i="20"/>
  <c r="BG215" i="20"/>
  <c r="BH215" i="20"/>
  <c r="BI215" i="20"/>
  <c r="BF216" i="20"/>
  <c r="BG216" i="20"/>
  <c r="BH216" i="20"/>
  <c r="BI216" i="20"/>
  <c r="BF217" i="20"/>
  <c r="BG217" i="20"/>
  <c r="BH217" i="20"/>
  <c r="BI217" i="20"/>
  <c r="BF218" i="20"/>
  <c r="BG218" i="20"/>
  <c r="BH218" i="20"/>
  <c r="BI218" i="20"/>
  <c r="BF219" i="20"/>
  <c r="BG219" i="20"/>
  <c r="BH219" i="20"/>
  <c r="BI219" i="20"/>
  <c r="BF220" i="20"/>
  <c r="BG220" i="20"/>
  <c r="BH220" i="20"/>
  <c r="BI220" i="20"/>
  <c r="BF221" i="20"/>
  <c r="BG221" i="20"/>
  <c r="BH221" i="20"/>
  <c r="BI221" i="20"/>
  <c r="BF222" i="20"/>
  <c r="BG222" i="20"/>
  <c r="BH222" i="20"/>
  <c r="BI222" i="20"/>
  <c r="BF223" i="20"/>
  <c r="BG223" i="20"/>
  <c r="BH223" i="20"/>
  <c r="BI223" i="20"/>
  <c r="BF224" i="20"/>
  <c r="BG224" i="20"/>
  <c r="BH224" i="20"/>
  <c r="BI224" i="20"/>
  <c r="BF225" i="20"/>
  <c r="BG225" i="20"/>
  <c r="BH225" i="20"/>
  <c r="BI225" i="20"/>
  <c r="BF226" i="20"/>
  <c r="BG226" i="20"/>
  <c r="BH226" i="20"/>
  <c r="BI226" i="20"/>
  <c r="BF227" i="20"/>
  <c r="BG227" i="20"/>
  <c r="BH227" i="20"/>
  <c r="BI227" i="20"/>
  <c r="BF228" i="20"/>
  <c r="BG228" i="20"/>
  <c r="BH228" i="20"/>
  <c r="BI228" i="20"/>
  <c r="BF229" i="20"/>
  <c r="BG229" i="20"/>
  <c r="BH229" i="20"/>
  <c r="BI229" i="20"/>
  <c r="BF230" i="20"/>
  <c r="BG230" i="20"/>
  <c r="BH230" i="20"/>
  <c r="BI230" i="20"/>
  <c r="BF231" i="20"/>
  <c r="BG231" i="20"/>
  <c r="BH231" i="20"/>
  <c r="BI231" i="20"/>
  <c r="BF232" i="20"/>
  <c r="BG232" i="20"/>
  <c r="BH232" i="20"/>
  <c r="BI232" i="20"/>
  <c r="BF233" i="20"/>
  <c r="BG233" i="20"/>
  <c r="BH233" i="20"/>
  <c r="BI233" i="20"/>
  <c r="BF234" i="20"/>
  <c r="BG234" i="20"/>
  <c r="BH234" i="20"/>
  <c r="BI234" i="20"/>
  <c r="BF235" i="20"/>
  <c r="BG235" i="20"/>
  <c r="BH235" i="20"/>
  <c r="BI235" i="20"/>
  <c r="BF236" i="20"/>
  <c r="BG236" i="20"/>
  <c r="BH236" i="20"/>
  <c r="BI236" i="20"/>
  <c r="BF237" i="20"/>
  <c r="BG237" i="20"/>
  <c r="BH237" i="20"/>
  <c r="BI237" i="20"/>
  <c r="BF238" i="20"/>
  <c r="BG238" i="20"/>
  <c r="BH238" i="20"/>
  <c r="BI238" i="20"/>
  <c r="BF239" i="20"/>
  <c r="BG239" i="20"/>
  <c r="BH239" i="20"/>
  <c r="BI239" i="20"/>
  <c r="BF240" i="20"/>
  <c r="BG240" i="20"/>
  <c r="BH240" i="20"/>
  <c r="BI240" i="20"/>
  <c r="BF241" i="20"/>
  <c r="BG241" i="20"/>
  <c r="BH241" i="20"/>
  <c r="BI241" i="20"/>
  <c r="BF242" i="20"/>
  <c r="BG242" i="20"/>
  <c r="BH242" i="20"/>
  <c r="BI242" i="20"/>
  <c r="BF243" i="20"/>
  <c r="BG243" i="20"/>
  <c r="BH243" i="20"/>
  <c r="BI243" i="20"/>
  <c r="BF244" i="20"/>
  <c r="BG244" i="20"/>
  <c r="BH244" i="20"/>
  <c r="BI244" i="20"/>
  <c r="BF245" i="20"/>
  <c r="BG245" i="20"/>
  <c r="BH245" i="20"/>
  <c r="BI245" i="20"/>
  <c r="BF246" i="20"/>
  <c r="BG246" i="20"/>
  <c r="BH246" i="20"/>
  <c r="BI246" i="20"/>
  <c r="BF247" i="20"/>
  <c r="BG247" i="20"/>
  <c r="BH247" i="20"/>
  <c r="BI247" i="20"/>
  <c r="BF248" i="20"/>
  <c r="BG248" i="20"/>
  <c r="BH248" i="20"/>
  <c r="BI248" i="20"/>
  <c r="BJ248" i="20" s="1"/>
  <c r="BF249" i="20"/>
  <c r="BG249" i="20"/>
  <c r="BH249" i="20"/>
  <c r="BI249" i="20"/>
  <c r="BF250" i="20"/>
  <c r="BG250" i="20"/>
  <c r="BH250" i="20"/>
  <c r="BI250" i="20"/>
  <c r="BF251" i="20"/>
  <c r="BG251" i="20"/>
  <c r="BH251" i="20"/>
  <c r="BI251" i="20"/>
  <c r="BF252" i="20"/>
  <c r="BG252" i="20"/>
  <c r="BH252" i="20"/>
  <c r="BI252" i="20"/>
  <c r="BF253" i="20"/>
  <c r="BG253" i="20"/>
  <c r="BH253" i="20"/>
  <c r="BI253" i="20"/>
  <c r="BF254" i="20"/>
  <c r="BG254" i="20"/>
  <c r="BH254" i="20"/>
  <c r="BI254" i="20"/>
  <c r="BF255" i="20"/>
  <c r="BG255" i="20"/>
  <c r="BH255" i="20"/>
  <c r="BI255" i="20"/>
  <c r="BF256" i="20"/>
  <c r="BG256" i="20"/>
  <c r="BH256" i="20"/>
  <c r="BI256" i="20"/>
  <c r="BF257" i="20"/>
  <c r="BG257" i="20"/>
  <c r="BH257" i="20"/>
  <c r="BI257" i="20"/>
  <c r="BF258" i="20"/>
  <c r="BG258" i="20"/>
  <c r="BH258" i="20"/>
  <c r="BI258" i="20"/>
  <c r="BF259" i="20"/>
  <c r="BG259" i="20"/>
  <c r="BH259" i="20"/>
  <c r="BI259" i="20"/>
  <c r="BF260" i="20"/>
  <c r="BG260" i="20"/>
  <c r="BH260" i="20"/>
  <c r="BI260" i="20"/>
  <c r="BJ260" i="20" s="1"/>
  <c r="BF261" i="20"/>
  <c r="BG261" i="20"/>
  <c r="BH261" i="20"/>
  <c r="BI261" i="20"/>
  <c r="BF262" i="20"/>
  <c r="BG262" i="20"/>
  <c r="BH262" i="20"/>
  <c r="BI262" i="20"/>
  <c r="BF263" i="20"/>
  <c r="BG263" i="20"/>
  <c r="BH263" i="20"/>
  <c r="BI263" i="20"/>
  <c r="BF264" i="20"/>
  <c r="BG264" i="20"/>
  <c r="BH264" i="20"/>
  <c r="BI264" i="20"/>
  <c r="BF265" i="20"/>
  <c r="BG265" i="20"/>
  <c r="BH265" i="20"/>
  <c r="BI265" i="20"/>
  <c r="BF266" i="20"/>
  <c r="BG266" i="20"/>
  <c r="BH266" i="20"/>
  <c r="BI266" i="20"/>
  <c r="BJ266" i="20" s="1"/>
  <c r="BF267" i="20"/>
  <c r="BG267" i="20"/>
  <c r="BH267" i="20"/>
  <c r="BI267" i="20"/>
  <c r="BF268" i="20"/>
  <c r="BG268" i="20"/>
  <c r="BH268" i="20"/>
  <c r="BI268" i="20"/>
  <c r="BF269" i="20"/>
  <c r="BG269" i="20"/>
  <c r="BH269" i="20"/>
  <c r="BI269" i="20"/>
  <c r="BF270" i="20"/>
  <c r="BG270" i="20"/>
  <c r="BH270" i="20"/>
  <c r="BI270" i="20"/>
  <c r="BF271" i="20"/>
  <c r="BG271" i="20"/>
  <c r="BH271" i="20"/>
  <c r="BI271" i="20"/>
  <c r="BF272" i="20"/>
  <c r="BG272" i="20"/>
  <c r="BH272" i="20"/>
  <c r="BI272" i="20"/>
  <c r="BF273" i="20"/>
  <c r="BG273" i="20"/>
  <c r="BH273" i="20"/>
  <c r="BI273" i="20"/>
  <c r="BF274" i="20"/>
  <c r="BG274" i="20"/>
  <c r="BH274" i="20"/>
  <c r="BI274" i="20"/>
  <c r="BF275" i="20"/>
  <c r="BG275" i="20"/>
  <c r="BH275" i="20"/>
  <c r="BI275" i="20"/>
  <c r="BF276" i="20"/>
  <c r="BG276" i="20"/>
  <c r="BH276" i="20"/>
  <c r="BI276" i="20"/>
  <c r="BF277" i="20"/>
  <c r="BG277" i="20"/>
  <c r="BH277" i="20"/>
  <c r="BI277" i="20"/>
  <c r="BF278" i="20"/>
  <c r="BG278" i="20"/>
  <c r="BH278" i="20"/>
  <c r="BI278" i="20"/>
  <c r="BF279" i="20"/>
  <c r="BG279" i="20"/>
  <c r="BH279" i="20"/>
  <c r="BI279" i="20"/>
  <c r="BF280" i="20"/>
  <c r="BG280" i="20"/>
  <c r="BH280" i="20"/>
  <c r="BI280" i="20"/>
  <c r="BF281" i="20"/>
  <c r="BG281" i="20"/>
  <c r="BH281" i="20"/>
  <c r="BI281" i="20"/>
  <c r="BF282" i="20"/>
  <c r="BG282" i="20"/>
  <c r="BH282" i="20"/>
  <c r="BI282" i="20"/>
  <c r="BF283" i="20"/>
  <c r="BG283" i="20"/>
  <c r="BH283" i="20"/>
  <c r="BI283" i="20"/>
  <c r="BF284" i="20"/>
  <c r="BG284" i="20"/>
  <c r="BH284" i="20"/>
  <c r="BI284" i="20"/>
  <c r="BF285" i="20"/>
  <c r="BG285" i="20"/>
  <c r="BH285" i="20"/>
  <c r="BI285" i="20"/>
  <c r="BF286" i="20"/>
  <c r="BG286" i="20"/>
  <c r="BH286" i="20"/>
  <c r="BI286" i="20"/>
  <c r="BF287" i="20"/>
  <c r="BG287" i="20"/>
  <c r="BH287" i="20"/>
  <c r="BI287" i="20"/>
  <c r="BF288" i="20"/>
  <c r="BG288" i="20"/>
  <c r="BH288" i="20"/>
  <c r="BJ288" i="20" s="1"/>
  <c r="BI288" i="20"/>
  <c r="BF289" i="20"/>
  <c r="BG289" i="20"/>
  <c r="BH289" i="20"/>
  <c r="BI289" i="20"/>
  <c r="BF290" i="20"/>
  <c r="BG290" i="20"/>
  <c r="BH290" i="20"/>
  <c r="BI290" i="20"/>
  <c r="BF291" i="20"/>
  <c r="BG291" i="20"/>
  <c r="BH291" i="20"/>
  <c r="BI291" i="20"/>
  <c r="BF292" i="20"/>
  <c r="BG292" i="20"/>
  <c r="BH292" i="20"/>
  <c r="BI292" i="20"/>
  <c r="BF293" i="20"/>
  <c r="BG293" i="20"/>
  <c r="BH293" i="20"/>
  <c r="BI293" i="20"/>
  <c r="BF294" i="20"/>
  <c r="BG294" i="20"/>
  <c r="BH294" i="20"/>
  <c r="BI294" i="20"/>
  <c r="BF295" i="20"/>
  <c r="BG295" i="20"/>
  <c r="BH295" i="20"/>
  <c r="BI295" i="20"/>
  <c r="BF296" i="20"/>
  <c r="BG296" i="20"/>
  <c r="BH296" i="20"/>
  <c r="BI296" i="20"/>
  <c r="BF297" i="20"/>
  <c r="BG297" i="20"/>
  <c r="BH297" i="20"/>
  <c r="BI297" i="20"/>
  <c r="BF298" i="20"/>
  <c r="BG298" i="20"/>
  <c r="BH298" i="20"/>
  <c r="BI298" i="20"/>
  <c r="BF299" i="20"/>
  <c r="BG299" i="20"/>
  <c r="BH299" i="20"/>
  <c r="BI299" i="20"/>
  <c r="BF300" i="20"/>
  <c r="BG300" i="20"/>
  <c r="BH300" i="20"/>
  <c r="BI300" i="20"/>
  <c r="BF301" i="20"/>
  <c r="BG301" i="20"/>
  <c r="BH301" i="20"/>
  <c r="BI301" i="20"/>
  <c r="BF302" i="20"/>
  <c r="BG302" i="20"/>
  <c r="BH302" i="20"/>
  <c r="BI302" i="20"/>
  <c r="BF303" i="20"/>
  <c r="BG303" i="20"/>
  <c r="BH303" i="20"/>
  <c r="BI303" i="20"/>
  <c r="BF304" i="20"/>
  <c r="BG304" i="20"/>
  <c r="BH304" i="20"/>
  <c r="BI304" i="20"/>
  <c r="BF305" i="20"/>
  <c r="BG305" i="20"/>
  <c r="BH305" i="20"/>
  <c r="BI305" i="20"/>
  <c r="BF306" i="20"/>
  <c r="BG306" i="20"/>
  <c r="BH306" i="20"/>
  <c r="BI306" i="20"/>
  <c r="BF307" i="20"/>
  <c r="BG307" i="20"/>
  <c r="BH307" i="20"/>
  <c r="BI307" i="20"/>
  <c r="BF308" i="20"/>
  <c r="BG308" i="20"/>
  <c r="BH308" i="20"/>
  <c r="BI308" i="20"/>
  <c r="BF309" i="20"/>
  <c r="BG309" i="20"/>
  <c r="BH309" i="20"/>
  <c r="BI309" i="20"/>
  <c r="BF310" i="20"/>
  <c r="BG310" i="20"/>
  <c r="BH310" i="20"/>
  <c r="BI310" i="20"/>
  <c r="BF311" i="20"/>
  <c r="BG311" i="20"/>
  <c r="BH311" i="20"/>
  <c r="BI311" i="20"/>
  <c r="BF312" i="20"/>
  <c r="BG312" i="20"/>
  <c r="BH312" i="20"/>
  <c r="BJ312" i="20" s="1"/>
  <c r="BI312" i="20"/>
  <c r="BF313" i="20"/>
  <c r="BG313" i="20"/>
  <c r="BH313" i="20"/>
  <c r="BI313" i="20"/>
  <c r="BF314" i="20"/>
  <c r="BG314" i="20"/>
  <c r="BH314" i="20"/>
  <c r="BI314" i="20"/>
  <c r="BF315" i="20"/>
  <c r="BG315" i="20"/>
  <c r="BH315" i="20"/>
  <c r="BI315" i="20"/>
  <c r="BF316" i="20"/>
  <c r="BG316" i="20"/>
  <c r="BH316" i="20"/>
  <c r="BI316" i="20"/>
  <c r="BF317" i="20"/>
  <c r="BG317" i="20"/>
  <c r="BH317" i="20"/>
  <c r="BI317" i="20"/>
  <c r="BF318" i="20"/>
  <c r="BG318" i="20"/>
  <c r="BH318" i="20"/>
  <c r="BI318" i="20"/>
  <c r="BF319" i="20"/>
  <c r="BG319" i="20"/>
  <c r="BH319" i="20"/>
  <c r="BI319" i="20"/>
  <c r="BF320" i="20"/>
  <c r="BG320" i="20"/>
  <c r="BH320" i="20"/>
  <c r="BI320" i="20"/>
  <c r="BF321" i="20"/>
  <c r="BG321" i="20"/>
  <c r="BH321" i="20"/>
  <c r="BI321" i="20"/>
  <c r="BF322" i="20"/>
  <c r="BG322" i="20"/>
  <c r="BH322" i="20"/>
  <c r="BI322" i="20"/>
  <c r="BF323" i="20"/>
  <c r="BG323" i="20"/>
  <c r="BH323" i="20"/>
  <c r="BI323" i="20"/>
  <c r="BF324" i="20"/>
  <c r="BG324" i="20"/>
  <c r="BH324" i="20"/>
  <c r="BI324" i="20"/>
  <c r="BF325" i="20"/>
  <c r="BG325" i="20"/>
  <c r="BH325" i="20"/>
  <c r="BI325" i="20"/>
  <c r="BF326" i="20"/>
  <c r="BG326" i="20"/>
  <c r="BH326" i="20"/>
  <c r="BI326" i="20"/>
  <c r="BF327" i="20"/>
  <c r="BG327" i="20"/>
  <c r="BH327" i="20"/>
  <c r="BI327" i="20"/>
  <c r="BF328" i="20"/>
  <c r="BG328" i="20"/>
  <c r="BH328" i="20"/>
  <c r="BI328" i="20"/>
  <c r="BF329" i="20"/>
  <c r="BG329" i="20"/>
  <c r="BH329" i="20"/>
  <c r="BI329" i="20"/>
  <c r="BF330" i="20"/>
  <c r="BG330" i="20"/>
  <c r="BH330" i="20"/>
  <c r="BI330" i="20"/>
  <c r="BF331" i="20"/>
  <c r="BG331" i="20"/>
  <c r="BH331" i="20"/>
  <c r="BI331" i="20"/>
  <c r="BF332" i="20"/>
  <c r="BG332" i="20"/>
  <c r="BH332" i="20"/>
  <c r="BI332" i="20"/>
  <c r="BF333" i="20"/>
  <c r="BG333" i="20"/>
  <c r="BH333" i="20"/>
  <c r="BI333" i="20"/>
  <c r="BF334" i="20"/>
  <c r="BG334" i="20"/>
  <c r="BH334" i="20"/>
  <c r="BI334" i="20"/>
  <c r="BF335" i="20"/>
  <c r="BG335" i="20"/>
  <c r="BH335" i="20"/>
  <c r="BI335" i="20"/>
  <c r="BF336" i="20"/>
  <c r="BG336" i="20"/>
  <c r="BH336" i="20"/>
  <c r="BI336" i="20"/>
  <c r="BF337" i="20"/>
  <c r="BG337" i="20"/>
  <c r="BH337" i="20"/>
  <c r="BI337" i="20"/>
  <c r="BF338" i="20"/>
  <c r="BG338" i="20"/>
  <c r="BH338" i="20"/>
  <c r="BI338" i="20"/>
  <c r="BF339" i="20"/>
  <c r="BG339" i="20"/>
  <c r="BH339" i="20"/>
  <c r="BI339" i="20"/>
  <c r="BF340" i="20"/>
  <c r="BG340" i="20"/>
  <c r="BH340" i="20"/>
  <c r="BI340" i="20"/>
  <c r="BF341" i="20"/>
  <c r="BG341" i="20"/>
  <c r="BH341" i="20"/>
  <c r="BI341" i="20"/>
  <c r="BF342" i="20"/>
  <c r="BG342" i="20"/>
  <c r="BH342" i="20"/>
  <c r="BI342" i="20"/>
  <c r="BF343" i="20"/>
  <c r="BG343" i="20"/>
  <c r="BH343" i="20"/>
  <c r="BI343" i="20"/>
  <c r="BF344" i="20"/>
  <c r="BG344" i="20"/>
  <c r="BH344" i="20"/>
  <c r="BI344" i="20"/>
  <c r="BF345" i="20"/>
  <c r="BG345" i="20"/>
  <c r="BH345" i="20"/>
  <c r="BI345" i="20"/>
  <c r="BF346" i="20"/>
  <c r="BG346" i="20"/>
  <c r="BH346" i="20"/>
  <c r="BI346" i="20"/>
  <c r="BF347" i="20"/>
  <c r="BG347" i="20"/>
  <c r="BH347" i="20"/>
  <c r="BI347" i="20"/>
  <c r="BF348" i="20"/>
  <c r="BG348" i="20"/>
  <c r="BH348" i="20"/>
  <c r="BI348" i="20"/>
  <c r="BF349" i="20"/>
  <c r="BG349" i="20"/>
  <c r="BH349" i="20"/>
  <c r="BI349" i="20"/>
  <c r="BF350" i="20"/>
  <c r="BG350" i="20"/>
  <c r="BH350" i="20"/>
  <c r="BI350" i="20"/>
  <c r="BF351" i="20"/>
  <c r="BG351" i="20"/>
  <c r="BH351" i="20"/>
  <c r="BI351" i="20"/>
  <c r="BF352" i="20"/>
  <c r="BG352" i="20"/>
  <c r="BH352" i="20"/>
  <c r="BI352" i="20"/>
  <c r="BF353" i="20"/>
  <c r="BG353" i="20"/>
  <c r="BH353" i="20"/>
  <c r="BI353" i="20"/>
  <c r="BF354" i="20"/>
  <c r="BG354" i="20"/>
  <c r="BH354" i="20"/>
  <c r="BI354" i="20"/>
  <c r="BF355" i="20"/>
  <c r="BG355" i="20"/>
  <c r="BH355" i="20"/>
  <c r="BI355" i="20"/>
  <c r="BJ216" i="20" l="1"/>
  <c r="BJ180" i="20"/>
  <c r="BJ65" i="20"/>
  <c r="BJ41" i="20"/>
  <c r="BJ29" i="20"/>
  <c r="BJ298" i="20"/>
  <c r="BJ286" i="20"/>
  <c r="BJ276" i="20"/>
  <c r="BJ273" i="20"/>
  <c r="BJ270" i="20"/>
  <c r="BJ264" i="20"/>
  <c r="BJ258" i="20"/>
  <c r="BJ255" i="20"/>
  <c r="BJ252" i="20"/>
  <c r="BJ246" i="20"/>
  <c r="BJ240" i="20"/>
  <c r="BJ228" i="20"/>
  <c r="BJ225" i="20"/>
  <c r="BJ222" i="20"/>
  <c r="BJ174" i="20"/>
  <c r="BJ72" i="20"/>
  <c r="BJ66" i="20"/>
  <c r="BJ24" i="20"/>
  <c r="BJ319" i="20"/>
  <c r="BJ168" i="20"/>
  <c r="BJ162" i="20"/>
  <c r="BJ114" i="20"/>
  <c r="BJ111" i="20"/>
  <c r="BJ96" i="20"/>
  <c r="BJ93" i="20"/>
  <c r="BJ90" i="20"/>
  <c r="BJ84" i="20"/>
  <c r="BJ78" i="20"/>
  <c r="BJ48" i="20"/>
  <c r="BJ45" i="20"/>
  <c r="BJ42" i="20"/>
  <c r="BJ36" i="20"/>
  <c r="BJ33" i="20"/>
  <c r="BJ30" i="20"/>
  <c r="BJ338" i="20"/>
  <c r="BJ271" i="20"/>
  <c r="BJ265" i="20"/>
  <c r="BJ247" i="20"/>
  <c r="BJ241" i="20"/>
  <c r="BJ187" i="20"/>
  <c r="BJ166" i="20"/>
  <c r="BJ148" i="20"/>
  <c r="BJ136" i="20"/>
  <c r="BJ118" i="20"/>
  <c r="BJ64" i="20"/>
  <c r="BJ350" i="20"/>
  <c r="BJ332" i="20"/>
  <c r="BJ318" i="20"/>
  <c r="BJ317" i="20"/>
  <c r="BJ104" i="20"/>
  <c r="BJ103" i="20"/>
  <c r="BJ86" i="20"/>
  <c r="BJ85" i="20"/>
  <c r="BJ68" i="20"/>
  <c r="BJ230" i="20"/>
  <c r="BJ227" i="20"/>
  <c r="BJ221" i="20"/>
  <c r="BJ204" i="20"/>
  <c r="BJ185" i="20"/>
  <c r="BJ146" i="20"/>
  <c r="BJ14" i="20"/>
  <c r="BF357" i="20"/>
  <c r="BJ348" i="20"/>
  <c r="BJ345" i="20"/>
  <c r="BJ336" i="20"/>
  <c r="BJ333" i="20"/>
  <c r="BJ300" i="20"/>
  <c r="BJ281" i="20"/>
  <c r="BJ192" i="20"/>
  <c r="BJ167" i="20"/>
  <c r="BJ149" i="20"/>
  <c r="BJ137" i="20"/>
  <c r="BJ119" i="20"/>
  <c r="BJ67" i="20"/>
  <c r="BJ40" i="20"/>
  <c r="BJ28" i="20"/>
  <c r="BJ21" i="20"/>
  <c r="BJ12" i="20"/>
  <c r="BJ330" i="20"/>
  <c r="BJ327" i="20"/>
  <c r="BJ324" i="20"/>
  <c r="BJ245" i="20"/>
  <c r="BJ223" i="20"/>
  <c r="BJ217" i="20"/>
  <c r="BJ198" i="20"/>
  <c r="BJ195" i="20"/>
  <c r="BJ186" i="20"/>
  <c r="BJ102" i="20"/>
  <c r="BJ101" i="20"/>
  <c r="BJ83" i="20"/>
  <c r="BJ43" i="20"/>
  <c r="BJ32" i="20"/>
  <c r="BJ31" i="20"/>
  <c r="BJ16" i="20"/>
  <c r="BJ354" i="20"/>
  <c r="BJ343" i="20"/>
  <c r="BJ316" i="20"/>
  <c r="BJ309" i="20"/>
  <c r="BJ306" i="20"/>
  <c r="BJ294" i="20"/>
  <c r="BJ291" i="20"/>
  <c r="BJ282" i="20"/>
  <c r="BJ224" i="20"/>
  <c r="BJ206" i="20"/>
  <c r="BJ205" i="20"/>
  <c r="BJ202" i="20"/>
  <c r="BJ177" i="20"/>
  <c r="BJ159" i="20"/>
  <c r="BJ156" i="20"/>
  <c r="BJ150" i="20"/>
  <c r="BJ144" i="20"/>
  <c r="BJ138" i="20"/>
  <c r="BJ132" i="20"/>
  <c r="BJ129" i="20"/>
  <c r="BJ126" i="20"/>
  <c r="BJ120" i="20"/>
  <c r="BJ108" i="20"/>
  <c r="BJ50" i="20"/>
  <c r="BJ44" i="20"/>
  <c r="BJ19" i="20"/>
  <c r="BJ320" i="20"/>
  <c r="BJ200" i="20"/>
  <c r="BJ194" i="20"/>
  <c r="BJ188" i="20"/>
  <c r="BJ326" i="20"/>
  <c r="BJ344" i="20"/>
  <c r="BJ342" i="20"/>
  <c r="BJ341" i="20"/>
  <c r="BJ302" i="20"/>
  <c r="BJ301" i="20"/>
  <c r="BJ290" i="20"/>
  <c r="BJ284" i="20"/>
  <c r="BJ277" i="20"/>
  <c r="BJ262" i="20"/>
  <c r="BJ234" i="20"/>
  <c r="BJ231" i="20"/>
  <c r="BJ210" i="20"/>
  <c r="BJ170" i="20"/>
  <c r="BJ169" i="20"/>
  <c r="BJ152" i="20"/>
  <c r="BJ151" i="20"/>
  <c r="BJ140" i="20"/>
  <c r="BJ139" i="20"/>
  <c r="BJ122" i="20"/>
  <c r="BJ121" i="20"/>
  <c r="BJ100" i="20"/>
  <c r="BJ82" i="20"/>
  <c r="BJ75" i="20"/>
  <c r="BJ60" i="20"/>
  <c r="BJ57" i="20"/>
  <c r="BJ54" i="20"/>
  <c r="BJ20" i="20"/>
  <c r="BJ18" i="20"/>
  <c r="BJ17" i="20"/>
  <c r="BJ8" i="20"/>
  <c r="BJ349" i="20"/>
  <c r="BJ346" i="20"/>
  <c r="BJ331" i="20"/>
  <c r="BJ328" i="20"/>
  <c r="BJ321" i="20"/>
  <c r="BJ311" i="20"/>
  <c r="BJ296" i="20"/>
  <c r="BJ295" i="20"/>
  <c r="BJ292" i="20"/>
  <c r="BJ285" i="20"/>
  <c r="BJ275" i="20"/>
  <c r="BJ259" i="20"/>
  <c r="BJ256" i="20"/>
  <c r="BJ249" i="20"/>
  <c r="BJ239" i="20"/>
  <c r="BJ229" i="20"/>
  <c r="BJ226" i="20"/>
  <c r="BJ215" i="20"/>
  <c r="BJ199" i="20"/>
  <c r="BJ196" i="20"/>
  <c r="BJ189" i="20"/>
  <c r="BJ179" i="20"/>
  <c r="BJ164" i="20"/>
  <c r="BJ163" i="20"/>
  <c r="BJ160" i="20"/>
  <c r="BJ153" i="20"/>
  <c r="BJ134" i="20"/>
  <c r="BJ133" i="20"/>
  <c r="BJ130" i="20"/>
  <c r="BJ123" i="20"/>
  <c r="BJ113" i="20"/>
  <c r="BJ98" i="20"/>
  <c r="BJ97" i="20"/>
  <c r="BJ94" i="20"/>
  <c r="BJ87" i="20"/>
  <c r="BJ77" i="20"/>
  <c r="BJ62" i="20"/>
  <c r="BJ61" i="20"/>
  <c r="BJ58" i="20"/>
  <c r="BJ51" i="20"/>
  <c r="BJ47" i="20"/>
  <c r="BJ38" i="20"/>
  <c r="BJ37" i="20"/>
  <c r="BJ34" i="20"/>
  <c r="BJ23" i="20"/>
  <c r="BJ9" i="20"/>
  <c r="BJ353" i="20"/>
  <c r="BJ339" i="20"/>
  <c r="BJ335" i="20"/>
  <c r="BJ325" i="20"/>
  <c r="BJ322" i="20"/>
  <c r="BJ315" i="20"/>
  <c r="BJ305" i="20"/>
  <c r="BJ289" i="20"/>
  <c r="BJ279" i="20"/>
  <c r="BJ269" i="20"/>
  <c r="BJ254" i="20"/>
  <c r="BJ253" i="20"/>
  <c r="BJ250" i="20"/>
  <c r="BJ243" i="20"/>
  <c r="BJ233" i="20"/>
  <c r="BJ219" i="20"/>
  <c r="BJ209" i="20"/>
  <c r="BJ193" i="20"/>
  <c r="BJ190" i="20"/>
  <c r="BJ183" i="20"/>
  <c r="BJ173" i="20"/>
  <c r="BJ158" i="20"/>
  <c r="BJ157" i="20"/>
  <c r="BJ154" i="20"/>
  <c r="BJ147" i="20"/>
  <c r="BJ143" i="20"/>
  <c r="BJ128" i="20"/>
  <c r="BJ127" i="20"/>
  <c r="BJ124" i="20"/>
  <c r="BJ117" i="20"/>
  <c r="BJ107" i="20"/>
  <c r="BJ92" i="20"/>
  <c r="BJ91" i="20"/>
  <c r="BJ88" i="20"/>
  <c r="BJ81" i="20"/>
  <c r="BJ71" i="20"/>
  <c r="BJ56" i="20"/>
  <c r="BJ55" i="20"/>
  <c r="BJ52" i="20"/>
  <c r="BJ27" i="20"/>
  <c r="BJ13" i="20"/>
  <c r="BJ10" i="20"/>
  <c r="BJ340" i="20"/>
  <c r="BJ299" i="20"/>
  <c r="BJ283" i="20"/>
  <c r="BJ280" i="20"/>
  <c r="BJ263" i="20"/>
  <c r="BJ244" i="20"/>
  <c r="BJ237" i="20"/>
  <c r="BJ220" i="20"/>
  <c r="BJ213" i="20"/>
  <c r="BJ203" i="20"/>
  <c r="BJ184" i="20"/>
  <c r="BJ351" i="20"/>
  <c r="BJ347" i="20"/>
  <c r="BJ329" i="20"/>
  <c r="BJ314" i="20"/>
  <c r="BJ313" i="20"/>
  <c r="BJ310" i="20"/>
  <c r="BJ303" i="20"/>
  <c r="BJ293" i="20"/>
  <c r="BJ278" i="20"/>
  <c r="BJ274" i="20"/>
  <c r="BJ267" i="20"/>
  <c r="BJ257" i="20"/>
  <c r="BJ242" i="20"/>
  <c r="BJ238" i="20"/>
  <c r="BJ218" i="20"/>
  <c r="BJ214" i="20"/>
  <c r="BJ207" i="20"/>
  <c r="BJ197" i="20"/>
  <c r="BJ182" i="20"/>
  <c r="BJ181" i="20"/>
  <c r="BJ178" i="20"/>
  <c r="BJ171" i="20"/>
  <c r="BJ161" i="20"/>
  <c r="BJ141" i="20"/>
  <c r="BJ131" i="20"/>
  <c r="BJ116" i="20"/>
  <c r="BJ115" i="20"/>
  <c r="BJ112" i="20"/>
  <c r="BJ105" i="20"/>
  <c r="BJ95" i="20"/>
  <c r="BJ80" i="20"/>
  <c r="BJ79" i="20"/>
  <c r="BJ76" i="20"/>
  <c r="BJ69" i="20"/>
  <c r="BJ59" i="20"/>
  <c r="BJ49" i="20"/>
  <c r="BJ46" i="20"/>
  <c r="BJ35" i="20"/>
  <c r="BJ26" i="20"/>
  <c r="BJ25" i="20"/>
  <c r="BJ22" i="20"/>
  <c r="BJ7" i="20"/>
  <c r="BJ355" i="20"/>
  <c r="BJ352" i="20"/>
  <c r="BJ337" i="20"/>
  <c r="BJ334" i="20"/>
  <c r="BJ323" i="20"/>
  <c r="BJ308" i="20"/>
  <c r="BJ307" i="20"/>
  <c r="BJ304" i="20"/>
  <c r="BJ297" i="20"/>
  <c r="BJ287" i="20"/>
  <c r="BJ272" i="20"/>
  <c r="BJ268" i="20"/>
  <c r="BJ261" i="20"/>
  <c r="BJ251" i="20"/>
  <c r="BJ236" i="20"/>
  <c r="BJ235" i="20"/>
  <c r="BJ232" i="20"/>
  <c r="BJ212" i="20"/>
  <c r="BJ211" i="20"/>
  <c r="BJ208" i="20"/>
  <c r="BJ201" i="20"/>
  <c r="BJ191" i="20"/>
  <c r="BJ176" i="20"/>
  <c r="BJ175" i="20"/>
  <c r="BJ172" i="20"/>
  <c r="BJ165" i="20"/>
  <c r="BJ155" i="20"/>
  <c r="BJ145" i="20"/>
  <c r="BJ142" i="20"/>
  <c r="BJ135" i="20"/>
  <c r="BJ125" i="20"/>
  <c r="BJ110" i="20"/>
  <c r="BJ109" i="20"/>
  <c r="BJ106" i="20"/>
  <c r="BJ99" i="20"/>
  <c r="BJ89" i="20"/>
  <c r="BJ74" i="20"/>
  <c r="BJ73" i="20"/>
  <c r="BJ70" i="20"/>
  <c r="BJ63" i="20"/>
  <c r="BJ53" i="20"/>
  <c r="BJ39" i="20"/>
  <c r="BJ15" i="20"/>
  <c r="BJ11" i="20"/>
  <c r="K25" i="22" l="1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AW25" i="22"/>
  <c r="AX25" i="22"/>
  <c r="AY25" i="22"/>
  <c r="AZ25" i="22"/>
  <c r="BA25" i="22"/>
  <c r="BB25" i="22"/>
  <c r="BC25" i="22"/>
  <c r="BD25" i="22"/>
  <c r="BE25" i="22"/>
  <c r="I25" i="22"/>
  <c r="J25" i="22"/>
  <c r="BF7" i="22"/>
  <c r="BG7" i="22"/>
  <c r="BH7" i="22"/>
  <c r="BI7" i="22"/>
  <c r="BF8" i="22"/>
  <c r="BG8" i="22"/>
  <c r="BH8" i="22"/>
  <c r="BI8" i="22"/>
  <c r="BF9" i="22"/>
  <c r="BG9" i="22"/>
  <c r="BH9" i="22"/>
  <c r="BI9" i="22"/>
  <c r="BF10" i="22"/>
  <c r="BG10" i="22"/>
  <c r="BH10" i="22"/>
  <c r="BI10" i="22"/>
  <c r="BF11" i="22"/>
  <c r="BG11" i="22"/>
  <c r="BH11" i="22"/>
  <c r="BI11" i="22"/>
  <c r="BF12" i="22"/>
  <c r="BG12" i="22"/>
  <c r="BH12" i="22"/>
  <c r="BI12" i="22"/>
  <c r="BF13" i="22"/>
  <c r="BG13" i="22"/>
  <c r="BH13" i="22"/>
  <c r="BI13" i="22"/>
  <c r="BF14" i="22"/>
  <c r="BG14" i="22"/>
  <c r="BH14" i="22"/>
  <c r="BI14" i="22"/>
  <c r="BF15" i="22"/>
  <c r="BG15" i="22"/>
  <c r="BJ15" i="22" s="1"/>
  <c r="BH15" i="22"/>
  <c r="BI15" i="22"/>
  <c r="BF16" i="22"/>
  <c r="BG16" i="22"/>
  <c r="BH16" i="22"/>
  <c r="BI16" i="22"/>
  <c r="BF17" i="22"/>
  <c r="BG17" i="22"/>
  <c r="BH17" i="22"/>
  <c r="BI17" i="22"/>
  <c r="BF18" i="22"/>
  <c r="BG18" i="22"/>
  <c r="BH18" i="22"/>
  <c r="BI18" i="22"/>
  <c r="BF19" i="22"/>
  <c r="BG19" i="22"/>
  <c r="BH19" i="22"/>
  <c r="BI19" i="22"/>
  <c r="BF20" i="22"/>
  <c r="BG20" i="22"/>
  <c r="BH20" i="22"/>
  <c r="BI20" i="22"/>
  <c r="BF21" i="22"/>
  <c r="BG21" i="22"/>
  <c r="BJ21" i="22" s="1"/>
  <c r="BH21" i="22"/>
  <c r="BI21" i="22"/>
  <c r="BF22" i="22"/>
  <c r="BG22" i="22"/>
  <c r="BJ22" i="22" s="1"/>
  <c r="BH22" i="22"/>
  <c r="BI22" i="22"/>
  <c r="BF23" i="22"/>
  <c r="BG23" i="22"/>
  <c r="BH23" i="22"/>
  <c r="BI23" i="22"/>
  <c r="BJ16" i="22" l="1"/>
  <c r="BH25" i="22"/>
  <c r="BJ17" i="22"/>
  <c r="BF25" i="22"/>
  <c r="BJ9" i="22"/>
  <c r="BI25" i="22"/>
  <c r="BJ10" i="22"/>
  <c r="BJ20" i="22"/>
  <c r="BJ13" i="22"/>
  <c r="BJ11" i="22"/>
  <c r="BJ18" i="22"/>
  <c r="BJ14" i="22"/>
  <c r="BJ7" i="22"/>
  <c r="BG25" i="22"/>
  <c r="BJ23" i="22"/>
  <c r="BJ19" i="22"/>
  <c r="BJ12" i="22"/>
  <c r="BJ8" i="22"/>
  <c r="B18" i="25" l="1"/>
  <c r="BE24" i="2"/>
  <c r="BE23" i="2"/>
  <c r="BA24" i="2"/>
  <c r="BA23" i="2"/>
  <c r="AW24" i="2"/>
  <c r="AW23" i="2"/>
  <c r="AS24" i="2"/>
  <c r="AS23" i="2"/>
  <c r="AO24" i="2"/>
  <c r="AO23" i="2"/>
  <c r="AK24" i="2"/>
  <c r="AK23" i="2"/>
  <c r="AG24" i="2"/>
  <c r="AG23" i="2"/>
  <c r="AC24" i="2"/>
  <c r="AC23" i="2"/>
  <c r="Y24" i="2"/>
  <c r="Y23" i="2"/>
  <c r="U24" i="2"/>
  <c r="U23" i="2"/>
  <c r="Q24" i="2"/>
  <c r="Q23" i="2"/>
  <c r="M24" i="2"/>
  <c r="M23" i="2"/>
  <c r="BE153" i="2"/>
  <c r="BF153" i="2" s="1"/>
  <c r="BG153" i="2"/>
  <c r="BE135" i="2"/>
  <c r="BA135" i="2"/>
  <c r="AW135" i="2"/>
  <c r="AS135" i="2"/>
  <c r="AO135" i="2"/>
  <c r="AK135" i="2"/>
  <c r="AG135" i="2"/>
  <c r="AC135" i="2"/>
  <c r="Y135" i="2"/>
  <c r="U135" i="2"/>
  <c r="Q135" i="2"/>
  <c r="M135" i="2"/>
  <c r="K424" i="2"/>
  <c r="L424" i="2"/>
  <c r="N424" i="2"/>
  <c r="O424" i="2"/>
  <c r="P424" i="2"/>
  <c r="Q424" i="2"/>
  <c r="R424" i="2"/>
  <c r="S424" i="2"/>
  <c r="T424" i="2"/>
  <c r="V424" i="2"/>
  <c r="W424" i="2"/>
  <c r="X424" i="2"/>
  <c r="Z424" i="2"/>
  <c r="AA424" i="2"/>
  <c r="AB424" i="2"/>
  <c r="AC424" i="2"/>
  <c r="AD424" i="2"/>
  <c r="AE424" i="2"/>
  <c r="AF424" i="2"/>
  <c r="AH424" i="2"/>
  <c r="AI424" i="2"/>
  <c r="AJ424" i="2"/>
  <c r="AL424" i="2"/>
  <c r="AM424" i="2"/>
  <c r="AN424" i="2"/>
  <c r="AO424" i="2"/>
  <c r="AP424" i="2"/>
  <c r="AQ424" i="2"/>
  <c r="AR424" i="2"/>
  <c r="AT424" i="2"/>
  <c r="AU424" i="2"/>
  <c r="AV424" i="2"/>
  <c r="AX424" i="2"/>
  <c r="AY424" i="2"/>
  <c r="AZ424" i="2"/>
  <c r="BB424" i="2"/>
  <c r="BC424" i="2"/>
  <c r="BD424" i="2"/>
  <c r="I424" i="2"/>
  <c r="J424" i="2"/>
  <c r="BF7" i="2"/>
  <c r="BG7" i="2"/>
  <c r="BH7" i="2"/>
  <c r="BI7" i="2"/>
  <c r="BF8" i="2"/>
  <c r="BG8" i="2"/>
  <c r="BH8" i="2"/>
  <c r="BI8" i="2"/>
  <c r="BF9" i="2"/>
  <c r="BG9" i="2"/>
  <c r="BH9" i="2"/>
  <c r="BI9" i="2"/>
  <c r="BF10" i="2"/>
  <c r="BG10" i="2"/>
  <c r="BH10" i="2"/>
  <c r="BI10" i="2"/>
  <c r="BF11" i="2"/>
  <c r="BG11" i="2"/>
  <c r="BH11" i="2"/>
  <c r="BI11" i="2"/>
  <c r="BF12" i="2"/>
  <c r="BG12" i="2"/>
  <c r="BH12" i="2"/>
  <c r="BI12" i="2"/>
  <c r="BF13" i="2"/>
  <c r="BG13" i="2"/>
  <c r="BH13" i="2"/>
  <c r="BI13" i="2"/>
  <c r="BF14" i="2"/>
  <c r="BG14" i="2"/>
  <c r="BH14" i="2"/>
  <c r="BI14" i="2"/>
  <c r="BF15" i="2"/>
  <c r="BG15" i="2"/>
  <c r="BH15" i="2"/>
  <c r="BI15" i="2"/>
  <c r="BF16" i="2"/>
  <c r="BG16" i="2"/>
  <c r="BH16" i="2"/>
  <c r="BI16" i="2"/>
  <c r="BF17" i="2"/>
  <c r="BG17" i="2"/>
  <c r="BH17" i="2"/>
  <c r="BI17" i="2"/>
  <c r="BF18" i="2"/>
  <c r="BG18" i="2"/>
  <c r="BH18" i="2"/>
  <c r="BI18" i="2"/>
  <c r="BF19" i="2"/>
  <c r="BG19" i="2"/>
  <c r="BH19" i="2"/>
  <c r="BI19" i="2"/>
  <c r="BF20" i="2"/>
  <c r="BG20" i="2"/>
  <c r="BH20" i="2"/>
  <c r="BI20" i="2"/>
  <c r="BF21" i="2"/>
  <c r="BG21" i="2"/>
  <c r="BH21" i="2"/>
  <c r="BI21" i="2"/>
  <c r="BF22" i="2"/>
  <c r="BG22" i="2"/>
  <c r="BH22" i="2"/>
  <c r="BI22" i="2"/>
  <c r="BG23" i="2"/>
  <c r="BH23" i="2"/>
  <c r="BI23" i="2"/>
  <c r="BG24" i="2"/>
  <c r="BH24" i="2"/>
  <c r="BI24" i="2"/>
  <c r="BF25" i="2"/>
  <c r="BG25" i="2"/>
  <c r="BH25" i="2"/>
  <c r="BI25" i="2"/>
  <c r="BF26" i="2"/>
  <c r="BG26" i="2"/>
  <c r="BH26" i="2"/>
  <c r="BI26" i="2"/>
  <c r="BF27" i="2"/>
  <c r="BG27" i="2"/>
  <c r="BH27" i="2"/>
  <c r="BI27" i="2"/>
  <c r="BF28" i="2"/>
  <c r="BG28" i="2"/>
  <c r="BH28" i="2"/>
  <c r="BI28" i="2"/>
  <c r="BF29" i="2"/>
  <c r="BG29" i="2"/>
  <c r="BH29" i="2"/>
  <c r="BI29" i="2"/>
  <c r="BF30" i="2"/>
  <c r="BG30" i="2"/>
  <c r="BH30" i="2"/>
  <c r="BI30" i="2"/>
  <c r="BF31" i="2"/>
  <c r="BG31" i="2"/>
  <c r="BH31" i="2"/>
  <c r="BI31" i="2"/>
  <c r="BF32" i="2"/>
  <c r="BG32" i="2"/>
  <c r="BH32" i="2"/>
  <c r="BI32" i="2"/>
  <c r="BF33" i="2"/>
  <c r="BG33" i="2"/>
  <c r="BH33" i="2"/>
  <c r="BI33" i="2"/>
  <c r="BF34" i="2"/>
  <c r="BG34" i="2"/>
  <c r="BH34" i="2"/>
  <c r="BI34" i="2"/>
  <c r="BF35" i="2"/>
  <c r="BG35" i="2"/>
  <c r="BH35" i="2"/>
  <c r="BI35" i="2"/>
  <c r="BF36" i="2"/>
  <c r="BG36" i="2"/>
  <c r="BH36" i="2"/>
  <c r="BI36" i="2"/>
  <c r="BF37" i="2"/>
  <c r="BG37" i="2"/>
  <c r="BH37" i="2"/>
  <c r="BI37" i="2"/>
  <c r="BF38" i="2"/>
  <c r="BG38" i="2"/>
  <c r="BH38" i="2"/>
  <c r="BI38" i="2"/>
  <c r="BF39" i="2"/>
  <c r="BG39" i="2"/>
  <c r="BH39" i="2"/>
  <c r="BI39" i="2"/>
  <c r="BF40" i="2"/>
  <c r="BG40" i="2"/>
  <c r="BH40" i="2"/>
  <c r="BI40" i="2"/>
  <c r="BF41" i="2"/>
  <c r="BG41" i="2"/>
  <c r="BH41" i="2"/>
  <c r="BI41" i="2"/>
  <c r="BF42" i="2"/>
  <c r="BG42" i="2"/>
  <c r="BH42" i="2"/>
  <c r="BI42" i="2"/>
  <c r="BF43" i="2"/>
  <c r="BG43" i="2"/>
  <c r="BH43" i="2"/>
  <c r="BI43" i="2"/>
  <c r="BF44" i="2"/>
  <c r="BG44" i="2"/>
  <c r="BH44" i="2"/>
  <c r="BI44" i="2"/>
  <c r="BF45" i="2"/>
  <c r="BG45" i="2"/>
  <c r="BH45" i="2"/>
  <c r="BI45" i="2"/>
  <c r="BF46" i="2"/>
  <c r="BG46" i="2"/>
  <c r="BH46" i="2"/>
  <c r="BI46" i="2"/>
  <c r="BF47" i="2"/>
  <c r="BG47" i="2"/>
  <c r="BH47" i="2"/>
  <c r="BI47" i="2"/>
  <c r="BF48" i="2"/>
  <c r="BG48" i="2"/>
  <c r="BH48" i="2"/>
  <c r="BI48" i="2"/>
  <c r="BF49" i="2"/>
  <c r="BG49" i="2"/>
  <c r="BH49" i="2"/>
  <c r="BI49" i="2"/>
  <c r="BF50" i="2"/>
  <c r="BG50" i="2"/>
  <c r="BH50" i="2"/>
  <c r="BI50" i="2"/>
  <c r="BF51" i="2"/>
  <c r="BG51" i="2"/>
  <c r="BH51" i="2"/>
  <c r="BI51" i="2"/>
  <c r="BF52" i="2"/>
  <c r="BG52" i="2"/>
  <c r="BH52" i="2"/>
  <c r="BI52" i="2"/>
  <c r="BF53" i="2"/>
  <c r="BG53" i="2"/>
  <c r="BH53" i="2"/>
  <c r="BI53" i="2"/>
  <c r="BF54" i="2"/>
  <c r="BG54" i="2"/>
  <c r="BH54" i="2"/>
  <c r="BI54" i="2"/>
  <c r="BF55" i="2"/>
  <c r="BG55" i="2"/>
  <c r="BH55" i="2"/>
  <c r="BI55" i="2"/>
  <c r="BF56" i="2"/>
  <c r="BG56" i="2"/>
  <c r="BH56" i="2"/>
  <c r="BI56" i="2"/>
  <c r="BF57" i="2"/>
  <c r="BG57" i="2"/>
  <c r="BH57" i="2"/>
  <c r="BI57" i="2"/>
  <c r="BF58" i="2"/>
  <c r="BG58" i="2"/>
  <c r="BH58" i="2"/>
  <c r="BI58" i="2"/>
  <c r="BF59" i="2"/>
  <c r="BG59" i="2"/>
  <c r="BH59" i="2"/>
  <c r="BI59" i="2"/>
  <c r="BF60" i="2"/>
  <c r="BG60" i="2"/>
  <c r="BH60" i="2"/>
  <c r="BI60" i="2"/>
  <c r="BF61" i="2"/>
  <c r="BG61" i="2"/>
  <c r="BH61" i="2"/>
  <c r="BI61" i="2"/>
  <c r="BF62" i="2"/>
  <c r="BG62" i="2"/>
  <c r="BH62" i="2"/>
  <c r="BI62" i="2"/>
  <c r="BF63" i="2"/>
  <c r="BG63" i="2"/>
  <c r="BH63" i="2"/>
  <c r="BI63" i="2"/>
  <c r="BF64" i="2"/>
  <c r="BG64" i="2"/>
  <c r="BH64" i="2"/>
  <c r="BI64" i="2"/>
  <c r="BF65" i="2"/>
  <c r="BG65" i="2"/>
  <c r="BH65" i="2"/>
  <c r="BI65" i="2"/>
  <c r="BF66" i="2"/>
  <c r="BG66" i="2"/>
  <c r="BH66" i="2"/>
  <c r="BI66" i="2"/>
  <c r="BF67" i="2"/>
  <c r="BG67" i="2"/>
  <c r="BH67" i="2"/>
  <c r="BI67" i="2"/>
  <c r="BF68" i="2"/>
  <c r="BG68" i="2"/>
  <c r="BH68" i="2"/>
  <c r="BI68" i="2"/>
  <c r="BF69" i="2"/>
  <c r="BG69" i="2"/>
  <c r="BH69" i="2"/>
  <c r="BI69" i="2"/>
  <c r="BF70" i="2"/>
  <c r="BG70" i="2"/>
  <c r="BH70" i="2"/>
  <c r="BI70" i="2"/>
  <c r="BF71" i="2"/>
  <c r="BG71" i="2"/>
  <c r="BH71" i="2"/>
  <c r="BI71" i="2"/>
  <c r="BF72" i="2"/>
  <c r="BG72" i="2"/>
  <c r="BH72" i="2"/>
  <c r="BI72" i="2"/>
  <c r="BF73" i="2"/>
  <c r="BG73" i="2"/>
  <c r="BH73" i="2"/>
  <c r="BI73" i="2"/>
  <c r="BF74" i="2"/>
  <c r="BG74" i="2"/>
  <c r="BH74" i="2"/>
  <c r="BI74" i="2"/>
  <c r="BF75" i="2"/>
  <c r="BG75" i="2"/>
  <c r="BH75" i="2"/>
  <c r="BI75" i="2"/>
  <c r="BF76" i="2"/>
  <c r="BG76" i="2"/>
  <c r="BH76" i="2"/>
  <c r="BI76" i="2"/>
  <c r="BF77" i="2"/>
  <c r="BG77" i="2"/>
  <c r="BH77" i="2"/>
  <c r="BI77" i="2"/>
  <c r="BF78" i="2"/>
  <c r="BG78" i="2"/>
  <c r="BH78" i="2"/>
  <c r="BI78" i="2"/>
  <c r="BF79" i="2"/>
  <c r="BG79" i="2"/>
  <c r="BH79" i="2"/>
  <c r="BI79" i="2"/>
  <c r="BF80" i="2"/>
  <c r="BG80" i="2"/>
  <c r="BH80" i="2"/>
  <c r="BI80" i="2"/>
  <c r="BF81" i="2"/>
  <c r="BG81" i="2"/>
  <c r="BH81" i="2"/>
  <c r="BI81" i="2"/>
  <c r="BF82" i="2"/>
  <c r="BG82" i="2"/>
  <c r="BH82" i="2"/>
  <c r="BI82" i="2"/>
  <c r="BF83" i="2"/>
  <c r="BG83" i="2"/>
  <c r="BH83" i="2"/>
  <c r="BI83" i="2"/>
  <c r="BF84" i="2"/>
  <c r="BG84" i="2"/>
  <c r="BH84" i="2"/>
  <c r="BI84" i="2"/>
  <c r="BF85" i="2"/>
  <c r="BG85" i="2"/>
  <c r="BH85" i="2"/>
  <c r="BI85" i="2"/>
  <c r="BF86" i="2"/>
  <c r="BG86" i="2"/>
  <c r="BH86" i="2"/>
  <c r="BI86" i="2"/>
  <c r="BF87" i="2"/>
  <c r="BG87" i="2"/>
  <c r="BH87" i="2"/>
  <c r="BI87" i="2"/>
  <c r="BF88" i="2"/>
  <c r="BG88" i="2"/>
  <c r="BH88" i="2"/>
  <c r="BI88" i="2"/>
  <c r="BF89" i="2"/>
  <c r="BG89" i="2"/>
  <c r="BH89" i="2"/>
  <c r="BI89" i="2"/>
  <c r="BF90" i="2"/>
  <c r="BG90" i="2"/>
  <c r="BH90" i="2"/>
  <c r="BI90" i="2"/>
  <c r="BF91" i="2"/>
  <c r="BG91" i="2"/>
  <c r="BH91" i="2"/>
  <c r="BI91" i="2"/>
  <c r="BF92" i="2"/>
  <c r="BG92" i="2"/>
  <c r="BH92" i="2"/>
  <c r="BI92" i="2"/>
  <c r="BF93" i="2"/>
  <c r="BG93" i="2"/>
  <c r="BH93" i="2"/>
  <c r="BI93" i="2"/>
  <c r="BF94" i="2"/>
  <c r="BG94" i="2"/>
  <c r="BH94" i="2"/>
  <c r="BI94" i="2"/>
  <c r="BF95" i="2"/>
  <c r="BG95" i="2"/>
  <c r="BH95" i="2"/>
  <c r="BI95" i="2"/>
  <c r="BF96" i="2"/>
  <c r="BG96" i="2"/>
  <c r="BH96" i="2"/>
  <c r="BI96" i="2"/>
  <c r="BF97" i="2"/>
  <c r="BG97" i="2"/>
  <c r="BH97" i="2"/>
  <c r="BI97" i="2"/>
  <c r="BF98" i="2"/>
  <c r="BG98" i="2"/>
  <c r="BH98" i="2"/>
  <c r="BI98" i="2"/>
  <c r="BF99" i="2"/>
  <c r="BG99" i="2"/>
  <c r="BH99" i="2"/>
  <c r="BI99" i="2"/>
  <c r="BF100" i="2"/>
  <c r="BG100" i="2"/>
  <c r="BH100" i="2"/>
  <c r="BI100" i="2"/>
  <c r="BF101" i="2"/>
  <c r="BG101" i="2"/>
  <c r="BH101" i="2"/>
  <c r="BI101" i="2"/>
  <c r="BF102" i="2"/>
  <c r="BG102" i="2"/>
  <c r="BH102" i="2"/>
  <c r="BI102" i="2"/>
  <c r="BF103" i="2"/>
  <c r="BG103" i="2"/>
  <c r="BH103" i="2"/>
  <c r="BI103" i="2"/>
  <c r="BF104" i="2"/>
  <c r="BG104" i="2"/>
  <c r="BH104" i="2"/>
  <c r="BI104" i="2"/>
  <c r="BF105" i="2"/>
  <c r="BG105" i="2"/>
  <c r="BH105" i="2"/>
  <c r="BI105" i="2"/>
  <c r="BF106" i="2"/>
  <c r="BG106" i="2"/>
  <c r="BH106" i="2"/>
  <c r="BI106" i="2"/>
  <c r="BF107" i="2"/>
  <c r="BG107" i="2"/>
  <c r="BH107" i="2"/>
  <c r="BI107" i="2"/>
  <c r="BF108" i="2"/>
  <c r="BG108" i="2"/>
  <c r="BH108" i="2"/>
  <c r="BI108" i="2"/>
  <c r="BF109" i="2"/>
  <c r="BG109" i="2"/>
  <c r="BH109" i="2"/>
  <c r="BI109" i="2"/>
  <c r="BF110" i="2"/>
  <c r="BG110" i="2"/>
  <c r="BH110" i="2"/>
  <c r="BI110" i="2"/>
  <c r="BF111" i="2"/>
  <c r="BG111" i="2"/>
  <c r="BH111" i="2"/>
  <c r="BI111" i="2"/>
  <c r="BF112" i="2"/>
  <c r="BG112" i="2"/>
  <c r="BH112" i="2"/>
  <c r="BI112" i="2"/>
  <c r="BF113" i="2"/>
  <c r="BG113" i="2"/>
  <c r="BH113" i="2"/>
  <c r="BI113" i="2"/>
  <c r="BF114" i="2"/>
  <c r="BG114" i="2"/>
  <c r="BH114" i="2"/>
  <c r="BI114" i="2"/>
  <c r="BF115" i="2"/>
  <c r="BG115" i="2"/>
  <c r="BH115" i="2"/>
  <c r="BI115" i="2"/>
  <c r="BF116" i="2"/>
  <c r="BG116" i="2"/>
  <c r="BH116" i="2"/>
  <c r="BI116" i="2"/>
  <c r="BF117" i="2"/>
  <c r="BG117" i="2"/>
  <c r="BH117" i="2"/>
  <c r="BI117" i="2"/>
  <c r="BF118" i="2"/>
  <c r="BG118" i="2"/>
  <c r="BH118" i="2"/>
  <c r="BI118" i="2"/>
  <c r="BF119" i="2"/>
  <c r="BG119" i="2"/>
  <c r="BH119" i="2"/>
  <c r="BI119" i="2"/>
  <c r="BF120" i="2"/>
  <c r="BG120" i="2"/>
  <c r="BH120" i="2"/>
  <c r="BI120" i="2"/>
  <c r="BF121" i="2"/>
  <c r="BG121" i="2"/>
  <c r="BH121" i="2"/>
  <c r="BI121" i="2"/>
  <c r="BF122" i="2"/>
  <c r="BG122" i="2"/>
  <c r="BH122" i="2"/>
  <c r="BI122" i="2"/>
  <c r="BF123" i="2"/>
  <c r="BG123" i="2"/>
  <c r="BH123" i="2"/>
  <c r="BI123" i="2"/>
  <c r="BF124" i="2"/>
  <c r="BG124" i="2"/>
  <c r="BH124" i="2"/>
  <c r="BI124" i="2"/>
  <c r="BF125" i="2"/>
  <c r="BG125" i="2"/>
  <c r="BH125" i="2"/>
  <c r="BI125" i="2"/>
  <c r="BF126" i="2"/>
  <c r="BG126" i="2"/>
  <c r="BH126" i="2"/>
  <c r="BI126" i="2"/>
  <c r="BF127" i="2"/>
  <c r="BG127" i="2"/>
  <c r="BH127" i="2"/>
  <c r="BI127" i="2"/>
  <c r="BF128" i="2"/>
  <c r="BG128" i="2"/>
  <c r="BH128" i="2"/>
  <c r="BI128" i="2"/>
  <c r="BF129" i="2"/>
  <c r="BG129" i="2"/>
  <c r="BH129" i="2"/>
  <c r="BI129" i="2"/>
  <c r="BF130" i="2"/>
  <c r="BG130" i="2"/>
  <c r="BH130" i="2"/>
  <c r="BI130" i="2"/>
  <c r="BF131" i="2"/>
  <c r="BG131" i="2"/>
  <c r="BH131" i="2"/>
  <c r="BI131" i="2"/>
  <c r="BF132" i="2"/>
  <c r="BG132" i="2"/>
  <c r="BH132" i="2"/>
  <c r="BI132" i="2"/>
  <c r="BF133" i="2"/>
  <c r="BG133" i="2"/>
  <c r="BH133" i="2"/>
  <c r="BI133" i="2"/>
  <c r="BF134" i="2"/>
  <c r="BG134" i="2"/>
  <c r="BH134" i="2"/>
  <c r="BI134" i="2"/>
  <c r="BF136" i="2"/>
  <c r="BG136" i="2"/>
  <c r="BH136" i="2"/>
  <c r="BI136" i="2"/>
  <c r="BF137" i="2"/>
  <c r="BG137" i="2"/>
  <c r="BH137" i="2"/>
  <c r="BI137" i="2"/>
  <c r="BF138" i="2"/>
  <c r="BG138" i="2"/>
  <c r="BH138" i="2"/>
  <c r="BI138" i="2"/>
  <c r="BF139" i="2"/>
  <c r="BG139" i="2"/>
  <c r="BH139" i="2"/>
  <c r="BI139" i="2"/>
  <c r="BF140" i="2"/>
  <c r="BG140" i="2"/>
  <c r="BH140" i="2"/>
  <c r="BI140" i="2"/>
  <c r="BF141" i="2"/>
  <c r="BG141" i="2"/>
  <c r="BH141" i="2"/>
  <c r="BI141" i="2"/>
  <c r="BF142" i="2"/>
  <c r="BG142" i="2"/>
  <c r="BH142" i="2"/>
  <c r="BI142" i="2"/>
  <c r="BF143" i="2"/>
  <c r="BG143" i="2"/>
  <c r="BH143" i="2"/>
  <c r="BI143" i="2"/>
  <c r="BF144" i="2"/>
  <c r="BG144" i="2"/>
  <c r="BH144" i="2"/>
  <c r="BI144" i="2"/>
  <c r="BF145" i="2"/>
  <c r="BG145" i="2"/>
  <c r="BH145" i="2"/>
  <c r="BI145" i="2"/>
  <c r="BF146" i="2"/>
  <c r="BG146" i="2"/>
  <c r="BH146" i="2"/>
  <c r="BI146" i="2"/>
  <c r="BF147" i="2"/>
  <c r="BG147" i="2"/>
  <c r="BH147" i="2"/>
  <c r="BI147" i="2"/>
  <c r="BF148" i="2"/>
  <c r="BG148" i="2"/>
  <c r="BH148" i="2"/>
  <c r="BI148" i="2"/>
  <c r="BF149" i="2"/>
  <c r="BG149" i="2"/>
  <c r="BH149" i="2"/>
  <c r="BI149" i="2"/>
  <c r="BF150" i="2"/>
  <c r="BG150" i="2"/>
  <c r="BH150" i="2"/>
  <c r="BI150" i="2"/>
  <c r="BF151" i="2"/>
  <c r="BG151" i="2"/>
  <c r="BH151" i="2"/>
  <c r="BI151" i="2"/>
  <c r="BF152" i="2"/>
  <c r="BG152" i="2"/>
  <c r="BH152" i="2"/>
  <c r="BI152" i="2"/>
  <c r="BH153" i="2"/>
  <c r="BI153" i="2"/>
  <c r="BF154" i="2"/>
  <c r="BG154" i="2"/>
  <c r="BH154" i="2"/>
  <c r="BI154" i="2"/>
  <c r="BF155" i="2"/>
  <c r="BG155" i="2"/>
  <c r="BH155" i="2"/>
  <c r="BI155" i="2"/>
  <c r="BF156" i="2"/>
  <c r="BG156" i="2"/>
  <c r="BH156" i="2"/>
  <c r="BI156" i="2"/>
  <c r="BF157" i="2"/>
  <c r="BG157" i="2"/>
  <c r="BH157" i="2"/>
  <c r="BI157" i="2"/>
  <c r="BF158" i="2"/>
  <c r="BG158" i="2"/>
  <c r="BH158" i="2"/>
  <c r="BI158" i="2"/>
  <c r="BF159" i="2"/>
  <c r="BG159" i="2"/>
  <c r="BH159" i="2"/>
  <c r="BI159" i="2"/>
  <c r="BF160" i="2"/>
  <c r="BG160" i="2"/>
  <c r="BH160" i="2"/>
  <c r="BI160" i="2"/>
  <c r="BF161" i="2"/>
  <c r="BG161" i="2"/>
  <c r="BH161" i="2"/>
  <c r="BI161" i="2"/>
  <c r="BF162" i="2"/>
  <c r="BG162" i="2"/>
  <c r="BH162" i="2"/>
  <c r="BI162" i="2"/>
  <c r="BF163" i="2"/>
  <c r="BG163" i="2"/>
  <c r="BH163" i="2"/>
  <c r="BI163" i="2"/>
  <c r="BF164" i="2"/>
  <c r="BG164" i="2"/>
  <c r="BH164" i="2"/>
  <c r="BI164" i="2"/>
  <c r="BF165" i="2"/>
  <c r="BG165" i="2"/>
  <c r="BH165" i="2"/>
  <c r="BI165" i="2"/>
  <c r="BF166" i="2"/>
  <c r="BG166" i="2"/>
  <c r="BH166" i="2"/>
  <c r="BI166" i="2"/>
  <c r="BF167" i="2"/>
  <c r="BG167" i="2"/>
  <c r="BH167" i="2"/>
  <c r="BI167" i="2"/>
  <c r="BF168" i="2"/>
  <c r="BG168" i="2"/>
  <c r="BH168" i="2"/>
  <c r="BI168" i="2"/>
  <c r="BF169" i="2"/>
  <c r="BG169" i="2"/>
  <c r="BH169" i="2"/>
  <c r="BI169" i="2"/>
  <c r="BF170" i="2"/>
  <c r="BG170" i="2"/>
  <c r="BH170" i="2"/>
  <c r="BI170" i="2"/>
  <c r="BF171" i="2"/>
  <c r="BG171" i="2"/>
  <c r="BH171" i="2"/>
  <c r="BI171" i="2"/>
  <c r="BF172" i="2"/>
  <c r="BG172" i="2"/>
  <c r="BH172" i="2"/>
  <c r="BI172" i="2"/>
  <c r="BF173" i="2"/>
  <c r="BG173" i="2"/>
  <c r="BH173" i="2"/>
  <c r="BI173" i="2"/>
  <c r="BF174" i="2"/>
  <c r="BG174" i="2"/>
  <c r="BH174" i="2"/>
  <c r="BI174" i="2"/>
  <c r="BF175" i="2"/>
  <c r="BG175" i="2"/>
  <c r="BH175" i="2"/>
  <c r="BI175" i="2"/>
  <c r="BF176" i="2"/>
  <c r="BG176" i="2"/>
  <c r="BH176" i="2"/>
  <c r="BI176" i="2"/>
  <c r="BF177" i="2"/>
  <c r="BG177" i="2"/>
  <c r="BH177" i="2"/>
  <c r="BI177" i="2"/>
  <c r="BF178" i="2"/>
  <c r="BG178" i="2"/>
  <c r="BH178" i="2"/>
  <c r="BI178" i="2"/>
  <c r="BF179" i="2"/>
  <c r="BG179" i="2"/>
  <c r="BH179" i="2"/>
  <c r="BI179" i="2"/>
  <c r="BF180" i="2"/>
  <c r="BG180" i="2"/>
  <c r="BH180" i="2"/>
  <c r="BI180" i="2"/>
  <c r="BF181" i="2"/>
  <c r="BG181" i="2"/>
  <c r="BH181" i="2"/>
  <c r="BI181" i="2"/>
  <c r="BF182" i="2"/>
  <c r="BG182" i="2"/>
  <c r="BH182" i="2"/>
  <c r="BI182" i="2"/>
  <c r="BF183" i="2"/>
  <c r="BG183" i="2"/>
  <c r="BH183" i="2"/>
  <c r="BI183" i="2"/>
  <c r="BF184" i="2"/>
  <c r="BG184" i="2"/>
  <c r="BH184" i="2"/>
  <c r="BI184" i="2"/>
  <c r="BF185" i="2"/>
  <c r="BG185" i="2"/>
  <c r="BH185" i="2"/>
  <c r="BI185" i="2"/>
  <c r="BF186" i="2"/>
  <c r="BG186" i="2"/>
  <c r="BH186" i="2"/>
  <c r="BI186" i="2"/>
  <c r="BF187" i="2"/>
  <c r="BG187" i="2"/>
  <c r="BH187" i="2"/>
  <c r="BI187" i="2"/>
  <c r="BF188" i="2"/>
  <c r="BG188" i="2"/>
  <c r="BH188" i="2"/>
  <c r="BI188" i="2"/>
  <c r="BF189" i="2"/>
  <c r="BG189" i="2"/>
  <c r="BH189" i="2"/>
  <c r="BI189" i="2"/>
  <c r="BF190" i="2"/>
  <c r="BG190" i="2"/>
  <c r="BH190" i="2"/>
  <c r="BI190" i="2"/>
  <c r="BF191" i="2"/>
  <c r="BG191" i="2"/>
  <c r="BH191" i="2"/>
  <c r="BI191" i="2"/>
  <c r="BF192" i="2"/>
  <c r="BG192" i="2"/>
  <c r="BH192" i="2"/>
  <c r="BI192" i="2"/>
  <c r="BF193" i="2"/>
  <c r="BG193" i="2"/>
  <c r="BH193" i="2"/>
  <c r="BI193" i="2"/>
  <c r="BF194" i="2"/>
  <c r="BG194" i="2"/>
  <c r="BH194" i="2"/>
  <c r="BI194" i="2"/>
  <c r="BF195" i="2"/>
  <c r="BG195" i="2"/>
  <c r="BH195" i="2"/>
  <c r="BI195" i="2"/>
  <c r="BF196" i="2"/>
  <c r="BG196" i="2"/>
  <c r="BH196" i="2"/>
  <c r="BI196" i="2"/>
  <c r="BF197" i="2"/>
  <c r="BG197" i="2"/>
  <c r="BH197" i="2"/>
  <c r="BI197" i="2"/>
  <c r="BF198" i="2"/>
  <c r="BG198" i="2"/>
  <c r="BH198" i="2"/>
  <c r="BI198" i="2"/>
  <c r="BF199" i="2"/>
  <c r="BG199" i="2"/>
  <c r="BH199" i="2"/>
  <c r="BI199" i="2"/>
  <c r="BF200" i="2"/>
  <c r="BG200" i="2"/>
  <c r="BH200" i="2"/>
  <c r="BI200" i="2"/>
  <c r="BF201" i="2"/>
  <c r="BG201" i="2"/>
  <c r="BH201" i="2"/>
  <c r="BI201" i="2"/>
  <c r="BF202" i="2"/>
  <c r="BG202" i="2"/>
  <c r="BH202" i="2"/>
  <c r="BI202" i="2"/>
  <c r="BF203" i="2"/>
  <c r="BG203" i="2"/>
  <c r="BH203" i="2"/>
  <c r="BI203" i="2"/>
  <c r="BF204" i="2"/>
  <c r="BG204" i="2"/>
  <c r="BH204" i="2"/>
  <c r="BI204" i="2"/>
  <c r="BF205" i="2"/>
  <c r="BG205" i="2"/>
  <c r="BH205" i="2"/>
  <c r="BI205" i="2"/>
  <c r="BF206" i="2"/>
  <c r="BG206" i="2"/>
  <c r="BH206" i="2"/>
  <c r="BI206" i="2"/>
  <c r="BF207" i="2"/>
  <c r="BG207" i="2"/>
  <c r="BH207" i="2"/>
  <c r="BI207" i="2"/>
  <c r="BF208" i="2"/>
  <c r="BG208" i="2"/>
  <c r="BH208" i="2"/>
  <c r="BI208" i="2"/>
  <c r="BF209" i="2"/>
  <c r="BG209" i="2"/>
  <c r="BH209" i="2"/>
  <c r="BI209" i="2"/>
  <c r="BF210" i="2"/>
  <c r="BG210" i="2"/>
  <c r="BH210" i="2"/>
  <c r="BI210" i="2"/>
  <c r="BF211" i="2"/>
  <c r="BG211" i="2"/>
  <c r="BH211" i="2"/>
  <c r="BI211" i="2"/>
  <c r="BF212" i="2"/>
  <c r="BG212" i="2"/>
  <c r="BH212" i="2"/>
  <c r="BI212" i="2"/>
  <c r="BF213" i="2"/>
  <c r="BG213" i="2"/>
  <c r="BH213" i="2"/>
  <c r="BI213" i="2"/>
  <c r="BF214" i="2"/>
  <c r="BG214" i="2"/>
  <c r="BH214" i="2"/>
  <c r="BI214" i="2"/>
  <c r="BF215" i="2"/>
  <c r="BG215" i="2"/>
  <c r="BH215" i="2"/>
  <c r="BI215" i="2"/>
  <c r="BF216" i="2"/>
  <c r="BG216" i="2"/>
  <c r="BH216" i="2"/>
  <c r="BI216" i="2"/>
  <c r="BF217" i="2"/>
  <c r="BG217" i="2"/>
  <c r="BH217" i="2"/>
  <c r="BI217" i="2"/>
  <c r="BF218" i="2"/>
  <c r="BG218" i="2"/>
  <c r="BH218" i="2"/>
  <c r="BI218" i="2"/>
  <c r="BF219" i="2"/>
  <c r="BG219" i="2"/>
  <c r="BH219" i="2"/>
  <c r="BI219" i="2"/>
  <c r="BF220" i="2"/>
  <c r="BG220" i="2"/>
  <c r="BH220" i="2"/>
  <c r="BI220" i="2"/>
  <c r="BF221" i="2"/>
  <c r="BG221" i="2"/>
  <c r="BH221" i="2"/>
  <c r="BI221" i="2"/>
  <c r="BF222" i="2"/>
  <c r="BG222" i="2"/>
  <c r="BH222" i="2"/>
  <c r="BI222" i="2"/>
  <c r="BF223" i="2"/>
  <c r="BG223" i="2"/>
  <c r="BH223" i="2"/>
  <c r="BI223" i="2"/>
  <c r="BF224" i="2"/>
  <c r="BG224" i="2"/>
  <c r="BH224" i="2"/>
  <c r="BI224" i="2"/>
  <c r="BF225" i="2"/>
  <c r="BG225" i="2"/>
  <c r="BH225" i="2"/>
  <c r="BI225" i="2"/>
  <c r="BF226" i="2"/>
  <c r="BG226" i="2"/>
  <c r="BH226" i="2"/>
  <c r="BI226" i="2"/>
  <c r="BF227" i="2"/>
  <c r="BG227" i="2"/>
  <c r="BH227" i="2"/>
  <c r="BI227" i="2"/>
  <c r="BF228" i="2"/>
  <c r="BG228" i="2"/>
  <c r="BH228" i="2"/>
  <c r="BI228" i="2"/>
  <c r="BF229" i="2"/>
  <c r="BG229" i="2"/>
  <c r="BH229" i="2"/>
  <c r="BI229" i="2"/>
  <c r="BF230" i="2"/>
  <c r="BG230" i="2"/>
  <c r="BH230" i="2"/>
  <c r="BI230" i="2"/>
  <c r="BF231" i="2"/>
  <c r="BG231" i="2"/>
  <c r="BH231" i="2"/>
  <c r="BI231" i="2"/>
  <c r="BF232" i="2"/>
  <c r="BG232" i="2"/>
  <c r="BH232" i="2"/>
  <c r="BI232" i="2"/>
  <c r="BF233" i="2"/>
  <c r="BG233" i="2"/>
  <c r="BH233" i="2"/>
  <c r="BI233" i="2"/>
  <c r="BF234" i="2"/>
  <c r="BG234" i="2"/>
  <c r="BH234" i="2"/>
  <c r="BI234" i="2"/>
  <c r="BF235" i="2"/>
  <c r="BG235" i="2"/>
  <c r="BH235" i="2"/>
  <c r="BI235" i="2"/>
  <c r="BF236" i="2"/>
  <c r="BG236" i="2"/>
  <c r="BH236" i="2"/>
  <c r="BI236" i="2"/>
  <c r="BF237" i="2"/>
  <c r="BG237" i="2"/>
  <c r="BH237" i="2"/>
  <c r="BI237" i="2"/>
  <c r="BF238" i="2"/>
  <c r="BG238" i="2"/>
  <c r="BH238" i="2"/>
  <c r="BI238" i="2"/>
  <c r="BF239" i="2"/>
  <c r="BG239" i="2"/>
  <c r="BH239" i="2"/>
  <c r="BI239" i="2"/>
  <c r="BF240" i="2"/>
  <c r="BG240" i="2"/>
  <c r="BH240" i="2"/>
  <c r="BI240" i="2"/>
  <c r="BF241" i="2"/>
  <c r="BG241" i="2"/>
  <c r="BH241" i="2"/>
  <c r="BI241" i="2"/>
  <c r="BF242" i="2"/>
  <c r="BG242" i="2"/>
  <c r="BH242" i="2"/>
  <c r="BI242" i="2"/>
  <c r="BF243" i="2"/>
  <c r="BG243" i="2"/>
  <c r="BH243" i="2"/>
  <c r="BI243" i="2"/>
  <c r="BF244" i="2"/>
  <c r="BG244" i="2"/>
  <c r="BH244" i="2"/>
  <c r="BI244" i="2"/>
  <c r="BF245" i="2"/>
  <c r="BG245" i="2"/>
  <c r="BH245" i="2"/>
  <c r="BI245" i="2"/>
  <c r="BF246" i="2"/>
  <c r="BG246" i="2"/>
  <c r="BH246" i="2"/>
  <c r="BI246" i="2"/>
  <c r="BF247" i="2"/>
  <c r="BG247" i="2"/>
  <c r="BH247" i="2"/>
  <c r="BI247" i="2"/>
  <c r="BF248" i="2"/>
  <c r="BG248" i="2"/>
  <c r="BH248" i="2"/>
  <c r="BI248" i="2"/>
  <c r="BF249" i="2"/>
  <c r="BG249" i="2"/>
  <c r="BH249" i="2"/>
  <c r="BI249" i="2"/>
  <c r="BF250" i="2"/>
  <c r="BG250" i="2"/>
  <c r="BH250" i="2"/>
  <c r="BI250" i="2"/>
  <c r="BF251" i="2"/>
  <c r="BG251" i="2"/>
  <c r="BH251" i="2"/>
  <c r="BI251" i="2"/>
  <c r="BF252" i="2"/>
  <c r="BG252" i="2"/>
  <c r="BH252" i="2"/>
  <c r="BI252" i="2"/>
  <c r="BF253" i="2"/>
  <c r="BG253" i="2"/>
  <c r="BH253" i="2"/>
  <c r="BI253" i="2"/>
  <c r="BF254" i="2"/>
  <c r="BG254" i="2"/>
  <c r="BH254" i="2"/>
  <c r="BI254" i="2"/>
  <c r="BF255" i="2"/>
  <c r="BG255" i="2"/>
  <c r="BH255" i="2"/>
  <c r="BI255" i="2"/>
  <c r="BF256" i="2"/>
  <c r="BG256" i="2"/>
  <c r="BH256" i="2"/>
  <c r="BI256" i="2"/>
  <c r="BF257" i="2"/>
  <c r="BG257" i="2"/>
  <c r="BH257" i="2"/>
  <c r="BI257" i="2"/>
  <c r="BF258" i="2"/>
  <c r="BG258" i="2"/>
  <c r="BH258" i="2"/>
  <c r="BI258" i="2"/>
  <c r="BF259" i="2"/>
  <c r="BG259" i="2"/>
  <c r="BH259" i="2"/>
  <c r="BI259" i="2"/>
  <c r="BF260" i="2"/>
  <c r="BG260" i="2"/>
  <c r="BH260" i="2"/>
  <c r="BI260" i="2"/>
  <c r="BF261" i="2"/>
  <c r="BG261" i="2"/>
  <c r="BH261" i="2"/>
  <c r="BI261" i="2"/>
  <c r="BF262" i="2"/>
  <c r="BG262" i="2"/>
  <c r="BH262" i="2"/>
  <c r="BI262" i="2"/>
  <c r="BF263" i="2"/>
  <c r="BG263" i="2"/>
  <c r="BH263" i="2"/>
  <c r="BI263" i="2"/>
  <c r="BF264" i="2"/>
  <c r="BG264" i="2"/>
  <c r="BH264" i="2"/>
  <c r="BI264" i="2"/>
  <c r="BF265" i="2"/>
  <c r="BG265" i="2"/>
  <c r="BH265" i="2"/>
  <c r="BI265" i="2"/>
  <c r="BF266" i="2"/>
  <c r="BG266" i="2"/>
  <c r="BH266" i="2"/>
  <c r="BI266" i="2"/>
  <c r="BF267" i="2"/>
  <c r="BG267" i="2"/>
  <c r="BH267" i="2"/>
  <c r="BI267" i="2"/>
  <c r="BF268" i="2"/>
  <c r="BG268" i="2"/>
  <c r="BH268" i="2"/>
  <c r="BI268" i="2"/>
  <c r="BF269" i="2"/>
  <c r="BG269" i="2"/>
  <c r="BH269" i="2"/>
  <c r="BI269" i="2"/>
  <c r="BF270" i="2"/>
  <c r="BG270" i="2"/>
  <c r="BH270" i="2"/>
  <c r="BI270" i="2"/>
  <c r="BF271" i="2"/>
  <c r="BG271" i="2"/>
  <c r="BH271" i="2"/>
  <c r="BI271" i="2"/>
  <c r="BF272" i="2"/>
  <c r="BG272" i="2"/>
  <c r="BH272" i="2"/>
  <c r="BI272" i="2"/>
  <c r="BF273" i="2"/>
  <c r="BG273" i="2"/>
  <c r="BH273" i="2"/>
  <c r="BI273" i="2"/>
  <c r="BF274" i="2"/>
  <c r="BG274" i="2"/>
  <c r="BH274" i="2"/>
  <c r="BI274" i="2"/>
  <c r="BF275" i="2"/>
  <c r="BG275" i="2"/>
  <c r="BH275" i="2"/>
  <c r="BI275" i="2"/>
  <c r="BF276" i="2"/>
  <c r="BG276" i="2"/>
  <c r="BH276" i="2"/>
  <c r="BI276" i="2"/>
  <c r="BF277" i="2"/>
  <c r="BG277" i="2"/>
  <c r="BH277" i="2"/>
  <c r="BI277" i="2"/>
  <c r="BF278" i="2"/>
  <c r="BG278" i="2"/>
  <c r="BH278" i="2"/>
  <c r="BI278" i="2"/>
  <c r="BF279" i="2"/>
  <c r="BG279" i="2"/>
  <c r="BH279" i="2"/>
  <c r="BI279" i="2"/>
  <c r="BF280" i="2"/>
  <c r="BG280" i="2"/>
  <c r="BH280" i="2"/>
  <c r="BI280" i="2"/>
  <c r="BF281" i="2"/>
  <c r="BG281" i="2"/>
  <c r="BH281" i="2"/>
  <c r="BI281" i="2"/>
  <c r="BF282" i="2"/>
  <c r="BG282" i="2"/>
  <c r="BH282" i="2"/>
  <c r="BI282" i="2"/>
  <c r="BF283" i="2"/>
  <c r="BG283" i="2"/>
  <c r="BH283" i="2"/>
  <c r="BI283" i="2"/>
  <c r="BF284" i="2"/>
  <c r="BG284" i="2"/>
  <c r="BH284" i="2"/>
  <c r="BI284" i="2"/>
  <c r="BF285" i="2"/>
  <c r="BG285" i="2"/>
  <c r="BH285" i="2"/>
  <c r="BI285" i="2"/>
  <c r="BF286" i="2"/>
  <c r="BG286" i="2"/>
  <c r="BH286" i="2"/>
  <c r="BI286" i="2"/>
  <c r="BF287" i="2"/>
  <c r="BG287" i="2"/>
  <c r="BH287" i="2"/>
  <c r="BI287" i="2"/>
  <c r="BF288" i="2"/>
  <c r="BG288" i="2"/>
  <c r="BH288" i="2"/>
  <c r="BI288" i="2"/>
  <c r="BF289" i="2"/>
  <c r="BG289" i="2"/>
  <c r="BH289" i="2"/>
  <c r="BI289" i="2"/>
  <c r="BF290" i="2"/>
  <c r="BG290" i="2"/>
  <c r="BH290" i="2"/>
  <c r="BI290" i="2"/>
  <c r="BF291" i="2"/>
  <c r="BG291" i="2"/>
  <c r="BH291" i="2"/>
  <c r="BJ291" i="2" s="1"/>
  <c r="BI291" i="2"/>
  <c r="BF292" i="2"/>
  <c r="BG292" i="2"/>
  <c r="BH292" i="2"/>
  <c r="BI292" i="2"/>
  <c r="BF293" i="2"/>
  <c r="BG293" i="2"/>
  <c r="BH293" i="2"/>
  <c r="BI293" i="2"/>
  <c r="BF294" i="2"/>
  <c r="BG294" i="2"/>
  <c r="BH294" i="2"/>
  <c r="BI294" i="2"/>
  <c r="BF295" i="2"/>
  <c r="BG295" i="2"/>
  <c r="BH295" i="2"/>
  <c r="BI295" i="2"/>
  <c r="BF296" i="2"/>
  <c r="BG296" i="2"/>
  <c r="BH296" i="2"/>
  <c r="BI296" i="2"/>
  <c r="BF297" i="2"/>
  <c r="BG297" i="2"/>
  <c r="BH297" i="2"/>
  <c r="BI297" i="2"/>
  <c r="BF298" i="2"/>
  <c r="BG298" i="2"/>
  <c r="BH298" i="2"/>
  <c r="BI298" i="2"/>
  <c r="BF299" i="2"/>
  <c r="BG299" i="2"/>
  <c r="BH299" i="2"/>
  <c r="BI299" i="2"/>
  <c r="BF300" i="2"/>
  <c r="BG300" i="2"/>
  <c r="BH300" i="2"/>
  <c r="BI300" i="2"/>
  <c r="BF301" i="2"/>
  <c r="BG301" i="2"/>
  <c r="BH301" i="2"/>
  <c r="BI301" i="2"/>
  <c r="BF302" i="2"/>
  <c r="BG302" i="2"/>
  <c r="BH302" i="2"/>
  <c r="BI302" i="2"/>
  <c r="BF303" i="2"/>
  <c r="BG303" i="2"/>
  <c r="BH303" i="2"/>
  <c r="BI303" i="2"/>
  <c r="BF304" i="2"/>
  <c r="BG304" i="2"/>
  <c r="BH304" i="2"/>
  <c r="BI304" i="2"/>
  <c r="BF305" i="2"/>
  <c r="BG305" i="2"/>
  <c r="BH305" i="2"/>
  <c r="BI305" i="2"/>
  <c r="BF306" i="2"/>
  <c r="BG306" i="2"/>
  <c r="BH306" i="2"/>
  <c r="BI306" i="2"/>
  <c r="BF307" i="2"/>
  <c r="BG307" i="2"/>
  <c r="BH307" i="2"/>
  <c r="BI307" i="2"/>
  <c r="BF308" i="2"/>
  <c r="BG308" i="2"/>
  <c r="BH308" i="2"/>
  <c r="BI308" i="2"/>
  <c r="BF309" i="2"/>
  <c r="BG309" i="2"/>
  <c r="BH309" i="2"/>
  <c r="BI309" i="2"/>
  <c r="BF310" i="2"/>
  <c r="BG310" i="2"/>
  <c r="BH310" i="2"/>
  <c r="BI310" i="2"/>
  <c r="BF311" i="2"/>
  <c r="BG311" i="2"/>
  <c r="BH311" i="2"/>
  <c r="BI311" i="2"/>
  <c r="BF312" i="2"/>
  <c r="BG312" i="2"/>
  <c r="BH312" i="2"/>
  <c r="BI312" i="2"/>
  <c r="BF313" i="2"/>
  <c r="BG313" i="2"/>
  <c r="BH313" i="2"/>
  <c r="BI313" i="2"/>
  <c r="BF314" i="2"/>
  <c r="BG314" i="2"/>
  <c r="BH314" i="2"/>
  <c r="BI314" i="2"/>
  <c r="BF315" i="2"/>
  <c r="BG315" i="2"/>
  <c r="BH315" i="2"/>
  <c r="BI315" i="2"/>
  <c r="BF316" i="2"/>
  <c r="BG316" i="2"/>
  <c r="BH316" i="2"/>
  <c r="BI316" i="2"/>
  <c r="BF317" i="2"/>
  <c r="BG317" i="2"/>
  <c r="BH317" i="2"/>
  <c r="BI317" i="2"/>
  <c r="BF318" i="2"/>
  <c r="BG318" i="2"/>
  <c r="BH318" i="2"/>
  <c r="BI318" i="2"/>
  <c r="BF319" i="2"/>
  <c r="BG319" i="2"/>
  <c r="BH319" i="2"/>
  <c r="BI319" i="2"/>
  <c r="BF320" i="2"/>
  <c r="BG320" i="2"/>
  <c r="BH320" i="2"/>
  <c r="BI320" i="2"/>
  <c r="BF321" i="2"/>
  <c r="BG321" i="2"/>
  <c r="BH321" i="2"/>
  <c r="BI321" i="2"/>
  <c r="BF322" i="2"/>
  <c r="BG322" i="2"/>
  <c r="BH322" i="2"/>
  <c r="BI322" i="2"/>
  <c r="BF323" i="2"/>
  <c r="BG323" i="2"/>
  <c r="BH323" i="2"/>
  <c r="BI323" i="2"/>
  <c r="BF324" i="2"/>
  <c r="BG324" i="2"/>
  <c r="BH324" i="2"/>
  <c r="BI324" i="2"/>
  <c r="BF325" i="2"/>
  <c r="BG325" i="2"/>
  <c r="BH325" i="2"/>
  <c r="BI325" i="2"/>
  <c r="BF326" i="2"/>
  <c r="BG326" i="2"/>
  <c r="BH326" i="2"/>
  <c r="BI326" i="2"/>
  <c r="BF327" i="2"/>
  <c r="BG327" i="2"/>
  <c r="BH327" i="2"/>
  <c r="BI327" i="2"/>
  <c r="BF328" i="2"/>
  <c r="BG328" i="2"/>
  <c r="BH328" i="2"/>
  <c r="BI328" i="2"/>
  <c r="BF329" i="2"/>
  <c r="BG329" i="2"/>
  <c r="BH329" i="2"/>
  <c r="BI329" i="2"/>
  <c r="BF330" i="2"/>
  <c r="BG330" i="2"/>
  <c r="BH330" i="2"/>
  <c r="BI330" i="2"/>
  <c r="BF331" i="2"/>
  <c r="BG331" i="2"/>
  <c r="BH331" i="2"/>
  <c r="BI331" i="2"/>
  <c r="BF332" i="2"/>
  <c r="BG332" i="2"/>
  <c r="BH332" i="2"/>
  <c r="BI332" i="2"/>
  <c r="BF333" i="2"/>
  <c r="BG333" i="2"/>
  <c r="BH333" i="2"/>
  <c r="BI333" i="2"/>
  <c r="BF334" i="2"/>
  <c r="BG334" i="2"/>
  <c r="BH334" i="2"/>
  <c r="BI334" i="2"/>
  <c r="BF335" i="2"/>
  <c r="BG335" i="2"/>
  <c r="BH335" i="2"/>
  <c r="BI335" i="2"/>
  <c r="BF336" i="2"/>
  <c r="BG336" i="2"/>
  <c r="BH336" i="2"/>
  <c r="BI336" i="2"/>
  <c r="BF337" i="2"/>
  <c r="BG337" i="2"/>
  <c r="BH337" i="2"/>
  <c r="BI337" i="2"/>
  <c r="BF338" i="2"/>
  <c r="BG338" i="2"/>
  <c r="BH338" i="2"/>
  <c r="BI338" i="2"/>
  <c r="BF339" i="2"/>
  <c r="BG339" i="2"/>
  <c r="BH339" i="2"/>
  <c r="BI339" i="2"/>
  <c r="BF340" i="2"/>
  <c r="BG340" i="2"/>
  <c r="BH340" i="2"/>
  <c r="BI340" i="2"/>
  <c r="BF341" i="2"/>
  <c r="BG341" i="2"/>
  <c r="BH341" i="2"/>
  <c r="BI341" i="2"/>
  <c r="BF342" i="2"/>
  <c r="BG342" i="2"/>
  <c r="BH342" i="2"/>
  <c r="BI342" i="2"/>
  <c r="BF343" i="2"/>
  <c r="BG343" i="2"/>
  <c r="BH343" i="2"/>
  <c r="BI343" i="2"/>
  <c r="BF344" i="2"/>
  <c r="BG344" i="2"/>
  <c r="BH344" i="2"/>
  <c r="BI344" i="2"/>
  <c r="BF345" i="2"/>
  <c r="BG345" i="2"/>
  <c r="BH345" i="2"/>
  <c r="BI345" i="2"/>
  <c r="BF346" i="2"/>
  <c r="BG346" i="2"/>
  <c r="BH346" i="2"/>
  <c r="BI346" i="2"/>
  <c r="BF347" i="2"/>
  <c r="BG347" i="2"/>
  <c r="BH347" i="2"/>
  <c r="BI347" i="2"/>
  <c r="BF348" i="2"/>
  <c r="BG348" i="2"/>
  <c r="BH348" i="2"/>
  <c r="BI348" i="2"/>
  <c r="BF349" i="2"/>
  <c r="BG349" i="2"/>
  <c r="BH349" i="2"/>
  <c r="BI349" i="2"/>
  <c r="BF350" i="2"/>
  <c r="BG350" i="2"/>
  <c r="BH350" i="2"/>
  <c r="BI350" i="2"/>
  <c r="BF351" i="2"/>
  <c r="BG351" i="2"/>
  <c r="BH351" i="2"/>
  <c r="BI351" i="2"/>
  <c r="BF352" i="2"/>
  <c r="BG352" i="2"/>
  <c r="BH352" i="2"/>
  <c r="BI352" i="2"/>
  <c r="BF353" i="2"/>
  <c r="BG353" i="2"/>
  <c r="BH353" i="2"/>
  <c r="BI353" i="2"/>
  <c r="BF354" i="2"/>
  <c r="BG354" i="2"/>
  <c r="BH354" i="2"/>
  <c r="BI354" i="2"/>
  <c r="BF355" i="2"/>
  <c r="BG355" i="2"/>
  <c r="BH355" i="2"/>
  <c r="BI355" i="2"/>
  <c r="BF356" i="2"/>
  <c r="BG356" i="2"/>
  <c r="BH356" i="2"/>
  <c r="BI356" i="2"/>
  <c r="BF357" i="2"/>
  <c r="BG357" i="2"/>
  <c r="BH357" i="2"/>
  <c r="BI357" i="2"/>
  <c r="BF358" i="2"/>
  <c r="BG358" i="2"/>
  <c r="BH358" i="2"/>
  <c r="BI358" i="2"/>
  <c r="BF359" i="2"/>
  <c r="BG359" i="2"/>
  <c r="BH359" i="2"/>
  <c r="BI359" i="2"/>
  <c r="BF360" i="2"/>
  <c r="BG360" i="2"/>
  <c r="BH360" i="2"/>
  <c r="BI360" i="2"/>
  <c r="BF361" i="2"/>
  <c r="BG361" i="2"/>
  <c r="BH361" i="2"/>
  <c r="BI361" i="2"/>
  <c r="BF362" i="2"/>
  <c r="BG362" i="2"/>
  <c r="BH362" i="2"/>
  <c r="BI362" i="2"/>
  <c r="BF363" i="2"/>
  <c r="BG363" i="2"/>
  <c r="BH363" i="2"/>
  <c r="BI363" i="2"/>
  <c r="BF364" i="2"/>
  <c r="BG364" i="2"/>
  <c r="BH364" i="2"/>
  <c r="BI364" i="2"/>
  <c r="BF365" i="2"/>
  <c r="BG365" i="2"/>
  <c r="BH365" i="2"/>
  <c r="BI365" i="2"/>
  <c r="BF366" i="2"/>
  <c r="BG366" i="2"/>
  <c r="BH366" i="2"/>
  <c r="BI366" i="2"/>
  <c r="BF367" i="2"/>
  <c r="BG367" i="2"/>
  <c r="BH367" i="2"/>
  <c r="BI367" i="2"/>
  <c r="BF368" i="2"/>
  <c r="BG368" i="2"/>
  <c r="BH368" i="2"/>
  <c r="BI368" i="2"/>
  <c r="BF369" i="2"/>
  <c r="BG369" i="2"/>
  <c r="BH369" i="2"/>
  <c r="BI369" i="2"/>
  <c r="BF370" i="2"/>
  <c r="BG370" i="2"/>
  <c r="BH370" i="2"/>
  <c r="BI370" i="2"/>
  <c r="BF371" i="2"/>
  <c r="BG371" i="2"/>
  <c r="BH371" i="2"/>
  <c r="BI371" i="2"/>
  <c r="BF372" i="2"/>
  <c r="BG372" i="2"/>
  <c r="BH372" i="2"/>
  <c r="BI372" i="2"/>
  <c r="BF373" i="2"/>
  <c r="BG373" i="2"/>
  <c r="BH373" i="2"/>
  <c r="BI373" i="2"/>
  <c r="BF374" i="2"/>
  <c r="BG374" i="2"/>
  <c r="BH374" i="2"/>
  <c r="BI374" i="2"/>
  <c r="BF375" i="2"/>
  <c r="BG375" i="2"/>
  <c r="BH375" i="2"/>
  <c r="BI375" i="2"/>
  <c r="BF376" i="2"/>
  <c r="BG376" i="2"/>
  <c r="BH376" i="2"/>
  <c r="BI376" i="2"/>
  <c r="BF377" i="2"/>
  <c r="BG377" i="2"/>
  <c r="BH377" i="2"/>
  <c r="BI377" i="2"/>
  <c r="BF378" i="2"/>
  <c r="BG378" i="2"/>
  <c r="BH378" i="2"/>
  <c r="BI378" i="2"/>
  <c r="BF379" i="2"/>
  <c r="BG379" i="2"/>
  <c r="BH379" i="2"/>
  <c r="BI379" i="2"/>
  <c r="BF380" i="2"/>
  <c r="BG380" i="2"/>
  <c r="BH380" i="2"/>
  <c r="BI380" i="2"/>
  <c r="BF381" i="2"/>
  <c r="BG381" i="2"/>
  <c r="BH381" i="2"/>
  <c r="BI381" i="2"/>
  <c r="BF382" i="2"/>
  <c r="BG382" i="2"/>
  <c r="BH382" i="2"/>
  <c r="BI382" i="2"/>
  <c r="BF383" i="2"/>
  <c r="BG383" i="2"/>
  <c r="BH383" i="2"/>
  <c r="BI383" i="2"/>
  <c r="BF384" i="2"/>
  <c r="BG384" i="2"/>
  <c r="BH384" i="2"/>
  <c r="BI384" i="2"/>
  <c r="BF385" i="2"/>
  <c r="BG385" i="2"/>
  <c r="BH385" i="2"/>
  <c r="BI385" i="2"/>
  <c r="BF386" i="2"/>
  <c r="BG386" i="2"/>
  <c r="BH386" i="2"/>
  <c r="BI386" i="2"/>
  <c r="BF387" i="2"/>
  <c r="BG387" i="2"/>
  <c r="BH387" i="2"/>
  <c r="BI387" i="2"/>
  <c r="BF388" i="2"/>
  <c r="BG388" i="2"/>
  <c r="BH388" i="2"/>
  <c r="BI388" i="2"/>
  <c r="BF389" i="2"/>
  <c r="BG389" i="2"/>
  <c r="BH389" i="2"/>
  <c r="BI389" i="2"/>
  <c r="BF390" i="2"/>
  <c r="BG390" i="2"/>
  <c r="BH390" i="2"/>
  <c r="BI390" i="2"/>
  <c r="BF391" i="2"/>
  <c r="BG391" i="2"/>
  <c r="BH391" i="2"/>
  <c r="BI391" i="2"/>
  <c r="BF392" i="2"/>
  <c r="BG392" i="2"/>
  <c r="BH392" i="2"/>
  <c r="BI392" i="2"/>
  <c r="BF393" i="2"/>
  <c r="BG393" i="2"/>
  <c r="BH393" i="2"/>
  <c r="BI393" i="2"/>
  <c r="BF394" i="2"/>
  <c r="BG394" i="2"/>
  <c r="BH394" i="2"/>
  <c r="BI394" i="2"/>
  <c r="BF395" i="2"/>
  <c r="BG395" i="2"/>
  <c r="BH395" i="2"/>
  <c r="BI395" i="2"/>
  <c r="BF396" i="2"/>
  <c r="BG396" i="2"/>
  <c r="BH396" i="2"/>
  <c r="BI396" i="2"/>
  <c r="BF397" i="2"/>
  <c r="BG397" i="2"/>
  <c r="BH397" i="2"/>
  <c r="BI397" i="2"/>
  <c r="BF398" i="2"/>
  <c r="BG398" i="2"/>
  <c r="BH398" i="2"/>
  <c r="BI398" i="2"/>
  <c r="BF399" i="2"/>
  <c r="BG399" i="2"/>
  <c r="BH399" i="2"/>
  <c r="BJ399" i="2" s="1"/>
  <c r="BI399" i="2"/>
  <c r="BF400" i="2"/>
  <c r="BG400" i="2"/>
  <c r="BH400" i="2"/>
  <c r="BI400" i="2"/>
  <c r="BF401" i="2"/>
  <c r="BG401" i="2"/>
  <c r="BH401" i="2"/>
  <c r="BI401" i="2"/>
  <c r="BF402" i="2"/>
  <c r="BG402" i="2"/>
  <c r="BH402" i="2"/>
  <c r="BI402" i="2"/>
  <c r="BF403" i="2"/>
  <c r="BG403" i="2"/>
  <c r="BH403" i="2"/>
  <c r="BI403" i="2"/>
  <c r="BF404" i="2"/>
  <c r="BG404" i="2"/>
  <c r="BH404" i="2"/>
  <c r="BI404" i="2"/>
  <c r="BF405" i="2"/>
  <c r="BG405" i="2"/>
  <c r="BH405" i="2"/>
  <c r="BI405" i="2"/>
  <c r="BF406" i="2"/>
  <c r="BG406" i="2"/>
  <c r="BH406" i="2"/>
  <c r="BI406" i="2"/>
  <c r="BF407" i="2"/>
  <c r="BG407" i="2"/>
  <c r="BH407" i="2"/>
  <c r="BI407" i="2"/>
  <c r="BF408" i="2"/>
  <c r="BG408" i="2"/>
  <c r="BH408" i="2"/>
  <c r="BI408" i="2"/>
  <c r="BF409" i="2"/>
  <c r="BG409" i="2"/>
  <c r="BH409" i="2"/>
  <c r="BI409" i="2"/>
  <c r="BF410" i="2"/>
  <c r="BG410" i="2"/>
  <c r="BH410" i="2"/>
  <c r="BI410" i="2"/>
  <c r="BF411" i="2"/>
  <c r="BG411" i="2"/>
  <c r="BH411" i="2"/>
  <c r="BI411" i="2"/>
  <c r="BF412" i="2"/>
  <c r="BG412" i="2"/>
  <c r="BH412" i="2"/>
  <c r="BI412" i="2"/>
  <c r="BF413" i="2"/>
  <c r="BG413" i="2"/>
  <c r="BH413" i="2"/>
  <c r="BI413" i="2"/>
  <c r="BF414" i="2"/>
  <c r="BG414" i="2"/>
  <c r="BH414" i="2"/>
  <c r="BI414" i="2"/>
  <c r="BF415" i="2"/>
  <c r="BG415" i="2"/>
  <c r="BH415" i="2"/>
  <c r="BI415" i="2"/>
  <c r="BF416" i="2"/>
  <c r="BG416" i="2"/>
  <c r="BH416" i="2"/>
  <c r="BI416" i="2"/>
  <c r="BF417" i="2"/>
  <c r="BG417" i="2"/>
  <c r="BH417" i="2"/>
  <c r="BI417" i="2"/>
  <c r="BF418" i="2"/>
  <c r="BG418" i="2"/>
  <c r="BH418" i="2"/>
  <c r="BI418" i="2"/>
  <c r="BF419" i="2"/>
  <c r="BG419" i="2"/>
  <c r="BH419" i="2"/>
  <c r="BI419" i="2"/>
  <c r="BF420" i="2"/>
  <c r="BG420" i="2"/>
  <c r="BH420" i="2"/>
  <c r="BI420" i="2"/>
  <c r="BF421" i="2"/>
  <c r="BG421" i="2"/>
  <c r="BH421" i="2"/>
  <c r="BI421" i="2"/>
  <c r="BF422" i="2"/>
  <c r="BG422" i="2"/>
  <c r="BH422" i="2"/>
  <c r="BI422" i="2"/>
  <c r="Y424" i="2" l="1"/>
  <c r="M424" i="2"/>
  <c r="AK424" i="2"/>
  <c r="BJ222" i="2"/>
  <c r="AG424" i="2"/>
  <c r="BA424" i="2"/>
  <c r="BJ75" i="2"/>
  <c r="BF135" i="2"/>
  <c r="BJ413" i="2"/>
  <c r="BJ407" i="2"/>
  <c r="BJ362" i="2"/>
  <c r="BJ350" i="2"/>
  <c r="BJ344" i="2"/>
  <c r="BJ212" i="2"/>
  <c r="BJ206" i="2"/>
  <c r="BJ200" i="2"/>
  <c r="BJ182" i="2"/>
  <c r="BJ147" i="2"/>
  <c r="BJ219" i="2"/>
  <c r="BJ99" i="2"/>
  <c r="BH424" i="2"/>
  <c r="BI424" i="2"/>
  <c r="BJ136" i="2"/>
  <c r="BG424" i="2"/>
  <c r="BJ277" i="2"/>
  <c r="BJ241" i="2"/>
  <c r="U424" i="2"/>
  <c r="AW424" i="2"/>
  <c r="AS424" i="2"/>
  <c r="BF23" i="2"/>
  <c r="BF24" i="2"/>
  <c r="BE424" i="2"/>
  <c r="BJ207" i="2"/>
  <c r="BJ204" i="2"/>
  <c r="BJ186" i="2"/>
  <c r="BJ183" i="2"/>
  <c r="BJ150" i="2"/>
  <c r="BJ27" i="2"/>
  <c r="BJ335" i="2"/>
  <c r="BJ220" i="2"/>
  <c r="BJ205" i="2"/>
  <c r="BJ133" i="2"/>
  <c r="BJ97" i="2"/>
  <c r="BJ63" i="2"/>
  <c r="BJ42" i="2"/>
  <c r="BJ39" i="2"/>
  <c r="BJ366" i="2"/>
  <c r="BJ294" i="2"/>
  <c r="BJ64" i="2"/>
  <c r="BJ387" i="2"/>
  <c r="BJ276" i="2"/>
  <c r="BJ255" i="2"/>
  <c r="BJ243" i="2"/>
  <c r="BJ78" i="2"/>
  <c r="BJ419" i="2"/>
  <c r="BJ363" i="2"/>
  <c r="BJ351" i="2"/>
  <c r="BJ348" i="2"/>
  <c r="BJ327" i="2"/>
  <c r="BJ315" i="2"/>
  <c r="BJ218" i="2"/>
  <c r="BJ208" i="2"/>
  <c r="BJ194" i="2"/>
  <c r="BJ176" i="2"/>
  <c r="BJ114" i="2"/>
  <c r="BJ111" i="2"/>
  <c r="BJ8" i="2"/>
  <c r="BJ385" i="2"/>
  <c r="BJ364" i="2"/>
  <c r="BJ356" i="2"/>
  <c r="BJ338" i="2"/>
  <c r="BJ279" i="2"/>
  <c r="BJ258" i="2"/>
  <c r="BJ146" i="2"/>
  <c r="BJ140" i="2"/>
  <c r="BJ134" i="2"/>
  <c r="BJ292" i="2"/>
  <c r="BJ171" i="2"/>
  <c r="BJ61" i="2"/>
  <c r="BJ290" i="2"/>
  <c r="BJ284" i="2"/>
  <c r="BJ280" i="2"/>
  <c r="BJ278" i="2"/>
  <c r="BJ272" i="2"/>
  <c r="BJ266" i="2"/>
  <c r="BJ254" i="2"/>
  <c r="BJ248" i="2"/>
  <c r="BJ400" i="2"/>
  <c r="BJ328" i="2"/>
  <c r="BJ312" i="2"/>
  <c r="BJ240" i="2"/>
  <c r="BJ184" i="2"/>
  <c r="BJ168" i="2"/>
  <c r="BJ119" i="2"/>
  <c r="BJ96" i="2"/>
  <c r="BJ47" i="2"/>
  <c r="BJ24" i="2"/>
  <c r="BJ420" i="2"/>
  <c r="BJ352" i="2"/>
  <c r="BJ384" i="2"/>
  <c r="BJ316" i="2"/>
  <c r="BJ244" i="2"/>
  <c r="BJ172" i="2"/>
  <c r="BJ169" i="2"/>
  <c r="BJ116" i="2"/>
  <c r="BJ100" i="2"/>
  <c r="BJ44" i="2"/>
  <c r="BJ41" i="2"/>
  <c r="BJ28" i="2"/>
  <c r="BJ25" i="2"/>
  <c r="BJ417" i="2"/>
  <c r="BJ349" i="2"/>
  <c r="BJ388" i="2"/>
  <c r="BJ330" i="2"/>
  <c r="BJ314" i="2"/>
  <c r="BJ308" i="2"/>
  <c r="BJ302" i="2"/>
  <c r="BJ242" i="2"/>
  <c r="BJ236" i="2"/>
  <c r="BJ230" i="2"/>
  <c r="BJ170" i="2"/>
  <c r="BJ164" i="2"/>
  <c r="BJ158" i="2"/>
  <c r="BJ402" i="2"/>
  <c r="BJ386" i="2"/>
  <c r="BJ380" i="2"/>
  <c r="BJ374" i="2"/>
  <c r="BJ132" i="2"/>
  <c r="BJ117" i="2"/>
  <c r="BJ60" i="2"/>
  <c r="BJ45" i="2"/>
  <c r="BJ11" i="2"/>
  <c r="BJ381" i="2"/>
  <c r="BJ378" i="2"/>
  <c r="BJ375" i="2"/>
  <c r="BJ372" i="2"/>
  <c r="BJ369" i="2"/>
  <c r="BJ309" i="2"/>
  <c r="BJ297" i="2"/>
  <c r="BJ237" i="2"/>
  <c r="BJ225" i="2"/>
  <c r="BJ165" i="2"/>
  <c r="BJ153" i="2"/>
  <c r="BJ93" i="2"/>
  <c r="BJ81" i="2"/>
  <c r="BJ21" i="2"/>
  <c r="BJ9" i="2"/>
  <c r="BJ392" i="2"/>
  <c r="BJ326" i="2"/>
  <c r="BJ320" i="2"/>
  <c r="BJ313" i="2"/>
  <c r="BJ414" i="2"/>
  <c r="BJ411" i="2"/>
  <c r="BJ408" i="2"/>
  <c r="BJ405" i="2"/>
  <c r="BJ345" i="2"/>
  <c r="BJ342" i="2"/>
  <c r="BJ339" i="2"/>
  <c r="BJ336" i="2"/>
  <c r="BJ333" i="2"/>
  <c r="BJ273" i="2"/>
  <c r="BJ261" i="2"/>
  <c r="BJ201" i="2"/>
  <c r="BJ189" i="2"/>
  <c r="BJ129" i="2"/>
  <c r="BJ57" i="2"/>
  <c r="BJ303" i="2"/>
  <c r="BJ270" i="2"/>
  <c r="BJ231" i="2"/>
  <c r="BJ156" i="2"/>
  <c r="BJ123" i="2"/>
  <c r="BJ101" i="2"/>
  <c r="BJ84" i="2"/>
  <c r="BJ48" i="2"/>
  <c r="BJ18" i="2"/>
  <c r="BJ12" i="2"/>
  <c r="BJ382" i="2"/>
  <c r="BJ373" i="2"/>
  <c r="BJ346" i="2"/>
  <c r="BJ337" i="2"/>
  <c r="BJ317" i="2"/>
  <c r="BJ274" i="2"/>
  <c r="BJ238" i="2"/>
  <c r="BJ229" i="2"/>
  <c r="BJ209" i="2"/>
  <c r="BJ199" i="2"/>
  <c r="BJ193" i="2"/>
  <c r="BJ163" i="2"/>
  <c r="BJ157" i="2"/>
  <c r="BJ130" i="2"/>
  <c r="BJ121" i="2"/>
  <c r="BJ104" i="2"/>
  <c r="BJ68" i="2"/>
  <c r="BJ403" i="2"/>
  <c r="BJ379" i="2"/>
  <c r="BJ370" i="2"/>
  <c r="BJ367" i="2"/>
  <c r="BJ334" i="2"/>
  <c r="BJ331" i="2"/>
  <c r="BJ298" i="2"/>
  <c r="BJ295" i="2"/>
  <c r="BJ262" i="2"/>
  <c r="BJ259" i="2"/>
  <c r="BJ226" i="2"/>
  <c r="BJ223" i="2"/>
  <c r="BJ190" i="2"/>
  <c r="BJ187" i="2"/>
  <c r="BJ154" i="2"/>
  <c r="BJ151" i="2"/>
  <c r="BJ128" i="2"/>
  <c r="BJ122" i="2"/>
  <c r="BJ118" i="2"/>
  <c r="BJ115" i="2"/>
  <c r="BJ98" i="2"/>
  <c r="BJ86" i="2"/>
  <c r="BJ82" i="2"/>
  <c r="BJ79" i="2"/>
  <c r="BJ62" i="2"/>
  <c r="BJ59" i="2"/>
  <c r="BJ46" i="2"/>
  <c r="BJ43" i="2"/>
  <c r="BJ7" i="2"/>
  <c r="BJ306" i="2"/>
  <c r="BJ300" i="2"/>
  <c r="BJ267" i="2"/>
  <c r="BJ234" i="2"/>
  <c r="BJ198" i="2"/>
  <c r="BJ192" i="2"/>
  <c r="BJ162" i="2"/>
  <c r="BJ159" i="2"/>
  <c r="BJ126" i="2"/>
  <c r="BJ87" i="2"/>
  <c r="BJ51" i="2"/>
  <c r="BJ15" i="2"/>
  <c r="BJ415" i="2"/>
  <c r="BJ376" i="2"/>
  <c r="BJ353" i="2"/>
  <c r="BJ310" i="2"/>
  <c r="BJ301" i="2"/>
  <c r="BJ281" i="2"/>
  <c r="BJ271" i="2"/>
  <c r="BJ265" i="2"/>
  <c r="BJ202" i="2"/>
  <c r="BJ173" i="2"/>
  <c r="BJ127" i="2"/>
  <c r="BJ91" i="2"/>
  <c r="BJ58" i="2"/>
  <c r="BJ49" i="2"/>
  <c r="BJ26" i="2"/>
  <c r="BJ22" i="2"/>
  <c r="BJ19" i="2"/>
  <c r="BJ13" i="2"/>
  <c r="BJ416" i="2"/>
  <c r="BJ404" i="2"/>
  <c r="BJ396" i="2"/>
  <c r="BJ393" i="2"/>
  <c r="BJ390" i="2"/>
  <c r="BJ368" i="2"/>
  <c r="BJ360" i="2"/>
  <c r="BJ357" i="2"/>
  <c r="BJ354" i="2"/>
  <c r="BJ332" i="2"/>
  <c r="BJ324" i="2"/>
  <c r="BJ321" i="2"/>
  <c r="BJ318" i="2"/>
  <c r="BJ296" i="2"/>
  <c r="BJ288" i="2"/>
  <c r="BJ285" i="2"/>
  <c r="BJ282" i="2"/>
  <c r="BJ260" i="2"/>
  <c r="BJ252" i="2"/>
  <c r="BJ249" i="2"/>
  <c r="BJ246" i="2"/>
  <c r="BJ224" i="2"/>
  <c r="BJ216" i="2"/>
  <c r="BJ213" i="2"/>
  <c r="BJ210" i="2"/>
  <c r="BJ188" i="2"/>
  <c r="BJ180" i="2"/>
  <c r="BJ177" i="2"/>
  <c r="BJ174" i="2"/>
  <c r="BJ152" i="2"/>
  <c r="BJ144" i="2"/>
  <c r="BJ141" i="2"/>
  <c r="BJ138" i="2"/>
  <c r="BJ108" i="2"/>
  <c r="BJ105" i="2"/>
  <c r="BJ102" i="2"/>
  <c r="BJ80" i="2"/>
  <c r="BJ72" i="2"/>
  <c r="BJ69" i="2"/>
  <c r="BJ66" i="2"/>
  <c r="BJ36" i="2"/>
  <c r="BJ33" i="2"/>
  <c r="BJ30" i="2"/>
  <c r="BJ264" i="2"/>
  <c r="BJ228" i="2"/>
  <c r="BJ195" i="2"/>
  <c r="BJ120" i="2"/>
  <c r="BJ90" i="2"/>
  <c r="BJ65" i="2"/>
  <c r="BJ54" i="2"/>
  <c r="BJ32" i="2"/>
  <c r="BJ412" i="2"/>
  <c r="BJ389" i="2"/>
  <c r="BJ343" i="2"/>
  <c r="BJ307" i="2"/>
  <c r="BJ245" i="2"/>
  <c r="BJ235" i="2"/>
  <c r="BJ166" i="2"/>
  <c r="BJ137" i="2"/>
  <c r="BJ94" i="2"/>
  <c r="BJ85" i="2"/>
  <c r="BJ55" i="2"/>
  <c r="BJ29" i="2"/>
  <c r="BJ394" i="2"/>
  <c r="BJ391" i="2"/>
  <c r="BJ371" i="2"/>
  <c r="BJ361" i="2"/>
  <c r="BJ355" i="2"/>
  <c r="BJ325" i="2"/>
  <c r="BJ319" i="2"/>
  <c r="BJ299" i="2"/>
  <c r="BJ289" i="2"/>
  <c r="BJ283" i="2"/>
  <c r="BJ263" i="2"/>
  <c r="BJ256" i="2"/>
  <c r="BJ253" i="2"/>
  <c r="BJ247" i="2"/>
  <c r="BJ227" i="2"/>
  <c r="BJ217" i="2"/>
  <c r="BJ211" i="2"/>
  <c r="BJ191" i="2"/>
  <c r="BJ181" i="2"/>
  <c r="BJ175" i="2"/>
  <c r="BJ155" i="2"/>
  <c r="BJ148" i="2"/>
  <c r="BJ145" i="2"/>
  <c r="BJ139" i="2"/>
  <c r="BJ112" i="2"/>
  <c r="BJ109" i="2"/>
  <c r="BJ103" i="2"/>
  <c r="BJ83" i="2"/>
  <c r="BJ76" i="2"/>
  <c r="BJ73" i="2"/>
  <c r="BJ67" i="2"/>
  <c r="BJ50" i="2"/>
  <c r="BJ40" i="2"/>
  <c r="BJ37" i="2"/>
  <c r="BJ31" i="2"/>
  <c r="BJ14" i="2"/>
  <c r="BJ397" i="2"/>
  <c r="BJ113" i="2"/>
  <c r="BJ409" i="2"/>
  <c r="BJ383" i="2"/>
  <c r="BJ358" i="2"/>
  <c r="BJ340" i="2"/>
  <c r="BJ322" i="2"/>
  <c r="BJ311" i="2"/>
  <c r="BJ304" i="2"/>
  <c r="BJ286" i="2"/>
  <c r="BJ275" i="2"/>
  <c r="BJ257" i="2"/>
  <c r="BJ250" i="2"/>
  <c r="BJ239" i="2"/>
  <c r="BJ232" i="2"/>
  <c r="BJ221" i="2"/>
  <c r="BJ214" i="2"/>
  <c r="BJ203" i="2"/>
  <c r="BJ196" i="2"/>
  <c r="BJ185" i="2"/>
  <c r="BJ178" i="2"/>
  <c r="BJ167" i="2"/>
  <c r="BJ160" i="2"/>
  <c r="BJ149" i="2"/>
  <c r="BJ142" i="2"/>
  <c r="BJ131" i="2"/>
  <c r="BJ124" i="2"/>
  <c r="BJ106" i="2"/>
  <c r="BJ95" i="2"/>
  <c r="BJ92" i="2"/>
  <c r="BJ88" i="2"/>
  <c r="BJ77" i="2"/>
  <c r="BJ74" i="2"/>
  <c r="BJ70" i="2"/>
  <c r="BJ52" i="2"/>
  <c r="BJ34" i="2"/>
  <c r="BJ23" i="2"/>
  <c r="BJ16" i="2"/>
  <c r="BJ401" i="2"/>
  <c r="BJ293" i="2"/>
  <c r="BJ268" i="2"/>
  <c r="BJ418" i="2"/>
  <c r="BJ398" i="2"/>
  <c r="BJ110" i="2"/>
  <c r="BJ107" i="2"/>
  <c r="BJ56" i="2"/>
  <c r="BJ53" i="2"/>
  <c r="BJ38" i="2"/>
  <c r="BJ20" i="2"/>
  <c r="BJ17" i="2"/>
  <c r="BJ421" i="2"/>
  <c r="BJ365" i="2"/>
  <c r="BJ347" i="2"/>
  <c r="BJ329" i="2"/>
  <c r="BJ422" i="2"/>
  <c r="BJ410" i="2"/>
  <c r="BJ406" i="2"/>
  <c r="BJ395" i="2"/>
  <c r="BJ377" i="2"/>
  <c r="BJ359" i="2"/>
  <c r="BJ341" i="2"/>
  <c r="BJ323" i="2"/>
  <c r="BJ305" i="2"/>
  <c r="BJ287" i="2"/>
  <c r="BJ269" i="2"/>
  <c r="BJ251" i="2"/>
  <c r="BJ233" i="2"/>
  <c r="BJ215" i="2"/>
  <c r="BJ197" i="2"/>
  <c r="BJ179" i="2"/>
  <c r="BJ161" i="2"/>
  <c r="BJ143" i="2"/>
  <c r="BJ125" i="2"/>
  <c r="BJ89" i="2"/>
  <c r="BJ71" i="2"/>
  <c r="BJ35" i="2"/>
  <c r="BJ10" i="2"/>
  <c r="B29" i="25"/>
  <c r="J357" i="20"/>
  <c r="K357" i="20"/>
  <c r="L357" i="20"/>
  <c r="M357" i="20"/>
  <c r="N357" i="20"/>
  <c r="O357" i="20"/>
  <c r="P357" i="20"/>
  <c r="Q357" i="20"/>
  <c r="R357" i="20"/>
  <c r="S357" i="20"/>
  <c r="T357" i="20"/>
  <c r="U357" i="20"/>
  <c r="V357" i="20"/>
  <c r="W357" i="20"/>
  <c r="X357" i="20"/>
  <c r="Y357" i="20"/>
  <c r="Z357" i="20"/>
  <c r="AA357" i="20"/>
  <c r="AB357" i="20"/>
  <c r="AC357" i="20"/>
  <c r="AD357" i="20"/>
  <c r="AE357" i="20"/>
  <c r="AF357" i="20"/>
  <c r="AG357" i="20"/>
  <c r="AH357" i="20"/>
  <c r="AI357" i="20"/>
  <c r="AJ357" i="20"/>
  <c r="AK357" i="20"/>
  <c r="AL357" i="20"/>
  <c r="AM357" i="20"/>
  <c r="AN357" i="20"/>
  <c r="AO357" i="20"/>
  <c r="AP357" i="20"/>
  <c r="AQ357" i="20"/>
  <c r="AR357" i="20"/>
  <c r="AS357" i="20"/>
  <c r="AT357" i="20"/>
  <c r="AU357" i="20"/>
  <c r="AV357" i="20"/>
  <c r="AW357" i="20"/>
  <c r="AX357" i="20"/>
  <c r="AY357" i="20"/>
  <c r="AZ357" i="20"/>
  <c r="BA357" i="20"/>
  <c r="BB357" i="20"/>
  <c r="BC357" i="20"/>
  <c r="BD357" i="20"/>
  <c r="BE357" i="20"/>
  <c r="I357" i="20"/>
  <c r="BI357" i="20" l="1"/>
  <c r="BF424" i="2"/>
  <c r="BJ424" i="2"/>
  <c r="BH357" i="20"/>
  <c r="BG357" i="20"/>
  <c r="E48" i="25" l="1"/>
  <c r="BJ357" i="20"/>
  <c r="B31" i="25" l="1"/>
  <c r="B30" i="25"/>
  <c r="B28" i="25"/>
  <c r="B27" i="25"/>
  <c r="B26" i="25"/>
  <c r="B25" i="25"/>
  <c r="B24" i="25"/>
  <c r="B23" i="25"/>
  <c r="B22" i="25"/>
  <c r="B21" i="25"/>
  <c r="B20" i="25"/>
  <c r="B19" i="25"/>
  <c r="B17" i="25"/>
  <c r="B16" i="25"/>
  <c r="B15" i="25"/>
  <c r="B32" i="25" l="1"/>
  <c r="BF9" i="21"/>
  <c r="BF8" i="21"/>
  <c r="BF7" i="21"/>
  <c r="I11" i="21"/>
  <c r="BF7" i="4" l="1"/>
  <c r="BG7" i="4"/>
  <c r="BH7" i="4"/>
  <c r="BI7" i="4"/>
  <c r="BF8" i="4"/>
  <c r="BG8" i="4"/>
  <c r="BH8" i="4"/>
  <c r="BI8" i="4"/>
  <c r="BF9" i="4"/>
  <c r="BG9" i="4"/>
  <c r="BH9" i="4"/>
  <c r="BI9" i="4"/>
  <c r="BF10" i="4"/>
  <c r="BG10" i="4"/>
  <c r="BH10" i="4"/>
  <c r="BI10" i="4"/>
  <c r="BF11" i="4"/>
  <c r="BG11" i="4"/>
  <c r="BH11" i="4"/>
  <c r="BI11" i="4"/>
  <c r="BF12" i="4"/>
  <c r="BG12" i="4"/>
  <c r="BH12" i="4"/>
  <c r="BI12" i="4"/>
  <c r="BF13" i="4"/>
  <c r="BG13" i="4"/>
  <c r="BH13" i="4"/>
  <c r="BI13" i="4"/>
  <c r="BF14" i="4"/>
  <c r="BG14" i="4"/>
  <c r="BH14" i="4"/>
  <c r="BI14" i="4"/>
  <c r="BF15" i="4"/>
  <c r="BG15" i="4"/>
  <c r="BH15" i="4"/>
  <c r="BI15" i="4"/>
  <c r="BF16" i="4"/>
  <c r="BG16" i="4"/>
  <c r="BH16" i="4"/>
  <c r="BI16" i="4"/>
  <c r="BF17" i="4"/>
  <c r="BG17" i="4"/>
  <c r="BH17" i="4"/>
  <c r="BI17" i="4"/>
  <c r="BF18" i="4"/>
  <c r="BG18" i="4"/>
  <c r="BH18" i="4"/>
  <c r="BI18" i="4"/>
  <c r="BF19" i="4"/>
  <c r="BG19" i="4"/>
  <c r="BH19" i="4"/>
  <c r="BI19" i="4"/>
  <c r="BF20" i="4"/>
  <c r="BG20" i="4"/>
  <c r="BH20" i="4"/>
  <c r="BI20" i="4"/>
  <c r="BF21" i="4"/>
  <c r="BG21" i="4"/>
  <c r="BH21" i="4"/>
  <c r="BI21" i="4"/>
  <c r="BF22" i="4"/>
  <c r="BG22" i="4"/>
  <c r="BH22" i="4"/>
  <c r="BI22" i="4"/>
  <c r="BF23" i="4"/>
  <c r="BG23" i="4"/>
  <c r="BH23" i="4"/>
  <c r="BI23" i="4"/>
  <c r="BF24" i="4"/>
  <c r="BG24" i="4"/>
  <c r="BJ24" i="4" s="1"/>
  <c r="BH24" i="4"/>
  <c r="BI24" i="4"/>
  <c r="BF25" i="4"/>
  <c r="BG25" i="4"/>
  <c r="BH25" i="4"/>
  <c r="BI25" i="4"/>
  <c r="BF26" i="4"/>
  <c r="BG26" i="4"/>
  <c r="BH26" i="4"/>
  <c r="BI26" i="4"/>
  <c r="BF27" i="4"/>
  <c r="BG27" i="4"/>
  <c r="BH27" i="4"/>
  <c r="BI27" i="4"/>
  <c r="BF28" i="4"/>
  <c r="BG28" i="4"/>
  <c r="BH28" i="4"/>
  <c r="BI28" i="4"/>
  <c r="BF29" i="4"/>
  <c r="BG29" i="4"/>
  <c r="BH29" i="4"/>
  <c r="BI29" i="4"/>
  <c r="BF30" i="4"/>
  <c r="BG30" i="4"/>
  <c r="BJ30" i="4" s="1"/>
  <c r="BH30" i="4"/>
  <c r="BI30" i="4"/>
  <c r="BF31" i="4"/>
  <c r="BG31" i="4"/>
  <c r="BH31" i="4"/>
  <c r="BI31" i="4"/>
  <c r="BF32" i="4"/>
  <c r="BG32" i="4"/>
  <c r="BH32" i="4"/>
  <c r="BI32" i="4"/>
  <c r="BF33" i="4"/>
  <c r="BG33" i="4"/>
  <c r="BH33" i="4"/>
  <c r="BI33" i="4"/>
  <c r="BF34" i="4"/>
  <c r="BG34" i="4"/>
  <c r="BH34" i="4"/>
  <c r="BI34" i="4"/>
  <c r="BF35" i="4"/>
  <c r="BG35" i="4"/>
  <c r="BH35" i="4"/>
  <c r="BI35" i="4"/>
  <c r="BF36" i="4"/>
  <c r="BG36" i="4"/>
  <c r="BH36" i="4"/>
  <c r="BI36" i="4"/>
  <c r="BF37" i="4"/>
  <c r="BG37" i="4"/>
  <c r="BJ37" i="4" s="1"/>
  <c r="BH37" i="4"/>
  <c r="BI37" i="4"/>
  <c r="BF38" i="4"/>
  <c r="BG38" i="4"/>
  <c r="BH38" i="4"/>
  <c r="BI38" i="4"/>
  <c r="BF39" i="4"/>
  <c r="BG39" i="4"/>
  <c r="BH39" i="4"/>
  <c r="BI39" i="4"/>
  <c r="BF40" i="4"/>
  <c r="BG40" i="4"/>
  <c r="BH40" i="4"/>
  <c r="BI40" i="4"/>
  <c r="BF41" i="4"/>
  <c r="BG41" i="4"/>
  <c r="BH41" i="4"/>
  <c r="BI41" i="4"/>
  <c r="BF42" i="4"/>
  <c r="BG42" i="4"/>
  <c r="BH42" i="4"/>
  <c r="BI42" i="4"/>
  <c r="BF43" i="4"/>
  <c r="BG43" i="4"/>
  <c r="BH43" i="4"/>
  <c r="BI43" i="4"/>
  <c r="BF44" i="4"/>
  <c r="BG44" i="4"/>
  <c r="BH44" i="4"/>
  <c r="BI44" i="4"/>
  <c r="BF45" i="4"/>
  <c r="BG45" i="4"/>
  <c r="BH45" i="4"/>
  <c r="BI45" i="4"/>
  <c r="BF46" i="4"/>
  <c r="BG46" i="4"/>
  <c r="BH46" i="4"/>
  <c r="BI46" i="4"/>
  <c r="BF47" i="4"/>
  <c r="BG47" i="4"/>
  <c r="BH47" i="4"/>
  <c r="BI47" i="4"/>
  <c r="BF48" i="4"/>
  <c r="BG48" i="4"/>
  <c r="BH48" i="4"/>
  <c r="BI48" i="4"/>
  <c r="BF49" i="4"/>
  <c r="BG49" i="4"/>
  <c r="BH49" i="4"/>
  <c r="BI49" i="4"/>
  <c r="BF50" i="4"/>
  <c r="BG50" i="4"/>
  <c r="BH50" i="4"/>
  <c r="BI50" i="4"/>
  <c r="BF51" i="4"/>
  <c r="BG51" i="4"/>
  <c r="BH51" i="4"/>
  <c r="BI51" i="4"/>
  <c r="BF52" i="4"/>
  <c r="BG52" i="4"/>
  <c r="BH52" i="4"/>
  <c r="BI52" i="4"/>
  <c r="BF53" i="4"/>
  <c r="BG53" i="4"/>
  <c r="BH53" i="4"/>
  <c r="BI53" i="4"/>
  <c r="BF54" i="4"/>
  <c r="BG54" i="4"/>
  <c r="BH54" i="4"/>
  <c r="BI54" i="4"/>
  <c r="BF55" i="4"/>
  <c r="BG55" i="4"/>
  <c r="BH55" i="4"/>
  <c r="BI55" i="4"/>
  <c r="BF56" i="4"/>
  <c r="BG56" i="4"/>
  <c r="BH56" i="4"/>
  <c r="BI56" i="4"/>
  <c r="BF57" i="4"/>
  <c r="BG57" i="4"/>
  <c r="BH57" i="4"/>
  <c r="BI57" i="4"/>
  <c r="BF58" i="4"/>
  <c r="BG58" i="4"/>
  <c r="BJ58" i="4" s="1"/>
  <c r="BH58" i="4"/>
  <c r="BI58" i="4"/>
  <c r="BF59" i="4"/>
  <c r="BG59" i="4"/>
  <c r="BH59" i="4"/>
  <c r="BI59" i="4"/>
  <c r="BF60" i="4"/>
  <c r="BG60" i="4"/>
  <c r="BH60" i="4"/>
  <c r="BJ60" i="4" s="1"/>
  <c r="BI60" i="4"/>
  <c r="BF61" i="4"/>
  <c r="BG61" i="4"/>
  <c r="BH61" i="4"/>
  <c r="BI61" i="4"/>
  <c r="BF62" i="4"/>
  <c r="BG62" i="4"/>
  <c r="BH62" i="4"/>
  <c r="BI62" i="4"/>
  <c r="BF63" i="4"/>
  <c r="BG63" i="4"/>
  <c r="BH63" i="4"/>
  <c r="BI63" i="4"/>
  <c r="BF64" i="4"/>
  <c r="BG64" i="4"/>
  <c r="BH64" i="4"/>
  <c r="BI64" i="4"/>
  <c r="BF65" i="4"/>
  <c r="BG65" i="4"/>
  <c r="BH65" i="4"/>
  <c r="BI65" i="4"/>
  <c r="BF66" i="4"/>
  <c r="BG66" i="4"/>
  <c r="BH66" i="4"/>
  <c r="BI66" i="4"/>
  <c r="BF67" i="4"/>
  <c r="BG67" i="4"/>
  <c r="BH67" i="4"/>
  <c r="BI67" i="4"/>
  <c r="BF68" i="4"/>
  <c r="BG68" i="4"/>
  <c r="BH68" i="4"/>
  <c r="BI68" i="4"/>
  <c r="BF69" i="4"/>
  <c r="BG69" i="4"/>
  <c r="BH69" i="4"/>
  <c r="BI69" i="4"/>
  <c r="BF70" i="4"/>
  <c r="BG70" i="4"/>
  <c r="BH70" i="4"/>
  <c r="BI70" i="4"/>
  <c r="BF71" i="4"/>
  <c r="BG71" i="4"/>
  <c r="BH71" i="4"/>
  <c r="BI71" i="4"/>
  <c r="BF72" i="4"/>
  <c r="BG72" i="4"/>
  <c r="BH72" i="4"/>
  <c r="BI72" i="4"/>
  <c r="BF73" i="4"/>
  <c r="BG73" i="4"/>
  <c r="BJ73" i="4" s="1"/>
  <c r="BH73" i="4"/>
  <c r="BI73" i="4"/>
  <c r="BF74" i="4"/>
  <c r="BG74" i="4"/>
  <c r="BH74" i="4"/>
  <c r="BI74" i="4"/>
  <c r="BF75" i="4"/>
  <c r="BG75" i="4"/>
  <c r="BH75" i="4"/>
  <c r="BI75" i="4"/>
  <c r="BF76" i="4"/>
  <c r="BG76" i="4"/>
  <c r="BJ76" i="4" s="1"/>
  <c r="BH76" i="4"/>
  <c r="BI76" i="4"/>
  <c r="BF77" i="4"/>
  <c r="BG77" i="4"/>
  <c r="BH77" i="4"/>
  <c r="BI77" i="4"/>
  <c r="BF78" i="4"/>
  <c r="BG78" i="4"/>
  <c r="BH78" i="4"/>
  <c r="BI78" i="4"/>
  <c r="BF79" i="4"/>
  <c r="BG79" i="4"/>
  <c r="BJ79" i="4" s="1"/>
  <c r="BH79" i="4"/>
  <c r="BI79" i="4"/>
  <c r="BF80" i="4"/>
  <c r="BG80" i="4"/>
  <c r="BH80" i="4"/>
  <c r="BI80" i="4"/>
  <c r="BF81" i="4"/>
  <c r="BG81" i="4"/>
  <c r="BH81" i="4"/>
  <c r="BI81" i="4"/>
  <c r="BF82" i="4"/>
  <c r="BG82" i="4"/>
  <c r="BH82" i="4"/>
  <c r="BI82" i="4"/>
  <c r="BF83" i="4"/>
  <c r="BG83" i="4"/>
  <c r="BH83" i="4"/>
  <c r="BI83" i="4"/>
  <c r="BF84" i="4"/>
  <c r="BG84" i="4"/>
  <c r="BH84" i="4"/>
  <c r="BI84" i="4"/>
  <c r="BF85" i="4"/>
  <c r="BG85" i="4"/>
  <c r="BH85" i="4"/>
  <c r="BI85" i="4"/>
  <c r="BF86" i="4"/>
  <c r="BG86" i="4"/>
  <c r="BH86" i="4"/>
  <c r="BI86" i="4"/>
  <c r="BF87" i="4"/>
  <c r="BG87" i="4"/>
  <c r="BH87" i="4"/>
  <c r="BI87" i="4"/>
  <c r="BF88" i="4"/>
  <c r="BG88" i="4"/>
  <c r="BH88" i="4"/>
  <c r="BI88" i="4"/>
  <c r="BF89" i="4"/>
  <c r="BG89" i="4"/>
  <c r="BH89" i="4"/>
  <c r="BI89" i="4"/>
  <c r="BF90" i="4"/>
  <c r="BG90" i="4"/>
  <c r="BH90" i="4"/>
  <c r="BI90" i="4"/>
  <c r="BF91" i="4"/>
  <c r="BG91" i="4"/>
  <c r="BH91" i="4"/>
  <c r="BI91" i="4"/>
  <c r="BF92" i="4"/>
  <c r="BG92" i="4"/>
  <c r="BH92" i="4"/>
  <c r="BI92" i="4"/>
  <c r="BF93" i="4"/>
  <c r="BG93" i="4"/>
  <c r="BH93" i="4"/>
  <c r="BI93" i="4"/>
  <c r="BF94" i="4"/>
  <c r="BG94" i="4"/>
  <c r="BH94" i="4"/>
  <c r="BI94" i="4"/>
  <c r="BF95" i="4"/>
  <c r="BG95" i="4"/>
  <c r="BH95" i="4"/>
  <c r="BI95" i="4"/>
  <c r="BF96" i="4"/>
  <c r="BG96" i="4"/>
  <c r="BH96" i="4"/>
  <c r="BI96" i="4"/>
  <c r="BF97" i="4"/>
  <c r="BG97" i="4"/>
  <c r="BH97" i="4"/>
  <c r="BI97" i="4"/>
  <c r="BF98" i="4"/>
  <c r="BG98" i="4"/>
  <c r="BH98" i="4"/>
  <c r="BI98" i="4"/>
  <c r="BF99" i="4"/>
  <c r="BG99" i="4"/>
  <c r="BH99" i="4"/>
  <c r="BI99" i="4"/>
  <c r="BF100" i="4"/>
  <c r="BG100" i="4"/>
  <c r="BH100" i="4"/>
  <c r="BI100" i="4"/>
  <c r="BF101" i="4"/>
  <c r="BG101" i="4"/>
  <c r="BH101" i="4"/>
  <c r="BI101" i="4"/>
  <c r="BF102" i="4"/>
  <c r="BG102" i="4"/>
  <c r="BH102" i="4"/>
  <c r="BI102" i="4"/>
  <c r="BF103" i="4"/>
  <c r="BG103" i="4"/>
  <c r="BH103" i="4"/>
  <c r="BJ103" i="4" s="1"/>
  <c r="BI103" i="4"/>
  <c r="BF104" i="4"/>
  <c r="BG104" i="4"/>
  <c r="BH104" i="4"/>
  <c r="BI104" i="4"/>
  <c r="BF105" i="4"/>
  <c r="BG105" i="4"/>
  <c r="BH105" i="4"/>
  <c r="BI105" i="4"/>
  <c r="BF106" i="4"/>
  <c r="BG106" i="4"/>
  <c r="BH106" i="4"/>
  <c r="BI106" i="4"/>
  <c r="BF107" i="4"/>
  <c r="BG107" i="4"/>
  <c r="BH107" i="4"/>
  <c r="BI107" i="4"/>
  <c r="BF108" i="4"/>
  <c r="BG108" i="4"/>
  <c r="BH108" i="4"/>
  <c r="BI108" i="4"/>
  <c r="BF109" i="4"/>
  <c r="BG109" i="4"/>
  <c r="BH109" i="4"/>
  <c r="BI109" i="4"/>
  <c r="BF110" i="4"/>
  <c r="BG110" i="4"/>
  <c r="BJ110" i="4" s="1"/>
  <c r="BH110" i="4"/>
  <c r="BI110" i="4"/>
  <c r="BF111" i="4"/>
  <c r="BG111" i="4"/>
  <c r="BH111" i="4"/>
  <c r="BI111" i="4"/>
  <c r="BF112" i="4"/>
  <c r="BG112" i="4"/>
  <c r="BH112" i="4"/>
  <c r="BI112" i="4"/>
  <c r="BF113" i="4"/>
  <c r="BG113" i="4"/>
  <c r="BJ113" i="4" s="1"/>
  <c r="BH113" i="4"/>
  <c r="BI113" i="4"/>
  <c r="BF114" i="4"/>
  <c r="BG114" i="4"/>
  <c r="BH114" i="4"/>
  <c r="BI114" i="4"/>
  <c r="BF115" i="4"/>
  <c r="BG115" i="4"/>
  <c r="BH115" i="4"/>
  <c r="BI115" i="4"/>
  <c r="BF116" i="4"/>
  <c r="BG116" i="4"/>
  <c r="BH116" i="4"/>
  <c r="BI116" i="4"/>
  <c r="BF117" i="4"/>
  <c r="BG117" i="4"/>
  <c r="BH117" i="4"/>
  <c r="BI117" i="4"/>
  <c r="BF118" i="4"/>
  <c r="BG118" i="4"/>
  <c r="BH118" i="4"/>
  <c r="BI118" i="4"/>
  <c r="BF119" i="4"/>
  <c r="BG119" i="4"/>
  <c r="BH119" i="4"/>
  <c r="BI119" i="4"/>
  <c r="BF120" i="4"/>
  <c r="BG120" i="4"/>
  <c r="BH120" i="4"/>
  <c r="BI120" i="4"/>
  <c r="BF121" i="4"/>
  <c r="BG121" i="4"/>
  <c r="BH121" i="4"/>
  <c r="BI121" i="4"/>
  <c r="BF122" i="4"/>
  <c r="BG122" i="4"/>
  <c r="BH122" i="4"/>
  <c r="BI122" i="4"/>
  <c r="BF123" i="4"/>
  <c r="BG123" i="4"/>
  <c r="BH123" i="4"/>
  <c r="BI123" i="4"/>
  <c r="BF124" i="4"/>
  <c r="BG124" i="4"/>
  <c r="BH124" i="4"/>
  <c r="BI124" i="4"/>
  <c r="BF125" i="4"/>
  <c r="BG125" i="4"/>
  <c r="BH125" i="4"/>
  <c r="BI125" i="4"/>
  <c r="BF126" i="4"/>
  <c r="BG126" i="4"/>
  <c r="BH126" i="4"/>
  <c r="BI126" i="4"/>
  <c r="BF127" i="4"/>
  <c r="BG127" i="4"/>
  <c r="BH127" i="4"/>
  <c r="BJ127" i="4" s="1"/>
  <c r="BI127" i="4"/>
  <c r="BF128" i="4"/>
  <c r="BG128" i="4"/>
  <c r="BH128" i="4"/>
  <c r="BI128" i="4"/>
  <c r="BF129" i="4"/>
  <c r="BG129" i="4"/>
  <c r="BH129" i="4"/>
  <c r="BI129" i="4"/>
  <c r="BF130" i="4"/>
  <c r="BG130" i="4"/>
  <c r="BH130" i="4"/>
  <c r="BI130" i="4"/>
  <c r="BF131" i="4"/>
  <c r="BG131" i="4"/>
  <c r="BH131" i="4"/>
  <c r="BI131" i="4"/>
  <c r="BF132" i="4"/>
  <c r="BG132" i="4"/>
  <c r="BH132" i="4"/>
  <c r="BI132" i="4"/>
  <c r="BF133" i="4"/>
  <c r="BG133" i="4"/>
  <c r="BH133" i="4"/>
  <c r="BI133" i="4"/>
  <c r="BF134" i="4"/>
  <c r="BG134" i="4"/>
  <c r="BH134" i="4"/>
  <c r="BI134" i="4"/>
  <c r="BF135" i="4"/>
  <c r="BG135" i="4"/>
  <c r="BH135" i="4"/>
  <c r="BI135" i="4"/>
  <c r="BF136" i="4"/>
  <c r="BG136" i="4"/>
  <c r="BH136" i="4"/>
  <c r="BI136" i="4"/>
  <c r="BF137" i="4"/>
  <c r="BG137" i="4"/>
  <c r="BH137" i="4"/>
  <c r="BI137" i="4"/>
  <c r="BF138" i="4"/>
  <c r="BG138" i="4"/>
  <c r="BH138" i="4"/>
  <c r="BI138" i="4"/>
  <c r="BF139" i="4"/>
  <c r="BG139" i="4"/>
  <c r="BH139" i="4"/>
  <c r="BI139" i="4"/>
  <c r="BJ139" i="4" s="1"/>
  <c r="BF140" i="4"/>
  <c r="BG140" i="4"/>
  <c r="BH140" i="4"/>
  <c r="BI140" i="4"/>
  <c r="BF141" i="4"/>
  <c r="BG141" i="4"/>
  <c r="BH141" i="4"/>
  <c r="BI141" i="4"/>
  <c r="BF142" i="4"/>
  <c r="BG142" i="4"/>
  <c r="BH142" i="4"/>
  <c r="BI142" i="4"/>
  <c r="BF143" i="4"/>
  <c r="BG143" i="4"/>
  <c r="BH143" i="4"/>
  <c r="BI143" i="4"/>
  <c r="BF144" i="4"/>
  <c r="BG144" i="4"/>
  <c r="BH144" i="4"/>
  <c r="BI144" i="4"/>
  <c r="BF145" i="4"/>
  <c r="BG145" i="4"/>
  <c r="BH145" i="4"/>
  <c r="BI145" i="4"/>
  <c r="BF146" i="4"/>
  <c r="BG146" i="4"/>
  <c r="BH146" i="4"/>
  <c r="BI146" i="4"/>
  <c r="BF147" i="4"/>
  <c r="BG147" i="4"/>
  <c r="BH147" i="4"/>
  <c r="BI147" i="4"/>
  <c r="BF148" i="4"/>
  <c r="BG148" i="4"/>
  <c r="BH148" i="4"/>
  <c r="BI148" i="4"/>
  <c r="BF149" i="4"/>
  <c r="BG149" i="4"/>
  <c r="BH149" i="4"/>
  <c r="BI149" i="4"/>
  <c r="BF150" i="4"/>
  <c r="BG150" i="4"/>
  <c r="BH150" i="4"/>
  <c r="BI150" i="4"/>
  <c r="BF151" i="4"/>
  <c r="BG151" i="4"/>
  <c r="BH151" i="4"/>
  <c r="BI151" i="4"/>
  <c r="BF152" i="4"/>
  <c r="BG152" i="4"/>
  <c r="BH152" i="4"/>
  <c r="BI152" i="4"/>
  <c r="BF153" i="4"/>
  <c r="BG153" i="4"/>
  <c r="BH153" i="4"/>
  <c r="BI153" i="4"/>
  <c r="BF154" i="4"/>
  <c r="BG154" i="4"/>
  <c r="BH154" i="4"/>
  <c r="BI154" i="4"/>
  <c r="BF155" i="4"/>
  <c r="BG155" i="4"/>
  <c r="BH155" i="4"/>
  <c r="BI155" i="4"/>
  <c r="BF156" i="4"/>
  <c r="BG156" i="4"/>
  <c r="BH156" i="4"/>
  <c r="BI156" i="4"/>
  <c r="BF157" i="4"/>
  <c r="BG157" i="4"/>
  <c r="BH157" i="4"/>
  <c r="BI157" i="4"/>
  <c r="BF158" i="4"/>
  <c r="BG158" i="4"/>
  <c r="BH158" i="4"/>
  <c r="BI158" i="4"/>
  <c r="BF159" i="4"/>
  <c r="BG159" i="4"/>
  <c r="BH159" i="4"/>
  <c r="BI159" i="4"/>
  <c r="BF160" i="4"/>
  <c r="BG160" i="4"/>
  <c r="BH160" i="4"/>
  <c r="BI160" i="4"/>
  <c r="BF161" i="4"/>
  <c r="BG161" i="4"/>
  <c r="BH161" i="4"/>
  <c r="BI161" i="4"/>
  <c r="BF162" i="4"/>
  <c r="BG162" i="4"/>
  <c r="BJ162" i="4" s="1"/>
  <c r="BH162" i="4"/>
  <c r="BI162" i="4"/>
  <c r="BF163" i="4"/>
  <c r="BG163" i="4"/>
  <c r="BH163" i="4"/>
  <c r="BI163" i="4"/>
  <c r="BF164" i="4"/>
  <c r="BG164" i="4"/>
  <c r="BH164" i="4"/>
  <c r="BI164" i="4"/>
  <c r="BF165" i="4"/>
  <c r="BG165" i="4"/>
  <c r="BH165" i="4"/>
  <c r="BI165" i="4"/>
  <c r="BF166" i="4"/>
  <c r="BG166" i="4"/>
  <c r="BH166" i="4"/>
  <c r="BI166" i="4"/>
  <c r="BF167" i="4"/>
  <c r="BG167" i="4"/>
  <c r="BH167" i="4"/>
  <c r="BI167" i="4"/>
  <c r="BF168" i="4"/>
  <c r="BG168" i="4"/>
  <c r="BH168" i="4"/>
  <c r="BI168" i="4"/>
  <c r="BF169" i="4"/>
  <c r="BG169" i="4"/>
  <c r="BH169" i="4"/>
  <c r="BI169" i="4"/>
  <c r="BF170" i="4"/>
  <c r="BG170" i="4"/>
  <c r="BH170" i="4"/>
  <c r="BI170" i="4"/>
  <c r="BF171" i="4"/>
  <c r="BG171" i="4"/>
  <c r="BH171" i="4"/>
  <c r="BI171" i="4"/>
  <c r="BF172" i="4"/>
  <c r="BG172" i="4"/>
  <c r="BH172" i="4"/>
  <c r="BI172" i="4"/>
  <c r="BF173" i="4"/>
  <c r="BG173" i="4"/>
  <c r="BH173" i="4"/>
  <c r="BI173" i="4"/>
  <c r="BF174" i="4"/>
  <c r="BG174" i="4"/>
  <c r="BH174" i="4"/>
  <c r="BI174" i="4"/>
  <c r="BF175" i="4"/>
  <c r="BG175" i="4"/>
  <c r="BH175" i="4"/>
  <c r="BI175" i="4"/>
  <c r="BF176" i="4"/>
  <c r="BG176" i="4"/>
  <c r="BH176" i="4"/>
  <c r="BI176" i="4"/>
  <c r="BF177" i="4"/>
  <c r="BG177" i="4"/>
  <c r="BH177" i="4"/>
  <c r="BI177" i="4"/>
  <c r="BF178" i="4"/>
  <c r="BG178" i="4"/>
  <c r="BH178" i="4"/>
  <c r="BI178" i="4"/>
  <c r="BF179" i="4"/>
  <c r="BG179" i="4"/>
  <c r="BH179" i="4"/>
  <c r="BI179" i="4"/>
  <c r="BF180" i="4"/>
  <c r="BG180" i="4"/>
  <c r="BH180" i="4"/>
  <c r="BI180" i="4"/>
  <c r="BF181" i="4"/>
  <c r="BG181" i="4"/>
  <c r="BJ181" i="4" s="1"/>
  <c r="BH181" i="4"/>
  <c r="BI181" i="4"/>
  <c r="BF182" i="4"/>
  <c r="BG182" i="4"/>
  <c r="BH182" i="4"/>
  <c r="BI182" i="4"/>
  <c r="BF183" i="4"/>
  <c r="BG183" i="4"/>
  <c r="BH183" i="4"/>
  <c r="BI183" i="4"/>
  <c r="BF184" i="4"/>
  <c r="BG184" i="4"/>
  <c r="BH184" i="4"/>
  <c r="BI184" i="4"/>
  <c r="BF185" i="4"/>
  <c r="BG185" i="4"/>
  <c r="BH185" i="4"/>
  <c r="BI185" i="4"/>
  <c r="BF186" i="4"/>
  <c r="BG186" i="4"/>
  <c r="BH186" i="4"/>
  <c r="BI186" i="4"/>
  <c r="BF187" i="4"/>
  <c r="BG187" i="4"/>
  <c r="BH187" i="4"/>
  <c r="BI187" i="4"/>
  <c r="BF188" i="4"/>
  <c r="BG188" i="4"/>
  <c r="BH188" i="4"/>
  <c r="BI188" i="4"/>
  <c r="BF189" i="4"/>
  <c r="BG189" i="4"/>
  <c r="BH189" i="4"/>
  <c r="BI189" i="4"/>
  <c r="BF190" i="4"/>
  <c r="BG190" i="4"/>
  <c r="BH190" i="4"/>
  <c r="BI190" i="4"/>
  <c r="BF191" i="4"/>
  <c r="BG191" i="4"/>
  <c r="BH191" i="4"/>
  <c r="BI191" i="4"/>
  <c r="BF192" i="4"/>
  <c r="BG192" i="4"/>
  <c r="BH192" i="4"/>
  <c r="BI192" i="4"/>
  <c r="BF193" i="4"/>
  <c r="BG193" i="4"/>
  <c r="BH193" i="4"/>
  <c r="BI193" i="4"/>
  <c r="BF194" i="4"/>
  <c r="BG194" i="4"/>
  <c r="BH194" i="4"/>
  <c r="BI194" i="4"/>
  <c r="BF195" i="4"/>
  <c r="BG195" i="4"/>
  <c r="BJ195" i="4" s="1"/>
  <c r="BH195" i="4"/>
  <c r="BI195" i="4"/>
  <c r="BF196" i="4"/>
  <c r="BG196" i="4"/>
  <c r="BH196" i="4"/>
  <c r="BI196" i="4"/>
  <c r="BF197" i="4"/>
  <c r="BG197" i="4"/>
  <c r="BH197" i="4"/>
  <c r="BI197" i="4"/>
  <c r="BF198" i="4"/>
  <c r="BG198" i="4"/>
  <c r="BH198" i="4"/>
  <c r="BI198" i="4"/>
  <c r="BF199" i="4"/>
  <c r="BG199" i="4"/>
  <c r="BH199" i="4"/>
  <c r="BI199" i="4"/>
  <c r="BF200" i="4"/>
  <c r="BG200" i="4"/>
  <c r="BH200" i="4"/>
  <c r="BI200" i="4"/>
  <c r="BF201" i="4"/>
  <c r="BG201" i="4"/>
  <c r="BH201" i="4"/>
  <c r="BI201" i="4"/>
  <c r="BF202" i="4"/>
  <c r="BG202" i="4"/>
  <c r="BH202" i="4"/>
  <c r="BI202" i="4"/>
  <c r="BF203" i="4"/>
  <c r="BG203" i="4"/>
  <c r="BH203" i="4"/>
  <c r="BI203" i="4"/>
  <c r="BF204" i="4"/>
  <c r="BG204" i="4"/>
  <c r="BH204" i="4"/>
  <c r="BI204" i="4"/>
  <c r="BF205" i="4"/>
  <c r="BG205" i="4"/>
  <c r="BH205" i="4"/>
  <c r="BI205" i="4"/>
  <c r="BF206" i="4"/>
  <c r="BG206" i="4"/>
  <c r="BH206" i="4"/>
  <c r="BI206" i="4"/>
  <c r="BF207" i="4"/>
  <c r="BG207" i="4"/>
  <c r="BH207" i="4"/>
  <c r="BI207" i="4"/>
  <c r="BF208" i="4"/>
  <c r="BG208" i="4"/>
  <c r="BH208" i="4"/>
  <c r="BI208" i="4"/>
  <c r="BF209" i="4"/>
  <c r="BG209" i="4"/>
  <c r="BH209" i="4"/>
  <c r="BI209" i="4"/>
  <c r="BF210" i="4"/>
  <c r="BG210" i="4"/>
  <c r="BH210" i="4"/>
  <c r="BI210" i="4"/>
  <c r="BF211" i="4"/>
  <c r="BG211" i="4"/>
  <c r="BH211" i="4"/>
  <c r="BI211" i="4"/>
  <c r="BF212" i="4"/>
  <c r="BG212" i="4"/>
  <c r="BH212" i="4"/>
  <c r="BI212" i="4"/>
  <c r="BF213" i="4"/>
  <c r="BG213" i="4"/>
  <c r="BH213" i="4"/>
  <c r="BI213" i="4"/>
  <c r="BF214" i="4"/>
  <c r="BG214" i="4"/>
  <c r="BH214" i="4"/>
  <c r="BI214" i="4"/>
  <c r="BF215" i="4"/>
  <c r="BG215" i="4"/>
  <c r="BH215" i="4"/>
  <c r="BI215" i="4"/>
  <c r="BF216" i="4"/>
  <c r="BG216" i="4"/>
  <c r="BH216" i="4"/>
  <c r="BI216" i="4"/>
  <c r="BF217" i="4"/>
  <c r="BG217" i="4"/>
  <c r="BH217" i="4"/>
  <c r="BJ217" i="4" s="1"/>
  <c r="BI217" i="4"/>
  <c r="BF218" i="4"/>
  <c r="BG218" i="4"/>
  <c r="BH218" i="4"/>
  <c r="BI218" i="4"/>
  <c r="BF219" i="4"/>
  <c r="BG219" i="4"/>
  <c r="BH219" i="4"/>
  <c r="BI219" i="4"/>
  <c r="BF220" i="4"/>
  <c r="BG220" i="4"/>
  <c r="BH220" i="4"/>
  <c r="BI220" i="4"/>
  <c r="BF221" i="4"/>
  <c r="BG221" i="4"/>
  <c r="BH221" i="4"/>
  <c r="BI221" i="4"/>
  <c r="BF222" i="4"/>
  <c r="BG222" i="4"/>
  <c r="BH222" i="4"/>
  <c r="BI222" i="4"/>
  <c r="BF223" i="4"/>
  <c r="BG223" i="4"/>
  <c r="BH223" i="4"/>
  <c r="BI223" i="4"/>
  <c r="BF224" i="4"/>
  <c r="BG224" i="4"/>
  <c r="BH224" i="4"/>
  <c r="BI224" i="4"/>
  <c r="BF225" i="4"/>
  <c r="BG225" i="4"/>
  <c r="BH225" i="4"/>
  <c r="BI225" i="4"/>
  <c r="BF226" i="4"/>
  <c r="BG226" i="4"/>
  <c r="BH226" i="4"/>
  <c r="BI226" i="4"/>
  <c r="BF227" i="4"/>
  <c r="BG227" i="4"/>
  <c r="BH227" i="4"/>
  <c r="BI227" i="4"/>
  <c r="BF228" i="4"/>
  <c r="BG228" i="4"/>
  <c r="BH228" i="4"/>
  <c r="BI228" i="4"/>
  <c r="BF229" i="4"/>
  <c r="BG229" i="4"/>
  <c r="BH229" i="4"/>
  <c r="BI229" i="4"/>
  <c r="BF230" i="4"/>
  <c r="BG230" i="4"/>
  <c r="BH230" i="4"/>
  <c r="BI230" i="4"/>
  <c r="BF231" i="4"/>
  <c r="BG231" i="4"/>
  <c r="BJ231" i="4" s="1"/>
  <c r="BH231" i="4"/>
  <c r="BI231" i="4"/>
  <c r="BF232" i="4"/>
  <c r="BG232" i="4"/>
  <c r="BH232" i="4"/>
  <c r="BI232" i="4"/>
  <c r="BF233" i="4"/>
  <c r="BG233" i="4"/>
  <c r="BH233" i="4"/>
  <c r="BI233" i="4"/>
  <c r="BF234" i="4"/>
  <c r="BG234" i="4"/>
  <c r="BH234" i="4"/>
  <c r="BI234" i="4"/>
  <c r="BF235" i="4"/>
  <c r="BG235" i="4"/>
  <c r="BH235" i="4"/>
  <c r="BI235" i="4"/>
  <c r="BF236" i="4"/>
  <c r="BG236" i="4"/>
  <c r="BH236" i="4"/>
  <c r="BI236" i="4"/>
  <c r="BF237" i="4"/>
  <c r="BG237" i="4"/>
  <c r="BH237" i="4"/>
  <c r="BI237" i="4"/>
  <c r="BF238" i="4"/>
  <c r="BG238" i="4"/>
  <c r="BH238" i="4"/>
  <c r="BI238" i="4"/>
  <c r="BF239" i="4"/>
  <c r="BG239" i="4"/>
  <c r="BH239" i="4"/>
  <c r="BI239" i="4"/>
  <c r="BF240" i="4"/>
  <c r="BG240" i="4"/>
  <c r="BH240" i="4"/>
  <c r="BI240" i="4"/>
  <c r="BF241" i="4"/>
  <c r="BG241" i="4"/>
  <c r="BH241" i="4"/>
  <c r="BI241" i="4"/>
  <c r="BF242" i="4"/>
  <c r="BG242" i="4"/>
  <c r="BH242" i="4"/>
  <c r="BI242" i="4"/>
  <c r="BF243" i="4"/>
  <c r="BG243" i="4"/>
  <c r="BH243" i="4"/>
  <c r="BI243" i="4"/>
  <c r="BF244" i="4"/>
  <c r="BG244" i="4"/>
  <c r="BH244" i="4"/>
  <c r="BI244" i="4"/>
  <c r="BF245" i="4"/>
  <c r="BG245" i="4"/>
  <c r="BH245" i="4"/>
  <c r="BJ245" i="4" s="1"/>
  <c r="BI245" i="4"/>
  <c r="BF246" i="4"/>
  <c r="BG246" i="4"/>
  <c r="BH246" i="4"/>
  <c r="BI246" i="4"/>
  <c r="BF247" i="4"/>
  <c r="BG247" i="4"/>
  <c r="BH247" i="4"/>
  <c r="BI247" i="4"/>
  <c r="BF248" i="4"/>
  <c r="BG248" i="4"/>
  <c r="BH248" i="4"/>
  <c r="BI248" i="4"/>
  <c r="BF249" i="4"/>
  <c r="BG249" i="4"/>
  <c r="BH249" i="4"/>
  <c r="BI249" i="4"/>
  <c r="BF250" i="4"/>
  <c r="BG250" i="4"/>
  <c r="BH250" i="4"/>
  <c r="BI250" i="4"/>
  <c r="BF251" i="4"/>
  <c r="BG251" i="4"/>
  <c r="BH251" i="4"/>
  <c r="BI251" i="4"/>
  <c r="BF252" i="4"/>
  <c r="BG252" i="4"/>
  <c r="BH252" i="4"/>
  <c r="BI252" i="4"/>
  <c r="BF253" i="4"/>
  <c r="BG253" i="4"/>
  <c r="BH253" i="4"/>
  <c r="BI253" i="4"/>
  <c r="BF254" i="4"/>
  <c r="BG254" i="4"/>
  <c r="BH254" i="4"/>
  <c r="BI254" i="4"/>
  <c r="BF255" i="4"/>
  <c r="BG255" i="4"/>
  <c r="BH255" i="4"/>
  <c r="BI255" i="4"/>
  <c r="BF256" i="4"/>
  <c r="BG256" i="4"/>
  <c r="BJ256" i="4" s="1"/>
  <c r="BH256" i="4"/>
  <c r="BI256" i="4"/>
  <c r="BF257" i="4"/>
  <c r="BG257" i="4"/>
  <c r="BH257" i="4"/>
  <c r="BI257" i="4"/>
  <c r="BF258" i="4"/>
  <c r="BG258" i="4"/>
  <c r="BH258" i="4"/>
  <c r="BI258" i="4"/>
  <c r="BF259" i="4"/>
  <c r="BG259" i="4"/>
  <c r="BJ259" i="4" s="1"/>
  <c r="BH259" i="4"/>
  <c r="BI259" i="4"/>
  <c r="BF260" i="4"/>
  <c r="BG260" i="4"/>
  <c r="BH260" i="4"/>
  <c r="BI260" i="4"/>
  <c r="BF261" i="4"/>
  <c r="BG261" i="4"/>
  <c r="BH261" i="4"/>
  <c r="BI261" i="4"/>
  <c r="BF262" i="4"/>
  <c r="BG262" i="4"/>
  <c r="BH262" i="4"/>
  <c r="BI262" i="4"/>
  <c r="BF263" i="4"/>
  <c r="BG263" i="4"/>
  <c r="BH263" i="4"/>
  <c r="BI263" i="4"/>
  <c r="BF264" i="4"/>
  <c r="BG264" i="4"/>
  <c r="BH264" i="4"/>
  <c r="BI264" i="4"/>
  <c r="BF265" i="4"/>
  <c r="BG265" i="4"/>
  <c r="BH265" i="4"/>
  <c r="BI265" i="4"/>
  <c r="BF266" i="4"/>
  <c r="BG266" i="4"/>
  <c r="BH266" i="4"/>
  <c r="BI266" i="4"/>
  <c r="BF267" i="4"/>
  <c r="BG267" i="4"/>
  <c r="BH267" i="4"/>
  <c r="BI267" i="4"/>
  <c r="BF268" i="4"/>
  <c r="BG268" i="4"/>
  <c r="BH268" i="4"/>
  <c r="BI268" i="4"/>
  <c r="BF269" i="4"/>
  <c r="BG269" i="4"/>
  <c r="BH269" i="4"/>
  <c r="BI269" i="4"/>
  <c r="BF270" i="4"/>
  <c r="BG270" i="4"/>
  <c r="BH270" i="4"/>
  <c r="BI270" i="4"/>
  <c r="BJ270" i="4" s="1"/>
  <c r="BF271" i="4"/>
  <c r="BG271" i="4"/>
  <c r="BH271" i="4"/>
  <c r="BJ271" i="4" s="1"/>
  <c r="BI271" i="4"/>
  <c r="BF272" i="4"/>
  <c r="BG272" i="4"/>
  <c r="BH272" i="4"/>
  <c r="BI272" i="4"/>
  <c r="BF273" i="4"/>
  <c r="BG273" i="4"/>
  <c r="BH273" i="4"/>
  <c r="BI273" i="4"/>
  <c r="BF274" i="4"/>
  <c r="BG274" i="4"/>
  <c r="BH274" i="4"/>
  <c r="BI274" i="4"/>
  <c r="BF275" i="4"/>
  <c r="BG275" i="4"/>
  <c r="BH275" i="4"/>
  <c r="BI275" i="4"/>
  <c r="BF276" i="4"/>
  <c r="BG276" i="4"/>
  <c r="BH276" i="4"/>
  <c r="BI276" i="4"/>
  <c r="BF277" i="4"/>
  <c r="BG277" i="4"/>
  <c r="BH277" i="4"/>
  <c r="BI277" i="4"/>
  <c r="BF278" i="4"/>
  <c r="BG278" i="4"/>
  <c r="BH278" i="4"/>
  <c r="BI278" i="4"/>
  <c r="BF279" i="4"/>
  <c r="BG279" i="4"/>
  <c r="BH279" i="4"/>
  <c r="BI279" i="4"/>
  <c r="BF280" i="4"/>
  <c r="BG280" i="4"/>
  <c r="BH280" i="4"/>
  <c r="BI280" i="4"/>
  <c r="BF281" i="4"/>
  <c r="BG281" i="4"/>
  <c r="BH281" i="4"/>
  <c r="BI281" i="4"/>
  <c r="BF282" i="4"/>
  <c r="BG282" i="4"/>
  <c r="BH282" i="4"/>
  <c r="BI282" i="4"/>
  <c r="BF283" i="4"/>
  <c r="BG283" i="4"/>
  <c r="BH283" i="4"/>
  <c r="BI283" i="4"/>
  <c r="BF284" i="4"/>
  <c r="BG284" i="4"/>
  <c r="BH284" i="4"/>
  <c r="BI284" i="4"/>
  <c r="BF285" i="4"/>
  <c r="BG285" i="4"/>
  <c r="BH285" i="4"/>
  <c r="BI285" i="4"/>
  <c r="BF286" i="4"/>
  <c r="BG286" i="4"/>
  <c r="BH286" i="4"/>
  <c r="BI286" i="4"/>
  <c r="BF287" i="4"/>
  <c r="BG287" i="4"/>
  <c r="BH287" i="4"/>
  <c r="BI287" i="4"/>
  <c r="BF288" i="4"/>
  <c r="BG288" i="4"/>
  <c r="BH288" i="4"/>
  <c r="BI288" i="4"/>
  <c r="BF289" i="4"/>
  <c r="BG289" i="4"/>
  <c r="BH289" i="4"/>
  <c r="BJ289" i="4" s="1"/>
  <c r="BI289" i="4"/>
  <c r="BF290" i="4"/>
  <c r="BG290" i="4"/>
  <c r="BH290" i="4"/>
  <c r="BI290" i="4"/>
  <c r="BF291" i="4"/>
  <c r="BG291" i="4"/>
  <c r="BH291" i="4"/>
  <c r="BI291" i="4"/>
  <c r="BF292" i="4"/>
  <c r="BG292" i="4"/>
  <c r="BH292" i="4"/>
  <c r="BI292" i="4"/>
  <c r="BF293" i="4"/>
  <c r="BG293" i="4"/>
  <c r="BH293" i="4"/>
  <c r="BI293" i="4"/>
  <c r="BF294" i="4"/>
  <c r="BG294" i="4"/>
  <c r="BH294" i="4"/>
  <c r="BI294" i="4"/>
  <c r="BF295" i="4"/>
  <c r="BG295" i="4"/>
  <c r="BH295" i="4"/>
  <c r="BI295" i="4"/>
  <c r="BF296" i="4"/>
  <c r="BG296" i="4"/>
  <c r="BH296" i="4"/>
  <c r="BI296" i="4"/>
  <c r="BF297" i="4"/>
  <c r="BG297" i="4"/>
  <c r="BH297" i="4"/>
  <c r="BI297" i="4"/>
  <c r="BF298" i="4"/>
  <c r="BG298" i="4"/>
  <c r="BH298" i="4"/>
  <c r="BI298" i="4"/>
  <c r="BF299" i="4"/>
  <c r="BG299" i="4"/>
  <c r="BH299" i="4"/>
  <c r="BI299" i="4"/>
  <c r="BF300" i="4"/>
  <c r="BG300" i="4"/>
  <c r="BH300" i="4"/>
  <c r="BI300" i="4"/>
  <c r="BF301" i="4"/>
  <c r="BG301" i="4"/>
  <c r="BH301" i="4"/>
  <c r="BI301" i="4"/>
  <c r="BF302" i="4"/>
  <c r="BG302" i="4"/>
  <c r="BH302" i="4"/>
  <c r="BI302" i="4"/>
  <c r="BF303" i="4"/>
  <c r="BG303" i="4"/>
  <c r="BH303" i="4"/>
  <c r="BJ303" i="4" s="1"/>
  <c r="BI303" i="4"/>
  <c r="BF304" i="4"/>
  <c r="BG304" i="4"/>
  <c r="BH304" i="4"/>
  <c r="BI304" i="4"/>
  <c r="BF305" i="4"/>
  <c r="BG305" i="4"/>
  <c r="BH305" i="4"/>
  <c r="BI305" i="4"/>
  <c r="BF306" i="4"/>
  <c r="BG306" i="4"/>
  <c r="BH306" i="4"/>
  <c r="BI306" i="4"/>
  <c r="BF307" i="4"/>
  <c r="BG307" i="4"/>
  <c r="BH307" i="4"/>
  <c r="BI307" i="4"/>
  <c r="BF308" i="4"/>
  <c r="BG308" i="4"/>
  <c r="BH308" i="4"/>
  <c r="BI308" i="4"/>
  <c r="BF309" i="4"/>
  <c r="BG309" i="4"/>
  <c r="BH309" i="4"/>
  <c r="BI309" i="4"/>
  <c r="BF310" i="4"/>
  <c r="BG310" i="4"/>
  <c r="BH310" i="4"/>
  <c r="BI310" i="4"/>
  <c r="BF311" i="4"/>
  <c r="BG311" i="4"/>
  <c r="BH311" i="4"/>
  <c r="BI311" i="4"/>
  <c r="BF312" i="4"/>
  <c r="BG312" i="4"/>
  <c r="BH312" i="4"/>
  <c r="BI312" i="4"/>
  <c r="BF313" i="4"/>
  <c r="BG313" i="4"/>
  <c r="BH313" i="4"/>
  <c r="BI313" i="4"/>
  <c r="BF314" i="4"/>
  <c r="BG314" i="4"/>
  <c r="BH314" i="4"/>
  <c r="BI314" i="4"/>
  <c r="BF315" i="4"/>
  <c r="BG315" i="4"/>
  <c r="BH315" i="4"/>
  <c r="BI315" i="4"/>
  <c r="BF316" i="4"/>
  <c r="BG316" i="4"/>
  <c r="BH316" i="4"/>
  <c r="BI316" i="4"/>
  <c r="BF317" i="4"/>
  <c r="BG317" i="4"/>
  <c r="BH317" i="4"/>
  <c r="BI317" i="4"/>
  <c r="BF318" i="4"/>
  <c r="BG318" i="4"/>
  <c r="BH318" i="4"/>
  <c r="BI318" i="4"/>
  <c r="BF319" i="4"/>
  <c r="BG319" i="4"/>
  <c r="BH319" i="4"/>
  <c r="BI319" i="4"/>
  <c r="BJ319" i="4" s="1"/>
  <c r="BF320" i="4"/>
  <c r="BG320" i="4"/>
  <c r="BH320" i="4"/>
  <c r="BI320" i="4"/>
  <c r="BF321" i="4"/>
  <c r="BG321" i="4"/>
  <c r="BH321" i="4"/>
  <c r="BI321" i="4"/>
  <c r="BF322" i="4"/>
  <c r="BG322" i="4"/>
  <c r="BH322" i="4"/>
  <c r="BI322" i="4"/>
  <c r="BF323" i="4"/>
  <c r="BG323" i="4"/>
  <c r="BH323" i="4"/>
  <c r="BI323" i="4"/>
  <c r="BF324" i="4"/>
  <c r="BG324" i="4"/>
  <c r="BH324" i="4"/>
  <c r="BI324" i="4"/>
  <c r="BF325" i="4"/>
  <c r="BG325" i="4"/>
  <c r="BH325" i="4"/>
  <c r="BI325" i="4"/>
  <c r="BF326" i="4"/>
  <c r="BG326" i="4"/>
  <c r="BH326" i="4"/>
  <c r="BI326" i="4"/>
  <c r="BF327" i="4"/>
  <c r="BG327" i="4"/>
  <c r="BH327" i="4"/>
  <c r="BI327" i="4"/>
  <c r="BF328" i="4"/>
  <c r="BG328" i="4"/>
  <c r="BH328" i="4"/>
  <c r="BI328" i="4"/>
  <c r="BF329" i="4"/>
  <c r="BG329" i="4"/>
  <c r="BH329" i="4"/>
  <c r="BI329" i="4"/>
  <c r="BF330" i="4"/>
  <c r="BG330" i="4"/>
  <c r="BH330" i="4"/>
  <c r="BI330" i="4"/>
  <c r="BF331" i="4"/>
  <c r="BG331" i="4"/>
  <c r="BH331" i="4"/>
  <c r="BI331" i="4"/>
  <c r="BF332" i="4"/>
  <c r="BG332" i="4"/>
  <c r="BH332" i="4"/>
  <c r="BI332" i="4"/>
  <c r="BF333" i="4"/>
  <c r="BG333" i="4"/>
  <c r="BJ333" i="4" s="1"/>
  <c r="BH333" i="4"/>
  <c r="BI333" i="4"/>
  <c r="BF334" i="4"/>
  <c r="BG334" i="4"/>
  <c r="BH334" i="4"/>
  <c r="BI334" i="4"/>
  <c r="BF335" i="4"/>
  <c r="BG335" i="4"/>
  <c r="BH335" i="4"/>
  <c r="BI335" i="4"/>
  <c r="BF336" i="4"/>
  <c r="BG336" i="4"/>
  <c r="BJ336" i="4" s="1"/>
  <c r="BH336" i="4"/>
  <c r="BI336" i="4"/>
  <c r="BF337" i="4"/>
  <c r="BG337" i="4"/>
  <c r="BH337" i="4"/>
  <c r="BI337" i="4"/>
  <c r="BF338" i="4"/>
  <c r="BG338" i="4"/>
  <c r="BH338" i="4"/>
  <c r="BI338" i="4"/>
  <c r="BF339" i="4"/>
  <c r="BG339" i="4"/>
  <c r="BJ339" i="4" s="1"/>
  <c r="BH339" i="4"/>
  <c r="BI339" i="4"/>
  <c r="BF340" i="4"/>
  <c r="BG340" i="4"/>
  <c r="BH340" i="4"/>
  <c r="BI340" i="4"/>
  <c r="BF341" i="4"/>
  <c r="BG341" i="4"/>
  <c r="BH341" i="4"/>
  <c r="BI341" i="4"/>
  <c r="BF342" i="4"/>
  <c r="BG342" i="4"/>
  <c r="BH342" i="4"/>
  <c r="BI342" i="4"/>
  <c r="BF343" i="4"/>
  <c r="BG343" i="4"/>
  <c r="BH343" i="4"/>
  <c r="BI343" i="4"/>
  <c r="BF344" i="4"/>
  <c r="BG344" i="4"/>
  <c r="BH344" i="4"/>
  <c r="BI344" i="4"/>
  <c r="BF345" i="4"/>
  <c r="BG345" i="4"/>
  <c r="BH345" i="4"/>
  <c r="BI345" i="4"/>
  <c r="BF346" i="4"/>
  <c r="BG346" i="4"/>
  <c r="BH346" i="4"/>
  <c r="BI346" i="4"/>
  <c r="BF347" i="4"/>
  <c r="BG347" i="4"/>
  <c r="BH347" i="4"/>
  <c r="BI347" i="4"/>
  <c r="BF348" i="4"/>
  <c r="BG348" i="4"/>
  <c r="BH348" i="4"/>
  <c r="BI348" i="4"/>
  <c r="BF349" i="4"/>
  <c r="BG349" i="4"/>
  <c r="BH349" i="4"/>
  <c r="BI349" i="4"/>
  <c r="BF350" i="4"/>
  <c r="BG350" i="4"/>
  <c r="BH350" i="4"/>
  <c r="BI350" i="4"/>
  <c r="BF351" i="4"/>
  <c r="BG351" i="4"/>
  <c r="BH351" i="4"/>
  <c r="BI351" i="4"/>
  <c r="BF352" i="4"/>
  <c r="BG352" i="4"/>
  <c r="BH352" i="4"/>
  <c r="BI352" i="4"/>
  <c r="BF353" i="4"/>
  <c r="BG353" i="4"/>
  <c r="BH353" i="4"/>
  <c r="BI353" i="4"/>
  <c r="BF354" i="4"/>
  <c r="BG354" i="4"/>
  <c r="BH354" i="4"/>
  <c r="BI354" i="4"/>
  <c r="BF355" i="4"/>
  <c r="BG355" i="4"/>
  <c r="BH355" i="4"/>
  <c r="BI355" i="4"/>
  <c r="BF356" i="4"/>
  <c r="BG356" i="4"/>
  <c r="BH356" i="4"/>
  <c r="BI356" i="4"/>
  <c r="BF357" i="4"/>
  <c r="BG357" i="4"/>
  <c r="BH357" i="4"/>
  <c r="BI357" i="4"/>
  <c r="BF358" i="4"/>
  <c r="BG358" i="4"/>
  <c r="BH358" i="4"/>
  <c r="BI358" i="4"/>
  <c r="BF359" i="4"/>
  <c r="BG359" i="4"/>
  <c r="BH359" i="4"/>
  <c r="BI359" i="4"/>
  <c r="BF360" i="4"/>
  <c r="BG360" i="4"/>
  <c r="BH360" i="4"/>
  <c r="BI360" i="4"/>
  <c r="BF361" i="4"/>
  <c r="BG361" i="4"/>
  <c r="BH361" i="4"/>
  <c r="BI361" i="4"/>
  <c r="BF362" i="4"/>
  <c r="BG362" i="4"/>
  <c r="BH362" i="4"/>
  <c r="BI362" i="4"/>
  <c r="BF363" i="4"/>
  <c r="BG363" i="4"/>
  <c r="BJ363" i="4" s="1"/>
  <c r="BH363" i="4"/>
  <c r="BI363" i="4"/>
  <c r="BF364" i="4"/>
  <c r="BG364" i="4"/>
  <c r="BH364" i="4"/>
  <c r="BI364" i="4"/>
  <c r="BF365" i="4"/>
  <c r="BG365" i="4"/>
  <c r="BH365" i="4"/>
  <c r="BI365" i="4"/>
  <c r="BF366" i="4"/>
  <c r="BG366" i="4"/>
  <c r="BH366" i="4"/>
  <c r="BI366" i="4"/>
  <c r="BF367" i="4"/>
  <c r="BG367" i="4"/>
  <c r="BH367" i="4"/>
  <c r="BI367" i="4"/>
  <c r="BF368" i="4"/>
  <c r="BG368" i="4"/>
  <c r="BH368" i="4"/>
  <c r="BI368" i="4"/>
  <c r="BF369" i="4"/>
  <c r="BG369" i="4"/>
  <c r="BJ369" i="4" s="1"/>
  <c r="BH369" i="4"/>
  <c r="BI369" i="4"/>
  <c r="BF370" i="4"/>
  <c r="BG370" i="4"/>
  <c r="BH370" i="4"/>
  <c r="BI370" i="4"/>
  <c r="BF371" i="4"/>
  <c r="BG371" i="4"/>
  <c r="BH371" i="4"/>
  <c r="BJ371" i="4" s="1"/>
  <c r="BI371" i="4"/>
  <c r="BF372" i="4"/>
  <c r="BG372" i="4"/>
  <c r="BJ372" i="4" s="1"/>
  <c r="BH372" i="4"/>
  <c r="BI372" i="4"/>
  <c r="BF373" i="4"/>
  <c r="BG373" i="4"/>
  <c r="BH373" i="4"/>
  <c r="BI373" i="4"/>
  <c r="BF374" i="4"/>
  <c r="BG374" i="4"/>
  <c r="BH374" i="4"/>
  <c r="BI374" i="4"/>
  <c r="BF375" i="4"/>
  <c r="BG375" i="4"/>
  <c r="BJ375" i="4" s="1"/>
  <c r="BH375" i="4"/>
  <c r="BI375" i="4"/>
  <c r="BF376" i="4"/>
  <c r="BG376" i="4"/>
  <c r="BH376" i="4"/>
  <c r="BI376" i="4"/>
  <c r="BF377" i="4"/>
  <c r="BG377" i="4"/>
  <c r="BH377" i="4"/>
  <c r="BI377" i="4"/>
  <c r="BF378" i="4"/>
  <c r="BG378" i="4"/>
  <c r="BH378" i="4"/>
  <c r="BI378" i="4"/>
  <c r="BF379" i="4"/>
  <c r="BG379" i="4"/>
  <c r="BH379" i="4"/>
  <c r="BI379" i="4"/>
  <c r="BF380" i="4"/>
  <c r="BG380" i="4"/>
  <c r="BH380" i="4"/>
  <c r="BI380" i="4"/>
  <c r="BF381" i="4"/>
  <c r="BG381" i="4"/>
  <c r="BH381" i="4"/>
  <c r="BI381" i="4"/>
  <c r="BF382" i="4"/>
  <c r="BG382" i="4"/>
  <c r="BH382" i="4"/>
  <c r="BI382" i="4"/>
  <c r="BF383" i="4"/>
  <c r="BG383" i="4"/>
  <c r="BH383" i="4"/>
  <c r="BI383" i="4"/>
  <c r="BF384" i="4"/>
  <c r="BG384" i="4"/>
  <c r="BH384" i="4"/>
  <c r="BI384" i="4"/>
  <c r="BF385" i="4"/>
  <c r="BG385" i="4"/>
  <c r="BH385" i="4"/>
  <c r="BI385" i="4"/>
  <c r="BF386" i="4"/>
  <c r="BG386" i="4"/>
  <c r="BH386" i="4"/>
  <c r="BI386" i="4"/>
  <c r="BF387" i="4"/>
  <c r="BG387" i="4"/>
  <c r="BH387" i="4"/>
  <c r="BI387" i="4"/>
  <c r="BF388" i="4"/>
  <c r="BG388" i="4"/>
  <c r="BH388" i="4"/>
  <c r="BI388" i="4"/>
  <c r="BF389" i="4"/>
  <c r="BG389" i="4"/>
  <c r="BH389" i="4"/>
  <c r="BI389" i="4"/>
  <c r="BF390" i="4"/>
  <c r="BG390" i="4"/>
  <c r="BH390" i="4"/>
  <c r="BI390" i="4"/>
  <c r="BF391" i="4"/>
  <c r="BG391" i="4"/>
  <c r="BH391" i="4"/>
  <c r="BI391" i="4"/>
  <c r="BF392" i="4"/>
  <c r="BG392" i="4"/>
  <c r="BH392" i="4"/>
  <c r="BI392" i="4"/>
  <c r="BF393" i="4"/>
  <c r="BG393" i="4"/>
  <c r="BH393" i="4"/>
  <c r="BI393" i="4"/>
  <c r="BF394" i="4"/>
  <c r="BG394" i="4"/>
  <c r="BH394" i="4"/>
  <c r="BI394" i="4"/>
  <c r="BF395" i="4"/>
  <c r="BG395" i="4"/>
  <c r="BH395" i="4"/>
  <c r="BI395" i="4"/>
  <c r="BF396" i="4"/>
  <c r="BG396" i="4"/>
  <c r="BH396" i="4"/>
  <c r="BI396" i="4"/>
  <c r="BF397" i="4"/>
  <c r="BG397" i="4"/>
  <c r="BH397" i="4"/>
  <c r="BJ397" i="4" s="1"/>
  <c r="BI397" i="4"/>
  <c r="BF398" i="4"/>
  <c r="BG398" i="4"/>
  <c r="BH398" i="4"/>
  <c r="BI398" i="4"/>
  <c r="BF399" i="4"/>
  <c r="BG399" i="4"/>
  <c r="BH399" i="4"/>
  <c r="BI399" i="4"/>
  <c r="BJ399" i="4" s="1"/>
  <c r="BF400" i="4"/>
  <c r="BG400" i="4"/>
  <c r="BH400" i="4"/>
  <c r="BI400" i="4"/>
  <c r="BF401" i="4"/>
  <c r="BG401" i="4"/>
  <c r="BH401" i="4"/>
  <c r="BI401" i="4"/>
  <c r="BF402" i="4"/>
  <c r="BG402" i="4"/>
  <c r="BH402" i="4"/>
  <c r="BI402" i="4"/>
  <c r="BF403" i="4"/>
  <c r="BG403" i="4"/>
  <c r="BH403" i="4"/>
  <c r="BI403" i="4"/>
  <c r="BF404" i="4"/>
  <c r="BG404" i="4"/>
  <c r="BH404" i="4"/>
  <c r="BI404" i="4"/>
  <c r="BF405" i="4"/>
  <c r="BG405" i="4"/>
  <c r="BH405" i="4"/>
  <c r="BI405" i="4"/>
  <c r="BF406" i="4"/>
  <c r="BG406" i="4"/>
  <c r="BH406" i="4"/>
  <c r="BI406" i="4"/>
  <c r="BF407" i="4"/>
  <c r="BG407" i="4"/>
  <c r="BH407" i="4"/>
  <c r="BI407" i="4"/>
  <c r="BF408" i="4"/>
  <c r="BG408" i="4"/>
  <c r="BJ408" i="4" s="1"/>
  <c r="BH408" i="4"/>
  <c r="BI408" i="4"/>
  <c r="BF409" i="4"/>
  <c r="BG409" i="4"/>
  <c r="BH409" i="4"/>
  <c r="BI409" i="4"/>
  <c r="BF410" i="4"/>
  <c r="BG410" i="4"/>
  <c r="BH410" i="4"/>
  <c r="BI410" i="4"/>
  <c r="BF411" i="4"/>
  <c r="BG411" i="4"/>
  <c r="BJ411" i="4" s="1"/>
  <c r="BH411" i="4"/>
  <c r="BI411" i="4"/>
  <c r="BF412" i="4"/>
  <c r="BG412" i="4"/>
  <c r="BH412" i="4"/>
  <c r="BI412" i="4"/>
  <c r="BF413" i="4"/>
  <c r="BG413" i="4"/>
  <c r="BH413" i="4"/>
  <c r="BI413" i="4"/>
  <c r="BF414" i="4"/>
  <c r="BG414" i="4"/>
  <c r="BH414" i="4"/>
  <c r="BI414" i="4"/>
  <c r="BF415" i="4"/>
  <c r="BG415" i="4"/>
  <c r="BJ415" i="4" s="1"/>
  <c r="BH415" i="4"/>
  <c r="BI415" i="4"/>
  <c r="BF416" i="4"/>
  <c r="BG416" i="4"/>
  <c r="BH416" i="4"/>
  <c r="BI416" i="4"/>
  <c r="BF417" i="4"/>
  <c r="BG417" i="4"/>
  <c r="BH417" i="4"/>
  <c r="BI417" i="4"/>
  <c r="BF418" i="4"/>
  <c r="BG418" i="4"/>
  <c r="BH418" i="4"/>
  <c r="BI418" i="4"/>
  <c r="BF419" i="4"/>
  <c r="BG419" i="4"/>
  <c r="BH419" i="4"/>
  <c r="BI419" i="4"/>
  <c r="BF420" i="4"/>
  <c r="BG420" i="4"/>
  <c r="BH420" i="4"/>
  <c r="BI420" i="4"/>
  <c r="BF421" i="4"/>
  <c r="BG421" i="4"/>
  <c r="BH421" i="4"/>
  <c r="BI421" i="4"/>
  <c r="BF422" i="4"/>
  <c r="BG422" i="4"/>
  <c r="BH422" i="4"/>
  <c r="BI422" i="4"/>
  <c r="BF423" i="4"/>
  <c r="BG423" i="4"/>
  <c r="BH423" i="4"/>
  <c r="BI423" i="4"/>
  <c r="BF424" i="4"/>
  <c r="BG424" i="4"/>
  <c r="BH424" i="4"/>
  <c r="BI424" i="4"/>
  <c r="BF425" i="4"/>
  <c r="BG425" i="4"/>
  <c r="BH425" i="4"/>
  <c r="BI425" i="4"/>
  <c r="BF426" i="4"/>
  <c r="BG426" i="4"/>
  <c r="BH426" i="4"/>
  <c r="BI426" i="4"/>
  <c r="BF427" i="4"/>
  <c r="BG427" i="4"/>
  <c r="BJ427" i="4" s="1"/>
  <c r="BH427" i="4"/>
  <c r="BI427" i="4"/>
  <c r="BF428" i="4"/>
  <c r="BG428" i="4"/>
  <c r="BH428" i="4"/>
  <c r="BI428" i="4"/>
  <c r="BF429" i="4"/>
  <c r="BG429" i="4"/>
  <c r="BH429" i="4"/>
  <c r="BI429" i="4"/>
  <c r="BF430" i="4"/>
  <c r="BG430" i="4"/>
  <c r="BH430" i="4"/>
  <c r="BI430" i="4"/>
  <c r="BF431" i="4"/>
  <c r="BG431" i="4"/>
  <c r="BH431" i="4"/>
  <c r="BI431" i="4"/>
  <c r="BF432" i="4"/>
  <c r="BG432" i="4"/>
  <c r="BH432" i="4"/>
  <c r="BI432" i="4"/>
  <c r="BF433" i="4"/>
  <c r="BG433" i="4"/>
  <c r="BH433" i="4"/>
  <c r="BI433" i="4"/>
  <c r="BF434" i="4"/>
  <c r="BG434" i="4"/>
  <c r="BH434" i="4"/>
  <c r="BI434" i="4"/>
  <c r="BF435" i="4"/>
  <c r="BG435" i="4"/>
  <c r="BJ435" i="4" s="1"/>
  <c r="BH435" i="4"/>
  <c r="BI435" i="4"/>
  <c r="BF436" i="4"/>
  <c r="BG436" i="4"/>
  <c r="BJ436" i="4" s="1"/>
  <c r="BH436" i="4"/>
  <c r="BI436" i="4"/>
  <c r="BF437" i="4"/>
  <c r="BG437" i="4"/>
  <c r="BH437" i="4"/>
  <c r="BI437" i="4"/>
  <c r="BF438" i="4"/>
  <c r="BG438" i="4"/>
  <c r="BH438" i="4"/>
  <c r="BI438" i="4"/>
  <c r="BJ438" i="4" s="1"/>
  <c r="BF439" i="4"/>
  <c r="BG439" i="4"/>
  <c r="BJ439" i="4" s="1"/>
  <c r="BH439" i="4"/>
  <c r="BI439" i="4"/>
  <c r="BF440" i="4"/>
  <c r="BG440" i="4"/>
  <c r="BH440" i="4"/>
  <c r="BI440" i="4"/>
  <c r="BF441" i="4"/>
  <c r="BG441" i="4"/>
  <c r="BH441" i="4"/>
  <c r="BI441" i="4"/>
  <c r="BF442" i="4"/>
  <c r="BG442" i="4"/>
  <c r="BH442" i="4"/>
  <c r="BI442" i="4"/>
  <c r="BF443" i="4"/>
  <c r="BG443" i="4"/>
  <c r="BH443" i="4"/>
  <c r="BI443" i="4"/>
  <c r="BF444" i="4"/>
  <c r="BG444" i="4"/>
  <c r="BH444" i="4"/>
  <c r="BI444" i="4"/>
  <c r="BF445" i="4"/>
  <c r="BG445" i="4"/>
  <c r="BH445" i="4"/>
  <c r="BI445" i="4"/>
  <c r="BF446" i="4"/>
  <c r="BG446" i="4"/>
  <c r="BH446" i="4"/>
  <c r="BI446" i="4"/>
  <c r="BF447" i="4"/>
  <c r="BG447" i="4"/>
  <c r="BH447" i="4"/>
  <c r="BI447" i="4"/>
  <c r="BJ447" i="4" s="1"/>
  <c r="BF448" i="4"/>
  <c r="BG448" i="4"/>
  <c r="BH448" i="4"/>
  <c r="BI448" i="4"/>
  <c r="BF449" i="4"/>
  <c r="BG449" i="4"/>
  <c r="BJ449" i="4" s="1"/>
  <c r="BH449" i="4"/>
  <c r="BI449" i="4"/>
  <c r="BF450" i="4"/>
  <c r="BG450" i="4"/>
  <c r="BH450" i="4"/>
  <c r="BI450" i="4"/>
  <c r="BJ450" i="4" s="1"/>
  <c r="BF451" i="4"/>
  <c r="BG451" i="4"/>
  <c r="BH451" i="4"/>
  <c r="BI451" i="4"/>
  <c r="BF452" i="4"/>
  <c r="BG452" i="4"/>
  <c r="BH452" i="4"/>
  <c r="BI452" i="4"/>
  <c r="BF453" i="4"/>
  <c r="BG453" i="4"/>
  <c r="BH453" i="4"/>
  <c r="BI453" i="4"/>
  <c r="BF454" i="4"/>
  <c r="BG454" i="4"/>
  <c r="BH454" i="4"/>
  <c r="BI454" i="4"/>
  <c r="BF455" i="4"/>
  <c r="BG455" i="4"/>
  <c r="BH455" i="4"/>
  <c r="BI455" i="4"/>
  <c r="BF456" i="4"/>
  <c r="BG456" i="4"/>
  <c r="BH456" i="4"/>
  <c r="BI456" i="4"/>
  <c r="BF457" i="4"/>
  <c r="BG457" i="4"/>
  <c r="BH457" i="4"/>
  <c r="BI457" i="4"/>
  <c r="BF458" i="4"/>
  <c r="BG458" i="4"/>
  <c r="BH458" i="4"/>
  <c r="BI458" i="4"/>
  <c r="BF459" i="4"/>
  <c r="BG459" i="4"/>
  <c r="BH459" i="4"/>
  <c r="BI459" i="4"/>
  <c r="BF460" i="4"/>
  <c r="BG460" i="4"/>
  <c r="BH460" i="4"/>
  <c r="BI460" i="4"/>
  <c r="BF461" i="4"/>
  <c r="BG461" i="4"/>
  <c r="BH461" i="4"/>
  <c r="BI461" i="4"/>
  <c r="BF462" i="4"/>
  <c r="BG462" i="4"/>
  <c r="BH462" i="4"/>
  <c r="BI462" i="4"/>
  <c r="BF463" i="4"/>
  <c r="BG463" i="4"/>
  <c r="BH463" i="4"/>
  <c r="BI463" i="4"/>
  <c r="BF464" i="4"/>
  <c r="BG464" i="4"/>
  <c r="BH464" i="4"/>
  <c r="BI464" i="4"/>
  <c r="BF465" i="4"/>
  <c r="BG465" i="4"/>
  <c r="BH465" i="4"/>
  <c r="BI465" i="4"/>
  <c r="BF466" i="4"/>
  <c r="BG466" i="4"/>
  <c r="BH466" i="4"/>
  <c r="BI466" i="4"/>
  <c r="BF467" i="4"/>
  <c r="BG467" i="4"/>
  <c r="BH467" i="4"/>
  <c r="BI467" i="4"/>
  <c r="BF468" i="4"/>
  <c r="BG468" i="4"/>
  <c r="BH468" i="4"/>
  <c r="BI468" i="4"/>
  <c r="BF469" i="4"/>
  <c r="BG469" i="4"/>
  <c r="BH469" i="4"/>
  <c r="BJ469" i="4" s="1"/>
  <c r="BI469" i="4"/>
  <c r="BF470" i="4"/>
  <c r="BG470" i="4"/>
  <c r="BH470" i="4"/>
  <c r="BI470" i="4"/>
  <c r="BF471" i="4"/>
  <c r="BG471" i="4"/>
  <c r="BH471" i="4"/>
  <c r="BI471" i="4"/>
  <c r="BJ471" i="4" s="1"/>
  <c r="BF472" i="4"/>
  <c r="BG472" i="4"/>
  <c r="BH472" i="4"/>
  <c r="BI472" i="4"/>
  <c r="BF473" i="4"/>
  <c r="BG473" i="4"/>
  <c r="BH473" i="4"/>
  <c r="BI473" i="4"/>
  <c r="BF474" i="4"/>
  <c r="BG474" i="4"/>
  <c r="BH474" i="4"/>
  <c r="BI474" i="4"/>
  <c r="BJ474" i="4" s="1"/>
  <c r="BF475" i="4"/>
  <c r="BG475" i="4"/>
  <c r="BH475" i="4"/>
  <c r="BI475" i="4"/>
  <c r="BF476" i="4"/>
  <c r="BG476" i="4"/>
  <c r="BH476" i="4"/>
  <c r="BI476" i="4"/>
  <c r="BF477" i="4"/>
  <c r="BG477" i="4"/>
  <c r="BH477" i="4"/>
  <c r="BI477" i="4"/>
  <c r="BF478" i="4"/>
  <c r="BG478" i="4"/>
  <c r="BH478" i="4"/>
  <c r="BI478" i="4"/>
  <c r="BF479" i="4"/>
  <c r="BG479" i="4"/>
  <c r="BH479" i="4"/>
  <c r="BI479" i="4"/>
  <c r="BF480" i="4"/>
  <c r="BG480" i="4"/>
  <c r="BH480" i="4"/>
  <c r="BI480" i="4"/>
  <c r="BF481" i="4"/>
  <c r="BG481" i="4"/>
  <c r="BH481" i="4"/>
  <c r="BI481" i="4"/>
  <c r="BF482" i="4"/>
  <c r="BG482" i="4"/>
  <c r="BH482" i="4"/>
  <c r="BI482" i="4"/>
  <c r="BF483" i="4"/>
  <c r="BG483" i="4"/>
  <c r="BH483" i="4"/>
  <c r="BI483" i="4"/>
  <c r="BF484" i="4"/>
  <c r="BG484" i="4"/>
  <c r="BH484" i="4"/>
  <c r="BI484" i="4"/>
  <c r="BF485" i="4"/>
  <c r="BG485" i="4"/>
  <c r="BH485" i="4"/>
  <c r="BI485" i="4"/>
  <c r="BF486" i="4"/>
  <c r="BG486" i="4"/>
  <c r="BH486" i="4"/>
  <c r="BI486" i="4"/>
  <c r="BJ486" i="4" s="1"/>
  <c r="BF487" i="4"/>
  <c r="BG487" i="4"/>
  <c r="BJ487" i="4" s="1"/>
  <c r="BH487" i="4"/>
  <c r="BI487" i="4"/>
  <c r="BF488" i="4"/>
  <c r="BG488" i="4"/>
  <c r="BH488" i="4"/>
  <c r="BI488" i="4"/>
  <c r="BF489" i="4"/>
  <c r="BG489" i="4"/>
  <c r="BH489" i="4"/>
  <c r="BI489" i="4"/>
  <c r="BF490" i="4"/>
  <c r="BG490" i="4"/>
  <c r="BH490" i="4"/>
  <c r="BI490" i="4"/>
  <c r="BF491" i="4"/>
  <c r="BG491" i="4"/>
  <c r="BH491" i="4"/>
  <c r="BI491" i="4"/>
  <c r="BF492" i="4"/>
  <c r="BG492" i="4"/>
  <c r="BH492" i="4"/>
  <c r="BI492" i="4"/>
  <c r="BF493" i="4"/>
  <c r="BG493" i="4"/>
  <c r="BH493" i="4"/>
  <c r="BI493" i="4"/>
  <c r="BF494" i="4"/>
  <c r="BG494" i="4"/>
  <c r="BH494" i="4"/>
  <c r="BI494" i="4"/>
  <c r="BF495" i="4"/>
  <c r="BG495" i="4"/>
  <c r="BH495" i="4"/>
  <c r="BI495" i="4"/>
  <c r="BF496" i="4"/>
  <c r="BG496" i="4"/>
  <c r="BH496" i="4"/>
  <c r="BI496" i="4"/>
  <c r="BF497" i="4"/>
  <c r="BG497" i="4"/>
  <c r="BH497" i="4"/>
  <c r="BJ497" i="4" s="1"/>
  <c r="BI497" i="4"/>
  <c r="BF498" i="4"/>
  <c r="BG498" i="4"/>
  <c r="BH498" i="4"/>
  <c r="BI498" i="4"/>
  <c r="BF499" i="4"/>
  <c r="BG499" i="4"/>
  <c r="BH499" i="4"/>
  <c r="BI499" i="4"/>
  <c r="BF500" i="4"/>
  <c r="BG500" i="4"/>
  <c r="BH500" i="4"/>
  <c r="BI500" i="4"/>
  <c r="BF501" i="4"/>
  <c r="BG501" i="4"/>
  <c r="BJ501" i="4" s="1"/>
  <c r="BH501" i="4"/>
  <c r="BI501" i="4"/>
  <c r="BF502" i="4"/>
  <c r="BG502" i="4"/>
  <c r="BH502" i="4"/>
  <c r="BI502" i="4"/>
  <c r="BF503" i="4"/>
  <c r="BG503" i="4"/>
  <c r="BH503" i="4"/>
  <c r="BI503" i="4"/>
  <c r="BF504" i="4"/>
  <c r="BG504" i="4"/>
  <c r="BJ504" i="4" s="1"/>
  <c r="BH504" i="4"/>
  <c r="BI504" i="4"/>
  <c r="BF505" i="4"/>
  <c r="BG505" i="4"/>
  <c r="BH505" i="4"/>
  <c r="BI505" i="4"/>
  <c r="BF506" i="4"/>
  <c r="BG506" i="4"/>
  <c r="BH506" i="4"/>
  <c r="BI506" i="4"/>
  <c r="BF507" i="4"/>
  <c r="BG507" i="4"/>
  <c r="BJ507" i="4" s="1"/>
  <c r="BH507" i="4"/>
  <c r="BI507" i="4"/>
  <c r="BF508" i="4"/>
  <c r="BG508" i="4"/>
  <c r="BH508" i="4"/>
  <c r="BI508" i="4"/>
  <c r="BF509" i="4"/>
  <c r="BG509" i="4"/>
  <c r="BH509" i="4"/>
  <c r="BI509" i="4"/>
  <c r="BF510" i="4"/>
  <c r="BG510" i="4"/>
  <c r="BH510" i="4"/>
  <c r="BI510" i="4"/>
  <c r="BF511" i="4"/>
  <c r="BG511" i="4"/>
  <c r="BH511" i="4"/>
  <c r="BI511" i="4"/>
  <c r="BF512" i="4"/>
  <c r="BG512" i="4"/>
  <c r="BH512" i="4"/>
  <c r="BI512" i="4"/>
  <c r="BF513" i="4"/>
  <c r="BG513" i="4"/>
  <c r="BH513" i="4"/>
  <c r="BI513" i="4"/>
  <c r="BF514" i="4"/>
  <c r="BG514" i="4"/>
  <c r="BH514" i="4"/>
  <c r="BI514" i="4"/>
  <c r="BF515" i="4"/>
  <c r="BG515" i="4"/>
  <c r="BH515" i="4"/>
  <c r="BI515" i="4"/>
  <c r="BF516" i="4"/>
  <c r="BG516" i="4"/>
  <c r="BH516" i="4"/>
  <c r="BI516" i="4"/>
  <c r="BF517" i="4"/>
  <c r="BG517" i="4"/>
  <c r="BH517" i="4"/>
  <c r="BI517" i="4"/>
  <c r="BF518" i="4"/>
  <c r="BG518" i="4"/>
  <c r="BH518" i="4"/>
  <c r="BI518" i="4"/>
  <c r="BF519" i="4"/>
  <c r="BG519" i="4"/>
  <c r="BH519" i="4"/>
  <c r="BI519" i="4"/>
  <c r="BF520" i="4"/>
  <c r="BG520" i="4"/>
  <c r="BH520" i="4"/>
  <c r="BI520" i="4"/>
  <c r="BF521" i="4"/>
  <c r="BG521" i="4"/>
  <c r="BJ521" i="4" s="1"/>
  <c r="BH521" i="4"/>
  <c r="BI521" i="4"/>
  <c r="BF522" i="4"/>
  <c r="BG522" i="4"/>
  <c r="BJ522" i="4" s="1"/>
  <c r="BH522" i="4"/>
  <c r="BI522" i="4"/>
  <c r="BF523" i="4"/>
  <c r="BG523" i="4"/>
  <c r="BH523" i="4"/>
  <c r="BI523" i="4"/>
  <c r="BF524" i="4"/>
  <c r="BG524" i="4"/>
  <c r="BH524" i="4"/>
  <c r="BI524" i="4"/>
  <c r="BF525" i="4"/>
  <c r="BG525" i="4"/>
  <c r="BH525" i="4"/>
  <c r="BI525" i="4"/>
  <c r="BF526" i="4"/>
  <c r="BG526" i="4"/>
  <c r="BH526" i="4"/>
  <c r="BI526" i="4"/>
  <c r="BJ526" i="4" s="1"/>
  <c r="BF527" i="4"/>
  <c r="BG527" i="4"/>
  <c r="BH527" i="4"/>
  <c r="BI527" i="4"/>
  <c r="BF528" i="4"/>
  <c r="BG528" i="4"/>
  <c r="BH528" i="4"/>
  <c r="BI528" i="4"/>
  <c r="BF529" i="4"/>
  <c r="BG529" i="4"/>
  <c r="BH529" i="4"/>
  <c r="BI529" i="4"/>
  <c r="BF530" i="4"/>
  <c r="BG530" i="4"/>
  <c r="BH530" i="4"/>
  <c r="BI530" i="4"/>
  <c r="BF531" i="4"/>
  <c r="BG531" i="4"/>
  <c r="BH531" i="4"/>
  <c r="BI531" i="4"/>
  <c r="BF532" i="4"/>
  <c r="BG532" i="4"/>
  <c r="BH532" i="4"/>
  <c r="BI532" i="4"/>
  <c r="BF533" i="4"/>
  <c r="BG533" i="4"/>
  <c r="BH533" i="4"/>
  <c r="BI533" i="4"/>
  <c r="BF534" i="4"/>
  <c r="BG534" i="4"/>
  <c r="BH534" i="4"/>
  <c r="BI534" i="4"/>
  <c r="BF535" i="4"/>
  <c r="BG535" i="4"/>
  <c r="BJ535" i="4" s="1"/>
  <c r="BH535" i="4"/>
  <c r="BI535" i="4"/>
  <c r="BF536" i="4"/>
  <c r="BG536" i="4"/>
  <c r="BH536" i="4"/>
  <c r="BI536" i="4"/>
  <c r="BF537" i="4"/>
  <c r="BG537" i="4"/>
  <c r="BH537" i="4"/>
  <c r="BI537" i="4"/>
  <c r="BF538" i="4"/>
  <c r="BG538" i="4"/>
  <c r="BJ538" i="4" s="1"/>
  <c r="BH538" i="4"/>
  <c r="BI538" i="4"/>
  <c r="BF539" i="4"/>
  <c r="BG539" i="4"/>
  <c r="BH539" i="4"/>
  <c r="BI539" i="4"/>
  <c r="BF540" i="4"/>
  <c r="BG540" i="4"/>
  <c r="BH540" i="4"/>
  <c r="BI540" i="4"/>
  <c r="BF541" i="4"/>
  <c r="BG541" i="4"/>
  <c r="BH541" i="4"/>
  <c r="BI541" i="4"/>
  <c r="BF542" i="4"/>
  <c r="BG542" i="4"/>
  <c r="BH542" i="4"/>
  <c r="BI542" i="4"/>
  <c r="BF543" i="4"/>
  <c r="BG543" i="4"/>
  <c r="BH543" i="4"/>
  <c r="BI543" i="4"/>
  <c r="BF544" i="4"/>
  <c r="BG544" i="4"/>
  <c r="BJ544" i="4" s="1"/>
  <c r="BH544" i="4"/>
  <c r="BI544" i="4"/>
  <c r="BF545" i="4"/>
  <c r="BG545" i="4"/>
  <c r="BH545" i="4"/>
  <c r="BI545" i="4"/>
  <c r="BF546" i="4"/>
  <c r="BG546" i="4"/>
  <c r="BH546" i="4"/>
  <c r="BI546" i="4"/>
  <c r="BF547" i="4"/>
  <c r="BG547" i="4"/>
  <c r="BJ547" i="4" s="1"/>
  <c r="BH547" i="4"/>
  <c r="BI547" i="4"/>
  <c r="BF548" i="4"/>
  <c r="BG548" i="4"/>
  <c r="BH548" i="4"/>
  <c r="BI548" i="4"/>
  <c r="BF549" i="4"/>
  <c r="BG549" i="4"/>
  <c r="BH549" i="4"/>
  <c r="BJ549" i="4" s="1"/>
  <c r="BI549" i="4"/>
  <c r="BF550" i="4"/>
  <c r="BG550" i="4"/>
  <c r="BH550" i="4"/>
  <c r="BI550" i="4"/>
  <c r="BF551" i="4"/>
  <c r="BG551" i="4"/>
  <c r="BH551" i="4"/>
  <c r="BI551" i="4"/>
  <c r="BF552" i="4"/>
  <c r="BG552" i="4"/>
  <c r="BH552" i="4"/>
  <c r="BI552" i="4"/>
  <c r="BF553" i="4"/>
  <c r="BG553" i="4"/>
  <c r="BH553" i="4"/>
  <c r="BI553" i="4"/>
  <c r="BF554" i="4"/>
  <c r="BG554" i="4"/>
  <c r="BH554" i="4"/>
  <c r="BI554" i="4"/>
  <c r="BF555" i="4"/>
  <c r="BG555" i="4"/>
  <c r="BH555" i="4"/>
  <c r="BI555" i="4"/>
  <c r="BF556" i="4"/>
  <c r="BG556" i="4"/>
  <c r="BJ556" i="4" s="1"/>
  <c r="BH556" i="4"/>
  <c r="BI556" i="4"/>
  <c r="BF557" i="4"/>
  <c r="BG557" i="4"/>
  <c r="BH557" i="4"/>
  <c r="BI557" i="4"/>
  <c r="BF558" i="4"/>
  <c r="BG558" i="4"/>
  <c r="BH558" i="4"/>
  <c r="BI558" i="4"/>
  <c r="BF559" i="4"/>
  <c r="BG559" i="4"/>
  <c r="BJ559" i="4" s="1"/>
  <c r="BH559" i="4"/>
  <c r="BI559" i="4"/>
  <c r="BF560" i="4"/>
  <c r="BG560" i="4"/>
  <c r="BH560" i="4"/>
  <c r="BI560" i="4"/>
  <c r="BF561" i="4"/>
  <c r="BG561" i="4"/>
  <c r="BH561" i="4"/>
  <c r="BJ561" i="4" s="1"/>
  <c r="BI561" i="4"/>
  <c r="BF562" i="4"/>
  <c r="BG562" i="4"/>
  <c r="BJ562" i="4" s="1"/>
  <c r="BH562" i="4"/>
  <c r="BI562" i="4"/>
  <c r="BF563" i="4"/>
  <c r="BG563" i="4"/>
  <c r="BH563" i="4"/>
  <c r="BI563" i="4"/>
  <c r="BF564" i="4"/>
  <c r="BG564" i="4"/>
  <c r="BH564" i="4"/>
  <c r="BI564" i="4"/>
  <c r="BF565" i="4"/>
  <c r="BG565" i="4"/>
  <c r="BJ565" i="4" s="1"/>
  <c r="BH565" i="4"/>
  <c r="BI565" i="4"/>
  <c r="BF566" i="4"/>
  <c r="BG566" i="4"/>
  <c r="BH566" i="4"/>
  <c r="BI566" i="4"/>
  <c r="BF567" i="4"/>
  <c r="BG567" i="4"/>
  <c r="BH567" i="4"/>
  <c r="BI567" i="4"/>
  <c r="BF568" i="4"/>
  <c r="BG568" i="4"/>
  <c r="BH568" i="4"/>
  <c r="BI568" i="4"/>
  <c r="BF569" i="4"/>
  <c r="BG569" i="4"/>
  <c r="BH569" i="4"/>
  <c r="BI569" i="4"/>
  <c r="BF570" i="4"/>
  <c r="BG570" i="4"/>
  <c r="BH570" i="4"/>
  <c r="BI570" i="4"/>
  <c r="BF571" i="4"/>
  <c r="BG571" i="4"/>
  <c r="BH571" i="4"/>
  <c r="BI571" i="4"/>
  <c r="BF572" i="4"/>
  <c r="BG572" i="4"/>
  <c r="BH572" i="4"/>
  <c r="BI572" i="4"/>
  <c r="BF573" i="4"/>
  <c r="BG573" i="4"/>
  <c r="BH573" i="4"/>
  <c r="BI573" i="4"/>
  <c r="BF574" i="4"/>
  <c r="BG574" i="4"/>
  <c r="BJ574" i="4" s="1"/>
  <c r="BH574" i="4"/>
  <c r="BI574" i="4"/>
  <c r="BF575" i="4"/>
  <c r="BG575" i="4"/>
  <c r="BH575" i="4"/>
  <c r="BI575" i="4"/>
  <c r="BF576" i="4"/>
  <c r="BG576" i="4"/>
  <c r="BH576" i="4"/>
  <c r="BI576" i="4"/>
  <c r="BF577" i="4"/>
  <c r="BG577" i="4"/>
  <c r="BH577" i="4"/>
  <c r="BI577" i="4"/>
  <c r="BF578" i="4"/>
  <c r="BG578" i="4"/>
  <c r="BH578" i="4"/>
  <c r="BI578" i="4"/>
  <c r="BF579" i="4"/>
  <c r="BG579" i="4"/>
  <c r="BH579" i="4"/>
  <c r="BI579" i="4"/>
  <c r="BF580" i="4"/>
  <c r="BG580" i="4"/>
  <c r="BH580" i="4"/>
  <c r="BI580" i="4"/>
  <c r="BF581" i="4"/>
  <c r="BG581" i="4"/>
  <c r="BH581" i="4"/>
  <c r="BI581" i="4"/>
  <c r="BF582" i="4"/>
  <c r="BG582" i="4"/>
  <c r="BH582" i="4"/>
  <c r="BI582" i="4"/>
  <c r="BF583" i="4"/>
  <c r="BG583" i="4"/>
  <c r="BH583" i="4"/>
  <c r="BI583" i="4"/>
  <c r="BF584" i="4"/>
  <c r="BG584" i="4"/>
  <c r="BH584" i="4"/>
  <c r="BI584" i="4"/>
  <c r="BF585" i="4"/>
  <c r="BG585" i="4"/>
  <c r="BH585" i="4"/>
  <c r="BI585" i="4"/>
  <c r="BF586" i="4"/>
  <c r="BG586" i="4"/>
  <c r="BH586" i="4"/>
  <c r="BI586" i="4"/>
  <c r="BF587" i="4"/>
  <c r="BG587" i="4"/>
  <c r="BH587" i="4"/>
  <c r="BI587" i="4"/>
  <c r="BF588" i="4"/>
  <c r="BG588" i="4"/>
  <c r="BH588" i="4"/>
  <c r="BI588" i="4"/>
  <c r="BF589" i="4"/>
  <c r="BG589" i="4"/>
  <c r="BH589" i="4"/>
  <c r="BI589" i="4"/>
  <c r="BF590" i="4"/>
  <c r="BG590" i="4"/>
  <c r="BH590" i="4"/>
  <c r="BI590" i="4"/>
  <c r="BF591" i="4"/>
  <c r="BG591" i="4"/>
  <c r="BH591" i="4"/>
  <c r="BI591" i="4"/>
  <c r="BF592" i="4"/>
  <c r="BG592" i="4"/>
  <c r="BJ592" i="4" s="1"/>
  <c r="BH592" i="4"/>
  <c r="BI592" i="4"/>
  <c r="BF593" i="4"/>
  <c r="BG593" i="4"/>
  <c r="BH593" i="4"/>
  <c r="BI593" i="4"/>
  <c r="BF594" i="4"/>
  <c r="BG594" i="4"/>
  <c r="BH594" i="4"/>
  <c r="BI594" i="4"/>
  <c r="BF595" i="4"/>
  <c r="BG595" i="4"/>
  <c r="BJ595" i="4" s="1"/>
  <c r="BH595" i="4"/>
  <c r="BI595" i="4"/>
  <c r="BF596" i="4"/>
  <c r="BG596" i="4"/>
  <c r="BH596" i="4"/>
  <c r="BI596" i="4"/>
  <c r="BF597" i="4"/>
  <c r="BG597" i="4"/>
  <c r="BH597" i="4"/>
  <c r="BI597" i="4"/>
  <c r="BF598" i="4"/>
  <c r="BG598" i="4"/>
  <c r="BJ598" i="4" s="1"/>
  <c r="BH598" i="4"/>
  <c r="BI598" i="4"/>
  <c r="BF599" i="4"/>
  <c r="BG599" i="4"/>
  <c r="BH599" i="4"/>
  <c r="BI599" i="4"/>
  <c r="BF600" i="4"/>
  <c r="BG600" i="4"/>
  <c r="BH600" i="4"/>
  <c r="BI600" i="4"/>
  <c r="BF601" i="4"/>
  <c r="BG601" i="4"/>
  <c r="BH601" i="4"/>
  <c r="BI601" i="4"/>
  <c r="BF602" i="4"/>
  <c r="BG602" i="4"/>
  <c r="BH602" i="4"/>
  <c r="BI602" i="4"/>
  <c r="BF603" i="4"/>
  <c r="BG603" i="4"/>
  <c r="BH603" i="4"/>
  <c r="BI603" i="4"/>
  <c r="BF604" i="4"/>
  <c r="BG604" i="4"/>
  <c r="BH604" i="4"/>
  <c r="BI604" i="4"/>
  <c r="BF605" i="4"/>
  <c r="BG605" i="4"/>
  <c r="BH605" i="4"/>
  <c r="BI605" i="4"/>
  <c r="BF606" i="4"/>
  <c r="BG606" i="4"/>
  <c r="BH606" i="4"/>
  <c r="BI606" i="4"/>
  <c r="BF607" i="4"/>
  <c r="BG607" i="4"/>
  <c r="BH607" i="4"/>
  <c r="BJ607" i="4" s="1"/>
  <c r="BI607" i="4"/>
  <c r="BF608" i="4"/>
  <c r="BG608" i="4"/>
  <c r="BH608" i="4"/>
  <c r="BI608" i="4"/>
  <c r="BF609" i="4"/>
  <c r="BG609" i="4"/>
  <c r="BH609" i="4"/>
  <c r="BI609" i="4"/>
  <c r="BF610" i="4"/>
  <c r="BG610" i="4"/>
  <c r="BH610" i="4"/>
  <c r="BJ610" i="4" s="1"/>
  <c r="BI610" i="4"/>
  <c r="BF611" i="4"/>
  <c r="BG611" i="4"/>
  <c r="BH611" i="4"/>
  <c r="BI611" i="4"/>
  <c r="BF612" i="4"/>
  <c r="BG612" i="4"/>
  <c r="BH612" i="4"/>
  <c r="BI612" i="4"/>
  <c r="BF613" i="4"/>
  <c r="BG613" i="4"/>
  <c r="BH613" i="4"/>
  <c r="BI613" i="4"/>
  <c r="BF614" i="4"/>
  <c r="BG614" i="4"/>
  <c r="BH614" i="4"/>
  <c r="BI614" i="4"/>
  <c r="BF615" i="4"/>
  <c r="BG615" i="4"/>
  <c r="BH615" i="4"/>
  <c r="BI615" i="4"/>
  <c r="BF616" i="4"/>
  <c r="BG616" i="4"/>
  <c r="BH616" i="4"/>
  <c r="BI616" i="4"/>
  <c r="BF617" i="4"/>
  <c r="BG617" i="4"/>
  <c r="BH617" i="4"/>
  <c r="BI617" i="4"/>
  <c r="BF618" i="4"/>
  <c r="BG618" i="4"/>
  <c r="BH618" i="4"/>
  <c r="BI618" i="4"/>
  <c r="BF619" i="4"/>
  <c r="BG619" i="4"/>
  <c r="BH619" i="4"/>
  <c r="BI619" i="4"/>
  <c r="BF620" i="4"/>
  <c r="BG620" i="4"/>
  <c r="BH620" i="4"/>
  <c r="BI620" i="4"/>
  <c r="BF621" i="4"/>
  <c r="BG621" i="4"/>
  <c r="BH621" i="4"/>
  <c r="BI621" i="4"/>
  <c r="BF622" i="4"/>
  <c r="BG622" i="4"/>
  <c r="BH622" i="4"/>
  <c r="BI622" i="4"/>
  <c r="BJ622" i="4"/>
  <c r="BF623" i="4"/>
  <c r="BG623" i="4"/>
  <c r="BJ623" i="4" s="1"/>
  <c r="BH623" i="4"/>
  <c r="BI623" i="4"/>
  <c r="BF624" i="4"/>
  <c r="BG624" i="4"/>
  <c r="BH624" i="4"/>
  <c r="BI624" i="4"/>
  <c r="BF625" i="4"/>
  <c r="BG625" i="4"/>
  <c r="BH625" i="4"/>
  <c r="BI625" i="4"/>
  <c r="BF626" i="4"/>
  <c r="BG626" i="4"/>
  <c r="BH626" i="4"/>
  <c r="BI626" i="4"/>
  <c r="BF627" i="4"/>
  <c r="BG627" i="4"/>
  <c r="BH627" i="4"/>
  <c r="BI627" i="4"/>
  <c r="BF628" i="4"/>
  <c r="BG628" i="4"/>
  <c r="BH628" i="4"/>
  <c r="BI628" i="4"/>
  <c r="BF629" i="4"/>
  <c r="BG629" i="4"/>
  <c r="BH629" i="4"/>
  <c r="BI629" i="4"/>
  <c r="BF630" i="4"/>
  <c r="BG630" i="4"/>
  <c r="BH630" i="4"/>
  <c r="BI630" i="4"/>
  <c r="BF631" i="4"/>
  <c r="BG631" i="4"/>
  <c r="BH631" i="4"/>
  <c r="BI631" i="4"/>
  <c r="BF632" i="4"/>
  <c r="BG632" i="4"/>
  <c r="BH632" i="4"/>
  <c r="BI632" i="4"/>
  <c r="BF633" i="4"/>
  <c r="BG633" i="4"/>
  <c r="BH633" i="4"/>
  <c r="BJ633" i="4" s="1"/>
  <c r="BI633" i="4"/>
  <c r="BF634" i="4"/>
  <c r="BG634" i="4"/>
  <c r="BH634" i="4"/>
  <c r="BI634" i="4"/>
  <c r="BJ634" i="4" s="1"/>
  <c r="BF635" i="4"/>
  <c r="BG635" i="4"/>
  <c r="BH635" i="4"/>
  <c r="BI635" i="4"/>
  <c r="BF636" i="4"/>
  <c r="BG636" i="4"/>
  <c r="BH636" i="4"/>
  <c r="BI636" i="4"/>
  <c r="BF637" i="4"/>
  <c r="BG637" i="4"/>
  <c r="BH637" i="4"/>
  <c r="BI637" i="4"/>
  <c r="BF638" i="4"/>
  <c r="BG638" i="4"/>
  <c r="BH638" i="4"/>
  <c r="BI638" i="4"/>
  <c r="BF639" i="4"/>
  <c r="BG639" i="4"/>
  <c r="BH639" i="4"/>
  <c r="BI639" i="4"/>
  <c r="BF640" i="4"/>
  <c r="BG640" i="4"/>
  <c r="BH640" i="4"/>
  <c r="BI640" i="4"/>
  <c r="BF641" i="4"/>
  <c r="BG641" i="4"/>
  <c r="BH641" i="4"/>
  <c r="BI641" i="4"/>
  <c r="BF642" i="4"/>
  <c r="BG642" i="4"/>
  <c r="BH642" i="4"/>
  <c r="BI642" i="4"/>
  <c r="BF643" i="4"/>
  <c r="BG643" i="4"/>
  <c r="BH643" i="4"/>
  <c r="BI643" i="4"/>
  <c r="BF644" i="4"/>
  <c r="BG644" i="4"/>
  <c r="BH644" i="4"/>
  <c r="BI644" i="4"/>
  <c r="BF645" i="4"/>
  <c r="BG645" i="4"/>
  <c r="BJ645" i="4" s="1"/>
  <c r="BH645" i="4"/>
  <c r="BI645" i="4"/>
  <c r="BF646" i="4"/>
  <c r="BG646" i="4"/>
  <c r="BH646" i="4"/>
  <c r="BI646" i="4"/>
  <c r="BF647" i="4"/>
  <c r="BG647" i="4"/>
  <c r="BH647" i="4"/>
  <c r="BI647" i="4"/>
  <c r="BF648" i="4"/>
  <c r="BG648" i="4"/>
  <c r="BJ648" i="4" s="1"/>
  <c r="BH648" i="4"/>
  <c r="BI648" i="4"/>
  <c r="BF649" i="4"/>
  <c r="BG649" i="4"/>
  <c r="BH649" i="4"/>
  <c r="BI649" i="4"/>
  <c r="BF650" i="4"/>
  <c r="BG650" i="4"/>
  <c r="BH650" i="4"/>
  <c r="BI650" i="4"/>
  <c r="BF651" i="4"/>
  <c r="BG651" i="4"/>
  <c r="BH651" i="4"/>
  <c r="BI651" i="4"/>
  <c r="BF652" i="4"/>
  <c r="BG652" i="4"/>
  <c r="BH652" i="4"/>
  <c r="BI652" i="4"/>
  <c r="BF653" i="4"/>
  <c r="BG653" i="4"/>
  <c r="BH653" i="4"/>
  <c r="BI653" i="4"/>
  <c r="BF654" i="4"/>
  <c r="BG654" i="4"/>
  <c r="BJ654" i="4" s="1"/>
  <c r="BH654" i="4"/>
  <c r="BI654" i="4"/>
  <c r="BF655" i="4"/>
  <c r="BG655" i="4"/>
  <c r="BJ655" i="4" s="1"/>
  <c r="BH655" i="4"/>
  <c r="BI655" i="4"/>
  <c r="BF656" i="4"/>
  <c r="BG656" i="4"/>
  <c r="BH656" i="4"/>
  <c r="BI656" i="4"/>
  <c r="BF657" i="4"/>
  <c r="BG657" i="4"/>
  <c r="BH657" i="4"/>
  <c r="BI657" i="4"/>
  <c r="BF658" i="4"/>
  <c r="BG658" i="4"/>
  <c r="BH658" i="4"/>
  <c r="BI658" i="4"/>
  <c r="BF659" i="4"/>
  <c r="BG659" i="4"/>
  <c r="BH659" i="4"/>
  <c r="BI659" i="4"/>
  <c r="BF660" i="4"/>
  <c r="BG660" i="4"/>
  <c r="BH660" i="4"/>
  <c r="BI660" i="4"/>
  <c r="BF661" i="4"/>
  <c r="BG661" i="4"/>
  <c r="BH661" i="4"/>
  <c r="BI661" i="4"/>
  <c r="BF662" i="4"/>
  <c r="BG662" i="4"/>
  <c r="BH662" i="4"/>
  <c r="BI662" i="4"/>
  <c r="BF663" i="4"/>
  <c r="BG663" i="4"/>
  <c r="BH663" i="4"/>
  <c r="BI663" i="4"/>
  <c r="BF664" i="4"/>
  <c r="BG664" i="4"/>
  <c r="BH664" i="4"/>
  <c r="BI664" i="4"/>
  <c r="BF665" i="4"/>
  <c r="BG665" i="4"/>
  <c r="BH665" i="4"/>
  <c r="BI665" i="4"/>
  <c r="BF666" i="4"/>
  <c r="BG666" i="4"/>
  <c r="BH666" i="4"/>
  <c r="BI666" i="4"/>
  <c r="BF667" i="4"/>
  <c r="BG667" i="4"/>
  <c r="BJ667" i="4" s="1"/>
  <c r="BH667" i="4"/>
  <c r="BI667" i="4"/>
  <c r="BF668" i="4"/>
  <c r="BG668" i="4"/>
  <c r="BH668" i="4"/>
  <c r="BI668" i="4"/>
  <c r="BF669" i="4"/>
  <c r="BG669" i="4"/>
  <c r="BH669" i="4"/>
  <c r="BI669" i="4"/>
  <c r="BF670" i="4"/>
  <c r="BG670" i="4"/>
  <c r="BH670" i="4"/>
  <c r="BI670" i="4"/>
  <c r="BF671" i="4"/>
  <c r="BG671" i="4"/>
  <c r="BH671" i="4"/>
  <c r="BI671" i="4"/>
  <c r="BF672" i="4"/>
  <c r="BG672" i="4"/>
  <c r="BJ672" i="4" s="1"/>
  <c r="BH672" i="4"/>
  <c r="BI672" i="4"/>
  <c r="BF673" i="4"/>
  <c r="BG673" i="4"/>
  <c r="BH673" i="4"/>
  <c r="BI673" i="4"/>
  <c r="BF674" i="4"/>
  <c r="BG674" i="4"/>
  <c r="BH674" i="4"/>
  <c r="BI674" i="4"/>
  <c r="BF675" i="4"/>
  <c r="BG675" i="4"/>
  <c r="BH675" i="4"/>
  <c r="BI675" i="4"/>
  <c r="BF676" i="4"/>
  <c r="BG676" i="4"/>
  <c r="BH676" i="4"/>
  <c r="BI676" i="4"/>
  <c r="BF677" i="4"/>
  <c r="BG677" i="4"/>
  <c r="BH677" i="4"/>
  <c r="BI677" i="4"/>
  <c r="BF678" i="4"/>
  <c r="BG678" i="4"/>
  <c r="BH678" i="4"/>
  <c r="BI678" i="4"/>
  <c r="BF679" i="4"/>
  <c r="BG679" i="4"/>
  <c r="BH679" i="4"/>
  <c r="BJ679" i="4" s="1"/>
  <c r="BI679" i="4"/>
  <c r="BF680" i="4"/>
  <c r="BG680" i="4"/>
  <c r="BH680" i="4"/>
  <c r="BI680" i="4"/>
  <c r="BF681" i="4"/>
  <c r="BG681" i="4"/>
  <c r="BH681" i="4"/>
  <c r="BI681" i="4"/>
  <c r="BF682" i="4"/>
  <c r="BG682" i="4"/>
  <c r="BH682" i="4"/>
  <c r="BI682" i="4"/>
  <c r="BF683" i="4"/>
  <c r="BG683" i="4"/>
  <c r="BH683" i="4"/>
  <c r="BI683" i="4"/>
  <c r="BF684" i="4"/>
  <c r="BG684" i="4"/>
  <c r="BH684" i="4"/>
  <c r="BI684" i="4"/>
  <c r="BF685" i="4"/>
  <c r="BG685" i="4"/>
  <c r="BH685" i="4"/>
  <c r="BI685" i="4"/>
  <c r="BF686" i="4"/>
  <c r="BG686" i="4"/>
  <c r="BJ686" i="4" s="1"/>
  <c r="BH686" i="4"/>
  <c r="BI686" i="4"/>
  <c r="BF687" i="4"/>
  <c r="BG687" i="4"/>
  <c r="BH687" i="4"/>
  <c r="BI687" i="4"/>
  <c r="BF688" i="4"/>
  <c r="BG688" i="4"/>
  <c r="BH688" i="4"/>
  <c r="BI688" i="4"/>
  <c r="BF689" i="4"/>
  <c r="BG689" i="4"/>
  <c r="BH689" i="4"/>
  <c r="BI689" i="4"/>
  <c r="BF690" i="4"/>
  <c r="BG690" i="4"/>
  <c r="BH690" i="4"/>
  <c r="BI690" i="4"/>
  <c r="BF691" i="4"/>
  <c r="BG691" i="4"/>
  <c r="BJ691" i="4" s="1"/>
  <c r="BH691" i="4"/>
  <c r="BI691" i="4"/>
  <c r="BF692" i="4"/>
  <c r="BG692" i="4"/>
  <c r="BH692" i="4"/>
  <c r="BI692" i="4"/>
  <c r="BF693" i="4"/>
  <c r="BG693" i="4"/>
  <c r="BH693" i="4"/>
  <c r="BI693" i="4"/>
  <c r="BF694" i="4"/>
  <c r="BG694" i="4"/>
  <c r="BH694" i="4"/>
  <c r="BI694" i="4"/>
  <c r="BF695" i="4"/>
  <c r="BG695" i="4"/>
  <c r="BH695" i="4"/>
  <c r="BI695" i="4"/>
  <c r="BF696" i="4"/>
  <c r="BG696" i="4"/>
  <c r="BH696" i="4"/>
  <c r="BI696" i="4"/>
  <c r="BF697" i="4"/>
  <c r="BG697" i="4"/>
  <c r="BH697" i="4"/>
  <c r="BI697" i="4"/>
  <c r="BF698" i="4"/>
  <c r="BG698" i="4"/>
  <c r="BH698" i="4"/>
  <c r="BI698" i="4"/>
  <c r="BF699" i="4"/>
  <c r="BG699" i="4"/>
  <c r="BH699" i="4"/>
  <c r="BI699" i="4"/>
  <c r="BF700" i="4"/>
  <c r="BG700" i="4"/>
  <c r="BH700" i="4"/>
  <c r="BI700" i="4"/>
  <c r="BF701" i="4"/>
  <c r="BG701" i="4"/>
  <c r="BH701" i="4"/>
  <c r="BI701" i="4"/>
  <c r="BF702" i="4"/>
  <c r="BG702" i="4"/>
  <c r="BH702" i="4"/>
  <c r="BI702" i="4"/>
  <c r="BF703" i="4"/>
  <c r="BG703" i="4"/>
  <c r="BH703" i="4"/>
  <c r="BI703" i="4"/>
  <c r="BF704" i="4"/>
  <c r="BG704" i="4"/>
  <c r="BJ704" i="4" s="1"/>
  <c r="BH704" i="4"/>
  <c r="BI704" i="4"/>
  <c r="BF705" i="4"/>
  <c r="BG705" i="4"/>
  <c r="BH705" i="4"/>
  <c r="BI705" i="4"/>
  <c r="BF706" i="4"/>
  <c r="BG706" i="4"/>
  <c r="BH706" i="4"/>
  <c r="BI706" i="4"/>
  <c r="BF707" i="4"/>
  <c r="BG707" i="4"/>
  <c r="BH707" i="4"/>
  <c r="BI707" i="4"/>
  <c r="BF708" i="4"/>
  <c r="BG708" i="4"/>
  <c r="BH708" i="4"/>
  <c r="BI708" i="4"/>
  <c r="BF709" i="4"/>
  <c r="BG709" i="4"/>
  <c r="BH709" i="4"/>
  <c r="BI709" i="4"/>
  <c r="BJ709" i="4" s="1"/>
  <c r="BF710" i="4"/>
  <c r="BG710" i="4"/>
  <c r="BH710" i="4"/>
  <c r="BI710" i="4"/>
  <c r="BF711" i="4"/>
  <c r="BG711" i="4"/>
  <c r="BJ711" i="4" s="1"/>
  <c r="BH711" i="4"/>
  <c r="BI711" i="4"/>
  <c r="BF712" i="4"/>
  <c r="BG712" i="4"/>
  <c r="BH712" i="4"/>
  <c r="BI712" i="4"/>
  <c r="BF713" i="4"/>
  <c r="BG713" i="4"/>
  <c r="BH713" i="4"/>
  <c r="BI713" i="4"/>
  <c r="BF714" i="4"/>
  <c r="BG714" i="4"/>
  <c r="BJ714" i="4" s="1"/>
  <c r="BH714" i="4"/>
  <c r="BI714" i="4"/>
  <c r="BF715" i="4"/>
  <c r="BG715" i="4"/>
  <c r="BH715" i="4"/>
  <c r="BI715" i="4"/>
  <c r="BF716" i="4"/>
  <c r="BG716" i="4"/>
  <c r="BH716" i="4"/>
  <c r="BI716" i="4"/>
  <c r="BF717" i="4"/>
  <c r="BG717" i="4"/>
  <c r="BH717" i="4"/>
  <c r="BI717" i="4"/>
  <c r="BF718" i="4"/>
  <c r="BG718" i="4"/>
  <c r="BH718" i="4"/>
  <c r="BI718" i="4"/>
  <c r="BF719" i="4"/>
  <c r="BG719" i="4"/>
  <c r="BH719" i="4"/>
  <c r="BI719" i="4"/>
  <c r="BF720" i="4"/>
  <c r="BG720" i="4"/>
  <c r="BJ720" i="4" s="1"/>
  <c r="BH720" i="4"/>
  <c r="BI720" i="4"/>
  <c r="BF721" i="4"/>
  <c r="BG721" i="4"/>
  <c r="BH721" i="4"/>
  <c r="BI721" i="4"/>
  <c r="BF722" i="4"/>
  <c r="BG722" i="4"/>
  <c r="BH722" i="4"/>
  <c r="BI722" i="4"/>
  <c r="BF723" i="4"/>
  <c r="BG723" i="4"/>
  <c r="BH723" i="4"/>
  <c r="BI723" i="4"/>
  <c r="BF724" i="4"/>
  <c r="BG724" i="4"/>
  <c r="BH724" i="4"/>
  <c r="BI724" i="4"/>
  <c r="BF725" i="4"/>
  <c r="BG725" i="4"/>
  <c r="BH725" i="4"/>
  <c r="BI725" i="4"/>
  <c r="BF726" i="4"/>
  <c r="BG726" i="4"/>
  <c r="BH726" i="4"/>
  <c r="BI726" i="4"/>
  <c r="BF727" i="4"/>
  <c r="BG727" i="4"/>
  <c r="BH727" i="4"/>
  <c r="BI727" i="4"/>
  <c r="BF728" i="4"/>
  <c r="BG728" i="4"/>
  <c r="BH728" i="4"/>
  <c r="BI728" i="4"/>
  <c r="BF729" i="4"/>
  <c r="BG729" i="4"/>
  <c r="BJ729" i="4" s="1"/>
  <c r="BH729" i="4"/>
  <c r="BI729" i="4"/>
  <c r="BF730" i="4"/>
  <c r="BG730" i="4"/>
  <c r="BH730" i="4"/>
  <c r="BI730" i="4"/>
  <c r="BF731" i="4"/>
  <c r="BG731" i="4"/>
  <c r="BH731" i="4"/>
  <c r="BI731" i="4"/>
  <c r="BF732" i="4"/>
  <c r="BG732" i="4"/>
  <c r="BJ732" i="4" s="1"/>
  <c r="BH732" i="4"/>
  <c r="BI732" i="4"/>
  <c r="BF733" i="4"/>
  <c r="BG733" i="4"/>
  <c r="BH733" i="4"/>
  <c r="BI733" i="4"/>
  <c r="BF734" i="4"/>
  <c r="BG734" i="4"/>
  <c r="BH734" i="4"/>
  <c r="BI734" i="4"/>
  <c r="BF735" i="4"/>
  <c r="BG735" i="4"/>
  <c r="BH735" i="4"/>
  <c r="BI735" i="4"/>
  <c r="BF736" i="4"/>
  <c r="BG736" i="4"/>
  <c r="BH736" i="4"/>
  <c r="BI736" i="4"/>
  <c r="BF737" i="4"/>
  <c r="BG737" i="4"/>
  <c r="BH737" i="4"/>
  <c r="BI737" i="4"/>
  <c r="BF738" i="4"/>
  <c r="BG738" i="4"/>
  <c r="BJ738" i="4" s="1"/>
  <c r="BH738" i="4"/>
  <c r="BI738" i="4"/>
  <c r="BF739" i="4"/>
  <c r="BG739" i="4"/>
  <c r="BH739" i="4"/>
  <c r="BI739" i="4"/>
  <c r="BF740" i="4"/>
  <c r="BG740" i="4"/>
  <c r="BH740" i="4"/>
  <c r="BI740" i="4"/>
  <c r="BF741" i="4"/>
  <c r="BG741" i="4"/>
  <c r="BH741" i="4"/>
  <c r="BI741" i="4"/>
  <c r="BF742" i="4"/>
  <c r="BG742" i="4"/>
  <c r="BH742" i="4"/>
  <c r="BI742" i="4"/>
  <c r="BF743" i="4"/>
  <c r="BG743" i="4"/>
  <c r="BH743" i="4"/>
  <c r="BI743" i="4"/>
  <c r="BF744" i="4"/>
  <c r="BG744" i="4"/>
  <c r="BH744" i="4"/>
  <c r="BI744" i="4"/>
  <c r="BF745" i="4"/>
  <c r="BG745" i="4"/>
  <c r="BJ745" i="4" s="1"/>
  <c r="BH745" i="4"/>
  <c r="BI745" i="4"/>
  <c r="BF746" i="4"/>
  <c r="BG746" i="4"/>
  <c r="BH746" i="4"/>
  <c r="BI746" i="4"/>
  <c r="BF747" i="4"/>
  <c r="BG747" i="4"/>
  <c r="BH747" i="4"/>
  <c r="BI747" i="4"/>
  <c r="BF748" i="4"/>
  <c r="BG748" i="4"/>
  <c r="BH748" i="4"/>
  <c r="BI748" i="4"/>
  <c r="BF749" i="4"/>
  <c r="BG749" i="4"/>
  <c r="BH749" i="4"/>
  <c r="BI749" i="4"/>
  <c r="BF750" i="4"/>
  <c r="BG750" i="4"/>
  <c r="BH750" i="4"/>
  <c r="BI750" i="4"/>
  <c r="BF751" i="4"/>
  <c r="BG751" i="4"/>
  <c r="BH751" i="4"/>
  <c r="BI751" i="4"/>
  <c r="BF752" i="4"/>
  <c r="BG752" i="4"/>
  <c r="BH752" i="4"/>
  <c r="BI752" i="4"/>
  <c r="BF753" i="4"/>
  <c r="BG753" i="4"/>
  <c r="BH753" i="4"/>
  <c r="BI753" i="4"/>
  <c r="BF754" i="4"/>
  <c r="BG754" i="4"/>
  <c r="BH754" i="4"/>
  <c r="BI754" i="4"/>
  <c r="BF755" i="4"/>
  <c r="BG755" i="4"/>
  <c r="BH755" i="4"/>
  <c r="BI755" i="4"/>
  <c r="BF756" i="4"/>
  <c r="BG756" i="4"/>
  <c r="BH756" i="4"/>
  <c r="BI756" i="4"/>
  <c r="BF757" i="4"/>
  <c r="BG757" i="4"/>
  <c r="BJ757" i="4" s="1"/>
  <c r="BH757" i="4"/>
  <c r="BI757" i="4"/>
  <c r="BF758" i="4"/>
  <c r="BG758" i="4"/>
  <c r="BH758" i="4"/>
  <c r="BI758" i="4"/>
  <c r="BF759" i="4"/>
  <c r="BG759" i="4"/>
  <c r="BH759" i="4"/>
  <c r="BI759" i="4"/>
  <c r="BF760" i="4"/>
  <c r="BG760" i="4"/>
  <c r="BH760" i="4"/>
  <c r="BI760" i="4"/>
  <c r="BF761" i="4"/>
  <c r="BG761" i="4"/>
  <c r="BH761" i="4"/>
  <c r="BI761" i="4"/>
  <c r="BF762" i="4"/>
  <c r="BG762" i="4"/>
  <c r="BH762" i="4"/>
  <c r="BI762" i="4"/>
  <c r="BF763" i="4"/>
  <c r="BG763" i="4"/>
  <c r="BJ763" i="4" s="1"/>
  <c r="BH763" i="4"/>
  <c r="BI763" i="4"/>
  <c r="BF764" i="4"/>
  <c r="BG764" i="4"/>
  <c r="BH764" i="4"/>
  <c r="BI764" i="4"/>
  <c r="BF765" i="4"/>
  <c r="BG765" i="4"/>
  <c r="BH765" i="4"/>
  <c r="BI765" i="4"/>
  <c r="BF766" i="4"/>
  <c r="BG766" i="4"/>
  <c r="BH766" i="4"/>
  <c r="BI766" i="4"/>
  <c r="BF767" i="4"/>
  <c r="BG767" i="4"/>
  <c r="BH767" i="4"/>
  <c r="BI767" i="4"/>
  <c r="BF768" i="4"/>
  <c r="BG768" i="4"/>
  <c r="BH768" i="4"/>
  <c r="BI768" i="4"/>
  <c r="BF769" i="4"/>
  <c r="BG769" i="4"/>
  <c r="BH769" i="4"/>
  <c r="BI769" i="4"/>
  <c r="BF770" i="4"/>
  <c r="BG770" i="4"/>
  <c r="BH770" i="4"/>
  <c r="BI770" i="4"/>
  <c r="BF771" i="4"/>
  <c r="BG771" i="4"/>
  <c r="BH771" i="4"/>
  <c r="BI771" i="4"/>
  <c r="BF772" i="4"/>
  <c r="BG772" i="4"/>
  <c r="BH772" i="4"/>
  <c r="BI772" i="4"/>
  <c r="BF773" i="4"/>
  <c r="BG773" i="4"/>
  <c r="BH773" i="4"/>
  <c r="BI773" i="4"/>
  <c r="BF774" i="4"/>
  <c r="BG774" i="4"/>
  <c r="BH774" i="4"/>
  <c r="BI774" i="4"/>
  <c r="BF775" i="4"/>
  <c r="BG775" i="4"/>
  <c r="BJ775" i="4" s="1"/>
  <c r="BH775" i="4"/>
  <c r="BI775" i="4"/>
  <c r="BF776" i="4"/>
  <c r="BG776" i="4"/>
  <c r="BH776" i="4"/>
  <c r="BI776" i="4"/>
  <c r="BF777" i="4"/>
  <c r="BG777" i="4"/>
  <c r="BH777" i="4"/>
  <c r="BI777" i="4"/>
  <c r="BF778" i="4"/>
  <c r="BG778" i="4"/>
  <c r="BH778" i="4"/>
  <c r="BI778" i="4"/>
  <c r="BF779" i="4"/>
  <c r="BG779" i="4"/>
  <c r="BH779" i="4"/>
  <c r="BI779" i="4"/>
  <c r="BF780" i="4"/>
  <c r="BG780" i="4"/>
  <c r="BH780" i="4"/>
  <c r="BI780" i="4"/>
  <c r="BF781" i="4"/>
  <c r="BG781" i="4"/>
  <c r="BJ781" i="4" s="1"/>
  <c r="BH781" i="4"/>
  <c r="BI781" i="4"/>
  <c r="BF782" i="4"/>
  <c r="BG782" i="4"/>
  <c r="BH782" i="4"/>
  <c r="BI782" i="4"/>
  <c r="BF783" i="4"/>
  <c r="BG783" i="4"/>
  <c r="BH783" i="4"/>
  <c r="BI783" i="4"/>
  <c r="BF784" i="4"/>
  <c r="BG784" i="4"/>
  <c r="BH784" i="4"/>
  <c r="BI784" i="4"/>
  <c r="BF785" i="4"/>
  <c r="BG785" i="4"/>
  <c r="BH785" i="4"/>
  <c r="BI785" i="4"/>
  <c r="BF786" i="4"/>
  <c r="BG786" i="4"/>
  <c r="BH786" i="4"/>
  <c r="BI786" i="4"/>
  <c r="BF787" i="4"/>
  <c r="BG787" i="4"/>
  <c r="BH787" i="4"/>
  <c r="BI787" i="4"/>
  <c r="BF788" i="4"/>
  <c r="BG788" i="4"/>
  <c r="BH788" i="4"/>
  <c r="BI788" i="4"/>
  <c r="BF789" i="4"/>
  <c r="BG789" i="4"/>
  <c r="BH789" i="4"/>
  <c r="BI789" i="4"/>
  <c r="BF790" i="4"/>
  <c r="BG790" i="4"/>
  <c r="BH790" i="4"/>
  <c r="BI790" i="4"/>
  <c r="BF791" i="4"/>
  <c r="BG791" i="4"/>
  <c r="BH791" i="4"/>
  <c r="BI791" i="4"/>
  <c r="BF792" i="4"/>
  <c r="BG792" i="4"/>
  <c r="BH792" i="4"/>
  <c r="BI792" i="4"/>
  <c r="BF793" i="4"/>
  <c r="BG793" i="4"/>
  <c r="BH793" i="4"/>
  <c r="BI793" i="4"/>
  <c r="BF794" i="4"/>
  <c r="BG794" i="4"/>
  <c r="BH794" i="4"/>
  <c r="BI794" i="4"/>
  <c r="BF795" i="4"/>
  <c r="BG795" i="4"/>
  <c r="BH795" i="4"/>
  <c r="BI795" i="4"/>
  <c r="BF796" i="4"/>
  <c r="BG796" i="4"/>
  <c r="BH796" i="4"/>
  <c r="BI796" i="4"/>
  <c r="BF797" i="4"/>
  <c r="BG797" i="4"/>
  <c r="BH797" i="4"/>
  <c r="BI797" i="4"/>
  <c r="BF798" i="4"/>
  <c r="BG798" i="4"/>
  <c r="BH798" i="4"/>
  <c r="BI798" i="4"/>
  <c r="BF799" i="4"/>
  <c r="BG799" i="4"/>
  <c r="BJ799" i="4" s="1"/>
  <c r="BH799" i="4"/>
  <c r="BI799" i="4"/>
  <c r="BF800" i="4"/>
  <c r="BG800" i="4"/>
  <c r="BJ800" i="4" s="1"/>
  <c r="BH800" i="4"/>
  <c r="BI800" i="4"/>
  <c r="BF801" i="4"/>
  <c r="BG801" i="4"/>
  <c r="BH801" i="4"/>
  <c r="BI801" i="4"/>
  <c r="BF802" i="4"/>
  <c r="BG802" i="4"/>
  <c r="BH802" i="4"/>
  <c r="BI802" i="4"/>
  <c r="BF803" i="4"/>
  <c r="BG803" i="4"/>
  <c r="BH803" i="4"/>
  <c r="BI803" i="4"/>
  <c r="BF804" i="4"/>
  <c r="BG804" i="4"/>
  <c r="BH804" i="4"/>
  <c r="BI804" i="4"/>
  <c r="BF805" i="4"/>
  <c r="BG805" i="4"/>
  <c r="BH805" i="4"/>
  <c r="BI805" i="4"/>
  <c r="BF806" i="4"/>
  <c r="BG806" i="4"/>
  <c r="BH806" i="4"/>
  <c r="BI806" i="4"/>
  <c r="BF807" i="4"/>
  <c r="BG807" i="4"/>
  <c r="BH807" i="4"/>
  <c r="BI807" i="4"/>
  <c r="BF808" i="4"/>
  <c r="BG808" i="4"/>
  <c r="BH808" i="4"/>
  <c r="BI808" i="4"/>
  <c r="BF809" i="4"/>
  <c r="BG809" i="4"/>
  <c r="BH809" i="4"/>
  <c r="BI809" i="4"/>
  <c r="BF810" i="4"/>
  <c r="BG810" i="4"/>
  <c r="BH810" i="4"/>
  <c r="BI810" i="4"/>
  <c r="BF811" i="4"/>
  <c r="BG811" i="4"/>
  <c r="BH811" i="4"/>
  <c r="BI811" i="4"/>
  <c r="BF812" i="4"/>
  <c r="BG812" i="4"/>
  <c r="BJ812" i="4" s="1"/>
  <c r="BH812" i="4"/>
  <c r="BI812" i="4"/>
  <c r="BF813" i="4"/>
  <c r="BG813" i="4"/>
  <c r="BH813" i="4"/>
  <c r="BI813" i="4"/>
  <c r="BF814" i="4"/>
  <c r="BG814" i="4"/>
  <c r="BH814" i="4"/>
  <c r="BI814" i="4"/>
  <c r="BF815" i="4"/>
  <c r="BG815" i="4"/>
  <c r="BH815" i="4"/>
  <c r="BI815" i="4"/>
  <c r="BF816" i="4"/>
  <c r="BG816" i="4"/>
  <c r="BH816" i="4"/>
  <c r="BI816" i="4"/>
  <c r="BF817" i="4"/>
  <c r="BG817" i="4"/>
  <c r="BJ817" i="4" s="1"/>
  <c r="BH817" i="4"/>
  <c r="BI817" i="4"/>
  <c r="BF818" i="4"/>
  <c r="BG818" i="4"/>
  <c r="BH818" i="4"/>
  <c r="BI818" i="4"/>
  <c r="BF819" i="4"/>
  <c r="BG819" i="4"/>
  <c r="BH819" i="4"/>
  <c r="BI819" i="4"/>
  <c r="BF820" i="4"/>
  <c r="BG820" i="4"/>
  <c r="BH820" i="4"/>
  <c r="BI820" i="4"/>
  <c r="BF821" i="4"/>
  <c r="BG821" i="4"/>
  <c r="BH821" i="4"/>
  <c r="BI821" i="4"/>
  <c r="BF822" i="4"/>
  <c r="BG822" i="4"/>
  <c r="BJ822" i="4" s="1"/>
  <c r="BH822" i="4"/>
  <c r="BI822" i="4"/>
  <c r="BF823" i="4"/>
  <c r="BG823" i="4"/>
  <c r="BH823" i="4"/>
  <c r="BI823" i="4"/>
  <c r="BF824" i="4"/>
  <c r="BG824" i="4"/>
  <c r="BH824" i="4"/>
  <c r="BI824" i="4"/>
  <c r="BF825" i="4"/>
  <c r="BG825" i="4"/>
  <c r="BH825" i="4"/>
  <c r="BI825" i="4"/>
  <c r="BF826" i="4"/>
  <c r="BG826" i="4"/>
  <c r="BH826" i="4"/>
  <c r="BI826" i="4"/>
  <c r="BF827" i="4"/>
  <c r="BG827" i="4"/>
  <c r="BH827" i="4"/>
  <c r="BI827" i="4"/>
  <c r="BF828" i="4"/>
  <c r="BG828" i="4"/>
  <c r="BJ828" i="4" s="1"/>
  <c r="BH828" i="4"/>
  <c r="BI828" i="4"/>
  <c r="BF829" i="4"/>
  <c r="BG829" i="4"/>
  <c r="BH829" i="4"/>
  <c r="BI829" i="4"/>
  <c r="BF830" i="4"/>
  <c r="BG830" i="4"/>
  <c r="BH830" i="4"/>
  <c r="BI830" i="4"/>
  <c r="BF831" i="4"/>
  <c r="BG831" i="4"/>
  <c r="BH831" i="4"/>
  <c r="BI831" i="4"/>
  <c r="BF832" i="4"/>
  <c r="BG832" i="4"/>
  <c r="BH832" i="4"/>
  <c r="BI832" i="4"/>
  <c r="BF833" i="4"/>
  <c r="BG833" i="4"/>
  <c r="BH833" i="4"/>
  <c r="BJ833" i="4" s="1"/>
  <c r="BI833" i="4"/>
  <c r="BF834" i="4"/>
  <c r="BG834" i="4"/>
  <c r="BJ834" i="4" s="1"/>
  <c r="BH834" i="4"/>
  <c r="BI834" i="4"/>
  <c r="BF835" i="4"/>
  <c r="BG835" i="4"/>
  <c r="BJ835" i="4" s="1"/>
  <c r="BH835" i="4"/>
  <c r="BI835" i="4"/>
  <c r="BF836" i="4"/>
  <c r="BG836" i="4"/>
  <c r="BH836" i="4"/>
  <c r="BI836" i="4"/>
  <c r="BF837" i="4"/>
  <c r="BG837" i="4"/>
  <c r="BH837" i="4"/>
  <c r="BI837" i="4"/>
  <c r="BF838" i="4"/>
  <c r="BG838" i="4"/>
  <c r="BH838" i="4"/>
  <c r="BI838" i="4"/>
  <c r="BF839" i="4"/>
  <c r="BG839" i="4"/>
  <c r="BH839" i="4"/>
  <c r="BI839" i="4"/>
  <c r="BF840" i="4"/>
  <c r="BG840" i="4"/>
  <c r="BH840" i="4"/>
  <c r="BI840" i="4"/>
  <c r="BF841" i="4"/>
  <c r="BG841" i="4"/>
  <c r="BH841" i="4"/>
  <c r="BI841" i="4"/>
  <c r="BF842" i="4"/>
  <c r="BG842" i="4"/>
  <c r="BH842" i="4"/>
  <c r="BI842" i="4"/>
  <c r="BF843" i="4"/>
  <c r="BG843" i="4"/>
  <c r="BH843" i="4"/>
  <c r="BI843" i="4"/>
  <c r="BF844" i="4"/>
  <c r="BG844" i="4"/>
  <c r="BH844" i="4"/>
  <c r="BI844" i="4"/>
  <c r="BF845" i="4"/>
  <c r="BG845" i="4"/>
  <c r="BH845" i="4"/>
  <c r="BI845" i="4"/>
  <c r="BF846" i="4"/>
  <c r="BG846" i="4"/>
  <c r="BH846" i="4"/>
  <c r="BI846" i="4"/>
  <c r="BF847" i="4"/>
  <c r="BG847" i="4"/>
  <c r="BJ847" i="4" s="1"/>
  <c r="BH847" i="4"/>
  <c r="BI847" i="4"/>
  <c r="BF848" i="4"/>
  <c r="BG848" i="4"/>
  <c r="BH848" i="4"/>
  <c r="BI848" i="4"/>
  <c r="BF849" i="4"/>
  <c r="BG849" i="4"/>
  <c r="BH849" i="4"/>
  <c r="BI849" i="4"/>
  <c r="BF850" i="4"/>
  <c r="BG850" i="4"/>
  <c r="BH850" i="4"/>
  <c r="BI850" i="4"/>
  <c r="BF851" i="4"/>
  <c r="BG851" i="4"/>
  <c r="BH851" i="4"/>
  <c r="BI851" i="4"/>
  <c r="BF852" i="4"/>
  <c r="BG852" i="4"/>
  <c r="BJ852" i="4" s="1"/>
  <c r="BH852" i="4"/>
  <c r="BI852" i="4"/>
  <c r="BF853" i="4"/>
  <c r="BG853" i="4"/>
  <c r="BH853" i="4"/>
  <c r="BI853" i="4"/>
  <c r="BF854" i="4"/>
  <c r="BG854" i="4"/>
  <c r="BJ854" i="4" s="1"/>
  <c r="BH854" i="4"/>
  <c r="BI854" i="4"/>
  <c r="BF855" i="4"/>
  <c r="BG855" i="4"/>
  <c r="BH855" i="4"/>
  <c r="BI855" i="4"/>
  <c r="BF856" i="4"/>
  <c r="BG856" i="4"/>
  <c r="BH856" i="4"/>
  <c r="BI856" i="4"/>
  <c r="BF857" i="4"/>
  <c r="BG857" i="4"/>
  <c r="BH857" i="4"/>
  <c r="BI857" i="4"/>
  <c r="BF858" i="4"/>
  <c r="BG858" i="4"/>
  <c r="BH858" i="4"/>
  <c r="BI858" i="4"/>
  <c r="BF859" i="4"/>
  <c r="BG859" i="4"/>
  <c r="BH859" i="4"/>
  <c r="BI859" i="4"/>
  <c r="BF860" i="4"/>
  <c r="BG860" i="4"/>
  <c r="BH860" i="4"/>
  <c r="BI860" i="4"/>
  <c r="BF861" i="4"/>
  <c r="BG861" i="4"/>
  <c r="BH861" i="4"/>
  <c r="BI861" i="4"/>
  <c r="BF862" i="4"/>
  <c r="BG862" i="4"/>
  <c r="BH862" i="4"/>
  <c r="BI862" i="4"/>
  <c r="BF863" i="4"/>
  <c r="BG863" i="4"/>
  <c r="BH863" i="4"/>
  <c r="BI863" i="4"/>
  <c r="BF864" i="4"/>
  <c r="BG864" i="4"/>
  <c r="BH864" i="4"/>
  <c r="BI864" i="4"/>
  <c r="BF865" i="4"/>
  <c r="BG865" i="4"/>
  <c r="BH865" i="4"/>
  <c r="BI865" i="4"/>
  <c r="BF866" i="4"/>
  <c r="BG866" i="4"/>
  <c r="BH866" i="4"/>
  <c r="BI866" i="4"/>
  <c r="BF867" i="4"/>
  <c r="BG867" i="4"/>
  <c r="BH867" i="4"/>
  <c r="BI867" i="4"/>
  <c r="BF868" i="4"/>
  <c r="BG868" i="4"/>
  <c r="BH868" i="4"/>
  <c r="BI868" i="4"/>
  <c r="BF869" i="4"/>
  <c r="BG869" i="4"/>
  <c r="BH869" i="4"/>
  <c r="BI869" i="4"/>
  <c r="BF870" i="4"/>
  <c r="BG870" i="4"/>
  <c r="BH870" i="4"/>
  <c r="BJ870" i="4" s="1"/>
  <c r="BI870" i="4"/>
  <c r="BF871" i="4"/>
  <c r="BG871" i="4"/>
  <c r="BJ871" i="4" s="1"/>
  <c r="BH871" i="4"/>
  <c r="BI871" i="4"/>
  <c r="BF872" i="4"/>
  <c r="BG872" i="4"/>
  <c r="BH872" i="4"/>
  <c r="BI872" i="4"/>
  <c r="BF873" i="4"/>
  <c r="BG873" i="4"/>
  <c r="BH873" i="4"/>
  <c r="BI873" i="4"/>
  <c r="BF874" i="4"/>
  <c r="BG874" i="4"/>
  <c r="BH874" i="4"/>
  <c r="BI874" i="4"/>
  <c r="BF875" i="4"/>
  <c r="BG875" i="4"/>
  <c r="BH875" i="4"/>
  <c r="BI875" i="4"/>
  <c r="BF876" i="4"/>
  <c r="BG876" i="4"/>
  <c r="BJ876" i="4" s="1"/>
  <c r="BH876" i="4"/>
  <c r="BI876" i="4"/>
  <c r="BF877" i="4"/>
  <c r="BG877" i="4"/>
  <c r="BH877" i="4"/>
  <c r="BI877" i="4"/>
  <c r="BF878" i="4"/>
  <c r="BG878" i="4"/>
  <c r="BH878" i="4"/>
  <c r="BI878" i="4"/>
  <c r="BF879" i="4"/>
  <c r="BG879" i="4"/>
  <c r="BH879" i="4"/>
  <c r="BI879" i="4"/>
  <c r="BF880" i="4"/>
  <c r="BG880" i="4"/>
  <c r="BH880" i="4"/>
  <c r="BI880" i="4"/>
  <c r="BF881" i="4"/>
  <c r="BG881" i="4"/>
  <c r="BH881" i="4"/>
  <c r="BI881" i="4"/>
  <c r="BF882" i="4"/>
  <c r="BG882" i="4"/>
  <c r="BJ882" i="4" s="1"/>
  <c r="BH882" i="4"/>
  <c r="BI882" i="4"/>
  <c r="BF883" i="4"/>
  <c r="BG883" i="4"/>
  <c r="BH883" i="4"/>
  <c r="BI883" i="4"/>
  <c r="BF884" i="4"/>
  <c r="BG884" i="4"/>
  <c r="BH884" i="4"/>
  <c r="BI884" i="4"/>
  <c r="BF885" i="4"/>
  <c r="BG885" i="4"/>
  <c r="BH885" i="4"/>
  <c r="BI885" i="4"/>
  <c r="BF886" i="4"/>
  <c r="BG886" i="4"/>
  <c r="BH886" i="4"/>
  <c r="BI886" i="4"/>
  <c r="BF887" i="4"/>
  <c r="BG887" i="4"/>
  <c r="BH887" i="4"/>
  <c r="BI887" i="4"/>
  <c r="BF888" i="4"/>
  <c r="BG888" i="4"/>
  <c r="BJ888" i="4" s="1"/>
  <c r="BH888" i="4"/>
  <c r="BI888" i="4"/>
  <c r="BF889" i="4"/>
  <c r="BG889" i="4"/>
  <c r="BJ889" i="4" s="1"/>
  <c r="BH889" i="4"/>
  <c r="BI889" i="4"/>
  <c r="BF890" i="4"/>
  <c r="BG890" i="4"/>
  <c r="BH890" i="4"/>
  <c r="BI890" i="4"/>
  <c r="BF891" i="4"/>
  <c r="BG891" i="4"/>
  <c r="BH891" i="4"/>
  <c r="BI891" i="4"/>
  <c r="BF892" i="4"/>
  <c r="BG892" i="4"/>
  <c r="BH892" i="4"/>
  <c r="BI892" i="4"/>
  <c r="BF893" i="4"/>
  <c r="BG893" i="4"/>
  <c r="BH893" i="4"/>
  <c r="BI893" i="4"/>
  <c r="BF894" i="4"/>
  <c r="BG894" i="4"/>
  <c r="BH894" i="4"/>
  <c r="BI894" i="4"/>
  <c r="BF895" i="4"/>
  <c r="BG895" i="4"/>
  <c r="BH895" i="4"/>
  <c r="BI895" i="4"/>
  <c r="BF896" i="4"/>
  <c r="BG896" i="4"/>
  <c r="BH896" i="4"/>
  <c r="BI896" i="4"/>
  <c r="BF897" i="4"/>
  <c r="BG897" i="4"/>
  <c r="BH897" i="4"/>
  <c r="BI897" i="4"/>
  <c r="BF898" i="4"/>
  <c r="BG898" i="4"/>
  <c r="BH898" i="4"/>
  <c r="BI898" i="4"/>
  <c r="BF899" i="4"/>
  <c r="BG899" i="4"/>
  <c r="BH899" i="4"/>
  <c r="BI899" i="4"/>
  <c r="BF900" i="4"/>
  <c r="BG900" i="4"/>
  <c r="BJ900" i="4" s="1"/>
  <c r="BH900" i="4"/>
  <c r="BI900" i="4"/>
  <c r="BF901" i="4"/>
  <c r="BG901" i="4"/>
  <c r="BH901" i="4"/>
  <c r="BI901" i="4"/>
  <c r="BF902" i="4"/>
  <c r="BG902" i="4"/>
  <c r="BH902" i="4"/>
  <c r="BI902" i="4"/>
  <c r="BF903" i="4"/>
  <c r="BG903" i="4"/>
  <c r="BH903" i="4"/>
  <c r="BI903" i="4"/>
  <c r="BF904" i="4"/>
  <c r="BG904" i="4"/>
  <c r="BH904" i="4"/>
  <c r="BI904" i="4"/>
  <c r="BF905" i="4"/>
  <c r="BG905" i="4"/>
  <c r="BH905" i="4"/>
  <c r="BI905" i="4"/>
  <c r="BF906" i="4"/>
  <c r="BG906" i="4"/>
  <c r="BH906" i="4"/>
  <c r="BJ906" i="4" s="1"/>
  <c r="BI906" i="4"/>
  <c r="BF907" i="4"/>
  <c r="BG907" i="4"/>
  <c r="BH907" i="4"/>
  <c r="BI907" i="4"/>
  <c r="BJ907" i="4"/>
  <c r="BF908" i="4"/>
  <c r="BG908" i="4"/>
  <c r="BH908" i="4"/>
  <c r="BI908" i="4"/>
  <c r="BF909" i="4"/>
  <c r="BG909" i="4"/>
  <c r="BH909" i="4"/>
  <c r="BI909" i="4"/>
  <c r="BF910" i="4"/>
  <c r="BG910" i="4"/>
  <c r="BH910" i="4"/>
  <c r="BI910" i="4"/>
  <c r="BF911" i="4"/>
  <c r="BG911" i="4"/>
  <c r="BH911" i="4"/>
  <c r="BI911" i="4"/>
  <c r="BF912" i="4"/>
  <c r="BG912" i="4"/>
  <c r="BJ912" i="4" s="1"/>
  <c r="BH912" i="4"/>
  <c r="BI912" i="4"/>
  <c r="BF913" i="4"/>
  <c r="BG913" i="4"/>
  <c r="BH913" i="4"/>
  <c r="BI913" i="4"/>
  <c r="BF914" i="4"/>
  <c r="BG914" i="4"/>
  <c r="BH914" i="4"/>
  <c r="BI914" i="4"/>
  <c r="BF915" i="4"/>
  <c r="BG915" i="4"/>
  <c r="BH915" i="4"/>
  <c r="BI915" i="4"/>
  <c r="BF916" i="4"/>
  <c r="BG916" i="4"/>
  <c r="BH916" i="4"/>
  <c r="BI916" i="4"/>
  <c r="BI917" i="4"/>
  <c r="BH917" i="4"/>
  <c r="BG917" i="4"/>
  <c r="BF917" i="4"/>
  <c r="BJ853" i="4" l="1"/>
  <c r="BJ674" i="4"/>
  <c r="BJ653" i="4"/>
  <c r="BJ635" i="4"/>
  <c r="BJ315" i="4"/>
  <c r="BJ198" i="4"/>
  <c r="BJ114" i="4"/>
  <c r="BJ102" i="4"/>
  <c r="BJ66" i="4"/>
  <c r="BJ605" i="4"/>
  <c r="BJ54" i="4"/>
  <c r="BJ727" i="4"/>
  <c r="BJ147" i="4"/>
  <c r="BJ144" i="4"/>
  <c r="BJ135" i="4"/>
  <c r="BJ126" i="4"/>
  <c r="BJ108" i="4"/>
  <c r="BJ93" i="4"/>
  <c r="BJ90" i="4"/>
  <c r="BJ21" i="4"/>
  <c r="BJ12" i="4"/>
  <c r="BJ754" i="4"/>
  <c r="BJ739" i="4"/>
  <c r="BJ673" i="4"/>
  <c r="BJ353" i="4"/>
  <c r="BJ819" i="4"/>
  <c r="BJ780" i="4"/>
  <c r="BJ670" i="4"/>
  <c r="BJ233" i="4"/>
  <c r="BJ230" i="4"/>
  <c r="BJ20" i="4"/>
  <c r="BJ810" i="4"/>
  <c r="BJ804" i="4"/>
  <c r="BJ690" i="4"/>
  <c r="BJ571" i="4"/>
  <c r="BJ568" i="4"/>
  <c r="BJ499" i="4"/>
  <c r="BJ65" i="4"/>
  <c r="BJ355" i="4"/>
  <c r="BJ361" i="4"/>
  <c r="BJ187" i="4"/>
  <c r="BJ163" i="4"/>
  <c r="BJ109" i="4"/>
  <c r="BJ85" i="4"/>
  <c r="BJ543" i="4"/>
  <c r="BJ133" i="4"/>
  <c r="BJ43" i="4"/>
  <c r="BJ25" i="4"/>
  <c r="BJ160" i="4"/>
  <c r="BJ70" i="4"/>
  <c r="BJ55" i="4"/>
  <c r="BJ19" i="4"/>
  <c r="BJ859" i="4"/>
  <c r="BJ794" i="4"/>
  <c r="BJ776" i="4"/>
  <c r="BJ692" i="4"/>
  <c r="BJ516" i="4"/>
  <c r="BJ495" i="4"/>
  <c r="BJ267" i="4"/>
  <c r="BJ234" i="4"/>
  <c r="BJ890" i="4"/>
  <c r="BJ897" i="4"/>
  <c r="BJ908" i="4"/>
  <c r="BJ904" i="4"/>
  <c r="BJ901" i="4"/>
  <c r="BJ895" i="4"/>
  <c r="BJ872" i="4"/>
  <c r="BJ868" i="4"/>
  <c r="BJ865" i="4"/>
  <c r="BJ846" i="4"/>
  <c r="BJ840" i="4"/>
  <c r="BJ830" i="4"/>
  <c r="BJ818" i="4"/>
  <c r="BJ793" i="4"/>
  <c r="BJ790" i="4"/>
  <c r="BJ787" i="4"/>
  <c r="BJ769" i="4"/>
  <c r="BJ756" i="4"/>
  <c r="BJ750" i="4"/>
  <c r="BJ747" i="4"/>
  <c r="BJ726" i="4"/>
  <c r="BJ722" i="4"/>
  <c r="BJ710" i="4"/>
  <c r="BJ688" i="4"/>
  <c r="BJ685" i="4"/>
  <c r="BJ682" i="4"/>
  <c r="BJ666" i="4"/>
  <c r="BJ663" i="4"/>
  <c r="BJ660" i="4"/>
  <c r="BJ629" i="4"/>
  <c r="BJ586" i="4"/>
  <c r="BJ583" i="4"/>
  <c r="BJ531" i="4"/>
  <c r="BJ525" i="4"/>
  <c r="BJ518" i="4"/>
  <c r="BJ515" i="4"/>
  <c r="BJ510" i="4"/>
  <c r="BJ491" i="4"/>
  <c r="BJ475" i="4"/>
  <c r="BJ472" i="4"/>
  <c r="BJ463" i="4"/>
  <c r="BJ458" i="4"/>
  <c r="BJ451" i="4"/>
  <c r="BJ423" i="4"/>
  <c r="BJ387" i="4"/>
  <c r="BJ342" i="4"/>
  <c r="BJ335" i="4"/>
  <c r="BJ317" i="4"/>
  <c r="BJ295" i="4"/>
  <c r="BJ292" i="4"/>
  <c r="BJ278" i="4"/>
  <c r="BJ272" i="4"/>
  <c r="BJ253" i="4"/>
  <c r="BJ228" i="4"/>
  <c r="BJ225" i="4"/>
  <c r="BJ219" i="4"/>
  <c r="BJ211" i="4"/>
  <c r="BJ207" i="4"/>
  <c r="BJ180" i="4"/>
  <c r="BJ176" i="4"/>
  <c r="BJ168" i="4"/>
  <c r="BJ167" i="4"/>
  <c r="BJ156" i="4"/>
  <c r="BJ152" i="4"/>
  <c r="BJ121" i="4"/>
  <c r="BJ115" i="4"/>
  <c r="BJ106" i="4"/>
  <c r="BJ97" i="4"/>
  <c r="BJ91" i="4"/>
  <c r="BJ67" i="4"/>
  <c r="BJ51" i="4"/>
  <c r="BJ42" i="4"/>
  <c r="BJ39" i="4"/>
  <c r="BJ18" i="4"/>
  <c r="BJ14" i="4"/>
  <c r="BJ905" i="4"/>
  <c r="BJ869" i="4"/>
  <c r="BJ841" i="4"/>
  <c r="BJ816" i="4"/>
  <c r="BJ785" i="4"/>
  <c r="BJ751" i="4"/>
  <c r="BJ708" i="4"/>
  <c r="BJ661" i="4"/>
  <c r="BJ550" i="4"/>
  <c r="BJ479" i="4"/>
  <c r="BJ433" i="4"/>
  <c r="BJ405" i="4"/>
  <c r="BJ351" i="4"/>
  <c r="BJ306" i="4"/>
  <c r="BJ299" i="4"/>
  <c r="BJ235" i="4"/>
  <c r="BJ192" i="4"/>
  <c r="BJ183" i="4"/>
  <c r="BJ174" i="4"/>
  <c r="BJ92" i="4"/>
  <c r="BJ798" i="4"/>
  <c r="BJ792" i="4"/>
  <c r="BJ733" i="4"/>
  <c r="BJ620" i="4"/>
  <c r="BJ611" i="4"/>
  <c r="BJ599" i="4"/>
  <c r="BJ443" i="4"/>
  <c r="BJ269" i="4"/>
  <c r="BJ223" i="4"/>
  <c r="BJ200" i="4"/>
  <c r="BJ199" i="4"/>
  <c r="BJ98" i="4"/>
  <c r="BJ49" i="4"/>
  <c r="BJ913" i="4"/>
  <c r="BJ823" i="4"/>
  <c r="BJ801" i="4"/>
  <c r="BJ736" i="4"/>
  <c r="BJ715" i="4"/>
  <c r="BJ702" i="4"/>
  <c r="BJ699" i="4"/>
  <c r="BJ696" i="4"/>
  <c r="BJ693" i="4"/>
  <c r="BJ671" i="4"/>
  <c r="BJ643" i="4"/>
  <c r="BJ596" i="4"/>
  <c r="BJ587" i="4"/>
  <c r="BJ575" i="4"/>
  <c r="BJ563" i="4"/>
  <c r="BJ545" i="4"/>
  <c r="BJ529" i="4"/>
  <c r="BJ403" i="4"/>
  <c r="BJ400" i="4"/>
  <c r="BJ391" i="4"/>
  <c r="BJ379" i="4"/>
  <c r="BJ327" i="4"/>
  <c r="BJ193" i="4"/>
  <c r="BJ157" i="4"/>
  <c r="BJ74" i="4"/>
  <c r="BJ41" i="4"/>
  <c r="BJ31" i="4"/>
  <c r="BJ7" i="4"/>
  <c r="BJ839" i="4"/>
  <c r="BJ887" i="4"/>
  <c r="BJ877" i="4"/>
  <c r="BJ864" i="4"/>
  <c r="BJ858" i="4"/>
  <c r="BJ836" i="4"/>
  <c r="BJ829" i="4"/>
  <c r="BJ826" i="4"/>
  <c r="BJ805" i="4"/>
  <c r="BJ786" i="4"/>
  <c r="BJ783" i="4"/>
  <c r="BJ762" i="4"/>
  <c r="BJ758" i="4"/>
  <c r="BJ724" i="4"/>
  <c r="BJ721" i="4"/>
  <c r="BJ718" i="4"/>
  <c r="BJ697" i="4"/>
  <c r="BJ684" i="4"/>
  <c r="BJ681" i="4"/>
  <c r="BJ678" i="4"/>
  <c r="BJ656" i="4"/>
  <c r="BJ652" i="4"/>
  <c r="BJ649" i="4"/>
  <c r="BJ631" i="4"/>
  <c r="BJ619" i="4"/>
  <c r="BJ579" i="4"/>
  <c r="BJ567" i="4"/>
  <c r="BJ560" i="4"/>
  <c r="BJ551" i="4"/>
  <c r="BJ548" i="4"/>
  <c r="BJ539" i="4"/>
  <c r="BJ520" i="4"/>
  <c r="BJ511" i="4"/>
  <c r="BJ508" i="4"/>
  <c r="BJ483" i="4"/>
  <c r="BJ459" i="4"/>
  <c r="BJ414" i="4"/>
  <c r="BJ407" i="4"/>
  <c r="BJ389" i="4"/>
  <c r="BJ367" i="4"/>
  <c r="BJ364" i="4"/>
  <c r="BJ343" i="4"/>
  <c r="BJ325" i="4"/>
  <c r="BJ300" i="4"/>
  <c r="BJ297" i="4"/>
  <c r="BJ291" i="4"/>
  <c r="BJ283" i="4"/>
  <c r="BJ279" i="4"/>
  <c r="BJ197" i="4"/>
  <c r="BJ175" i="4"/>
  <c r="BJ169" i="4"/>
  <c r="BJ151" i="4"/>
  <c r="BJ145" i="4"/>
  <c r="BJ123" i="4"/>
  <c r="BJ81" i="4"/>
  <c r="BJ13" i="4"/>
  <c r="BJ883" i="4"/>
  <c r="BJ851" i="4"/>
  <c r="BJ894" i="4"/>
  <c r="BJ814" i="4"/>
  <c r="BJ811" i="4"/>
  <c r="BJ808" i="4"/>
  <c r="BJ774" i="4"/>
  <c r="BJ768" i="4"/>
  <c r="BJ765" i="4"/>
  <c r="BJ744" i="4"/>
  <c r="BJ740" i="4"/>
  <c r="BJ728" i="4"/>
  <c r="BJ706" i="4"/>
  <c r="BJ703" i="4"/>
  <c r="BJ700" i="4"/>
  <c r="BJ527" i="4"/>
  <c r="BJ378" i="4"/>
  <c r="BJ331" i="4"/>
  <c r="BJ328" i="4"/>
  <c r="BJ307" i="4"/>
  <c r="BJ264" i="4"/>
  <c r="BJ261" i="4"/>
  <c r="BJ255" i="4"/>
  <c r="BJ247" i="4"/>
  <c r="BJ243" i="4"/>
  <c r="BJ188" i="4"/>
  <c r="BJ130" i="4"/>
  <c r="BJ72" i="4"/>
  <c r="BJ61" i="4"/>
  <c r="BJ36" i="4"/>
  <c r="BJ909" i="4"/>
  <c r="BJ873" i="4"/>
  <c r="BJ911" i="4"/>
  <c r="BJ893" i="4"/>
  <c r="BJ875" i="4"/>
  <c r="BJ857" i="4"/>
  <c r="BJ821" i="4"/>
  <c r="BJ803" i="4"/>
  <c r="BJ767" i="4"/>
  <c r="BJ749" i="4"/>
  <c r="BJ731" i="4"/>
  <c r="BJ713" i="4"/>
  <c r="BJ695" i="4"/>
  <c r="BJ677" i="4"/>
  <c r="BJ659" i="4"/>
  <c r="BJ848" i="4"/>
  <c r="BJ915" i="4"/>
  <c r="BJ886" i="4"/>
  <c r="BJ879" i="4"/>
  <c r="BJ861" i="4"/>
  <c r="BJ850" i="4"/>
  <c r="BJ843" i="4"/>
  <c r="BJ832" i="4"/>
  <c r="BJ825" i="4"/>
  <c r="BJ807" i="4"/>
  <c r="BJ796" i="4"/>
  <c r="BJ789" i="4"/>
  <c r="BJ782" i="4"/>
  <c r="BJ778" i="4"/>
  <c r="BJ771" i="4"/>
  <c r="BJ764" i="4"/>
  <c r="BJ760" i="4"/>
  <c r="BJ753" i="4"/>
  <c r="BJ746" i="4"/>
  <c r="BJ742" i="4"/>
  <c r="BJ735" i="4"/>
  <c r="BJ717" i="4"/>
  <c r="BJ639" i="4"/>
  <c r="BJ815" i="4"/>
  <c r="BJ797" i="4"/>
  <c r="BJ779" i="4"/>
  <c r="BJ761" i="4"/>
  <c r="BJ743" i="4"/>
  <c r="BJ725" i="4"/>
  <c r="BJ707" i="4"/>
  <c r="BJ689" i="4"/>
  <c r="BJ884" i="4"/>
  <c r="BJ855" i="4"/>
  <c r="BJ844" i="4"/>
  <c r="BJ837" i="4"/>
  <c r="BJ772" i="4"/>
  <c r="BJ675" i="4"/>
  <c r="BJ668" i="4"/>
  <c r="BJ664" i="4"/>
  <c r="BJ657" i="4"/>
  <c r="BJ650" i="4"/>
  <c r="BJ646" i="4"/>
  <c r="BJ902" i="4"/>
  <c r="BJ880" i="4"/>
  <c r="BJ866" i="4"/>
  <c r="BJ899" i="4"/>
  <c r="BJ881" i="4"/>
  <c r="BJ863" i="4"/>
  <c r="BJ845" i="4"/>
  <c r="BJ827" i="4"/>
  <c r="BJ809" i="4"/>
  <c r="BJ791" i="4"/>
  <c r="BJ773" i="4"/>
  <c r="BJ755" i="4"/>
  <c r="BJ737" i="4"/>
  <c r="BJ719" i="4"/>
  <c r="BJ701" i="4"/>
  <c r="BJ683" i="4"/>
  <c r="BJ665" i="4"/>
  <c r="BJ647" i="4"/>
  <c r="BJ640" i="4"/>
  <c r="BJ637" i="4"/>
  <c r="BJ916" i="4"/>
  <c r="BJ898" i="4"/>
  <c r="BJ891" i="4"/>
  <c r="BJ862" i="4"/>
  <c r="BJ917" i="4"/>
  <c r="BJ914" i="4"/>
  <c r="BJ910" i="4"/>
  <c r="BJ903" i="4"/>
  <c r="BJ896" i="4"/>
  <c r="BJ892" i="4"/>
  <c r="BJ885" i="4"/>
  <c r="BJ878" i="4"/>
  <c r="BJ874" i="4"/>
  <c r="BJ867" i="4"/>
  <c r="BJ860" i="4"/>
  <c r="BJ856" i="4"/>
  <c r="BJ849" i="4"/>
  <c r="BJ842" i="4"/>
  <c r="BJ838" i="4"/>
  <c r="BJ831" i="4"/>
  <c r="BJ824" i="4"/>
  <c r="BJ820" i="4"/>
  <c r="BJ813" i="4"/>
  <c r="BJ806" i="4"/>
  <c r="BJ802" i="4"/>
  <c r="BJ795" i="4"/>
  <c r="BJ788" i="4"/>
  <c r="BJ784" i="4"/>
  <c r="BJ777" i="4"/>
  <c r="BJ770" i="4"/>
  <c r="BJ766" i="4"/>
  <c r="BJ759" i="4"/>
  <c r="BJ752" i="4"/>
  <c r="BJ748" i="4"/>
  <c r="BJ741" i="4"/>
  <c r="BJ734" i="4"/>
  <c r="BJ730" i="4"/>
  <c r="BJ723" i="4"/>
  <c r="BJ716" i="4"/>
  <c r="BJ712" i="4"/>
  <c r="BJ705" i="4"/>
  <c r="BJ698" i="4"/>
  <c r="BJ694" i="4"/>
  <c r="BJ687" i="4"/>
  <c r="BJ680" i="4"/>
  <c r="BJ676" i="4"/>
  <c r="BJ669" i="4"/>
  <c r="BJ662" i="4"/>
  <c r="BJ658" i="4"/>
  <c r="BJ651" i="4"/>
  <c r="BJ644" i="4"/>
  <c r="BJ641" i="4"/>
  <c r="BJ609" i="4"/>
  <c r="BJ585" i="4"/>
  <c r="BJ537" i="4"/>
  <c r="BJ513" i="4"/>
  <c r="BJ480" i="4"/>
  <c r="BJ477" i="4"/>
  <c r="BJ444" i="4"/>
  <c r="BJ441" i="4"/>
  <c r="BJ627" i="4"/>
  <c r="BJ616" i="4"/>
  <c r="BJ613" i="4"/>
  <c r="BJ603" i="4"/>
  <c r="BJ589" i="4"/>
  <c r="BJ555" i="4"/>
  <c r="BJ541" i="4"/>
  <c r="BJ517" i="4"/>
  <c r="BJ498" i="4"/>
  <c r="BJ484" i="4"/>
  <c r="BJ481" i="4"/>
  <c r="BJ462" i="4"/>
  <c r="BJ461" i="4"/>
  <c r="BJ448" i="4"/>
  <c r="BJ445" i="4"/>
  <c r="BJ426" i="4"/>
  <c r="BJ425" i="4"/>
  <c r="BJ422" i="4"/>
  <c r="BJ412" i="4"/>
  <c r="BJ409" i="4"/>
  <c r="BJ390" i="4"/>
  <c r="BJ383" i="4"/>
  <c r="BJ376" i="4"/>
  <c r="BJ373" i="4"/>
  <c r="BJ354" i="4"/>
  <c r="BJ347" i="4"/>
  <c r="BJ340" i="4"/>
  <c r="BJ337" i="4"/>
  <c r="BJ318" i="4"/>
  <c r="BJ311" i="4"/>
  <c r="BJ304" i="4"/>
  <c r="BJ301" i="4"/>
  <c r="BJ282" i="4"/>
  <c r="BJ281" i="4"/>
  <c r="BJ268" i="4"/>
  <c r="BJ265" i="4"/>
  <c r="BJ246" i="4"/>
  <c r="BJ239" i="4"/>
  <c r="BJ229" i="4"/>
  <c r="BJ210" i="4"/>
  <c r="BJ209" i="4"/>
  <c r="BJ186" i="4"/>
  <c r="BJ185" i="4"/>
  <c r="BJ182" i="4"/>
  <c r="BJ178" i="4"/>
  <c r="BJ171" i="4"/>
  <c r="BJ138" i="4"/>
  <c r="BJ137" i="4"/>
  <c r="BJ134" i="4"/>
  <c r="BJ117" i="4"/>
  <c r="BJ84" i="4"/>
  <c r="BJ83" i="4"/>
  <c r="BJ69" i="4"/>
  <c r="BJ45" i="4"/>
  <c r="BJ38" i="4"/>
  <c r="BJ27" i="4"/>
  <c r="BJ9" i="4"/>
  <c r="BJ617" i="4"/>
  <c r="BJ593" i="4"/>
  <c r="BJ572" i="4"/>
  <c r="BJ569" i="4"/>
  <c r="BJ528" i="4"/>
  <c r="BJ485" i="4"/>
  <c r="BJ468" i="4"/>
  <c r="BJ465" i="4"/>
  <c r="BJ432" i="4"/>
  <c r="BJ429" i="4"/>
  <c r="BJ413" i="4"/>
  <c r="BJ396" i="4"/>
  <c r="BJ393" i="4"/>
  <c r="BJ377" i="4"/>
  <c r="BJ360" i="4"/>
  <c r="BJ357" i="4"/>
  <c r="BJ341" i="4"/>
  <c r="BJ324" i="4"/>
  <c r="BJ321" i="4"/>
  <c r="BJ305" i="4"/>
  <c r="BJ288" i="4"/>
  <c r="BJ285" i="4"/>
  <c r="BJ266" i="4"/>
  <c r="BJ252" i="4"/>
  <c r="BJ249" i="4"/>
  <c r="BJ216" i="4"/>
  <c r="BJ213" i="4"/>
  <c r="BJ189" i="4"/>
  <c r="BJ165" i="4"/>
  <c r="BJ158" i="4"/>
  <c r="BJ148" i="4"/>
  <c r="BJ141" i="4"/>
  <c r="BJ132" i="4"/>
  <c r="BJ128" i="4"/>
  <c r="BJ124" i="4"/>
  <c r="BJ111" i="4"/>
  <c r="BJ104" i="4"/>
  <c r="BJ94" i="4"/>
  <c r="BJ87" i="4"/>
  <c r="BJ78" i="4"/>
  <c r="BJ77" i="4"/>
  <c r="BJ63" i="4"/>
  <c r="BJ56" i="4"/>
  <c r="BJ32" i="4"/>
  <c r="BJ597" i="4"/>
  <c r="BJ573" i="4"/>
  <c r="BJ505" i="4"/>
  <c r="BJ628" i="4"/>
  <c r="BJ625" i="4"/>
  <c r="BJ604" i="4"/>
  <c r="BJ601" i="4"/>
  <c r="BJ591" i="4"/>
  <c r="BJ580" i="4"/>
  <c r="BJ577" i="4"/>
  <c r="BJ553" i="4"/>
  <c r="BJ532" i="4"/>
  <c r="BJ509" i="4"/>
  <c r="BJ492" i="4"/>
  <c r="BJ489" i="4"/>
  <c r="BJ473" i="4"/>
  <c r="BJ464" i="4"/>
  <c r="BJ456" i="4"/>
  <c r="BJ453" i="4"/>
  <c r="BJ420" i="4"/>
  <c r="BJ417" i="4"/>
  <c r="BJ401" i="4"/>
  <c r="BJ384" i="4"/>
  <c r="BJ381" i="4"/>
  <c r="BJ365" i="4"/>
  <c r="BJ348" i="4"/>
  <c r="BJ345" i="4"/>
  <c r="BJ329" i="4"/>
  <c r="BJ312" i="4"/>
  <c r="BJ309" i="4"/>
  <c r="BJ293" i="4"/>
  <c r="BJ276" i="4"/>
  <c r="BJ273" i="4"/>
  <c r="BJ240" i="4"/>
  <c r="BJ237" i="4"/>
  <c r="BJ204" i="4"/>
  <c r="BJ201" i="4"/>
  <c r="BJ170" i="4"/>
  <c r="BJ159" i="4"/>
  <c r="BJ150" i="4"/>
  <c r="BJ149" i="4"/>
  <c r="BJ146" i="4"/>
  <c r="BJ142" i="4"/>
  <c r="BJ129" i="4"/>
  <c r="BJ122" i="4"/>
  <c r="BJ112" i="4"/>
  <c r="BJ105" i="4"/>
  <c r="BJ96" i="4"/>
  <c r="BJ95" i="4"/>
  <c r="BJ88" i="4"/>
  <c r="BJ86" i="4"/>
  <c r="BJ75" i="4"/>
  <c r="BJ57" i="4"/>
  <c r="BJ50" i="4"/>
  <c r="BJ11" i="4"/>
  <c r="BJ8" i="4"/>
  <c r="BJ632" i="4"/>
  <c r="BJ608" i="4"/>
  <c r="BJ584" i="4"/>
  <c r="BJ581" i="4"/>
  <c r="BJ557" i="4"/>
  <c r="BJ536" i="4"/>
  <c r="BJ533" i="4"/>
  <c r="BJ523" i="4"/>
  <c r="BJ503" i="4"/>
  <c r="BJ496" i="4"/>
  <c r="BJ493" i="4"/>
  <c r="BJ460" i="4"/>
  <c r="BJ457" i="4"/>
  <c r="BJ437" i="4"/>
  <c r="BJ424" i="4"/>
  <c r="BJ421" i="4"/>
  <c r="BJ402" i="4"/>
  <c r="BJ395" i="4"/>
  <c r="BJ388" i="4"/>
  <c r="BJ385" i="4"/>
  <c r="BJ366" i="4"/>
  <c r="BJ359" i="4"/>
  <c r="BJ352" i="4"/>
  <c r="BJ349" i="4"/>
  <c r="BJ330" i="4"/>
  <c r="BJ323" i="4"/>
  <c r="BJ316" i="4"/>
  <c r="BJ313" i="4"/>
  <c r="BJ294" i="4"/>
  <c r="BJ280" i="4"/>
  <c r="BJ277" i="4"/>
  <c r="BJ258" i="4"/>
  <c r="BJ257" i="4"/>
  <c r="BJ251" i="4"/>
  <c r="BJ244" i="4"/>
  <c r="BJ241" i="4"/>
  <c r="BJ222" i="4"/>
  <c r="BJ221" i="4"/>
  <c r="BJ215" i="4"/>
  <c r="BJ205" i="4"/>
  <c r="BJ191" i="4"/>
  <c r="BJ177" i="4"/>
  <c r="BJ164" i="4"/>
  <c r="BJ153" i="4"/>
  <c r="BJ140" i="4"/>
  <c r="BJ120" i="4"/>
  <c r="BJ116" i="4"/>
  <c r="BJ99" i="4"/>
  <c r="BJ80" i="4"/>
  <c r="BJ68" i="4"/>
  <c r="BJ62" i="4"/>
  <c r="BJ48" i="4"/>
  <c r="BJ47" i="4"/>
  <c r="BJ44" i="4"/>
  <c r="BJ33" i="4"/>
  <c r="BJ26" i="4"/>
  <c r="BJ15" i="4"/>
  <c r="BJ621" i="4"/>
  <c r="BJ519" i="4"/>
  <c r="BJ107" i="4"/>
  <c r="BJ34" i="4"/>
  <c r="BJ23" i="4"/>
  <c r="BJ16" i="4"/>
  <c r="BJ642" i="4"/>
  <c r="BJ638" i="4"/>
  <c r="BJ630" i="4"/>
  <c r="BJ626" i="4"/>
  <c r="BJ618" i="4"/>
  <c r="BJ614" i="4"/>
  <c r="BJ606" i="4"/>
  <c r="BJ602" i="4"/>
  <c r="BJ594" i="4"/>
  <c r="BJ590" i="4"/>
  <c r="BJ582" i="4"/>
  <c r="BJ578" i="4"/>
  <c r="BJ570" i="4"/>
  <c r="BJ566" i="4"/>
  <c r="BJ558" i="4"/>
  <c r="BJ554" i="4"/>
  <c r="BJ546" i="4"/>
  <c r="BJ542" i="4"/>
  <c r="BJ534" i="4"/>
  <c r="BJ530" i="4"/>
  <c r="BJ59" i="4"/>
  <c r="BJ52" i="4"/>
  <c r="BJ615" i="4"/>
  <c r="BJ524" i="4"/>
  <c r="BJ636" i="4"/>
  <c r="BJ624" i="4"/>
  <c r="BJ612" i="4"/>
  <c r="BJ600" i="4"/>
  <c r="BJ588" i="4"/>
  <c r="BJ576" i="4"/>
  <c r="BJ564" i="4"/>
  <c r="BJ552" i="4"/>
  <c r="BJ540" i="4"/>
  <c r="BJ143" i="4"/>
  <c r="BJ514" i="4"/>
  <c r="BJ506" i="4"/>
  <c r="BJ502" i="4"/>
  <c r="BJ494" i="4"/>
  <c r="BJ490" i="4"/>
  <c r="BJ482" i="4"/>
  <c r="BJ478" i="4"/>
  <c r="BJ470" i="4"/>
  <c r="BJ466" i="4"/>
  <c r="BJ454" i="4"/>
  <c r="BJ446" i="4"/>
  <c r="BJ442" i="4"/>
  <c r="BJ434" i="4"/>
  <c r="BJ430" i="4"/>
  <c r="BJ418" i="4"/>
  <c r="BJ410" i="4"/>
  <c r="BJ406" i="4"/>
  <c r="BJ398" i="4"/>
  <c r="BJ394" i="4"/>
  <c r="BJ386" i="4"/>
  <c r="BJ382" i="4"/>
  <c r="BJ374" i="4"/>
  <c r="BJ370" i="4"/>
  <c r="BJ362" i="4"/>
  <c r="BJ358" i="4"/>
  <c r="BJ350" i="4"/>
  <c r="BJ346" i="4"/>
  <c r="BJ338" i="4"/>
  <c r="BJ334" i="4"/>
  <c r="BJ326" i="4"/>
  <c r="BJ322" i="4"/>
  <c r="BJ314" i="4"/>
  <c r="BJ310" i="4"/>
  <c r="BJ302" i="4"/>
  <c r="BJ298" i="4"/>
  <c r="BJ290" i="4"/>
  <c r="BJ286" i="4"/>
  <c r="BJ274" i="4"/>
  <c r="BJ262" i="4"/>
  <c r="BJ254" i="4"/>
  <c r="BJ250" i="4"/>
  <c r="BJ242" i="4"/>
  <c r="BJ238" i="4"/>
  <c r="BJ226" i="4"/>
  <c r="BJ218" i="4"/>
  <c r="BJ214" i="4"/>
  <c r="BJ206" i="4"/>
  <c r="BJ202" i="4"/>
  <c r="BJ194" i="4"/>
  <c r="BJ190" i="4"/>
  <c r="BJ179" i="4"/>
  <c r="BJ172" i="4"/>
  <c r="BJ161" i="4"/>
  <c r="BJ154" i="4"/>
  <c r="BJ136" i="4"/>
  <c r="BJ125" i="4"/>
  <c r="BJ118" i="4"/>
  <c r="BJ100" i="4"/>
  <c r="BJ89" i="4"/>
  <c r="BJ82" i="4"/>
  <c r="BJ71" i="4"/>
  <c r="BJ53" i="4"/>
  <c r="BJ35" i="4"/>
  <c r="BJ155" i="4"/>
  <c r="BJ119" i="4"/>
  <c r="BJ101" i="4"/>
  <c r="BJ64" i="4"/>
  <c r="BJ46" i="4"/>
  <c r="BJ28" i="4"/>
  <c r="BJ17" i="4"/>
  <c r="BJ10" i="4"/>
  <c r="BJ467" i="4"/>
  <c r="BJ455" i="4"/>
  <c r="BJ431" i="4"/>
  <c r="BJ428" i="4"/>
  <c r="BJ419" i="4"/>
  <c r="BJ287" i="4"/>
  <c r="BJ275" i="4"/>
  <c r="BJ263" i="4"/>
  <c r="BJ260" i="4"/>
  <c r="BJ227" i="4"/>
  <c r="BJ212" i="4"/>
  <c r="BJ203" i="4"/>
  <c r="BJ184" i="4"/>
  <c r="BJ173" i="4"/>
  <c r="BJ166" i="4"/>
  <c r="BJ512" i="4"/>
  <c r="BJ500" i="4"/>
  <c r="BJ488" i="4"/>
  <c r="BJ476" i="4"/>
  <c r="BJ452" i="4"/>
  <c r="BJ440" i="4"/>
  <c r="BJ416" i="4"/>
  <c r="BJ404" i="4"/>
  <c r="BJ392" i="4"/>
  <c r="BJ380" i="4"/>
  <c r="BJ368" i="4"/>
  <c r="BJ356" i="4"/>
  <c r="BJ344" i="4"/>
  <c r="BJ332" i="4"/>
  <c r="BJ320" i="4"/>
  <c r="BJ308" i="4"/>
  <c r="BJ296" i="4"/>
  <c r="BJ284" i="4"/>
  <c r="BJ248" i="4"/>
  <c r="BJ236" i="4"/>
  <c r="BJ232" i="4"/>
  <c r="BJ224" i="4"/>
  <c r="BJ220" i="4"/>
  <c r="BJ208" i="4"/>
  <c r="BJ196" i="4"/>
  <c r="BJ131" i="4"/>
  <c r="BJ40" i="4"/>
  <c r="BJ29" i="4"/>
  <c r="BJ22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E919" i="4"/>
  <c r="BF919" i="4"/>
  <c r="BG919" i="4"/>
  <c r="B47" i="25" s="1"/>
  <c r="BH919" i="4"/>
  <c r="C47" i="25" s="1"/>
  <c r="BI919" i="4"/>
  <c r="D47" i="25" s="1"/>
  <c r="I919" i="4"/>
  <c r="BJ919" i="4" l="1"/>
  <c r="E47" i="25" s="1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AT177" i="10"/>
  <c r="AU177" i="10"/>
  <c r="AV177" i="10"/>
  <c r="AW177" i="10"/>
  <c r="AX177" i="10"/>
  <c r="AY177" i="10"/>
  <c r="AZ177" i="10"/>
  <c r="BA177" i="10"/>
  <c r="BB177" i="10"/>
  <c r="BC177" i="10"/>
  <c r="BD177" i="10"/>
  <c r="BE177" i="10"/>
  <c r="BF7" i="10"/>
  <c r="I7" i="10" s="1"/>
  <c r="BG7" i="10"/>
  <c r="BH7" i="10"/>
  <c r="BI7" i="10"/>
  <c r="BF8" i="10"/>
  <c r="I8" i="10" s="1"/>
  <c r="BG8" i="10"/>
  <c r="BH8" i="10"/>
  <c r="BI8" i="10"/>
  <c r="BF9" i="10"/>
  <c r="I9" i="10" s="1"/>
  <c r="BG9" i="10"/>
  <c r="BH9" i="10"/>
  <c r="BI9" i="10"/>
  <c r="BF10" i="10"/>
  <c r="I10" i="10" s="1"/>
  <c r="BG10" i="10"/>
  <c r="BH10" i="10"/>
  <c r="BI10" i="10"/>
  <c r="BF11" i="10"/>
  <c r="I11" i="10" s="1"/>
  <c r="BG11" i="10"/>
  <c r="BH11" i="10"/>
  <c r="BI11" i="10"/>
  <c r="BF12" i="10"/>
  <c r="I12" i="10" s="1"/>
  <c r="BG12" i="10"/>
  <c r="BH12" i="10"/>
  <c r="BI12" i="10"/>
  <c r="BF13" i="10"/>
  <c r="I13" i="10" s="1"/>
  <c r="BG13" i="10"/>
  <c r="BH13" i="10"/>
  <c r="BI13" i="10"/>
  <c r="BF14" i="10"/>
  <c r="I14" i="10" s="1"/>
  <c r="BG14" i="10"/>
  <c r="BH14" i="10"/>
  <c r="BI14" i="10"/>
  <c r="BF15" i="10"/>
  <c r="I15" i="10" s="1"/>
  <c r="BG15" i="10"/>
  <c r="BH15" i="10"/>
  <c r="BI15" i="10"/>
  <c r="BF16" i="10"/>
  <c r="I16" i="10" s="1"/>
  <c r="BG16" i="10"/>
  <c r="BH16" i="10"/>
  <c r="BI16" i="10"/>
  <c r="BF17" i="10"/>
  <c r="I17" i="10" s="1"/>
  <c r="BG17" i="10"/>
  <c r="BH17" i="10"/>
  <c r="BI17" i="10"/>
  <c r="BF18" i="10"/>
  <c r="I18" i="10" s="1"/>
  <c r="BG18" i="10"/>
  <c r="BH18" i="10"/>
  <c r="BI18" i="10"/>
  <c r="BF19" i="10"/>
  <c r="I19" i="10" s="1"/>
  <c r="BG19" i="10"/>
  <c r="BH19" i="10"/>
  <c r="BI19" i="10"/>
  <c r="BF20" i="10"/>
  <c r="I20" i="10" s="1"/>
  <c r="BG20" i="10"/>
  <c r="BH20" i="10"/>
  <c r="BI20" i="10"/>
  <c r="BF21" i="10"/>
  <c r="I21" i="10" s="1"/>
  <c r="BG21" i="10"/>
  <c r="BH21" i="10"/>
  <c r="BI21" i="10"/>
  <c r="BF22" i="10"/>
  <c r="I22" i="10" s="1"/>
  <c r="BG22" i="10"/>
  <c r="BH22" i="10"/>
  <c r="BI22" i="10"/>
  <c r="BF23" i="10"/>
  <c r="I23" i="10" s="1"/>
  <c r="BG23" i="10"/>
  <c r="BH23" i="10"/>
  <c r="BI23" i="10"/>
  <c r="BF24" i="10"/>
  <c r="I24" i="10" s="1"/>
  <c r="BG24" i="10"/>
  <c r="BH24" i="10"/>
  <c r="BI24" i="10"/>
  <c r="BF25" i="10"/>
  <c r="I25" i="10" s="1"/>
  <c r="BG25" i="10"/>
  <c r="BH25" i="10"/>
  <c r="BI25" i="10"/>
  <c r="BF26" i="10"/>
  <c r="I26" i="10" s="1"/>
  <c r="BG26" i="10"/>
  <c r="BH26" i="10"/>
  <c r="BI26" i="10"/>
  <c r="BF27" i="10"/>
  <c r="I27" i="10" s="1"/>
  <c r="BG27" i="10"/>
  <c r="BH27" i="10"/>
  <c r="BI27" i="10"/>
  <c r="BF28" i="10"/>
  <c r="I28" i="10" s="1"/>
  <c r="BG28" i="10"/>
  <c r="BH28" i="10"/>
  <c r="BI28" i="10"/>
  <c r="BF29" i="10"/>
  <c r="I29" i="10" s="1"/>
  <c r="BG29" i="10"/>
  <c r="BH29" i="10"/>
  <c r="BI29" i="10"/>
  <c r="BF30" i="10"/>
  <c r="I30" i="10" s="1"/>
  <c r="BG30" i="10"/>
  <c r="BH30" i="10"/>
  <c r="BI30" i="10"/>
  <c r="BF31" i="10"/>
  <c r="I31" i="10" s="1"/>
  <c r="BG31" i="10"/>
  <c r="BH31" i="10"/>
  <c r="BI31" i="10"/>
  <c r="BF32" i="10"/>
  <c r="I32" i="10" s="1"/>
  <c r="BG32" i="10"/>
  <c r="BH32" i="10"/>
  <c r="BI32" i="10"/>
  <c r="BF33" i="10"/>
  <c r="I33" i="10" s="1"/>
  <c r="BG33" i="10"/>
  <c r="BH33" i="10"/>
  <c r="BI33" i="10"/>
  <c r="BF34" i="10"/>
  <c r="I34" i="10" s="1"/>
  <c r="BG34" i="10"/>
  <c r="BH34" i="10"/>
  <c r="BI34" i="10"/>
  <c r="BF35" i="10"/>
  <c r="I35" i="10" s="1"/>
  <c r="BG35" i="10"/>
  <c r="BH35" i="10"/>
  <c r="BI35" i="10"/>
  <c r="BF36" i="10"/>
  <c r="I36" i="10" s="1"/>
  <c r="BG36" i="10"/>
  <c r="BH36" i="10"/>
  <c r="BI36" i="10"/>
  <c r="BF37" i="10"/>
  <c r="I37" i="10" s="1"/>
  <c r="BG37" i="10"/>
  <c r="BH37" i="10"/>
  <c r="BI37" i="10"/>
  <c r="BF38" i="10"/>
  <c r="I38" i="10" s="1"/>
  <c r="BG38" i="10"/>
  <c r="BH38" i="10"/>
  <c r="BI38" i="10"/>
  <c r="BF39" i="10"/>
  <c r="I39" i="10" s="1"/>
  <c r="BG39" i="10"/>
  <c r="BH39" i="10"/>
  <c r="BI39" i="10"/>
  <c r="BF40" i="10"/>
  <c r="I40" i="10" s="1"/>
  <c r="BG40" i="10"/>
  <c r="BH40" i="10"/>
  <c r="BI40" i="10"/>
  <c r="BF41" i="10"/>
  <c r="I41" i="10" s="1"/>
  <c r="BG41" i="10"/>
  <c r="BH41" i="10"/>
  <c r="BI41" i="10"/>
  <c r="BF42" i="10"/>
  <c r="I42" i="10" s="1"/>
  <c r="BG42" i="10"/>
  <c r="BH42" i="10"/>
  <c r="BI42" i="10"/>
  <c r="BF43" i="10"/>
  <c r="I43" i="10" s="1"/>
  <c r="BG43" i="10"/>
  <c r="BH43" i="10"/>
  <c r="BI43" i="10"/>
  <c r="BF44" i="10"/>
  <c r="I44" i="10" s="1"/>
  <c r="BG44" i="10"/>
  <c r="BH44" i="10"/>
  <c r="BI44" i="10"/>
  <c r="BF45" i="10"/>
  <c r="I45" i="10" s="1"/>
  <c r="BG45" i="10"/>
  <c r="BH45" i="10"/>
  <c r="BI45" i="10"/>
  <c r="BF46" i="10"/>
  <c r="I46" i="10" s="1"/>
  <c r="BG46" i="10"/>
  <c r="BH46" i="10"/>
  <c r="BI46" i="10"/>
  <c r="BF47" i="10"/>
  <c r="I47" i="10" s="1"/>
  <c r="BG47" i="10"/>
  <c r="BH47" i="10"/>
  <c r="BI47" i="10"/>
  <c r="BF48" i="10"/>
  <c r="I48" i="10" s="1"/>
  <c r="BG48" i="10"/>
  <c r="BH48" i="10"/>
  <c r="BI48" i="10"/>
  <c r="BF49" i="10"/>
  <c r="I49" i="10" s="1"/>
  <c r="BG49" i="10"/>
  <c r="BH49" i="10"/>
  <c r="BI49" i="10"/>
  <c r="BF50" i="10"/>
  <c r="I50" i="10" s="1"/>
  <c r="BG50" i="10"/>
  <c r="BH50" i="10"/>
  <c r="BI50" i="10"/>
  <c r="BF51" i="10"/>
  <c r="I51" i="10" s="1"/>
  <c r="BG51" i="10"/>
  <c r="BH51" i="10"/>
  <c r="BI51" i="10"/>
  <c r="BF52" i="10"/>
  <c r="I52" i="10" s="1"/>
  <c r="BG52" i="10"/>
  <c r="BH52" i="10"/>
  <c r="BI52" i="10"/>
  <c r="BF53" i="10"/>
  <c r="I53" i="10" s="1"/>
  <c r="BG53" i="10"/>
  <c r="BH53" i="10"/>
  <c r="BI53" i="10"/>
  <c r="BF54" i="10"/>
  <c r="I54" i="10" s="1"/>
  <c r="BG54" i="10"/>
  <c r="BH54" i="10"/>
  <c r="BI54" i="10"/>
  <c r="BF55" i="10"/>
  <c r="I55" i="10" s="1"/>
  <c r="BG55" i="10"/>
  <c r="BH55" i="10"/>
  <c r="BI55" i="10"/>
  <c r="BF56" i="10"/>
  <c r="I56" i="10" s="1"/>
  <c r="BG56" i="10"/>
  <c r="BH56" i="10"/>
  <c r="BI56" i="10"/>
  <c r="BF57" i="10"/>
  <c r="I57" i="10" s="1"/>
  <c r="BG57" i="10"/>
  <c r="BH57" i="10"/>
  <c r="BI57" i="10"/>
  <c r="BF58" i="10"/>
  <c r="I58" i="10" s="1"/>
  <c r="BG58" i="10"/>
  <c r="BH58" i="10"/>
  <c r="BI58" i="10"/>
  <c r="BF59" i="10"/>
  <c r="I59" i="10" s="1"/>
  <c r="BG59" i="10"/>
  <c r="BH59" i="10"/>
  <c r="BI59" i="10"/>
  <c r="BF60" i="10"/>
  <c r="I60" i="10" s="1"/>
  <c r="BG60" i="10"/>
  <c r="BH60" i="10"/>
  <c r="BI60" i="10"/>
  <c r="BF61" i="10"/>
  <c r="I61" i="10" s="1"/>
  <c r="BG61" i="10"/>
  <c r="BH61" i="10"/>
  <c r="BI61" i="10"/>
  <c r="BF62" i="10"/>
  <c r="I62" i="10" s="1"/>
  <c r="BG62" i="10"/>
  <c r="BH62" i="10"/>
  <c r="BI62" i="10"/>
  <c r="BF63" i="10"/>
  <c r="I63" i="10" s="1"/>
  <c r="BG63" i="10"/>
  <c r="BH63" i="10"/>
  <c r="BI63" i="10"/>
  <c r="BF64" i="10"/>
  <c r="I64" i="10" s="1"/>
  <c r="BG64" i="10"/>
  <c r="BH64" i="10"/>
  <c r="BI64" i="10"/>
  <c r="BF65" i="10"/>
  <c r="I65" i="10" s="1"/>
  <c r="BG65" i="10"/>
  <c r="BH65" i="10"/>
  <c r="BI65" i="10"/>
  <c r="BF66" i="10"/>
  <c r="I66" i="10" s="1"/>
  <c r="BG66" i="10"/>
  <c r="BH66" i="10"/>
  <c r="BI66" i="10"/>
  <c r="BF67" i="10"/>
  <c r="I67" i="10" s="1"/>
  <c r="BG67" i="10"/>
  <c r="BH67" i="10"/>
  <c r="BI67" i="10"/>
  <c r="BF68" i="10"/>
  <c r="I68" i="10" s="1"/>
  <c r="BG68" i="10"/>
  <c r="BH68" i="10"/>
  <c r="BI68" i="10"/>
  <c r="BF69" i="10"/>
  <c r="I69" i="10" s="1"/>
  <c r="BG69" i="10"/>
  <c r="BH69" i="10"/>
  <c r="BI69" i="10"/>
  <c r="BF70" i="10"/>
  <c r="I70" i="10" s="1"/>
  <c r="BG70" i="10"/>
  <c r="BH70" i="10"/>
  <c r="BI70" i="10"/>
  <c r="BF71" i="10"/>
  <c r="I71" i="10" s="1"/>
  <c r="BG71" i="10"/>
  <c r="BH71" i="10"/>
  <c r="BI71" i="10"/>
  <c r="BF72" i="10"/>
  <c r="I72" i="10" s="1"/>
  <c r="BG72" i="10"/>
  <c r="BH72" i="10"/>
  <c r="BI72" i="10"/>
  <c r="BF73" i="10"/>
  <c r="I73" i="10" s="1"/>
  <c r="BG73" i="10"/>
  <c r="BH73" i="10"/>
  <c r="BI73" i="10"/>
  <c r="BF74" i="10"/>
  <c r="I74" i="10" s="1"/>
  <c r="BG74" i="10"/>
  <c r="BH74" i="10"/>
  <c r="BI74" i="10"/>
  <c r="BF75" i="10"/>
  <c r="I75" i="10" s="1"/>
  <c r="BG75" i="10"/>
  <c r="BH75" i="10"/>
  <c r="BI75" i="10"/>
  <c r="BF76" i="10"/>
  <c r="I76" i="10" s="1"/>
  <c r="BG76" i="10"/>
  <c r="BH76" i="10"/>
  <c r="BI76" i="10"/>
  <c r="BF77" i="10"/>
  <c r="I77" i="10" s="1"/>
  <c r="BG77" i="10"/>
  <c r="BH77" i="10"/>
  <c r="BI77" i="10"/>
  <c r="BF78" i="10"/>
  <c r="I78" i="10" s="1"/>
  <c r="BG78" i="10"/>
  <c r="BH78" i="10"/>
  <c r="BI78" i="10"/>
  <c r="BF79" i="10"/>
  <c r="I79" i="10" s="1"/>
  <c r="BG79" i="10"/>
  <c r="BH79" i="10"/>
  <c r="BI79" i="10"/>
  <c r="BF80" i="10"/>
  <c r="I80" i="10" s="1"/>
  <c r="BG80" i="10"/>
  <c r="BH80" i="10"/>
  <c r="BI80" i="10"/>
  <c r="BF81" i="10"/>
  <c r="I81" i="10" s="1"/>
  <c r="BG81" i="10"/>
  <c r="BH81" i="10"/>
  <c r="BI81" i="10"/>
  <c r="BF82" i="10"/>
  <c r="I82" i="10" s="1"/>
  <c r="BG82" i="10"/>
  <c r="BH82" i="10"/>
  <c r="BI82" i="10"/>
  <c r="BF83" i="10"/>
  <c r="I83" i="10" s="1"/>
  <c r="BG83" i="10"/>
  <c r="BH83" i="10"/>
  <c r="BI83" i="10"/>
  <c r="BF84" i="10"/>
  <c r="I84" i="10" s="1"/>
  <c r="BG84" i="10"/>
  <c r="BH84" i="10"/>
  <c r="BI84" i="10"/>
  <c r="BF85" i="10"/>
  <c r="I85" i="10" s="1"/>
  <c r="BG85" i="10"/>
  <c r="BH85" i="10"/>
  <c r="BI85" i="10"/>
  <c r="BF86" i="10"/>
  <c r="I86" i="10" s="1"/>
  <c r="BG86" i="10"/>
  <c r="BH86" i="10"/>
  <c r="BI86" i="10"/>
  <c r="BF87" i="10"/>
  <c r="I87" i="10" s="1"/>
  <c r="BG87" i="10"/>
  <c r="BH87" i="10"/>
  <c r="BI87" i="10"/>
  <c r="BF88" i="10"/>
  <c r="I88" i="10" s="1"/>
  <c r="BG88" i="10"/>
  <c r="BH88" i="10"/>
  <c r="BI88" i="10"/>
  <c r="BF89" i="10"/>
  <c r="I89" i="10" s="1"/>
  <c r="BG89" i="10"/>
  <c r="BH89" i="10"/>
  <c r="BI89" i="10"/>
  <c r="BF90" i="10"/>
  <c r="I90" i="10" s="1"/>
  <c r="BG90" i="10"/>
  <c r="BH90" i="10"/>
  <c r="BI90" i="10"/>
  <c r="BF91" i="10"/>
  <c r="I91" i="10" s="1"/>
  <c r="BG91" i="10"/>
  <c r="BH91" i="10"/>
  <c r="BI91" i="10"/>
  <c r="BF92" i="10"/>
  <c r="I92" i="10" s="1"/>
  <c r="BG92" i="10"/>
  <c r="BH92" i="10"/>
  <c r="BI92" i="10"/>
  <c r="BF93" i="10"/>
  <c r="I93" i="10" s="1"/>
  <c r="BG93" i="10"/>
  <c r="BH93" i="10"/>
  <c r="BI93" i="10"/>
  <c r="BF94" i="10"/>
  <c r="I94" i="10" s="1"/>
  <c r="BG94" i="10"/>
  <c r="BH94" i="10"/>
  <c r="BI94" i="10"/>
  <c r="BF95" i="10"/>
  <c r="I95" i="10" s="1"/>
  <c r="BG95" i="10"/>
  <c r="BH95" i="10"/>
  <c r="BI95" i="10"/>
  <c r="BF96" i="10"/>
  <c r="I96" i="10" s="1"/>
  <c r="BG96" i="10"/>
  <c r="BH96" i="10"/>
  <c r="BI96" i="10"/>
  <c r="BF97" i="10"/>
  <c r="I97" i="10" s="1"/>
  <c r="BG97" i="10"/>
  <c r="BH97" i="10"/>
  <c r="BI97" i="10"/>
  <c r="BF98" i="10"/>
  <c r="I98" i="10" s="1"/>
  <c r="BG98" i="10"/>
  <c r="BH98" i="10"/>
  <c r="BI98" i="10"/>
  <c r="BF99" i="10"/>
  <c r="I99" i="10" s="1"/>
  <c r="BG99" i="10"/>
  <c r="BH99" i="10"/>
  <c r="BI99" i="10"/>
  <c r="BF100" i="10"/>
  <c r="I100" i="10" s="1"/>
  <c r="BG100" i="10"/>
  <c r="BH100" i="10"/>
  <c r="BI100" i="10"/>
  <c r="BF101" i="10"/>
  <c r="I101" i="10" s="1"/>
  <c r="BG101" i="10"/>
  <c r="BH101" i="10"/>
  <c r="BI101" i="10"/>
  <c r="BF102" i="10"/>
  <c r="I102" i="10" s="1"/>
  <c r="BG102" i="10"/>
  <c r="BH102" i="10"/>
  <c r="BI102" i="10"/>
  <c r="BF103" i="10"/>
  <c r="I103" i="10" s="1"/>
  <c r="BG103" i="10"/>
  <c r="BH103" i="10"/>
  <c r="BI103" i="10"/>
  <c r="BF104" i="10"/>
  <c r="I104" i="10" s="1"/>
  <c r="BG104" i="10"/>
  <c r="BH104" i="10"/>
  <c r="BI104" i="10"/>
  <c r="BF105" i="10"/>
  <c r="I105" i="10" s="1"/>
  <c r="BG105" i="10"/>
  <c r="BH105" i="10"/>
  <c r="BI105" i="10"/>
  <c r="BF106" i="10"/>
  <c r="I106" i="10" s="1"/>
  <c r="BG106" i="10"/>
  <c r="BH106" i="10"/>
  <c r="BI106" i="10"/>
  <c r="BF107" i="10"/>
  <c r="I107" i="10" s="1"/>
  <c r="BG107" i="10"/>
  <c r="BH107" i="10"/>
  <c r="BI107" i="10"/>
  <c r="BF108" i="10"/>
  <c r="I108" i="10" s="1"/>
  <c r="BG108" i="10"/>
  <c r="BH108" i="10"/>
  <c r="BI108" i="10"/>
  <c r="BF109" i="10"/>
  <c r="I109" i="10" s="1"/>
  <c r="BG109" i="10"/>
  <c r="BH109" i="10"/>
  <c r="BI109" i="10"/>
  <c r="BF110" i="10"/>
  <c r="I110" i="10" s="1"/>
  <c r="BG110" i="10"/>
  <c r="BH110" i="10"/>
  <c r="BI110" i="10"/>
  <c r="BF111" i="10"/>
  <c r="I111" i="10" s="1"/>
  <c r="BG111" i="10"/>
  <c r="BH111" i="10"/>
  <c r="BI111" i="10"/>
  <c r="BF112" i="10"/>
  <c r="I112" i="10" s="1"/>
  <c r="BG112" i="10"/>
  <c r="BH112" i="10"/>
  <c r="BI112" i="10"/>
  <c r="BF113" i="10"/>
  <c r="I113" i="10" s="1"/>
  <c r="BG113" i="10"/>
  <c r="BH113" i="10"/>
  <c r="BI113" i="10"/>
  <c r="BF114" i="10"/>
  <c r="I114" i="10" s="1"/>
  <c r="BG114" i="10"/>
  <c r="BH114" i="10"/>
  <c r="BI114" i="10"/>
  <c r="BF115" i="10"/>
  <c r="I115" i="10" s="1"/>
  <c r="BG115" i="10"/>
  <c r="BH115" i="10"/>
  <c r="BI115" i="10"/>
  <c r="BF116" i="10"/>
  <c r="I116" i="10" s="1"/>
  <c r="BG116" i="10"/>
  <c r="BH116" i="10"/>
  <c r="BI116" i="10"/>
  <c r="BF117" i="10"/>
  <c r="I117" i="10" s="1"/>
  <c r="BG117" i="10"/>
  <c r="BH117" i="10"/>
  <c r="BI117" i="10"/>
  <c r="BF118" i="10"/>
  <c r="I118" i="10" s="1"/>
  <c r="BG118" i="10"/>
  <c r="BH118" i="10"/>
  <c r="BI118" i="10"/>
  <c r="BF119" i="10"/>
  <c r="I119" i="10" s="1"/>
  <c r="BG119" i="10"/>
  <c r="BH119" i="10"/>
  <c r="BI119" i="10"/>
  <c r="BF120" i="10"/>
  <c r="I120" i="10" s="1"/>
  <c r="BG120" i="10"/>
  <c r="BH120" i="10"/>
  <c r="BI120" i="10"/>
  <c r="BF121" i="10"/>
  <c r="I121" i="10" s="1"/>
  <c r="BG121" i="10"/>
  <c r="BH121" i="10"/>
  <c r="BI121" i="10"/>
  <c r="BF122" i="10"/>
  <c r="I122" i="10" s="1"/>
  <c r="BG122" i="10"/>
  <c r="BH122" i="10"/>
  <c r="BI122" i="10"/>
  <c r="BF123" i="10"/>
  <c r="I123" i="10" s="1"/>
  <c r="BG123" i="10"/>
  <c r="BH123" i="10"/>
  <c r="BI123" i="10"/>
  <c r="BF124" i="10"/>
  <c r="I124" i="10" s="1"/>
  <c r="BG124" i="10"/>
  <c r="BH124" i="10"/>
  <c r="BI124" i="10"/>
  <c r="BF125" i="10"/>
  <c r="I125" i="10" s="1"/>
  <c r="BG125" i="10"/>
  <c r="BH125" i="10"/>
  <c r="BI125" i="10"/>
  <c r="BF126" i="10"/>
  <c r="I126" i="10" s="1"/>
  <c r="BG126" i="10"/>
  <c r="BH126" i="10"/>
  <c r="BI126" i="10"/>
  <c r="BF127" i="10"/>
  <c r="I127" i="10" s="1"/>
  <c r="BG127" i="10"/>
  <c r="BH127" i="10"/>
  <c r="BI127" i="10"/>
  <c r="BF128" i="10"/>
  <c r="I128" i="10" s="1"/>
  <c r="BG128" i="10"/>
  <c r="BH128" i="10"/>
  <c r="BI128" i="10"/>
  <c r="BF129" i="10"/>
  <c r="I129" i="10" s="1"/>
  <c r="BG129" i="10"/>
  <c r="BH129" i="10"/>
  <c r="BI129" i="10"/>
  <c r="BF130" i="10"/>
  <c r="I130" i="10" s="1"/>
  <c r="BG130" i="10"/>
  <c r="BH130" i="10"/>
  <c r="BI130" i="10"/>
  <c r="BF131" i="10"/>
  <c r="I131" i="10" s="1"/>
  <c r="BG131" i="10"/>
  <c r="BH131" i="10"/>
  <c r="BI131" i="10"/>
  <c r="BF132" i="10"/>
  <c r="I132" i="10" s="1"/>
  <c r="BG132" i="10"/>
  <c r="BH132" i="10"/>
  <c r="BI132" i="10"/>
  <c r="BF133" i="10"/>
  <c r="I133" i="10" s="1"/>
  <c r="BG133" i="10"/>
  <c r="BH133" i="10"/>
  <c r="BI133" i="10"/>
  <c r="BF134" i="10"/>
  <c r="I134" i="10" s="1"/>
  <c r="BG134" i="10"/>
  <c r="BH134" i="10"/>
  <c r="BI134" i="10"/>
  <c r="BF135" i="10"/>
  <c r="I135" i="10" s="1"/>
  <c r="BG135" i="10"/>
  <c r="BH135" i="10"/>
  <c r="BI135" i="10"/>
  <c r="BF136" i="10"/>
  <c r="I136" i="10" s="1"/>
  <c r="BG136" i="10"/>
  <c r="BH136" i="10"/>
  <c r="BI136" i="10"/>
  <c r="BF137" i="10"/>
  <c r="I137" i="10" s="1"/>
  <c r="BG137" i="10"/>
  <c r="BH137" i="10"/>
  <c r="BI137" i="10"/>
  <c r="BF138" i="10"/>
  <c r="I138" i="10" s="1"/>
  <c r="BG138" i="10"/>
  <c r="BH138" i="10"/>
  <c r="BI138" i="10"/>
  <c r="BF139" i="10"/>
  <c r="I139" i="10" s="1"/>
  <c r="BG139" i="10"/>
  <c r="BH139" i="10"/>
  <c r="BI139" i="10"/>
  <c r="BF140" i="10"/>
  <c r="I140" i="10" s="1"/>
  <c r="BG140" i="10"/>
  <c r="BH140" i="10"/>
  <c r="BI140" i="10"/>
  <c r="BF141" i="10"/>
  <c r="I141" i="10" s="1"/>
  <c r="BG141" i="10"/>
  <c r="BH141" i="10"/>
  <c r="BI141" i="10"/>
  <c r="BF142" i="10"/>
  <c r="I142" i="10" s="1"/>
  <c r="BG142" i="10"/>
  <c r="BH142" i="10"/>
  <c r="BI142" i="10"/>
  <c r="BF143" i="10"/>
  <c r="I143" i="10" s="1"/>
  <c r="BG143" i="10"/>
  <c r="BH143" i="10"/>
  <c r="BI143" i="10"/>
  <c r="BF144" i="10"/>
  <c r="I144" i="10" s="1"/>
  <c r="BG144" i="10"/>
  <c r="BH144" i="10"/>
  <c r="BI144" i="10"/>
  <c r="BF145" i="10"/>
  <c r="I145" i="10" s="1"/>
  <c r="BG145" i="10"/>
  <c r="BH145" i="10"/>
  <c r="BI145" i="10"/>
  <c r="BF146" i="10"/>
  <c r="I146" i="10" s="1"/>
  <c r="BG146" i="10"/>
  <c r="BH146" i="10"/>
  <c r="BI146" i="10"/>
  <c r="BF147" i="10"/>
  <c r="I147" i="10" s="1"/>
  <c r="BG147" i="10"/>
  <c r="BH147" i="10"/>
  <c r="BI147" i="10"/>
  <c r="BF148" i="10"/>
  <c r="I148" i="10" s="1"/>
  <c r="BG148" i="10"/>
  <c r="BH148" i="10"/>
  <c r="BI148" i="10"/>
  <c r="BF149" i="10"/>
  <c r="I149" i="10" s="1"/>
  <c r="BG149" i="10"/>
  <c r="BH149" i="10"/>
  <c r="BI149" i="10"/>
  <c r="BF150" i="10"/>
  <c r="I150" i="10" s="1"/>
  <c r="BG150" i="10"/>
  <c r="BH150" i="10"/>
  <c r="BI150" i="10"/>
  <c r="BF151" i="10"/>
  <c r="I151" i="10" s="1"/>
  <c r="BG151" i="10"/>
  <c r="BH151" i="10"/>
  <c r="BI151" i="10"/>
  <c r="BF152" i="10"/>
  <c r="I152" i="10" s="1"/>
  <c r="BG152" i="10"/>
  <c r="BH152" i="10"/>
  <c r="BI152" i="10"/>
  <c r="BF153" i="10"/>
  <c r="I153" i="10" s="1"/>
  <c r="BG153" i="10"/>
  <c r="BH153" i="10"/>
  <c r="BI153" i="10"/>
  <c r="BF154" i="10"/>
  <c r="I154" i="10" s="1"/>
  <c r="BG154" i="10"/>
  <c r="BH154" i="10"/>
  <c r="BI154" i="10"/>
  <c r="BF155" i="10"/>
  <c r="I155" i="10" s="1"/>
  <c r="BG155" i="10"/>
  <c r="BH155" i="10"/>
  <c r="BI155" i="10"/>
  <c r="BF156" i="10"/>
  <c r="I156" i="10" s="1"/>
  <c r="BG156" i="10"/>
  <c r="BH156" i="10"/>
  <c r="BI156" i="10"/>
  <c r="BF157" i="10"/>
  <c r="I157" i="10" s="1"/>
  <c r="BG157" i="10"/>
  <c r="BH157" i="10"/>
  <c r="BI157" i="10"/>
  <c r="BF158" i="10"/>
  <c r="I158" i="10" s="1"/>
  <c r="BG158" i="10"/>
  <c r="BH158" i="10"/>
  <c r="BI158" i="10"/>
  <c r="BF159" i="10"/>
  <c r="I159" i="10" s="1"/>
  <c r="BG159" i="10"/>
  <c r="BH159" i="10"/>
  <c r="BI159" i="10"/>
  <c r="BF160" i="10"/>
  <c r="I160" i="10" s="1"/>
  <c r="BG160" i="10"/>
  <c r="BH160" i="10"/>
  <c r="BI160" i="10"/>
  <c r="BF161" i="10"/>
  <c r="I161" i="10" s="1"/>
  <c r="BG161" i="10"/>
  <c r="BH161" i="10"/>
  <c r="BI161" i="10"/>
  <c r="BF162" i="10"/>
  <c r="I162" i="10" s="1"/>
  <c r="BG162" i="10"/>
  <c r="BH162" i="10"/>
  <c r="BI162" i="10"/>
  <c r="BF163" i="10"/>
  <c r="I163" i="10" s="1"/>
  <c r="BG163" i="10"/>
  <c r="BH163" i="10"/>
  <c r="BI163" i="10"/>
  <c r="BF164" i="10"/>
  <c r="I164" i="10" s="1"/>
  <c r="BG164" i="10"/>
  <c r="BH164" i="10"/>
  <c r="BI164" i="10"/>
  <c r="BF165" i="10"/>
  <c r="I165" i="10" s="1"/>
  <c r="BG165" i="10"/>
  <c r="BH165" i="10"/>
  <c r="BI165" i="10"/>
  <c r="BF166" i="10"/>
  <c r="I166" i="10" s="1"/>
  <c r="BG166" i="10"/>
  <c r="BH166" i="10"/>
  <c r="BI166" i="10"/>
  <c r="BF167" i="10"/>
  <c r="I167" i="10" s="1"/>
  <c r="BG167" i="10"/>
  <c r="BH167" i="10"/>
  <c r="BI167" i="10"/>
  <c r="BF168" i="10"/>
  <c r="I168" i="10" s="1"/>
  <c r="BG168" i="10"/>
  <c r="BH168" i="10"/>
  <c r="BI168" i="10"/>
  <c r="BF169" i="10"/>
  <c r="I169" i="10" s="1"/>
  <c r="BG169" i="10"/>
  <c r="BH169" i="10"/>
  <c r="BI169" i="10"/>
  <c r="BF170" i="10"/>
  <c r="I170" i="10" s="1"/>
  <c r="BG170" i="10"/>
  <c r="BH170" i="10"/>
  <c r="BI170" i="10"/>
  <c r="BF171" i="10"/>
  <c r="I171" i="10" s="1"/>
  <c r="BG171" i="10"/>
  <c r="BH171" i="10"/>
  <c r="BI171" i="10"/>
  <c r="BF172" i="10"/>
  <c r="I172" i="10" s="1"/>
  <c r="BG172" i="10"/>
  <c r="BH172" i="10"/>
  <c r="BI172" i="10"/>
  <c r="BF173" i="10"/>
  <c r="I173" i="10" s="1"/>
  <c r="BG173" i="10"/>
  <c r="BH173" i="10"/>
  <c r="BI173" i="10"/>
  <c r="BF174" i="10"/>
  <c r="I174" i="10" s="1"/>
  <c r="BG174" i="10"/>
  <c r="BH174" i="10"/>
  <c r="BI174" i="10"/>
  <c r="BF175" i="10"/>
  <c r="I175" i="10" s="1"/>
  <c r="BG175" i="10"/>
  <c r="BH175" i="10"/>
  <c r="BI175" i="10"/>
  <c r="BJ66" i="10" l="1"/>
  <c r="BJ62" i="10"/>
  <c r="BJ47" i="10"/>
  <c r="I177" i="10"/>
  <c r="BJ76" i="10"/>
  <c r="BJ49" i="10"/>
  <c r="BJ134" i="10"/>
  <c r="BJ86" i="10"/>
  <c r="BJ68" i="10"/>
  <c r="BJ31" i="10"/>
  <c r="BJ152" i="10"/>
  <c r="BJ175" i="10"/>
  <c r="BJ128" i="10"/>
  <c r="BJ119" i="10"/>
  <c r="BJ22" i="10"/>
  <c r="BJ7" i="10"/>
  <c r="BJ114" i="10"/>
  <c r="BJ168" i="10"/>
  <c r="BJ165" i="10"/>
  <c r="BJ150" i="10"/>
  <c r="BJ147" i="10"/>
  <c r="BJ144" i="10"/>
  <c r="BJ102" i="10"/>
  <c r="BJ60" i="10"/>
  <c r="BJ169" i="10"/>
  <c r="BJ103" i="10"/>
  <c r="BJ30" i="10"/>
  <c r="BI177" i="10"/>
  <c r="D55" i="25" s="1"/>
  <c r="BJ132" i="10"/>
  <c r="BH177" i="10"/>
  <c r="C55" i="25" s="1"/>
  <c r="BJ174" i="10"/>
  <c r="BJ170" i="10"/>
  <c r="BJ149" i="10"/>
  <c r="BJ124" i="10"/>
  <c r="BJ121" i="10"/>
  <c r="BJ112" i="10"/>
  <c r="BJ85" i="10"/>
  <c r="BJ67" i="10"/>
  <c r="BJ63" i="10"/>
  <c r="BJ48" i="10"/>
  <c r="BJ45" i="10"/>
  <c r="BJ42" i="10"/>
  <c r="BJ138" i="10"/>
  <c r="BJ94" i="10"/>
  <c r="BJ74" i="10"/>
  <c r="BJ27" i="10"/>
  <c r="BJ24" i="10"/>
  <c r="BJ18" i="10"/>
  <c r="BJ12" i="10"/>
  <c r="BJ9" i="10"/>
  <c r="BG177" i="10"/>
  <c r="B55" i="25" s="1"/>
  <c r="BJ162" i="10"/>
  <c r="BJ156" i="10"/>
  <c r="BJ104" i="10"/>
  <c r="BJ101" i="10"/>
  <c r="BJ83" i="10"/>
  <c r="BJ58" i="10"/>
  <c r="BJ40" i="10"/>
  <c r="BJ13" i="10"/>
  <c r="BJ151" i="10"/>
  <c r="BJ133" i="10"/>
  <c r="BJ129" i="10"/>
  <c r="BJ126" i="10"/>
  <c r="BJ120" i="10"/>
  <c r="BJ117" i="10"/>
  <c r="BJ108" i="10"/>
  <c r="BJ96" i="10"/>
  <c r="BJ54" i="10"/>
  <c r="BJ53" i="10"/>
  <c r="BJ50" i="10"/>
  <c r="BJ36" i="10"/>
  <c r="BJ35" i="10"/>
  <c r="BJ32" i="10"/>
  <c r="BJ29" i="10"/>
  <c r="BJ8" i="10"/>
  <c r="BF177" i="10"/>
  <c r="BJ160" i="10"/>
  <c r="BJ142" i="10"/>
  <c r="BJ99" i="10"/>
  <c r="BJ90" i="10"/>
  <c r="BJ84" i="10"/>
  <c r="BJ81" i="10"/>
  <c r="BJ78" i="10"/>
  <c r="BJ72" i="10"/>
  <c r="BJ17" i="10"/>
  <c r="BJ14" i="10"/>
  <c r="BJ173" i="10"/>
  <c r="BJ166" i="10"/>
  <c r="BJ157" i="10"/>
  <c r="BJ153" i="10"/>
  <c r="BJ140" i="10"/>
  <c r="BJ137" i="10"/>
  <c r="BJ130" i="10"/>
  <c r="BJ113" i="10"/>
  <c r="BJ110" i="10"/>
  <c r="BJ107" i="10"/>
  <c r="BJ100" i="10"/>
  <c r="BJ91" i="10"/>
  <c r="BJ87" i="10"/>
  <c r="BJ77" i="10"/>
  <c r="BJ71" i="10"/>
  <c r="BJ64" i="10"/>
  <c r="BJ55" i="10"/>
  <c r="BJ51" i="10"/>
  <c r="BJ38" i="10"/>
  <c r="BJ28" i="10"/>
  <c r="BJ19" i="10"/>
  <c r="BJ15" i="10"/>
  <c r="BJ167" i="10"/>
  <c r="BJ164" i="10"/>
  <c r="BJ161" i="10"/>
  <c r="BJ154" i="10"/>
  <c r="BJ145" i="10"/>
  <c r="BJ141" i="10"/>
  <c r="BJ131" i="10"/>
  <c r="BJ125" i="10"/>
  <c r="BJ115" i="10"/>
  <c r="BJ111" i="10"/>
  <c r="BJ98" i="10"/>
  <c r="BJ88" i="10"/>
  <c r="BJ79" i="10"/>
  <c r="BJ75" i="10"/>
  <c r="BJ65" i="10"/>
  <c r="BJ59" i="10"/>
  <c r="BJ52" i="10"/>
  <c r="BJ43" i="10"/>
  <c r="BJ39" i="10"/>
  <c r="BJ26" i="10"/>
  <c r="BJ16" i="10"/>
  <c r="BJ171" i="10"/>
  <c r="BJ158" i="10"/>
  <c r="BJ155" i="10"/>
  <c r="BJ148" i="10"/>
  <c r="BJ139" i="10"/>
  <c r="BJ135" i="10"/>
  <c r="BJ122" i="10"/>
  <c r="BJ118" i="10"/>
  <c r="BJ109" i="10"/>
  <c r="BJ105" i="10"/>
  <c r="BJ95" i="10"/>
  <c r="BJ92" i="10"/>
  <c r="BJ89" i="10"/>
  <c r="BJ82" i="10"/>
  <c r="BJ73" i="10"/>
  <c r="BJ69" i="10"/>
  <c r="BJ56" i="10"/>
  <c r="BJ46" i="10"/>
  <c r="BJ37" i="10"/>
  <c r="BJ33" i="10"/>
  <c r="BJ23" i="10"/>
  <c r="BJ20" i="10"/>
  <c r="BJ10" i="10"/>
  <c r="BJ172" i="10"/>
  <c r="BJ163" i="10"/>
  <c r="BJ159" i="10"/>
  <c r="BJ146" i="10"/>
  <c r="BJ143" i="10"/>
  <c r="BJ136" i="10"/>
  <c r="BJ127" i="10"/>
  <c r="BJ123" i="10"/>
  <c r="BJ116" i="10"/>
  <c r="BJ106" i="10"/>
  <c r="BJ97" i="10"/>
  <c r="BJ93" i="10"/>
  <c r="BJ80" i="10"/>
  <c r="BJ70" i="10"/>
  <c r="BJ61" i="10"/>
  <c r="BJ57" i="10"/>
  <c r="BJ44" i="10"/>
  <c r="BJ41" i="10"/>
  <c r="BJ34" i="10"/>
  <c r="BJ25" i="10"/>
  <c r="BJ21" i="10"/>
  <c r="BJ11" i="10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I99" i="5"/>
  <c r="BF7" i="5"/>
  <c r="BG7" i="5"/>
  <c r="BH7" i="5"/>
  <c r="BI7" i="5"/>
  <c r="BF8" i="5"/>
  <c r="BG8" i="5"/>
  <c r="BH8" i="5"/>
  <c r="BI8" i="5"/>
  <c r="BF9" i="5"/>
  <c r="BG9" i="5"/>
  <c r="BH9" i="5"/>
  <c r="BI9" i="5"/>
  <c r="BF10" i="5"/>
  <c r="BG10" i="5"/>
  <c r="BH10" i="5"/>
  <c r="BI10" i="5"/>
  <c r="BF11" i="5"/>
  <c r="BG11" i="5"/>
  <c r="BH11" i="5"/>
  <c r="BI11" i="5"/>
  <c r="BF12" i="5"/>
  <c r="BG12" i="5"/>
  <c r="BH12" i="5"/>
  <c r="BI12" i="5"/>
  <c r="BF13" i="5"/>
  <c r="BG13" i="5"/>
  <c r="BH13" i="5"/>
  <c r="BI13" i="5"/>
  <c r="BF14" i="5"/>
  <c r="BG14" i="5"/>
  <c r="BH14" i="5"/>
  <c r="BI14" i="5"/>
  <c r="BF15" i="5"/>
  <c r="BG15" i="5"/>
  <c r="BH15" i="5"/>
  <c r="BI15" i="5"/>
  <c r="BF16" i="5"/>
  <c r="BG16" i="5"/>
  <c r="BH16" i="5"/>
  <c r="BI16" i="5"/>
  <c r="BF17" i="5"/>
  <c r="BG17" i="5"/>
  <c r="BH17" i="5"/>
  <c r="BI17" i="5"/>
  <c r="BF18" i="5"/>
  <c r="BG18" i="5"/>
  <c r="BH18" i="5"/>
  <c r="BI18" i="5"/>
  <c r="BF19" i="5"/>
  <c r="BG19" i="5"/>
  <c r="BH19" i="5"/>
  <c r="BI19" i="5"/>
  <c r="BF20" i="5"/>
  <c r="BG20" i="5"/>
  <c r="BH20" i="5"/>
  <c r="BI20" i="5"/>
  <c r="BJ20" i="5" s="1"/>
  <c r="BF21" i="5"/>
  <c r="BG21" i="5"/>
  <c r="BH21" i="5"/>
  <c r="BI21" i="5"/>
  <c r="BF22" i="5"/>
  <c r="BG22" i="5"/>
  <c r="BH22" i="5"/>
  <c r="BI22" i="5"/>
  <c r="BF23" i="5"/>
  <c r="BG23" i="5"/>
  <c r="BH23" i="5"/>
  <c r="BI23" i="5"/>
  <c r="BF24" i="5"/>
  <c r="BG24" i="5"/>
  <c r="BH24" i="5"/>
  <c r="BI24" i="5"/>
  <c r="BF25" i="5"/>
  <c r="BG25" i="5"/>
  <c r="BH25" i="5"/>
  <c r="BI25" i="5"/>
  <c r="BF26" i="5"/>
  <c r="BG26" i="5"/>
  <c r="BH26" i="5"/>
  <c r="BI26" i="5"/>
  <c r="BF27" i="5"/>
  <c r="BG27" i="5"/>
  <c r="BH27" i="5"/>
  <c r="BI27" i="5"/>
  <c r="BF28" i="5"/>
  <c r="BG28" i="5"/>
  <c r="BH28" i="5"/>
  <c r="BI28" i="5"/>
  <c r="BF29" i="5"/>
  <c r="BG29" i="5"/>
  <c r="BH29" i="5"/>
  <c r="BI29" i="5"/>
  <c r="BF30" i="5"/>
  <c r="BG30" i="5"/>
  <c r="BH30" i="5"/>
  <c r="BI30" i="5"/>
  <c r="BF31" i="5"/>
  <c r="BG31" i="5"/>
  <c r="BH31" i="5"/>
  <c r="BI31" i="5"/>
  <c r="BF32" i="5"/>
  <c r="BG32" i="5"/>
  <c r="BH32" i="5"/>
  <c r="BI32" i="5"/>
  <c r="BF33" i="5"/>
  <c r="BG33" i="5"/>
  <c r="BH33" i="5"/>
  <c r="BI33" i="5"/>
  <c r="BF34" i="5"/>
  <c r="BG34" i="5"/>
  <c r="BH34" i="5"/>
  <c r="BI34" i="5"/>
  <c r="BF35" i="5"/>
  <c r="BG35" i="5"/>
  <c r="BH35" i="5"/>
  <c r="BI35" i="5"/>
  <c r="BF36" i="5"/>
  <c r="BG36" i="5"/>
  <c r="BH36" i="5"/>
  <c r="BI36" i="5"/>
  <c r="BF37" i="5"/>
  <c r="BG37" i="5"/>
  <c r="BH37" i="5"/>
  <c r="BI37" i="5"/>
  <c r="BF38" i="5"/>
  <c r="BG38" i="5"/>
  <c r="BH38" i="5"/>
  <c r="BI38" i="5"/>
  <c r="BF39" i="5"/>
  <c r="BG39" i="5"/>
  <c r="BH39" i="5"/>
  <c r="BI39" i="5"/>
  <c r="BF40" i="5"/>
  <c r="BG40" i="5"/>
  <c r="BH40" i="5"/>
  <c r="BI40" i="5"/>
  <c r="BF41" i="5"/>
  <c r="BG41" i="5"/>
  <c r="BH41" i="5"/>
  <c r="BI41" i="5"/>
  <c r="BF42" i="5"/>
  <c r="BG42" i="5"/>
  <c r="BH42" i="5"/>
  <c r="BI42" i="5"/>
  <c r="BF43" i="5"/>
  <c r="BG43" i="5"/>
  <c r="BH43" i="5"/>
  <c r="BI43" i="5"/>
  <c r="BF44" i="5"/>
  <c r="BG44" i="5"/>
  <c r="BH44" i="5"/>
  <c r="BI44" i="5"/>
  <c r="BF45" i="5"/>
  <c r="BG45" i="5"/>
  <c r="BH45" i="5"/>
  <c r="BI45" i="5"/>
  <c r="BF46" i="5"/>
  <c r="BG46" i="5"/>
  <c r="BH46" i="5"/>
  <c r="BI46" i="5"/>
  <c r="BF47" i="5"/>
  <c r="BG47" i="5"/>
  <c r="BH47" i="5"/>
  <c r="BI47" i="5"/>
  <c r="BF48" i="5"/>
  <c r="BG48" i="5"/>
  <c r="BH48" i="5"/>
  <c r="BI48" i="5"/>
  <c r="BF49" i="5"/>
  <c r="BG49" i="5"/>
  <c r="BH49" i="5"/>
  <c r="BI49" i="5"/>
  <c r="BF50" i="5"/>
  <c r="BG50" i="5"/>
  <c r="BH50" i="5"/>
  <c r="BI50" i="5"/>
  <c r="BF51" i="5"/>
  <c r="BG51" i="5"/>
  <c r="BH51" i="5"/>
  <c r="BI51" i="5"/>
  <c r="BF52" i="5"/>
  <c r="BG52" i="5"/>
  <c r="BH52" i="5"/>
  <c r="BI52" i="5"/>
  <c r="BF53" i="5"/>
  <c r="BG53" i="5"/>
  <c r="BH53" i="5"/>
  <c r="BI53" i="5"/>
  <c r="BF54" i="5"/>
  <c r="BG54" i="5"/>
  <c r="BH54" i="5"/>
  <c r="BI54" i="5"/>
  <c r="BF55" i="5"/>
  <c r="BG55" i="5"/>
  <c r="BH55" i="5"/>
  <c r="BI55" i="5"/>
  <c r="BF56" i="5"/>
  <c r="BG56" i="5"/>
  <c r="BH56" i="5"/>
  <c r="BI56" i="5"/>
  <c r="BF57" i="5"/>
  <c r="BG57" i="5"/>
  <c r="BH57" i="5"/>
  <c r="BI57" i="5"/>
  <c r="BF58" i="5"/>
  <c r="BG58" i="5"/>
  <c r="BH58" i="5"/>
  <c r="BI58" i="5"/>
  <c r="BF59" i="5"/>
  <c r="BG59" i="5"/>
  <c r="BH59" i="5"/>
  <c r="BI59" i="5"/>
  <c r="BF60" i="5"/>
  <c r="BG60" i="5"/>
  <c r="BH60" i="5"/>
  <c r="BI60" i="5"/>
  <c r="BF61" i="5"/>
  <c r="BG61" i="5"/>
  <c r="BH61" i="5"/>
  <c r="BI61" i="5"/>
  <c r="BF62" i="5"/>
  <c r="BG62" i="5"/>
  <c r="BH62" i="5"/>
  <c r="BI62" i="5"/>
  <c r="BF63" i="5"/>
  <c r="BG63" i="5"/>
  <c r="BH63" i="5"/>
  <c r="BI63" i="5"/>
  <c r="BF64" i="5"/>
  <c r="BG64" i="5"/>
  <c r="BH64" i="5"/>
  <c r="BI64" i="5"/>
  <c r="BF65" i="5"/>
  <c r="BG65" i="5"/>
  <c r="BH65" i="5"/>
  <c r="BI65" i="5"/>
  <c r="BF66" i="5"/>
  <c r="BG66" i="5"/>
  <c r="BH66" i="5"/>
  <c r="BI66" i="5"/>
  <c r="BF67" i="5"/>
  <c r="BG67" i="5"/>
  <c r="BH67" i="5"/>
  <c r="BI67" i="5"/>
  <c r="BF68" i="5"/>
  <c r="BG68" i="5"/>
  <c r="BH68" i="5"/>
  <c r="BI68" i="5"/>
  <c r="BF69" i="5"/>
  <c r="BG69" i="5"/>
  <c r="BH69" i="5"/>
  <c r="BI69" i="5"/>
  <c r="BF70" i="5"/>
  <c r="BG70" i="5"/>
  <c r="BH70" i="5"/>
  <c r="BI70" i="5"/>
  <c r="BF71" i="5"/>
  <c r="BG71" i="5"/>
  <c r="BH71" i="5"/>
  <c r="BI71" i="5"/>
  <c r="BF72" i="5"/>
  <c r="BG72" i="5"/>
  <c r="BH72" i="5"/>
  <c r="BI72" i="5"/>
  <c r="BF73" i="5"/>
  <c r="BG73" i="5"/>
  <c r="BH73" i="5"/>
  <c r="BI73" i="5"/>
  <c r="BF74" i="5"/>
  <c r="BG74" i="5"/>
  <c r="BH74" i="5"/>
  <c r="BI74" i="5"/>
  <c r="BF75" i="5"/>
  <c r="BG75" i="5"/>
  <c r="BH75" i="5"/>
  <c r="BI75" i="5"/>
  <c r="BF76" i="5"/>
  <c r="BG76" i="5"/>
  <c r="BH76" i="5"/>
  <c r="BI76" i="5"/>
  <c r="BF77" i="5"/>
  <c r="BG77" i="5"/>
  <c r="BH77" i="5"/>
  <c r="BI77" i="5"/>
  <c r="BF78" i="5"/>
  <c r="BG78" i="5"/>
  <c r="BH78" i="5"/>
  <c r="BI78" i="5"/>
  <c r="BF79" i="5"/>
  <c r="BG79" i="5"/>
  <c r="BH79" i="5"/>
  <c r="BI79" i="5"/>
  <c r="BF80" i="5"/>
  <c r="BG80" i="5"/>
  <c r="BH80" i="5"/>
  <c r="BI80" i="5"/>
  <c r="BF81" i="5"/>
  <c r="BG81" i="5"/>
  <c r="BH81" i="5"/>
  <c r="BI81" i="5"/>
  <c r="BF82" i="5"/>
  <c r="BG82" i="5"/>
  <c r="BH82" i="5"/>
  <c r="BI82" i="5"/>
  <c r="BF83" i="5"/>
  <c r="BG83" i="5"/>
  <c r="BH83" i="5"/>
  <c r="BI83" i="5"/>
  <c r="BF84" i="5"/>
  <c r="BG84" i="5"/>
  <c r="BH84" i="5"/>
  <c r="BI84" i="5"/>
  <c r="BF85" i="5"/>
  <c r="BG85" i="5"/>
  <c r="BH85" i="5"/>
  <c r="BI85" i="5"/>
  <c r="BF86" i="5"/>
  <c r="BG86" i="5"/>
  <c r="BH86" i="5"/>
  <c r="BI86" i="5"/>
  <c r="BF87" i="5"/>
  <c r="BG87" i="5"/>
  <c r="BH87" i="5"/>
  <c r="BI87" i="5"/>
  <c r="BF88" i="5"/>
  <c r="BG88" i="5"/>
  <c r="BH88" i="5"/>
  <c r="BI88" i="5"/>
  <c r="BF89" i="5"/>
  <c r="BG89" i="5"/>
  <c r="BH89" i="5"/>
  <c r="BI89" i="5"/>
  <c r="BF90" i="5"/>
  <c r="BG90" i="5"/>
  <c r="BH90" i="5"/>
  <c r="BI90" i="5"/>
  <c r="BF91" i="5"/>
  <c r="BG91" i="5"/>
  <c r="BH91" i="5"/>
  <c r="BI91" i="5"/>
  <c r="BF92" i="5"/>
  <c r="BG92" i="5"/>
  <c r="BH92" i="5"/>
  <c r="BI92" i="5"/>
  <c r="BF93" i="5"/>
  <c r="BG93" i="5"/>
  <c r="BH93" i="5"/>
  <c r="BI93" i="5"/>
  <c r="BF94" i="5"/>
  <c r="BG94" i="5"/>
  <c r="BH94" i="5"/>
  <c r="BI94" i="5"/>
  <c r="BF95" i="5"/>
  <c r="BG95" i="5"/>
  <c r="BH95" i="5"/>
  <c r="BI95" i="5"/>
  <c r="BF96" i="5"/>
  <c r="BG96" i="5"/>
  <c r="BH96" i="5"/>
  <c r="BI96" i="5"/>
  <c r="BF97" i="5"/>
  <c r="BG97" i="5"/>
  <c r="BH97" i="5"/>
  <c r="BI97" i="5"/>
  <c r="BJ77" i="5" l="1"/>
  <c r="BJ71" i="5"/>
  <c r="BJ96" i="5"/>
  <c r="BJ78" i="5"/>
  <c r="BJ42" i="5"/>
  <c r="BJ177" i="10"/>
  <c r="E55" i="25" s="1"/>
  <c r="BJ35" i="5"/>
  <c r="BJ53" i="5"/>
  <c r="BJ12" i="5"/>
  <c r="BJ61" i="5"/>
  <c r="BJ55" i="5"/>
  <c r="BJ52" i="5"/>
  <c r="BJ24" i="5"/>
  <c r="BJ89" i="5"/>
  <c r="BJ86" i="5"/>
  <c r="BJ59" i="5"/>
  <c r="BJ43" i="5"/>
  <c r="BJ37" i="5"/>
  <c r="BJ34" i="5"/>
  <c r="BJ21" i="5"/>
  <c r="BJ18" i="5"/>
  <c r="BJ15" i="5"/>
  <c r="BI99" i="5"/>
  <c r="D49" i="25" s="1"/>
  <c r="BJ93" i="5"/>
  <c r="BJ90" i="5"/>
  <c r="BJ68" i="5"/>
  <c r="BJ65" i="5"/>
  <c r="BJ62" i="5"/>
  <c r="BJ60" i="5"/>
  <c r="BJ41" i="5"/>
  <c r="BJ25" i="5"/>
  <c r="BJ16" i="5"/>
  <c r="BH99" i="5"/>
  <c r="C49" i="25" s="1"/>
  <c r="BJ83" i="5"/>
  <c r="BJ19" i="5"/>
  <c r="BJ7" i="5"/>
  <c r="BJ87" i="5"/>
  <c r="BJ84" i="5"/>
  <c r="BJ72" i="5"/>
  <c r="BJ50" i="5"/>
  <c r="BJ97" i="5"/>
  <c r="BJ91" i="5"/>
  <c r="BJ88" i="5"/>
  <c r="BJ69" i="5"/>
  <c r="BJ66" i="5"/>
  <c r="BJ57" i="5"/>
  <c r="BJ54" i="5"/>
  <c r="BJ32" i="5"/>
  <c r="BJ26" i="5"/>
  <c r="BF99" i="5"/>
  <c r="BJ75" i="5"/>
  <c r="BJ47" i="5"/>
  <c r="BJ95" i="5"/>
  <c r="BJ79" i="5"/>
  <c r="BJ73" i="5"/>
  <c r="BJ70" i="5"/>
  <c r="BJ51" i="5"/>
  <c r="BJ48" i="5"/>
  <c r="BJ39" i="5"/>
  <c r="BJ36" i="5"/>
  <c r="BJ30" i="5"/>
  <c r="BJ17" i="5"/>
  <c r="BJ14" i="5"/>
  <c r="BJ8" i="5"/>
  <c r="BJ92" i="5"/>
  <c r="BJ85" i="5"/>
  <c r="BJ81" i="5"/>
  <c r="BJ74" i="5"/>
  <c r="BJ67" i="5"/>
  <c r="BJ63" i="5"/>
  <c r="BJ56" i="5"/>
  <c r="BJ49" i="5"/>
  <c r="BJ45" i="5"/>
  <c r="BJ38" i="5"/>
  <c r="BJ27" i="5"/>
  <c r="BJ23" i="5"/>
  <c r="BJ9" i="5"/>
  <c r="BJ82" i="5"/>
  <c r="BJ64" i="5"/>
  <c r="BJ46" i="5"/>
  <c r="BJ31" i="5"/>
  <c r="BJ28" i="5"/>
  <c r="BJ13" i="5"/>
  <c r="BJ10" i="5"/>
  <c r="BJ94" i="5"/>
  <c r="BJ76" i="5"/>
  <c r="BJ58" i="5"/>
  <c r="BJ40" i="5"/>
  <c r="BJ22" i="5"/>
  <c r="BG99" i="5"/>
  <c r="B49" i="25" s="1"/>
  <c r="BJ80" i="5"/>
  <c r="BJ44" i="5"/>
  <c r="BJ33" i="5"/>
  <c r="BJ29" i="5"/>
  <c r="BJ11" i="5"/>
  <c r="BJ99" i="5" l="1"/>
  <c r="E49" i="25" s="1"/>
  <c r="BF8" i="19" l="1"/>
  <c r="BG8" i="19"/>
  <c r="BH8" i="19"/>
  <c r="BI8" i="19"/>
  <c r="BF9" i="19"/>
  <c r="BG9" i="19"/>
  <c r="BH9" i="19"/>
  <c r="BI9" i="19"/>
  <c r="BF10" i="19"/>
  <c r="BG10" i="19"/>
  <c r="BH10" i="19"/>
  <c r="BI10" i="19"/>
  <c r="BF11" i="19"/>
  <c r="BG11" i="19"/>
  <c r="BH11" i="19"/>
  <c r="BI11" i="19"/>
  <c r="BF12" i="19"/>
  <c r="BG12" i="19"/>
  <c r="BH12" i="19"/>
  <c r="BI12" i="19"/>
  <c r="BF13" i="19"/>
  <c r="BG13" i="19"/>
  <c r="BH13" i="19"/>
  <c r="BI13" i="19"/>
  <c r="BF14" i="19"/>
  <c r="BG14" i="19"/>
  <c r="BH14" i="19"/>
  <c r="BI14" i="19"/>
  <c r="BF15" i="19"/>
  <c r="BG15" i="19"/>
  <c r="BH15" i="19"/>
  <c r="BI15" i="19"/>
  <c r="BF16" i="19"/>
  <c r="BG16" i="19"/>
  <c r="BH16" i="19"/>
  <c r="BI16" i="19"/>
  <c r="BF17" i="19"/>
  <c r="BG17" i="19"/>
  <c r="BH17" i="19"/>
  <c r="BI17" i="19"/>
  <c r="BF18" i="19"/>
  <c r="BG18" i="19"/>
  <c r="BH18" i="19"/>
  <c r="BI18" i="19"/>
  <c r="BF19" i="19"/>
  <c r="BG19" i="19"/>
  <c r="BH19" i="19"/>
  <c r="BI19" i="19"/>
  <c r="BF20" i="19"/>
  <c r="BG20" i="19"/>
  <c r="BH20" i="19"/>
  <c r="BI20" i="19"/>
  <c r="BF21" i="19"/>
  <c r="BG21" i="19"/>
  <c r="BH21" i="19"/>
  <c r="BI21" i="19"/>
  <c r="BF22" i="19"/>
  <c r="BG22" i="19"/>
  <c r="BH22" i="19"/>
  <c r="BI22" i="19"/>
  <c r="BF23" i="19"/>
  <c r="BG23" i="19"/>
  <c r="BH23" i="19"/>
  <c r="BI23" i="19"/>
  <c r="BF24" i="19"/>
  <c r="BG24" i="19"/>
  <c r="BH24" i="19"/>
  <c r="BI24" i="19"/>
  <c r="BF25" i="19"/>
  <c r="BG25" i="19"/>
  <c r="BH25" i="19"/>
  <c r="BI25" i="19"/>
  <c r="BF26" i="19"/>
  <c r="BG26" i="19"/>
  <c r="BH26" i="19"/>
  <c r="BI26" i="19"/>
  <c r="BF27" i="19"/>
  <c r="BG27" i="19"/>
  <c r="BH27" i="19"/>
  <c r="BI27" i="19"/>
  <c r="BF28" i="19"/>
  <c r="BG28" i="19"/>
  <c r="BH28" i="19"/>
  <c r="BI28" i="19"/>
  <c r="BF29" i="19"/>
  <c r="BG29" i="19"/>
  <c r="BH29" i="19"/>
  <c r="BI29" i="19"/>
  <c r="BF30" i="19"/>
  <c r="BG30" i="19"/>
  <c r="BH30" i="19"/>
  <c r="BI30" i="19"/>
  <c r="BF31" i="19"/>
  <c r="BG31" i="19"/>
  <c r="BH31" i="19"/>
  <c r="BI31" i="19"/>
  <c r="BF32" i="19"/>
  <c r="BG32" i="19"/>
  <c r="BH32" i="19"/>
  <c r="BI32" i="19"/>
  <c r="BF33" i="19"/>
  <c r="BG33" i="19"/>
  <c r="BH33" i="19"/>
  <c r="BI33" i="19"/>
  <c r="BF34" i="19"/>
  <c r="BG34" i="19"/>
  <c r="BH34" i="19"/>
  <c r="BI34" i="19"/>
  <c r="BF35" i="19"/>
  <c r="BG35" i="19"/>
  <c r="BH35" i="19"/>
  <c r="BI35" i="19"/>
  <c r="BF36" i="19"/>
  <c r="BG36" i="19"/>
  <c r="BH36" i="19"/>
  <c r="BI36" i="19"/>
  <c r="BF37" i="19"/>
  <c r="BG37" i="19"/>
  <c r="BH37" i="19"/>
  <c r="BI37" i="19"/>
  <c r="BF38" i="19"/>
  <c r="BG38" i="19"/>
  <c r="BH38" i="19"/>
  <c r="BI38" i="19"/>
  <c r="BF39" i="19"/>
  <c r="BG39" i="19"/>
  <c r="BH39" i="19"/>
  <c r="BI39" i="19"/>
  <c r="BF40" i="19"/>
  <c r="BG40" i="19"/>
  <c r="BH40" i="19"/>
  <c r="BI40" i="19"/>
  <c r="BF41" i="19"/>
  <c r="BG41" i="19"/>
  <c r="BH41" i="19"/>
  <c r="BI41" i="19"/>
  <c r="BF42" i="19"/>
  <c r="BG42" i="19"/>
  <c r="BH42" i="19"/>
  <c r="BI42" i="19"/>
  <c r="BF43" i="19"/>
  <c r="BG43" i="19"/>
  <c r="BH43" i="19"/>
  <c r="BI43" i="19"/>
  <c r="BF44" i="19"/>
  <c r="BG44" i="19"/>
  <c r="BH44" i="19"/>
  <c r="BI44" i="19"/>
  <c r="BF45" i="19"/>
  <c r="BG45" i="19"/>
  <c r="BH45" i="19"/>
  <c r="BI45" i="19"/>
  <c r="BF46" i="19"/>
  <c r="BG46" i="19"/>
  <c r="BH46" i="19"/>
  <c r="BI46" i="19"/>
  <c r="BF47" i="19"/>
  <c r="BG47" i="19"/>
  <c r="BH47" i="19"/>
  <c r="BI47" i="19"/>
  <c r="BF48" i="19"/>
  <c r="BG48" i="19"/>
  <c r="BH48" i="19"/>
  <c r="BI48" i="19"/>
  <c r="BF49" i="19"/>
  <c r="BG49" i="19"/>
  <c r="BH49" i="19"/>
  <c r="BI49" i="19"/>
  <c r="BF50" i="19"/>
  <c r="BG50" i="19"/>
  <c r="BH50" i="19"/>
  <c r="BI50" i="19"/>
  <c r="BF51" i="19"/>
  <c r="BG51" i="19"/>
  <c r="BH51" i="19"/>
  <c r="BI51" i="19"/>
  <c r="BF52" i="19"/>
  <c r="BG52" i="19"/>
  <c r="BH52" i="19"/>
  <c r="BI52" i="19"/>
  <c r="BF53" i="19"/>
  <c r="BG53" i="19"/>
  <c r="BH53" i="19"/>
  <c r="BI53" i="19"/>
  <c r="BF54" i="19"/>
  <c r="BG54" i="19"/>
  <c r="BH54" i="19"/>
  <c r="BI54" i="19"/>
  <c r="BF55" i="19"/>
  <c r="BG55" i="19"/>
  <c r="BH55" i="19"/>
  <c r="BI55" i="19"/>
  <c r="BF56" i="19"/>
  <c r="BG56" i="19"/>
  <c r="BH56" i="19"/>
  <c r="BI56" i="19"/>
  <c r="BF57" i="19"/>
  <c r="BG57" i="19"/>
  <c r="BH57" i="19"/>
  <c r="BI57" i="19"/>
  <c r="BF58" i="19"/>
  <c r="BG58" i="19"/>
  <c r="BH58" i="19"/>
  <c r="BI58" i="19"/>
  <c r="BF59" i="19"/>
  <c r="BG59" i="19"/>
  <c r="BH59" i="19"/>
  <c r="BI59" i="19"/>
  <c r="BF60" i="19"/>
  <c r="BG60" i="19"/>
  <c r="BH60" i="19"/>
  <c r="BI60" i="19"/>
  <c r="BF61" i="19"/>
  <c r="BG61" i="19"/>
  <c r="BH61" i="19"/>
  <c r="BI61" i="19"/>
  <c r="BF62" i="19"/>
  <c r="BG62" i="19"/>
  <c r="BH62" i="19"/>
  <c r="BI62" i="19"/>
  <c r="BF63" i="19"/>
  <c r="BG63" i="19"/>
  <c r="BH63" i="19"/>
  <c r="BI63" i="19"/>
  <c r="BF64" i="19"/>
  <c r="BG64" i="19"/>
  <c r="BH64" i="19"/>
  <c r="BI64" i="19"/>
  <c r="BF65" i="19"/>
  <c r="BG65" i="19"/>
  <c r="BH65" i="19"/>
  <c r="BI65" i="19"/>
  <c r="BF66" i="19"/>
  <c r="BG66" i="19"/>
  <c r="BH66" i="19"/>
  <c r="BI66" i="19"/>
  <c r="BF67" i="19"/>
  <c r="BG67" i="19"/>
  <c r="BH67" i="19"/>
  <c r="BI67" i="19"/>
  <c r="BF68" i="19"/>
  <c r="BG68" i="19"/>
  <c r="BH68" i="19"/>
  <c r="BI68" i="19"/>
  <c r="BF69" i="19"/>
  <c r="BG69" i="19"/>
  <c r="BH69" i="19"/>
  <c r="BI69" i="19"/>
  <c r="BF70" i="19"/>
  <c r="BG70" i="19"/>
  <c r="BH70" i="19"/>
  <c r="BI70" i="19"/>
  <c r="BF71" i="19"/>
  <c r="BG71" i="19"/>
  <c r="BH71" i="19"/>
  <c r="BI71" i="19"/>
  <c r="BF72" i="19"/>
  <c r="BG72" i="19"/>
  <c r="BH72" i="19"/>
  <c r="BI72" i="19"/>
  <c r="BF73" i="19"/>
  <c r="BG73" i="19"/>
  <c r="BH73" i="19"/>
  <c r="BI73" i="19"/>
  <c r="BF74" i="19"/>
  <c r="BG74" i="19"/>
  <c r="BH74" i="19"/>
  <c r="BI74" i="19"/>
  <c r="BF75" i="19"/>
  <c r="BG75" i="19"/>
  <c r="BH75" i="19"/>
  <c r="BI75" i="19"/>
  <c r="BF76" i="19"/>
  <c r="BG76" i="19"/>
  <c r="BH76" i="19"/>
  <c r="BI76" i="19"/>
  <c r="BF77" i="19"/>
  <c r="BG77" i="19"/>
  <c r="BH77" i="19"/>
  <c r="BI77" i="19"/>
  <c r="BF78" i="19"/>
  <c r="BG78" i="19"/>
  <c r="BH78" i="19"/>
  <c r="BI78" i="19"/>
  <c r="BF79" i="19"/>
  <c r="BG79" i="19"/>
  <c r="BH79" i="19"/>
  <c r="BI79" i="19"/>
  <c r="BF80" i="19"/>
  <c r="BG80" i="19"/>
  <c r="BH80" i="19"/>
  <c r="BI80" i="19"/>
  <c r="BF81" i="19"/>
  <c r="BG81" i="19"/>
  <c r="BH81" i="19"/>
  <c r="BI81" i="19"/>
  <c r="BF82" i="19"/>
  <c r="BG82" i="19"/>
  <c r="BH82" i="19"/>
  <c r="BI82" i="19"/>
  <c r="BF83" i="19"/>
  <c r="BG83" i="19"/>
  <c r="BH83" i="19"/>
  <c r="BI83" i="19"/>
  <c r="BF84" i="19"/>
  <c r="BG84" i="19"/>
  <c r="BH84" i="19"/>
  <c r="BI84" i="19"/>
  <c r="BF85" i="19"/>
  <c r="BG85" i="19"/>
  <c r="BH85" i="19"/>
  <c r="BI85" i="19"/>
  <c r="BF86" i="19"/>
  <c r="BG86" i="19"/>
  <c r="BH86" i="19"/>
  <c r="BI86" i="19"/>
  <c r="BF87" i="19"/>
  <c r="BG87" i="19"/>
  <c r="BH87" i="19"/>
  <c r="BI87" i="19"/>
  <c r="BF88" i="19"/>
  <c r="BG88" i="19"/>
  <c r="BH88" i="19"/>
  <c r="BI88" i="19"/>
  <c r="BF89" i="19"/>
  <c r="BG89" i="19"/>
  <c r="BH89" i="19"/>
  <c r="BI89" i="19"/>
  <c r="BF90" i="19"/>
  <c r="BG90" i="19"/>
  <c r="BH90" i="19"/>
  <c r="BI90" i="19"/>
  <c r="BF91" i="19"/>
  <c r="BG91" i="19"/>
  <c r="BH91" i="19"/>
  <c r="BI91" i="19"/>
  <c r="BF92" i="19"/>
  <c r="BG92" i="19"/>
  <c r="BH92" i="19"/>
  <c r="BI92" i="19"/>
  <c r="BF93" i="19"/>
  <c r="BG93" i="19"/>
  <c r="BH93" i="19"/>
  <c r="BI93" i="19"/>
  <c r="BF94" i="19"/>
  <c r="BG94" i="19"/>
  <c r="BH94" i="19"/>
  <c r="BI94" i="19"/>
  <c r="BF95" i="19"/>
  <c r="BG95" i="19"/>
  <c r="BH95" i="19"/>
  <c r="BI95" i="19"/>
  <c r="BF96" i="19"/>
  <c r="BG96" i="19"/>
  <c r="BH96" i="19"/>
  <c r="BI96" i="19"/>
  <c r="BF97" i="19"/>
  <c r="BG97" i="19"/>
  <c r="BH97" i="19"/>
  <c r="BI97" i="19"/>
  <c r="BF98" i="19"/>
  <c r="BG98" i="19"/>
  <c r="BH98" i="19"/>
  <c r="BI98" i="19"/>
  <c r="BF99" i="19"/>
  <c r="BG99" i="19"/>
  <c r="BH99" i="19"/>
  <c r="BI99" i="19"/>
  <c r="BF100" i="19"/>
  <c r="BG100" i="19"/>
  <c r="BH100" i="19"/>
  <c r="BI100" i="19"/>
  <c r="BF101" i="19"/>
  <c r="BG101" i="19"/>
  <c r="BH101" i="19"/>
  <c r="BI101" i="19"/>
  <c r="BF102" i="19"/>
  <c r="BG102" i="19"/>
  <c r="BH102" i="19"/>
  <c r="BI102" i="19"/>
  <c r="BF103" i="19"/>
  <c r="BG103" i="19"/>
  <c r="BH103" i="19"/>
  <c r="BI103" i="19"/>
  <c r="BF104" i="19"/>
  <c r="BG104" i="19"/>
  <c r="BH104" i="19"/>
  <c r="BI104" i="19"/>
  <c r="BF105" i="19"/>
  <c r="BG105" i="19"/>
  <c r="BH105" i="19"/>
  <c r="BI105" i="19"/>
  <c r="BF106" i="19"/>
  <c r="BG106" i="19"/>
  <c r="BH106" i="19"/>
  <c r="BI106" i="19"/>
  <c r="BF107" i="19"/>
  <c r="BG107" i="19"/>
  <c r="BH107" i="19"/>
  <c r="BI107" i="19"/>
  <c r="BF108" i="19"/>
  <c r="BG108" i="19"/>
  <c r="BH108" i="19"/>
  <c r="BI108" i="19"/>
  <c r="BF109" i="19"/>
  <c r="BG109" i="19"/>
  <c r="BH109" i="19"/>
  <c r="BI109" i="19"/>
  <c r="BF110" i="19"/>
  <c r="BG110" i="19"/>
  <c r="BH110" i="19"/>
  <c r="BI110" i="19"/>
  <c r="BF111" i="19"/>
  <c r="BG111" i="19"/>
  <c r="BH111" i="19"/>
  <c r="BI111" i="19"/>
  <c r="BF112" i="19"/>
  <c r="BG112" i="19"/>
  <c r="BH112" i="19"/>
  <c r="BI112" i="19"/>
  <c r="BF113" i="19"/>
  <c r="BG113" i="19"/>
  <c r="BH113" i="19"/>
  <c r="BI113" i="19"/>
  <c r="BF114" i="19"/>
  <c r="BG114" i="19"/>
  <c r="BH114" i="19"/>
  <c r="BI114" i="19"/>
  <c r="BF115" i="19"/>
  <c r="BG115" i="19"/>
  <c r="BH115" i="19"/>
  <c r="BI115" i="19"/>
  <c r="BF116" i="19"/>
  <c r="BG116" i="19"/>
  <c r="BH116" i="19"/>
  <c r="BI116" i="19"/>
  <c r="BF117" i="19"/>
  <c r="BG117" i="19"/>
  <c r="BH117" i="19"/>
  <c r="BI117" i="19"/>
  <c r="BF118" i="19"/>
  <c r="BG118" i="19"/>
  <c r="BH118" i="19"/>
  <c r="BI118" i="19"/>
  <c r="BF119" i="19"/>
  <c r="BG119" i="19"/>
  <c r="BH119" i="19"/>
  <c r="BI119" i="19"/>
  <c r="BF120" i="19"/>
  <c r="BG120" i="19"/>
  <c r="BH120" i="19"/>
  <c r="BI120" i="19"/>
  <c r="BF121" i="19"/>
  <c r="BG121" i="19"/>
  <c r="BH121" i="19"/>
  <c r="BI121" i="19"/>
  <c r="BF122" i="19"/>
  <c r="BG122" i="19"/>
  <c r="BH122" i="19"/>
  <c r="BI122" i="19"/>
  <c r="BI7" i="19"/>
  <c r="BH7" i="19"/>
  <c r="BG7" i="19"/>
  <c r="BF7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Q124" i="19"/>
  <c r="AR124" i="19"/>
  <c r="AS124" i="19"/>
  <c r="AT124" i="19"/>
  <c r="AU124" i="19"/>
  <c r="AV124" i="19"/>
  <c r="AW124" i="19"/>
  <c r="AX124" i="19"/>
  <c r="AY124" i="19"/>
  <c r="AZ124" i="19"/>
  <c r="BA124" i="19"/>
  <c r="BB124" i="19"/>
  <c r="BC124" i="19"/>
  <c r="BD124" i="19"/>
  <c r="BE124" i="19"/>
  <c r="I124" i="19"/>
  <c r="I44" i="11"/>
  <c r="AV10" i="9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S34" i="8"/>
  <c r="AT34" i="8"/>
  <c r="AU34" i="8"/>
  <c r="AV34" i="8"/>
  <c r="AW34" i="8"/>
  <c r="AX34" i="8"/>
  <c r="AY34" i="8"/>
  <c r="AZ34" i="8"/>
  <c r="BA34" i="8"/>
  <c r="BB34" i="8"/>
  <c r="BC34" i="8"/>
  <c r="BD34" i="8"/>
  <c r="BE34" i="8"/>
  <c r="I34" i="8"/>
  <c r="J34" i="8"/>
  <c r="BF7" i="8"/>
  <c r="BG7" i="8"/>
  <c r="BH7" i="8"/>
  <c r="BI7" i="8"/>
  <c r="BF8" i="8"/>
  <c r="BG8" i="8"/>
  <c r="BH8" i="8"/>
  <c r="BI8" i="8"/>
  <c r="BF9" i="8"/>
  <c r="BG9" i="8"/>
  <c r="BH9" i="8"/>
  <c r="BI9" i="8"/>
  <c r="BF10" i="8"/>
  <c r="BG10" i="8"/>
  <c r="BH10" i="8"/>
  <c r="BI10" i="8"/>
  <c r="BF11" i="8"/>
  <c r="BG11" i="8"/>
  <c r="BH11" i="8"/>
  <c r="BI11" i="8"/>
  <c r="BF12" i="8"/>
  <c r="BG12" i="8"/>
  <c r="BH12" i="8"/>
  <c r="BI12" i="8"/>
  <c r="BF13" i="8"/>
  <c r="BG13" i="8"/>
  <c r="BH13" i="8"/>
  <c r="BI13" i="8"/>
  <c r="BF14" i="8"/>
  <c r="BG14" i="8"/>
  <c r="BH14" i="8"/>
  <c r="BI14" i="8"/>
  <c r="BF15" i="8"/>
  <c r="BG15" i="8"/>
  <c r="BH15" i="8"/>
  <c r="BI15" i="8"/>
  <c r="BF16" i="8"/>
  <c r="BG16" i="8"/>
  <c r="BH16" i="8"/>
  <c r="BI16" i="8"/>
  <c r="BF17" i="8"/>
  <c r="BG17" i="8"/>
  <c r="BH17" i="8"/>
  <c r="BI17" i="8"/>
  <c r="BF18" i="8"/>
  <c r="BG18" i="8"/>
  <c r="BH18" i="8"/>
  <c r="BI18" i="8"/>
  <c r="BF19" i="8"/>
  <c r="BG19" i="8"/>
  <c r="BH19" i="8"/>
  <c r="BI19" i="8"/>
  <c r="BF20" i="8"/>
  <c r="BG20" i="8"/>
  <c r="BH20" i="8"/>
  <c r="BI20" i="8"/>
  <c r="BF21" i="8"/>
  <c r="BG21" i="8"/>
  <c r="BH21" i="8"/>
  <c r="BI21" i="8"/>
  <c r="BF22" i="8"/>
  <c r="BG22" i="8"/>
  <c r="BH22" i="8"/>
  <c r="BI22" i="8"/>
  <c r="BF23" i="8"/>
  <c r="BG23" i="8"/>
  <c r="BH23" i="8"/>
  <c r="BI23" i="8"/>
  <c r="BF24" i="8"/>
  <c r="BG24" i="8"/>
  <c r="BH24" i="8"/>
  <c r="BI24" i="8"/>
  <c r="BF25" i="8"/>
  <c r="BG25" i="8"/>
  <c r="BH25" i="8"/>
  <c r="BI25" i="8"/>
  <c r="BF26" i="8"/>
  <c r="BG26" i="8"/>
  <c r="BH26" i="8"/>
  <c r="BI26" i="8"/>
  <c r="BF27" i="8"/>
  <c r="BG27" i="8"/>
  <c r="BH27" i="8"/>
  <c r="BI27" i="8"/>
  <c r="BF28" i="8"/>
  <c r="BG28" i="8"/>
  <c r="BH28" i="8"/>
  <c r="BI28" i="8"/>
  <c r="BF29" i="8"/>
  <c r="BG29" i="8"/>
  <c r="BH29" i="8"/>
  <c r="BI29" i="8"/>
  <c r="BF30" i="8"/>
  <c r="BG30" i="8"/>
  <c r="BH30" i="8"/>
  <c r="BI30" i="8"/>
  <c r="BF31" i="8"/>
  <c r="BG31" i="8"/>
  <c r="BH31" i="8"/>
  <c r="BI31" i="8"/>
  <c r="BF32" i="8"/>
  <c r="BG32" i="8"/>
  <c r="BH32" i="8"/>
  <c r="BI32" i="8"/>
  <c r="BJ91" i="19" l="1"/>
  <c r="BJ97" i="19"/>
  <c r="BJ85" i="19"/>
  <c r="BJ12" i="8"/>
  <c r="BJ48" i="19"/>
  <c r="BJ45" i="19"/>
  <c r="BJ9" i="19"/>
  <c r="BJ104" i="19"/>
  <c r="BJ122" i="19"/>
  <c r="BJ111" i="19"/>
  <c r="BJ18" i="8"/>
  <c r="BI34" i="8"/>
  <c r="D52" i="25" s="1"/>
  <c r="BJ7" i="8"/>
  <c r="BH34" i="8"/>
  <c r="C52" i="25" s="1"/>
  <c r="BJ23" i="8"/>
  <c r="BG34" i="8"/>
  <c r="B52" i="25" s="1"/>
  <c r="BF34" i="8"/>
  <c r="BJ30" i="8"/>
  <c r="BJ24" i="8"/>
  <c r="BJ115" i="19"/>
  <c r="BJ109" i="19"/>
  <c r="BJ43" i="19"/>
  <c r="BJ79" i="19"/>
  <c r="BJ73" i="19"/>
  <c r="BJ67" i="19"/>
  <c r="BJ61" i="19"/>
  <c r="BJ58" i="19"/>
  <c r="BJ55" i="19"/>
  <c r="BJ49" i="19"/>
  <c r="BJ37" i="19"/>
  <c r="BJ7" i="19"/>
  <c r="BJ98" i="19"/>
  <c r="BJ29" i="19"/>
  <c r="BJ11" i="19"/>
  <c r="BJ120" i="19"/>
  <c r="BJ72" i="19"/>
  <c r="BJ63" i="19"/>
  <c r="BJ103" i="19"/>
  <c r="BJ116" i="19"/>
  <c r="BJ81" i="19"/>
  <c r="BJ68" i="19"/>
  <c r="BJ62" i="19"/>
  <c r="BJ13" i="19"/>
  <c r="BJ110" i="19"/>
  <c r="BJ31" i="19"/>
  <c r="BJ25" i="19"/>
  <c r="BJ22" i="19"/>
  <c r="BJ19" i="19"/>
  <c r="BJ117" i="19"/>
  <c r="BJ36" i="19"/>
  <c r="BJ32" i="19"/>
  <c r="BJ30" i="19"/>
  <c r="BJ18" i="19"/>
  <c r="BJ121" i="19"/>
  <c r="BJ102" i="19"/>
  <c r="BJ92" i="19"/>
  <c r="BJ99" i="19"/>
  <c r="BJ95" i="19"/>
  <c r="BJ88" i="19"/>
  <c r="BJ75" i="19"/>
  <c r="BJ65" i="19"/>
  <c r="BJ52" i="19"/>
  <c r="BJ39" i="19"/>
  <c r="BJ26" i="19"/>
  <c r="BJ23" i="19"/>
  <c r="BJ16" i="19"/>
  <c r="BF124" i="19"/>
  <c r="BJ118" i="19"/>
  <c r="BJ89" i="19"/>
  <c r="BJ82" i="19"/>
  <c r="BJ69" i="19"/>
  <c r="BJ59" i="19"/>
  <c r="BJ56" i="19"/>
  <c r="BJ53" i="19"/>
  <c r="BJ46" i="19"/>
  <c r="BJ33" i="19"/>
  <c r="BJ24" i="19"/>
  <c r="BJ20" i="19"/>
  <c r="BJ17" i="19"/>
  <c r="BJ10" i="19"/>
  <c r="BJ114" i="19"/>
  <c r="BJ107" i="19"/>
  <c r="BJ100" i="19"/>
  <c r="BJ96" i="19"/>
  <c r="BJ93" i="19"/>
  <c r="BJ86" i="19"/>
  <c r="BJ83" i="19"/>
  <c r="BJ76" i="19"/>
  <c r="BJ66" i="19"/>
  <c r="BJ50" i="19"/>
  <c r="BJ40" i="19"/>
  <c r="BJ27" i="19"/>
  <c r="BJ14" i="19"/>
  <c r="BJ119" i="19"/>
  <c r="BJ108" i="19"/>
  <c r="BJ84" i="19"/>
  <c r="BJ80" i="19"/>
  <c r="BJ77" i="19"/>
  <c r="BJ70" i="19"/>
  <c r="BJ60" i="19"/>
  <c r="BJ57" i="19"/>
  <c r="BJ47" i="19"/>
  <c r="BJ44" i="19"/>
  <c r="BJ41" i="19"/>
  <c r="BJ34" i="19"/>
  <c r="BJ21" i="19"/>
  <c r="BJ12" i="19"/>
  <c r="BJ8" i="19"/>
  <c r="BJ113" i="19"/>
  <c r="BJ106" i="19"/>
  <c r="BJ112" i="19"/>
  <c r="BJ105" i="19"/>
  <c r="BJ101" i="19"/>
  <c r="BJ94" i="19"/>
  <c r="BJ90" i="19"/>
  <c r="BJ87" i="19"/>
  <c r="BJ78" i="19"/>
  <c r="BJ74" i="19"/>
  <c r="BJ71" i="19"/>
  <c r="BJ64" i="19"/>
  <c r="BJ54" i="19"/>
  <c r="BJ51" i="19"/>
  <c r="BJ42" i="19"/>
  <c r="BJ38" i="19"/>
  <c r="BJ35" i="19"/>
  <c r="BJ28" i="19"/>
  <c r="BJ15" i="19"/>
  <c r="BI124" i="19"/>
  <c r="D54" i="25" s="1"/>
  <c r="BH124" i="19"/>
  <c r="C54" i="25" s="1"/>
  <c r="BG124" i="19"/>
  <c r="B54" i="25" s="1"/>
  <c r="BJ31" i="8"/>
  <c r="BJ28" i="8"/>
  <c r="BJ21" i="8"/>
  <c r="BJ11" i="8"/>
  <c r="BJ8" i="8"/>
  <c r="BJ32" i="8"/>
  <c r="BJ25" i="8"/>
  <c r="BJ22" i="8"/>
  <c r="BJ15" i="8"/>
  <c r="BJ26" i="8"/>
  <c r="BJ19" i="8"/>
  <c r="BJ16" i="8"/>
  <c r="BJ9" i="8"/>
  <c r="BJ29" i="8"/>
  <c r="BJ20" i="8"/>
  <c r="BJ13" i="8"/>
  <c r="BJ10" i="8"/>
  <c r="BJ27" i="8"/>
  <c r="BJ17" i="8"/>
  <c r="BJ14" i="8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BD90" i="12"/>
  <c r="BE90" i="12"/>
  <c r="I90" i="12"/>
  <c r="BF8" i="12"/>
  <c r="BG8" i="12"/>
  <c r="BH8" i="12"/>
  <c r="BI8" i="12"/>
  <c r="BF9" i="12"/>
  <c r="BG9" i="12"/>
  <c r="BH9" i="12"/>
  <c r="BI9" i="12"/>
  <c r="BF10" i="12"/>
  <c r="BG10" i="12"/>
  <c r="BH10" i="12"/>
  <c r="BI10" i="12"/>
  <c r="BF11" i="12"/>
  <c r="BG11" i="12"/>
  <c r="BH11" i="12"/>
  <c r="BI11" i="12"/>
  <c r="BF12" i="12"/>
  <c r="BG12" i="12"/>
  <c r="BH12" i="12"/>
  <c r="BI12" i="12"/>
  <c r="BF13" i="12"/>
  <c r="BG13" i="12"/>
  <c r="BH13" i="12"/>
  <c r="BI13" i="12"/>
  <c r="BF14" i="12"/>
  <c r="BG14" i="12"/>
  <c r="BH14" i="12"/>
  <c r="BI14" i="12"/>
  <c r="BF15" i="12"/>
  <c r="BG15" i="12"/>
  <c r="BH15" i="12"/>
  <c r="BI15" i="12"/>
  <c r="BF16" i="12"/>
  <c r="BG16" i="12"/>
  <c r="BH16" i="12"/>
  <c r="BI16" i="12"/>
  <c r="BF17" i="12"/>
  <c r="BG17" i="12"/>
  <c r="BH17" i="12"/>
  <c r="BI17" i="12"/>
  <c r="BF18" i="12"/>
  <c r="BG18" i="12"/>
  <c r="BH18" i="12"/>
  <c r="BI18" i="12"/>
  <c r="BF19" i="12"/>
  <c r="BG19" i="12"/>
  <c r="BH19" i="12"/>
  <c r="BI19" i="12"/>
  <c r="BF20" i="12"/>
  <c r="BG20" i="12"/>
  <c r="BH20" i="12"/>
  <c r="BI20" i="12"/>
  <c r="BF21" i="12"/>
  <c r="BG21" i="12"/>
  <c r="BH21" i="12"/>
  <c r="BI21" i="12"/>
  <c r="BF22" i="12"/>
  <c r="BG22" i="12"/>
  <c r="BH22" i="12"/>
  <c r="BI22" i="12"/>
  <c r="BF23" i="12"/>
  <c r="BG23" i="12"/>
  <c r="BH23" i="12"/>
  <c r="BI23" i="12"/>
  <c r="BF24" i="12"/>
  <c r="BG24" i="12"/>
  <c r="BH24" i="12"/>
  <c r="BI24" i="12"/>
  <c r="BF25" i="12"/>
  <c r="BG25" i="12"/>
  <c r="BH25" i="12"/>
  <c r="BI25" i="12"/>
  <c r="BF26" i="12"/>
  <c r="BG26" i="12"/>
  <c r="BH26" i="12"/>
  <c r="BI26" i="12"/>
  <c r="BF27" i="12"/>
  <c r="BG27" i="12"/>
  <c r="BH27" i="12"/>
  <c r="BI27" i="12"/>
  <c r="BF28" i="12"/>
  <c r="BG28" i="12"/>
  <c r="BH28" i="12"/>
  <c r="BI28" i="12"/>
  <c r="BF29" i="12"/>
  <c r="BG29" i="12"/>
  <c r="BH29" i="12"/>
  <c r="BI29" i="12"/>
  <c r="BF30" i="12"/>
  <c r="BG30" i="12"/>
  <c r="BH30" i="12"/>
  <c r="BI30" i="12"/>
  <c r="BF31" i="12"/>
  <c r="BG31" i="12"/>
  <c r="BH31" i="12"/>
  <c r="BI31" i="12"/>
  <c r="BF32" i="12"/>
  <c r="BG32" i="12"/>
  <c r="BH32" i="12"/>
  <c r="BI32" i="12"/>
  <c r="BF33" i="12"/>
  <c r="BG33" i="12"/>
  <c r="BH33" i="12"/>
  <c r="BI33" i="12"/>
  <c r="BF34" i="12"/>
  <c r="BG34" i="12"/>
  <c r="BH34" i="12"/>
  <c r="BI34" i="12"/>
  <c r="BF35" i="12"/>
  <c r="BG35" i="12"/>
  <c r="BH35" i="12"/>
  <c r="BI35" i="12"/>
  <c r="BF36" i="12"/>
  <c r="BG36" i="12"/>
  <c r="BH36" i="12"/>
  <c r="BI36" i="12"/>
  <c r="BF37" i="12"/>
  <c r="BG37" i="12"/>
  <c r="BJ37" i="12" s="1"/>
  <c r="BH37" i="12"/>
  <c r="BI37" i="12"/>
  <c r="BF38" i="12"/>
  <c r="BG38" i="12"/>
  <c r="BH38" i="12"/>
  <c r="BI38" i="12"/>
  <c r="BJ38" i="12" s="1"/>
  <c r="BF39" i="12"/>
  <c r="BG39" i="12"/>
  <c r="BH39" i="12"/>
  <c r="BI39" i="12"/>
  <c r="BF40" i="12"/>
  <c r="BG40" i="12"/>
  <c r="BH40" i="12"/>
  <c r="BI40" i="12"/>
  <c r="BF41" i="12"/>
  <c r="BG41" i="12"/>
  <c r="BH41" i="12"/>
  <c r="BI41" i="12"/>
  <c r="BF42" i="12"/>
  <c r="BG42" i="12"/>
  <c r="BH42" i="12"/>
  <c r="BI42" i="12"/>
  <c r="BF43" i="12"/>
  <c r="BG43" i="12"/>
  <c r="BJ43" i="12" s="1"/>
  <c r="BH43" i="12"/>
  <c r="BI43" i="12"/>
  <c r="BF44" i="12"/>
  <c r="BG44" i="12"/>
  <c r="BH44" i="12"/>
  <c r="BI44" i="12"/>
  <c r="BF45" i="12"/>
  <c r="BG45" i="12"/>
  <c r="BH45" i="12"/>
  <c r="BI45" i="12"/>
  <c r="BF46" i="12"/>
  <c r="BG46" i="12"/>
  <c r="BH46" i="12"/>
  <c r="BI46" i="12"/>
  <c r="BF47" i="12"/>
  <c r="BG47" i="12"/>
  <c r="BH47" i="12"/>
  <c r="BI47" i="12"/>
  <c r="BF48" i="12"/>
  <c r="BG48" i="12"/>
  <c r="BH48" i="12"/>
  <c r="BI48" i="12"/>
  <c r="BF49" i="12"/>
  <c r="BG49" i="12"/>
  <c r="BH49" i="12"/>
  <c r="BI49" i="12"/>
  <c r="BF50" i="12"/>
  <c r="BG50" i="12"/>
  <c r="BH50" i="12"/>
  <c r="BI50" i="12"/>
  <c r="BF51" i="12"/>
  <c r="BG51" i="12"/>
  <c r="BH51" i="12"/>
  <c r="BI51" i="12"/>
  <c r="BF52" i="12"/>
  <c r="BG52" i="12"/>
  <c r="BH52" i="12"/>
  <c r="BI52" i="12"/>
  <c r="BF53" i="12"/>
  <c r="BG53" i="12"/>
  <c r="BH53" i="12"/>
  <c r="BI53" i="12"/>
  <c r="BF54" i="12"/>
  <c r="BG54" i="12"/>
  <c r="BH54" i="12"/>
  <c r="BI54" i="12"/>
  <c r="BF55" i="12"/>
  <c r="BG55" i="12"/>
  <c r="BH55" i="12"/>
  <c r="BI55" i="12"/>
  <c r="BF56" i="12"/>
  <c r="BG56" i="12"/>
  <c r="BH56" i="12"/>
  <c r="BI56" i="12"/>
  <c r="BF57" i="12"/>
  <c r="BG57" i="12"/>
  <c r="BH57" i="12"/>
  <c r="BI57" i="12"/>
  <c r="BF58" i="12"/>
  <c r="BG58" i="12"/>
  <c r="BH58" i="12"/>
  <c r="BI58" i="12"/>
  <c r="BF59" i="12"/>
  <c r="BG59" i="12"/>
  <c r="BH59" i="12"/>
  <c r="BI59" i="12"/>
  <c r="BF60" i="12"/>
  <c r="BG60" i="12"/>
  <c r="BH60" i="12"/>
  <c r="BI60" i="12"/>
  <c r="BF61" i="12"/>
  <c r="BG61" i="12"/>
  <c r="BH61" i="12"/>
  <c r="BI61" i="12"/>
  <c r="BF62" i="12"/>
  <c r="BG62" i="12"/>
  <c r="BH62" i="12"/>
  <c r="BI62" i="12"/>
  <c r="BF63" i="12"/>
  <c r="BG63" i="12"/>
  <c r="BH63" i="12"/>
  <c r="BI63" i="12"/>
  <c r="BF64" i="12"/>
  <c r="BG64" i="12"/>
  <c r="BH64" i="12"/>
  <c r="BI64" i="12"/>
  <c r="BF65" i="12"/>
  <c r="BG65" i="12"/>
  <c r="BH65" i="12"/>
  <c r="BI65" i="12"/>
  <c r="BF66" i="12"/>
  <c r="BG66" i="12"/>
  <c r="BH66" i="12"/>
  <c r="BI66" i="12"/>
  <c r="BF67" i="12"/>
  <c r="BG67" i="12"/>
  <c r="BH67" i="12"/>
  <c r="BI67" i="12"/>
  <c r="BF68" i="12"/>
  <c r="BG68" i="12"/>
  <c r="BH68" i="12"/>
  <c r="BI68" i="12"/>
  <c r="BF69" i="12"/>
  <c r="BG69" i="12"/>
  <c r="BH69" i="12"/>
  <c r="BI69" i="12"/>
  <c r="BF70" i="12"/>
  <c r="BG70" i="12"/>
  <c r="BH70" i="12"/>
  <c r="BI70" i="12"/>
  <c r="BF71" i="12"/>
  <c r="BG71" i="12"/>
  <c r="BH71" i="12"/>
  <c r="BI71" i="12"/>
  <c r="BF72" i="12"/>
  <c r="BG72" i="12"/>
  <c r="BH72" i="12"/>
  <c r="BI72" i="12"/>
  <c r="BF73" i="12"/>
  <c r="BG73" i="12"/>
  <c r="BH73" i="12"/>
  <c r="BI73" i="12"/>
  <c r="BF74" i="12"/>
  <c r="BG74" i="12"/>
  <c r="BH74" i="12"/>
  <c r="BI74" i="12"/>
  <c r="BF75" i="12"/>
  <c r="BG75" i="12"/>
  <c r="BH75" i="12"/>
  <c r="BI75" i="12"/>
  <c r="BF76" i="12"/>
  <c r="BG76" i="12"/>
  <c r="BH76" i="12"/>
  <c r="BI76" i="12"/>
  <c r="BF77" i="12"/>
  <c r="BG77" i="12"/>
  <c r="BH77" i="12"/>
  <c r="BI77" i="12"/>
  <c r="BF78" i="12"/>
  <c r="BG78" i="12"/>
  <c r="BH78" i="12"/>
  <c r="BI78" i="12"/>
  <c r="BF79" i="12"/>
  <c r="BG79" i="12"/>
  <c r="BH79" i="12"/>
  <c r="BI79" i="12"/>
  <c r="BF80" i="12"/>
  <c r="BG80" i="12"/>
  <c r="BH80" i="12"/>
  <c r="BI80" i="12"/>
  <c r="BF81" i="12"/>
  <c r="BG81" i="12"/>
  <c r="BH81" i="12"/>
  <c r="BI81" i="12"/>
  <c r="BF82" i="12"/>
  <c r="BG82" i="12"/>
  <c r="BH82" i="12"/>
  <c r="BI82" i="12"/>
  <c r="BF83" i="12"/>
  <c r="BG83" i="12"/>
  <c r="BH83" i="12"/>
  <c r="BI83" i="12"/>
  <c r="BF84" i="12"/>
  <c r="BG84" i="12"/>
  <c r="BH84" i="12"/>
  <c r="BI84" i="12"/>
  <c r="BF85" i="12"/>
  <c r="BG85" i="12"/>
  <c r="BH85" i="12"/>
  <c r="BI85" i="12"/>
  <c r="BF86" i="12"/>
  <c r="BG86" i="12"/>
  <c r="BH86" i="12"/>
  <c r="BI86" i="12"/>
  <c r="BF87" i="12"/>
  <c r="BG87" i="12"/>
  <c r="BH87" i="12"/>
  <c r="BI87" i="12"/>
  <c r="BF88" i="12"/>
  <c r="BG88" i="12"/>
  <c r="BH88" i="12"/>
  <c r="BI88" i="12"/>
  <c r="BI7" i="12"/>
  <c r="BH7" i="12"/>
  <c r="BH90" i="12" s="1"/>
  <c r="C57" i="25" s="1"/>
  <c r="BG7" i="12"/>
  <c r="BF7" i="12"/>
  <c r="BF90" i="12" s="1"/>
  <c r="BF8" i="11"/>
  <c r="BG8" i="11"/>
  <c r="BH8" i="11"/>
  <c r="BI8" i="11"/>
  <c r="BF9" i="11"/>
  <c r="BG9" i="11"/>
  <c r="BH9" i="11"/>
  <c r="BI9" i="11"/>
  <c r="BF10" i="11"/>
  <c r="BG10" i="11"/>
  <c r="BH10" i="11"/>
  <c r="BI10" i="11"/>
  <c r="BF11" i="11"/>
  <c r="BG11" i="11"/>
  <c r="BH11" i="11"/>
  <c r="BI11" i="11"/>
  <c r="BF12" i="11"/>
  <c r="BG12" i="11"/>
  <c r="BH12" i="11"/>
  <c r="BI12" i="11"/>
  <c r="BF13" i="11"/>
  <c r="BG13" i="11"/>
  <c r="BH13" i="11"/>
  <c r="BI13" i="11"/>
  <c r="BF14" i="11"/>
  <c r="BG14" i="11"/>
  <c r="BH14" i="11"/>
  <c r="BI14" i="11"/>
  <c r="BF15" i="11"/>
  <c r="BG15" i="11"/>
  <c r="BH15" i="11"/>
  <c r="BI15" i="11"/>
  <c r="BF16" i="11"/>
  <c r="BG16" i="11"/>
  <c r="BH16" i="11"/>
  <c r="BI16" i="11"/>
  <c r="BF17" i="11"/>
  <c r="BG17" i="11"/>
  <c r="BH17" i="11"/>
  <c r="BI17" i="11"/>
  <c r="BF18" i="11"/>
  <c r="BG18" i="11"/>
  <c r="BH18" i="11"/>
  <c r="BI18" i="11"/>
  <c r="BF19" i="11"/>
  <c r="BG19" i="11"/>
  <c r="BH19" i="11"/>
  <c r="BI19" i="11"/>
  <c r="BF20" i="11"/>
  <c r="BG20" i="11"/>
  <c r="BH20" i="11"/>
  <c r="BI20" i="11"/>
  <c r="BF21" i="11"/>
  <c r="BG21" i="11"/>
  <c r="BH21" i="11"/>
  <c r="BI21" i="11"/>
  <c r="BF22" i="11"/>
  <c r="BG22" i="11"/>
  <c r="BH22" i="11"/>
  <c r="BI22" i="11"/>
  <c r="BF23" i="11"/>
  <c r="BG23" i="11"/>
  <c r="BH23" i="11"/>
  <c r="BI23" i="11"/>
  <c r="BF24" i="11"/>
  <c r="BG24" i="11"/>
  <c r="BH24" i="11"/>
  <c r="BI24" i="11"/>
  <c r="BF25" i="11"/>
  <c r="BG25" i="11"/>
  <c r="BH25" i="11"/>
  <c r="BI25" i="11"/>
  <c r="BF26" i="11"/>
  <c r="BG26" i="11"/>
  <c r="BH26" i="11"/>
  <c r="BI26" i="11"/>
  <c r="BF27" i="11"/>
  <c r="BG27" i="11"/>
  <c r="BH27" i="11"/>
  <c r="BI27" i="11"/>
  <c r="BF28" i="11"/>
  <c r="BG28" i="11"/>
  <c r="BH28" i="11"/>
  <c r="BI28" i="11"/>
  <c r="BF29" i="11"/>
  <c r="BG29" i="11"/>
  <c r="BH29" i="11"/>
  <c r="BI29" i="11"/>
  <c r="BF30" i="11"/>
  <c r="BG30" i="11"/>
  <c r="BH30" i="11"/>
  <c r="BI30" i="11"/>
  <c r="BF31" i="11"/>
  <c r="BG31" i="11"/>
  <c r="BH31" i="11"/>
  <c r="BI31" i="11"/>
  <c r="BF32" i="11"/>
  <c r="BG32" i="11"/>
  <c r="BH32" i="11"/>
  <c r="BI32" i="11"/>
  <c r="BF33" i="11"/>
  <c r="BG33" i="11"/>
  <c r="BH33" i="11"/>
  <c r="BI33" i="11"/>
  <c r="BF34" i="11"/>
  <c r="BG34" i="11"/>
  <c r="BH34" i="11"/>
  <c r="BI34" i="11"/>
  <c r="BF35" i="11"/>
  <c r="BG35" i="11"/>
  <c r="BH35" i="11"/>
  <c r="BJ35" i="11" s="1"/>
  <c r="BI35" i="11"/>
  <c r="BF36" i="11"/>
  <c r="BG36" i="11"/>
  <c r="BH36" i="11"/>
  <c r="BI36" i="11"/>
  <c r="BF37" i="11"/>
  <c r="BG37" i="11"/>
  <c r="BH37" i="11"/>
  <c r="BI37" i="11"/>
  <c r="BF38" i="11"/>
  <c r="BG38" i="11"/>
  <c r="BH38" i="11"/>
  <c r="BI38" i="11"/>
  <c r="BF39" i="11"/>
  <c r="BG39" i="11"/>
  <c r="BH39" i="11"/>
  <c r="BI39" i="11"/>
  <c r="BF40" i="11"/>
  <c r="BG40" i="11"/>
  <c r="BH40" i="11"/>
  <c r="BI40" i="11"/>
  <c r="BF41" i="11"/>
  <c r="BG41" i="11"/>
  <c r="BH41" i="11"/>
  <c r="BI41" i="11"/>
  <c r="BF42" i="11"/>
  <c r="BG42" i="11"/>
  <c r="BH42" i="11"/>
  <c r="BI42" i="11"/>
  <c r="BI7" i="11"/>
  <c r="BH7" i="11"/>
  <c r="BG7" i="11"/>
  <c r="BF7" i="11"/>
  <c r="BJ8" i="12" l="1"/>
  <c r="BJ19" i="12"/>
  <c r="BJ16" i="11"/>
  <c r="BJ13" i="11"/>
  <c r="BJ19" i="11"/>
  <c r="BJ30" i="11"/>
  <c r="BJ24" i="11"/>
  <c r="BG90" i="12"/>
  <c r="B57" i="25" s="1"/>
  <c r="BJ26" i="12"/>
  <c r="BJ13" i="12"/>
  <c r="BJ80" i="12"/>
  <c r="BJ74" i="12"/>
  <c r="BJ71" i="12"/>
  <c r="BJ68" i="12"/>
  <c r="BJ62" i="12"/>
  <c r="BJ44" i="12"/>
  <c r="BJ35" i="12"/>
  <c r="BI90" i="12"/>
  <c r="D57" i="25" s="1"/>
  <c r="BJ21" i="12"/>
  <c r="BJ73" i="12"/>
  <c r="BJ85" i="12"/>
  <c r="BJ82" i="12"/>
  <c r="BJ25" i="12"/>
  <c r="BJ20" i="12"/>
  <c r="BJ79" i="12"/>
  <c r="BJ57" i="12"/>
  <c r="BJ32" i="12"/>
  <c r="BJ10" i="12"/>
  <c r="BJ86" i="12"/>
  <c r="BJ67" i="12"/>
  <c r="BJ64" i="12"/>
  <c r="BJ55" i="12"/>
  <c r="BJ39" i="12"/>
  <c r="BJ30" i="12"/>
  <c r="BJ61" i="12"/>
  <c r="BJ56" i="12"/>
  <c r="BJ49" i="12"/>
  <c r="BJ46" i="12"/>
  <c r="BJ17" i="12"/>
  <c r="BJ14" i="12"/>
  <c r="BJ75" i="12"/>
  <c r="BJ66" i="12"/>
  <c r="BJ53" i="12"/>
  <c r="BJ50" i="12"/>
  <c r="BJ31" i="12"/>
  <c r="BJ28" i="12"/>
  <c r="BJ9" i="12"/>
  <c r="BJ20" i="11"/>
  <c r="BJ14" i="11"/>
  <c r="BJ7" i="11"/>
  <c r="BJ15" i="11"/>
  <c r="BJ37" i="11"/>
  <c r="BJ34" i="11"/>
  <c r="BJ31" i="11"/>
  <c r="BJ28" i="11"/>
  <c r="BJ38" i="11"/>
  <c r="BJ26" i="11"/>
  <c r="BJ8" i="11"/>
  <c r="BJ25" i="11"/>
  <c r="BJ12" i="11"/>
  <c r="BJ36" i="11"/>
  <c r="BJ32" i="11"/>
  <c r="BJ29" i="11"/>
  <c r="BJ22" i="11"/>
  <c r="BJ9" i="11"/>
  <c r="BJ39" i="11"/>
  <c r="BJ23" i="11"/>
  <c r="BJ33" i="11"/>
  <c r="BJ17" i="11"/>
  <c r="BJ10" i="11"/>
  <c r="BJ27" i="11"/>
  <c r="BJ18" i="11"/>
  <c r="BJ11" i="11"/>
  <c r="BJ21" i="11"/>
  <c r="BJ34" i="8"/>
  <c r="E52" i="25" s="1"/>
  <c r="BJ42" i="11"/>
  <c r="BJ41" i="11"/>
  <c r="BJ40" i="11"/>
  <c r="BJ124" i="19"/>
  <c r="E54" i="25" s="1"/>
  <c r="BJ84" i="12"/>
  <c r="BJ88" i="12"/>
  <c r="BJ70" i="12"/>
  <c r="BJ52" i="12"/>
  <c r="BJ34" i="12"/>
  <c r="BJ7" i="12"/>
  <c r="BJ78" i="12"/>
  <c r="BJ60" i="12"/>
  <c r="BJ42" i="12"/>
  <c r="BJ24" i="12"/>
  <c r="BJ72" i="12"/>
  <c r="BJ54" i="12"/>
  <c r="BJ36" i="12"/>
  <c r="BJ18" i="12"/>
  <c r="BJ87" i="12"/>
  <c r="BJ83" i="12"/>
  <c r="BJ76" i="12"/>
  <c r="BJ69" i="12"/>
  <c r="BJ65" i="12"/>
  <c r="BJ58" i="12"/>
  <c r="BJ51" i="12"/>
  <c r="BJ47" i="12"/>
  <c r="BJ40" i="12"/>
  <c r="BJ33" i="12"/>
  <c r="BJ29" i="12"/>
  <c r="BJ22" i="12"/>
  <c r="BJ15" i="12"/>
  <c r="BJ11" i="12"/>
  <c r="BJ48" i="12"/>
  <c r="BJ12" i="12"/>
  <c r="BJ81" i="12"/>
  <c r="BJ77" i="12"/>
  <c r="BJ63" i="12"/>
  <c r="BJ59" i="12"/>
  <c r="BJ45" i="12"/>
  <c r="BJ41" i="12"/>
  <c r="BJ27" i="12"/>
  <c r="BJ23" i="12"/>
  <c r="BJ16" i="12"/>
  <c r="I351" i="3"/>
  <c r="BJ90" i="12" l="1"/>
  <c r="E57" i="25" s="1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8" i="3"/>
  <c r="BG8" i="3"/>
  <c r="BH8" i="3"/>
  <c r="BI8" i="3"/>
  <c r="BF9" i="3"/>
  <c r="BG9" i="3"/>
  <c r="BH9" i="3"/>
  <c r="BI9" i="3"/>
  <c r="BF10" i="3"/>
  <c r="BG10" i="3"/>
  <c r="BH10" i="3"/>
  <c r="BI10" i="3"/>
  <c r="BF11" i="3"/>
  <c r="BG11" i="3"/>
  <c r="BH11" i="3"/>
  <c r="BI11" i="3"/>
  <c r="BF12" i="3"/>
  <c r="BG12" i="3"/>
  <c r="BH12" i="3"/>
  <c r="BI12" i="3"/>
  <c r="BF13" i="3"/>
  <c r="BG13" i="3"/>
  <c r="BH13" i="3"/>
  <c r="BI13" i="3"/>
  <c r="BF14" i="3"/>
  <c r="BG14" i="3"/>
  <c r="BH14" i="3"/>
  <c r="BI14" i="3"/>
  <c r="BF15" i="3"/>
  <c r="BG15" i="3"/>
  <c r="BH15" i="3"/>
  <c r="BI15" i="3"/>
  <c r="BF16" i="3"/>
  <c r="BG16" i="3"/>
  <c r="BH16" i="3"/>
  <c r="BI16" i="3"/>
  <c r="BF17" i="3"/>
  <c r="BG17" i="3"/>
  <c r="BH17" i="3"/>
  <c r="BI17" i="3"/>
  <c r="BF18" i="3"/>
  <c r="BG18" i="3"/>
  <c r="BH18" i="3"/>
  <c r="BI18" i="3"/>
  <c r="BF19" i="3"/>
  <c r="BG19" i="3"/>
  <c r="BH19" i="3"/>
  <c r="BI19" i="3"/>
  <c r="BF20" i="3"/>
  <c r="BG20" i="3"/>
  <c r="BH20" i="3"/>
  <c r="BI20" i="3"/>
  <c r="BF21" i="3"/>
  <c r="BG21" i="3"/>
  <c r="BH21" i="3"/>
  <c r="BI21" i="3"/>
  <c r="BF22" i="3"/>
  <c r="BG22" i="3"/>
  <c r="BH22" i="3"/>
  <c r="BI22" i="3"/>
  <c r="BF23" i="3"/>
  <c r="BG23" i="3"/>
  <c r="BH23" i="3"/>
  <c r="BI23" i="3"/>
  <c r="BF24" i="3"/>
  <c r="BG24" i="3"/>
  <c r="BH24" i="3"/>
  <c r="BI24" i="3"/>
  <c r="BF25" i="3"/>
  <c r="BG25" i="3"/>
  <c r="BH25" i="3"/>
  <c r="BI25" i="3"/>
  <c r="BF26" i="3"/>
  <c r="BG26" i="3"/>
  <c r="BH26" i="3"/>
  <c r="BI26" i="3"/>
  <c r="BF27" i="3"/>
  <c r="BG27" i="3"/>
  <c r="BH27" i="3"/>
  <c r="BI27" i="3"/>
  <c r="BF28" i="3"/>
  <c r="BG28" i="3"/>
  <c r="BH28" i="3"/>
  <c r="BI28" i="3"/>
  <c r="BF29" i="3"/>
  <c r="BG29" i="3"/>
  <c r="BH29" i="3"/>
  <c r="BI29" i="3"/>
  <c r="BF30" i="3"/>
  <c r="BG30" i="3"/>
  <c r="BH30" i="3"/>
  <c r="BI30" i="3"/>
  <c r="BF31" i="3"/>
  <c r="BG31" i="3"/>
  <c r="BH31" i="3"/>
  <c r="BI31" i="3"/>
  <c r="BF32" i="3"/>
  <c r="BG32" i="3"/>
  <c r="BH32" i="3"/>
  <c r="BI32" i="3"/>
  <c r="BF33" i="3"/>
  <c r="BG33" i="3"/>
  <c r="BH33" i="3"/>
  <c r="BI33" i="3"/>
  <c r="BF34" i="3"/>
  <c r="BG34" i="3"/>
  <c r="BH34" i="3"/>
  <c r="BI34" i="3"/>
  <c r="BF35" i="3"/>
  <c r="BG35" i="3"/>
  <c r="BH35" i="3"/>
  <c r="BI35" i="3"/>
  <c r="BF36" i="3"/>
  <c r="BG36" i="3"/>
  <c r="BH36" i="3"/>
  <c r="BI36" i="3"/>
  <c r="BF37" i="3"/>
  <c r="BG37" i="3"/>
  <c r="BH37" i="3"/>
  <c r="BI37" i="3"/>
  <c r="BF38" i="3"/>
  <c r="BG38" i="3"/>
  <c r="BH38" i="3"/>
  <c r="BI38" i="3"/>
  <c r="BF39" i="3"/>
  <c r="BG39" i="3"/>
  <c r="BH39" i="3"/>
  <c r="BI39" i="3"/>
  <c r="BF40" i="3"/>
  <c r="BG40" i="3"/>
  <c r="BH40" i="3"/>
  <c r="BI40" i="3"/>
  <c r="BF41" i="3"/>
  <c r="BG41" i="3"/>
  <c r="BH41" i="3"/>
  <c r="BI41" i="3"/>
  <c r="BF42" i="3"/>
  <c r="BG42" i="3"/>
  <c r="BH42" i="3"/>
  <c r="BI42" i="3"/>
  <c r="BF43" i="3"/>
  <c r="BG43" i="3"/>
  <c r="BH43" i="3"/>
  <c r="BI43" i="3"/>
  <c r="BF44" i="3"/>
  <c r="BG44" i="3"/>
  <c r="BH44" i="3"/>
  <c r="BI44" i="3"/>
  <c r="BF45" i="3"/>
  <c r="BG45" i="3"/>
  <c r="BH45" i="3"/>
  <c r="BI45" i="3"/>
  <c r="BF46" i="3"/>
  <c r="BG46" i="3"/>
  <c r="BH46" i="3"/>
  <c r="BI46" i="3"/>
  <c r="BF47" i="3"/>
  <c r="BG47" i="3"/>
  <c r="BH47" i="3"/>
  <c r="BI47" i="3"/>
  <c r="BF48" i="3"/>
  <c r="BG48" i="3"/>
  <c r="BH48" i="3"/>
  <c r="BI48" i="3"/>
  <c r="BF49" i="3"/>
  <c r="BG49" i="3"/>
  <c r="BH49" i="3"/>
  <c r="BI49" i="3"/>
  <c r="BF50" i="3"/>
  <c r="BG50" i="3"/>
  <c r="BH50" i="3"/>
  <c r="BI50" i="3"/>
  <c r="BF51" i="3"/>
  <c r="BG51" i="3"/>
  <c r="BH51" i="3"/>
  <c r="BI51" i="3"/>
  <c r="BF52" i="3"/>
  <c r="BG52" i="3"/>
  <c r="BH52" i="3"/>
  <c r="BI52" i="3"/>
  <c r="BF53" i="3"/>
  <c r="BG53" i="3"/>
  <c r="BH53" i="3"/>
  <c r="BI53" i="3"/>
  <c r="BF54" i="3"/>
  <c r="BG54" i="3"/>
  <c r="BH54" i="3"/>
  <c r="BI54" i="3"/>
  <c r="BF55" i="3"/>
  <c r="BG55" i="3"/>
  <c r="BH55" i="3"/>
  <c r="BI55" i="3"/>
  <c r="BF56" i="3"/>
  <c r="BG56" i="3"/>
  <c r="BH56" i="3"/>
  <c r="BI56" i="3"/>
  <c r="BF57" i="3"/>
  <c r="BG57" i="3"/>
  <c r="BH57" i="3"/>
  <c r="BI57" i="3"/>
  <c r="BF58" i="3"/>
  <c r="BG58" i="3"/>
  <c r="BH58" i="3"/>
  <c r="BI58" i="3"/>
  <c r="BF59" i="3"/>
  <c r="BG59" i="3"/>
  <c r="BH59" i="3"/>
  <c r="BI59" i="3"/>
  <c r="BF60" i="3"/>
  <c r="BG60" i="3"/>
  <c r="BH60" i="3"/>
  <c r="BI60" i="3"/>
  <c r="BF61" i="3"/>
  <c r="BG61" i="3"/>
  <c r="BH61" i="3"/>
  <c r="BI61" i="3"/>
  <c r="BF62" i="3"/>
  <c r="BG62" i="3"/>
  <c r="BH62" i="3"/>
  <c r="BI62" i="3"/>
  <c r="BF63" i="3"/>
  <c r="BG63" i="3"/>
  <c r="BH63" i="3"/>
  <c r="BI63" i="3"/>
  <c r="BF64" i="3"/>
  <c r="BG64" i="3"/>
  <c r="BH64" i="3"/>
  <c r="BI64" i="3"/>
  <c r="BF65" i="3"/>
  <c r="BG65" i="3"/>
  <c r="BH65" i="3"/>
  <c r="BI65" i="3"/>
  <c r="BF66" i="3"/>
  <c r="BG66" i="3"/>
  <c r="BH66" i="3"/>
  <c r="BI66" i="3"/>
  <c r="BF67" i="3"/>
  <c r="BG67" i="3"/>
  <c r="BH67" i="3"/>
  <c r="BI67" i="3"/>
  <c r="BF68" i="3"/>
  <c r="BG68" i="3"/>
  <c r="BH68" i="3"/>
  <c r="BI68" i="3"/>
  <c r="BF69" i="3"/>
  <c r="BG69" i="3"/>
  <c r="BH69" i="3"/>
  <c r="BI69" i="3"/>
  <c r="BF70" i="3"/>
  <c r="BG70" i="3"/>
  <c r="BH70" i="3"/>
  <c r="BI70" i="3"/>
  <c r="BF71" i="3"/>
  <c r="BG71" i="3"/>
  <c r="BH71" i="3"/>
  <c r="BI71" i="3"/>
  <c r="BF72" i="3"/>
  <c r="BG72" i="3"/>
  <c r="BH72" i="3"/>
  <c r="BI72" i="3"/>
  <c r="BF73" i="3"/>
  <c r="BG73" i="3"/>
  <c r="BH73" i="3"/>
  <c r="BI73" i="3"/>
  <c r="BF74" i="3"/>
  <c r="BG74" i="3"/>
  <c r="BH74" i="3"/>
  <c r="BI74" i="3"/>
  <c r="BF75" i="3"/>
  <c r="BG75" i="3"/>
  <c r="BH75" i="3"/>
  <c r="BI75" i="3"/>
  <c r="BF76" i="3"/>
  <c r="BG76" i="3"/>
  <c r="BH76" i="3"/>
  <c r="BI76" i="3"/>
  <c r="BF77" i="3"/>
  <c r="BG77" i="3"/>
  <c r="BH77" i="3"/>
  <c r="BI77" i="3"/>
  <c r="BF78" i="3"/>
  <c r="BG78" i="3"/>
  <c r="BH78" i="3"/>
  <c r="BI78" i="3"/>
  <c r="BF79" i="3"/>
  <c r="BG79" i="3"/>
  <c r="BH79" i="3"/>
  <c r="BI79" i="3"/>
  <c r="BF80" i="3"/>
  <c r="BG80" i="3"/>
  <c r="BH80" i="3"/>
  <c r="BI80" i="3"/>
  <c r="BF81" i="3"/>
  <c r="BG81" i="3"/>
  <c r="BH81" i="3"/>
  <c r="BI81" i="3"/>
  <c r="BF82" i="3"/>
  <c r="BG82" i="3"/>
  <c r="BH82" i="3"/>
  <c r="BI82" i="3"/>
  <c r="BF83" i="3"/>
  <c r="BG83" i="3"/>
  <c r="BH83" i="3"/>
  <c r="BI83" i="3"/>
  <c r="BF84" i="3"/>
  <c r="BG84" i="3"/>
  <c r="BH84" i="3"/>
  <c r="BI84" i="3"/>
  <c r="BF85" i="3"/>
  <c r="BG85" i="3"/>
  <c r="BH85" i="3"/>
  <c r="BI85" i="3"/>
  <c r="BF86" i="3"/>
  <c r="BG86" i="3"/>
  <c r="BH86" i="3"/>
  <c r="BI86" i="3"/>
  <c r="BF87" i="3"/>
  <c r="BG87" i="3"/>
  <c r="BH87" i="3"/>
  <c r="BI87" i="3"/>
  <c r="BF88" i="3"/>
  <c r="BG88" i="3"/>
  <c r="BH88" i="3"/>
  <c r="BI88" i="3"/>
  <c r="BF89" i="3"/>
  <c r="BG89" i="3"/>
  <c r="BH89" i="3"/>
  <c r="BI89" i="3"/>
  <c r="BF90" i="3"/>
  <c r="BG90" i="3"/>
  <c r="BH90" i="3"/>
  <c r="BI90" i="3"/>
  <c r="BF91" i="3"/>
  <c r="BG91" i="3"/>
  <c r="BH91" i="3"/>
  <c r="BI91" i="3"/>
  <c r="BF92" i="3"/>
  <c r="BG92" i="3"/>
  <c r="BH92" i="3"/>
  <c r="BI92" i="3"/>
  <c r="BF93" i="3"/>
  <c r="BG93" i="3"/>
  <c r="BH93" i="3"/>
  <c r="BI93" i="3"/>
  <c r="BF94" i="3"/>
  <c r="BG94" i="3"/>
  <c r="BH94" i="3"/>
  <c r="BI94" i="3"/>
  <c r="BF95" i="3"/>
  <c r="BG95" i="3"/>
  <c r="BH95" i="3"/>
  <c r="BI95" i="3"/>
  <c r="BF96" i="3"/>
  <c r="BG96" i="3"/>
  <c r="BH96" i="3"/>
  <c r="BI96" i="3"/>
  <c r="BF97" i="3"/>
  <c r="BG97" i="3"/>
  <c r="BH97" i="3"/>
  <c r="BI97" i="3"/>
  <c r="BF98" i="3"/>
  <c r="BG98" i="3"/>
  <c r="BH98" i="3"/>
  <c r="BI98" i="3"/>
  <c r="BF99" i="3"/>
  <c r="BG99" i="3"/>
  <c r="BH99" i="3"/>
  <c r="BI99" i="3"/>
  <c r="BF100" i="3"/>
  <c r="BG100" i="3"/>
  <c r="BH100" i="3"/>
  <c r="BI100" i="3"/>
  <c r="BF101" i="3"/>
  <c r="BG101" i="3"/>
  <c r="BH101" i="3"/>
  <c r="BI101" i="3"/>
  <c r="BF102" i="3"/>
  <c r="BG102" i="3"/>
  <c r="BH102" i="3"/>
  <c r="BI102" i="3"/>
  <c r="BF103" i="3"/>
  <c r="BG103" i="3"/>
  <c r="BH103" i="3"/>
  <c r="BI103" i="3"/>
  <c r="BF104" i="3"/>
  <c r="BG104" i="3"/>
  <c r="BH104" i="3"/>
  <c r="BI104" i="3"/>
  <c r="BF105" i="3"/>
  <c r="BG105" i="3"/>
  <c r="BH105" i="3"/>
  <c r="BI105" i="3"/>
  <c r="BF106" i="3"/>
  <c r="BG106" i="3"/>
  <c r="BH106" i="3"/>
  <c r="BI106" i="3"/>
  <c r="BF107" i="3"/>
  <c r="BG107" i="3"/>
  <c r="BH107" i="3"/>
  <c r="BI107" i="3"/>
  <c r="BF108" i="3"/>
  <c r="BG108" i="3"/>
  <c r="BH108" i="3"/>
  <c r="BI108" i="3"/>
  <c r="BF109" i="3"/>
  <c r="BG109" i="3"/>
  <c r="BH109" i="3"/>
  <c r="BI109" i="3"/>
  <c r="BF110" i="3"/>
  <c r="BG110" i="3"/>
  <c r="BH110" i="3"/>
  <c r="BI110" i="3"/>
  <c r="BF111" i="3"/>
  <c r="BG111" i="3"/>
  <c r="BH111" i="3"/>
  <c r="BI111" i="3"/>
  <c r="BF112" i="3"/>
  <c r="BG112" i="3"/>
  <c r="BH112" i="3"/>
  <c r="BI112" i="3"/>
  <c r="BF113" i="3"/>
  <c r="BG113" i="3"/>
  <c r="BH113" i="3"/>
  <c r="BI113" i="3"/>
  <c r="BF114" i="3"/>
  <c r="BG114" i="3"/>
  <c r="BH114" i="3"/>
  <c r="BI114" i="3"/>
  <c r="BF115" i="3"/>
  <c r="BG115" i="3"/>
  <c r="BH115" i="3"/>
  <c r="BI115" i="3"/>
  <c r="BF116" i="3"/>
  <c r="BG116" i="3"/>
  <c r="BH116" i="3"/>
  <c r="BI116" i="3"/>
  <c r="BF117" i="3"/>
  <c r="BG117" i="3"/>
  <c r="BH117" i="3"/>
  <c r="BI117" i="3"/>
  <c r="BF118" i="3"/>
  <c r="BG118" i="3"/>
  <c r="BH118" i="3"/>
  <c r="BI118" i="3"/>
  <c r="BF119" i="3"/>
  <c r="BG119" i="3"/>
  <c r="BH119" i="3"/>
  <c r="BI119" i="3"/>
  <c r="BF120" i="3"/>
  <c r="BG120" i="3"/>
  <c r="BH120" i="3"/>
  <c r="BI120" i="3"/>
  <c r="BF121" i="3"/>
  <c r="BG121" i="3"/>
  <c r="BH121" i="3"/>
  <c r="BI121" i="3"/>
  <c r="BF122" i="3"/>
  <c r="BG122" i="3"/>
  <c r="BH122" i="3"/>
  <c r="BI122" i="3"/>
  <c r="BF123" i="3"/>
  <c r="BG123" i="3"/>
  <c r="BH123" i="3"/>
  <c r="BI123" i="3"/>
  <c r="BF124" i="3"/>
  <c r="BG124" i="3"/>
  <c r="BH124" i="3"/>
  <c r="BI124" i="3"/>
  <c r="BF125" i="3"/>
  <c r="BG125" i="3"/>
  <c r="BH125" i="3"/>
  <c r="BI125" i="3"/>
  <c r="BF126" i="3"/>
  <c r="BG126" i="3"/>
  <c r="BH126" i="3"/>
  <c r="BI126" i="3"/>
  <c r="BF127" i="3"/>
  <c r="BG127" i="3"/>
  <c r="BH127" i="3"/>
  <c r="BI127" i="3"/>
  <c r="BF128" i="3"/>
  <c r="BG128" i="3"/>
  <c r="BH128" i="3"/>
  <c r="BI128" i="3"/>
  <c r="BF129" i="3"/>
  <c r="BG129" i="3"/>
  <c r="BH129" i="3"/>
  <c r="BI129" i="3"/>
  <c r="BF130" i="3"/>
  <c r="BG130" i="3"/>
  <c r="BH130" i="3"/>
  <c r="BI130" i="3"/>
  <c r="BF131" i="3"/>
  <c r="BG131" i="3"/>
  <c r="BH131" i="3"/>
  <c r="BI131" i="3"/>
  <c r="BF132" i="3"/>
  <c r="BG132" i="3"/>
  <c r="BH132" i="3"/>
  <c r="BI132" i="3"/>
  <c r="BF133" i="3"/>
  <c r="BG133" i="3"/>
  <c r="BH133" i="3"/>
  <c r="BI133" i="3"/>
  <c r="BF134" i="3"/>
  <c r="BG134" i="3"/>
  <c r="BH134" i="3"/>
  <c r="BI134" i="3"/>
  <c r="BF135" i="3"/>
  <c r="BG135" i="3"/>
  <c r="BH135" i="3"/>
  <c r="BI135" i="3"/>
  <c r="BF136" i="3"/>
  <c r="BG136" i="3"/>
  <c r="BH136" i="3"/>
  <c r="BI136" i="3"/>
  <c r="BF137" i="3"/>
  <c r="BG137" i="3"/>
  <c r="BH137" i="3"/>
  <c r="BI137" i="3"/>
  <c r="BF138" i="3"/>
  <c r="BG138" i="3"/>
  <c r="BH138" i="3"/>
  <c r="BI138" i="3"/>
  <c r="BF139" i="3"/>
  <c r="BG139" i="3"/>
  <c r="BH139" i="3"/>
  <c r="BI139" i="3"/>
  <c r="BF140" i="3"/>
  <c r="BG140" i="3"/>
  <c r="BH140" i="3"/>
  <c r="BI140" i="3"/>
  <c r="BF141" i="3"/>
  <c r="BG141" i="3"/>
  <c r="BH141" i="3"/>
  <c r="BI141" i="3"/>
  <c r="BF142" i="3"/>
  <c r="BG142" i="3"/>
  <c r="BH142" i="3"/>
  <c r="BI142" i="3"/>
  <c r="BF143" i="3"/>
  <c r="BG143" i="3"/>
  <c r="BH143" i="3"/>
  <c r="BI143" i="3"/>
  <c r="BF144" i="3"/>
  <c r="BG144" i="3"/>
  <c r="BH144" i="3"/>
  <c r="BI144" i="3"/>
  <c r="BF145" i="3"/>
  <c r="BG145" i="3"/>
  <c r="BH145" i="3"/>
  <c r="BI145" i="3"/>
  <c r="BF146" i="3"/>
  <c r="BG146" i="3"/>
  <c r="BH146" i="3"/>
  <c r="BI146" i="3"/>
  <c r="BF147" i="3"/>
  <c r="BG147" i="3"/>
  <c r="BH147" i="3"/>
  <c r="BI147" i="3"/>
  <c r="BF148" i="3"/>
  <c r="BG148" i="3"/>
  <c r="BH148" i="3"/>
  <c r="BI148" i="3"/>
  <c r="BF149" i="3"/>
  <c r="BG149" i="3"/>
  <c r="BH149" i="3"/>
  <c r="BI149" i="3"/>
  <c r="BF150" i="3"/>
  <c r="BG150" i="3"/>
  <c r="BH150" i="3"/>
  <c r="BI150" i="3"/>
  <c r="BF151" i="3"/>
  <c r="BG151" i="3"/>
  <c r="BH151" i="3"/>
  <c r="BI151" i="3"/>
  <c r="BF152" i="3"/>
  <c r="BG152" i="3"/>
  <c r="BH152" i="3"/>
  <c r="BI152" i="3"/>
  <c r="BF153" i="3"/>
  <c r="BG153" i="3"/>
  <c r="BH153" i="3"/>
  <c r="BI153" i="3"/>
  <c r="BF154" i="3"/>
  <c r="BG154" i="3"/>
  <c r="BH154" i="3"/>
  <c r="BI154" i="3"/>
  <c r="BF155" i="3"/>
  <c r="BG155" i="3"/>
  <c r="BH155" i="3"/>
  <c r="BI155" i="3"/>
  <c r="BF156" i="3"/>
  <c r="BG156" i="3"/>
  <c r="BH156" i="3"/>
  <c r="BI156" i="3"/>
  <c r="BF157" i="3"/>
  <c r="BG157" i="3"/>
  <c r="BH157" i="3"/>
  <c r="BI157" i="3"/>
  <c r="BF158" i="3"/>
  <c r="BG158" i="3"/>
  <c r="BH158" i="3"/>
  <c r="BI158" i="3"/>
  <c r="BF159" i="3"/>
  <c r="BG159" i="3"/>
  <c r="BH159" i="3"/>
  <c r="BI159" i="3"/>
  <c r="BF160" i="3"/>
  <c r="BG160" i="3"/>
  <c r="BH160" i="3"/>
  <c r="BI160" i="3"/>
  <c r="BF161" i="3"/>
  <c r="BG161" i="3"/>
  <c r="BH161" i="3"/>
  <c r="BI161" i="3"/>
  <c r="BF162" i="3"/>
  <c r="BG162" i="3"/>
  <c r="BH162" i="3"/>
  <c r="BI162" i="3"/>
  <c r="BF163" i="3"/>
  <c r="BG163" i="3"/>
  <c r="BH163" i="3"/>
  <c r="BI163" i="3"/>
  <c r="BF164" i="3"/>
  <c r="BG164" i="3"/>
  <c r="BH164" i="3"/>
  <c r="BI164" i="3"/>
  <c r="BF165" i="3"/>
  <c r="BG165" i="3"/>
  <c r="BH165" i="3"/>
  <c r="BI165" i="3"/>
  <c r="BF166" i="3"/>
  <c r="BG166" i="3"/>
  <c r="BH166" i="3"/>
  <c r="BI166" i="3"/>
  <c r="BF167" i="3"/>
  <c r="BG167" i="3"/>
  <c r="BH167" i="3"/>
  <c r="BI167" i="3"/>
  <c r="BF168" i="3"/>
  <c r="BG168" i="3"/>
  <c r="BH168" i="3"/>
  <c r="BI168" i="3"/>
  <c r="BF169" i="3"/>
  <c r="BG169" i="3"/>
  <c r="BH169" i="3"/>
  <c r="BI169" i="3"/>
  <c r="BF170" i="3"/>
  <c r="BG170" i="3"/>
  <c r="BH170" i="3"/>
  <c r="BI170" i="3"/>
  <c r="BF171" i="3"/>
  <c r="BG171" i="3"/>
  <c r="BH171" i="3"/>
  <c r="BI171" i="3"/>
  <c r="BF172" i="3"/>
  <c r="BG172" i="3"/>
  <c r="BH172" i="3"/>
  <c r="BI172" i="3"/>
  <c r="BF173" i="3"/>
  <c r="BG173" i="3"/>
  <c r="BH173" i="3"/>
  <c r="BI173" i="3"/>
  <c r="BF174" i="3"/>
  <c r="BG174" i="3"/>
  <c r="BH174" i="3"/>
  <c r="BI174" i="3"/>
  <c r="BF175" i="3"/>
  <c r="BG175" i="3"/>
  <c r="BH175" i="3"/>
  <c r="BI175" i="3"/>
  <c r="BF176" i="3"/>
  <c r="BG176" i="3"/>
  <c r="BH176" i="3"/>
  <c r="BI176" i="3"/>
  <c r="BF177" i="3"/>
  <c r="BG177" i="3"/>
  <c r="BH177" i="3"/>
  <c r="BI177" i="3"/>
  <c r="BF178" i="3"/>
  <c r="BG178" i="3"/>
  <c r="BH178" i="3"/>
  <c r="BI178" i="3"/>
  <c r="BF179" i="3"/>
  <c r="BG179" i="3"/>
  <c r="BH179" i="3"/>
  <c r="BI179" i="3"/>
  <c r="BF180" i="3"/>
  <c r="BG180" i="3"/>
  <c r="BH180" i="3"/>
  <c r="BI180" i="3"/>
  <c r="BF181" i="3"/>
  <c r="BG181" i="3"/>
  <c r="BH181" i="3"/>
  <c r="BI181" i="3"/>
  <c r="BF182" i="3"/>
  <c r="BG182" i="3"/>
  <c r="BH182" i="3"/>
  <c r="BI182" i="3"/>
  <c r="BF183" i="3"/>
  <c r="BG183" i="3"/>
  <c r="BH183" i="3"/>
  <c r="BI183" i="3"/>
  <c r="BF184" i="3"/>
  <c r="BG184" i="3"/>
  <c r="BH184" i="3"/>
  <c r="BI184" i="3"/>
  <c r="BF185" i="3"/>
  <c r="BG185" i="3"/>
  <c r="BH185" i="3"/>
  <c r="BI185" i="3"/>
  <c r="BF186" i="3"/>
  <c r="BG186" i="3"/>
  <c r="BH186" i="3"/>
  <c r="BI186" i="3"/>
  <c r="BF187" i="3"/>
  <c r="BG187" i="3"/>
  <c r="BH187" i="3"/>
  <c r="BI187" i="3"/>
  <c r="BF188" i="3"/>
  <c r="BG188" i="3"/>
  <c r="BH188" i="3"/>
  <c r="BI188" i="3"/>
  <c r="BF189" i="3"/>
  <c r="BG189" i="3"/>
  <c r="BH189" i="3"/>
  <c r="BI189" i="3"/>
  <c r="BF190" i="3"/>
  <c r="BG190" i="3"/>
  <c r="BH190" i="3"/>
  <c r="BI190" i="3"/>
  <c r="BF191" i="3"/>
  <c r="BG191" i="3"/>
  <c r="BH191" i="3"/>
  <c r="BI191" i="3"/>
  <c r="BF192" i="3"/>
  <c r="BG192" i="3"/>
  <c r="BH192" i="3"/>
  <c r="BI192" i="3"/>
  <c r="BF193" i="3"/>
  <c r="BG193" i="3"/>
  <c r="BH193" i="3"/>
  <c r="BI193" i="3"/>
  <c r="BF194" i="3"/>
  <c r="BG194" i="3"/>
  <c r="BH194" i="3"/>
  <c r="BI194" i="3"/>
  <c r="BF195" i="3"/>
  <c r="BG195" i="3"/>
  <c r="BH195" i="3"/>
  <c r="BI195" i="3"/>
  <c r="BF196" i="3"/>
  <c r="BG196" i="3"/>
  <c r="BH196" i="3"/>
  <c r="BI196" i="3"/>
  <c r="BF197" i="3"/>
  <c r="BG197" i="3"/>
  <c r="BH197" i="3"/>
  <c r="BI197" i="3"/>
  <c r="BF198" i="3"/>
  <c r="BG198" i="3"/>
  <c r="BH198" i="3"/>
  <c r="BI198" i="3"/>
  <c r="BF199" i="3"/>
  <c r="BG199" i="3"/>
  <c r="BH199" i="3"/>
  <c r="BI199" i="3"/>
  <c r="BF200" i="3"/>
  <c r="BG200" i="3"/>
  <c r="BH200" i="3"/>
  <c r="BI200" i="3"/>
  <c r="BF201" i="3"/>
  <c r="BG201" i="3"/>
  <c r="BH201" i="3"/>
  <c r="BI201" i="3"/>
  <c r="BF202" i="3"/>
  <c r="BG202" i="3"/>
  <c r="BH202" i="3"/>
  <c r="BI202" i="3"/>
  <c r="BF203" i="3"/>
  <c r="BG203" i="3"/>
  <c r="BH203" i="3"/>
  <c r="BI203" i="3"/>
  <c r="BF204" i="3"/>
  <c r="BG204" i="3"/>
  <c r="BH204" i="3"/>
  <c r="BI204" i="3"/>
  <c r="BF205" i="3"/>
  <c r="BG205" i="3"/>
  <c r="BH205" i="3"/>
  <c r="BI205" i="3"/>
  <c r="BF206" i="3"/>
  <c r="BG206" i="3"/>
  <c r="BH206" i="3"/>
  <c r="BI206" i="3"/>
  <c r="BF207" i="3"/>
  <c r="BG207" i="3"/>
  <c r="BH207" i="3"/>
  <c r="BI207" i="3"/>
  <c r="BF208" i="3"/>
  <c r="BG208" i="3"/>
  <c r="BH208" i="3"/>
  <c r="BI208" i="3"/>
  <c r="BF209" i="3"/>
  <c r="BG209" i="3"/>
  <c r="BH209" i="3"/>
  <c r="BI209" i="3"/>
  <c r="BF210" i="3"/>
  <c r="BG210" i="3"/>
  <c r="BH210" i="3"/>
  <c r="BI210" i="3"/>
  <c r="BF211" i="3"/>
  <c r="BG211" i="3"/>
  <c r="BH211" i="3"/>
  <c r="BI211" i="3"/>
  <c r="BF212" i="3"/>
  <c r="BG212" i="3"/>
  <c r="BH212" i="3"/>
  <c r="BI212" i="3"/>
  <c r="BF213" i="3"/>
  <c r="BG213" i="3"/>
  <c r="BH213" i="3"/>
  <c r="BI213" i="3"/>
  <c r="BF214" i="3"/>
  <c r="BG214" i="3"/>
  <c r="BH214" i="3"/>
  <c r="BI214" i="3"/>
  <c r="BF215" i="3"/>
  <c r="BG215" i="3"/>
  <c r="BH215" i="3"/>
  <c r="BI215" i="3"/>
  <c r="BF216" i="3"/>
  <c r="BG216" i="3"/>
  <c r="BH216" i="3"/>
  <c r="BI216" i="3"/>
  <c r="BF217" i="3"/>
  <c r="BG217" i="3"/>
  <c r="BH217" i="3"/>
  <c r="BI217" i="3"/>
  <c r="BF218" i="3"/>
  <c r="BG218" i="3"/>
  <c r="BH218" i="3"/>
  <c r="BI218" i="3"/>
  <c r="BF219" i="3"/>
  <c r="BG219" i="3"/>
  <c r="BH219" i="3"/>
  <c r="BI219" i="3"/>
  <c r="BF220" i="3"/>
  <c r="BG220" i="3"/>
  <c r="BH220" i="3"/>
  <c r="BI220" i="3"/>
  <c r="BF221" i="3"/>
  <c r="BG221" i="3"/>
  <c r="BH221" i="3"/>
  <c r="BI221" i="3"/>
  <c r="BF222" i="3"/>
  <c r="BG222" i="3"/>
  <c r="BH222" i="3"/>
  <c r="BI222" i="3"/>
  <c r="BF223" i="3"/>
  <c r="BG223" i="3"/>
  <c r="BH223" i="3"/>
  <c r="BI223" i="3"/>
  <c r="BF224" i="3"/>
  <c r="BG224" i="3"/>
  <c r="BH224" i="3"/>
  <c r="BI224" i="3"/>
  <c r="BF225" i="3"/>
  <c r="BG225" i="3"/>
  <c r="BH225" i="3"/>
  <c r="BI225" i="3"/>
  <c r="BF226" i="3"/>
  <c r="BG226" i="3"/>
  <c r="BH226" i="3"/>
  <c r="BI226" i="3"/>
  <c r="BF227" i="3"/>
  <c r="BG227" i="3"/>
  <c r="BH227" i="3"/>
  <c r="BI227" i="3"/>
  <c r="BF228" i="3"/>
  <c r="BG228" i="3"/>
  <c r="BH228" i="3"/>
  <c r="BI228" i="3"/>
  <c r="BF229" i="3"/>
  <c r="BG229" i="3"/>
  <c r="BH229" i="3"/>
  <c r="BI229" i="3"/>
  <c r="BF230" i="3"/>
  <c r="BG230" i="3"/>
  <c r="BH230" i="3"/>
  <c r="BI230" i="3"/>
  <c r="BF231" i="3"/>
  <c r="BG231" i="3"/>
  <c r="BH231" i="3"/>
  <c r="BI231" i="3"/>
  <c r="BF232" i="3"/>
  <c r="BG232" i="3"/>
  <c r="BH232" i="3"/>
  <c r="BI232" i="3"/>
  <c r="BF233" i="3"/>
  <c r="BG233" i="3"/>
  <c r="BH233" i="3"/>
  <c r="BI233" i="3"/>
  <c r="BF234" i="3"/>
  <c r="BG234" i="3"/>
  <c r="BH234" i="3"/>
  <c r="BI234" i="3"/>
  <c r="BF235" i="3"/>
  <c r="BG235" i="3"/>
  <c r="BH235" i="3"/>
  <c r="BI235" i="3"/>
  <c r="BF236" i="3"/>
  <c r="BG236" i="3"/>
  <c r="BH236" i="3"/>
  <c r="BI236" i="3"/>
  <c r="BF237" i="3"/>
  <c r="BG237" i="3"/>
  <c r="BH237" i="3"/>
  <c r="BI237" i="3"/>
  <c r="BF238" i="3"/>
  <c r="BG238" i="3"/>
  <c r="BH238" i="3"/>
  <c r="BI238" i="3"/>
  <c r="BF239" i="3"/>
  <c r="BG239" i="3"/>
  <c r="BH239" i="3"/>
  <c r="BI239" i="3"/>
  <c r="BF240" i="3"/>
  <c r="BG240" i="3"/>
  <c r="BH240" i="3"/>
  <c r="BI240" i="3"/>
  <c r="BF241" i="3"/>
  <c r="BG241" i="3"/>
  <c r="BH241" i="3"/>
  <c r="BI241" i="3"/>
  <c r="BF242" i="3"/>
  <c r="BG242" i="3"/>
  <c r="BH242" i="3"/>
  <c r="BI242" i="3"/>
  <c r="BF243" i="3"/>
  <c r="BG243" i="3"/>
  <c r="BH243" i="3"/>
  <c r="BI243" i="3"/>
  <c r="BF244" i="3"/>
  <c r="BG244" i="3"/>
  <c r="BH244" i="3"/>
  <c r="BI244" i="3"/>
  <c r="BF245" i="3"/>
  <c r="BG245" i="3"/>
  <c r="BH245" i="3"/>
  <c r="BI245" i="3"/>
  <c r="BF246" i="3"/>
  <c r="BG246" i="3"/>
  <c r="BH246" i="3"/>
  <c r="BI246" i="3"/>
  <c r="BF247" i="3"/>
  <c r="BG247" i="3"/>
  <c r="BH247" i="3"/>
  <c r="BI247" i="3"/>
  <c r="BF248" i="3"/>
  <c r="BG248" i="3"/>
  <c r="BH248" i="3"/>
  <c r="BI248" i="3"/>
  <c r="BF249" i="3"/>
  <c r="BG249" i="3"/>
  <c r="BH249" i="3"/>
  <c r="BI249" i="3"/>
  <c r="BF250" i="3"/>
  <c r="BG250" i="3"/>
  <c r="BH250" i="3"/>
  <c r="BI250" i="3"/>
  <c r="BF251" i="3"/>
  <c r="BG251" i="3"/>
  <c r="BH251" i="3"/>
  <c r="BI251" i="3"/>
  <c r="BF252" i="3"/>
  <c r="BG252" i="3"/>
  <c r="BH252" i="3"/>
  <c r="BI252" i="3"/>
  <c r="BF253" i="3"/>
  <c r="BG253" i="3"/>
  <c r="BH253" i="3"/>
  <c r="BI253" i="3"/>
  <c r="BF254" i="3"/>
  <c r="BG254" i="3"/>
  <c r="BH254" i="3"/>
  <c r="BI254" i="3"/>
  <c r="BF255" i="3"/>
  <c r="BG255" i="3"/>
  <c r="BH255" i="3"/>
  <c r="BI255" i="3"/>
  <c r="BF256" i="3"/>
  <c r="BG256" i="3"/>
  <c r="BH256" i="3"/>
  <c r="BI256" i="3"/>
  <c r="BF257" i="3"/>
  <c r="BG257" i="3"/>
  <c r="BH257" i="3"/>
  <c r="BI257" i="3"/>
  <c r="BF258" i="3"/>
  <c r="BG258" i="3"/>
  <c r="BH258" i="3"/>
  <c r="BI258" i="3"/>
  <c r="BF259" i="3"/>
  <c r="BG259" i="3"/>
  <c r="BH259" i="3"/>
  <c r="BI259" i="3"/>
  <c r="BF260" i="3"/>
  <c r="BG260" i="3"/>
  <c r="BH260" i="3"/>
  <c r="BI260" i="3"/>
  <c r="BF261" i="3"/>
  <c r="BG261" i="3"/>
  <c r="BH261" i="3"/>
  <c r="BI261" i="3"/>
  <c r="BF262" i="3"/>
  <c r="BG262" i="3"/>
  <c r="BH262" i="3"/>
  <c r="BI262" i="3"/>
  <c r="BF263" i="3"/>
  <c r="BG263" i="3"/>
  <c r="BH263" i="3"/>
  <c r="BI263" i="3"/>
  <c r="BF264" i="3"/>
  <c r="BG264" i="3"/>
  <c r="BH264" i="3"/>
  <c r="BI264" i="3"/>
  <c r="BF265" i="3"/>
  <c r="BG265" i="3"/>
  <c r="BH265" i="3"/>
  <c r="BI265" i="3"/>
  <c r="BF266" i="3"/>
  <c r="BG266" i="3"/>
  <c r="BH266" i="3"/>
  <c r="BI266" i="3"/>
  <c r="BF267" i="3"/>
  <c r="BG267" i="3"/>
  <c r="BH267" i="3"/>
  <c r="BI267" i="3"/>
  <c r="BF268" i="3"/>
  <c r="BG268" i="3"/>
  <c r="BH268" i="3"/>
  <c r="BI268" i="3"/>
  <c r="BF269" i="3"/>
  <c r="BG269" i="3"/>
  <c r="BH269" i="3"/>
  <c r="BI269" i="3"/>
  <c r="BF270" i="3"/>
  <c r="BG270" i="3"/>
  <c r="BH270" i="3"/>
  <c r="BI270" i="3"/>
  <c r="BF271" i="3"/>
  <c r="BG271" i="3"/>
  <c r="BH271" i="3"/>
  <c r="BI271" i="3"/>
  <c r="BF272" i="3"/>
  <c r="BG272" i="3"/>
  <c r="BH272" i="3"/>
  <c r="BI272" i="3"/>
  <c r="BF273" i="3"/>
  <c r="BG273" i="3"/>
  <c r="BH273" i="3"/>
  <c r="BI273" i="3"/>
  <c r="BF274" i="3"/>
  <c r="BG274" i="3"/>
  <c r="BH274" i="3"/>
  <c r="BI274" i="3"/>
  <c r="BF275" i="3"/>
  <c r="BG275" i="3"/>
  <c r="BH275" i="3"/>
  <c r="BI275" i="3"/>
  <c r="BF276" i="3"/>
  <c r="BG276" i="3"/>
  <c r="BH276" i="3"/>
  <c r="BI276" i="3"/>
  <c r="BF277" i="3"/>
  <c r="BG277" i="3"/>
  <c r="BH277" i="3"/>
  <c r="BI277" i="3"/>
  <c r="BF278" i="3"/>
  <c r="BG278" i="3"/>
  <c r="BH278" i="3"/>
  <c r="BI278" i="3"/>
  <c r="BF279" i="3"/>
  <c r="BG279" i="3"/>
  <c r="BH279" i="3"/>
  <c r="BI279" i="3"/>
  <c r="BF280" i="3"/>
  <c r="BG280" i="3"/>
  <c r="BH280" i="3"/>
  <c r="BI280" i="3"/>
  <c r="BF281" i="3"/>
  <c r="BG281" i="3"/>
  <c r="BH281" i="3"/>
  <c r="BI281" i="3"/>
  <c r="BF282" i="3"/>
  <c r="BG282" i="3"/>
  <c r="BH282" i="3"/>
  <c r="BI282" i="3"/>
  <c r="BF283" i="3"/>
  <c r="BG283" i="3"/>
  <c r="BH283" i="3"/>
  <c r="BI283" i="3"/>
  <c r="BF284" i="3"/>
  <c r="BG284" i="3"/>
  <c r="BH284" i="3"/>
  <c r="BI284" i="3"/>
  <c r="BF285" i="3"/>
  <c r="BG285" i="3"/>
  <c r="BH285" i="3"/>
  <c r="BI285" i="3"/>
  <c r="BF286" i="3"/>
  <c r="BG286" i="3"/>
  <c r="BH286" i="3"/>
  <c r="BI286" i="3"/>
  <c r="BF287" i="3"/>
  <c r="BG287" i="3"/>
  <c r="BH287" i="3"/>
  <c r="BI287" i="3"/>
  <c r="BF288" i="3"/>
  <c r="BG288" i="3"/>
  <c r="BH288" i="3"/>
  <c r="BI288" i="3"/>
  <c r="BF289" i="3"/>
  <c r="BG289" i="3"/>
  <c r="BH289" i="3"/>
  <c r="BI289" i="3"/>
  <c r="BF290" i="3"/>
  <c r="BG290" i="3"/>
  <c r="BH290" i="3"/>
  <c r="BI290" i="3"/>
  <c r="BF291" i="3"/>
  <c r="BG291" i="3"/>
  <c r="BH291" i="3"/>
  <c r="BI291" i="3"/>
  <c r="BF292" i="3"/>
  <c r="BG292" i="3"/>
  <c r="BH292" i="3"/>
  <c r="BI292" i="3"/>
  <c r="BF293" i="3"/>
  <c r="BG293" i="3"/>
  <c r="BH293" i="3"/>
  <c r="BI293" i="3"/>
  <c r="BF294" i="3"/>
  <c r="BG294" i="3"/>
  <c r="BH294" i="3"/>
  <c r="BI294" i="3"/>
  <c r="BF295" i="3"/>
  <c r="BG295" i="3"/>
  <c r="BH295" i="3"/>
  <c r="BI295" i="3"/>
  <c r="BF296" i="3"/>
  <c r="BG296" i="3"/>
  <c r="BH296" i="3"/>
  <c r="BI296" i="3"/>
  <c r="BF297" i="3"/>
  <c r="BG297" i="3"/>
  <c r="BH297" i="3"/>
  <c r="BI297" i="3"/>
  <c r="BF298" i="3"/>
  <c r="BG298" i="3"/>
  <c r="BH298" i="3"/>
  <c r="BI298" i="3"/>
  <c r="BF299" i="3"/>
  <c r="BG299" i="3"/>
  <c r="BH299" i="3"/>
  <c r="BI299" i="3"/>
  <c r="BF300" i="3"/>
  <c r="BG300" i="3"/>
  <c r="BH300" i="3"/>
  <c r="BI300" i="3"/>
  <c r="BF301" i="3"/>
  <c r="BG301" i="3"/>
  <c r="BH301" i="3"/>
  <c r="BI301" i="3"/>
  <c r="BF302" i="3"/>
  <c r="BG302" i="3"/>
  <c r="BH302" i="3"/>
  <c r="BI302" i="3"/>
  <c r="BF303" i="3"/>
  <c r="BG303" i="3"/>
  <c r="BH303" i="3"/>
  <c r="BI303" i="3"/>
  <c r="BF304" i="3"/>
  <c r="BG304" i="3"/>
  <c r="BH304" i="3"/>
  <c r="BI304" i="3"/>
  <c r="BF305" i="3"/>
  <c r="BG305" i="3"/>
  <c r="BH305" i="3"/>
  <c r="BI305" i="3"/>
  <c r="BF306" i="3"/>
  <c r="BG306" i="3"/>
  <c r="BH306" i="3"/>
  <c r="BI306" i="3"/>
  <c r="BF307" i="3"/>
  <c r="BG307" i="3"/>
  <c r="BH307" i="3"/>
  <c r="BI307" i="3"/>
  <c r="BF308" i="3"/>
  <c r="BG308" i="3"/>
  <c r="BH308" i="3"/>
  <c r="BI308" i="3"/>
  <c r="BF309" i="3"/>
  <c r="BG309" i="3"/>
  <c r="BH309" i="3"/>
  <c r="BI309" i="3"/>
  <c r="BF310" i="3"/>
  <c r="BG310" i="3"/>
  <c r="BH310" i="3"/>
  <c r="BI310" i="3"/>
  <c r="BF311" i="3"/>
  <c r="BG311" i="3"/>
  <c r="BH311" i="3"/>
  <c r="BI311" i="3"/>
  <c r="BF312" i="3"/>
  <c r="BG312" i="3"/>
  <c r="BH312" i="3"/>
  <c r="BI312" i="3"/>
  <c r="BF313" i="3"/>
  <c r="BG313" i="3"/>
  <c r="BH313" i="3"/>
  <c r="BI313" i="3"/>
  <c r="BF314" i="3"/>
  <c r="BG314" i="3"/>
  <c r="BH314" i="3"/>
  <c r="BI314" i="3"/>
  <c r="BF315" i="3"/>
  <c r="BG315" i="3"/>
  <c r="BH315" i="3"/>
  <c r="BI315" i="3"/>
  <c r="BF316" i="3"/>
  <c r="BG316" i="3"/>
  <c r="BH316" i="3"/>
  <c r="BI316" i="3"/>
  <c r="BF317" i="3"/>
  <c r="BG317" i="3"/>
  <c r="BH317" i="3"/>
  <c r="BI317" i="3"/>
  <c r="BF318" i="3"/>
  <c r="BG318" i="3"/>
  <c r="BH318" i="3"/>
  <c r="BI318" i="3"/>
  <c r="BF319" i="3"/>
  <c r="BG319" i="3"/>
  <c r="BH319" i="3"/>
  <c r="BI319" i="3"/>
  <c r="BF320" i="3"/>
  <c r="BG320" i="3"/>
  <c r="BH320" i="3"/>
  <c r="BI320" i="3"/>
  <c r="BF321" i="3"/>
  <c r="BG321" i="3"/>
  <c r="BH321" i="3"/>
  <c r="BI321" i="3"/>
  <c r="BF322" i="3"/>
  <c r="BG322" i="3"/>
  <c r="BH322" i="3"/>
  <c r="BI322" i="3"/>
  <c r="BF323" i="3"/>
  <c r="BG323" i="3"/>
  <c r="BH323" i="3"/>
  <c r="BI323" i="3"/>
  <c r="BF324" i="3"/>
  <c r="BG324" i="3"/>
  <c r="BH324" i="3"/>
  <c r="BI324" i="3"/>
  <c r="BF325" i="3"/>
  <c r="BG325" i="3"/>
  <c r="BH325" i="3"/>
  <c r="BI325" i="3"/>
  <c r="BF326" i="3"/>
  <c r="BG326" i="3"/>
  <c r="BH326" i="3"/>
  <c r="BI326" i="3"/>
  <c r="BF327" i="3"/>
  <c r="BG327" i="3"/>
  <c r="BH327" i="3"/>
  <c r="BI327" i="3"/>
  <c r="BF328" i="3"/>
  <c r="BG328" i="3"/>
  <c r="BH328" i="3"/>
  <c r="BI328" i="3"/>
  <c r="BF329" i="3"/>
  <c r="BG329" i="3"/>
  <c r="BH329" i="3"/>
  <c r="BI329" i="3"/>
  <c r="BF330" i="3"/>
  <c r="BG330" i="3"/>
  <c r="BH330" i="3"/>
  <c r="BI330" i="3"/>
  <c r="BF331" i="3"/>
  <c r="BG331" i="3"/>
  <c r="BH331" i="3"/>
  <c r="BI331" i="3"/>
  <c r="BF332" i="3"/>
  <c r="BG332" i="3"/>
  <c r="BH332" i="3"/>
  <c r="BI332" i="3"/>
  <c r="BF333" i="3"/>
  <c r="BG333" i="3"/>
  <c r="BH333" i="3"/>
  <c r="BI333" i="3"/>
  <c r="BF334" i="3"/>
  <c r="BG334" i="3"/>
  <c r="BH334" i="3"/>
  <c r="BI334" i="3"/>
  <c r="BF335" i="3"/>
  <c r="BG335" i="3"/>
  <c r="BH335" i="3"/>
  <c r="BI335" i="3"/>
  <c r="BF336" i="3"/>
  <c r="BG336" i="3"/>
  <c r="BH336" i="3"/>
  <c r="BI336" i="3"/>
  <c r="BF337" i="3"/>
  <c r="BG337" i="3"/>
  <c r="BH337" i="3"/>
  <c r="BI337" i="3"/>
  <c r="BF338" i="3"/>
  <c r="BG338" i="3"/>
  <c r="BH338" i="3"/>
  <c r="BI338" i="3"/>
  <c r="BF339" i="3"/>
  <c r="BG339" i="3"/>
  <c r="BH339" i="3"/>
  <c r="BI339" i="3"/>
  <c r="BF340" i="3"/>
  <c r="BG340" i="3"/>
  <c r="BH340" i="3"/>
  <c r="BI340" i="3"/>
  <c r="BF341" i="3"/>
  <c r="BG341" i="3"/>
  <c r="BH341" i="3"/>
  <c r="BI341" i="3"/>
  <c r="BF342" i="3"/>
  <c r="BG342" i="3"/>
  <c r="BH342" i="3"/>
  <c r="BI342" i="3"/>
  <c r="BF343" i="3"/>
  <c r="BG343" i="3"/>
  <c r="BH343" i="3"/>
  <c r="BI343" i="3"/>
  <c r="BF344" i="3"/>
  <c r="BG344" i="3"/>
  <c r="BH344" i="3"/>
  <c r="BI344" i="3"/>
  <c r="BF345" i="3"/>
  <c r="BG345" i="3"/>
  <c r="BH345" i="3"/>
  <c r="BI345" i="3"/>
  <c r="BF346" i="3"/>
  <c r="BG346" i="3"/>
  <c r="BH346" i="3"/>
  <c r="BI346" i="3"/>
  <c r="BF347" i="3"/>
  <c r="BG347" i="3"/>
  <c r="BH347" i="3"/>
  <c r="BI347" i="3"/>
  <c r="BF348" i="3"/>
  <c r="BG348" i="3"/>
  <c r="BH348" i="3"/>
  <c r="BI348" i="3"/>
  <c r="BF349" i="3"/>
  <c r="BG349" i="3"/>
  <c r="BH349" i="3"/>
  <c r="BI349" i="3"/>
  <c r="BF7" i="3"/>
  <c r="BI7" i="3"/>
  <c r="BH7" i="3"/>
  <c r="BG7" i="3"/>
  <c r="BJ8" i="3" l="1"/>
  <c r="BJ254" i="3"/>
  <c r="BJ242" i="3"/>
  <c r="BJ92" i="3"/>
  <c r="BJ15" i="3"/>
  <c r="BJ36" i="3"/>
  <c r="BJ304" i="3"/>
  <c r="BJ142" i="3"/>
  <c r="BJ16" i="3"/>
  <c r="BJ18" i="3"/>
  <c r="BJ274" i="3"/>
  <c r="BJ268" i="3"/>
  <c r="BJ200" i="3"/>
  <c r="BJ146" i="3"/>
  <c r="BJ159" i="3"/>
  <c r="BJ344" i="3"/>
  <c r="BJ308" i="3"/>
  <c r="BJ296" i="3"/>
  <c r="BJ267" i="3"/>
  <c r="BJ261" i="3"/>
  <c r="BJ100" i="3"/>
  <c r="BJ94" i="3"/>
  <c r="BJ188" i="3"/>
  <c r="BJ182" i="3"/>
  <c r="BJ179" i="3"/>
  <c r="BJ176" i="3"/>
  <c r="BJ170" i="3"/>
  <c r="BJ164" i="3"/>
  <c r="BJ153" i="3"/>
  <c r="BJ134" i="3"/>
  <c r="BJ105" i="3"/>
  <c r="BJ99" i="3"/>
  <c r="BJ10" i="3"/>
  <c r="BJ80" i="3"/>
  <c r="BJ262" i="3"/>
  <c r="BJ256" i="3"/>
  <c r="BJ178" i="3"/>
  <c r="BH351" i="3"/>
  <c r="C46" i="25" s="1"/>
  <c r="BJ320" i="3"/>
  <c r="BJ152" i="3"/>
  <c r="BJ14" i="3"/>
  <c r="BJ11" i="3"/>
  <c r="BF351" i="3"/>
  <c r="BJ266" i="3"/>
  <c r="BJ260" i="3"/>
  <c r="BJ104" i="3"/>
  <c r="BJ98" i="3"/>
  <c r="BJ28" i="3"/>
  <c r="BJ284" i="3"/>
  <c r="BJ272" i="3"/>
  <c r="BJ220" i="3"/>
  <c r="BJ214" i="3"/>
  <c r="BJ208" i="3"/>
  <c r="BJ202" i="3"/>
  <c r="BJ128" i="3"/>
  <c r="BJ116" i="3"/>
  <c r="BJ110" i="3"/>
  <c r="BJ58" i="3"/>
  <c r="BJ46" i="3"/>
  <c r="BJ43" i="3"/>
  <c r="BJ34" i="3"/>
  <c r="BJ290" i="3"/>
  <c r="BJ278" i="3"/>
  <c r="BJ212" i="3"/>
  <c r="BJ206" i="3"/>
  <c r="BJ312" i="3"/>
  <c r="BJ331" i="3"/>
  <c r="BJ328" i="3"/>
  <c r="BJ325" i="3"/>
  <c r="BJ322" i="3"/>
  <c r="BJ314" i="3"/>
  <c r="BJ236" i="3"/>
  <c r="BJ224" i="3"/>
  <c r="BJ218" i="3"/>
  <c r="BJ213" i="3"/>
  <c r="BJ207" i="3"/>
  <c r="BJ166" i="3"/>
  <c r="BJ154" i="3"/>
  <c r="BJ148" i="3"/>
  <c r="BJ74" i="3"/>
  <c r="BJ62" i="3"/>
  <c r="BJ56" i="3"/>
  <c r="BJ26" i="3"/>
  <c r="BJ20" i="3"/>
  <c r="BJ285" i="3"/>
  <c r="BJ279" i="3"/>
  <c r="BJ231" i="3"/>
  <c r="BJ225" i="3"/>
  <c r="BJ196" i="3"/>
  <c r="BJ177" i="3"/>
  <c r="BJ171" i="3"/>
  <c r="BJ123" i="3"/>
  <c r="BJ117" i="3"/>
  <c r="BJ69" i="3"/>
  <c r="BJ63" i="3"/>
  <c r="BJ40" i="3"/>
  <c r="BJ27" i="3"/>
  <c r="BJ21" i="3"/>
  <c r="BJ250" i="3"/>
  <c r="BJ244" i="3"/>
  <c r="BJ215" i="3"/>
  <c r="BJ193" i="3"/>
  <c r="BJ190" i="3"/>
  <c r="BJ158" i="3"/>
  <c r="BJ136" i="3"/>
  <c r="BJ88" i="3"/>
  <c r="BJ82" i="3"/>
  <c r="BJ50" i="3"/>
  <c r="BJ47" i="3"/>
  <c r="BJ22" i="3"/>
  <c r="BJ9" i="3"/>
  <c r="BJ326" i="3"/>
  <c r="BJ345" i="3"/>
  <c r="BJ342" i="3"/>
  <c r="BJ330" i="3"/>
  <c r="BJ292" i="3"/>
  <c r="BJ286" i="3"/>
  <c r="BJ248" i="3"/>
  <c r="BJ238" i="3"/>
  <c r="BJ222" i="3"/>
  <c r="BJ194" i="3"/>
  <c r="BJ184" i="3"/>
  <c r="BJ130" i="3"/>
  <c r="BJ114" i="3"/>
  <c r="BJ86" i="3"/>
  <c r="BJ76" i="3"/>
  <c r="BJ51" i="3"/>
  <c r="BJ44" i="3"/>
  <c r="BJ38" i="3"/>
  <c r="BJ25" i="3"/>
  <c r="BJ335" i="3"/>
  <c r="BJ298" i="3"/>
  <c r="BJ303" i="3"/>
  <c r="BJ302" i="3"/>
  <c r="BJ297" i="3"/>
  <c r="BJ280" i="3"/>
  <c r="BJ251" i="3"/>
  <c r="BJ249" i="3"/>
  <c r="BJ243" i="3"/>
  <c r="BJ232" i="3"/>
  <c r="BJ226" i="3"/>
  <c r="BJ195" i="3"/>
  <c r="BJ189" i="3"/>
  <c r="BJ175" i="3"/>
  <c r="BJ172" i="3"/>
  <c r="BJ141" i="3"/>
  <c r="BJ140" i="3"/>
  <c r="BJ135" i="3"/>
  <c r="BJ124" i="3"/>
  <c r="BJ118" i="3"/>
  <c r="BJ106" i="3"/>
  <c r="BJ87" i="3"/>
  <c r="BJ81" i="3"/>
  <c r="BJ70" i="3"/>
  <c r="BJ64" i="3"/>
  <c r="BJ45" i="3"/>
  <c r="BJ39" i="3"/>
  <c r="BJ32" i="3"/>
  <c r="BJ29" i="3"/>
  <c r="BJ338" i="3"/>
  <c r="BJ332" i="3"/>
  <c r="BJ7" i="3"/>
  <c r="BJ340" i="3"/>
  <c r="BJ309" i="3"/>
  <c r="BJ230" i="3"/>
  <c r="BJ160" i="3"/>
  <c r="BJ122" i="3"/>
  <c r="BJ112" i="3"/>
  <c r="BJ68" i="3"/>
  <c r="BJ33" i="3"/>
  <c r="BI351" i="3"/>
  <c r="D46" i="25" s="1"/>
  <c r="BJ346" i="3"/>
  <c r="BJ339" i="3"/>
  <c r="BJ336" i="3"/>
  <c r="BJ329" i="3"/>
  <c r="BJ319" i="3"/>
  <c r="BJ316" i="3"/>
  <c r="BJ306" i="3"/>
  <c r="BJ299" i="3"/>
  <c r="BJ295" i="3"/>
  <c r="BJ288" i="3"/>
  <c r="BJ281" i="3"/>
  <c r="BJ277" i="3"/>
  <c r="BJ270" i="3"/>
  <c r="BJ263" i="3"/>
  <c r="BJ259" i="3"/>
  <c r="BJ252" i="3"/>
  <c r="BJ245" i="3"/>
  <c r="BJ241" i="3"/>
  <c r="BJ234" i="3"/>
  <c r="BJ227" i="3"/>
  <c r="BJ223" i="3"/>
  <c r="BJ216" i="3"/>
  <c r="BJ209" i="3"/>
  <c r="BJ205" i="3"/>
  <c r="BJ198" i="3"/>
  <c r="BJ191" i="3"/>
  <c r="BJ187" i="3"/>
  <c r="BJ180" i="3"/>
  <c r="BJ173" i="3"/>
  <c r="BJ169" i="3"/>
  <c r="BJ162" i="3"/>
  <c r="BJ155" i="3"/>
  <c r="BJ151" i="3"/>
  <c r="BJ144" i="3"/>
  <c r="BJ137" i="3"/>
  <c r="BJ133" i="3"/>
  <c r="BJ126" i="3"/>
  <c r="BJ119" i="3"/>
  <c r="BJ115" i="3"/>
  <c r="BJ108" i="3"/>
  <c r="BJ101" i="3"/>
  <c r="BJ97" i="3"/>
  <c r="BJ90" i="3"/>
  <c r="BJ83" i="3"/>
  <c r="BJ79" i="3"/>
  <c r="BJ72" i="3"/>
  <c r="BJ65" i="3"/>
  <c r="BJ61" i="3"/>
  <c r="BJ54" i="3"/>
  <c r="BJ52" i="3"/>
  <c r="BJ349" i="3"/>
  <c r="BJ310" i="3"/>
  <c r="BJ48" i="3"/>
  <c r="BJ37" i="3"/>
  <c r="BJ313" i="3"/>
  <c r="BJ41" i="3"/>
  <c r="BJ30" i="3"/>
  <c r="BJ12" i="3"/>
  <c r="BJ343" i="3"/>
  <c r="BJ334" i="3"/>
  <c r="BJ327" i="3"/>
  <c r="BJ321" i="3"/>
  <c r="BJ317" i="3"/>
  <c r="BJ307" i="3"/>
  <c r="BJ300" i="3"/>
  <c r="BJ293" i="3"/>
  <c r="BJ289" i="3"/>
  <c r="BJ282" i="3"/>
  <c r="BJ275" i="3"/>
  <c r="BJ271" i="3"/>
  <c r="BJ264" i="3"/>
  <c r="BJ257" i="3"/>
  <c r="BJ253" i="3"/>
  <c r="BJ246" i="3"/>
  <c r="BJ239" i="3"/>
  <c r="BJ235" i="3"/>
  <c r="BJ228" i="3"/>
  <c r="BJ221" i="3"/>
  <c r="BJ217" i="3"/>
  <c r="BJ210" i="3"/>
  <c r="BJ203" i="3"/>
  <c r="BJ199" i="3"/>
  <c r="BJ192" i="3"/>
  <c r="BJ185" i="3"/>
  <c r="BJ181" i="3"/>
  <c r="BJ174" i="3"/>
  <c r="BJ167" i="3"/>
  <c r="BJ163" i="3"/>
  <c r="BJ156" i="3"/>
  <c r="BJ149" i="3"/>
  <c r="BJ145" i="3"/>
  <c r="BJ138" i="3"/>
  <c r="BJ131" i="3"/>
  <c r="BJ127" i="3"/>
  <c r="BJ120" i="3"/>
  <c r="BJ113" i="3"/>
  <c r="BJ109" i="3"/>
  <c r="BJ102" i="3"/>
  <c r="BJ95" i="3"/>
  <c r="BJ91" i="3"/>
  <c r="BJ84" i="3"/>
  <c r="BJ77" i="3"/>
  <c r="BJ73" i="3"/>
  <c r="BJ66" i="3"/>
  <c r="BJ59" i="3"/>
  <c r="BJ55" i="3"/>
  <c r="BJ333" i="3"/>
  <c r="BJ19" i="3"/>
  <c r="BG351" i="3"/>
  <c r="B46" i="25" s="1"/>
  <c r="BJ347" i="3"/>
  <c r="BJ337" i="3"/>
  <c r="BJ324" i="3"/>
  <c r="BJ311" i="3"/>
  <c r="BJ291" i="3"/>
  <c r="BJ273" i="3"/>
  <c r="BJ255" i="3"/>
  <c r="BJ237" i="3"/>
  <c r="BJ219" i="3"/>
  <c r="BJ201" i="3"/>
  <c r="BJ183" i="3"/>
  <c r="BJ165" i="3"/>
  <c r="BJ147" i="3"/>
  <c r="BJ129" i="3"/>
  <c r="BJ111" i="3"/>
  <c r="BJ93" i="3"/>
  <c r="BJ75" i="3"/>
  <c r="BJ49" i="3"/>
  <c r="BJ42" i="3"/>
  <c r="BJ35" i="3"/>
  <c r="BJ31" i="3"/>
  <c r="BJ24" i="3"/>
  <c r="BJ17" i="3"/>
  <c r="BJ13" i="3"/>
  <c r="BJ323" i="3"/>
  <c r="BJ23" i="3"/>
  <c r="BJ348" i="3"/>
  <c r="BJ341" i="3"/>
  <c r="BJ318" i="3"/>
  <c r="BJ315" i="3"/>
  <c r="BJ305" i="3"/>
  <c r="BJ301" i="3"/>
  <c r="BJ294" i="3"/>
  <c r="BJ287" i="3"/>
  <c r="BJ283" i="3"/>
  <c r="BJ276" i="3"/>
  <c r="BJ269" i="3"/>
  <c r="BJ265" i="3"/>
  <c r="BJ258" i="3"/>
  <c r="BJ247" i="3"/>
  <c r="BJ240" i="3"/>
  <c r="BJ233" i="3"/>
  <c r="BJ229" i="3"/>
  <c r="BJ211" i="3"/>
  <c r="BJ204" i="3"/>
  <c r="BJ197" i="3"/>
  <c r="BJ186" i="3"/>
  <c r="BJ168" i="3"/>
  <c r="BJ161" i="3"/>
  <c r="BJ157" i="3"/>
  <c r="BJ150" i="3"/>
  <c r="BJ143" i="3"/>
  <c r="BJ139" i="3"/>
  <c r="BJ132" i="3"/>
  <c r="BJ125" i="3"/>
  <c r="BJ121" i="3"/>
  <c r="BJ107" i="3"/>
  <c r="BJ103" i="3"/>
  <c r="BJ96" i="3"/>
  <c r="BJ89" i="3"/>
  <c r="BJ85" i="3"/>
  <c r="BJ78" i="3"/>
  <c r="BJ71" i="3"/>
  <c r="BJ67" i="3"/>
  <c r="BJ60" i="3"/>
  <c r="BJ57" i="3"/>
  <c r="BJ53" i="3"/>
  <c r="BG7" i="21"/>
  <c r="BH7" i="21"/>
  <c r="BI7" i="21"/>
  <c r="BG8" i="21"/>
  <c r="BH8" i="21"/>
  <c r="BI8" i="21"/>
  <c r="BG9" i="21"/>
  <c r="BH9" i="21"/>
  <c r="BI9" i="21"/>
  <c r="BJ351" i="3" l="1"/>
  <c r="E46" i="25" s="1"/>
  <c r="BJ7" i="21"/>
  <c r="BJ8" i="21"/>
  <c r="BJ9" i="21"/>
  <c r="I1471" i="1"/>
  <c r="BJ11" i="21" l="1"/>
  <c r="E60" i="25" s="1"/>
  <c r="J44" i="11" l="1"/>
  <c r="K44" i="11"/>
  <c r="L44" i="11"/>
  <c r="N44" i="11"/>
  <c r="O44" i="11"/>
  <c r="P44" i="11"/>
  <c r="R44" i="11"/>
  <c r="S44" i="11"/>
  <c r="T44" i="11"/>
  <c r="V44" i="11"/>
  <c r="W44" i="11"/>
  <c r="X44" i="11"/>
  <c r="Z44" i="11"/>
  <c r="AA44" i="11"/>
  <c r="AB44" i="11"/>
  <c r="AD44" i="11"/>
  <c r="AE44" i="11"/>
  <c r="AF44" i="11"/>
  <c r="AH44" i="11"/>
  <c r="AI44" i="11"/>
  <c r="AJ44" i="11"/>
  <c r="AL44" i="11"/>
  <c r="AM44" i="11"/>
  <c r="AN44" i="11"/>
  <c r="AP44" i="11"/>
  <c r="AQ44" i="11"/>
  <c r="AR44" i="11"/>
  <c r="AT44" i="11"/>
  <c r="AU44" i="11"/>
  <c r="AV44" i="11"/>
  <c r="AX44" i="11"/>
  <c r="AY44" i="11"/>
  <c r="AZ44" i="11"/>
  <c r="BB44" i="11"/>
  <c r="BC44" i="11"/>
  <c r="BD44" i="11"/>
  <c r="BE44" i="11"/>
  <c r="AG44" i="11"/>
  <c r="BA44" i="11" l="1"/>
  <c r="AK44" i="11"/>
  <c r="M44" i="11"/>
  <c r="BH44" i="11"/>
  <c r="C56" i="25" s="1"/>
  <c r="U44" i="11"/>
  <c r="AW44" i="11"/>
  <c r="Q44" i="11"/>
  <c r="AS44" i="11"/>
  <c r="AO44" i="11"/>
  <c r="BI44" i="11"/>
  <c r="D56" i="25" s="1"/>
  <c r="AC44" i="11"/>
  <c r="Y44" i="11"/>
  <c r="BG44" i="11"/>
  <c r="B56" i="25" s="1"/>
  <c r="BJ44" i="11" l="1"/>
  <c r="E56" i="25" s="1"/>
  <c r="BF44" i="11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K306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Y306" i="7"/>
  <c r="AZ306" i="7"/>
  <c r="BA306" i="7"/>
  <c r="BB306" i="7"/>
  <c r="BC306" i="7"/>
  <c r="BD306" i="7"/>
  <c r="BE306" i="7"/>
  <c r="BF306" i="7"/>
  <c r="BG306" i="7"/>
  <c r="B51" i="25" s="1"/>
  <c r="BH306" i="7"/>
  <c r="C51" i="25" s="1"/>
  <c r="BI306" i="7"/>
  <c r="D51" i="25" s="1"/>
  <c r="BJ306" i="7"/>
  <c r="E51" i="25" s="1"/>
  <c r="I306" i="7"/>
  <c r="BE57" i="13" l="1"/>
  <c r="BD57" i="13" s="1"/>
  <c r="BE56" i="13"/>
  <c r="BB56" i="13" s="1"/>
  <c r="BD56" i="13"/>
  <c r="BC56" i="13"/>
  <c r="BE55" i="13"/>
  <c r="BC55" i="13" s="1"/>
  <c r="BE54" i="13"/>
  <c r="BC54" i="13" s="1"/>
  <c r="BE53" i="13"/>
  <c r="BD53" i="13" s="1"/>
  <c r="BB53" i="13"/>
  <c r="BE52" i="13"/>
  <c r="BC52" i="13" s="1"/>
  <c r="BE51" i="13"/>
  <c r="BC51" i="13" s="1"/>
  <c r="BE50" i="13"/>
  <c r="BC50" i="13" s="1"/>
  <c r="BA57" i="13"/>
  <c r="AZ57" i="13" s="1"/>
  <c r="BA56" i="13"/>
  <c r="AY56" i="13" s="1"/>
  <c r="BA55" i="13"/>
  <c r="AX55" i="13" s="1"/>
  <c r="BA54" i="13"/>
  <c r="AZ54" i="13" s="1"/>
  <c r="AX54" i="13"/>
  <c r="BA53" i="13"/>
  <c r="AY53" i="13" s="1"/>
  <c r="BA52" i="13"/>
  <c r="AX52" i="13" s="1"/>
  <c r="AZ52" i="13"/>
  <c r="BA51" i="13"/>
  <c r="AZ51" i="13" s="1"/>
  <c r="BA50" i="13"/>
  <c r="AY50" i="13" s="1"/>
  <c r="AW57" i="13"/>
  <c r="AV57" i="13" s="1"/>
  <c r="AW56" i="13"/>
  <c r="AV56" i="13" s="1"/>
  <c r="AT56" i="13"/>
  <c r="AW55" i="13"/>
  <c r="AV55" i="13" s="1"/>
  <c r="AW54" i="13"/>
  <c r="AV54" i="13" s="1"/>
  <c r="AW53" i="13"/>
  <c r="AV53" i="13" s="1"/>
  <c r="AW52" i="13"/>
  <c r="AV52" i="13" s="1"/>
  <c r="AW51" i="13"/>
  <c r="AV51" i="13" s="1"/>
  <c r="AW50" i="13"/>
  <c r="AU50" i="13" s="1"/>
  <c r="AV50" i="13"/>
  <c r="AS57" i="13"/>
  <c r="AP57" i="13" s="1"/>
  <c r="AS56" i="13"/>
  <c r="AQ56" i="13" s="1"/>
  <c r="AS55" i="13"/>
  <c r="AR55" i="13" s="1"/>
  <c r="AS54" i="13"/>
  <c r="AP54" i="13" s="1"/>
  <c r="AS53" i="13"/>
  <c r="AP53" i="13" s="1"/>
  <c r="AS52" i="13"/>
  <c r="AR52" i="13" s="1"/>
  <c r="AS51" i="13"/>
  <c r="AP51" i="13" s="1"/>
  <c r="AS50" i="13"/>
  <c r="AP50" i="13" s="1"/>
  <c r="AO57" i="13"/>
  <c r="AN57" i="13" s="1"/>
  <c r="AO56" i="13"/>
  <c r="AN56" i="13" s="1"/>
  <c r="AO55" i="13"/>
  <c r="AN55" i="13" s="1"/>
  <c r="AO54" i="13"/>
  <c r="AL54" i="13" s="1"/>
  <c r="AO53" i="13"/>
  <c r="AL53" i="13" s="1"/>
  <c r="AN53" i="13"/>
  <c r="AO52" i="13"/>
  <c r="AN52" i="13" s="1"/>
  <c r="AO51" i="13"/>
  <c r="AL51" i="13" s="1"/>
  <c r="AO50" i="13"/>
  <c r="AN50" i="13" s="1"/>
  <c r="AL50" i="13"/>
  <c r="AK57" i="13"/>
  <c r="AI57" i="13" s="1"/>
  <c r="AK56" i="13"/>
  <c r="AI56" i="13" s="1"/>
  <c r="AK55" i="13"/>
  <c r="AI55" i="13" s="1"/>
  <c r="AK54" i="13"/>
  <c r="AH54" i="13" s="1"/>
  <c r="AJ54" i="13"/>
  <c r="AK53" i="13"/>
  <c r="AJ53" i="13" s="1"/>
  <c r="AK52" i="13"/>
  <c r="AI52" i="13" s="1"/>
  <c r="AK51" i="13"/>
  <c r="AI51" i="13" s="1"/>
  <c r="AK50" i="13"/>
  <c r="AI50" i="13" s="1"/>
  <c r="AG57" i="13"/>
  <c r="AF57" i="13" s="1"/>
  <c r="AG56" i="13"/>
  <c r="AE56" i="13" s="1"/>
  <c r="AG55" i="13"/>
  <c r="AF55" i="13" s="1"/>
  <c r="AE55" i="13"/>
  <c r="AG54" i="13"/>
  <c r="AF54" i="13" s="1"/>
  <c r="AE54" i="13"/>
  <c r="AG53" i="13"/>
  <c r="AD53" i="13" s="1"/>
  <c r="AG52" i="13"/>
  <c r="AF52" i="13" s="1"/>
  <c r="AE52" i="13"/>
  <c r="AG51" i="13"/>
  <c r="AF51" i="13" s="1"/>
  <c r="AG50" i="13"/>
  <c r="AD50" i="13" s="1"/>
  <c r="AC57" i="13"/>
  <c r="AB57" i="13" s="1"/>
  <c r="AC56" i="13"/>
  <c r="AB56" i="13" s="1"/>
  <c r="AC55" i="13"/>
  <c r="AB55" i="13" s="1"/>
  <c r="AC54" i="13"/>
  <c r="AB54" i="13" s="1"/>
  <c r="AC53" i="13"/>
  <c r="Z53" i="13" s="1"/>
  <c r="AC52" i="13"/>
  <c r="AB52" i="13" s="1"/>
  <c r="AC51" i="13"/>
  <c r="AB51" i="13" s="1"/>
  <c r="AC50" i="13"/>
  <c r="Z50" i="13" s="1"/>
  <c r="Y57" i="13"/>
  <c r="V57" i="13" s="1"/>
  <c r="X57" i="13"/>
  <c r="Y56" i="13"/>
  <c r="X56" i="13" s="1"/>
  <c r="Y55" i="13"/>
  <c r="W55" i="13" s="1"/>
  <c r="Y54" i="13"/>
  <c r="X54" i="13" s="1"/>
  <c r="V54" i="13"/>
  <c r="Y53" i="13"/>
  <c r="X53" i="13" s="1"/>
  <c r="Y52" i="13"/>
  <c r="W52" i="13" s="1"/>
  <c r="X52" i="13"/>
  <c r="Y51" i="13"/>
  <c r="X51" i="13" s="1"/>
  <c r="Y50" i="13"/>
  <c r="V50" i="13" s="1"/>
  <c r="X50" i="13"/>
  <c r="U57" i="13"/>
  <c r="T57" i="13" s="1"/>
  <c r="U56" i="13"/>
  <c r="S56" i="13" s="1"/>
  <c r="U55" i="13"/>
  <c r="R55" i="13" s="1"/>
  <c r="U54" i="13"/>
  <c r="T54" i="13" s="1"/>
  <c r="U53" i="13"/>
  <c r="S53" i="13" s="1"/>
  <c r="U52" i="13"/>
  <c r="R52" i="13" s="1"/>
  <c r="U51" i="13"/>
  <c r="T51" i="13" s="1"/>
  <c r="U50" i="13"/>
  <c r="S50" i="13" s="1"/>
  <c r="Q57" i="13"/>
  <c r="O57" i="13" s="1"/>
  <c r="Q56" i="13"/>
  <c r="O56" i="13" s="1"/>
  <c r="Q55" i="13"/>
  <c r="N55" i="13" s="1"/>
  <c r="Q54" i="13"/>
  <c r="O54" i="13" s="1"/>
  <c r="Q53" i="13"/>
  <c r="O53" i="13" s="1"/>
  <c r="Q52" i="13"/>
  <c r="N52" i="13" s="1"/>
  <c r="Q51" i="13"/>
  <c r="O51" i="13" s="1"/>
  <c r="Q50" i="13"/>
  <c r="O50" i="13" s="1"/>
  <c r="M51" i="13"/>
  <c r="M52" i="13"/>
  <c r="M53" i="13"/>
  <c r="M54" i="13"/>
  <c r="M55" i="13"/>
  <c r="M56" i="13"/>
  <c r="M57" i="13"/>
  <c r="M50" i="13"/>
  <c r="K50" i="13" s="1"/>
  <c r="I59" i="13"/>
  <c r="BI49" i="13"/>
  <c r="BH49" i="13"/>
  <c r="BG49" i="13"/>
  <c r="BE49" i="13"/>
  <c r="BA49" i="13"/>
  <c r="AW49" i="13"/>
  <c r="AS49" i="13"/>
  <c r="AO49" i="13"/>
  <c r="AK49" i="13"/>
  <c r="AG49" i="13"/>
  <c r="AC49" i="13"/>
  <c r="Y49" i="13"/>
  <c r="U49" i="13"/>
  <c r="Q49" i="13"/>
  <c r="M49" i="13"/>
  <c r="BI48" i="13"/>
  <c r="BH48" i="13"/>
  <c r="BG48" i="13"/>
  <c r="BE48" i="13"/>
  <c r="BA48" i="13"/>
  <c r="AW48" i="13"/>
  <c r="AS48" i="13"/>
  <c r="AO48" i="13"/>
  <c r="AK48" i="13"/>
  <c r="AG48" i="13"/>
  <c r="AC48" i="13"/>
  <c r="Y48" i="13"/>
  <c r="U48" i="13"/>
  <c r="Q48" i="13"/>
  <c r="M48" i="13"/>
  <c r="BI47" i="13"/>
  <c r="BH47" i="13"/>
  <c r="BG47" i="13"/>
  <c r="BE47" i="13"/>
  <c r="BA47" i="13"/>
  <c r="AW47" i="13"/>
  <c r="AS47" i="13"/>
  <c r="AO47" i="13"/>
  <c r="AK47" i="13"/>
  <c r="AG47" i="13"/>
  <c r="AC47" i="13"/>
  <c r="Y47" i="13"/>
  <c r="U47" i="13"/>
  <c r="Q47" i="13"/>
  <c r="M47" i="13"/>
  <c r="BI46" i="13"/>
  <c r="BH46" i="13"/>
  <c r="BG46" i="13"/>
  <c r="BE46" i="13"/>
  <c r="BA46" i="13"/>
  <c r="AW46" i="13"/>
  <c r="AS46" i="13"/>
  <c r="AO46" i="13"/>
  <c r="AK46" i="13"/>
  <c r="AG46" i="13"/>
  <c r="AC46" i="13"/>
  <c r="Y46" i="13"/>
  <c r="U46" i="13"/>
  <c r="Q46" i="13"/>
  <c r="M46" i="13"/>
  <c r="BI45" i="13"/>
  <c r="BH45" i="13"/>
  <c r="BG45" i="13"/>
  <c r="BE45" i="13"/>
  <c r="BA45" i="13"/>
  <c r="AW45" i="13"/>
  <c r="AS45" i="13"/>
  <c r="AO45" i="13"/>
  <c r="AK45" i="13"/>
  <c r="AG45" i="13"/>
  <c r="AC45" i="13"/>
  <c r="Y45" i="13"/>
  <c r="U45" i="13"/>
  <c r="Q45" i="13"/>
  <c r="M45" i="13"/>
  <c r="BI44" i="13"/>
  <c r="BH44" i="13"/>
  <c r="BG44" i="13"/>
  <c r="BE44" i="13"/>
  <c r="BA44" i="13"/>
  <c r="AW44" i="13"/>
  <c r="AS44" i="13"/>
  <c r="AO44" i="13"/>
  <c r="AK44" i="13"/>
  <c r="AG44" i="13"/>
  <c r="AC44" i="13"/>
  <c r="Y44" i="13"/>
  <c r="U44" i="13"/>
  <c r="Q44" i="13"/>
  <c r="M44" i="13"/>
  <c r="BI43" i="13"/>
  <c r="BH43" i="13"/>
  <c r="BG43" i="13"/>
  <c r="BE43" i="13"/>
  <c r="BA43" i="13"/>
  <c r="AW43" i="13"/>
  <c r="AS43" i="13"/>
  <c r="AO43" i="13"/>
  <c r="AK43" i="13"/>
  <c r="AG43" i="13"/>
  <c r="AC43" i="13"/>
  <c r="Y43" i="13"/>
  <c r="U43" i="13"/>
  <c r="Q43" i="13"/>
  <c r="M43" i="13"/>
  <c r="BI42" i="13"/>
  <c r="BH42" i="13"/>
  <c r="BG42" i="13"/>
  <c r="BJ42" i="13" s="1"/>
  <c r="BE42" i="13"/>
  <c r="BA42" i="13"/>
  <c r="AW42" i="13"/>
  <c r="AS42" i="13"/>
  <c r="AO42" i="13"/>
  <c r="AK42" i="13"/>
  <c r="AG42" i="13"/>
  <c r="AC42" i="13"/>
  <c r="Y42" i="13"/>
  <c r="U42" i="13"/>
  <c r="Q42" i="13"/>
  <c r="M42" i="13"/>
  <c r="BI41" i="13"/>
  <c r="BH41" i="13"/>
  <c r="BG41" i="13"/>
  <c r="BE41" i="13"/>
  <c r="BA41" i="13"/>
  <c r="AW41" i="13"/>
  <c r="AS41" i="13"/>
  <c r="AO41" i="13"/>
  <c r="AK41" i="13"/>
  <c r="AG41" i="13"/>
  <c r="AC41" i="13"/>
  <c r="Y41" i="13"/>
  <c r="U41" i="13"/>
  <c r="Q41" i="13"/>
  <c r="M41" i="13"/>
  <c r="BI40" i="13"/>
  <c r="BH40" i="13"/>
  <c r="BG40" i="13"/>
  <c r="BE40" i="13"/>
  <c r="BA40" i="13"/>
  <c r="AW40" i="13"/>
  <c r="AS40" i="13"/>
  <c r="AO40" i="13"/>
  <c r="AK40" i="13"/>
  <c r="AG40" i="13"/>
  <c r="AC40" i="13"/>
  <c r="Y40" i="13"/>
  <c r="U40" i="13"/>
  <c r="Q40" i="13"/>
  <c r="M40" i="13"/>
  <c r="BI39" i="13"/>
  <c r="BH39" i="13"/>
  <c r="BG39" i="13"/>
  <c r="BE39" i="13"/>
  <c r="BA39" i="13"/>
  <c r="AW39" i="13"/>
  <c r="AS39" i="13"/>
  <c r="AO39" i="13"/>
  <c r="AK39" i="13"/>
  <c r="AG39" i="13"/>
  <c r="AC39" i="13"/>
  <c r="Y39" i="13"/>
  <c r="U39" i="13"/>
  <c r="Q39" i="13"/>
  <c r="M39" i="13"/>
  <c r="BI38" i="13"/>
  <c r="BH38" i="13"/>
  <c r="BG38" i="13"/>
  <c r="BE38" i="13"/>
  <c r="BA38" i="13"/>
  <c r="AW38" i="13"/>
  <c r="AS38" i="13"/>
  <c r="AO38" i="13"/>
  <c r="AK38" i="13"/>
  <c r="AG38" i="13"/>
  <c r="AC38" i="13"/>
  <c r="Y38" i="13"/>
  <c r="U38" i="13"/>
  <c r="Q38" i="13"/>
  <c r="M38" i="13"/>
  <c r="BI37" i="13"/>
  <c r="BH37" i="13"/>
  <c r="BG37" i="13"/>
  <c r="BE37" i="13"/>
  <c r="BA37" i="13"/>
  <c r="AW37" i="13"/>
  <c r="AS37" i="13"/>
  <c r="AO37" i="13"/>
  <c r="AK37" i="13"/>
  <c r="AG37" i="13"/>
  <c r="AC37" i="13"/>
  <c r="Y37" i="13"/>
  <c r="U37" i="13"/>
  <c r="Q37" i="13"/>
  <c r="M37" i="13"/>
  <c r="BI36" i="13"/>
  <c r="BH36" i="13"/>
  <c r="BG36" i="13"/>
  <c r="BE36" i="13"/>
  <c r="BA36" i="13"/>
  <c r="AW36" i="13"/>
  <c r="AS36" i="13"/>
  <c r="AO36" i="13"/>
  <c r="AK36" i="13"/>
  <c r="AG36" i="13"/>
  <c r="AC36" i="13"/>
  <c r="Y36" i="13"/>
  <c r="U36" i="13"/>
  <c r="Q36" i="13"/>
  <c r="M36" i="13"/>
  <c r="BI35" i="13"/>
  <c r="BH35" i="13"/>
  <c r="BG35" i="13"/>
  <c r="BJ35" i="13" s="1"/>
  <c r="BE35" i="13"/>
  <c r="BA35" i="13"/>
  <c r="AW35" i="13"/>
  <c r="AS35" i="13"/>
  <c r="AO35" i="13"/>
  <c r="AK35" i="13"/>
  <c r="AG35" i="13"/>
  <c r="AC35" i="13"/>
  <c r="Y35" i="13"/>
  <c r="U35" i="13"/>
  <c r="Q35" i="13"/>
  <c r="M35" i="13"/>
  <c r="BI34" i="13"/>
  <c r="BH34" i="13"/>
  <c r="BG34" i="13"/>
  <c r="BE34" i="13"/>
  <c r="BA34" i="13"/>
  <c r="AW34" i="13"/>
  <c r="AS34" i="13"/>
  <c r="AO34" i="13"/>
  <c r="AK34" i="13"/>
  <c r="AG34" i="13"/>
  <c r="AC34" i="13"/>
  <c r="Y34" i="13"/>
  <c r="U34" i="13"/>
  <c r="Q34" i="13"/>
  <c r="M34" i="13"/>
  <c r="BI33" i="13"/>
  <c r="BH33" i="13"/>
  <c r="BG33" i="13"/>
  <c r="BE33" i="13"/>
  <c r="BA33" i="13"/>
  <c r="AW33" i="13"/>
  <c r="AS33" i="13"/>
  <c r="AO33" i="13"/>
  <c r="AK33" i="13"/>
  <c r="AG33" i="13"/>
  <c r="AC33" i="13"/>
  <c r="Y33" i="13"/>
  <c r="U33" i="13"/>
  <c r="Q33" i="13"/>
  <c r="M33" i="13"/>
  <c r="BI32" i="13"/>
  <c r="BH32" i="13"/>
  <c r="BG32" i="13"/>
  <c r="BE32" i="13"/>
  <c r="BA32" i="13"/>
  <c r="AW32" i="13"/>
  <c r="AS32" i="13"/>
  <c r="AO32" i="13"/>
  <c r="AK32" i="13"/>
  <c r="AG32" i="13"/>
  <c r="AC32" i="13"/>
  <c r="Y32" i="13"/>
  <c r="U32" i="13"/>
  <c r="Q32" i="13"/>
  <c r="M32" i="13"/>
  <c r="BI31" i="13"/>
  <c r="BH31" i="13"/>
  <c r="BG31" i="13"/>
  <c r="BE31" i="13"/>
  <c r="BA31" i="13"/>
  <c r="AW31" i="13"/>
  <c r="AS31" i="13"/>
  <c r="AO31" i="13"/>
  <c r="AK31" i="13"/>
  <c r="AG31" i="13"/>
  <c r="AC31" i="13"/>
  <c r="Y31" i="13"/>
  <c r="U31" i="13"/>
  <c r="Q31" i="13"/>
  <c r="M31" i="13"/>
  <c r="BI30" i="13"/>
  <c r="BH30" i="13"/>
  <c r="BG30" i="13"/>
  <c r="BE30" i="13"/>
  <c r="BA30" i="13"/>
  <c r="AW30" i="13"/>
  <c r="AS30" i="13"/>
  <c r="AO30" i="13"/>
  <c r="AK30" i="13"/>
  <c r="AG30" i="13"/>
  <c r="AC30" i="13"/>
  <c r="Y30" i="13"/>
  <c r="U30" i="13"/>
  <c r="Q30" i="13"/>
  <c r="M30" i="13"/>
  <c r="BI29" i="13"/>
  <c r="BH29" i="13"/>
  <c r="BG29" i="13"/>
  <c r="BE29" i="13"/>
  <c r="BA29" i="13"/>
  <c r="AW29" i="13"/>
  <c r="AS29" i="13"/>
  <c r="AO29" i="13"/>
  <c r="AK29" i="13"/>
  <c r="AG29" i="13"/>
  <c r="AC29" i="13"/>
  <c r="Y29" i="13"/>
  <c r="U29" i="13"/>
  <c r="Q29" i="13"/>
  <c r="M29" i="13"/>
  <c r="BI28" i="13"/>
  <c r="BH28" i="13"/>
  <c r="BG28" i="13"/>
  <c r="BE28" i="13"/>
  <c r="BA28" i="13"/>
  <c r="AW28" i="13"/>
  <c r="AS28" i="13"/>
  <c r="AO28" i="13"/>
  <c r="AK28" i="13"/>
  <c r="AG28" i="13"/>
  <c r="AC28" i="13"/>
  <c r="Y28" i="13"/>
  <c r="U28" i="13"/>
  <c r="Q28" i="13"/>
  <c r="M28" i="13"/>
  <c r="BI27" i="13"/>
  <c r="BH27" i="13"/>
  <c r="BG27" i="13"/>
  <c r="BE27" i="13"/>
  <c r="BA27" i="13"/>
  <c r="AW27" i="13"/>
  <c r="AS27" i="13"/>
  <c r="AO27" i="13"/>
  <c r="AK27" i="13"/>
  <c r="AG27" i="13"/>
  <c r="AC27" i="13"/>
  <c r="Y27" i="13"/>
  <c r="U27" i="13"/>
  <c r="Q27" i="13"/>
  <c r="M27" i="13"/>
  <c r="BI26" i="13"/>
  <c r="BH26" i="13"/>
  <c r="BG26" i="13"/>
  <c r="BE26" i="13"/>
  <c r="BA26" i="13"/>
  <c r="AW26" i="13"/>
  <c r="AS26" i="13"/>
  <c r="AO26" i="13"/>
  <c r="AK26" i="13"/>
  <c r="AG26" i="13"/>
  <c r="AC26" i="13"/>
  <c r="Y26" i="13"/>
  <c r="U26" i="13"/>
  <c r="Q26" i="13"/>
  <c r="M26" i="13"/>
  <c r="BI25" i="13"/>
  <c r="BH25" i="13"/>
  <c r="BG25" i="13"/>
  <c r="BE25" i="13"/>
  <c r="BA25" i="13"/>
  <c r="AW25" i="13"/>
  <c r="AS25" i="13"/>
  <c r="AO25" i="13"/>
  <c r="AK25" i="13"/>
  <c r="AG25" i="13"/>
  <c r="AC25" i="13"/>
  <c r="Y25" i="13"/>
  <c r="U25" i="13"/>
  <c r="Q25" i="13"/>
  <c r="M25" i="13"/>
  <c r="BI24" i="13"/>
  <c r="BH24" i="13"/>
  <c r="BG24" i="13"/>
  <c r="BE24" i="13"/>
  <c r="BA24" i="13"/>
  <c r="AW24" i="13"/>
  <c r="AS24" i="13"/>
  <c r="AO24" i="13"/>
  <c r="AK24" i="13"/>
  <c r="AG24" i="13"/>
  <c r="AC24" i="13"/>
  <c r="Y24" i="13"/>
  <c r="U24" i="13"/>
  <c r="Q24" i="13"/>
  <c r="M24" i="13"/>
  <c r="BI23" i="13"/>
  <c r="BH23" i="13"/>
  <c r="BG23" i="13"/>
  <c r="BJ23" i="13" s="1"/>
  <c r="BE23" i="13"/>
  <c r="BA23" i="13"/>
  <c r="AW23" i="13"/>
  <c r="AS23" i="13"/>
  <c r="AO23" i="13"/>
  <c r="AK23" i="13"/>
  <c r="AG23" i="13"/>
  <c r="AC23" i="13"/>
  <c r="Y23" i="13"/>
  <c r="U23" i="13"/>
  <c r="Q23" i="13"/>
  <c r="M23" i="13"/>
  <c r="BI22" i="13"/>
  <c r="BH22" i="13"/>
  <c r="BG22" i="13"/>
  <c r="BE22" i="13"/>
  <c r="BA22" i="13"/>
  <c r="AW22" i="13"/>
  <c r="AS22" i="13"/>
  <c r="AO22" i="13"/>
  <c r="AK22" i="13"/>
  <c r="AG22" i="13"/>
  <c r="AC22" i="13"/>
  <c r="Y22" i="13"/>
  <c r="U22" i="13"/>
  <c r="Q22" i="13"/>
  <c r="M22" i="13"/>
  <c r="BI21" i="13"/>
  <c r="BH21" i="13"/>
  <c r="BG21" i="13"/>
  <c r="BE21" i="13"/>
  <c r="BA21" i="13"/>
  <c r="AW21" i="13"/>
  <c r="AS21" i="13"/>
  <c r="AO21" i="13"/>
  <c r="AK21" i="13"/>
  <c r="AG21" i="13"/>
  <c r="AC21" i="13"/>
  <c r="Y21" i="13"/>
  <c r="U21" i="13"/>
  <c r="Q21" i="13"/>
  <c r="M21" i="13"/>
  <c r="BI20" i="13"/>
  <c r="BH20" i="13"/>
  <c r="BG20" i="13"/>
  <c r="BE20" i="13"/>
  <c r="BA20" i="13"/>
  <c r="AW20" i="13"/>
  <c r="AS20" i="13"/>
  <c r="AO20" i="13"/>
  <c r="AK20" i="13"/>
  <c r="AG20" i="13"/>
  <c r="AC20" i="13"/>
  <c r="Y20" i="13"/>
  <c r="U20" i="13"/>
  <c r="Q20" i="13"/>
  <c r="M20" i="13"/>
  <c r="BI19" i="13"/>
  <c r="BH19" i="13"/>
  <c r="BG19" i="13"/>
  <c r="BE19" i="13"/>
  <c r="BA19" i="13"/>
  <c r="AW19" i="13"/>
  <c r="AS19" i="13"/>
  <c r="AO19" i="13"/>
  <c r="AK19" i="13"/>
  <c r="AG19" i="13"/>
  <c r="AC19" i="13"/>
  <c r="Y19" i="13"/>
  <c r="U19" i="13"/>
  <c r="Q19" i="13"/>
  <c r="M19" i="13"/>
  <c r="BI18" i="13"/>
  <c r="BH18" i="13"/>
  <c r="BG18" i="13"/>
  <c r="BE18" i="13"/>
  <c r="BA18" i="13"/>
  <c r="AW18" i="13"/>
  <c r="AS18" i="13"/>
  <c r="AO18" i="13"/>
  <c r="AK18" i="13"/>
  <c r="AG18" i="13"/>
  <c r="AC18" i="13"/>
  <c r="Y18" i="13"/>
  <c r="U18" i="13"/>
  <c r="Q18" i="13"/>
  <c r="M18" i="13"/>
  <c r="BI17" i="13"/>
  <c r="BH17" i="13"/>
  <c r="BG17" i="13"/>
  <c r="BE17" i="13"/>
  <c r="BA17" i="13"/>
  <c r="AW17" i="13"/>
  <c r="AS17" i="13"/>
  <c r="AO17" i="13"/>
  <c r="AK17" i="13"/>
  <c r="AG17" i="13"/>
  <c r="AC17" i="13"/>
  <c r="Y17" i="13"/>
  <c r="U17" i="13"/>
  <c r="Q17" i="13"/>
  <c r="M17" i="13"/>
  <c r="BI16" i="13"/>
  <c r="BH16" i="13"/>
  <c r="BG16" i="13"/>
  <c r="BE16" i="13"/>
  <c r="BA16" i="13"/>
  <c r="AW16" i="13"/>
  <c r="AS16" i="13"/>
  <c r="AO16" i="13"/>
  <c r="AK16" i="13"/>
  <c r="AG16" i="13"/>
  <c r="AC16" i="13"/>
  <c r="Y16" i="13"/>
  <c r="U16" i="13"/>
  <c r="Q16" i="13"/>
  <c r="M16" i="13"/>
  <c r="BI15" i="13"/>
  <c r="BH15" i="13"/>
  <c r="BG15" i="13"/>
  <c r="BE15" i="13"/>
  <c r="BA15" i="13"/>
  <c r="AW15" i="13"/>
  <c r="AS15" i="13"/>
  <c r="AO15" i="13"/>
  <c r="AK15" i="13"/>
  <c r="AG15" i="13"/>
  <c r="AC15" i="13"/>
  <c r="Y15" i="13"/>
  <c r="U15" i="13"/>
  <c r="Q15" i="13"/>
  <c r="M15" i="13"/>
  <c r="BI14" i="13"/>
  <c r="BH14" i="13"/>
  <c r="BG14" i="13"/>
  <c r="BE14" i="13"/>
  <c r="BA14" i="13"/>
  <c r="AW14" i="13"/>
  <c r="AS14" i="13"/>
  <c r="AO14" i="13"/>
  <c r="AK14" i="13"/>
  <c r="AG14" i="13"/>
  <c r="AC14" i="13"/>
  <c r="Y14" i="13"/>
  <c r="U14" i="13"/>
  <c r="Q14" i="13"/>
  <c r="M14" i="13"/>
  <c r="BI13" i="13"/>
  <c r="BH13" i="13"/>
  <c r="BG13" i="13"/>
  <c r="BE13" i="13"/>
  <c r="BA13" i="13"/>
  <c r="AW13" i="13"/>
  <c r="AS13" i="13"/>
  <c r="AO13" i="13"/>
  <c r="AK13" i="13"/>
  <c r="AG13" i="13"/>
  <c r="AC13" i="13"/>
  <c r="Y13" i="13"/>
  <c r="U13" i="13"/>
  <c r="Q13" i="13"/>
  <c r="M13" i="13"/>
  <c r="BI12" i="13"/>
  <c r="BH12" i="13"/>
  <c r="BG12" i="13"/>
  <c r="BE12" i="13"/>
  <c r="BA12" i="13"/>
  <c r="AW12" i="13"/>
  <c r="AS12" i="13"/>
  <c r="AO12" i="13"/>
  <c r="AK12" i="13"/>
  <c r="AG12" i="13"/>
  <c r="AC12" i="13"/>
  <c r="Y12" i="13"/>
  <c r="U12" i="13"/>
  <c r="Q12" i="13"/>
  <c r="M12" i="13"/>
  <c r="BI11" i="13"/>
  <c r="BH11" i="13"/>
  <c r="BG11" i="13"/>
  <c r="BJ11" i="13" s="1"/>
  <c r="BE11" i="13"/>
  <c r="BA11" i="13"/>
  <c r="AW11" i="13"/>
  <c r="AS11" i="13"/>
  <c r="AO11" i="13"/>
  <c r="AK11" i="13"/>
  <c r="AG11" i="13"/>
  <c r="AC11" i="13"/>
  <c r="Y11" i="13"/>
  <c r="U11" i="13"/>
  <c r="Q11" i="13"/>
  <c r="M11" i="13"/>
  <c r="BI10" i="13"/>
  <c r="BH10" i="13"/>
  <c r="BG10" i="13"/>
  <c r="BE10" i="13"/>
  <c r="BA10" i="13"/>
  <c r="AW10" i="13"/>
  <c r="AS10" i="13"/>
  <c r="AO10" i="13"/>
  <c r="AK10" i="13"/>
  <c r="AG10" i="13"/>
  <c r="AC10" i="13"/>
  <c r="Y10" i="13"/>
  <c r="U10" i="13"/>
  <c r="Q10" i="13"/>
  <c r="M10" i="13"/>
  <c r="BI9" i="13"/>
  <c r="BH9" i="13"/>
  <c r="BG9" i="13"/>
  <c r="BE9" i="13"/>
  <c r="BA9" i="13"/>
  <c r="AW9" i="13"/>
  <c r="AS9" i="13"/>
  <c r="AO9" i="13"/>
  <c r="AK9" i="13"/>
  <c r="AG9" i="13"/>
  <c r="AC9" i="13"/>
  <c r="Y9" i="13"/>
  <c r="U9" i="13"/>
  <c r="Q9" i="13"/>
  <c r="M9" i="13"/>
  <c r="BI8" i="13"/>
  <c r="BH8" i="13"/>
  <c r="BG8" i="13"/>
  <c r="BE8" i="13"/>
  <c r="BA8" i="13"/>
  <c r="AW8" i="13"/>
  <c r="AS8" i="13"/>
  <c r="AO8" i="13"/>
  <c r="AK8" i="13"/>
  <c r="AG8" i="13"/>
  <c r="AC8" i="13"/>
  <c r="Y8" i="13"/>
  <c r="U8" i="13"/>
  <c r="Q8" i="13"/>
  <c r="M8" i="13"/>
  <c r="BI7" i="13"/>
  <c r="BH7" i="13"/>
  <c r="BG7" i="13"/>
  <c r="BE7" i="13"/>
  <c r="BA7" i="13"/>
  <c r="AW7" i="13"/>
  <c r="AS7" i="13"/>
  <c r="AO7" i="13"/>
  <c r="AK7" i="13"/>
  <c r="AG7" i="13"/>
  <c r="AC7" i="13"/>
  <c r="Y7" i="13"/>
  <c r="U7" i="13"/>
  <c r="Q7" i="13"/>
  <c r="M7" i="13"/>
  <c r="AX51" i="13" l="1"/>
  <c r="BD51" i="13"/>
  <c r="BJ47" i="13"/>
  <c r="BJ16" i="13"/>
  <c r="AH50" i="13"/>
  <c r="BJ17" i="13"/>
  <c r="BF25" i="13"/>
  <c r="BJ25" i="13"/>
  <c r="BJ41" i="13"/>
  <c r="AX57" i="13"/>
  <c r="AJ51" i="13"/>
  <c r="BJ9" i="13"/>
  <c r="P51" i="13"/>
  <c r="W54" i="13"/>
  <c r="BF27" i="13"/>
  <c r="BJ8" i="13"/>
  <c r="BF42" i="13"/>
  <c r="AA54" i="13"/>
  <c r="P52" i="13"/>
  <c r="Z51" i="13"/>
  <c r="AT50" i="13"/>
  <c r="AT53" i="13"/>
  <c r="L50" i="13"/>
  <c r="W56" i="13"/>
  <c r="AA51" i="13"/>
  <c r="AJ52" i="13"/>
  <c r="AJ56" i="13"/>
  <c r="AL52" i="13"/>
  <c r="AL56" i="13"/>
  <c r="AU53" i="13"/>
  <c r="BF29" i="13"/>
  <c r="BJ29" i="13"/>
  <c r="BJ46" i="13"/>
  <c r="BJ21" i="13"/>
  <c r="BF43" i="13"/>
  <c r="BF8" i="13"/>
  <c r="BF10" i="13"/>
  <c r="AJ50" i="13"/>
  <c r="X55" i="13"/>
  <c r="O55" i="13"/>
  <c r="AA50" i="13"/>
  <c r="Z56" i="13"/>
  <c r="AH51" i="13"/>
  <c r="AH53" i="13"/>
  <c r="AH56" i="13"/>
  <c r="BJ7" i="13"/>
  <c r="BJ22" i="13"/>
  <c r="BJ34" i="13"/>
  <c r="O52" i="13"/>
  <c r="P55" i="13"/>
  <c r="W50" i="13"/>
  <c r="V56" i="13"/>
  <c r="AB50" i="13"/>
  <c r="AB53" i="13"/>
  <c r="AA56" i="13"/>
  <c r="AI53" i="13"/>
  <c r="AN51" i="13"/>
  <c r="AT52" i="13"/>
  <c r="AZ55" i="13"/>
  <c r="BB51" i="13"/>
  <c r="BD54" i="13"/>
  <c r="P57" i="13"/>
  <c r="T52" i="13"/>
  <c r="T55" i="13"/>
  <c r="W57" i="13"/>
  <c r="AA53" i="13"/>
  <c r="AA57" i="13"/>
  <c r="AI54" i="13"/>
  <c r="AI59" i="13" s="1"/>
  <c r="AJ57" i="13"/>
  <c r="AM51" i="13"/>
  <c r="AM53" i="13"/>
  <c r="AL55" i="13"/>
  <c r="AM57" i="13"/>
  <c r="AQ52" i="13"/>
  <c r="AQ55" i="13"/>
  <c r="AT55" i="13"/>
  <c r="BD50" i="13"/>
  <c r="BD52" i="13"/>
  <c r="BB54" i="13"/>
  <c r="X59" i="13"/>
  <c r="AV59" i="13"/>
  <c r="N51" i="13"/>
  <c r="R51" i="13"/>
  <c r="R54" i="13"/>
  <c r="R57" i="13"/>
  <c r="V51" i="13"/>
  <c r="V53" i="13"/>
  <c r="Z54" i="13"/>
  <c r="AE51" i="13"/>
  <c r="AH55" i="13"/>
  <c r="AM50" i="13"/>
  <c r="AM54" i="13"/>
  <c r="AM56" i="13"/>
  <c r="AQ51" i="13"/>
  <c r="AQ54" i="13"/>
  <c r="AQ57" i="13"/>
  <c r="AU56" i="13"/>
  <c r="BC53" i="13"/>
  <c r="BB55" i="13"/>
  <c r="J50" i="13"/>
  <c r="N54" i="13"/>
  <c r="W51" i="13"/>
  <c r="W53" i="13"/>
  <c r="AH52" i="13"/>
  <c r="AJ55" i="13"/>
  <c r="AJ59" i="13" s="1"/>
  <c r="AH57" i="13"/>
  <c r="AN54" i="13"/>
  <c r="AN59" i="13" s="1"/>
  <c r="AR51" i="13"/>
  <c r="AR54" i="13"/>
  <c r="AR57" i="13"/>
  <c r="AY52" i="13"/>
  <c r="AY55" i="13"/>
  <c r="BB50" i="13"/>
  <c r="BD55" i="13"/>
  <c r="BB57" i="13"/>
  <c r="P54" i="13"/>
  <c r="N57" i="13"/>
  <c r="S52" i="13"/>
  <c r="S55" i="13"/>
  <c r="Z57" i="13"/>
  <c r="BB52" i="13"/>
  <c r="BC57" i="13"/>
  <c r="AZ50" i="13"/>
  <c r="AZ53" i="13"/>
  <c r="AZ56" i="13"/>
  <c r="AY51" i="13"/>
  <c r="AY54" i="13"/>
  <c r="AY57" i="13"/>
  <c r="AX50" i="13"/>
  <c r="AX53" i="13"/>
  <c r="AX56" i="13"/>
  <c r="AU52" i="13"/>
  <c r="AU55" i="13"/>
  <c r="AT51" i="13"/>
  <c r="AT54" i="13"/>
  <c r="AT57" i="13"/>
  <c r="AU51" i="13"/>
  <c r="AU54" i="13"/>
  <c r="AU57" i="13"/>
  <c r="AQ50" i="13"/>
  <c r="AQ53" i="13"/>
  <c r="AR50" i="13"/>
  <c r="AP52" i="13"/>
  <c r="AP59" i="13" s="1"/>
  <c r="AR53" i="13"/>
  <c r="AP55" i="13"/>
  <c r="AR56" i="13"/>
  <c r="AP56" i="13"/>
  <c r="AM52" i="13"/>
  <c r="AM55" i="13"/>
  <c r="AL57" i="13"/>
  <c r="AE50" i="13"/>
  <c r="AE53" i="13"/>
  <c r="AF50" i="13"/>
  <c r="AD52" i="13"/>
  <c r="AF53" i="13"/>
  <c r="AD55" i="13"/>
  <c r="AF56" i="13"/>
  <c r="AD51" i="13"/>
  <c r="AD54" i="13"/>
  <c r="AD57" i="13"/>
  <c r="AE57" i="13"/>
  <c r="AD56" i="13"/>
  <c r="Z52" i="13"/>
  <c r="Z55" i="13"/>
  <c r="AA52" i="13"/>
  <c r="AA55" i="13"/>
  <c r="V52" i="13"/>
  <c r="V55" i="13"/>
  <c r="T50" i="13"/>
  <c r="T53" i="13"/>
  <c r="T56" i="13"/>
  <c r="S51" i="13"/>
  <c r="S54" i="13"/>
  <c r="S57" i="13"/>
  <c r="R50" i="13"/>
  <c r="R53" i="13"/>
  <c r="R56" i="13"/>
  <c r="P50" i="13"/>
  <c r="P53" i="13"/>
  <c r="P56" i="13"/>
  <c r="N50" i="13"/>
  <c r="N53" i="13"/>
  <c r="N56" i="13"/>
  <c r="Q59" i="13"/>
  <c r="U59" i="13"/>
  <c r="BF7" i="13"/>
  <c r="BF13" i="13"/>
  <c r="BJ15" i="13"/>
  <c r="BF19" i="13"/>
  <c r="BJ19" i="13"/>
  <c r="BF21" i="13"/>
  <c r="BF23" i="13"/>
  <c r="BJ28" i="13"/>
  <c r="BF36" i="13"/>
  <c r="BJ36" i="13"/>
  <c r="BF38" i="13"/>
  <c r="BJ38" i="13"/>
  <c r="BF40" i="13"/>
  <c r="BJ45" i="13"/>
  <c r="BF49" i="13"/>
  <c r="BJ49" i="13"/>
  <c r="BF12" i="13"/>
  <c r="BJ12" i="13"/>
  <c r="BF14" i="13"/>
  <c r="BJ14" i="13"/>
  <c r="BF16" i="13"/>
  <c r="BJ27" i="13"/>
  <c r="BF31" i="13"/>
  <c r="BJ31" i="13"/>
  <c r="BF33" i="13"/>
  <c r="BF35" i="13"/>
  <c r="BJ40" i="13"/>
  <c r="BF44" i="13"/>
  <c r="BJ44" i="13"/>
  <c r="BF46" i="13"/>
  <c r="BJ10" i="13"/>
  <c r="BF18" i="13"/>
  <c r="BJ18" i="13"/>
  <c r="BF20" i="13"/>
  <c r="BJ20" i="13"/>
  <c r="BF22" i="13"/>
  <c r="BJ33" i="13"/>
  <c r="BF37" i="13"/>
  <c r="BJ37" i="13"/>
  <c r="BF39" i="13"/>
  <c r="BF41" i="13"/>
  <c r="BF48" i="13"/>
  <c r="BJ48" i="13"/>
  <c r="BF9" i="13"/>
  <c r="BF11" i="13"/>
  <c r="BF24" i="13"/>
  <c r="BJ24" i="13"/>
  <c r="BF26" i="13"/>
  <c r="BJ26" i="13"/>
  <c r="BF28" i="13"/>
  <c r="BJ39" i="13"/>
  <c r="BJ13" i="13"/>
  <c r="BF15" i="13"/>
  <c r="BF17" i="13"/>
  <c r="BF30" i="13"/>
  <c r="BJ30" i="13"/>
  <c r="BF32" i="13"/>
  <c r="BJ32" i="13"/>
  <c r="BF34" i="13"/>
  <c r="BJ43" i="13"/>
  <c r="BF45" i="13"/>
  <c r="BF47" i="13"/>
  <c r="AB59" i="13" l="1"/>
  <c r="O59" i="13"/>
  <c r="AH59" i="13"/>
  <c r="W59" i="13"/>
  <c r="BD59" i="13"/>
  <c r="BB59" i="13"/>
  <c r="BC59" i="13"/>
  <c r="S59" i="13"/>
  <c r="AL59" i="13"/>
  <c r="AY59" i="13"/>
  <c r="AD59" i="13"/>
  <c r="BI50" i="13"/>
  <c r="AA59" i="13"/>
  <c r="AF59" i="13"/>
  <c r="AQ59" i="13"/>
  <c r="AT59" i="13"/>
  <c r="AX59" i="13"/>
  <c r="AZ59" i="13"/>
  <c r="AU59" i="13"/>
  <c r="AR59" i="13"/>
  <c r="BH50" i="13"/>
  <c r="AM59" i="13"/>
  <c r="AE59" i="13"/>
  <c r="Z59" i="13"/>
  <c r="V59" i="13"/>
  <c r="R59" i="13"/>
  <c r="T59" i="13"/>
  <c r="P59" i="13"/>
  <c r="BG50" i="13"/>
  <c r="N59" i="13"/>
  <c r="Y59" i="13"/>
  <c r="BJ50" i="13" l="1"/>
  <c r="AC59" i="13"/>
  <c r="AG59" i="13" l="1"/>
  <c r="AK59" i="13" l="1"/>
  <c r="AO59" i="13" l="1"/>
  <c r="AS59" i="13" l="1"/>
  <c r="AW59" i="13" l="1"/>
  <c r="BA59" i="13" l="1"/>
  <c r="BE59" i="13"/>
  <c r="BF50" i="13" l="1"/>
  <c r="J132" i="6" l="1"/>
  <c r="K132" i="6"/>
  <c r="L132" i="6"/>
  <c r="N132" i="6"/>
  <c r="O132" i="6"/>
  <c r="P132" i="6"/>
  <c r="R132" i="6"/>
  <c r="S132" i="6"/>
  <c r="T132" i="6"/>
  <c r="V132" i="6"/>
  <c r="W132" i="6"/>
  <c r="X132" i="6"/>
  <c r="Z132" i="6"/>
  <c r="AA132" i="6"/>
  <c r="AB132" i="6"/>
  <c r="AD132" i="6"/>
  <c r="AE132" i="6"/>
  <c r="AF132" i="6"/>
  <c r="AH132" i="6"/>
  <c r="AI132" i="6"/>
  <c r="AJ132" i="6"/>
  <c r="AL132" i="6"/>
  <c r="AM132" i="6"/>
  <c r="AN132" i="6"/>
  <c r="AP132" i="6"/>
  <c r="AQ132" i="6"/>
  <c r="AR132" i="6"/>
  <c r="AT132" i="6"/>
  <c r="AU132" i="6"/>
  <c r="AV132" i="6"/>
  <c r="AX132" i="6"/>
  <c r="AY132" i="6"/>
  <c r="AZ132" i="6"/>
  <c r="BB132" i="6"/>
  <c r="BC132" i="6"/>
  <c r="BD132" i="6"/>
  <c r="BI130" i="6"/>
  <c r="BH130" i="6"/>
  <c r="BG130" i="6"/>
  <c r="BE130" i="6"/>
  <c r="BA130" i="6"/>
  <c r="AW130" i="6"/>
  <c r="AS130" i="6"/>
  <c r="AO130" i="6"/>
  <c r="AK130" i="6"/>
  <c r="AG130" i="6"/>
  <c r="AC130" i="6"/>
  <c r="Y130" i="6"/>
  <c r="U130" i="6"/>
  <c r="Q130" i="6"/>
  <c r="M130" i="6"/>
  <c r="BI129" i="6"/>
  <c r="BH129" i="6"/>
  <c r="BG129" i="6"/>
  <c r="BE129" i="6"/>
  <c r="BA129" i="6"/>
  <c r="AW129" i="6"/>
  <c r="AS129" i="6"/>
  <c r="AO129" i="6"/>
  <c r="AK129" i="6"/>
  <c r="AG129" i="6"/>
  <c r="AC129" i="6"/>
  <c r="Y129" i="6"/>
  <c r="U129" i="6"/>
  <c r="Q129" i="6"/>
  <c r="M129" i="6"/>
  <c r="BI128" i="6"/>
  <c r="BH128" i="6"/>
  <c r="BG128" i="6"/>
  <c r="BE128" i="6"/>
  <c r="BA128" i="6"/>
  <c r="AW128" i="6"/>
  <c r="AS128" i="6"/>
  <c r="AO128" i="6"/>
  <c r="AK128" i="6"/>
  <c r="AG128" i="6"/>
  <c r="AC128" i="6"/>
  <c r="Y128" i="6"/>
  <c r="U128" i="6"/>
  <c r="Q128" i="6"/>
  <c r="M128" i="6"/>
  <c r="BI127" i="6"/>
  <c r="BH127" i="6"/>
  <c r="BG127" i="6"/>
  <c r="BE127" i="6"/>
  <c r="BA127" i="6"/>
  <c r="AW127" i="6"/>
  <c r="AS127" i="6"/>
  <c r="AO127" i="6"/>
  <c r="AK127" i="6"/>
  <c r="AG127" i="6"/>
  <c r="AC127" i="6"/>
  <c r="Y127" i="6"/>
  <c r="U127" i="6"/>
  <c r="Q127" i="6"/>
  <c r="M127" i="6"/>
  <c r="BI126" i="6"/>
  <c r="BH126" i="6"/>
  <c r="BG126" i="6"/>
  <c r="BE126" i="6"/>
  <c r="BA126" i="6"/>
  <c r="AW126" i="6"/>
  <c r="AS126" i="6"/>
  <c r="AO126" i="6"/>
  <c r="AK126" i="6"/>
  <c r="AG126" i="6"/>
  <c r="AC126" i="6"/>
  <c r="Y126" i="6"/>
  <c r="U126" i="6"/>
  <c r="Q126" i="6"/>
  <c r="M126" i="6"/>
  <c r="BI125" i="6"/>
  <c r="BH125" i="6"/>
  <c r="BG125" i="6"/>
  <c r="BE125" i="6"/>
  <c r="BA125" i="6"/>
  <c r="AW125" i="6"/>
  <c r="AS125" i="6"/>
  <c r="AO125" i="6"/>
  <c r="AK125" i="6"/>
  <c r="AG125" i="6"/>
  <c r="AC125" i="6"/>
  <c r="Y125" i="6"/>
  <c r="U125" i="6"/>
  <c r="Q125" i="6"/>
  <c r="M125" i="6"/>
  <c r="BI124" i="6"/>
  <c r="BH124" i="6"/>
  <c r="BG124" i="6"/>
  <c r="BE124" i="6"/>
  <c r="BA124" i="6"/>
  <c r="AW124" i="6"/>
  <c r="AS124" i="6"/>
  <c r="AO124" i="6"/>
  <c r="AK124" i="6"/>
  <c r="AG124" i="6"/>
  <c r="AC124" i="6"/>
  <c r="Y124" i="6"/>
  <c r="U124" i="6"/>
  <c r="Q124" i="6"/>
  <c r="M124" i="6"/>
  <c r="BI123" i="6"/>
  <c r="BH123" i="6"/>
  <c r="BG123" i="6"/>
  <c r="BE123" i="6"/>
  <c r="BA123" i="6"/>
  <c r="AW123" i="6"/>
  <c r="AS123" i="6"/>
  <c r="AO123" i="6"/>
  <c r="AK123" i="6"/>
  <c r="AG123" i="6"/>
  <c r="AC123" i="6"/>
  <c r="Y123" i="6"/>
  <c r="U123" i="6"/>
  <c r="Q123" i="6"/>
  <c r="M123" i="6"/>
  <c r="BI122" i="6"/>
  <c r="BH122" i="6"/>
  <c r="BG122" i="6"/>
  <c r="BE122" i="6"/>
  <c r="BA122" i="6"/>
  <c r="AW122" i="6"/>
  <c r="AS122" i="6"/>
  <c r="AO122" i="6"/>
  <c r="AK122" i="6"/>
  <c r="AG122" i="6"/>
  <c r="AC122" i="6"/>
  <c r="Y122" i="6"/>
  <c r="U122" i="6"/>
  <c r="Q122" i="6"/>
  <c r="M122" i="6"/>
  <c r="BI121" i="6"/>
  <c r="BH121" i="6"/>
  <c r="BG121" i="6"/>
  <c r="BE121" i="6"/>
  <c r="BA121" i="6"/>
  <c r="AW121" i="6"/>
  <c r="AS121" i="6"/>
  <c r="AO121" i="6"/>
  <c r="AK121" i="6"/>
  <c r="AG121" i="6"/>
  <c r="AC121" i="6"/>
  <c r="Y121" i="6"/>
  <c r="U121" i="6"/>
  <c r="Q121" i="6"/>
  <c r="M121" i="6"/>
  <c r="BI120" i="6"/>
  <c r="BH120" i="6"/>
  <c r="BG120" i="6"/>
  <c r="BE120" i="6"/>
  <c r="BA120" i="6"/>
  <c r="AW120" i="6"/>
  <c r="AS120" i="6"/>
  <c r="AO120" i="6"/>
  <c r="AK120" i="6"/>
  <c r="AG120" i="6"/>
  <c r="AC120" i="6"/>
  <c r="Y120" i="6"/>
  <c r="U120" i="6"/>
  <c r="Q120" i="6"/>
  <c r="M120" i="6"/>
  <c r="BI119" i="6"/>
  <c r="BH119" i="6"/>
  <c r="BG119" i="6"/>
  <c r="BE119" i="6"/>
  <c r="BA119" i="6"/>
  <c r="AW119" i="6"/>
  <c r="AS119" i="6"/>
  <c r="AO119" i="6"/>
  <c r="AK119" i="6"/>
  <c r="AG119" i="6"/>
  <c r="AC119" i="6"/>
  <c r="Y119" i="6"/>
  <c r="U119" i="6"/>
  <c r="Q119" i="6"/>
  <c r="M119" i="6"/>
  <c r="BI118" i="6"/>
  <c r="BH118" i="6"/>
  <c r="BG118" i="6"/>
  <c r="BE118" i="6"/>
  <c r="BA118" i="6"/>
  <c r="AW118" i="6"/>
  <c r="AS118" i="6"/>
  <c r="AO118" i="6"/>
  <c r="AK118" i="6"/>
  <c r="AG118" i="6"/>
  <c r="AC118" i="6"/>
  <c r="Y118" i="6"/>
  <c r="U118" i="6"/>
  <c r="Q118" i="6"/>
  <c r="M118" i="6"/>
  <c r="BI117" i="6"/>
  <c r="BH117" i="6"/>
  <c r="BG117" i="6"/>
  <c r="BE117" i="6"/>
  <c r="BA117" i="6"/>
  <c r="AW117" i="6"/>
  <c r="AS117" i="6"/>
  <c r="AO117" i="6"/>
  <c r="AK117" i="6"/>
  <c r="AG117" i="6"/>
  <c r="AC117" i="6"/>
  <c r="Y117" i="6"/>
  <c r="U117" i="6"/>
  <c r="Q117" i="6"/>
  <c r="M117" i="6"/>
  <c r="BI116" i="6"/>
  <c r="BH116" i="6"/>
  <c r="BG116" i="6"/>
  <c r="BE116" i="6"/>
  <c r="BA116" i="6"/>
  <c r="AW116" i="6"/>
  <c r="AS116" i="6"/>
  <c r="AO116" i="6"/>
  <c r="AK116" i="6"/>
  <c r="AG116" i="6"/>
  <c r="AC116" i="6"/>
  <c r="Y116" i="6"/>
  <c r="U116" i="6"/>
  <c r="Q116" i="6"/>
  <c r="M116" i="6"/>
  <c r="BI115" i="6"/>
  <c r="BH115" i="6"/>
  <c r="BG115" i="6"/>
  <c r="BE115" i="6"/>
  <c r="BA115" i="6"/>
  <c r="AW115" i="6"/>
  <c r="AS115" i="6"/>
  <c r="AO115" i="6"/>
  <c r="AK115" i="6"/>
  <c r="AG115" i="6"/>
  <c r="AC115" i="6"/>
  <c r="Y115" i="6"/>
  <c r="U115" i="6"/>
  <c r="Q115" i="6"/>
  <c r="M115" i="6"/>
  <c r="BI114" i="6"/>
  <c r="BH114" i="6"/>
  <c r="BG114" i="6"/>
  <c r="BE114" i="6"/>
  <c r="BA114" i="6"/>
  <c r="AW114" i="6"/>
  <c r="AS114" i="6"/>
  <c r="AO114" i="6"/>
  <c r="AK114" i="6"/>
  <c r="AG114" i="6"/>
  <c r="AC114" i="6"/>
  <c r="Y114" i="6"/>
  <c r="U114" i="6"/>
  <c r="Q114" i="6"/>
  <c r="M114" i="6"/>
  <c r="BI113" i="6"/>
  <c r="BH113" i="6"/>
  <c r="BG113" i="6"/>
  <c r="BE113" i="6"/>
  <c r="BA113" i="6"/>
  <c r="AW113" i="6"/>
  <c r="AS113" i="6"/>
  <c r="AO113" i="6"/>
  <c r="AK113" i="6"/>
  <c r="AG113" i="6"/>
  <c r="AC113" i="6"/>
  <c r="Y113" i="6"/>
  <c r="U113" i="6"/>
  <c r="Q113" i="6"/>
  <c r="M113" i="6"/>
  <c r="BI112" i="6"/>
  <c r="BH112" i="6"/>
  <c r="BG112" i="6"/>
  <c r="BE112" i="6"/>
  <c r="BA112" i="6"/>
  <c r="AW112" i="6"/>
  <c r="AS112" i="6"/>
  <c r="AO112" i="6"/>
  <c r="AK112" i="6"/>
  <c r="AG112" i="6"/>
  <c r="AC112" i="6"/>
  <c r="Y112" i="6"/>
  <c r="U112" i="6"/>
  <c r="Q112" i="6"/>
  <c r="M112" i="6"/>
  <c r="BI111" i="6"/>
  <c r="BH111" i="6"/>
  <c r="BG111" i="6"/>
  <c r="BE111" i="6"/>
  <c r="BA111" i="6"/>
  <c r="AW111" i="6"/>
  <c r="AS111" i="6"/>
  <c r="AO111" i="6"/>
  <c r="AK111" i="6"/>
  <c r="AG111" i="6"/>
  <c r="AC111" i="6"/>
  <c r="Y111" i="6"/>
  <c r="U111" i="6"/>
  <c r="Q111" i="6"/>
  <c r="M111" i="6"/>
  <c r="BI110" i="6"/>
  <c r="BH110" i="6"/>
  <c r="BG110" i="6"/>
  <c r="BE110" i="6"/>
  <c r="BA110" i="6"/>
  <c r="AW110" i="6"/>
  <c r="AS110" i="6"/>
  <c r="AO110" i="6"/>
  <c r="AK110" i="6"/>
  <c r="AG110" i="6"/>
  <c r="AC110" i="6"/>
  <c r="Y110" i="6"/>
  <c r="U110" i="6"/>
  <c r="Q110" i="6"/>
  <c r="M110" i="6"/>
  <c r="BI109" i="6"/>
  <c r="BH109" i="6"/>
  <c r="BG109" i="6"/>
  <c r="BE109" i="6"/>
  <c r="BA109" i="6"/>
  <c r="AW109" i="6"/>
  <c r="AS109" i="6"/>
  <c r="AO109" i="6"/>
  <c r="AK109" i="6"/>
  <c r="AG109" i="6"/>
  <c r="AC109" i="6"/>
  <c r="Y109" i="6"/>
  <c r="U109" i="6"/>
  <c r="Q109" i="6"/>
  <c r="M109" i="6"/>
  <c r="BI108" i="6"/>
  <c r="BH108" i="6"/>
  <c r="BG108" i="6"/>
  <c r="BE108" i="6"/>
  <c r="BA108" i="6"/>
  <c r="AW108" i="6"/>
  <c r="AS108" i="6"/>
  <c r="AO108" i="6"/>
  <c r="AK108" i="6"/>
  <c r="AG108" i="6"/>
  <c r="AC108" i="6"/>
  <c r="Y108" i="6"/>
  <c r="U108" i="6"/>
  <c r="Q108" i="6"/>
  <c r="M108" i="6"/>
  <c r="BI107" i="6"/>
  <c r="BH107" i="6"/>
  <c r="BG107" i="6"/>
  <c r="BE107" i="6"/>
  <c r="BA107" i="6"/>
  <c r="AW107" i="6"/>
  <c r="AS107" i="6"/>
  <c r="AO107" i="6"/>
  <c r="AK107" i="6"/>
  <c r="AG107" i="6"/>
  <c r="AC107" i="6"/>
  <c r="Y107" i="6"/>
  <c r="U107" i="6"/>
  <c r="Q107" i="6"/>
  <c r="M107" i="6"/>
  <c r="BI106" i="6"/>
  <c r="BH106" i="6"/>
  <c r="BG106" i="6"/>
  <c r="BE106" i="6"/>
  <c r="BA106" i="6"/>
  <c r="AW106" i="6"/>
  <c r="AS106" i="6"/>
  <c r="AO106" i="6"/>
  <c r="AK106" i="6"/>
  <c r="AG106" i="6"/>
  <c r="AC106" i="6"/>
  <c r="Y106" i="6"/>
  <c r="U106" i="6"/>
  <c r="Q106" i="6"/>
  <c r="M106" i="6"/>
  <c r="BI105" i="6"/>
  <c r="BH105" i="6"/>
  <c r="BG105" i="6"/>
  <c r="BE105" i="6"/>
  <c r="BA105" i="6"/>
  <c r="AW105" i="6"/>
  <c r="AS105" i="6"/>
  <c r="AO105" i="6"/>
  <c r="AK105" i="6"/>
  <c r="AG105" i="6"/>
  <c r="AC105" i="6"/>
  <c r="Y105" i="6"/>
  <c r="U105" i="6"/>
  <c r="Q105" i="6"/>
  <c r="M105" i="6"/>
  <c r="BI104" i="6"/>
  <c r="BH104" i="6"/>
  <c r="BG104" i="6"/>
  <c r="BE104" i="6"/>
  <c r="BA104" i="6"/>
  <c r="AW104" i="6"/>
  <c r="AS104" i="6"/>
  <c r="AO104" i="6"/>
  <c r="AK104" i="6"/>
  <c r="AG104" i="6"/>
  <c r="AC104" i="6"/>
  <c r="Y104" i="6"/>
  <c r="U104" i="6"/>
  <c r="Q104" i="6"/>
  <c r="M104" i="6"/>
  <c r="BI103" i="6"/>
  <c r="BH103" i="6"/>
  <c r="BG103" i="6"/>
  <c r="BE103" i="6"/>
  <c r="BA103" i="6"/>
  <c r="AW103" i="6"/>
  <c r="AS103" i="6"/>
  <c r="AO103" i="6"/>
  <c r="AK103" i="6"/>
  <c r="AG103" i="6"/>
  <c r="AC103" i="6"/>
  <c r="Y103" i="6"/>
  <c r="U103" i="6"/>
  <c r="Q103" i="6"/>
  <c r="M103" i="6"/>
  <c r="BI102" i="6"/>
  <c r="BH102" i="6"/>
  <c r="BG102" i="6"/>
  <c r="BE102" i="6"/>
  <c r="BA102" i="6"/>
  <c r="AW102" i="6"/>
  <c r="AS102" i="6"/>
  <c r="AO102" i="6"/>
  <c r="AK102" i="6"/>
  <c r="AG102" i="6"/>
  <c r="AC102" i="6"/>
  <c r="Y102" i="6"/>
  <c r="U102" i="6"/>
  <c r="Q102" i="6"/>
  <c r="M102" i="6"/>
  <c r="BI101" i="6"/>
  <c r="BH101" i="6"/>
  <c r="BG101" i="6"/>
  <c r="BE101" i="6"/>
  <c r="BA101" i="6"/>
  <c r="AW101" i="6"/>
  <c r="AS101" i="6"/>
  <c r="AO101" i="6"/>
  <c r="AK101" i="6"/>
  <c r="AG101" i="6"/>
  <c r="AC101" i="6"/>
  <c r="Y101" i="6"/>
  <c r="U101" i="6"/>
  <c r="Q101" i="6"/>
  <c r="M101" i="6"/>
  <c r="BI100" i="6"/>
  <c r="BH100" i="6"/>
  <c r="BG100" i="6"/>
  <c r="BE100" i="6"/>
  <c r="BA100" i="6"/>
  <c r="AW100" i="6"/>
  <c r="AS100" i="6"/>
  <c r="AO100" i="6"/>
  <c r="AK100" i="6"/>
  <c r="AG100" i="6"/>
  <c r="AC100" i="6"/>
  <c r="Y100" i="6"/>
  <c r="U100" i="6"/>
  <c r="Q100" i="6"/>
  <c r="M100" i="6"/>
  <c r="BI99" i="6"/>
  <c r="BH99" i="6"/>
  <c r="BG99" i="6"/>
  <c r="BE99" i="6"/>
  <c r="BA99" i="6"/>
  <c r="AW99" i="6"/>
  <c r="AS99" i="6"/>
  <c r="AO99" i="6"/>
  <c r="AK99" i="6"/>
  <c r="AG99" i="6"/>
  <c r="AC99" i="6"/>
  <c r="Y99" i="6"/>
  <c r="U99" i="6"/>
  <c r="Q99" i="6"/>
  <c r="M99" i="6"/>
  <c r="BI98" i="6"/>
  <c r="BH98" i="6"/>
  <c r="BG98" i="6"/>
  <c r="BE98" i="6"/>
  <c r="BA98" i="6"/>
  <c r="AW98" i="6"/>
  <c r="AS98" i="6"/>
  <c r="AO98" i="6"/>
  <c r="AK98" i="6"/>
  <c r="AG98" i="6"/>
  <c r="AC98" i="6"/>
  <c r="Y98" i="6"/>
  <c r="U98" i="6"/>
  <c r="Q98" i="6"/>
  <c r="M98" i="6"/>
  <c r="BI97" i="6"/>
  <c r="BH97" i="6"/>
  <c r="BG97" i="6"/>
  <c r="BE97" i="6"/>
  <c r="BA97" i="6"/>
  <c r="AW97" i="6"/>
  <c r="AS97" i="6"/>
  <c r="AO97" i="6"/>
  <c r="AK97" i="6"/>
  <c r="AG97" i="6"/>
  <c r="AC97" i="6"/>
  <c r="Y97" i="6"/>
  <c r="U97" i="6"/>
  <c r="Q97" i="6"/>
  <c r="M97" i="6"/>
  <c r="BI96" i="6"/>
  <c r="BH96" i="6"/>
  <c r="BG96" i="6"/>
  <c r="BE96" i="6"/>
  <c r="BA96" i="6"/>
  <c r="AW96" i="6"/>
  <c r="AS96" i="6"/>
  <c r="AO96" i="6"/>
  <c r="AK96" i="6"/>
  <c r="AG96" i="6"/>
  <c r="AC96" i="6"/>
  <c r="Y96" i="6"/>
  <c r="U96" i="6"/>
  <c r="Q96" i="6"/>
  <c r="M96" i="6"/>
  <c r="BI95" i="6"/>
  <c r="BH95" i="6"/>
  <c r="BG95" i="6"/>
  <c r="BE95" i="6"/>
  <c r="BA95" i="6"/>
  <c r="AW95" i="6"/>
  <c r="AS95" i="6"/>
  <c r="AO95" i="6"/>
  <c r="AK95" i="6"/>
  <c r="AG95" i="6"/>
  <c r="AC95" i="6"/>
  <c r="Y95" i="6"/>
  <c r="U95" i="6"/>
  <c r="Q95" i="6"/>
  <c r="M95" i="6"/>
  <c r="BI94" i="6"/>
  <c r="BH94" i="6"/>
  <c r="BG94" i="6"/>
  <c r="BE94" i="6"/>
  <c r="BA94" i="6"/>
  <c r="AW94" i="6"/>
  <c r="AS94" i="6"/>
  <c r="AO94" i="6"/>
  <c r="AK94" i="6"/>
  <c r="AG94" i="6"/>
  <c r="AC94" i="6"/>
  <c r="Y94" i="6"/>
  <c r="U94" i="6"/>
  <c r="Q94" i="6"/>
  <c r="M94" i="6"/>
  <c r="BI93" i="6"/>
  <c r="BH93" i="6"/>
  <c r="BG93" i="6"/>
  <c r="BE93" i="6"/>
  <c r="BA93" i="6"/>
  <c r="AW93" i="6"/>
  <c r="AS93" i="6"/>
  <c r="AO93" i="6"/>
  <c r="AK93" i="6"/>
  <c r="AG93" i="6"/>
  <c r="AC93" i="6"/>
  <c r="Y93" i="6"/>
  <c r="U93" i="6"/>
  <c r="Q93" i="6"/>
  <c r="M93" i="6"/>
  <c r="BI92" i="6"/>
  <c r="BH92" i="6"/>
  <c r="BG92" i="6"/>
  <c r="BE92" i="6"/>
  <c r="BA92" i="6"/>
  <c r="AW92" i="6"/>
  <c r="AS92" i="6"/>
  <c r="AO92" i="6"/>
  <c r="AK92" i="6"/>
  <c r="AG92" i="6"/>
  <c r="AC92" i="6"/>
  <c r="Y92" i="6"/>
  <c r="U92" i="6"/>
  <c r="Q92" i="6"/>
  <c r="M92" i="6"/>
  <c r="BI91" i="6"/>
  <c r="BH91" i="6"/>
  <c r="BG91" i="6"/>
  <c r="BE91" i="6"/>
  <c r="BA91" i="6"/>
  <c r="AW91" i="6"/>
  <c r="AS91" i="6"/>
  <c r="AO91" i="6"/>
  <c r="AK91" i="6"/>
  <c r="AG91" i="6"/>
  <c r="AC91" i="6"/>
  <c r="Y91" i="6"/>
  <c r="U91" i="6"/>
  <c r="Q91" i="6"/>
  <c r="M91" i="6"/>
  <c r="BI90" i="6"/>
  <c r="BH90" i="6"/>
  <c r="BG90" i="6"/>
  <c r="BE90" i="6"/>
  <c r="BA90" i="6"/>
  <c r="AW90" i="6"/>
  <c r="AS90" i="6"/>
  <c r="AO90" i="6"/>
  <c r="AK90" i="6"/>
  <c r="AG90" i="6"/>
  <c r="AC90" i="6"/>
  <c r="Y90" i="6"/>
  <c r="U90" i="6"/>
  <c r="Q90" i="6"/>
  <c r="M90" i="6"/>
  <c r="BI89" i="6"/>
  <c r="BH89" i="6"/>
  <c r="BG89" i="6"/>
  <c r="BE89" i="6"/>
  <c r="BA89" i="6"/>
  <c r="AW89" i="6"/>
  <c r="AS89" i="6"/>
  <c r="AO89" i="6"/>
  <c r="AK89" i="6"/>
  <c r="AG89" i="6"/>
  <c r="AC89" i="6"/>
  <c r="Y89" i="6"/>
  <c r="U89" i="6"/>
  <c r="Q89" i="6"/>
  <c r="M89" i="6"/>
  <c r="BI88" i="6"/>
  <c r="BH88" i="6"/>
  <c r="BG88" i="6"/>
  <c r="BE88" i="6"/>
  <c r="BA88" i="6"/>
  <c r="AW88" i="6"/>
  <c r="AS88" i="6"/>
  <c r="AO88" i="6"/>
  <c r="AK88" i="6"/>
  <c r="AG88" i="6"/>
  <c r="AC88" i="6"/>
  <c r="Y88" i="6"/>
  <c r="U88" i="6"/>
  <c r="Q88" i="6"/>
  <c r="M88" i="6"/>
  <c r="BI87" i="6"/>
  <c r="BH87" i="6"/>
  <c r="BG87" i="6"/>
  <c r="BE87" i="6"/>
  <c r="BA87" i="6"/>
  <c r="AW87" i="6"/>
  <c r="AS87" i="6"/>
  <c r="AO87" i="6"/>
  <c r="AK87" i="6"/>
  <c r="AG87" i="6"/>
  <c r="AC87" i="6"/>
  <c r="Y87" i="6"/>
  <c r="U87" i="6"/>
  <c r="Q87" i="6"/>
  <c r="M87" i="6"/>
  <c r="BI86" i="6"/>
  <c r="BH86" i="6"/>
  <c r="BG86" i="6"/>
  <c r="BE86" i="6"/>
  <c r="BA86" i="6"/>
  <c r="AW86" i="6"/>
  <c r="AS86" i="6"/>
  <c r="AO86" i="6"/>
  <c r="AK86" i="6"/>
  <c r="AG86" i="6"/>
  <c r="AC86" i="6"/>
  <c r="Y86" i="6"/>
  <c r="U86" i="6"/>
  <c r="Q86" i="6"/>
  <c r="M86" i="6"/>
  <c r="BI85" i="6"/>
  <c r="BH85" i="6"/>
  <c r="BG85" i="6"/>
  <c r="BE85" i="6"/>
  <c r="BA85" i="6"/>
  <c r="AW85" i="6"/>
  <c r="AS85" i="6"/>
  <c r="AO85" i="6"/>
  <c r="AK85" i="6"/>
  <c r="AG85" i="6"/>
  <c r="AC85" i="6"/>
  <c r="Y85" i="6"/>
  <c r="U85" i="6"/>
  <c r="Q85" i="6"/>
  <c r="M85" i="6"/>
  <c r="BI84" i="6"/>
  <c r="BH84" i="6"/>
  <c r="BG84" i="6"/>
  <c r="BE84" i="6"/>
  <c r="BA84" i="6"/>
  <c r="AW84" i="6"/>
  <c r="AS84" i="6"/>
  <c r="AO84" i="6"/>
  <c r="AK84" i="6"/>
  <c r="AG84" i="6"/>
  <c r="AC84" i="6"/>
  <c r="Y84" i="6"/>
  <c r="U84" i="6"/>
  <c r="Q84" i="6"/>
  <c r="M84" i="6"/>
  <c r="BI83" i="6"/>
  <c r="BH83" i="6"/>
  <c r="BG83" i="6"/>
  <c r="BE83" i="6"/>
  <c r="BA83" i="6"/>
  <c r="AW83" i="6"/>
  <c r="AS83" i="6"/>
  <c r="AO83" i="6"/>
  <c r="AK83" i="6"/>
  <c r="AG83" i="6"/>
  <c r="AC83" i="6"/>
  <c r="Y83" i="6"/>
  <c r="U83" i="6"/>
  <c r="Q83" i="6"/>
  <c r="M83" i="6"/>
  <c r="BI82" i="6"/>
  <c r="BH82" i="6"/>
  <c r="BG82" i="6"/>
  <c r="BE82" i="6"/>
  <c r="BA82" i="6"/>
  <c r="AW82" i="6"/>
  <c r="AS82" i="6"/>
  <c r="AO82" i="6"/>
  <c r="AK82" i="6"/>
  <c r="AG82" i="6"/>
  <c r="AC82" i="6"/>
  <c r="Y82" i="6"/>
  <c r="U82" i="6"/>
  <c r="Q82" i="6"/>
  <c r="M82" i="6"/>
  <c r="BI81" i="6"/>
  <c r="BH81" i="6"/>
  <c r="BG81" i="6"/>
  <c r="BE81" i="6"/>
  <c r="BA81" i="6"/>
  <c r="AW81" i="6"/>
  <c r="AS81" i="6"/>
  <c r="AO81" i="6"/>
  <c r="AK81" i="6"/>
  <c r="AG81" i="6"/>
  <c r="AC81" i="6"/>
  <c r="Y81" i="6"/>
  <c r="U81" i="6"/>
  <c r="Q81" i="6"/>
  <c r="M81" i="6"/>
  <c r="BI80" i="6"/>
  <c r="BH80" i="6"/>
  <c r="BG80" i="6"/>
  <c r="BE80" i="6"/>
  <c r="BA80" i="6"/>
  <c r="AW80" i="6"/>
  <c r="AS80" i="6"/>
  <c r="AO80" i="6"/>
  <c r="AK80" i="6"/>
  <c r="AG80" i="6"/>
  <c r="AC80" i="6"/>
  <c r="Y80" i="6"/>
  <c r="U80" i="6"/>
  <c r="Q80" i="6"/>
  <c r="M80" i="6"/>
  <c r="BI79" i="6"/>
  <c r="BH79" i="6"/>
  <c r="BG79" i="6"/>
  <c r="BE79" i="6"/>
  <c r="BA79" i="6"/>
  <c r="AW79" i="6"/>
  <c r="AS79" i="6"/>
  <c r="AO79" i="6"/>
  <c r="AK79" i="6"/>
  <c r="AG79" i="6"/>
  <c r="AC79" i="6"/>
  <c r="Y79" i="6"/>
  <c r="U79" i="6"/>
  <c r="Q79" i="6"/>
  <c r="M79" i="6"/>
  <c r="BI78" i="6"/>
  <c r="BH78" i="6"/>
  <c r="BG78" i="6"/>
  <c r="BE78" i="6"/>
  <c r="BA78" i="6"/>
  <c r="AW78" i="6"/>
  <c r="AS78" i="6"/>
  <c r="AO78" i="6"/>
  <c r="AK78" i="6"/>
  <c r="AG78" i="6"/>
  <c r="AC78" i="6"/>
  <c r="Y78" i="6"/>
  <c r="U78" i="6"/>
  <c r="Q78" i="6"/>
  <c r="M78" i="6"/>
  <c r="BI77" i="6"/>
  <c r="BH77" i="6"/>
  <c r="BG77" i="6"/>
  <c r="BE77" i="6"/>
  <c r="BA77" i="6"/>
  <c r="AW77" i="6"/>
  <c r="AS77" i="6"/>
  <c r="AO77" i="6"/>
  <c r="AK77" i="6"/>
  <c r="AG77" i="6"/>
  <c r="AC77" i="6"/>
  <c r="Y77" i="6"/>
  <c r="U77" i="6"/>
  <c r="Q77" i="6"/>
  <c r="M77" i="6"/>
  <c r="BI76" i="6"/>
  <c r="BH76" i="6"/>
  <c r="BG76" i="6"/>
  <c r="BE76" i="6"/>
  <c r="BA76" i="6"/>
  <c r="AW76" i="6"/>
  <c r="AS76" i="6"/>
  <c r="AO76" i="6"/>
  <c r="AK76" i="6"/>
  <c r="AG76" i="6"/>
  <c r="AC76" i="6"/>
  <c r="Y76" i="6"/>
  <c r="U76" i="6"/>
  <c r="Q76" i="6"/>
  <c r="M76" i="6"/>
  <c r="BI75" i="6"/>
  <c r="BH75" i="6"/>
  <c r="BG75" i="6"/>
  <c r="BE75" i="6"/>
  <c r="BA75" i="6"/>
  <c r="AW75" i="6"/>
  <c r="AS75" i="6"/>
  <c r="AO75" i="6"/>
  <c r="AK75" i="6"/>
  <c r="AG75" i="6"/>
  <c r="AC75" i="6"/>
  <c r="Y75" i="6"/>
  <c r="U75" i="6"/>
  <c r="Q75" i="6"/>
  <c r="M75" i="6"/>
  <c r="BI74" i="6"/>
  <c r="BH74" i="6"/>
  <c r="BG74" i="6"/>
  <c r="BE74" i="6"/>
  <c r="BA74" i="6"/>
  <c r="AW74" i="6"/>
  <c r="AS74" i="6"/>
  <c r="AO74" i="6"/>
  <c r="AK74" i="6"/>
  <c r="AG74" i="6"/>
  <c r="AC74" i="6"/>
  <c r="Y74" i="6"/>
  <c r="U74" i="6"/>
  <c r="Q74" i="6"/>
  <c r="M74" i="6"/>
  <c r="BI73" i="6"/>
  <c r="BH73" i="6"/>
  <c r="BG73" i="6"/>
  <c r="BE73" i="6"/>
  <c r="BA73" i="6"/>
  <c r="AW73" i="6"/>
  <c r="AS73" i="6"/>
  <c r="AO73" i="6"/>
  <c r="AK73" i="6"/>
  <c r="AG73" i="6"/>
  <c r="AC73" i="6"/>
  <c r="Y73" i="6"/>
  <c r="U73" i="6"/>
  <c r="Q73" i="6"/>
  <c r="M73" i="6"/>
  <c r="BI72" i="6"/>
  <c r="BH72" i="6"/>
  <c r="BG72" i="6"/>
  <c r="BE72" i="6"/>
  <c r="BA72" i="6"/>
  <c r="AW72" i="6"/>
  <c r="AS72" i="6"/>
  <c r="AO72" i="6"/>
  <c r="AK72" i="6"/>
  <c r="AG72" i="6"/>
  <c r="AC72" i="6"/>
  <c r="Y72" i="6"/>
  <c r="U72" i="6"/>
  <c r="Q72" i="6"/>
  <c r="M72" i="6"/>
  <c r="BI71" i="6"/>
  <c r="BH71" i="6"/>
  <c r="BG71" i="6"/>
  <c r="BE71" i="6"/>
  <c r="BA71" i="6"/>
  <c r="AW71" i="6"/>
  <c r="AS71" i="6"/>
  <c r="AO71" i="6"/>
  <c r="AK71" i="6"/>
  <c r="AG71" i="6"/>
  <c r="AC71" i="6"/>
  <c r="Y71" i="6"/>
  <c r="U71" i="6"/>
  <c r="Q71" i="6"/>
  <c r="M71" i="6"/>
  <c r="BI70" i="6"/>
  <c r="BH70" i="6"/>
  <c r="BG70" i="6"/>
  <c r="BE70" i="6"/>
  <c r="BA70" i="6"/>
  <c r="AW70" i="6"/>
  <c r="AS70" i="6"/>
  <c r="AO70" i="6"/>
  <c r="AK70" i="6"/>
  <c r="AG70" i="6"/>
  <c r="AC70" i="6"/>
  <c r="Y70" i="6"/>
  <c r="U70" i="6"/>
  <c r="Q70" i="6"/>
  <c r="M70" i="6"/>
  <c r="BI69" i="6"/>
  <c r="BH69" i="6"/>
  <c r="BG69" i="6"/>
  <c r="BE69" i="6"/>
  <c r="BA69" i="6"/>
  <c r="AW69" i="6"/>
  <c r="AS69" i="6"/>
  <c r="AO69" i="6"/>
  <c r="AK69" i="6"/>
  <c r="AG69" i="6"/>
  <c r="AC69" i="6"/>
  <c r="Y69" i="6"/>
  <c r="U69" i="6"/>
  <c r="Q69" i="6"/>
  <c r="M69" i="6"/>
  <c r="BI68" i="6"/>
  <c r="BH68" i="6"/>
  <c r="BG68" i="6"/>
  <c r="BE68" i="6"/>
  <c r="BA68" i="6"/>
  <c r="AW68" i="6"/>
  <c r="AS68" i="6"/>
  <c r="AO68" i="6"/>
  <c r="AK68" i="6"/>
  <c r="AG68" i="6"/>
  <c r="AC68" i="6"/>
  <c r="Y68" i="6"/>
  <c r="U68" i="6"/>
  <c r="Q68" i="6"/>
  <c r="M68" i="6"/>
  <c r="BI67" i="6"/>
  <c r="BH67" i="6"/>
  <c r="BG67" i="6"/>
  <c r="BE67" i="6"/>
  <c r="BA67" i="6"/>
  <c r="AW67" i="6"/>
  <c r="AS67" i="6"/>
  <c r="AO67" i="6"/>
  <c r="AK67" i="6"/>
  <c r="AG67" i="6"/>
  <c r="AC67" i="6"/>
  <c r="Y67" i="6"/>
  <c r="U67" i="6"/>
  <c r="Q67" i="6"/>
  <c r="M67" i="6"/>
  <c r="BI66" i="6"/>
  <c r="BH66" i="6"/>
  <c r="BG66" i="6"/>
  <c r="BE66" i="6"/>
  <c r="BA66" i="6"/>
  <c r="AW66" i="6"/>
  <c r="AS66" i="6"/>
  <c r="AO66" i="6"/>
  <c r="AK66" i="6"/>
  <c r="AG66" i="6"/>
  <c r="AC66" i="6"/>
  <c r="Y66" i="6"/>
  <c r="U66" i="6"/>
  <c r="Q66" i="6"/>
  <c r="M66" i="6"/>
  <c r="BI65" i="6"/>
  <c r="BH65" i="6"/>
  <c r="BG65" i="6"/>
  <c r="BE65" i="6"/>
  <c r="BA65" i="6"/>
  <c r="AW65" i="6"/>
  <c r="AS65" i="6"/>
  <c r="AO65" i="6"/>
  <c r="AK65" i="6"/>
  <c r="AG65" i="6"/>
  <c r="AC65" i="6"/>
  <c r="Y65" i="6"/>
  <c r="U65" i="6"/>
  <c r="Q65" i="6"/>
  <c r="M65" i="6"/>
  <c r="BI64" i="6"/>
  <c r="BH64" i="6"/>
  <c r="BG64" i="6"/>
  <c r="BE64" i="6"/>
  <c r="BA64" i="6"/>
  <c r="AW64" i="6"/>
  <c r="AS64" i="6"/>
  <c r="AO64" i="6"/>
  <c r="AK64" i="6"/>
  <c r="AG64" i="6"/>
  <c r="AC64" i="6"/>
  <c r="Y64" i="6"/>
  <c r="U64" i="6"/>
  <c r="Q64" i="6"/>
  <c r="M64" i="6"/>
  <c r="BI63" i="6"/>
  <c r="BH63" i="6"/>
  <c r="BG63" i="6"/>
  <c r="BE63" i="6"/>
  <c r="BA63" i="6"/>
  <c r="AW63" i="6"/>
  <c r="AS63" i="6"/>
  <c r="AO63" i="6"/>
  <c r="AK63" i="6"/>
  <c r="AG63" i="6"/>
  <c r="AC63" i="6"/>
  <c r="Y63" i="6"/>
  <c r="U63" i="6"/>
  <c r="Q63" i="6"/>
  <c r="M63" i="6"/>
  <c r="BI62" i="6"/>
  <c r="BH62" i="6"/>
  <c r="BG62" i="6"/>
  <c r="BE62" i="6"/>
  <c r="BA62" i="6"/>
  <c r="AW62" i="6"/>
  <c r="AS62" i="6"/>
  <c r="AO62" i="6"/>
  <c r="AK62" i="6"/>
  <c r="AG62" i="6"/>
  <c r="AC62" i="6"/>
  <c r="Y62" i="6"/>
  <c r="U62" i="6"/>
  <c r="Q62" i="6"/>
  <c r="M62" i="6"/>
  <c r="BI61" i="6"/>
  <c r="BH61" i="6"/>
  <c r="BG61" i="6"/>
  <c r="BE61" i="6"/>
  <c r="BA61" i="6"/>
  <c r="AW61" i="6"/>
  <c r="AS61" i="6"/>
  <c r="AO61" i="6"/>
  <c r="AK61" i="6"/>
  <c r="AG61" i="6"/>
  <c r="AC61" i="6"/>
  <c r="Y61" i="6"/>
  <c r="U61" i="6"/>
  <c r="Q61" i="6"/>
  <c r="M61" i="6"/>
  <c r="BI60" i="6"/>
  <c r="BH60" i="6"/>
  <c r="BG60" i="6"/>
  <c r="BE60" i="6"/>
  <c r="BA60" i="6"/>
  <c r="AW60" i="6"/>
  <c r="AS60" i="6"/>
  <c r="AO60" i="6"/>
  <c r="AK60" i="6"/>
  <c r="AG60" i="6"/>
  <c r="AC60" i="6"/>
  <c r="Y60" i="6"/>
  <c r="U60" i="6"/>
  <c r="Q60" i="6"/>
  <c r="M60" i="6"/>
  <c r="BI59" i="6"/>
  <c r="BH59" i="6"/>
  <c r="BG59" i="6"/>
  <c r="BE59" i="6"/>
  <c r="BA59" i="6"/>
  <c r="AW59" i="6"/>
  <c r="AS59" i="6"/>
  <c r="AO59" i="6"/>
  <c r="AK59" i="6"/>
  <c r="AG59" i="6"/>
  <c r="AC59" i="6"/>
  <c r="Y59" i="6"/>
  <c r="U59" i="6"/>
  <c r="Q59" i="6"/>
  <c r="M59" i="6"/>
  <c r="BI58" i="6"/>
  <c r="BH58" i="6"/>
  <c r="BG58" i="6"/>
  <c r="BE58" i="6"/>
  <c r="BA58" i="6"/>
  <c r="AW58" i="6"/>
  <c r="AS58" i="6"/>
  <c r="AO58" i="6"/>
  <c r="AK58" i="6"/>
  <c r="AG58" i="6"/>
  <c r="AC58" i="6"/>
  <c r="Y58" i="6"/>
  <c r="U58" i="6"/>
  <c r="Q58" i="6"/>
  <c r="M58" i="6"/>
  <c r="BI57" i="6"/>
  <c r="BH57" i="6"/>
  <c r="BG57" i="6"/>
  <c r="BE57" i="6"/>
  <c r="BA57" i="6"/>
  <c r="AW57" i="6"/>
  <c r="AS57" i="6"/>
  <c r="AO57" i="6"/>
  <c r="AK57" i="6"/>
  <c r="AG57" i="6"/>
  <c r="AC57" i="6"/>
  <c r="Y57" i="6"/>
  <c r="U57" i="6"/>
  <c r="Q57" i="6"/>
  <c r="M57" i="6"/>
  <c r="BI56" i="6"/>
  <c r="BH56" i="6"/>
  <c r="BG56" i="6"/>
  <c r="BE56" i="6"/>
  <c r="BA56" i="6"/>
  <c r="AW56" i="6"/>
  <c r="AS56" i="6"/>
  <c r="AO56" i="6"/>
  <c r="AK56" i="6"/>
  <c r="AG56" i="6"/>
  <c r="AC56" i="6"/>
  <c r="Y56" i="6"/>
  <c r="U56" i="6"/>
  <c r="Q56" i="6"/>
  <c r="M56" i="6"/>
  <c r="BI55" i="6"/>
  <c r="BH55" i="6"/>
  <c r="BG55" i="6"/>
  <c r="BE55" i="6"/>
  <c r="BA55" i="6"/>
  <c r="AW55" i="6"/>
  <c r="AS55" i="6"/>
  <c r="AO55" i="6"/>
  <c r="AK55" i="6"/>
  <c r="AG55" i="6"/>
  <c r="AC55" i="6"/>
  <c r="Y55" i="6"/>
  <c r="U55" i="6"/>
  <c r="Q55" i="6"/>
  <c r="M55" i="6"/>
  <c r="BI54" i="6"/>
  <c r="BH54" i="6"/>
  <c r="BG54" i="6"/>
  <c r="BE54" i="6"/>
  <c r="BA54" i="6"/>
  <c r="AW54" i="6"/>
  <c r="AS54" i="6"/>
  <c r="AO54" i="6"/>
  <c r="AK54" i="6"/>
  <c r="AG54" i="6"/>
  <c r="AC54" i="6"/>
  <c r="Y54" i="6"/>
  <c r="U54" i="6"/>
  <c r="Q54" i="6"/>
  <c r="M54" i="6"/>
  <c r="BI53" i="6"/>
  <c r="BH53" i="6"/>
  <c r="BG53" i="6"/>
  <c r="BE53" i="6"/>
  <c r="BA53" i="6"/>
  <c r="AW53" i="6"/>
  <c r="AS53" i="6"/>
  <c r="AO53" i="6"/>
  <c r="AK53" i="6"/>
  <c r="AG53" i="6"/>
  <c r="AC53" i="6"/>
  <c r="Y53" i="6"/>
  <c r="U53" i="6"/>
  <c r="Q53" i="6"/>
  <c r="M53" i="6"/>
  <c r="BI52" i="6"/>
  <c r="BH52" i="6"/>
  <c r="BG52" i="6"/>
  <c r="BE52" i="6"/>
  <c r="BA52" i="6"/>
  <c r="AW52" i="6"/>
  <c r="AS52" i="6"/>
  <c r="AO52" i="6"/>
  <c r="AK52" i="6"/>
  <c r="AG52" i="6"/>
  <c r="AC52" i="6"/>
  <c r="Y52" i="6"/>
  <c r="U52" i="6"/>
  <c r="Q52" i="6"/>
  <c r="M52" i="6"/>
  <c r="BI51" i="6"/>
  <c r="BH51" i="6"/>
  <c r="BG51" i="6"/>
  <c r="BE51" i="6"/>
  <c r="BA51" i="6"/>
  <c r="AW51" i="6"/>
  <c r="AS51" i="6"/>
  <c r="AO51" i="6"/>
  <c r="AK51" i="6"/>
  <c r="AG51" i="6"/>
  <c r="AC51" i="6"/>
  <c r="Y51" i="6"/>
  <c r="U51" i="6"/>
  <c r="Q51" i="6"/>
  <c r="M51" i="6"/>
  <c r="BI50" i="6"/>
  <c r="BH50" i="6"/>
  <c r="BG50" i="6"/>
  <c r="BE50" i="6"/>
  <c r="BA50" i="6"/>
  <c r="AW50" i="6"/>
  <c r="AS50" i="6"/>
  <c r="AO50" i="6"/>
  <c r="AK50" i="6"/>
  <c r="AG50" i="6"/>
  <c r="AC50" i="6"/>
  <c r="Y50" i="6"/>
  <c r="U50" i="6"/>
  <c r="Q50" i="6"/>
  <c r="M50" i="6"/>
  <c r="BI49" i="6"/>
  <c r="BH49" i="6"/>
  <c r="BG49" i="6"/>
  <c r="BE49" i="6"/>
  <c r="BA49" i="6"/>
  <c r="AW49" i="6"/>
  <c r="AS49" i="6"/>
  <c r="AO49" i="6"/>
  <c r="AK49" i="6"/>
  <c r="AG49" i="6"/>
  <c r="AC49" i="6"/>
  <c r="Y49" i="6"/>
  <c r="U49" i="6"/>
  <c r="Q49" i="6"/>
  <c r="M49" i="6"/>
  <c r="BI48" i="6"/>
  <c r="BH48" i="6"/>
  <c r="BG48" i="6"/>
  <c r="BE48" i="6"/>
  <c r="BA48" i="6"/>
  <c r="AW48" i="6"/>
  <c r="AS48" i="6"/>
  <c r="AO48" i="6"/>
  <c r="AK48" i="6"/>
  <c r="AG48" i="6"/>
  <c r="AC48" i="6"/>
  <c r="Y48" i="6"/>
  <c r="U48" i="6"/>
  <c r="Q48" i="6"/>
  <c r="M48" i="6"/>
  <c r="BI47" i="6"/>
  <c r="BH47" i="6"/>
  <c r="BG47" i="6"/>
  <c r="BE47" i="6"/>
  <c r="BA47" i="6"/>
  <c r="AW47" i="6"/>
  <c r="AS47" i="6"/>
  <c r="AO47" i="6"/>
  <c r="AK47" i="6"/>
  <c r="AG47" i="6"/>
  <c r="AC47" i="6"/>
  <c r="Y47" i="6"/>
  <c r="U47" i="6"/>
  <c r="Q47" i="6"/>
  <c r="M47" i="6"/>
  <c r="BI46" i="6"/>
  <c r="BH46" i="6"/>
  <c r="BG46" i="6"/>
  <c r="BE46" i="6"/>
  <c r="BA46" i="6"/>
  <c r="AW46" i="6"/>
  <c r="AS46" i="6"/>
  <c r="AO46" i="6"/>
  <c r="AK46" i="6"/>
  <c r="AG46" i="6"/>
  <c r="AC46" i="6"/>
  <c r="Y46" i="6"/>
  <c r="U46" i="6"/>
  <c r="Q46" i="6"/>
  <c r="M46" i="6"/>
  <c r="BI45" i="6"/>
  <c r="BH45" i="6"/>
  <c r="BG45" i="6"/>
  <c r="BE45" i="6"/>
  <c r="BA45" i="6"/>
  <c r="AW45" i="6"/>
  <c r="AS45" i="6"/>
  <c r="AO45" i="6"/>
  <c r="AK45" i="6"/>
  <c r="AG45" i="6"/>
  <c r="AC45" i="6"/>
  <c r="Y45" i="6"/>
  <c r="U45" i="6"/>
  <c r="Q45" i="6"/>
  <c r="M45" i="6"/>
  <c r="BI44" i="6"/>
  <c r="BH44" i="6"/>
  <c r="BG44" i="6"/>
  <c r="BE44" i="6"/>
  <c r="BA44" i="6"/>
  <c r="AW44" i="6"/>
  <c r="AS44" i="6"/>
  <c r="AO44" i="6"/>
  <c r="AK44" i="6"/>
  <c r="AG44" i="6"/>
  <c r="AC44" i="6"/>
  <c r="Y44" i="6"/>
  <c r="U44" i="6"/>
  <c r="Q44" i="6"/>
  <c r="M44" i="6"/>
  <c r="BI43" i="6"/>
  <c r="BH43" i="6"/>
  <c r="BG43" i="6"/>
  <c r="BE43" i="6"/>
  <c r="BA43" i="6"/>
  <c r="AW43" i="6"/>
  <c r="AS43" i="6"/>
  <c r="AO43" i="6"/>
  <c r="AK43" i="6"/>
  <c r="AG43" i="6"/>
  <c r="AC43" i="6"/>
  <c r="Y43" i="6"/>
  <c r="U43" i="6"/>
  <c r="Q43" i="6"/>
  <c r="M43" i="6"/>
  <c r="BI42" i="6"/>
  <c r="BH42" i="6"/>
  <c r="BG42" i="6"/>
  <c r="BE42" i="6"/>
  <c r="BA42" i="6"/>
  <c r="AW42" i="6"/>
  <c r="AS42" i="6"/>
  <c r="AO42" i="6"/>
  <c r="AK42" i="6"/>
  <c r="AG42" i="6"/>
  <c r="AC42" i="6"/>
  <c r="Y42" i="6"/>
  <c r="U42" i="6"/>
  <c r="Q42" i="6"/>
  <c r="M42" i="6"/>
  <c r="BI41" i="6"/>
  <c r="BH41" i="6"/>
  <c r="BG41" i="6"/>
  <c r="BE41" i="6"/>
  <c r="BA41" i="6"/>
  <c r="AW41" i="6"/>
  <c r="AS41" i="6"/>
  <c r="AO41" i="6"/>
  <c r="AK41" i="6"/>
  <c r="AG41" i="6"/>
  <c r="AC41" i="6"/>
  <c r="Y41" i="6"/>
  <c r="U41" i="6"/>
  <c r="Q41" i="6"/>
  <c r="M41" i="6"/>
  <c r="BI40" i="6"/>
  <c r="BH40" i="6"/>
  <c r="BG40" i="6"/>
  <c r="BE40" i="6"/>
  <c r="BA40" i="6"/>
  <c r="AW40" i="6"/>
  <c r="AS40" i="6"/>
  <c r="AO40" i="6"/>
  <c r="AK40" i="6"/>
  <c r="AG40" i="6"/>
  <c r="AC40" i="6"/>
  <c r="Y40" i="6"/>
  <c r="U40" i="6"/>
  <c r="Q40" i="6"/>
  <c r="M40" i="6"/>
  <c r="BI39" i="6"/>
  <c r="BH39" i="6"/>
  <c r="BG39" i="6"/>
  <c r="BE39" i="6"/>
  <c r="BA39" i="6"/>
  <c r="AW39" i="6"/>
  <c r="AS39" i="6"/>
  <c r="AO39" i="6"/>
  <c r="AK39" i="6"/>
  <c r="AG39" i="6"/>
  <c r="AC39" i="6"/>
  <c r="Y39" i="6"/>
  <c r="U39" i="6"/>
  <c r="Q39" i="6"/>
  <c r="M39" i="6"/>
  <c r="BI38" i="6"/>
  <c r="BH38" i="6"/>
  <c r="BG38" i="6"/>
  <c r="BE38" i="6"/>
  <c r="BA38" i="6"/>
  <c r="AW38" i="6"/>
  <c r="AS38" i="6"/>
  <c r="AO38" i="6"/>
  <c r="AK38" i="6"/>
  <c r="AG38" i="6"/>
  <c r="AC38" i="6"/>
  <c r="Y38" i="6"/>
  <c r="U38" i="6"/>
  <c r="Q38" i="6"/>
  <c r="M38" i="6"/>
  <c r="BI37" i="6"/>
  <c r="BH37" i="6"/>
  <c r="BG37" i="6"/>
  <c r="BE37" i="6"/>
  <c r="BA37" i="6"/>
  <c r="AW37" i="6"/>
  <c r="AS37" i="6"/>
  <c r="AO37" i="6"/>
  <c r="AK37" i="6"/>
  <c r="AG37" i="6"/>
  <c r="AC37" i="6"/>
  <c r="Y37" i="6"/>
  <c r="U37" i="6"/>
  <c r="Q37" i="6"/>
  <c r="M37" i="6"/>
  <c r="BI36" i="6"/>
  <c r="BH36" i="6"/>
  <c r="BG36" i="6"/>
  <c r="BE36" i="6"/>
  <c r="BA36" i="6"/>
  <c r="AW36" i="6"/>
  <c r="AS36" i="6"/>
  <c r="AO36" i="6"/>
  <c r="AK36" i="6"/>
  <c r="AG36" i="6"/>
  <c r="AC36" i="6"/>
  <c r="Y36" i="6"/>
  <c r="U36" i="6"/>
  <c r="Q36" i="6"/>
  <c r="M36" i="6"/>
  <c r="BI35" i="6"/>
  <c r="BH35" i="6"/>
  <c r="BG35" i="6"/>
  <c r="BE35" i="6"/>
  <c r="BA35" i="6"/>
  <c r="AW35" i="6"/>
  <c r="AS35" i="6"/>
  <c r="AO35" i="6"/>
  <c r="AK35" i="6"/>
  <c r="AG35" i="6"/>
  <c r="AC35" i="6"/>
  <c r="Y35" i="6"/>
  <c r="U35" i="6"/>
  <c r="Q35" i="6"/>
  <c r="M35" i="6"/>
  <c r="BI34" i="6"/>
  <c r="BH34" i="6"/>
  <c r="BG34" i="6"/>
  <c r="BE34" i="6"/>
  <c r="BA34" i="6"/>
  <c r="AW34" i="6"/>
  <c r="AS34" i="6"/>
  <c r="AO34" i="6"/>
  <c r="AK34" i="6"/>
  <c r="AG34" i="6"/>
  <c r="AC34" i="6"/>
  <c r="Y34" i="6"/>
  <c r="U34" i="6"/>
  <c r="Q34" i="6"/>
  <c r="M34" i="6"/>
  <c r="BI33" i="6"/>
  <c r="BH33" i="6"/>
  <c r="BG33" i="6"/>
  <c r="BE33" i="6"/>
  <c r="BA33" i="6"/>
  <c r="AW33" i="6"/>
  <c r="AS33" i="6"/>
  <c r="AO33" i="6"/>
  <c r="AK33" i="6"/>
  <c r="AG33" i="6"/>
  <c r="AC33" i="6"/>
  <c r="Y33" i="6"/>
  <c r="U33" i="6"/>
  <c r="Q33" i="6"/>
  <c r="M33" i="6"/>
  <c r="BI32" i="6"/>
  <c r="BH32" i="6"/>
  <c r="BG32" i="6"/>
  <c r="BE32" i="6"/>
  <c r="BA32" i="6"/>
  <c r="AW32" i="6"/>
  <c r="AS32" i="6"/>
  <c r="AO32" i="6"/>
  <c r="AK32" i="6"/>
  <c r="AG32" i="6"/>
  <c r="AC32" i="6"/>
  <c r="Y32" i="6"/>
  <c r="U32" i="6"/>
  <c r="Q32" i="6"/>
  <c r="M32" i="6"/>
  <c r="BI31" i="6"/>
  <c r="BH31" i="6"/>
  <c r="BG31" i="6"/>
  <c r="BE31" i="6"/>
  <c r="BA31" i="6"/>
  <c r="AW31" i="6"/>
  <c r="AS31" i="6"/>
  <c r="AO31" i="6"/>
  <c r="AK31" i="6"/>
  <c r="AG31" i="6"/>
  <c r="AC31" i="6"/>
  <c r="Y31" i="6"/>
  <c r="U31" i="6"/>
  <c r="Q31" i="6"/>
  <c r="M31" i="6"/>
  <c r="BI30" i="6"/>
  <c r="BH30" i="6"/>
  <c r="BG30" i="6"/>
  <c r="BE30" i="6"/>
  <c r="BA30" i="6"/>
  <c r="AW30" i="6"/>
  <c r="AS30" i="6"/>
  <c r="AO30" i="6"/>
  <c r="AK30" i="6"/>
  <c r="AG30" i="6"/>
  <c r="AC30" i="6"/>
  <c r="Y30" i="6"/>
  <c r="U30" i="6"/>
  <c r="Q30" i="6"/>
  <c r="M30" i="6"/>
  <c r="BI29" i="6"/>
  <c r="BH29" i="6"/>
  <c r="BG29" i="6"/>
  <c r="BE29" i="6"/>
  <c r="BA29" i="6"/>
  <c r="AW29" i="6"/>
  <c r="AS29" i="6"/>
  <c r="AO29" i="6"/>
  <c r="AK29" i="6"/>
  <c r="AG29" i="6"/>
  <c r="AC29" i="6"/>
  <c r="Y29" i="6"/>
  <c r="U29" i="6"/>
  <c r="Q29" i="6"/>
  <c r="M29" i="6"/>
  <c r="BI28" i="6"/>
  <c r="BH28" i="6"/>
  <c r="BG28" i="6"/>
  <c r="BE28" i="6"/>
  <c r="BA28" i="6"/>
  <c r="AW28" i="6"/>
  <c r="AS28" i="6"/>
  <c r="AO28" i="6"/>
  <c r="AK28" i="6"/>
  <c r="AG28" i="6"/>
  <c r="AC28" i="6"/>
  <c r="Y28" i="6"/>
  <c r="U28" i="6"/>
  <c r="Q28" i="6"/>
  <c r="M28" i="6"/>
  <c r="BI27" i="6"/>
  <c r="BH27" i="6"/>
  <c r="BG27" i="6"/>
  <c r="BE27" i="6"/>
  <c r="BA27" i="6"/>
  <c r="AW27" i="6"/>
  <c r="AS27" i="6"/>
  <c r="AO27" i="6"/>
  <c r="AK27" i="6"/>
  <c r="AG27" i="6"/>
  <c r="AC27" i="6"/>
  <c r="Y27" i="6"/>
  <c r="U27" i="6"/>
  <c r="Q27" i="6"/>
  <c r="M27" i="6"/>
  <c r="BI26" i="6"/>
  <c r="BH26" i="6"/>
  <c r="BG26" i="6"/>
  <c r="BE26" i="6"/>
  <c r="BA26" i="6"/>
  <c r="AW26" i="6"/>
  <c r="AS26" i="6"/>
  <c r="AO26" i="6"/>
  <c r="AK26" i="6"/>
  <c r="AG26" i="6"/>
  <c r="AC26" i="6"/>
  <c r="Y26" i="6"/>
  <c r="U26" i="6"/>
  <c r="Q26" i="6"/>
  <c r="M26" i="6"/>
  <c r="BI25" i="6"/>
  <c r="BH25" i="6"/>
  <c r="BG25" i="6"/>
  <c r="BE25" i="6"/>
  <c r="BA25" i="6"/>
  <c r="AW25" i="6"/>
  <c r="AS25" i="6"/>
  <c r="AO25" i="6"/>
  <c r="AK25" i="6"/>
  <c r="AG25" i="6"/>
  <c r="AC25" i="6"/>
  <c r="Y25" i="6"/>
  <c r="U25" i="6"/>
  <c r="Q25" i="6"/>
  <c r="M25" i="6"/>
  <c r="BI24" i="6"/>
  <c r="BH24" i="6"/>
  <c r="BG24" i="6"/>
  <c r="BE24" i="6"/>
  <c r="BA24" i="6"/>
  <c r="AW24" i="6"/>
  <c r="AS24" i="6"/>
  <c r="AO24" i="6"/>
  <c r="AK24" i="6"/>
  <c r="AG24" i="6"/>
  <c r="AC24" i="6"/>
  <c r="Y24" i="6"/>
  <c r="U24" i="6"/>
  <c r="Q24" i="6"/>
  <c r="M24" i="6"/>
  <c r="BI23" i="6"/>
  <c r="BH23" i="6"/>
  <c r="BG23" i="6"/>
  <c r="BE23" i="6"/>
  <c r="BA23" i="6"/>
  <c r="AW23" i="6"/>
  <c r="AS23" i="6"/>
  <c r="AO23" i="6"/>
  <c r="AK23" i="6"/>
  <c r="AG23" i="6"/>
  <c r="AC23" i="6"/>
  <c r="Y23" i="6"/>
  <c r="U23" i="6"/>
  <c r="Q23" i="6"/>
  <c r="M23" i="6"/>
  <c r="BI22" i="6"/>
  <c r="BH22" i="6"/>
  <c r="BG22" i="6"/>
  <c r="BE22" i="6"/>
  <c r="BA22" i="6"/>
  <c r="AW22" i="6"/>
  <c r="AS22" i="6"/>
  <c r="AO22" i="6"/>
  <c r="AK22" i="6"/>
  <c r="AG22" i="6"/>
  <c r="AC22" i="6"/>
  <c r="Y22" i="6"/>
  <c r="U22" i="6"/>
  <c r="Q22" i="6"/>
  <c r="M22" i="6"/>
  <c r="BI21" i="6"/>
  <c r="BH21" i="6"/>
  <c r="BG21" i="6"/>
  <c r="BE21" i="6"/>
  <c r="BA21" i="6"/>
  <c r="AW21" i="6"/>
  <c r="AS21" i="6"/>
  <c r="AO21" i="6"/>
  <c r="AK21" i="6"/>
  <c r="AG21" i="6"/>
  <c r="AC21" i="6"/>
  <c r="Y21" i="6"/>
  <c r="U21" i="6"/>
  <c r="Q21" i="6"/>
  <c r="M21" i="6"/>
  <c r="BI20" i="6"/>
  <c r="BH20" i="6"/>
  <c r="BG20" i="6"/>
  <c r="BE20" i="6"/>
  <c r="BA20" i="6"/>
  <c r="AW20" i="6"/>
  <c r="AS20" i="6"/>
  <c r="AO20" i="6"/>
  <c r="AK20" i="6"/>
  <c r="AG20" i="6"/>
  <c r="AC20" i="6"/>
  <c r="Y20" i="6"/>
  <c r="U20" i="6"/>
  <c r="Q20" i="6"/>
  <c r="M20" i="6"/>
  <c r="BI19" i="6"/>
  <c r="BH19" i="6"/>
  <c r="BG19" i="6"/>
  <c r="BE19" i="6"/>
  <c r="BA19" i="6"/>
  <c r="AW19" i="6"/>
  <c r="AS19" i="6"/>
  <c r="AO19" i="6"/>
  <c r="AK19" i="6"/>
  <c r="AG19" i="6"/>
  <c r="AC19" i="6"/>
  <c r="Y19" i="6"/>
  <c r="U19" i="6"/>
  <c r="Q19" i="6"/>
  <c r="M19" i="6"/>
  <c r="BI18" i="6"/>
  <c r="BH18" i="6"/>
  <c r="BG18" i="6"/>
  <c r="BE18" i="6"/>
  <c r="BA18" i="6"/>
  <c r="AW18" i="6"/>
  <c r="AS18" i="6"/>
  <c r="AO18" i="6"/>
  <c r="AK18" i="6"/>
  <c r="AG18" i="6"/>
  <c r="AC18" i="6"/>
  <c r="Y18" i="6"/>
  <c r="U18" i="6"/>
  <c r="Q18" i="6"/>
  <c r="M18" i="6"/>
  <c r="BI17" i="6"/>
  <c r="BH17" i="6"/>
  <c r="BG17" i="6"/>
  <c r="BE17" i="6"/>
  <c r="BA17" i="6"/>
  <c r="AW17" i="6"/>
  <c r="AS17" i="6"/>
  <c r="AO17" i="6"/>
  <c r="AK17" i="6"/>
  <c r="AG17" i="6"/>
  <c r="AC17" i="6"/>
  <c r="Y17" i="6"/>
  <c r="U17" i="6"/>
  <c r="Q17" i="6"/>
  <c r="M17" i="6"/>
  <c r="BI16" i="6"/>
  <c r="BH16" i="6"/>
  <c r="BG16" i="6"/>
  <c r="BE16" i="6"/>
  <c r="BA16" i="6"/>
  <c r="AW16" i="6"/>
  <c r="AS16" i="6"/>
  <c r="AO16" i="6"/>
  <c r="AK16" i="6"/>
  <c r="AG16" i="6"/>
  <c r="AC16" i="6"/>
  <c r="Y16" i="6"/>
  <c r="U16" i="6"/>
  <c r="Q16" i="6"/>
  <c r="M16" i="6"/>
  <c r="BI15" i="6"/>
  <c r="BH15" i="6"/>
  <c r="BG15" i="6"/>
  <c r="BE15" i="6"/>
  <c r="BA15" i="6"/>
  <c r="AW15" i="6"/>
  <c r="AS15" i="6"/>
  <c r="AO15" i="6"/>
  <c r="AK15" i="6"/>
  <c r="AG15" i="6"/>
  <c r="AC15" i="6"/>
  <c r="Y15" i="6"/>
  <c r="U15" i="6"/>
  <c r="Q15" i="6"/>
  <c r="M15" i="6"/>
  <c r="BI14" i="6"/>
  <c r="BH14" i="6"/>
  <c r="BG14" i="6"/>
  <c r="BE14" i="6"/>
  <c r="BA14" i="6"/>
  <c r="AW14" i="6"/>
  <c r="AS14" i="6"/>
  <c r="AO14" i="6"/>
  <c r="AK14" i="6"/>
  <c r="AG14" i="6"/>
  <c r="AC14" i="6"/>
  <c r="Y14" i="6"/>
  <c r="U14" i="6"/>
  <c r="Q14" i="6"/>
  <c r="M14" i="6"/>
  <c r="BI13" i="6"/>
  <c r="BH13" i="6"/>
  <c r="BG13" i="6"/>
  <c r="BE13" i="6"/>
  <c r="BA13" i="6"/>
  <c r="AW13" i="6"/>
  <c r="AS13" i="6"/>
  <c r="AO13" i="6"/>
  <c r="AK13" i="6"/>
  <c r="AG13" i="6"/>
  <c r="AC13" i="6"/>
  <c r="Y13" i="6"/>
  <c r="U13" i="6"/>
  <c r="Q13" i="6"/>
  <c r="M13" i="6"/>
  <c r="BI12" i="6"/>
  <c r="BH12" i="6"/>
  <c r="BG12" i="6"/>
  <c r="BE12" i="6"/>
  <c r="BA12" i="6"/>
  <c r="AW12" i="6"/>
  <c r="AS12" i="6"/>
  <c r="AO12" i="6"/>
  <c r="AK12" i="6"/>
  <c r="AG12" i="6"/>
  <c r="AC12" i="6"/>
  <c r="Y12" i="6"/>
  <c r="U12" i="6"/>
  <c r="Q12" i="6"/>
  <c r="M12" i="6"/>
  <c r="BI11" i="6"/>
  <c r="BH11" i="6"/>
  <c r="BG11" i="6"/>
  <c r="BE11" i="6"/>
  <c r="BA11" i="6"/>
  <c r="AW11" i="6"/>
  <c r="AS11" i="6"/>
  <c r="AO11" i="6"/>
  <c r="AK11" i="6"/>
  <c r="AG11" i="6"/>
  <c r="AC11" i="6"/>
  <c r="Y11" i="6"/>
  <c r="U11" i="6"/>
  <c r="Q11" i="6"/>
  <c r="M11" i="6"/>
  <c r="BI10" i="6"/>
  <c r="BH10" i="6"/>
  <c r="BG10" i="6"/>
  <c r="BE10" i="6"/>
  <c r="BA10" i="6"/>
  <c r="AW10" i="6"/>
  <c r="AS10" i="6"/>
  <c r="AO10" i="6"/>
  <c r="AK10" i="6"/>
  <c r="AG10" i="6"/>
  <c r="AC10" i="6"/>
  <c r="Y10" i="6"/>
  <c r="U10" i="6"/>
  <c r="Q10" i="6"/>
  <c r="M10" i="6"/>
  <c r="BI9" i="6"/>
  <c r="BH9" i="6"/>
  <c r="BG9" i="6"/>
  <c r="BE9" i="6"/>
  <c r="BA9" i="6"/>
  <c r="AW9" i="6"/>
  <c r="AS9" i="6"/>
  <c r="AO9" i="6"/>
  <c r="AK9" i="6"/>
  <c r="AG9" i="6"/>
  <c r="AC9" i="6"/>
  <c r="Y9" i="6"/>
  <c r="U9" i="6"/>
  <c r="Q9" i="6"/>
  <c r="M9" i="6"/>
  <c r="BI8" i="6"/>
  <c r="BH8" i="6"/>
  <c r="BG8" i="6"/>
  <c r="BE8" i="6"/>
  <c r="BA8" i="6"/>
  <c r="AW8" i="6"/>
  <c r="AS8" i="6"/>
  <c r="AO8" i="6"/>
  <c r="AK8" i="6"/>
  <c r="AG8" i="6"/>
  <c r="AC8" i="6"/>
  <c r="Y8" i="6"/>
  <c r="U8" i="6"/>
  <c r="Q8" i="6"/>
  <c r="M8" i="6"/>
  <c r="BI7" i="6"/>
  <c r="BH7" i="6"/>
  <c r="BG7" i="6"/>
  <c r="BE7" i="6"/>
  <c r="BA7" i="6"/>
  <c r="AW7" i="6"/>
  <c r="AS7" i="6"/>
  <c r="AS132" i="6" s="1"/>
  <c r="AO7" i="6"/>
  <c r="AK7" i="6"/>
  <c r="AG7" i="6"/>
  <c r="AC7" i="6"/>
  <c r="Y7" i="6"/>
  <c r="Y132" i="6" s="1"/>
  <c r="U7" i="6"/>
  <c r="U132" i="6" s="1"/>
  <c r="Q7" i="6"/>
  <c r="M7" i="6"/>
  <c r="AG132" i="6" l="1"/>
  <c r="BE132" i="6"/>
  <c r="AW132" i="6"/>
  <c r="BA132" i="6"/>
  <c r="AC132" i="6"/>
  <c r="M132" i="6"/>
  <c r="AK132" i="6"/>
  <c r="BG132" i="6"/>
  <c r="B50" i="25" s="1"/>
  <c r="Q132" i="6"/>
  <c r="AO132" i="6"/>
  <c r="BH132" i="6"/>
  <c r="C50" i="25" s="1"/>
  <c r="BI132" i="6"/>
  <c r="D50" i="25" s="1"/>
  <c r="BJ12" i="6"/>
  <c r="BJ24" i="6"/>
  <c r="BJ26" i="6"/>
  <c r="BJ66" i="6"/>
  <c r="BJ72" i="6"/>
  <c r="BJ78" i="6"/>
  <c r="BJ80" i="6"/>
  <c r="BJ84" i="6"/>
  <c r="BJ100" i="6"/>
  <c r="BJ104" i="6"/>
  <c r="BJ83" i="6"/>
  <c r="I45" i="6"/>
  <c r="BJ48" i="6"/>
  <c r="BJ52" i="6"/>
  <c r="BJ64" i="6"/>
  <c r="I30" i="6"/>
  <c r="I15" i="6"/>
  <c r="BJ15" i="6"/>
  <c r="I21" i="6"/>
  <c r="BJ21" i="6"/>
  <c r="BJ23" i="6"/>
  <c r="BJ49" i="6"/>
  <c r="BJ51" i="6"/>
  <c r="BJ53" i="6"/>
  <c r="BJ67" i="6"/>
  <c r="BJ121" i="6"/>
  <c r="BJ123" i="6"/>
  <c r="BJ127" i="6"/>
  <c r="BJ129" i="6"/>
  <c r="BJ7" i="6"/>
  <c r="I20" i="6"/>
  <c r="BJ54" i="6"/>
  <c r="I56" i="6"/>
  <c r="BJ56" i="6"/>
  <c r="BJ60" i="6"/>
  <c r="BF62" i="6"/>
  <c r="I13" i="6"/>
  <c r="I42" i="6"/>
  <c r="BJ76" i="6"/>
  <c r="BJ9" i="6"/>
  <c r="I12" i="6"/>
  <c r="I24" i="6"/>
  <c r="I35" i="6"/>
  <c r="BJ47" i="6"/>
  <c r="BJ73" i="6"/>
  <c r="I109" i="6"/>
  <c r="BJ109" i="6"/>
  <c r="BJ113" i="6"/>
  <c r="I115" i="6"/>
  <c r="BJ115" i="6"/>
  <c r="I121" i="6"/>
  <c r="I127" i="6"/>
  <c r="I18" i="6"/>
  <c r="I22" i="6"/>
  <c r="I36" i="6"/>
  <c r="BJ36" i="6"/>
  <c r="BJ38" i="6"/>
  <c r="BJ59" i="6"/>
  <c r="I37" i="6"/>
  <c r="BF8" i="6"/>
  <c r="BF10" i="6"/>
  <c r="I28" i="6"/>
  <c r="BJ30" i="6"/>
  <c r="BJ32" i="6"/>
  <c r="I41" i="6"/>
  <c r="I43" i="6"/>
  <c r="BJ45" i="6"/>
  <c r="BJ58" i="6"/>
  <c r="BJ65" i="6"/>
  <c r="BJ82" i="6"/>
  <c r="BJ86" i="6"/>
  <c r="I88" i="6"/>
  <c r="BJ88" i="6"/>
  <c r="BJ94" i="6"/>
  <c r="I17" i="6"/>
  <c r="I19" i="6"/>
  <c r="I26" i="6"/>
  <c r="I27" i="6"/>
  <c r="I34" i="6"/>
  <c r="I49" i="6"/>
  <c r="BJ62" i="6"/>
  <c r="I106" i="6"/>
  <c r="BF106" i="6"/>
  <c r="BJ10" i="6"/>
  <c r="BJ27" i="6"/>
  <c r="BJ29" i="6"/>
  <c r="I32" i="6"/>
  <c r="I33" i="6"/>
  <c r="I40" i="6"/>
  <c r="BJ42" i="6"/>
  <c r="BJ44" i="6"/>
  <c r="BJ55" i="6"/>
  <c r="I68" i="6"/>
  <c r="BF68" i="6"/>
  <c r="BJ71" i="6"/>
  <c r="BJ79" i="6"/>
  <c r="BJ106" i="6"/>
  <c r="I112" i="6"/>
  <c r="BJ112" i="6"/>
  <c r="I118" i="6"/>
  <c r="BJ118" i="6"/>
  <c r="BJ122" i="6"/>
  <c r="BJ124" i="6"/>
  <c r="BJ126" i="6"/>
  <c r="I130" i="6"/>
  <c r="BJ130" i="6"/>
  <c r="BJ8" i="6"/>
  <c r="BF7" i="6"/>
  <c r="BF9" i="6"/>
  <c r="I11" i="6"/>
  <c r="I14" i="6"/>
  <c r="I16" i="6"/>
  <c r="BJ18" i="6"/>
  <c r="I23" i="6"/>
  <c r="I25" i="6"/>
  <c r="BJ33" i="6"/>
  <c r="BJ35" i="6"/>
  <c r="I38" i="6"/>
  <c r="I39" i="6"/>
  <c r="BJ61" i="6"/>
  <c r="BJ68" i="6"/>
  <c r="BJ77" i="6"/>
  <c r="BJ85" i="6"/>
  <c r="BJ91" i="6"/>
  <c r="BJ95" i="6"/>
  <c r="I97" i="6"/>
  <c r="BF97" i="6"/>
  <c r="I29" i="6"/>
  <c r="I31" i="6"/>
  <c r="BJ39" i="6"/>
  <c r="BJ41" i="6"/>
  <c r="I44" i="6"/>
  <c r="BJ46" i="6"/>
  <c r="I48" i="6"/>
  <c r="BJ50" i="6"/>
  <c r="I52" i="6"/>
  <c r="BJ70" i="6"/>
  <c r="I74" i="6"/>
  <c r="BJ74" i="6"/>
  <c r="BJ97" i="6"/>
  <c r="I103" i="6"/>
  <c r="BJ103" i="6"/>
  <c r="BF33" i="6"/>
  <c r="BF36" i="6"/>
  <c r="BF39" i="6"/>
  <c r="BF42" i="6"/>
  <c r="BF45" i="6"/>
  <c r="BF48" i="6"/>
  <c r="I7" i="6"/>
  <c r="I8" i="6"/>
  <c r="I9" i="6"/>
  <c r="I10" i="6"/>
  <c r="I55" i="6"/>
  <c r="BF55" i="6"/>
  <c r="I61" i="6"/>
  <c r="BF61" i="6"/>
  <c r="I67" i="6"/>
  <c r="BF67" i="6"/>
  <c r="I73" i="6"/>
  <c r="BF73" i="6"/>
  <c r="I79" i="6"/>
  <c r="BF79" i="6"/>
  <c r="I85" i="6"/>
  <c r="BF85" i="6"/>
  <c r="BJ92" i="6"/>
  <c r="I94" i="6"/>
  <c r="BF94" i="6"/>
  <c r="BJ101" i="6"/>
  <c r="BF103" i="6"/>
  <c r="BJ110" i="6"/>
  <c r="BF112" i="6"/>
  <c r="BJ119" i="6"/>
  <c r="BF121" i="6"/>
  <c r="BJ128" i="6"/>
  <c r="BF130" i="6"/>
  <c r="BF52" i="6"/>
  <c r="BF15" i="6"/>
  <c r="BF18" i="6"/>
  <c r="BF27" i="6"/>
  <c r="BJ11" i="6"/>
  <c r="BJ14" i="6"/>
  <c r="BJ17" i="6"/>
  <c r="BF20" i="6"/>
  <c r="BF23" i="6"/>
  <c r="BF26" i="6"/>
  <c r="BF41" i="6"/>
  <c r="I54" i="6"/>
  <c r="I60" i="6"/>
  <c r="BF60" i="6"/>
  <c r="I66" i="6"/>
  <c r="BF66" i="6"/>
  <c r="I72" i="6"/>
  <c r="BF72" i="6"/>
  <c r="I84" i="6"/>
  <c r="BF84" i="6"/>
  <c r="I62" i="6"/>
  <c r="BF74" i="6"/>
  <c r="BF88" i="6"/>
  <c r="BF115" i="6"/>
  <c r="I124" i="6"/>
  <c r="BF124" i="6"/>
  <c r="BF30" i="6"/>
  <c r="BF11" i="6"/>
  <c r="BF14" i="6"/>
  <c r="BF17" i="6"/>
  <c r="BJ20" i="6"/>
  <c r="BF29" i="6"/>
  <c r="BF32" i="6"/>
  <c r="BF35" i="6"/>
  <c r="BF38" i="6"/>
  <c r="BF44" i="6"/>
  <c r="BF54" i="6"/>
  <c r="I78" i="6"/>
  <c r="BF78" i="6"/>
  <c r="I46" i="6"/>
  <c r="BF46" i="6"/>
  <c r="I50" i="6"/>
  <c r="BF50" i="6"/>
  <c r="BJ57" i="6"/>
  <c r="BJ63" i="6"/>
  <c r="BJ69" i="6"/>
  <c r="BJ75" i="6"/>
  <c r="BJ81" i="6"/>
  <c r="BJ89" i="6"/>
  <c r="I91" i="6"/>
  <c r="BF91" i="6"/>
  <c r="BJ98" i="6"/>
  <c r="I100" i="6"/>
  <c r="BF100" i="6"/>
  <c r="BJ107" i="6"/>
  <c r="BF109" i="6"/>
  <c r="BJ116" i="6"/>
  <c r="BF118" i="6"/>
  <c r="BJ125" i="6"/>
  <c r="BF127" i="6"/>
  <c r="BF49" i="6"/>
  <c r="BF56" i="6"/>
  <c r="I80" i="6"/>
  <c r="BF80" i="6"/>
  <c r="BF12" i="6"/>
  <c r="BF21" i="6"/>
  <c r="BF24" i="6"/>
  <c r="BF13" i="6"/>
  <c r="BJ13" i="6"/>
  <c r="BF16" i="6"/>
  <c r="BJ16" i="6"/>
  <c r="BF19" i="6"/>
  <c r="BJ19" i="6"/>
  <c r="BF22" i="6"/>
  <c r="BJ22" i="6"/>
  <c r="BF25" i="6"/>
  <c r="BJ25" i="6"/>
  <c r="BF28" i="6"/>
  <c r="BJ28" i="6"/>
  <c r="BF31" i="6"/>
  <c r="BJ31" i="6"/>
  <c r="BF34" i="6"/>
  <c r="BJ34" i="6"/>
  <c r="BF37" i="6"/>
  <c r="BJ37" i="6"/>
  <c r="BF40" i="6"/>
  <c r="BJ40" i="6"/>
  <c r="BF43" i="6"/>
  <c r="BJ43" i="6"/>
  <c r="I51" i="6"/>
  <c r="BF51" i="6"/>
  <c r="I57" i="6"/>
  <c r="BF57" i="6"/>
  <c r="I63" i="6"/>
  <c r="BF63" i="6"/>
  <c r="I69" i="6"/>
  <c r="BF69" i="6"/>
  <c r="I75" i="6"/>
  <c r="BF75" i="6"/>
  <c r="I81" i="6"/>
  <c r="BF81" i="6"/>
  <c r="I86" i="6"/>
  <c r="BF86" i="6"/>
  <c r="I89" i="6"/>
  <c r="BF89" i="6"/>
  <c r="I92" i="6"/>
  <c r="BF92" i="6"/>
  <c r="I95" i="6"/>
  <c r="BF95" i="6"/>
  <c r="I98" i="6"/>
  <c r="BF98" i="6"/>
  <c r="I101" i="6"/>
  <c r="BF101" i="6"/>
  <c r="I104" i="6"/>
  <c r="BF104" i="6"/>
  <c r="I107" i="6"/>
  <c r="BF107" i="6"/>
  <c r="I110" i="6"/>
  <c r="BF110" i="6"/>
  <c r="I113" i="6"/>
  <c r="BF113" i="6"/>
  <c r="I116" i="6"/>
  <c r="BF116" i="6"/>
  <c r="I119" i="6"/>
  <c r="BF119" i="6"/>
  <c r="I122" i="6"/>
  <c r="BF122" i="6"/>
  <c r="I125" i="6"/>
  <c r="BF125" i="6"/>
  <c r="I128" i="6"/>
  <c r="BF128" i="6"/>
  <c r="I47" i="6"/>
  <c r="BF47" i="6"/>
  <c r="I53" i="6"/>
  <c r="BF53" i="6"/>
  <c r="I59" i="6"/>
  <c r="BF59" i="6"/>
  <c r="I65" i="6"/>
  <c r="BF65" i="6"/>
  <c r="I71" i="6"/>
  <c r="BF71" i="6"/>
  <c r="I77" i="6"/>
  <c r="BF77" i="6"/>
  <c r="I83" i="6"/>
  <c r="BF83" i="6"/>
  <c r="I87" i="6"/>
  <c r="BF87" i="6"/>
  <c r="I90" i="6"/>
  <c r="BF90" i="6"/>
  <c r="I93" i="6"/>
  <c r="BF93" i="6"/>
  <c r="I96" i="6"/>
  <c r="BF96" i="6"/>
  <c r="I99" i="6"/>
  <c r="BF99" i="6"/>
  <c r="I102" i="6"/>
  <c r="BF102" i="6"/>
  <c r="I105" i="6"/>
  <c r="BF105" i="6"/>
  <c r="I108" i="6"/>
  <c r="BF108" i="6"/>
  <c r="I111" i="6"/>
  <c r="BF111" i="6"/>
  <c r="I114" i="6"/>
  <c r="BF114" i="6"/>
  <c r="I117" i="6"/>
  <c r="BF117" i="6"/>
  <c r="I120" i="6"/>
  <c r="BF120" i="6"/>
  <c r="I123" i="6"/>
  <c r="BF123" i="6"/>
  <c r="I126" i="6"/>
  <c r="BF126" i="6"/>
  <c r="I129" i="6"/>
  <c r="BF129" i="6"/>
  <c r="I58" i="6"/>
  <c r="BF58" i="6"/>
  <c r="I64" i="6"/>
  <c r="BF64" i="6"/>
  <c r="I70" i="6"/>
  <c r="BF70" i="6"/>
  <c r="I76" i="6"/>
  <c r="BF76" i="6"/>
  <c r="I82" i="6"/>
  <c r="BF82" i="6"/>
  <c r="BJ87" i="6"/>
  <c r="BJ90" i="6"/>
  <c r="BJ93" i="6"/>
  <c r="BJ96" i="6"/>
  <c r="BJ99" i="6"/>
  <c r="BJ102" i="6"/>
  <c r="BJ105" i="6"/>
  <c r="BJ108" i="6"/>
  <c r="BJ111" i="6"/>
  <c r="BJ114" i="6"/>
  <c r="BJ117" i="6"/>
  <c r="BJ120" i="6"/>
  <c r="BF132" i="6" l="1"/>
  <c r="BJ132" i="6"/>
  <c r="E50" i="25" s="1"/>
  <c r="I132" i="6"/>
  <c r="J1471" i="1"/>
  <c r="K1471" i="1"/>
  <c r="L1471" i="1"/>
  <c r="N1471" i="1"/>
  <c r="O1471" i="1"/>
  <c r="P1471" i="1"/>
  <c r="R1471" i="1"/>
  <c r="S1471" i="1"/>
  <c r="T1471" i="1"/>
  <c r="V1471" i="1"/>
  <c r="W1471" i="1"/>
  <c r="X1471" i="1"/>
  <c r="Z1471" i="1"/>
  <c r="AA1471" i="1"/>
  <c r="AB1471" i="1"/>
  <c r="AD1471" i="1"/>
  <c r="AE1471" i="1"/>
  <c r="AF1471" i="1"/>
  <c r="AH1471" i="1"/>
  <c r="AI1471" i="1"/>
  <c r="AJ1471" i="1"/>
  <c r="AL1471" i="1"/>
  <c r="AM1471" i="1"/>
  <c r="AN1471" i="1"/>
  <c r="AP1471" i="1"/>
  <c r="AQ1471" i="1"/>
  <c r="AR1471" i="1"/>
  <c r="AT1471" i="1"/>
  <c r="AU1471" i="1"/>
  <c r="AV1471" i="1"/>
  <c r="AX1471" i="1"/>
  <c r="AY1471" i="1"/>
  <c r="AZ1471" i="1"/>
  <c r="BB1471" i="1"/>
  <c r="BC1471" i="1"/>
  <c r="BD1471" i="1"/>
  <c r="BI1469" i="1"/>
  <c r="BH1469" i="1"/>
  <c r="BG1469" i="1"/>
  <c r="BE1469" i="1"/>
  <c r="BA1469" i="1"/>
  <c r="AW1469" i="1"/>
  <c r="AS1469" i="1"/>
  <c r="AO1469" i="1"/>
  <c r="AK1469" i="1"/>
  <c r="AG1469" i="1"/>
  <c r="AC1469" i="1"/>
  <c r="Y1469" i="1"/>
  <c r="U1469" i="1"/>
  <c r="Q1469" i="1"/>
  <c r="M1469" i="1"/>
  <c r="BI1468" i="1"/>
  <c r="BH1468" i="1"/>
  <c r="BG1468" i="1"/>
  <c r="BE1468" i="1"/>
  <c r="BA1468" i="1"/>
  <c r="AW1468" i="1"/>
  <c r="AS1468" i="1"/>
  <c r="AO1468" i="1"/>
  <c r="AK1468" i="1"/>
  <c r="AG1468" i="1"/>
  <c r="AC1468" i="1"/>
  <c r="Y1468" i="1"/>
  <c r="U1468" i="1"/>
  <c r="Q1468" i="1"/>
  <c r="M1468" i="1"/>
  <c r="BI1467" i="1"/>
  <c r="BH1467" i="1"/>
  <c r="BG1467" i="1"/>
  <c r="BE1467" i="1"/>
  <c r="BA1467" i="1"/>
  <c r="AW1467" i="1"/>
  <c r="AS1467" i="1"/>
  <c r="AO1467" i="1"/>
  <c r="AK1467" i="1"/>
  <c r="AG1467" i="1"/>
  <c r="AC1467" i="1"/>
  <c r="Y1467" i="1"/>
  <c r="U1467" i="1"/>
  <c r="Q1467" i="1"/>
  <c r="M1467" i="1"/>
  <c r="BI1466" i="1"/>
  <c r="BH1466" i="1"/>
  <c r="BG1466" i="1"/>
  <c r="BE1466" i="1"/>
  <c r="BA1466" i="1"/>
  <c r="AW1466" i="1"/>
  <c r="AS1466" i="1"/>
  <c r="AO1466" i="1"/>
  <c r="AK1466" i="1"/>
  <c r="AG1466" i="1"/>
  <c r="AC1466" i="1"/>
  <c r="Y1466" i="1"/>
  <c r="U1466" i="1"/>
  <c r="Q1466" i="1"/>
  <c r="M1466" i="1"/>
  <c r="BI1465" i="1"/>
  <c r="BH1465" i="1"/>
  <c r="BG1465" i="1"/>
  <c r="BE1465" i="1"/>
  <c r="BA1465" i="1"/>
  <c r="AW1465" i="1"/>
  <c r="AS1465" i="1"/>
  <c r="AO1465" i="1"/>
  <c r="AK1465" i="1"/>
  <c r="AG1465" i="1"/>
  <c r="AC1465" i="1"/>
  <c r="Y1465" i="1"/>
  <c r="U1465" i="1"/>
  <c r="Q1465" i="1"/>
  <c r="M1465" i="1"/>
  <c r="BI1464" i="1"/>
  <c r="BH1464" i="1"/>
  <c r="BG1464" i="1"/>
  <c r="BE1464" i="1"/>
  <c r="BA1464" i="1"/>
  <c r="AW1464" i="1"/>
  <c r="AS1464" i="1"/>
  <c r="AO1464" i="1"/>
  <c r="AK1464" i="1"/>
  <c r="AG1464" i="1"/>
  <c r="AC1464" i="1"/>
  <c r="Y1464" i="1"/>
  <c r="U1464" i="1"/>
  <c r="Q1464" i="1"/>
  <c r="M1464" i="1"/>
  <c r="BI1463" i="1"/>
  <c r="BH1463" i="1"/>
  <c r="BG1463" i="1"/>
  <c r="BE1463" i="1"/>
  <c r="BA1463" i="1"/>
  <c r="AW1463" i="1"/>
  <c r="AS1463" i="1"/>
  <c r="AO1463" i="1"/>
  <c r="AK1463" i="1"/>
  <c r="AG1463" i="1"/>
  <c r="AC1463" i="1"/>
  <c r="Y1463" i="1"/>
  <c r="U1463" i="1"/>
  <c r="Q1463" i="1"/>
  <c r="M1463" i="1"/>
  <c r="BI1462" i="1"/>
  <c r="BH1462" i="1"/>
  <c r="BG1462" i="1"/>
  <c r="BE1462" i="1"/>
  <c r="BA1462" i="1"/>
  <c r="AW1462" i="1"/>
  <c r="AS1462" i="1"/>
  <c r="AO1462" i="1"/>
  <c r="AK1462" i="1"/>
  <c r="AG1462" i="1"/>
  <c r="AC1462" i="1"/>
  <c r="Y1462" i="1"/>
  <c r="U1462" i="1"/>
  <c r="Q1462" i="1"/>
  <c r="M1462" i="1"/>
  <c r="BI1461" i="1"/>
  <c r="BH1461" i="1"/>
  <c r="BG1461" i="1"/>
  <c r="BE1461" i="1"/>
  <c r="BA1461" i="1"/>
  <c r="AW1461" i="1"/>
  <c r="AS1461" i="1"/>
  <c r="AO1461" i="1"/>
  <c r="AK1461" i="1"/>
  <c r="AG1461" i="1"/>
  <c r="AC1461" i="1"/>
  <c r="Y1461" i="1"/>
  <c r="U1461" i="1"/>
  <c r="Q1461" i="1"/>
  <c r="M1461" i="1"/>
  <c r="BI1460" i="1"/>
  <c r="BH1460" i="1"/>
  <c r="BG1460" i="1"/>
  <c r="BE1460" i="1"/>
  <c r="BA1460" i="1"/>
  <c r="AW1460" i="1"/>
  <c r="AS1460" i="1"/>
  <c r="AO1460" i="1"/>
  <c r="AK1460" i="1"/>
  <c r="AG1460" i="1"/>
  <c r="AC1460" i="1"/>
  <c r="Y1460" i="1"/>
  <c r="U1460" i="1"/>
  <c r="Q1460" i="1"/>
  <c r="M1460" i="1"/>
  <c r="BI1459" i="1"/>
  <c r="BH1459" i="1"/>
  <c r="BG1459" i="1"/>
  <c r="BE1459" i="1"/>
  <c r="BA1459" i="1"/>
  <c r="AW1459" i="1"/>
  <c r="AS1459" i="1"/>
  <c r="AO1459" i="1"/>
  <c r="AK1459" i="1"/>
  <c r="AG1459" i="1"/>
  <c r="AC1459" i="1"/>
  <c r="Y1459" i="1"/>
  <c r="U1459" i="1"/>
  <c r="Q1459" i="1"/>
  <c r="M1459" i="1"/>
  <c r="BI1458" i="1"/>
  <c r="BH1458" i="1"/>
  <c r="BG1458" i="1"/>
  <c r="BE1458" i="1"/>
  <c r="BA1458" i="1"/>
  <c r="AW1458" i="1"/>
  <c r="AS1458" i="1"/>
  <c r="AO1458" i="1"/>
  <c r="AK1458" i="1"/>
  <c r="AG1458" i="1"/>
  <c r="AC1458" i="1"/>
  <c r="Y1458" i="1"/>
  <c r="U1458" i="1"/>
  <c r="Q1458" i="1"/>
  <c r="M1458" i="1"/>
  <c r="BI1457" i="1"/>
  <c r="BH1457" i="1"/>
  <c r="BG1457" i="1"/>
  <c r="BE1457" i="1"/>
  <c r="BA1457" i="1"/>
  <c r="AW1457" i="1"/>
  <c r="AS1457" i="1"/>
  <c r="AO1457" i="1"/>
  <c r="AK1457" i="1"/>
  <c r="AG1457" i="1"/>
  <c r="AC1457" i="1"/>
  <c r="Y1457" i="1"/>
  <c r="U1457" i="1"/>
  <c r="Q1457" i="1"/>
  <c r="M1457" i="1"/>
  <c r="BI1456" i="1"/>
  <c r="BH1456" i="1"/>
  <c r="BG1456" i="1"/>
  <c r="BE1456" i="1"/>
  <c r="BA1456" i="1"/>
  <c r="AW1456" i="1"/>
  <c r="AS1456" i="1"/>
  <c r="AO1456" i="1"/>
  <c r="AK1456" i="1"/>
  <c r="AG1456" i="1"/>
  <c r="AC1456" i="1"/>
  <c r="Y1456" i="1"/>
  <c r="U1456" i="1"/>
  <c r="Q1456" i="1"/>
  <c r="M1456" i="1"/>
  <c r="BI1455" i="1"/>
  <c r="BH1455" i="1"/>
  <c r="BG1455" i="1"/>
  <c r="BE1455" i="1"/>
  <c r="BA1455" i="1"/>
  <c r="AW1455" i="1"/>
  <c r="AS1455" i="1"/>
  <c r="AO1455" i="1"/>
  <c r="AK1455" i="1"/>
  <c r="AG1455" i="1"/>
  <c r="AC1455" i="1"/>
  <c r="Y1455" i="1"/>
  <c r="U1455" i="1"/>
  <c r="Q1455" i="1"/>
  <c r="M1455" i="1"/>
  <c r="BI1454" i="1"/>
  <c r="BH1454" i="1"/>
  <c r="BG1454" i="1"/>
  <c r="BE1454" i="1"/>
  <c r="BA1454" i="1"/>
  <c r="AW1454" i="1"/>
  <c r="AS1454" i="1"/>
  <c r="AO1454" i="1"/>
  <c r="AK1454" i="1"/>
  <c r="AG1454" i="1"/>
  <c r="AC1454" i="1"/>
  <c r="Y1454" i="1"/>
  <c r="U1454" i="1"/>
  <c r="Q1454" i="1"/>
  <c r="M1454" i="1"/>
  <c r="BI1453" i="1"/>
  <c r="BH1453" i="1"/>
  <c r="BG1453" i="1"/>
  <c r="BE1453" i="1"/>
  <c r="BA1453" i="1"/>
  <c r="AW1453" i="1"/>
  <c r="AS1453" i="1"/>
  <c r="AO1453" i="1"/>
  <c r="AK1453" i="1"/>
  <c r="AG1453" i="1"/>
  <c r="AC1453" i="1"/>
  <c r="Y1453" i="1"/>
  <c r="U1453" i="1"/>
  <c r="Q1453" i="1"/>
  <c r="M1453" i="1"/>
  <c r="BI1452" i="1"/>
  <c r="BH1452" i="1"/>
  <c r="BG1452" i="1"/>
  <c r="BE1452" i="1"/>
  <c r="BA1452" i="1"/>
  <c r="AW1452" i="1"/>
  <c r="AS1452" i="1"/>
  <c r="AO1452" i="1"/>
  <c r="AK1452" i="1"/>
  <c r="AG1452" i="1"/>
  <c r="AC1452" i="1"/>
  <c r="Y1452" i="1"/>
  <c r="U1452" i="1"/>
  <c r="Q1452" i="1"/>
  <c r="M1452" i="1"/>
  <c r="BI1451" i="1"/>
  <c r="BH1451" i="1"/>
  <c r="BG1451" i="1"/>
  <c r="BE1451" i="1"/>
  <c r="BA1451" i="1"/>
  <c r="AW1451" i="1"/>
  <c r="AS1451" i="1"/>
  <c r="AO1451" i="1"/>
  <c r="AK1451" i="1"/>
  <c r="AG1451" i="1"/>
  <c r="AC1451" i="1"/>
  <c r="Y1451" i="1"/>
  <c r="U1451" i="1"/>
  <c r="Q1451" i="1"/>
  <c r="M1451" i="1"/>
  <c r="BI1450" i="1"/>
  <c r="BH1450" i="1"/>
  <c r="BG1450" i="1"/>
  <c r="BE1450" i="1"/>
  <c r="BA1450" i="1"/>
  <c r="AW1450" i="1"/>
  <c r="AS1450" i="1"/>
  <c r="AO1450" i="1"/>
  <c r="AK1450" i="1"/>
  <c r="AG1450" i="1"/>
  <c r="AC1450" i="1"/>
  <c r="Y1450" i="1"/>
  <c r="U1450" i="1"/>
  <c r="Q1450" i="1"/>
  <c r="M1450" i="1"/>
  <c r="BI1449" i="1"/>
  <c r="BH1449" i="1"/>
  <c r="BG1449" i="1"/>
  <c r="BE1449" i="1"/>
  <c r="BA1449" i="1"/>
  <c r="AW1449" i="1"/>
  <c r="AS1449" i="1"/>
  <c r="AO1449" i="1"/>
  <c r="AK1449" i="1"/>
  <c r="AG1449" i="1"/>
  <c r="AC1449" i="1"/>
  <c r="Y1449" i="1"/>
  <c r="U1449" i="1"/>
  <c r="Q1449" i="1"/>
  <c r="M1449" i="1"/>
  <c r="BI1448" i="1"/>
  <c r="BH1448" i="1"/>
  <c r="BG1448" i="1"/>
  <c r="BE1448" i="1"/>
  <c r="BA1448" i="1"/>
  <c r="AW1448" i="1"/>
  <c r="AS1448" i="1"/>
  <c r="AO1448" i="1"/>
  <c r="AK1448" i="1"/>
  <c r="AG1448" i="1"/>
  <c r="AC1448" i="1"/>
  <c r="Y1448" i="1"/>
  <c r="U1448" i="1"/>
  <c r="Q1448" i="1"/>
  <c r="M1448" i="1"/>
  <c r="BI1447" i="1"/>
  <c r="BH1447" i="1"/>
  <c r="BG1447" i="1"/>
  <c r="BE1447" i="1"/>
  <c r="BA1447" i="1"/>
  <c r="AW1447" i="1"/>
  <c r="AS1447" i="1"/>
  <c r="AO1447" i="1"/>
  <c r="AK1447" i="1"/>
  <c r="AG1447" i="1"/>
  <c r="AC1447" i="1"/>
  <c r="Y1447" i="1"/>
  <c r="U1447" i="1"/>
  <c r="Q1447" i="1"/>
  <c r="M1447" i="1"/>
  <c r="BI1446" i="1"/>
  <c r="BH1446" i="1"/>
  <c r="BG1446" i="1"/>
  <c r="BE1446" i="1"/>
  <c r="BA1446" i="1"/>
  <c r="AW1446" i="1"/>
  <c r="AS1446" i="1"/>
  <c r="AO1446" i="1"/>
  <c r="AK1446" i="1"/>
  <c r="AG1446" i="1"/>
  <c r="AC1446" i="1"/>
  <c r="Y1446" i="1"/>
  <c r="U1446" i="1"/>
  <c r="Q1446" i="1"/>
  <c r="M1446" i="1"/>
  <c r="BI1445" i="1"/>
  <c r="BH1445" i="1"/>
  <c r="BG1445" i="1"/>
  <c r="BE1445" i="1"/>
  <c r="BA1445" i="1"/>
  <c r="AW1445" i="1"/>
  <c r="AS1445" i="1"/>
  <c r="AO1445" i="1"/>
  <c r="AK1445" i="1"/>
  <c r="AG1445" i="1"/>
  <c r="AC1445" i="1"/>
  <c r="Y1445" i="1"/>
  <c r="U1445" i="1"/>
  <c r="Q1445" i="1"/>
  <c r="M1445" i="1"/>
  <c r="BI1444" i="1"/>
  <c r="BH1444" i="1"/>
  <c r="BG1444" i="1"/>
  <c r="BE1444" i="1"/>
  <c r="BA1444" i="1"/>
  <c r="AW1444" i="1"/>
  <c r="AS1444" i="1"/>
  <c r="AO1444" i="1"/>
  <c r="AK1444" i="1"/>
  <c r="AG1444" i="1"/>
  <c r="AC1444" i="1"/>
  <c r="Y1444" i="1"/>
  <c r="U1444" i="1"/>
  <c r="Q1444" i="1"/>
  <c r="M1444" i="1"/>
  <c r="BI1443" i="1"/>
  <c r="BH1443" i="1"/>
  <c r="BG1443" i="1"/>
  <c r="BE1443" i="1"/>
  <c r="BA1443" i="1"/>
  <c r="AW1443" i="1"/>
  <c r="AS1443" i="1"/>
  <c r="AO1443" i="1"/>
  <c r="AK1443" i="1"/>
  <c r="AG1443" i="1"/>
  <c r="AC1443" i="1"/>
  <c r="Y1443" i="1"/>
  <c r="U1443" i="1"/>
  <c r="Q1443" i="1"/>
  <c r="M1443" i="1"/>
  <c r="BI1442" i="1"/>
  <c r="BH1442" i="1"/>
  <c r="BG1442" i="1"/>
  <c r="BE1442" i="1"/>
  <c r="BA1442" i="1"/>
  <c r="AW1442" i="1"/>
  <c r="AS1442" i="1"/>
  <c r="AO1442" i="1"/>
  <c r="AK1442" i="1"/>
  <c r="AG1442" i="1"/>
  <c r="AC1442" i="1"/>
  <c r="Y1442" i="1"/>
  <c r="U1442" i="1"/>
  <c r="Q1442" i="1"/>
  <c r="M1442" i="1"/>
  <c r="BI1441" i="1"/>
  <c r="BH1441" i="1"/>
  <c r="BG1441" i="1"/>
  <c r="BE1441" i="1"/>
  <c r="BA1441" i="1"/>
  <c r="AW1441" i="1"/>
  <c r="AS1441" i="1"/>
  <c r="AO1441" i="1"/>
  <c r="AK1441" i="1"/>
  <c r="AG1441" i="1"/>
  <c r="AC1441" i="1"/>
  <c r="Y1441" i="1"/>
  <c r="U1441" i="1"/>
  <c r="Q1441" i="1"/>
  <c r="M1441" i="1"/>
  <c r="BI1440" i="1"/>
  <c r="BH1440" i="1"/>
  <c r="BG1440" i="1"/>
  <c r="BE1440" i="1"/>
  <c r="BA1440" i="1"/>
  <c r="AW1440" i="1"/>
  <c r="AS1440" i="1"/>
  <c r="AO1440" i="1"/>
  <c r="AK1440" i="1"/>
  <c r="AG1440" i="1"/>
  <c r="AC1440" i="1"/>
  <c r="Y1440" i="1"/>
  <c r="U1440" i="1"/>
  <c r="Q1440" i="1"/>
  <c r="M1440" i="1"/>
  <c r="BI1439" i="1"/>
  <c r="BH1439" i="1"/>
  <c r="BG1439" i="1"/>
  <c r="BE1439" i="1"/>
  <c r="BA1439" i="1"/>
  <c r="AW1439" i="1"/>
  <c r="AS1439" i="1"/>
  <c r="AO1439" i="1"/>
  <c r="AK1439" i="1"/>
  <c r="AG1439" i="1"/>
  <c r="AC1439" i="1"/>
  <c r="Y1439" i="1"/>
  <c r="U1439" i="1"/>
  <c r="Q1439" i="1"/>
  <c r="M1439" i="1"/>
  <c r="BI1438" i="1"/>
  <c r="BH1438" i="1"/>
  <c r="BG1438" i="1"/>
  <c r="BE1438" i="1"/>
  <c r="BA1438" i="1"/>
  <c r="AW1438" i="1"/>
  <c r="AS1438" i="1"/>
  <c r="AO1438" i="1"/>
  <c r="AK1438" i="1"/>
  <c r="AG1438" i="1"/>
  <c r="AC1438" i="1"/>
  <c r="Y1438" i="1"/>
  <c r="U1438" i="1"/>
  <c r="Q1438" i="1"/>
  <c r="M1438" i="1"/>
  <c r="BI1437" i="1"/>
  <c r="BH1437" i="1"/>
  <c r="BG1437" i="1"/>
  <c r="BE1437" i="1"/>
  <c r="BA1437" i="1"/>
  <c r="AW1437" i="1"/>
  <c r="AS1437" i="1"/>
  <c r="AO1437" i="1"/>
  <c r="AK1437" i="1"/>
  <c r="AG1437" i="1"/>
  <c r="AC1437" i="1"/>
  <c r="Y1437" i="1"/>
  <c r="U1437" i="1"/>
  <c r="Q1437" i="1"/>
  <c r="M1437" i="1"/>
  <c r="BI1436" i="1"/>
  <c r="BH1436" i="1"/>
  <c r="BG1436" i="1"/>
  <c r="BE1436" i="1"/>
  <c r="BA1436" i="1"/>
  <c r="AW1436" i="1"/>
  <c r="AS1436" i="1"/>
  <c r="AO1436" i="1"/>
  <c r="AK1436" i="1"/>
  <c r="AG1436" i="1"/>
  <c r="AC1436" i="1"/>
  <c r="Y1436" i="1"/>
  <c r="U1436" i="1"/>
  <c r="Q1436" i="1"/>
  <c r="M1436" i="1"/>
  <c r="BI1435" i="1"/>
  <c r="BH1435" i="1"/>
  <c r="BG1435" i="1"/>
  <c r="BE1435" i="1"/>
  <c r="BA1435" i="1"/>
  <c r="AW1435" i="1"/>
  <c r="AS1435" i="1"/>
  <c r="AO1435" i="1"/>
  <c r="AK1435" i="1"/>
  <c r="AG1435" i="1"/>
  <c r="AC1435" i="1"/>
  <c r="Y1435" i="1"/>
  <c r="U1435" i="1"/>
  <c r="Q1435" i="1"/>
  <c r="M1435" i="1"/>
  <c r="BI1434" i="1"/>
  <c r="BH1434" i="1"/>
  <c r="BG1434" i="1"/>
  <c r="BE1434" i="1"/>
  <c r="BA1434" i="1"/>
  <c r="AW1434" i="1"/>
  <c r="AS1434" i="1"/>
  <c r="AO1434" i="1"/>
  <c r="AK1434" i="1"/>
  <c r="AG1434" i="1"/>
  <c r="AC1434" i="1"/>
  <c r="Y1434" i="1"/>
  <c r="U1434" i="1"/>
  <c r="Q1434" i="1"/>
  <c r="M1434" i="1"/>
  <c r="BI1433" i="1"/>
  <c r="BH1433" i="1"/>
  <c r="BG1433" i="1"/>
  <c r="BE1433" i="1"/>
  <c r="BA1433" i="1"/>
  <c r="AW1433" i="1"/>
  <c r="AS1433" i="1"/>
  <c r="AO1433" i="1"/>
  <c r="AK1433" i="1"/>
  <c r="AG1433" i="1"/>
  <c r="AC1433" i="1"/>
  <c r="Y1433" i="1"/>
  <c r="U1433" i="1"/>
  <c r="Q1433" i="1"/>
  <c r="M1433" i="1"/>
  <c r="BI1432" i="1"/>
  <c r="BH1432" i="1"/>
  <c r="BG1432" i="1"/>
  <c r="BE1432" i="1"/>
  <c r="BA1432" i="1"/>
  <c r="AW1432" i="1"/>
  <c r="AS1432" i="1"/>
  <c r="AO1432" i="1"/>
  <c r="AK1432" i="1"/>
  <c r="AG1432" i="1"/>
  <c r="AC1432" i="1"/>
  <c r="Y1432" i="1"/>
  <c r="U1432" i="1"/>
  <c r="Q1432" i="1"/>
  <c r="M1432" i="1"/>
  <c r="BI1431" i="1"/>
  <c r="BH1431" i="1"/>
  <c r="BG1431" i="1"/>
  <c r="BE1431" i="1"/>
  <c r="BA1431" i="1"/>
  <c r="AW1431" i="1"/>
  <c r="AS1431" i="1"/>
  <c r="AO1431" i="1"/>
  <c r="AK1431" i="1"/>
  <c r="AG1431" i="1"/>
  <c r="AC1431" i="1"/>
  <c r="Y1431" i="1"/>
  <c r="U1431" i="1"/>
  <c r="Q1431" i="1"/>
  <c r="M1431" i="1"/>
  <c r="BI1430" i="1"/>
  <c r="BH1430" i="1"/>
  <c r="BG1430" i="1"/>
  <c r="BE1430" i="1"/>
  <c r="BA1430" i="1"/>
  <c r="AW1430" i="1"/>
  <c r="AS1430" i="1"/>
  <c r="AO1430" i="1"/>
  <c r="AK1430" i="1"/>
  <c r="AG1430" i="1"/>
  <c r="AC1430" i="1"/>
  <c r="Y1430" i="1"/>
  <c r="U1430" i="1"/>
  <c r="Q1430" i="1"/>
  <c r="M1430" i="1"/>
  <c r="BI1429" i="1"/>
  <c r="BH1429" i="1"/>
  <c r="BG1429" i="1"/>
  <c r="BE1429" i="1"/>
  <c r="BA1429" i="1"/>
  <c r="AW1429" i="1"/>
  <c r="AS1429" i="1"/>
  <c r="AO1429" i="1"/>
  <c r="AK1429" i="1"/>
  <c r="AG1429" i="1"/>
  <c r="AC1429" i="1"/>
  <c r="Y1429" i="1"/>
  <c r="U1429" i="1"/>
  <c r="Q1429" i="1"/>
  <c r="M1429" i="1"/>
  <c r="BI1428" i="1"/>
  <c r="BH1428" i="1"/>
  <c r="BG1428" i="1"/>
  <c r="BE1428" i="1"/>
  <c r="BA1428" i="1"/>
  <c r="AW1428" i="1"/>
  <c r="AS1428" i="1"/>
  <c r="AO1428" i="1"/>
  <c r="AK1428" i="1"/>
  <c r="AG1428" i="1"/>
  <c r="AC1428" i="1"/>
  <c r="Y1428" i="1"/>
  <c r="U1428" i="1"/>
  <c r="Q1428" i="1"/>
  <c r="M1428" i="1"/>
  <c r="BI1427" i="1"/>
  <c r="BH1427" i="1"/>
  <c r="BG1427" i="1"/>
  <c r="BE1427" i="1"/>
  <c r="BA1427" i="1"/>
  <c r="AW1427" i="1"/>
  <c r="AS1427" i="1"/>
  <c r="AO1427" i="1"/>
  <c r="AK1427" i="1"/>
  <c r="AG1427" i="1"/>
  <c r="AC1427" i="1"/>
  <c r="Y1427" i="1"/>
  <c r="U1427" i="1"/>
  <c r="Q1427" i="1"/>
  <c r="M1427" i="1"/>
  <c r="BI1426" i="1"/>
  <c r="BH1426" i="1"/>
  <c r="BG1426" i="1"/>
  <c r="BE1426" i="1"/>
  <c r="BA1426" i="1"/>
  <c r="AW1426" i="1"/>
  <c r="AS1426" i="1"/>
  <c r="AO1426" i="1"/>
  <c r="AK1426" i="1"/>
  <c r="AG1426" i="1"/>
  <c r="AC1426" i="1"/>
  <c r="Y1426" i="1"/>
  <c r="U1426" i="1"/>
  <c r="Q1426" i="1"/>
  <c r="M1426" i="1"/>
  <c r="BI1425" i="1"/>
  <c r="BH1425" i="1"/>
  <c r="BG1425" i="1"/>
  <c r="BE1425" i="1"/>
  <c r="BA1425" i="1"/>
  <c r="AW1425" i="1"/>
  <c r="AS1425" i="1"/>
  <c r="AO1425" i="1"/>
  <c r="AK1425" i="1"/>
  <c r="AG1425" i="1"/>
  <c r="AC1425" i="1"/>
  <c r="Y1425" i="1"/>
  <c r="U1425" i="1"/>
  <c r="Q1425" i="1"/>
  <c r="M1425" i="1"/>
  <c r="BI1424" i="1"/>
  <c r="BH1424" i="1"/>
  <c r="BG1424" i="1"/>
  <c r="BE1424" i="1"/>
  <c r="BA1424" i="1"/>
  <c r="AW1424" i="1"/>
  <c r="AS1424" i="1"/>
  <c r="AO1424" i="1"/>
  <c r="AK1424" i="1"/>
  <c r="AG1424" i="1"/>
  <c r="AC1424" i="1"/>
  <c r="Y1424" i="1"/>
  <c r="U1424" i="1"/>
  <c r="Q1424" i="1"/>
  <c r="M1424" i="1"/>
  <c r="BI1423" i="1"/>
  <c r="BH1423" i="1"/>
  <c r="BG1423" i="1"/>
  <c r="BE1423" i="1"/>
  <c r="BA1423" i="1"/>
  <c r="AW1423" i="1"/>
  <c r="AS1423" i="1"/>
  <c r="AO1423" i="1"/>
  <c r="AK1423" i="1"/>
  <c r="AG1423" i="1"/>
  <c r="AC1423" i="1"/>
  <c r="Y1423" i="1"/>
  <c r="U1423" i="1"/>
  <c r="Q1423" i="1"/>
  <c r="M1423" i="1"/>
  <c r="BI1422" i="1"/>
  <c r="BH1422" i="1"/>
  <c r="BG1422" i="1"/>
  <c r="BE1422" i="1"/>
  <c r="BA1422" i="1"/>
  <c r="AW1422" i="1"/>
  <c r="AS1422" i="1"/>
  <c r="AO1422" i="1"/>
  <c r="AK1422" i="1"/>
  <c r="AG1422" i="1"/>
  <c r="AC1422" i="1"/>
  <c r="Y1422" i="1"/>
  <c r="U1422" i="1"/>
  <c r="Q1422" i="1"/>
  <c r="M1422" i="1"/>
  <c r="BI1421" i="1"/>
  <c r="BH1421" i="1"/>
  <c r="BG1421" i="1"/>
  <c r="BE1421" i="1"/>
  <c r="BA1421" i="1"/>
  <c r="AW1421" i="1"/>
  <c r="AS1421" i="1"/>
  <c r="AO1421" i="1"/>
  <c r="AK1421" i="1"/>
  <c r="AG1421" i="1"/>
  <c r="AC1421" i="1"/>
  <c r="Y1421" i="1"/>
  <c r="U1421" i="1"/>
  <c r="Q1421" i="1"/>
  <c r="M1421" i="1"/>
  <c r="BI1420" i="1"/>
  <c r="BH1420" i="1"/>
  <c r="BG1420" i="1"/>
  <c r="BE1420" i="1"/>
  <c r="BA1420" i="1"/>
  <c r="AW1420" i="1"/>
  <c r="AS1420" i="1"/>
  <c r="AO1420" i="1"/>
  <c r="AK1420" i="1"/>
  <c r="AG1420" i="1"/>
  <c r="AC1420" i="1"/>
  <c r="Y1420" i="1"/>
  <c r="U1420" i="1"/>
  <c r="Q1420" i="1"/>
  <c r="M1420" i="1"/>
  <c r="BI1419" i="1"/>
  <c r="BH1419" i="1"/>
  <c r="BG1419" i="1"/>
  <c r="BE1419" i="1"/>
  <c r="BA1419" i="1"/>
  <c r="AW1419" i="1"/>
  <c r="AS1419" i="1"/>
  <c r="AO1419" i="1"/>
  <c r="AK1419" i="1"/>
  <c r="AG1419" i="1"/>
  <c r="AC1419" i="1"/>
  <c r="Y1419" i="1"/>
  <c r="U1419" i="1"/>
  <c r="Q1419" i="1"/>
  <c r="M1419" i="1"/>
  <c r="BI1418" i="1"/>
  <c r="BH1418" i="1"/>
  <c r="BG1418" i="1"/>
  <c r="BE1418" i="1"/>
  <c r="BA1418" i="1"/>
  <c r="AW1418" i="1"/>
  <c r="AS1418" i="1"/>
  <c r="AO1418" i="1"/>
  <c r="AK1418" i="1"/>
  <c r="AG1418" i="1"/>
  <c r="AC1418" i="1"/>
  <c r="Y1418" i="1"/>
  <c r="U1418" i="1"/>
  <c r="Q1418" i="1"/>
  <c r="M1418" i="1"/>
  <c r="BI1417" i="1"/>
  <c r="BH1417" i="1"/>
  <c r="BG1417" i="1"/>
  <c r="BE1417" i="1"/>
  <c r="BA1417" i="1"/>
  <c r="AW1417" i="1"/>
  <c r="AS1417" i="1"/>
  <c r="AO1417" i="1"/>
  <c r="AK1417" i="1"/>
  <c r="AG1417" i="1"/>
  <c r="AC1417" i="1"/>
  <c r="Y1417" i="1"/>
  <c r="U1417" i="1"/>
  <c r="Q1417" i="1"/>
  <c r="M1417" i="1"/>
  <c r="BI1416" i="1"/>
  <c r="BH1416" i="1"/>
  <c r="BG1416" i="1"/>
  <c r="BE1416" i="1"/>
  <c r="BA1416" i="1"/>
  <c r="AW1416" i="1"/>
  <c r="AS1416" i="1"/>
  <c r="AO1416" i="1"/>
  <c r="AK1416" i="1"/>
  <c r="AG1416" i="1"/>
  <c r="AC1416" i="1"/>
  <c r="Y1416" i="1"/>
  <c r="U1416" i="1"/>
  <c r="Q1416" i="1"/>
  <c r="M1416" i="1"/>
  <c r="BI1415" i="1"/>
  <c r="BH1415" i="1"/>
  <c r="BG1415" i="1"/>
  <c r="BE1415" i="1"/>
  <c r="BA1415" i="1"/>
  <c r="AW1415" i="1"/>
  <c r="AS1415" i="1"/>
  <c r="AO1415" i="1"/>
  <c r="AK1415" i="1"/>
  <c r="AG1415" i="1"/>
  <c r="AC1415" i="1"/>
  <c r="Y1415" i="1"/>
  <c r="U1415" i="1"/>
  <c r="Q1415" i="1"/>
  <c r="M1415" i="1"/>
  <c r="BI1414" i="1"/>
  <c r="BH1414" i="1"/>
  <c r="BG1414" i="1"/>
  <c r="BE1414" i="1"/>
  <c r="BA1414" i="1"/>
  <c r="AW1414" i="1"/>
  <c r="AS1414" i="1"/>
  <c r="AO1414" i="1"/>
  <c r="AK1414" i="1"/>
  <c r="AG1414" i="1"/>
  <c r="AC1414" i="1"/>
  <c r="Y1414" i="1"/>
  <c r="U1414" i="1"/>
  <c r="Q1414" i="1"/>
  <c r="M1414" i="1"/>
  <c r="BI1413" i="1"/>
  <c r="BH1413" i="1"/>
  <c r="BG1413" i="1"/>
  <c r="BE1413" i="1"/>
  <c r="BA1413" i="1"/>
  <c r="AW1413" i="1"/>
  <c r="AS1413" i="1"/>
  <c r="AO1413" i="1"/>
  <c r="AK1413" i="1"/>
  <c r="AG1413" i="1"/>
  <c r="AC1413" i="1"/>
  <c r="Y1413" i="1"/>
  <c r="U1413" i="1"/>
  <c r="Q1413" i="1"/>
  <c r="M1413" i="1"/>
  <c r="BI1412" i="1"/>
  <c r="BH1412" i="1"/>
  <c r="BG1412" i="1"/>
  <c r="BE1412" i="1"/>
  <c r="BA1412" i="1"/>
  <c r="AW1412" i="1"/>
  <c r="AS1412" i="1"/>
  <c r="AO1412" i="1"/>
  <c r="AK1412" i="1"/>
  <c r="AG1412" i="1"/>
  <c r="AC1412" i="1"/>
  <c r="Y1412" i="1"/>
  <c r="U1412" i="1"/>
  <c r="Q1412" i="1"/>
  <c r="M1412" i="1"/>
  <c r="BI1411" i="1"/>
  <c r="BH1411" i="1"/>
  <c r="BG1411" i="1"/>
  <c r="BE1411" i="1"/>
  <c r="BA1411" i="1"/>
  <c r="AW1411" i="1"/>
  <c r="AS1411" i="1"/>
  <c r="AO1411" i="1"/>
  <c r="AK1411" i="1"/>
  <c r="AG1411" i="1"/>
  <c r="AC1411" i="1"/>
  <c r="Y1411" i="1"/>
  <c r="U1411" i="1"/>
  <c r="Q1411" i="1"/>
  <c r="M1411" i="1"/>
  <c r="BI1410" i="1"/>
  <c r="BH1410" i="1"/>
  <c r="BG1410" i="1"/>
  <c r="BE1410" i="1"/>
  <c r="BA1410" i="1"/>
  <c r="AW1410" i="1"/>
  <c r="AS1410" i="1"/>
  <c r="AO1410" i="1"/>
  <c r="AK1410" i="1"/>
  <c r="AG1410" i="1"/>
  <c r="AC1410" i="1"/>
  <c r="Y1410" i="1"/>
  <c r="U1410" i="1"/>
  <c r="Q1410" i="1"/>
  <c r="M1410" i="1"/>
  <c r="BI1409" i="1"/>
  <c r="BH1409" i="1"/>
  <c r="BG1409" i="1"/>
  <c r="BE1409" i="1"/>
  <c r="BA1409" i="1"/>
  <c r="AW1409" i="1"/>
  <c r="AS1409" i="1"/>
  <c r="AO1409" i="1"/>
  <c r="AK1409" i="1"/>
  <c r="AG1409" i="1"/>
  <c r="AC1409" i="1"/>
  <c r="Y1409" i="1"/>
  <c r="U1409" i="1"/>
  <c r="Q1409" i="1"/>
  <c r="M1409" i="1"/>
  <c r="BI1408" i="1"/>
  <c r="BH1408" i="1"/>
  <c r="BG1408" i="1"/>
  <c r="BE1408" i="1"/>
  <c r="BA1408" i="1"/>
  <c r="AW1408" i="1"/>
  <c r="AS1408" i="1"/>
  <c r="AO1408" i="1"/>
  <c r="AK1408" i="1"/>
  <c r="AG1408" i="1"/>
  <c r="AC1408" i="1"/>
  <c r="Y1408" i="1"/>
  <c r="U1408" i="1"/>
  <c r="Q1408" i="1"/>
  <c r="M1408" i="1"/>
  <c r="BI1407" i="1"/>
  <c r="BH1407" i="1"/>
  <c r="BG1407" i="1"/>
  <c r="BE1407" i="1"/>
  <c r="BA1407" i="1"/>
  <c r="AW1407" i="1"/>
  <c r="AS1407" i="1"/>
  <c r="AO1407" i="1"/>
  <c r="AK1407" i="1"/>
  <c r="AG1407" i="1"/>
  <c r="AC1407" i="1"/>
  <c r="Y1407" i="1"/>
  <c r="U1407" i="1"/>
  <c r="Q1407" i="1"/>
  <c r="M1407" i="1"/>
  <c r="BI1406" i="1"/>
  <c r="BH1406" i="1"/>
  <c r="BG1406" i="1"/>
  <c r="BE1406" i="1"/>
  <c r="BA1406" i="1"/>
  <c r="AW1406" i="1"/>
  <c r="AS1406" i="1"/>
  <c r="AO1406" i="1"/>
  <c r="AK1406" i="1"/>
  <c r="AG1406" i="1"/>
  <c r="AC1406" i="1"/>
  <c r="Y1406" i="1"/>
  <c r="U1406" i="1"/>
  <c r="Q1406" i="1"/>
  <c r="M1406" i="1"/>
  <c r="BI1405" i="1"/>
  <c r="BH1405" i="1"/>
  <c r="BG1405" i="1"/>
  <c r="BE1405" i="1"/>
  <c r="BA1405" i="1"/>
  <c r="AW1405" i="1"/>
  <c r="AS1405" i="1"/>
  <c r="AO1405" i="1"/>
  <c r="AK1405" i="1"/>
  <c r="AG1405" i="1"/>
  <c r="AC1405" i="1"/>
  <c r="Y1405" i="1"/>
  <c r="U1405" i="1"/>
  <c r="Q1405" i="1"/>
  <c r="M1405" i="1"/>
  <c r="BI1404" i="1"/>
  <c r="BH1404" i="1"/>
  <c r="BG1404" i="1"/>
  <c r="BE1404" i="1"/>
  <c r="BA1404" i="1"/>
  <c r="AW1404" i="1"/>
  <c r="AS1404" i="1"/>
  <c r="AO1404" i="1"/>
  <c r="AK1404" i="1"/>
  <c r="AG1404" i="1"/>
  <c r="AC1404" i="1"/>
  <c r="Y1404" i="1"/>
  <c r="U1404" i="1"/>
  <c r="Q1404" i="1"/>
  <c r="M1404" i="1"/>
  <c r="BI1403" i="1"/>
  <c r="BH1403" i="1"/>
  <c r="BG1403" i="1"/>
  <c r="BE1403" i="1"/>
  <c r="BA1403" i="1"/>
  <c r="AW1403" i="1"/>
  <c r="AS1403" i="1"/>
  <c r="AO1403" i="1"/>
  <c r="AK1403" i="1"/>
  <c r="AG1403" i="1"/>
  <c r="AC1403" i="1"/>
  <c r="Y1403" i="1"/>
  <c r="U1403" i="1"/>
  <c r="Q1403" i="1"/>
  <c r="M1403" i="1"/>
  <c r="BI1402" i="1"/>
  <c r="BH1402" i="1"/>
  <c r="BG1402" i="1"/>
  <c r="BE1402" i="1"/>
  <c r="BA1402" i="1"/>
  <c r="AW1402" i="1"/>
  <c r="AS1402" i="1"/>
  <c r="AO1402" i="1"/>
  <c r="AK1402" i="1"/>
  <c r="AG1402" i="1"/>
  <c r="AC1402" i="1"/>
  <c r="Y1402" i="1"/>
  <c r="U1402" i="1"/>
  <c r="Q1402" i="1"/>
  <c r="M1402" i="1"/>
  <c r="BI1401" i="1"/>
  <c r="BH1401" i="1"/>
  <c r="BG1401" i="1"/>
  <c r="BE1401" i="1"/>
  <c r="BA1401" i="1"/>
  <c r="AW1401" i="1"/>
  <c r="AS1401" i="1"/>
  <c r="AO1401" i="1"/>
  <c r="AK1401" i="1"/>
  <c r="AG1401" i="1"/>
  <c r="AC1401" i="1"/>
  <c r="Y1401" i="1"/>
  <c r="U1401" i="1"/>
  <c r="Q1401" i="1"/>
  <c r="M1401" i="1"/>
  <c r="BI1400" i="1"/>
  <c r="BH1400" i="1"/>
  <c r="BG1400" i="1"/>
  <c r="BE1400" i="1"/>
  <c r="BA1400" i="1"/>
  <c r="AW1400" i="1"/>
  <c r="AS1400" i="1"/>
  <c r="AO1400" i="1"/>
  <c r="AK1400" i="1"/>
  <c r="AG1400" i="1"/>
  <c r="AC1400" i="1"/>
  <c r="Y1400" i="1"/>
  <c r="U1400" i="1"/>
  <c r="Q1400" i="1"/>
  <c r="M1400" i="1"/>
  <c r="BI1399" i="1"/>
  <c r="BH1399" i="1"/>
  <c r="BG1399" i="1"/>
  <c r="BE1399" i="1"/>
  <c r="BA1399" i="1"/>
  <c r="AW1399" i="1"/>
  <c r="AS1399" i="1"/>
  <c r="AO1399" i="1"/>
  <c r="AK1399" i="1"/>
  <c r="AG1399" i="1"/>
  <c r="AC1399" i="1"/>
  <c r="Y1399" i="1"/>
  <c r="U1399" i="1"/>
  <c r="Q1399" i="1"/>
  <c r="M1399" i="1"/>
  <c r="BI1398" i="1"/>
  <c r="BH1398" i="1"/>
  <c r="BG1398" i="1"/>
  <c r="BE1398" i="1"/>
  <c r="BA1398" i="1"/>
  <c r="AW1398" i="1"/>
  <c r="AS1398" i="1"/>
  <c r="AO1398" i="1"/>
  <c r="AK1398" i="1"/>
  <c r="AG1398" i="1"/>
  <c r="AC1398" i="1"/>
  <c r="Y1398" i="1"/>
  <c r="U1398" i="1"/>
  <c r="Q1398" i="1"/>
  <c r="M1398" i="1"/>
  <c r="BI1397" i="1"/>
  <c r="BH1397" i="1"/>
  <c r="BG1397" i="1"/>
  <c r="BE1397" i="1"/>
  <c r="BA1397" i="1"/>
  <c r="AW1397" i="1"/>
  <c r="AS1397" i="1"/>
  <c r="AO1397" i="1"/>
  <c r="AK1397" i="1"/>
  <c r="AG1397" i="1"/>
  <c r="AC1397" i="1"/>
  <c r="Y1397" i="1"/>
  <c r="U1397" i="1"/>
  <c r="Q1397" i="1"/>
  <c r="M1397" i="1"/>
  <c r="BI1396" i="1"/>
  <c r="BH1396" i="1"/>
  <c r="BG1396" i="1"/>
  <c r="BE1396" i="1"/>
  <c r="BA1396" i="1"/>
  <c r="AW1396" i="1"/>
  <c r="AS1396" i="1"/>
  <c r="AO1396" i="1"/>
  <c r="AK1396" i="1"/>
  <c r="AG1396" i="1"/>
  <c r="AC1396" i="1"/>
  <c r="Y1396" i="1"/>
  <c r="U1396" i="1"/>
  <c r="Q1396" i="1"/>
  <c r="M1396" i="1"/>
  <c r="BI1395" i="1"/>
  <c r="BH1395" i="1"/>
  <c r="BG1395" i="1"/>
  <c r="BE1395" i="1"/>
  <c r="BA1395" i="1"/>
  <c r="AW1395" i="1"/>
  <c r="AS1395" i="1"/>
  <c r="AO1395" i="1"/>
  <c r="AK1395" i="1"/>
  <c r="AG1395" i="1"/>
  <c r="AC1395" i="1"/>
  <c r="Y1395" i="1"/>
  <c r="U1395" i="1"/>
  <c r="Q1395" i="1"/>
  <c r="M1395" i="1"/>
  <c r="BI1394" i="1"/>
  <c r="BH1394" i="1"/>
  <c r="BG1394" i="1"/>
  <c r="BE1394" i="1"/>
  <c r="BA1394" i="1"/>
  <c r="AW1394" i="1"/>
  <c r="AS1394" i="1"/>
  <c r="AO1394" i="1"/>
  <c r="AK1394" i="1"/>
  <c r="AG1394" i="1"/>
  <c r="AC1394" i="1"/>
  <c r="Y1394" i="1"/>
  <c r="U1394" i="1"/>
  <c r="Q1394" i="1"/>
  <c r="M1394" i="1"/>
  <c r="BI1393" i="1"/>
  <c r="BH1393" i="1"/>
  <c r="BG1393" i="1"/>
  <c r="BE1393" i="1"/>
  <c r="BA1393" i="1"/>
  <c r="AW1393" i="1"/>
  <c r="AS1393" i="1"/>
  <c r="AO1393" i="1"/>
  <c r="AK1393" i="1"/>
  <c r="AG1393" i="1"/>
  <c r="AC1393" i="1"/>
  <c r="Y1393" i="1"/>
  <c r="U1393" i="1"/>
  <c r="Q1393" i="1"/>
  <c r="M1393" i="1"/>
  <c r="BI1392" i="1"/>
  <c r="BH1392" i="1"/>
  <c r="BG1392" i="1"/>
  <c r="BE1392" i="1"/>
  <c r="BA1392" i="1"/>
  <c r="AW1392" i="1"/>
  <c r="AS1392" i="1"/>
  <c r="AO1392" i="1"/>
  <c r="AK1392" i="1"/>
  <c r="AG1392" i="1"/>
  <c r="AC1392" i="1"/>
  <c r="Y1392" i="1"/>
  <c r="U1392" i="1"/>
  <c r="Q1392" i="1"/>
  <c r="M1392" i="1"/>
  <c r="BI1391" i="1"/>
  <c r="BH1391" i="1"/>
  <c r="BG1391" i="1"/>
  <c r="BE1391" i="1"/>
  <c r="BA1391" i="1"/>
  <c r="AW1391" i="1"/>
  <c r="AS1391" i="1"/>
  <c r="AO1391" i="1"/>
  <c r="AK1391" i="1"/>
  <c r="AG1391" i="1"/>
  <c r="AC1391" i="1"/>
  <c r="Y1391" i="1"/>
  <c r="U1391" i="1"/>
  <c r="Q1391" i="1"/>
  <c r="M1391" i="1"/>
  <c r="BI1390" i="1"/>
  <c r="BH1390" i="1"/>
  <c r="BG1390" i="1"/>
  <c r="BE1390" i="1"/>
  <c r="BA1390" i="1"/>
  <c r="AW1390" i="1"/>
  <c r="AS1390" i="1"/>
  <c r="AO1390" i="1"/>
  <c r="AK1390" i="1"/>
  <c r="AG1390" i="1"/>
  <c r="AC1390" i="1"/>
  <c r="Y1390" i="1"/>
  <c r="U1390" i="1"/>
  <c r="Q1390" i="1"/>
  <c r="M1390" i="1"/>
  <c r="BI1389" i="1"/>
  <c r="BH1389" i="1"/>
  <c r="BG1389" i="1"/>
  <c r="BE1389" i="1"/>
  <c r="BA1389" i="1"/>
  <c r="AW1389" i="1"/>
  <c r="AS1389" i="1"/>
  <c r="AO1389" i="1"/>
  <c r="AK1389" i="1"/>
  <c r="AG1389" i="1"/>
  <c r="AC1389" i="1"/>
  <c r="Y1389" i="1"/>
  <c r="U1389" i="1"/>
  <c r="Q1389" i="1"/>
  <c r="M1389" i="1"/>
  <c r="BI1388" i="1"/>
  <c r="BH1388" i="1"/>
  <c r="BG1388" i="1"/>
  <c r="BE1388" i="1"/>
  <c r="BA1388" i="1"/>
  <c r="AW1388" i="1"/>
  <c r="AS1388" i="1"/>
  <c r="AO1388" i="1"/>
  <c r="AK1388" i="1"/>
  <c r="AG1388" i="1"/>
  <c r="AC1388" i="1"/>
  <c r="Y1388" i="1"/>
  <c r="U1388" i="1"/>
  <c r="Q1388" i="1"/>
  <c r="M1388" i="1"/>
  <c r="BI1387" i="1"/>
  <c r="BH1387" i="1"/>
  <c r="BG1387" i="1"/>
  <c r="BE1387" i="1"/>
  <c r="BA1387" i="1"/>
  <c r="AW1387" i="1"/>
  <c r="AS1387" i="1"/>
  <c r="AO1387" i="1"/>
  <c r="AK1387" i="1"/>
  <c r="AG1387" i="1"/>
  <c r="AC1387" i="1"/>
  <c r="Y1387" i="1"/>
  <c r="U1387" i="1"/>
  <c r="Q1387" i="1"/>
  <c r="M1387" i="1"/>
  <c r="BI1386" i="1"/>
  <c r="BH1386" i="1"/>
  <c r="BG1386" i="1"/>
  <c r="BE1386" i="1"/>
  <c r="BA1386" i="1"/>
  <c r="AW1386" i="1"/>
  <c r="AS1386" i="1"/>
  <c r="AO1386" i="1"/>
  <c r="AK1386" i="1"/>
  <c r="AG1386" i="1"/>
  <c r="AC1386" i="1"/>
  <c r="Y1386" i="1"/>
  <c r="U1386" i="1"/>
  <c r="Q1386" i="1"/>
  <c r="M1386" i="1"/>
  <c r="BI1385" i="1"/>
  <c r="BH1385" i="1"/>
  <c r="BG1385" i="1"/>
  <c r="BE1385" i="1"/>
  <c r="BA1385" i="1"/>
  <c r="AW1385" i="1"/>
  <c r="AS1385" i="1"/>
  <c r="AO1385" i="1"/>
  <c r="AK1385" i="1"/>
  <c r="AG1385" i="1"/>
  <c r="AC1385" i="1"/>
  <c r="Y1385" i="1"/>
  <c r="U1385" i="1"/>
  <c r="Q1385" i="1"/>
  <c r="M1385" i="1"/>
  <c r="BI1384" i="1"/>
  <c r="BH1384" i="1"/>
  <c r="BG1384" i="1"/>
  <c r="BE1384" i="1"/>
  <c r="BA1384" i="1"/>
  <c r="AW1384" i="1"/>
  <c r="AS1384" i="1"/>
  <c r="AO1384" i="1"/>
  <c r="AK1384" i="1"/>
  <c r="AG1384" i="1"/>
  <c r="AC1384" i="1"/>
  <c r="Y1384" i="1"/>
  <c r="U1384" i="1"/>
  <c r="Q1384" i="1"/>
  <c r="M1384" i="1"/>
  <c r="BI1383" i="1"/>
  <c r="BH1383" i="1"/>
  <c r="BG1383" i="1"/>
  <c r="BE1383" i="1"/>
  <c r="BA1383" i="1"/>
  <c r="AW1383" i="1"/>
  <c r="AS1383" i="1"/>
  <c r="AO1383" i="1"/>
  <c r="AK1383" i="1"/>
  <c r="AG1383" i="1"/>
  <c r="AC1383" i="1"/>
  <c r="Y1383" i="1"/>
  <c r="U1383" i="1"/>
  <c r="Q1383" i="1"/>
  <c r="M1383" i="1"/>
  <c r="BI1382" i="1"/>
  <c r="BH1382" i="1"/>
  <c r="BG1382" i="1"/>
  <c r="BE1382" i="1"/>
  <c r="BA1382" i="1"/>
  <c r="AW1382" i="1"/>
  <c r="AS1382" i="1"/>
  <c r="AO1382" i="1"/>
  <c r="AK1382" i="1"/>
  <c r="AG1382" i="1"/>
  <c r="AC1382" i="1"/>
  <c r="Y1382" i="1"/>
  <c r="U1382" i="1"/>
  <c r="Q1382" i="1"/>
  <c r="M1382" i="1"/>
  <c r="BI1381" i="1"/>
  <c r="BH1381" i="1"/>
  <c r="BG1381" i="1"/>
  <c r="BE1381" i="1"/>
  <c r="BA1381" i="1"/>
  <c r="AW1381" i="1"/>
  <c r="AS1381" i="1"/>
  <c r="AO1381" i="1"/>
  <c r="AK1381" i="1"/>
  <c r="AG1381" i="1"/>
  <c r="AC1381" i="1"/>
  <c r="Y1381" i="1"/>
  <c r="U1381" i="1"/>
  <c r="Q1381" i="1"/>
  <c r="M1381" i="1"/>
  <c r="BI1380" i="1"/>
  <c r="BH1380" i="1"/>
  <c r="BG1380" i="1"/>
  <c r="BE1380" i="1"/>
  <c r="BA1380" i="1"/>
  <c r="AW1380" i="1"/>
  <c r="AS1380" i="1"/>
  <c r="AO1380" i="1"/>
  <c r="AK1380" i="1"/>
  <c r="AG1380" i="1"/>
  <c r="AC1380" i="1"/>
  <c r="Y1380" i="1"/>
  <c r="U1380" i="1"/>
  <c r="Q1380" i="1"/>
  <c r="M1380" i="1"/>
  <c r="BI1379" i="1"/>
  <c r="BH1379" i="1"/>
  <c r="BG1379" i="1"/>
  <c r="BE1379" i="1"/>
  <c r="BA1379" i="1"/>
  <c r="AW1379" i="1"/>
  <c r="AS1379" i="1"/>
  <c r="AO1379" i="1"/>
  <c r="AK1379" i="1"/>
  <c r="AG1379" i="1"/>
  <c r="AC1379" i="1"/>
  <c r="Y1379" i="1"/>
  <c r="U1379" i="1"/>
  <c r="Q1379" i="1"/>
  <c r="M1379" i="1"/>
  <c r="BI1378" i="1"/>
  <c r="BH1378" i="1"/>
  <c r="BG1378" i="1"/>
  <c r="BE1378" i="1"/>
  <c r="BA1378" i="1"/>
  <c r="AW1378" i="1"/>
  <c r="AS1378" i="1"/>
  <c r="AO1378" i="1"/>
  <c r="AK1378" i="1"/>
  <c r="AG1378" i="1"/>
  <c r="AC1378" i="1"/>
  <c r="Y1378" i="1"/>
  <c r="U1378" i="1"/>
  <c r="Q1378" i="1"/>
  <c r="M1378" i="1"/>
  <c r="BI1377" i="1"/>
  <c r="BH1377" i="1"/>
  <c r="BG1377" i="1"/>
  <c r="BE1377" i="1"/>
  <c r="BA1377" i="1"/>
  <c r="AW1377" i="1"/>
  <c r="AS1377" i="1"/>
  <c r="AO1377" i="1"/>
  <c r="AK1377" i="1"/>
  <c r="AG1377" i="1"/>
  <c r="AC1377" i="1"/>
  <c r="Y1377" i="1"/>
  <c r="U1377" i="1"/>
  <c r="Q1377" i="1"/>
  <c r="M1377" i="1"/>
  <c r="BI1376" i="1"/>
  <c r="BH1376" i="1"/>
  <c r="BG1376" i="1"/>
  <c r="BE1376" i="1"/>
  <c r="BA1376" i="1"/>
  <c r="AW1376" i="1"/>
  <c r="AS1376" i="1"/>
  <c r="AO1376" i="1"/>
  <c r="AK1376" i="1"/>
  <c r="AG1376" i="1"/>
  <c r="AC1376" i="1"/>
  <c r="Y1376" i="1"/>
  <c r="U1376" i="1"/>
  <c r="Q1376" i="1"/>
  <c r="M1376" i="1"/>
  <c r="BI1375" i="1"/>
  <c r="BH1375" i="1"/>
  <c r="BG1375" i="1"/>
  <c r="BE1375" i="1"/>
  <c r="BA1375" i="1"/>
  <c r="AW1375" i="1"/>
  <c r="AS1375" i="1"/>
  <c r="AO1375" i="1"/>
  <c r="AK1375" i="1"/>
  <c r="AG1375" i="1"/>
  <c r="AC1375" i="1"/>
  <c r="Y1375" i="1"/>
  <c r="U1375" i="1"/>
  <c r="Q1375" i="1"/>
  <c r="M1375" i="1"/>
  <c r="BI1374" i="1"/>
  <c r="BH1374" i="1"/>
  <c r="BG1374" i="1"/>
  <c r="BE1374" i="1"/>
  <c r="BA1374" i="1"/>
  <c r="AW1374" i="1"/>
  <c r="AS1374" i="1"/>
  <c r="AO1374" i="1"/>
  <c r="AK1374" i="1"/>
  <c r="AG1374" i="1"/>
  <c r="AC1374" i="1"/>
  <c r="Y1374" i="1"/>
  <c r="U1374" i="1"/>
  <c r="Q1374" i="1"/>
  <c r="M1374" i="1"/>
  <c r="BI1373" i="1"/>
  <c r="BH1373" i="1"/>
  <c r="BG1373" i="1"/>
  <c r="BE1373" i="1"/>
  <c r="BA1373" i="1"/>
  <c r="AW1373" i="1"/>
  <c r="AS1373" i="1"/>
  <c r="AO1373" i="1"/>
  <c r="AK1373" i="1"/>
  <c r="AG1373" i="1"/>
  <c r="AC1373" i="1"/>
  <c r="Y1373" i="1"/>
  <c r="U1373" i="1"/>
  <c r="Q1373" i="1"/>
  <c r="M1373" i="1"/>
  <c r="BI1372" i="1"/>
  <c r="BH1372" i="1"/>
  <c r="BG1372" i="1"/>
  <c r="BE1372" i="1"/>
  <c r="BA1372" i="1"/>
  <c r="AW1372" i="1"/>
  <c r="AS1372" i="1"/>
  <c r="AO1372" i="1"/>
  <c r="AK1372" i="1"/>
  <c r="AG1372" i="1"/>
  <c r="AC1372" i="1"/>
  <c r="Y1372" i="1"/>
  <c r="U1372" i="1"/>
  <c r="Q1372" i="1"/>
  <c r="M1372" i="1"/>
  <c r="BI1371" i="1"/>
  <c r="BH1371" i="1"/>
  <c r="BG1371" i="1"/>
  <c r="BE1371" i="1"/>
  <c r="BA1371" i="1"/>
  <c r="AW1371" i="1"/>
  <c r="AS1371" i="1"/>
  <c r="AO1371" i="1"/>
  <c r="AK1371" i="1"/>
  <c r="AG1371" i="1"/>
  <c r="AC1371" i="1"/>
  <c r="Y1371" i="1"/>
  <c r="U1371" i="1"/>
  <c r="Q1371" i="1"/>
  <c r="M1371" i="1"/>
  <c r="BI1370" i="1"/>
  <c r="BH1370" i="1"/>
  <c r="BG1370" i="1"/>
  <c r="BE1370" i="1"/>
  <c r="BA1370" i="1"/>
  <c r="AW1370" i="1"/>
  <c r="AS1370" i="1"/>
  <c r="AO1370" i="1"/>
  <c r="AK1370" i="1"/>
  <c r="AG1370" i="1"/>
  <c r="AC1370" i="1"/>
  <c r="Y1370" i="1"/>
  <c r="U1370" i="1"/>
  <c r="Q1370" i="1"/>
  <c r="M1370" i="1"/>
  <c r="BI1369" i="1"/>
  <c r="BH1369" i="1"/>
  <c r="BG1369" i="1"/>
  <c r="BE1369" i="1"/>
  <c r="BA1369" i="1"/>
  <c r="AW1369" i="1"/>
  <c r="AS1369" i="1"/>
  <c r="AO1369" i="1"/>
  <c r="AK1369" i="1"/>
  <c r="AG1369" i="1"/>
  <c r="AC1369" i="1"/>
  <c r="Y1369" i="1"/>
  <c r="U1369" i="1"/>
  <c r="Q1369" i="1"/>
  <c r="M1369" i="1"/>
  <c r="BI1368" i="1"/>
  <c r="BH1368" i="1"/>
  <c r="BG1368" i="1"/>
  <c r="BE1368" i="1"/>
  <c r="BA1368" i="1"/>
  <c r="AW1368" i="1"/>
  <c r="AS1368" i="1"/>
  <c r="AO1368" i="1"/>
  <c r="AK1368" i="1"/>
  <c r="AG1368" i="1"/>
  <c r="AC1368" i="1"/>
  <c r="Y1368" i="1"/>
  <c r="U1368" i="1"/>
  <c r="Q1368" i="1"/>
  <c r="M1368" i="1"/>
  <c r="BI1367" i="1"/>
  <c r="BH1367" i="1"/>
  <c r="BG1367" i="1"/>
  <c r="BE1367" i="1"/>
  <c r="BA1367" i="1"/>
  <c r="AW1367" i="1"/>
  <c r="AS1367" i="1"/>
  <c r="AO1367" i="1"/>
  <c r="AK1367" i="1"/>
  <c r="AG1367" i="1"/>
  <c r="AC1367" i="1"/>
  <c r="Y1367" i="1"/>
  <c r="U1367" i="1"/>
  <c r="Q1367" i="1"/>
  <c r="M1367" i="1"/>
  <c r="BI1366" i="1"/>
  <c r="BH1366" i="1"/>
  <c r="BG1366" i="1"/>
  <c r="BE1366" i="1"/>
  <c r="BA1366" i="1"/>
  <c r="AW1366" i="1"/>
  <c r="AS1366" i="1"/>
  <c r="AO1366" i="1"/>
  <c r="AK1366" i="1"/>
  <c r="AG1366" i="1"/>
  <c r="AC1366" i="1"/>
  <c r="Y1366" i="1"/>
  <c r="U1366" i="1"/>
  <c r="Q1366" i="1"/>
  <c r="M1366" i="1"/>
  <c r="BI1365" i="1"/>
  <c r="BH1365" i="1"/>
  <c r="BG1365" i="1"/>
  <c r="BE1365" i="1"/>
  <c r="BA1365" i="1"/>
  <c r="AW1365" i="1"/>
  <c r="AS1365" i="1"/>
  <c r="AO1365" i="1"/>
  <c r="AK1365" i="1"/>
  <c r="AG1365" i="1"/>
  <c r="AC1365" i="1"/>
  <c r="Y1365" i="1"/>
  <c r="U1365" i="1"/>
  <c r="Q1365" i="1"/>
  <c r="M1365" i="1"/>
  <c r="BI1364" i="1"/>
  <c r="BH1364" i="1"/>
  <c r="BG1364" i="1"/>
  <c r="BE1364" i="1"/>
  <c r="BA1364" i="1"/>
  <c r="AW1364" i="1"/>
  <c r="AS1364" i="1"/>
  <c r="AO1364" i="1"/>
  <c r="AK1364" i="1"/>
  <c r="AG1364" i="1"/>
  <c r="AC1364" i="1"/>
  <c r="Y1364" i="1"/>
  <c r="U1364" i="1"/>
  <c r="Q1364" i="1"/>
  <c r="M1364" i="1"/>
  <c r="BI1363" i="1"/>
  <c r="BH1363" i="1"/>
  <c r="BG1363" i="1"/>
  <c r="BE1363" i="1"/>
  <c r="BA1363" i="1"/>
  <c r="AW1363" i="1"/>
  <c r="AS1363" i="1"/>
  <c r="AO1363" i="1"/>
  <c r="AK1363" i="1"/>
  <c r="AG1363" i="1"/>
  <c r="AC1363" i="1"/>
  <c r="Y1363" i="1"/>
  <c r="U1363" i="1"/>
  <c r="Q1363" i="1"/>
  <c r="M1363" i="1"/>
  <c r="BI1362" i="1"/>
  <c r="BH1362" i="1"/>
  <c r="BG1362" i="1"/>
  <c r="BE1362" i="1"/>
  <c r="BA1362" i="1"/>
  <c r="AW1362" i="1"/>
  <c r="AS1362" i="1"/>
  <c r="AO1362" i="1"/>
  <c r="AK1362" i="1"/>
  <c r="AG1362" i="1"/>
  <c r="AC1362" i="1"/>
  <c r="Y1362" i="1"/>
  <c r="U1362" i="1"/>
  <c r="Q1362" i="1"/>
  <c r="M1362" i="1"/>
  <c r="BI1361" i="1"/>
  <c r="BH1361" i="1"/>
  <c r="BG1361" i="1"/>
  <c r="BE1361" i="1"/>
  <c r="BA1361" i="1"/>
  <c r="AW1361" i="1"/>
  <c r="AS1361" i="1"/>
  <c r="AO1361" i="1"/>
  <c r="AK1361" i="1"/>
  <c r="AG1361" i="1"/>
  <c r="AC1361" i="1"/>
  <c r="Y1361" i="1"/>
  <c r="U1361" i="1"/>
  <c r="Q1361" i="1"/>
  <c r="M1361" i="1"/>
  <c r="BI1360" i="1"/>
  <c r="BH1360" i="1"/>
  <c r="BG1360" i="1"/>
  <c r="BE1360" i="1"/>
  <c r="BA1360" i="1"/>
  <c r="AW1360" i="1"/>
  <c r="AS1360" i="1"/>
  <c r="AO1360" i="1"/>
  <c r="AK1360" i="1"/>
  <c r="AG1360" i="1"/>
  <c r="AC1360" i="1"/>
  <c r="Y1360" i="1"/>
  <c r="U1360" i="1"/>
  <c r="Q1360" i="1"/>
  <c r="M1360" i="1"/>
  <c r="BI1359" i="1"/>
  <c r="BH1359" i="1"/>
  <c r="BG1359" i="1"/>
  <c r="BE1359" i="1"/>
  <c r="BA1359" i="1"/>
  <c r="AW1359" i="1"/>
  <c r="AS1359" i="1"/>
  <c r="AO1359" i="1"/>
  <c r="AK1359" i="1"/>
  <c r="AG1359" i="1"/>
  <c r="AC1359" i="1"/>
  <c r="Y1359" i="1"/>
  <c r="U1359" i="1"/>
  <c r="Q1359" i="1"/>
  <c r="M1359" i="1"/>
  <c r="BI1358" i="1"/>
  <c r="BH1358" i="1"/>
  <c r="BG1358" i="1"/>
  <c r="BE1358" i="1"/>
  <c r="BA1358" i="1"/>
  <c r="AW1358" i="1"/>
  <c r="AS1358" i="1"/>
  <c r="AO1358" i="1"/>
  <c r="AK1358" i="1"/>
  <c r="AG1358" i="1"/>
  <c r="AC1358" i="1"/>
  <c r="Y1358" i="1"/>
  <c r="U1358" i="1"/>
  <c r="Q1358" i="1"/>
  <c r="M1358" i="1"/>
  <c r="BI1357" i="1"/>
  <c r="BH1357" i="1"/>
  <c r="BG1357" i="1"/>
  <c r="BE1357" i="1"/>
  <c r="BA1357" i="1"/>
  <c r="AW1357" i="1"/>
  <c r="AS1357" i="1"/>
  <c r="AO1357" i="1"/>
  <c r="AK1357" i="1"/>
  <c r="AG1357" i="1"/>
  <c r="AC1357" i="1"/>
  <c r="Y1357" i="1"/>
  <c r="U1357" i="1"/>
  <c r="Q1357" i="1"/>
  <c r="M1357" i="1"/>
  <c r="BI1356" i="1"/>
  <c r="BH1356" i="1"/>
  <c r="BG1356" i="1"/>
  <c r="BE1356" i="1"/>
  <c r="BA1356" i="1"/>
  <c r="AW1356" i="1"/>
  <c r="AS1356" i="1"/>
  <c r="AO1356" i="1"/>
  <c r="AK1356" i="1"/>
  <c r="AG1356" i="1"/>
  <c r="AC1356" i="1"/>
  <c r="Y1356" i="1"/>
  <c r="U1356" i="1"/>
  <c r="Q1356" i="1"/>
  <c r="M1356" i="1"/>
  <c r="BI1355" i="1"/>
  <c r="BH1355" i="1"/>
  <c r="BG1355" i="1"/>
  <c r="BE1355" i="1"/>
  <c r="BA1355" i="1"/>
  <c r="AW1355" i="1"/>
  <c r="AS1355" i="1"/>
  <c r="AO1355" i="1"/>
  <c r="AK1355" i="1"/>
  <c r="AG1355" i="1"/>
  <c r="AC1355" i="1"/>
  <c r="Y1355" i="1"/>
  <c r="U1355" i="1"/>
  <c r="Q1355" i="1"/>
  <c r="M1355" i="1"/>
  <c r="BI1354" i="1"/>
  <c r="BH1354" i="1"/>
  <c r="BG1354" i="1"/>
  <c r="BE1354" i="1"/>
  <c r="BA1354" i="1"/>
  <c r="AW1354" i="1"/>
  <c r="AS1354" i="1"/>
  <c r="AO1354" i="1"/>
  <c r="AK1354" i="1"/>
  <c r="AG1354" i="1"/>
  <c r="AC1354" i="1"/>
  <c r="Y1354" i="1"/>
  <c r="U1354" i="1"/>
  <c r="Q1354" i="1"/>
  <c r="M1354" i="1"/>
  <c r="BI1353" i="1"/>
  <c r="BH1353" i="1"/>
  <c r="BG1353" i="1"/>
  <c r="BE1353" i="1"/>
  <c r="BA1353" i="1"/>
  <c r="AW1353" i="1"/>
  <c r="AS1353" i="1"/>
  <c r="AO1353" i="1"/>
  <c r="AK1353" i="1"/>
  <c r="AG1353" i="1"/>
  <c r="AC1353" i="1"/>
  <c r="Y1353" i="1"/>
  <c r="U1353" i="1"/>
  <c r="Q1353" i="1"/>
  <c r="M1353" i="1"/>
  <c r="BI1352" i="1"/>
  <c r="BH1352" i="1"/>
  <c r="BG1352" i="1"/>
  <c r="BE1352" i="1"/>
  <c r="BA1352" i="1"/>
  <c r="AW1352" i="1"/>
  <c r="AS1352" i="1"/>
  <c r="AO1352" i="1"/>
  <c r="AK1352" i="1"/>
  <c r="AG1352" i="1"/>
  <c r="AC1352" i="1"/>
  <c r="Y1352" i="1"/>
  <c r="U1352" i="1"/>
  <c r="Q1352" i="1"/>
  <c r="M1352" i="1"/>
  <c r="BI1351" i="1"/>
  <c r="BH1351" i="1"/>
  <c r="BG1351" i="1"/>
  <c r="BE1351" i="1"/>
  <c r="BA1351" i="1"/>
  <c r="AW1351" i="1"/>
  <c r="AS1351" i="1"/>
  <c r="AO1351" i="1"/>
  <c r="AK1351" i="1"/>
  <c r="AG1351" i="1"/>
  <c r="AC1351" i="1"/>
  <c r="Y1351" i="1"/>
  <c r="U1351" i="1"/>
  <c r="Q1351" i="1"/>
  <c r="M1351" i="1"/>
  <c r="BI1350" i="1"/>
  <c r="BH1350" i="1"/>
  <c r="BG1350" i="1"/>
  <c r="BE1350" i="1"/>
  <c r="BA1350" i="1"/>
  <c r="AW1350" i="1"/>
  <c r="AS1350" i="1"/>
  <c r="AO1350" i="1"/>
  <c r="AK1350" i="1"/>
  <c r="AG1350" i="1"/>
  <c r="AC1350" i="1"/>
  <c r="Y1350" i="1"/>
  <c r="U1350" i="1"/>
  <c r="Q1350" i="1"/>
  <c r="M1350" i="1"/>
  <c r="BI1349" i="1"/>
  <c r="BH1349" i="1"/>
  <c r="BG1349" i="1"/>
  <c r="BE1349" i="1"/>
  <c r="BA1349" i="1"/>
  <c r="AW1349" i="1"/>
  <c r="AS1349" i="1"/>
  <c r="AO1349" i="1"/>
  <c r="AK1349" i="1"/>
  <c r="AG1349" i="1"/>
  <c r="AC1349" i="1"/>
  <c r="Y1349" i="1"/>
  <c r="U1349" i="1"/>
  <c r="Q1349" i="1"/>
  <c r="M1349" i="1"/>
  <c r="BI1348" i="1"/>
  <c r="BH1348" i="1"/>
  <c r="BG1348" i="1"/>
  <c r="BE1348" i="1"/>
  <c r="BA1348" i="1"/>
  <c r="AW1348" i="1"/>
  <c r="AS1348" i="1"/>
  <c r="AO1348" i="1"/>
  <c r="AK1348" i="1"/>
  <c r="AG1348" i="1"/>
  <c r="AC1348" i="1"/>
  <c r="Y1348" i="1"/>
  <c r="U1348" i="1"/>
  <c r="Q1348" i="1"/>
  <c r="M1348" i="1"/>
  <c r="BI1347" i="1"/>
  <c r="BH1347" i="1"/>
  <c r="BG1347" i="1"/>
  <c r="BE1347" i="1"/>
  <c r="BA1347" i="1"/>
  <c r="AW1347" i="1"/>
  <c r="AS1347" i="1"/>
  <c r="AO1347" i="1"/>
  <c r="AK1347" i="1"/>
  <c r="AG1347" i="1"/>
  <c r="AC1347" i="1"/>
  <c r="Y1347" i="1"/>
  <c r="U1347" i="1"/>
  <c r="Q1347" i="1"/>
  <c r="M1347" i="1"/>
  <c r="BI1346" i="1"/>
  <c r="BH1346" i="1"/>
  <c r="BG1346" i="1"/>
  <c r="BE1346" i="1"/>
  <c r="BA1346" i="1"/>
  <c r="AW1346" i="1"/>
  <c r="AS1346" i="1"/>
  <c r="AO1346" i="1"/>
  <c r="AK1346" i="1"/>
  <c r="AG1346" i="1"/>
  <c r="AC1346" i="1"/>
  <c r="Y1346" i="1"/>
  <c r="U1346" i="1"/>
  <c r="Q1346" i="1"/>
  <c r="M1346" i="1"/>
  <c r="BI1345" i="1"/>
  <c r="BH1345" i="1"/>
  <c r="BG1345" i="1"/>
  <c r="BE1345" i="1"/>
  <c r="BA1345" i="1"/>
  <c r="AW1345" i="1"/>
  <c r="AS1345" i="1"/>
  <c r="AO1345" i="1"/>
  <c r="AK1345" i="1"/>
  <c r="AG1345" i="1"/>
  <c r="AC1345" i="1"/>
  <c r="Y1345" i="1"/>
  <c r="U1345" i="1"/>
  <c r="Q1345" i="1"/>
  <c r="M1345" i="1"/>
  <c r="BI1344" i="1"/>
  <c r="BH1344" i="1"/>
  <c r="BG1344" i="1"/>
  <c r="BE1344" i="1"/>
  <c r="BA1344" i="1"/>
  <c r="AW1344" i="1"/>
  <c r="AS1344" i="1"/>
  <c r="AO1344" i="1"/>
  <c r="AK1344" i="1"/>
  <c r="AG1344" i="1"/>
  <c r="AC1344" i="1"/>
  <c r="Y1344" i="1"/>
  <c r="U1344" i="1"/>
  <c r="Q1344" i="1"/>
  <c r="M1344" i="1"/>
  <c r="BI1343" i="1"/>
  <c r="BH1343" i="1"/>
  <c r="BG1343" i="1"/>
  <c r="BE1343" i="1"/>
  <c r="BA1343" i="1"/>
  <c r="AW1343" i="1"/>
  <c r="AS1343" i="1"/>
  <c r="AO1343" i="1"/>
  <c r="AK1343" i="1"/>
  <c r="AG1343" i="1"/>
  <c r="AC1343" i="1"/>
  <c r="Y1343" i="1"/>
  <c r="U1343" i="1"/>
  <c r="Q1343" i="1"/>
  <c r="M1343" i="1"/>
  <c r="BI1342" i="1"/>
  <c r="BH1342" i="1"/>
  <c r="BG1342" i="1"/>
  <c r="BE1342" i="1"/>
  <c r="BA1342" i="1"/>
  <c r="AW1342" i="1"/>
  <c r="AS1342" i="1"/>
  <c r="AO1342" i="1"/>
  <c r="AK1342" i="1"/>
  <c r="AG1342" i="1"/>
  <c r="AC1342" i="1"/>
  <c r="Y1342" i="1"/>
  <c r="U1342" i="1"/>
  <c r="Q1342" i="1"/>
  <c r="M1342" i="1"/>
  <c r="BI1341" i="1"/>
  <c r="BH1341" i="1"/>
  <c r="BG1341" i="1"/>
  <c r="BE1341" i="1"/>
  <c r="BA1341" i="1"/>
  <c r="AW1341" i="1"/>
  <c r="AS1341" i="1"/>
  <c r="AO1341" i="1"/>
  <c r="AK1341" i="1"/>
  <c r="AG1341" i="1"/>
  <c r="AC1341" i="1"/>
  <c r="Y1341" i="1"/>
  <c r="U1341" i="1"/>
  <c r="Q1341" i="1"/>
  <c r="M1341" i="1"/>
  <c r="BI1340" i="1"/>
  <c r="BH1340" i="1"/>
  <c r="BG1340" i="1"/>
  <c r="BE1340" i="1"/>
  <c r="BA1340" i="1"/>
  <c r="AW1340" i="1"/>
  <c r="AS1340" i="1"/>
  <c r="AO1340" i="1"/>
  <c r="AK1340" i="1"/>
  <c r="AG1340" i="1"/>
  <c r="AC1340" i="1"/>
  <c r="Y1340" i="1"/>
  <c r="U1340" i="1"/>
  <c r="Q1340" i="1"/>
  <c r="M1340" i="1"/>
  <c r="BI1339" i="1"/>
  <c r="BH1339" i="1"/>
  <c r="BG1339" i="1"/>
  <c r="BE1339" i="1"/>
  <c r="BA1339" i="1"/>
  <c r="AW1339" i="1"/>
  <c r="AS1339" i="1"/>
  <c r="AO1339" i="1"/>
  <c r="AK1339" i="1"/>
  <c r="AG1339" i="1"/>
  <c r="AC1339" i="1"/>
  <c r="Y1339" i="1"/>
  <c r="U1339" i="1"/>
  <c r="Q1339" i="1"/>
  <c r="M1339" i="1"/>
  <c r="BI1338" i="1"/>
  <c r="BH1338" i="1"/>
  <c r="BG1338" i="1"/>
  <c r="BE1338" i="1"/>
  <c r="BA1338" i="1"/>
  <c r="AW1338" i="1"/>
  <c r="AS1338" i="1"/>
  <c r="AO1338" i="1"/>
  <c r="AK1338" i="1"/>
  <c r="AG1338" i="1"/>
  <c r="AC1338" i="1"/>
  <c r="Y1338" i="1"/>
  <c r="U1338" i="1"/>
  <c r="Q1338" i="1"/>
  <c r="M1338" i="1"/>
  <c r="BI1337" i="1"/>
  <c r="BH1337" i="1"/>
  <c r="BG1337" i="1"/>
  <c r="BE1337" i="1"/>
  <c r="BA1337" i="1"/>
  <c r="AW1337" i="1"/>
  <c r="AS1337" i="1"/>
  <c r="AO1337" i="1"/>
  <c r="AK1337" i="1"/>
  <c r="AG1337" i="1"/>
  <c r="AC1337" i="1"/>
  <c r="Y1337" i="1"/>
  <c r="U1337" i="1"/>
  <c r="Q1337" i="1"/>
  <c r="M1337" i="1"/>
  <c r="BI1336" i="1"/>
  <c r="BH1336" i="1"/>
  <c r="BG1336" i="1"/>
  <c r="BE1336" i="1"/>
  <c r="BA1336" i="1"/>
  <c r="AW1336" i="1"/>
  <c r="AS1336" i="1"/>
  <c r="AO1336" i="1"/>
  <c r="AK1336" i="1"/>
  <c r="AG1336" i="1"/>
  <c r="AC1336" i="1"/>
  <c r="Y1336" i="1"/>
  <c r="U1336" i="1"/>
  <c r="Q1336" i="1"/>
  <c r="M1336" i="1"/>
  <c r="BI1335" i="1"/>
  <c r="BH1335" i="1"/>
  <c r="BG1335" i="1"/>
  <c r="BE1335" i="1"/>
  <c r="BA1335" i="1"/>
  <c r="AW1335" i="1"/>
  <c r="AS1335" i="1"/>
  <c r="AO1335" i="1"/>
  <c r="AK1335" i="1"/>
  <c r="AG1335" i="1"/>
  <c r="AC1335" i="1"/>
  <c r="Y1335" i="1"/>
  <c r="U1335" i="1"/>
  <c r="Q1335" i="1"/>
  <c r="M1335" i="1"/>
  <c r="BI1334" i="1"/>
  <c r="BH1334" i="1"/>
  <c r="BG1334" i="1"/>
  <c r="BE1334" i="1"/>
  <c r="BA1334" i="1"/>
  <c r="AW1334" i="1"/>
  <c r="AS1334" i="1"/>
  <c r="AO1334" i="1"/>
  <c r="AK1334" i="1"/>
  <c r="AG1334" i="1"/>
  <c r="AC1334" i="1"/>
  <c r="Y1334" i="1"/>
  <c r="U1334" i="1"/>
  <c r="Q1334" i="1"/>
  <c r="M1334" i="1"/>
  <c r="BI1333" i="1"/>
  <c r="BH1333" i="1"/>
  <c r="BG1333" i="1"/>
  <c r="BE1333" i="1"/>
  <c r="BA1333" i="1"/>
  <c r="AW1333" i="1"/>
  <c r="AS1333" i="1"/>
  <c r="AO1333" i="1"/>
  <c r="AK1333" i="1"/>
  <c r="AG1333" i="1"/>
  <c r="AC1333" i="1"/>
  <c r="Y1333" i="1"/>
  <c r="U1333" i="1"/>
  <c r="Q1333" i="1"/>
  <c r="M1333" i="1"/>
  <c r="BI1332" i="1"/>
  <c r="BH1332" i="1"/>
  <c r="BG1332" i="1"/>
  <c r="BE1332" i="1"/>
  <c r="BA1332" i="1"/>
  <c r="AW1332" i="1"/>
  <c r="AS1332" i="1"/>
  <c r="AO1332" i="1"/>
  <c r="AK1332" i="1"/>
  <c r="AG1332" i="1"/>
  <c r="AC1332" i="1"/>
  <c r="Y1332" i="1"/>
  <c r="U1332" i="1"/>
  <c r="Q1332" i="1"/>
  <c r="M1332" i="1"/>
  <c r="BI1331" i="1"/>
  <c r="BH1331" i="1"/>
  <c r="BG1331" i="1"/>
  <c r="BE1331" i="1"/>
  <c r="BA1331" i="1"/>
  <c r="AW1331" i="1"/>
  <c r="AS1331" i="1"/>
  <c r="AO1331" i="1"/>
  <c r="AK1331" i="1"/>
  <c r="AG1331" i="1"/>
  <c r="AC1331" i="1"/>
  <c r="Y1331" i="1"/>
  <c r="U1331" i="1"/>
  <c r="Q1331" i="1"/>
  <c r="M1331" i="1"/>
  <c r="BI1330" i="1"/>
  <c r="BH1330" i="1"/>
  <c r="BG1330" i="1"/>
  <c r="BE1330" i="1"/>
  <c r="BA1330" i="1"/>
  <c r="AW1330" i="1"/>
  <c r="AS1330" i="1"/>
  <c r="AO1330" i="1"/>
  <c r="AK1330" i="1"/>
  <c r="AG1330" i="1"/>
  <c r="AC1330" i="1"/>
  <c r="Y1330" i="1"/>
  <c r="U1330" i="1"/>
  <c r="Q1330" i="1"/>
  <c r="M1330" i="1"/>
  <c r="BI1329" i="1"/>
  <c r="BH1329" i="1"/>
  <c r="BG1329" i="1"/>
  <c r="BE1329" i="1"/>
  <c r="BA1329" i="1"/>
  <c r="AW1329" i="1"/>
  <c r="AS1329" i="1"/>
  <c r="AO1329" i="1"/>
  <c r="AK1329" i="1"/>
  <c r="AG1329" i="1"/>
  <c r="AC1329" i="1"/>
  <c r="Y1329" i="1"/>
  <c r="U1329" i="1"/>
  <c r="Q1329" i="1"/>
  <c r="M1329" i="1"/>
  <c r="BI1328" i="1"/>
  <c r="BH1328" i="1"/>
  <c r="BG1328" i="1"/>
  <c r="BE1328" i="1"/>
  <c r="BA1328" i="1"/>
  <c r="AW1328" i="1"/>
  <c r="AS1328" i="1"/>
  <c r="AO1328" i="1"/>
  <c r="AK1328" i="1"/>
  <c r="AG1328" i="1"/>
  <c r="AC1328" i="1"/>
  <c r="Y1328" i="1"/>
  <c r="U1328" i="1"/>
  <c r="Q1328" i="1"/>
  <c r="M1328" i="1"/>
  <c r="BI1327" i="1"/>
  <c r="BH1327" i="1"/>
  <c r="BG1327" i="1"/>
  <c r="BE1327" i="1"/>
  <c r="BA1327" i="1"/>
  <c r="AW1327" i="1"/>
  <c r="AS1327" i="1"/>
  <c r="AO1327" i="1"/>
  <c r="AK1327" i="1"/>
  <c r="AG1327" i="1"/>
  <c r="AC1327" i="1"/>
  <c r="Y1327" i="1"/>
  <c r="U1327" i="1"/>
  <c r="Q1327" i="1"/>
  <c r="M1327" i="1"/>
  <c r="BI1326" i="1"/>
  <c r="BH1326" i="1"/>
  <c r="BG1326" i="1"/>
  <c r="BE1326" i="1"/>
  <c r="BA1326" i="1"/>
  <c r="AW1326" i="1"/>
  <c r="AS1326" i="1"/>
  <c r="AO1326" i="1"/>
  <c r="AK1326" i="1"/>
  <c r="AG1326" i="1"/>
  <c r="AC1326" i="1"/>
  <c r="Y1326" i="1"/>
  <c r="U1326" i="1"/>
  <c r="Q1326" i="1"/>
  <c r="M1326" i="1"/>
  <c r="BI1325" i="1"/>
  <c r="BH1325" i="1"/>
  <c r="BG1325" i="1"/>
  <c r="BE1325" i="1"/>
  <c r="BA1325" i="1"/>
  <c r="AW1325" i="1"/>
  <c r="AS1325" i="1"/>
  <c r="AO1325" i="1"/>
  <c r="AK1325" i="1"/>
  <c r="AG1325" i="1"/>
  <c r="AC1325" i="1"/>
  <c r="Y1325" i="1"/>
  <c r="U1325" i="1"/>
  <c r="Q1325" i="1"/>
  <c r="M1325" i="1"/>
  <c r="BI1324" i="1"/>
  <c r="BH1324" i="1"/>
  <c r="BG1324" i="1"/>
  <c r="BE1324" i="1"/>
  <c r="BA1324" i="1"/>
  <c r="AW1324" i="1"/>
  <c r="AS1324" i="1"/>
  <c r="AO1324" i="1"/>
  <c r="AK1324" i="1"/>
  <c r="AG1324" i="1"/>
  <c r="AC1324" i="1"/>
  <c r="Y1324" i="1"/>
  <c r="U1324" i="1"/>
  <c r="Q1324" i="1"/>
  <c r="M1324" i="1"/>
  <c r="BI1323" i="1"/>
  <c r="BH1323" i="1"/>
  <c r="BG1323" i="1"/>
  <c r="BE1323" i="1"/>
  <c r="BA1323" i="1"/>
  <c r="AW1323" i="1"/>
  <c r="AS1323" i="1"/>
  <c r="AO1323" i="1"/>
  <c r="AK1323" i="1"/>
  <c r="AG1323" i="1"/>
  <c r="AC1323" i="1"/>
  <c r="Y1323" i="1"/>
  <c r="U1323" i="1"/>
  <c r="Q1323" i="1"/>
  <c r="M1323" i="1"/>
  <c r="BI1322" i="1"/>
  <c r="BH1322" i="1"/>
  <c r="BG1322" i="1"/>
  <c r="BE1322" i="1"/>
  <c r="BA1322" i="1"/>
  <c r="AW1322" i="1"/>
  <c r="AS1322" i="1"/>
  <c r="AO1322" i="1"/>
  <c r="AK1322" i="1"/>
  <c r="AG1322" i="1"/>
  <c r="AC1322" i="1"/>
  <c r="Y1322" i="1"/>
  <c r="U1322" i="1"/>
  <c r="Q1322" i="1"/>
  <c r="M1322" i="1"/>
  <c r="BI1321" i="1"/>
  <c r="BH1321" i="1"/>
  <c r="BG1321" i="1"/>
  <c r="BE1321" i="1"/>
  <c r="BA1321" i="1"/>
  <c r="AW1321" i="1"/>
  <c r="AS1321" i="1"/>
  <c r="AO1321" i="1"/>
  <c r="AK1321" i="1"/>
  <c r="AG1321" i="1"/>
  <c r="AC1321" i="1"/>
  <c r="Y1321" i="1"/>
  <c r="U1321" i="1"/>
  <c r="Q1321" i="1"/>
  <c r="M1321" i="1"/>
  <c r="BI1320" i="1"/>
  <c r="BH1320" i="1"/>
  <c r="BG1320" i="1"/>
  <c r="BE1320" i="1"/>
  <c r="BA1320" i="1"/>
  <c r="AW1320" i="1"/>
  <c r="AS1320" i="1"/>
  <c r="AO1320" i="1"/>
  <c r="AK1320" i="1"/>
  <c r="AG1320" i="1"/>
  <c r="AC1320" i="1"/>
  <c r="Y1320" i="1"/>
  <c r="U1320" i="1"/>
  <c r="Q1320" i="1"/>
  <c r="M1320" i="1"/>
  <c r="BI1319" i="1"/>
  <c r="BH1319" i="1"/>
  <c r="BG1319" i="1"/>
  <c r="BE1319" i="1"/>
  <c r="BA1319" i="1"/>
  <c r="AW1319" i="1"/>
  <c r="AS1319" i="1"/>
  <c r="AO1319" i="1"/>
  <c r="AK1319" i="1"/>
  <c r="AG1319" i="1"/>
  <c r="AC1319" i="1"/>
  <c r="Y1319" i="1"/>
  <c r="U1319" i="1"/>
  <c r="Q1319" i="1"/>
  <c r="M1319" i="1"/>
  <c r="BI1318" i="1"/>
  <c r="BH1318" i="1"/>
  <c r="BG1318" i="1"/>
  <c r="BE1318" i="1"/>
  <c r="BA1318" i="1"/>
  <c r="AW1318" i="1"/>
  <c r="AS1318" i="1"/>
  <c r="AO1318" i="1"/>
  <c r="AK1318" i="1"/>
  <c r="AG1318" i="1"/>
  <c r="AC1318" i="1"/>
  <c r="Y1318" i="1"/>
  <c r="U1318" i="1"/>
  <c r="Q1318" i="1"/>
  <c r="M1318" i="1"/>
  <c r="BI1317" i="1"/>
  <c r="BH1317" i="1"/>
  <c r="BG1317" i="1"/>
  <c r="BE1317" i="1"/>
  <c r="BA1317" i="1"/>
  <c r="AW1317" i="1"/>
  <c r="AS1317" i="1"/>
  <c r="AO1317" i="1"/>
  <c r="AK1317" i="1"/>
  <c r="AG1317" i="1"/>
  <c r="AC1317" i="1"/>
  <c r="Y1317" i="1"/>
  <c r="U1317" i="1"/>
  <c r="Q1317" i="1"/>
  <c r="M1317" i="1"/>
  <c r="BI1316" i="1"/>
  <c r="BH1316" i="1"/>
  <c r="BG1316" i="1"/>
  <c r="BE1316" i="1"/>
  <c r="BA1316" i="1"/>
  <c r="AW1316" i="1"/>
  <c r="AS1316" i="1"/>
  <c r="AO1316" i="1"/>
  <c r="AK1316" i="1"/>
  <c r="AG1316" i="1"/>
  <c r="AC1316" i="1"/>
  <c r="Y1316" i="1"/>
  <c r="U1316" i="1"/>
  <c r="Q1316" i="1"/>
  <c r="M1316" i="1"/>
  <c r="BI1315" i="1"/>
  <c r="BH1315" i="1"/>
  <c r="BG1315" i="1"/>
  <c r="BE1315" i="1"/>
  <c r="BA1315" i="1"/>
  <c r="AW1315" i="1"/>
  <c r="AS1315" i="1"/>
  <c r="AO1315" i="1"/>
  <c r="AK1315" i="1"/>
  <c r="AG1315" i="1"/>
  <c r="AC1315" i="1"/>
  <c r="Y1315" i="1"/>
  <c r="U1315" i="1"/>
  <c r="Q1315" i="1"/>
  <c r="M1315" i="1"/>
  <c r="BI1314" i="1"/>
  <c r="BH1314" i="1"/>
  <c r="BG1314" i="1"/>
  <c r="BE1314" i="1"/>
  <c r="BA1314" i="1"/>
  <c r="AW1314" i="1"/>
  <c r="AS1314" i="1"/>
  <c r="AO1314" i="1"/>
  <c r="AK1314" i="1"/>
  <c r="AG1314" i="1"/>
  <c r="AC1314" i="1"/>
  <c r="Y1314" i="1"/>
  <c r="U1314" i="1"/>
  <c r="Q1314" i="1"/>
  <c r="M1314" i="1"/>
  <c r="BI1313" i="1"/>
  <c r="BH1313" i="1"/>
  <c r="BG1313" i="1"/>
  <c r="BE1313" i="1"/>
  <c r="BA1313" i="1"/>
  <c r="AW1313" i="1"/>
  <c r="AS1313" i="1"/>
  <c r="AO1313" i="1"/>
  <c r="AK1313" i="1"/>
  <c r="AG1313" i="1"/>
  <c r="AC1313" i="1"/>
  <c r="Y1313" i="1"/>
  <c r="U1313" i="1"/>
  <c r="Q1313" i="1"/>
  <c r="M1313" i="1"/>
  <c r="BI1312" i="1"/>
  <c r="BH1312" i="1"/>
  <c r="BG1312" i="1"/>
  <c r="BE1312" i="1"/>
  <c r="BA1312" i="1"/>
  <c r="AW1312" i="1"/>
  <c r="AS1312" i="1"/>
  <c r="AO1312" i="1"/>
  <c r="AK1312" i="1"/>
  <c r="AG1312" i="1"/>
  <c r="AC1312" i="1"/>
  <c r="Y1312" i="1"/>
  <c r="U1312" i="1"/>
  <c r="Q1312" i="1"/>
  <c r="M1312" i="1"/>
  <c r="BI1311" i="1"/>
  <c r="BH1311" i="1"/>
  <c r="BG1311" i="1"/>
  <c r="BE1311" i="1"/>
  <c r="BA1311" i="1"/>
  <c r="AW1311" i="1"/>
  <c r="AS1311" i="1"/>
  <c r="AO1311" i="1"/>
  <c r="AK1311" i="1"/>
  <c r="AG1311" i="1"/>
  <c r="AC1311" i="1"/>
  <c r="Y1311" i="1"/>
  <c r="U1311" i="1"/>
  <c r="Q1311" i="1"/>
  <c r="M1311" i="1"/>
  <c r="BI1310" i="1"/>
  <c r="BH1310" i="1"/>
  <c r="BG1310" i="1"/>
  <c r="BE1310" i="1"/>
  <c r="BA1310" i="1"/>
  <c r="AW1310" i="1"/>
  <c r="AS1310" i="1"/>
  <c r="AO1310" i="1"/>
  <c r="AK1310" i="1"/>
  <c r="AG1310" i="1"/>
  <c r="AC1310" i="1"/>
  <c r="Y1310" i="1"/>
  <c r="U1310" i="1"/>
  <c r="Q1310" i="1"/>
  <c r="M1310" i="1"/>
  <c r="BI1309" i="1"/>
  <c r="BH1309" i="1"/>
  <c r="BG1309" i="1"/>
  <c r="BE1309" i="1"/>
  <c r="BA1309" i="1"/>
  <c r="AW1309" i="1"/>
  <c r="AS1309" i="1"/>
  <c r="AO1309" i="1"/>
  <c r="AK1309" i="1"/>
  <c r="AG1309" i="1"/>
  <c r="AC1309" i="1"/>
  <c r="Y1309" i="1"/>
  <c r="U1309" i="1"/>
  <c r="Q1309" i="1"/>
  <c r="M1309" i="1"/>
  <c r="BI1308" i="1"/>
  <c r="BH1308" i="1"/>
  <c r="BG1308" i="1"/>
  <c r="BE1308" i="1"/>
  <c r="BA1308" i="1"/>
  <c r="AW1308" i="1"/>
  <c r="AS1308" i="1"/>
  <c r="AO1308" i="1"/>
  <c r="AK1308" i="1"/>
  <c r="AG1308" i="1"/>
  <c r="AC1308" i="1"/>
  <c r="Y1308" i="1"/>
  <c r="U1308" i="1"/>
  <c r="Q1308" i="1"/>
  <c r="M1308" i="1"/>
  <c r="BI1307" i="1"/>
  <c r="BH1307" i="1"/>
  <c r="BG1307" i="1"/>
  <c r="BE1307" i="1"/>
  <c r="BA1307" i="1"/>
  <c r="AW1307" i="1"/>
  <c r="AS1307" i="1"/>
  <c r="AO1307" i="1"/>
  <c r="AK1307" i="1"/>
  <c r="AG1307" i="1"/>
  <c r="AC1307" i="1"/>
  <c r="Y1307" i="1"/>
  <c r="U1307" i="1"/>
  <c r="Q1307" i="1"/>
  <c r="M1307" i="1"/>
  <c r="BI1306" i="1"/>
  <c r="BH1306" i="1"/>
  <c r="BG1306" i="1"/>
  <c r="BE1306" i="1"/>
  <c r="BA1306" i="1"/>
  <c r="AW1306" i="1"/>
  <c r="AS1306" i="1"/>
  <c r="AO1306" i="1"/>
  <c r="AK1306" i="1"/>
  <c r="AG1306" i="1"/>
  <c r="AC1306" i="1"/>
  <c r="Y1306" i="1"/>
  <c r="U1306" i="1"/>
  <c r="Q1306" i="1"/>
  <c r="M1306" i="1"/>
  <c r="BI1305" i="1"/>
  <c r="BH1305" i="1"/>
  <c r="BG1305" i="1"/>
  <c r="BE1305" i="1"/>
  <c r="BA1305" i="1"/>
  <c r="AW1305" i="1"/>
  <c r="AS1305" i="1"/>
  <c r="AO1305" i="1"/>
  <c r="AK1305" i="1"/>
  <c r="AG1305" i="1"/>
  <c r="AC1305" i="1"/>
  <c r="Y1305" i="1"/>
  <c r="U1305" i="1"/>
  <c r="Q1305" i="1"/>
  <c r="M1305" i="1"/>
  <c r="BI1304" i="1"/>
  <c r="BH1304" i="1"/>
  <c r="BG1304" i="1"/>
  <c r="BE1304" i="1"/>
  <c r="BA1304" i="1"/>
  <c r="AW1304" i="1"/>
  <c r="AS1304" i="1"/>
  <c r="AO1304" i="1"/>
  <c r="AK1304" i="1"/>
  <c r="AG1304" i="1"/>
  <c r="AC1304" i="1"/>
  <c r="Y1304" i="1"/>
  <c r="U1304" i="1"/>
  <c r="Q1304" i="1"/>
  <c r="M1304" i="1"/>
  <c r="BI1303" i="1"/>
  <c r="BH1303" i="1"/>
  <c r="BG1303" i="1"/>
  <c r="BE1303" i="1"/>
  <c r="BA1303" i="1"/>
  <c r="AW1303" i="1"/>
  <c r="AS1303" i="1"/>
  <c r="AO1303" i="1"/>
  <c r="AK1303" i="1"/>
  <c r="AG1303" i="1"/>
  <c r="AC1303" i="1"/>
  <c r="Y1303" i="1"/>
  <c r="U1303" i="1"/>
  <c r="Q1303" i="1"/>
  <c r="M1303" i="1"/>
  <c r="BI1302" i="1"/>
  <c r="BH1302" i="1"/>
  <c r="BG1302" i="1"/>
  <c r="BE1302" i="1"/>
  <c r="BA1302" i="1"/>
  <c r="AW1302" i="1"/>
  <c r="AS1302" i="1"/>
  <c r="AO1302" i="1"/>
  <c r="AK1302" i="1"/>
  <c r="AG1302" i="1"/>
  <c r="AC1302" i="1"/>
  <c r="Y1302" i="1"/>
  <c r="U1302" i="1"/>
  <c r="Q1302" i="1"/>
  <c r="M1302" i="1"/>
  <c r="BI1301" i="1"/>
  <c r="BH1301" i="1"/>
  <c r="BG1301" i="1"/>
  <c r="BE1301" i="1"/>
  <c r="BA1301" i="1"/>
  <c r="AW1301" i="1"/>
  <c r="AS1301" i="1"/>
  <c r="AO1301" i="1"/>
  <c r="AK1301" i="1"/>
  <c r="AG1301" i="1"/>
  <c r="AC1301" i="1"/>
  <c r="Y1301" i="1"/>
  <c r="U1301" i="1"/>
  <c r="Q1301" i="1"/>
  <c r="M1301" i="1"/>
  <c r="BI1300" i="1"/>
  <c r="BH1300" i="1"/>
  <c r="BG1300" i="1"/>
  <c r="BE1300" i="1"/>
  <c r="BA1300" i="1"/>
  <c r="AW1300" i="1"/>
  <c r="AS1300" i="1"/>
  <c r="AO1300" i="1"/>
  <c r="AK1300" i="1"/>
  <c r="AG1300" i="1"/>
  <c r="AC1300" i="1"/>
  <c r="Y1300" i="1"/>
  <c r="U1300" i="1"/>
  <c r="Q1300" i="1"/>
  <c r="M1300" i="1"/>
  <c r="BI1299" i="1"/>
  <c r="BH1299" i="1"/>
  <c r="BG1299" i="1"/>
  <c r="BE1299" i="1"/>
  <c r="BA1299" i="1"/>
  <c r="AW1299" i="1"/>
  <c r="AS1299" i="1"/>
  <c r="AO1299" i="1"/>
  <c r="AK1299" i="1"/>
  <c r="AG1299" i="1"/>
  <c r="AC1299" i="1"/>
  <c r="Y1299" i="1"/>
  <c r="U1299" i="1"/>
  <c r="Q1299" i="1"/>
  <c r="M1299" i="1"/>
  <c r="BI1298" i="1"/>
  <c r="BH1298" i="1"/>
  <c r="BG1298" i="1"/>
  <c r="BE1298" i="1"/>
  <c r="BA1298" i="1"/>
  <c r="AW1298" i="1"/>
  <c r="AS1298" i="1"/>
  <c r="AO1298" i="1"/>
  <c r="AK1298" i="1"/>
  <c r="AG1298" i="1"/>
  <c r="AC1298" i="1"/>
  <c r="Y1298" i="1"/>
  <c r="U1298" i="1"/>
  <c r="Q1298" i="1"/>
  <c r="M1298" i="1"/>
  <c r="BI1297" i="1"/>
  <c r="BH1297" i="1"/>
  <c r="BG1297" i="1"/>
  <c r="BE1297" i="1"/>
  <c r="BA1297" i="1"/>
  <c r="AW1297" i="1"/>
  <c r="AS1297" i="1"/>
  <c r="AO1297" i="1"/>
  <c r="AK1297" i="1"/>
  <c r="AG1297" i="1"/>
  <c r="AC1297" i="1"/>
  <c r="Y1297" i="1"/>
  <c r="U1297" i="1"/>
  <c r="Q1297" i="1"/>
  <c r="M1297" i="1"/>
  <c r="BI1296" i="1"/>
  <c r="BH1296" i="1"/>
  <c r="BG1296" i="1"/>
  <c r="BE1296" i="1"/>
  <c r="BA1296" i="1"/>
  <c r="AW1296" i="1"/>
  <c r="AS1296" i="1"/>
  <c r="AO1296" i="1"/>
  <c r="AK1296" i="1"/>
  <c r="AG1296" i="1"/>
  <c r="AC1296" i="1"/>
  <c r="Y1296" i="1"/>
  <c r="U1296" i="1"/>
  <c r="Q1296" i="1"/>
  <c r="M1296" i="1"/>
  <c r="BI1295" i="1"/>
  <c r="BH1295" i="1"/>
  <c r="BG1295" i="1"/>
  <c r="BE1295" i="1"/>
  <c r="BA1295" i="1"/>
  <c r="AW1295" i="1"/>
  <c r="AS1295" i="1"/>
  <c r="AO1295" i="1"/>
  <c r="AK1295" i="1"/>
  <c r="AG1295" i="1"/>
  <c r="AC1295" i="1"/>
  <c r="Y1295" i="1"/>
  <c r="U1295" i="1"/>
  <c r="Q1295" i="1"/>
  <c r="M1295" i="1"/>
  <c r="BI1294" i="1"/>
  <c r="BH1294" i="1"/>
  <c r="BG1294" i="1"/>
  <c r="BE1294" i="1"/>
  <c r="BA1294" i="1"/>
  <c r="AW1294" i="1"/>
  <c r="AS1294" i="1"/>
  <c r="AO1294" i="1"/>
  <c r="AK1294" i="1"/>
  <c r="AG1294" i="1"/>
  <c r="AC1294" i="1"/>
  <c r="Y1294" i="1"/>
  <c r="U1294" i="1"/>
  <c r="Q1294" i="1"/>
  <c r="M1294" i="1"/>
  <c r="BI1293" i="1"/>
  <c r="BH1293" i="1"/>
  <c r="BG1293" i="1"/>
  <c r="BE1293" i="1"/>
  <c r="BA1293" i="1"/>
  <c r="AW1293" i="1"/>
  <c r="AS1293" i="1"/>
  <c r="AO1293" i="1"/>
  <c r="AK1293" i="1"/>
  <c r="AG1293" i="1"/>
  <c r="AC1293" i="1"/>
  <c r="Y1293" i="1"/>
  <c r="U1293" i="1"/>
  <c r="Q1293" i="1"/>
  <c r="M1293" i="1"/>
  <c r="BI1292" i="1"/>
  <c r="BH1292" i="1"/>
  <c r="BG1292" i="1"/>
  <c r="BE1292" i="1"/>
  <c r="BA1292" i="1"/>
  <c r="AW1292" i="1"/>
  <c r="AS1292" i="1"/>
  <c r="AO1292" i="1"/>
  <c r="AK1292" i="1"/>
  <c r="AG1292" i="1"/>
  <c r="AC1292" i="1"/>
  <c r="Y1292" i="1"/>
  <c r="U1292" i="1"/>
  <c r="Q1292" i="1"/>
  <c r="M1292" i="1"/>
  <c r="BI1291" i="1"/>
  <c r="BH1291" i="1"/>
  <c r="BG1291" i="1"/>
  <c r="BE1291" i="1"/>
  <c r="BA1291" i="1"/>
  <c r="AW1291" i="1"/>
  <c r="AS1291" i="1"/>
  <c r="AO1291" i="1"/>
  <c r="AK1291" i="1"/>
  <c r="AG1291" i="1"/>
  <c r="AC1291" i="1"/>
  <c r="Y1291" i="1"/>
  <c r="U1291" i="1"/>
  <c r="Q1291" i="1"/>
  <c r="M1291" i="1"/>
  <c r="BI1290" i="1"/>
  <c r="BH1290" i="1"/>
  <c r="BG1290" i="1"/>
  <c r="BE1290" i="1"/>
  <c r="BA1290" i="1"/>
  <c r="AW1290" i="1"/>
  <c r="AS1290" i="1"/>
  <c r="AO1290" i="1"/>
  <c r="AK1290" i="1"/>
  <c r="AG1290" i="1"/>
  <c r="AC1290" i="1"/>
  <c r="Y1290" i="1"/>
  <c r="U1290" i="1"/>
  <c r="Q1290" i="1"/>
  <c r="M1290" i="1"/>
  <c r="BI1289" i="1"/>
  <c r="BH1289" i="1"/>
  <c r="BG1289" i="1"/>
  <c r="BE1289" i="1"/>
  <c r="BA1289" i="1"/>
  <c r="AW1289" i="1"/>
  <c r="AS1289" i="1"/>
  <c r="AO1289" i="1"/>
  <c r="AK1289" i="1"/>
  <c r="AG1289" i="1"/>
  <c r="AC1289" i="1"/>
  <c r="Y1289" i="1"/>
  <c r="U1289" i="1"/>
  <c r="Q1289" i="1"/>
  <c r="M1289" i="1"/>
  <c r="BI1288" i="1"/>
  <c r="BH1288" i="1"/>
  <c r="BG1288" i="1"/>
  <c r="BE1288" i="1"/>
  <c r="BA1288" i="1"/>
  <c r="AW1288" i="1"/>
  <c r="AS1288" i="1"/>
  <c r="AO1288" i="1"/>
  <c r="AK1288" i="1"/>
  <c r="AG1288" i="1"/>
  <c r="AC1288" i="1"/>
  <c r="Y1288" i="1"/>
  <c r="U1288" i="1"/>
  <c r="Q1288" i="1"/>
  <c r="M1288" i="1"/>
  <c r="BI1287" i="1"/>
  <c r="BH1287" i="1"/>
  <c r="BG1287" i="1"/>
  <c r="BE1287" i="1"/>
  <c r="BA1287" i="1"/>
  <c r="AW1287" i="1"/>
  <c r="AS1287" i="1"/>
  <c r="AO1287" i="1"/>
  <c r="AK1287" i="1"/>
  <c r="AG1287" i="1"/>
  <c r="AC1287" i="1"/>
  <c r="Y1287" i="1"/>
  <c r="U1287" i="1"/>
  <c r="Q1287" i="1"/>
  <c r="M1287" i="1"/>
  <c r="BI1286" i="1"/>
  <c r="BH1286" i="1"/>
  <c r="BG1286" i="1"/>
  <c r="BE1286" i="1"/>
  <c r="BA1286" i="1"/>
  <c r="AW1286" i="1"/>
  <c r="AS1286" i="1"/>
  <c r="AO1286" i="1"/>
  <c r="AK1286" i="1"/>
  <c r="AG1286" i="1"/>
  <c r="AC1286" i="1"/>
  <c r="Y1286" i="1"/>
  <c r="U1286" i="1"/>
  <c r="Q1286" i="1"/>
  <c r="M1286" i="1"/>
  <c r="BI1285" i="1"/>
  <c r="BH1285" i="1"/>
  <c r="BG1285" i="1"/>
  <c r="BE1285" i="1"/>
  <c r="BA1285" i="1"/>
  <c r="AW1285" i="1"/>
  <c r="AS1285" i="1"/>
  <c r="AO1285" i="1"/>
  <c r="AK1285" i="1"/>
  <c r="AG1285" i="1"/>
  <c r="AC1285" i="1"/>
  <c r="Y1285" i="1"/>
  <c r="U1285" i="1"/>
  <c r="Q1285" i="1"/>
  <c r="M1285" i="1"/>
  <c r="BI1284" i="1"/>
  <c r="BH1284" i="1"/>
  <c r="BG1284" i="1"/>
  <c r="BE1284" i="1"/>
  <c r="BA1284" i="1"/>
  <c r="AW1284" i="1"/>
  <c r="AS1284" i="1"/>
  <c r="AO1284" i="1"/>
  <c r="AK1284" i="1"/>
  <c r="AG1284" i="1"/>
  <c r="AC1284" i="1"/>
  <c r="Y1284" i="1"/>
  <c r="U1284" i="1"/>
  <c r="Q1284" i="1"/>
  <c r="M1284" i="1"/>
  <c r="BI1283" i="1"/>
  <c r="BH1283" i="1"/>
  <c r="BG1283" i="1"/>
  <c r="BE1283" i="1"/>
  <c r="BA1283" i="1"/>
  <c r="AW1283" i="1"/>
  <c r="AS1283" i="1"/>
  <c r="AO1283" i="1"/>
  <c r="AK1283" i="1"/>
  <c r="AG1283" i="1"/>
  <c r="AC1283" i="1"/>
  <c r="Y1283" i="1"/>
  <c r="U1283" i="1"/>
  <c r="Q1283" i="1"/>
  <c r="M1283" i="1"/>
  <c r="BI1282" i="1"/>
  <c r="BH1282" i="1"/>
  <c r="BG1282" i="1"/>
  <c r="BE1282" i="1"/>
  <c r="BA1282" i="1"/>
  <c r="AW1282" i="1"/>
  <c r="AS1282" i="1"/>
  <c r="AO1282" i="1"/>
  <c r="AK1282" i="1"/>
  <c r="AG1282" i="1"/>
  <c r="AC1282" i="1"/>
  <c r="Y1282" i="1"/>
  <c r="U1282" i="1"/>
  <c r="Q1282" i="1"/>
  <c r="M1282" i="1"/>
  <c r="BI1281" i="1"/>
  <c r="BH1281" i="1"/>
  <c r="BG1281" i="1"/>
  <c r="BE1281" i="1"/>
  <c r="BA1281" i="1"/>
  <c r="AW1281" i="1"/>
  <c r="AS1281" i="1"/>
  <c r="AO1281" i="1"/>
  <c r="AK1281" i="1"/>
  <c r="AG1281" i="1"/>
  <c r="AC1281" i="1"/>
  <c r="Y1281" i="1"/>
  <c r="U1281" i="1"/>
  <c r="Q1281" i="1"/>
  <c r="M1281" i="1"/>
  <c r="BI1280" i="1"/>
  <c r="BH1280" i="1"/>
  <c r="BG1280" i="1"/>
  <c r="BE1280" i="1"/>
  <c r="BA1280" i="1"/>
  <c r="AW1280" i="1"/>
  <c r="AS1280" i="1"/>
  <c r="AO1280" i="1"/>
  <c r="AK1280" i="1"/>
  <c r="AG1280" i="1"/>
  <c r="AC1280" i="1"/>
  <c r="Y1280" i="1"/>
  <c r="U1280" i="1"/>
  <c r="Q1280" i="1"/>
  <c r="M1280" i="1"/>
  <c r="BI1279" i="1"/>
  <c r="BH1279" i="1"/>
  <c r="BG1279" i="1"/>
  <c r="BE1279" i="1"/>
  <c r="BA1279" i="1"/>
  <c r="AW1279" i="1"/>
  <c r="AS1279" i="1"/>
  <c r="AO1279" i="1"/>
  <c r="AK1279" i="1"/>
  <c r="AG1279" i="1"/>
  <c r="AC1279" i="1"/>
  <c r="Y1279" i="1"/>
  <c r="U1279" i="1"/>
  <c r="Q1279" i="1"/>
  <c r="M1279" i="1"/>
  <c r="BI1278" i="1"/>
  <c r="BH1278" i="1"/>
  <c r="BG1278" i="1"/>
  <c r="BE1278" i="1"/>
  <c r="BA1278" i="1"/>
  <c r="AW1278" i="1"/>
  <c r="AS1278" i="1"/>
  <c r="AO1278" i="1"/>
  <c r="AK1278" i="1"/>
  <c r="AG1278" i="1"/>
  <c r="AC1278" i="1"/>
  <c r="Y1278" i="1"/>
  <c r="U1278" i="1"/>
  <c r="Q1278" i="1"/>
  <c r="M1278" i="1"/>
  <c r="BI1277" i="1"/>
  <c r="BH1277" i="1"/>
  <c r="BG1277" i="1"/>
  <c r="BE1277" i="1"/>
  <c r="BA1277" i="1"/>
  <c r="AW1277" i="1"/>
  <c r="AS1277" i="1"/>
  <c r="AO1277" i="1"/>
  <c r="AK1277" i="1"/>
  <c r="AG1277" i="1"/>
  <c r="AC1277" i="1"/>
  <c r="Y1277" i="1"/>
  <c r="U1277" i="1"/>
  <c r="Q1277" i="1"/>
  <c r="M1277" i="1"/>
  <c r="BI1276" i="1"/>
  <c r="BH1276" i="1"/>
  <c r="BG1276" i="1"/>
  <c r="BE1276" i="1"/>
  <c r="BA1276" i="1"/>
  <c r="AW1276" i="1"/>
  <c r="AS1276" i="1"/>
  <c r="AO1276" i="1"/>
  <c r="AK1276" i="1"/>
  <c r="AG1276" i="1"/>
  <c r="AC1276" i="1"/>
  <c r="Y1276" i="1"/>
  <c r="U1276" i="1"/>
  <c r="Q1276" i="1"/>
  <c r="M1276" i="1"/>
  <c r="BI1275" i="1"/>
  <c r="BH1275" i="1"/>
  <c r="BG1275" i="1"/>
  <c r="BE1275" i="1"/>
  <c r="BA1275" i="1"/>
  <c r="AW1275" i="1"/>
  <c r="AS1275" i="1"/>
  <c r="AO1275" i="1"/>
  <c r="AK1275" i="1"/>
  <c r="AG1275" i="1"/>
  <c r="AC1275" i="1"/>
  <c r="Y1275" i="1"/>
  <c r="U1275" i="1"/>
  <c r="Q1275" i="1"/>
  <c r="M1275" i="1"/>
  <c r="BI1274" i="1"/>
  <c r="BH1274" i="1"/>
  <c r="BG1274" i="1"/>
  <c r="BE1274" i="1"/>
  <c r="BA1274" i="1"/>
  <c r="AW1274" i="1"/>
  <c r="AS1274" i="1"/>
  <c r="AO1274" i="1"/>
  <c r="AK1274" i="1"/>
  <c r="AG1274" i="1"/>
  <c r="AC1274" i="1"/>
  <c r="Y1274" i="1"/>
  <c r="U1274" i="1"/>
  <c r="Q1274" i="1"/>
  <c r="M1274" i="1"/>
  <c r="BI1273" i="1"/>
  <c r="BH1273" i="1"/>
  <c r="BG1273" i="1"/>
  <c r="BE1273" i="1"/>
  <c r="BA1273" i="1"/>
  <c r="AW1273" i="1"/>
  <c r="AS1273" i="1"/>
  <c r="AO1273" i="1"/>
  <c r="AK1273" i="1"/>
  <c r="AG1273" i="1"/>
  <c r="AC1273" i="1"/>
  <c r="Y1273" i="1"/>
  <c r="U1273" i="1"/>
  <c r="Q1273" i="1"/>
  <c r="M1273" i="1"/>
  <c r="BI1272" i="1"/>
  <c r="BH1272" i="1"/>
  <c r="BG1272" i="1"/>
  <c r="BE1272" i="1"/>
  <c r="BA1272" i="1"/>
  <c r="AW1272" i="1"/>
  <c r="AS1272" i="1"/>
  <c r="AO1272" i="1"/>
  <c r="AK1272" i="1"/>
  <c r="AG1272" i="1"/>
  <c r="AC1272" i="1"/>
  <c r="Y1272" i="1"/>
  <c r="U1272" i="1"/>
  <c r="Q1272" i="1"/>
  <c r="M1272" i="1"/>
  <c r="BI1271" i="1"/>
  <c r="BH1271" i="1"/>
  <c r="BG1271" i="1"/>
  <c r="BE1271" i="1"/>
  <c r="BA1271" i="1"/>
  <c r="AW1271" i="1"/>
  <c r="AS1271" i="1"/>
  <c r="AO1271" i="1"/>
  <c r="AK1271" i="1"/>
  <c r="AG1271" i="1"/>
  <c r="AC1271" i="1"/>
  <c r="Y1271" i="1"/>
  <c r="U1271" i="1"/>
  <c r="Q1271" i="1"/>
  <c r="M1271" i="1"/>
  <c r="BI1270" i="1"/>
  <c r="BH1270" i="1"/>
  <c r="BG1270" i="1"/>
  <c r="BE1270" i="1"/>
  <c r="BA1270" i="1"/>
  <c r="AW1270" i="1"/>
  <c r="AS1270" i="1"/>
  <c r="AO1270" i="1"/>
  <c r="AK1270" i="1"/>
  <c r="AG1270" i="1"/>
  <c r="AC1270" i="1"/>
  <c r="Y1270" i="1"/>
  <c r="U1270" i="1"/>
  <c r="Q1270" i="1"/>
  <c r="M1270" i="1"/>
  <c r="BI1269" i="1"/>
  <c r="BH1269" i="1"/>
  <c r="BG1269" i="1"/>
  <c r="BE1269" i="1"/>
  <c r="BA1269" i="1"/>
  <c r="AW1269" i="1"/>
  <c r="AS1269" i="1"/>
  <c r="AO1269" i="1"/>
  <c r="AK1269" i="1"/>
  <c r="AG1269" i="1"/>
  <c r="AC1269" i="1"/>
  <c r="Y1269" i="1"/>
  <c r="U1269" i="1"/>
  <c r="Q1269" i="1"/>
  <c r="M1269" i="1"/>
  <c r="BI1268" i="1"/>
  <c r="BH1268" i="1"/>
  <c r="BG1268" i="1"/>
  <c r="BE1268" i="1"/>
  <c r="BA1268" i="1"/>
  <c r="AW1268" i="1"/>
  <c r="AS1268" i="1"/>
  <c r="AO1268" i="1"/>
  <c r="AK1268" i="1"/>
  <c r="AG1268" i="1"/>
  <c r="AC1268" i="1"/>
  <c r="Y1268" i="1"/>
  <c r="U1268" i="1"/>
  <c r="Q1268" i="1"/>
  <c r="M1268" i="1"/>
  <c r="BI1267" i="1"/>
  <c r="BH1267" i="1"/>
  <c r="BG1267" i="1"/>
  <c r="BE1267" i="1"/>
  <c r="BA1267" i="1"/>
  <c r="AW1267" i="1"/>
  <c r="AS1267" i="1"/>
  <c r="AO1267" i="1"/>
  <c r="AK1267" i="1"/>
  <c r="AG1267" i="1"/>
  <c r="AC1267" i="1"/>
  <c r="Y1267" i="1"/>
  <c r="U1267" i="1"/>
  <c r="Q1267" i="1"/>
  <c r="M1267" i="1"/>
  <c r="BI1266" i="1"/>
  <c r="BH1266" i="1"/>
  <c r="BG1266" i="1"/>
  <c r="BE1266" i="1"/>
  <c r="BA1266" i="1"/>
  <c r="AW1266" i="1"/>
  <c r="AS1266" i="1"/>
  <c r="AO1266" i="1"/>
  <c r="AK1266" i="1"/>
  <c r="AG1266" i="1"/>
  <c r="AC1266" i="1"/>
  <c r="Y1266" i="1"/>
  <c r="U1266" i="1"/>
  <c r="Q1266" i="1"/>
  <c r="M1266" i="1"/>
  <c r="BI1265" i="1"/>
  <c r="BH1265" i="1"/>
  <c r="BG1265" i="1"/>
  <c r="BE1265" i="1"/>
  <c r="BA1265" i="1"/>
  <c r="AW1265" i="1"/>
  <c r="AS1265" i="1"/>
  <c r="AO1265" i="1"/>
  <c r="AK1265" i="1"/>
  <c r="AG1265" i="1"/>
  <c r="AC1265" i="1"/>
  <c r="Y1265" i="1"/>
  <c r="U1265" i="1"/>
  <c r="Q1265" i="1"/>
  <c r="M1265" i="1"/>
  <c r="BI1264" i="1"/>
  <c r="BH1264" i="1"/>
  <c r="BG1264" i="1"/>
  <c r="BE1264" i="1"/>
  <c r="BA1264" i="1"/>
  <c r="AW1264" i="1"/>
  <c r="AS1264" i="1"/>
  <c r="AO1264" i="1"/>
  <c r="AK1264" i="1"/>
  <c r="AG1264" i="1"/>
  <c r="AC1264" i="1"/>
  <c r="Y1264" i="1"/>
  <c r="U1264" i="1"/>
  <c r="Q1264" i="1"/>
  <c r="M1264" i="1"/>
  <c r="BI1263" i="1"/>
  <c r="BH1263" i="1"/>
  <c r="BG1263" i="1"/>
  <c r="BE1263" i="1"/>
  <c r="BA1263" i="1"/>
  <c r="AW1263" i="1"/>
  <c r="AS1263" i="1"/>
  <c r="AO1263" i="1"/>
  <c r="AK1263" i="1"/>
  <c r="AG1263" i="1"/>
  <c r="AC1263" i="1"/>
  <c r="Y1263" i="1"/>
  <c r="U1263" i="1"/>
  <c r="Q1263" i="1"/>
  <c r="M1263" i="1"/>
  <c r="BI1262" i="1"/>
  <c r="BH1262" i="1"/>
  <c r="BG1262" i="1"/>
  <c r="BE1262" i="1"/>
  <c r="BA1262" i="1"/>
  <c r="AW1262" i="1"/>
  <c r="AS1262" i="1"/>
  <c r="AO1262" i="1"/>
  <c r="AK1262" i="1"/>
  <c r="AG1262" i="1"/>
  <c r="AC1262" i="1"/>
  <c r="Y1262" i="1"/>
  <c r="U1262" i="1"/>
  <c r="Q1262" i="1"/>
  <c r="M1262" i="1"/>
  <c r="BI1261" i="1"/>
  <c r="BH1261" i="1"/>
  <c r="BG1261" i="1"/>
  <c r="BE1261" i="1"/>
  <c r="BA1261" i="1"/>
  <c r="AW1261" i="1"/>
  <c r="AS1261" i="1"/>
  <c r="AO1261" i="1"/>
  <c r="AK1261" i="1"/>
  <c r="AG1261" i="1"/>
  <c r="AC1261" i="1"/>
  <c r="Y1261" i="1"/>
  <c r="U1261" i="1"/>
  <c r="Q1261" i="1"/>
  <c r="M1261" i="1"/>
  <c r="BI1260" i="1"/>
  <c r="BH1260" i="1"/>
  <c r="BG1260" i="1"/>
  <c r="BE1260" i="1"/>
  <c r="BA1260" i="1"/>
  <c r="AW1260" i="1"/>
  <c r="AS1260" i="1"/>
  <c r="AO1260" i="1"/>
  <c r="AK1260" i="1"/>
  <c r="AG1260" i="1"/>
  <c r="AC1260" i="1"/>
  <c r="Y1260" i="1"/>
  <c r="U1260" i="1"/>
  <c r="Q1260" i="1"/>
  <c r="M1260" i="1"/>
  <c r="BI1259" i="1"/>
  <c r="BH1259" i="1"/>
  <c r="BG1259" i="1"/>
  <c r="BE1259" i="1"/>
  <c r="BA1259" i="1"/>
  <c r="AW1259" i="1"/>
  <c r="AS1259" i="1"/>
  <c r="AO1259" i="1"/>
  <c r="AK1259" i="1"/>
  <c r="AG1259" i="1"/>
  <c r="AC1259" i="1"/>
  <c r="Y1259" i="1"/>
  <c r="U1259" i="1"/>
  <c r="Q1259" i="1"/>
  <c r="M1259" i="1"/>
  <c r="BI1258" i="1"/>
  <c r="BH1258" i="1"/>
  <c r="BG1258" i="1"/>
  <c r="BE1258" i="1"/>
  <c r="BA1258" i="1"/>
  <c r="AW1258" i="1"/>
  <c r="AS1258" i="1"/>
  <c r="AO1258" i="1"/>
  <c r="AK1258" i="1"/>
  <c r="AG1258" i="1"/>
  <c r="AC1258" i="1"/>
  <c r="Y1258" i="1"/>
  <c r="U1258" i="1"/>
  <c r="Q1258" i="1"/>
  <c r="M1258" i="1"/>
  <c r="BI1257" i="1"/>
  <c r="BH1257" i="1"/>
  <c r="BG1257" i="1"/>
  <c r="BE1257" i="1"/>
  <c r="BA1257" i="1"/>
  <c r="AW1257" i="1"/>
  <c r="AS1257" i="1"/>
  <c r="AO1257" i="1"/>
  <c r="AK1257" i="1"/>
  <c r="AG1257" i="1"/>
  <c r="AC1257" i="1"/>
  <c r="Y1257" i="1"/>
  <c r="U1257" i="1"/>
  <c r="Q1257" i="1"/>
  <c r="M1257" i="1"/>
  <c r="BI1256" i="1"/>
  <c r="BH1256" i="1"/>
  <c r="BG1256" i="1"/>
  <c r="BE1256" i="1"/>
  <c r="BA1256" i="1"/>
  <c r="AW1256" i="1"/>
  <c r="AS1256" i="1"/>
  <c r="AO1256" i="1"/>
  <c r="AK1256" i="1"/>
  <c r="AG1256" i="1"/>
  <c r="AC1256" i="1"/>
  <c r="Y1256" i="1"/>
  <c r="U1256" i="1"/>
  <c r="Q1256" i="1"/>
  <c r="M1256" i="1"/>
  <c r="BI1255" i="1"/>
  <c r="BH1255" i="1"/>
  <c r="BG1255" i="1"/>
  <c r="BE1255" i="1"/>
  <c r="BA1255" i="1"/>
  <c r="AW1255" i="1"/>
  <c r="AS1255" i="1"/>
  <c r="AO1255" i="1"/>
  <c r="AK1255" i="1"/>
  <c r="AG1255" i="1"/>
  <c r="AC1255" i="1"/>
  <c r="Y1255" i="1"/>
  <c r="U1255" i="1"/>
  <c r="Q1255" i="1"/>
  <c r="M1255" i="1"/>
  <c r="BI1254" i="1"/>
  <c r="BH1254" i="1"/>
  <c r="BG1254" i="1"/>
  <c r="BE1254" i="1"/>
  <c r="BA1254" i="1"/>
  <c r="AW1254" i="1"/>
  <c r="AS1254" i="1"/>
  <c r="AO1254" i="1"/>
  <c r="AK1254" i="1"/>
  <c r="AG1254" i="1"/>
  <c r="AC1254" i="1"/>
  <c r="Y1254" i="1"/>
  <c r="U1254" i="1"/>
  <c r="Q1254" i="1"/>
  <c r="M1254" i="1"/>
  <c r="BI1253" i="1"/>
  <c r="BH1253" i="1"/>
  <c r="BG1253" i="1"/>
  <c r="BE1253" i="1"/>
  <c r="BA1253" i="1"/>
  <c r="AW1253" i="1"/>
  <c r="AS1253" i="1"/>
  <c r="AO1253" i="1"/>
  <c r="AK1253" i="1"/>
  <c r="AG1253" i="1"/>
  <c r="AC1253" i="1"/>
  <c r="Y1253" i="1"/>
  <c r="U1253" i="1"/>
  <c r="Q1253" i="1"/>
  <c r="M1253" i="1"/>
  <c r="BI1252" i="1"/>
  <c r="BH1252" i="1"/>
  <c r="BG1252" i="1"/>
  <c r="BE1252" i="1"/>
  <c r="BA1252" i="1"/>
  <c r="AW1252" i="1"/>
  <c r="AS1252" i="1"/>
  <c r="AO1252" i="1"/>
  <c r="AK1252" i="1"/>
  <c r="AG1252" i="1"/>
  <c r="AC1252" i="1"/>
  <c r="Y1252" i="1"/>
  <c r="U1252" i="1"/>
  <c r="Q1252" i="1"/>
  <c r="M1252" i="1"/>
  <c r="BI1251" i="1"/>
  <c r="BH1251" i="1"/>
  <c r="BG1251" i="1"/>
  <c r="BE1251" i="1"/>
  <c r="BA1251" i="1"/>
  <c r="AW1251" i="1"/>
  <c r="AS1251" i="1"/>
  <c r="AO1251" i="1"/>
  <c r="AK1251" i="1"/>
  <c r="AG1251" i="1"/>
  <c r="AC1251" i="1"/>
  <c r="Y1251" i="1"/>
  <c r="U1251" i="1"/>
  <c r="Q1251" i="1"/>
  <c r="M1251" i="1"/>
  <c r="BI1250" i="1"/>
  <c r="BH1250" i="1"/>
  <c r="BG1250" i="1"/>
  <c r="BE1250" i="1"/>
  <c r="BA1250" i="1"/>
  <c r="AW1250" i="1"/>
  <c r="AS1250" i="1"/>
  <c r="AO1250" i="1"/>
  <c r="AK1250" i="1"/>
  <c r="AG1250" i="1"/>
  <c r="AC1250" i="1"/>
  <c r="Y1250" i="1"/>
  <c r="U1250" i="1"/>
  <c r="Q1250" i="1"/>
  <c r="M1250" i="1"/>
  <c r="BI1249" i="1"/>
  <c r="BH1249" i="1"/>
  <c r="BG1249" i="1"/>
  <c r="BE1249" i="1"/>
  <c r="BA1249" i="1"/>
  <c r="AW1249" i="1"/>
  <c r="AS1249" i="1"/>
  <c r="AO1249" i="1"/>
  <c r="AK1249" i="1"/>
  <c r="AG1249" i="1"/>
  <c r="AC1249" i="1"/>
  <c r="Y1249" i="1"/>
  <c r="U1249" i="1"/>
  <c r="Q1249" i="1"/>
  <c r="M1249" i="1"/>
  <c r="BI1248" i="1"/>
  <c r="BH1248" i="1"/>
  <c r="BG1248" i="1"/>
  <c r="BE1248" i="1"/>
  <c r="BA1248" i="1"/>
  <c r="AW1248" i="1"/>
  <c r="AS1248" i="1"/>
  <c r="AO1248" i="1"/>
  <c r="AK1248" i="1"/>
  <c r="AG1248" i="1"/>
  <c r="AC1248" i="1"/>
  <c r="Y1248" i="1"/>
  <c r="U1248" i="1"/>
  <c r="Q1248" i="1"/>
  <c r="M1248" i="1"/>
  <c r="BI1247" i="1"/>
  <c r="BH1247" i="1"/>
  <c r="BG1247" i="1"/>
  <c r="BE1247" i="1"/>
  <c r="BA1247" i="1"/>
  <c r="AW1247" i="1"/>
  <c r="AS1247" i="1"/>
  <c r="AO1247" i="1"/>
  <c r="AK1247" i="1"/>
  <c r="AG1247" i="1"/>
  <c r="AC1247" i="1"/>
  <c r="Y1247" i="1"/>
  <c r="U1247" i="1"/>
  <c r="Q1247" i="1"/>
  <c r="M1247" i="1"/>
  <c r="BI1246" i="1"/>
  <c r="BH1246" i="1"/>
  <c r="BG1246" i="1"/>
  <c r="BE1246" i="1"/>
  <c r="BA1246" i="1"/>
  <c r="AW1246" i="1"/>
  <c r="AS1246" i="1"/>
  <c r="AO1246" i="1"/>
  <c r="AK1246" i="1"/>
  <c r="AG1246" i="1"/>
  <c r="AC1246" i="1"/>
  <c r="Y1246" i="1"/>
  <c r="U1246" i="1"/>
  <c r="Q1246" i="1"/>
  <c r="M1246" i="1"/>
  <c r="BI1245" i="1"/>
  <c r="BH1245" i="1"/>
  <c r="BG1245" i="1"/>
  <c r="BE1245" i="1"/>
  <c r="BA1245" i="1"/>
  <c r="AW1245" i="1"/>
  <c r="AS1245" i="1"/>
  <c r="AO1245" i="1"/>
  <c r="AK1245" i="1"/>
  <c r="AG1245" i="1"/>
  <c r="AC1245" i="1"/>
  <c r="Y1245" i="1"/>
  <c r="U1245" i="1"/>
  <c r="Q1245" i="1"/>
  <c r="M1245" i="1"/>
  <c r="BI1244" i="1"/>
  <c r="BH1244" i="1"/>
  <c r="BG1244" i="1"/>
  <c r="BE1244" i="1"/>
  <c r="BA1244" i="1"/>
  <c r="AW1244" i="1"/>
  <c r="AS1244" i="1"/>
  <c r="AO1244" i="1"/>
  <c r="AK1244" i="1"/>
  <c r="AG1244" i="1"/>
  <c r="AC1244" i="1"/>
  <c r="Y1244" i="1"/>
  <c r="U1244" i="1"/>
  <c r="Q1244" i="1"/>
  <c r="M1244" i="1"/>
  <c r="BI1243" i="1"/>
  <c r="BH1243" i="1"/>
  <c r="BG1243" i="1"/>
  <c r="BE1243" i="1"/>
  <c r="BA1243" i="1"/>
  <c r="AW1243" i="1"/>
  <c r="AS1243" i="1"/>
  <c r="AO1243" i="1"/>
  <c r="AK1243" i="1"/>
  <c r="AG1243" i="1"/>
  <c r="AC1243" i="1"/>
  <c r="Y1243" i="1"/>
  <c r="U1243" i="1"/>
  <c r="Q1243" i="1"/>
  <c r="M1243" i="1"/>
  <c r="BI1242" i="1"/>
  <c r="BH1242" i="1"/>
  <c r="BG1242" i="1"/>
  <c r="BE1242" i="1"/>
  <c r="BA1242" i="1"/>
  <c r="AW1242" i="1"/>
  <c r="AS1242" i="1"/>
  <c r="AO1242" i="1"/>
  <c r="AK1242" i="1"/>
  <c r="AG1242" i="1"/>
  <c r="AC1242" i="1"/>
  <c r="Y1242" i="1"/>
  <c r="U1242" i="1"/>
  <c r="Q1242" i="1"/>
  <c r="M1242" i="1"/>
  <c r="BI1241" i="1"/>
  <c r="BH1241" i="1"/>
  <c r="BG1241" i="1"/>
  <c r="BE1241" i="1"/>
  <c r="BA1241" i="1"/>
  <c r="AW1241" i="1"/>
  <c r="AS1241" i="1"/>
  <c r="AO1241" i="1"/>
  <c r="AK1241" i="1"/>
  <c r="AG1241" i="1"/>
  <c r="AC1241" i="1"/>
  <c r="Y1241" i="1"/>
  <c r="U1241" i="1"/>
  <c r="Q1241" i="1"/>
  <c r="M1241" i="1"/>
  <c r="BI1240" i="1"/>
  <c r="BH1240" i="1"/>
  <c r="BG1240" i="1"/>
  <c r="BE1240" i="1"/>
  <c r="BA1240" i="1"/>
  <c r="AW1240" i="1"/>
  <c r="AS1240" i="1"/>
  <c r="AO1240" i="1"/>
  <c r="AK1240" i="1"/>
  <c r="AG1240" i="1"/>
  <c r="AC1240" i="1"/>
  <c r="Y1240" i="1"/>
  <c r="U1240" i="1"/>
  <c r="Q1240" i="1"/>
  <c r="M1240" i="1"/>
  <c r="BI1239" i="1"/>
  <c r="BH1239" i="1"/>
  <c r="BG1239" i="1"/>
  <c r="BE1239" i="1"/>
  <c r="BA1239" i="1"/>
  <c r="AW1239" i="1"/>
  <c r="AS1239" i="1"/>
  <c r="AO1239" i="1"/>
  <c r="AK1239" i="1"/>
  <c r="AG1239" i="1"/>
  <c r="AC1239" i="1"/>
  <c r="Y1239" i="1"/>
  <c r="U1239" i="1"/>
  <c r="Q1239" i="1"/>
  <c r="M1239" i="1"/>
  <c r="BI1238" i="1"/>
  <c r="BH1238" i="1"/>
  <c r="BG1238" i="1"/>
  <c r="BE1238" i="1"/>
  <c r="BA1238" i="1"/>
  <c r="AW1238" i="1"/>
  <c r="AS1238" i="1"/>
  <c r="AO1238" i="1"/>
  <c r="AK1238" i="1"/>
  <c r="AG1238" i="1"/>
  <c r="AC1238" i="1"/>
  <c r="Y1238" i="1"/>
  <c r="U1238" i="1"/>
  <c r="Q1238" i="1"/>
  <c r="M1238" i="1"/>
  <c r="BI1237" i="1"/>
  <c r="BH1237" i="1"/>
  <c r="BG1237" i="1"/>
  <c r="BE1237" i="1"/>
  <c r="BA1237" i="1"/>
  <c r="AW1237" i="1"/>
  <c r="AS1237" i="1"/>
  <c r="AO1237" i="1"/>
  <c r="AK1237" i="1"/>
  <c r="AG1237" i="1"/>
  <c r="AC1237" i="1"/>
  <c r="Y1237" i="1"/>
  <c r="U1237" i="1"/>
  <c r="Q1237" i="1"/>
  <c r="M1237" i="1"/>
  <c r="BI1236" i="1"/>
  <c r="BH1236" i="1"/>
  <c r="BG1236" i="1"/>
  <c r="BE1236" i="1"/>
  <c r="BA1236" i="1"/>
  <c r="AW1236" i="1"/>
  <c r="AS1236" i="1"/>
  <c r="AO1236" i="1"/>
  <c r="AK1236" i="1"/>
  <c r="AG1236" i="1"/>
  <c r="AC1236" i="1"/>
  <c r="Y1236" i="1"/>
  <c r="U1236" i="1"/>
  <c r="Q1236" i="1"/>
  <c r="M1236" i="1"/>
  <c r="BI1235" i="1"/>
  <c r="BH1235" i="1"/>
  <c r="BG1235" i="1"/>
  <c r="BE1235" i="1"/>
  <c r="BA1235" i="1"/>
  <c r="AW1235" i="1"/>
  <c r="AS1235" i="1"/>
  <c r="AO1235" i="1"/>
  <c r="AK1235" i="1"/>
  <c r="AG1235" i="1"/>
  <c r="AC1235" i="1"/>
  <c r="Y1235" i="1"/>
  <c r="U1235" i="1"/>
  <c r="Q1235" i="1"/>
  <c r="M1235" i="1"/>
  <c r="BI1234" i="1"/>
  <c r="BH1234" i="1"/>
  <c r="BG1234" i="1"/>
  <c r="BE1234" i="1"/>
  <c r="BA1234" i="1"/>
  <c r="AW1234" i="1"/>
  <c r="AS1234" i="1"/>
  <c r="AO1234" i="1"/>
  <c r="AK1234" i="1"/>
  <c r="AG1234" i="1"/>
  <c r="AC1234" i="1"/>
  <c r="Y1234" i="1"/>
  <c r="U1234" i="1"/>
  <c r="Q1234" i="1"/>
  <c r="M1234" i="1"/>
  <c r="BI1233" i="1"/>
  <c r="BH1233" i="1"/>
  <c r="BG1233" i="1"/>
  <c r="BE1233" i="1"/>
  <c r="BA1233" i="1"/>
  <c r="AW1233" i="1"/>
  <c r="AS1233" i="1"/>
  <c r="AO1233" i="1"/>
  <c r="AK1233" i="1"/>
  <c r="AG1233" i="1"/>
  <c r="AC1233" i="1"/>
  <c r="Y1233" i="1"/>
  <c r="U1233" i="1"/>
  <c r="Q1233" i="1"/>
  <c r="M1233" i="1"/>
  <c r="BI1232" i="1"/>
  <c r="BH1232" i="1"/>
  <c r="BG1232" i="1"/>
  <c r="BE1232" i="1"/>
  <c r="BA1232" i="1"/>
  <c r="AW1232" i="1"/>
  <c r="AS1232" i="1"/>
  <c r="AO1232" i="1"/>
  <c r="AK1232" i="1"/>
  <c r="AG1232" i="1"/>
  <c r="AC1232" i="1"/>
  <c r="Y1232" i="1"/>
  <c r="U1232" i="1"/>
  <c r="Q1232" i="1"/>
  <c r="M1232" i="1"/>
  <c r="BI1231" i="1"/>
  <c r="BH1231" i="1"/>
  <c r="BG1231" i="1"/>
  <c r="BE1231" i="1"/>
  <c r="BA1231" i="1"/>
  <c r="AW1231" i="1"/>
  <c r="AS1231" i="1"/>
  <c r="AO1231" i="1"/>
  <c r="AK1231" i="1"/>
  <c r="AG1231" i="1"/>
  <c r="AC1231" i="1"/>
  <c r="Y1231" i="1"/>
  <c r="U1231" i="1"/>
  <c r="Q1231" i="1"/>
  <c r="M1231" i="1"/>
  <c r="BI1230" i="1"/>
  <c r="BH1230" i="1"/>
  <c r="BG1230" i="1"/>
  <c r="BE1230" i="1"/>
  <c r="BA1230" i="1"/>
  <c r="AW1230" i="1"/>
  <c r="AS1230" i="1"/>
  <c r="AO1230" i="1"/>
  <c r="AK1230" i="1"/>
  <c r="AG1230" i="1"/>
  <c r="AC1230" i="1"/>
  <c r="Y1230" i="1"/>
  <c r="U1230" i="1"/>
  <c r="Q1230" i="1"/>
  <c r="M1230" i="1"/>
  <c r="BI1229" i="1"/>
  <c r="BH1229" i="1"/>
  <c r="BG1229" i="1"/>
  <c r="BE1229" i="1"/>
  <c r="BA1229" i="1"/>
  <c r="AW1229" i="1"/>
  <c r="AS1229" i="1"/>
  <c r="AO1229" i="1"/>
  <c r="AK1229" i="1"/>
  <c r="AG1229" i="1"/>
  <c r="AC1229" i="1"/>
  <c r="Y1229" i="1"/>
  <c r="U1229" i="1"/>
  <c r="Q1229" i="1"/>
  <c r="M1229" i="1"/>
  <c r="BI1228" i="1"/>
  <c r="BH1228" i="1"/>
  <c r="BG1228" i="1"/>
  <c r="BE1228" i="1"/>
  <c r="BA1228" i="1"/>
  <c r="AW1228" i="1"/>
  <c r="AS1228" i="1"/>
  <c r="AO1228" i="1"/>
  <c r="AK1228" i="1"/>
  <c r="AG1228" i="1"/>
  <c r="AC1228" i="1"/>
  <c r="Y1228" i="1"/>
  <c r="U1228" i="1"/>
  <c r="Q1228" i="1"/>
  <c r="M1228" i="1"/>
  <c r="BI1227" i="1"/>
  <c r="BH1227" i="1"/>
  <c r="BG1227" i="1"/>
  <c r="BE1227" i="1"/>
  <c r="BA1227" i="1"/>
  <c r="AW1227" i="1"/>
  <c r="AS1227" i="1"/>
  <c r="AO1227" i="1"/>
  <c r="AK1227" i="1"/>
  <c r="AG1227" i="1"/>
  <c r="AC1227" i="1"/>
  <c r="Y1227" i="1"/>
  <c r="U1227" i="1"/>
  <c r="Q1227" i="1"/>
  <c r="M1227" i="1"/>
  <c r="BI1226" i="1"/>
  <c r="BH1226" i="1"/>
  <c r="BG1226" i="1"/>
  <c r="BE1226" i="1"/>
  <c r="BA1226" i="1"/>
  <c r="AW1226" i="1"/>
  <c r="AS1226" i="1"/>
  <c r="AO1226" i="1"/>
  <c r="AK1226" i="1"/>
  <c r="AG1226" i="1"/>
  <c r="AC1226" i="1"/>
  <c r="Y1226" i="1"/>
  <c r="U1226" i="1"/>
  <c r="Q1226" i="1"/>
  <c r="M1226" i="1"/>
  <c r="BI1225" i="1"/>
  <c r="BH1225" i="1"/>
  <c r="BG1225" i="1"/>
  <c r="BE1225" i="1"/>
  <c r="BA1225" i="1"/>
  <c r="AW1225" i="1"/>
  <c r="AS1225" i="1"/>
  <c r="AO1225" i="1"/>
  <c r="AK1225" i="1"/>
  <c r="AG1225" i="1"/>
  <c r="AC1225" i="1"/>
  <c r="Y1225" i="1"/>
  <c r="U1225" i="1"/>
  <c r="Q1225" i="1"/>
  <c r="M1225" i="1"/>
  <c r="BI1224" i="1"/>
  <c r="BH1224" i="1"/>
  <c r="BG1224" i="1"/>
  <c r="BE1224" i="1"/>
  <c r="BA1224" i="1"/>
  <c r="AW1224" i="1"/>
  <c r="AS1224" i="1"/>
  <c r="AO1224" i="1"/>
  <c r="AK1224" i="1"/>
  <c r="AG1224" i="1"/>
  <c r="AC1224" i="1"/>
  <c r="Y1224" i="1"/>
  <c r="U1224" i="1"/>
  <c r="Q1224" i="1"/>
  <c r="M1224" i="1"/>
  <c r="BI1223" i="1"/>
  <c r="BH1223" i="1"/>
  <c r="BG1223" i="1"/>
  <c r="BE1223" i="1"/>
  <c r="BA1223" i="1"/>
  <c r="AW1223" i="1"/>
  <c r="AS1223" i="1"/>
  <c r="AO1223" i="1"/>
  <c r="AK1223" i="1"/>
  <c r="AG1223" i="1"/>
  <c r="AC1223" i="1"/>
  <c r="Y1223" i="1"/>
  <c r="U1223" i="1"/>
  <c r="Q1223" i="1"/>
  <c r="M1223" i="1"/>
  <c r="BI1222" i="1"/>
  <c r="BH1222" i="1"/>
  <c r="BG1222" i="1"/>
  <c r="BE1222" i="1"/>
  <c r="BA1222" i="1"/>
  <c r="AW1222" i="1"/>
  <c r="AS1222" i="1"/>
  <c r="AO1222" i="1"/>
  <c r="AK1222" i="1"/>
  <c r="AG1222" i="1"/>
  <c r="AC1222" i="1"/>
  <c r="Y1222" i="1"/>
  <c r="U1222" i="1"/>
  <c r="Q1222" i="1"/>
  <c r="M1222" i="1"/>
  <c r="BI1221" i="1"/>
  <c r="BH1221" i="1"/>
  <c r="BG1221" i="1"/>
  <c r="BE1221" i="1"/>
  <c r="BA1221" i="1"/>
  <c r="AW1221" i="1"/>
  <c r="AS1221" i="1"/>
  <c r="AO1221" i="1"/>
  <c r="AK1221" i="1"/>
  <c r="AG1221" i="1"/>
  <c r="AC1221" i="1"/>
  <c r="Y1221" i="1"/>
  <c r="U1221" i="1"/>
  <c r="Q1221" i="1"/>
  <c r="M1221" i="1"/>
  <c r="BI1220" i="1"/>
  <c r="BH1220" i="1"/>
  <c r="BG1220" i="1"/>
  <c r="BE1220" i="1"/>
  <c r="BA1220" i="1"/>
  <c r="AW1220" i="1"/>
  <c r="AS1220" i="1"/>
  <c r="AO1220" i="1"/>
  <c r="AK1220" i="1"/>
  <c r="AG1220" i="1"/>
  <c r="AC1220" i="1"/>
  <c r="Y1220" i="1"/>
  <c r="U1220" i="1"/>
  <c r="Q1220" i="1"/>
  <c r="M1220" i="1"/>
  <c r="BI1219" i="1"/>
  <c r="BH1219" i="1"/>
  <c r="BG1219" i="1"/>
  <c r="BE1219" i="1"/>
  <c r="BA1219" i="1"/>
  <c r="AW1219" i="1"/>
  <c r="AS1219" i="1"/>
  <c r="AO1219" i="1"/>
  <c r="AK1219" i="1"/>
  <c r="AG1219" i="1"/>
  <c r="AC1219" i="1"/>
  <c r="Y1219" i="1"/>
  <c r="U1219" i="1"/>
  <c r="Q1219" i="1"/>
  <c r="M1219" i="1"/>
  <c r="BI1218" i="1"/>
  <c r="BH1218" i="1"/>
  <c r="BG1218" i="1"/>
  <c r="BE1218" i="1"/>
  <c r="BA1218" i="1"/>
  <c r="AW1218" i="1"/>
  <c r="AS1218" i="1"/>
  <c r="AO1218" i="1"/>
  <c r="AK1218" i="1"/>
  <c r="AG1218" i="1"/>
  <c r="AC1218" i="1"/>
  <c r="Y1218" i="1"/>
  <c r="U1218" i="1"/>
  <c r="Q1218" i="1"/>
  <c r="M1218" i="1"/>
  <c r="BI1217" i="1"/>
  <c r="BH1217" i="1"/>
  <c r="BG1217" i="1"/>
  <c r="BE1217" i="1"/>
  <c r="BA1217" i="1"/>
  <c r="AW1217" i="1"/>
  <c r="AS1217" i="1"/>
  <c r="AO1217" i="1"/>
  <c r="AK1217" i="1"/>
  <c r="AG1217" i="1"/>
  <c r="AC1217" i="1"/>
  <c r="Y1217" i="1"/>
  <c r="U1217" i="1"/>
  <c r="Q1217" i="1"/>
  <c r="M1217" i="1"/>
  <c r="BI1216" i="1"/>
  <c r="BH1216" i="1"/>
  <c r="BG1216" i="1"/>
  <c r="BE1216" i="1"/>
  <c r="BA1216" i="1"/>
  <c r="AW1216" i="1"/>
  <c r="AS1216" i="1"/>
  <c r="AO1216" i="1"/>
  <c r="AK1216" i="1"/>
  <c r="AG1216" i="1"/>
  <c r="AC1216" i="1"/>
  <c r="Y1216" i="1"/>
  <c r="U1216" i="1"/>
  <c r="Q1216" i="1"/>
  <c r="M1216" i="1"/>
  <c r="BI1215" i="1"/>
  <c r="BH1215" i="1"/>
  <c r="BG1215" i="1"/>
  <c r="BE1215" i="1"/>
  <c r="BA1215" i="1"/>
  <c r="AW1215" i="1"/>
  <c r="AS1215" i="1"/>
  <c r="AO1215" i="1"/>
  <c r="AK1215" i="1"/>
  <c r="AG1215" i="1"/>
  <c r="AC1215" i="1"/>
  <c r="Y1215" i="1"/>
  <c r="U1215" i="1"/>
  <c r="Q1215" i="1"/>
  <c r="M1215" i="1"/>
  <c r="BI1214" i="1"/>
  <c r="BH1214" i="1"/>
  <c r="BG1214" i="1"/>
  <c r="BE1214" i="1"/>
  <c r="BA1214" i="1"/>
  <c r="AW1214" i="1"/>
  <c r="AS1214" i="1"/>
  <c r="AO1214" i="1"/>
  <c r="AK1214" i="1"/>
  <c r="AG1214" i="1"/>
  <c r="AC1214" i="1"/>
  <c r="Y1214" i="1"/>
  <c r="U1214" i="1"/>
  <c r="Q1214" i="1"/>
  <c r="M1214" i="1"/>
  <c r="BI1213" i="1"/>
  <c r="BH1213" i="1"/>
  <c r="BG1213" i="1"/>
  <c r="BE1213" i="1"/>
  <c r="BA1213" i="1"/>
  <c r="AW1213" i="1"/>
  <c r="AS1213" i="1"/>
  <c r="AO1213" i="1"/>
  <c r="AK1213" i="1"/>
  <c r="AG1213" i="1"/>
  <c r="AC1213" i="1"/>
  <c r="Y1213" i="1"/>
  <c r="U1213" i="1"/>
  <c r="Q1213" i="1"/>
  <c r="M1213" i="1"/>
  <c r="BI1212" i="1"/>
  <c r="BH1212" i="1"/>
  <c r="BG1212" i="1"/>
  <c r="BE1212" i="1"/>
  <c r="BA1212" i="1"/>
  <c r="AW1212" i="1"/>
  <c r="AS1212" i="1"/>
  <c r="AO1212" i="1"/>
  <c r="AK1212" i="1"/>
  <c r="AG1212" i="1"/>
  <c r="AC1212" i="1"/>
  <c r="Y1212" i="1"/>
  <c r="U1212" i="1"/>
  <c r="Q1212" i="1"/>
  <c r="M1212" i="1"/>
  <c r="BI1211" i="1"/>
  <c r="BH1211" i="1"/>
  <c r="BG1211" i="1"/>
  <c r="BE1211" i="1"/>
  <c r="BA1211" i="1"/>
  <c r="AW1211" i="1"/>
  <c r="AS1211" i="1"/>
  <c r="AO1211" i="1"/>
  <c r="AK1211" i="1"/>
  <c r="AG1211" i="1"/>
  <c r="AC1211" i="1"/>
  <c r="Y1211" i="1"/>
  <c r="U1211" i="1"/>
  <c r="Q1211" i="1"/>
  <c r="M1211" i="1"/>
  <c r="BI1210" i="1"/>
  <c r="BH1210" i="1"/>
  <c r="BG1210" i="1"/>
  <c r="BE1210" i="1"/>
  <c r="BA1210" i="1"/>
  <c r="AW1210" i="1"/>
  <c r="AS1210" i="1"/>
  <c r="AO1210" i="1"/>
  <c r="AK1210" i="1"/>
  <c r="AG1210" i="1"/>
  <c r="AC1210" i="1"/>
  <c r="Y1210" i="1"/>
  <c r="U1210" i="1"/>
  <c r="Q1210" i="1"/>
  <c r="M1210" i="1"/>
  <c r="BI1209" i="1"/>
  <c r="BH1209" i="1"/>
  <c r="BG1209" i="1"/>
  <c r="BE1209" i="1"/>
  <c r="BA1209" i="1"/>
  <c r="AW1209" i="1"/>
  <c r="AS1209" i="1"/>
  <c r="AO1209" i="1"/>
  <c r="AK1209" i="1"/>
  <c r="AG1209" i="1"/>
  <c r="AC1209" i="1"/>
  <c r="Y1209" i="1"/>
  <c r="U1209" i="1"/>
  <c r="Q1209" i="1"/>
  <c r="M1209" i="1"/>
  <c r="BI1208" i="1"/>
  <c r="BH1208" i="1"/>
  <c r="BG1208" i="1"/>
  <c r="BE1208" i="1"/>
  <c r="BA1208" i="1"/>
  <c r="AW1208" i="1"/>
  <c r="AS1208" i="1"/>
  <c r="AO1208" i="1"/>
  <c r="AK1208" i="1"/>
  <c r="AG1208" i="1"/>
  <c r="AC1208" i="1"/>
  <c r="Y1208" i="1"/>
  <c r="U1208" i="1"/>
  <c r="Q1208" i="1"/>
  <c r="M1208" i="1"/>
  <c r="BI1207" i="1"/>
  <c r="BH1207" i="1"/>
  <c r="BG1207" i="1"/>
  <c r="BE1207" i="1"/>
  <c r="BA1207" i="1"/>
  <c r="AW1207" i="1"/>
  <c r="AS1207" i="1"/>
  <c r="AO1207" i="1"/>
  <c r="AK1207" i="1"/>
  <c r="AG1207" i="1"/>
  <c r="AC1207" i="1"/>
  <c r="Y1207" i="1"/>
  <c r="U1207" i="1"/>
  <c r="Q1207" i="1"/>
  <c r="M1207" i="1"/>
  <c r="BI1206" i="1"/>
  <c r="BH1206" i="1"/>
  <c r="BG1206" i="1"/>
  <c r="BE1206" i="1"/>
  <c r="BA1206" i="1"/>
  <c r="AW1206" i="1"/>
  <c r="AS1206" i="1"/>
  <c r="AO1206" i="1"/>
  <c r="AK1206" i="1"/>
  <c r="AG1206" i="1"/>
  <c r="AC1206" i="1"/>
  <c r="Y1206" i="1"/>
  <c r="U1206" i="1"/>
  <c r="Q1206" i="1"/>
  <c r="M1206" i="1"/>
  <c r="BI1205" i="1"/>
  <c r="BH1205" i="1"/>
  <c r="BG1205" i="1"/>
  <c r="BE1205" i="1"/>
  <c r="BA1205" i="1"/>
  <c r="AW1205" i="1"/>
  <c r="AS1205" i="1"/>
  <c r="AO1205" i="1"/>
  <c r="AK1205" i="1"/>
  <c r="AG1205" i="1"/>
  <c r="AC1205" i="1"/>
  <c r="Y1205" i="1"/>
  <c r="U1205" i="1"/>
  <c r="Q1205" i="1"/>
  <c r="M1205" i="1"/>
  <c r="BI1204" i="1"/>
  <c r="BH1204" i="1"/>
  <c r="BG1204" i="1"/>
  <c r="BE1204" i="1"/>
  <c r="BA1204" i="1"/>
  <c r="AW1204" i="1"/>
  <c r="AS1204" i="1"/>
  <c r="AO1204" i="1"/>
  <c r="AK1204" i="1"/>
  <c r="AG1204" i="1"/>
  <c r="AC1204" i="1"/>
  <c r="Y1204" i="1"/>
  <c r="U1204" i="1"/>
  <c r="Q1204" i="1"/>
  <c r="M1204" i="1"/>
  <c r="BI1203" i="1"/>
  <c r="BH1203" i="1"/>
  <c r="BG1203" i="1"/>
  <c r="BE1203" i="1"/>
  <c r="BA1203" i="1"/>
  <c r="AW1203" i="1"/>
  <c r="AS1203" i="1"/>
  <c r="AO1203" i="1"/>
  <c r="AK1203" i="1"/>
  <c r="AG1203" i="1"/>
  <c r="AC1203" i="1"/>
  <c r="Y1203" i="1"/>
  <c r="U1203" i="1"/>
  <c r="Q1203" i="1"/>
  <c r="M1203" i="1"/>
  <c r="BI1202" i="1"/>
  <c r="BH1202" i="1"/>
  <c r="BG1202" i="1"/>
  <c r="BE1202" i="1"/>
  <c r="BA1202" i="1"/>
  <c r="AW1202" i="1"/>
  <c r="AS1202" i="1"/>
  <c r="AO1202" i="1"/>
  <c r="AK1202" i="1"/>
  <c r="AG1202" i="1"/>
  <c r="AC1202" i="1"/>
  <c r="Y1202" i="1"/>
  <c r="U1202" i="1"/>
  <c r="Q1202" i="1"/>
  <c r="M1202" i="1"/>
  <c r="BI1201" i="1"/>
  <c r="BH1201" i="1"/>
  <c r="BG1201" i="1"/>
  <c r="BE1201" i="1"/>
  <c r="BA1201" i="1"/>
  <c r="AW1201" i="1"/>
  <c r="AS1201" i="1"/>
  <c r="AO1201" i="1"/>
  <c r="AK1201" i="1"/>
  <c r="AG1201" i="1"/>
  <c r="AC1201" i="1"/>
  <c r="Y1201" i="1"/>
  <c r="U1201" i="1"/>
  <c r="Q1201" i="1"/>
  <c r="M1201" i="1"/>
  <c r="BI1200" i="1"/>
  <c r="BH1200" i="1"/>
  <c r="BG1200" i="1"/>
  <c r="BE1200" i="1"/>
  <c r="BA1200" i="1"/>
  <c r="AW1200" i="1"/>
  <c r="AS1200" i="1"/>
  <c r="AO1200" i="1"/>
  <c r="AK1200" i="1"/>
  <c r="AG1200" i="1"/>
  <c r="AC1200" i="1"/>
  <c r="Y1200" i="1"/>
  <c r="U1200" i="1"/>
  <c r="Q1200" i="1"/>
  <c r="M1200" i="1"/>
  <c r="BI1199" i="1"/>
  <c r="BH1199" i="1"/>
  <c r="BG1199" i="1"/>
  <c r="BE1199" i="1"/>
  <c r="BA1199" i="1"/>
  <c r="AW1199" i="1"/>
  <c r="AS1199" i="1"/>
  <c r="AO1199" i="1"/>
  <c r="AK1199" i="1"/>
  <c r="AG1199" i="1"/>
  <c r="AC1199" i="1"/>
  <c r="Y1199" i="1"/>
  <c r="U1199" i="1"/>
  <c r="Q1199" i="1"/>
  <c r="M1199" i="1"/>
  <c r="BI1198" i="1"/>
  <c r="BH1198" i="1"/>
  <c r="BG1198" i="1"/>
  <c r="BE1198" i="1"/>
  <c r="BA1198" i="1"/>
  <c r="AW1198" i="1"/>
  <c r="AS1198" i="1"/>
  <c r="AO1198" i="1"/>
  <c r="AK1198" i="1"/>
  <c r="AG1198" i="1"/>
  <c r="AC1198" i="1"/>
  <c r="Y1198" i="1"/>
  <c r="U1198" i="1"/>
  <c r="Q1198" i="1"/>
  <c r="M1198" i="1"/>
  <c r="BI1197" i="1"/>
  <c r="BH1197" i="1"/>
  <c r="BG1197" i="1"/>
  <c r="BE1197" i="1"/>
  <c r="BA1197" i="1"/>
  <c r="AW1197" i="1"/>
  <c r="AS1197" i="1"/>
  <c r="AO1197" i="1"/>
  <c r="AK1197" i="1"/>
  <c r="AG1197" i="1"/>
  <c r="AC1197" i="1"/>
  <c r="Y1197" i="1"/>
  <c r="U1197" i="1"/>
  <c r="Q1197" i="1"/>
  <c r="M1197" i="1"/>
  <c r="BI1196" i="1"/>
  <c r="BH1196" i="1"/>
  <c r="BG1196" i="1"/>
  <c r="BE1196" i="1"/>
  <c r="BA1196" i="1"/>
  <c r="AW1196" i="1"/>
  <c r="AS1196" i="1"/>
  <c r="AO1196" i="1"/>
  <c r="AK1196" i="1"/>
  <c r="AG1196" i="1"/>
  <c r="AC1196" i="1"/>
  <c r="Y1196" i="1"/>
  <c r="U1196" i="1"/>
  <c r="Q1196" i="1"/>
  <c r="M1196" i="1"/>
  <c r="BI1195" i="1"/>
  <c r="BH1195" i="1"/>
  <c r="BG1195" i="1"/>
  <c r="BE1195" i="1"/>
  <c r="BA1195" i="1"/>
  <c r="AW1195" i="1"/>
  <c r="AS1195" i="1"/>
  <c r="AO1195" i="1"/>
  <c r="AK1195" i="1"/>
  <c r="AG1195" i="1"/>
  <c r="AC1195" i="1"/>
  <c r="Y1195" i="1"/>
  <c r="U1195" i="1"/>
  <c r="Q1195" i="1"/>
  <c r="M1195" i="1"/>
  <c r="BI1194" i="1"/>
  <c r="BH1194" i="1"/>
  <c r="BG1194" i="1"/>
  <c r="BE1194" i="1"/>
  <c r="BA1194" i="1"/>
  <c r="AW1194" i="1"/>
  <c r="AS1194" i="1"/>
  <c r="AO1194" i="1"/>
  <c r="AK1194" i="1"/>
  <c r="AG1194" i="1"/>
  <c r="AC1194" i="1"/>
  <c r="Y1194" i="1"/>
  <c r="U1194" i="1"/>
  <c r="Q1194" i="1"/>
  <c r="M1194" i="1"/>
  <c r="BI1193" i="1"/>
  <c r="BH1193" i="1"/>
  <c r="BG1193" i="1"/>
  <c r="BE1193" i="1"/>
  <c r="BA1193" i="1"/>
  <c r="AW1193" i="1"/>
  <c r="AS1193" i="1"/>
  <c r="AO1193" i="1"/>
  <c r="AK1193" i="1"/>
  <c r="AG1193" i="1"/>
  <c r="AC1193" i="1"/>
  <c r="Y1193" i="1"/>
  <c r="U1193" i="1"/>
  <c r="Q1193" i="1"/>
  <c r="M1193" i="1"/>
  <c r="BI1192" i="1"/>
  <c r="BH1192" i="1"/>
  <c r="BG1192" i="1"/>
  <c r="BE1192" i="1"/>
  <c r="BA1192" i="1"/>
  <c r="AW1192" i="1"/>
  <c r="AS1192" i="1"/>
  <c r="AO1192" i="1"/>
  <c r="AK1192" i="1"/>
  <c r="AG1192" i="1"/>
  <c r="AC1192" i="1"/>
  <c r="Y1192" i="1"/>
  <c r="U1192" i="1"/>
  <c r="Q1192" i="1"/>
  <c r="M1192" i="1"/>
  <c r="BI1191" i="1"/>
  <c r="BH1191" i="1"/>
  <c r="BG1191" i="1"/>
  <c r="BE1191" i="1"/>
  <c r="BA1191" i="1"/>
  <c r="AW1191" i="1"/>
  <c r="AS1191" i="1"/>
  <c r="AO1191" i="1"/>
  <c r="AK1191" i="1"/>
  <c r="AG1191" i="1"/>
  <c r="AC1191" i="1"/>
  <c r="Y1191" i="1"/>
  <c r="U1191" i="1"/>
  <c r="Q1191" i="1"/>
  <c r="M1191" i="1"/>
  <c r="BI1190" i="1"/>
  <c r="BH1190" i="1"/>
  <c r="BG1190" i="1"/>
  <c r="BE1190" i="1"/>
  <c r="BA1190" i="1"/>
  <c r="AW1190" i="1"/>
  <c r="AS1190" i="1"/>
  <c r="AO1190" i="1"/>
  <c r="AK1190" i="1"/>
  <c r="AG1190" i="1"/>
  <c r="AC1190" i="1"/>
  <c r="Y1190" i="1"/>
  <c r="U1190" i="1"/>
  <c r="Q1190" i="1"/>
  <c r="M1190" i="1"/>
  <c r="BI1189" i="1"/>
  <c r="BH1189" i="1"/>
  <c r="BG1189" i="1"/>
  <c r="BE1189" i="1"/>
  <c r="BA1189" i="1"/>
  <c r="AW1189" i="1"/>
  <c r="AS1189" i="1"/>
  <c r="AO1189" i="1"/>
  <c r="AK1189" i="1"/>
  <c r="AG1189" i="1"/>
  <c r="AC1189" i="1"/>
  <c r="Y1189" i="1"/>
  <c r="U1189" i="1"/>
  <c r="Q1189" i="1"/>
  <c r="M1189" i="1"/>
  <c r="BI1188" i="1"/>
  <c r="BH1188" i="1"/>
  <c r="BG1188" i="1"/>
  <c r="BE1188" i="1"/>
  <c r="BA1188" i="1"/>
  <c r="AW1188" i="1"/>
  <c r="AS1188" i="1"/>
  <c r="AO1188" i="1"/>
  <c r="AK1188" i="1"/>
  <c r="AG1188" i="1"/>
  <c r="AC1188" i="1"/>
  <c r="Y1188" i="1"/>
  <c r="U1188" i="1"/>
  <c r="Q1188" i="1"/>
  <c r="M1188" i="1"/>
  <c r="BI1187" i="1"/>
  <c r="BH1187" i="1"/>
  <c r="BG1187" i="1"/>
  <c r="BE1187" i="1"/>
  <c r="BA1187" i="1"/>
  <c r="AW1187" i="1"/>
  <c r="AS1187" i="1"/>
  <c r="AO1187" i="1"/>
  <c r="AK1187" i="1"/>
  <c r="AG1187" i="1"/>
  <c r="AC1187" i="1"/>
  <c r="Y1187" i="1"/>
  <c r="U1187" i="1"/>
  <c r="Q1187" i="1"/>
  <c r="M1187" i="1"/>
  <c r="BI1186" i="1"/>
  <c r="BH1186" i="1"/>
  <c r="BG1186" i="1"/>
  <c r="BE1186" i="1"/>
  <c r="BA1186" i="1"/>
  <c r="AW1186" i="1"/>
  <c r="AS1186" i="1"/>
  <c r="AO1186" i="1"/>
  <c r="AK1186" i="1"/>
  <c r="AG1186" i="1"/>
  <c r="AC1186" i="1"/>
  <c r="Y1186" i="1"/>
  <c r="U1186" i="1"/>
  <c r="Q1186" i="1"/>
  <c r="M1186" i="1"/>
  <c r="BI1185" i="1"/>
  <c r="BH1185" i="1"/>
  <c r="BG1185" i="1"/>
  <c r="BE1185" i="1"/>
  <c r="BA1185" i="1"/>
  <c r="AW1185" i="1"/>
  <c r="AS1185" i="1"/>
  <c r="AO1185" i="1"/>
  <c r="AK1185" i="1"/>
  <c r="AG1185" i="1"/>
  <c r="AC1185" i="1"/>
  <c r="Y1185" i="1"/>
  <c r="U1185" i="1"/>
  <c r="Q1185" i="1"/>
  <c r="M1185" i="1"/>
  <c r="BI1184" i="1"/>
  <c r="BH1184" i="1"/>
  <c r="BG1184" i="1"/>
  <c r="BE1184" i="1"/>
  <c r="BA1184" i="1"/>
  <c r="AW1184" i="1"/>
  <c r="AS1184" i="1"/>
  <c r="AO1184" i="1"/>
  <c r="AK1184" i="1"/>
  <c r="AG1184" i="1"/>
  <c r="AC1184" i="1"/>
  <c r="Y1184" i="1"/>
  <c r="U1184" i="1"/>
  <c r="Q1184" i="1"/>
  <c r="M1184" i="1"/>
  <c r="BI1183" i="1"/>
  <c r="BH1183" i="1"/>
  <c r="BG1183" i="1"/>
  <c r="BE1183" i="1"/>
  <c r="BA1183" i="1"/>
  <c r="AW1183" i="1"/>
  <c r="AS1183" i="1"/>
  <c r="AO1183" i="1"/>
  <c r="AK1183" i="1"/>
  <c r="AG1183" i="1"/>
  <c r="AC1183" i="1"/>
  <c r="Y1183" i="1"/>
  <c r="U1183" i="1"/>
  <c r="Q1183" i="1"/>
  <c r="M1183" i="1"/>
  <c r="BI1182" i="1"/>
  <c r="BH1182" i="1"/>
  <c r="BG1182" i="1"/>
  <c r="BE1182" i="1"/>
  <c r="BA1182" i="1"/>
  <c r="AW1182" i="1"/>
  <c r="AS1182" i="1"/>
  <c r="AO1182" i="1"/>
  <c r="AK1182" i="1"/>
  <c r="AG1182" i="1"/>
  <c r="AC1182" i="1"/>
  <c r="Y1182" i="1"/>
  <c r="U1182" i="1"/>
  <c r="Q1182" i="1"/>
  <c r="M1182" i="1"/>
  <c r="BI1181" i="1"/>
  <c r="BH1181" i="1"/>
  <c r="BG1181" i="1"/>
  <c r="BE1181" i="1"/>
  <c r="BA1181" i="1"/>
  <c r="AW1181" i="1"/>
  <c r="AS1181" i="1"/>
  <c r="AO1181" i="1"/>
  <c r="AK1181" i="1"/>
  <c r="AG1181" i="1"/>
  <c r="AC1181" i="1"/>
  <c r="Y1181" i="1"/>
  <c r="U1181" i="1"/>
  <c r="Q1181" i="1"/>
  <c r="M1181" i="1"/>
  <c r="BI1180" i="1"/>
  <c r="BH1180" i="1"/>
  <c r="BG1180" i="1"/>
  <c r="BE1180" i="1"/>
  <c r="BA1180" i="1"/>
  <c r="AW1180" i="1"/>
  <c r="AS1180" i="1"/>
  <c r="AO1180" i="1"/>
  <c r="AK1180" i="1"/>
  <c r="AG1180" i="1"/>
  <c r="AC1180" i="1"/>
  <c r="Y1180" i="1"/>
  <c r="U1180" i="1"/>
  <c r="Q1180" i="1"/>
  <c r="M1180" i="1"/>
  <c r="BI1179" i="1"/>
  <c r="BH1179" i="1"/>
  <c r="BG1179" i="1"/>
  <c r="BE1179" i="1"/>
  <c r="BA1179" i="1"/>
  <c r="AW1179" i="1"/>
  <c r="AS1179" i="1"/>
  <c r="AO1179" i="1"/>
  <c r="AK1179" i="1"/>
  <c r="AG1179" i="1"/>
  <c r="AC1179" i="1"/>
  <c r="Y1179" i="1"/>
  <c r="U1179" i="1"/>
  <c r="Q1179" i="1"/>
  <c r="M1179" i="1"/>
  <c r="BI1178" i="1"/>
  <c r="BH1178" i="1"/>
  <c r="BG1178" i="1"/>
  <c r="BE1178" i="1"/>
  <c r="BA1178" i="1"/>
  <c r="AW1178" i="1"/>
  <c r="AS1178" i="1"/>
  <c r="AO1178" i="1"/>
  <c r="AK1178" i="1"/>
  <c r="AG1178" i="1"/>
  <c r="AC1178" i="1"/>
  <c r="Y1178" i="1"/>
  <c r="U1178" i="1"/>
  <c r="Q1178" i="1"/>
  <c r="M1178" i="1"/>
  <c r="BI1177" i="1"/>
  <c r="BH1177" i="1"/>
  <c r="BG1177" i="1"/>
  <c r="BE1177" i="1"/>
  <c r="BA1177" i="1"/>
  <c r="AW1177" i="1"/>
  <c r="AS1177" i="1"/>
  <c r="AO1177" i="1"/>
  <c r="AK1177" i="1"/>
  <c r="AG1177" i="1"/>
  <c r="AC1177" i="1"/>
  <c r="Y1177" i="1"/>
  <c r="U1177" i="1"/>
  <c r="Q1177" i="1"/>
  <c r="M1177" i="1"/>
  <c r="BI1176" i="1"/>
  <c r="BH1176" i="1"/>
  <c r="BG1176" i="1"/>
  <c r="BE1176" i="1"/>
  <c r="BA1176" i="1"/>
  <c r="AW1176" i="1"/>
  <c r="AS1176" i="1"/>
  <c r="AO1176" i="1"/>
  <c r="AK1176" i="1"/>
  <c r="AG1176" i="1"/>
  <c r="AC1176" i="1"/>
  <c r="Y1176" i="1"/>
  <c r="U1176" i="1"/>
  <c r="Q1176" i="1"/>
  <c r="M1176" i="1"/>
  <c r="BI1175" i="1"/>
  <c r="BH1175" i="1"/>
  <c r="BG1175" i="1"/>
  <c r="BE1175" i="1"/>
  <c r="BA1175" i="1"/>
  <c r="AW1175" i="1"/>
  <c r="AS1175" i="1"/>
  <c r="AO1175" i="1"/>
  <c r="AK1175" i="1"/>
  <c r="AG1175" i="1"/>
  <c r="AC1175" i="1"/>
  <c r="Y1175" i="1"/>
  <c r="U1175" i="1"/>
  <c r="Q1175" i="1"/>
  <c r="M1175" i="1"/>
  <c r="BI1174" i="1"/>
  <c r="BH1174" i="1"/>
  <c r="BG1174" i="1"/>
  <c r="BE1174" i="1"/>
  <c r="BA1174" i="1"/>
  <c r="AW1174" i="1"/>
  <c r="AS1174" i="1"/>
  <c r="AO1174" i="1"/>
  <c r="AK1174" i="1"/>
  <c r="AG1174" i="1"/>
  <c r="AC1174" i="1"/>
  <c r="Y1174" i="1"/>
  <c r="U1174" i="1"/>
  <c r="Q1174" i="1"/>
  <c r="M1174" i="1"/>
  <c r="BI1173" i="1"/>
  <c r="BH1173" i="1"/>
  <c r="BG1173" i="1"/>
  <c r="BE1173" i="1"/>
  <c r="BA1173" i="1"/>
  <c r="AW1173" i="1"/>
  <c r="AS1173" i="1"/>
  <c r="AO1173" i="1"/>
  <c r="AK1173" i="1"/>
  <c r="AG1173" i="1"/>
  <c r="AC1173" i="1"/>
  <c r="Y1173" i="1"/>
  <c r="U1173" i="1"/>
  <c r="Q1173" i="1"/>
  <c r="M1173" i="1"/>
  <c r="BI1172" i="1"/>
  <c r="BH1172" i="1"/>
  <c r="BG1172" i="1"/>
  <c r="BE1172" i="1"/>
  <c r="BA1172" i="1"/>
  <c r="AW1172" i="1"/>
  <c r="AS1172" i="1"/>
  <c r="AO1172" i="1"/>
  <c r="AK1172" i="1"/>
  <c r="AG1172" i="1"/>
  <c r="AC1172" i="1"/>
  <c r="Y1172" i="1"/>
  <c r="U1172" i="1"/>
  <c r="Q1172" i="1"/>
  <c r="M1172" i="1"/>
  <c r="BI1171" i="1"/>
  <c r="BH1171" i="1"/>
  <c r="BG1171" i="1"/>
  <c r="BE1171" i="1"/>
  <c r="BA1171" i="1"/>
  <c r="AW1171" i="1"/>
  <c r="AS1171" i="1"/>
  <c r="AO1171" i="1"/>
  <c r="AK1171" i="1"/>
  <c r="AG1171" i="1"/>
  <c r="AC1171" i="1"/>
  <c r="Y1171" i="1"/>
  <c r="U1171" i="1"/>
  <c r="Q1171" i="1"/>
  <c r="M1171" i="1"/>
  <c r="BI1170" i="1"/>
  <c r="BH1170" i="1"/>
  <c r="BG1170" i="1"/>
  <c r="BE1170" i="1"/>
  <c r="BA1170" i="1"/>
  <c r="AW1170" i="1"/>
  <c r="AS1170" i="1"/>
  <c r="AO1170" i="1"/>
  <c r="AK1170" i="1"/>
  <c r="AG1170" i="1"/>
  <c r="AC1170" i="1"/>
  <c r="Y1170" i="1"/>
  <c r="U1170" i="1"/>
  <c r="Q1170" i="1"/>
  <c r="M1170" i="1"/>
  <c r="BI1169" i="1"/>
  <c r="BH1169" i="1"/>
  <c r="BG1169" i="1"/>
  <c r="BE1169" i="1"/>
  <c r="BA1169" i="1"/>
  <c r="AW1169" i="1"/>
  <c r="AS1169" i="1"/>
  <c r="AO1169" i="1"/>
  <c r="AK1169" i="1"/>
  <c r="AG1169" i="1"/>
  <c r="AC1169" i="1"/>
  <c r="Y1169" i="1"/>
  <c r="U1169" i="1"/>
  <c r="Q1169" i="1"/>
  <c r="M1169" i="1"/>
  <c r="BI1168" i="1"/>
  <c r="BH1168" i="1"/>
  <c r="BG1168" i="1"/>
  <c r="BE1168" i="1"/>
  <c r="BA1168" i="1"/>
  <c r="AW1168" i="1"/>
  <c r="AS1168" i="1"/>
  <c r="AO1168" i="1"/>
  <c r="AK1168" i="1"/>
  <c r="AG1168" i="1"/>
  <c r="AC1168" i="1"/>
  <c r="Y1168" i="1"/>
  <c r="U1168" i="1"/>
  <c r="Q1168" i="1"/>
  <c r="M1168" i="1"/>
  <c r="BI1167" i="1"/>
  <c r="BH1167" i="1"/>
  <c r="BG1167" i="1"/>
  <c r="BE1167" i="1"/>
  <c r="BA1167" i="1"/>
  <c r="AW1167" i="1"/>
  <c r="AS1167" i="1"/>
  <c r="AO1167" i="1"/>
  <c r="AK1167" i="1"/>
  <c r="AG1167" i="1"/>
  <c r="AC1167" i="1"/>
  <c r="Y1167" i="1"/>
  <c r="U1167" i="1"/>
  <c r="Q1167" i="1"/>
  <c r="M1167" i="1"/>
  <c r="BI1166" i="1"/>
  <c r="BH1166" i="1"/>
  <c r="BG1166" i="1"/>
  <c r="BE1166" i="1"/>
  <c r="BA1166" i="1"/>
  <c r="AW1166" i="1"/>
  <c r="AS1166" i="1"/>
  <c r="AO1166" i="1"/>
  <c r="AK1166" i="1"/>
  <c r="AG1166" i="1"/>
  <c r="AC1166" i="1"/>
  <c r="Y1166" i="1"/>
  <c r="U1166" i="1"/>
  <c r="Q1166" i="1"/>
  <c r="M1166" i="1"/>
  <c r="BI1165" i="1"/>
  <c r="BH1165" i="1"/>
  <c r="BG1165" i="1"/>
  <c r="BE1165" i="1"/>
  <c r="BA1165" i="1"/>
  <c r="AW1165" i="1"/>
  <c r="AS1165" i="1"/>
  <c r="AO1165" i="1"/>
  <c r="AK1165" i="1"/>
  <c r="AG1165" i="1"/>
  <c r="AC1165" i="1"/>
  <c r="Y1165" i="1"/>
  <c r="U1165" i="1"/>
  <c r="Q1165" i="1"/>
  <c r="M1165" i="1"/>
  <c r="BI1164" i="1"/>
  <c r="BH1164" i="1"/>
  <c r="BG1164" i="1"/>
  <c r="BE1164" i="1"/>
  <c r="BA1164" i="1"/>
  <c r="AW1164" i="1"/>
  <c r="AS1164" i="1"/>
  <c r="AO1164" i="1"/>
  <c r="AK1164" i="1"/>
  <c r="AG1164" i="1"/>
  <c r="AC1164" i="1"/>
  <c r="Y1164" i="1"/>
  <c r="U1164" i="1"/>
  <c r="Q1164" i="1"/>
  <c r="M1164" i="1"/>
  <c r="BI1163" i="1"/>
  <c r="BH1163" i="1"/>
  <c r="BG1163" i="1"/>
  <c r="BE1163" i="1"/>
  <c r="BA1163" i="1"/>
  <c r="AW1163" i="1"/>
  <c r="AS1163" i="1"/>
  <c r="AO1163" i="1"/>
  <c r="AK1163" i="1"/>
  <c r="AG1163" i="1"/>
  <c r="AC1163" i="1"/>
  <c r="Y1163" i="1"/>
  <c r="U1163" i="1"/>
  <c r="Q1163" i="1"/>
  <c r="M1163" i="1"/>
  <c r="BI1162" i="1"/>
  <c r="BH1162" i="1"/>
  <c r="BG1162" i="1"/>
  <c r="BE1162" i="1"/>
  <c r="BA1162" i="1"/>
  <c r="AW1162" i="1"/>
  <c r="AS1162" i="1"/>
  <c r="AO1162" i="1"/>
  <c r="AK1162" i="1"/>
  <c r="AG1162" i="1"/>
  <c r="AC1162" i="1"/>
  <c r="Y1162" i="1"/>
  <c r="U1162" i="1"/>
  <c r="Q1162" i="1"/>
  <c r="M1162" i="1"/>
  <c r="BI1161" i="1"/>
  <c r="BH1161" i="1"/>
  <c r="BG1161" i="1"/>
  <c r="BE1161" i="1"/>
  <c r="BA1161" i="1"/>
  <c r="AW1161" i="1"/>
  <c r="AS1161" i="1"/>
  <c r="AO1161" i="1"/>
  <c r="AK1161" i="1"/>
  <c r="AG1161" i="1"/>
  <c r="AC1161" i="1"/>
  <c r="Y1161" i="1"/>
  <c r="U1161" i="1"/>
  <c r="Q1161" i="1"/>
  <c r="M1161" i="1"/>
  <c r="BI1160" i="1"/>
  <c r="BH1160" i="1"/>
  <c r="BG1160" i="1"/>
  <c r="BE1160" i="1"/>
  <c r="BA1160" i="1"/>
  <c r="AW1160" i="1"/>
  <c r="AS1160" i="1"/>
  <c r="AO1160" i="1"/>
  <c r="AK1160" i="1"/>
  <c r="AG1160" i="1"/>
  <c r="AC1160" i="1"/>
  <c r="Y1160" i="1"/>
  <c r="U1160" i="1"/>
  <c r="Q1160" i="1"/>
  <c r="M1160" i="1"/>
  <c r="BI1159" i="1"/>
  <c r="BH1159" i="1"/>
  <c r="BG1159" i="1"/>
  <c r="BE1159" i="1"/>
  <c r="BA1159" i="1"/>
  <c r="AW1159" i="1"/>
  <c r="AS1159" i="1"/>
  <c r="AO1159" i="1"/>
  <c r="AK1159" i="1"/>
  <c r="AG1159" i="1"/>
  <c r="AC1159" i="1"/>
  <c r="Y1159" i="1"/>
  <c r="U1159" i="1"/>
  <c r="Q1159" i="1"/>
  <c r="M1159" i="1"/>
  <c r="BI1158" i="1"/>
  <c r="BH1158" i="1"/>
  <c r="BG1158" i="1"/>
  <c r="BE1158" i="1"/>
  <c r="BA1158" i="1"/>
  <c r="AW1158" i="1"/>
  <c r="AS1158" i="1"/>
  <c r="AO1158" i="1"/>
  <c r="AK1158" i="1"/>
  <c r="AG1158" i="1"/>
  <c r="AC1158" i="1"/>
  <c r="Y1158" i="1"/>
  <c r="U1158" i="1"/>
  <c r="Q1158" i="1"/>
  <c r="M1158" i="1"/>
  <c r="BI1157" i="1"/>
  <c r="BH1157" i="1"/>
  <c r="BG1157" i="1"/>
  <c r="BE1157" i="1"/>
  <c r="BA1157" i="1"/>
  <c r="AW1157" i="1"/>
  <c r="AS1157" i="1"/>
  <c r="AO1157" i="1"/>
  <c r="AK1157" i="1"/>
  <c r="AG1157" i="1"/>
  <c r="AC1157" i="1"/>
  <c r="Y1157" i="1"/>
  <c r="U1157" i="1"/>
  <c r="Q1157" i="1"/>
  <c r="M1157" i="1"/>
  <c r="BI1156" i="1"/>
  <c r="BH1156" i="1"/>
  <c r="BG1156" i="1"/>
  <c r="BE1156" i="1"/>
  <c r="BA1156" i="1"/>
  <c r="AW1156" i="1"/>
  <c r="AS1156" i="1"/>
  <c r="AO1156" i="1"/>
  <c r="AK1156" i="1"/>
  <c r="AG1156" i="1"/>
  <c r="AC1156" i="1"/>
  <c r="Y1156" i="1"/>
  <c r="U1156" i="1"/>
  <c r="Q1156" i="1"/>
  <c r="M1156" i="1"/>
  <c r="BI1155" i="1"/>
  <c r="BH1155" i="1"/>
  <c r="BG1155" i="1"/>
  <c r="BE1155" i="1"/>
  <c r="BA1155" i="1"/>
  <c r="AW1155" i="1"/>
  <c r="AS1155" i="1"/>
  <c r="AO1155" i="1"/>
  <c r="AK1155" i="1"/>
  <c r="AG1155" i="1"/>
  <c r="AC1155" i="1"/>
  <c r="Y1155" i="1"/>
  <c r="U1155" i="1"/>
  <c r="Q1155" i="1"/>
  <c r="M1155" i="1"/>
  <c r="BI1154" i="1"/>
  <c r="BH1154" i="1"/>
  <c r="BG1154" i="1"/>
  <c r="BE1154" i="1"/>
  <c r="BA1154" i="1"/>
  <c r="AW1154" i="1"/>
  <c r="AS1154" i="1"/>
  <c r="AO1154" i="1"/>
  <c r="AK1154" i="1"/>
  <c r="AG1154" i="1"/>
  <c r="AC1154" i="1"/>
  <c r="Y1154" i="1"/>
  <c r="U1154" i="1"/>
  <c r="Q1154" i="1"/>
  <c r="M1154" i="1"/>
  <c r="BI1153" i="1"/>
  <c r="BH1153" i="1"/>
  <c r="BG1153" i="1"/>
  <c r="BE1153" i="1"/>
  <c r="BA1153" i="1"/>
  <c r="AW1153" i="1"/>
  <c r="AS1153" i="1"/>
  <c r="AO1153" i="1"/>
  <c r="AK1153" i="1"/>
  <c r="AG1153" i="1"/>
  <c r="AC1153" i="1"/>
  <c r="Y1153" i="1"/>
  <c r="U1153" i="1"/>
  <c r="Q1153" i="1"/>
  <c r="M1153" i="1"/>
  <c r="BI1152" i="1"/>
  <c r="BH1152" i="1"/>
  <c r="BG1152" i="1"/>
  <c r="BE1152" i="1"/>
  <c r="BA1152" i="1"/>
  <c r="AW1152" i="1"/>
  <c r="AS1152" i="1"/>
  <c r="AO1152" i="1"/>
  <c r="AK1152" i="1"/>
  <c r="AG1152" i="1"/>
  <c r="AC1152" i="1"/>
  <c r="Y1152" i="1"/>
  <c r="U1152" i="1"/>
  <c r="Q1152" i="1"/>
  <c r="M1152" i="1"/>
  <c r="BI1151" i="1"/>
  <c r="BH1151" i="1"/>
  <c r="BG1151" i="1"/>
  <c r="BE1151" i="1"/>
  <c r="BA1151" i="1"/>
  <c r="AW1151" i="1"/>
  <c r="AS1151" i="1"/>
  <c r="AO1151" i="1"/>
  <c r="AK1151" i="1"/>
  <c r="AG1151" i="1"/>
  <c r="AC1151" i="1"/>
  <c r="Y1151" i="1"/>
  <c r="U1151" i="1"/>
  <c r="Q1151" i="1"/>
  <c r="M1151" i="1"/>
  <c r="BI1150" i="1"/>
  <c r="BH1150" i="1"/>
  <c r="BG1150" i="1"/>
  <c r="BE1150" i="1"/>
  <c r="BA1150" i="1"/>
  <c r="AW1150" i="1"/>
  <c r="AS1150" i="1"/>
  <c r="AO1150" i="1"/>
  <c r="AK1150" i="1"/>
  <c r="AG1150" i="1"/>
  <c r="AC1150" i="1"/>
  <c r="Y1150" i="1"/>
  <c r="U1150" i="1"/>
  <c r="Q1150" i="1"/>
  <c r="M1150" i="1"/>
  <c r="BI1149" i="1"/>
  <c r="BH1149" i="1"/>
  <c r="BG1149" i="1"/>
  <c r="BE1149" i="1"/>
  <c r="BA1149" i="1"/>
  <c r="AW1149" i="1"/>
  <c r="AS1149" i="1"/>
  <c r="AO1149" i="1"/>
  <c r="AK1149" i="1"/>
  <c r="AG1149" i="1"/>
  <c r="AC1149" i="1"/>
  <c r="Y1149" i="1"/>
  <c r="U1149" i="1"/>
  <c r="Q1149" i="1"/>
  <c r="M1149" i="1"/>
  <c r="BI1148" i="1"/>
  <c r="BH1148" i="1"/>
  <c r="BG1148" i="1"/>
  <c r="BE1148" i="1"/>
  <c r="BA1148" i="1"/>
  <c r="AW1148" i="1"/>
  <c r="AS1148" i="1"/>
  <c r="AO1148" i="1"/>
  <c r="AK1148" i="1"/>
  <c r="AG1148" i="1"/>
  <c r="AC1148" i="1"/>
  <c r="Y1148" i="1"/>
  <c r="U1148" i="1"/>
  <c r="Q1148" i="1"/>
  <c r="M1148" i="1"/>
  <c r="BI1147" i="1"/>
  <c r="BH1147" i="1"/>
  <c r="BG1147" i="1"/>
  <c r="BE1147" i="1"/>
  <c r="BA1147" i="1"/>
  <c r="AW1147" i="1"/>
  <c r="AS1147" i="1"/>
  <c r="AO1147" i="1"/>
  <c r="AK1147" i="1"/>
  <c r="AG1147" i="1"/>
  <c r="AC1147" i="1"/>
  <c r="Y1147" i="1"/>
  <c r="U1147" i="1"/>
  <c r="Q1147" i="1"/>
  <c r="M1147" i="1"/>
  <c r="BI1146" i="1"/>
  <c r="BH1146" i="1"/>
  <c r="BG1146" i="1"/>
  <c r="BE1146" i="1"/>
  <c r="BA1146" i="1"/>
  <c r="AW1146" i="1"/>
  <c r="AS1146" i="1"/>
  <c r="AO1146" i="1"/>
  <c r="AK1146" i="1"/>
  <c r="AG1146" i="1"/>
  <c r="AC1146" i="1"/>
  <c r="Y1146" i="1"/>
  <c r="U1146" i="1"/>
  <c r="Q1146" i="1"/>
  <c r="M1146" i="1"/>
  <c r="BI1145" i="1"/>
  <c r="BH1145" i="1"/>
  <c r="BG1145" i="1"/>
  <c r="BE1145" i="1"/>
  <c r="BA1145" i="1"/>
  <c r="AW1145" i="1"/>
  <c r="AS1145" i="1"/>
  <c r="AO1145" i="1"/>
  <c r="AK1145" i="1"/>
  <c r="AG1145" i="1"/>
  <c r="AC1145" i="1"/>
  <c r="Y1145" i="1"/>
  <c r="U1145" i="1"/>
  <c r="Q1145" i="1"/>
  <c r="M1145" i="1"/>
  <c r="BI1144" i="1"/>
  <c r="BH1144" i="1"/>
  <c r="BG1144" i="1"/>
  <c r="BE1144" i="1"/>
  <c r="BA1144" i="1"/>
  <c r="AW1144" i="1"/>
  <c r="AS1144" i="1"/>
  <c r="AO1144" i="1"/>
  <c r="AK1144" i="1"/>
  <c r="AG1144" i="1"/>
  <c r="AC1144" i="1"/>
  <c r="Y1144" i="1"/>
  <c r="U1144" i="1"/>
  <c r="Q1144" i="1"/>
  <c r="M1144" i="1"/>
  <c r="BI1143" i="1"/>
  <c r="BH1143" i="1"/>
  <c r="BG1143" i="1"/>
  <c r="BE1143" i="1"/>
  <c r="BA1143" i="1"/>
  <c r="AW1143" i="1"/>
  <c r="AS1143" i="1"/>
  <c r="AO1143" i="1"/>
  <c r="AK1143" i="1"/>
  <c r="AG1143" i="1"/>
  <c r="AC1143" i="1"/>
  <c r="Y1143" i="1"/>
  <c r="U1143" i="1"/>
  <c r="Q1143" i="1"/>
  <c r="M1143" i="1"/>
  <c r="BI1142" i="1"/>
  <c r="BH1142" i="1"/>
  <c r="BG1142" i="1"/>
  <c r="BE1142" i="1"/>
  <c r="BA1142" i="1"/>
  <c r="AW1142" i="1"/>
  <c r="AS1142" i="1"/>
  <c r="AO1142" i="1"/>
  <c r="AK1142" i="1"/>
  <c r="AG1142" i="1"/>
  <c r="AC1142" i="1"/>
  <c r="Y1142" i="1"/>
  <c r="U1142" i="1"/>
  <c r="Q1142" i="1"/>
  <c r="M1142" i="1"/>
  <c r="BI1141" i="1"/>
  <c r="BH1141" i="1"/>
  <c r="BG1141" i="1"/>
  <c r="BE1141" i="1"/>
  <c r="BA1141" i="1"/>
  <c r="AW1141" i="1"/>
  <c r="AS1141" i="1"/>
  <c r="AO1141" i="1"/>
  <c r="AK1141" i="1"/>
  <c r="AG1141" i="1"/>
  <c r="AC1141" i="1"/>
  <c r="Y1141" i="1"/>
  <c r="U1141" i="1"/>
  <c r="Q1141" i="1"/>
  <c r="M1141" i="1"/>
  <c r="BI1140" i="1"/>
  <c r="BH1140" i="1"/>
  <c r="BG1140" i="1"/>
  <c r="BE1140" i="1"/>
  <c r="BA1140" i="1"/>
  <c r="AW1140" i="1"/>
  <c r="AS1140" i="1"/>
  <c r="AO1140" i="1"/>
  <c r="AK1140" i="1"/>
  <c r="AG1140" i="1"/>
  <c r="AC1140" i="1"/>
  <c r="Y1140" i="1"/>
  <c r="U1140" i="1"/>
  <c r="Q1140" i="1"/>
  <c r="M1140" i="1"/>
  <c r="BI1139" i="1"/>
  <c r="BH1139" i="1"/>
  <c r="BG1139" i="1"/>
  <c r="BE1139" i="1"/>
  <c r="BA1139" i="1"/>
  <c r="AW1139" i="1"/>
  <c r="AS1139" i="1"/>
  <c r="AO1139" i="1"/>
  <c r="AK1139" i="1"/>
  <c r="AG1139" i="1"/>
  <c r="AC1139" i="1"/>
  <c r="Y1139" i="1"/>
  <c r="U1139" i="1"/>
  <c r="Q1139" i="1"/>
  <c r="M1139" i="1"/>
  <c r="BI1138" i="1"/>
  <c r="BH1138" i="1"/>
  <c r="BG1138" i="1"/>
  <c r="BE1138" i="1"/>
  <c r="BA1138" i="1"/>
  <c r="AW1138" i="1"/>
  <c r="AS1138" i="1"/>
  <c r="AO1138" i="1"/>
  <c r="AK1138" i="1"/>
  <c r="AG1138" i="1"/>
  <c r="AC1138" i="1"/>
  <c r="Y1138" i="1"/>
  <c r="U1138" i="1"/>
  <c r="Q1138" i="1"/>
  <c r="M1138" i="1"/>
  <c r="BI1137" i="1"/>
  <c r="BH1137" i="1"/>
  <c r="BG1137" i="1"/>
  <c r="BE1137" i="1"/>
  <c r="BA1137" i="1"/>
  <c r="AW1137" i="1"/>
  <c r="AS1137" i="1"/>
  <c r="AO1137" i="1"/>
  <c r="AK1137" i="1"/>
  <c r="AG1137" i="1"/>
  <c r="AC1137" i="1"/>
  <c r="Y1137" i="1"/>
  <c r="U1137" i="1"/>
  <c r="Q1137" i="1"/>
  <c r="M1137" i="1"/>
  <c r="BI1136" i="1"/>
  <c r="BH1136" i="1"/>
  <c r="BG1136" i="1"/>
  <c r="BE1136" i="1"/>
  <c r="BA1136" i="1"/>
  <c r="AW1136" i="1"/>
  <c r="AS1136" i="1"/>
  <c r="AO1136" i="1"/>
  <c r="AK1136" i="1"/>
  <c r="AG1136" i="1"/>
  <c r="AC1136" i="1"/>
  <c r="Y1136" i="1"/>
  <c r="U1136" i="1"/>
  <c r="Q1136" i="1"/>
  <c r="M1136" i="1"/>
  <c r="BI1135" i="1"/>
  <c r="BH1135" i="1"/>
  <c r="BG1135" i="1"/>
  <c r="BE1135" i="1"/>
  <c r="BA1135" i="1"/>
  <c r="AW1135" i="1"/>
  <c r="AS1135" i="1"/>
  <c r="AO1135" i="1"/>
  <c r="AK1135" i="1"/>
  <c r="AG1135" i="1"/>
  <c r="AC1135" i="1"/>
  <c r="Y1135" i="1"/>
  <c r="U1135" i="1"/>
  <c r="Q1135" i="1"/>
  <c r="M1135" i="1"/>
  <c r="BI1134" i="1"/>
  <c r="BH1134" i="1"/>
  <c r="BG1134" i="1"/>
  <c r="BE1134" i="1"/>
  <c r="BA1134" i="1"/>
  <c r="AW1134" i="1"/>
  <c r="AS1134" i="1"/>
  <c r="AO1134" i="1"/>
  <c r="AK1134" i="1"/>
  <c r="AG1134" i="1"/>
  <c r="AC1134" i="1"/>
  <c r="Y1134" i="1"/>
  <c r="U1134" i="1"/>
  <c r="Q1134" i="1"/>
  <c r="M1134" i="1"/>
  <c r="BI1133" i="1"/>
  <c r="BH1133" i="1"/>
  <c r="BG1133" i="1"/>
  <c r="BE1133" i="1"/>
  <c r="BA1133" i="1"/>
  <c r="AW1133" i="1"/>
  <c r="AS1133" i="1"/>
  <c r="AO1133" i="1"/>
  <c r="AK1133" i="1"/>
  <c r="AG1133" i="1"/>
  <c r="AC1133" i="1"/>
  <c r="Y1133" i="1"/>
  <c r="U1133" i="1"/>
  <c r="Q1133" i="1"/>
  <c r="M1133" i="1"/>
  <c r="BI1132" i="1"/>
  <c r="BH1132" i="1"/>
  <c r="BG1132" i="1"/>
  <c r="BE1132" i="1"/>
  <c r="BA1132" i="1"/>
  <c r="AW1132" i="1"/>
  <c r="AS1132" i="1"/>
  <c r="AO1132" i="1"/>
  <c r="AK1132" i="1"/>
  <c r="AG1132" i="1"/>
  <c r="AC1132" i="1"/>
  <c r="Y1132" i="1"/>
  <c r="U1132" i="1"/>
  <c r="Q1132" i="1"/>
  <c r="M1132" i="1"/>
  <c r="BI1131" i="1"/>
  <c r="BH1131" i="1"/>
  <c r="BG1131" i="1"/>
  <c r="BE1131" i="1"/>
  <c r="BA1131" i="1"/>
  <c r="AW1131" i="1"/>
  <c r="AS1131" i="1"/>
  <c r="AO1131" i="1"/>
  <c r="AK1131" i="1"/>
  <c r="AG1131" i="1"/>
  <c r="AC1131" i="1"/>
  <c r="Y1131" i="1"/>
  <c r="U1131" i="1"/>
  <c r="Q1131" i="1"/>
  <c r="M1131" i="1"/>
  <c r="BI1130" i="1"/>
  <c r="BH1130" i="1"/>
  <c r="BG1130" i="1"/>
  <c r="BE1130" i="1"/>
  <c r="BA1130" i="1"/>
  <c r="AW1130" i="1"/>
  <c r="AS1130" i="1"/>
  <c r="AO1130" i="1"/>
  <c r="AK1130" i="1"/>
  <c r="AG1130" i="1"/>
  <c r="AC1130" i="1"/>
  <c r="Y1130" i="1"/>
  <c r="U1130" i="1"/>
  <c r="Q1130" i="1"/>
  <c r="M1130" i="1"/>
  <c r="BI1129" i="1"/>
  <c r="BH1129" i="1"/>
  <c r="BG1129" i="1"/>
  <c r="BE1129" i="1"/>
  <c r="BA1129" i="1"/>
  <c r="AW1129" i="1"/>
  <c r="AS1129" i="1"/>
  <c r="AO1129" i="1"/>
  <c r="AK1129" i="1"/>
  <c r="AG1129" i="1"/>
  <c r="AC1129" i="1"/>
  <c r="Y1129" i="1"/>
  <c r="U1129" i="1"/>
  <c r="Q1129" i="1"/>
  <c r="M1129" i="1"/>
  <c r="BI1128" i="1"/>
  <c r="BH1128" i="1"/>
  <c r="BG1128" i="1"/>
  <c r="BE1128" i="1"/>
  <c r="BA1128" i="1"/>
  <c r="AW1128" i="1"/>
  <c r="AS1128" i="1"/>
  <c r="AO1128" i="1"/>
  <c r="AK1128" i="1"/>
  <c r="AG1128" i="1"/>
  <c r="AC1128" i="1"/>
  <c r="Y1128" i="1"/>
  <c r="U1128" i="1"/>
  <c r="Q1128" i="1"/>
  <c r="M1128" i="1"/>
  <c r="BI1127" i="1"/>
  <c r="BH1127" i="1"/>
  <c r="BG1127" i="1"/>
  <c r="BE1127" i="1"/>
  <c r="BA1127" i="1"/>
  <c r="AW1127" i="1"/>
  <c r="AS1127" i="1"/>
  <c r="AO1127" i="1"/>
  <c r="AK1127" i="1"/>
  <c r="AG1127" i="1"/>
  <c r="AC1127" i="1"/>
  <c r="Y1127" i="1"/>
  <c r="U1127" i="1"/>
  <c r="Q1127" i="1"/>
  <c r="M1127" i="1"/>
  <c r="BI1126" i="1"/>
  <c r="BH1126" i="1"/>
  <c r="BG1126" i="1"/>
  <c r="BE1126" i="1"/>
  <c r="BA1126" i="1"/>
  <c r="AW1126" i="1"/>
  <c r="AS1126" i="1"/>
  <c r="AO1126" i="1"/>
  <c r="AK1126" i="1"/>
  <c r="AG1126" i="1"/>
  <c r="AC1126" i="1"/>
  <c r="Y1126" i="1"/>
  <c r="U1126" i="1"/>
  <c r="Q1126" i="1"/>
  <c r="M1126" i="1"/>
  <c r="BI1125" i="1"/>
  <c r="BH1125" i="1"/>
  <c r="BG1125" i="1"/>
  <c r="BE1125" i="1"/>
  <c r="BA1125" i="1"/>
  <c r="AW1125" i="1"/>
  <c r="AS1125" i="1"/>
  <c r="AO1125" i="1"/>
  <c r="AK1125" i="1"/>
  <c r="AG1125" i="1"/>
  <c r="AC1125" i="1"/>
  <c r="Y1125" i="1"/>
  <c r="U1125" i="1"/>
  <c r="Q1125" i="1"/>
  <c r="M1125" i="1"/>
  <c r="BI1124" i="1"/>
  <c r="BH1124" i="1"/>
  <c r="BG1124" i="1"/>
  <c r="BE1124" i="1"/>
  <c r="BA1124" i="1"/>
  <c r="AW1124" i="1"/>
  <c r="AS1124" i="1"/>
  <c r="AO1124" i="1"/>
  <c r="AK1124" i="1"/>
  <c r="AG1124" i="1"/>
  <c r="AC1124" i="1"/>
  <c r="Y1124" i="1"/>
  <c r="U1124" i="1"/>
  <c r="Q1124" i="1"/>
  <c r="M1124" i="1"/>
  <c r="BI1123" i="1"/>
  <c r="BH1123" i="1"/>
  <c r="BG1123" i="1"/>
  <c r="BE1123" i="1"/>
  <c r="BA1123" i="1"/>
  <c r="AW1123" i="1"/>
  <c r="AS1123" i="1"/>
  <c r="AO1123" i="1"/>
  <c r="AK1123" i="1"/>
  <c r="AG1123" i="1"/>
  <c r="AC1123" i="1"/>
  <c r="Y1123" i="1"/>
  <c r="U1123" i="1"/>
  <c r="Q1123" i="1"/>
  <c r="M1123" i="1"/>
  <c r="BI1122" i="1"/>
  <c r="BH1122" i="1"/>
  <c r="BG1122" i="1"/>
  <c r="BE1122" i="1"/>
  <c r="BA1122" i="1"/>
  <c r="AW1122" i="1"/>
  <c r="AS1122" i="1"/>
  <c r="AO1122" i="1"/>
  <c r="AK1122" i="1"/>
  <c r="AG1122" i="1"/>
  <c r="AC1122" i="1"/>
  <c r="Y1122" i="1"/>
  <c r="U1122" i="1"/>
  <c r="Q1122" i="1"/>
  <c r="M1122" i="1"/>
  <c r="BI1121" i="1"/>
  <c r="BH1121" i="1"/>
  <c r="BG1121" i="1"/>
  <c r="BE1121" i="1"/>
  <c r="BA1121" i="1"/>
  <c r="AW1121" i="1"/>
  <c r="AS1121" i="1"/>
  <c r="AO1121" i="1"/>
  <c r="AK1121" i="1"/>
  <c r="AG1121" i="1"/>
  <c r="AC1121" i="1"/>
  <c r="Y1121" i="1"/>
  <c r="U1121" i="1"/>
  <c r="Q1121" i="1"/>
  <c r="M1121" i="1"/>
  <c r="BI1120" i="1"/>
  <c r="BH1120" i="1"/>
  <c r="BG1120" i="1"/>
  <c r="BE1120" i="1"/>
  <c r="BA1120" i="1"/>
  <c r="AW1120" i="1"/>
  <c r="AS1120" i="1"/>
  <c r="AO1120" i="1"/>
  <c r="AK1120" i="1"/>
  <c r="AG1120" i="1"/>
  <c r="AC1120" i="1"/>
  <c r="Y1120" i="1"/>
  <c r="U1120" i="1"/>
  <c r="Q1120" i="1"/>
  <c r="M1120" i="1"/>
  <c r="BI1119" i="1"/>
  <c r="BH1119" i="1"/>
  <c r="BG1119" i="1"/>
  <c r="BE1119" i="1"/>
  <c r="BA1119" i="1"/>
  <c r="AW1119" i="1"/>
  <c r="AS1119" i="1"/>
  <c r="AO1119" i="1"/>
  <c r="AK1119" i="1"/>
  <c r="AG1119" i="1"/>
  <c r="AC1119" i="1"/>
  <c r="Y1119" i="1"/>
  <c r="U1119" i="1"/>
  <c r="Q1119" i="1"/>
  <c r="M1119" i="1"/>
  <c r="BI1118" i="1"/>
  <c r="BH1118" i="1"/>
  <c r="BG1118" i="1"/>
  <c r="BE1118" i="1"/>
  <c r="BA1118" i="1"/>
  <c r="AW1118" i="1"/>
  <c r="AS1118" i="1"/>
  <c r="AO1118" i="1"/>
  <c r="AK1118" i="1"/>
  <c r="AG1118" i="1"/>
  <c r="AC1118" i="1"/>
  <c r="Y1118" i="1"/>
  <c r="U1118" i="1"/>
  <c r="Q1118" i="1"/>
  <c r="M1118" i="1"/>
  <c r="BI1117" i="1"/>
  <c r="BH1117" i="1"/>
  <c r="BG1117" i="1"/>
  <c r="BE1117" i="1"/>
  <c r="BA1117" i="1"/>
  <c r="AW1117" i="1"/>
  <c r="AS1117" i="1"/>
  <c r="AO1117" i="1"/>
  <c r="AK1117" i="1"/>
  <c r="AG1117" i="1"/>
  <c r="AC1117" i="1"/>
  <c r="Y1117" i="1"/>
  <c r="U1117" i="1"/>
  <c r="Q1117" i="1"/>
  <c r="M1117" i="1"/>
  <c r="BI1116" i="1"/>
  <c r="BH1116" i="1"/>
  <c r="BG1116" i="1"/>
  <c r="BE1116" i="1"/>
  <c r="BA1116" i="1"/>
  <c r="AW1116" i="1"/>
  <c r="AS1116" i="1"/>
  <c r="AO1116" i="1"/>
  <c r="AK1116" i="1"/>
  <c r="AG1116" i="1"/>
  <c r="AC1116" i="1"/>
  <c r="Y1116" i="1"/>
  <c r="U1116" i="1"/>
  <c r="Q1116" i="1"/>
  <c r="M1116" i="1"/>
  <c r="BI1115" i="1"/>
  <c r="BH1115" i="1"/>
  <c r="BG1115" i="1"/>
  <c r="BE1115" i="1"/>
  <c r="BA1115" i="1"/>
  <c r="AW1115" i="1"/>
  <c r="AS1115" i="1"/>
  <c r="AO1115" i="1"/>
  <c r="AK1115" i="1"/>
  <c r="AG1115" i="1"/>
  <c r="AC1115" i="1"/>
  <c r="Y1115" i="1"/>
  <c r="U1115" i="1"/>
  <c r="Q1115" i="1"/>
  <c r="M1115" i="1"/>
  <c r="BI1114" i="1"/>
  <c r="BH1114" i="1"/>
  <c r="BG1114" i="1"/>
  <c r="BE1114" i="1"/>
  <c r="BA1114" i="1"/>
  <c r="AW1114" i="1"/>
  <c r="AS1114" i="1"/>
  <c r="AO1114" i="1"/>
  <c r="AK1114" i="1"/>
  <c r="AG1114" i="1"/>
  <c r="AC1114" i="1"/>
  <c r="Y1114" i="1"/>
  <c r="U1114" i="1"/>
  <c r="Q1114" i="1"/>
  <c r="M1114" i="1"/>
  <c r="BI1113" i="1"/>
  <c r="BH1113" i="1"/>
  <c r="BG1113" i="1"/>
  <c r="BE1113" i="1"/>
  <c r="BA1113" i="1"/>
  <c r="AW1113" i="1"/>
  <c r="AS1113" i="1"/>
  <c r="AO1113" i="1"/>
  <c r="AK1113" i="1"/>
  <c r="AG1113" i="1"/>
  <c r="AC1113" i="1"/>
  <c r="Y1113" i="1"/>
  <c r="U1113" i="1"/>
  <c r="Q1113" i="1"/>
  <c r="M1113" i="1"/>
  <c r="BI1112" i="1"/>
  <c r="BH1112" i="1"/>
  <c r="BG1112" i="1"/>
  <c r="BE1112" i="1"/>
  <c r="BA1112" i="1"/>
  <c r="AW1112" i="1"/>
  <c r="AS1112" i="1"/>
  <c r="AO1112" i="1"/>
  <c r="AK1112" i="1"/>
  <c r="AG1112" i="1"/>
  <c r="AC1112" i="1"/>
  <c r="Y1112" i="1"/>
  <c r="U1112" i="1"/>
  <c r="Q1112" i="1"/>
  <c r="M1112" i="1"/>
  <c r="BI1111" i="1"/>
  <c r="BH1111" i="1"/>
  <c r="BG1111" i="1"/>
  <c r="BE1111" i="1"/>
  <c r="BA1111" i="1"/>
  <c r="AW1111" i="1"/>
  <c r="AS1111" i="1"/>
  <c r="AO1111" i="1"/>
  <c r="AK1111" i="1"/>
  <c r="AG1111" i="1"/>
  <c r="AC1111" i="1"/>
  <c r="Y1111" i="1"/>
  <c r="U1111" i="1"/>
  <c r="Q1111" i="1"/>
  <c r="M1111" i="1"/>
  <c r="BI1110" i="1"/>
  <c r="BH1110" i="1"/>
  <c r="BG1110" i="1"/>
  <c r="BE1110" i="1"/>
  <c r="BA1110" i="1"/>
  <c r="AW1110" i="1"/>
  <c r="AS1110" i="1"/>
  <c r="AO1110" i="1"/>
  <c r="AK1110" i="1"/>
  <c r="AG1110" i="1"/>
  <c r="AC1110" i="1"/>
  <c r="Y1110" i="1"/>
  <c r="U1110" i="1"/>
  <c r="Q1110" i="1"/>
  <c r="M1110" i="1"/>
  <c r="BI1109" i="1"/>
  <c r="BH1109" i="1"/>
  <c r="BG1109" i="1"/>
  <c r="BE1109" i="1"/>
  <c r="BA1109" i="1"/>
  <c r="AW1109" i="1"/>
  <c r="AS1109" i="1"/>
  <c r="AO1109" i="1"/>
  <c r="AK1109" i="1"/>
  <c r="AG1109" i="1"/>
  <c r="AC1109" i="1"/>
  <c r="Y1109" i="1"/>
  <c r="U1109" i="1"/>
  <c r="Q1109" i="1"/>
  <c r="M1109" i="1"/>
  <c r="BI1108" i="1"/>
  <c r="BH1108" i="1"/>
  <c r="BG1108" i="1"/>
  <c r="BE1108" i="1"/>
  <c r="BA1108" i="1"/>
  <c r="AW1108" i="1"/>
  <c r="AS1108" i="1"/>
  <c r="AO1108" i="1"/>
  <c r="AK1108" i="1"/>
  <c r="AG1108" i="1"/>
  <c r="AC1108" i="1"/>
  <c r="Y1108" i="1"/>
  <c r="U1108" i="1"/>
  <c r="Q1108" i="1"/>
  <c r="M1108" i="1"/>
  <c r="BI1107" i="1"/>
  <c r="BH1107" i="1"/>
  <c r="BG1107" i="1"/>
  <c r="BE1107" i="1"/>
  <c r="BA1107" i="1"/>
  <c r="AW1107" i="1"/>
  <c r="AS1107" i="1"/>
  <c r="AO1107" i="1"/>
  <c r="AK1107" i="1"/>
  <c r="AG1107" i="1"/>
  <c r="AC1107" i="1"/>
  <c r="Y1107" i="1"/>
  <c r="U1107" i="1"/>
  <c r="Q1107" i="1"/>
  <c r="M1107" i="1"/>
  <c r="BI1106" i="1"/>
  <c r="BH1106" i="1"/>
  <c r="BG1106" i="1"/>
  <c r="BE1106" i="1"/>
  <c r="BA1106" i="1"/>
  <c r="AW1106" i="1"/>
  <c r="AS1106" i="1"/>
  <c r="AO1106" i="1"/>
  <c r="AK1106" i="1"/>
  <c r="AG1106" i="1"/>
  <c r="AC1106" i="1"/>
  <c r="Y1106" i="1"/>
  <c r="U1106" i="1"/>
  <c r="Q1106" i="1"/>
  <c r="M1106" i="1"/>
  <c r="BI1105" i="1"/>
  <c r="BH1105" i="1"/>
  <c r="BG1105" i="1"/>
  <c r="BE1105" i="1"/>
  <c r="BA1105" i="1"/>
  <c r="AW1105" i="1"/>
  <c r="AS1105" i="1"/>
  <c r="AO1105" i="1"/>
  <c r="AK1105" i="1"/>
  <c r="AG1105" i="1"/>
  <c r="AC1105" i="1"/>
  <c r="Y1105" i="1"/>
  <c r="U1105" i="1"/>
  <c r="Q1105" i="1"/>
  <c r="M1105" i="1"/>
  <c r="BI1104" i="1"/>
  <c r="BH1104" i="1"/>
  <c r="BG1104" i="1"/>
  <c r="BE1104" i="1"/>
  <c r="BA1104" i="1"/>
  <c r="AW1104" i="1"/>
  <c r="AS1104" i="1"/>
  <c r="AO1104" i="1"/>
  <c r="AK1104" i="1"/>
  <c r="AG1104" i="1"/>
  <c r="AC1104" i="1"/>
  <c r="Y1104" i="1"/>
  <c r="U1104" i="1"/>
  <c r="Q1104" i="1"/>
  <c r="M1104" i="1"/>
  <c r="BI1103" i="1"/>
  <c r="BH1103" i="1"/>
  <c r="BG1103" i="1"/>
  <c r="BE1103" i="1"/>
  <c r="BA1103" i="1"/>
  <c r="AW1103" i="1"/>
  <c r="AS1103" i="1"/>
  <c r="AO1103" i="1"/>
  <c r="AK1103" i="1"/>
  <c r="AG1103" i="1"/>
  <c r="AC1103" i="1"/>
  <c r="Y1103" i="1"/>
  <c r="U1103" i="1"/>
  <c r="Q1103" i="1"/>
  <c r="M1103" i="1"/>
  <c r="BI1102" i="1"/>
  <c r="BH1102" i="1"/>
  <c r="BG1102" i="1"/>
  <c r="BE1102" i="1"/>
  <c r="BA1102" i="1"/>
  <c r="AW1102" i="1"/>
  <c r="AS1102" i="1"/>
  <c r="AO1102" i="1"/>
  <c r="AK1102" i="1"/>
  <c r="AG1102" i="1"/>
  <c r="AC1102" i="1"/>
  <c r="Y1102" i="1"/>
  <c r="U1102" i="1"/>
  <c r="Q1102" i="1"/>
  <c r="M1102" i="1"/>
  <c r="BI1101" i="1"/>
  <c r="BH1101" i="1"/>
  <c r="BG1101" i="1"/>
  <c r="BE1101" i="1"/>
  <c r="BA1101" i="1"/>
  <c r="AW1101" i="1"/>
  <c r="AS1101" i="1"/>
  <c r="AO1101" i="1"/>
  <c r="AK1101" i="1"/>
  <c r="AG1101" i="1"/>
  <c r="AC1101" i="1"/>
  <c r="Y1101" i="1"/>
  <c r="U1101" i="1"/>
  <c r="Q1101" i="1"/>
  <c r="M1101" i="1"/>
  <c r="BI1100" i="1"/>
  <c r="BH1100" i="1"/>
  <c r="BG1100" i="1"/>
  <c r="BE1100" i="1"/>
  <c r="BA1100" i="1"/>
  <c r="AW1100" i="1"/>
  <c r="AS1100" i="1"/>
  <c r="AO1100" i="1"/>
  <c r="AK1100" i="1"/>
  <c r="AG1100" i="1"/>
  <c r="AC1100" i="1"/>
  <c r="Y1100" i="1"/>
  <c r="U1100" i="1"/>
  <c r="Q1100" i="1"/>
  <c r="M1100" i="1"/>
  <c r="BI1099" i="1"/>
  <c r="BH1099" i="1"/>
  <c r="BG1099" i="1"/>
  <c r="BE1099" i="1"/>
  <c r="BA1099" i="1"/>
  <c r="AW1099" i="1"/>
  <c r="AS1099" i="1"/>
  <c r="AO1099" i="1"/>
  <c r="AK1099" i="1"/>
  <c r="AG1099" i="1"/>
  <c r="AC1099" i="1"/>
  <c r="Y1099" i="1"/>
  <c r="U1099" i="1"/>
  <c r="Q1099" i="1"/>
  <c r="M1099" i="1"/>
  <c r="BI1098" i="1"/>
  <c r="BH1098" i="1"/>
  <c r="BG1098" i="1"/>
  <c r="BE1098" i="1"/>
  <c r="BA1098" i="1"/>
  <c r="AW1098" i="1"/>
  <c r="AS1098" i="1"/>
  <c r="AO1098" i="1"/>
  <c r="AK1098" i="1"/>
  <c r="AG1098" i="1"/>
  <c r="AC1098" i="1"/>
  <c r="Y1098" i="1"/>
  <c r="U1098" i="1"/>
  <c r="Q1098" i="1"/>
  <c r="M1098" i="1"/>
  <c r="BI1097" i="1"/>
  <c r="BH1097" i="1"/>
  <c r="BG1097" i="1"/>
  <c r="BE1097" i="1"/>
  <c r="BA1097" i="1"/>
  <c r="AW1097" i="1"/>
  <c r="AS1097" i="1"/>
  <c r="AO1097" i="1"/>
  <c r="AK1097" i="1"/>
  <c r="AG1097" i="1"/>
  <c r="AC1097" i="1"/>
  <c r="Y1097" i="1"/>
  <c r="U1097" i="1"/>
  <c r="Q1097" i="1"/>
  <c r="M1097" i="1"/>
  <c r="BI1096" i="1"/>
  <c r="BH1096" i="1"/>
  <c r="BG1096" i="1"/>
  <c r="BE1096" i="1"/>
  <c r="BA1096" i="1"/>
  <c r="AW1096" i="1"/>
  <c r="AS1096" i="1"/>
  <c r="AO1096" i="1"/>
  <c r="AK1096" i="1"/>
  <c r="AG1096" i="1"/>
  <c r="AC1096" i="1"/>
  <c r="Y1096" i="1"/>
  <c r="U1096" i="1"/>
  <c r="Q1096" i="1"/>
  <c r="M1096" i="1"/>
  <c r="BI1095" i="1"/>
  <c r="BH1095" i="1"/>
  <c r="BG1095" i="1"/>
  <c r="BE1095" i="1"/>
  <c r="BA1095" i="1"/>
  <c r="AW1095" i="1"/>
  <c r="AS1095" i="1"/>
  <c r="AO1095" i="1"/>
  <c r="AK1095" i="1"/>
  <c r="AG1095" i="1"/>
  <c r="AC1095" i="1"/>
  <c r="Y1095" i="1"/>
  <c r="U1095" i="1"/>
  <c r="Q1095" i="1"/>
  <c r="M1095" i="1"/>
  <c r="BI1094" i="1"/>
  <c r="BH1094" i="1"/>
  <c r="BG1094" i="1"/>
  <c r="BE1094" i="1"/>
  <c r="BA1094" i="1"/>
  <c r="AW1094" i="1"/>
  <c r="AS1094" i="1"/>
  <c r="AO1094" i="1"/>
  <c r="AK1094" i="1"/>
  <c r="AG1094" i="1"/>
  <c r="AC1094" i="1"/>
  <c r="Y1094" i="1"/>
  <c r="U1094" i="1"/>
  <c r="Q1094" i="1"/>
  <c r="M1094" i="1"/>
  <c r="BI1093" i="1"/>
  <c r="BH1093" i="1"/>
  <c r="BG1093" i="1"/>
  <c r="BE1093" i="1"/>
  <c r="BA1093" i="1"/>
  <c r="AW1093" i="1"/>
  <c r="AS1093" i="1"/>
  <c r="AO1093" i="1"/>
  <c r="AK1093" i="1"/>
  <c r="AG1093" i="1"/>
  <c r="AC1093" i="1"/>
  <c r="Y1093" i="1"/>
  <c r="U1093" i="1"/>
  <c r="Q1093" i="1"/>
  <c r="M1093" i="1"/>
  <c r="BI1092" i="1"/>
  <c r="BH1092" i="1"/>
  <c r="BG1092" i="1"/>
  <c r="BE1092" i="1"/>
  <c r="BA1092" i="1"/>
  <c r="AW1092" i="1"/>
  <c r="AS1092" i="1"/>
  <c r="AO1092" i="1"/>
  <c r="AK1092" i="1"/>
  <c r="AG1092" i="1"/>
  <c r="AC1092" i="1"/>
  <c r="Y1092" i="1"/>
  <c r="U1092" i="1"/>
  <c r="Q1092" i="1"/>
  <c r="M1092" i="1"/>
  <c r="BI1091" i="1"/>
  <c r="BH1091" i="1"/>
  <c r="BG1091" i="1"/>
  <c r="BE1091" i="1"/>
  <c r="BA1091" i="1"/>
  <c r="AW1091" i="1"/>
  <c r="AS1091" i="1"/>
  <c r="AO1091" i="1"/>
  <c r="AK1091" i="1"/>
  <c r="AG1091" i="1"/>
  <c r="AC1091" i="1"/>
  <c r="Y1091" i="1"/>
  <c r="U1091" i="1"/>
  <c r="Q1091" i="1"/>
  <c r="M1091" i="1"/>
  <c r="BI1090" i="1"/>
  <c r="BH1090" i="1"/>
  <c r="BG1090" i="1"/>
  <c r="BE1090" i="1"/>
  <c r="BA1090" i="1"/>
  <c r="AW1090" i="1"/>
  <c r="AS1090" i="1"/>
  <c r="AO1090" i="1"/>
  <c r="AK1090" i="1"/>
  <c r="AG1090" i="1"/>
  <c r="AC1090" i="1"/>
  <c r="Y1090" i="1"/>
  <c r="U1090" i="1"/>
  <c r="Q1090" i="1"/>
  <c r="M1090" i="1"/>
  <c r="BI1089" i="1"/>
  <c r="BH1089" i="1"/>
  <c r="BG1089" i="1"/>
  <c r="BE1089" i="1"/>
  <c r="BA1089" i="1"/>
  <c r="AW1089" i="1"/>
  <c r="AS1089" i="1"/>
  <c r="AO1089" i="1"/>
  <c r="AK1089" i="1"/>
  <c r="AG1089" i="1"/>
  <c r="AC1089" i="1"/>
  <c r="Y1089" i="1"/>
  <c r="U1089" i="1"/>
  <c r="Q1089" i="1"/>
  <c r="M1089" i="1"/>
  <c r="BI1088" i="1"/>
  <c r="BH1088" i="1"/>
  <c r="BG1088" i="1"/>
  <c r="BE1088" i="1"/>
  <c r="BA1088" i="1"/>
  <c r="AW1088" i="1"/>
  <c r="AS1088" i="1"/>
  <c r="AO1088" i="1"/>
  <c r="AK1088" i="1"/>
  <c r="AG1088" i="1"/>
  <c r="AC1088" i="1"/>
  <c r="Y1088" i="1"/>
  <c r="U1088" i="1"/>
  <c r="Q1088" i="1"/>
  <c r="M1088" i="1"/>
  <c r="BI1087" i="1"/>
  <c r="BH1087" i="1"/>
  <c r="BG1087" i="1"/>
  <c r="BE1087" i="1"/>
  <c r="BA1087" i="1"/>
  <c r="AW1087" i="1"/>
  <c r="AS1087" i="1"/>
  <c r="AO1087" i="1"/>
  <c r="AK1087" i="1"/>
  <c r="AG1087" i="1"/>
  <c r="AC1087" i="1"/>
  <c r="Y1087" i="1"/>
  <c r="U1087" i="1"/>
  <c r="Q1087" i="1"/>
  <c r="M1087" i="1"/>
  <c r="BI1086" i="1"/>
  <c r="BH1086" i="1"/>
  <c r="BG1086" i="1"/>
  <c r="BE1086" i="1"/>
  <c r="BA1086" i="1"/>
  <c r="AW1086" i="1"/>
  <c r="AS1086" i="1"/>
  <c r="AO1086" i="1"/>
  <c r="AK1086" i="1"/>
  <c r="AG1086" i="1"/>
  <c r="AC1086" i="1"/>
  <c r="Y1086" i="1"/>
  <c r="U1086" i="1"/>
  <c r="Q1086" i="1"/>
  <c r="M1086" i="1"/>
  <c r="BI1085" i="1"/>
  <c r="BH1085" i="1"/>
  <c r="BG1085" i="1"/>
  <c r="BE1085" i="1"/>
  <c r="BA1085" i="1"/>
  <c r="AW1085" i="1"/>
  <c r="AS1085" i="1"/>
  <c r="AO1085" i="1"/>
  <c r="AK1085" i="1"/>
  <c r="AG1085" i="1"/>
  <c r="AC1085" i="1"/>
  <c r="Y1085" i="1"/>
  <c r="U1085" i="1"/>
  <c r="Q1085" i="1"/>
  <c r="M1085" i="1"/>
  <c r="BI1084" i="1"/>
  <c r="BH1084" i="1"/>
  <c r="BG1084" i="1"/>
  <c r="BE1084" i="1"/>
  <c r="BA1084" i="1"/>
  <c r="AW1084" i="1"/>
  <c r="AS1084" i="1"/>
  <c r="AO1084" i="1"/>
  <c r="AK1084" i="1"/>
  <c r="AG1084" i="1"/>
  <c r="AC1084" i="1"/>
  <c r="Y1084" i="1"/>
  <c r="U1084" i="1"/>
  <c r="Q1084" i="1"/>
  <c r="M1084" i="1"/>
  <c r="BI1083" i="1"/>
  <c r="BH1083" i="1"/>
  <c r="BG1083" i="1"/>
  <c r="BE1083" i="1"/>
  <c r="BA1083" i="1"/>
  <c r="AW1083" i="1"/>
  <c r="AS1083" i="1"/>
  <c r="AO1083" i="1"/>
  <c r="AK1083" i="1"/>
  <c r="AG1083" i="1"/>
  <c r="AC1083" i="1"/>
  <c r="Y1083" i="1"/>
  <c r="U1083" i="1"/>
  <c r="Q1083" i="1"/>
  <c r="M1083" i="1"/>
  <c r="BI1082" i="1"/>
  <c r="BH1082" i="1"/>
  <c r="BG1082" i="1"/>
  <c r="BE1082" i="1"/>
  <c r="BA1082" i="1"/>
  <c r="AW1082" i="1"/>
  <c r="AS1082" i="1"/>
  <c r="AO1082" i="1"/>
  <c r="AK1082" i="1"/>
  <c r="AG1082" i="1"/>
  <c r="AC1082" i="1"/>
  <c r="Y1082" i="1"/>
  <c r="U1082" i="1"/>
  <c r="Q1082" i="1"/>
  <c r="M1082" i="1"/>
  <c r="BI1081" i="1"/>
  <c r="BH1081" i="1"/>
  <c r="BG1081" i="1"/>
  <c r="BE1081" i="1"/>
  <c r="BA1081" i="1"/>
  <c r="AW1081" i="1"/>
  <c r="AS1081" i="1"/>
  <c r="AO1081" i="1"/>
  <c r="AK1081" i="1"/>
  <c r="AG1081" i="1"/>
  <c r="AC1081" i="1"/>
  <c r="Y1081" i="1"/>
  <c r="U1081" i="1"/>
  <c r="Q1081" i="1"/>
  <c r="M1081" i="1"/>
  <c r="BI1080" i="1"/>
  <c r="BH1080" i="1"/>
  <c r="BG1080" i="1"/>
  <c r="BE1080" i="1"/>
  <c r="BA1080" i="1"/>
  <c r="AW1080" i="1"/>
  <c r="AS1080" i="1"/>
  <c r="AO1080" i="1"/>
  <c r="AK1080" i="1"/>
  <c r="AG1080" i="1"/>
  <c r="AC1080" i="1"/>
  <c r="Y1080" i="1"/>
  <c r="U1080" i="1"/>
  <c r="Q1080" i="1"/>
  <c r="M1080" i="1"/>
  <c r="BI1079" i="1"/>
  <c r="BH1079" i="1"/>
  <c r="BG1079" i="1"/>
  <c r="BE1079" i="1"/>
  <c r="BA1079" i="1"/>
  <c r="AW1079" i="1"/>
  <c r="AS1079" i="1"/>
  <c r="AO1079" i="1"/>
  <c r="AK1079" i="1"/>
  <c r="AG1079" i="1"/>
  <c r="AC1079" i="1"/>
  <c r="Y1079" i="1"/>
  <c r="U1079" i="1"/>
  <c r="Q1079" i="1"/>
  <c r="M1079" i="1"/>
  <c r="BI1078" i="1"/>
  <c r="BH1078" i="1"/>
  <c r="BG1078" i="1"/>
  <c r="BE1078" i="1"/>
  <c r="BA1078" i="1"/>
  <c r="AW1078" i="1"/>
  <c r="AS1078" i="1"/>
  <c r="AO1078" i="1"/>
  <c r="AK1078" i="1"/>
  <c r="AG1078" i="1"/>
  <c r="AC1078" i="1"/>
  <c r="Y1078" i="1"/>
  <c r="U1078" i="1"/>
  <c r="Q1078" i="1"/>
  <c r="M1078" i="1"/>
  <c r="BI1077" i="1"/>
  <c r="BH1077" i="1"/>
  <c r="BG1077" i="1"/>
  <c r="BE1077" i="1"/>
  <c r="BA1077" i="1"/>
  <c r="AW1077" i="1"/>
  <c r="AS1077" i="1"/>
  <c r="AO1077" i="1"/>
  <c r="AK1077" i="1"/>
  <c r="AG1077" i="1"/>
  <c r="AC1077" i="1"/>
  <c r="Y1077" i="1"/>
  <c r="U1077" i="1"/>
  <c r="Q1077" i="1"/>
  <c r="M1077" i="1"/>
  <c r="BI1076" i="1"/>
  <c r="BH1076" i="1"/>
  <c r="BG1076" i="1"/>
  <c r="BE1076" i="1"/>
  <c r="BA1076" i="1"/>
  <c r="AW1076" i="1"/>
  <c r="AS1076" i="1"/>
  <c r="AO1076" i="1"/>
  <c r="AK1076" i="1"/>
  <c r="AG1076" i="1"/>
  <c r="AC1076" i="1"/>
  <c r="Y1076" i="1"/>
  <c r="U1076" i="1"/>
  <c r="Q1076" i="1"/>
  <c r="M1076" i="1"/>
  <c r="BI1075" i="1"/>
  <c r="BH1075" i="1"/>
  <c r="BG1075" i="1"/>
  <c r="BE1075" i="1"/>
  <c r="BA1075" i="1"/>
  <c r="AW1075" i="1"/>
  <c r="AS1075" i="1"/>
  <c r="AO1075" i="1"/>
  <c r="AK1075" i="1"/>
  <c r="AG1075" i="1"/>
  <c r="AC1075" i="1"/>
  <c r="Y1075" i="1"/>
  <c r="U1075" i="1"/>
  <c r="Q1075" i="1"/>
  <c r="M1075" i="1"/>
  <c r="BI1074" i="1"/>
  <c r="BH1074" i="1"/>
  <c r="BG1074" i="1"/>
  <c r="BE1074" i="1"/>
  <c r="BA1074" i="1"/>
  <c r="AW1074" i="1"/>
  <c r="AS1074" i="1"/>
  <c r="AO1074" i="1"/>
  <c r="AK1074" i="1"/>
  <c r="AG1074" i="1"/>
  <c r="AC1074" i="1"/>
  <c r="Y1074" i="1"/>
  <c r="U1074" i="1"/>
  <c r="Q1074" i="1"/>
  <c r="M1074" i="1"/>
  <c r="BI1073" i="1"/>
  <c r="BH1073" i="1"/>
  <c r="BG1073" i="1"/>
  <c r="BE1073" i="1"/>
  <c r="BA1073" i="1"/>
  <c r="AW1073" i="1"/>
  <c r="AS1073" i="1"/>
  <c r="AO1073" i="1"/>
  <c r="AK1073" i="1"/>
  <c r="AG1073" i="1"/>
  <c r="AC1073" i="1"/>
  <c r="Y1073" i="1"/>
  <c r="U1073" i="1"/>
  <c r="Q1073" i="1"/>
  <c r="M1073" i="1"/>
  <c r="BI1072" i="1"/>
  <c r="BH1072" i="1"/>
  <c r="BG1072" i="1"/>
  <c r="BE1072" i="1"/>
  <c r="BA1072" i="1"/>
  <c r="AW1072" i="1"/>
  <c r="AS1072" i="1"/>
  <c r="AO1072" i="1"/>
  <c r="AK1072" i="1"/>
  <c r="AG1072" i="1"/>
  <c r="AC1072" i="1"/>
  <c r="Y1072" i="1"/>
  <c r="U1072" i="1"/>
  <c r="Q1072" i="1"/>
  <c r="M1072" i="1"/>
  <c r="BI1071" i="1"/>
  <c r="BH1071" i="1"/>
  <c r="BG1071" i="1"/>
  <c r="BE1071" i="1"/>
  <c r="BA1071" i="1"/>
  <c r="AW1071" i="1"/>
  <c r="AS1071" i="1"/>
  <c r="AO1071" i="1"/>
  <c r="AK1071" i="1"/>
  <c r="AG1071" i="1"/>
  <c r="AC1071" i="1"/>
  <c r="Y1071" i="1"/>
  <c r="U1071" i="1"/>
  <c r="Q1071" i="1"/>
  <c r="M1071" i="1"/>
  <c r="BI1070" i="1"/>
  <c r="BH1070" i="1"/>
  <c r="BG1070" i="1"/>
  <c r="BE1070" i="1"/>
  <c r="BA1070" i="1"/>
  <c r="AW1070" i="1"/>
  <c r="AS1070" i="1"/>
  <c r="AO1070" i="1"/>
  <c r="AK1070" i="1"/>
  <c r="AG1070" i="1"/>
  <c r="AC1070" i="1"/>
  <c r="Y1070" i="1"/>
  <c r="U1070" i="1"/>
  <c r="Q1070" i="1"/>
  <c r="M1070" i="1"/>
  <c r="BI1069" i="1"/>
  <c r="BH1069" i="1"/>
  <c r="BG1069" i="1"/>
  <c r="BE1069" i="1"/>
  <c r="BA1069" i="1"/>
  <c r="AW1069" i="1"/>
  <c r="AS1069" i="1"/>
  <c r="AO1069" i="1"/>
  <c r="AK1069" i="1"/>
  <c r="AG1069" i="1"/>
  <c r="AC1069" i="1"/>
  <c r="Y1069" i="1"/>
  <c r="U1069" i="1"/>
  <c r="Q1069" i="1"/>
  <c r="M1069" i="1"/>
  <c r="BI1068" i="1"/>
  <c r="BH1068" i="1"/>
  <c r="BG1068" i="1"/>
  <c r="BE1068" i="1"/>
  <c r="BA1068" i="1"/>
  <c r="AW1068" i="1"/>
  <c r="AS1068" i="1"/>
  <c r="AO1068" i="1"/>
  <c r="AK1068" i="1"/>
  <c r="AG1068" i="1"/>
  <c r="AC1068" i="1"/>
  <c r="Y1068" i="1"/>
  <c r="U1068" i="1"/>
  <c r="Q1068" i="1"/>
  <c r="M1068" i="1"/>
  <c r="BI1067" i="1"/>
  <c r="BH1067" i="1"/>
  <c r="BG1067" i="1"/>
  <c r="BE1067" i="1"/>
  <c r="BA1067" i="1"/>
  <c r="AW1067" i="1"/>
  <c r="AS1067" i="1"/>
  <c r="AO1067" i="1"/>
  <c r="AK1067" i="1"/>
  <c r="AG1067" i="1"/>
  <c r="AC1067" i="1"/>
  <c r="Y1067" i="1"/>
  <c r="U1067" i="1"/>
  <c r="Q1067" i="1"/>
  <c r="M1067" i="1"/>
  <c r="BI1066" i="1"/>
  <c r="BH1066" i="1"/>
  <c r="BG1066" i="1"/>
  <c r="BE1066" i="1"/>
  <c r="BA1066" i="1"/>
  <c r="AW1066" i="1"/>
  <c r="AS1066" i="1"/>
  <c r="AO1066" i="1"/>
  <c r="AK1066" i="1"/>
  <c r="AG1066" i="1"/>
  <c r="AC1066" i="1"/>
  <c r="Y1066" i="1"/>
  <c r="U1066" i="1"/>
  <c r="Q1066" i="1"/>
  <c r="M1066" i="1"/>
  <c r="BI1065" i="1"/>
  <c r="BH1065" i="1"/>
  <c r="BG1065" i="1"/>
  <c r="BE1065" i="1"/>
  <c r="BA1065" i="1"/>
  <c r="AW1065" i="1"/>
  <c r="AS1065" i="1"/>
  <c r="AO1065" i="1"/>
  <c r="AK1065" i="1"/>
  <c r="AG1065" i="1"/>
  <c r="AC1065" i="1"/>
  <c r="Y1065" i="1"/>
  <c r="U1065" i="1"/>
  <c r="Q1065" i="1"/>
  <c r="M1065" i="1"/>
  <c r="BI1064" i="1"/>
  <c r="BH1064" i="1"/>
  <c r="BG1064" i="1"/>
  <c r="BE1064" i="1"/>
  <c r="BA1064" i="1"/>
  <c r="AW1064" i="1"/>
  <c r="AS1064" i="1"/>
  <c r="AO1064" i="1"/>
  <c r="AK1064" i="1"/>
  <c r="AG1064" i="1"/>
  <c r="AC1064" i="1"/>
  <c r="Y1064" i="1"/>
  <c r="U1064" i="1"/>
  <c r="Q1064" i="1"/>
  <c r="M1064" i="1"/>
  <c r="BI1063" i="1"/>
  <c r="BH1063" i="1"/>
  <c r="BG1063" i="1"/>
  <c r="BE1063" i="1"/>
  <c r="BA1063" i="1"/>
  <c r="AW1063" i="1"/>
  <c r="AS1063" i="1"/>
  <c r="AO1063" i="1"/>
  <c r="AK1063" i="1"/>
  <c r="AG1063" i="1"/>
  <c r="AC1063" i="1"/>
  <c r="Y1063" i="1"/>
  <c r="U1063" i="1"/>
  <c r="Q1063" i="1"/>
  <c r="M1063" i="1"/>
  <c r="BI1062" i="1"/>
  <c r="BH1062" i="1"/>
  <c r="BG1062" i="1"/>
  <c r="BE1062" i="1"/>
  <c r="BA1062" i="1"/>
  <c r="AW1062" i="1"/>
  <c r="AS1062" i="1"/>
  <c r="AO1062" i="1"/>
  <c r="AK1062" i="1"/>
  <c r="AG1062" i="1"/>
  <c r="AC1062" i="1"/>
  <c r="Y1062" i="1"/>
  <c r="U1062" i="1"/>
  <c r="Q1062" i="1"/>
  <c r="M1062" i="1"/>
  <c r="BI1061" i="1"/>
  <c r="BH1061" i="1"/>
  <c r="BG1061" i="1"/>
  <c r="BE1061" i="1"/>
  <c r="BA1061" i="1"/>
  <c r="AW1061" i="1"/>
  <c r="AS1061" i="1"/>
  <c r="AO1061" i="1"/>
  <c r="AK1061" i="1"/>
  <c r="AG1061" i="1"/>
  <c r="AC1061" i="1"/>
  <c r="Y1061" i="1"/>
  <c r="U1061" i="1"/>
  <c r="Q1061" i="1"/>
  <c r="M1061" i="1"/>
  <c r="BI1060" i="1"/>
  <c r="BH1060" i="1"/>
  <c r="BG1060" i="1"/>
  <c r="BE1060" i="1"/>
  <c r="BA1060" i="1"/>
  <c r="AW1060" i="1"/>
  <c r="AS1060" i="1"/>
  <c r="AO1060" i="1"/>
  <c r="AK1060" i="1"/>
  <c r="AG1060" i="1"/>
  <c r="AC1060" i="1"/>
  <c r="Y1060" i="1"/>
  <c r="U1060" i="1"/>
  <c r="Q1060" i="1"/>
  <c r="M1060" i="1"/>
  <c r="BI1059" i="1"/>
  <c r="BH1059" i="1"/>
  <c r="BG1059" i="1"/>
  <c r="BE1059" i="1"/>
  <c r="BA1059" i="1"/>
  <c r="AW1059" i="1"/>
  <c r="AS1059" i="1"/>
  <c r="AO1059" i="1"/>
  <c r="AK1059" i="1"/>
  <c r="AG1059" i="1"/>
  <c r="AC1059" i="1"/>
  <c r="Y1059" i="1"/>
  <c r="U1059" i="1"/>
  <c r="Q1059" i="1"/>
  <c r="M1059" i="1"/>
  <c r="BI1058" i="1"/>
  <c r="BH1058" i="1"/>
  <c r="BG1058" i="1"/>
  <c r="BE1058" i="1"/>
  <c r="BA1058" i="1"/>
  <c r="AW1058" i="1"/>
  <c r="AS1058" i="1"/>
  <c r="AO1058" i="1"/>
  <c r="AK1058" i="1"/>
  <c r="AG1058" i="1"/>
  <c r="AC1058" i="1"/>
  <c r="Y1058" i="1"/>
  <c r="U1058" i="1"/>
  <c r="Q1058" i="1"/>
  <c r="M1058" i="1"/>
  <c r="BI1057" i="1"/>
  <c r="BH1057" i="1"/>
  <c r="BG1057" i="1"/>
  <c r="BE1057" i="1"/>
  <c r="BA1057" i="1"/>
  <c r="AW1057" i="1"/>
  <c r="AS1057" i="1"/>
  <c r="AO1057" i="1"/>
  <c r="AK1057" i="1"/>
  <c r="AG1057" i="1"/>
  <c r="AC1057" i="1"/>
  <c r="Y1057" i="1"/>
  <c r="U1057" i="1"/>
  <c r="Q1057" i="1"/>
  <c r="M1057" i="1"/>
  <c r="BI1056" i="1"/>
  <c r="BH1056" i="1"/>
  <c r="BG1056" i="1"/>
  <c r="BE1056" i="1"/>
  <c r="BA1056" i="1"/>
  <c r="AW1056" i="1"/>
  <c r="AS1056" i="1"/>
  <c r="AO1056" i="1"/>
  <c r="AK1056" i="1"/>
  <c r="AG1056" i="1"/>
  <c r="AC1056" i="1"/>
  <c r="Y1056" i="1"/>
  <c r="U1056" i="1"/>
  <c r="Q1056" i="1"/>
  <c r="M1056" i="1"/>
  <c r="BI1055" i="1"/>
  <c r="BH1055" i="1"/>
  <c r="BG1055" i="1"/>
  <c r="BE1055" i="1"/>
  <c r="BA1055" i="1"/>
  <c r="AW1055" i="1"/>
  <c r="AS1055" i="1"/>
  <c r="AO1055" i="1"/>
  <c r="AK1055" i="1"/>
  <c r="AG1055" i="1"/>
  <c r="AC1055" i="1"/>
  <c r="Y1055" i="1"/>
  <c r="U1055" i="1"/>
  <c r="Q1055" i="1"/>
  <c r="M1055" i="1"/>
  <c r="BI1054" i="1"/>
  <c r="BH1054" i="1"/>
  <c r="BG1054" i="1"/>
  <c r="BE1054" i="1"/>
  <c r="BA1054" i="1"/>
  <c r="AW1054" i="1"/>
  <c r="AS1054" i="1"/>
  <c r="AO1054" i="1"/>
  <c r="AK1054" i="1"/>
  <c r="AG1054" i="1"/>
  <c r="AC1054" i="1"/>
  <c r="Y1054" i="1"/>
  <c r="U1054" i="1"/>
  <c r="Q1054" i="1"/>
  <c r="M1054" i="1"/>
  <c r="BI1053" i="1"/>
  <c r="BH1053" i="1"/>
  <c r="BG1053" i="1"/>
  <c r="BE1053" i="1"/>
  <c r="BA1053" i="1"/>
  <c r="AW1053" i="1"/>
  <c r="AS1053" i="1"/>
  <c r="AO1053" i="1"/>
  <c r="AK1053" i="1"/>
  <c r="AG1053" i="1"/>
  <c r="AC1053" i="1"/>
  <c r="Y1053" i="1"/>
  <c r="U1053" i="1"/>
  <c r="Q1053" i="1"/>
  <c r="M1053" i="1"/>
  <c r="BI1052" i="1"/>
  <c r="BH1052" i="1"/>
  <c r="BG1052" i="1"/>
  <c r="BE1052" i="1"/>
  <c r="BA1052" i="1"/>
  <c r="AW1052" i="1"/>
  <c r="AS1052" i="1"/>
  <c r="AO1052" i="1"/>
  <c r="AK1052" i="1"/>
  <c r="AG1052" i="1"/>
  <c r="AC1052" i="1"/>
  <c r="Y1052" i="1"/>
  <c r="U1052" i="1"/>
  <c r="Q1052" i="1"/>
  <c r="M1052" i="1"/>
  <c r="BI1051" i="1"/>
  <c r="BH1051" i="1"/>
  <c r="BG1051" i="1"/>
  <c r="BE1051" i="1"/>
  <c r="BA1051" i="1"/>
  <c r="AW1051" i="1"/>
  <c r="AS1051" i="1"/>
  <c r="AO1051" i="1"/>
  <c r="AK1051" i="1"/>
  <c r="AG1051" i="1"/>
  <c r="AC1051" i="1"/>
  <c r="Y1051" i="1"/>
  <c r="U1051" i="1"/>
  <c r="Q1051" i="1"/>
  <c r="M1051" i="1"/>
  <c r="BI1050" i="1"/>
  <c r="BH1050" i="1"/>
  <c r="BG1050" i="1"/>
  <c r="BE1050" i="1"/>
  <c r="BA1050" i="1"/>
  <c r="AW1050" i="1"/>
  <c r="AS1050" i="1"/>
  <c r="AO1050" i="1"/>
  <c r="AK1050" i="1"/>
  <c r="AG1050" i="1"/>
  <c r="AC1050" i="1"/>
  <c r="Y1050" i="1"/>
  <c r="U1050" i="1"/>
  <c r="Q1050" i="1"/>
  <c r="M1050" i="1"/>
  <c r="BI1049" i="1"/>
  <c r="BH1049" i="1"/>
  <c r="BG1049" i="1"/>
  <c r="BE1049" i="1"/>
  <c r="BA1049" i="1"/>
  <c r="AW1049" i="1"/>
  <c r="AS1049" i="1"/>
  <c r="AO1049" i="1"/>
  <c r="AK1049" i="1"/>
  <c r="AG1049" i="1"/>
  <c r="AC1049" i="1"/>
  <c r="Y1049" i="1"/>
  <c r="U1049" i="1"/>
  <c r="Q1049" i="1"/>
  <c r="M1049" i="1"/>
  <c r="BI1048" i="1"/>
  <c r="BH1048" i="1"/>
  <c r="BG1048" i="1"/>
  <c r="BE1048" i="1"/>
  <c r="BA1048" i="1"/>
  <c r="AW1048" i="1"/>
  <c r="AS1048" i="1"/>
  <c r="AO1048" i="1"/>
  <c r="AK1048" i="1"/>
  <c r="AG1048" i="1"/>
  <c r="AC1048" i="1"/>
  <c r="Y1048" i="1"/>
  <c r="U1048" i="1"/>
  <c r="Q1048" i="1"/>
  <c r="M1048" i="1"/>
  <c r="BI1047" i="1"/>
  <c r="BH1047" i="1"/>
  <c r="BG1047" i="1"/>
  <c r="BE1047" i="1"/>
  <c r="BA1047" i="1"/>
  <c r="AW1047" i="1"/>
  <c r="AS1047" i="1"/>
  <c r="AO1047" i="1"/>
  <c r="AK1047" i="1"/>
  <c r="AG1047" i="1"/>
  <c r="AC1047" i="1"/>
  <c r="Y1047" i="1"/>
  <c r="U1047" i="1"/>
  <c r="Q1047" i="1"/>
  <c r="M1047" i="1"/>
  <c r="BI1046" i="1"/>
  <c r="BH1046" i="1"/>
  <c r="BG1046" i="1"/>
  <c r="BE1046" i="1"/>
  <c r="BA1046" i="1"/>
  <c r="AW1046" i="1"/>
  <c r="AS1046" i="1"/>
  <c r="AO1046" i="1"/>
  <c r="AK1046" i="1"/>
  <c r="AG1046" i="1"/>
  <c r="AC1046" i="1"/>
  <c r="Y1046" i="1"/>
  <c r="U1046" i="1"/>
  <c r="Q1046" i="1"/>
  <c r="M1046" i="1"/>
  <c r="BI1045" i="1"/>
  <c r="BH1045" i="1"/>
  <c r="BG1045" i="1"/>
  <c r="BE1045" i="1"/>
  <c r="BA1045" i="1"/>
  <c r="AW1045" i="1"/>
  <c r="AS1045" i="1"/>
  <c r="AO1045" i="1"/>
  <c r="AK1045" i="1"/>
  <c r="AG1045" i="1"/>
  <c r="AC1045" i="1"/>
  <c r="Y1045" i="1"/>
  <c r="U1045" i="1"/>
  <c r="Q1045" i="1"/>
  <c r="M1045" i="1"/>
  <c r="BI1044" i="1"/>
  <c r="BH1044" i="1"/>
  <c r="BG1044" i="1"/>
  <c r="BE1044" i="1"/>
  <c r="BA1044" i="1"/>
  <c r="AW1044" i="1"/>
  <c r="AS1044" i="1"/>
  <c r="AO1044" i="1"/>
  <c r="AK1044" i="1"/>
  <c r="AG1044" i="1"/>
  <c r="AC1044" i="1"/>
  <c r="Y1044" i="1"/>
  <c r="U1044" i="1"/>
  <c r="Q1044" i="1"/>
  <c r="M1044" i="1"/>
  <c r="BI1043" i="1"/>
  <c r="BH1043" i="1"/>
  <c r="BG1043" i="1"/>
  <c r="BE1043" i="1"/>
  <c r="BA1043" i="1"/>
  <c r="AW1043" i="1"/>
  <c r="AS1043" i="1"/>
  <c r="AO1043" i="1"/>
  <c r="AK1043" i="1"/>
  <c r="AG1043" i="1"/>
  <c r="AC1043" i="1"/>
  <c r="Y1043" i="1"/>
  <c r="U1043" i="1"/>
  <c r="Q1043" i="1"/>
  <c r="M1043" i="1"/>
  <c r="BI1042" i="1"/>
  <c r="BH1042" i="1"/>
  <c r="BG1042" i="1"/>
  <c r="BE1042" i="1"/>
  <c r="BA1042" i="1"/>
  <c r="AW1042" i="1"/>
  <c r="AS1042" i="1"/>
  <c r="AO1042" i="1"/>
  <c r="AK1042" i="1"/>
  <c r="AG1042" i="1"/>
  <c r="AC1042" i="1"/>
  <c r="Y1042" i="1"/>
  <c r="U1042" i="1"/>
  <c r="Q1042" i="1"/>
  <c r="M1042" i="1"/>
  <c r="BI1041" i="1"/>
  <c r="BH1041" i="1"/>
  <c r="BG1041" i="1"/>
  <c r="BE1041" i="1"/>
  <c r="BA1041" i="1"/>
  <c r="AW1041" i="1"/>
  <c r="AS1041" i="1"/>
  <c r="AO1041" i="1"/>
  <c r="AK1041" i="1"/>
  <c r="AG1041" i="1"/>
  <c r="AC1041" i="1"/>
  <c r="Y1041" i="1"/>
  <c r="U1041" i="1"/>
  <c r="Q1041" i="1"/>
  <c r="M1041" i="1"/>
  <c r="BI1040" i="1"/>
  <c r="BH1040" i="1"/>
  <c r="BG1040" i="1"/>
  <c r="BE1040" i="1"/>
  <c r="BA1040" i="1"/>
  <c r="AW1040" i="1"/>
  <c r="AS1040" i="1"/>
  <c r="AO1040" i="1"/>
  <c r="AK1040" i="1"/>
  <c r="AG1040" i="1"/>
  <c r="AC1040" i="1"/>
  <c r="Y1040" i="1"/>
  <c r="U1040" i="1"/>
  <c r="Q1040" i="1"/>
  <c r="M1040" i="1"/>
  <c r="BI1039" i="1"/>
  <c r="BH1039" i="1"/>
  <c r="BG1039" i="1"/>
  <c r="BE1039" i="1"/>
  <c r="BA1039" i="1"/>
  <c r="AW1039" i="1"/>
  <c r="AS1039" i="1"/>
  <c r="AO1039" i="1"/>
  <c r="AK1039" i="1"/>
  <c r="AG1039" i="1"/>
  <c r="AC1039" i="1"/>
  <c r="Y1039" i="1"/>
  <c r="U1039" i="1"/>
  <c r="Q1039" i="1"/>
  <c r="M1039" i="1"/>
  <c r="BI1038" i="1"/>
  <c r="BH1038" i="1"/>
  <c r="BG1038" i="1"/>
  <c r="BE1038" i="1"/>
  <c r="BA1038" i="1"/>
  <c r="AW1038" i="1"/>
  <c r="AS1038" i="1"/>
  <c r="AO1038" i="1"/>
  <c r="AK1038" i="1"/>
  <c r="AG1038" i="1"/>
  <c r="AC1038" i="1"/>
  <c r="Y1038" i="1"/>
  <c r="U1038" i="1"/>
  <c r="Q1038" i="1"/>
  <c r="M1038" i="1"/>
  <c r="BI1037" i="1"/>
  <c r="BH1037" i="1"/>
  <c r="BG1037" i="1"/>
  <c r="BE1037" i="1"/>
  <c r="BA1037" i="1"/>
  <c r="AW1037" i="1"/>
  <c r="AS1037" i="1"/>
  <c r="AO1037" i="1"/>
  <c r="AK1037" i="1"/>
  <c r="AG1037" i="1"/>
  <c r="AC1037" i="1"/>
  <c r="Y1037" i="1"/>
  <c r="U1037" i="1"/>
  <c r="Q1037" i="1"/>
  <c r="M1037" i="1"/>
  <c r="BI1036" i="1"/>
  <c r="BH1036" i="1"/>
  <c r="BG1036" i="1"/>
  <c r="BE1036" i="1"/>
  <c r="BA1036" i="1"/>
  <c r="AW1036" i="1"/>
  <c r="AS1036" i="1"/>
  <c r="AO1036" i="1"/>
  <c r="AK1036" i="1"/>
  <c r="AG1036" i="1"/>
  <c r="AC1036" i="1"/>
  <c r="Y1036" i="1"/>
  <c r="U1036" i="1"/>
  <c r="Q1036" i="1"/>
  <c r="M1036" i="1"/>
  <c r="BI1035" i="1"/>
  <c r="BH1035" i="1"/>
  <c r="BG1035" i="1"/>
  <c r="BE1035" i="1"/>
  <c r="BA1035" i="1"/>
  <c r="AW1035" i="1"/>
  <c r="AS1035" i="1"/>
  <c r="AO1035" i="1"/>
  <c r="AK1035" i="1"/>
  <c r="AG1035" i="1"/>
  <c r="AC1035" i="1"/>
  <c r="Y1035" i="1"/>
  <c r="U1035" i="1"/>
  <c r="Q1035" i="1"/>
  <c r="M1035" i="1"/>
  <c r="BI1034" i="1"/>
  <c r="BH1034" i="1"/>
  <c r="BG1034" i="1"/>
  <c r="BE1034" i="1"/>
  <c r="BA1034" i="1"/>
  <c r="AW1034" i="1"/>
  <c r="AS1034" i="1"/>
  <c r="AO1034" i="1"/>
  <c r="AK1034" i="1"/>
  <c r="AG1034" i="1"/>
  <c r="AC1034" i="1"/>
  <c r="Y1034" i="1"/>
  <c r="U1034" i="1"/>
  <c r="Q1034" i="1"/>
  <c r="M1034" i="1"/>
  <c r="BI1033" i="1"/>
  <c r="BH1033" i="1"/>
  <c r="BG1033" i="1"/>
  <c r="BE1033" i="1"/>
  <c r="BA1033" i="1"/>
  <c r="AW1033" i="1"/>
  <c r="AS1033" i="1"/>
  <c r="AO1033" i="1"/>
  <c r="AK1033" i="1"/>
  <c r="AG1033" i="1"/>
  <c r="AC1033" i="1"/>
  <c r="Y1033" i="1"/>
  <c r="U1033" i="1"/>
  <c r="Q1033" i="1"/>
  <c r="M1033" i="1"/>
  <c r="BI1032" i="1"/>
  <c r="BH1032" i="1"/>
  <c r="BG1032" i="1"/>
  <c r="BE1032" i="1"/>
  <c r="BA1032" i="1"/>
  <c r="AW1032" i="1"/>
  <c r="AS1032" i="1"/>
  <c r="AO1032" i="1"/>
  <c r="AK1032" i="1"/>
  <c r="AG1032" i="1"/>
  <c r="AC1032" i="1"/>
  <c r="Y1032" i="1"/>
  <c r="U1032" i="1"/>
  <c r="Q1032" i="1"/>
  <c r="M1032" i="1"/>
  <c r="BI1031" i="1"/>
  <c r="BH1031" i="1"/>
  <c r="BG1031" i="1"/>
  <c r="BE1031" i="1"/>
  <c r="BA1031" i="1"/>
  <c r="AW1031" i="1"/>
  <c r="AS1031" i="1"/>
  <c r="AO1031" i="1"/>
  <c r="AK1031" i="1"/>
  <c r="AG1031" i="1"/>
  <c r="AC1031" i="1"/>
  <c r="Y1031" i="1"/>
  <c r="U1031" i="1"/>
  <c r="Q1031" i="1"/>
  <c r="M1031" i="1"/>
  <c r="BI1030" i="1"/>
  <c r="BH1030" i="1"/>
  <c r="BG1030" i="1"/>
  <c r="BE1030" i="1"/>
  <c r="BA1030" i="1"/>
  <c r="AW1030" i="1"/>
  <c r="AS1030" i="1"/>
  <c r="AO1030" i="1"/>
  <c r="AK1030" i="1"/>
  <c r="AG1030" i="1"/>
  <c r="AC1030" i="1"/>
  <c r="Y1030" i="1"/>
  <c r="U1030" i="1"/>
  <c r="Q1030" i="1"/>
  <c r="M1030" i="1"/>
  <c r="BI1029" i="1"/>
  <c r="BH1029" i="1"/>
  <c r="BG1029" i="1"/>
  <c r="BE1029" i="1"/>
  <c r="BA1029" i="1"/>
  <c r="AW1029" i="1"/>
  <c r="AS1029" i="1"/>
  <c r="AO1029" i="1"/>
  <c r="AK1029" i="1"/>
  <c r="AG1029" i="1"/>
  <c r="AC1029" i="1"/>
  <c r="Y1029" i="1"/>
  <c r="U1029" i="1"/>
  <c r="Q1029" i="1"/>
  <c r="M1029" i="1"/>
  <c r="BI1028" i="1"/>
  <c r="BH1028" i="1"/>
  <c r="BG1028" i="1"/>
  <c r="BE1028" i="1"/>
  <c r="BA1028" i="1"/>
  <c r="AW1028" i="1"/>
  <c r="AS1028" i="1"/>
  <c r="AO1028" i="1"/>
  <c r="AK1028" i="1"/>
  <c r="AG1028" i="1"/>
  <c r="AC1028" i="1"/>
  <c r="Y1028" i="1"/>
  <c r="U1028" i="1"/>
  <c r="Q1028" i="1"/>
  <c r="M1028" i="1"/>
  <c r="BI1027" i="1"/>
  <c r="BH1027" i="1"/>
  <c r="BG1027" i="1"/>
  <c r="BE1027" i="1"/>
  <c r="BA1027" i="1"/>
  <c r="AW1027" i="1"/>
  <c r="AS1027" i="1"/>
  <c r="AO1027" i="1"/>
  <c r="AK1027" i="1"/>
  <c r="AG1027" i="1"/>
  <c r="AC1027" i="1"/>
  <c r="Y1027" i="1"/>
  <c r="U1027" i="1"/>
  <c r="Q1027" i="1"/>
  <c r="M1027" i="1"/>
  <c r="BI1026" i="1"/>
  <c r="BH1026" i="1"/>
  <c r="BG1026" i="1"/>
  <c r="BE1026" i="1"/>
  <c r="BA1026" i="1"/>
  <c r="AW1026" i="1"/>
  <c r="AS1026" i="1"/>
  <c r="AO1026" i="1"/>
  <c r="AK1026" i="1"/>
  <c r="AG1026" i="1"/>
  <c r="AC1026" i="1"/>
  <c r="Y1026" i="1"/>
  <c r="U1026" i="1"/>
  <c r="Q1026" i="1"/>
  <c r="M1026" i="1"/>
  <c r="BI1025" i="1"/>
  <c r="BH1025" i="1"/>
  <c r="BG1025" i="1"/>
  <c r="BE1025" i="1"/>
  <c r="BA1025" i="1"/>
  <c r="AW1025" i="1"/>
  <c r="AS1025" i="1"/>
  <c r="AO1025" i="1"/>
  <c r="AK1025" i="1"/>
  <c r="AG1025" i="1"/>
  <c r="AC1025" i="1"/>
  <c r="Y1025" i="1"/>
  <c r="U1025" i="1"/>
  <c r="Q1025" i="1"/>
  <c r="M1025" i="1"/>
  <c r="BI1024" i="1"/>
  <c r="BH1024" i="1"/>
  <c r="BG1024" i="1"/>
  <c r="BE1024" i="1"/>
  <c r="BA1024" i="1"/>
  <c r="AW1024" i="1"/>
  <c r="AS1024" i="1"/>
  <c r="AO1024" i="1"/>
  <c r="AK1024" i="1"/>
  <c r="AG1024" i="1"/>
  <c r="AC1024" i="1"/>
  <c r="Y1024" i="1"/>
  <c r="U1024" i="1"/>
  <c r="Q1024" i="1"/>
  <c r="M1024" i="1"/>
  <c r="BI1023" i="1"/>
  <c r="BH1023" i="1"/>
  <c r="BG1023" i="1"/>
  <c r="BE1023" i="1"/>
  <c r="BA1023" i="1"/>
  <c r="AW1023" i="1"/>
  <c r="AS1023" i="1"/>
  <c r="AO1023" i="1"/>
  <c r="AK1023" i="1"/>
  <c r="AG1023" i="1"/>
  <c r="AC1023" i="1"/>
  <c r="Y1023" i="1"/>
  <c r="U1023" i="1"/>
  <c r="Q1023" i="1"/>
  <c r="M1023" i="1"/>
  <c r="BI1022" i="1"/>
  <c r="BH1022" i="1"/>
  <c r="BG1022" i="1"/>
  <c r="BE1022" i="1"/>
  <c r="BA1022" i="1"/>
  <c r="AW1022" i="1"/>
  <c r="AS1022" i="1"/>
  <c r="AO1022" i="1"/>
  <c r="AK1022" i="1"/>
  <c r="AG1022" i="1"/>
  <c r="AC1022" i="1"/>
  <c r="Y1022" i="1"/>
  <c r="U1022" i="1"/>
  <c r="Q1022" i="1"/>
  <c r="M1022" i="1"/>
  <c r="BI1021" i="1"/>
  <c r="BH1021" i="1"/>
  <c r="BG1021" i="1"/>
  <c r="BE1021" i="1"/>
  <c r="BA1021" i="1"/>
  <c r="AW1021" i="1"/>
  <c r="AS1021" i="1"/>
  <c r="AO1021" i="1"/>
  <c r="AK1021" i="1"/>
  <c r="AG1021" i="1"/>
  <c r="AC1021" i="1"/>
  <c r="Y1021" i="1"/>
  <c r="U1021" i="1"/>
  <c r="Q1021" i="1"/>
  <c r="M1021" i="1"/>
  <c r="BI1020" i="1"/>
  <c r="BH1020" i="1"/>
  <c r="BG1020" i="1"/>
  <c r="BE1020" i="1"/>
  <c r="BA1020" i="1"/>
  <c r="AW1020" i="1"/>
  <c r="AS1020" i="1"/>
  <c r="AO1020" i="1"/>
  <c r="AK1020" i="1"/>
  <c r="AG1020" i="1"/>
  <c r="AC1020" i="1"/>
  <c r="Y1020" i="1"/>
  <c r="U1020" i="1"/>
  <c r="Q1020" i="1"/>
  <c r="M1020" i="1"/>
  <c r="BI1019" i="1"/>
  <c r="BH1019" i="1"/>
  <c r="BG1019" i="1"/>
  <c r="BE1019" i="1"/>
  <c r="BA1019" i="1"/>
  <c r="AW1019" i="1"/>
  <c r="AS1019" i="1"/>
  <c r="AO1019" i="1"/>
  <c r="AK1019" i="1"/>
  <c r="AG1019" i="1"/>
  <c r="AC1019" i="1"/>
  <c r="Y1019" i="1"/>
  <c r="U1019" i="1"/>
  <c r="Q1019" i="1"/>
  <c r="M1019" i="1"/>
  <c r="BI1018" i="1"/>
  <c r="BH1018" i="1"/>
  <c r="BG1018" i="1"/>
  <c r="BE1018" i="1"/>
  <c r="BA1018" i="1"/>
  <c r="AW1018" i="1"/>
  <c r="AS1018" i="1"/>
  <c r="AO1018" i="1"/>
  <c r="AK1018" i="1"/>
  <c r="AG1018" i="1"/>
  <c r="AC1018" i="1"/>
  <c r="Y1018" i="1"/>
  <c r="U1018" i="1"/>
  <c r="Q1018" i="1"/>
  <c r="M1018" i="1"/>
  <c r="BI1017" i="1"/>
  <c r="BH1017" i="1"/>
  <c r="BG1017" i="1"/>
  <c r="BE1017" i="1"/>
  <c r="BA1017" i="1"/>
  <c r="AW1017" i="1"/>
  <c r="AS1017" i="1"/>
  <c r="AO1017" i="1"/>
  <c r="AK1017" i="1"/>
  <c r="AG1017" i="1"/>
  <c r="AC1017" i="1"/>
  <c r="Y1017" i="1"/>
  <c r="U1017" i="1"/>
  <c r="Q1017" i="1"/>
  <c r="M1017" i="1"/>
  <c r="BI1016" i="1"/>
  <c r="BH1016" i="1"/>
  <c r="BG1016" i="1"/>
  <c r="BE1016" i="1"/>
  <c r="BA1016" i="1"/>
  <c r="AW1016" i="1"/>
  <c r="AS1016" i="1"/>
  <c r="AO1016" i="1"/>
  <c r="AK1016" i="1"/>
  <c r="AG1016" i="1"/>
  <c r="AC1016" i="1"/>
  <c r="Y1016" i="1"/>
  <c r="U1016" i="1"/>
  <c r="Q1016" i="1"/>
  <c r="M1016" i="1"/>
  <c r="BI1015" i="1"/>
  <c r="BH1015" i="1"/>
  <c r="BG1015" i="1"/>
  <c r="BE1015" i="1"/>
  <c r="BA1015" i="1"/>
  <c r="AW1015" i="1"/>
  <c r="AS1015" i="1"/>
  <c r="AO1015" i="1"/>
  <c r="AK1015" i="1"/>
  <c r="AG1015" i="1"/>
  <c r="AC1015" i="1"/>
  <c r="Y1015" i="1"/>
  <c r="U1015" i="1"/>
  <c r="Q1015" i="1"/>
  <c r="M1015" i="1"/>
  <c r="BI1014" i="1"/>
  <c r="BH1014" i="1"/>
  <c r="BG1014" i="1"/>
  <c r="BE1014" i="1"/>
  <c r="BA1014" i="1"/>
  <c r="AW1014" i="1"/>
  <c r="AS1014" i="1"/>
  <c r="AO1014" i="1"/>
  <c r="AK1014" i="1"/>
  <c r="AG1014" i="1"/>
  <c r="AC1014" i="1"/>
  <c r="Y1014" i="1"/>
  <c r="U1014" i="1"/>
  <c r="Q1014" i="1"/>
  <c r="M1014" i="1"/>
  <c r="BI1013" i="1"/>
  <c r="BH1013" i="1"/>
  <c r="BG1013" i="1"/>
  <c r="BE1013" i="1"/>
  <c r="BA1013" i="1"/>
  <c r="AW1013" i="1"/>
  <c r="AS1013" i="1"/>
  <c r="AO1013" i="1"/>
  <c r="AK1013" i="1"/>
  <c r="AG1013" i="1"/>
  <c r="AC1013" i="1"/>
  <c r="Y1013" i="1"/>
  <c r="U1013" i="1"/>
  <c r="Q1013" i="1"/>
  <c r="M1013" i="1"/>
  <c r="BI1012" i="1"/>
  <c r="BH1012" i="1"/>
  <c r="BG1012" i="1"/>
  <c r="BE1012" i="1"/>
  <c r="BA1012" i="1"/>
  <c r="AW1012" i="1"/>
  <c r="AS1012" i="1"/>
  <c r="AO1012" i="1"/>
  <c r="AK1012" i="1"/>
  <c r="AG1012" i="1"/>
  <c r="AC1012" i="1"/>
  <c r="Y1012" i="1"/>
  <c r="U1012" i="1"/>
  <c r="Q1012" i="1"/>
  <c r="M1012" i="1"/>
  <c r="BI1011" i="1"/>
  <c r="BH1011" i="1"/>
  <c r="BG1011" i="1"/>
  <c r="BE1011" i="1"/>
  <c r="BA1011" i="1"/>
  <c r="AW1011" i="1"/>
  <c r="AS1011" i="1"/>
  <c r="AO1011" i="1"/>
  <c r="AK1011" i="1"/>
  <c r="AG1011" i="1"/>
  <c r="AC1011" i="1"/>
  <c r="Y1011" i="1"/>
  <c r="U1011" i="1"/>
  <c r="Q1011" i="1"/>
  <c r="M1011" i="1"/>
  <c r="BI1010" i="1"/>
  <c r="BH1010" i="1"/>
  <c r="BG1010" i="1"/>
  <c r="BE1010" i="1"/>
  <c r="BA1010" i="1"/>
  <c r="AW1010" i="1"/>
  <c r="AS1010" i="1"/>
  <c r="AO1010" i="1"/>
  <c r="AK1010" i="1"/>
  <c r="AG1010" i="1"/>
  <c r="AC1010" i="1"/>
  <c r="Y1010" i="1"/>
  <c r="U1010" i="1"/>
  <c r="Q1010" i="1"/>
  <c r="M1010" i="1"/>
  <c r="BI1009" i="1"/>
  <c r="BH1009" i="1"/>
  <c r="BG1009" i="1"/>
  <c r="BE1009" i="1"/>
  <c r="BA1009" i="1"/>
  <c r="AW1009" i="1"/>
  <c r="AS1009" i="1"/>
  <c r="AO1009" i="1"/>
  <c r="AK1009" i="1"/>
  <c r="AG1009" i="1"/>
  <c r="AC1009" i="1"/>
  <c r="Y1009" i="1"/>
  <c r="U1009" i="1"/>
  <c r="Q1009" i="1"/>
  <c r="M1009" i="1"/>
  <c r="BI1008" i="1"/>
  <c r="BH1008" i="1"/>
  <c r="BG1008" i="1"/>
  <c r="BE1008" i="1"/>
  <c r="BA1008" i="1"/>
  <c r="AW1008" i="1"/>
  <c r="AS1008" i="1"/>
  <c r="AO1008" i="1"/>
  <c r="AK1008" i="1"/>
  <c r="AG1008" i="1"/>
  <c r="AC1008" i="1"/>
  <c r="Y1008" i="1"/>
  <c r="U1008" i="1"/>
  <c r="Q1008" i="1"/>
  <c r="M1008" i="1"/>
  <c r="BI1007" i="1"/>
  <c r="BH1007" i="1"/>
  <c r="BG1007" i="1"/>
  <c r="BE1007" i="1"/>
  <c r="BA1007" i="1"/>
  <c r="AW1007" i="1"/>
  <c r="AS1007" i="1"/>
  <c r="AO1007" i="1"/>
  <c r="AK1007" i="1"/>
  <c r="AG1007" i="1"/>
  <c r="AC1007" i="1"/>
  <c r="Y1007" i="1"/>
  <c r="U1007" i="1"/>
  <c r="Q1007" i="1"/>
  <c r="M1007" i="1"/>
  <c r="BI1006" i="1"/>
  <c r="BH1006" i="1"/>
  <c r="BG1006" i="1"/>
  <c r="BE1006" i="1"/>
  <c r="BA1006" i="1"/>
  <c r="AW1006" i="1"/>
  <c r="AS1006" i="1"/>
  <c r="AO1006" i="1"/>
  <c r="AK1006" i="1"/>
  <c r="AG1006" i="1"/>
  <c r="AC1006" i="1"/>
  <c r="Y1006" i="1"/>
  <c r="U1006" i="1"/>
  <c r="Q1006" i="1"/>
  <c r="M1006" i="1"/>
  <c r="BI1005" i="1"/>
  <c r="BH1005" i="1"/>
  <c r="BG1005" i="1"/>
  <c r="BE1005" i="1"/>
  <c r="BA1005" i="1"/>
  <c r="AW1005" i="1"/>
  <c r="AS1005" i="1"/>
  <c r="AO1005" i="1"/>
  <c r="AK1005" i="1"/>
  <c r="AG1005" i="1"/>
  <c r="AC1005" i="1"/>
  <c r="Y1005" i="1"/>
  <c r="U1005" i="1"/>
  <c r="Q1005" i="1"/>
  <c r="M1005" i="1"/>
  <c r="BI1004" i="1"/>
  <c r="BH1004" i="1"/>
  <c r="BG1004" i="1"/>
  <c r="BE1004" i="1"/>
  <c r="BA1004" i="1"/>
  <c r="AW1004" i="1"/>
  <c r="AS1004" i="1"/>
  <c r="AO1004" i="1"/>
  <c r="AK1004" i="1"/>
  <c r="AG1004" i="1"/>
  <c r="AC1004" i="1"/>
  <c r="Y1004" i="1"/>
  <c r="U1004" i="1"/>
  <c r="Q1004" i="1"/>
  <c r="M1004" i="1"/>
  <c r="BI1003" i="1"/>
  <c r="BH1003" i="1"/>
  <c r="BG1003" i="1"/>
  <c r="BE1003" i="1"/>
  <c r="BA1003" i="1"/>
  <c r="AW1003" i="1"/>
  <c r="AS1003" i="1"/>
  <c r="AO1003" i="1"/>
  <c r="AK1003" i="1"/>
  <c r="AG1003" i="1"/>
  <c r="AC1003" i="1"/>
  <c r="Y1003" i="1"/>
  <c r="U1003" i="1"/>
  <c r="Q1003" i="1"/>
  <c r="M1003" i="1"/>
  <c r="BI1002" i="1"/>
  <c r="BH1002" i="1"/>
  <c r="BG1002" i="1"/>
  <c r="BE1002" i="1"/>
  <c r="BA1002" i="1"/>
  <c r="AW1002" i="1"/>
  <c r="AS1002" i="1"/>
  <c r="AO1002" i="1"/>
  <c r="AK1002" i="1"/>
  <c r="AG1002" i="1"/>
  <c r="AC1002" i="1"/>
  <c r="Y1002" i="1"/>
  <c r="U1002" i="1"/>
  <c r="Q1002" i="1"/>
  <c r="M1002" i="1"/>
  <c r="BI1001" i="1"/>
  <c r="BH1001" i="1"/>
  <c r="BG1001" i="1"/>
  <c r="BE1001" i="1"/>
  <c r="BA1001" i="1"/>
  <c r="AW1001" i="1"/>
  <c r="AS1001" i="1"/>
  <c r="AO1001" i="1"/>
  <c r="AK1001" i="1"/>
  <c r="AG1001" i="1"/>
  <c r="AC1001" i="1"/>
  <c r="Y1001" i="1"/>
  <c r="U1001" i="1"/>
  <c r="Q1001" i="1"/>
  <c r="M1001" i="1"/>
  <c r="BI1000" i="1"/>
  <c r="BH1000" i="1"/>
  <c r="BG1000" i="1"/>
  <c r="BE1000" i="1"/>
  <c r="BA1000" i="1"/>
  <c r="AW1000" i="1"/>
  <c r="AS1000" i="1"/>
  <c r="AO1000" i="1"/>
  <c r="AK1000" i="1"/>
  <c r="AG1000" i="1"/>
  <c r="AC1000" i="1"/>
  <c r="Y1000" i="1"/>
  <c r="U1000" i="1"/>
  <c r="Q1000" i="1"/>
  <c r="M1000" i="1"/>
  <c r="BI999" i="1"/>
  <c r="BH999" i="1"/>
  <c r="BG999" i="1"/>
  <c r="BE999" i="1"/>
  <c r="BA999" i="1"/>
  <c r="AW999" i="1"/>
  <c r="AS999" i="1"/>
  <c r="AO999" i="1"/>
  <c r="AK999" i="1"/>
  <c r="AG999" i="1"/>
  <c r="AC999" i="1"/>
  <c r="Y999" i="1"/>
  <c r="U999" i="1"/>
  <c r="Q999" i="1"/>
  <c r="M999" i="1"/>
  <c r="BI998" i="1"/>
  <c r="BH998" i="1"/>
  <c r="BG998" i="1"/>
  <c r="BE998" i="1"/>
  <c r="BA998" i="1"/>
  <c r="AW998" i="1"/>
  <c r="AS998" i="1"/>
  <c r="AO998" i="1"/>
  <c r="AK998" i="1"/>
  <c r="AG998" i="1"/>
  <c r="AC998" i="1"/>
  <c r="Y998" i="1"/>
  <c r="U998" i="1"/>
  <c r="Q998" i="1"/>
  <c r="M998" i="1"/>
  <c r="BI997" i="1"/>
  <c r="BH997" i="1"/>
  <c r="BG997" i="1"/>
  <c r="BE997" i="1"/>
  <c r="BA997" i="1"/>
  <c r="AW997" i="1"/>
  <c r="AS997" i="1"/>
  <c r="AO997" i="1"/>
  <c r="AK997" i="1"/>
  <c r="AG997" i="1"/>
  <c r="AC997" i="1"/>
  <c r="Y997" i="1"/>
  <c r="U997" i="1"/>
  <c r="Q997" i="1"/>
  <c r="M997" i="1"/>
  <c r="BI996" i="1"/>
  <c r="BH996" i="1"/>
  <c r="BG996" i="1"/>
  <c r="BE996" i="1"/>
  <c r="BA996" i="1"/>
  <c r="AW996" i="1"/>
  <c r="AS996" i="1"/>
  <c r="AO996" i="1"/>
  <c r="AK996" i="1"/>
  <c r="AG996" i="1"/>
  <c r="AC996" i="1"/>
  <c r="Y996" i="1"/>
  <c r="U996" i="1"/>
  <c r="Q996" i="1"/>
  <c r="M996" i="1"/>
  <c r="BI995" i="1"/>
  <c r="BH995" i="1"/>
  <c r="BG995" i="1"/>
  <c r="BE995" i="1"/>
  <c r="BA995" i="1"/>
  <c r="AW995" i="1"/>
  <c r="AS995" i="1"/>
  <c r="AO995" i="1"/>
  <c r="AK995" i="1"/>
  <c r="AG995" i="1"/>
  <c r="AC995" i="1"/>
  <c r="Y995" i="1"/>
  <c r="U995" i="1"/>
  <c r="Q995" i="1"/>
  <c r="M995" i="1"/>
  <c r="BI994" i="1"/>
  <c r="BH994" i="1"/>
  <c r="BG994" i="1"/>
  <c r="BE994" i="1"/>
  <c r="BA994" i="1"/>
  <c r="AW994" i="1"/>
  <c r="AS994" i="1"/>
  <c r="AO994" i="1"/>
  <c r="AK994" i="1"/>
  <c r="AG994" i="1"/>
  <c r="AC994" i="1"/>
  <c r="Y994" i="1"/>
  <c r="U994" i="1"/>
  <c r="Q994" i="1"/>
  <c r="M994" i="1"/>
  <c r="BI993" i="1"/>
  <c r="BH993" i="1"/>
  <c r="BG993" i="1"/>
  <c r="BE993" i="1"/>
  <c r="BA993" i="1"/>
  <c r="AW993" i="1"/>
  <c r="AS993" i="1"/>
  <c r="AO993" i="1"/>
  <c r="AK993" i="1"/>
  <c r="AG993" i="1"/>
  <c r="AC993" i="1"/>
  <c r="Y993" i="1"/>
  <c r="U993" i="1"/>
  <c r="Q993" i="1"/>
  <c r="M993" i="1"/>
  <c r="BI992" i="1"/>
  <c r="BH992" i="1"/>
  <c r="BG992" i="1"/>
  <c r="BE992" i="1"/>
  <c r="BA992" i="1"/>
  <c r="AW992" i="1"/>
  <c r="AS992" i="1"/>
  <c r="AO992" i="1"/>
  <c r="AK992" i="1"/>
  <c r="AG992" i="1"/>
  <c r="AC992" i="1"/>
  <c r="Y992" i="1"/>
  <c r="U992" i="1"/>
  <c r="Q992" i="1"/>
  <c r="M992" i="1"/>
  <c r="BI991" i="1"/>
  <c r="BH991" i="1"/>
  <c r="BG991" i="1"/>
  <c r="BE991" i="1"/>
  <c r="BA991" i="1"/>
  <c r="AW991" i="1"/>
  <c r="AS991" i="1"/>
  <c r="AO991" i="1"/>
  <c r="AK991" i="1"/>
  <c r="AG991" i="1"/>
  <c r="AC991" i="1"/>
  <c r="Y991" i="1"/>
  <c r="U991" i="1"/>
  <c r="Q991" i="1"/>
  <c r="M991" i="1"/>
  <c r="BI990" i="1"/>
  <c r="BH990" i="1"/>
  <c r="BG990" i="1"/>
  <c r="BE990" i="1"/>
  <c r="BA990" i="1"/>
  <c r="AW990" i="1"/>
  <c r="AS990" i="1"/>
  <c r="AO990" i="1"/>
  <c r="AK990" i="1"/>
  <c r="AG990" i="1"/>
  <c r="AC990" i="1"/>
  <c r="Y990" i="1"/>
  <c r="U990" i="1"/>
  <c r="Q990" i="1"/>
  <c r="M990" i="1"/>
  <c r="BI989" i="1"/>
  <c r="BH989" i="1"/>
  <c r="BG989" i="1"/>
  <c r="BE989" i="1"/>
  <c r="BA989" i="1"/>
  <c r="AW989" i="1"/>
  <c r="AS989" i="1"/>
  <c r="AO989" i="1"/>
  <c r="AK989" i="1"/>
  <c r="AG989" i="1"/>
  <c r="AC989" i="1"/>
  <c r="Y989" i="1"/>
  <c r="U989" i="1"/>
  <c r="Q989" i="1"/>
  <c r="M989" i="1"/>
  <c r="BI988" i="1"/>
  <c r="BH988" i="1"/>
  <c r="BG988" i="1"/>
  <c r="BE988" i="1"/>
  <c r="BA988" i="1"/>
  <c r="AW988" i="1"/>
  <c r="AS988" i="1"/>
  <c r="AO988" i="1"/>
  <c r="AK988" i="1"/>
  <c r="AG988" i="1"/>
  <c r="AC988" i="1"/>
  <c r="Y988" i="1"/>
  <c r="U988" i="1"/>
  <c r="Q988" i="1"/>
  <c r="M988" i="1"/>
  <c r="BI987" i="1"/>
  <c r="BH987" i="1"/>
  <c r="BG987" i="1"/>
  <c r="BE987" i="1"/>
  <c r="BA987" i="1"/>
  <c r="AW987" i="1"/>
  <c r="AS987" i="1"/>
  <c r="AO987" i="1"/>
  <c r="AK987" i="1"/>
  <c r="AG987" i="1"/>
  <c r="AC987" i="1"/>
  <c r="Y987" i="1"/>
  <c r="U987" i="1"/>
  <c r="Q987" i="1"/>
  <c r="M987" i="1"/>
  <c r="BI986" i="1"/>
  <c r="BH986" i="1"/>
  <c r="BG986" i="1"/>
  <c r="BE986" i="1"/>
  <c r="BA986" i="1"/>
  <c r="AW986" i="1"/>
  <c r="AS986" i="1"/>
  <c r="AO986" i="1"/>
  <c r="AK986" i="1"/>
  <c r="AG986" i="1"/>
  <c r="AC986" i="1"/>
  <c r="Y986" i="1"/>
  <c r="U986" i="1"/>
  <c r="Q986" i="1"/>
  <c r="M986" i="1"/>
  <c r="BI985" i="1"/>
  <c r="BH985" i="1"/>
  <c r="BG985" i="1"/>
  <c r="BE985" i="1"/>
  <c r="BA985" i="1"/>
  <c r="AW985" i="1"/>
  <c r="AS985" i="1"/>
  <c r="AO985" i="1"/>
  <c r="AK985" i="1"/>
  <c r="AG985" i="1"/>
  <c r="AC985" i="1"/>
  <c r="Y985" i="1"/>
  <c r="U985" i="1"/>
  <c r="Q985" i="1"/>
  <c r="M985" i="1"/>
  <c r="BI984" i="1"/>
  <c r="BH984" i="1"/>
  <c r="BG984" i="1"/>
  <c r="BE984" i="1"/>
  <c r="BA984" i="1"/>
  <c r="AW984" i="1"/>
  <c r="AS984" i="1"/>
  <c r="AO984" i="1"/>
  <c r="AK984" i="1"/>
  <c r="AG984" i="1"/>
  <c r="AC984" i="1"/>
  <c r="Y984" i="1"/>
  <c r="U984" i="1"/>
  <c r="Q984" i="1"/>
  <c r="M984" i="1"/>
  <c r="BI983" i="1"/>
  <c r="BH983" i="1"/>
  <c r="BG983" i="1"/>
  <c r="BE983" i="1"/>
  <c r="BA983" i="1"/>
  <c r="AW983" i="1"/>
  <c r="AS983" i="1"/>
  <c r="AO983" i="1"/>
  <c r="AK983" i="1"/>
  <c r="AG983" i="1"/>
  <c r="AC983" i="1"/>
  <c r="Y983" i="1"/>
  <c r="U983" i="1"/>
  <c r="Q983" i="1"/>
  <c r="M983" i="1"/>
  <c r="BI982" i="1"/>
  <c r="BH982" i="1"/>
  <c r="BG982" i="1"/>
  <c r="BE982" i="1"/>
  <c r="BA982" i="1"/>
  <c r="AW982" i="1"/>
  <c r="AS982" i="1"/>
  <c r="AO982" i="1"/>
  <c r="AK982" i="1"/>
  <c r="AG982" i="1"/>
  <c r="AC982" i="1"/>
  <c r="Y982" i="1"/>
  <c r="U982" i="1"/>
  <c r="Q982" i="1"/>
  <c r="M982" i="1"/>
  <c r="BI981" i="1"/>
  <c r="BH981" i="1"/>
  <c r="BG981" i="1"/>
  <c r="BE981" i="1"/>
  <c r="BA981" i="1"/>
  <c r="AW981" i="1"/>
  <c r="AS981" i="1"/>
  <c r="AO981" i="1"/>
  <c r="AK981" i="1"/>
  <c r="AG981" i="1"/>
  <c r="AC981" i="1"/>
  <c r="Y981" i="1"/>
  <c r="U981" i="1"/>
  <c r="Q981" i="1"/>
  <c r="M981" i="1"/>
  <c r="BI980" i="1"/>
  <c r="BH980" i="1"/>
  <c r="BG980" i="1"/>
  <c r="BE980" i="1"/>
  <c r="BA980" i="1"/>
  <c r="AW980" i="1"/>
  <c r="AS980" i="1"/>
  <c r="AO980" i="1"/>
  <c r="AK980" i="1"/>
  <c r="AG980" i="1"/>
  <c r="AC980" i="1"/>
  <c r="Y980" i="1"/>
  <c r="U980" i="1"/>
  <c r="Q980" i="1"/>
  <c r="M980" i="1"/>
  <c r="BI979" i="1"/>
  <c r="BH979" i="1"/>
  <c r="BG979" i="1"/>
  <c r="BE979" i="1"/>
  <c r="BA979" i="1"/>
  <c r="AW979" i="1"/>
  <c r="AS979" i="1"/>
  <c r="AO979" i="1"/>
  <c r="AK979" i="1"/>
  <c r="AG979" i="1"/>
  <c r="AC979" i="1"/>
  <c r="Y979" i="1"/>
  <c r="U979" i="1"/>
  <c r="Q979" i="1"/>
  <c r="M979" i="1"/>
  <c r="BI978" i="1"/>
  <c r="BH978" i="1"/>
  <c r="BG978" i="1"/>
  <c r="BE978" i="1"/>
  <c r="BA978" i="1"/>
  <c r="AW978" i="1"/>
  <c r="AS978" i="1"/>
  <c r="AO978" i="1"/>
  <c r="AK978" i="1"/>
  <c r="AG978" i="1"/>
  <c r="AC978" i="1"/>
  <c r="Y978" i="1"/>
  <c r="U978" i="1"/>
  <c r="Q978" i="1"/>
  <c r="M978" i="1"/>
  <c r="BI977" i="1"/>
  <c r="BH977" i="1"/>
  <c r="BG977" i="1"/>
  <c r="BE977" i="1"/>
  <c r="BA977" i="1"/>
  <c r="AW977" i="1"/>
  <c r="AS977" i="1"/>
  <c r="AO977" i="1"/>
  <c r="AK977" i="1"/>
  <c r="AG977" i="1"/>
  <c r="AC977" i="1"/>
  <c r="Y977" i="1"/>
  <c r="U977" i="1"/>
  <c r="Q977" i="1"/>
  <c r="M977" i="1"/>
  <c r="BI976" i="1"/>
  <c r="BH976" i="1"/>
  <c r="BG976" i="1"/>
  <c r="BE976" i="1"/>
  <c r="BA976" i="1"/>
  <c r="AW976" i="1"/>
  <c r="AS976" i="1"/>
  <c r="AO976" i="1"/>
  <c r="AK976" i="1"/>
  <c r="AG976" i="1"/>
  <c r="AC976" i="1"/>
  <c r="Y976" i="1"/>
  <c r="U976" i="1"/>
  <c r="Q976" i="1"/>
  <c r="M976" i="1"/>
  <c r="BI975" i="1"/>
  <c r="BH975" i="1"/>
  <c r="BG975" i="1"/>
  <c r="BE975" i="1"/>
  <c r="BA975" i="1"/>
  <c r="AW975" i="1"/>
  <c r="AS975" i="1"/>
  <c r="AO975" i="1"/>
  <c r="AK975" i="1"/>
  <c r="AG975" i="1"/>
  <c r="AC975" i="1"/>
  <c r="Y975" i="1"/>
  <c r="U975" i="1"/>
  <c r="Q975" i="1"/>
  <c r="M975" i="1"/>
  <c r="BI974" i="1"/>
  <c r="BH974" i="1"/>
  <c r="BG974" i="1"/>
  <c r="BE974" i="1"/>
  <c r="BA974" i="1"/>
  <c r="AW974" i="1"/>
  <c r="AS974" i="1"/>
  <c r="AO974" i="1"/>
  <c r="AK974" i="1"/>
  <c r="AG974" i="1"/>
  <c r="AC974" i="1"/>
  <c r="Y974" i="1"/>
  <c r="U974" i="1"/>
  <c r="Q974" i="1"/>
  <c r="M974" i="1"/>
  <c r="BI973" i="1"/>
  <c r="BH973" i="1"/>
  <c r="BG973" i="1"/>
  <c r="BE973" i="1"/>
  <c r="BA973" i="1"/>
  <c r="AW973" i="1"/>
  <c r="AS973" i="1"/>
  <c r="AO973" i="1"/>
  <c r="AK973" i="1"/>
  <c r="AG973" i="1"/>
  <c r="AC973" i="1"/>
  <c r="Y973" i="1"/>
  <c r="U973" i="1"/>
  <c r="Q973" i="1"/>
  <c r="M973" i="1"/>
  <c r="BI972" i="1"/>
  <c r="BH972" i="1"/>
  <c r="BG972" i="1"/>
  <c r="BE972" i="1"/>
  <c r="BA972" i="1"/>
  <c r="AW972" i="1"/>
  <c r="AS972" i="1"/>
  <c r="AO972" i="1"/>
  <c r="AK972" i="1"/>
  <c r="AG972" i="1"/>
  <c r="AC972" i="1"/>
  <c r="Y972" i="1"/>
  <c r="U972" i="1"/>
  <c r="Q972" i="1"/>
  <c r="M972" i="1"/>
  <c r="BI971" i="1"/>
  <c r="BH971" i="1"/>
  <c r="BG971" i="1"/>
  <c r="BE971" i="1"/>
  <c r="BA971" i="1"/>
  <c r="AW971" i="1"/>
  <c r="AS971" i="1"/>
  <c r="AO971" i="1"/>
  <c r="AK971" i="1"/>
  <c r="AG971" i="1"/>
  <c r="AC971" i="1"/>
  <c r="Y971" i="1"/>
  <c r="U971" i="1"/>
  <c r="Q971" i="1"/>
  <c r="M971" i="1"/>
  <c r="BI970" i="1"/>
  <c r="BH970" i="1"/>
  <c r="BG970" i="1"/>
  <c r="BE970" i="1"/>
  <c r="BA970" i="1"/>
  <c r="AW970" i="1"/>
  <c r="AS970" i="1"/>
  <c r="AO970" i="1"/>
  <c r="AK970" i="1"/>
  <c r="AG970" i="1"/>
  <c r="AC970" i="1"/>
  <c r="Y970" i="1"/>
  <c r="U970" i="1"/>
  <c r="Q970" i="1"/>
  <c r="M970" i="1"/>
  <c r="BI969" i="1"/>
  <c r="BH969" i="1"/>
  <c r="BG969" i="1"/>
  <c r="BE969" i="1"/>
  <c r="BA969" i="1"/>
  <c r="AW969" i="1"/>
  <c r="AS969" i="1"/>
  <c r="AO969" i="1"/>
  <c r="AK969" i="1"/>
  <c r="AG969" i="1"/>
  <c r="AC969" i="1"/>
  <c r="Y969" i="1"/>
  <c r="U969" i="1"/>
  <c r="Q969" i="1"/>
  <c r="M969" i="1"/>
  <c r="BI968" i="1"/>
  <c r="BH968" i="1"/>
  <c r="BG968" i="1"/>
  <c r="BE968" i="1"/>
  <c r="BA968" i="1"/>
  <c r="AW968" i="1"/>
  <c r="AS968" i="1"/>
  <c r="AO968" i="1"/>
  <c r="AK968" i="1"/>
  <c r="AG968" i="1"/>
  <c r="AC968" i="1"/>
  <c r="Y968" i="1"/>
  <c r="U968" i="1"/>
  <c r="Q968" i="1"/>
  <c r="M968" i="1"/>
  <c r="BI967" i="1"/>
  <c r="BH967" i="1"/>
  <c r="BG967" i="1"/>
  <c r="BE967" i="1"/>
  <c r="BA967" i="1"/>
  <c r="AW967" i="1"/>
  <c r="AS967" i="1"/>
  <c r="AO967" i="1"/>
  <c r="AK967" i="1"/>
  <c r="AG967" i="1"/>
  <c r="AC967" i="1"/>
  <c r="Y967" i="1"/>
  <c r="U967" i="1"/>
  <c r="Q967" i="1"/>
  <c r="M967" i="1"/>
  <c r="BI966" i="1"/>
  <c r="BH966" i="1"/>
  <c r="BG966" i="1"/>
  <c r="BE966" i="1"/>
  <c r="BA966" i="1"/>
  <c r="AW966" i="1"/>
  <c r="AS966" i="1"/>
  <c r="AO966" i="1"/>
  <c r="AK966" i="1"/>
  <c r="AG966" i="1"/>
  <c r="AC966" i="1"/>
  <c r="Y966" i="1"/>
  <c r="U966" i="1"/>
  <c r="Q966" i="1"/>
  <c r="M966" i="1"/>
  <c r="BI965" i="1"/>
  <c r="BH965" i="1"/>
  <c r="BG965" i="1"/>
  <c r="BE965" i="1"/>
  <c r="BA965" i="1"/>
  <c r="AW965" i="1"/>
  <c r="AS965" i="1"/>
  <c r="AO965" i="1"/>
  <c r="AK965" i="1"/>
  <c r="AG965" i="1"/>
  <c r="AC965" i="1"/>
  <c r="Y965" i="1"/>
  <c r="U965" i="1"/>
  <c r="Q965" i="1"/>
  <c r="M965" i="1"/>
  <c r="BI964" i="1"/>
  <c r="BH964" i="1"/>
  <c r="BG964" i="1"/>
  <c r="BE964" i="1"/>
  <c r="BA964" i="1"/>
  <c r="AW964" i="1"/>
  <c r="AS964" i="1"/>
  <c r="AO964" i="1"/>
  <c r="AK964" i="1"/>
  <c r="AG964" i="1"/>
  <c r="AC964" i="1"/>
  <c r="Y964" i="1"/>
  <c r="U964" i="1"/>
  <c r="Q964" i="1"/>
  <c r="M964" i="1"/>
  <c r="BI963" i="1"/>
  <c r="BH963" i="1"/>
  <c r="BG963" i="1"/>
  <c r="BE963" i="1"/>
  <c r="BA963" i="1"/>
  <c r="AW963" i="1"/>
  <c r="AS963" i="1"/>
  <c r="AO963" i="1"/>
  <c r="AK963" i="1"/>
  <c r="AG963" i="1"/>
  <c r="AC963" i="1"/>
  <c r="Y963" i="1"/>
  <c r="U963" i="1"/>
  <c r="Q963" i="1"/>
  <c r="M963" i="1"/>
  <c r="BI962" i="1"/>
  <c r="BH962" i="1"/>
  <c r="BG962" i="1"/>
  <c r="BE962" i="1"/>
  <c r="BA962" i="1"/>
  <c r="AW962" i="1"/>
  <c r="AS962" i="1"/>
  <c r="AO962" i="1"/>
  <c r="AK962" i="1"/>
  <c r="AG962" i="1"/>
  <c r="AC962" i="1"/>
  <c r="Y962" i="1"/>
  <c r="U962" i="1"/>
  <c r="Q962" i="1"/>
  <c r="M962" i="1"/>
  <c r="BI961" i="1"/>
  <c r="BH961" i="1"/>
  <c r="BG961" i="1"/>
  <c r="BE961" i="1"/>
  <c r="BA961" i="1"/>
  <c r="AW961" i="1"/>
  <c r="AS961" i="1"/>
  <c r="AO961" i="1"/>
  <c r="AK961" i="1"/>
  <c r="AG961" i="1"/>
  <c r="AC961" i="1"/>
  <c r="Y961" i="1"/>
  <c r="U961" i="1"/>
  <c r="Q961" i="1"/>
  <c r="M961" i="1"/>
  <c r="BI960" i="1"/>
  <c r="BH960" i="1"/>
  <c r="BG960" i="1"/>
  <c r="BE960" i="1"/>
  <c r="BA960" i="1"/>
  <c r="AW960" i="1"/>
  <c r="AS960" i="1"/>
  <c r="AO960" i="1"/>
  <c r="AK960" i="1"/>
  <c r="AG960" i="1"/>
  <c r="AC960" i="1"/>
  <c r="Y960" i="1"/>
  <c r="U960" i="1"/>
  <c r="Q960" i="1"/>
  <c r="M960" i="1"/>
  <c r="BI959" i="1"/>
  <c r="BH959" i="1"/>
  <c r="BG959" i="1"/>
  <c r="BE959" i="1"/>
  <c r="BA959" i="1"/>
  <c r="AW959" i="1"/>
  <c r="AS959" i="1"/>
  <c r="AO959" i="1"/>
  <c r="AK959" i="1"/>
  <c r="AG959" i="1"/>
  <c r="AC959" i="1"/>
  <c r="Y959" i="1"/>
  <c r="U959" i="1"/>
  <c r="Q959" i="1"/>
  <c r="M959" i="1"/>
  <c r="BI958" i="1"/>
  <c r="BH958" i="1"/>
  <c r="BG958" i="1"/>
  <c r="BE958" i="1"/>
  <c r="BA958" i="1"/>
  <c r="AW958" i="1"/>
  <c r="AS958" i="1"/>
  <c r="AO958" i="1"/>
  <c r="AK958" i="1"/>
  <c r="AG958" i="1"/>
  <c r="AC958" i="1"/>
  <c r="Y958" i="1"/>
  <c r="U958" i="1"/>
  <c r="Q958" i="1"/>
  <c r="M958" i="1"/>
  <c r="BI957" i="1"/>
  <c r="BH957" i="1"/>
  <c r="BG957" i="1"/>
  <c r="BE957" i="1"/>
  <c r="BA957" i="1"/>
  <c r="AW957" i="1"/>
  <c r="AS957" i="1"/>
  <c r="AO957" i="1"/>
  <c r="AK957" i="1"/>
  <c r="AG957" i="1"/>
  <c r="AC957" i="1"/>
  <c r="Y957" i="1"/>
  <c r="U957" i="1"/>
  <c r="Q957" i="1"/>
  <c r="M957" i="1"/>
  <c r="BI956" i="1"/>
  <c r="BH956" i="1"/>
  <c r="BG956" i="1"/>
  <c r="BE956" i="1"/>
  <c r="BA956" i="1"/>
  <c r="AW956" i="1"/>
  <c r="AS956" i="1"/>
  <c r="AO956" i="1"/>
  <c r="AK956" i="1"/>
  <c r="AG956" i="1"/>
  <c r="AC956" i="1"/>
  <c r="Y956" i="1"/>
  <c r="U956" i="1"/>
  <c r="Q956" i="1"/>
  <c r="M956" i="1"/>
  <c r="BI955" i="1"/>
  <c r="BH955" i="1"/>
  <c r="BG955" i="1"/>
  <c r="BE955" i="1"/>
  <c r="BA955" i="1"/>
  <c r="AW955" i="1"/>
  <c r="AS955" i="1"/>
  <c r="AO955" i="1"/>
  <c r="AK955" i="1"/>
  <c r="AG955" i="1"/>
  <c r="AC955" i="1"/>
  <c r="Y955" i="1"/>
  <c r="U955" i="1"/>
  <c r="Q955" i="1"/>
  <c r="M955" i="1"/>
  <c r="BI954" i="1"/>
  <c r="BH954" i="1"/>
  <c r="BG954" i="1"/>
  <c r="BE954" i="1"/>
  <c r="BA954" i="1"/>
  <c r="AW954" i="1"/>
  <c r="AS954" i="1"/>
  <c r="AO954" i="1"/>
  <c r="AK954" i="1"/>
  <c r="AG954" i="1"/>
  <c r="AC954" i="1"/>
  <c r="Y954" i="1"/>
  <c r="U954" i="1"/>
  <c r="Q954" i="1"/>
  <c r="M954" i="1"/>
  <c r="BI953" i="1"/>
  <c r="BH953" i="1"/>
  <c r="BG953" i="1"/>
  <c r="BE953" i="1"/>
  <c r="BA953" i="1"/>
  <c r="AW953" i="1"/>
  <c r="AS953" i="1"/>
  <c r="AO953" i="1"/>
  <c r="AK953" i="1"/>
  <c r="AG953" i="1"/>
  <c r="AC953" i="1"/>
  <c r="Y953" i="1"/>
  <c r="U953" i="1"/>
  <c r="Q953" i="1"/>
  <c r="M953" i="1"/>
  <c r="BI952" i="1"/>
  <c r="BH952" i="1"/>
  <c r="BG952" i="1"/>
  <c r="BE952" i="1"/>
  <c r="BA952" i="1"/>
  <c r="AW952" i="1"/>
  <c r="AS952" i="1"/>
  <c r="AO952" i="1"/>
  <c r="AK952" i="1"/>
  <c r="AG952" i="1"/>
  <c r="AC952" i="1"/>
  <c r="Y952" i="1"/>
  <c r="U952" i="1"/>
  <c r="Q952" i="1"/>
  <c r="M952" i="1"/>
  <c r="BI951" i="1"/>
  <c r="BH951" i="1"/>
  <c r="BG951" i="1"/>
  <c r="BE951" i="1"/>
  <c r="BA951" i="1"/>
  <c r="AW951" i="1"/>
  <c r="AS951" i="1"/>
  <c r="AO951" i="1"/>
  <c r="AK951" i="1"/>
  <c r="AG951" i="1"/>
  <c r="AC951" i="1"/>
  <c r="Y951" i="1"/>
  <c r="U951" i="1"/>
  <c r="Q951" i="1"/>
  <c r="M951" i="1"/>
  <c r="BI950" i="1"/>
  <c r="BH950" i="1"/>
  <c r="BG950" i="1"/>
  <c r="BE950" i="1"/>
  <c r="BA950" i="1"/>
  <c r="AW950" i="1"/>
  <c r="AS950" i="1"/>
  <c r="AO950" i="1"/>
  <c r="AK950" i="1"/>
  <c r="AG950" i="1"/>
  <c r="AC950" i="1"/>
  <c r="Y950" i="1"/>
  <c r="U950" i="1"/>
  <c r="Q950" i="1"/>
  <c r="M950" i="1"/>
  <c r="BI949" i="1"/>
  <c r="BH949" i="1"/>
  <c r="BG949" i="1"/>
  <c r="BE949" i="1"/>
  <c r="BA949" i="1"/>
  <c r="AW949" i="1"/>
  <c r="AS949" i="1"/>
  <c r="AO949" i="1"/>
  <c r="AK949" i="1"/>
  <c r="AG949" i="1"/>
  <c r="AC949" i="1"/>
  <c r="Y949" i="1"/>
  <c r="U949" i="1"/>
  <c r="Q949" i="1"/>
  <c r="M949" i="1"/>
  <c r="BI948" i="1"/>
  <c r="BH948" i="1"/>
  <c r="BG948" i="1"/>
  <c r="BE948" i="1"/>
  <c r="BA948" i="1"/>
  <c r="AW948" i="1"/>
  <c r="AS948" i="1"/>
  <c r="AO948" i="1"/>
  <c r="AK948" i="1"/>
  <c r="AG948" i="1"/>
  <c r="AC948" i="1"/>
  <c r="Y948" i="1"/>
  <c r="U948" i="1"/>
  <c r="Q948" i="1"/>
  <c r="M948" i="1"/>
  <c r="BI947" i="1"/>
  <c r="BH947" i="1"/>
  <c r="BG947" i="1"/>
  <c r="BE947" i="1"/>
  <c r="BA947" i="1"/>
  <c r="AW947" i="1"/>
  <c r="AS947" i="1"/>
  <c r="AO947" i="1"/>
  <c r="AK947" i="1"/>
  <c r="AG947" i="1"/>
  <c r="AC947" i="1"/>
  <c r="Y947" i="1"/>
  <c r="U947" i="1"/>
  <c r="Q947" i="1"/>
  <c r="M947" i="1"/>
  <c r="BI946" i="1"/>
  <c r="BH946" i="1"/>
  <c r="BG946" i="1"/>
  <c r="BE946" i="1"/>
  <c r="BA946" i="1"/>
  <c r="AW946" i="1"/>
  <c r="AS946" i="1"/>
  <c r="AO946" i="1"/>
  <c r="AK946" i="1"/>
  <c r="AG946" i="1"/>
  <c r="AC946" i="1"/>
  <c r="Y946" i="1"/>
  <c r="U946" i="1"/>
  <c r="Q946" i="1"/>
  <c r="M946" i="1"/>
  <c r="BI945" i="1"/>
  <c r="BH945" i="1"/>
  <c r="BG945" i="1"/>
  <c r="BE945" i="1"/>
  <c r="BA945" i="1"/>
  <c r="AW945" i="1"/>
  <c r="AS945" i="1"/>
  <c r="AO945" i="1"/>
  <c r="AK945" i="1"/>
  <c r="AG945" i="1"/>
  <c r="AC945" i="1"/>
  <c r="Y945" i="1"/>
  <c r="U945" i="1"/>
  <c r="Q945" i="1"/>
  <c r="M945" i="1"/>
  <c r="BI944" i="1"/>
  <c r="BH944" i="1"/>
  <c r="BG944" i="1"/>
  <c r="BE944" i="1"/>
  <c r="BA944" i="1"/>
  <c r="AW944" i="1"/>
  <c r="AS944" i="1"/>
  <c r="AO944" i="1"/>
  <c r="AK944" i="1"/>
  <c r="AG944" i="1"/>
  <c r="AC944" i="1"/>
  <c r="Y944" i="1"/>
  <c r="U944" i="1"/>
  <c r="Q944" i="1"/>
  <c r="M944" i="1"/>
  <c r="BI943" i="1"/>
  <c r="BH943" i="1"/>
  <c r="BG943" i="1"/>
  <c r="BE943" i="1"/>
  <c r="BA943" i="1"/>
  <c r="AW943" i="1"/>
  <c r="AS943" i="1"/>
  <c r="AO943" i="1"/>
  <c r="AK943" i="1"/>
  <c r="AG943" i="1"/>
  <c r="AC943" i="1"/>
  <c r="Y943" i="1"/>
  <c r="U943" i="1"/>
  <c r="Q943" i="1"/>
  <c r="M943" i="1"/>
  <c r="BI942" i="1"/>
  <c r="BH942" i="1"/>
  <c r="BG942" i="1"/>
  <c r="BE942" i="1"/>
  <c r="BA942" i="1"/>
  <c r="AW942" i="1"/>
  <c r="AS942" i="1"/>
  <c r="AO942" i="1"/>
  <c r="AK942" i="1"/>
  <c r="AG942" i="1"/>
  <c r="AC942" i="1"/>
  <c r="Y942" i="1"/>
  <c r="U942" i="1"/>
  <c r="Q942" i="1"/>
  <c r="M942" i="1"/>
  <c r="BI941" i="1"/>
  <c r="BH941" i="1"/>
  <c r="BG941" i="1"/>
  <c r="BE941" i="1"/>
  <c r="BA941" i="1"/>
  <c r="AW941" i="1"/>
  <c r="AS941" i="1"/>
  <c r="AO941" i="1"/>
  <c r="AK941" i="1"/>
  <c r="AG941" i="1"/>
  <c r="AC941" i="1"/>
  <c r="Y941" i="1"/>
  <c r="U941" i="1"/>
  <c r="Q941" i="1"/>
  <c r="M941" i="1"/>
  <c r="BI940" i="1"/>
  <c r="BH940" i="1"/>
  <c r="BG940" i="1"/>
  <c r="BE940" i="1"/>
  <c r="BA940" i="1"/>
  <c r="AW940" i="1"/>
  <c r="AS940" i="1"/>
  <c r="AO940" i="1"/>
  <c r="AK940" i="1"/>
  <c r="AG940" i="1"/>
  <c r="AC940" i="1"/>
  <c r="Y940" i="1"/>
  <c r="U940" i="1"/>
  <c r="Q940" i="1"/>
  <c r="M940" i="1"/>
  <c r="BI939" i="1"/>
  <c r="BH939" i="1"/>
  <c r="BG939" i="1"/>
  <c r="BE939" i="1"/>
  <c r="BA939" i="1"/>
  <c r="AW939" i="1"/>
  <c r="AS939" i="1"/>
  <c r="AO939" i="1"/>
  <c r="AK939" i="1"/>
  <c r="AG939" i="1"/>
  <c r="AC939" i="1"/>
  <c r="Y939" i="1"/>
  <c r="U939" i="1"/>
  <c r="Q939" i="1"/>
  <c r="M939" i="1"/>
  <c r="BI938" i="1"/>
  <c r="BH938" i="1"/>
  <c r="BG938" i="1"/>
  <c r="BE938" i="1"/>
  <c r="BA938" i="1"/>
  <c r="AW938" i="1"/>
  <c r="AS938" i="1"/>
  <c r="AO938" i="1"/>
  <c r="AK938" i="1"/>
  <c r="AG938" i="1"/>
  <c r="AC938" i="1"/>
  <c r="Y938" i="1"/>
  <c r="U938" i="1"/>
  <c r="Q938" i="1"/>
  <c r="M938" i="1"/>
  <c r="BI937" i="1"/>
  <c r="BH937" i="1"/>
  <c r="BG937" i="1"/>
  <c r="BE937" i="1"/>
  <c r="BA937" i="1"/>
  <c r="AW937" i="1"/>
  <c r="AS937" i="1"/>
  <c r="AO937" i="1"/>
  <c r="AK937" i="1"/>
  <c r="AG937" i="1"/>
  <c r="AC937" i="1"/>
  <c r="Y937" i="1"/>
  <c r="U937" i="1"/>
  <c r="Q937" i="1"/>
  <c r="M937" i="1"/>
  <c r="BI936" i="1"/>
  <c r="BH936" i="1"/>
  <c r="BG936" i="1"/>
  <c r="BE936" i="1"/>
  <c r="BA936" i="1"/>
  <c r="AW936" i="1"/>
  <c r="AS936" i="1"/>
  <c r="AO936" i="1"/>
  <c r="AK936" i="1"/>
  <c r="AG936" i="1"/>
  <c r="AC936" i="1"/>
  <c r="Y936" i="1"/>
  <c r="U936" i="1"/>
  <c r="Q936" i="1"/>
  <c r="M936" i="1"/>
  <c r="BI935" i="1"/>
  <c r="BH935" i="1"/>
  <c r="BG935" i="1"/>
  <c r="BE935" i="1"/>
  <c r="BA935" i="1"/>
  <c r="AW935" i="1"/>
  <c r="AS935" i="1"/>
  <c r="AO935" i="1"/>
  <c r="AK935" i="1"/>
  <c r="AG935" i="1"/>
  <c r="AC935" i="1"/>
  <c r="Y935" i="1"/>
  <c r="U935" i="1"/>
  <c r="Q935" i="1"/>
  <c r="M935" i="1"/>
  <c r="BI934" i="1"/>
  <c r="BH934" i="1"/>
  <c r="BG934" i="1"/>
  <c r="BE934" i="1"/>
  <c r="BA934" i="1"/>
  <c r="AW934" i="1"/>
  <c r="AS934" i="1"/>
  <c r="AO934" i="1"/>
  <c r="AK934" i="1"/>
  <c r="AG934" i="1"/>
  <c r="AC934" i="1"/>
  <c r="Y934" i="1"/>
  <c r="U934" i="1"/>
  <c r="Q934" i="1"/>
  <c r="M934" i="1"/>
  <c r="BI933" i="1"/>
  <c r="BH933" i="1"/>
  <c r="BG933" i="1"/>
  <c r="BE933" i="1"/>
  <c r="BA933" i="1"/>
  <c r="AW933" i="1"/>
  <c r="AS933" i="1"/>
  <c r="AO933" i="1"/>
  <c r="AK933" i="1"/>
  <c r="AG933" i="1"/>
  <c r="AC933" i="1"/>
  <c r="Y933" i="1"/>
  <c r="U933" i="1"/>
  <c r="Q933" i="1"/>
  <c r="M933" i="1"/>
  <c r="BI932" i="1"/>
  <c r="BH932" i="1"/>
  <c r="BG932" i="1"/>
  <c r="BE932" i="1"/>
  <c r="BA932" i="1"/>
  <c r="AW932" i="1"/>
  <c r="AS932" i="1"/>
  <c r="AO932" i="1"/>
  <c r="AK932" i="1"/>
  <c r="AG932" i="1"/>
  <c r="AC932" i="1"/>
  <c r="Y932" i="1"/>
  <c r="U932" i="1"/>
  <c r="Q932" i="1"/>
  <c r="M932" i="1"/>
  <c r="BI931" i="1"/>
  <c r="BH931" i="1"/>
  <c r="BG931" i="1"/>
  <c r="BE931" i="1"/>
  <c r="BA931" i="1"/>
  <c r="AW931" i="1"/>
  <c r="AS931" i="1"/>
  <c r="AO931" i="1"/>
  <c r="AK931" i="1"/>
  <c r="AG931" i="1"/>
  <c r="AC931" i="1"/>
  <c r="Y931" i="1"/>
  <c r="U931" i="1"/>
  <c r="Q931" i="1"/>
  <c r="M931" i="1"/>
  <c r="BI930" i="1"/>
  <c r="BH930" i="1"/>
  <c r="BG930" i="1"/>
  <c r="BE930" i="1"/>
  <c r="BA930" i="1"/>
  <c r="AW930" i="1"/>
  <c r="AS930" i="1"/>
  <c r="AO930" i="1"/>
  <c r="AK930" i="1"/>
  <c r="AG930" i="1"/>
  <c r="AC930" i="1"/>
  <c r="Y930" i="1"/>
  <c r="U930" i="1"/>
  <c r="Q930" i="1"/>
  <c r="M930" i="1"/>
  <c r="BI929" i="1"/>
  <c r="BH929" i="1"/>
  <c r="BG929" i="1"/>
  <c r="BE929" i="1"/>
  <c r="BA929" i="1"/>
  <c r="AW929" i="1"/>
  <c r="AS929" i="1"/>
  <c r="AO929" i="1"/>
  <c r="AK929" i="1"/>
  <c r="AG929" i="1"/>
  <c r="AC929" i="1"/>
  <c r="Y929" i="1"/>
  <c r="U929" i="1"/>
  <c r="Q929" i="1"/>
  <c r="M929" i="1"/>
  <c r="BI928" i="1"/>
  <c r="BH928" i="1"/>
  <c r="BG928" i="1"/>
  <c r="BE928" i="1"/>
  <c r="BA928" i="1"/>
  <c r="AW928" i="1"/>
  <c r="AS928" i="1"/>
  <c r="AO928" i="1"/>
  <c r="AK928" i="1"/>
  <c r="AG928" i="1"/>
  <c r="AC928" i="1"/>
  <c r="Y928" i="1"/>
  <c r="U928" i="1"/>
  <c r="Q928" i="1"/>
  <c r="M928" i="1"/>
  <c r="BI927" i="1"/>
  <c r="BH927" i="1"/>
  <c r="BG927" i="1"/>
  <c r="BE927" i="1"/>
  <c r="BA927" i="1"/>
  <c r="AW927" i="1"/>
  <c r="AS927" i="1"/>
  <c r="AO927" i="1"/>
  <c r="AK927" i="1"/>
  <c r="AG927" i="1"/>
  <c r="AC927" i="1"/>
  <c r="Y927" i="1"/>
  <c r="U927" i="1"/>
  <c r="Q927" i="1"/>
  <c r="M927" i="1"/>
  <c r="BI926" i="1"/>
  <c r="BH926" i="1"/>
  <c r="BG926" i="1"/>
  <c r="BE926" i="1"/>
  <c r="BA926" i="1"/>
  <c r="AW926" i="1"/>
  <c r="AS926" i="1"/>
  <c r="AO926" i="1"/>
  <c r="AK926" i="1"/>
  <c r="AG926" i="1"/>
  <c r="AC926" i="1"/>
  <c r="Y926" i="1"/>
  <c r="U926" i="1"/>
  <c r="Q926" i="1"/>
  <c r="M926" i="1"/>
  <c r="BI925" i="1"/>
  <c r="BH925" i="1"/>
  <c r="BG925" i="1"/>
  <c r="BE925" i="1"/>
  <c r="BA925" i="1"/>
  <c r="AW925" i="1"/>
  <c r="AS925" i="1"/>
  <c r="AO925" i="1"/>
  <c r="AK925" i="1"/>
  <c r="AG925" i="1"/>
  <c r="AC925" i="1"/>
  <c r="Y925" i="1"/>
  <c r="U925" i="1"/>
  <c r="Q925" i="1"/>
  <c r="M925" i="1"/>
  <c r="BI924" i="1"/>
  <c r="BH924" i="1"/>
  <c r="BG924" i="1"/>
  <c r="BE924" i="1"/>
  <c r="BA924" i="1"/>
  <c r="AW924" i="1"/>
  <c r="AS924" i="1"/>
  <c r="AO924" i="1"/>
  <c r="AK924" i="1"/>
  <c r="AG924" i="1"/>
  <c r="AC924" i="1"/>
  <c r="Y924" i="1"/>
  <c r="U924" i="1"/>
  <c r="Q924" i="1"/>
  <c r="M924" i="1"/>
  <c r="BI923" i="1"/>
  <c r="BH923" i="1"/>
  <c r="BG923" i="1"/>
  <c r="BE923" i="1"/>
  <c r="BA923" i="1"/>
  <c r="AW923" i="1"/>
  <c r="AS923" i="1"/>
  <c r="AO923" i="1"/>
  <c r="AK923" i="1"/>
  <c r="AG923" i="1"/>
  <c r="AC923" i="1"/>
  <c r="Y923" i="1"/>
  <c r="U923" i="1"/>
  <c r="Q923" i="1"/>
  <c r="M923" i="1"/>
  <c r="BI922" i="1"/>
  <c r="BH922" i="1"/>
  <c r="BG922" i="1"/>
  <c r="BE922" i="1"/>
  <c r="BA922" i="1"/>
  <c r="AW922" i="1"/>
  <c r="AS922" i="1"/>
  <c r="AO922" i="1"/>
  <c r="AK922" i="1"/>
  <c r="AG922" i="1"/>
  <c r="AC922" i="1"/>
  <c r="Y922" i="1"/>
  <c r="U922" i="1"/>
  <c r="Q922" i="1"/>
  <c r="M922" i="1"/>
  <c r="BI921" i="1"/>
  <c r="BH921" i="1"/>
  <c r="BG921" i="1"/>
  <c r="BE921" i="1"/>
  <c r="BA921" i="1"/>
  <c r="AW921" i="1"/>
  <c r="AS921" i="1"/>
  <c r="AO921" i="1"/>
  <c r="AK921" i="1"/>
  <c r="AG921" i="1"/>
  <c r="AC921" i="1"/>
  <c r="Y921" i="1"/>
  <c r="U921" i="1"/>
  <c r="Q921" i="1"/>
  <c r="M921" i="1"/>
  <c r="BI920" i="1"/>
  <c r="BH920" i="1"/>
  <c r="BG920" i="1"/>
  <c r="BE920" i="1"/>
  <c r="BA920" i="1"/>
  <c r="AW920" i="1"/>
  <c r="AS920" i="1"/>
  <c r="AO920" i="1"/>
  <c r="AK920" i="1"/>
  <c r="AG920" i="1"/>
  <c r="AC920" i="1"/>
  <c r="Y920" i="1"/>
  <c r="U920" i="1"/>
  <c r="Q920" i="1"/>
  <c r="M920" i="1"/>
  <c r="BI919" i="1"/>
  <c r="BH919" i="1"/>
  <c r="BG919" i="1"/>
  <c r="BE919" i="1"/>
  <c r="BA919" i="1"/>
  <c r="AW919" i="1"/>
  <c r="AS919" i="1"/>
  <c r="AO919" i="1"/>
  <c r="AK919" i="1"/>
  <c r="AG919" i="1"/>
  <c r="AC919" i="1"/>
  <c r="Y919" i="1"/>
  <c r="U919" i="1"/>
  <c r="Q919" i="1"/>
  <c r="M919" i="1"/>
  <c r="BI918" i="1"/>
  <c r="BH918" i="1"/>
  <c r="BG918" i="1"/>
  <c r="BE918" i="1"/>
  <c r="BA918" i="1"/>
  <c r="AW918" i="1"/>
  <c r="AS918" i="1"/>
  <c r="AO918" i="1"/>
  <c r="AK918" i="1"/>
  <c r="AG918" i="1"/>
  <c r="AC918" i="1"/>
  <c r="Y918" i="1"/>
  <c r="U918" i="1"/>
  <c r="Q918" i="1"/>
  <c r="M918" i="1"/>
  <c r="BI917" i="1"/>
  <c r="BH917" i="1"/>
  <c r="BG917" i="1"/>
  <c r="BE917" i="1"/>
  <c r="BA917" i="1"/>
  <c r="AW917" i="1"/>
  <c r="AS917" i="1"/>
  <c r="AO917" i="1"/>
  <c r="AK917" i="1"/>
  <c r="AG917" i="1"/>
  <c r="AC917" i="1"/>
  <c r="Y917" i="1"/>
  <c r="U917" i="1"/>
  <c r="Q917" i="1"/>
  <c r="M917" i="1"/>
  <c r="BI916" i="1"/>
  <c r="BH916" i="1"/>
  <c r="BG916" i="1"/>
  <c r="BE916" i="1"/>
  <c r="BA916" i="1"/>
  <c r="AW916" i="1"/>
  <c r="AS916" i="1"/>
  <c r="AO916" i="1"/>
  <c r="AK916" i="1"/>
  <c r="AG916" i="1"/>
  <c r="AC916" i="1"/>
  <c r="Y916" i="1"/>
  <c r="U916" i="1"/>
  <c r="Q916" i="1"/>
  <c r="M916" i="1"/>
  <c r="BI915" i="1"/>
  <c r="BH915" i="1"/>
  <c r="BG915" i="1"/>
  <c r="BE915" i="1"/>
  <c r="BA915" i="1"/>
  <c r="AW915" i="1"/>
  <c r="AS915" i="1"/>
  <c r="AO915" i="1"/>
  <c r="AK915" i="1"/>
  <c r="AG915" i="1"/>
  <c r="AC915" i="1"/>
  <c r="Y915" i="1"/>
  <c r="U915" i="1"/>
  <c r="Q915" i="1"/>
  <c r="M915" i="1"/>
  <c r="BI914" i="1"/>
  <c r="BH914" i="1"/>
  <c r="BG914" i="1"/>
  <c r="BE914" i="1"/>
  <c r="BA914" i="1"/>
  <c r="AW914" i="1"/>
  <c r="AS914" i="1"/>
  <c r="AO914" i="1"/>
  <c r="AK914" i="1"/>
  <c r="AG914" i="1"/>
  <c r="AC914" i="1"/>
  <c r="Y914" i="1"/>
  <c r="U914" i="1"/>
  <c r="Q914" i="1"/>
  <c r="M914" i="1"/>
  <c r="BI913" i="1"/>
  <c r="BH913" i="1"/>
  <c r="BG913" i="1"/>
  <c r="BE913" i="1"/>
  <c r="BA913" i="1"/>
  <c r="AW913" i="1"/>
  <c r="AS913" i="1"/>
  <c r="AO913" i="1"/>
  <c r="AK913" i="1"/>
  <c r="AG913" i="1"/>
  <c r="AC913" i="1"/>
  <c r="Y913" i="1"/>
  <c r="U913" i="1"/>
  <c r="Q913" i="1"/>
  <c r="M913" i="1"/>
  <c r="BI912" i="1"/>
  <c r="BH912" i="1"/>
  <c r="BG912" i="1"/>
  <c r="BE912" i="1"/>
  <c r="BA912" i="1"/>
  <c r="AW912" i="1"/>
  <c r="AS912" i="1"/>
  <c r="AO912" i="1"/>
  <c r="AK912" i="1"/>
  <c r="AG912" i="1"/>
  <c r="AC912" i="1"/>
  <c r="Y912" i="1"/>
  <c r="U912" i="1"/>
  <c r="Q912" i="1"/>
  <c r="M912" i="1"/>
  <c r="BI911" i="1"/>
  <c r="BH911" i="1"/>
  <c r="BG911" i="1"/>
  <c r="BE911" i="1"/>
  <c r="BA911" i="1"/>
  <c r="AW911" i="1"/>
  <c r="AS911" i="1"/>
  <c r="AO911" i="1"/>
  <c r="AK911" i="1"/>
  <c r="AG911" i="1"/>
  <c r="AC911" i="1"/>
  <c r="Y911" i="1"/>
  <c r="U911" i="1"/>
  <c r="Q911" i="1"/>
  <c r="M911" i="1"/>
  <c r="BI910" i="1"/>
  <c r="BH910" i="1"/>
  <c r="BG910" i="1"/>
  <c r="BE910" i="1"/>
  <c r="BA910" i="1"/>
  <c r="AW910" i="1"/>
  <c r="AS910" i="1"/>
  <c r="AO910" i="1"/>
  <c r="AK910" i="1"/>
  <c r="AG910" i="1"/>
  <c r="AC910" i="1"/>
  <c r="Y910" i="1"/>
  <c r="U910" i="1"/>
  <c r="Q910" i="1"/>
  <c r="M910" i="1"/>
  <c r="BI909" i="1"/>
  <c r="BH909" i="1"/>
  <c r="BG909" i="1"/>
  <c r="BE909" i="1"/>
  <c r="BA909" i="1"/>
  <c r="AW909" i="1"/>
  <c r="AS909" i="1"/>
  <c r="AO909" i="1"/>
  <c r="AK909" i="1"/>
  <c r="AG909" i="1"/>
  <c r="AC909" i="1"/>
  <c r="Y909" i="1"/>
  <c r="U909" i="1"/>
  <c r="Q909" i="1"/>
  <c r="M909" i="1"/>
  <c r="BI908" i="1"/>
  <c r="BH908" i="1"/>
  <c r="BG908" i="1"/>
  <c r="BE908" i="1"/>
  <c r="BA908" i="1"/>
  <c r="AW908" i="1"/>
  <c r="AS908" i="1"/>
  <c r="AO908" i="1"/>
  <c r="AK908" i="1"/>
  <c r="AG908" i="1"/>
  <c r="AC908" i="1"/>
  <c r="Y908" i="1"/>
  <c r="U908" i="1"/>
  <c r="Q908" i="1"/>
  <c r="M908" i="1"/>
  <c r="BI907" i="1"/>
  <c r="BH907" i="1"/>
  <c r="BG907" i="1"/>
  <c r="BE907" i="1"/>
  <c r="BA907" i="1"/>
  <c r="AW907" i="1"/>
  <c r="AS907" i="1"/>
  <c r="AO907" i="1"/>
  <c r="AK907" i="1"/>
  <c r="AG907" i="1"/>
  <c r="AC907" i="1"/>
  <c r="Y907" i="1"/>
  <c r="U907" i="1"/>
  <c r="Q907" i="1"/>
  <c r="M907" i="1"/>
  <c r="BI906" i="1"/>
  <c r="BH906" i="1"/>
  <c r="BG906" i="1"/>
  <c r="BE906" i="1"/>
  <c r="BA906" i="1"/>
  <c r="AW906" i="1"/>
  <c r="AS906" i="1"/>
  <c r="AO906" i="1"/>
  <c r="AK906" i="1"/>
  <c r="AG906" i="1"/>
  <c r="AC906" i="1"/>
  <c r="Y906" i="1"/>
  <c r="U906" i="1"/>
  <c r="Q906" i="1"/>
  <c r="M906" i="1"/>
  <c r="BI905" i="1"/>
  <c r="BH905" i="1"/>
  <c r="BG905" i="1"/>
  <c r="BE905" i="1"/>
  <c r="BA905" i="1"/>
  <c r="AW905" i="1"/>
  <c r="AS905" i="1"/>
  <c r="AO905" i="1"/>
  <c r="AK905" i="1"/>
  <c r="AG905" i="1"/>
  <c r="AC905" i="1"/>
  <c r="Y905" i="1"/>
  <c r="U905" i="1"/>
  <c r="Q905" i="1"/>
  <c r="M905" i="1"/>
  <c r="BI904" i="1"/>
  <c r="BH904" i="1"/>
  <c r="BG904" i="1"/>
  <c r="BE904" i="1"/>
  <c r="BA904" i="1"/>
  <c r="AW904" i="1"/>
  <c r="AS904" i="1"/>
  <c r="AO904" i="1"/>
  <c r="AK904" i="1"/>
  <c r="AG904" i="1"/>
  <c r="AC904" i="1"/>
  <c r="Y904" i="1"/>
  <c r="U904" i="1"/>
  <c r="Q904" i="1"/>
  <c r="M904" i="1"/>
  <c r="BI903" i="1"/>
  <c r="BH903" i="1"/>
  <c r="BG903" i="1"/>
  <c r="BE903" i="1"/>
  <c r="BA903" i="1"/>
  <c r="AW903" i="1"/>
  <c r="AS903" i="1"/>
  <c r="AO903" i="1"/>
  <c r="AK903" i="1"/>
  <c r="AG903" i="1"/>
  <c r="AC903" i="1"/>
  <c r="Y903" i="1"/>
  <c r="U903" i="1"/>
  <c r="Q903" i="1"/>
  <c r="M903" i="1"/>
  <c r="BI902" i="1"/>
  <c r="BH902" i="1"/>
  <c r="BG902" i="1"/>
  <c r="BE902" i="1"/>
  <c r="BA902" i="1"/>
  <c r="AW902" i="1"/>
  <c r="AS902" i="1"/>
  <c r="AO902" i="1"/>
  <c r="AK902" i="1"/>
  <c r="AG902" i="1"/>
  <c r="AC902" i="1"/>
  <c r="Y902" i="1"/>
  <c r="U902" i="1"/>
  <c r="Q902" i="1"/>
  <c r="M902" i="1"/>
  <c r="BI901" i="1"/>
  <c r="BH901" i="1"/>
  <c r="BG901" i="1"/>
  <c r="BE901" i="1"/>
  <c r="BA901" i="1"/>
  <c r="AW901" i="1"/>
  <c r="AS901" i="1"/>
  <c r="AO901" i="1"/>
  <c r="AK901" i="1"/>
  <c r="AG901" i="1"/>
  <c r="AC901" i="1"/>
  <c r="Y901" i="1"/>
  <c r="U901" i="1"/>
  <c r="Q901" i="1"/>
  <c r="M901" i="1"/>
  <c r="BI900" i="1"/>
  <c r="BH900" i="1"/>
  <c r="BG900" i="1"/>
  <c r="BE900" i="1"/>
  <c r="BA900" i="1"/>
  <c r="AW900" i="1"/>
  <c r="AS900" i="1"/>
  <c r="AO900" i="1"/>
  <c r="AK900" i="1"/>
  <c r="AG900" i="1"/>
  <c r="AC900" i="1"/>
  <c r="Y900" i="1"/>
  <c r="U900" i="1"/>
  <c r="Q900" i="1"/>
  <c r="M900" i="1"/>
  <c r="BI899" i="1"/>
  <c r="BH899" i="1"/>
  <c r="BG899" i="1"/>
  <c r="BE899" i="1"/>
  <c r="BA899" i="1"/>
  <c r="AW899" i="1"/>
  <c r="AS899" i="1"/>
  <c r="AO899" i="1"/>
  <c r="AK899" i="1"/>
  <c r="AG899" i="1"/>
  <c r="AC899" i="1"/>
  <c r="Y899" i="1"/>
  <c r="U899" i="1"/>
  <c r="Q899" i="1"/>
  <c r="M899" i="1"/>
  <c r="BI898" i="1"/>
  <c r="BH898" i="1"/>
  <c r="BG898" i="1"/>
  <c r="BE898" i="1"/>
  <c r="BA898" i="1"/>
  <c r="AW898" i="1"/>
  <c r="AS898" i="1"/>
  <c r="AO898" i="1"/>
  <c r="AK898" i="1"/>
  <c r="AG898" i="1"/>
  <c r="AC898" i="1"/>
  <c r="Y898" i="1"/>
  <c r="U898" i="1"/>
  <c r="Q898" i="1"/>
  <c r="M898" i="1"/>
  <c r="BI897" i="1"/>
  <c r="BH897" i="1"/>
  <c r="BG897" i="1"/>
  <c r="BE897" i="1"/>
  <c r="BA897" i="1"/>
  <c r="AW897" i="1"/>
  <c r="AS897" i="1"/>
  <c r="AO897" i="1"/>
  <c r="AK897" i="1"/>
  <c r="AG897" i="1"/>
  <c r="AC897" i="1"/>
  <c r="Y897" i="1"/>
  <c r="U897" i="1"/>
  <c r="Q897" i="1"/>
  <c r="M897" i="1"/>
  <c r="BI896" i="1"/>
  <c r="BH896" i="1"/>
  <c r="BG896" i="1"/>
  <c r="BE896" i="1"/>
  <c r="BA896" i="1"/>
  <c r="AW896" i="1"/>
  <c r="AS896" i="1"/>
  <c r="AO896" i="1"/>
  <c r="AK896" i="1"/>
  <c r="AG896" i="1"/>
  <c r="AC896" i="1"/>
  <c r="Y896" i="1"/>
  <c r="U896" i="1"/>
  <c r="Q896" i="1"/>
  <c r="M896" i="1"/>
  <c r="BI895" i="1"/>
  <c r="BH895" i="1"/>
  <c r="BG895" i="1"/>
  <c r="BE895" i="1"/>
  <c r="BA895" i="1"/>
  <c r="AW895" i="1"/>
  <c r="AS895" i="1"/>
  <c r="AO895" i="1"/>
  <c r="AK895" i="1"/>
  <c r="AG895" i="1"/>
  <c r="AC895" i="1"/>
  <c r="Y895" i="1"/>
  <c r="U895" i="1"/>
  <c r="Q895" i="1"/>
  <c r="M895" i="1"/>
  <c r="BI894" i="1"/>
  <c r="BH894" i="1"/>
  <c r="BG894" i="1"/>
  <c r="BE894" i="1"/>
  <c r="BA894" i="1"/>
  <c r="AW894" i="1"/>
  <c r="AS894" i="1"/>
  <c r="AO894" i="1"/>
  <c r="AK894" i="1"/>
  <c r="AG894" i="1"/>
  <c r="AC894" i="1"/>
  <c r="Y894" i="1"/>
  <c r="U894" i="1"/>
  <c r="Q894" i="1"/>
  <c r="M894" i="1"/>
  <c r="BI893" i="1"/>
  <c r="BH893" i="1"/>
  <c r="BG893" i="1"/>
  <c r="BE893" i="1"/>
  <c r="BA893" i="1"/>
  <c r="AW893" i="1"/>
  <c r="AS893" i="1"/>
  <c r="AO893" i="1"/>
  <c r="AK893" i="1"/>
  <c r="AG893" i="1"/>
  <c r="AC893" i="1"/>
  <c r="Y893" i="1"/>
  <c r="U893" i="1"/>
  <c r="Q893" i="1"/>
  <c r="M893" i="1"/>
  <c r="BI892" i="1"/>
  <c r="BH892" i="1"/>
  <c r="BG892" i="1"/>
  <c r="BE892" i="1"/>
  <c r="BA892" i="1"/>
  <c r="AW892" i="1"/>
  <c r="AS892" i="1"/>
  <c r="AO892" i="1"/>
  <c r="AK892" i="1"/>
  <c r="AG892" i="1"/>
  <c r="AC892" i="1"/>
  <c r="Y892" i="1"/>
  <c r="U892" i="1"/>
  <c r="Q892" i="1"/>
  <c r="M892" i="1"/>
  <c r="BI891" i="1"/>
  <c r="BH891" i="1"/>
  <c r="BG891" i="1"/>
  <c r="BE891" i="1"/>
  <c r="BA891" i="1"/>
  <c r="AW891" i="1"/>
  <c r="AS891" i="1"/>
  <c r="AO891" i="1"/>
  <c r="AK891" i="1"/>
  <c r="AG891" i="1"/>
  <c r="AC891" i="1"/>
  <c r="Y891" i="1"/>
  <c r="U891" i="1"/>
  <c r="Q891" i="1"/>
  <c r="M891" i="1"/>
  <c r="BI890" i="1"/>
  <c r="BH890" i="1"/>
  <c r="BG890" i="1"/>
  <c r="BE890" i="1"/>
  <c r="BA890" i="1"/>
  <c r="AW890" i="1"/>
  <c r="AS890" i="1"/>
  <c r="AO890" i="1"/>
  <c r="AK890" i="1"/>
  <c r="AG890" i="1"/>
  <c r="AC890" i="1"/>
  <c r="Y890" i="1"/>
  <c r="U890" i="1"/>
  <c r="Q890" i="1"/>
  <c r="M890" i="1"/>
  <c r="BI889" i="1"/>
  <c r="BH889" i="1"/>
  <c r="BG889" i="1"/>
  <c r="BE889" i="1"/>
  <c r="BA889" i="1"/>
  <c r="AW889" i="1"/>
  <c r="AS889" i="1"/>
  <c r="AO889" i="1"/>
  <c r="AK889" i="1"/>
  <c r="AG889" i="1"/>
  <c r="AC889" i="1"/>
  <c r="Y889" i="1"/>
  <c r="U889" i="1"/>
  <c r="Q889" i="1"/>
  <c r="M889" i="1"/>
  <c r="BI888" i="1"/>
  <c r="BH888" i="1"/>
  <c r="BG888" i="1"/>
  <c r="BE888" i="1"/>
  <c r="BA888" i="1"/>
  <c r="AW888" i="1"/>
  <c r="AS888" i="1"/>
  <c r="AO888" i="1"/>
  <c r="AK888" i="1"/>
  <c r="AG888" i="1"/>
  <c r="AC888" i="1"/>
  <c r="Y888" i="1"/>
  <c r="U888" i="1"/>
  <c r="Q888" i="1"/>
  <c r="M888" i="1"/>
  <c r="BI887" i="1"/>
  <c r="BH887" i="1"/>
  <c r="BG887" i="1"/>
  <c r="BE887" i="1"/>
  <c r="BA887" i="1"/>
  <c r="AW887" i="1"/>
  <c r="AS887" i="1"/>
  <c r="AO887" i="1"/>
  <c r="AK887" i="1"/>
  <c r="AG887" i="1"/>
  <c r="AC887" i="1"/>
  <c r="Y887" i="1"/>
  <c r="U887" i="1"/>
  <c r="Q887" i="1"/>
  <c r="M887" i="1"/>
  <c r="BI886" i="1"/>
  <c r="BH886" i="1"/>
  <c r="BG886" i="1"/>
  <c r="BE886" i="1"/>
  <c r="BA886" i="1"/>
  <c r="AW886" i="1"/>
  <c r="AS886" i="1"/>
  <c r="AO886" i="1"/>
  <c r="AK886" i="1"/>
  <c r="AG886" i="1"/>
  <c r="AC886" i="1"/>
  <c r="Y886" i="1"/>
  <c r="U886" i="1"/>
  <c r="Q886" i="1"/>
  <c r="M886" i="1"/>
  <c r="BI885" i="1"/>
  <c r="BH885" i="1"/>
  <c r="BG885" i="1"/>
  <c r="BE885" i="1"/>
  <c r="BA885" i="1"/>
  <c r="AW885" i="1"/>
  <c r="AS885" i="1"/>
  <c r="AO885" i="1"/>
  <c r="AK885" i="1"/>
  <c r="AG885" i="1"/>
  <c r="AC885" i="1"/>
  <c r="Y885" i="1"/>
  <c r="U885" i="1"/>
  <c r="Q885" i="1"/>
  <c r="M885" i="1"/>
  <c r="BI884" i="1"/>
  <c r="BH884" i="1"/>
  <c r="BG884" i="1"/>
  <c r="BE884" i="1"/>
  <c r="BA884" i="1"/>
  <c r="AW884" i="1"/>
  <c r="AS884" i="1"/>
  <c r="AO884" i="1"/>
  <c r="AK884" i="1"/>
  <c r="AG884" i="1"/>
  <c r="AC884" i="1"/>
  <c r="Y884" i="1"/>
  <c r="U884" i="1"/>
  <c r="Q884" i="1"/>
  <c r="M884" i="1"/>
  <c r="BI883" i="1"/>
  <c r="BH883" i="1"/>
  <c r="BG883" i="1"/>
  <c r="BE883" i="1"/>
  <c r="BA883" i="1"/>
  <c r="AW883" i="1"/>
  <c r="AS883" i="1"/>
  <c r="AO883" i="1"/>
  <c r="AK883" i="1"/>
  <c r="AG883" i="1"/>
  <c r="AC883" i="1"/>
  <c r="Y883" i="1"/>
  <c r="U883" i="1"/>
  <c r="Q883" i="1"/>
  <c r="M883" i="1"/>
  <c r="BI882" i="1"/>
  <c r="BH882" i="1"/>
  <c r="BG882" i="1"/>
  <c r="BE882" i="1"/>
  <c r="BA882" i="1"/>
  <c r="AW882" i="1"/>
  <c r="AS882" i="1"/>
  <c r="AO882" i="1"/>
  <c r="AK882" i="1"/>
  <c r="AG882" i="1"/>
  <c r="AC882" i="1"/>
  <c r="Y882" i="1"/>
  <c r="U882" i="1"/>
  <c r="Q882" i="1"/>
  <c r="M882" i="1"/>
  <c r="BI881" i="1"/>
  <c r="BH881" i="1"/>
  <c r="BG881" i="1"/>
  <c r="BE881" i="1"/>
  <c r="BA881" i="1"/>
  <c r="AW881" i="1"/>
  <c r="AS881" i="1"/>
  <c r="AO881" i="1"/>
  <c r="AK881" i="1"/>
  <c r="AG881" i="1"/>
  <c r="AC881" i="1"/>
  <c r="Y881" i="1"/>
  <c r="U881" i="1"/>
  <c r="Q881" i="1"/>
  <c r="M881" i="1"/>
  <c r="BI880" i="1"/>
  <c r="BH880" i="1"/>
  <c r="BG880" i="1"/>
  <c r="BE880" i="1"/>
  <c r="BA880" i="1"/>
  <c r="AW880" i="1"/>
  <c r="AS880" i="1"/>
  <c r="AO880" i="1"/>
  <c r="AK880" i="1"/>
  <c r="AG880" i="1"/>
  <c r="AC880" i="1"/>
  <c r="Y880" i="1"/>
  <c r="U880" i="1"/>
  <c r="Q880" i="1"/>
  <c r="M880" i="1"/>
  <c r="BI879" i="1"/>
  <c r="BH879" i="1"/>
  <c r="BG879" i="1"/>
  <c r="BE879" i="1"/>
  <c r="BA879" i="1"/>
  <c r="AW879" i="1"/>
  <c r="AS879" i="1"/>
  <c r="AO879" i="1"/>
  <c r="AK879" i="1"/>
  <c r="AG879" i="1"/>
  <c r="AC879" i="1"/>
  <c r="Y879" i="1"/>
  <c r="U879" i="1"/>
  <c r="Q879" i="1"/>
  <c r="M879" i="1"/>
  <c r="BI878" i="1"/>
  <c r="BH878" i="1"/>
  <c r="BG878" i="1"/>
  <c r="BE878" i="1"/>
  <c r="BA878" i="1"/>
  <c r="AW878" i="1"/>
  <c r="AS878" i="1"/>
  <c r="AO878" i="1"/>
  <c r="AK878" i="1"/>
  <c r="AG878" i="1"/>
  <c r="AC878" i="1"/>
  <c r="Y878" i="1"/>
  <c r="U878" i="1"/>
  <c r="Q878" i="1"/>
  <c r="M878" i="1"/>
  <c r="BI877" i="1"/>
  <c r="BH877" i="1"/>
  <c r="BG877" i="1"/>
  <c r="BE877" i="1"/>
  <c r="BA877" i="1"/>
  <c r="AW877" i="1"/>
  <c r="AS877" i="1"/>
  <c r="AO877" i="1"/>
  <c r="AK877" i="1"/>
  <c r="AG877" i="1"/>
  <c r="AC877" i="1"/>
  <c r="Y877" i="1"/>
  <c r="U877" i="1"/>
  <c r="Q877" i="1"/>
  <c r="M877" i="1"/>
  <c r="BI876" i="1"/>
  <c r="BH876" i="1"/>
  <c r="BG876" i="1"/>
  <c r="BE876" i="1"/>
  <c r="BA876" i="1"/>
  <c r="AW876" i="1"/>
  <c r="AS876" i="1"/>
  <c r="AO876" i="1"/>
  <c r="AK876" i="1"/>
  <c r="AG876" i="1"/>
  <c r="AC876" i="1"/>
  <c r="Y876" i="1"/>
  <c r="U876" i="1"/>
  <c r="Q876" i="1"/>
  <c r="M876" i="1"/>
  <c r="BI875" i="1"/>
  <c r="BH875" i="1"/>
  <c r="BG875" i="1"/>
  <c r="BE875" i="1"/>
  <c r="BA875" i="1"/>
  <c r="AW875" i="1"/>
  <c r="AS875" i="1"/>
  <c r="AO875" i="1"/>
  <c r="AK875" i="1"/>
  <c r="AG875" i="1"/>
  <c r="AC875" i="1"/>
  <c r="Y875" i="1"/>
  <c r="U875" i="1"/>
  <c r="Q875" i="1"/>
  <c r="M875" i="1"/>
  <c r="BI874" i="1"/>
  <c r="BH874" i="1"/>
  <c r="BG874" i="1"/>
  <c r="BE874" i="1"/>
  <c r="BA874" i="1"/>
  <c r="AW874" i="1"/>
  <c r="AS874" i="1"/>
  <c r="AO874" i="1"/>
  <c r="AK874" i="1"/>
  <c r="AG874" i="1"/>
  <c r="AC874" i="1"/>
  <c r="Y874" i="1"/>
  <c r="U874" i="1"/>
  <c r="Q874" i="1"/>
  <c r="M874" i="1"/>
  <c r="BI873" i="1"/>
  <c r="BH873" i="1"/>
  <c r="BG873" i="1"/>
  <c r="BE873" i="1"/>
  <c r="BA873" i="1"/>
  <c r="AW873" i="1"/>
  <c r="AS873" i="1"/>
  <c r="AO873" i="1"/>
  <c r="AK873" i="1"/>
  <c r="AG873" i="1"/>
  <c r="AC873" i="1"/>
  <c r="Y873" i="1"/>
  <c r="U873" i="1"/>
  <c r="Q873" i="1"/>
  <c r="M873" i="1"/>
  <c r="BI872" i="1"/>
  <c r="BH872" i="1"/>
  <c r="BG872" i="1"/>
  <c r="BE872" i="1"/>
  <c r="BA872" i="1"/>
  <c r="AW872" i="1"/>
  <c r="AS872" i="1"/>
  <c r="AO872" i="1"/>
  <c r="AK872" i="1"/>
  <c r="AG872" i="1"/>
  <c r="AC872" i="1"/>
  <c r="Y872" i="1"/>
  <c r="U872" i="1"/>
  <c r="Q872" i="1"/>
  <c r="M872" i="1"/>
  <c r="BI871" i="1"/>
  <c r="BH871" i="1"/>
  <c r="BG871" i="1"/>
  <c r="BE871" i="1"/>
  <c r="BA871" i="1"/>
  <c r="AW871" i="1"/>
  <c r="AS871" i="1"/>
  <c r="AO871" i="1"/>
  <c r="AK871" i="1"/>
  <c r="AG871" i="1"/>
  <c r="AC871" i="1"/>
  <c r="Y871" i="1"/>
  <c r="U871" i="1"/>
  <c r="Q871" i="1"/>
  <c r="M871" i="1"/>
  <c r="BI870" i="1"/>
  <c r="BH870" i="1"/>
  <c r="BG870" i="1"/>
  <c r="BE870" i="1"/>
  <c r="BA870" i="1"/>
  <c r="AW870" i="1"/>
  <c r="AS870" i="1"/>
  <c r="AO870" i="1"/>
  <c r="AK870" i="1"/>
  <c r="AG870" i="1"/>
  <c r="AC870" i="1"/>
  <c r="Y870" i="1"/>
  <c r="U870" i="1"/>
  <c r="Q870" i="1"/>
  <c r="M870" i="1"/>
  <c r="BI869" i="1"/>
  <c r="BH869" i="1"/>
  <c r="BG869" i="1"/>
  <c r="BE869" i="1"/>
  <c r="BA869" i="1"/>
  <c r="AW869" i="1"/>
  <c r="AS869" i="1"/>
  <c r="AO869" i="1"/>
  <c r="AK869" i="1"/>
  <c r="AG869" i="1"/>
  <c r="AC869" i="1"/>
  <c r="Y869" i="1"/>
  <c r="U869" i="1"/>
  <c r="Q869" i="1"/>
  <c r="M869" i="1"/>
  <c r="BI868" i="1"/>
  <c r="BH868" i="1"/>
  <c r="BG868" i="1"/>
  <c r="BE868" i="1"/>
  <c r="BA868" i="1"/>
  <c r="AW868" i="1"/>
  <c r="AS868" i="1"/>
  <c r="AO868" i="1"/>
  <c r="AK868" i="1"/>
  <c r="AG868" i="1"/>
  <c r="AC868" i="1"/>
  <c r="Y868" i="1"/>
  <c r="U868" i="1"/>
  <c r="Q868" i="1"/>
  <c r="M868" i="1"/>
  <c r="BI867" i="1"/>
  <c r="BH867" i="1"/>
  <c r="BG867" i="1"/>
  <c r="BE867" i="1"/>
  <c r="BA867" i="1"/>
  <c r="AW867" i="1"/>
  <c r="AS867" i="1"/>
  <c r="AO867" i="1"/>
  <c r="AK867" i="1"/>
  <c r="AG867" i="1"/>
  <c r="AC867" i="1"/>
  <c r="Y867" i="1"/>
  <c r="U867" i="1"/>
  <c r="Q867" i="1"/>
  <c r="M867" i="1"/>
  <c r="BI866" i="1"/>
  <c r="BH866" i="1"/>
  <c r="BG866" i="1"/>
  <c r="BE866" i="1"/>
  <c r="BA866" i="1"/>
  <c r="AW866" i="1"/>
  <c r="AS866" i="1"/>
  <c r="AO866" i="1"/>
  <c r="AK866" i="1"/>
  <c r="AG866" i="1"/>
  <c r="AC866" i="1"/>
  <c r="Y866" i="1"/>
  <c r="U866" i="1"/>
  <c r="Q866" i="1"/>
  <c r="M866" i="1"/>
  <c r="BI865" i="1"/>
  <c r="BH865" i="1"/>
  <c r="BG865" i="1"/>
  <c r="BE865" i="1"/>
  <c r="BA865" i="1"/>
  <c r="AW865" i="1"/>
  <c r="AS865" i="1"/>
  <c r="AO865" i="1"/>
  <c r="AK865" i="1"/>
  <c r="AG865" i="1"/>
  <c r="AC865" i="1"/>
  <c r="Y865" i="1"/>
  <c r="U865" i="1"/>
  <c r="Q865" i="1"/>
  <c r="M865" i="1"/>
  <c r="BI864" i="1"/>
  <c r="BH864" i="1"/>
  <c r="BG864" i="1"/>
  <c r="BE864" i="1"/>
  <c r="BA864" i="1"/>
  <c r="AW864" i="1"/>
  <c r="AS864" i="1"/>
  <c r="AO864" i="1"/>
  <c r="AK864" i="1"/>
  <c r="AG864" i="1"/>
  <c r="AC864" i="1"/>
  <c r="Y864" i="1"/>
  <c r="U864" i="1"/>
  <c r="Q864" i="1"/>
  <c r="M864" i="1"/>
  <c r="BI863" i="1"/>
  <c r="BH863" i="1"/>
  <c r="BG863" i="1"/>
  <c r="BE863" i="1"/>
  <c r="BA863" i="1"/>
  <c r="AW863" i="1"/>
  <c r="AS863" i="1"/>
  <c r="AO863" i="1"/>
  <c r="AK863" i="1"/>
  <c r="AG863" i="1"/>
  <c r="AC863" i="1"/>
  <c r="Y863" i="1"/>
  <c r="U863" i="1"/>
  <c r="Q863" i="1"/>
  <c r="M863" i="1"/>
  <c r="BI862" i="1"/>
  <c r="BH862" i="1"/>
  <c r="BG862" i="1"/>
  <c r="BE862" i="1"/>
  <c r="BA862" i="1"/>
  <c r="AW862" i="1"/>
  <c r="AS862" i="1"/>
  <c r="AO862" i="1"/>
  <c r="AK862" i="1"/>
  <c r="AG862" i="1"/>
  <c r="AC862" i="1"/>
  <c r="Y862" i="1"/>
  <c r="U862" i="1"/>
  <c r="Q862" i="1"/>
  <c r="M862" i="1"/>
  <c r="BI861" i="1"/>
  <c r="BH861" i="1"/>
  <c r="BG861" i="1"/>
  <c r="BE861" i="1"/>
  <c r="BA861" i="1"/>
  <c r="AW861" i="1"/>
  <c r="AS861" i="1"/>
  <c r="AO861" i="1"/>
  <c r="AK861" i="1"/>
  <c r="AG861" i="1"/>
  <c r="AC861" i="1"/>
  <c r="Y861" i="1"/>
  <c r="U861" i="1"/>
  <c r="Q861" i="1"/>
  <c r="M861" i="1"/>
  <c r="BI860" i="1"/>
  <c r="BH860" i="1"/>
  <c r="BG860" i="1"/>
  <c r="BE860" i="1"/>
  <c r="BA860" i="1"/>
  <c r="AW860" i="1"/>
  <c r="AS860" i="1"/>
  <c r="AO860" i="1"/>
  <c r="AK860" i="1"/>
  <c r="AG860" i="1"/>
  <c r="AC860" i="1"/>
  <c r="Y860" i="1"/>
  <c r="U860" i="1"/>
  <c r="Q860" i="1"/>
  <c r="M860" i="1"/>
  <c r="BI859" i="1"/>
  <c r="BH859" i="1"/>
  <c r="BG859" i="1"/>
  <c r="BE859" i="1"/>
  <c r="BA859" i="1"/>
  <c r="AW859" i="1"/>
  <c r="AS859" i="1"/>
  <c r="AO859" i="1"/>
  <c r="AK859" i="1"/>
  <c r="AG859" i="1"/>
  <c r="AC859" i="1"/>
  <c r="Y859" i="1"/>
  <c r="U859" i="1"/>
  <c r="Q859" i="1"/>
  <c r="M859" i="1"/>
  <c r="BI858" i="1"/>
  <c r="BH858" i="1"/>
  <c r="BG858" i="1"/>
  <c r="BE858" i="1"/>
  <c r="BA858" i="1"/>
  <c r="AW858" i="1"/>
  <c r="AS858" i="1"/>
  <c r="AO858" i="1"/>
  <c r="AK858" i="1"/>
  <c r="AG858" i="1"/>
  <c r="AC858" i="1"/>
  <c r="Y858" i="1"/>
  <c r="U858" i="1"/>
  <c r="Q858" i="1"/>
  <c r="M858" i="1"/>
  <c r="BI857" i="1"/>
  <c r="BH857" i="1"/>
  <c r="BG857" i="1"/>
  <c r="BE857" i="1"/>
  <c r="BA857" i="1"/>
  <c r="AW857" i="1"/>
  <c r="AS857" i="1"/>
  <c r="AO857" i="1"/>
  <c r="AK857" i="1"/>
  <c r="AG857" i="1"/>
  <c r="AC857" i="1"/>
  <c r="Y857" i="1"/>
  <c r="U857" i="1"/>
  <c r="Q857" i="1"/>
  <c r="M857" i="1"/>
  <c r="BI856" i="1"/>
  <c r="BH856" i="1"/>
  <c r="BG856" i="1"/>
  <c r="BE856" i="1"/>
  <c r="BA856" i="1"/>
  <c r="AW856" i="1"/>
  <c r="AS856" i="1"/>
  <c r="AO856" i="1"/>
  <c r="AK856" i="1"/>
  <c r="AG856" i="1"/>
  <c r="AC856" i="1"/>
  <c r="Y856" i="1"/>
  <c r="U856" i="1"/>
  <c r="Q856" i="1"/>
  <c r="M856" i="1"/>
  <c r="BI855" i="1"/>
  <c r="BH855" i="1"/>
  <c r="BG855" i="1"/>
  <c r="BE855" i="1"/>
  <c r="BA855" i="1"/>
  <c r="AW855" i="1"/>
  <c r="AS855" i="1"/>
  <c r="AO855" i="1"/>
  <c r="AK855" i="1"/>
  <c r="AG855" i="1"/>
  <c r="AC855" i="1"/>
  <c r="Y855" i="1"/>
  <c r="U855" i="1"/>
  <c r="Q855" i="1"/>
  <c r="M855" i="1"/>
  <c r="BI854" i="1"/>
  <c r="BH854" i="1"/>
  <c r="BG854" i="1"/>
  <c r="BE854" i="1"/>
  <c r="BA854" i="1"/>
  <c r="AW854" i="1"/>
  <c r="AS854" i="1"/>
  <c r="AO854" i="1"/>
  <c r="AK854" i="1"/>
  <c r="AG854" i="1"/>
  <c r="AC854" i="1"/>
  <c r="Y854" i="1"/>
  <c r="U854" i="1"/>
  <c r="Q854" i="1"/>
  <c r="M854" i="1"/>
  <c r="BI853" i="1"/>
  <c r="BH853" i="1"/>
  <c r="BG853" i="1"/>
  <c r="BE853" i="1"/>
  <c r="BA853" i="1"/>
  <c r="AW853" i="1"/>
  <c r="AS853" i="1"/>
  <c r="AO853" i="1"/>
  <c r="AK853" i="1"/>
  <c r="AG853" i="1"/>
  <c r="AC853" i="1"/>
  <c r="Y853" i="1"/>
  <c r="U853" i="1"/>
  <c r="Q853" i="1"/>
  <c r="M853" i="1"/>
  <c r="BI852" i="1"/>
  <c r="BH852" i="1"/>
  <c r="BG852" i="1"/>
  <c r="BE852" i="1"/>
  <c r="BA852" i="1"/>
  <c r="AW852" i="1"/>
  <c r="AS852" i="1"/>
  <c r="AO852" i="1"/>
  <c r="AK852" i="1"/>
  <c r="AG852" i="1"/>
  <c r="AC852" i="1"/>
  <c r="Y852" i="1"/>
  <c r="U852" i="1"/>
  <c r="Q852" i="1"/>
  <c r="M852" i="1"/>
  <c r="BI851" i="1"/>
  <c r="BH851" i="1"/>
  <c r="BG851" i="1"/>
  <c r="BE851" i="1"/>
  <c r="BA851" i="1"/>
  <c r="AW851" i="1"/>
  <c r="AS851" i="1"/>
  <c r="AO851" i="1"/>
  <c r="AK851" i="1"/>
  <c r="AG851" i="1"/>
  <c r="AC851" i="1"/>
  <c r="Y851" i="1"/>
  <c r="U851" i="1"/>
  <c r="Q851" i="1"/>
  <c r="M851" i="1"/>
  <c r="BI850" i="1"/>
  <c r="BH850" i="1"/>
  <c r="BG850" i="1"/>
  <c r="BE850" i="1"/>
  <c r="BA850" i="1"/>
  <c r="AW850" i="1"/>
  <c r="AS850" i="1"/>
  <c r="AO850" i="1"/>
  <c r="AK850" i="1"/>
  <c r="AG850" i="1"/>
  <c r="AC850" i="1"/>
  <c r="Y850" i="1"/>
  <c r="U850" i="1"/>
  <c r="Q850" i="1"/>
  <c r="M850" i="1"/>
  <c r="BI849" i="1"/>
  <c r="BH849" i="1"/>
  <c r="BG849" i="1"/>
  <c r="BE849" i="1"/>
  <c r="BA849" i="1"/>
  <c r="AW849" i="1"/>
  <c r="AS849" i="1"/>
  <c r="AO849" i="1"/>
  <c r="AK849" i="1"/>
  <c r="AG849" i="1"/>
  <c r="AC849" i="1"/>
  <c r="Y849" i="1"/>
  <c r="U849" i="1"/>
  <c r="Q849" i="1"/>
  <c r="M849" i="1"/>
  <c r="BI848" i="1"/>
  <c r="BH848" i="1"/>
  <c r="BG848" i="1"/>
  <c r="BE848" i="1"/>
  <c r="BA848" i="1"/>
  <c r="AW848" i="1"/>
  <c r="AS848" i="1"/>
  <c r="AO848" i="1"/>
  <c r="AK848" i="1"/>
  <c r="AG848" i="1"/>
  <c r="AC848" i="1"/>
  <c r="Y848" i="1"/>
  <c r="U848" i="1"/>
  <c r="Q848" i="1"/>
  <c r="M848" i="1"/>
  <c r="BI847" i="1"/>
  <c r="BH847" i="1"/>
  <c r="BG847" i="1"/>
  <c r="BE847" i="1"/>
  <c r="BA847" i="1"/>
  <c r="AW847" i="1"/>
  <c r="AS847" i="1"/>
  <c r="AO847" i="1"/>
  <c r="AK847" i="1"/>
  <c r="AG847" i="1"/>
  <c r="AC847" i="1"/>
  <c r="Y847" i="1"/>
  <c r="U847" i="1"/>
  <c r="Q847" i="1"/>
  <c r="M847" i="1"/>
  <c r="BI846" i="1"/>
  <c r="BH846" i="1"/>
  <c r="BG846" i="1"/>
  <c r="BE846" i="1"/>
  <c r="BA846" i="1"/>
  <c r="AW846" i="1"/>
  <c r="AS846" i="1"/>
  <c r="AO846" i="1"/>
  <c r="AK846" i="1"/>
  <c r="AG846" i="1"/>
  <c r="AC846" i="1"/>
  <c r="Y846" i="1"/>
  <c r="U846" i="1"/>
  <c r="Q846" i="1"/>
  <c r="M846" i="1"/>
  <c r="BI845" i="1"/>
  <c r="BH845" i="1"/>
  <c r="BG845" i="1"/>
  <c r="BE845" i="1"/>
  <c r="BA845" i="1"/>
  <c r="AW845" i="1"/>
  <c r="AS845" i="1"/>
  <c r="AO845" i="1"/>
  <c r="AK845" i="1"/>
  <c r="AG845" i="1"/>
  <c r="AC845" i="1"/>
  <c r="Y845" i="1"/>
  <c r="U845" i="1"/>
  <c r="Q845" i="1"/>
  <c r="M845" i="1"/>
  <c r="BI844" i="1"/>
  <c r="BH844" i="1"/>
  <c r="BG844" i="1"/>
  <c r="BE844" i="1"/>
  <c r="BA844" i="1"/>
  <c r="AW844" i="1"/>
  <c r="AS844" i="1"/>
  <c r="AO844" i="1"/>
  <c r="AK844" i="1"/>
  <c r="AG844" i="1"/>
  <c r="AC844" i="1"/>
  <c r="Y844" i="1"/>
  <c r="U844" i="1"/>
  <c r="Q844" i="1"/>
  <c r="M844" i="1"/>
  <c r="BI843" i="1"/>
  <c r="BH843" i="1"/>
  <c r="BG843" i="1"/>
  <c r="BE843" i="1"/>
  <c r="BA843" i="1"/>
  <c r="AW843" i="1"/>
  <c r="AS843" i="1"/>
  <c r="AO843" i="1"/>
  <c r="AK843" i="1"/>
  <c r="AG843" i="1"/>
  <c r="AC843" i="1"/>
  <c r="Y843" i="1"/>
  <c r="U843" i="1"/>
  <c r="Q843" i="1"/>
  <c r="M843" i="1"/>
  <c r="BI842" i="1"/>
  <c r="BH842" i="1"/>
  <c r="BG842" i="1"/>
  <c r="BE842" i="1"/>
  <c r="BA842" i="1"/>
  <c r="AW842" i="1"/>
  <c r="AS842" i="1"/>
  <c r="AO842" i="1"/>
  <c r="AK842" i="1"/>
  <c r="AG842" i="1"/>
  <c r="AC842" i="1"/>
  <c r="Y842" i="1"/>
  <c r="U842" i="1"/>
  <c r="Q842" i="1"/>
  <c r="M842" i="1"/>
  <c r="BI841" i="1"/>
  <c r="BH841" i="1"/>
  <c r="BG841" i="1"/>
  <c r="BE841" i="1"/>
  <c r="BA841" i="1"/>
  <c r="AW841" i="1"/>
  <c r="AS841" i="1"/>
  <c r="AO841" i="1"/>
  <c r="AK841" i="1"/>
  <c r="AG841" i="1"/>
  <c r="AC841" i="1"/>
  <c r="Y841" i="1"/>
  <c r="U841" i="1"/>
  <c r="Q841" i="1"/>
  <c r="M841" i="1"/>
  <c r="BI840" i="1"/>
  <c r="BH840" i="1"/>
  <c r="BG840" i="1"/>
  <c r="BE840" i="1"/>
  <c r="BA840" i="1"/>
  <c r="AW840" i="1"/>
  <c r="AS840" i="1"/>
  <c r="AO840" i="1"/>
  <c r="AK840" i="1"/>
  <c r="AG840" i="1"/>
  <c r="AC840" i="1"/>
  <c r="Y840" i="1"/>
  <c r="U840" i="1"/>
  <c r="Q840" i="1"/>
  <c r="M840" i="1"/>
  <c r="BI839" i="1"/>
  <c r="BH839" i="1"/>
  <c r="BG839" i="1"/>
  <c r="BE839" i="1"/>
  <c r="BA839" i="1"/>
  <c r="AW839" i="1"/>
  <c r="AS839" i="1"/>
  <c r="AO839" i="1"/>
  <c r="AK839" i="1"/>
  <c r="AG839" i="1"/>
  <c r="AC839" i="1"/>
  <c r="Y839" i="1"/>
  <c r="U839" i="1"/>
  <c r="Q839" i="1"/>
  <c r="M839" i="1"/>
  <c r="BI838" i="1"/>
  <c r="BH838" i="1"/>
  <c r="BG838" i="1"/>
  <c r="BE838" i="1"/>
  <c r="BA838" i="1"/>
  <c r="AW838" i="1"/>
  <c r="AS838" i="1"/>
  <c r="AO838" i="1"/>
  <c r="AK838" i="1"/>
  <c r="AG838" i="1"/>
  <c r="AC838" i="1"/>
  <c r="Y838" i="1"/>
  <c r="U838" i="1"/>
  <c r="Q838" i="1"/>
  <c r="M838" i="1"/>
  <c r="BI837" i="1"/>
  <c r="BH837" i="1"/>
  <c r="BG837" i="1"/>
  <c r="BE837" i="1"/>
  <c r="BA837" i="1"/>
  <c r="AW837" i="1"/>
  <c r="AS837" i="1"/>
  <c r="AO837" i="1"/>
  <c r="AK837" i="1"/>
  <c r="AG837" i="1"/>
  <c r="AC837" i="1"/>
  <c r="Y837" i="1"/>
  <c r="U837" i="1"/>
  <c r="Q837" i="1"/>
  <c r="M837" i="1"/>
  <c r="BI836" i="1"/>
  <c r="BH836" i="1"/>
  <c r="BG836" i="1"/>
  <c r="BE836" i="1"/>
  <c r="BA836" i="1"/>
  <c r="AW836" i="1"/>
  <c r="AS836" i="1"/>
  <c r="AO836" i="1"/>
  <c r="AK836" i="1"/>
  <c r="AG836" i="1"/>
  <c r="AC836" i="1"/>
  <c r="Y836" i="1"/>
  <c r="U836" i="1"/>
  <c r="Q836" i="1"/>
  <c r="M836" i="1"/>
  <c r="BI835" i="1"/>
  <c r="BH835" i="1"/>
  <c r="BG835" i="1"/>
  <c r="BE835" i="1"/>
  <c r="BA835" i="1"/>
  <c r="AW835" i="1"/>
  <c r="AS835" i="1"/>
  <c r="AO835" i="1"/>
  <c r="AK835" i="1"/>
  <c r="AG835" i="1"/>
  <c r="AC835" i="1"/>
  <c r="Y835" i="1"/>
  <c r="U835" i="1"/>
  <c r="Q835" i="1"/>
  <c r="M835" i="1"/>
  <c r="BI834" i="1"/>
  <c r="BH834" i="1"/>
  <c r="BG834" i="1"/>
  <c r="BE834" i="1"/>
  <c r="BA834" i="1"/>
  <c r="AW834" i="1"/>
  <c r="AS834" i="1"/>
  <c r="AO834" i="1"/>
  <c r="AK834" i="1"/>
  <c r="AG834" i="1"/>
  <c r="AC834" i="1"/>
  <c r="Y834" i="1"/>
  <c r="U834" i="1"/>
  <c r="Q834" i="1"/>
  <c r="M834" i="1"/>
  <c r="BI833" i="1"/>
  <c r="BH833" i="1"/>
  <c r="BG833" i="1"/>
  <c r="BE833" i="1"/>
  <c r="BA833" i="1"/>
  <c r="AW833" i="1"/>
  <c r="AS833" i="1"/>
  <c r="AO833" i="1"/>
  <c r="AK833" i="1"/>
  <c r="AG833" i="1"/>
  <c r="AC833" i="1"/>
  <c r="Y833" i="1"/>
  <c r="U833" i="1"/>
  <c r="Q833" i="1"/>
  <c r="M833" i="1"/>
  <c r="BI832" i="1"/>
  <c r="BH832" i="1"/>
  <c r="BG832" i="1"/>
  <c r="BE832" i="1"/>
  <c r="BA832" i="1"/>
  <c r="AW832" i="1"/>
  <c r="AS832" i="1"/>
  <c r="AO832" i="1"/>
  <c r="AK832" i="1"/>
  <c r="AG832" i="1"/>
  <c r="AC832" i="1"/>
  <c r="Y832" i="1"/>
  <c r="U832" i="1"/>
  <c r="Q832" i="1"/>
  <c r="M832" i="1"/>
  <c r="BI831" i="1"/>
  <c r="BH831" i="1"/>
  <c r="BG831" i="1"/>
  <c r="BE831" i="1"/>
  <c r="BA831" i="1"/>
  <c r="AW831" i="1"/>
  <c r="AS831" i="1"/>
  <c r="AO831" i="1"/>
  <c r="AK831" i="1"/>
  <c r="AG831" i="1"/>
  <c r="AC831" i="1"/>
  <c r="Y831" i="1"/>
  <c r="U831" i="1"/>
  <c r="Q831" i="1"/>
  <c r="M831" i="1"/>
  <c r="BI830" i="1"/>
  <c r="BH830" i="1"/>
  <c r="BG830" i="1"/>
  <c r="BE830" i="1"/>
  <c r="BA830" i="1"/>
  <c r="AW830" i="1"/>
  <c r="AS830" i="1"/>
  <c r="AO830" i="1"/>
  <c r="AK830" i="1"/>
  <c r="AG830" i="1"/>
  <c r="AC830" i="1"/>
  <c r="Y830" i="1"/>
  <c r="U830" i="1"/>
  <c r="Q830" i="1"/>
  <c r="M830" i="1"/>
  <c r="BI829" i="1"/>
  <c r="BH829" i="1"/>
  <c r="BG829" i="1"/>
  <c r="BE829" i="1"/>
  <c r="BA829" i="1"/>
  <c r="AW829" i="1"/>
  <c r="AS829" i="1"/>
  <c r="AO829" i="1"/>
  <c r="AK829" i="1"/>
  <c r="AG829" i="1"/>
  <c r="AC829" i="1"/>
  <c r="Y829" i="1"/>
  <c r="U829" i="1"/>
  <c r="Q829" i="1"/>
  <c r="M829" i="1"/>
  <c r="BI828" i="1"/>
  <c r="BH828" i="1"/>
  <c r="BG828" i="1"/>
  <c r="BE828" i="1"/>
  <c r="BA828" i="1"/>
  <c r="AW828" i="1"/>
  <c r="AS828" i="1"/>
  <c r="AO828" i="1"/>
  <c r="AK828" i="1"/>
  <c r="AG828" i="1"/>
  <c r="AC828" i="1"/>
  <c r="Y828" i="1"/>
  <c r="U828" i="1"/>
  <c r="Q828" i="1"/>
  <c r="M828" i="1"/>
  <c r="BI827" i="1"/>
  <c r="BH827" i="1"/>
  <c r="BG827" i="1"/>
  <c r="BE827" i="1"/>
  <c r="BA827" i="1"/>
  <c r="AW827" i="1"/>
  <c r="AS827" i="1"/>
  <c r="AO827" i="1"/>
  <c r="AK827" i="1"/>
  <c r="AG827" i="1"/>
  <c r="AC827" i="1"/>
  <c r="Y827" i="1"/>
  <c r="U827" i="1"/>
  <c r="Q827" i="1"/>
  <c r="M827" i="1"/>
  <c r="BI826" i="1"/>
  <c r="BH826" i="1"/>
  <c r="BG826" i="1"/>
  <c r="BE826" i="1"/>
  <c r="BA826" i="1"/>
  <c r="AW826" i="1"/>
  <c r="AS826" i="1"/>
  <c r="AO826" i="1"/>
  <c r="AK826" i="1"/>
  <c r="AG826" i="1"/>
  <c r="AC826" i="1"/>
  <c r="Y826" i="1"/>
  <c r="U826" i="1"/>
  <c r="Q826" i="1"/>
  <c r="M826" i="1"/>
  <c r="BI825" i="1"/>
  <c r="BH825" i="1"/>
  <c r="BG825" i="1"/>
  <c r="BE825" i="1"/>
  <c r="BA825" i="1"/>
  <c r="AW825" i="1"/>
  <c r="AS825" i="1"/>
  <c r="AO825" i="1"/>
  <c r="AK825" i="1"/>
  <c r="AG825" i="1"/>
  <c r="AC825" i="1"/>
  <c r="Y825" i="1"/>
  <c r="U825" i="1"/>
  <c r="Q825" i="1"/>
  <c r="M825" i="1"/>
  <c r="BI824" i="1"/>
  <c r="BH824" i="1"/>
  <c r="BG824" i="1"/>
  <c r="BE824" i="1"/>
  <c r="BA824" i="1"/>
  <c r="AW824" i="1"/>
  <c r="AS824" i="1"/>
  <c r="AO824" i="1"/>
  <c r="AK824" i="1"/>
  <c r="AG824" i="1"/>
  <c r="AC824" i="1"/>
  <c r="Y824" i="1"/>
  <c r="U824" i="1"/>
  <c r="Q824" i="1"/>
  <c r="M824" i="1"/>
  <c r="BI823" i="1"/>
  <c r="BH823" i="1"/>
  <c r="BG823" i="1"/>
  <c r="BE823" i="1"/>
  <c r="BA823" i="1"/>
  <c r="AW823" i="1"/>
  <c r="AS823" i="1"/>
  <c r="AO823" i="1"/>
  <c r="AK823" i="1"/>
  <c r="AG823" i="1"/>
  <c r="AC823" i="1"/>
  <c r="Y823" i="1"/>
  <c r="U823" i="1"/>
  <c r="Q823" i="1"/>
  <c r="M823" i="1"/>
  <c r="BI822" i="1"/>
  <c r="BH822" i="1"/>
  <c r="BG822" i="1"/>
  <c r="BE822" i="1"/>
  <c r="BA822" i="1"/>
  <c r="AW822" i="1"/>
  <c r="AS822" i="1"/>
  <c r="AO822" i="1"/>
  <c r="AK822" i="1"/>
  <c r="AG822" i="1"/>
  <c r="AC822" i="1"/>
  <c r="Y822" i="1"/>
  <c r="U822" i="1"/>
  <c r="Q822" i="1"/>
  <c r="M822" i="1"/>
  <c r="BI821" i="1"/>
  <c r="BH821" i="1"/>
  <c r="BG821" i="1"/>
  <c r="BE821" i="1"/>
  <c r="BA821" i="1"/>
  <c r="AW821" i="1"/>
  <c r="AS821" i="1"/>
  <c r="AO821" i="1"/>
  <c r="AK821" i="1"/>
  <c r="AG821" i="1"/>
  <c r="AC821" i="1"/>
  <c r="Y821" i="1"/>
  <c r="U821" i="1"/>
  <c r="Q821" i="1"/>
  <c r="M821" i="1"/>
  <c r="BI820" i="1"/>
  <c r="BH820" i="1"/>
  <c r="BG820" i="1"/>
  <c r="BE820" i="1"/>
  <c r="BA820" i="1"/>
  <c r="AW820" i="1"/>
  <c r="AS820" i="1"/>
  <c r="AO820" i="1"/>
  <c r="AK820" i="1"/>
  <c r="AG820" i="1"/>
  <c r="AC820" i="1"/>
  <c r="Y820" i="1"/>
  <c r="U820" i="1"/>
  <c r="Q820" i="1"/>
  <c r="M820" i="1"/>
  <c r="BI819" i="1"/>
  <c r="BH819" i="1"/>
  <c r="BG819" i="1"/>
  <c r="BE819" i="1"/>
  <c r="BA819" i="1"/>
  <c r="AW819" i="1"/>
  <c r="AS819" i="1"/>
  <c r="AO819" i="1"/>
  <c r="AK819" i="1"/>
  <c r="AG819" i="1"/>
  <c r="AC819" i="1"/>
  <c r="Y819" i="1"/>
  <c r="U819" i="1"/>
  <c r="Q819" i="1"/>
  <c r="M819" i="1"/>
  <c r="BI818" i="1"/>
  <c r="BH818" i="1"/>
  <c r="BG818" i="1"/>
  <c r="BE818" i="1"/>
  <c r="BA818" i="1"/>
  <c r="AW818" i="1"/>
  <c r="AS818" i="1"/>
  <c r="AO818" i="1"/>
  <c r="AK818" i="1"/>
  <c r="AG818" i="1"/>
  <c r="AC818" i="1"/>
  <c r="Y818" i="1"/>
  <c r="U818" i="1"/>
  <c r="Q818" i="1"/>
  <c r="M818" i="1"/>
  <c r="BI817" i="1"/>
  <c r="BH817" i="1"/>
  <c r="BG817" i="1"/>
  <c r="BE817" i="1"/>
  <c r="BA817" i="1"/>
  <c r="AW817" i="1"/>
  <c r="AS817" i="1"/>
  <c r="AO817" i="1"/>
  <c r="AK817" i="1"/>
  <c r="AG817" i="1"/>
  <c r="AC817" i="1"/>
  <c r="Y817" i="1"/>
  <c r="U817" i="1"/>
  <c r="Q817" i="1"/>
  <c r="M817" i="1"/>
  <c r="BI816" i="1"/>
  <c r="BH816" i="1"/>
  <c r="BG816" i="1"/>
  <c r="BE816" i="1"/>
  <c r="BA816" i="1"/>
  <c r="AW816" i="1"/>
  <c r="AS816" i="1"/>
  <c r="AO816" i="1"/>
  <c r="AK816" i="1"/>
  <c r="AG816" i="1"/>
  <c r="AC816" i="1"/>
  <c r="Y816" i="1"/>
  <c r="U816" i="1"/>
  <c r="Q816" i="1"/>
  <c r="M816" i="1"/>
  <c r="BI815" i="1"/>
  <c r="BH815" i="1"/>
  <c r="BG815" i="1"/>
  <c r="BE815" i="1"/>
  <c r="BA815" i="1"/>
  <c r="AW815" i="1"/>
  <c r="AS815" i="1"/>
  <c r="AO815" i="1"/>
  <c r="AK815" i="1"/>
  <c r="AG815" i="1"/>
  <c r="AC815" i="1"/>
  <c r="Y815" i="1"/>
  <c r="U815" i="1"/>
  <c r="Q815" i="1"/>
  <c r="M815" i="1"/>
  <c r="BI814" i="1"/>
  <c r="BH814" i="1"/>
  <c r="BG814" i="1"/>
  <c r="BE814" i="1"/>
  <c r="BA814" i="1"/>
  <c r="AW814" i="1"/>
  <c r="AS814" i="1"/>
  <c r="AO814" i="1"/>
  <c r="AK814" i="1"/>
  <c r="AG814" i="1"/>
  <c r="AC814" i="1"/>
  <c r="Y814" i="1"/>
  <c r="U814" i="1"/>
  <c r="Q814" i="1"/>
  <c r="M814" i="1"/>
  <c r="BI813" i="1"/>
  <c r="BH813" i="1"/>
  <c r="BG813" i="1"/>
  <c r="BE813" i="1"/>
  <c r="BA813" i="1"/>
  <c r="AW813" i="1"/>
  <c r="AS813" i="1"/>
  <c r="AO813" i="1"/>
  <c r="AK813" i="1"/>
  <c r="AG813" i="1"/>
  <c r="AC813" i="1"/>
  <c r="Y813" i="1"/>
  <c r="U813" i="1"/>
  <c r="Q813" i="1"/>
  <c r="M813" i="1"/>
  <c r="BI812" i="1"/>
  <c r="BH812" i="1"/>
  <c r="BG812" i="1"/>
  <c r="BE812" i="1"/>
  <c r="BA812" i="1"/>
  <c r="AW812" i="1"/>
  <c r="AS812" i="1"/>
  <c r="AO812" i="1"/>
  <c r="AK812" i="1"/>
  <c r="AG812" i="1"/>
  <c r="AC812" i="1"/>
  <c r="Y812" i="1"/>
  <c r="U812" i="1"/>
  <c r="Q812" i="1"/>
  <c r="M812" i="1"/>
  <c r="BI811" i="1"/>
  <c r="BH811" i="1"/>
  <c r="BG811" i="1"/>
  <c r="BE811" i="1"/>
  <c r="BA811" i="1"/>
  <c r="AW811" i="1"/>
  <c r="AS811" i="1"/>
  <c r="AO811" i="1"/>
  <c r="AK811" i="1"/>
  <c r="AG811" i="1"/>
  <c r="AC811" i="1"/>
  <c r="Y811" i="1"/>
  <c r="U811" i="1"/>
  <c r="Q811" i="1"/>
  <c r="M811" i="1"/>
  <c r="BI810" i="1"/>
  <c r="BH810" i="1"/>
  <c r="BG810" i="1"/>
  <c r="BE810" i="1"/>
  <c r="BA810" i="1"/>
  <c r="AW810" i="1"/>
  <c r="AS810" i="1"/>
  <c r="AO810" i="1"/>
  <c r="AK810" i="1"/>
  <c r="AG810" i="1"/>
  <c r="AC810" i="1"/>
  <c r="Y810" i="1"/>
  <c r="U810" i="1"/>
  <c r="Q810" i="1"/>
  <c r="M810" i="1"/>
  <c r="BI809" i="1"/>
  <c r="BH809" i="1"/>
  <c r="BG809" i="1"/>
  <c r="BE809" i="1"/>
  <c r="BA809" i="1"/>
  <c r="AW809" i="1"/>
  <c r="AS809" i="1"/>
  <c r="AO809" i="1"/>
  <c r="AK809" i="1"/>
  <c r="AG809" i="1"/>
  <c r="AC809" i="1"/>
  <c r="Y809" i="1"/>
  <c r="U809" i="1"/>
  <c r="Q809" i="1"/>
  <c r="M809" i="1"/>
  <c r="BI808" i="1"/>
  <c r="BH808" i="1"/>
  <c r="BG808" i="1"/>
  <c r="BE808" i="1"/>
  <c r="BA808" i="1"/>
  <c r="AW808" i="1"/>
  <c r="AS808" i="1"/>
  <c r="AO808" i="1"/>
  <c r="AK808" i="1"/>
  <c r="AG808" i="1"/>
  <c r="AC808" i="1"/>
  <c r="Y808" i="1"/>
  <c r="U808" i="1"/>
  <c r="Q808" i="1"/>
  <c r="M808" i="1"/>
  <c r="BI807" i="1"/>
  <c r="BH807" i="1"/>
  <c r="BG807" i="1"/>
  <c r="BE807" i="1"/>
  <c r="BA807" i="1"/>
  <c r="AW807" i="1"/>
  <c r="AS807" i="1"/>
  <c r="AO807" i="1"/>
  <c r="AK807" i="1"/>
  <c r="AG807" i="1"/>
  <c r="AC807" i="1"/>
  <c r="Y807" i="1"/>
  <c r="U807" i="1"/>
  <c r="Q807" i="1"/>
  <c r="M807" i="1"/>
  <c r="BI806" i="1"/>
  <c r="BH806" i="1"/>
  <c r="BG806" i="1"/>
  <c r="BE806" i="1"/>
  <c r="BA806" i="1"/>
  <c r="AW806" i="1"/>
  <c r="AS806" i="1"/>
  <c r="AO806" i="1"/>
  <c r="AK806" i="1"/>
  <c r="AG806" i="1"/>
  <c r="AC806" i="1"/>
  <c r="Y806" i="1"/>
  <c r="U806" i="1"/>
  <c r="Q806" i="1"/>
  <c r="M806" i="1"/>
  <c r="BI805" i="1"/>
  <c r="BH805" i="1"/>
  <c r="BG805" i="1"/>
  <c r="BE805" i="1"/>
  <c r="BA805" i="1"/>
  <c r="AW805" i="1"/>
  <c r="AS805" i="1"/>
  <c r="AO805" i="1"/>
  <c r="AK805" i="1"/>
  <c r="AG805" i="1"/>
  <c r="AC805" i="1"/>
  <c r="Y805" i="1"/>
  <c r="U805" i="1"/>
  <c r="Q805" i="1"/>
  <c r="M805" i="1"/>
  <c r="BI804" i="1"/>
  <c r="BH804" i="1"/>
  <c r="BG804" i="1"/>
  <c r="BE804" i="1"/>
  <c r="BA804" i="1"/>
  <c r="AW804" i="1"/>
  <c r="AS804" i="1"/>
  <c r="AO804" i="1"/>
  <c r="AK804" i="1"/>
  <c r="AG804" i="1"/>
  <c r="AC804" i="1"/>
  <c r="Y804" i="1"/>
  <c r="U804" i="1"/>
  <c r="Q804" i="1"/>
  <c r="M804" i="1"/>
  <c r="BI803" i="1"/>
  <c r="BH803" i="1"/>
  <c r="BG803" i="1"/>
  <c r="BE803" i="1"/>
  <c r="BA803" i="1"/>
  <c r="AW803" i="1"/>
  <c r="AS803" i="1"/>
  <c r="AO803" i="1"/>
  <c r="AK803" i="1"/>
  <c r="AG803" i="1"/>
  <c r="AC803" i="1"/>
  <c r="Y803" i="1"/>
  <c r="U803" i="1"/>
  <c r="Q803" i="1"/>
  <c r="M803" i="1"/>
  <c r="BI802" i="1"/>
  <c r="BH802" i="1"/>
  <c r="BG802" i="1"/>
  <c r="BE802" i="1"/>
  <c r="BA802" i="1"/>
  <c r="AW802" i="1"/>
  <c r="AS802" i="1"/>
  <c r="AO802" i="1"/>
  <c r="AK802" i="1"/>
  <c r="AG802" i="1"/>
  <c r="AC802" i="1"/>
  <c r="Y802" i="1"/>
  <c r="U802" i="1"/>
  <c r="Q802" i="1"/>
  <c r="M802" i="1"/>
  <c r="BI801" i="1"/>
  <c r="BH801" i="1"/>
  <c r="BG801" i="1"/>
  <c r="BE801" i="1"/>
  <c r="BA801" i="1"/>
  <c r="AW801" i="1"/>
  <c r="AS801" i="1"/>
  <c r="AO801" i="1"/>
  <c r="AK801" i="1"/>
  <c r="AG801" i="1"/>
  <c r="AC801" i="1"/>
  <c r="Y801" i="1"/>
  <c r="U801" i="1"/>
  <c r="Q801" i="1"/>
  <c r="M801" i="1"/>
  <c r="BI800" i="1"/>
  <c r="BH800" i="1"/>
  <c r="BG800" i="1"/>
  <c r="BE800" i="1"/>
  <c r="BA800" i="1"/>
  <c r="AW800" i="1"/>
  <c r="AS800" i="1"/>
  <c r="AO800" i="1"/>
  <c r="AK800" i="1"/>
  <c r="AG800" i="1"/>
  <c r="AC800" i="1"/>
  <c r="Y800" i="1"/>
  <c r="U800" i="1"/>
  <c r="Q800" i="1"/>
  <c r="M800" i="1"/>
  <c r="BI799" i="1"/>
  <c r="BH799" i="1"/>
  <c r="BG799" i="1"/>
  <c r="BE799" i="1"/>
  <c r="BA799" i="1"/>
  <c r="AW799" i="1"/>
  <c r="AS799" i="1"/>
  <c r="AO799" i="1"/>
  <c r="AK799" i="1"/>
  <c r="AG799" i="1"/>
  <c r="AC799" i="1"/>
  <c r="Y799" i="1"/>
  <c r="U799" i="1"/>
  <c r="Q799" i="1"/>
  <c r="M799" i="1"/>
  <c r="BI798" i="1"/>
  <c r="BH798" i="1"/>
  <c r="BG798" i="1"/>
  <c r="BE798" i="1"/>
  <c r="BA798" i="1"/>
  <c r="AW798" i="1"/>
  <c r="AS798" i="1"/>
  <c r="AO798" i="1"/>
  <c r="AK798" i="1"/>
  <c r="AG798" i="1"/>
  <c r="AC798" i="1"/>
  <c r="Y798" i="1"/>
  <c r="U798" i="1"/>
  <c r="Q798" i="1"/>
  <c r="M798" i="1"/>
  <c r="BI797" i="1"/>
  <c r="BH797" i="1"/>
  <c r="BG797" i="1"/>
  <c r="BE797" i="1"/>
  <c r="BA797" i="1"/>
  <c r="AW797" i="1"/>
  <c r="AS797" i="1"/>
  <c r="AO797" i="1"/>
  <c r="AK797" i="1"/>
  <c r="AG797" i="1"/>
  <c r="AC797" i="1"/>
  <c r="Y797" i="1"/>
  <c r="U797" i="1"/>
  <c r="Q797" i="1"/>
  <c r="M797" i="1"/>
  <c r="BI796" i="1"/>
  <c r="BH796" i="1"/>
  <c r="BG796" i="1"/>
  <c r="BE796" i="1"/>
  <c r="BA796" i="1"/>
  <c r="AW796" i="1"/>
  <c r="AS796" i="1"/>
  <c r="AO796" i="1"/>
  <c r="AK796" i="1"/>
  <c r="AG796" i="1"/>
  <c r="AC796" i="1"/>
  <c r="Y796" i="1"/>
  <c r="U796" i="1"/>
  <c r="Q796" i="1"/>
  <c r="M796" i="1"/>
  <c r="BI795" i="1"/>
  <c r="BH795" i="1"/>
  <c r="BG795" i="1"/>
  <c r="BE795" i="1"/>
  <c r="BA795" i="1"/>
  <c r="AW795" i="1"/>
  <c r="AS795" i="1"/>
  <c r="AO795" i="1"/>
  <c r="AK795" i="1"/>
  <c r="AG795" i="1"/>
  <c r="AC795" i="1"/>
  <c r="Y795" i="1"/>
  <c r="U795" i="1"/>
  <c r="Q795" i="1"/>
  <c r="M795" i="1"/>
  <c r="BI794" i="1"/>
  <c r="BH794" i="1"/>
  <c r="BG794" i="1"/>
  <c r="BE794" i="1"/>
  <c r="BA794" i="1"/>
  <c r="AW794" i="1"/>
  <c r="AS794" i="1"/>
  <c r="AO794" i="1"/>
  <c r="AK794" i="1"/>
  <c r="AG794" i="1"/>
  <c r="AC794" i="1"/>
  <c r="Y794" i="1"/>
  <c r="U794" i="1"/>
  <c r="Q794" i="1"/>
  <c r="M794" i="1"/>
  <c r="BI793" i="1"/>
  <c r="BH793" i="1"/>
  <c r="BG793" i="1"/>
  <c r="BE793" i="1"/>
  <c r="BA793" i="1"/>
  <c r="AW793" i="1"/>
  <c r="AS793" i="1"/>
  <c r="AO793" i="1"/>
  <c r="AK793" i="1"/>
  <c r="AG793" i="1"/>
  <c r="AC793" i="1"/>
  <c r="Y793" i="1"/>
  <c r="U793" i="1"/>
  <c r="Q793" i="1"/>
  <c r="M793" i="1"/>
  <c r="BI792" i="1"/>
  <c r="BH792" i="1"/>
  <c r="BG792" i="1"/>
  <c r="BE792" i="1"/>
  <c r="BA792" i="1"/>
  <c r="AW792" i="1"/>
  <c r="AS792" i="1"/>
  <c r="AO792" i="1"/>
  <c r="AK792" i="1"/>
  <c r="AG792" i="1"/>
  <c r="AC792" i="1"/>
  <c r="Y792" i="1"/>
  <c r="U792" i="1"/>
  <c r="Q792" i="1"/>
  <c r="M792" i="1"/>
  <c r="BI791" i="1"/>
  <c r="BH791" i="1"/>
  <c r="BG791" i="1"/>
  <c r="BE791" i="1"/>
  <c r="BA791" i="1"/>
  <c r="AW791" i="1"/>
  <c r="AS791" i="1"/>
  <c r="AO791" i="1"/>
  <c r="AK791" i="1"/>
  <c r="AG791" i="1"/>
  <c r="AC791" i="1"/>
  <c r="Y791" i="1"/>
  <c r="U791" i="1"/>
  <c r="Q791" i="1"/>
  <c r="M791" i="1"/>
  <c r="BI790" i="1"/>
  <c r="BH790" i="1"/>
  <c r="BG790" i="1"/>
  <c r="BE790" i="1"/>
  <c r="BA790" i="1"/>
  <c r="AW790" i="1"/>
  <c r="AS790" i="1"/>
  <c r="AO790" i="1"/>
  <c r="AK790" i="1"/>
  <c r="AG790" i="1"/>
  <c r="AC790" i="1"/>
  <c r="Y790" i="1"/>
  <c r="U790" i="1"/>
  <c r="Q790" i="1"/>
  <c r="M790" i="1"/>
  <c r="BI789" i="1"/>
  <c r="BH789" i="1"/>
  <c r="BG789" i="1"/>
  <c r="BE789" i="1"/>
  <c r="BA789" i="1"/>
  <c r="AW789" i="1"/>
  <c r="AS789" i="1"/>
  <c r="AO789" i="1"/>
  <c r="AK789" i="1"/>
  <c r="AG789" i="1"/>
  <c r="AC789" i="1"/>
  <c r="Y789" i="1"/>
  <c r="U789" i="1"/>
  <c r="Q789" i="1"/>
  <c r="M789" i="1"/>
  <c r="BI788" i="1"/>
  <c r="BH788" i="1"/>
  <c r="BG788" i="1"/>
  <c r="BE788" i="1"/>
  <c r="BA788" i="1"/>
  <c r="AW788" i="1"/>
  <c r="AS788" i="1"/>
  <c r="AO788" i="1"/>
  <c r="AK788" i="1"/>
  <c r="AG788" i="1"/>
  <c r="AC788" i="1"/>
  <c r="Y788" i="1"/>
  <c r="U788" i="1"/>
  <c r="Q788" i="1"/>
  <c r="M788" i="1"/>
  <c r="BI787" i="1"/>
  <c r="BH787" i="1"/>
  <c r="BG787" i="1"/>
  <c r="BE787" i="1"/>
  <c r="BA787" i="1"/>
  <c r="AW787" i="1"/>
  <c r="AS787" i="1"/>
  <c r="AO787" i="1"/>
  <c r="AK787" i="1"/>
  <c r="AG787" i="1"/>
  <c r="AC787" i="1"/>
  <c r="Y787" i="1"/>
  <c r="U787" i="1"/>
  <c r="Q787" i="1"/>
  <c r="M787" i="1"/>
  <c r="BI786" i="1"/>
  <c r="BH786" i="1"/>
  <c r="BG786" i="1"/>
  <c r="BE786" i="1"/>
  <c r="BA786" i="1"/>
  <c r="AW786" i="1"/>
  <c r="AS786" i="1"/>
  <c r="AO786" i="1"/>
  <c r="AK786" i="1"/>
  <c r="AG786" i="1"/>
  <c r="AC786" i="1"/>
  <c r="Y786" i="1"/>
  <c r="U786" i="1"/>
  <c r="Q786" i="1"/>
  <c r="M786" i="1"/>
  <c r="BI785" i="1"/>
  <c r="BH785" i="1"/>
  <c r="BG785" i="1"/>
  <c r="BE785" i="1"/>
  <c r="BA785" i="1"/>
  <c r="AW785" i="1"/>
  <c r="AS785" i="1"/>
  <c r="AO785" i="1"/>
  <c r="AK785" i="1"/>
  <c r="AG785" i="1"/>
  <c r="AC785" i="1"/>
  <c r="Y785" i="1"/>
  <c r="U785" i="1"/>
  <c r="Q785" i="1"/>
  <c r="M785" i="1"/>
  <c r="BI784" i="1"/>
  <c r="BH784" i="1"/>
  <c r="BG784" i="1"/>
  <c r="BE784" i="1"/>
  <c r="BA784" i="1"/>
  <c r="AW784" i="1"/>
  <c r="AS784" i="1"/>
  <c r="AO784" i="1"/>
  <c r="AK784" i="1"/>
  <c r="AG784" i="1"/>
  <c r="AC784" i="1"/>
  <c r="Y784" i="1"/>
  <c r="U784" i="1"/>
  <c r="Q784" i="1"/>
  <c r="M784" i="1"/>
  <c r="BI783" i="1"/>
  <c r="BH783" i="1"/>
  <c r="BG783" i="1"/>
  <c r="BE783" i="1"/>
  <c r="BA783" i="1"/>
  <c r="AW783" i="1"/>
  <c r="AS783" i="1"/>
  <c r="AO783" i="1"/>
  <c r="AK783" i="1"/>
  <c r="AG783" i="1"/>
  <c r="AC783" i="1"/>
  <c r="Y783" i="1"/>
  <c r="U783" i="1"/>
  <c r="Q783" i="1"/>
  <c r="M783" i="1"/>
  <c r="BI782" i="1"/>
  <c r="BH782" i="1"/>
  <c r="BG782" i="1"/>
  <c r="BE782" i="1"/>
  <c r="BA782" i="1"/>
  <c r="AW782" i="1"/>
  <c r="AS782" i="1"/>
  <c r="AO782" i="1"/>
  <c r="AK782" i="1"/>
  <c r="AG782" i="1"/>
  <c r="AC782" i="1"/>
  <c r="Y782" i="1"/>
  <c r="U782" i="1"/>
  <c r="Q782" i="1"/>
  <c r="M782" i="1"/>
  <c r="BI781" i="1"/>
  <c r="BH781" i="1"/>
  <c r="BG781" i="1"/>
  <c r="BE781" i="1"/>
  <c r="BA781" i="1"/>
  <c r="AW781" i="1"/>
  <c r="AS781" i="1"/>
  <c r="AO781" i="1"/>
  <c r="AK781" i="1"/>
  <c r="AG781" i="1"/>
  <c r="AC781" i="1"/>
  <c r="Y781" i="1"/>
  <c r="U781" i="1"/>
  <c r="Q781" i="1"/>
  <c r="M781" i="1"/>
  <c r="BI780" i="1"/>
  <c r="BH780" i="1"/>
  <c r="BG780" i="1"/>
  <c r="BE780" i="1"/>
  <c r="BA780" i="1"/>
  <c r="AW780" i="1"/>
  <c r="AS780" i="1"/>
  <c r="AO780" i="1"/>
  <c r="AK780" i="1"/>
  <c r="AG780" i="1"/>
  <c r="AC780" i="1"/>
  <c r="Y780" i="1"/>
  <c r="U780" i="1"/>
  <c r="Q780" i="1"/>
  <c r="M780" i="1"/>
  <c r="BI779" i="1"/>
  <c r="BH779" i="1"/>
  <c r="BG779" i="1"/>
  <c r="BE779" i="1"/>
  <c r="BA779" i="1"/>
  <c r="AW779" i="1"/>
  <c r="AS779" i="1"/>
  <c r="AO779" i="1"/>
  <c r="AK779" i="1"/>
  <c r="AG779" i="1"/>
  <c r="AC779" i="1"/>
  <c r="Y779" i="1"/>
  <c r="U779" i="1"/>
  <c r="Q779" i="1"/>
  <c r="M779" i="1"/>
  <c r="BI778" i="1"/>
  <c r="BH778" i="1"/>
  <c r="BG778" i="1"/>
  <c r="BE778" i="1"/>
  <c r="BA778" i="1"/>
  <c r="AW778" i="1"/>
  <c r="AS778" i="1"/>
  <c r="AO778" i="1"/>
  <c r="AK778" i="1"/>
  <c r="AG778" i="1"/>
  <c r="AC778" i="1"/>
  <c r="Y778" i="1"/>
  <c r="U778" i="1"/>
  <c r="Q778" i="1"/>
  <c r="M778" i="1"/>
  <c r="BI777" i="1"/>
  <c r="BH777" i="1"/>
  <c r="BG777" i="1"/>
  <c r="BE777" i="1"/>
  <c r="BA777" i="1"/>
  <c r="AW777" i="1"/>
  <c r="AS777" i="1"/>
  <c r="AO777" i="1"/>
  <c r="AK777" i="1"/>
  <c r="AG777" i="1"/>
  <c r="AC777" i="1"/>
  <c r="Y777" i="1"/>
  <c r="U777" i="1"/>
  <c r="Q777" i="1"/>
  <c r="M777" i="1"/>
  <c r="BI776" i="1"/>
  <c r="BH776" i="1"/>
  <c r="BG776" i="1"/>
  <c r="BE776" i="1"/>
  <c r="BA776" i="1"/>
  <c r="AW776" i="1"/>
  <c r="AS776" i="1"/>
  <c r="AO776" i="1"/>
  <c r="AK776" i="1"/>
  <c r="AG776" i="1"/>
  <c r="AC776" i="1"/>
  <c r="Y776" i="1"/>
  <c r="U776" i="1"/>
  <c r="Q776" i="1"/>
  <c r="M776" i="1"/>
  <c r="BI775" i="1"/>
  <c r="BH775" i="1"/>
  <c r="BG775" i="1"/>
  <c r="BE775" i="1"/>
  <c r="BA775" i="1"/>
  <c r="AW775" i="1"/>
  <c r="AS775" i="1"/>
  <c r="AO775" i="1"/>
  <c r="AK775" i="1"/>
  <c r="AG775" i="1"/>
  <c r="AC775" i="1"/>
  <c r="Y775" i="1"/>
  <c r="U775" i="1"/>
  <c r="Q775" i="1"/>
  <c r="M775" i="1"/>
  <c r="BI774" i="1"/>
  <c r="BH774" i="1"/>
  <c r="BG774" i="1"/>
  <c r="BE774" i="1"/>
  <c r="BA774" i="1"/>
  <c r="AW774" i="1"/>
  <c r="AS774" i="1"/>
  <c r="AO774" i="1"/>
  <c r="AK774" i="1"/>
  <c r="AG774" i="1"/>
  <c r="AC774" i="1"/>
  <c r="Y774" i="1"/>
  <c r="U774" i="1"/>
  <c r="Q774" i="1"/>
  <c r="M774" i="1"/>
  <c r="BI773" i="1"/>
  <c r="BH773" i="1"/>
  <c r="BG773" i="1"/>
  <c r="BE773" i="1"/>
  <c r="BA773" i="1"/>
  <c r="AW773" i="1"/>
  <c r="AS773" i="1"/>
  <c r="AO773" i="1"/>
  <c r="AK773" i="1"/>
  <c r="AG773" i="1"/>
  <c r="AC773" i="1"/>
  <c r="Y773" i="1"/>
  <c r="U773" i="1"/>
  <c r="Q773" i="1"/>
  <c r="M773" i="1"/>
  <c r="BI772" i="1"/>
  <c r="BH772" i="1"/>
  <c r="BG772" i="1"/>
  <c r="BE772" i="1"/>
  <c r="BA772" i="1"/>
  <c r="AW772" i="1"/>
  <c r="AS772" i="1"/>
  <c r="AO772" i="1"/>
  <c r="AK772" i="1"/>
  <c r="AG772" i="1"/>
  <c r="AC772" i="1"/>
  <c r="Y772" i="1"/>
  <c r="U772" i="1"/>
  <c r="Q772" i="1"/>
  <c r="M772" i="1"/>
  <c r="BI771" i="1"/>
  <c r="BH771" i="1"/>
  <c r="BG771" i="1"/>
  <c r="BE771" i="1"/>
  <c r="BA771" i="1"/>
  <c r="AW771" i="1"/>
  <c r="AS771" i="1"/>
  <c r="AO771" i="1"/>
  <c r="AK771" i="1"/>
  <c r="AG771" i="1"/>
  <c r="AC771" i="1"/>
  <c r="Y771" i="1"/>
  <c r="U771" i="1"/>
  <c r="Q771" i="1"/>
  <c r="M771" i="1"/>
  <c r="BI770" i="1"/>
  <c r="BH770" i="1"/>
  <c r="BG770" i="1"/>
  <c r="BE770" i="1"/>
  <c r="BA770" i="1"/>
  <c r="AW770" i="1"/>
  <c r="AS770" i="1"/>
  <c r="AO770" i="1"/>
  <c r="AK770" i="1"/>
  <c r="AG770" i="1"/>
  <c r="AC770" i="1"/>
  <c r="Y770" i="1"/>
  <c r="U770" i="1"/>
  <c r="Q770" i="1"/>
  <c r="M770" i="1"/>
  <c r="BI769" i="1"/>
  <c r="BH769" i="1"/>
  <c r="BG769" i="1"/>
  <c r="BE769" i="1"/>
  <c r="BA769" i="1"/>
  <c r="AW769" i="1"/>
  <c r="AS769" i="1"/>
  <c r="AO769" i="1"/>
  <c r="AK769" i="1"/>
  <c r="AG769" i="1"/>
  <c r="AC769" i="1"/>
  <c r="Y769" i="1"/>
  <c r="U769" i="1"/>
  <c r="Q769" i="1"/>
  <c r="M769" i="1"/>
  <c r="BI768" i="1"/>
  <c r="BH768" i="1"/>
  <c r="BG768" i="1"/>
  <c r="BE768" i="1"/>
  <c r="BA768" i="1"/>
  <c r="AW768" i="1"/>
  <c r="AS768" i="1"/>
  <c r="AO768" i="1"/>
  <c r="AK768" i="1"/>
  <c r="AG768" i="1"/>
  <c r="AC768" i="1"/>
  <c r="Y768" i="1"/>
  <c r="U768" i="1"/>
  <c r="Q768" i="1"/>
  <c r="M768" i="1"/>
  <c r="BI767" i="1"/>
  <c r="BH767" i="1"/>
  <c r="BG767" i="1"/>
  <c r="BE767" i="1"/>
  <c r="BA767" i="1"/>
  <c r="AW767" i="1"/>
  <c r="AS767" i="1"/>
  <c r="AO767" i="1"/>
  <c r="AK767" i="1"/>
  <c r="AG767" i="1"/>
  <c r="AC767" i="1"/>
  <c r="Y767" i="1"/>
  <c r="U767" i="1"/>
  <c r="Q767" i="1"/>
  <c r="M767" i="1"/>
  <c r="BI766" i="1"/>
  <c r="BH766" i="1"/>
  <c r="BG766" i="1"/>
  <c r="BE766" i="1"/>
  <c r="BA766" i="1"/>
  <c r="AW766" i="1"/>
  <c r="AS766" i="1"/>
  <c r="AO766" i="1"/>
  <c r="AK766" i="1"/>
  <c r="AG766" i="1"/>
  <c r="AC766" i="1"/>
  <c r="Y766" i="1"/>
  <c r="U766" i="1"/>
  <c r="Q766" i="1"/>
  <c r="M766" i="1"/>
  <c r="BI765" i="1"/>
  <c r="BH765" i="1"/>
  <c r="BG765" i="1"/>
  <c r="BE765" i="1"/>
  <c r="BA765" i="1"/>
  <c r="AW765" i="1"/>
  <c r="AS765" i="1"/>
  <c r="AO765" i="1"/>
  <c r="AK765" i="1"/>
  <c r="AG765" i="1"/>
  <c r="AC765" i="1"/>
  <c r="Y765" i="1"/>
  <c r="U765" i="1"/>
  <c r="Q765" i="1"/>
  <c r="M765" i="1"/>
  <c r="BI764" i="1"/>
  <c r="BH764" i="1"/>
  <c r="BG764" i="1"/>
  <c r="BE764" i="1"/>
  <c r="BA764" i="1"/>
  <c r="AW764" i="1"/>
  <c r="AS764" i="1"/>
  <c r="AO764" i="1"/>
  <c r="AK764" i="1"/>
  <c r="AG764" i="1"/>
  <c r="AC764" i="1"/>
  <c r="Y764" i="1"/>
  <c r="U764" i="1"/>
  <c r="Q764" i="1"/>
  <c r="M764" i="1"/>
  <c r="BI763" i="1"/>
  <c r="BH763" i="1"/>
  <c r="BG763" i="1"/>
  <c r="BE763" i="1"/>
  <c r="BA763" i="1"/>
  <c r="AW763" i="1"/>
  <c r="AS763" i="1"/>
  <c r="AO763" i="1"/>
  <c r="AK763" i="1"/>
  <c r="AG763" i="1"/>
  <c r="AC763" i="1"/>
  <c r="Y763" i="1"/>
  <c r="U763" i="1"/>
  <c r="Q763" i="1"/>
  <c r="M763" i="1"/>
  <c r="BI762" i="1"/>
  <c r="BH762" i="1"/>
  <c r="BG762" i="1"/>
  <c r="BE762" i="1"/>
  <c r="BA762" i="1"/>
  <c r="AW762" i="1"/>
  <c r="AS762" i="1"/>
  <c r="AO762" i="1"/>
  <c r="AK762" i="1"/>
  <c r="AG762" i="1"/>
  <c r="AC762" i="1"/>
  <c r="Y762" i="1"/>
  <c r="U762" i="1"/>
  <c r="Q762" i="1"/>
  <c r="M762" i="1"/>
  <c r="BI761" i="1"/>
  <c r="BH761" i="1"/>
  <c r="BG761" i="1"/>
  <c r="BE761" i="1"/>
  <c r="BA761" i="1"/>
  <c r="AW761" i="1"/>
  <c r="AS761" i="1"/>
  <c r="AO761" i="1"/>
  <c r="AK761" i="1"/>
  <c r="AG761" i="1"/>
  <c r="AC761" i="1"/>
  <c r="Y761" i="1"/>
  <c r="U761" i="1"/>
  <c r="Q761" i="1"/>
  <c r="M761" i="1"/>
  <c r="BI760" i="1"/>
  <c r="BH760" i="1"/>
  <c r="BG760" i="1"/>
  <c r="BE760" i="1"/>
  <c r="BA760" i="1"/>
  <c r="AW760" i="1"/>
  <c r="AS760" i="1"/>
  <c r="AO760" i="1"/>
  <c r="AK760" i="1"/>
  <c r="AG760" i="1"/>
  <c r="AC760" i="1"/>
  <c r="Y760" i="1"/>
  <c r="U760" i="1"/>
  <c r="Q760" i="1"/>
  <c r="M760" i="1"/>
  <c r="BI759" i="1"/>
  <c r="BH759" i="1"/>
  <c r="BG759" i="1"/>
  <c r="BE759" i="1"/>
  <c r="BA759" i="1"/>
  <c r="AW759" i="1"/>
  <c r="AS759" i="1"/>
  <c r="AO759" i="1"/>
  <c r="AK759" i="1"/>
  <c r="AG759" i="1"/>
  <c r="AC759" i="1"/>
  <c r="Y759" i="1"/>
  <c r="U759" i="1"/>
  <c r="Q759" i="1"/>
  <c r="M759" i="1"/>
  <c r="BI758" i="1"/>
  <c r="BH758" i="1"/>
  <c r="BG758" i="1"/>
  <c r="BE758" i="1"/>
  <c r="BA758" i="1"/>
  <c r="AW758" i="1"/>
  <c r="AS758" i="1"/>
  <c r="AO758" i="1"/>
  <c r="AK758" i="1"/>
  <c r="AG758" i="1"/>
  <c r="AC758" i="1"/>
  <c r="Y758" i="1"/>
  <c r="U758" i="1"/>
  <c r="Q758" i="1"/>
  <c r="M758" i="1"/>
  <c r="BI757" i="1"/>
  <c r="BH757" i="1"/>
  <c r="BG757" i="1"/>
  <c r="BE757" i="1"/>
  <c r="BA757" i="1"/>
  <c r="AW757" i="1"/>
  <c r="AS757" i="1"/>
  <c r="AO757" i="1"/>
  <c r="AK757" i="1"/>
  <c r="AG757" i="1"/>
  <c r="AC757" i="1"/>
  <c r="Y757" i="1"/>
  <c r="U757" i="1"/>
  <c r="Q757" i="1"/>
  <c r="M757" i="1"/>
  <c r="BI756" i="1"/>
  <c r="BH756" i="1"/>
  <c r="BG756" i="1"/>
  <c r="BE756" i="1"/>
  <c r="BA756" i="1"/>
  <c r="AW756" i="1"/>
  <c r="AS756" i="1"/>
  <c r="AO756" i="1"/>
  <c r="AK756" i="1"/>
  <c r="AG756" i="1"/>
  <c r="AC756" i="1"/>
  <c r="Y756" i="1"/>
  <c r="U756" i="1"/>
  <c r="Q756" i="1"/>
  <c r="M756" i="1"/>
  <c r="BI755" i="1"/>
  <c r="BH755" i="1"/>
  <c r="BG755" i="1"/>
  <c r="BE755" i="1"/>
  <c r="BA755" i="1"/>
  <c r="AW755" i="1"/>
  <c r="AS755" i="1"/>
  <c r="AO755" i="1"/>
  <c r="AK755" i="1"/>
  <c r="AG755" i="1"/>
  <c r="AC755" i="1"/>
  <c r="Y755" i="1"/>
  <c r="U755" i="1"/>
  <c r="Q755" i="1"/>
  <c r="M755" i="1"/>
  <c r="BI754" i="1"/>
  <c r="BH754" i="1"/>
  <c r="BG754" i="1"/>
  <c r="BE754" i="1"/>
  <c r="BA754" i="1"/>
  <c r="AW754" i="1"/>
  <c r="AS754" i="1"/>
  <c r="AO754" i="1"/>
  <c r="AK754" i="1"/>
  <c r="AG754" i="1"/>
  <c r="AC754" i="1"/>
  <c r="Y754" i="1"/>
  <c r="U754" i="1"/>
  <c r="Q754" i="1"/>
  <c r="M754" i="1"/>
  <c r="BI753" i="1"/>
  <c r="BH753" i="1"/>
  <c r="BG753" i="1"/>
  <c r="BE753" i="1"/>
  <c r="BA753" i="1"/>
  <c r="AW753" i="1"/>
  <c r="AS753" i="1"/>
  <c r="AO753" i="1"/>
  <c r="AK753" i="1"/>
  <c r="AG753" i="1"/>
  <c r="AC753" i="1"/>
  <c r="Y753" i="1"/>
  <c r="U753" i="1"/>
  <c r="Q753" i="1"/>
  <c r="M753" i="1"/>
  <c r="BI752" i="1"/>
  <c r="BH752" i="1"/>
  <c r="BG752" i="1"/>
  <c r="BE752" i="1"/>
  <c r="BA752" i="1"/>
  <c r="AW752" i="1"/>
  <c r="AS752" i="1"/>
  <c r="AO752" i="1"/>
  <c r="AK752" i="1"/>
  <c r="AG752" i="1"/>
  <c r="AC752" i="1"/>
  <c r="Y752" i="1"/>
  <c r="U752" i="1"/>
  <c r="Q752" i="1"/>
  <c r="M752" i="1"/>
  <c r="BI751" i="1"/>
  <c r="BH751" i="1"/>
  <c r="BG751" i="1"/>
  <c r="BE751" i="1"/>
  <c r="BA751" i="1"/>
  <c r="AW751" i="1"/>
  <c r="AS751" i="1"/>
  <c r="AO751" i="1"/>
  <c r="AK751" i="1"/>
  <c r="AG751" i="1"/>
  <c r="AC751" i="1"/>
  <c r="Y751" i="1"/>
  <c r="U751" i="1"/>
  <c r="Q751" i="1"/>
  <c r="M751" i="1"/>
  <c r="BI750" i="1"/>
  <c r="BH750" i="1"/>
  <c r="BG750" i="1"/>
  <c r="BE750" i="1"/>
  <c r="BA750" i="1"/>
  <c r="AW750" i="1"/>
  <c r="AS750" i="1"/>
  <c r="AO750" i="1"/>
  <c r="AK750" i="1"/>
  <c r="AG750" i="1"/>
  <c r="AC750" i="1"/>
  <c r="Y750" i="1"/>
  <c r="U750" i="1"/>
  <c r="Q750" i="1"/>
  <c r="M750" i="1"/>
  <c r="BI749" i="1"/>
  <c r="BH749" i="1"/>
  <c r="BG749" i="1"/>
  <c r="BE749" i="1"/>
  <c r="BA749" i="1"/>
  <c r="AW749" i="1"/>
  <c r="AS749" i="1"/>
  <c r="AO749" i="1"/>
  <c r="AK749" i="1"/>
  <c r="AG749" i="1"/>
  <c r="AC749" i="1"/>
  <c r="Y749" i="1"/>
  <c r="U749" i="1"/>
  <c r="Q749" i="1"/>
  <c r="M749" i="1"/>
  <c r="BI748" i="1"/>
  <c r="BH748" i="1"/>
  <c r="BG748" i="1"/>
  <c r="BE748" i="1"/>
  <c r="BA748" i="1"/>
  <c r="AW748" i="1"/>
  <c r="AS748" i="1"/>
  <c r="AO748" i="1"/>
  <c r="AK748" i="1"/>
  <c r="AG748" i="1"/>
  <c r="AC748" i="1"/>
  <c r="Y748" i="1"/>
  <c r="U748" i="1"/>
  <c r="Q748" i="1"/>
  <c r="M748" i="1"/>
  <c r="BI747" i="1"/>
  <c r="BH747" i="1"/>
  <c r="BG747" i="1"/>
  <c r="BE747" i="1"/>
  <c r="BA747" i="1"/>
  <c r="AW747" i="1"/>
  <c r="AS747" i="1"/>
  <c r="AO747" i="1"/>
  <c r="AK747" i="1"/>
  <c r="AG747" i="1"/>
  <c r="AC747" i="1"/>
  <c r="Y747" i="1"/>
  <c r="U747" i="1"/>
  <c r="Q747" i="1"/>
  <c r="M747" i="1"/>
  <c r="BI746" i="1"/>
  <c r="BH746" i="1"/>
  <c r="BG746" i="1"/>
  <c r="BE746" i="1"/>
  <c r="BA746" i="1"/>
  <c r="AW746" i="1"/>
  <c r="AS746" i="1"/>
  <c r="AO746" i="1"/>
  <c r="AK746" i="1"/>
  <c r="AG746" i="1"/>
  <c r="AC746" i="1"/>
  <c r="Y746" i="1"/>
  <c r="U746" i="1"/>
  <c r="Q746" i="1"/>
  <c r="M746" i="1"/>
  <c r="BI745" i="1"/>
  <c r="BH745" i="1"/>
  <c r="BG745" i="1"/>
  <c r="BE745" i="1"/>
  <c r="BA745" i="1"/>
  <c r="AW745" i="1"/>
  <c r="AS745" i="1"/>
  <c r="AO745" i="1"/>
  <c r="AK745" i="1"/>
  <c r="AG745" i="1"/>
  <c r="AC745" i="1"/>
  <c r="Y745" i="1"/>
  <c r="U745" i="1"/>
  <c r="Q745" i="1"/>
  <c r="M745" i="1"/>
  <c r="BI744" i="1"/>
  <c r="BH744" i="1"/>
  <c r="BG744" i="1"/>
  <c r="BE744" i="1"/>
  <c r="BA744" i="1"/>
  <c r="AW744" i="1"/>
  <c r="AS744" i="1"/>
  <c r="AO744" i="1"/>
  <c r="AK744" i="1"/>
  <c r="AG744" i="1"/>
  <c r="AC744" i="1"/>
  <c r="Y744" i="1"/>
  <c r="U744" i="1"/>
  <c r="Q744" i="1"/>
  <c r="M744" i="1"/>
  <c r="BI743" i="1"/>
  <c r="BH743" i="1"/>
  <c r="BG743" i="1"/>
  <c r="BE743" i="1"/>
  <c r="BA743" i="1"/>
  <c r="AW743" i="1"/>
  <c r="AS743" i="1"/>
  <c r="AO743" i="1"/>
  <c r="AK743" i="1"/>
  <c r="AG743" i="1"/>
  <c r="AC743" i="1"/>
  <c r="Y743" i="1"/>
  <c r="U743" i="1"/>
  <c r="Q743" i="1"/>
  <c r="M743" i="1"/>
  <c r="BI742" i="1"/>
  <c r="BH742" i="1"/>
  <c r="BG742" i="1"/>
  <c r="BE742" i="1"/>
  <c r="BA742" i="1"/>
  <c r="AW742" i="1"/>
  <c r="AS742" i="1"/>
  <c r="AO742" i="1"/>
  <c r="AK742" i="1"/>
  <c r="AG742" i="1"/>
  <c r="AC742" i="1"/>
  <c r="Y742" i="1"/>
  <c r="U742" i="1"/>
  <c r="Q742" i="1"/>
  <c r="M742" i="1"/>
  <c r="BI741" i="1"/>
  <c r="BH741" i="1"/>
  <c r="BG741" i="1"/>
  <c r="BE741" i="1"/>
  <c r="BA741" i="1"/>
  <c r="AW741" i="1"/>
  <c r="AS741" i="1"/>
  <c r="AO741" i="1"/>
  <c r="AK741" i="1"/>
  <c r="AG741" i="1"/>
  <c r="AC741" i="1"/>
  <c r="Y741" i="1"/>
  <c r="U741" i="1"/>
  <c r="Q741" i="1"/>
  <c r="M741" i="1"/>
  <c r="BI740" i="1"/>
  <c r="BH740" i="1"/>
  <c r="BG740" i="1"/>
  <c r="BE740" i="1"/>
  <c r="BA740" i="1"/>
  <c r="AW740" i="1"/>
  <c r="AS740" i="1"/>
  <c r="AO740" i="1"/>
  <c r="AK740" i="1"/>
  <c r="AG740" i="1"/>
  <c r="AC740" i="1"/>
  <c r="Y740" i="1"/>
  <c r="U740" i="1"/>
  <c r="Q740" i="1"/>
  <c r="M740" i="1"/>
  <c r="BI739" i="1"/>
  <c r="BH739" i="1"/>
  <c r="BG739" i="1"/>
  <c r="BE739" i="1"/>
  <c r="BA739" i="1"/>
  <c r="AW739" i="1"/>
  <c r="AS739" i="1"/>
  <c r="AO739" i="1"/>
  <c r="AK739" i="1"/>
  <c r="AG739" i="1"/>
  <c r="AC739" i="1"/>
  <c r="Y739" i="1"/>
  <c r="U739" i="1"/>
  <c r="Q739" i="1"/>
  <c r="M739" i="1"/>
  <c r="BI738" i="1"/>
  <c r="BH738" i="1"/>
  <c r="BG738" i="1"/>
  <c r="BE738" i="1"/>
  <c r="BA738" i="1"/>
  <c r="AW738" i="1"/>
  <c r="AS738" i="1"/>
  <c r="AO738" i="1"/>
  <c r="AK738" i="1"/>
  <c r="AG738" i="1"/>
  <c r="AC738" i="1"/>
  <c r="Y738" i="1"/>
  <c r="U738" i="1"/>
  <c r="Q738" i="1"/>
  <c r="M738" i="1"/>
  <c r="BI737" i="1"/>
  <c r="BH737" i="1"/>
  <c r="BG737" i="1"/>
  <c r="BE737" i="1"/>
  <c r="BA737" i="1"/>
  <c r="AW737" i="1"/>
  <c r="AS737" i="1"/>
  <c r="AO737" i="1"/>
  <c r="AK737" i="1"/>
  <c r="AG737" i="1"/>
  <c r="AC737" i="1"/>
  <c r="Y737" i="1"/>
  <c r="U737" i="1"/>
  <c r="Q737" i="1"/>
  <c r="M737" i="1"/>
  <c r="BI736" i="1"/>
  <c r="BH736" i="1"/>
  <c r="BG736" i="1"/>
  <c r="BE736" i="1"/>
  <c r="BA736" i="1"/>
  <c r="AW736" i="1"/>
  <c r="AS736" i="1"/>
  <c r="AO736" i="1"/>
  <c r="AK736" i="1"/>
  <c r="AG736" i="1"/>
  <c r="AC736" i="1"/>
  <c r="Y736" i="1"/>
  <c r="U736" i="1"/>
  <c r="Q736" i="1"/>
  <c r="M736" i="1"/>
  <c r="BI735" i="1"/>
  <c r="BH735" i="1"/>
  <c r="BG735" i="1"/>
  <c r="BE735" i="1"/>
  <c r="BA735" i="1"/>
  <c r="AW735" i="1"/>
  <c r="AS735" i="1"/>
  <c r="AO735" i="1"/>
  <c r="AK735" i="1"/>
  <c r="AG735" i="1"/>
  <c r="AC735" i="1"/>
  <c r="Y735" i="1"/>
  <c r="U735" i="1"/>
  <c r="Q735" i="1"/>
  <c r="M735" i="1"/>
  <c r="BI734" i="1"/>
  <c r="BH734" i="1"/>
  <c r="BG734" i="1"/>
  <c r="BE734" i="1"/>
  <c r="BA734" i="1"/>
  <c r="AW734" i="1"/>
  <c r="AS734" i="1"/>
  <c r="AO734" i="1"/>
  <c r="AK734" i="1"/>
  <c r="AG734" i="1"/>
  <c r="AC734" i="1"/>
  <c r="Y734" i="1"/>
  <c r="U734" i="1"/>
  <c r="Q734" i="1"/>
  <c r="M734" i="1"/>
  <c r="BI733" i="1"/>
  <c r="BH733" i="1"/>
  <c r="BG733" i="1"/>
  <c r="BE733" i="1"/>
  <c r="BA733" i="1"/>
  <c r="AW733" i="1"/>
  <c r="AS733" i="1"/>
  <c r="AO733" i="1"/>
  <c r="AK733" i="1"/>
  <c r="AG733" i="1"/>
  <c r="AC733" i="1"/>
  <c r="Y733" i="1"/>
  <c r="U733" i="1"/>
  <c r="Q733" i="1"/>
  <c r="M733" i="1"/>
  <c r="BI732" i="1"/>
  <c r="BH732" i="1"/>
  <c r="BG732" i="1"/>
  <c r="BE732" i="1"/>
  <c r="BA732" i="1"/>
  <c r="AW732" i="1"/>
  <c r="AS732" i="1"/>
  <c r="AO732" i="1"/>
  <c r="AK732" i="1"/>
  <c r="AG732" i="1"/>
  <c r="AC732" i="1"/>
  <c r="Y732" i="1"/>
  <c r="U732" i="1"/>
  <c r="Q732" i="1"/>
  <c r="M732" i="1"/>
  <c r="BI731" i="1"/>
  <c r="BH731" i="1"/>
  <c r="BG731" i="1"/>
  <c r="BE731" i="1"/>
  <c r="BA731" i="1"/>
  <c r="AW731" i="1"/>
  <c r="AS731" i="1"/>
  <c r="AO731" i="1"/>
  <c r="AK731" i="1"/>
  <c r="AG731" i="1"/>
  <c r="AC731" i="1"/>
  <c r="Y731" i="1"/>
  <c r="U731" i="1"/>
  <c r="Q731" i="1"/>
  <c r="M731" i="1"/>
  <c r="BI730" i="1"/>
  <c r="BH730" i="1"/>
  <c r="BG730" i="1"/>
  <c r="BE730" i="1"/>
  <c r="BA730" i="1"/>
  <c r="AW730" i="1"/>
  <c r="AS730" i="1"/>
  <c r="AO730" i="1"/>
  <c r="AK730" i="1"/>
  <c r="AG730" i="1"/>
  <c r="AC730" i="1"/>
  <c r="Y730" i="1"/>
  <c r="U730" i="1"/>
  <c r="Q730" i="1"/>
  <c r="M730" i="1"/>
  <c r="BI729" i="1"/>
  <c r="BH729" i="1"/>
  <c r="BG729" i="1"/>
  <c r="BE729" i="1"/>
  <c r="BA729" i="1"/>
  <c r="AW729" i="1"/>
  <c r="AS729" i="1"/>
  <c r="AO729" i="1"/>
  <c r="AK729" i="1"/>
  <c r="AG729" i="1"/>
  <c r="AC729" i="1"/>
  <c r="Y729" i="1"/>
  <c r="U729" i="1"/>
  <c r="Q729" i="1"/>
  <c r="M729" i="1"/>
  <c r="BI728" i="1"/>
  <c r="BH728" i="1"/>
  <c r="BG728" i="1"/>
  <c r="BE728" i="1"/>
  <c r="BA728" i="1"/>
  <c r="AW728" i="1"/>
  <c r="AS728" i="1"/>
  <c r="AO728" i="1"/>
  <c r="AK728" i="1"/>
  <c r="AG728" i="1"/>
  <c r="AC728" i="1"/>
  <c r="Y728" i="1"/>
  <c r="U728" i="1"/>
  <c r="Q728" i="1"/>
  <c r="M728" i="1"/>
  <c r="BI727" i="1"/>
  <c r="BH727" i="1"/>
  <c r="BG727" i="1"/>
  <c r="BE727" i="1"/>
  <c r="BA727" i="1"/>
  <c r="AW727" i="1"/>
  <c r="AS727" i="1"/>
  <c r="AO727" i="1"/>
  <c r="AK727" i="1"/>
  <c r="AG727" i="1"/>
  <c r="AC727" i="1"/>
  <c r="Y727" i="1"/>
  <c r="U727" i="1"/>
  <c r="Q727" i="1"/>
  <c r="M727" i="1"/>
  <c r="BI726" i="1"/>
  <c r="BH726" i="1"/>
  <c r="BG726" i="1"/>
  <c r="BE726" i="1"/>
  <c r="BA726" i="1"/>
  <c r="AW726" i="1"/>
  <c r="AS726" i="1"/>
  <c r="AO726" i="1"/>
  <c r="AK726" i="1"/>
  <c r="AG726" i="1"/>
  <c r="AC726" i="1"/>
  <c r="Y726" i="1"/>
  <c r="U726" i="1"/>
  <c r="Q726" i="1"/>
  <c r="M726" i="1"/>
  <c r="BI725" i="1"/>
  <c r="BH725" i="1"/>
  <c r="BG725" i="1"/>
  <c r="BE725" i="1"/>
  <c r="BA725" i="1"/>
  <c r="AW725" i="1"/>
  <c r="AS725" i="1"/>
  <c r="AO725" i="1"/>
  <c r="AK725" i="1"/>
  <c r="AG725" i="1"/>
  <c r="AC725" i="1"/>
  <c r="Y725" i="1"/>
  <c r="U725" i="1"/>
  <c r="Q725" i="1"/>
  <c r="M725" i="1"/>
  <c r="BI724" i="1"/>
  <c r="BH724" i="1"/>
  <c r="BG724" i="1"/>
  <c r="BE724" i="1"/>
  <c r="BA724" i="1"/>
  <c r="AW724" i="1"/>
  <c r="AS724" i="1"/>
  <c r="AO724" i="1"/>
  <c r="AK724" i="1"/>
  <c r="AG724" i="1"/>
  <c r="AC724" i="1"/>
  <c r="Y724" i="1"/>
  <c r="U724" i="1"/>
  <c r="Q724" i="1"/>
  <c r="M724" i="1"/>
  <c r="BI723" i="1"/>
  <c r="BH723" i="1"/>
  <c r="BG723" i="1"/>
  <c r="BE723" i="1"/>
  <c r="BA723" i="1"/>
  <c r="AW723" i="1"/>
  <c r="AS723" i="1"/>
  <c r="AO723" i="1"/>
  <c r="AK723" i="1"/>
  <c r="AG723" i="1"/>
  <c r="AC723" i="1"/>
  <c r="Y723" i="1"/>
  <c r="U723" i="1"/>
  <c r="Q723" i="1"/>
  <c r="M723" i="1"/>
  <c r="BI722" i="1"/>
  <c r="BH722" i="1"/>
  <c r="BG722" i="1"/>
  <c r="BE722" i="1"/>
  <c r="BA722" i="1"/>
  <c r="AW722" i="1"/>
  <c r="AS722" i="1"/>
  <c r="AO722" i="1"/>
  <c r="AK722" i="1"/>
  <c r="AG722" i="1"/>
  <c r="AC722" i="1"/>
  <c r="Y722" i="1"/>
  <c r="U722" i="1"/>
  <c r="Q722" i="1"/>
  <c r="M722" i="1"/>
  <c r="BI721" i="1"/>
  <c r="BH721" i="1"/>
  <c r="BG721" i="1"/>
  <c r="BE721" i="1"/>
  <c r="BA721" i="1"/>
  <c r="AW721" i="1"/>
  <c r="AS721" i="1"/>
  <c r="AO721" i="1"/>
  <c r="AK721" i="1"/>
  <c r="AG721" i="1"/>
  <c r="AC721" i="1"/>
  <c r="Y721" i="1"/>
  <c r="U721" i="1"/>
  <c r="Q721" i="1"/>
  <c r="M721" i="1"/>
  <c r="BI720" i="1"/>
  <c r="BH720" i="1"/>
  <c r="BG720" i="1"/>
  <c r="BE720" i="1"/>
  <c r="BA720" i="1"/>
  <c r="AW720" i="1"/>
  <c r="AS720" i="1"/>
  <c r="AO720" i="1"/>
  <c r="AK720" i="1"/>
  <c r="AG720" i="1"/>
  <c r="AC720" i="1"/>
  <c r="Y720" i="1"/>
  <c r="U720" i="1"/>
  <c r="Q720" i="1"/>
  <c r="M720" i="1"/>
  <c r="BI719" i="1"/>
  <c r="BH719" i="1"/>
  <c r="BG719" i="1"/>
  <c r="BE719" i="1"/>
  <c r="BA719" i="1"/>
  <c r="AW719" i="1"/>
  <c r="AS719" i="1"/>
  <c r="AO719" i="1"/>
  <c r="AK719" i="1"/>
  <c r="AG719" i="1"/>
  <c r="AC719" i="1"/>
  <c r="Y719" i="1"/>
  <c r="U719" i="1"/>
  <c r="Q719" i="1"/>
  <c r="M719" i="1"/>
  <c r="BI718" i="1"/>
  <c r="BH718" i="1"/>
  <c r="BG718" i="1"/>
  <c r="BE718" i="1"/>
  <c r="BA718" i="1"/>
  <c r="AW718" i="1"/>
  <c r="AS718" i="1"/>
  <c r="AO718" i="1"/>
  <c r="AK718" i="1"/>
  <c r="AG718" i="1"/>
  <c r="AC718" i="1"/>
  <c r="Y718" i="1"/>
  <c r="U718" i="1"/>
  <c r="Q718" i="1"/>
  <c r="M718" i="1"/>
  <c r="BI717" i="1"/>
  <c r="BH717" i="1"/>
  <c r="BG717" i="1"/>
  <c r="BE717" i="1"/>
  <c r="BA717" i="1"/>
  <c r="AW717" i="1"/>
  <c r="AS717" i="1"/>
  <c r="AO717" i="1"/>
  <c r="AK717" i="1"/>
  <c r="AG717" i="1"/>
  <c r="AC717" i="1"/>
  <c r="Y717" i="1"/>
  <c r="U717" i="1"/>
  <c r="Q717" i="1"/>
  <c r="M717" i="1"/>
  <c r="BI716" i="1"/>
  <c r="BH716" i="1"/>
  <c r="BG716" i="1"/>
  <c r="BE716" i="1"/>
  <c r="BA716" i="1"/>
  <c r="AW716" i="1"/>
  <c r="AS716" i="1"/>
  <c r="AO716" i="1"/>
  <c r="AK716" i="1"/>
  <c r="AG716" i="1"/>
  <c r="AC716" i="1"/>
  <c r="Y716" i="1"/>
  <c r="U716" i="1"/>
  <c r="Q716" i="1"/>
  <c r="M716" i="1"/>
  <c r="BI715" i="1"/>
  <c r="BH715" i="1"/>
  <c r="BG715" i="1"/>
  <c r="BE715" i="1"/>
  <c r="BA715" i="1"/>
  <c r="AW715" i="1"/>
  <c r="AS715" i="1"/>
  <c r="AO715" i="1"/>
  <c r="AK715" i="1"/>
  <c r="AG715" i="1"/>
  <c r="AC715" i="1"/>
  <c r="Y715" i="1"/>
  <c r="U715" i="1"/>
  <c r="Q715" i="1"/>
  <c r="M715" i="1"/>
  <c r="BI714" i="1"/>
  <c r="BH714" i="1"/>
  <c r="BG714" i="1"/>
  <c r="BE714" i="1"/>
  <c r="BA714" i="1"/>
  <c r="AW714" i="1"/>
  <c r="AS714" i="1"/>
  <c r="AO714" i="1"/>
  <c r="AK714" i="1"/>
  <c r="AG714" i="1"/>
  <c r="AC714" i="1"/>
  <c r="Y714" i="1"/>
  <c r="U714" i="1"/>
  <c r="Q714" i="1"/>
  <c r="M714" i="1"/>
  <c r="BI713" i="1"/>
  <c r="BH713" i="1"/>
  <c r="BG713" i="1"/>
  <c r="BE713" i="1"/>
  <c r="BA713" i="1"/>
  <c r="AW713" i="1"/>
  <c r="AS713" i="1"/>
  <c r="AO713" i="1"/>
  <c r="AK713" i="1"/>
  <c r="AG713" i="1"/>
  <c r="AC713" i="1"/>
  <c r="Y713" i="1"/>
  <c r="U713" i="1"/>
  <c r="Q713" i="1"/>
  <c r="M713" i="1"/>
  <c r="BI712" i="1"/>
  <c r="BH712" i="1"/>
  <c r="BG712" i="1"/>
  <c r="BE712" i="1"/>
  <c r="BA712" i="1"/>
  <c r="AW712" i="1"/>
  <c r="AS712" i="1"/>
  <c r="AO712" i="1"/>
  <c r="AK712" i="1"/>
  <c r="AG712" i="1"/>
  <c r="AC712" i="1"/>
  <c r="Y712" i="1"/>
  <c r="U712" i="1"/>
  <c r="Q712" i="1"/>
  <c r="M712" i="1"/>
  <c r="BI711" i="1"/>
  <c r="BH711" i="1"/>
  <c r="BG711" i="1"/>
  <c r="BE711" i="1"/>
  <c r="BA711" i="1"/>
  <c r="AW711" i="1"/>
  <c r="AS711" i="1"/>
  <c r="AO711" i="1"/>
  <c r="AK711" i="1"/>
  <c r="AG711" i="1"/>
  <c r="AC711" i="1"/>
  <c r="Y711" i="1"/>
  <c r="U711" i="1"/>
  <c r="Q711" i="1"/>
  <c r="M711" i="1"/>
  <c r="BI710" i="1"/>
  <c r="BH710" i="1"/>
  <c r="BG710" i="1"/>
  <c r="BE710" i="1"/>
  <c r="BA710" i="1"/>
  <c r="AW710" i="1"/>
  <c r="AS710" i="1"/>
  <c r="AO710" i="1"/>
  <c r="AK710" i="1"/>
  <c r="AG710" i="1"/>
  <c r="AC710" i="1"/>
  <c r="Y710" i="1"/>
  <c r="U710" i="1"/>
  <c r="Q710" i="1"/>
  <c r="M710" i="1"/>
  <c r="BI709" i="1"/>
  <c r="BH709" i="1"/>
  <c r="BG709" i="1"/>
  <c r="BE709" i="1"/>
  <c r="BA709" i="1"/>
  <c r="AW709" i="1"/>
  <c r="AS709" i="1"/>
  <c r="AO709" i="1"/>
  <c r="AK709" i="1"/>
  <c r="AG709" i="1"/>
  <c r="AC709" i="1"/>
  <c r="Y709" i="1"/>
  <c r="U709" i="1"/>
  <c r="Q709" i="1"/>
  <c r="M709" i="1"/>
  <c r="BI708" i="1"/>
  <c r="BH708" i="1"/>
  <c r="BG708" i="1"/>
  <c r="BE708" i="1"/>
  <c r="BA708" i="1"/>
  <c r="AW708" i="1"/>
  <c r="AS708" i="1"/>
  <c r="AO708" i="1"/>
  <c r="AK708" i="1"/>
  <c r="AG708" i="1"/>
  <c r="AC708" i="1"/>
  <c r="Y708" i="1"/>
  <c r="U708" i="1"/>
  <c r="Q708" i="1"/>
  <c r="M708" i="1"/>
  <c r="BI707" i="1"/>
  <c r="BH707" i="1"/>
  <c r="BG707" i="1"/>
  <c r="BE707" i="1"/>
  <c r="BA707" i="1"/>
  <c r="AW707" i="1"/>
  <c r="AS707" i="1"/>
  <c r="AO707" i="1"/>
  <c r="AK707" i="1"/>
  <c r="AG707" i="1"/>
  <c r="AC707" i="1"/>
  <c r="Y707" i="1"/>
  <c r="U707" i="1"/>
  <c r="Q707" i="1"/>
  <c r="M707" i="1"/>
  <c r="BI706" i="1"/>
  <c r="BH706" i="1"/>
  <c r="BG706" i="1"/>
  <c r="BE706" i="1"/>
  <c r="BA706" i="1"/>
  <c r="AW706" i="1"/>
  <c r="AS706" i="1"/>
  <c r="AO706" i="1"/>
  <c r="AK706" i="1"/>
  <c r="AG706" i="1"/>
  <c r="AC706" i="1"/>
  <c r="Y706" i="1"/>
  <c r="U706" i="1"/>
  <c r="Q706" i="1"/>
  <c r="M706" i="1"/>
  <c r="BI705" i="1"/>
  <c r="BH705" i="1"/>
  <c r="BG705" i="1"/>
  <c r="BE705" i="1"/>
  <c r="BA705" i="1"/>
  <c r="AW705" i="1"/>
  <c r="AS705" i="1"/>
  <c r="AO705" i="1"/>
  <c r="AK705" i="1"/>
  <c r="AG705" i="1"/>
  <c r="AC705" i="1"/>
  <c r="Y705" i="1"/>
  <c r="U705" i="1"/>
  <c r="Q705" i="1"/>
  <c r="M705" i="1"/>
  <c r="BI704" i="1"/>
  <c r="BH704" i="1"/>
  <c r="BG704" i="1"/>
  <c r="BE704" i="1"/>
  <c r="BA704" i="1"/>
  <c r="AW704" i="1"/>
  <c r="AS704" i="1"/>
  <c r="AO704" i="1"/>
  <c r="AK704" i="1"/>
  <c r="AG704" i="1"/>
  <c r="AC704" i="1"/>
  <c r="Y704" i="1"/>
  <c r="U704" i="1"/>
  <c r="Q704" i="1"/>
  <c r="M704" i="1"/>
  <c r="BI703" i="1"/>
  <c r="BH703" i="1"/>
  <c r="BG703" i="1"/>
  <c r="BE703" i="1"/>
  <c r="BA703" i="1"/>
  <c r="AW703" i="1"/>
  <c r="AS703" i="1"/>
  <c r="AO703" i="1"/>
  <c r="AK703" i="1"/>
  <c r="AG703" i="1"/>
  <c r="AC703" i="1"/>
  <c r="Y703" i="1"/>
  <c r="U703" i="1"/>
  <c r="Q703" i="1"/>
  <c r="M703" i="1"/>
  <c r="BI702" i="1"/>
  <c r="BH702" i="1"/>
  <c r="BG702" i="1"/>
  <c r="BE702" i="1"/>
  <c r="BA702" i="1"/>
  <c r="AW702" i="1"/>
  <c r="AS702" i="1"/>
  <c r="AO702" i="1"/>
  <c r="AK702" i="1"/>
  <c r="AG702" i="1"/>
  <c r="AC702" i="1"/>
  <c r="Y702" i="1"/>
  <c r="U702" i="1"/>
  <c r="Q702" i="1"/>
  <c r="M702" i="1"/>
  <c r="BI701" i="1"/>
  <c r="BH701" i="1"/>
  <c r="BG701" i="1"/>
  <c r="BE701" i="1"/>
  <c r="BA701" i="1"/>
  <c r="AW701" i="1"/>
  <c r="AS701" i="1"/>
  <c r="AO701" i="1"/>
  <c r="AK701" i="1"/>
  <c r="AG701" i="1"/>
  <c r="AC701" i="1"/>
  <c r="Y701" i="1"/>
  <c r="U701" i="1"/>
  <c r="Q701" i="1"/>
  <c r="M701" i="1"/>
  <c r="BI700" i="1"/>
  <c r="BH700" i="1"/>
  <c r="BG700" i="1"/>
  <c r="BE700" i="1"/>
  <c r="BA700" i="1"/>
  <c r="AW700" i="1"/>
  <c r="AS700" i="1"/>
  <c r="AO700" i="1"/>
  <c r="AK700" i="1"/>
  <c r="AG700" i="1"/>
  <c r="AC700" i="1"/>
  <c r="Y700" i="1"/>
  <c r="U700" i="1"/>
  <c r="Q700" i="1"/>
  <c r="M700" i="1"/>
  <c r="BI699" i="1"/>
  <c r="BH699" i="1"/>
  <c r="BG699" i="1"/>
  <c r="BE699" i="1"/>
  <c r="BA699" i="1"/>
  <c r="AW699" i="1"/>
  <c r="AS699" i="1"/>
  <c r="AO699" i="1"/>
  <c r="AK699" i="1"/>
  <c r="AG699" i="1"/>
  <c r="AC699" i="1"/>
  <c r="Y699" i="1"/>
  <c r="U699" i="1"/>
  <c r="Q699" i="1"/>
  <c r="M699" i="1"/>
  <c r="BI698" i="1"/>
  <c r="BH698" i="1"/>
  <c r="BG698" i="1"/>
  <c r="BE698" i="1"/>
  <c r="BA698" i="1"/>
  <c r="AW698" i="1"/>
  <c r="AS698" i="1"/>
  <c r="AO698" i="1"/>
  <c r="AK698" i="1"/>
  <c r="AG698" i="1"/>
  <c r="AC698" i="1"/>
  <c r="Y698" i="1"/>
  <c r="U698" i="1"/>
  <c r="Q698" i="1"/>
  <c r="M698" i="1"/>
  <c r="BI697" i="1"/>
  <c r="BH697" i="1"/>
  <c r="BG697" i="1"/>
  <c r="BE697" i="1"/>
  <c r="BA697" i="1"/>
  <c r="AW697" i="1"/>
  <c r="AS697" i="1"/>
  <c r="AO697" i="1"/>
  <c r="AK697" i="1"/>
  <c r="AG697" i="1"/>
  <c r="AC697" i="1"/>
  <c r="Y697" i="1"/>
  <c r="U697" i="1"/>
  <c r="Q697" i="1"/>
  <c r="M697" i="1"/>
  <c r="BI696" i="1"/>
  <c r="BH696" i="1"/>
  <c r="BG696" i="1"/>
  <c r="BE696" i="1"/>
  <c r="BA696" i="1"/>
  <c r="AW696" i="1"/>
  <c r="AS696" i="1"/>
  <c r="AO696" i="1"/>
  <c r="AK696" i="1"/>
  <c r="AG696" i="1"/>
  <c r="AC696" i="1"/>
  <c r="Y696" i="1"/>
  <c r="U696" i="1"/>
  <c r="Q696" i="1"/>
  <c r="M696" i="1"/>
  <c r="BI695" i="1"/>
  <c r="BH695" i="1"/>
  <c r="BG695" i="1"/>
  <c r="BE695" i="1"/>
  <c r="BA695" i="1"/>
  <c r="AW695" i="1"/>
  <c r="AS695" i="1"/>
  <c r="AO695" i="1"/>
  <c r="AK695" i="1"/>
  <c r="AG695" i="1"/>
  <c r="AC695" i="1"/>
  <c r="Y695" i="1"/>
  <c r="U695" i="1"/>
  <c r="Q695" i="1"/>
  <c r="M695" i="1"/>
  <c r="BI694" i="1"/>
  <c r="BH694" i="1"/>
  <c r="BG694" i="1"/>
  <c r="BE694" i="1"/>
  <c r="BA694" i="1"/>
  <c r="AW694" i="1"/>
  <c r="AS694" i="1"/>
  <c r="AO694" i="1"/>
  <c r="AK694" i="1"/>
  <c r="AG694" i="1"/>
  <c r="AC694" i="1"/>
  <c r="Y694" i="1"/>
  <c r="U694" i="1"/>
  <c r="Q694" i="1"/>
  <c r="M694" i="1"/>
  <c r="BI693" i="1"/>
  <c r="BH693" i="1"/>
  <c r="BG693" i="1"/>
  <c r="BE693" i="1"/>
  <c r="BA693" i="1"/>
  <c r="AW693" i="1"/>
  <c r="AS693" i="1"/>
  <c r="AO693" i="1"/>
  <c r="AK693" i="1"/>
  <c r="AG693" i="1"/>
  <c r="AC693" i="1"/>
  <c r="Y693" i="1"/>
  <c r="U693" i="1"/>
  <c r="Q693" i="1"/>
  <c r="M693" i="1"/>
  <c r="BI692" i="1"/>
  <c r="BH692" i="1"/>
  <c r="BG692" i="1"/>
  <c r="BE692" i="1"/>
  <c r="BA692" i="1"/>
  <c r="AW692" i="1"/>
  <c r="AS692" i="1"/>
  <c r="AO692" i="1"/>
  <c r="AK692" i="1"/>
  <c r="AG692" i="1"/>
  <c r="AC692" i="1"/>
  <c r="Y692" i="1"/>
  <c r="U692" i="1"/>
  <c r="Q692" i="1"/>
  <c r="M692" i="1"/>
  <c r="BI691" i="1"/>
  <c r="BH691" i="1"/>
  <c r="BG691" i="1"/>
  <c r="BE691" i="1"/>
  <c r="BA691" i="1"/>
  <c r="AW691" i="1"/>
  <c r="AS691" i="1"/>
  <c r="AO691" i="1"/>
  <c r="AK691" i="1"/>
  <c r="AG691" i="1"/>
  <c r="AC691" i="1"/>
  <c r="Y691" i="1"/>
  <c r="U691" i="1"/>
  <c r="Q691" i="1"/>
  <c r="M691" i="1"/>
  <c r="BI690" i="1"/>
  <c r="BH690" i="1"/>
  <c r="BG690" i="1"/>
  <c r="BE690" i="1"/>
  <c r="BA690" i="1"/>
  <c r="AW690" i="1"/>
  <c r="AS690" i="1"/>
  <c r="AO690" i="1"/>
  <c r="AK690" i="1"/>
  <c r="AG690" i="1"/>
  <c r="AC690" i="1"/>
  <c r="Y690" i="1"/>
  <c r="U690" i="1"/>
  <c r="Q690" i="1"/>
  <c r="M690" i="1"/>
  <c r="BI689" i="1"/>
  <c r="BH689" i="1"/>
  <c r="BG689" i="1"/>
  <c r="BE689" i="1"/>
  <c r="BA689" i="1"/>
  <c r="AW689" i="1"/>
  <c r="AS689" i="1"/>
  <c r="AO689" i="1"/>
  <c r="AK689" i="1"/>
  <c r="AG689" i="1"/>
  <c r="AC689" i="1"/>
  <c r="Y689" i="1"/>
  <c r="U689" i="1"/>
  <c r="Q689" i="1"/>
  <c r="M689" i="1"/>
  <c r="BI688" i="1"/>
  <c r="BH688" i="1"/>
  <c r="BG688" i="1"/>
  <c r="BE688" i="1"/>
  <c r="BA688" i="1"/>
  <c r="AW688" i="1"/>
  <c r="AS688" i="1"/>
  <c r="AO688" i="1"/>
  <c r="AK688" i="1"/>
  <c r="AG688" i="1"/>
  <c r="AC688" i="1"/>
  <c r="Y688" i="1"/>
  <c r="U688" i="1"/>
  <c r="Q688" i="1"/>
  <c r="M688" i="1"/>
  <c r="BI687" i="1"/>
  <c r="BH687" i="1"/>
  <c r="BG687" i="1"/>
  <c r="BE687" i="1"/>
  <c r="BA687" i="1"/>
  <c r="AW687" i="1"/>
  <c r="AS687" i="1"/>
  <c r="AO687" i="1"/>
  <c r="AK687" i="1"/>
  <c r="AG687" i="1"/>
  <c r="AC687" i="1"/>
  <c r="Y687" i="1"/>
  <c r="U687" i="1"/>
  <c r="Q687" i="1"/>
  <c r="M687" i="1"/>
  <c r="BI686" i="1"/>
  <c r="BH686" i="1"/>
  <c r="BG686" i="1"/>
  <c r="BE686" i="1"/>
  <c r="BA686" i="1"/>
  <c r="AW686" i="1"/>
  <c r="AS686" i="1"/>
  <c r="AO686" i="1"/>
  <c r="AK686" i="1"/>
  <c r="AG686" i="1"/>
  <c r="AC686" i="1"/>
  <c r="Y686" i="1"/>
  <c r="U686" i="1"/>
  <c r="Q686" i="1"/>
  <c r="M686" i="1"/>
  <c r="BI685" i="1"/>
  <c r="BH685" i="1"/>
  <c r="BG685" i="1"/>
  <c r="BE685" i="1"/>
  <c r="BA685" i="1"/>
  <c r="AW685" i="1"/>
  <c r="AS685" i="1"/>
  <c r="AO685" i="1"/>
  <c r="AK685" i="1"/>
  <c r="AG685" i="1"/>
  <c r="AC685" i="1"/>
  <c r="Y685" i="1"/>
  <c r="U685" i="1"/>
  <c r="Q685" i="1"/>
  <c r="M685" i="1"/>
  <c r="BI684" i="1"/>
  <c r="BH684" i="1"/>
  <c r="BG684" i="1"/>
  <c r="BE684" i="1"/>
  <c r="BA684" i="1"/>
  <c r="AW684" i="1"/>
  <c r="AS684" i="1"/>
  <c r="AO684" i="1"/>
  <c r="AK684" i="1"/>
  <c r="AG684" i="1"/>
  <c r="AC684" i="1"/>
  <c r="Y684" i="1"/>
  <c r="U684" i="1"/>
  <c r="Q684" i="1"/>
  <c r="M684" i="1"/>
  <c r="BI683" i="1"/>
  <c r="BH683" i="1"/>
  <c r="BG683" i="1"/>
  <c r="BE683" i="1"/>
  <c r="BA683" i="1"/>
  <c r="AW683" i="1"/>
  <c r="AS683" i="1"/>
  <c r="AO683" i="1"/>
  <c r="AK683" i="1"/>
  <c r="AG683" i="1"/>
  <c r="AC683" i="1"/>
  <c r="Y683" i="1"/>
  <c r="U683" i="1"/>
  <c r="Q683" i="1"/>
  <c r="M683" i="1"/>
  <c r="BI682" i="1"/>
  <c r="BH682" i="1"/>
  <c r="BG682" i="1"/>
  <c r="BE682" i="1"/>
  <c r="BA682" i="1"/>
  <c r="AW682" i="1"/>
  <c r="AS682" i="1"/>
  <c r="AO682" i="1"/>
  <c r="AK682" i="1"/>
  <c r="AG682" i="1"/>
  <c r="AC682" i="1"/>
  <c r="Y682" i="1"/>
  <c r="U682" i="1"/>
  <c r="Q682" i="1"/>
  <c r="M682" i="1"/>
  <c r="BI681" i="1"/>
  <c r="BH681" i="1"/>
  <c r="BG681" i="1"/>
  <c r="BE681" i="1"/>
  <c r="BA681" i="1"/>
  <c r="AW681" i="1"/>
  <c r="AS681" i="1"/>
  <c r="AO681" i="1"/>
  <c r="AK681" i="1"/>
  <c r="AG681" i="1"/>
  <c r="AC681" i="1"/>
  <c r="Y681" i="1"/>
  <c r="U681" i="1"/>
  <c r="Q681" i="1"/>
  <c r="M681" i="1"/>
  <c r="BI680" i="1"/>
  <c r="BH680" i="1"/>
  <c r="BG680" i="1"/>
  <c r="BE680" i="1"/>
  <c r="BA680" i="1"/>
  <c r="AW680" i="1"/>
  <c r="AS680" i="1"/>
  <c r="AO680" i="1"/>
  <c r="AK680" i="1"/>
  <c r="AG680" i="1"/>
  <c r="AC680" i="1"/>
  <c r="Y680" i="1"/>
  <c r="U680" i="1"/>
  <c r="Q680" i="1"/>
  <c r="M680" i="1"/>
  <c r="BI679" i="1"/>
  <c r="BH679" i="1"/>
  <c r="BG679" i="1"/>
  <c r="BE679" i="1"/>
  <c r="BA679" i="1"/>
  <c r="AW679" i="1"/>
  <c r="AS679" i="1"/>
  <c r="AO679" i="1"/>
  <c r="AK679" i="1"/>
  <c r="AG679" i="1"/>
  <c r="AC679" i="1"/>
  <c r="Y679" i="1"/>
  <c r="U679" i="1"/>
  <c r="Q679" i="1"/>
  <c r="M679" i="1"/>
  <c r="BI678" i="1"/>
  <c r="BH678" i="1"/>
  <c r="BG678" i="1"/>
  <c r="BE678" i="1"/>
  <c r="BA678" i="1"/>
  <c r="AW678" i="1"/>
  <c r="AS678" i="1"/>
  <c r="AO678" i="1"/>
  <c r="AK678" i="1"/>
  <c r="AG678" i="1"/>
  <c r="AC678" i="1"/>
  <c r="Y678" i="1"/>
  <c r="U678" i="1"/>
  <c r="Q678" i="1"/>
  <c r="M678" i="1"/>
  <c r="BI677" i="1"/>
  <c r="BH677" i="1"/>
  <c r="BG677" i="1"/>
  <c r="BE677" i="1"/>
  <c r="BA677" i="1"/>
  <c r="AW677" i="1"/>
  <c r="AS677" i="1"/>
  <c r="AO677" i="1"/>
  <c r="AK677" i="1"/>
  <c r="AG677" i="1"/>
  <c r="AC677" i="1"/>
  <c r="Y677" i="1"/>
  <c r="U677" i="1"/>
  <c r="Q677" i="1"/>
  <c r="M677" i="1"/>
  <c r="BI676" i="1"/>
  <c r="BH676" i="1"/>
  <c r="BG676" i="1"/>
  <c r="BE676" i="1"/>
  <c r="BA676" i="1"/>
  <c r="AW676" i="1"/>
  <c r="AS676" i="1"/>
  <c r="AO676" i="1"/>
  <c r="AK676" i="1"/>
  <c r="AG676" i="1"/>
  <c r="AC676" i="1"/>
  <c r="Y676" i="1"/>
  <c r="U676" i="1"/>
  <c r="Q676" i="1"/>
  <c r="M676" i="1"/>
  <c r="BI675" i="1"/>
  <c r="BH675" i="1"/>
  <c r="BG675" i="1"/>
  <c r="BE675" i="1"/>
  <c r="BA675" i="1"/>
  <c r="AW675" i="1"/>
  <c r="AS675" i="1"/>
  <c r="AO675" i="1"/>
  <c r="AK675" i="1"/>
  <c r="AG675" i="1"/>
  <c r="AC675" i="1"/>
  <c r="Y675" i="1"/>
  <c r="U675" i="1"/>
  <c r="Q675" i="1"/>
  <c r="M675" i="1"/>
  <c r="BI674" i="1"/>
  <c r="BH674" i="1"/>
  <c r="BG674" i="1"/>
  <c r="BE674" i="1"/>
  <c r="BA674" i="1"/>
  <c r="AW674" i="1"/>
  <c r="AS674" i="1"/>
  <c r="AO674" i="1"/>
  <c r="AK674" i="1"/>
  <c r="AG674" i="1"/>
  <c r="AC674" i="1"/>
  <c r="Y674" i="1"/>
  <c r="U674" i="1"/>
  <c r="Q674" i="1"/>
  <c r="M674" i="1"/>
  <c r="BI673" i="1"/>
  <c r="BH673" i="1"/>
  <c r="BG673" i="1"/>
  <c r="BE673" i="1"/>
  <c r="BA673" i="1"/>
  <c r="AW673" i="1"/>
  <c r="AS673" i="1"/>
  <c r="AO673" i="1"/>
  <c r="AK673" i="1"/>
  <c r="AG673" i="1"/>
  <c r="AC673" i="1"/>
  <c r="Y673" i="1"/>
  <c r="U673" i="1"/>
  <c r="Q673" i="1"/>
  <c r="M673" i="1"/>
  <c r="BI672" i="1"/>
  <c r="BH672" i="1"/>
  <c r="BG672" i="1"/>
  <c r="BE672" i="1"/>
  <c r="BA672" i="1"/>
  <c r="AW672" i="1"/>
  <c r="AS672" i="1"/>
  <c r="AO672" i="1"/>
  <c r="AK672" i="1"/>
  <c r="AG672" i="1"/>
  <c r="AC672" i="1"/>
  <c r="Y672" i="1"/>
  <c r="U672" i="1"/>
  <c r="Q672" i="1"/>
  <c r="M672" i="1"/>
  <c r="BI671" i="1"/>
  <c r="BH671" i="1"/>
  <c r="BG671" i="1"/>
  <c r="BE671" i="1"/>
  <c r="BA671" i="1"/>
  <c r="AW671" i="1"/>
  <c r="AS671" i="1"/>
  <c r="AO671" i="1"/>
  <c r="AK671" i="1"/>
  <c r="AG671" i="1"/>
  <c r="AC671" i="1"/>
  <c r="Y671" i="1"/>
  <c r="U671" i="1"/>
  <c r="Q671" i="1"/>
  <c r="M671" i="1"/>
  <c r="BI670" i="1"/>
  <c r="BH670" i="1"/>
  <c r="BG670" i="1"/>
  <c r="BE670" i="1"/>
  <c r="BA670" i="1"/>
  <c r="AW670" i="1"/>
  <c r="AS670" i="1"/>
  <c r="AO670" i="1"/>
  <c r="AK670" i="1"/>
  <c r="AG670" i="1"/>
  <c r="AC670" i="1"/>
  <c r="Y670" i="1"/>
  <c r="U670" i="1"/>
  <c r="Q670" i="1"/>
  <c r="M670" i="1"/>
  <c r="BI669" i="1"/>
  <c r="BH669" i="1"/>
  <c r="BG669" i="1"/>
  <c r="BE669" i="1"/>
  <c r="BA669" i="1"/>
  <c r="AW669" i="1"/>
  <c r="AS669" i="1"/>
  <c r="AO669" i="1"/>
  <c r="AK669" i="1"/>
  <c r="AG669" i="1"/>
  <c r="AC669" i="1"/>
  <c r="Y669" i="1"/>
  <c r="U669" i="1"/>
  <c r="Q669" i="1"/>
  <c r="M669" i="1"/>
  <c r="BI668" i="1"/>
  <c r="BH668" i="1"/>
  <c r="BG668" i="1"/>
  <c r="BE668" i="1"/>
  <c r="BA668" i="1"/>
  <c r="AW668" i="1"/>
  <c r="AS668" i="1"/>
  <c r="AO668" i="1"/>
  <c r="AK668" i="1"/>
  <c r="AG668" i="1"/>
  <c r="AC668" i="1"/>
  <c r="Y668" i="1"/>
  <c r="U668" i="1"/>
  <c r="Q668" i="1"/>
  <c r="M668" i="1"/>
  <c r="BI667" i="1"/>
  <c r="BH667" i="1"/>
  <c r="BG667" i="1"/>
  <c r="BE667" i="1"/>
  <c r="BA667" i="1"/>
  <c r="AW667" i="1"/>
  <c r="AS667" i="1"/>
  <c r="AO667" i="1"/>
  <c r="AK667" i="1"/>
  <c r="AG667" i="1"/>
  <c r="AC667" i="1"/>
  <c r="Y667" i="1"/>
  <c r="U667" i="1"/>
  <c r="Q667" i="1"/>
  <c r="M667" i="1"/>
  <c r="BI666" i="1"/>
  <c r="BH666" i="1"/>
  <c r="BG666" i="1"/>
  <c r="BE666" i="1"/>
  <c r="BA666" i="1"/>
  <c r="AW666" i="1"/>
  <c r="AS666" i="1"/>
  <c r="AO666" i="1"/>
  <c r="AK666" i="1"/>
  <c r="AG666" i="1"/>
  <c r="AC666" i="1"/>
  <c r="Y666" i="1"/>
  <c r="U666" i="1"/>
  <c r="Q666" i="1"/>
  <c r="M666" i="1"/>
  <c r="BI665" i="1"/>
  <c r="BH665" i="1"/>
  <c r="BG665" i="1"/>
  <c r="BE665" i="1"/>
  <c r="BA665" i="1"/>
  <c r="AW665" i="1"/>
  <c r="AS665" i="1"/>
  <c r="AO665" i="1"/>
  <c r="AK665" i="1"/>
  <c r="AG665" i="1"/>
  <c r="AC665" i="1"/>
  <c r="Y665" i="1"/>
  <c r="U665" i="1"/>
  <c r="Q665" i="1"/>
  <c r="M665" i="1"/>
  <c r="BI664" i="1"/>
  <c r="BH664" i="1"/>
  <c r="BG664" i="1"/>
  <c r="BE664" i="1"/>
  <c r="BA664" i="1"/>
  <c r="AW664" i="1"/>
  <c r="AS664" i="1"/>
  <c r="AO664" i="1"/>
  <c r="AK664" i="1"/>
  <c r="AG664" i="1"/>
  <c r="AC664" i="1"/>
  <c r="Y664" i="1"/>
  <c r="U664" i="1"/>
  <c r="Q664" i="1"/>
  <c r="M664" i="1"/>
  <c r="BI663" i="1"/>
  <c r="BH663" i="1"/>
  <c r="BG663" i="1"/>
  <c r="BE663" i="1"/>
  <c r="BA663" i="1"/>
  <c r="AW663" i="1"/>
  <c r="AS663" i="1"/>
  <c r="AO663" i="1"/>
  <c r="AK663" i="1"/>
  <c r="AG663" i="1"/>
  <c r="AC663" i="1"/>
  <c r="Y663" i="1"/>
  <c r="U663" i="1"/>
  <c r="Q663" i="1"/>
  <c r="M663" i="1"/>
  <c r="BI662" i="1"/>
  <c r="BH662" i="1"/>
  <c r="BG662" i="1"/>
  <c r="BE662" i="1"/>
  <c r="BA662" i="1"/>
  <c r="AW662" i="1"/>
  <c r="AS662" i="1"/>
  <c r="AO662" i="1"/>
  <c r="AK662" i="1"/>
  <c r="AG662" i="1"/>
  <c r="AC662" i="1"/>
  <c r="Y662" i="1"/>
  <c r="U662" i="1"/>
  <c r="Q662" i="1"/>
  <c r="M662" i="1"/>
  <c r="BI661" i="1"/>
  <c r="BH661" i="1"/>
  <c r="BG661" i="1"/>
  <c r="BE661" i="1"/>
  <c r="BA661" i="1"/>
  <c r="AW661" i="1"/>
  <c r="AS661" i="1"/>
  <c r="AO661" i="1"/>
  <c r="AK661" i="1"/>
  <c r="AG661" i="1"/>
  <c r="AC661" i="1"/>
  <c r="Y661" i="1"/>
  <c r="U661" i="1"/>
  <c r="Q661" i="1"/>
  <c r="M661" i="1"/>
  <c r="BI660" i="1"/>
  <c r="BH660" i="1"/>
  <c r="BG660" i="1"/>
  <c r="BE660" i="1"/>
  <c r="BA660" i="1"/>
  <c r="AW660" i="1"/>
  <c r="AS660" i="1"/>
  <c r="AO660" i="1"/>
  <c r="AK660" i="1"/>
  <c r="AG660" i="1"/>
  <c r="AC660" i="1"/>
  <c r="Y660" i="1"/>
  <c r="U660" i="1"/>
  <c r="Q660" i="1"/>
  <c r="M660" i="1"/>
  <c r="BI659" i="1"/>
  <c r="BH659" i="1"/>
  <c r="BG659" i="1"/>
  <c r="BE659" i="1"/>
  <c r="BA659" i="1"/>
  <c r="AW659" i="1"/>
  <c r="AS659" i="1"/>
  <c r="AO659" i="1"/>
  <c r="AK659" i="1"/>
  <c r="AG659" i="1"/>
  <c r="AC659" i="1"/>
  <c r="Y659" i="1"/>
  <c r="U659" i="1"/>
  <c r="Q659" i="1"/>
  <c r="M659" i="1"/>
  <c r="BI658" i="1"/>
  <c r="BH658" i="1"/>
  <c r="BG658" i="1"/>
  <c r="BE658" i="1"/>
  <c r="BA658" i="1"/>
  <c r="AW658" i="1"/>
  <c r="AS658" i="1"/>
  <c r="AO658" i="1"/>
  <c r="AK658" i="1"/>
  <c r="AG658" i="1"/>
  <c r="AC658" i="1"/>
  <c r="Y658" i="1"/>
  <c r="U658" i="1"/>
  <c r="Q658" i="1"/>
  <c r="M658" i="1"/>
  <c r="BI657" i="1"/>
  <c r="BH657" i="1"/>
  <c r="BG657" i="1"/>
  <c r="BE657" i="1"/>
  <c r="BA657" i="1"/>
  <c r="AW657" i="1"/>
  <c r="AS657" i="1"/>
  <c r="AO657" i="1"/>
  <c r="AK657" i="1"/>
  <c r="AG657" i="1"/>
  <c r="AC657" i="1"/>
  <c r="Y657" i="1"/>
  <c r="U657" i="1"/>
  <c r="Q657" i="1"/>
  <c r="M657" i="1"/>
  <c r="BI656" i="1"/>
  <c r="BH656" i="1"/>
  <c r="BG656" i="1"/>
  <c r="BE656" i="1"/>
  <c r="BA656" i="1"/>
  <c r="AW656" i="1"/>
  <c r="AS656" i="1"/>
  <c r="AO656" i="1"/>
  <c r="AK656" i="1"/>
  <c r="AG656" i="1"/>
  <c r="AC656" i="1"/>
  <c r="Y656" i="1"/>
  <c r="U656" i="1"/>
  <c r="Q656" i="1"/>
  <c r="M656" i="1"/>
  <c r="BI655" i="1"/>
  <c r="BH655" i="1"/>
  <c r="BG655" i="1"/>
  <c r="BE655" i="1"/>
  <c r="BA655" i="1"/>
  <c r="AW655" i="1"/>
  <c r="AS655" i="1"/>
  <c r="AO655" i="1"/>
  <c r="AK655" i="1"/>
  <c r="AG655" i="1"/>
  <c r="AC655" i="1"/>
  <c r="Y655" i="1"/>
  <c r="U655" i="1"/>
  <c r="Q655" i="1"/>
  <c r="M655" i="1"/>
  <c r="BI654" i="1"/>
  <c r="BH654" i="1"/>
  <c r="BG654" i="1"/>
  <c r="BE654" i="1"/>
  <c r="BA654" i="1"/>
  <c r="AW654" i="1"/>
  <c r="AS654" i="1"/>
  <c r="AO654" i="1"/>
  <c r="AK654" i="1"/>
  <c r="AG654" i="1"/>
  <c r="AC654" i="1"/>
  <c r="Y654" i="1"/>
  <c r="U654" i="1"/>
  <c r="Q654" i="1"/>
  <c r="M654" i="1"/>
  <c r="BI653" i="1"/>
  <c r="BH653" i="1"/>
  <c r="BG653" i="1"/>
  <c r="BE653" i="1"/>
  <c r="BA653" i="1"/>
  <c r="AW653" i="1"/>
  <c r="AS653" i="1"/>
  <c r="AO653" i="1"/>
  <c r="AK653" i="1"/>
  <c r="AG653" i="1"/>
  <c r="AC653" i="1"/>
  <c r="Y653" i="1"/>
  <c r="U653" i="1"/>
  <c r="Q653" i="1"/>
  <c r="M653" i="1"/>
  <c r="BI652" i="1"/>
  <c r="BH652" i="1"/>
  <c r="BG652" i="1"/>
  <c r="BE652" i="1"/>
  <c r="BA652" i="1"/>
  <c r="AW652" i="1"/>
  <c r="AS652" i="1"/>
  <c r="AO652" i="1"/>
  <c r="AK652" i="1"/>
  <c r="AG652" i="1"/>
  <c r="AC652" i="1"/>
  <c r="Y652" i="1"/>
  <c r="U652" i="1"/>
  <c r="Q652" i="1"/>
  <c r="M652" i="1"/>
  <c r="BI651" i="1"/>
  <c r="BH651" i="1"/>
  <c r="BG651" i="1"/>
  <c r="BE651" i="1"/>
  <c r="BA651" i="1"/>
  <c r="AW651" i="1"/>
  <c r="AS651" i="1"/>
  <c r="AO651" i="1"/>
  <c r="AK651" i="1"/>
  <c r="AG651" i="1"/>
  <c r="AC651" i="1"/>
  <c r="Y651" i="1"/>
  <c r="U651" i="1"/>
  <c r="Q651" i="1"/>
  <c r="M651" i="1"/>
  <c r="BI650" i="1"/>
  <c r="BH650" i="1"/>
  <c r="BG650" i="1"/>
  <c r="BE650" i="1"/>
  <c r="BA650" i="1"/>
  <c r="AW650" i="1"/>
  <c r="AS650" i="1"/>
  <c r="AO650" i="1"/>
  <c r="AK650" i="1"/>
  <c r="AG650" i="1"/>
  <c r="AC650" i="1"/>
  <c r="Y650" i="1"/>
  <c r="U650" i="1"/>
  <c r="Q650" i="1"/>
  <c r="M650" i="1"/>
  <c r="BI649" i="1"/>
  <c r="BH649" i="1"/>
  <c r="BG649" i="1"/>
  <c r="BE649" i="1"/>
  <c r="BA649" i="1"/>
  <c r="AW649" i="1"/>
  <c r="AS649" i="1"/>
  <c r="AO649" i="1"/>
  <c r="AK649" i="1"/>
  <c r="AG649" i="1"/>
  <c r="AC649" i="1"/>
  <c r="Y649" i="1"/>
  <c r="U649" i="1"/>
  <c r="Q649" i="1"/>
  <c r="M649" i="1"/>
  <c r="BI648" i="1"/>
  <c r="BH648" i="1"/>
  <c r="BG648" i="1"/>
  <c r="BE648" i="1"/>
  <c r="BA648" i="1"/>
  <c r="AW648" i="1"/>
  <c r="AS648" i="1"/>
  <c r="AO648" i="1"/>
  <c r="AK648" i="1"/>
  <c r="AG648" i="1"/>
  <c r="AC648" i="1"/>
  <c r="Y648" i="1"/>
  <c r="U648" i="1"/>
  <c r="Q648" i="1"/>
  <c r="M648" i="1"/>
  <c r="BI647" i="1"/>
  <c r="BH647" i="1"/>
  <c r="BG647" i="1"/>
  <c r="BE647" i="1"/>
  <c r="BA647" i="1"/>
  <c r="AW647" i="1"/>
  <c r="AS647" i="1"/>
  <c r="AO647" i="1"/>
  <c r="AK647" i="1"/>
  <c r="AG647" i="1"/>
  <c r="AC647" i="1"/>
  <c r="Y647" i="1"/>
  <c r="U647" i="1"/>
  <c r="Q647" i="1"/>
  <c r="M647" i="1"/>
  <c r="BI646" i="1"/>
  <c r="BH646" i="1"/>
  <c r="BG646" i="1"/>
  <c r="BE646" i="1"/>
  <c r="BA646" i="1"/>
  <c r="AW646" i="1"/>
  <c r="AS646" i="1"/>
  <c r="AO646" i="1"/>
  <c r="AK646" i="1"/>
  <c r="AG646" i="1"/>
  <c r="AC646" i="1"/>
  <c r="Y646" i="1"/>
  <c r="U646" i="1"/>
  <c r="Q646" i="1"/>
  <c r="M646" i="1"/>
  <c r="BI645" i="1"/>
  <c r="BH645" i="1"/>
  <c r="BG645" i="1"/>
  <c r="BE645" i="1"/>
  <c r="BA645" i="1"/>
  <c r="AW645" i="1"/>
  <c r="AS645" i="1"/>
  <c r="AO645" i="1"/>
  <c r="AK645" i="1"/>
  <c r="AG645" i="1"/>
  <c r="AC645" i="1"/>
  <c r="Y645" i="1"/>
  <c r="U645" i="1"/>
  <c r="Q645" i="1"/>
  <c r="M645" i="1"/>
  <c r="BI644" i="1"/>
  <c r="BH644" i="1"/>
  <c r="BG644" i="1"/>
  <c r="BE644" i="1"/>
  <c r="BA644" i="1"/>
  <c r="AW644" i="1"/>
  <c r="AS644" i="1"/>
  <c r="AO644" i="1"/>
  <c r="AK644" i="1"/>
  <c r="AG644" i="1"/>
  <c r="AC644" i="1"/>
  <c r="Y644" i="1"/>
  <c r="U644" i="1"/>
  <c r="Q644" i="1"/>
  <c r="M644" i="1"/>
  <c r="BI643" i="1"/>
  <c r="BH643" i="1"/>
  <c r="BG643" i="1"/>
  <c r="BE643" i="1"/>
  <c r="BA643" i="1"/>
  <c r="AW643" i="1"/>
  <c r="AS643" i="1"/>
  <c r="AO643" i="1"/>
  <c r="AK643" i="1"/>
  <c r="AG643" i="1"/>
  <c r="AC643" i="1"/>
  <c r="Y643" i="1"/>
  <c r="U643" i="1"/>
  <c r="Q643" i="1"/>
  <c r="M643" i="1"/>
  <c r="BI642" i="1"/>
  <c r="BH642" i="1"/>
  <c r="BG642" i="1"/>
  <c r="BE642" i="1"/>
  <c r="BA642" i="1"/>
  <c r="AW642" i="1"/>
  <c r="AS642" i="1"/>
  <c r="AO642" i="1"/>
  <c r="AK642" i="1"/>
  <c r="AG642" i="1"/>
  <c r="AC642" i="1"/>
  <c r="Y642" i="1"/>
  <c r="U642" i="1"/>
  <c r="Q642" i="1"/>
  <c r="M642" i="1"/>
  <c r="BI641" i="1"/>
  <c r="BH641" i="1"/>
  <c r="BG641" i="1"/>
  <c r="BE641" i="1"/>
  <c r="BA641" i="1"/>
  <c r="AW641" i="1"/>
  <c r="AS641" i="1"/>
  <c r="AO641" i="1"/>
  <c r="AK641" i="1"/>
  <c r="AG641" i="1"/>
  <c r="AC641" i="1"/>
  <c r="Y641" i="1"/>
  <c r="U641" i="1"/>
  <c r="Q641" i="1"/>
  <c r="M641" i="1"/>
  <c r="BI640" i="1"/>
  <c r="BH640" i="1"/>
  <c r="BG640" i="1"/>
  <c r="BE640" i="1"/>
  <c r="BA640" i="1"/>
  <c r="AW640" i="1"/>
  <c r="AS640" i="1"/>
  <c r="AO640" i="1"/>
  <c r="AK640" i="1"/>
  <c r="AG640" i="1"/>
  <c r="AC640" i="1"/>
  <c r="Y640" i="1"/>
  <c r="U640" i="1"/>
  <c r="Q640" i="1"/>
  <c r="M640" i="1"/>
  <c r="BI639" i="1"/>
  <c r="BH639" i="1"/>
  <c r="BG639" i="1"/>
  <c r="BE639" i="1"/>
  <c r="BA639" i="1"/>
  <c r="AW639" i="1"/>
  <c r="AS639" i="1"/>
  <c r="AO639" i="1"/>
  <c r="AK639" i="1"/>
  <c r="AG639" i="1"/>
  <c r="AC639" i="1"/>
  <c r="Y639" i="1"/>
  <c r="U639" i="1"/>
  <c r="Q639" i="1"/>
  <c r="M639" i="1"/>
  <c r="BI638" i="1"/>
  <c r="BH638" i="1"/>
  <c r="BG638" i="1"/>
  <c r="BE638" i="1"/>
  <c r="BA638" i="1"/>
  <c r="AW638" i="1"/>
  <c r="AS638" i="1"/>
  <c r="AO638" i="1"/>
  <c r="AK638" i="1"/>
  <c r="AG638" i="1"/>
  <c r="AC638" i="1"/>
  <c r="Y638" i="1"/>
  <c r="U638" i="1"/>
  <c r="Q638" i="1"/>
  <c r="M638" i="1"/>
  <c r="BI637" i="1"/>
  <c r="BH637" i="1"/>
  <c r="BG637" i="1"/>
  <c r="BE637" i="1"/>
  <c r="BA637" i="1"/>
  <c r="AW637" i="1"/>
  <c r="AS637" i="1"/>
  <c r="AO637" i="1"/>
  <c r="AK637" i="1"/>
  <c r="AG637" i="1"/>
  <c r="AC637" i="1"/>
  <c r="Y637" i="1"/>
  <c r="U637" i="1"/>
  <c r="Q637" i="1"/>
  <c r="M637" i="1"/>
  <c r="BI636" i="1"/>
  <c r="BH636" i="1"/>
  <c r="BG636" i="1"/>
  <c r="BE636" i="1"/>
  <c r="BA636" i="1"/>
  <c r="AW636" i="1"/>
  <c r="AS636" i="1"/>
  <c r="AO636" i="1"/>
  <c r="AK636" i="1"/>
  <c r="AG636" i="1"/>
  <c r="AC636" i="1"/>
  <c r="Y636" i="1"/>
  <c r="U636" i="1"/>
  <c r="Q636" i="1"/>
  <c r="M636" i="1"/>
  <c r="BI635" i="1"/>
  <c r="BH635" i="1"/>
  <c r="BG635" i="1"/>
  <c r="BE635" i="1"/>
  <c r="BA635" i="1"/>
  <c r="AW635" i="1"/>
  <c r="AS635" i="1"/>
  <c r="AO635" i="1"/>
  <c r="AK635" i="1"/>
  <c r="AG635" i="1"/>
  <c r="AC635" i="1"/>
  <c r="Y635" i="1"/>
  <c r="U635" i="1"/>
  <c r="Q635" i="1"/>
  <c r="M635" i="1"/>
  <c r="BI634" i="1"/>
  <c r="BH634" i="1"/>
  <c r="BG634" i="1"/>
  <c r="BE634" i="1"/>
  <c r="BA634" i="1"/>
  <c r="AW634" i="1"/>
  <c r="AS634" i="1"/>
  <c r="AO634" i="1"/>
  <c r="AK634" i="1"/>
  <c r="AG634" i="1"/>
  <c r="AC634" i="1"/>
  <c r="Y634" i="1"/>
  <c r="U634" i="1"/>
  <c r="Q634" i="1"/>
  <c r="M634" i="1"/>
  <c r="BI633" i="1"/>
  <c r="BH633" i="1"/>
  <c r="BG633" i="1"/>
  <c r="BE633" i="1"/>
  <c r="BA633" i="1"/>
  <c r="AW633" i="1"/>
  <c r="AS633" i="1"/>
  <c r="AO633" i="1"/>
  <c r="AK633" i="1"/>
  <c r="AG633" i="1"/>
  <c r="AC633" i="1"/>
  <c r="Y633" i="1"/>
  <c r="U633" i="1"/>
  <c r="Q633" i="1"/>
  <c r="M633" i="1"/>
  <c r="BI632" i="1"/>
  <c r="BH632" i="1"/>
  <c r="BG632" i="1"/>
  <c r="BE632" i="1"/>
  <c r="BA632" i="1"/>
  <c r="AW632" i="1"/>
  <c r="AS632" i="1"/>
  <c r="AO632" i="1"/>
  <c r="AK632" i="1"/>
  <c r="AG632" i="1"/>
  <c r="AC632" i="1"/>
  <c r="Y632" i="1"/>
  <c r="U632" i="1"/>
  <c r="Q632" i="1"/>
  <c r="M632" i="1"/>
  <c r="BI631" i="1"/>
  <c r="BH631" i="1"/>
  <c r="BG631" i="1"/>
  <c r="BE631" i="1"/>
  <c r="BA631" i="1"/>
  <c r="AW631" i="1"/>
  <c r="AS631" i="1"/>
  <c r="AO631" i="1"/>
  <c r="AK631" i="1"/>
  <c r="AG631" i="1"/>
  <c r="AC631" i="1"/>
  <c r="Y631" i="1"/>
  <c r="U631" i="1"/>
  <c r="Q631" i="1"/>
  <c r="M631" i="1"/>
  <c r="BI630" i="1"/>
  <c r="BH630" i="1"/>
  <c r="BG630" i="1"/>
  <c r="BE630" i="1"/>
  <c r="BA630" i="1"/>
  <c r="AW630" i="1"/>
  <c r="AS630" i="1"/>
  <c r="AO630" i="1"/>
  <c r="AK630" i="1"/>
  <c r="AG630" i="1"/>
  <c r="AC630" i="1"/>
  <c r="Y630" i="1"/>
  <c r="U630" i="1"/>
  <c r="Q630" i="1"/>
  <c r="M630" i="1"/>
  <c r="BI629" i="1"/>
  <c r="BH629" i="1"/>
  <c r="BG629" i="1"/>
  <c r="BE629" i="1"/>
  <c r="BA629" i="1"/>
  <c r="AW629" i="1"/>
  <c r="AS629" i="1"/>
  <c r="AO629" i="1"/>
  <c r="AK629" i="1"/>
  <c r="AG629" i="1"/>
  <c r="AC629" i="1"/>
  <c r="Y629" i="1"/>
  <c r="U629" i="1"/>
  <c r="Q629" i="1"/>
  <c r="M629" i="1"/>
  <c r="BI628" i="1"/>
  <c r="BH628" i="1"/>
  <c r="BG628" i="1"/>
  <c r="BE628" i="1"/>
  <c r="BA628" i="1"/>
  <c r="AW628" i="1"/>
  <c r="AS628" i="1"/>
  <c r="AO628" i="1"/>
  <c r="AK628" i="1"/>
  <c r="AG628" i="1"/>
  <c r="AC628" i="1"/>
  <c r="Y628" i="1"/>
  <c r="U628" i="1"/>
  <c r="Q628" i="1"/>
  <c r="M628" i="1"/>
  <c r="BI627" i="1"/>
  <c r="BH627" i="1"/>
  <c r="BG627" i="1"/>
  <c r="BE627" i="1"/>
  <c r="BA627" i="1"/>
  <c r="AW627" i="1"/>
  <c r="AS627" i="1"/>
  <c r="AO627" i="1"/>
  <c r="AK627" i="1"/>
  <c r="AG627" i="1"/>
  <c r="AC627" i="1"/>
  <c r="Y627" i="1"/>
  <c r="U627" i="1"/>
  <c r="Q627" i="1"/>
  <c r="M627" i="1"/>
  <c r="BI626" i="1"/>
  <c r="BH626" i="1"/>
  <c r="BG626" i="1"/>
  <c r="BE626" i="1"/>
  <c r="BA626" i="1"/>
  <c r="AW626" i="1"/>
  <c r="AS626" i="1"/>
  <c r="AO626" i="1"/>
  <c r="AK626" i="1"/>
  <c r="AG626" i="1"/>
  <c r="AC626" i="1"/>
  <c r="Y626" i="1"/>
  <c r="U626" i="1"/>
  <c r="Q626" i="1"/>
  <c r="M626" i="1"/>
  <c r="BI625" i="1"/>
  <c r="BH625" i="1"/>
  <c r="BG625" i="1"/>
  <c r="BE625" i="1"/>
  <c r="BA625" i="1"/>
  <c r="AW625" i="1"/>
  <c r="AS625" i="1"/>
  <c r="AO625" i="1"/>
  <c r="AK625" i="1"/>
  <c r="AG625" i="1"/>
  <c r="AC625" i="1"/>
  <c r="Y625" i="1"/>
  <c r="U625" i="1"/>
  <c r="Q625" i="1"/>
  <c r="M625" i="1"/>
  <c r="BI624" i="1"/>
  <c r="BH624" i="1"/>
  <c r="BG624" i="1"/>
  <c r="BE624" i="1"/>
  <c r="BA624" i="1"/>
  <c r="AW624" i="1"/>
  <c r="AS624" i="1"/>
  <c r="AO624" i="1"/>
  <c r="AK624" i="1"/>
  <c r="AG624" i="1"/>
  <c r="AC624" i="1"/>
  <c r="Y624" i="1"/>
  <c r="U624" i="1"/>
  <c r="Q624" i="1"/>
  <c r="M624" i="1"/>
  <c r="BI623" i="1"/>
  <c r="BH623" i="1"/>
  <c r="BG623" i="1"/>
  <c r="BE623" i="1"/>
  <c r="BA623" i="1"/>
  <c r="AW623" i="1"/>
  <c r="AS623" i="1"/>
  <c r="AO623" i="1"/>
  <c r="AK623" i="1"/>
  <c r="AG623" i="1"/>
  <c r="AC623" i="1"/>
  <c r="Y623" i="1"/>
  <c r="U623" i="1"/>
  <c r="Q623" i="1"/>
  <c r="M623" i="1"/>
  <c r="BI622" i="1"/>
  <c r="BH622" i="1"/>
  <c r="BG622" i="1"/>
  <c r="BE622" i="1"/>
  <c r="BA622" i="1"/>
  <c r="AW622" i="1"/>
  <c r="AS622" i="1"/>
  <c r="AO622" i="1"/>
  <c r="AK622" i="1"/>
  <c r="AG622" i="1"/>
  <c r="AC622" i="1"/>
  <c r="Y622" i="1"/>
  <c r="U622" i="1"/>
  <c r="Q622" i="1"/>
  <c r="M622" i="1"/>
  <c r="BI621" i="1"/>
  <c r="BH621" i="1"/>
  <c r="BG621" i="1"/>
  <c r="BE621" i="1"/>
  <c r="BA621" i="1"/>
  <c r="AW621" i="1"/>
  <c r="AS621" i="1"/>
  <c r="AO621" i="1"/>
  <c r="AK621" i="1"/>
  <c r="AG621" i="1"/>
  <c r="AC621" i="1"/>
  <c r="Y621" i="1"/>
  <c r="U621" i="1"/>
  <c r="Q621" i="1"/>
  <c r="M621" i="1"/>
  <c r="BI620" i="1"/>
  <c r="BH620" i="1"/>
  <c r="BG620" i="1"/>
  <c r="BE620" i="1"/>
  <c r="BA620" i="1"/>
  <c r="AW620" i="1"/>
  <c r="AS620" i="1"/>
  <c r="AO620" i="1"/>
  <c r="AK620" i="1"/>
  <c r="AG620" i="1"/>
  <c r="AC620" i="1"/>
  <c r="Y620" i="1"/>
  <c r="U620" i="1"/>
  <c r="Q620" i="1"/>
  <c r="M620" i="1"/>
  <c r="BI619" i="1"/>
  <c r="BH619" i="1"/>
  <c r="BG619" i="1"/>
  <c r="BE619" i="1"/>
  <c r="BA619" i="1"/>
  <c r="AW619" i="1"/>
  <c r="AS619" i="1"/>
  <c r="AO619" i="1"/>
  <c r="AK619" i="1"/>
  <c r="AG619" i="1"/>
  <c r="AC619" i="1"/>
  <c r="Y619" i="1"/>
  <c r="U619" i="1"/>
  <c r="Q619" i="1"/>
  <c r="M619" i="1"/>
  <c r="BI618" i="1"/>
  <c r="BH618" i="1"/>
  <c r="BG618" i="1"/>
  <c r="BE618" i="1"/>
  <c r="BA618" i="1"/>
  <c r="AW618" i="1"/>
  <c r="AS618" i="1"/>
  <c r="AO618" i="1"/>
  <c r="AK618" i="1"/>
  <c r="AG618" i="1"/>
  <c r="AC618" i="1"/>
  <c r="Y618" i="1"/>
  <c r="U618" i="1"/>
  <c r="Q618" i="1"/>
  <c r="M618" i="1"/>
  <c r="BI617" i="1"/>
  <c r="BH617" i="1"/>
  <c r="BG617" i="1"/>
  <c r="BE617" i="1"/>
  <c r="BA617" i="1"/>
  <c r="AW617" i="1"/>
  <c r="AS617" i="1"/>
  <c r="AO617" i="1"/>
  <c r="AK617" i="1"/>
  <c r="AG617" i="1"/>
  <c r="AC617" i="1"/>
  <c r="Y617" i="1"/>
  <c r="U617" i="1"/>
  <c r="Q617" i="1"/>
  <c r="M617" i="1"/>
  <c r="BI616" i="1"/>
  <c r="BH616" i="1"/>
  <c r="BG616" i="1"/>
  <c r="BE616" i="1"/>
  <c r="BA616" i="1"/>
  <c r="AW616" i="1"/>
  <c r="AS616" i="1"/>
  <c r="AO616" i="1"/>
  <c r="AK616" i="1"/>
  <c r="AG616" i="1"/>
  <c r="AC616" i="1"/>
  <c r="Y616" i="1"/>
  <c r="U616" i="1"/>
  <c r="Q616" i="1"/>
  <c r="M616" i="1"/>
  <c r="BI615" i="1"/>
  <c r="BH615" i="1"/>
  <c r="BG615" i="1"/>
  <c r="BE615" i="1"/>
  <c r="BA615" i="1"/>
  <c r="AW615" i="1"/>
  <c r="AS615" i="1"/>
  <c r="AO615" i="1"/>
  <c r="AK615" i="1"/>
  <c r="AG615" i="1"/>
  <c r="AC615" i="1"/>
  <c r="Y615" i="1"/>
  <c r="U615" i="1"/>
  <c r="Q615" i="1"/>
  <c r="M615" i="1"/>
  <c r="BI614" i="1"/>
  <c r="BH614" i="1"/>
  <c r="BG614" i="1"/>
  <c r="BE614" i="1"/>
  <c r="BA614" i="1"/>
  <c r="AW614" i="1"/>
  <c r="AS614" i="1"/>
  <c r="AO614" i="1"/>
  <c r="AK614" i="1"/>
  <c r="AG614" i="1"/>
  <c r="AC614" i="1"/>
  <c r="Y614" i="1"/>
  <c r="U614" i="1"/>
  <c r="Q614" i="1"/>
  <c r="M614" i="1"/>
  <c r="BI613" i="1"/>
  <c r="BH613" i="1"/>
  <c r="BG613" i="1"/>
  <c r="BE613" i="1"/>
  <c r="BA613" i="1"/>
  <c r="AW613" i="1"/>
  <c r="AS613" i="1"/>
  <c r="AO613" i="1"/>
  <c r="AK613" i="1"/>
  <c r="AG613" i="1"/>
  <c r="AC613" i="1"/>
  <c r="Y613" i="1"/>
  <c r="U613" i="1"/>
  <c r="Q613" i="1"/>
  <c r="M613" i="1"/>
  <c r="BI612" i="1"/>
  <c r="BH612" i="1"/>
  <c r="BG612" i="1"/>
  <c r="BE612" i="1"/>
  <c r="BA612" i="1"/>
  <c r="AW612" i="1"/>
  <c r="AS612" i="1"/>
  <c r="AO612" i="1"/>
  <c r="AK612" i="1"/>
  <c r="AG612" i="1"/>
  <c r="AC612" i="1"/>
  <c r="Y612" i="1"/>
  <c r="U612" i="1"/>
  <c r="Q612" i="1"/>
  <c r="M612" i="1"/>
  <c r="BI611" i="1"/>
  <c r="BH611" i="1"/>
  <c r="BG611" i="1"/>
  <c r="BE611" i="1"/>
  <c r="BA611" i="1"/>
  <c r="AW611" i="1"/>
  <c r="AS611" i="1"/>
  <c r="AO611" i="1"/>
  <c r="AK611" i="1"/>
  <c r="AG611" i="1"/>
  <c r="AC611" i="1"/>
  <c r="Y611" i="1"/>
  <c r="U611" i="1"/>
  <c r="Q611" i="1"/>
  <c r="M611" i="1"/>
  <c r="BI610" i="1"/>
  <c r="BH610" i="1"/>
  <c r="BG610" i="1"/>
  <c r="BE610" i="1"/>
  <c r="BA610" i="1"/>
  <c r="AW610" i="1"/>
  <c r="AS610" i="1"/>
  <c r="AO610" i="1"/>
  <c r="AK610" i="1"/>
  <c r="AG610" i="1"/>
  <c r="AC610" i="1"/>
  <c r="Y610" i="1"/>
  <c r="U610" i="1"/>
  <c r="Q610" i="1"/>
  <c r="M610" i="1"/>
  <c r="BI609" i="1"/>
  <c r="BH609" i="1"/>
  <c r="BG609" i="1"/>
  <c r="BE609" i="1"/>
  <c r="BA609" i="1"/>
  <c r="AW609" i="1"/>
  <c r="AS609" i="1"/>
  <c r="AO609" i="1"/>
  <c r="AK609" i="1"/>
  <c r="AG609" i="1"/>
  <c r="AC609" i="1"/>
  <c r="Y609" i="1"/>
  <c r="U609" i="1"/>
  <c r="Q609" i="1"/>
  <c r="M609" i="1"/>
  <c r="BI608" i="1"/>
  <c r="BH608" i="1"/>
  <c r="BG608" i="1"/>
  <c r="BE608" i="1"/>
  <c r="BA608" i="1"/>
  <c r="AW608" i="1"/>
  <c r="AS608" i="1"/>
  <c r="AO608" i="1"/>
  <c r="AK608" i="1"/>
  <c r="AG608" i="1"/>
  <c r="AC608" i="1"/>
  <c r="Y608" i="1"/>
  <c r="U608" i="1"/>
  <c r="Q608" i="1"/>
  <c r="M608" i="1"/>
  <c r="BI607" i="1"/>
  <c r="BH607" i="1"/>
  <c r="BG607" i="1"/>
  <c r="BE607" i="1"/>
  <c r="BA607" i="1"/>
  <c r="AW607" i="1"/>
  <c r="AS607" i="1"/>
  <c r="AO607" i="1"/>
  <c r="AK607" i="1"/>
  <c r="AG607" i="1"/>
  <c r="AC607" i="1"/>
  <c r="Y607" i="1"/>
  <c r="U607" i="1"/>
  <c r="Q607" i="1"/>
  <c r="M607" i="1"/>
  <c r="BI606" i="1"/>
  <c r="BH606" i="1"/>
  <c r="BG606" i="1"/>
  <c r="BE606" i="1"/>
  <c r="BA606" i="1"/>
  <c r="AW606" i="1"/>
  <c r="AS606" i="1"/>
  <c r="AO606" i="1"/>
  <c r="AK606" i="1"/>
  <c r="AG606" i="1"/>
  <c r="AC606" i="1"/>
  <c r="Y606" i="1"/>
  <c r="U606" i="1"/>
  <c r="Q606" i="1"/>
  <c r="M606" i="1"/>
  <c r="BI605" i="1"/>
  <c r="BH605" i="1"/>
  <c r="BG605" i="1"/>
  <c r="BE605" i="1"/>
  <c r="BA605" i="1"/>
  <c r="AW605" i="1"/>
  <c r="AS605" i="1"/>
  <c r="AO605" i="1"/>
  <c r="AK605" i="1"/>
  <c r="AG605" i="1"/>
  <c r="AC605" i="1"/>
  <c r="Y605" i="1"/>
  <c r="U605" i="1"/>
  <c r="Q605" i="1"/>
  <c r="M605" i="1"/>
  <c r="BI604" i="1"/>
  <c r="BH604" i="1"/>
  <c r="BG604" i="1"/>
  <c r="BE604" i="1"/>
  <c r="BA604" i="1"/>
  <c r="AW604" i="1"/>
  <c r="AS604" i="1"/>
  <c r="AO604" i="1"/>
  <c r="AK604" i="1"/>
  <c r="AG604" i="1"/>
  <c r="AC604" i="1"/>
  <c r="Y604" i="1"/>
  <c r="U604" i="1"/>
  <c r="Q604" i="1"/>
  <c r="M604" i="1"/>
  <c r="BI603" i="1"/>
  <c r="BH603" i="1"/>
  <c r="BG603" i="1"/>
  <c r="BE603" i="1"/>
  <c r="BA603" i="1"/>
  <c r="AW603" i="1"/>
  <c r="AS603" i="1"/>
  <c r="AO603" i="1"/>
  <c r="AK603" i="1"/>
  <c r="AG603" i="1"/>
  <c r="AC603" i="1"/>
  <c r="Y603" i="1"/>
  <c r="U603" i="1"/>
  <c r="Q603" i="1"/>
  <c r="M603" i="1"/>
  <c r="BI602" i="1"/>
  <c r="BH602" i="1"/>
  <c r="BG602" i="1"/>
  <c r="BE602" i="1"/>
  <c r="BA602" i="1"/>
  <c r="AW602" i="1"/>
  <c r="AS602" i="1"/>
  <c r="AO602" i="1"/>
  <c r="AK602" i="1"/>
  <c r="AG602" i="1"/>
  <c r="AC602" i="1"/>
  <c r="Y602" i="1"/>
  <c r="U602" i="1"/>
  <c r="Q602" i="1"/>
  <c r="M602" i="1"/>
  <c r="BI601" i="1"/>
  <c r="BH601" i="1"/>
  <c r="BG601" i="1"/>
  <c r="BE601" i="1"/>
  <c r="BA601" i="1"/>
  <c r="AW601" i="1"/>
  <c r="AS601" i="1"/>
  <c r="AO601" i="1"/>
  <c r="AK601" i="1"/>
  <c r="AG601" i="1"/>
  <c r="AC601" i="1"/>
  <c r="Y601" i="1"/>
  <c r="U601" i="1"/>
  <c r="Q601" i="1"/>
  <c r="M601" i="1"/>
  <c r="BI600" i="1"/>
  <c r="BH600" i="1"/>
  <c r="BG600" i="1"/>
  <c r="BE600" i="1"/>
  <c r="BA600" i="1"/>
  <c r="AW600" i="1"/>
  <c r="AS600" i="1"/>
  <c r="AO600" i="1"/>
  <c r="AK600" i="1"/>
  <c r="AG600" i="1"/>
  <c r="AC600" i="1"/>
  <c r="Y600" i="1"/>
  <c r="U600" i="1"/>
  <c r="Q600" i="1"/>
  <c r="M600" i="1"/>
  <c r="BI599" i="1"/>
  <c r="BH599" i="1"/>
  <c r="BG599" i="1"/>
  <c r="BE599" i="1"/>
  <c r="BA599" i="1"/>
  <c r="AW599" i="1"/>
  <c r="AS599" i="1"/>
  <c r="AO599" i="1"/>
  <c r="AK599" i="1"/>
  <c r="AG599" i="1"/>
  <c r="AC599" i="1"/>
  <c r="Y599" i="1"/>
  <c r="U599" i="1"/>
  <c r="Q599" i="1"/>
  <c r="M599" i="1"/>
  <c r="BI598" i="1"/>
  <c r="BH598" i="1"/>
  <c r="BG598" i="1"/>
  <c r="BE598" i="1"/>
  <c r="BA598" i="1"/>
  <c r="AW598" i="1"/>
  <c r="AS598" i="1"/>
  <c r="AO598" i="1"/>
  <c r="AK598" i="1"/>
  <c r="AG598" i="1"/>
  <c r="AC598" i="1"/>
  <c r="Y598" i="1"/>
  <c r="U598" i="1"/>
  <c r="Q598" i="1"/>
  <c r="M598" i="1"/>
  <c r="BI597" i="1"/>
  <c r="BH597" i="1"/>
  <c r="BG597" i="1"/>
  <c r="BE597" i="1"/>
  <c r="BA597" i="1"/>
  <c r="AW597" i="1"/>
  <c r="AS597" i="1"/>
  <c r="AO597" i="1"/>
  <c r="AK597" i="1"/>
  <c r="AG597" i="1"/>
  <c r="AC597" i="1"/>
  <c r="Y597" i="1"/>
  <c r="U597" i="1"/>
  <c r="Q597" i="1"/>
  <c r="M597" i="1"/>
  <c r="BI596" i="1"/>
  <c r="BH596" i="1"/>
  <c r="BG596" i="1"/>
  <c r="BE596" i="1"/>
  <c r="BA596" i="1"/>
  <c r="AW596" i="1"/>
  <c r="AS596" i="1"/>
  <c r="AO596" i="1"/>
  <c r="AK596" i="1"/>
  <c r="AG596" i="1"/>
  <c r="AC596" i="1"/>
  <c r="Y596" i="1"/>
  <c r="U596" i="1"/>
  <c r="Q596" i="1"/>
  <c r="M596" i="1"/>
  <c r="BI595" i="1"/>
  <c r="BH595" i="1"/>
  <c r="BG595" i="1"/>
  <c r="BE595" i="1"/>
  <c r="BA595" i="1"/>
  <c r="AW595" i="1"/>
  <c r="AS595" i="1"/>
  <c r="AO595" i="1"/>
  <c r="AK595" i="1"/>
  <c r="AG595" i="1"/>
  <c r="AC595" i="1"/>
  <c r="Y595" i="1"/>
  <c r="U595" i="1"/>
  <c r="Q595" i="1"/>
  <c r="M595" i="1"/>
  <c r="BI594" i="1"/>
  <c r="BH594" i="1"/>
  <c r="BG594" i="1"/>
  <c r="BE594" i="1"/>
  <c r="BA594" i="1"/>
  <c r="AW594" i="1"/>
  <c r="AS594" i="1"/>
  <c r="AO594" i="1"/>
  <c r="AK594" i="1"/>
  <c r="AG594" i="1"/>
  <c r="AC594" i="1"/>
  <c r="Y594" i="1"/>
  <c r="U594" i="1"/>
  <c r="Q594" i="1"/>
  <c r="M594" i="1"/>
  <c r="BI593" i="1"/>
  <c r="BH593" i="1"/>
  <c r="BG593" i="1"/>
  <c r="BE593" i="1"/>
  <c r="BA593" i="1"/>
  <c r="AW593" i="1"/>
  <c r="AS593" i="1"/>
  <c r="AO593" i="1"/>
  <c r="AK593" i="1"/>
  <c r="AG593" i="1"/>
  <c r="AC593" i="1"/>
  <c r="Y593" i="1"/>
  <c r="U593" i="1"/>
  <c r="Q593" i="1"/>
  <c r="M593" i="1"/>
  <c r="BI592" i="1"/>
  <c r="BH592" i="1"/>
  <c r="BG592" i="1"/>
  <c r="BE592" i="1"/>
  <c r="BA592" i="1"/>
  <c r="AW592" i="1"/>
  <c r="AS592" i="1"/>
  <c r="AO592" i="1"/>
  <c r="AK592" i="1"/>
  <c r="AG592" i="1"/>
  <c r="AC592" i="1"/>
  <c r="Y592" i="1"/>
  <c r="U592" i="1"/>
  <c r="Q592" i="1"/>
  <c r="M592" i="1"/>
  <c r="BI591" i="1"/>
  <c r="BH591" i="1"/>
  <c r="BG591" i="1"/>
  <c r="BE591" i="1"/>
  <c r="BA591" i="1"/>
  <c r="AW591" i="1"/>
  <c r="AS591" i="1"/>
  <c r="AO591" i="1"/>
  <c r="AK591" i="1"/>
  <c r="AG591" i="1"/>
  <c r="AC591" i="1"/>
  <c r="Y591" i="1"/>
  <c r="U591" i="1"/>
  <c r="Q591" i="1"/>
  <c r="M591" i="1"/>
  <c r="BI590" i="1"/>
  <c r="BH590" i="1"/>
  <c r="BG590" i="1"/>
  <c r="BE590" i="1"/>
  <c r="BA590" i="1"/>
  <c r="AW590" i="1"/>
  <c r="AS590" i="1"/>
  <c r="AO590" i="1"/>
  <c r="AK590" i="1"/>
  <c r="AG590" i="1"/>
  <c r="AC590" i="1"/>
  <c r="Y590" i="1"/>
  <c r="U590" i="1"/>
  <c r="Q590" i="1"/>
  <c r="M590" i="1"/>
  <c r="BI589" i="1"/>
  <c r="BH589" i="1"/>
  <c r="BG589" i="1"/>
  <c r="BE589" i="1"/>
  <c r="BA589" i="1"/>
  <c r="AW589" i="1"/>
  <c r="AS589" i="1"/>
  <c r="AO589" i="1"/>
  <c r="AK589" i="1"/>
  <c r="AG589" i="1"/>
  <c r="AC589" i="1"/>
  <c r="Y589" i="1"/>
  <c r="U589" i="1"/>
  <c r="Q589" i="1"/>
  <c r="M589" i="1"/>
  <c r="BI588" i="1"/>
  <c r="BH588" i="1"/>
  <c r="BG588" i="1"/>
  <c r="BE588" i="1"/>
  <c r="BA588" i="1"/>
  <c r="AW588" i="1"/>
  <c r="AS588" i="1"/>
  <c r="AO588" i="1"/>
  <c r="AK588" i="1"/>
  <c r="AG588" i="1"/>
  <c r="AC588" i="1"/>
  <c r="Y588" i="1"/>
  <c r="U588" i="1"/>
  <c r="Q588" i="1"/>
  <c r="M588" i="1"/>
  <c r="BI587" i="1"/>
  <c r="BH587" i="1"/>
  <c r="BG587" i="1"/>
  <c r="BE587" i="1"/>
  <c r="BA587" i="1"/>
  <c r="AW587" i="1"/>
  <c r="AS587" i="1"/>
  <c r="AO587" i="1"/>
  <c r="AK587" i="1"/>
  <c r="AG587" i="1"/>
  <c r="AC587" i="1"/>
  <c r="Y587" i="1"/>
  <c r="U587" i="1"/>
  <c r="Q587" i="1"/>
  <c r="M587" i="1"/>
  <c r="BI586" i="1"/>
  <c r="BH586" i="1"/>
  <c r="BG586" i="1"/>
  <c r="BE586" i="1"/>
  <c r="BA586" i="1"/>
  <c r="AW586" i="1"/>
  <c r="AS586" i="1"/>
  <c r="AO586" i="1"/>
  <c r="AK586" i="1"/>
  <c r="AG586" i="1"/>
  <c r="AC586" i="1"/>
  <c r="Y586" i="1"/>
  <c r="U586" i="1"/>
  <c r="Q586" i="1"/>
  <c r="M586" i="1"/>
  <c r="BI585" i="1"/>
  <c r="BH585" i="1"/>
  <c r="BG585" i="1"/>
  <c r="BE585" i="1"/>
  <c r="BA585" i="1"/>
  <c r="AW585" i="1"/>
  <c r="AS585" i="1"/>
  <c r="AO585" i="1"/>
  <c r="AK585" i="1"/>
  <c r="AG585" i="1"/>
  <c r="AC585" i="1"/>
  <c r="Y585" i="1"/>
  <c r="U585" i="1"/>
  <c r="Q585" i="1"/>
  <c r="M585" i="1"/>
  <c r="BI584" i="1"/>
  <c r="BH584" i="1"/>
  <c r="BG584" i="1"/>
  <c r="BE584" i="1"/>
  <c r="BA584" i="1"/>
  <c r="AW584" i="1"/>
  <c r="AS584" i="1"/>
  <c r="AO584" i="1"/>
  <c r="AK584" i="1"/>
  <c r="AG584" i="1"/>
  <c r="AC584" i="1"/>
  <c r="Y584" i="1"/>
  <c r="U584" i="1"/>
  <c r="Q584" i="1"/>
  <c r="M584" i="1"/>
  <c r="BI583" i="1"/>
  <c r="BH583" i="1"/>
  <c r="BG583" i="1"/>
  <c r="BE583" i="1"/>
  <c r="BA583" i="1"/>
  <c r="AW583" i="1"/>
  <c r="AS583" i="1"/>
  <c r="AO583" i="1"/>
  <c r="AK583" i="1"/>
  <c r="AG583" i="1"/>
  <c r="AC583" i="1"/>
  <c r="Y583" i="1"/>
  <c r="U583" i="1"/>
  <c r="Q583" i="1"/>
  <c r="M583" i="1"/>
  <c r="BI582" i="1"/>
  <c r="BH582" i="1"/>
  <c r="BG582" i="1"/>
  <c r="BE582" i="1"/>
  <c r="BA582" i="1"/>
  <c r="AW582" i="1"/>
  <c r="AS582" i="1"/>
  <c r="AO582" i="1"/>
  <c r="AK582" i="1"/>
  <c r="AG582" i="1"/>
  <c r="AC582" i="1"/>
  <c r="Y582" i="1"/>
  <c r="U582" i="1"/>
  <c r="Q582" i="1"/>
  <c r="M582" i="1"/>
  <c r="BI581" i="1"/>
  <c r="BH581" i="1"/>
  <c r="BG581" i="1"/>
  <c r="BE581" i="1"/>
  <c r="BA581" i="1"/>
  <c r="AW581" i="1"/>
  <c r="AS581" i="1"/>
  <c r="AO581" i="1"/>
  <c r="AK581" i="1"/>
  <c r="AG581" i="1"/>
  <c r="AC581" i="1"/>
  <c r="Y581" i="1"/>
  <c r="U581" i="1"/>
  <c r="Q581" i="1"/>
  <c r="M581" i="1"/>
  <c r="BI580" i="1"/>
  <c r="BH580" i="1"/>
  <c r="BG580" i="1"/>
  <c r="BE580" i="1"/>
  <c r="BA580" i="1"/>
  <c r="AW580" i="1"/>
  <c r="AS580" i="1"/>
  <c r="AO580" i="1"/>
  <c r="AK580" i="1"/>
  <c r="AG580" i="1"/>
  <c r="AC580" i="1"/>
  <c r="Y580" i="1"/>
  <c r="U580" i="1"/>
  <c r="Q580" i="1"/>
  <c r="M580" i="1"/>
  <c r="BI579" i="1"/>
  <c r="BH579" i="1"/>
  <c r="BG579" i="1"/>
  <c r="BE579" i="1"/>
  <c r="BA579" i="1"/>
  <c r="AW579" i="1"/>
  <c r="AS579" i="1"/>
  <c r="AO579" i="1"/>
  <c r="AK579" i="1"/>
  <c r="AG579" i="1"/>
  <c r="AC579" i="1"/>
  <c r="Y579" i="1"/>
  <c r="U579" i="1"/>
  <c r="Q579" i="1"/>
  <c r="M579" i="1"/>
  <c r="BI578" i="1"/>
  <c r="BH578" i="1"/>
  <c r="BG578" i="1"/>
  <c r="BE578" i="1"/>
  <c r="BA578" i="1"/>
  <c r="AW578" i="1"/>
  <c r="AS578" i="1"/>
  <c r="AO578" i="1"/>
  <c r="AK578" i="1"/>
  <c r="AG578" i="1"/>
  <c r="AC578" i="1"/>
  <c r="Y578" i="1"/>
  <c r="U578" i="1"/>
  <c r="Q578" i="1"/>
  <c r="M578" i="1"/>
  <c r="BI577" i="1"/>
  <c r="BH577" i="1"/>
  <c r="BG577" i="1"/>
  <c r="BE577" i="1"/>
  <c r="BA577" i="1"/>
  <c r="AW577" i="1"/>
  <c r="AS577" i="1"/>
  <c r="AO577" i="1"/>
  <c r="AK577" i="1"/>
  <c r="AG577" i="1"/>
  <c r="AC577" i="1"/>
  <c r="Y577" i="1"/>
  <c r="U577" i="1"/>
  <c r="Q577" i="1"/>
  <c r="M577" i="1"/>
  <c r="BI576" i="1"/>
  <c r="BH576" i="1"/>
  <c r="BG576" i="1"/>
  <c r="BE576" i="1"/>
  <c r="BA576" i="1"/>
  <c r="AW576" i="1"/>
  <c r="AS576" i="1"/>
  <c r="AO576" i="1"/>
  <c r="AK576" i="1"/>
  <c r="AG576" i="1"/>
  <c r="AC576" i="1"/>
  <c r="Y576" i="1"/>
  <c r="U576" i="1"/>
  <c r="Q576" i="1"/>
  <c r="M576" i="1"/>
  <c r="BI575" i="1"/>
  <c r="BH575" i="1"/>
  <c r="BG575" i="1"/>
  <c r="BE575" i="1"/>
  <c r="BA575" i="1"/>
  <c r="AW575" i="1"/>
  <c r="AS575" i="1"/>
  <c r="AO575" i="1"/>
  <c r="AK575" i="1"/>
  <c r="AG575" i="1"/>
  <c r="AC575" i="1"/>
  <c r="Y575" i="1"/>
  <c r="U575" i="1"/>
  <c r="Q575" i="1"/>
  <c r="M575" i="1"/>
  <c r="BI574" i="1"/>
  <c r="BH574" i="1"/>
  <c r="BG574" i="1"/>
  <c r="BE574" i="1"/>
  <c r="BA574" i="1"/>
  <c r="AW574" i="1"/>
  <c r="AS574" i="1"/>
  <c r="AO574" i="1"/>
  <c r="AK574" i="1"/>
  <c r="AG574" i="1"/>
  <c r="AC574" i="1"/>
  <c r="Y574" i="1"/>
  <c r="U574" i="1"/>
  <c r="Q574" i="1"/>
  <c r="M574" i="1"/>
  <c r="BI573" i="1"/>
  <c r="BH573" i="1"/>
  <c r="BG573" i="1"/>
  <c r="BE573" i="1"/>
  <c r="BA573" i="1"/>
  <c r="AW573" i="1"/>
  <c r="AS573" i="1"/>
  <c r="AO573" i="1"/>
  <c r="AK573" i="1"/>
  <c r="AG573" i="1"/>
  <c r="AC573" i="1"/>
  <c r="Y573" i="1"/>
  <c r="U573" i="1"/>
  <c r="Q573" i="1"/>
  <c r="M573" i="1"/>
  <c r="BI572" i="1"/>
  <c r="BH572" i="1"/>
  <c r="BG572" i="1"/>
  <c r="BE572" i="1"/>
  <c r="BA572" i="1"/>
  <c r="AW572" i="1"/>
  <c r="AS572" i="1"/>
  <c r="AO572" i="1"/>
  <c r="AK572" i="1"/>
  <c r="AG572" i="1"/>
  <c r="AC572" i="1"/>
  <c r="Y572" i="1"/>
  <c r="U572" i="1"/>
  <c r="Q572" i="1"/>
  <c r="M572" i="1"/>
  <c r="BI571" i="1"/>
  <c r="BH571" i="1"/>
  <c r="BG571" i="1"/>
  <c r="BE571" i="1"/>
  <c r="BA571" i="1"/>
  <c r="AW571" i="1"/>
  <c r="AS571" i="1"/>
  <c r="AO571" i="1"/>
  <c r="AK571" i="1"/>
  <c r="AG571" i="1"/>
  <c r="AC571" i="1"/>
  <c r="Y571" i="1"/>
  <c r="U571" i="1"/>
  <c r="Q571" i="1"/>
  <c r="M571" i="1"/>
  <c r="BI570" i="1"/>
  <c r="BH570" i="1"/>
  <c r="BG570" i="1"/>
  <c r="BE570" i="1"/>
  <c r="BA570" i="1"/>
  <c r="AW570" i="1"/>
  <c r="AS570" i="1"/>
  <c r="AO570" i="1"/>
  <c r="AK570" i="1"/>
  <c r="AG570" i="1"/>
  <c r="AC570" i="1"/>
  <c r="Y570" i="1"/>
  <c r="U570" i="1"/>
  <c r="Q570" i="1"/>
  <c r="M570" i="1"/>
  <c r="BI569" i="1"/>
  <c r="BH569" i="1"/>
  <c r="BG569" i="1"/>
  <c r="BE569" i="1"/>
  <c r="BA569" i="1"/>
  <c r="AW569" i="1"/>
  <c r="AS569" i="1"/>
  <c r="AO569" i="1"/>
  <c r="AK569" i="1"/>
  <c r="AG569" i="1"/>
  <c r="AC569" i="1"/>
  <c r="Y569" i="1"/>
  <c r="U569" i="1"/>
  <c r="Q569" i="1"/>
  <c r="M569" i="1"/>
  <c r="BI568" i="1"/>
  <c r="BH568" i="1"/>
  <c r="BG568" i="1"/>
  <c r="BE568" i="1"/>
  <c r="BA568" i="1"/>
  <c r="AW568" i="1"/>
  <c r="AS568" i="1"/>
  <c r="AO568" i="1"/>
  <c r="AK568" i="1"/>
  <c r="AG568" i="1"/>
  <c r="AC568" i="1"/>
  <c r="Y568" i="1"/>
  <c r="U568" i="1"/>
  <c r="Q568" i="1"/>
  <c r="M568" i="1"/>
  <c r="BI567" i="1"/>
  <c r="BH567" i="1"/>
  <c r="BG567" i="1"/>
  <c r="BE567" i="1"/>
  <c r="BA567" i="1"/>
  <c r="AW567" i="1"/>
  <c r="AS567" i="1"/>
  <c r="AO567" i="1"/>
  <c r="AK567" i="1"/>
  <c r="AG567" i="1"/>
  <c r="AC567" i="1"/>
  <c r="Y567" i="1"/>
  <c r="U567" i="1"/>
  <c r="Q567" i="1"/>
  <c r="M567" i="1"/>
  <c r="BI566" i="1"/>
  <c r="BH566" i="1"/>
  <c r="BG566" i="1"/>
  <c r="BE566" i="1"/>
  <c r="BA566" i="1"/>
  <c r="AW566" i="1"/>
  <c r="AS566" i="1"/>
  <c r="AO566" i="1"/>
  <c r="AK566" i="1"/>
  <c r="AG566" i="1"/>
  <c r="AC566" i="1"/>
  <c r="Y566" i="1"/>
  <c r="U566" i="1"/>
  <c r="Q566" i="1"/>
  <c r="M566" i="1"/>
  <c r="BI565" i="1"/>
  <c r="BH565" i="1"/>
  <c r="BG565" i="1"/>
  <c r="BE565" i="1"/>
  <c r="BA565" i="1"/>
  <c r="AW565" i="1"/>
  <c r="AS565" i="1"/>
  <c r="AO565" i="1"/>
  <c r="AK565" i="1"/>
  <c r="AG565" i="1"/>
  <c r="AC565" i="1"/>
  <c r="Y565" i="1"/>
  <c r="U565" i="1"/>
  <c r="Q565" i="1"/>
  <c r="M565" i="1"/>
  <c r="BI564" i="1"/>
  <c r="BH564" i="1"/>
  <c r="BG564" i="1"/>
  <c r="BE564" i="1"/>
  <c r="BA564" i="1"/>
  <c r="AW564" i="1"/>
  <c r="AS564" i="1"/>
  <c r="AO564" i="1"/>
  <c r="AK564" i="1"/>
  <c r="AG564" i="1"/>
  <c r="AC564" i="1"/>
  <c r="Y564" i="1"/>
  <c r="U564" i="1"/>
  <c r="Q564" i="1"/>
  <c r="M564" i="1"/>
  <c r="BI563" i="1"/>
  <c r="BH563" i="1"/>
  <c r="BG563" i="1"/>
  <c r="BE563" i="1"/>
  <c r="BA563" i="1"/>
  <c r="AW563" i="1"/>
  <c r="AS563" i="1"/>
  <c r="AO563" i="1"/>
  <c r="AK563" i="1"/>
  <c r="AG563" i="1"/>
  <c r="AC563" i="1"/>
  <c r="Y563" i="1"/>
  <c r="U563" i="1"/>
  <c r="Q563" i="1"/>
  <c r="M563" i="1"/>
  <c r="BI562" i="1"/>
  <c r="BH562" i="1"/>
  <c r="BG562" i="1"/>
  <c r="BE562" i="1"/>
  <c r="BA562" i="1"/>
  <c r="AW562" i="1"/>
  <c r="AS562" i="1"/>
  <c r="AO562" i="1"/>
  <c r="AK562" i="1"/>
  <c r="AG562" i="1"/>
  <c r="AC562" i="1"/>
  <c r="Y562" i="1"/>
  <c r="U562" i="1"/>
  <c r="Q562" i="1"/>
  <c r="M562" i="1"/>
  <c r="BI561" i="1"/>
  <c r="BH561" i="1"/>
  <c r="BG561" i="1"/>
  <c r="BE561" i="1"/>
  <c r="BA561" i="1"/>
  <c r="AW561" i="1"/>
  <c r="AS561" i="1"/>
  <c r="AO561" i="1"/>
  <c r="AK561" i="1"/>
  <c r="AG561" i="1"/>
  <c r="AC561" i="1"/>
  <c r="Y561" i="1"/>
  <c r="U561" i="1"/>
  <c r="Q561" i="1"/>
  <c r="M561" i="1"/>
  <c r="BI560" i="1"/>
  <c r="BH560" i="1"/>
  <c r="BG560" i="1"/>
  <c r="BE560" i="1"/>
  <c r="BA560" i="1"/>
  <c r="AW560" i="1"/>
  <c r="AS560" i="1"/>
  <c r="AO560" i="1"/>
  <c r="AK560" i="1"/>
  <c r="AG560" i="1"/>
  <c r="AC560" i="1"/>
  <c r="Y560" i="1"/>
  <c r="U560" i="1"/>
  <c r="Q560" i="1"/>
  <c r="M560" i="1"/>
  <c r="BI559" i="1"/>
  <c r="BH559" i="1"/>
  <c r="BG559" i="1"/>
  <c r="BE559" i="1"/>
  <c r="BA559" i="1"/>
  <c r="AW559" i="1"/>
  <c r="AS559" i="1"/>
  <c r="AO559" i="1"/>
  <c r="AK559" i="1"/>
  <c r="AG559" i="1"/>
  <c r="AC559" i="1"/>
  <c r="Y559" i="1"/>
  <c r="U559" i="1"/>
  <c r="Q559" i="1"/>
  <c r="M559" i="1"/>
  <c r="BI558" i="1"/>
  <c r="BH558" i="1"/>
  <c r="BG558" i="1"/>
  <c r="BE558" i="1"/>
  <c r="BA558" i="1"/>
  <c r="AW558" i="1"/>
  <c r="AS558" i="1"/>
  <c r="AO558" i="1"/>
  <c r="AK558" i="1"/>
  <c r="AG558" i="1"/>
  <c r="AC558" i="1"/>
  <c r="Y558" i="1"/>
  <c r="U558" i="1"/>
  <c r="Q558" i="1"/>
  <c r="M558" i="1"/>
  <c r="BI557" i="1"/>
  <c r="BH557" i="1"/>
  <c r="BG557" i="1"/>
  <c r="BE557" i="1"/>
  <c r="BA557" i="1"/>
  <c r="AW557" i="1"/>
  <c r="AS557" i="1"/>
  <c r="AO557" i="1"/>
  <c r="AK557" i="1"/>
  <c r="AG557" i="1"/>
  <c r="AC557" i="1"/>
  <c r="Y557" i="1"/>
  <c r="U557" i="1"/>
  <c r="Q557" i="1"/>
  <c r="M557" i="1"/>
  <c r="BI556" i="1"/>
  <c r="BH556" i="1"/>
  <c r="BG556" i="1"/>
  <c r="BE556" i="1"/>
  <c r="BA556" i="1"/>
  <c r="AW556" i="1"/>
  <c r="AS556" i="1"/>
  <c r="AO556" i="1"/>
  <c r="AK556" i="1"/>
  <c r="AG556" i="1"/>
  <c r="AC556" i="1"/>
  <c r="Y556" i="1"/>
  <c r="U556" i="1"/>
  <c r="Q556" i="1"/>
  <c r="M556" i="1"/>
  <c r="BI555" i="1"/>
  <c r="BH555" i="1"/>
  <c r="BG555" i="1"/>
  <c r="BE555" i="1"/>
  <c r="BA555" i="1"/>
  <c r="AW555" i="1"/>
  <c r="AS555" i="1"/>
  <c r="AO555" i="1"/>
  <c r="AK555" i="1"/>
  <c r="AG555" i="1"/>
  <c r="AC555" i="1"/>
  <c r="Y555" i="1"/>
  <c r="U555" i="1"/>
  <c r="Q555" i="1"/>
  <c r="M555" i="1"/>
  <c r="BI554" i="1"/>
  <c r="BH554" i="1"/>
  <c r="BG554" i="1"/>
  <c r="BE554" i="1"/>
  <c r="BA554" i="1"/>
  <c r="AW554" i="1"/>
  <c r="AS554" i="1"/>
  <c r="AO554" i="1"/>
  <c r="AK554" i="1"/>
  <c r="AG554" i="1"/>
  <c r="AC554" i="1"/>
  <c r="Y554" i="1"/>
  <c r="U554" i="1"/>
  <c r="Q554" i="1"/>
  <c r="M554" i="1"/>
  <c r="BI553" i="1"/>
  <c r="BH553" i="1"/>
  <c r="BG553" i="1"/>
  <c r="BE553" i="1"/>
  <c r="BA553" i="1"/>
  <c r="AW553" i="1"/>
  <c r="AS553" i="1"/>
  <c r="AO553" i="1"/>
  <c r="AK553" i="1"/>
  <c r="AG553" i="1"/>
  <c r="AC553" i="1"/>
  <c r="Y553" i="1"/>
  <c r="U553" i="1"/>
  <c r="Q553" i="1"/>
  <c r="M553" i="1"/>
  <c r="BI552" i="1"/>
  <c r="BH552" i="1"/>
  <c r="BG552" i="1"/>
  <c r="BE552" i="1"/>
  <c r="BA552" i="1"/>
  <c r="AW552" i="1"/>
  <c r="AS552" i="1"/>
  <c r="AO552" i="1"/>
  <c r="AK552" i="1"/>
  <c r="AG552" i="1"/>
  <c r="AC552" i="1"/>
  <c r="Y552" i="1"/>
  <c r="U552" i="1"/>
  <c r="Q552" i="1"/>
  <c r="M552" i="1"/>
  <c r="BI551" i="1"/>
  <c r="BH551" i="1"/>
  <c r="BG551" i="1"/>
  <c r="BE551" i="1"/>
  <c r="BA551" i="1"/>
  <c r="AW551" i="1"/>
  <c r="AS551" i="1"/>
  <c r="AO551" i="1"/>
  <c r="AK551" i="1"/>
  <c r="AG551" i="1"/>
  <c r="AC551" i="1"/>
  <c r="Y551" i="1"/>
  <c r="U551" i="1"/>
  <c r="Q551" i="1"/>
  <c r="M551" i="1"/>
  <c r="BI550" i="1"/>
  <c r="BH550" i="1"/>
  <c r="BG550" i="1"/>
  <c r="BE550" i="1"/>
  <c r="BA550" i="1"/>
  <c r="AW550" i="1"/>
  <c r="AS550" i="1"/>
  <c r="AO550" i="1"/>
  <c r="AK550" i="1"/>
  <c r="AG550" i="1"/>
  <c r="AC550" i="1"/>
  <c r="Y550" i="1"/>
  <c r="U550" i="1"/>
  <c r="Q550" i="1"/>
  <c r="M550" i="1"/>
  <c r="BI549" i="1"/>
  <c r="BH549" i="1"/>
  <c r="BG549" i="1"/>
  <c r="BE549" i="1"/>
  <c r="BA549" i="1"/>
  <c r="AW549" i="1"/>
  <c r="AS549" i="1"/>
  <c r="AO549" i="1"/>
  <c r="AK549" i="1"/>
  <c r="AG549" i="1"/>
  <c r="AC549" i="1"/>
  <c r="Y549" i="1"/>
  <c r="U549" i="1"/>
  <c r="Q549" i="1"/>
  <c r="M549" i="1"/>
  <c r="BI548" i="1"/>
  <c r="BH548" i="1"/>
  <c r="BG548" i="1"/>
  <c r="BE548" i="1"/>
  <c r="BA548" i="1"/>
  <c r="AW548" i="1"/>
  <c r="AS548" i="1"/>
  <c r="AO548" i="1"/>
  <c r="AK548" i="1"/>
  <c r="AG548" i="1"/>
  <c r="AC548" i="1"/>
  <c r="Y548" i="1"/>
  <c r="U548" i="1"/>
  <c r="Q548" i="1"/>
  <c r="M548" i="1"/>
  <c r="BI547" i="1"/>
  <c r="BH547" i="1"/>
  <c r="BG547" i="1"/>
  <c r="BE547" i="1"/>
  <c r="BA547" i="1"/>
  <c r="AW547" i="1"/>
  <c r="AS547" i="1"/>
  <c r="AO547" i="1"/>
  <c r="AK547" i="1"/>
  <c r="AG547" i="1"/>
  <c r="AC547" i="1"/>
  <c r="Y547" i="1"/>
  <c r="U547" i="1"/>
  <c r="Q547" i="1"/>
  <c r="M547" i="1"/>
  <c r="BI546" i="1"/>
  <c r="BH546" i="1"/>
  <c r="BG546" i="1"/>
  <c r="BE546" i="1"/>
  <c r="BA546" i="1"/>
  <c r="AW546" i="1"/>
  <c r="AS546" i="1"/>
  <c r="AO546" i="1"/>
  <c r="AK546" i="1"/>
  <c r="AG546" i="1"/>
  <c r="AC546" i="1"/>
  <c r="Y546" i="1"/>
  <c r="U546" i="1"/>
  <c r="Q546" i="1"/>
  <c r="M546" i="1"/>
  <c r="BI545" i="1"/>
  <c r="BH545" i="1"/>
  <c r="BG545" i="1"/>
  <c r="BE545" i="1"/>
  <c r="BA545" i="1"/>
  <c r="AW545" i="1"/>
  <c r="AS545" i="1"/>
  <c r="AO545" i="1"/>
  <c r="AK545" i="1"/>
  <c r="AG545" i="1"/>
  <c r="AC545" i="1"/>
  <c r="Y545" i="1"/>
  <c r="U545" i="1"/>
  <c r="Q545" i="1"/>
  <c r="M545" i="1"/>
  <c r="BI544" i="1"/>
  <c r="BH544" i="1"/>
  <c r="BG544" i="1"/>
  <c r="BE544" i="1"/>
  <c r="BA544" i="1"/>
  <c r="AW544" i="1"/>
  <c r="AS544" i="1"/>
  <c r="AO544" i="1"/>
  <c r="AK544" i="1"/>
  <c r="AG544" i="1"/>
  <c r="AC544" i="1"/>
  <c r="Y544" i="1"/>
  <c r="U544" i="1"/>
  <c r="Q544" i="1"/>
  <c r="M544" i="1"/>
  <c r="BI543" i="1"/>
  <c r="BH543" i="1"/>
  <c r="BG543" i="1"/>
  <c r="BE543" i="1"/>
  <c r="BA543" i="1"/>
  <c r="AW543" i="1"/>
  <c r="AS543" i="1"/>
  <c r="AO543" i="1"/>
  <c r="AK543" i="1"/>
  <c r="AG543" i="1"/>
  <c r="AC543" i="1"/>
  <c r="Y543" i="1"/>
  <c r="U543" i="1"/>
  <c r="Q543" i="1"/>
  <c r="M543" i="1"/>
  <c r="BI542" i="1"/>
  <c r="BH542" i="1"/>
  <c r="BG542" i="1"/>
  <c r="BE542" i="1"/>
  <c r="BA542" i="1"/>
  <c r="AW542" i="1"/>
  <c r="AS542" i="1"/>
  <c r="AO542" i="1"/>
  <c r="AK542" i="1"/>
  <c r="AG542" i="1"/>
  <c r="AC542" i="1"/>
  <c r="Y542" i="1"/>
  <c r="U542" i="1"/>
  <c r="Q542" i="1"/>
  <c r="M542" i="1"/>
  <c r="BI541" i="1"/>
  <c r="BH541" i="1"/>
  <c r="BG541" i="1"/>
  <c r="BE541" i="1"/>
  <c r="BA541" i="1"/>
  <c r="AW541" i="1"/>
  <c r="AS541" i="1"/>
  <c r="AO541" i="1"/>
  <c r="AK541" i="1"/>
  <c r="AG541" i="1"/>
  <c r="AC541" i="1"/>
  <c r="Y541" i="1"/>
  <c r="U541" i="1"/>
  <c r="Q541" i="1"/>
  <c r="M541" i="1"/>
  <c r="BI540" i="1"/>
  <c r="BH540" i="1"/>
  <c r="BG540" i="1"/>
  <c r="BE540" i="1"/>
  <c r="BA540" i="1"/>
  <c r="AW540" i="1"/>
  <c r="AS540" i="1"/>
  <c r="AO540" i="1"/>
  <c r="AK540" i="1"/>
  <c r="AG540" i="1"/>
  <c r="AC540" i="1"/>
  <c r="Y540" i="1"/>
  <c r="U540" i="1"/>
  <c r="Q540" i="1"/>
  <c r="M540" i="1"/>
  <c r="BI539" i="1"/>
  <c r="BH539" i="1"/>
  <c r="BG539" i="1"/>
  <c r="BE539" i="1"/>
  <c r="BA539" i="1"/>
  <c r="AW539" i="1"/>
  <c r="AS539" i="1"/>
  <c r="AO539" i="1"/>
  <c r="AK539" i="1"/>
  <c r="AG539" i="1"/>
  <c r="AC539" i="1"/>
  <c r="Y539" i="1"/>
  <c r="U539" i="1"/>
  <c r="Q539" i="1"/>
  <c r="M539" i="1"/>
  <c r="BI538" i="1"/>
  <c r="BH538" i="1"/>
  <c r="BG538" i="1"/>
  <c r="BE538" i="1"/>
  <c r="BA538" i="1"/>
  <c r="AW538" i="1"/>
  <c r="AS538" i="1"/>
  <c r="AO538" i="1"/>
  <c r="AK538" i="1"/>
  <c r="AG538" i="1"/>
  <c r="AC538" i="1"/>
  <c r="Y538" i="1"/>
  <c r="U538" i="1"/>
  <c r="Q538" i="1"/>
  <c r="M538" i="1"/>
  <c r="BI537" i="1"/>
  <c r="BH537" i="1"/>
  <c r="BG537" i="1"/>
  <c r="BE537" i="1"/>
  <c r="BA537" i="1"/>
  <c r="AW537" i="1"/>
  <c r="AS537" i="1"/>
  <c r="AO537" i="1"/>
  <c r="AK537" i="1"/>
  <c r="AG537" i="1"/>
  <c r="AC537" i="1"/>
  <c r="Y537" i="1"/>
  <c r="U537" i="1"/>
  <c r="Q537" i="1"/>
  <c r="M537" i="1"/>
  <c r="BI536" i="1"/>
  <c r="BH536" i="1"/>
  <c r="BG536" i="1"/>
  <c r="BE536" i="1"/>
  <c r="BA536" i="1"/>
  <c r="AW536" i="1"/>
  <c r="AS536" i="1"/>
  <c r="AO536" i="1"/>
  <c r="AK536" i="1"/>
  <c r="AG536" i="1"/>
  <c r="AC536" i="1"/>
  <c r="Y536" i="1"/>
  <c r="U536" i="1"/>
  <c r="Q536" i="1"/>
  <c r="M536" i="1"/>
  <c r="BI535" i="1"/>
  <c r="BH535" i="1"/>
  <c r="BG535" i="1"/>
  <c r="BE535" i="1"/>
  <c r="BA535" i="1"/>
  <c r="AW535" i="1"/>
  <c r="AS535" i="1"/>
  <c r="AO535" i="1"/>
  <c r="AK535" i="1"/>
  <c r="AG535" i="1"/>
  <c r="AC535" i="1"/>
  <c r="Y535" i="1"/>
  <c r="U535" i="1"/>
  <c r="Q535" i="1"/>
  <c r="M535" i="1"/>
  <c r="BI534" i="1"/>
  <c r="BH534" i="1"/>
  <c r="BG534" i="1"/>
  <c r="BE534" i="1"/>
  <c r="BA534" i="1"/>
  <c r="AW534" i="1"/>
  <c r="AS534" i="1"/>
  <c r="AO534" i="1"/>
  <c r="AK534" i="1"/>
  <c r="AG534" i="1"/>
  <c r="AC534" i="1"/>
  <c r="Y534" i="1"/>
  <c r="U534" i="1"/>
  <c r="Q534" i="1"/>
  <c r="M534" i="1"/>
  <c r="BI533" i="1"/>
  <c r="BH533" i="1"/>
  <c r="BG533" i="1"/>
  <c r="BE533" i="1"/>
  <c r="BA533" i="1"/>
  <c r="AW533" i="1"/>
  <c r="AS533" i="1"/>
  <c r="AO533" i="1"/>
  <c r="AK533" i="1"/>
  <c r="AG533" i="1"/>
  <c r="AC533" i="1"/>
  <c r="Y533" i="1"/>
  <c r="U533" i="1"/>
  <c r="Q533" i="1"/>
  <c r="M533" i="1"/>
  <c r="BI532" i="1"/>
  <c r="BH532" i="1"/>
  <c r="BG532" i="1"/>
  <c r="BE532" i="1"/>
  <c r="BA532" i="1"/>
  <c r="AW532" i="1"/>
  <c r="AS532" i="1"/>
  <c r="AO532" i="1"/>
  <c r="AK532" i="1"/>
  <c r="AG532" i="1"/>
  <c r="AC532" i="1"/>
  <c r="Y532" i="1"/>
  <c r="U532" i="1"/>
  <c r="Q532" i="1"/>
  <c r="M532" i="1"/>
  <c r="BI531" i="1"/>
  <c r="BH531" i="1"/>
  <c r="BG531" i="1"/>
  <c r="BE531" i="1"/>
  <c r="BA531" i="1"/>
  <c r="AW531" i="1"/>
  <c r="AS531" i="1"/>
  <c r="AO531" i="1"/>
  <c r="AK531" i="1"/>
  <c r="AG531" i="1"/>
  <c r="AC531" i="1"/>
  <c r="Y531" i="1"/>
  <c r="U531" i="1"/>
  <c r="Q531" i="1"/>
  <c r="M531" i="1"/>
  <c r="BI530" i="1"/>
  <c r="BH530" i="1"/>
  <c r="BG530" i="1"/>
  <c r="BE530" i="1"/>
  <c r="BA530" i="1"/>
  <c r="AW530" i="1"/>
  <c r="AS530" i="1"/>
  <c r="AO530" i="1"/>
  <c r="AK530" i="1"/>
  <c r="AG530" i="1"/>
  <c r="AC530" i="1"/>
  <c r="Y530" i="1"/>
  <c r="U530" i="1"/>
  <c r="Q530" i="1"/>
  <c r="M530" i="1"/>
  <c r="BI529" i="1"/>
  <c r="BH529" i="1"/>
  <c r="BG529" i="1"/>
  <c r="BE529" i="1"/>
  <c r="BA529" i="1"/>
  <c r="AW529" i="1"/>
  <c r="AS529" i="1"/>
  <c r="AO529" i="1"/>
  <c r="AK529" i="1"/>
  <c r="AG529" i="1"/>
  <c r="AC529" i="1"/>
  <c r="Y529" i="1"/>
  <c r="U529" i="1"/>
  <c r="Q529" i="1"/>
  <c r="M529" i="1"/>
  <c r="BI528" i="1"/>
  <c r="BH528" i="1"/>
  <c r="BG528" i="1"/>
  <c r="BE528" i="1"/>
  <c r="BA528" i="1"/>
  <c r="AW528" i="1"/>
  <c r="AS528" i="1"/>
  <c r="AO528" i="1"/>
  <c r="AK528" i="1"/>
  <c r="AG528" i="1"/>
  <c r="AC528" i="1"/>
  <c r="Y528" i="1"/>
  <c r="U528" i="1"/>
  <c r="Q528" i="1"/>
  <c r="M528" i="1"/>
  <c r="BI527" i="1"/>
  <c r="BH527" i="1"/>
  <c r="BG527" i="1"/>
  <c r="BE527" i="1"/>
  <c r="BA527" i="1"/>
  <c r="AW527" i="1"/>
  <c r="AS527" i="1"/>
  <c r="AO527" i="1"/>
  <c r="AK527" i="1"/>
  <c r="AG527" i="1"/>
  <c r="AC527" i="1"/>
  <c r="Y527" i="1"/>
  <c r="U527" i="1"/>
  <c r="Q527" i="1"/>
  <c r="M527" i="1"/>
  <c r="BI526" i="1"/>
  <c r="BH526" i="1"/>
  <c r="BG526" i="1"/>
  <c r="BE526" i="1"/>
  <c r="BA526" i="1"/>
  <c r="AW526" i="1"/>
  <c r="AS526" i="1"/>
  <c r="AO526" i="1"/>
  <c r="AK526" i="1"/>
  <c r="AG526" i="1"/>
  <c r="AC526" i="1"/>
  <c r="Y526" i="1"/>
  <c r="U526" i="1"/>
  <c r="Q526" i="1"/>
  <c r="M526" i="1"/>
  <c r="BI525" i="1"/>
  <c r="BH525" i="1"/>
  <c r="BG525" i="1"/>
  <c r="BE525" i="1"/>
  <c r="BA525" i="1"/>
  <c r="AW525" i="1"/>
  <c r="AS525" i="1"/>
  <c r="AO525" i="1"/>
  <c r="AK525" i="1"/>
  <c r="AG525" i="1"/>
  <c r="AC525" i="1"/>
  <c r="Y525" i="1"/>
  <c r="U525" i="1"/>
  <c r="Q525" i="1"/>
  <c r="M525" i="1"/>
  <c r="BI524" i="1"/>
  <c r="BH524" i="1"/>
  <c r="BG524" i="1"/>
  <c r="BE524" i="1"/>
  <c r="BA524" i="1"/>
  <c r="AW524" i="1"/>
  <c r="AS524" i="1"/>
  <c r="AO524" i="1"/>
  <c r="AK524" i="1"/>
  <c r="AG524" i="1"/>
  <c r="AC524" i="1"/>
  <c r="Y524" i="1"/>
  <c r="U524" i="1"/>
  <c r="Q524" i="1"/>
  <c r="M524" i="1"/>
  <c r="BI523" i="1"/>
  <c r="BH523" i="1"/>
  <c r="BG523" i="1"/>
  <c r="BE523" i="1"/>
  <c r="BA523" i="1"/>
  <c r="AW523" i="1"/>
  <c r="AS523" i="1"/>
  <c r="AO523" i="1"/>
  <c r="AK523" i="1"/>
  <c r="AG523" i="1"/>
  <c r="AC523" i="1"/>
  <c r="Y523" i="1"/>
  <c r="U523" i="1"/>
  <c r="Q523" i="1"/>
  <c r="M523" i="1"/>
  <c r="BI522" i="1"/>
  <c r="BH522" i="1"/>
  <c r="BG522" i="1"/>
  <c r="BE522" i="1"/>
  <c r="BA522" i="1"/>
  <c r="AW522" i="1"/>
  <c r="AS522" i="1"/>
  <c r="AO522" i="1"/>
  <c r="AK522" i="1"/>
  <c r="AG522" i="1"/>
  <c r="AC522" i="1"/>
  <c r="Y522" i="1"/>
  <c r="U522" i="1"/>
  <c r="Q522" i="1"/>
  <c r="M522" i="1"/>
  <c r="BI521" i="1"/>
  <c r="BH521" i="1"/>
  <c r="BG521" i="1"/>
  <c r="BE521" i="1"/>
  <c r="BA521" i="1"/>
  <c r="AW521" i="1"/>
  <c r="AS521" i="1"/>
  <c r="AO521" i="1"/>
  <c r="AK521" i="1"/>
  <c r="AG521" i="1"/>
  <c r="AC521" i="1"/>
  <c r="Y521" i="1"/>
  <c r="U521" i="1"/>
  <c r="Q521" i="1"/>
  <c r="M521" i="1"/>
  <c r="BI520" i="1"/>
  <c r="BH520" i="1"/>
  <c r="BG520" i="1"/>
  <c r="BE520" i="1"/>
  <c r="BA520" i="1"/>
  <c r="AW520" i="1"/>
  <c r="AS520" i="1"/>
  <c r="AO520" i="1"/>
  <c r="AK520" i="1"/>
  <c r="AG520" i="1"/>
  <c r="AC520" i="1"/>
  <c r="Y520" i="1"/>
  <c r="U520" i="1"/>
  <c r="Q520" i="1"/>
  <c r="M520" i="1"/>
  <c r="BI519" i="1"/>
  <c r="BH519" i="1"/>
  <c r="BG519" i="1"/>
  <c r="BE519" i="1"/>
  <c r="BA519" i="1"/>
  <c r="AW519" i="1"/>
  <c r="AS519" i="1"/>
  <c r="AO519" i="1"/>
  <c r="AK519" i="1"/>
  <c r="AG519" i="1"/>
  <c r="AC519" i="1"/>
  <c r="Y519" i="1"/>
  <c r="U519" i="1"/>
  <c r="Q519" i="1"/>
  <c r="M519" i="1"/>
  <c r="BI518" i="1"/>
  <c r="BH518" i="1"/>
  <c r="BG518" i="1"/>
  <c r="BE518" i="1"/>
  <c r="BA518" i="1"/>
  <c r="AW518" i="1"/>
  <c r="AS518" i="1"/>
  <c r="AO518" i="1"/>
  <c r="AK518" i="1"/>
  <c r="AG518" i="1"/>
  <c r="AC518" i="1"/>
  <c r="Y518" i="1"/>
  <c r="U518" i="1"/>
  <c r="Q518" i="1"/>
  <c r="M518" i="1"/>
  <c r="BI517" i="1"/>
  <c r="BH517" i="1"/>
  <c r="BG517" i="1"/>
  <c r="BE517" i="1"/>
  <c r="BA517" i="1"/>
  <c r="AW517" i="1"/>
  <c r="AS517" i="1"/>
  <c r="AO517" i="1"/>
  <c r="AK517" i="1"/>
  <c r="AG517" i="1"/>
  <c r="AC517" i="1"/>
  <c r="Y517" i="1"/>
  <c r="U517" i="1"/>
  <c r="Q517" i="1"/>
  <c r="M517" i="1"/>
  <c r="BI516" i="1"/>
  <c r="BH516" i="1"/>
  <c r="BG516" i="1"/>
  <c r="BE516" i="1"/>
  <c r="BA516" i="1"/>
  <c r="AW516" i="1"/>
  <c r="AS516" i="1"/>
  <c r="AO516" i="1"/>
  <c r="AK516" i="1"/>
  <c r="AG516" i="1"/>
  <c r="AC516" i="1"/>
  <c r="Y516" i="1"/>
  <c r="U516" i="1"/>
  <c r="Q516" i="1"/>
  <c r="M516" i="1"/>
  <c r="BI515" i="1"/>
  <c r="BH515" i="1"/>
  <c r="BG515" i="1"/>
  <c r="BE515" i="1"/>
  <c r="BA515" i="1"/>
  <c r="AW515" i="1"/>
  <c r="AS515" i="1"/>
  <c r="AO515" i="1"/>
  <c r="AK515" i="1"/>
  <c r="AG515" i="1"/>
  <c r="AC515" i="1"/>
  <c r="Y515" i="1"/>
  <c r="U515" i="1"/>
  <c r="Q515" i="1"/>
  <c r="M515" i="1"/>
  <c r="BI514" i="1"/>
  <c r="BH514" i="1"/>
  <c r="BG514" i="1"/>
  <c r="BE514" i="1"/>
  <c r="BA514" i="1"/>
  <c r="AW514" i="1"/>
  <c r="AS514" i="1"/>
  <c r="AO514" i="1"/>
  <c r="AK514" i="1"/>
  <c r="AG514" i="1"/>
  <c r="AC514" i="1"/>
  <c r="Y514" i="1"/>
  <c r="U514" i="1"/>
  <c r="Q514" i="1"/>
  <c r="M514" i="1"/>
  <c r="BI513" i="1"/>
  <c r="BH513" i="1"/>
  <c r="BG513" i="1"/>
  <c r="BE513" i="1"/>
  <c r="BA513" i="1"/>
  <c r="AW513" i="1"/>
  <c r="AS513" i="1"/>
  <c r="AO513" i="1"/>
  <c r="AK513" i="1"/>
  <c r="AG513" i="1"/>
  <c r="AC513" i="1"/>
  <c r="Y513" i="1"/>
  <c r="U513" i="1"/>
  <c r="Q513" i="1"/>
  <c r="M513" i="1"/>
  <c r="BI512" i="1"/>
  <c r="BH512" i="1"/>
  <c r="BG512" i="1"/>
  <c r="BE512" i="1"/>
  <c r="BA512" i="1"/>
  <c r="AW512" i="1"/>
  <c r="AS512" i="1"/>
  <c r="AO512" i="1"/>
  <c r="AK512" i="1"/>
  <c r="AG512" i="1"/>
  <c r="AC512" i="1"/>
  <c r="Y512" i="1"/>
  <c r="U512" i="1"/>
  <c r="Q512" i="1"/>
  <c r="M512" i="1"/>
  <c r="BI511" i="1"/>
  <c r="BH511" i="1"/>
  <c r="BG511" i="1"/>
  <c r="BE511" i="1"/>
  <c r="BA511" i="1"/>
  <c r="AW511" i="1"/>
  <c r="AS511" i="1"/>
  <c r="AO511" i="1"/>
  <c r="AK511" i="1"/>
  <c r="AG511" i="1"/>
  <c r="AC511" i="1"/>
  <c r="Y511" i="1"/>
  <c r="U511" i="1"/>
  <c r="Q511" i="1"/>
  <c r="M511" i="1"/>
  <c r="BI510" i="1"/>
  <c r="BH510" i="1"/>
  <c r="BG510" i="1"/>
  <c r="BE510" i="1"/>
  <c r="BA510" i="1"/>
  <c r="AW510" i="1"/>
  <c r="AS510" i="1"/>
  <c r="AO510" i="1"/>
  <c r="AK510" i="1"/>
  <c r="AG510" i="1"/>
  <c r="AC510" i="1"/>
  <c r="Y510" i="1"/>
  <c r="U510" i="1"/>
  <c r="Q510" i="1"/>
  <c r="M510" i="1"/>
  <c r="BI509" i="1"/>
  <c r="BH509" i="1"/>
  <c r="BG509" i="1"/>
  <c r="BE509" i="1"/>
  <c r="BA509" i="1"/>
  <c r="AW509" i="1"/>
  <c r="AS509" i="1"/>
  <c r="AO509" i="1"/>
  <c r="AK509" i="1"/>
  <c r="AG509" i="1"/>
  <c r="AC509" i="1"/>
  <c r="Y509" i="1"/>
  <c r="U509" i="1"/>
  <c r="Q509" i="1"/>
  <c r="M509" i="1"/>
  <c r="BI508" i="1"/>
  <c r="BH508" i="1"/>
  <c r="BG508" i="1"/>
  <c r="BE508" i="1"/>
  <c r="BA508" i="1"/>
  <c r="AW508" i="1"/>
  <c r="AS508" i="1"/>
  <c r="AO508" i="1"/>
  <c r="AK508" i="1"/>
  <c r="AG508" i="1"/>
  <c r="AC508" i="1"/>
  <c r="Y508" i="1"/>
  <c r="U508" i="1"/>
  <c r="Q508" i="1"/>
  <c r="M508" i="1"/>
  <c r="BI507" i="1"/>
  <c r="BH507" i="1"/>
  <c r="BG507" i="1"/>
  <c r="BE507" i="1"/>
  <c r="BA507" i="1"/>
  <c r="AW507" i="1"/>
  <c r="AS507" i="1"/>
  <c r="AO507" i="1"/>
  <c r="AK507" i="1"/>
  <c r="AG507" i="1"/>
  <c r="AC507" i="1"/>
  <c r="Y507" i="1"/>
  <c r="U507" i="1"/>
  <c r="Q507" i="1"/>
  <c r="M507" i="1"/>
  <c r="BI506" i="1"/>
  <c r="BH506" i="1"/>
  <c r="BG506" i="1"/>
  <c r="BE506" i="1"/>
  <c r="BA506" i="1"/>
  <c r="AW506" i="1"/>
  <c r="AS506" i="1"/>
  <c r="AO506" i="1"/>
  <c r="AK506" i="1"/>
  <c r="AG506" i="1"/>
  <c r="AC506" i="1"/>
  <c r="Y506" i="1"/>
  <c r="U506" i="1"/>
  <c r="Q506" i="1"/>
  <c r="M506" i="1"/>
  <c r="BI505" i="1"/>
  <c r="BH505" i="1"/>
  <c r="BG505" i="1"/>
  <c r="BE505" i="1"/>
  <c r="BA505" i="1"/>
  <c r="AW505" i="1"/>
  <c r="AS505" i="1"/>
  <c r="AO505" i="1"/>
  <c r="AK505" i="1"/>
  <c r="AG505" i="1"/>
  <c r="AC505" i="1"/>
  <c r="Y505" i="1"/>
  <c r="U505" i="1"/>
  <c r="Q505" i="1"/>
  <c r="M505" i="1"/>
  <c r="BI504" i="1"/>
  <c r="BH504" i="1"/>
  <c r="BG504" i="1"/>
  <c r="BE504" i="1"/>
  <c r="BA504" i="1"/>
  <c r="AW504" i="1"/>
  <c r="AS504" i="1"/>
  <c r="AO504" i="1"/>
  <c r="AK504" i="1"/>
  <c r="AG504" i="1"/>
  <c r="AC504" i="1"/>
  <c r="Y504" i="1"/>
  <c r="U504" i="1"/>
  <c r="Q504" i="1"/>
  <c r="M504" i="1"/>
  <c r="BI503" i="1"/>
  <c r="BH503" i="1"/>
  <c r="BG503" i="1"/>
  <c r="BE503" i="1"/>
  <c r="BA503" i="1"/>
  <c r="AW503" i="1"/>
  <c r="AS503" i="1"/>
  <c r="AO503" i="1"/>
  <c r="AK503" i="1"/>
  <c r="AG503" i="1"/>
  <c r="AC503" i="1"/>
  <c r="Y503" i="1"/>
  <c r="U503" i="1"/>
  <c r="Q503" i="1"/>
  <c r="M503" i="1"/>
  <c r="BI502" i="1"/>
  <c r="BH502" i="1"/>
  <c r="BG502" i="1"/>
  <c r="BE502" i="1"/>
  <c r="BA502" i="1"/>
  <c r="AW502" i="1"/>
  <c r="AS502" i="1"/>
  <c r="AO502" i="1"/>
  <c r="AK502" i="1"/>
  <c r="AG502" i="1"/>
  <c r="AC502" i="1"/>
  <c r="Y502" i="1"/>
  <c r="U502" i="1"/>
  <c r="Q502" i="1"/>
  <c r="M502" i="1"/>
  <c r="BI501" i="1"/>
  <c r="BH501" i="1"/>
  <c r="BG501" i="1"/>
  <c r="BE501" i="1"/>
  <c r="BA501" i="1"/>
  <c r="AW501" i="1"/>
  <c r="AS501" i="1"/>
  <c r="AO501" i="1"/>
  <c r="AK501" i="1"/>
  <c r="AG501" i="1"/>
  <c r="AC501" i="1"/>
  <c r="Y501" i="1"/>
  <c r="U501" i="1"/>
  <c r="Q501" i="1"/>
  <c r="M501" i="1"/>
  <c r="BI500" i="1"/>
  <c r="BH500" i="1"/>
  <c r="BG500" i="1"/>
  <c r="BE500" i="1"/>
  <c r="BA500" i="1"/>
  <c r="AW500" i="1"/>
  <c r="AS500" i="1"/>
  <c r="AO500" i="1"/>
  <c r="AK500" i="1"/>
  <c r="AG500" i="1"/>
  <c r="AC500" i="1"/>
  <c r="Y500" i="1"/>
  <c r="U500" i="1"/>
  <c r="Q500" i="1"/>
  <c r="M500" i="1"/>
  <c r="BI499" i="1"/>
  <c r="BH499" i="1"/>
  <c r="BG499" i="1"/>
  <c r="BE499" i="1"/>
  <c r="BA499" i="1"/>
  <c r="AW499" i="1"/>
  <c r="AS499" i="1"/>
  <c r="AO499" i="1"/>
  <c r="AK499" i="1"/>
  <c r="AG499" i="1"/>
  <c r="AC499" i="1"/>
  <c r="Y499" i="1"/>
  <c r="U499" i="1"/>
  <c r="Q499" i="1"/>
  <c r="M499" i="1"/>
  <c r="BI498" i="1"/>
  <c r="BH498" i="1"/>
  <c r="BG498" i="1"/>
  <c r="BE498" i="1"/>
  <c r="BA498" i="1"/>
  <c r="AW498" i="1"/>
  <c r="AS498" i="1"/>
  <c r="AO498" i="1"/>
  <c r="AK498" i="1"/>
  <c r="AG498" i="1"/>
  <c r="AC498" i="1"/>
  <c r="Y498" i="1"/>
  <c r="U498" i="1"/>
  <c r="Q498" i="1"/>
  <c r="M498" i="1"/>
  <c r="BI497" i="1"/>
  <c r="BH497" i="1"/>
  <c r="BG497" i="1"/>
  <c r="BE497" i="1"/>
  <c r="BA497" i="1"/>
  <c r="AW497" i="1"/>
  <c r="AS497" i="1"/>
  <c r="AO497" i="1"/>
  <c r="AK497" i="1"/>
  <c r="AG497" i="1"/>
  <c r="AC497" i="1"/>
  <c r="Y497" i="1"/>
  <c r="U497" i="1"/>
  <c r="Q497" i="1"/>
  <c r="M497" i="1"/>
  <c r="BI496" i="1"/>
  <c r="BH496" i="1"/>
  <c r="BG496" i="1"/>
  <c r="BE496" i="1"/>
  <c r="BA496" i="1"/>
  <c r="AW496" i="1"/>
  <c r="AS496" i="1"/>
  <c r="AO496" i="1"/>
  <c r="AK496" i="1"/>
  <c r="AG496" i="1"/>
  <c r="AC496" i="1"/>
  <c r="Y496" i="1"/>
  <c r="U496" i="1"/>
  <c r="Q496" i="1"/>
  <c r="M496" i="1"/>
  <c r="BI495" i="1"/>
  <c r="BH495" i="1"/>
  <c r="BG495" i="1"/>
  <c r="BE495" i="1"/>
  <c r="BA495" i="1"/>
  <c r="AW495" i="1"/>
  <c r="AS495" i="1"/>
  <c r="AO495" i="1"/>
  <c r="AK495" i="1"/>
  <c r="AG495" i="1"/>
  <c r="AC495" i="1"/>
  <c r="Y495" i="1"/>
  <c r="U495" i="1"/>
  <c r="Q495" i="1"/>
  <c r="M495" i="1"/>
  <c r="BI494" i="1"/>
  <c r="BH494" i="1"/>
  <c r="BG494" i="1"/>
  <c r="BE494" i="1"/>
  <c r="BA494" i="1"/>
  <c r="AW494" i="1"/>
  <c r="AS494" i="1"/>
  <c r="AO494" i="1"/>
  <c r="AK494" i="1"/>
  <c r="AG494" i="1"/>
  <c r="AC494" i="1"/>
  <c r="Y494" i="1"/>
  <c r="U494" i="1"/>
  <c r="Q494" i="1"/>
  <c r="M494" i="1"/>
  <c r="BI493" i="1"/>
  <c r="BH493" i="1"/>
  <c r="BG493" i="1"/>
  <c r="BE493" i="1"/>
  <c r="BA493" i="1"/>
  <c r="AW493" i="1"/>
  <c r="AS493" i="1"/>
  <c r="AO493" i="1"/>
  <c r="AK493" i="1"/>
  <c r="AG493" i="1"/>
  <c r="AC493" i="1"/>
  <c r="Y493" i="1"/>
  <c r="U493" i="1"/>
  <c r="Q493" i="1"/>
  <c r="M493" i="1"/>
  <c r="BI492" i="1"/>
  <c r="BH492" i="1"/>
  <c r="BG492" i="1"/>
  <c r="BE492" i="1"/>
  <c r="BA492" i="1"/>
  <c r="AW492" i="1"/>
  <c r="AS492" i="1"/>
  <c r="AO492" i="1"/>
  <c r="AK492" i="1"/>
  <c r="AG492" i="1"/>
  <c r="AC492" i="1"/>
  <c r="Y492" i="1"/>
  <c r="U492" i="1"/>
  <c r="Q492" i="1"/>
  <c r="M492" i="1"/>
  <c r="BI491" i="1"/>
  <c r="BH491" i="1"/>
  <c r="BG491" i="1"/>
  <c r="BE491" i="1"/>
  <c r="BA491" i="1"/>
  <c r="AW491" i="1"/>
  <c r="AS491" i="1"/>
  <c r="AO491" i="1"/>
  <c r="AK491" i="1"/>
  <c r="AG491" i="1"/>
  <c r="AC491" i="1"/>
  <c r="Y491" i="1"/>
  <c r="U491" i="1"/>
  <c r="Q491" i="1"/>
  <c r="M491" i="1"/>
  <c r="BI490" i="1"/>
  <c r="BH490" i="1"/>
  <c r="BG490" i="1"/>
  <c r="BE490" i="1"/>
  <c r="BA490" i="1"/>
  <c r="AW490" i="1"/>
  <c r="AS490" i="1"/>
  <c r="AO490" i="1"/>
  <c r="AK490" i="1"/>
  <c r="AG490" i="1"/>
  <c r="AC490" i="1"/>
  <c r="Y490" i="1"/>
  <c r="U490" i="1"/>
  <c r="Q490" i="1"/>
  <c r="M490" i="1"/>
  <c r="BI489" i="1"/>
  <c r="BH489" i="1"/>
  <c r="BG489" i="1"/>
  <c r="BE489" i="1"/>
  <c r="BA489" i="1"/>
  <c r="AW489" i="1"/>
  <c r="AS489" i="1"/>
  <c r="AO489" i="1"/>
  <c r="AK489" i="1"/>
  <c r="AG489" i="1"/>
  <c r="AC489" i="1"/>
  <c r="Y489" i="1"/>
  <c r="U489" i="1"/>
  <c r="Q489" i="1"/>
  <c r="M489" i="1"/>
  <c r="BI488" i="1"/>
  <c r="BH488" i="1"/>
  <c r="BG488" i="1"/>
  <c r="BE488" i="1"/>
  <c r="BA488" i="1"/>
  <c r="AW488" i="1"/>
  <c r="AS488" i="1"/>
  <c r="AO488" i="1"/>
  <c r="AK488" i="1"/>
  <c r="AG488" i="1"/>
  <c r="AC488" i="1"/>
  <c r="Y488" i="1"/>
  <c r="U488" i="1"/>
  <c r="Q488" i="1"/>
  <c r="M488" i="1"/>
  <c r="BI487" i="1"/>
  <c r="BH487" i="1"/>
  <c r="BG487" i="1"/>
  <c r="BE487" i="1"/>
  <c r="BA487" i="1"/>
  <c r="AW487" i="1"/>
  <c r="AS487" i="1"/>
  <c r="AO487" i="1"/>
  <c r="AK487" i="1"/>
  <c r="AG487" i="1"/>
  <c r="AC487" i="1"/>
  <c r="Y487" i="1"/>
  <c r="U487" i="1"/>
  <c r="Q487" i="1"/>
  <c r="M487" i="1"/>
  <c r="BI486" i="1"/>
  <c r="BH486" i="1"/>
  <c r="BG486" i="1"/>
  <c r="BE486" i="1"/>
  <c r="BA486" i="1"/>
  <c r="AW486" i="1"/>
  <c r="AS486" i="1"/>
  <c r="AO486" i="1"/>
  <c r="AK486" i="1"/>
  <c r="AG486" i="1"/>
  <c r="AC486" i="1"/>
  <c r="Y486" i="1"/>
  <c r="U486" i="1"/>
  <c r="Q486" i="1"/>
  <c r="M486" i="1"/>
  <c r="BI485" i="1"/>
  <c r="BH485" i="1"/>
  <c r="BG485" i="1"/>
  <c r="BE485" i="1"/>
  <c r="BA485" i="1"/>
  <c r="AW485" i="1"/>
  <c r="AS485" i="1"/>
  <c r="AO485" i="1"/>
  <c r="AK485" i="1"/>
  <c r="AG485" i="1"/>
  <c r="AC485" i="1"/>
  <c r="Y485" i="1"/>
  <c r="U485" i="1"/>
  <c r="Q485" i="1"/>
  <c r="M485" i="1"/>
  <c r="BI484" i="1"/>
  <c r="BH484" i="1"/>
  <c r="BG484" i="1"/>
  <c r="BE484" i="1"/>
  <c r="BA484" i="1"/>
  <c r="AW484" i="1"/>
  <c r="AS484" i="1"/>
  <c r="AO484" i="1"/>
  <c r="AK484" i="1"/>
  <c r="AG484" i="1"/>
  <c r="AC484" i="1"/>
  <c r="Y484" i="1"/>
  <c r="U484" i="1"/>
  <c r="Q484" i="1"/>
  <c r="M484" i="1"/>
  <c r="BI483" i="1"/>
  <c r="BH483" i="1"/>
  <c r="BG483" i="1"/>
  <c r="BE483" i="1"/>
  <c r="BA483" i="1"/>
  <c r="AW483" i="1"/>
  <c r="AS483" i="1"/>
  <c r="AO483" i="1"/>
  <c r="AK483" i="1"/>
  <c r="AG483" i="1"/>
  <c r="AC483" i="1"/>
  <c r="Y483" i="1"/>
  <c r="U483" i="1"/>
  <c r="Q483" i="1"/>
  <c r="M483" i="1"/>
  <c r="BI482" i="1"/>
  <c r="BH482" i="1"/>
  <c r="BG482" i="1"/>
  <c r="BE482" i="1"/>
  <c r="BA482" i="1"/>
  <c r="AW482" i="1"/>
  <c r="AS482" i="1"/>
  <c r="AO482" i="1"/>
  <c r="AK482" i="1"/>
  <c r="AG482" i="1"/>
  <c r="AC482" i="1"/>
  <c r="Y482" i="1"/>
  <c r="U482" i="1"/>
  <c r="Q482" i="1"/>
  <c r="M482" i="1"/>
  <c r="BI481" i="1"/>
  <c r="BH481" i="1"/>
  <c r="BG481" i="1"/>
  <c r="BE481" i="1"/>
  <c r="BA481" i="1"/>
  <c r="AW481" i="1"/>
  <c r="AS481" i="1"/>
  <c r="AO481" i="1"/>
  <c r="AK481" i="1"/>
  <c r="AG481" i="1"/>
  <c r="AC481" i="1"/>
  <c r="Y481" i="1"/>
  <c r="U481" i="1"/>
  <c r="Q481" i="1"/>
  <c r="M481" i="1"/>
  <c r="BI480" i="1"/>
  <c r="BH480" i="1"/>
  <c r="BG480" i="1"/>
  <c r="BE480" i="1"/>
  <c r="BA480" i="1"/>
  <c r="AW480" i="1"/>
  <c r="AS480" i="1"/>
  <c r="AO480" i="1"/>
  <c r="AK480" i="1"/>
  <c r="AG480" i="1"/>
  <c r="AC480" i="1"/>
  <c r="Y480" i="1"/>
  <c r="U480" i="1"/>
  <c r="Q480" i="1"/>
  <c r="M480" i="1"/>
  <c r="BI479" i="1"/>
  <c r="BH479" i="1"/>
  <c r="BG479" i="1"/>
  <c r="BE479" i="1"/>
  <c r="BA479" i="1"/>
  <c r="AW479" i="1"/>
  <c r="AS479" i="1"/>
  <c r="AO479" i="1"/>
  <c r="AK479" i="1"/>
  <c r="AG479" i="1"/>
  <c r="AC479" i="1"/>
  <c r="Y479" i="1"/>
  <c r="U479" i="1"/>
  <c r="Q479" i="1"/>
  <c r="M479" i="1"/>
  <c r="BI478" i="1"/>
  <c r="BH478" i="1"/>
  <c r="BG478" i="1"/>
  <c r="BE478" i="1"/>
  <c r="BA478" i="1"/>
  <c r="AW478" i="1"/>
  <c r="AS478" i="1"/>
  <c r="AO478" i="1"/>
  <c r="AK478" i="1"/>
  <c r="AG478" i="1"/>
  <c r="AC478" i="1"/>
  <c r="Y478" i="1"/>
  <c r="U478" i="1"/>
  <c r="Q478" i="1"/>
  <c r="M478" i="1"/>
  <c r="BI477" i="1"/>
  <c r="BH477" i="1"/>
  <c r="BG477" i="1"/>
  <c r="BE477" i="1"/>
  <c r="BA477" i="1"/>
  <c r="AW477" i="1"/>
  <c r="AS477" i="1"/>
  <c r="AO477" i="1"/>
  <c r="AK477" i="1"/>
  <c r="AG477" i="1"/>
  <c r="AC477" i="1"/>
  <c r="Y477" i="1"/>
  <c r="U477" i="1"/>
  <c r="Q477" i="1"/>
  <c r="M477" i="1"/>
  <c r="BI476" i="1"/>
  <c r="BH476" i="1"/>
  <c r="BG476" i="1"/>
  <c r="BE476" i="1"/>
  <c r="BA476" i="1"/>
  <c r="AW476" i="1"/>
  <c r="AS476" i="1"/>
  <c r="AO476" i="1"/>
  <c r="AK476" i="1"/>
  <c r="AG476" i="1"/>
  <c r="AC476" i="1"/>
  <c r="Y476" i="1"/>
  <c r="U476" i="1"/>
  <c r="Q476" i="1"/>
  <c r="M476" i="1"/>
  <c r="BI475" i="1"/>
  <c r="BH475" i="1"/>
  <c r="BG475" i="1"/>
  <c r="BE475" i="1"/>
  <c r="BA475" i="1"/>
  <c r="AW475" i="1"/>
  <c r="AS475" i="1"/>
  <c r="AO475" i="1"/>
  <c r="AK475" i="1"/>
  <c r="AG475" i="1"/>
  <c r="AC475" i="1"/>
  <c r="Y475" i="1"/>
  <c r="U475" i="1"/>
  <c r="Q475" i="1"/>
  <c r="M475" i="1"/>
  <c r="BI474" i="1"/>
  <c r="BH474" i="1"/>
  <c r="BG474" i="1"/>
  <c r="BE474" i="1"/>
  <c r="BA474" i="1"/>
  <c r="AW474" i="1"/>
  <c r="AS474" i="1"/>
  <c r="AO474" i="1"/>
  <c r="AK474" i="1"/>
  <c r="AG474" i="1"/>
  <c r="AC474" i="1"/>
  <c r="Y474" i="1"/>
  <c r="U474" i="1"/>
  <c r="Q474" i="1"/>
  <c r="M474" i="1"/>
  <c r="BI473" i="1"/>
  <c r="BH473" i="1"/>
  <c r="BG473" i="1"/>
  <c r="BE473" i="1"/>
  <c r="BA473" i="1"/>
  <c r="AW473" i="1"/>
  <c r="AS473" i="1"/>
  <c r="AO473" i="1"/>
  <c r="AK473" i="1"/>
  <c r="AG473" i="1"/>
  <c r="AC473" i="1"/>
  <c r="Y473" i="1"/>
  <c r="U473" i="1"/>
  <c r="Q473" i="1"/>
  <c r="M473" i="1"/>
  <c r="BI472" i="1"/>
  <c r="BH472" i="1"/>
  <c r="BG472" i="1"/>
  <c r="BE472" i="1"/>
  <c r="BA472" i="1"/>
  <c r="AW472" i="1"/>
  <c r="AS472" i="1"/>
  <c r="AO472" i="1"/>
  <c r="AK472" i="1"/>
  <c r="AG472" i="1"/>
  <c r="AC472" i="1"/>
  <c r="Y472" i="1"/>
  <c r="U472" i="1"/>
  <c r="Q472" i="1"/>
  <c r="M472" i="1"/>
  <c r="BI471" i="1"/>
  <c r="BH471" i="1"/>
  <c r="BG471" i="1"/>
  <c r="BE471" i="1"/>
  <c r="BA471" i="1"/>
  <c r="AW471" i="1"/>
  <c r="AS471" i="1"/>
  <c r="AO471" i="1"/>
  <c r="AK471" i="1"/>
  <c r="AG471" i="1"/>
  <c r="AC471" i="1"/>
  <c r="Y471" i="1"/>
  <c r="U471" i="1"/>
  <c r="Q471" i="1"/>
  <c r="M471" i="1"/>
  <c r="BI470" i="1"/>
  <c r="BH470" i="1"/>
  <c r="BG470" i="1"/>
  <c r="BE470" i="1"/>
  <c r="BA470" i="1"/>
  <c r="AW470" i="1"/>
  <c r="AS470" i="1"/>
  <c r="AO470" i="1"/>
  <c r="AK470" i="1"/>
  <c r="AG470" i="1"/>
  <c r="AC470" i="1"/>
  <c r="Y470" i="1"/>
  <c r="U470" i="1"/>
  <c r="Q470" i="1"/>
  <c r="M470" i="1"/>
  <c r="BI469" i="1"/>
  <c r="BH469" i="1"/>
  <c r="BG469" i="1"/>
  <c r="BE469" i="1"/>
  <c r="BA469" i="1"/>
  <c r="AW469" i="1"/>
  <c r="AS469" i="1"/>
  <c r="AO469" i="1"/>
  <c r="AK469" i="1"/>
  <c r="AG469" i="1"/>
  <c r="AC469" i="1"/>
  <c r="Y469" i="1"/>
  <c r="U469" i="1"/>
  <c r="Q469" i="1"/>
  <c r="M469" i="1"/>
  <c r="BI468" i="1"/>
  <c r="BH468" i="1"/>
  <c r="BG468" i="1"/>
  <c r="BE468" i="1"/>
  <c r="BA468" i="1"/>
  <c r="AW468" i="1"/>
  <c r="AS468" i="1"/>
  <c r="AO468" i="1"/>
  <c r="AK468" i="1"/>
  <c r="AG468" i="1"/>
  <c r="AC468" i="1"/>
  <c r="Y468" i="1"/>
  <c r="U468" i="1"/>
  <c r="Q468" i="1"/>
  <c r="M468" i="1"/>
  <c r="BI467" i="1"/>
  <c r="BH467" i="1"/>
  <c r="BG467" i="1"/>
  <c r="BE467" i="1"/>
  <c r="BA467" i="1"/>
  <c r="AW467" i="1"/>
  <c r="AS467" i="1"/>
  <c r="AO467" i="1"/>
  <c r="AK467" i="1"/>
  <c r="AG467" i="1"/>
  <c r="AC467" i="1"/>
  <c r="Y467" i="1"/>
  <c r="U467" i="1"/>
  <c r="Q467" i="1"/>
  <c r="M467" i="1"/>
  <c r="BI466" i="1"/>
  <c r="BH466" i="1"/>
  <c r="BG466" i="1"/>
  <c r="BE466" i="1"/>
  <c r="BA466" i="1"/>
  <c r="AW466" i="1"/>
  <c r="AS466" i="1"/>
  <c r="AO466" i="1"/>
  <c r="AK466" i="1"/>
  <c r="AG466" i="1"/>
  <c r="AC466" i="1"/>
  <c r="Y466" i="1"/>
  <c r="U466" i="1"/>
  <c r="Q466" i="1"/>
  <c r="M466" i="1"/>
  <c r="BI465" i="1"/>
  <c r="BH465" i="1"/>
  <c r="BG465" i="1"/>
  <c r="BE465" i="1"/>
  <c r="BA465" i="1"/>
  <c r="AW465" i="1"/>
  <c r="AS465" i="1"/>
  <c r="AO465" i="1"/>
  <c r="AK465" i="1"/>
  <c r="AG465" i="1"/>
  <c r="AC465" i="1"/>
  <c r="Y465" i="1"/>
  <c r="U465" i="1"/>
  <c r="Q465" i="1"/>
  <c r="M465" i="1"/>
  <c r="BI464" i="1"/>
  <c r="BH464" i="1"/>
  <c r="BG464" i="1"/>
  <c r="BE464" i="1"/>
  <c r="BA464" i="1"/>
  <c r="AW464" i="1"/>
  <c r="AS464" i="1"/>
  <c r="AO464" i="1"/>
  <c r="AK464" i="1"/>
  <c r="AG464" i="1"/>
  <c r="AC464" i="1"/>
  <c r="Y464" i="1"/>
  <c r="U464" i="1"/>
  <c r="Q464" i="1"/>
  <c r="M464" i="1"/>
  <c r="BI463" i="1"/>
  <c r="BH463" i="1"/>
  <c r="BG463" i="1"/>
  <c r="BE463" i="1"/>
  <c r="BA463" i="1"/>
  <c r="AW463" i="1"/>
  <c r="AS463" i="1"/>
  <c r="AO463" i="1"/>
  <c r="AK463" i="1"/>
  <c r="AG463" i="1"/>
  <c r="AC463" i="1"/>
  <c r="Y463" i="1"/>
  <c r="U463" i="1"/>
  <c r="Q463" i="1"/>
  <c r="M463" i="1"/>
  <c r="BI462" i="1"/>
  <c r="BH462" i="1"/>
  <c r="BG462" i="1"/>
  <c r="BE462" i="1"/>
  <c r="BA462" i="1"/>
  <c r="AW462" i="1"/>
  <c r="AS462" i="1"/>
  <c r="AO462" i="1"/>
  <c r="AK462" i="1"/>
  <c r="AG462" i="1"/>
  <c r="AC462" i="1"/>
  <c r="Y462" i="1"/>
  <c r="U462" i="1"/>
  <c r="Q462" i="1"/>
  <c r="M462" i="1"/>
  <c r="BI461" i="1"/>
  <c r="BH461" i="1"/>
  <c r="BG461" i="1"/>
  <c r="BE461" i="1"/>
  <c r="BA461" i="1"/>
  <c r="AW461" i="1"/>
  <c r="AS461" i="1"/>
  <c r="AO461" i="1"/>
  <c r="AK461" i="1"/>
  <c r="AG461" i="1"/>
  <c r="AC461" i="1"/>
  <c r="Y461" i="1"/>
  <c r="U461" i="1"/>
  <c r="Q461" i="1"/>
  <c r="M461" i="1"/>
  <c r="BI460" i="1"/>
  <c r="BH460" i="1"/>
  <c r="BG460" i="1"/>
  <c r="BE460" i="1"/>
  <c r="BA460" i="1"/>
  <c r="AW460" i="1"/>
  <c r="AS460" i="1"/>
  <c r="AO460" i="1"/>
  <c r="AK460" i="1"/>
  <c r="AG460" i="1"/>
  <c r="AC460" i="1"/>
  <c r="Y460" i="1"/>
  <c r="U460" i="1"/>
  <c r="Q460" i="1"/>
  <c r="M460" i="1"/>
  <c r="BI459" i="1"/>
  <c r="BH459" i="1"/>
  <c r="BG459" i="1"/>
  <c r="BE459" i="1"/>
  <c r="BA459" i="1"/>
  <c r="AW459" i="1"/>
  <c r="AS459" i="1"/>
  <c r="AO459" i="1"/>
  <c r="AK459" i="1"/>
  <c r="AG459" i="1"/>
  <c r="AC459" i="1"/>
  <c r="Y459" i="1"/>
  <c r="U459" i="1"/>
  <c r="Q459" i="1"/>
  <c r="M459" i="1"/>
  <c r="BI458" i="1"/>
  <c r="BH458" i="1"/>
  <c r="BG458" i="1"/>
  <c r="BE458" i="1"/>
  <c r="BA458" i="1"/>
  <c r="AW458" i="1"/>
  <c r="AS458" i="1"/>
  <c r="AO458" i="1"/>
  <c r="AK458" i="1"/>
  <c r="AG458" i="1"/>
  <c r="AC458" i="1"/>
  <c r="Y458" i="1"/>
  <c r="U458" i="1"/>
  <c r="Q458" i="1"/>
  <c r="M458" i="1"/>
  <c r="BI457" i="1"/>
  <c r="BH457" i="1"/>
  <c r="BG457" i="1"/>
  <c r="BE457" i="1"/>
  <c r="BA457" i="1"/>
  <c r="AW457" i="1"/>
  <c r="AS457" i="1"/>
  <c r="AO457" i="1"/>
  <c r="AK457" i="1"/>
  <c r="AG457" i="1"/>
  <c r="AC457" i="1"/>
  <c r="Y457" i="1"/>
  <c r="U457" i="1"/>
  <c r="Q457" i="1"/>
  <c r="M457" i="1"/>
  <c r="BI456" i="1"/>
  <c r="BH456" i="1"/>
  <c r="BG456" i="1"/>
  <c r="BE456" i="1"/>
  <c r="BA456" i="1"/>
  <c r="AW456" i="1"/>
  <c r="AS456" i="1"/>
  <c r="AO456" i="1"/>
  <c r="AK456" i="1"/>
  <c r="AG456" i="1"/>
  <c r="AC456" i="1"/>
  <c r="Y456" i="1"/>
  <c r="U456" i="1"/>
  <c r="Q456" i="1"/>
  <c r="M456" i="1"/>
  <c r="BI455" i="1"/>
  <c r="BH455" i="1"/>
  <c r="BG455" i="1"/>
  <c r="BE455" i="1"/>
  <c r="BA455" i="1"/>
  <c r="AW455" i="1"/>
  <c r="AS455" i="1"/>
  <c r="AO455" i="1"/>
  <c r="AK455" i="1"/>
  <c r="AG455" i="1"/>
  <c r="AC455" i="1"/>
  <c r="Y455" i="1"/>
  <c r="U455" i="1"/>
  <c r="Q455" i="1"/>
  <c r="M455" i="1"/>
  <c r="BI454" i="1"/>
  <c r="BH454" i="1"/>
  <c r="BG454" i="1"/>
  <c r="BE454" i="1"/>
  <c r="BA454" i="1"/>
  <c r="AW454" i="1"/>
  <c r="AS454" i="1"/>
  <c r="AO454" i="1"/>
  <c r="AK454" i="1"/>
  <c r="AG454" i="1"/>
  <c r="AC454" i="1"/>
  <c r="Y454" i="1"/>
  <c r="U454" i="1"/>
  <c r="Q454" i="1"/>
  <c r="M454" i="1"/>
  <c r="BI453" i="1"/>
  <c r="BH453" i="1"/>
  <c r="BG453" i="1"/>
  <c r="BE453" i="1"/>
  <c r="BA453" i="1"/>
  <c r="AW453" i="1"/>
  <c r="AS453" i="1"/>
  <c r="AO453" i="1"/>
  <c r="AK453" i="1"/>
  <c r="AG453" i="1"/>
  <c r="AC453" i="1"/>
  <c r="Y453" i="1"/>
  <c r="U453" i="1"/>
  <c r="Q453" i="1"/>
  <c r="M453" i="1"/>
  <c r="BI452" i="1"/>
  <c r="BH452" i="1"/>
  <c r="BG452" i="1"/>
  <c r="BE452" i="1"/>
  <c r="BA452" i="1"/>
  <c r="AW452" i="1"/>
  <c r="AS452" i="1"/>
  <c r="AO452" i="1"/>
  <c r="AK452" i="1"/>
  <c r="AG452" i="1"/>
  <c r="AC452" i="1"/>
  <c r="Y452" i="1"/>
  <c r="U452" i="1"/>
  <c r="Q452" i="1"/>
  <c r="M452" i="1"/>
  <c r="BI451" i="1"/>
  <c r="BH451" i="1"/>
  <c r="BG451" i="1"/>
  <c r="BE451" i="1"/>
  <c r="BA451" i="1"/>
  <c r="AW451" i="1"/>
  <c r="AS451" i="1"/>
  <c r="AO451" i="1"/>
  <c r="AK451" i="1"/>
  <c r="AG451" i="1"/>
  <c r="AC451" i="1"/>
  <c r="Y451" i="1"/>
  <c r="U451" i="1"/>
  <c r="Q451" i="1"/>
  <c r="M451" i="1"/>
  <c r="BI450" i="1"/>
  <c r="BH450" i="1"/>
  <c r="BG450" i="1"/>
  <c r="BE450" i="1"/>
  <c r="BA450" i="1"/>
  <c r="AW450" i="1"/>
  <c r="AS450" i="1"/>
  <c r="AO450" i="1"/>
  <c r="AK450" i="1"/>
  <c r="AG450" i="1"/>
  <c r="AC450" i="1"/>
  <c r="Y450" i="1"/>
  <c r="U450" i="1"/>
  <c r="Q450" i="1"/>
  <c r="M450" i="1"/>
  <c r="BI449" i="1"/>
  <c r="BH449" i="1"/>
  <c r="BG449" i="1"/>
  <c r="BE449" i="1"/>
  <c r="BA449" i="1"/>
  <c r="AW449" i="1"/>
  <c r="AS449" i="1"/>
  <c r="AO449" i="1"/>
  <c r="AK449" i="1"/>
  <c r="AG449" i="1"/>
  <c r="AC449" i="1"/>
  <c r="Y449" i="1"/>
  <c r="U449" i="1"/>
  <c r="Q449" i="1"/>
  <c r="M449" i="1"/>
  <c r="BI448" i="1"/>
  <c r="BH448" i="1"/>
  <c r="BG448" i="1"/>
  <c r="BE448" i="1"/>
  <c r="BA448" i="1"/>
  <c r="AW448" i="1"/>
  <c r="AS448" i="1"/>
  <c r="AO448" i="1"/>
  <c r="AK448" i="1"/>
  <c r="AG448" i="1"/>
  <c r="AC448" i="1"/>
  <c r="Y448" i="1"/>
  <c r="U448" i="1"/>
  <c r="Q448" i="1"/>
  <c r="M448" i="1"/>
  <c r="BI447" i="1"/>
  <c r="BH447" i="1"/>
  <c r="BG447" i="1"/>
  <c r="BE447" i="1"/>
  <c r="BA447" i="1"/>
  <c r="AW447" i="1"/>
  <c r="AS447" i="1"/>
  <c r="AO447" i="1"/>
  <c r="AK447" i="1"/>
  <c r="AG447" i="1"/>
  <c r="AC447" i="1"/>
  <c r="Y447" i="1"/>
  <c r="U447" i="1"/>
  <c r="Q447" i="1"/>
  <c r="M447" i="1"/>
  <c r="BI446" i="1"/>
  <c r="BH446" i="1"/>
  <c r="BG446" i="1"/>
  <c r="BE446" i="1"/>
  <c r="BA446" i="1"/>
  <c r="AW446" i="1"/>
  <c r="AS446" i="1"/>
  <c r="AO446" i="1"/>
  <c r="AK446" i="1"/>
  <c r="AG446" i="1"/>
  <c r="AC446" i="1"/>
  <c r="Y446" i="1"/>
  <c r="U446" i="1"/>
  <c r="Q446" i="1"/>
  <c r="M446" i="1"/>
  <c r="BI445" i="1"/>
  <c r="BH445" i="1"/>
  <c r="BG445" i="1"/>
  <c r="BE445" i="1"/>
  <c r="BA445" i="1"/>
  <c r="AW445" i="1"/>
  <c r="AS445" i="1"/>
  <c r="AO445" i="1"/>
  <c r="AK445" i="1"/>
  <c r="AG445" i="1"/>
  <c r="AC445" i="1"/>
  <c r="Y445" i="1"/>
  <c r="U445" i="1"/>
  <c r="Q445" i="1"/>
  <c r="M445" i="1"/>
  <c r="BI444" i="1"/>
  <c r="BH444" i="1"/>
  <c r="BG444" i="1"/>
  <c r="BE444" i="1"/>
  <c r="BA444" i="1"/>
  <c r="AW444" i="1"/>
  <c r="AS444" i="1"/>
  <c r="AO444" i="1"/>
  <c r="AK444" i="1"/>
  <c r="AG444" i="1"/>
  <c r="AC444" i="1"/>
  <c r="Y444" i="1"/>
  <c r="U444" i="1"/>
  <c r="Q444" i="1"/>
  <c r="M444" i="1"/>
  <c r="BI443" i="1"/>
  <c r="BH443" i="1"/>
  <c r="BG443" i="1"/>
  <c r="BE443" i="1"/>
  <c r="BA443" i="1"/>
  <c r="AW443" i="1"/>
  <c r="AS443" i="1"/>
  <c r="AO443" i="1"/>
  <c r="AK443" i="1"/>
  <c r="AG443" i="1"/>
  <c r="AC443" i="1"/>
  <c r="Y443" i="1"/>
  <c r="U443" i="1"/>
  <c r="Q443" i="1"/>
  <c r="M443" i="1"/>
  <c r="BI442" i="1"/>
  <c r="BH442" i="1"/>
  <c r="BG442" i="1"/>
  <c r="BE442" i="1"/>
  <c r="BA442" i="1"/>
  <c r="AW442" i="1"/>
  <c r="AS442" i="1"/>
  <c r="AO442" i="1"/>
  <c r="AK442" i="1"/>
  <c r="AG442" i="1"/>
  <c r="AC442" i="1"/>
  <c r="Y442" i="1"/>
  <c r="U442" i="1"/>
  <c r="Q442" i="1"/>
  <c r="M442" i="1"/>
  <c r="BI441" i="1"/>
  <c r="BH441" i="1"/>
  <c r="BG441" i="1"/>
  <c r="BE441" i="1"/>
  <c r="BA441" i="1"/>
  <c r="AW441" i="1"/>
  <c r="AS441" i="1"/>
  <c r="AO441" i="1"/>
  <c r="AK441" i="1"/>
  <c r="AG441" i="1"/>
  <c r="AC441" i="1"/>
  <c r="Y441" i="1"/>
  <c r="U441" i="1"/>
  <c r="Q441" i="1"/>
  <c r="M441" i="1"/>
  <c r="BI440" i="1"/>
  <c r="BH440" i="1"/>
  <c r="BG440" i="1"/>
  <c r="BE440" i="1"/>
  <c r="BA440" i="1"/>
  <c r="AW440" i="1"/>
  <c r="AS440" i="1"/>
  <c r="AO440" i="1"/>
  <c r="AK440" i="1"/>
  <c r="AG440" i="1"/>
  <c r="AC440" i="1"/>
  <c r="Y440" i="1"/>
  <c r="U440" i="1"/>
  <c r="Q440" i="1"/>
  <c r="M440" i="1"/>
  <c r="BI439" i="1"/>
  <c r="BH439" i="1"/>
  <c r="BG439" i="1"/>
  <c r="BE439" i="1"/>
  <c r="BA439" i="1"/>
  <c r="AW439" i="1"/>
  <c r="AS439" i="1"/>
  <c r="AO439" i="1"/>
  <c r="AK439" i="1"/>
  <c r="AG439" i="1"/>
  <c r="AC439" i="1"/>
  <c r="Y439" i="1"/>
  <c r="U439" i="1"/>
  <c r="Q439" i="1"/>
  <c r="M439" i="1"/>
  <c r="BI438" i="1"/>
  <c r="BH438" i="1"/>
  <c r="BG438" i="1"/>
  <c r="BE438" i="1"/>
  <c r="BA438" i="1"/>
  <c r="AW438" i="1"/>
  <c r="AS438" i="1"/>
  <c r="AO438" i="1"/>
  <c r="AK438" i="1"/>
  <c r="AG438" i="1"/>
  <c r="AC438" i="1"/>
  <c r="Y438" i="1"/>
  <c r="U438" i="1"/>
  <c r="Q438" i="1"/>
  <c r="M438" i="1"/>
  <c r="BI437" i="1"/>
  <c r="BH437" i="1"/>
  <c r="BG437" i="1"/>
  <c r="BE437" i="1"/>
  <c r="BA437" i="1"/>
  <c r="AW437" i="1"/>
  <c r="AS437" i="1"/>
  <c r="AO437" i="1"/>
  <c r="AK437" i="1"/>
  <c r="AG437" i="1"/>
  <c r="AC437" i="1"/>
  <c r="Y437" i="1"/>
  <c r="U437" i="1"/>
  <c r="Q437" i="1"/>
  <c r="M437" i="1"/>
  <c r="BI436" i="1"/>
  <c r="BH436" i="1"/>
  <c r="BG436" i="1"/>
  <c r="BE436" i="1"/>
  <c r="BA436" i="1"/>
  <c r="AW436" i="1"/>
  <c r="AS436" i="1"/>
  <c r="AO436" i="1"/>
  <c r="AK436" i="1"/>
  <c r="AG436" i="1"/>
  <c r="AC436" i="1"/>
  <c r="Y436" i="1"/>
  <c r="U436" i="1"/>
  <c r="Q436" i="1"/>
  <c r="M436" i="1"/>
  <c r="BI435" i="1"/>
  <c r="BH435" i="1"/>
  <c r="BG435" i="1"/>
  <c r="BE435" i="1"/>
  <c r="BA435" i="1"/>
  <c r="AW435" i="1"/>
  <c r="AS435" i="1"/>
  <c r="AO435" i="1"/>
  <c r="AK435" i="1"/>
  <c r="AG435" i="1"/>
  <c r="AC435" i="1"/>
  <c r="Y435" i="1"/>
  <c r="U435" i="1"/>
  <c r="Q435" i="1"/>
  <c r="M435" i="1"/>
  <c r="BI434" i="1"/>
  <c r="BH434" i="1"/>
  <c r="BG434" i="1"/>
  <c r="BE434" i="1"/>
  <c r="BA434" i="1"/>
  <c r="AW434" i="1"/>
  <c r="AS434" i="1"/>
  <c r="AO434" i="1"/>
  <c r="AK434" i="1"/>
  <c r="AG434" i="1"/>
  <c r="AC434" i="1"/>
  <c r="Y434" i="1"/>
  <c r="U434" i="1"/>
  <c r="Q434" i="1"/>
  <c r="M434" i="1"/>
  <c r="BI433" i="1"/>
  <c r="BH433" i="1"/>
  <c r="BG433" i="1"/>
  <c r="BE433" i="1"/>
  <c r="BA433" i="1"/>
  <c r="AW433" i="1"/>
  <c r="AS433" i="1"/>
  <c r="AO433" i="1"/>
  <c r="AK433" i="1"/>
  <c r="AG433" i="1"/>
  <c r="AC433" i="1"/>
  <c r="Y433" i="1"/>
  <c r="U433" i="1"/>
  <c r="Q433" i="1"/>
  <c r="M433" i="1"/>
  <c r="BI432" i="1"/>
  <c r="BH432" i="1"/>
  <c r="BG432" i="1"/>
  <c r="BE432" i="1"/>
  <c r="BA432" i="1"/>
  <c r="AW432" i="1"/>
  <c r="AS432" i="1"/>
  <c r="AO432" i="1"/>
  <c r="AK432" i="1"/>
  <c r="AG432" i="1"/>
  <c r="AC432" i="1"/>
  <c r="Y432" i="1"/>
  <c r="U432" i="1"/>
  <c r="Q432" i="1"/>
  <c r="M432" i="1"/>
  <c r="BI431" i="1"/>
  <c r="BH431" i="1"/>
  <c r="BG431" i="1"/>
  <c r="BE431" i="1"/>
  <c r="BA431" i="1"/>
  <c r="AW431" i="1"/>
  <c r="AS431" i="1"/>
  <c r="AO431" i="1"/>
  <c r="AK431" i="1"/>
  <c r="AG431" i="1"/>
  <c r="AC431" i="1"/>
  <c r="Y431" i="1"/>
  <c r="U431" i="1"/>
  <c r="Q431" i="1"/>
  <c r="M431" i="1"/>
  <c r="BI430" i="1"/>
  <c r="BH430" i="1"/>
  <c r="BG430" i="1"/>
  <c r="BE430" i="1"/>
  <c r="BA430" i="1"/>
  <c r="AW430" i="1"/>
  <c r="AS430" i="1"/>
  <c r="AO430" i="1"/>
  <c r="AK430" i="1"/>
  <c r="AG430" i="1"/>
  <c r="AC430" i="1"/>
  <c r="Y430" i="1"/>
  <c r="U430" i="1"/>
  <c r="Q430" i="1"/>
  <c r="M430" i="1"/>
  <c r="BI429" i="1"/>
  <c r="BH429" i="1"/>
  <c r="BG429" i="1"/>
  <c r="BE429" i="1"/>
  <c r="BA429" i="1"/>
  <c r="AW429" i="1"/>
  <c r="AS429" i="1"/>
  <c r="AO429" i="1"/>
  <c r="AK429" i="1"/>
  <c r="AG429" i="1"/>
  <c r="AC429" i="1"/>
  <c r="Y429" i="1"/>
  <c r="U429" i="1"/>
  <c r="Q429" i="1"/>
  <c r="M429" i="1"/>
  <c r="BI428" i="1"/>
  <c r="BH428" i="1"/>
  <c r="BG428" i="1"/>
  <c r="BE428" i="1"/>
  <c r="BA428" i="1"/>
  <c r="AW428" i="1"/>
  <c r="AS428" i="1"/>
  <c r="AO428" i="1"/>
  <c r="AK428" i="1"/>
  <c r="AG428" i="1"/>
  <c r="AC428" i="1"/>
  <c r="Y428" i="1"/>
  <c r="U428" i="1"/>
  <c r="Q428" i="1"/>
  <c r="M428" i="1"/>
  <c r="BI427" i="1"/>
  <c r="BH427" i="1"/>
  <c r="BG427" i="1"/>
  <c r="BE427" i="1"/>
  <c r="BA427" i="1"/>
  <c r="AW427" i="1"/>
  <c r="AS427" i="1"/>
  <c r="AO427" i="1"/>
  <c r="AK427" i="1"/>
  <c r="AG427" i="1"/>
  <c r="AC427" i="1"/>
  <c r="Y427" i="1"/>
  <c r="U427" i="1"/>
  <c r="Q427" i="1"/>
  <c r="M427" i="1"/>
  <c r="BI426" i="1"/>
  <c r="BH426" i="1"/>
  <c r="BG426" i="1"/>
  <c r="BE426" i="1"/>
  <c r="BA426" i="1"/>
  <c r="AW426" i="1"/>
  <c r="AS426" i="1"/>
  <c r="AO426" i="1"/>
  <c r="AK426" i="1"/>
  <c r="AG426" i="1"/>
  <c r="AC426" i="1"/>
  <c r="Y426" i="1"/>
  <c r="U426" i="1"/>
  <c r="Q426" i="1"/>
  <c r="M426" i="1"/>
  <c r="BI425" i="1"/>
  <c r="BH425" i="1"/>
  <c r="BG425" i="1"/>
  <c r="BE425" i="1"/>
  <c r="BA425" i="1"/>
  <c r="AW425" i="1"/>
  <c r="AS425" i="1"/>
  <c r="AO425" i="1"/>
  <c r="AK425" i="1"/>
  <c r="AG425" i="1"/>
  <c r="AC425" i="1"/>
  <c r="Y425" i="1"/>
  <c r="U425" i="1"/>
  <c r="Q425" i="1"/>
  <c r="M425" i="1"/>
  <c r="BI424" i="1"/>
  <c r="BH424" i="1"/>
  <c r="BG424" i="1"/>
  <c r="BE424" i="1"/>
  <c r="BA424" i="1"/>
  <c r="AW424" i="1"/>
  <c r="AS424" i="1"/>
  <c r="AO424" i="1"/>
  <c r="AK424" i="1"/>
  <c r="AG424" i="1"/>
  <c r="AC424" i="1"/>
  <c r="Y424" i="1"/>
  <c r="U424" i="1"/>
  <c r="Q424" i="1"/>
  <c r="M424" i="1"/>
  <c r="BI423" i="1"/>
  <c r="BH423" i="1"/>
  <c r="BG423" i="1"/>
  <c r="BE423" i="1"/>
  <c r="BA423" i="1"/>
  <c r="AW423" i="1"/>
  <c r="AS423" i="1"/>
  <c r="AO423" i="1"/>
  <c r="AK423" i="1"/>
  <c r="AG423" i="1"/>
  <c r="AC423" i="1"/>
  <c r="Y423" i="1"/>
  <c r="U423" i="1"/>
  <c r="Q423" i="1"/>
  <c r="M423" i="1"/>
  <c r="BI422" i="1"/>
  <c r="BH422" i="1"/>
  <c r="BG422" i="1"/>
  <c r="BE422" i="1"/>
  <c r="BA422" i="1"/>
  <c r="AW422" i="1"/>
  <c r="AS422" i="1"/>
  <c r="AO422" i="1"/>
  <c r="AK422" i="1"/>
  <c r="AG422" i="1"/>
  <c r="AC422" i="1"/>
  <c r="Y422" i="1"/>
  <c r="U422" i="1"/>
  <c r="Q422" i="1"/>
  <c r="M422" i="1"/>
  <c r="BI421" i="1"/>
  <c r="BH421" i="1"/>
  <c r="BG421" i="1"/>
  <c r="BE421" i="1"/>
  <c r="BA421" i="1"/>
  <c r="AW421" i="1"/>
  <c r="AS421" i="1"/>
  <c r="AO421" i="1"/>
  <c r="AK421" i="1"/>
  <c r="AG421" i="1"/>
  <c r="AC421" i="1"/>
  <c r="Y421" i="1"/>
  <c r="U421" i="1"/>
  <c r="Q421" i="1"/>
  <c r="M421" i="1"/>
  <c r="BI420" i="1"/>
  <c r="BH420" i="1"/>
  <c r="BG420" i="1"/>
  <c r="BE420" i="1"/>
  <c r="BA420" i="1"/>
  <c r="AW420" i="1"/>
  <c r="AS420" i="1"/>
  <c r="AO420" i="1"/>
  <c r="AK420" i="1"/>
  <c r="AG420" i="1"/>
  <c r="AC420" i="1"/>
  <c r="Y420" i="1"/>
  <c r="U420" i="1"/>
  <c r="Q420" i="1"/>
  <c r="M420" i="1"/>
  <c r="BI419" i="1"/>
  <c r="BH419" i="1"/>
  <c r="BG419" i="1"/>
  <c r="BE419" i="1"/>
  <c r="BA419" i="1"/>
  <c r="AW419" i="1"/>
  <c r="AS419" i="1"/>
  <c r="AO419" i="1"/>
  <c r="AK419" i="1"/>
  <c r="AG419" i="1"/>
  <c r="AC419" i="1"/>
  <c r="Y419" i="1"/>
  <c r="U419" i="1"/>
  <c r="Q419" i="1"/>
  <c r="M419" i="1"/>
  <c r="BI418" i="1"/>
  <c r="BH418" i="1"/>
  <c r="BG418" i="1"/>
  <c r="BE418" i="1"/>
  <c r="BA418" i="1"/>
  <c r="AW418" i="1"/>
  <c r="AS418" i="1"/>
  <c r="AO418" i="1"/>
  <c r="AK418" i="1"/>
  <c r="AG418" i="1"/>
  <c r="AC418" i="1"/>
  <c r="Y418" i="1"/>
  <c r="U418" i="1"/>
  <c r="Q418" i="1"/>
  <c r="M418" i="1"/>
  <c r="BI417" i="1"/>
  <c r="BH417" i="1"/>
  <c r="BG417" i="1"/>
  <c r="BE417" i="1"/>
  <c r="BA417" i="1"/>
  <c r="AW417" i="1"/>
  <c r="AS417" i="1"/>
  <c r="AO417" i="1"/>
  <c r="AK417" i="1"/>
  <c r="AG417" i="1"/>
  <c r="AC417" i="1"/>
  <c r="Y417" i="1"/>
  <c r="U417" i="1"/>
  <c r="Q417" i="1"/>
  <c r="M417" i="1"/>
  <c r="BI416" i="1"/>
  <c r="BH416" i="1"/>
  <c r="BG416" i="1"/>
  <c r="BE416" i="1"/>
  <c r="BA416" i="1"/>
  <c r="AW416" i="1"/>
  <c r="AS416" i="1"/>
  <c r="AO416" i="1"/>
  <c r="AK416" i="1"/>
  <c r="AG416" i="1"/>
  <c r="AC416" i="1"/>
  <c r="Y416" i="1"/>
  <c r="U416" i="1"/>
  <c r="Q416" i="1"/>
  <c r="M416" i="1"/>
  <c r="BI415" i="1"/>
  <c r="BH415" i="1"/>
  <c r="BG415" i="1"/>
  <c r="BE415" i="1"/>
  <c r="BA415" i="1"/>
  <c r="AW415" i="1"/>
  <c r="AS415" i="1"/>
  <c r="AO415" i="1"/>
  <c r="AK415" i="1"/>
  <c r="AG415" i="1"/>
  <c r="AC415" i="1"/>
  <c r="Y415" i="1"/>
  <c r="U415" i="1"/>
  <c r="Q415" i="1"/>
  <c r="M415" i="1"/>
  <c r="BI414" i="1"/>
  <c r="BH414" i="1"/>
  <c r="BG414" i="1"/>
  <c r="BE414" i="1"/>
  <c r="BA414" i="1"/>
  <c r="AW414" i="1"/>
  <c r="AS414" i="1"/>
  <c r="AO414" i="1"/>
  <c r="AK414" i="1"/>
  <c r="AG414" i="1"/>
  <c r="AC414" i="1"/>
  <c r="Y414" i="1"/>
  <c r="U414" i="1"/>
  <c r="Q414" i="1"/>
  <c r="M414" i="1"/>
  <c r="BI413" i="1"/>
  <c r="BH413" i="1"/>
  <c r="BG413" i="1"/>
  <c r="BE413" i="1"/>
  <c r="BA413" i="1"/>
  <c r="AW413" i="1"/>
  <c r="AS413" i="1"/>
  <c r="AO413" i="1"/>
  <c r="AK413" i="1"/>
  <c r="AG413" i="1"/>
  <c r="AC413" i="1"/>
  <c r="Y413" i="1"/>
  <c r="U413" i="1"/>
  <c r="Q413" i="1"/>
  <c r="M413" i="1"/>
  <c r="BI412" i="1"/>
  <c r="BH412" i="1"/>
  <c r="BG412" i="1"/>
  <c r="BE412" i="1"/>
  <c r="BA412" i="1"/>
  <c r="AW412" i="1"/>
  <c r="AS412" i="1"/>
  <c r="AO412" i="1"/>
  <c r="AK412" i="1"/>
  <c r="AG412" i="1"/>
  <c r="AC412" i="1"/>
  <c r="Y412" i="1"/>
  <c r="U412" i="1"/>
  <c r="Q412" i="1"/>
  <c r="M412" i="1"/>
  <c r="BI411" i="1"/>
  <c r="BH411" i="1"/>
  <c r="BG411" i="1"/>
  <c r="BE411" i="1"/>
  <c r="BA411" i="1"/>
  <c r="AW411" i="1"/>
  <c r="AS411" i="1"/>
  <c r="AO411" i="1"/>
  <c r="AK411" i="1"/>
  <c r="AG411" i="1"/>
  <c r="AC411" i="1"/>
  <c r="Y411" i="1"/>
  <c r="U411" i="1"/>
  <c r="Q411" i="1"/>
  <c r="M411" i="1"/>
  <c r="BI410" i="1"/>
  <c r="BH410" i="1"/>
  <c r="BG410" i="1"/>
  <c r="BE410" i="1"/>
  <c r="BA410" i="1"/>
  <c r="AW410" i="1"/>
  <c r="AS410" i="1"/>
  <c r="AO410" i="1"/>
  <c r="AK410" i="1"/>
  <c r="AG410" i="1"/>
  <c r="AC410" i="1"/>
  <c r="Y410" i="1"/>
  <c r="U410" i="1"/>
  <c r="Q410" i="1"/>
  <c r="M410" i="1"/>
  <c r="BI409" i="1"/>
  <c r="BH409" i="1"/>
  <c r="BG409" i="1"/>
  <c r="BE409" i="1"/>
  <c r="BA409" i="1"/>
  <c r="AW409" i="1"/>
  <c r="AS409" i="1"/>
  <c r="AO409" i="1"/>
  <c r="AK409" i="1"/>
  <c r="AG409" i="1"/>
  <c r="AC409" i="1"/>
  <c r="Y409" i="1"/>
  <c r="U409" i="1"/>
  <c r="Q409" i="1"/>
  <c r="M409" i="1"/>
  <c r="BI408" i="1"/>
  <c r="BH408" i="1"/>
  <c r="BG408" i="1"/>
  <c r="BE408" i="1"/>
  <c r="BA408" i="1"/>
  <c r="AW408" i="1"/>
  <c r="AS408" i="1"/>
  <c r="AO408" i="1"/>
  <c r="AK408" i="1"/>
  <c r="AG408" i="1"/>
  <c r="AC408" i="1"/>
  <c r="Y408" i="1"/>
  <c r="U408" i="1"/>
  <c r="Q408" i="1"/>
  <c r="M408" i="1"/>
  <c r="BI407" i="1"/>
  <c r="BH407" i="1"/>
  <c r="BG407" i="1"/>
  <c r="BE407" i="1"/>
  <c r="BA407" i="1"/>
  <c r="AW407" i="1"/>
  <c r="AS407" i="1"/>
  <c r="AO407" i="1"/>
  <c r="AK407" i="1"/>
  <c r="AG407" i="1"/>
  <c r="AC407" i="1"/>
  <c r="Y407" i="1"/>
  <c r="U407" i="1"/>
  <c r="Q407" i="1"/>
  <c r="M407" i="1"/>
  <c r="BI406" i="1"/>
  <c r="BH406" i="1"/>
  <c r="BG406" i="1"/>
  <c r="BE406" i="1"/>
  <c r="BA406" i="1"/>
  <c r="AW406" i="1"/>
  <c r="AS406" i="1"/>
  <c r="AO406" i="1"/>
  <c r="AK406" i="1"/>
  <c r="AG406" i="1"/>
  <c r="AC406" i="1"/>
  <c r="Y406" i="1"/>
  <c r="U406" i="1"/>
  <c r="Q406" i="1"/>
  <c r="M406" i="1"/>
  <c r="BI405" i="1"/>
  <c r="BH405" i="1"/>
  <c r="BG405" i="1"/>
  <c r="BE405" i="1"/>
  <c r="BA405" i="1"/>
  <c r="AW405" i="1"/>
  <c r="AS405" i="1"/>
  <c r="AO405" i="1"/>
  <c r="AK405" i="1"/>
  <c r="AG405" i="1"/>
  <c r="AC405" i="1"/>
  <c r="Y405" i="1"/>
  <c r="U405" i="1"/>
  <c r="Q405" i="1"/>
  <c r="M405" i="1"/>
  <c r="BI404" i="1"/>
  <c r="BH404" i="1"/>
  <c r="BG404" i="1"/>
  <c r="BE404" i="1"/>
  <c r="BA404" i="1"/>
  <c r="AW404" i="1"/>
  <c r="AS404" i="1"/>
  <c r="AO404" i="1"/>
  <c r="AK404" i="1"/>
  <c r="AG404" i="1"/>
  <c r="AC404" i="1"/>
  <c r="Y404" i="1"/>
  <c r="U404" i="1"/>
  <c r="Q404" i="1"/>
  <c r="M404" i="1"/>
  <c r="BI403" i="1"/>
  <c r="BH403" i="1"/>
  <c r="BG403" i="1"/>
  <c r="BE403" i="1"/>
  <c r="BA403" i="1"/>
  <c r="AW403" i="1"/>
  <c r="AS403" i="1"/>
  <c r="AO403" i="1"/>
  <c r="AK403" i="1"/>
  <c r="AG403" i="1"/>
  <c r="AC403" i="1"/>
  <c r="Y403" i="1"/>
  <c r="U403" i="1"/>
  <c r="Q403" i="1"/>
  <c r="M403" i="1"/>
  <c r="BI402" i="1"/>
  <c r="BH402" i="1"/>
  <c r="BG402" i="1"/>
  <c r="BE402" i="1"/>
  <c r="BA402" i="1"/>
  <c r="AW402" i="1"/>
  <c r="AS402" i="1"/>
  <c r="AO402" i="1"/>
  <c r="AK402" i="1"/>
  <c r="AG402" i="1"/>
  <c r="AC402" i="1"/>
  <c r="Y402" i="1"/>
  <c r="U402" i="1"/>
  <c r="Q402" i="1"/>
  <c r="M402" i="1"/>
  <c r="BI401" i="1"/>
  <c r="BH401" i="1"/>
  <c r="BG401" i="1"/>
  <c r="BE401" i="1"/>
  <c r="BA401" i="1"/>
  <c r="AW401" i="1"/>
  <c r="AS401" i="1"/>
  <c r="AO401" i="1"/>
  <c r="AK401" i="1"/>
  <c r="AG401" i="1"/>
  <c r="AC401" i="1"/>
  <c r="Y401" i="1"/>
  <c r="U401" i="1"/>
  <c r="Q401" i="1"/>
  <c r="M401" i="1"/>
  <c r="BI400" i="1"/>
  <c r="BH400" i="1"/>
  <c r="BG400" i="1"/>
  <c r="BE400" i="1"/>
  <c r="BA400" i="1"/>
  <c r="AW400" i="1"/>
  <c r="AS400" i="1"/>
  <c r="AO400" i="1"/>
  <c r="AK400" i="1"/>
  <c r="AG400" i="1"/>
  <c r="AC400" i="1"/>
  <c r="Y400" i="1"/>
  <c r="U400" i="1"/>
  <c r="Q400" i="1"/>
  <c r="M400" i="1"/>
  <c r="BI399" i="1"/>
  <c r="BH399" i="1"/>
  <c r="BG399" i="1"/>
  <c r="BE399" i="1"/>
  <c r="BA399" i="1"/>
  <c r="AW399" i="1"/>
  <c r="AS399" i="1"/>
  <c r="AO399" i="1"/>
  <c r="AK399" i="1"/>
  <c r="AG399" i="1"/>
  <c r="AC399" i="1"/>
  <c r="Y399" i="1"/>
  <c r="U399" i="1"/>
  <c r="Q399" i="1"/>
  <c r="M399" i="1"/>
  <c r="BI398" i="1"/>
  <c r="BH398" i="1"/>
  <c r="BG398" i="1"/>
  <c r="BE398" i="1"/>
  <c r="BA398" i="1"/>
  <c r="AW398" i="1"/>
  <c r="AS398" i="1"/>
  <c r="AO398" i="1"/>
  <c r="AK398" i="1"/>
  <c r="AG398" i="1"/>
  <c r="AC398" i="1"/>
  <c r="Y398" i="1"/>
  <c r="U398" i="1"/>
  <c r="Q398" i="1"/>
  <c r="M398" i="1"/>
  <c r="BI397" i="1"/>
  <c r="BH397" i="1"/>
  <c r="BG397" i="1"/>
  <c r="BE397" i="1"/>
  <c r="BA397" i="1"/>
  <c r="AW397" i="1"/>
  <c r="AS397" i="1"/>
  <c r="AO397" i="1"/>
  <c r="AK397" i="1"/>
  <c r="AG397" i="1"/>
  <c r="AC397" i="1"/>
  <c r="Y397" i="1"/>
  <c r="U397" i="1"/>
  <c r="Q397" i="1"/>
  <c r="M397" i="1"/>
  <c r="BI396" i="1"/>
  <c r="BH396" i="1"/>
  <c r="BG396" i="1"/>
  <c r="BE396" i="1"/>
  <c r="BA396" i="1"/>
  <c r="AW396" i="1"/>
  <c r="AS396" i="1"/>
  <c r="AO396" i="1"/>
  <c r="AK396" i="1"/>
  <c r="AG396" i="1"/>
  <c r="AC396" i="1"/>
  <c r="Y396" i="1"/>
  <c r="U396" i="1"/>
  <c r="Q396" i="1"/>
  <c r="M396" i="1"/>
  <c r="BI395" i="1"/>
  <c r="BH395" i="1"/>
  <c r="BG395" i="1"/>
  <c r="BE395" i="1"/>
  <c r="BA395" i="1"/>
  <c r="AW395" i="1"/>
  <c r="AS395" i="1"/>
  <c r="AO395" i="1"/>
  <c r="AK395" i="1"/>
  <c r="AG395" i="1"/>
  <c r="AC395" i="1"/>
  <c r="Y395" i="1"/>
  <c r="U395" i="1"/>
  <c r="Q395" i="1"/>
  <c r="M395" i="1"/>
  <c r="BI394" i="1"/>
  <c r="BH394" i="1"/>
  <c r="BG394" i="1"/>
  <c r="BE394" i="1"/>
  <c r="BA394" i="1"/>
  <c r="AW394" i="1"/>
  <c r="AS394" i="1"/>
  <c r="AO394" i="1"/>
  <c r="AK394" i="1"/>
  <c r="AG394" i="1"/>
  <c r="AC394" i="1"/>
  <c r="Y394" i="1"/>
  <c r="U394" i="1"/>
  <c r="Q394" i="1"/>
  <c r="M394" i="1"/>
  <c r="BI393" i="1"/>
  <c r="BH393" i="1"/>
  <c r="BG393" i="1"/>
  <c r="BE393" i="1"/>
  <c r="BA393" i="1"/>
  <c r="AW393" i="1"/>
  <c r="AS393" i="1"/>
  <c r="AO393" i="1"/>
  <c r="AK393" i="1"/>
  <c r="AG393" i="1"/>
  <c r="AC393" i="1"/>
  <c r="Y393" i="1"/>
  <c r="U393" i="1"/>
  <c r="Q393" i="1"/>
  <c r="M393" i="1"/>
  <c r="BI392" i="1"/>
  <c r="BH392" i="1"/>
  <c r="BG392" i="1"/>
  <c r="BE392" i="1"/>
  <c r="BA392" i="1"/>
  <c r="AW392" i="1"/>
  <c r="AS392" i="1"/>
  <c r="AO392" i="1"/>
  <c r="AK392" i="1"/>
  <c r="AG392" i="1"/>
  <c r="AC392" i="1"/>
  <c r="Y392" i="1"/>
  <c r="U392" i="1"/>
  <c r="Q392" i="1"/>
  <c r="M392" i="1"/>
  <c r="BI391" i="1"/>
  <c r="BH391" i="1"/>
  <c r="BG391" i="1"/>
  <c r="BE391" i="1"/>
  <c r="BA391" i="1"/>
  <c r="AW391" i="1"/>
  <c r="AS391" i="1"/>
  <c r="AO391" i="1"/>
  <c r="AK391" i="1"/>
  <c r="AG391" i="1"/>
  <c r="AC391" i="1"/>
  <c r="Y391" i="1"/>
  <c r="U391" i="1"/>
  <c r="Q391" i="1"/>
  <c r="M391" i="1"/>
  <c r="BI390" i="1"/>
  <c r="BH390" i="1"/>
  <c r="BG390" i="1"/>
  <c r="BE390" i="1"/>
  <c r="BA390" i="1"/>
  <c r="AW390" i="1"/>
  <c r="AS390" i="1"/>
  <c r="AO390" i="1"/>
  <c r="AK390" i="1"/>
  <c r="AG390" i="1"/>
  <c r="AC390" i="1"/>
  <c r="Y390" i="1"/>
  <c r="U390" i="1"/>
  <c r="Q390" i="1"/>
  <c r="M390" i="1"/>
  <c r="BI389" i="1"/>
  <c r="BH389" i="1"/>
  <c r="BG389" i="1"/>
  <c r="BE389" i="1"/>
  <c r="BA389" i="1"/>
  <c r="AW389" i="1"/>
  <c r="AS389" i="1"/>
  <c r="AO389" i="1"/>
  <c r="AK389" i="1"/>
  <c r="AG389" i="1"/>
  <c r="AC389" i="1"/>
  <c r="Y389" i="1"/>
  <c r="U389" i="1"/>
  <c r="Q389" i="1"/>
  <c r="M389" i="1"/>
  <c r="BI388" i="1"/>
  <c r="BH388" i="1"/>
  <c r="BG388" i="1"/>
  <c r="BE388" i="1"/>
  <c r="BA388" i="1"/>
  <c r="AW388" i="1"/>
  <c r="AS388" i="1"/>
  <c r="AO388" i="1"/>
  <c r="AK388" i="1"/>
  <c r="AG388" i="1"/>
  <c r="AC388" i="1"/>
  <c r="Y388" i="1"/>
  <c r="U388" i="1"/>
  <c r="Q388" i="1"/>
  <c r="M388" i="1"/>
  <c r="BI387" i="1"/>
  <c r="BH387" i="1"/>
  <c r="BG387" i="1"/>
  <c r="BE387" i="1"/>
  <c r="BA387" i="1"/>
  <c r="AW387" i="1"/>
  <c r="AS387" i="1"/>
  <c r="AO387" i="1"/>
  <c r="AK387" i="1"/>
  <c r="AG387" i="1"/>
  <c r="AC387" i="1"/>
  <c r="Y387" i="1"/>
  <c r="U387" i="1"/>
  <c r="Q387" i="1"/>
  <c r="M387" i="1"/>
  <c r="BI386" i="1"/>
  <c r="BH386" i="1"/>
  <c r="BG386" i="1"/>
  <c r="BE386" i="1"/>
  <c r="BA386" i="1"/>
  <c r="AW386" i="1"/>
  <c r="AS386" i="1"/>
  <c r="AO386" i="1"/>
  <c r="AK386" i="1"/>
  <c r="AG386" i="1"/>
  <c r="AC386" i="1"/>
  <c r="Y386" i="1"/>
  <c r="U386" i="1"/>
  <c r="Q386" i="1"/>
  <c r="M386" i="1"/>
  <c r="BI385" i="1"/>
  <c r="BH385" i="1"/>
  <c r="BG385" i="1"/>
  <c r="BE385" i="1"/>
  <c r="BA385" i="1"/>
  <c r="AW385" i="1"/>
  <c r="AS385" i="1"/>
  <c r="AO385" i="1"/>
  <c r="AK385" i="1"/>
  <c r="AG385" i="1"/>
  <c r="AC385" i="1"/>
  <c r="Y385" i="1"/>
  <c r="U385" i="1"/>
  <c r="Q385" i="1"/>
  <c r="M385" i="1"/>
  <c r="BI384" i="1"/>
  <c r="BH384" i="1"/>
  <c r="BG384" i="1"/>
  <c r="BE384" i="1"/>
  <c r="BA384" i="1"/>
  <c r="AW384" i="1"/>
  <c r="AS384" i="1"/>
  <c r="AO384" i="1"/>
  <c r="AK384" i="1"/>
  <c r="AG384" i="1"/>
  <c r="AC384" i="1"/>
  <c r="Y384" i="1"/>
  <c r="U384" i="1"/>
  <c r="Q384" i="1"/>
  <c r="M384" i="1"/>
  <c r="BI383" i="1"/>
  <c r="BH383" i="1"/>
  <c r="BG383" i="1"/>
  <c r="BE383" i="1"/>
  <c r="BA383" i="1"/>
  <c r="AW383" i="1"/>
  <c r="AS383" i="1"/>
  <c r="AO383" i="1"/>
  <c r="AK383" i="1"/>
  <c r="AG383" i="1"/>
  <c r="AC383" i="1"/>
  <c r="Y383" i="1"/>
  <c r="U383" i="1"/>
  <c r="Q383" i="1"/>
  <c r="M383" i="1"/>
  <c r="BI382" i="1"/>
  <c r="BH382" i="1"/>
  <c r="BG382" i="1"/>
  <c r="BE382" i="1"/>
  <c r="BA382" i="1"/>
  <c r="AW382" i="1"/>
  <c r="AS382" i="1"/>
  <c r="AO382" i="1"/>
  <c r="AK382" i="1"/>
  <c r="AG382" i="1"/>
  <c r="AC382" i="1"/>
  <c r="Y382" i="1"/>
  <c r="U382" i="1"/>
  <c r="Q382" i="1"/>
  <c r="M382" i="1"/>
  <c r="BI381" i="1"/>
  <c r="BH381" i="1"/>
  <c r="BG381" i="1"/>
  <c r="BE381" i="1"/>
  <c r="BA381" i="1"/>
  <c r="AW381" i="1"/>
  <c r="AS381" i="1"/>
  <c r="AO381" i="1"/>
  <c r="AK381" i="1"/>
  <c r="AG381" i="1"/>
  <c r="AC381" i="1"/>
  <c r="Y381" i="1"/>
  <c r="U381" i="1"/>
  <c r="Q381" i="1"/>
  <c r="M381" i="1"/>
  <c r="BI380" i="1"/>
  <c r="BH380" i="1"/>
  <c r="BG380" i="1"/>
  <c r="BE380" i="1"/>
  <c r="BA380" i="1"/>
  <c r="AW380" i="1"/>
  <c r="AS380" i="1"/>
  <c r="AO380" i="1"/>
  <c r="AK380" i="1"/>
  <c r="AG380" i="1"/>
  <c r="AC380" i="1"/>
  <c r="Y380" i="1"/>
  <c r="U380" i="1"/>
  <c r="Q380" i="1"/>
  <c r="M380" i="1"/>
  <c r="BI379" i="1"/>
  <c r="BH379" i="1"/>
  <c r="BG379" i="1"/>
  <c r="BE379" i="1"/>
  <c r="BA379" i="1"/>
  <c r="AW379" i="1"/>
  <c r="AS379" i="1"/>
  <c r="AO379" i="1"/>
  <c r="AK379" i="1"/>
  <c r="AG379" i="1"/>
  <c r="AC379" i="1"/>
  <c r="Y379" i="1"/>
  <c r="U379" i="1"/>
  <c r="Q379" i="1"/>
  <c r="M379" i="1"/>
  <c r="BI378" i="1"/>
  <c r="BH378" i="1"/>
  <c r="BG378" i="1"/>
  <c r="BE378" i="1"/>
  <c r="BA378" i="1"/>
  <c r="AW378" i="1"/>
  <c r="AS378" i="1"/>
  <c r="AO378" i="1"/>
  <c r="AK378" i="1"/>
  <c r="AG378" i="1"/>
  <c r="AC378" i="1"/>
  <c r="Y378" i="1"/>
  <c r="U378" i="1"/>
  <c r="Q378" i="1"/>
  <c r="M378" i="1"/>
  <c r="BI377" i="1"/>
  <c r="BH377" i="1"/>
  <c r="BG377" i="1"/>
  <c r="BE377" i="1"/>
  <c r="BA377" i="1"/>
  <c r="AW377" i="1"/>
  <c r="AS377" i="1"/>
  <c r="AO377" i="1"/>
  <c r="AK377" i="1"/>
  <c r="AG377" i="1"/>
  <c r="AC377" i="1"/>
  <c r="Y377" i="1"/>
  <c r="U377" i="1"/>
  <c r="Q377" i="1"/>
  <c r="M377" i="1"/>
  <c r="BI376" i="1"/>
  <c r="BH376" i="1"/>
  <c r="BG376" i="1"/>
  <c r="BE376" i="1"/>
  <c r="BA376" i="1"/>
  <c r="AW376" i="1"/>
  <c r="AS376" i="1"/>
  <c r="AO376" i="1"/>
  <c r="AK376" i="1"/>
  <c r="AG376" i="1"/>
  <c r="AC376" i="1"/>
  <c r="Y376" i="1"/>
  <c r="U376" i="1"/>
  <c r="Q376" i="1"/>
  <c r="M376" i="1"/>
  <c r="BI375" i="1"/>
  <c r="BH375" i="1"/>
  <c r="BG375" i="1"/>
  <c r="BE375" i="1"/>
  <c r="BA375" i="1"/>
  <c r="AW375" i="1"/>
  <c r="AS375" i="1"/>
  <c r="AO375" i="1"/>
  <c r="AK375" i="1"/>
  <c r="AG375" i="1"/>
  <c r="AC375" i="1"/>
  <c r="Y375" i="1"/>
  <c r="U375" i="1"/>
  <c r="Q375" i="1"/>
  <c r="M375" i="1"/>
  <c r="BI374" i="1"/>
  <c r="BH374" i="1"/>
  <c r="BG374" i="1"/>
  <c r="BE374" i="1"/>
  <c r="BA374" i="1"/>
  <c r="AW374" i="1"/>
  <c r="AS374" i="1"/>
  <c r="AO374" i="1"/>
  <c r="AK374" i="1"/>
  <c r="AG374" i="1"/>
  <c r="AC374" i="1"/>
  <c r="Y374" i="1"/>
  <c r="U374" i="1"/>
  <c r="Q374" i="1"/>
  <c r="M374" i="1"/>
  <c r="BI373" i="1"/>
  <c r="BH373" i="1"/>
  <c r="BG373" i="1"/>
  <c r="BE373" i="1"/>
  <c r="BA373" i="1"/>
  <c r="AW373" i="1"/>
  <c r="AS373" i="1"/>
  <c r="AO373" i="1"/>
  <c r="AK373" i="1"/>
  <c r="AG373" i="1"/>
  <c r="AC373" i="1"/>
  <c r="Y373" i="1"/>
  <c r="U373" i="1"/>
  <c r="Q373" i="1"/>
  <c r="M373" i="1"/>
  <c r="BI372" i="1"/>
  <c r="BH372" i="1"/>
  <c r="BG372" i="1"/>
  <c r="BE372" i="1"/>
  <c r="BA372" i="1"/>
  <c r="AW372" i="1"/>
  <c r="AS372" i="1"/>
  <c r="AO372" i="1"/>
  <c r="AK372" i="1"/>
  <c r="AG372" i="1"/>
  <c r="AC372" i="1"/>
  <c r="Y372" i="1"/>
  <c r="U372" i="1"/>
  <c r="Q372" i="1"/>
  <c r="M372" i="1"/>
  <c r="BI371" i="1"/>
  <c r="BH371" i="1"/>
  <c r="BG371" i="1"/>
  <c r="BE371" i="1"/>
  <c r="BA371" i="1"/>
  <c r="AW371" i="1"/>
  <c r="AS371" i="1"/>
  <c r="AO371" i="1"/>
  <c r="AK371" i="1"/>
  <c r="AG371" i="1"/>
  <c r="AC371" i="1"/>
  <c r="Y371" i="1"/>
  <c r="U371" i="1"/>
  <c r="Q371" i="1"/>
  <c r="M371" i="1"/>
  <c r="BI370" i="1"/>
  <c r="BH370" i="1"/>
  <c r="BG370" i="1"/>
  <c r="BE370" i="1"/>
  <c r="BA370" i="1"/>
  <c r="AW370" i="1"/>
  <c r="AS370" i="1"/>
  <c r="AO370" i="1"/>
  <c r="AK370" i="1"/>
  <c r="AG370" i="1"/>
  <c r="AC370" i="1"/>
  <c r="Y370" i="1"/>
  <c r="U370" i="1"/>
  <c r="Q370" i="1"/>
  <c r="M370" i="1"/>
  <c r="BI369" i="1"/>
  <c r="BH369" i="1"/>
  <c r="BG369" i="1"/>
  <c r="BE369" i="1"/>
  <c r="BA369" i="1"/>
  <c r="AW369" i="1"/>
  <c r="AS369" i="1"/>
  <c r="AO369" i="1"/>
  <c r="AK369" i="1"/>
  <c r="AG369" i="1"/>
  <c r="AC369" i="1"/>
  <c r="Y369" i="1"/>
  <c r="U369" i="1"/>
  <c r="Q369" i="1"/>
  <c r="M369" i="1"/>
  <c r="BI368" i="1"/>
  <c r="BH368" i="1"/>
  <c r="BG368" i="1"/>
  <c r="BE368" i="1"/>
  <c r="BA368" i="1"/>
  <c r="AW368" i="1"/>
  <c r="AS368" i="1"/>
  <c r="AO368" i="1"/>
  <c r="AK368" i="1"/>
  <c r="AG368" i="1"/>
  <c r="AC368" i="1"/>
  <c r="Y368" i="1"/>
  <c r="U368" i="1"/>
  <c r="Q368" i="1"/>
  <c r="M368" i="1"/>
  <c r="BI367" i="1"/>
  <c r="BH367" i="1"/>
  <c r="BG367" i="1"/>
  <c r="BE367" i="1"/>
  <c r="BA367" i="1"/>
  <c r="AW367" i="1"/>
  <c r="AS367" i="1"/>
  <c r="AO367" i="1"/>
  <c r="AK367" i="1"/>
  <c r="AG367" i="1"/>
  <c r="AC367" i="1"/>
  <c r="Y367" i="1"/>
  <c r="U367" i="1"/>
  <c r="Q367" i="1"/>
  <c r="M367" i="1"/>
  <c r="BI366" i="1"/>
  <c r="BH366" i="1"/>
  <c r="BG366" i="1"/>
  <c r="BE366" i="1"/>
  <c r="BA366" i="1"/>
  <c r="AW366" i="1"/>
  <c r="AS366" i="1"/>
  <c r="AO366" i="1"/>
  <c r="AK366" i="1"/>
  <c r="AG366" i="1"/>
  <c r="AC366" i="1"/>
  <c r="Y366" i="1"/>
  <c r="U366" i="1"/>
  <c r="Q366" i="1"/>
  <c r="M366" i="1"/>
  <c r="BI365" i="1"/>
  <c r="BH365" i="1"/>
  <c r="BG365" i="1"/>
  <c r="BE365" i="1"/>
  <c r="BA365" i="1"/>
  <c r="AW365" i="1"/>
  <c r="AS365" i="1"/>
  <c r="AO365" i="1"/>
  <c r="AK365" i="1"/>
  <c r="AG365" i="1"/>
  <c r="AC365" i="1"/>
  <c r="Y365" i="1"/>
  <c r="U365" i="1"/>
  <c r="Q365" i="1"/>
  <c r="M365" i="1"/>
  <c r="BI364" i="1"/>
  <c r="BH364" i="1"/>
  <c r="BG364" i="1"/>
  <c r="BE364" i="1"/>
  <c r="BA364" i="1"/>
  <c r="AW364" i="1"/>
  <c r="AS364" i="1"/>
  <c r="AO364" i="1"/>
  <c r="AK364" i="1"/>
  <c r="AG364" i="1"/>
  <c r="AC364" i="1"/>
  <c r="Y364" i="1"/>
  <c r="U364" i="1"/>
  <c r="Q364" i="1"/>
  <c r="M364" i="1"/>
  <c r="BI363" i="1"/>
  <c r="BH363" i="1"/>
  <c r="BG363" i="1"/>
  <c r="BE363" i="1"/>
  <c r="BA363" i="1"/>
  <c r="AW363" i="1"/>
  <c r="AS363" i="1"/>
  <c r="AO363" i="1"/>
  <c r="AK363" i="1"/>
  <c r="AG363" i="1"/>
  <c r="AC363" i="1"/>
  <c r="Y363" i="1"/>
  <c r="U363" i="1"/>
  <c r="Q363" i="1"/>
  <c r="M363" i="1"/>
  <c r="BI362" i="1"/>
  <c r="BH362" i="1"/>
  <c r="BG362" i="1"/>
  <c r="BE362" i="1"/>
  <c r="BA362" i="1"/>
  <c r="AW362" i="1"/>
  <c r="AS362" i="1"/>
  <c r="AO362" i="1"/>
  <c r="AK362" i="1"/>
  <c r="AG362" i="1"/>
  <c r="AC362" i="1"/>
  <c r="Y362" i="1"/>
  <c r="U362" i="1"/>
  <c r="Q362" i="1"/>
  <c r="M362" i="1"/>
  <c r="BI361" i="1"/>
  <c r="BH361" i="1"/>
  <c r="BG361" i="1"/>
  <c r="BE361" i="1"/>
  <c r="BA361" i="1"/>
  <c r="AW361" i="1"/>
  <c r="AS361" i="1"/>
  <c r="AO361" i="1"/>
  <c r="AK361" i="1"/>
  <c r="AG361" i="1"/>
  <c r="AC361" i="1"/>
  <c r="Y361" i="1"/>
  <c r="U361" i="1"/>
  <c r="Q361" i="1"/>
  <c r="M361" i="1"/>
  <c r="BI360" i="1"/>
  <c r="BH360" i="1"/>
  <c r="BG360" i="1"/>
  <c r="BE360" i="1"/>
  <c r="BA360" i="1"/>
  <c r="AW360" i="1"/>
  <c r="AS360" i="1"/>
  <c r="AO360" i="1"/>
  <c r="AK360" i="1"/>
  <c r="AG360" i="1"/>
  <c r="AC360" i="1"/>
  <c r="Y360" i="1"/>
  <c r="U360" i="1"/>
  <c r="Q360" i="1"/>
  <c r="M360" i="1"/>
  <c r="BI359" i="1"/>
  <c r="BH359" i="1"/>
  <c r="BG359" i="1"/>
  <c r="BE359" i="1"/>
  <c r="BA359" i="1"/>
  <c r="AW359" i="1"/>
  <c r="AS359" i="1"/>
  <c r="AO359" i="1"/>
  <c r="AK359" i="1"/>
  <c r="AG359" i="1"/>
  <c r="AC359" i="1"/>
  <c r="Y359" i="1"/>
  <c r="U359" i="1"/>
  <c r="Q359" i="1"/>
  <c r="M359" i="1"/>
  <c r="BI358" i="1"/>
  <c r="BH358" i="1"/>
  <c r="BG358" i="1"/>
  <c r="BE358" i="1"/>
  <c r="BA358" i="1"/>
  <c r="AW358" i="1"/>
  <c r="AS358" i="1"/>
  <c r="AO358" i="1"/>
  <c r="AK358" i="1"/>
  <c r="AG358" i="1"/>
  <c r="AC358" i="1"/>
  <c r="Y358" i="1"/>
  <c r="U358" i="1"/>
  <c r="Q358" i="1"/>
  <c r="M358" i="1"/>
  <c r="BI357" i="1"/>
  <c r="BH357" i="1"/>
  <c r="BG357" i="1"/>
  <c r="BE357" i="1"/>
  <c r="BA357" i="1"/>
  <c r="AW357" i="1"/>
  <c r="AS357" i="1"/>
  <c r="AO357" i="1"/>
  <c r="AK357" i="1"/>
  <c r="AG357" i="1"/>
  <c r="AC357" i="1"/>
  <c r="Y357" i="1"/>
  <c r="U357" i="1"/>
  <c r="Q357" i="1"/>
  <c r="M357" i="1"/>
  <c r="BI356" i="1"/>
  <c r="BH356" i="1"/>
  <c r="BG356" i="1"/>
  <c r="BE356" i="1"/>
  <c r="BA356" i="1"/>
  <c r="AW356" i="1"/>
  <c r="AS356" i="1"/>
  <c r="AO356" i="1"/>
  <c r="AK356" i="1"/>
  <c r="AG356" i="1"/>
  <c r="AC356" i="1"/>
  <c r="Y356" i="1"/>
  <c r="U356" i="1"/>
  <c r="Q356" i="1"/>
  <c r="M356" i="1"/>
  <c r="BI355" i="1"/>
  <c r="BH355" i="1"/>
  <c r="BG355" i="1"/>
  <c r="BE355" i="1"/>
  <c r="BA355" i="1"/>
  <c r="AW355" i="1"/>
  <c r="AS355" i="1"/>
  <c r="AO355" i="1"/>
  <c r="AK355" i="1"/>
  <c r="AG355" i="1"/>
  <c r="AC355" i="1"/>
  <c r="Y355" i="1"/>
  <c r="U355" i="1"/>
  <c r="Q355" i="1"/>
  <c r="M355" i="1"/>
  <c r="BI354" i="1"/>
  <c r="BH354" i="1"/>
  <c r="BG354" i="1"/>
  <c r="BE354" i="1"/>
  <c r="BA354" i="1"/>
  <c r="AW354" i="1"/>
  <c r="AS354" i="1"/>
  <c r="AO354" i="1"/>
  <c r="AK354" i="1"/>
  <c r="AG354" i="1"/>
  <c r="AC354" i="1"/>
  <c r="Y354" i="1"/>
  <c r="U354" i="1"/>
  <c r="Q354" i="1"/>
  <c r="M354" i="1"/>
  <c r="BI353" i="1"/>
  <c r="BH353" i="1"/>
  <c r="BG353" i="1"/>
  <c r="BE353" i="1"/>
  <c r="BA353" i="1"/>
  <c r="AW353" i="1"/>
  <c r="AS353" i="1"/>
  <c r="AO353" i="1"/>
  <c r="AK353" i="1"/>
  <c r="AG353" i="1"/>
  <c r="AC353" i="1"/>
  <c r="Y353" i="1"/>
  <c r="U353" i="1"/>
  <c r="Q353" i="1"/>
  <c r="M353" i="1"/>
  <c r="BI352" i="1"/>
  <c r="BH352" i="1"/>
  <c r="BG352" i="1"/>
  <c r="BE352" i="1"/>
  <c r="BA352" i="1"/>
  <c r="AW352" i="1"/>
  <c r="AS352" i="1"/>
  <c r="AO352" i="1"/>
  <c r="AK352" i="1"/>
  <c r="AG352" i="1"/>
  <c r="AC352" i="1"/>
  <c r="Y352" i="1"/>
  <c r="U352" i="1"/>
  <c r="Q352" i="1"/>
  <c r="M352" i="1"/>
  <c r="BI351" i="1"/>
  <c r="BH351" i="1"/>
  <c r="BG351" i="1"/>
  <c r="BE351" i="1"/>
  <c r="BA351" i="1"/>
  <c r="AW351" i="1"/>
  <c r="AS351" i="1"/>
  <c r="AO351" i="1"/>
  <c r="AK351" i="1"/>
  <c r="AG351" i="1"/>
  <c r="AC351" i="1"/>
  <c r="Y351" i="1"/>
  <c r="U351" i="1"/>
  <c r="Q351" i="1"/>
  <c r="M351" i="1"/>
  <c r="BI350" i="1"/>
  <c r="BH350" i="1"/>
  <c r="BG350" i="1"/>
  <c r="BE350" i="1"/>
  <c r="BA350" i="1"/>
  <c r="AW350" i="1"/>
  <c r="AS350" i="1"/>
  <c r="AO350" i="1"/>
  <c r="AK350" i="1"/>
  <c r="AG350" i="1"/>
  <c r="AC350" i="1"/>
  <c r="Y350" i="1"/>
  <c r="U350" i="1"/>
  <c r="Q350" i="1"/>
  <c r="M350" i="1"/>
  <c r="BI349" i="1"/>
  <c r="BH349" i="1"/>
  <c r="BG349" i="1"/>
  <c r="BE349" i="1"/>
  <c r="BA349" i="1"/>
  <c r="AW349" i="1"/>
  <c r="AS349" i="1"/>
  <c r="AO349" i="1"/>
  <c r="AK349" i="1"/>
  <c r="AG349" i="1"/>
  <c r="AC349" i="1"/>
  <c r="Y349" i="1"/>
  <c r="U349" i="1"/>
  <c r="Q349" i="1"/>
  <c r="M349" i="1"/>
  <c r="BI348" i="1"/>
  <c r="BH348" i="1"/>
  <c r="BG348" i="1"/>
  <c r="BE348" i="1"/>
  <c r="BA348" i="1"/>
  <c r="AW348" i="1"/>
  <c r="AS348" i="1"/>
  <c r="AO348" i="1"/>
  <c r="AK348" i="1"/>
  <c r="AG348" i="1"/>
  <c r="AC348" i="1"/>
  <c r="Y348" i="1"/>
  <c r="U348" i="1"/>
  <c r="Q348" i="1"/>
  <c r="M348" i="1"/>
  <c r="BI347" i="1"/>
  <c r="BH347" i="1"/>
  <c r="BG347" i="1"/>
  <c r="BE347" i="1"/>
  <c r="BA347" i="1"/>
  <c r="AW347" i="1"/>
  <c r="AS347" i="1"/>
  <c r="AO347" i="1"/>
  <c r="AK347" i="1"/>
  <c r="AG347" i="1"/>
  <c r="AC347" i="1"/>
  <c r="Y347" i="1"/>
  <c r="U347" i="1"/>
  <c r="Q347" i="1"/>
  <c r="M347" i="1"/>
  <c r="BI346" i="1"/>
  <c r="BH346" i="1"/>
  <c r="BG346" i="1"/>
  <c r="BE346" i="1"/>
  <c r="BA346" i="1"/>
  <c r="AW346" i="1"/>
  <c r="AS346" i="1"/>
  <c r="AO346" i="1"/>
  <c r="AK346" i="1"/>
  <c r="AG346" i="1"/>
  <c r="AC346" i="1"/>
  <c r="Y346" i="1"/>
  <c r="U346" i="1"/>
  <c r="Q346" i="1"/>
  <c r="M346" i="1"/>
  <c r="BI345" i="1"/>
  <c r="BH345" i="1"/>
  <c r="BG345" i="1"/>
  <c r="BE345" i="1"/>
  <c r="BA345" i="1"/>
  <c r="AW345" i="1"/>
  <c r="AS345" i="1"/>
  <c r="AO345" i="1"/>
  <c r="AK345" i="1"/>
  <c r="AG345" i="1"/>
  <c r="AC345" i="1"/>
  <c r="Y345" i="1"/>
  <c r="U345" i="1"/>
  <c r="Q345" i="1"/>
  <c r="M345" i="1"/>
  <c r="BI344" i="1"/>
  <c r="BH344" i="1"/>
  <c r="BG344" i="1"/>
  <c r="BE344" i="1"/>
  <c r="BA344" i="1"/>
  <c r="AW344" i="1"/>
  <c r="AS344" i="1"/>
  <c r="AO344" i="1"/>
  <c r="AK344" i="1"/>
  <c r="AG344" i="1"/>
  <c r="AC344" i="1"/>
  <c r="Y344" i="1"/>
  <c r="U344" i="1"/>
  <c r="Q344" i="1"/>
  <c r="M344" i="1"/>
  <c r="BI343" i="1"/>
  <c r="BH343" i="1"/>
  <c r="BG343" i="1"/>
  <c r="BE343" i="1"/>
  <c r="BA343" i="1"/>
  <c r="AW343" i="1"/>
  <c r="AS343" i="1"/>
  <c r="AO343" i="1"/>
  <c r="AK343" i="1"/>
  <c r="AG343" i="1"/>
  <c r="AC343" i="1"/>
  <c r="Y343" i="1"/>
  <c r="U343" i="1"/>
  <c r="Q343" i="1"/>
  <c r="M343" i="1"/>
  <c r="BI342" i="1"/>
  <c r="BH342" i="1"/>
  <c r="BG342" i="1"/>
  <c r="BE342" i="1"/>
  <c r="BA342" i="1"/>
  <c r="AW342" i="1"/>
  <c r="AS342" i="1"/>
  <c r="AO342" i="1"/>
  <c r="AK342" i="1"/>
  <c r="AG342" i="1"/>
  <c r="AC342" i="1"/>
  <c r="Y342" i="1"/>
  <c r="U342" i="1"/>
  <c r="Q342" i="1"/>
  <c r="M342" i="1"/>
  <c r="BI341" i="1"/>
  <c r="BH341" i="1"/>
  <c r="BG341" i="1"/>
  <c r="BE341" i="1"/>
  <c r="BA341" i="1"/>
  <c r="AW341" i="1"/>
  <c r="AS341" i="1"/>
  <c r="AO341" i="1"/>
  <c r="AK341" i="1"/>
  <c r="AG341" i="1"/>
  <c r="AC341" i="1"/>
  <c r="Y341" i="1"/>
  <c r="U341" i="1"/>
  <c r="Q341" i="1"/>
  <c r="M341" i="1"/>
  <c r="BI340" i="1"/>
  <c r="BH340" i="1"/>
  <c r="BG340" i="1"/>
  <c r="BE340" i="1"/>
  <c r="BA340" i="1"/>
  <c r="AW340" i="1"/>
  <c r="AS340" i="1"/>
  <c r="AO340" i="1"/>
  <c r="AK340" i="1"/>
  <c r="AG340" i="1"/>
  <c r="AC340" i="1"/>
  <c r="Y340" i="1"/>
  <c r="U340" i="1"/>
  <c r="Q340" i="1"/>
  <c r="M340" i="1"/>
  <c r="BI339" i="1"/>
  <c r="BH339" i="1"/>
  <c r="BG339" i="1"/>
  <c r="BE339" i="1"/>
  <c r="BA339" i="1"/>
  <c r="AW339" i="1"/>
  <c r="AS339" i="1"/>
  <c r="AO339" i="1"/>
  <c r="AK339" i="1"/>
  <c r="AG339" i="1"/>
  <c r="AC339" i="1"/>
  <c r="Y339" i="1"/>
  <c r="U339" i="1"/>
  <c r="Q339" i="1"/>
  <c r="M339" i="1"/>
  <c r="BI338" i="1"/>
  <c r="BH338" i="1"/>
  <c r="BG338" i="1"/>
  <c r="BE338" i="1"/>
  <c r="BA338" i="1"/>
  <c r="AW338" i="1"/>
  <c r="AS338" i="1"/>
  <c r="AO338" i="1"/>
  <c r="AK338" i="1"/>
  <c r="AG338" i="1"/>
  <c r="AC338" i="1"/>
  <c r="Y338" i="1"/>
  <c r="U338" i="1"/>
  <c r="Q338" i="1"/>
  <c r="M338" i="1"/>
  <c r="BI337" i="1"/>
  <c r="BH337" i="1"/>
  <c r="BG337" i="1"/>
  <c r="BE337" i="1"/>
  <c r="BA337" i="1"/>
  <c r="AW337" i="1"/>
  <c r="AS337" i="1"/>
  <c r="AO337" i="1"/>
  <c r="AK337" i="1"/>
  <c r="AG337" i="1"/>
  <c r="AC337" i="1"/>
  <c r="Y337" i="1"/>
  <c r="U337" i="1"/>
  <c r="Q337" i="1"/>
  <c r="M337" i="1"/>
  <c r="BI336" i="1"/>
  <c r="BH336" i="1"/>
  <c r="BG336" i="1"/>
  <c r="BE336" i="1"/>
  <c r="BA336" i="1"/>
  <c r="AW336" i="1"/>
  <c r="AS336" i="1"/>
  <c r="AO336" i="1"/>
  <c r="AK336" i="1"/>
  <c r="AG336" i="1"/>
  <c r="AC336" i="1"/>
  <c r="Y336" i="1"/>
  <c r="U336" i="1"/>
  <c r="Q336" i="1"/>
  <c r="M336" i="1"/>
  <c r="BI335" i="1"/>
  <c r="BH335" i="1"/>
  <c r="BG335" i="1"/>
  <c r="BE335" i="1"/>
  <c r="BA335" i="1"/>
  <c r="AW335" i="1"/>
  <c r="AS335" i="1"/>
  <c r="AO335" i="1"/>
  <c r="AK335" i="1"/>
  <c r="AG335" i="1"/>
  <c r="AC335" i="1"/>
  <c r="Y335" i="1"/>
  <c r="U335" i="1"/>
  <c r="Q335" i="1"/>
  <c r="M335" i="1"/>
  <c r="BI334" i="1"/>
  <c r="BH334" i="1"/>
  <c r="BG334" i="1"/>
  <c r="BE334" i="1"/>
  <c r="BA334" i="1"/>
  <c r="AW334" i="1"/>
  <c r="AS334" i="1"/>
  <c r="AO334" i="1"/>
  <c r="AK334" i="1"/>
  <c r="AG334" i="1"/>
  <c r="AC334" i="1"/>
  <c r="Y334" i="1"/>
  <c r="U334" i="1"/>
  <c r="Q334" i="1"/>
  <c r="M334" i="1"/>
  <c r="BI333" i="1"/>
  <c r="BH333" i="1"/>
  <c r="BG333" i="1"/>
  <c r="BE333" i="1"/>
  <c r="BA333" i="1"/>
  <c r="AW333" i="1"/>
  <c r="AS333" i="1"/>
  <c r="AO333" i="1"/>
  <c r="AK333" i="1"/>
  <c r="AG333" i="1"/>
  <c r="AC333" i="1"/>
  <c r="Y333" i="1"/>
  <c r="U333" i="1"/>
  <c r="Q333" i="1"/>
  <c r="M333" i="1"/>
  <c r="BI332" i="1"/>
  <c r="BH332" i="1"/>
  <c r="BG332" i="1"/>
  <c r="BE332" i="1"/>
  <c r="BA332" i="1"/>
  <c r="AW332" i="1"/>
  <c r="AS332" i="1"/>
  <c r="AO332" i="1"/>
  <c r="AK332" i="1"/>
  <c r="AG332" i="1"/>
  <c r="AC332" i="1"/>
  <c r="Y332" i="1"/>
  <c r="U332" i="1"/>
  <c r="Q332" i="1"/>
  <c r="M332" i="1"/>
  <c r="BI331" i="1"/>
  <c r="BH331" i="1"/>
  <c r="BG331" i="1"/>
  <c r="BE331" i="1"/>
  <c r="BA331" i="1"/>
  <c r="AW331" i="1"/>
  <c r="AS331" i="1"/>
  <c r="AO331" i="1"/>
  <c r="AK331" i="1"/>
  <c r="AG331" i="1"/>
  <c r="AC331" i="1"/>
  <c r="Y331" i="1"/>
  <c r="U331" i="1"/>
  <c r="Q331" i="1"/>
  <c r="M331" i="1"/>
  <c r="BI330" i="1"/>
  <c r="BH330" i="1"/>
  <c r="BG330" i="1"/>
  <c r="BE330" i="1"/>
  <c r="BA330" i="1"/>
  <c r="AW330" i="1"/>
  <c r="AS330" i="1"/>
  <c r="AO330" i="1"/>
  <c r="AK330" i="1"/>
  <c r="AG330" i="1"/>
  <c r="AC330" i="1"/>
  <c r="Y330" i="1"/>
  <c r="U330" i="1"/>
  <c r="Q330" i="1"/>
  <c r="M330" i="1"/>
  <c r="BI329" i="1"/>
  <c r="BH329" i="1"/>
  <c r="BG329" i="1"/>
  <c r="BE329" i="1"/>
  <c r="BA329" i="1"/>
  <c r="AW329" i="1"/>
  <c r="AS329" i="1"/>
  <c r="AO329" i="1"/>
  <c r="AK329" i="1"/>
  <c r="AG329" i="1"/>
  <c r="AC329" i="1"/>
  <c r="Y329" i="1"/>
  <c r="U329" i="1"/>
  <c r="Q329" i="1"/>
  <c r="M329" i="1"/>
  <c r="BI328" i="1"/>
  <c r="BH328" i="1"/>
  <c r="BG328" i="1"/>
  <c r="BE328" i="1"/>
  <c r="BA328" i="1"/>
  <c r="AW328" i="1"/>
  <c r="AS328" i="1"/>
  <c r="AO328" i="1"/>
  <c r="AK328" i="1"/>
  <c r="AG328" i="1"/>
  <c r="AC328" i="1"/>
  <c r="Y328" i="1"/>
  <c r="U328" i="1"/>
  <c r="Q328" i="1"/>
  <c r="M328" i="1"/>
  <c r="BI327" i="1"/>
  <c r="BH327" i="1"/>
  <c r="BG327" i="1"/>
  <c r="BE327" i="1"/>
  <c r="BA327" i="1"/>
  <c r="AW327" i="1"/>
  <c r="AS327" i="1"/>
  <c r="AO327" i="1"/>
  <c r="AK327" i="1"/>
  <c r="AG327" i="1"/>
  <c r="AC327" i="1"/>
  <c r="Y327" i="1"/>
  <c r="U327" i="1"/>
  <c r="Q327" i="1"/>
  <c r="M327" i="1"/>
  <c r="BI326" i="1"/>
  <c r="BH326" i="1"/>
  <c r="BG326" i="1"/>
  <c r="BE326" i="1"/>
  <c r="BA326" i="1"/>
  <c r="AW326" i="1"/>
  <c r="AS326" i="1"/>
  <c r="AO326" i="1"/>
  <c r="AK326" i="1"/>
  <c r="AG326" i="1"/>
  <c r="AC326" i="1"/>
  <c r="Y326" i="1"/>
  <c r="U326" i="1"/>
  <c r="Q326" i="1"/>
  <c r="M326" i="1"/>
  <c r="BI325" i="1"/>
  <c r="BH325" i="1"/>
  <c r="BG325" i="1"/>
  <c r="BE325" i="1"/>
  <c r="BA325" i="1"/>
  <c r="AW325" i="1"/>
  <c r="AS325" i="1"/>
  <c r="AO325" i="1"/>
  <c r="AK325" i="1"/>
  <c r="AG325" i="1"/>
  <c r="AC325" i="1"/>
  <c r="Y325" i="1"/>
  <c r="U325" i="1"/>
  <c r="Q325" i="1"/>
  <c r="M325" i="1"/>
  <c r="BI324" i="1"/>
  <c r="BH324" i="1"/>
  <c r="BG324" i="1"/>
  <c r="BE324" i="1"/>
  <c r="BA324" i="1"/>
  <c r="AW324" i="1"/>
  <c r="AS324" i="1"/>
  <c r="AO324" i="1"/>
  <c r="AK324" i="1"/>
  <c r="AG324" i="1"/>
  <c r="AC324" i="1"/>
  <c r="Y324" i="1"/>
  <c r="U324" i="1"/>
  <c r="Q324" i="1"/>
  <c r="M324" i="1"/>
  <c r="BI323" i="1"/>
  <c r="BH323" i="1"/>
  <c r="BG323" i="1"/>
  <c r="BE323" i="1"/>
  <c r="BA323" i="1"/>
  <c r="AW323" i="1"/>
  <c r="AS323" i="1"/>
  <c r="AO323" i="1"/>
  <c r="AK323" i="1"/>
  <c r="AG323" i="1"/>
  <c r="AC323" i="1"/>
  <c r="Y323" i="1"/>
  <c r="U323" i="1"/>
  <c r="Q323" i="1"/>
  <c r="M323" i="1"/>
  <c r="BI322" i="1"/>
  <c r="BH322" i="1"/>
  <c r="BG322" i="1"/>
  <c r="BE322" i="1"/>
  <c r="BA322" i="1"/>
  <c r="AW322" i="1"/>
  <c r="AS322" i="1"/>
  <c r="AO322" i="1"/>
  <c r="AK322" i="1"/>
  <c r="AG322" i="1"/>
  <c r="AC322" i="1"/>
  <c r="Y322" i="1"/>
  <c r="U322" i="1"/>
  <c r="Q322" i="1"/>
  <c r="M322" i="1"/>
  <c r="BI321" i="1"/>
  <c r="BH321" i="1"/>
  <c r="BG321" i="1"/>
  <c r="BE321" i="1"/>
  <c r="BA321" i="1"/>
  <c r="AW321" i="1"/>
  <c r="AS321" i="1"/>
  <c r="AO321" i="1"/>
  <c r="AK321" i="1"/>
  <c r="AG321" i="1"/>
  <c r="AC321" i="1"/>
  <c r="Y321" i="1"/>
  <c r="U321" i="1"/>
  <c r="Q321" i="1"/>
  <c r="M321" i="1"/>
  <c r="BI320" i="1"/>
  <c r="BH320" i="1"/>
  <c r="BG320" i="1"/>
  <c r="BE320" i="1"/>
  <c r="BA320" i="1"/>
  <c r="AW320" i="1"/>
  <c r="AS320" i="1"/>
  <c r="AO320" i="1"/>
  <c r="AK320" i="1"/>
  <c r="AG320" i="1"/>
  <c r="AC320" i="1"/>
  <c r="Y320" i="1"/>
  <c r="U320" i="1"/>
  <c r="Q320" i="1"/>
  <c r="M320" i="1"/>
  <c r="BI319" i="1"/>
  <c r="BH319" i="1"/>
  <c r="BG319" i="1"/>
  <c r="BE319" i="1"/>
  <c r="BA319" i="1"/>
  <c r="AW319" i="1"/>
  <c r="AS319" i="1"/>
  <c r="AO319" i="1"/>
  <c r="AK319" i="1"/>
  <c r="AG319" i="1"/>
  <c r="AC319" i="1"/>
  <c r="Y319" i="1"/>
  <c r="U319" i="1"/>
  <c r="Q319" i="1"/>
  <c r="M319" i="1"/>
  <c r="BI318" i="1"/>
  <c r="BH318" i="1"/>
  <c r="BG318" i="1"/>
  <c r="BE318" i="1"/>
  <c r="BA318" i="1"/>
  <c r="AW318" i="1"/>
  <c r="AS318" i="1"/>
  <c r="AO318" i="1"/>
  <c r="AK318" i="1"/>
  <c r="AG318" i="1"/>
  <c r="AC318" i="1"/>
  <c r="Y318" i="1"/>
  <c r="U318" i="1"/>
  <c r="Q318" i="1"/>
  <c r="M318" i="1"/>
  <c r="BI317" i="1"/>
  <c r="BH317" i="1"/>
  <c r="BG317" i="1"/>
  <c r="BE317" i="1"/>
  <c r="BA317" i="1"/>
  <c r="AW317" i="1"/>
  <c r="AS317" i="1"/>
  <c r="AO317" i="1"/>
  <c r="AK317" i="1"/>
  <c r="AG317" i="1"/>
  <c r="AC317" i="1"/>
  <c r="Y317" i="1"/>
  <c r="U317" i="1"/>
  <c r="Q317" i="1"/>
  <c r="M317" i="1"/>
  <c r="BI316" i="1"/>
  <c r="BH316" i="1"/>
  <c r="BG316" i="1"/>
  <c r="BE316" i="1"/>
  <c r="BA316" i="1"/>
  <c r="AW316" i="1"/>
  <c r="AS316" i="1"/>
  <c r="AO316" i="1"/>
  <c r="AK316" i="1"/>
  <c r="AG316" i="1"/>
  <c r="AC316" i="1"/>
  <c r="Y316" i="1"/>
  <c r="U316" i="1"/>
  <c r="Q316" i="1"/>
  <c r="M316" i="1"/>
  <c r="BI315" i="1"/>
  <c r="BH315" i="1"/>
  <c r="BG315" i="1"/>
  <c r="BE315" i="1"/>
  <c r="BA315" i="1"/>
  <c r="AW315" i="1"/>
  <c r="AS315" i="1"/>
  <c r="AO315" i="1"/>
  <c r="AK315" i="1"/>
  <c r="AG315" i="1"/>
  <c r="AC315" i="1"/>
  <c r="Y315" i="1"/>
  <c r="U315" i="1"/>
  <c r="Q315" i="1"/>
  <c r="M315" i="1"/>
  <c r="BI314" i="1"/>
  <c r="BH314" i="1"/>
  <c r="BG314" i="1"/>
  <c r="BE314" i="1"/>
  <c r="BA314" i="1"/>
  <c r="AW314" i="1"/>
  <c r="AS314" i="1"/>
  <c r="AO314" i="1"/>
  <c r="AK314" i="1"/>
  <c r="AG314" i="1"/>
  <c r="AC314" i="1"/>
  <c r="Y314" i="1"/>
  <c r="U314" i="1"/>
  <c r="Q314" i="1"/>
  <c r="M314" i="1"/>
  <c r="BI313" i="1"/>
  <c r="BH313" i="1"/>
  <c r="BG313" i="1"/>
  <c r="BE313" i="1"/>
  <c r="BA313" i="1"/>
  <c r="AW313" i="1"/>
  <c r="AS313" i="1"/>
  <c r="AO313" i="1"/>
  <c r="AK313" i="1"/>
  <c r="AG313" i="1"/>
  <c r="AC313" i="1"/>
  <c r="Y313" i="1"/>
  <c r="U313" i="1"/>
  <c r="Q313" i="1"/>
  <c r="M313" i="1"/>
  <c r="BI312" i="1"/>
  <c r="BH312" i="1"/>
  <c r="BG312" i="1"/>
  <c r="BE312" i="1"/>
  <c r="BA312" i="1"/>
  <c r="AW312" i="1"/>
  <c r="AS312" i="1"/>
  <c r="AO312" i="1"/>
  <c r="AK312" i="1"/>
  <c r="AG312" i="1"/>
  <c r="AC312" i="1"/>
  <c r="Y312" i="1"/>
  <c r="U312" i="1"/>
  <c r="Q312" i="1"/>
  <c r="M312" i="1"/>
  <c r="BI311" i="1"/>
  <c r="BH311" i="1"/>
  <c r="BG311" i="1"/>
  <c r="BE311" i="1"/>
  <c r="BA311" i="1"/>
  <c r="AW311" i="1"/>
  <c r="AS311" i="1"/>
  <c r="AO311" i="1"/>
  <c r="AK311" i="1"/>
  <c r="AG311" i="1"/>
  <c r="AC311" i="1"/>
  <c r="Y311" i="1"/>
  <c r="U311" i="1"/>
  <c r="Q311" i="1"/>
  <c r="M311" i="1"/>
  <c r="BI310" i="1"/>
  <c r="BH310" i="1"/>
  <c r="BG310" i="1"/>
  <c r="BE310" i="1"/>
  <c r="BA310" i="1"/>
  <c r="AW310" i="1"/>
  <c r="AS310" i="1"/>
  <c r="AO310" i="1"/>
  <c r="AK310" i="1"/>
  <c r="AG310" i="1"/>
  <c r="AC310" i="1"/>
  <c r="Y310" i="1"/>
  <c r="U310" i="1"/>
  <c r="Q310" i="1"/>
  <c r="M310" i="1"/>
  <c r="BI309" i="1"/>
  <c r="BH309" i="1"/>
  <c r="BG309" i="1"/>
  <c r="BE309" i="1"/>
  <c r="BA309" i="1"/>
  <c r="AW309" i="1"/>
  <c r="AS309" i="1"/>
  <c r="AO309" i="1"/>
  <c r="AK309" i="1"/>
  <c r="AG309" i="1"/>
  <c r="AC309" i="1"/>
  <c r="Y309" i="1"/>
  <c r="U309" i="1"/>
  <c r="Q309" i="1"/>
  <c r="M309" i="1"/>
  <c r="BI308" i="1"/>
  <c r="BH308" i="1"/>
  <c r="BG308" i="1"/>
  <c r="BE308" i="1"/>
  <c r="BA308" i="1"/>
  <c r="AW308" i="1"/>
  <c r="AS308" i="1"/>
  <c r="AO308" i="1"/>
  <c r="AK308" i="1"/>
  <c r="AG308" i="1"/>
  <c r="AC308" i="1"/>
  <c r="Y308" i="1"/>
  <c r="U308" i="1"/>
  <c r="Q308" i="1"/>
  <c r="M308" i="1"/>
  <c r="BI307" i="1"/>
  <c r="BH307" i="1"/>
  <c r="BG307" i="1"/>
  <c r="BE307" i="1"/>
  <c r="BA307" i="1"/>
  <c r="AW307" i="1"/>
  <c r="AS307" i="1"/>
  <c r="AO307" i="1"/>
  <c r="AK307" i="1"/>
  <c r="AG307" i="1"/>
  <c r="AC307" i="1"/>
  <c r="Y307" i="1"/>
  <c r="U307" i="1"/>
  <c r="Q307" i="1"/>
  <c r="M307" i="1"/>
  <c r="BI306" i="1"/>
  <c r="BH306" i="1"/>
  <c r="BG306" i="1"/>
  <c r="BE306" i="1"/>
  <c r="BA306" i="1"/>
  <c r="AW306" i="1"/>
  <c r="AS306" i="1"/>
  <c r="AO306" i="1"/>
  <c r="AK306" i="1"/>
  <c r="AG306" i="1"/>
  <c r="AC306" i="1"/>
  <c r="Y306" i="1"/>
  <c r="U306" i="1"/>
  <c r="Q306" i="1"/>
  <c r="M306" i="1"/>
  <c r="BI305" i="1"/>
  <c r="BH305" i="1"/>
  <c r="BG305" i="1"/>
  <c r="BE305" i="1"/>
  <c r="BA305" i="1"/>
  <c r="AW305" i="1"/>
  <c r="AS305" i="1"/>
  <c r="AO305" i="1"/>
  <c r="AK305" i="1"/>
  <c r="AG305" i="1"/>
  <c r="AC305" i="1"/>
  <c r="Y305" i="1"/>
  <c r="U305" i="1"/>
  <c r="Q305" i="1"/>
  <c r="M305" i="1"/>
  <c r="BI304" i="1"/>
  <c r="BH304" i="1"/>
  <c r="BG304" i="1"/>
  <c r="BE304" i="1"/>
  <c r="BA304" i="1"/>
  <c r="AW304" i="1"/>
  <c r="AS304" i="1"/>
  <c r="AO304" i="1"/>
  <c r="AK304" i="1"/>
  <c r="AG304" i="1"/>
  <c r="AC304" i="1"/>
  <c r="Y304" i="1"/>
  <c r="U304" i="1"/>
  <c r="Q304" i="1"/>
  <c r="M304" i="1"/>
  <c r="BI303" i="1"/>
  <c r="BH303" i="1"/>
  <c r="BG303" i="1"/>
  <c r="BE303" i="1"/>
  <c r="BA303" i="1"/>
  <c r="AW303" i="1"/>
  <c r="AS303" i="1"/>
  <c r="AO303" i="1"/>
  <c r="AK303" i="1"/>
  <c r="AG303" i="1"/>
  <c r="AC303" i="1"/>
  <c r="Y303" i="1"/>
  <c r="U303" i="1"/>
  <c r="Q303" i="1"/>
  <c r="M303" i="1"/>
  <c r="BI302" i="1"/>
  <c r="BH302" i="1"/>
  <c r="BG302" i="1"/>
  <c r="BE302" i="1"/>
  <c r="BA302" i="1"/>
  <c r="AW302" i="1"/>
  <c r="AS302" i="1"/>
  <c r="AO302" i="1"/>
  <c r="AK302" i="1"/>
  <c r="AG302" i="1"/>
  <c r="AC302" i="1"/>
  <c r="Y302" i="1"/>
  <c r="U302" i="1"/>
  <c r="Q302" i="1"/>
  <c r="M302" i="1"/>
  <c r="BI301" i="1"/>
  <c r="BH301" i="1"/>
  <c r="BG301" i="1"/>
  <c r="BE301" i="1"/>
  <c r="BA301" i="1"/>
  <c r="AW301" i="1"/>
  <c r="AS301" i="1"/>
  <c r="AO301" i="1"/>
  <c r="AK301" i="1"/>
  <c r="AG301" i="1"/>
  <c r="AC301" i="1"/>
  <c r="Y301" i="1"/>
  <c r="U301" i="1"/>
  <c r="Q301" i="1"/>
  <c r="M301" i="1"/>
  <c r="BI300" i="1"/>
  <c r="BH300" i="1"/>
  <c r="BG300" i="1"/>
  <c r="BE300" i="1"/>
  <c r="BA300" i="1"/>
  <c r="AW300" i="1"/>
  <c r="AS300" i="1"/>
  <c r="AO300" i="1"/>
  <c r="AK300" i="1"/>
  <c r="AG300" i="1"/>
  <c r="AC300" i="1"/>
  <c r="Y300" i="1"/>
  <c r="U300" i="1"/>
  <c r="Q300" i="1"/>
  <c r="M300" i="1"/>
  <c r="BI299" i="1"/>
  <c r="BH299" i="1"/>
  <c r="BG299" i="1"/>
  <c r="BE299" i="1"/>
  <c r="BA299" i="1"/>
  <c r="AW299" i="1"/>
  <c r="AS299" i="1"/>
  <c r="AO299" i="1"/>
  <c r="AK299" i="1"/>
  <c r="AG299" i="1"/>
  <c r="AC299" i="1"/>
  <c r="Y299" i="1"/>
  <c r="U299" i="1"/>
  <c r="Q299" i="1"/>
  <c r="M299" i="1"/>
  <c r="BI298" i="1"/>
  <c r="BH298" i="1"/>
  <c r="BG298" i="1"/>
  <c r="BE298" i="1"/>
  <c r="BA298" i="1"/>
  <c r="AW298" i="1"/>
  <c r="AS298" i="1"/>
  <c r="AO298" i="1"/>
  <c r="AK298" i="1"/>
  <c r="AG298" i="1"/>
  <c r="AC298" i="1"/>
  <c r="Y298" i="1"/>
  <c r="U298" i="1"/>
  <c r="Q298" i="1"/>
  <c r="M298" i="1"/>
  <c r="BI297" i="1"/>
  <c r="BH297" i="1"/>
  <c r="BG297" i="1"/>
  <c r="BE297" i="1"/>
  <c r="BA297" i="1"/>
  <c r="AW297" i="1"/>
  <c r="AS297" i="1"/>
  <c r="AO297" i="1"/>
  <c r="AK297" i="1"/>
  <c r="AG297" i="1"/>
  <c r="AC297" i="1"/>
  <c r="Y297" i="1"/>
  <c r="U297" i="1"/>
  <c r="Q297" i="1"/>
  <c r="M297" i="1"/>
  <c r="BI296" i="1"/>
  <c r="BH296" i="1"/>
  <c r="BG296" i="1"/>
  <c r="BE296" i="1"/>
  <c r="BA296" i="1"/>
  <c r="AW296" i="1"/>
  <c r="AS296" i="1"/>
  <c r="AO296" i="1"/>
  <c r="AK296" i="1"/>
  <c r="AG296" i="1"/>
  <c r="AC296" i="1"/>
  <c r="Y296" i="1"/>
  <c r="U296" i="1"/>
  <c r="Q296" i="1"/>
  <c r="M296" i="1"/>
  <c r="BI295" i="1"/>
  <c r="BH295" i="1"/>
  <c r="BG295" i="1"/>
  <c r="BE295" i="1"/>
  <c r="BA295" i="1"/>
  <c r="AW295" i="1"/>
  <c r="AS295" i="1"/>
  <c r="AO295" i="1"/>
  <c r="AK295" i="1"/>
  <c r="AG295" i="1"/>
  <c r="AC295" i="1"/>
  <c r="Y295" i="1"/>
  <c r="U295" i="1"/>
  <c r="Q295" i="1"/>
  <c r="M295" i="1"/>
  <c r="BI294" i="1"/>
  <c r="BH294" i="1"/>
  <c r="BG294" i="1"/>
  <c r="BE294" i="1"/>
  <c r="BA294" i="1"/>
  <c r="AW294" i="1"/>
  <c r="AS294" i="1"/>
  <c r="AO294" i="1"/>
  <c r="AK294" i="1"/>
  <c r="AG294" i="1"/>
  <c r="AC294" i="1"/>
  <c r="Y294" i="1"/>
  <c r="U294" i="1"/>
  <c r="Q294" i="1"/>
  <c r="M294" i="1"/>
  <c r="BI293" i="1"/>
  <c r="BH293" i="1"/>
  <c r="BG293" i="1"/>
  <c r="BE293" i="1"/>
  <c r="BA293" i="1"/>
  <c r="AW293" i="1"/>
  <c r="AS293" i="1"/>
  <c r="AO293" i="1"/>
  <c r="AK293" i="1"/>
  <c r="AG293" i="1"/>
  <c r="AC293" i="1"/>
  <c r="Y293" i="1"/>
  <c r="U293" i="1"/>
  <c r="Q293" i="1"/>
  <c r="M293" i="1"/>
  <c r="BI292" i="1"/>
  <c r="BH292" i="1"/>
  <c r="BG292" i="1"/>
  <c r="BE292" i="1"/>
  <c r="BA292" i="1"/>
  <c r="AW292" i="1"/>
  <c r="AS292" i="1"/>
  <c r="AO292" i="1"/>
  <c r="AK292" i="1"/>
  <c r="AG292" i="1"/>
  <c r="AC292" i="1"/>
  <c r="Y292" i="1"/>
  <c r="U292" i="1"/>
  <c r="Q292" i="1"/>
  <c r="M292" i="1"/>
  <c r="BI291" i="1"/>
  <c r="BH291" i="1"/>
  <c r="BG291" i="1"/>
  <c r="BE291" i="1"/>
  <c r="BA291" i="1"/>
  <c r="AW291" i="1"/>
  <c r="AS291" i="1"/>
  <c r="AO291" i="1"/>
  <c r="AK291" i="1"/>
  <c r="AG291" i="1"/>
  <c r="AC291" i="1"/>
  <c r="Y291" i="1"/>
  <c r="U291" i="1"/>
  <c r="Q291" i="1"/>
  <c r="M291" i="1"/>
  <c r="BI290" i="1"/>
  <c r="BH290" i="1"/>
  <c r="BG290" i="1"/>
  <c r="BE290" i="1"/>
  <c r="BA290" i="1"/>
  <c r="AW290" i="1"/>
  <c r="AS290" i="1"/>
  <c r="AO290" i="1"/>
  <c r="AK290" i="1"/>
  <c r="AG290" i="1"/>
  <c r="AC290" i="1"/>
  <c r="Y290" i="1"/>
  <c r="U290" i="1"/>
  <c r="Q290" i="1"/>
  <c r="M290" i="1"/>
  <c r="BI289" i="1"/>
  <c r="BH289" i="1"/>
  <c r="BG289" i="1"/>
  <c r="BE289" i="1"/>
  <c r="BA289" i="1"/>
  <c r="AW289" i="1"/>
  <c r="AS289" i="1"/>
  <c r="AO289" i="1"/>
  <c r="AK289" i="1"/>
  <c r="AG289" i="1"/>
  <c r="AC289" i="1"/>
  <c r="Y289" i="1"/>
  <c r="U289" i="1"/>
  <c r="Q289" i="1"/>
  <c r="M289" i="1"/>
  <c r="BI288" i="1"/>
  <c r="BH288" i="1"/>
  <c r="BG288" i="1"/>
  <c r="BE288" i="1"/>
  <c r="BA288" i="1"/>
  <c r="AW288" i="1"/>
  <c r="AS288" i="1"/>
  <c r="AO288" i="1"/>
  <c r="AK288" i="1"/>
  <c r="AG288" i="1"/>
  <c r="AC288" i="1"/>
  <c r="Y288" i="1"/>
  <c r="U288" i="1"/>
  <c r="Q288" i="1"/>
  <c r="M288" i="1"/>
  <c r="BI287" i="1"/>
  <c r="BH287" i="1"/>
  <c r="BG287" i="1"/>
  <c r="BE287" i="1"/>
  <c r="BA287" i="1"/>
  <c r="AW287" i="1"/>
  <c r="AS287" i="1"/>
  <c r="AO287" i="1"/>
  <c r="AK287" i="1"/>
  <c r="AG287" i="1"/>
  <c r="AC287" i="1"/>
  <c r="Y287" i="1"/>
  <c r="U287" i="1"/>
  <c r="Q287" i="1"/>
  <c r="M287" i="1"/>
  <c r="BI286" i="1"/>
  <c r="BH286" i="1"/>
  <c r="BG286" i="1"/>
  <c r="BE286" i="1"/>
  <c r="BA286" i="1"/>
  <c r="AW286" i="1"/>
  <c r="AS286" i="1"/>
  <c r="AO286" i="1"/>
  <c r="AK286" i="1"/>
  <c r="AG286" i="1"/>
  <c r="AC286" i="1"/>
  <c r="Y286" i="1"/>
  <c r="U286" i="1"/>
  <c r="Q286" i="1"/>
  <c r="M286" i="1"/>
  <c r="BI285" i="1"/>
  <c r="BH285" i="1"/>
  <c r="BG285" i="1"/>
  <c r="BE285" i="1"/>
  <c r="BA285" i="1"/>
  <c r="AW285" i="1"/>
  <c r="AS285" i="1"/>
  <c r="AO285" i="1"/>
  <c r="AK285" i="1"/>
  <c r="AG285" i="1"/>
  <c r="AC285" i="1"/>
  <c r="Y285" i="1"/>
  <c r="U285" i="1"/>
  <c r="Q285" i="1"/>
  <c r="M285" i="1"/>
  <c r="BI284" i="1"/>
  <c r="BH284" i="1"/>
  <c r="BG284" i="1"/>
  <c r="BE284" i="1"/>
  <c r="BA284" i="1"/>
  <c r="AW284" i="1"/>
  <c r="AS284" i="1"/>
  <c r="AO284" i="1"/>
  <c r="AK284" i="1"/>
  <c r="AG284" i="1"/>
  <c r="AC284" i="1"/>
  <c r="Y284" i="1"/>
  <c r="U284" i="1"/>
  <c r="Q284" i="1"/>
  <c r="M284" i="1"/>
  <c r="BI283" i="1"/>
  <c r="BH283" i="1"/>
  <c r="BG283" i="1"/>
  <c r="BE283" i="1"/>
  <c r="BA283" i="1"/>
  <c r="AW283" i="1"/>
  <c r="AS283" i="1"/>
  <c r="AO283" i="1"/>
  <c r="AK283" i="1"/>
  <c r="AG283" i="1"/>
  <c r="AC283" i="1"/>
  <c r="Y283" i="1"/>
  <c r="U283" i="1"/>
  <c r="Q283" i="1"/>
  <c r="M283" i="1"/>
  <c r="BI282" i="1"/>
  <c r="BH282" i="1"/>
  <c r="BG282" i="1"/>
  <c r="BE282" i="1"/>
  <c r="BA282" i="1"/>
  <c r="AW282" i="1"/>
  <c r="AS282" i="1"/>
  <c r="AO282" i="1"/>
  <c r="AK282" i="1"/>
  <c r="AG282" i="1"/>
  <c r="AC282" i="1"/>
  <c r="Y282" i="1"/>
  <c r="U282" i="1"/>
  <c r="Q282" i="1"/>
  <c r="M282" i="1"/>
  <c r="BI281" i="1"/>
  <c r="BH281" i="1"/>
  <c r="BG281" i="1"/>
  <c r="BE281" i="1"/>
  <c r="BA281" i="1"/>
  <c r="AW281" i="1"/>
  <c r="AS281" i="1"/>
  <c r="AO281" i="1"/>
  <c r="AK281" i="1"/>
  <c r="AG281" i="1"/>
  <c r="AC281" i="1"/>
  <c r="Y281" i="1"/>
  <c r="U281" i="1"/>
  <c r="Q281" i="1"/>
  <c r="M281" i="1"/>
  <c r="BI280" i="1"/>
  <c r="BH280" i="1"/>
  <c r="BG280" i="1"/>
  <c r="BE280" i="1"/>
  <c r="BA280" i="1"/>
  <c r="AW280" i="1"/>
  <c r="AS280" i="1"/>
  <c r="AO280" i="1"/>
  <c r="AK280" i="1"/>
  <c r="AG280" i="1"/>
  <c r="AC280" i="1"/>
  <c r="Y280" i="1"/>
  <c r="U280" i="1"/>
  <c r="Q280" i="1"/>
  <c r="M280" i="1"/>
  <c r="BI279" i="1"/>
  <c r="BH279" i="1"/>
  <c r="BG279" i="1"/>
  <c r="BE279" i="1"/>
  <c r="BA279" i="1"/>
  <c r="AW279" i="1"/>
  <c r="AS279" i="1"/>
  <c r="AO279" i="1"/>
  <c r="AK279" i="1"/>
  <c r="AG279" i="1"/>
  <c r="AC279" i="1"/>
  <c r="Y279" i="1"/>
  <c r="U279" i="1"/>
  <c r="Q279" i="1"/>
  <c r="M279" i="1"/>
  <c r="BI278" i="1"/>
  <c r="BH278" i="1"/>
  <c r="BG278" i="1"/>
  <c r="BE278" i="1"/>
  <c r="BA278" i="1"/>
  <c r="AW278" i="1"/>
  <c r="AS278" i="1"/>
  <c r="AO278" i="1"/>
  <c r="AK278" i="1"/>
  <c r="AG278" i="1"/>
  <c r="AC278" i="1"/>
  <c r="Y278" i="1"/>
  <c r="U278" i="1"/>
  <c r="Q278" i="1"/>
  <c r="M278" i="1"/>
  <c r="BI277" i="1"/>
  <c r="BH277" i="1"/>
  <c r="BG277" i="1"/>
  <c r="BE277" i="1"/>
  <c r="BA277" i="1"/>
  <c r="AW277" i="1"/>
  <c r="AS277" i="1"/>
  <c r="AO277" i="1"/>
  <c r="AK277" i="1"/>
  <c r="AG277" i="1"/>
  <c r="AC277" i="1"/>
  <c r="Y277" i="1"/>
  <c r="U277" i="1"/>
  <c r="Q277" i="1"/>
  <c r="M277" i="1"/>
  <c r="BI276" i="1"/>
  <c r="BH276" i="1"/>
  <c r="BG276" i="1"/>
  <c r="BE276" i="1"/>
  <c r="BA276" i="1"/>
  <c r="AW276" i="1"/>
  <c r="AS276" i="1"/>
  <c r="AO276" i="1"/>
  <c r="AK276" i="1"/>
  <c r="AG276" i="1"/>
  <c r="AC276" i="1"/>
  <c r="Y276" i="1"/>
  <c r="U276" i="1"/>
  <c r="Q276" i="1"/>
  <c r="M276" i="1"/>
  <c r="BI275" i="1"/>
  <c r="BH275" i="1"/>
  <c r="BG275" i="1"/>
  <c r="BE275" i="1"/>
  <c r="BA275" i="1"/>
  <c r="AW275" i="1"/>
  <c r="AS275" i="1"/>
  <c r="AO275" i="1"/>
  <c r="AK275" i="1"/>
  <c r="AG275" i="1"/>
  <c r="AC275" i="1"/>
  <c r="Y275" i="1"/>
  <c r="U275" i="1"/>
  <c r="Q275" i="1"/>
  <c r="M275" i="1"/>
  <c r="BI274" i="1"/>
  <c r="BH274" i="1"/>
  <c r="BG274" i="1"/>
  <c r="BE274" i="1"/>
  <c r="BA274" i="1"/>
  <c r="AW274" i="1"/>
  <c r="AS274" i="1"/>
  <c r="AO274" i="1"/>
  <c r="AK274" i="1"/>
  <c r="AG274" i="1"/>
  <c r="AC274" i="1"/>
  <c r="Y274" i="1"/>
  <c r="U274" i="1"/>
  <c r="Q274" i="1"/>
  <c r="M274" i="1"/>
  <c r="BI273" i="1"/>
  <c r="BH273" i="1"/>
  <c r="BG273" i="1"/>
  <c r="BE273" i="1"/>
  <c r="BA273" i="1"/>
  <c r="AW273" i="1"/>
  <c r="AS273" i="1"/>
  <c r="AO273" i="1"/>
  <c r="AK273" i="1"/>
  <c r="AG273" i="1"/>
  <c r="AC273" i="1"/>
  <c r="Y273" i="1"/>
  <c r="U273" i="1"/>
  <c r="Q273" i="1"/>
  <c r="M273" i="1"/>
  <c r="BI272" i="1"/>
  <c r="BH272" i="1"/>
  <c r="BG272" i="1"/>
  <c r="BE272" i="1"/>
  <c r="BA272" i="1"/>
  <c r="AW272" i="1"/>
  <c r="AS272" i="1"/>
  <c r="AO272" i="1"/>
  <c r="AK272" i="1"/>
  <c r="AG272" i="1"/>
  <c r="AC272" i="1"/>
  <c r="Y272" i="1"/>
  <c r="U272" i="1"/>
  <c r="Q272" i="1"/>
  <c r="M272" i="1"/>
  <c r="BI271" i="1"/>
  <c r="BH271" i="1"/>
  <c r="BG271" i="1"/>
  <c r="BE271" i="1"/>
  <c r="BA271" i="1"/>
  <c r="AW271" i="1"/>
  <c r="AS271" i="1"/>
  <c r="AO271" i="1"/>
  <c r="AK271" i="1"/>
  <c r="AG271" i="1"/>
  <c r="AC271" i="1"/>
  <c r="Y271" i="1"/>
  <c r="U271" i="1"/>
  <c r="Q271" i="1"/>
  <c r="M271" i="1"/>
  <c r="BI270" i="1"/>
  <c r="BH270" i="1"/>
  <c r="BG270" i="1"/>
  <c r="BE270" i="1"/>
  <c r="BA270" i="1"/>
  <c r="AW270" i="1"/>
  <c r="AS270" i="1"/>
  <c r="AO270" i="1"/>
  <c r="AK270" i="1"/>
  <c r="AG270" i="1"/>
  <c r="AC270" i="1"/>
  <c r="Y270" i="1"/>
  <c r="U270" i="1"/>
  <c r="Q270" i="1"/>
  <c r="M270" i="1"/>
  <c r="BI269" i="1"/>
  <c r="BH269" i="1"/>
  <c r="BG269" i="1"/>
  <c r="BE269" i="1"/>
  <c r="BA269" i="1"/>
  <c r="AW269" i="1"/>
  <c r="AS269" i="1"/>
  <c r="AO269" i="1"/>
  <c r="AK269" i="1"/>
  <c r="AG269" i="1"/>
  <c r="AC269" i="1"/>
  <c r="Y269" i="1"/>
  <c r="U269" i="1"/>
  <c r="Q269" i="1"/>
  <c r="M269" i="1"/>
  <c r="BI268" i="1"/>
  <c r="BH268" i="1"/>
  <c r="BG268" i="1"/>
  <c r="BE268" i="1"/>
  <c r="BA268" i="1"/>
  <c r="AW268" i="1"/>
  <c r="AS268" i="1"/>
  <c r="AO268" i="1"/>
  <c r="AK268" i="1"/>
  <c r="AG268" i="1"/>
  <c r="AC268" i="1"/>
  <c r="Y268" i="1"/>
  <c r="U268" i="1"/>
  <c r="Q268" i="1"/>
  <c r="M268" i="1"/>
  <c r="BI267" i="1"/>
  <c r="BH267" i="1"/>
  <c r="BG267" i="1"/>
  <c r="BE267" i="1"/>
  <c r="BA267" i="1"/>
  <c r="AW267" i="1"/>
  <c r="AS267" i="1"/>
  <c r="AO267" i="1"/>
  <c r="AK267" i="1"/>
  <c r="AG267" i="1"/>
  <c r="AC267" i="1"/>
  <c r="Y267" i="1"/>
  <c r="U267" i="1"/>
  <c r="Q267" i="1"/>
  <c r="M267" i="1"/>
  <c r="BI266" i="1"/>
  <c r="BH266" i="1"/>
  <c r="BG266" i="1"/>
  <c r="BE266" i="1"/>
  <c r="BA266" i="1"/>
  <c r="AW266" i="1"/>
  <c r="AS266" i="1"/>
  <c r="AO266" i="1"/>
  <c r="AK266" i="1"/>
  <c r="AG266" i="1"/>
  <c r="AC266" i="1"/>
  <c r="Y266" i="1"/>
  <c r="U266" i="1"/>
  <c r="Q266" i="1"/>
  <c r="M266" i="1"/>
  <c r="BI265" i="1"/>
  <c r="BH265" i="1"/>
  <c r="BG265" i="1"/>
  <c r="BE265" i="1"/>
  <c r="BA265" i="1"/>
  <c r="AW265" i="1"/>
  <c r="AS265" i="1"/>
  <c r="AO265" i="1"/>
  <c r="AK265" i="1"/>
  <c r="AG265" i="1"/>
  <c r="AC265" i="1"/>
  <c r="Y265" i="1"/>
  <c r="U265" i="1"/>
  <c r="Q265" i="1"/>
  <c r="M265" i="1"/>
  <c r="BI264" i="1"/>
  <c r="BH264" i="1"/>
  <c r="BG264" i="1"/>
  <c r="BE264" i="1"/>
  <c r="BA264" i="1"/>
  <c r="AW264" i="1"/>
  <c r="AS264" i="1"/>
  <c r="AO264" i="1"/>
  <c r="AK264" i="1"/>
  <c r="AG264" i="1"/>
  <c r="AC264" i="1"/>
  <c r="Y264" i="1"/>
  <c r="U264" i="1"/>
  <c r="Q264" i="1"/>
  <c r="M264" i="1"/>
  <c r="BI263" i="1"/>
  <c r="BH263" i="1"/>
  <c r="BG263" i="1"/>
  <c r="BE263" i="1"/>
  <c r="BA263" i="1"/>
  <c r="AW263" i="1"/>
  <c r="AS263" i="1"/>
  <c r="AO263" i="1"/>
  <c r="AK263" i="1"/>
  <c r="AG263" i="1"/>
  <c r="AC263" i="1"/>
  <c r="Y263" i="1"/>
  <c r="U263" i="1"/>
  <c r="Q263" i="1"/>
  <c r="M263" i="1"/>
  <c r="BI262" i="1"/>
  <c r="BH262" i="1"/>
  <c r="BG262" i="1"/>
  <c r="BE262" i="1"/>
  <c r="BA262" i="1"/>
  <c r="AW262" i="1"/>
  <c r="AS262" i="1"/>
  <c r="AO262" i="1"/>
  <c r="AK262" i="1"/>
  <c r="AG262" i="1"/>
  <c r="AC262" i="1"/>
  <c r="Y262" i="1"/>
  <c r="U262" i="1"/>
  <c r="Q262" i="1"/>
  <c r="M262" i="1"/>
  <c r="BI261" i="1"/>
  <c r="BH261" i="1"/>
  <c r="BG261" i="1"/>
  <c r="BE261" i="1"/>
  <c r="BA261" i="1"/>
  <c r="AW261" i="1"/>
  <c r="AS261" i="1"/>
  <c r="AO261" i="1"/>
  <c r="AK261" i="1"/>
  <c r="AG261" i="1"/>
  <c r="AC261" i="1"/>
  <c r="Y261" i="1"/>
  <c r="U261" i="1"/>
  <c r="Q261" i="1"/>
  <c r="M261" i="1"/>
  <c r="BI260" i="1"/>
  <c r="BH260" i="1"/>
  <c r="BG260" i="1"/>
  <c r="BE260" i="1"/>
  <c r="BA260" i="1"/>
  <c r="AW260" i="1"/>
  <c r="AS260" i="1"/>
  <c r="AO260" i="1"/>
  <c r="AK260" i="1"/>
  <c r="AG260" i="1"/>
  <c r="AC260" i="1"/>
  <c r="Y260" i="1"/>
  <c r="U260" i="1"/>
  <c r="Q260" i="1"/>
  <c r="M260" i="1"/>
  <c r="BI259" i="1"/>
  <c r="BH259" i="1"/>
  <c r="BG259" i="1"/>
  <c r="BE259" i="1"/>
  <c r="BA259" i="1"/>
  <c r="AW259" i="1"/>
  <c r="AS259" i="1"/>
  <c r="AO259" i="1"/>
  <c r="AK259" i="1"/>
  <c r="AG259" i="1"/>
  <c r="AC259" i="1"/>
  <c r="Y259" i="1"/>
  <c r="U259" i="1"/>
  <c r="Q259" i="1"/>
  <c r="M259" i="1"/>
  <c r="BI258" i="1"/>
  <c r="BH258" i="1"/>
  <c r="BG258" i="1"/>
  <c r="BE258" i="1"/>
  <c r="BA258" i="1"/>
  <c r="AW258" i="1"/>
  <c r="AS258" i="1"/>
  <c r="AO258" i="1"/>
  <c r="AK258" i="1"/>
  <c r="AG258" i="1"/>
  <c r="AC258" i="1"/>
  <c r="Y258" i="1"/>
  <c r="U258" i="1"/>
  <c r="Q258" i="1"/>
  <c r="M258" i="1"/>
  <c r="BI257" i="1"/>
  <c r="BH257" i="1"/>
  <c r="BG257" i="1"/>
  <c r="BE257" i="1"/>
  <c r="BA257" i="1"/>
  <c r="AW257" i="1"/>
  <c r="AS257" i="1"/>
  <c r="AO257" i="1"/>
  <c r="AK257" i="1"/>
  <c r="AG257" i="1"/>
  <c r="AC257" i="1"/>
  <c r="Y257" i="1"/>
  <c r="U257" i="1"/>
  <c r="Q257" i="1"/>
  <c r="M257" i="1"/>
  <c r="BI256" i="1"/>
  <c r="BH256" i="1"/>
  <c r="BG256" i="1"/>
  <c r="BE256" i="1"/>
  <c r="BA256" i="1"/>
  <c r="AW256" i="1"/>
  <c r="AS256" i="1"/>
  <c r="AO256" i="1"/>
  <c r="AK256" i="1"/>
  <c r="AG256" i="1"/>
  <c r="AC256" i="1"/>
  <c r="Y256" i="1"/>
  <c r="U256" i="1"/>
  <c r="Q256" i="1"/>
  <c r="M256" i="1"/>
  <c r="BI255" i="1"/>
  <c r="BH255" i="1"/>
  <c r="BG255" i="1"/>
  <c r="BE255" i="1"/>
  <c r="BA255" i="1"/>
  <c r="AW255" i="1"/>
  <c r="AS255" i="1"/>
  <c r="AO255" i="1"/>
  <c r="AK255" i="1"/>
  <c r="AG255" i="1"/>
  <c r="AC255" i="1"/>
  <c r="Y255" i="1"/>
  <c r="U255" i="1"/>
  <c r="Q255" i="1"/>
  <c r="M255" i="1"/>
  <c r="BI254" i="1"/>
  <c r="BH254" i="1"/>
  <c r="BG254" i="1"/>
  <c r="BE254" i="1"/>
  <c r="BA254" i="1"/>
  <c r="AW254" i="1"/>
  <c r="AS254" i="1"/>
  <c r="AO254" i="1"/>
  <c r="AK254" i="1"/>
  <c r="AG254" i="1"/>
  <c r="AC254" i="1"/>
  <c r="Y254" i="1"/>
  <c r="U254" i="1"/>
  <c r="Q254" i="1"/>
  <c r="M254" i="1"/>
  <c r="BI253" i="1"/>
  <c r="BH253" i="1"/>
  <c r="BG253" i="1"/>
  <c r="BE253" i="1"/>
  <c r="BA253" i="1"/>
  <c r="AW253" i="1"/>
  <c r="AS253" i="1"/>
  <c r="AO253" i="1"/>
  <c r="AK253" i="1"/>
  <c r="AG253" i="1"/>
  <c r="AC253" i="1"/>
  <c r="Y253" i="1"/>
  <c r="U253" i="1"/>
  <c r="Q253" i="1"/>
  <c r="M253" i="1"/>
  <c r="BI252" i="1"/>
  <c r="BH252" i="1"/>
  <c r="BG252" i="1"/>
  <c r="BE252" i="1"/>
  <c r="BA252" i="1"/>
  <c r="AW252" i="1"/>
  <c r="AS252" i="1"/>
  <c r="AO252" i="1"/>
  <c r="AK252" i="1"/>
  <c r="AG252" i="1"/>
  <c r="AC252" i="1"/>
  <c r="Y252" i="1"/>
  <c r="U252" i="1"/>
  <c r="Q252" i="1"/>
  <c r="M252" i="1"/>
  <c r="BI251" i="1"/>
  <c r="BH251" i="1"/>
  <c r="BG251" i="1"/>
  <c r="BE251" i="1"/>
  <c r="BA251" i="1"/>
  <c r="AW251" i="1"/>
  <c r="AS251" i="1"/>
  <c r="AO251" i="1"/>
  <c r="AK251" i="1"/>
  <c r="AG251" i="1"/>
  <c r="AC251" i="1"/>
  <c r="Y251" i="1"/>
  <c r="U251" i="1"/>
  <c r="Q251" i="1"/>
  <c r="M251" i="1"/>
  <c r="BI250" i="1"/>
  <c r="BH250" i="1"/>
  <c r="BG250" i="1"/>
  <c r="BE250" i="1"/>
  <c r="BA250" i="1"/>
  <c r="AW250" i="1"/>
  <c r="AS250" i="1"/>
  <c r="AO250" i="1"/>
  <c r="AK250" i="1"/>
  <c r="AG250" i="1"/>
  <c r="AC250" i="1"/>
  <c r="Y250" i="1"/>
  <c r="U250" i="1"/>
  <c r="Q250" i="1"/>
  <c r="M250" i="1"/>
  <c r="BI249" i="1"/>
  <c r="BH249" i="1"/>
  <c r="BG249" i="1"/>
  <c r="BE249" i="1"/>
  <c r="BA249" i="1"/>
  <c r="AW249" i="1"/>
  <c r="AS249" i="1"/>
  <c r="AO249" i="1"/>
  <c r="AK249" i="1"/>
  <c r="AG249" i="1"/>
  <c r="AC249" i="1"/>
  <c r="Y249" i="1"/>
  <c r="U249" i="1"/>
  <c r="Q249" i="1"/>
  <c r="M249" i="1"/>
  <c r="BI248" i="1"/>
  <c r="BH248" i="1"/>
  <c r="BG248" i="1"/>
  <c r="BE248" i="1"/>
  <c r="BA248" i="1"/>
  <c r="AW248" i="1"/>
  <c r="AS248" i="1"/>
  <c r="AO248" i="1"/>
  <c r="AK248" i="1"/>
  <c r="AG248" i="1"/>
  <c r="AC248" i="1"/>
  <c r="Y248" i="1"/>
  <c r="U248" i="1"/>
  <c r="Q248" i="1"/>
  <c r="M248" i="1"/>
  <c r="BI247" i="1"/>
  <c r="BH247" i="1"/>
  <c r="BG247" i="1"/>
  <c r="BE247" i="1"/>
  <c r="BA247" i="1"/>
  <c r="AW247" i="1"/>
  <c r="AS247" i="1"/>
  <c r="AO247" i="1"/>
  <c r="AK247" i="1"/>
  <c r="AG247" i="1"/>
  <c r="AC247" i="1"/>
  <c r="Y247" i="1"/>
  <c r="U247" i="1"/>
  <c r="Q247" i="1"/>
  <c r="M247" i="1"/>
  <c r="BI246" i="1"/>
  <c r="BH246" i="1"/>
  <c r="BG246" i="1"/>
  <c r="BE246" i="1"/>
  <c r="BA246" i="1"/>
  <c r="AW246" i="1"/>
  <c r="AS246" i="1"/>
  <c r="AO246" i="1"/>
  <c r="AK246" i="1"/>
  <c r="AG246" i="1"/>
  <c r="AC246" i="1"/>
  <c r="Y246" i="1"/>
  <c r="U246" i="1"/>
  <c r="Q246" i="1"/>
  <c r="M246" i="1"/>
  <c r="BI245" i="1"/>
  <c r="BH245" i="1"/>
  <c r="BG245" i="1"/>
  <c r="BE245" i="1"/>
  <c r="BA245" i="1"/>
  <c r="AW245" i="1"/>
  <c r="AS245" i="1"/>
  <c r="AO245" i="1"/>
  <c r="AK245" i="1"/>
  <c r="AG245" i="1"/>
  <c r="AC245" i="1"/>
  <c r="Y245" i="1"/>
  <c r="U245" i="1"/>
  <c r="Q245" i="1"/>
  <c r="M245" i="1"/>
  <c r="BI244" i="1"/>
  <c r="BH244" i="1"/>
  <c r="BG244" i="1"/>
  <c r="BE244" i="1"/>
  <c r="BA244" i="1"/>
  <c r="AW244" i="1"/>
  <c r="AS244" i="1"/>
  <c r="AO244" i="1"/>
  <c r="AK244" i="1"/>
  <c r="AG244" i="1"/>
  <c r="AC244" i="1"/>
  <c r="Y244" i="1"/>
  <c r="U244" i="1"/>
  <c r="Q244" i="1"/>
  <c r="M244" i="1"/>
  <c r="BI243" i="1"/>
  <c r="BH243" i="1"/>
  <c r="BG243" i="1"/>
  <c r="BE243" i="1"/>
  <c r="BA243" i="1"/>
  <c r="AW243" i="1"/>
  <c r="AS243" i="1"/>
  <c r="AO243" i="1"/>
  <c r="AK243" i="1"/>
  <c r="AG243" i="1"/>
  <c r="AC243" i="1"/>
  <c r="Y243" i="1"/>
  <c r="U243" i="1"/>
  <c r="Q243" i="1"/>
  <c r="M243" i="1"/>
  <c r="BI242" i="1"/>
  <c r="BH242" i="1"/>
  <c r="BG242" i="1"/>
  <c r="BE242" i="1"/>
  <c r="BA242" i="1"/>
  <c r="AW242" i="1"/>
  <c r="AS242" i="1"/>
  <c r="AO242" i="1"/>
  <c r="AK242" i="1"/>
  <c r="AG242" i="1"/>
  <c r="AC242" i="1"/>
  <c r="Y242" i="1"/>
  <c r="U242" i="1"/>
  <c r="Q242" i="1"/>
  <c r="M242" i="1"/>
  <c r="BI241" i="1"/>
  <c r="BH241" i="1"/>
  <c r="BG241" i="1"/>
  <c r="BE241" i="1"/>
  <c r="BA241" i="1"/>
  <c r="AW241" i="1"/>
  <c r="AS241" i="1"/>
  <c r="AO241" i="1"/>
  <c r="AK241" i="1"/>
  <c r="AG241" i="1"/>
  <c r="AC241" i="1"/>
  <c r="Y241" i="1"/>
  <c r="U241" i="1"/>
  <c r="Q241" i="1"/>
  <c r="M241" i="1"/>
  <c r="BI240" i="1"/>
  <c r="BH240" i="1"/>
  <c r="BG240" i="1"/>
  <c r="BE240" i="1"/>
  <c r="BA240" i="1"/>
  <c r="AW240" i="1"/>
  <c r="AS240" i="1"/>
  <c r="AO240" i="1"/>
  <c r="AK240" i="1"/>
  <c r="AG240" i="1"/>
  <c r="AC240" i="1"/>
  <c r="Y240" i="1"/>
  <c r="U240" i="1"/>
  <c r="Q240" i="1"/>
  <c r="M240" i="1"/>
  <c r="BI239" i="1"/>
  <c r="BH239" i="1"/>
  <c r="BG239" i="1"/>
  <c r="BE239" i="1"/>
  <c r="BA239" i="1"/>
  <c r="AW239" i="1"/>
  <c r="AS239" i="1"/>
  <c r="AO239" i="1"/>
  <c r="AK239" i="1"/>
  <c r="AG239" i="1"/>
  <c r="AC239" i="1"/>
  <c r="Y239" i="1"/>
  <c r="U239" i="1"/>
  <c r="Q239" i="1"/>
  <c r="M239" i="1"/>
  <c r="BI238" i="1"/>
  <c r="BH238" i="1"/>
  <c r="BG238" i="1"/>
  <c r="BE238" i="1"/>
  <c r="BA238" i="1"/>
  <c r="AW238" i="1"/>
  <c r="AS238" i="1"/>
  <c r="AO238" i="1"/>
  <c r="AK238" i="1"/>
  <c r="AG238" i="1"/>
  <c r="AC238" i="1"/>
  <c r="Y238" i="1"/>
  <c r="U238" i="1"/>
  <c r="Q238" i="1"/>
  <c r="M238" i="1"/>
  <c r="BI237" i="1"/>
  <c r="BH237" i="1"/>
  <c r="BG237" i="1"/>
  <c r="BE237" i="1"/>
  <c r="BA237" i="1"/>
  <c r="AW237" i="1"/>
  <c r="AS237" i="1"/>
  <c r="AO237" i="1"/>
  <c r="AK237" i="1"/>
  <c r="AG237" i="1"/>
  <c r="AC237" i="1"/>
  <c r="Y237" i="1"/>
  <c r="U237" i="1"/>
  <c r="Q237" i="1"/>
  <c r="M237" i="1"/>
  <c r="BI236" i="1"/>
  <c r="BH236" i="1"/>
  <c r="BG236" i="1"/>
  <c r="BE236" i="1"/>
  <c r="BA236" i="1"/>
  <c r="AW236" i="1"/>
  <c r="AS236" i="1"/>
  <c r="AO236" i="1"/>
  <c r="AK236" i="1"/>
  <c r="AG236" i="1"/>
  <c r="AC236" i="1"/>
  <c r="Y236" i="1"/>
  <c r="U236" i="1"/>
  <c r="Q236" i="1"/>
  <c r="M236" i="1"/>
  <c r="BI235" i="1"/>
  <c r="BH235" i="1"/>
  <c r="BG235" i="1"/>
  <c r="BE235" i="1"/>
  <c r="BA235" i="1"/>
  <c r="AW235" i="1"/>
  <c r="AS235" i="1"/>
  <c r="AO235" i="1"/>
  <c r="AK235" i="1"/>
  <c r="AG235" i="1"/>
  <c r="AC235" i="1"/>
  <c r="Y235" i="1"/>
  <c r="U235" i="1"/>
  <c r="Q235" i="1"/>
  <c r="M235" i="1"/>
  <c r="BI234" i="1"/>
  <c r="BH234" i="1"/>
  <c r="BG234" i="1"/>
  <c r="BE234" i="1"/>
  <c r="BA234" i="1"/>
  <c r="AW234" i="1"/>
  <c r="AS234" i="1"/>
  <c r="AO234" i="1"/>
  <c r="AK234" i="1"/>
  <c r="AG234" i="1"/>
  <c r="AC234" i="1"/>
  <c r="Y234" i="1"/>
  <c r="U234" i="1"/>
  <c r="Q234" i="1"/>
  <c r="M234" i="1"/>
  <c r="BI233" i="1"/>
  <c r="BH233" i="1"/>
  <c r="BG233" i="1"/>
  <c r="BE233" i="1"/>
  <c r="BA233" i="1"/>
  <c r="AW233" i="1"/>
  <c r="AS233" i="1"/>
  <c r="AO233" i="1"/>
  <c r="AK233" i="1"/>
  <c r="AG233" i="1"/>
  <c r="AC233" i="1"/>
  <c r="Y233" i="1"/>
  <c r="U233" i="1"/>
  <c r="Q233" i="1"/>
  <c r="M233" i="1"/>
  <c r="BI232" i="1"/>
  <c r="BH232" i="1"/>
  <c r="BG232" i="1"/>
  <c r="BE232" i="1"/>
  <c r="BA232" i="1"/>
  <c r="AW232" i="1"/>
  <c r="AS232" i="1"/>
  <c r="AO232" i="1"/>
  <c r="AK232" i="1"/>
  <c r="AG232" i="1"/>
  <c r="AC232" i="1"/>
  <c r="Y232" i="1"/>
  <c r="U232" i="1"/>
  <c r="Q232" i="1"/>
  <c r="M232" i="1"/>
  <c r="BI231" i="1"/>
  <c r="BH231" i="1"/>
  <c r="BG231" i="1"/>
  <c r="BE231" i="1"/>
  <c r="BA231" i="1"/>
  <c r="AW231" i="1"/>
  <c r="AS231" i="1"/>
  <c r="AO231" i="1"/>
  <c r="AK231" i="1"/>
  <c r="AG231" i="1"/>
  <c r="AC231" i="1"/>
  <c r="Y231" i="1"/>
  <c r="U231" i="1"/>
  <c r="Q231" i="1"/>
  <c r="M231" i="1"/>
  <c r="BI230" i="1"/>
  <c r="BH230" i="1"/>
  <c r="BG230" i="1"/>
  <c r="BE230" i="1"/>
  <c r="BA230" i="1"/>
  <c r="AW230" i="1"/>
  <c r="AS230" i="1"/>
  <c r="AO230" i="1"/>
  <c r="AK230" i="1"/>
  <c r="AG230" i="1"/>
  <c r="AC230" i="1"/>
  <c r="Y230" i="1"/>
  <c r="U230" i="1"/>
  <c r="Q230" i="1"/>
  <c r="M230" i="1"/>
  <c r="BI229" i="1"/>
  <c r="BH229" i="1"/>
  <c r="BG229" i="1"/>
  <c r="BE229" i="1"/>
  <c r="BA229" i="1"/>
  <c r="AW229" i="1"/>
  <c r="AS229" i="1"/>
  <c r="AO229" i="1"/>
  <c r="AK229" i="1"/>
  <c r="AG229" i="1"/>
  <c r="AC229" i="1"/>
  <c r="Y229" i="1"/>
  <c r="U229" i="1"/>
  <c r="Q229" i="1"/>
  <c r="M229" i="1"/>
  <c r="BI228" i="1"/>
  <c r="BH228" i="1"/>
  <c r="BG228" i="1"/>
  <c r="BE228" i="1"/>
  <c r="BA228" i="1"/>
  <c r="AW228" i="1"/>
  <c r="AS228" i="1"/>
  <c r="AO228" i="1"/>
  <c r="AK228" i="1"/>
  <c r="AG228" i="1"/>
  <c r="AC228" i="1"/>
  <c r="Y228" i="1"/>
  <c r="U228" i="1"/>
  <c r="Q228" i="1"/>
  <c r="M228" i="1"/>
  <c r="BI227" i="1"/>
  <c r="BH227" i="1"/>
  <c r="BG227" i="1"/>
  <c r="BE227" i="1"/>
  <c r="BA227" i="1"/>
  <c r="AW227" i="1"/>
  <c r="AS227" i="1"/>
  <c r="AO227" i="1"/>
  <c r="AK227" i="1"/>
  <c r="AG227" i="1"/>
  <c r="AC227" i="1"/>
  <c r="Y227" i="1"/>
  <c r="U227" i="1"/>
  <c r="Q227" i="1"/>
  <c r="M227" i="1"/>
  <c r="BI226" i="1"/>
  <c r="BH226" i="1"/>
  <c r="BG226" i="1"/>
  <c r="BE226" i="1"/>
  <c r="BA226" i="1"/>
  <c r="AW226" i="1"/>
  <c r="AS226" i="1"/>
  <c r="AO226" i="1"/>
  <c r="AK226" i="1"/>
  <c r="AG226" i="1"/>
  <c r="AC226" i="1"/>
  <c r="Y226" i="1"/>
  <c r="U226" i="1"/>
  <c r="Q226" i="1"/>
  <c r="M226" i="1"/>
  <c r="BI225" i="1"/>
  <c r="BH225" i="1"/>
  <c r="BG225" i="1"/>
  <c r="BE225" i="1"/>
  <c r="BA225" i="1"/>
  <c r="AW225" i="1"/>
  <c r="AS225" i="1"/>
  <c r="AO225" i="1"/>
  <c r="AK225" i="1"/>
  <c r="AG225" i="1"/>
  <c r="AC225" i="1"/>
  <c r="Y225" i="1"/>
  <c r="U225" i="1"/>
  <c r="Q225" i="1"/>
  <c r="M225" i="1"/>
  <c r="BI224" i="1"/>
  <c r="BH224" i="1"/>
  <c r="BG224" i="1"/>
  <c r="BE224" i="1"/>
  <c r="BA224" i="1"/>
  <c r="AW224" i="1"/>
  <c r="AS224" i="1"/>
  <c r="AO224" i="1"/>
  <c r="AK224" i="1"/>
  <c r="AG224" i="1"/>
  <c r="AC224" i="1"/>
  <c r="Y224" i="1"/>
  <c r="U224" i="1"/>
  <c r="Q224" i="1"/>
  <c r="M224" i="1"/>
  <c r="BI223" i="1"/>
  <c r="BH223" i="1"/>
  <c r="BG223" i="1"/>
  <c r="BE223" i="1"/>
  <c r="BA223" i="1"/>
  <c r="AW223" i="1"/>
  <c r="AS223" i="1"/>
  <c r="AO223" i="1"/>
  <c r="AK223" i="1"/>
  <c r="AG223" i="1"/>
  <c r="AC223" i="1"/>
  <c r="Y223" i="1"/>
  <c r="U223" i="1"/>
  <c r="Q223" i="1"/>
  <c r="M223" i="1"/>
  <c r="BI222" i="1"/>
  <c r="BH222" i="1"/>
  <c r="BG222" i="1"/>
  <c r="BE222" i="1"/>
  <c r="BA222" i="1"/>
  <c r="AW222" i="1"/>
  <c r="AS222" i="1"/>
  <c r="AO222" i="1"/>
  <c r="AK222" i="1"/>
  <c r="AG222" i="1"/>
  <c r="AC222" i="1"/>
  <c r="Y222" i="1"/>
  <c r="U222" i="1"/>
  <c r="Q222" i="1"/>
  <c r="M222" i="1"/>
  <c r="BI221" i="1"/>
  <c r="BH221" i="1"/>
  <c r="BG221" i="1"/>
  <c r="BE221" i="1"/>
  <c r="BA221" i="1"/>
  <c r="AW221" i="1"/>
  <c r="AS221" i="1"/>
  <c r="AO221" i="1"/>
  <c r="AK221" i="1"/>
  <c r="AG221" i="1"/>
  <c r="AC221" i="1"/>
  <c r="Y221" i="1"/>
  <c r="U221" i="1"/>
  <c r="Q221" i="1"/>
  <c r="M221" i="1"/>
  <c r="BI220" i="1"/>
  <c r="BH220" i="1"/>
  <c r="BG220" i="1"/>
  <c r="BE220" i="1"/>
  <c r="BA220" i="1"/>
  <c r="AW220" i="1"/>
  <c r="AS220" i="1"/>
  <c r="AO220" i="1"/>
  <c r="AK220" i="1"/>
  <c r="AG220" i="1"/>
  <c r="AC220" i="1"/>
  <c r="Y220" i="1"/>
  <c r="U220" i="1"/>
  <c r="Q220" i="1"/>
  <c r="M220" i="1"/>
  <c r="BI219" i="1"/>
  <c r="BH219" i="1"/>
  <c r="BG219" i="1"/>
  <c r="BE219" i="1"/>
  <c r="BA219" i="1"/>
  <c r="AW219" i="1"/>
  <c r="AS219" i="1"/>
  <c r="AO219" i="1"/>
  <c r="AK219" i="1"/>
  <c r="AG219" i="1"/>
  <c r="AC219" i="1"/>
  <c r="Y219" i="1"/>
  <c r="U219" i="1"/>
  <c r="Q219" i="1"/>
  <c r="M219" i="1"/>
  <c r="BI218" i="1"/>
  <c r="BH218" i="1"/>
  <c r="BG218" i="1"/>
  <c r="BE218" i="1"/>
  <c r="BA218" i="1"/>
  <c r="AW218" i="1"/>
  <c r="AS218" i="1"/>
  <c r="AO218" i="1"/>
  <c r="AK218" i="1"/>
  <c r="AG218" i="1"/>
  <c r="AC218" i="1"/>
  <c r="Y218" i="1"/>
  <c r="U218" i="1"/>
  <c r="Q218" i="1"/>
  <c r="M218" i="1"/>
  <c r="BI217" i="1"/>
  <c r="BH217" i="1"/>
  <c r="BG217" i="1"/>
  <c r="BE217" i="1"/>
  <c r="BA217" i="1"/>
  <c r="AW217" i="1"/>
  <c r="AS217" i="1"/>
  <c r="AO217" i="1"/>
  <c r="AK217" i="1"/>
  <c r="AG217" i="1"/>
  <c r="AC217" i="1"/>
  <c r="Y217" i="1"/>
  <c r="U217" i="1"/>
  <c r="Q217" i="1"/>
  <c r="M217" i="1"/>
  <c r="BI216" i="1"/>
  <c r="BH216" i="1"/>
  <c r="BG216" i="1"/>
  <c r="BE216" i="1"/>
  <c r="BA216" i="1"/>
  <c r="AW216" i="1"/>
  <c r="AS216" i="1"/>
  <c r="AO216" i="1"/>
  <c r="AK216" i="1"/>
  <c r="AG216" i="1"/>
  <c r="AC216" i="1"/>
  <c r="Y216" i="1"/>
  <c r="U216" i="1"/>
  <c r="Q216" i="1"/>
  <c r="M216" i="1"/>
  <c r="BI215" i="1"/>
  <c r="BH215" i="1"/>
  <c r="BG215" i="1"/>
  <c r="BE215" i="1"/>
  <c r="BA215" i="1"/>
  <c r="AW215" i="1"/>
  <c r="AS215" i="1"/>
  <c r="AO215" i="1"/>
  <c r="AK215" i="1"/>
  <c r="AG215" i="1"/>
  <c r="AC215" i="1"/>
  <c r="Y215" i="1"/>
  <c r="U215" i="1"/>
  <c r="Q215" i="1"/>
  <c r="M215" i="1"/>
  <c r="BI214" i="1"/>
  <c r="BH214" i="1"/>
  <c r="BG214" i="1"/>
  <c r="BE214" i="1"/>
  <c r="BA214" i="1"/>
  <c r="AW214" i="1"/>
  <c r="AS214" i="1"/>
  <c r="AO214" i="1"/>
  <c r="AK214" i="1"/>
  <c r="AG214" i="1"/>
  <c r="AC214" i="1"/>
  <c r="Y214" i="1"/>
  <c r="U214" i="1"/>
  <c r="Q214" i="1"/>
  <c r="M214" i="1"/>
  <c r="BI213" i="1"/>
  <c r="BH213" i="1"/>
  <c r="BG213" i="1"/>
  <c r="BE213" i="1"/>
  <c r="BA213" i="1"/>
  <c r="AW213" i="1"/>
  <c r="AS213" i="1"/>
  <c r="AO213" i="1"/>
  <c r="AK213" i="1"/>
  <c r="AG213" i="1"/>
  <c r="AC213" i="1"/>
  <c r="Y213" i="1"/>
  <c r="U213" i="1"/>
  <c r="Q213" i="1"/>
  <c r="M213" i="1"/>
  <c r="BI212" i="1"/>
  <c r="BH212" i="1"/>
  <c r="BG212" i="1"/>
  <c r="BE212" i="1"/>
  <c r="BA212" i="1"/>
  <c r="AW212" i="1"/>
  <c r="AS212" i="1"/>
  <c r="AO212" i="1"/>
  <c r="AK212" i="1"/>
  <c r="AG212" i="1"/>
  <c r="AC212" i="1"/>
  <c r="Y212" i="1"/>
  <c r="U212" i="1"/>
  <c r="Q212" i="1"/>
  <c r="M212" i="1"/>
  <c r="BI211" i="1"/>
  <c r="BH211" i="1"/>
  <c r="BG211" i="1"/>
  <c r="BE211" i="1"/>
  <c r="BA211" i="1"/>
  <c r="AW211" i="1"/>
  <c r="AS211" i="1"/>
  <c r="AO211" i="1"/>
  <c r="AK211" i="1"/>
  <c r="AG211" i="1"/>
  <c r="AC211" i="1"/>
  <c r="Y211" i="1"/>
  <c r="U211" i="1"/>
  <c r="Q211" i="1"/>
  <c r="M211" i="1"/>
  <c r="BI210" i="1"/>
  <c r="BH210" i="1"/>
  <c r="BG210" i="1"/>
  <c r="BE210" i="1"/>
  <c r="BA210" i="1"/>
  <c r="AW210" i="1"/>
  <c r="AS210" i="1"/>
  <c r="AO210" i="1"/>
  <c r="AK210" i="1"/>
  <c r="AG210" i="1"/>
  <c r="AC210" i="1"/>
  <c r="Y210" i="1"/>
  <c r="U210" i="1"/>
  <c r="Q210" i="1"/>
  <c r="M210" i="1"/>
  <c r="BI209" i="1"/>
  <c r="BH209" i="1"/>
  <c r="BG209" i="1"/>
  <c r="BE209" i="1"/>
  <c r="BA209" i="1"/>
  <c r="AW209" i="1"/>
  <c r="AS209" i="1"/>
  <c r="AO209" i="1"/>
  <c r="AK209" i="1"/>
  <c r="AG209" i="1"/>
  <c r="AC209" i="1"/>
  <c r="Y209" i="1"/>
  <c r="U209" i="1"/>
  <c r="Q209" i="1"/>
  <c r="M209" i="1"/>
  <c r="BI208" i="1"/>
  <c r="BH208" i="1"/>
  <c r="BG208" i="1"/>
  <c r="BE208" i="1"/>
  <c r="BA208" i="1"/>
  <c r="AW208" i="1"/>
  <c r="AS208" i="1"/>
  <c r="AO208" i="1"/>
  <c r="AK208" i="1"/>
  <c r="AG208" i="1"/>
  <c r="AC208" i="1"/>
  <c r="Y208" i="1"/>
  <c r="U208" i="1"/>
  <c r="Q208" i="1"/>
  <c r="M208" i="1"/>
  <c r="BI207" i="1"/>
  <c r="BH207" i="1"/>
  <c r="BG207" i="1"/>
  <c r="BE207" i="1"/>
  <c r="BA207" i="1"/>
  <c r="AW207" i="1"/>
  <c r="AS207" i="1"/>
  <c r="AO207" i="1"/>
  <c r="AK207" i="1"/>
  <c r="AG207" i="1"/>
  <c r="AC207" i="1"/>
  <c r="Y207" i="1"/>
  <c r="U207" i="1"/>
  <c r="Q207" i="1"/>
  <c r="M207" i="1"/>
  <c r="BI206" i="1"/>
  <c r="BH206" i="1"/>
  <c r="BG206" i="1"/>
  <c r="BE206" i="1"/>
  <c r="BA206" i="1"/>
  <c r="AW206" i="1"/>
  <c r="AS206" i="1"/>
  <c r="AO206" i="1"/>
  <c r="AK206" i="1"/>
  <c r="AG206" i="1"/>
  <c r="AC206" i="1"/>
  <c r="Y206" i="1"/>
  <c r="U206" i="1"/>
  <c r="Q206" i="1"/>
  <c r="M206" i="1"/>
  <c r="BI205" i="1"/>
  <c r="BH205" i="1"/>
  <c r="BG205" i="1"/>
  <c r="BE205" i="1"/>
  <c r="BA205" i="1"/>
  <c r="AW205" i="1"/>
  <c r="AS205" i="1"/>
  <c r="AO205" i="1"/>
  <c r="AK205" i="1"/>
  <c r="AG205" i="1"/>
  <c r="AC205" i="1"/>
  <c r="Y205" i="1"/>
  <c r="U205" i="1"/>
  <c r="Q205" i="1"/>
  <c r="M205" i="1"/>
  <c r="BI204" i="1"/>
  <c r="BH204" i="1"/>
  <c r="BG204" i="1"/>
  <c r="BE204" i="1"/>
  <c r="BA204" i="1"/>
  <c r="AW204" i="1"/>
  <c r="AS204" i="1"/>
  <c r="AO204" i="1"/>
  <c r="AK204" i="1"/>
  <c r="AG204" i="1"/>
  <c r="AC204" i="1"/>
  <c r="Y204" i="1"/>
  <c r="U204" i="1"/>
  <c r="Q204" i="1"/>
  <c r="M204" i="1"/>
  <c r="BI203" i="1"/>
  <c r="BH203" i="1"/>
  <c r="BG203" i="1"/>
  <c r="BE203" i="1"/>
  <c r="BA203" i="1"/>
  <c r="AW203" i="1"/>
  <c r="AS203" i="1"/>
  <c r="AO203" i="1"/>
  <c r="AK203" i="1"/>
  <c r="AG203" i="1"/>
  <c r="AC203" i="1"/>
  <c r="Y203" i="1"/>
  <c r="U203" i="1"/>
  <c r="Q203" i="1"/>
  <c r="M203" i="1"/>
  <c r="BI202" i="1"/>
  <c r="BH202" i="1"/>
  <c r="BG202" i="1"/>
  <c r="BE202" i="1"/>
  <c r="BA202" i="1"/>
  <c r="AW202" i="1"/>
  <c r="AS202" i="1"/>
  <c r="AO202" i="1"/>
  <c r="AK202" i="1"/>
  <c r="AG202" i="1"/>
  <c r="AC202" i="1"/>
  <c r="Y202" i="1"/>
  <c r="U202" i="1"/>
  <c r="Q202" i="1"/>
  <c r="M202" i="1"/>
  <c r="BI201" i="1"/>
  <c r="BH201" i="1"/>
  <c r="BG201" i="1"/>
  <c r="BE201" i="1"/>
  <c r="BA201" i="1"/>
  <c r="AW201" i="1"/>
  <c r="AS201" i="1"/>
  <c r="AO201" i="1"/>
  <c r="AK201" i="1"/>
  <c r="AG201" i="1"/>
  <c r="AC201" i="1"/>
  <c r="Y201" i="1"/>
  <c r="U201" i="1"/>
  <c r="Q201" i="1"/>
  <c r="M201" i="1"/>
  <c r="BI200" i="1"/>
  <c r="BH200" i="1"/>
  <c r="BG200" i="1"/>
  <c r="BE200" i="1"/>
  <c r="BA200" i="1"/>
  <c r="AW200" i="1"/>
  <c r="AS200" i="1"/>
  <c r="AO200" i="1"/>
  <c r="AK200" i="1"/>
  <c r="AG200" i="1"/>
  <c r="AC200" i="1"/>
  <c r="Y200" i="1"/>
  <c r="U200" i="1"/>
  <c r="Q200" i="1"/>
  <c r="M200" i="1"/>
  <c r="BI199" i="1"/>
  <c r="BH199" i="1"/>
  <c r="BG199" i="1"/>
  <c r="BE199" i="1"/>
  <c r="BA199" i="1"/>
  <c r="AW199" i="1"/>
  <c r="AS199" i="1"/>
  <c r="AO199" i="1"/>
  <c r="AK199" i="1"/>
  <c r="AG199" i="1"/>
  <c r="AC199" i="1"/>
  <c r="Y199" i="1"/>
  <c r="U199" i="1"/>
  <c r="Q199" i="1"/>
  <c r="M199" i="1"/>
  <c r="BI198" i="1"/>
  <c r="BH198" i="1"/>
  <c r="BG198" i="1"/>
  <c r="BE198" i="1"/>
  <c r="BA198" i="1"/>
  <c r="AW198" i="1"/>
  <c r="AS198" i="1"/>
  <c r="AO198" i="1"/>
  <c r="AK198" i="1"/>
  <c r="AG198" i="1"/>
  <c r="AC198" i="1"/>
  <c r="Y198" i="1"/>
  <c r="U198" i="1"/>
  <c r="Q198" i="1"/>
  <c r="M198" i="1"/>
  <c r="BI197" i="1"/>
  <c r="BH197" i="1"/>
  <c r="BG197" i="1"/>
  <c r="BE197" i="1"/>
  <c r="BA197" i="1"/>
  <c r="AW197" i="1"/>
  <c r="AS197" i="1"/>
  <c r="AO197" i="1"/>
  <c r="AK197" i="1"/>
  <c r="AG197" i="1"/>
  <c r="AC197" i="1"/>
  <c r="Y197" i="1"/>
  <c r="U197" i="1"/>
  <c r="Q197" i="1"/>
  <c r="M197" i="1"/>
  <c r="BI196" i="1"/>
  <c r="BH196" i="1"/>
  <c r="BG196" i="1"/>
  <c r="BE196" i="1"/>
  <c r="BA196" i="1"/>
  <c r="AW196" i="1"/>
  <c r="AS196" i="1"/>
  <c r="AO196" i="1"/>
  <c r="AK196" i="1"/>
  <c r="AG196" i="1"/>
  <c r="AC196" i="1"/>
  <c r="Y196" i="1"/>
  <c r="U196" i="1"/>
  <c r="Q196" i="1"/>
  <c r="M196" i="1"/>
  <c r="BI195" i="1"/>
  <c r="BH195" i="1"/>
  <c r="BG195" i="1"/>
  <c r="BE195" i="1"/>
  <c r="BA195" i="1"/>
  <c r="AW195" i="1"/>
  <c r="AS195" i="1"/>
  <c r="AO195" i="1"/>
  <c r="AK195" i="1"/>
  <c r="AG195" i="1"/>
  <c r="AC195" i="1"/>
  <c r="Y195" i="1"/>
  <c r="U195" i="1"/>
  <c r="Q195" i="1"/>
  <c r="M195" i="1"/>
  <c r="BI194" i="1"/>
  <c r="BH194" i="1"/>
  <c r="BG194" i="1"/>
  <c r="BE194" i="1"/>
  <c r="BA194" i="1"/>
  <c r="AW194" i="1"/>
  <c r="AS194" i="1"/>
  <c r="AO194" i="1"/>
  <c r="AK194" i="1"/>
  <c r="AG194" i="1"/>
  <c r="AC194" i="1"/>
  <c r="Y194" i="1"/>
  <c r="U194" i="1"/>
  <c r="Q194" i="1"/>
  <c r="M194" i="1"/>
  <c r="BI193" i="1"/>
  <c r="BH193" i="1"/>
  <c r="BG193" i="1"/>
  <c r="BE193" i="1"/>
  <c r="BA193" i="1"/>
  <c r="AW193" i="1"/>
  <c r="AS193" i="1"/>
  <c r="AO193" i="1"/>
  <c r="AK193" i="1"/>
  <c r="AG193" i="1"/>
  <c r="AC193" i="1"/>
  <c r="Y193" i="1"/>
  <c r="U193" i="1"/>
  <c r="Q193" i="1"/>
  <c r="M193" i="1"/>
  <c r="BI192" i="1"/>
  <c r="BH192" i="1"/>
  <c r="BG192" i="1"/>
  <c r="BE192" i="1"/>
  <c r="BA192" i="1"/>
  <c r="AW192" i="1"/>
  <c r="AS192" i="1"/>
  <c r="AO192" i="1"/>
  <c r="AK192" i="1"/>
  <c r="AG192" i="1"/>
  <c r="AC192" i="1"/>
  <c r="Y192" i="1"/>
  <c r="U192" i="1"/>
  <c r="Q192" i="1"/>
  <c r="M192" i="1"/>
  <c r="BI191" i="1"/>
  <c r="BH191" i="1"/>
  <c r="BG191" i="1"/>
  <c r="BE191" i="1"/>
  <c r="BA191" i="1"/>
  <c r="AW191" i="1"/>
  <c r="AS191" i="1"/>
  <c r="AO191" i="1"/>
  <c r="AK191" i="1"/>
  <c r="AG191" i="1"/>
  <c r="AC191" i="1"/>
  <c r="Y191" i="1"/>
  <c r="U191" i="1"/>
  <c r="Q191" i="1"/>
  <c r="M191" i="1"/>
  <c r="BI190" i="1"/>
  <c r="BH190" i="1"/>
  <c r="BG190" i="1"/>
  <c r="BE190" i="1"/>
  <c r="BA190" i="1"/>
  <c r="AW190" i="1"/>
  <c r="AS190" i="1"/>
  <c r="AO190" i="1"/>
  <c r="AK190" i="1"/>
  <c r="AG190" i="1"/>
  <c r="AC190" i="1"/>
  <c r="Y190" i="1"/>
  <c r="U190" i="1"/>
  <c r="Q190" i="1"/>
  <c r="M190" i="1"/>
  <c r="BI189" i="1"/>
  <c r="BH189" i="1"/>
  <c r="BG189" i="1"/>
  <c r="BE189" i="1"/>
  <c r="BA189" i="1"/>
  <c r="AW189" i="1"/>
  <c r="AS189" i="1"/>
  <c r="AO189" i="1"/>
  <c r="AK189" i="1"/>
  <c r="AG189" i="1"/>
  <c r="AC189" i="1"/>
  <c r="Y189" i="1"/>
  <c r="U189" i="1"/>
  <c r="Q189" i="1"/>
  <c r="M189" i="1"/>
  <c r="BI188" i="1"/>
  <c r="BH188" i="1"/>
  <c r="BG188" i="1"/>
  <c r="BE188" i="1"/>
  <c r="BA188" i="1"/>
  <c r="AW188" i="1"/>
  <c r="AS188" i="1"/>
  <c r="AO188" i="1"/>
  <c r="AK188" i="1"/>
  <c r="AG188" i="1"/>
  <c r="AC188" i="1"/>
  <c r="Y188" i="1"/>
  <c r="U188" i="1"/>
  <c r="Q188" i="1"/>
  <c r="M188" i="1"/>
  <c r="BI187" i="1"/>
  <c r="BH187" i="1"/>
  <c r="BG187" i="1"/>
  <c r="BE187" i="1"/>
  <c r="BA187" i="1"/>
  <c r="AW187" i="1"/>
  <c r="AS187" i="1"/>
  <c r="AO187" i="1"/>
  <c r="AK187" i="1"/>
  <c r="AG187" i="1"/>
  <c r="AC187" i="1"/>
  <c r="Y187" i="1"/>
  <c r="U187" i="1"/>
  <c r="Q187" i="1"/>
  <c r="M187" i="1"/>
  <c r="BI186" i="1"/>
  <c r="BH186" i="1"/>
  <c r="BG186" i="1"/>
  <c r="BE186" i="1"/>
  <c r="BA186" i="1"/>
  <c r="AW186" i="1"/>
  <c r="AS186" i="1"/>
  <c r="AO186" i="1"/>
  <c r="AK186" i="1"/>
  <c r="AG186" i="1"/>
  <c r="AC186" i="1"/>
  <c r="Y186" i="1"/>
  <c r="U186" i="1"/>
  <c r="Q186" i="1"/>
  <c r="M186" i="1"/>
  <c r="BI185" i="1"/>
  <c r="BH185" i="1"/>
  <c r="BG185" i="1"/>
  <c r="BE185" i="1"/>
  <c r="BA185" i="1"/>
  <c r="AW185" i="1"/>
  <c r="AS185" i="1"/>
  <c r="AO185" i="1"/>
  <c r="AK185" i="1"/>
  <c r="AG185" i="1"/>
  <c r="AC185" i="1"/>
  <c r="Y185" i="1"/>
  <c r="U185" i="1"/>
  <c r="Q185" i="1"/>
  <c r="M185" i="1"/>
  <c r="BI184" i="1"/>
  <c r="BH184" i="1"/>
  <c r="BG184" i="1"/>
  <c r="BE184" i="1"/>
  <c r="BA184" i="1"/>
  <c r="AW184" i="1"/>
  <c r="AS184" i="1"/>
  <c r="AO184" i="1"/>
  <c r="AK184" i="1"/>
  <c r="AG184" i="1"/>
  <c r="AC184" i="1"/>
  <c r="Y184" i="1"/>
  <c r="U184" i="1"/>
  <c r="Q184" i="1"/>
  <c r="M184" i="1"/>
  <c r="BI183" i="1"/>
  <c r="BH183" i="1"/>
  <c r="BG183" i="1"/>
  <c r="BE183" i="1"/>
  <c r="BA183" i="1"/>
  <c r="AW183" i="1"/>
  <c r="AS183" i="1"/>
  <c r="AO183" i="1"/>
  <c r="AK183" i="1"/>
  <c r="AG183" i="1"/>
  <c r="AC183" i="1"/>
  <c r="Y183" i="1"/>
  <c r="U183" i="1"/>
  <c r="Q183" i="1"/>
  <c r="M183" i="1"/>
  <c r="BI182" i="1"/>
  <c r="BH182" i="1"/>
  <c r="BG182" i="1"/>
  <c r="BE182" i="1"/>
  <c r="BA182" i="1"/>
  <c r="AW182" i="1"/>
  <c r="AS182" i="1"/>
  <c r="AO182" i="1"/>
  <c r="AK182" i="1"/>
  <c r="AG182" i="1"/>
  <c r="AC182" i="1"/>
  <c r="Y182" i="1"/>
  <c r="U182" i="1"/>
  <c r="Q182" i="1"/>
  <c r="M182" i="1"/>
  <c r="BI181" i="1"/>
  <c r="BH181" i="1"/>
  <c r="BG181" i="1"/>
  <c r="BE181" i="1"/>
  <c r="BA181" i="1"/>
  <c r="AW181" i="1"/>
  <c r="AS181" i="1"/>
  <c r="AO181" i="1"/>
  <c r="AK181" i="1"/>
  <c r="AG181" i="1"/>
  <c r="AC181" i="1"/>
  <c r="Y181" i="1"/>
  <c r="U181" i="1"/>
  <c r="Q181" i="1"/>
  <c r="M181" i="1"/>
  <c r="BI180" i="1"/>
  <c r="BH180" i="1"/>
  <c r="BG180" i="1"/>
  <c r="BE180" i="1"/>
  <c r="BA180" i="1"/>
  <c r="AW180" i="1"/>
  <c r="AS180" i="1"/>
  <c r="AO180" i="1"/>
  <c r="AK180" i="1"/>
  <c r="AG180" i="1"/>
  <c r="AC180" i="1"/>
  <c r="Y180" i="1"/>
  <c r="U180" i="1"/>
  <c r="Q180" i="1"/>
  <c r="M180" i="1"/>
  <c r="BI179" i="1"/>
  <c r="BH179" i="1"/>
  <c r="BG179" i="1"/>
  <c r="BE179" i="1"/>
  <c r="BA179" i="1"/>
  <c r="AW179" i="1"/>
  <c r="AS179" i="1"/>
  <c r="AO179" i="1"/>
  <c r="AK179" i="1"/>
  <c r="AG179" i="1"/>
  <c r="AC179" i="1"/>
  <c r="Y179" i="1"/>
  <c r="U179" i="1"/>
  <c r="Q179" i="1"/>
  <c r="M179" i="1"/>
  <c r="BI178" i="1"/>
  <c r="BH178" i="1"/>
  <c r="BG178" i="1"/>
  <c r="BE178" i="1"/>
  <c r="BA178" i="1"/>
  <c r="AW178" i="1"/>
  <c r="AS178" i="1"/>
  <c r="AO178" i="1"/>
  <c r="AK178" i="1"/>
  <c r="AG178" i="1"/>
  <c r="AC178" i="1"/>
  <c r="Y178" i="1"/>
  <c r="U178" i="1"/>
  <c r="Q178" i="1"/>
  <c r="M178" i="1"/>
  <c r="BI177" i="1"/>
  <c r="BH177" i="1"/>
  <c r="BG177" i="1"/>
  <c r="BE177" i="1"/>
  <c r="BA177" i="1"/>
  <c r="AW177" i="1"/>
  <c r="AS177" i="1"/>
  <c r="AO177" i="1"/>
  <c r="AK177" i="1"/>
  <c r="AG177" i="1"/>
  <c r="AC177" i="1"/>
  <c r="Y177" i="1"/>
  <c r="U177" i="1"/>
  <c r="Q177" i="1"/>
  <c r="M177" i="1"/>
  <c r="BI176" i="1"/>
  <c r="BH176" i="1"/>
  <c r="BG176" i="1"/>
  <c r="BE176" i="1"/>
  <c r="BA176" i="1"/>
  <c r="AW176" i="1"/>
  <c r="AS176" i="1"/>
  <c r="AO176" i="1"/>
  <c r="AK176" i="1"/>
  <c r="AG176" i="1"/>
  <c r="AC176" i="1"/>
  <c r="Y176" i="1"/>
  <c r="U176" i="1"/>
  <c r="Q176" i="1"/>
  <c r="M176" i="1"/>
  <c r="BI175" i="1"/>
  <c r="BH175" i="1"/>
  <c r="BG175" i="1"/>
  <c r="BE175" i="1"/>
  <c r="BA175" i="1"/>
  <c r="AW175" i="1"/>
  <c r="AS175" i="1"/>
  <c r="AO175" i="1"/>
  <c r="AK175" i="1"/>
  <c r="AG175" i="1"/>
  <c r="AC175" i="1"/>
  <c r="Y175" i="1"/>
  <c r="U175" i="1"/>
  <c r="Q175" i="1"/>
  <c r="M175" i="1"/>
  <c r="BI174" i="1"/>
  <c r="BH174" i="1"/>
  <c r="BG174" i="1"/>
  <c r="BE174" i="1"/>
  <c r="BA174" i="1"/>
  <c r="AW174" i="1"/>
  <c r="AS174" i="1"/>
  <c r="AO174" i="1"/>
  <c r="AK174" i="1"/>
  <c r="AG174" i="1"/>
  <c r="AC174" i="1"/>
  <c r="Y174" i="1"/>
  <c r="U174" i="1"/>
  <c r="Q174" i="1"/>
  <c r="M174" i="1"/>
  <c r="BI173" i="1"/>
  <c r="BH173" i="1"/>
  <c r="BG173" i="1"/>
  <c r="BE173" i="1"/>
  <c r="BA173" i="1"/>
  <c r="AW173" i="1"/>
  <c r="AS173" i="1"/>
  <c r="AO173" i="1"/>
  <c r="AK173" i="1"/>
  <c r="AG173" i="1"/>
  <c r="AC173" i="1"/>
  <c r="Y173" i="1"/>
  <c r="U173" i="1"/>
  <c r="Q173" i="1"/>
  <c r="M173" i="1"/>
  <c r="BI172" i="1"/>
  <c r="BH172" i="1"/>
  <c r="BG172" i="1"/>
  <c r="BE172" i="1"/>
  <c r="BA172" i="1"/>
  <c r="AW172" i="1"/>
  <c r="AS172" i="1"/>
  <c r="AO172" i="1"/>
  <c r="AK172" i="1"/>
  <c r="AG172" i="1"/>
  <c r="AC172" i="1"/>
  <c r="Y172" i="1"/>
  <c r="U172" i="1"/>
  <c r="Q172" i="1"/>
  <c r="M172" i="1"/>
  <c r="BI171" i="1"/>
  <c r="BH171" i="1"/>
  <c r="BG171" i="1"/>
  <c r="BE171" i="1"/>
  <c r="BA171" i="1"/>
  <c r="AW171" i="1"/>
  <c r="AS171" i="1"/>
  <c r="AO171" i="1"/>
  <c r="AK171" i="1"/>
  <c r="AG171" i="1"/>
  <c r="AC171" i="1"/>
  <c r="Y171" i="1"/>
  <c r="U171" i="1"/>
  <c r="Q171" i="1"/>
  <c r="M171" i="1"/>
  <c r="BI170" i="1"/>
  <c r="BH170" i="1"/>
  <c r="BG170" i="1"/>
  <c r="BE170" i="1"/>
  <c r="BA170" i="1"/>
  <c r="AW170" i="1"/>
  <c r="AS170" i="1"/>
  <c r="AO170" i="1"/>
  <c r="AK170" i="1"/>
  <c r="AG170" i="1"/>
  <c r="AC170" i="1"/>
  <c r="Y170" i="1"/>
  <c r="U170" i="1"/>
  <c r="Q170" i="1"/>
  <c r="M170" i="1"/>
  <c r="BI169" i="1"/>
  <c r="BH169" i="1"/>
  <c r="BG169" i="1"/>
  <c r="BE169" i="1"/>
  <c r="BA169" i="1"/>
  <c r="AW169" i="1"/>
  <c r="AS169" i="1"/>
  <c r="AO169" i="1"/>
  <c r="AK169" i="1"/>
  <c r="AG169" i="1"/>
  <c r="AC169" i="1"/>
  <c r="Y169" i="1"/>
  <c r="U169" i="1"/>
  <c r="Q169" i="1"/>
  <c r="M169" i="1"/>
  <c r="BI168" i="1"/>
  <c r="BH168" i="1"/>
  <c r="BG168" i="1"/>
  <c r="BE168" i="1"/>
  <c r="BA168" i="1"/>
  <c r="AW168" i="1"/>
  <c r="AS168" i="1"/>
  <c r="AO168" i="1"/>
  <c r="AK168" i="1"/>
  <c r="AG168" i="1"/>
  <c r="AC168" i="1"/>
  <c r="Y168" i="1"/>
  <c r="U168" i="1"/>
  <c r="Q168" i="1"/>
  <c r="M168" i="1"/>
  <c r="BI167" i="1"/>
  <c r="BH167" i="1"/>
  <c r="BG167" i="1"/>
  <c r="BE167" i="1"/>
  <c r="BA167" i="1"/>
  <c r="AW167" i="1"/>
  <c r="AS167" i="1"/>
  <c r="AO167" i="1"/>
  <c r="AK167" i="1"/>
  <c r="AG167" i="1"/>
  <c r="AC167" i="1"/>
  <c r="Y167" i="1"/>
  <c r="U167" i="1"/>
  <c r="Q167" i="1"/>
  <c r="M167" i="1"/>
  <c r="BI166" i="1"/>
  <c r="BH166" i="1"/>
  <c r="BG166" i="1"/>
  <c r="BE166" i="1"/>
  <c r="BA166" i="1"/>
  <c r="AW166" i="1"/>
  <c r="AS166" i="1"/>
  <c r="AO166" i="1"/>
  <c r="AK166" i="1"/>
  <c r="AG166" i="1"/>
  <c r="AC166" i="1"/>
  <c r="Y166" i="1"/>
  <c r="U166" i="1"/>
  <c r="Q166" i="1"/>
  <c r="M166" i="1"/>
  <c r="BI165" i="1"/>
  <c r="BH165" i="1"/>
  <c r="BG165" i="1"/>
  <c r="BE165" i="1"/>
  <c r="BA165" i="1"/>
  <c r="AW165" i="1"/>
  <c r="AS165" i="1"/>
  <c r="AO165" i="1"/>
  <c r="AK165" i="1"/>
  <c r="AG165" i="1"/>
  <c r="AC165" i="1"/>
  <c r="Y165" i="1"/>
  <c r="U165" i="1"/>
  <c r="Q165" i="1"/>
  <c r="M165" i="1"/>
  <c r="BI164" i="1"/>
  <c r="BH164" i="1"/>
  <c r="BG164" i="1"/>
  <c r="BE164" i="1"/>
  <c r="BA164" i="1"/>
  <c r="AW164" i="1"/>
  <c r="AS164" i="1"/>
  <c r="AO164" i="1"/>
  <c r="AK164" i="1"/>
  <c r="AG164" i="1"/>
  <c r="AC164" i="1"/>
  <c r="Y164" i="1"/>
  <c r="U164" i="1"/>
  <c r="Q164" i="1"/>
  <c r="M164" i="1"/>
  <c r="BI163" i="1"/>
  <c r="BH163" i="1"/>
  <c r="BG163" i="1"/>
  <c r="BE163" i="1"/>
  <c r="BA163" i="1"/>
  <c r="AW163" i="1"/>
  <c r="AS163" i="1"/>
  <c r="AO163" i="1"/>
  <c r="AK163" i="1"/>
  <c r="AG163" i="1"/>
  <c r="AC163" i="1"/>
  <c r="Y163" i="1"/>
  <c r="U163" i="1"/>
  <c r="Q163" i="1"/>
  <c r="M163" i="1"/>
  <c r="BI162" i="1"/>
  <c r="BH162" i="1"/>
  <c r="BG162" i="1"/>
  <c r="BE162" i="1"/>
  <c r="BA162" i="1"/>
  <c r="AW162" i="1"/>
  <c r="AS162" i="1"/>
  <c r="AO162" i="1"/>
  <c r="AK162" i="1"/>
  <c r="AG162" i="1"/>
  <c r="AC162" i="1"/>
  <c r="Y162" i="1"/>
  <c r="U162" i="1"/>
  <c r="Q162" i="1"/>
  <c r="M162" i="1"/>
  <c r="BI161" i="1"/>
  <c r="BH161" i="1"/>
  <c r="BG161" i="1"/>
  <c r="BE161" i="1"/>
  <c r="BA161" i="1"/>
  <c r="AW161" i="1"/>
  <c r="AS161" i="1"/>
  <c r="AO161" i="1"/>
  <c r="AK161" i="1"/>
  <c r="AG161" i="1"/>
  <c r="AC161" i="1"/>
  <c r="Y161" i="1"/>
  <c r="U161" i="1"/>
  <c r="Q161" i="1"/>
  <c r="M161" i="1"/>
  <c r="BI160" i="1"/>
  <c r="BH160" i="1"/>
  <c r="BG160" i="1"/>
  <c r="BE160" i="1"/>
  <c r="BA160" i="1"/>
  <c r="AW160" i="1"/>
  <c r="AS160" i="1"/>
  <c r="AO160" i="1"/>
  <c r="AK160" i="1"/>
  <c r="AG160" i="1"/>
  <c r="AC160" i="1"/>
  <c r="Y160" i="1"/>
  <c r="U160" i="1"/>
  <c r="Q160" i="1"/>
  <c r="M160" i="1"/>
  <c r="BI159" i="1"/>
  <c r="BH159" i="1"/>
  <c r="BG159" i="1"/>
  <c r="BE159" i="1"/>
  <c r="BA159" i="1"/>
  <c r="AW159" i="1"/>
  <c r="AS159" i="1"/>
  <c r="AO159" i="1"/>
  <c r="AK159" i="1"/>
  <c r="AG159" i="1"/>
  <c r="AC159" i="1"/>
  <c r="Y159" i="1"/>
  <c r="U159" i="1"/>
  <c r="Q159" i="1"/>
  <c r="M159" i="1"/>
  <c r="BI158" i="1"/>
  <c r="BH158" i="1"/>
  <c r="BG158" i="1"/>
  <c r="BE158" i="1"/>
  <c r="BA158" i="1"/>
  <c r="AW158" i="1"/>
  <c r="AS158" i="1"/>
  <c r="AO158" i="1"/>
  <c r="AK158" i="1"/>
  <c r="AG158" i="1"/>
  <c r="AC158" i="1"/>
  <c r="Y158" i="1"/>
  <c r="U158" i="1"/>
  <c r="Q158" i="1"/>
  <c r="M158" i="1"/>
  <c r="BI157" i="1"/>
  <c r="BH157" i="1"/>
  <c r="BG157" i="1"/>
  <c r="BE157" i="1"/>
  <c r="BA157" i="1"/>
  <c r="AW157" i="1"/>
  <c r="AS157" i="1"/>
  <c r="AO157" i="1"/>
  <c r="AK157" i="1"/>
  <c r="AG157" i="1"/>
  <c r="AC157" i="1"/>
  <c r="Y157" i="1"/>
  <c r="U157" i="1"/>
  <c r="Q157" i="1"/>
  <c r="M157" i="1"/>
  <c r="BI156" i="1"/>
  <c r="BH156" i="1"/>
  <c r="BG156" i="1"/>
  <c r="BE156" i="1"/>
  <c r="BA156" i="1"/>
  <c r="AW156" i="1"/>
  <c r="AS156" i="1"/>
  <c r="AO156" i="1"/>
  <c r="AK156" i="1"/>
  <c r="AG156" i="1"/>
  <c r="AC156" i="1"/>
  <c r="Y156" i="1"/>
  <c r="U156" i="1"/>
  <c r="Q156" i="1"/>
  <c r="M156" i="1"/>
  <c r="BI155" i="1"/>
  <c r="BH155" i="1"/>
  <c r="BG155" i="1"/>
  <c r="BE155" i="1"/>
  <c r="BA155" i="1"/>
  <c r="AW155" i="1"/>
  <c r="AS155" i="1"/>
  <c r="AO155" i="1"/>
  <c r="AK155" i="1"/>
  <c r="AG155" i="1"/>
  <c r="AC155" i="1"/>
  <c r="Y155" i="1"/>
  <c r="U155" i="1"/>
  <c r="Q155" i="1"/>
  <c r="M155" i="1"/>
  <c r="BI154" i="1"/>
  <c r="BH154" i="1"/>
  <c r="BG154" i="1"/>
  <c r="BE154" i="1"/>
  <c r="BA154" i="1"/>
  <c r="AW154" i="1"/>
  <c r="AS154" i="1"/>
  <c r="AO154" i="1"/>
  <c r="AK154" i="1"/>
  <c r="AG154" i="1"/>
  <c r="AC154" i="1"/>
  <c r="Y154" i="1"/>
  <c r="U154" i="1"/>
  <c r="Q154" i="1"/>
  <c r="M154" i="1"/>
  <c r="BI153" i="1"/>
  <c r="BH153" i="1"/>
  <c r="BG153" i="1"/>
  <c r="BE153" i="1"/>
  <c r="BA153" i="1"/>
  <c r="AW153" i="1"/>
  <c r="AS153" i="1"/>
  <c r="AO153" i="1"/>
  <c r="AK153" i="1"/>
  <c r="AG153" i="1"/>
  <c r="AC153" i="1"/>
  <c r="Y153" i="1"/>
  <c r="U153" i="1"/>
  <c r="Q153" i="1"/>
  <c r="M153" i="1"/>
  <c r="BI152" i="1"/>
  <c r="BH152" i="1"/>
  <c r="BG152" i="1"/>
  <c r="BE152" i="1"/>
  <c r="BA152" i="1"/>
  <c r="AW152" i="1"/>
  <c r="AS152" i="1"/>
  <c r="AO152" i="1"/>
  <c r="AK152" i="1"/>
  <c r="AG152" i="1"/>
  <c r="AC152" i="1"/>
  <c r="Y152" i="1"/>
  <c r="U152" i="1"/>
  <c r="Q152" i="1"/>
  <c r="M152" i="1"/>
  <c r="BI151" i="1"/>
  <c r="BH151" i="1"/>
  <c r="BG151" i="1"/>
  <c r="BE151" i="1"/>
  <c r="BA151" i="1"/>
  <c r="AW151" i="1"/>
  <c r="AS151" i="1"/>
  <c r="AO151" i="1"/>
  <c r="AK151" i="1"/>
  <c r="AG151" i="1"/>
  <c r="AC151" i="1"/>
  <c r="Y151" i="1"/>
  <c r="U151" i="1"/>
  <c r="Q151" i="1"/>
  <c r="M151" i="1"/>
  <c r="BI150" i="1"/>
  <c r="BH150" i="1"/>
  <c r="BG150" i="1"/>
  <c r="BE150" i="1"/>
  <c r="BA150" i="1"/>
  <c r="AW150" i="1"/>
  <c r="AS150" i="1"/>
  <c r="AO150" i="1"/>
  <c r="AK150" i="1"/>
  <c r="AG150" i="1"/>
  <c r="AC150" i="1"/>
  <c r="Y150" i="1"/>
  <c r="U150" i="1"/>
  <c r="Q150" i="1"/>
  <c r="M150" i="1"/>
  <c r="BI149" i="1"/>
  <c r="BH149" i="1"/>
  <c r="BG149" i="1"/>
  <c r="BE149" i="1"/>
  <c r="BA149" i="1"/>
  <c r="AW149" i="1"/>
  <c r="AS149" i="1"/>
  <c r="AO149" i="1"/>
  <c r="AK149" i="1"/>
  <c r="AG149" i="1"/>
  <c r="AC149" i="1"/>
  <c r="Y149" i="1"/>
  <c r="U149" i="1"/>
  <c r="Q149" i="1"/>
  <c r="M149" i="1"/>
  <c r="BI148" i="1"/>
  <c r="BH148" i="1"/>
  <c r="BG148" i="1"/>
  <c r="BE148" i="1"/>
  <c r="BA148" i="1"/>
  <c r="AW148" i="1"/>
  <c r="AS148" i="1"/>
  <c r="AO148" i="1"/>
  <c r="AK148" i="1"/>
  <c r="AG148" i="1"/>
  <c r="AC148" i="1"/>
  <c r="Y148" i="1"/>
  <c r="U148" i="1"/>
  <c r="Q148" i="1"/>
  <c r="M148" i="1"/>
  <c r="BI147" i="1"/>
  <c r="BH147" i="1"/>
  <c r="BG147" i="1"/>
  <c r="BE147" i="1"/>
  <c r="BA147" i="1"/>
  <c r="AW147" i="1"/>
  <c r="AS147" i="1"/>
  <c r="AO147" i="1"/>
  <c r="AK147" i="1"/>
  <c r="AG147" i="1"/>
  <c r="AC147" i="1"/>
  <c r="Y147" i="1"/>
  <c r="U147" i="1"/>
  <c r="Q147" i="1"/>
  <c r="M147" i="1"/>
  <c r="BI146" i="1"/>
  <c r="BH146" i="1"/>
  <c r="BG146" i="1"/>
  <c r="BE146" i="1"/>
  <c r="BA146" i="1"/>
  <c r="AW146" i="1"/>
  <c r="AS146" i="1"/>
  <c r="AO146" i="1"/>
  <c r="AK146" i="1"/>
  <c r="AG146" i="1"/>
  <c r="AC146" i="1"/>
  <c r="Y146" i="1"/>
  <c r="U146" i="1"/>
  <c r="Q146" i="1"/>
  <c r="M146" i="1"/>
  <c r="BI145" i="1"/>
  <c r="BH145" i="1"/>
  <c r="BG145" i="1"/>
  <c r="BE145" i="1"/>
  <c r="BA145" i="1"/>
  <c r="AW145" i="1"/>
  <c r="AS145" i="1"/>
  <c r="AO145" i="1"/>
  <c r="AK145" i="1"/>
  <c r="AG145" i="1"/>
  <c r="AC145" i="1"/>
  <c r="Y145" i="1"/>
  <c r="U145" i="1"/>
  <c r="Q145" i="1"/>
  <c r="M145" i="1"/>
  <c r="BI144" i="1"/>
  <c r="BH144" i="1"/>
  <c r="BG144" i="1"/>
  <c r="BE144" i="1"/>
  <c r="BA144" i="1"/>
  <c r="AW144" i="1"/>
  <c r="AS144" i="1"/>
  <c r="AO144" i="1"/>
  <c r="AK144" i="1"/>
  <c r="AG144" i="1"/>
  <c r="AC144" i="1"/>
  <c r="Y144" i="1"/>
  <c r="U144" i="1"/>
  <c r="Q144" i="1"/>
  <c r="M144" i="1"/>
  <c r="BI143" i="1"/>
  <c r="BH143" i="1"/>
  <c r="BG143" i="1"/>
  <c r="BE143" i="1"/>
  <c r="BA143" i="1"/>
  <c r="AW143" i="1"/>
  <c r="AS143" i="1"/>
  <c r="AO143" i="1"/>
  <c r="AK143" i="1"/>
  <c r="AG143" i="1"/>
  <c r="AC143" i="1"/>
  <c r="Y143" i="1"/>
  <c r="U143" i="1"/>
  <c r="Q143" i="1"/>
  <c r="M143" i="1"/>
  <c r="BI142" i="1"/>
  <c r="BH142" i="1"/>
  <c r="BG142" i="1"/>
  <c r="BE142" i="1"/>
  <c r="BA142" i="1"/>
  <c r="AW142" i="1"/>
  <c r="AS142" i="1"/>
  <c r="AO142" i="1"/>
  <c r="AK142" i="1"/>
  <c r="AG142" i="1"/>
  <c r="AC142" i="1"/>
  <c r="Y142" i="1"/>
  <c r="U142" i="1"/>
  <c r="Q142" i="1"/>
  <c r="M142" i="1"/>
  <c r="BI141" i="1"/>
  <c r="BH141" i="1"/>
  <c r="BG141" i="1"/>
  <c r="BE141" i="1"/>
  <c r="BA141" i="1"/>
  <c r="AW141" i="1"/>
  <c r="AS141" i="1"/>
  <c r="AO141" i="1"/>
  <c r="AK141" i="1"/>
  <c r="AG141" i="1"/>
  <c r="AC141" i="1"/>
  <c r="Y141" i="1"/>
  <c r="U141" i="1"/>
  <c r="Q141" i="1"/>
  <c r="M141" i="1"/>
  <c r="BI140" i="1"/>
  <c r="BH140" i="1"/>
  <c r="BG140" i="1"/>
  <c r="BE140" i="1"/>
  <c r="BA140" i="1"/>
  <c r="AW140" i="1"/>
  <c r="AS140" i="1"/>
  <c r="AO140" i="1"/>
  <c r="AK140" i="1"/>
  <c r="AG140" i="1"/>
  <c r="AC140" i="1"/>
  <c r="Y140" i="1"/>
  <c r="U140" i="1"/>
  <c r="Q140" i="1"/>
  <c r="M140" i="1"/>
  <c r="BI139" i="1"/>
  <c r="BH139" i="1"/>
  <c r="BG139" i="1"/>
  <c r="BE139" i="1"/>
  <c r="BA139" i="1"/>
  <c r="AW139" i="1"/>
  <c r="AS139" i="1"/>
  <c r="AO139" i="1"/>
  <c r="AK139" i="1"/>
  <c r="AG139" i="1"/>
  <c r="AC139" i="1"/>
  <c r="Y139" i="1"/>
  <c r="U139" i="1"/>
  <c r="Q139" i="1"/>
  <c r="M139" i="1"/>
  <c r="BI138" i="1"/>
  <c r="BH138" i="1"/>
  <c r="BG138" i="1"/>
  <c r="BE138" i="1"/>
  <c r="BA138" i="1"/>
  <c r="AW138" i="1"/>
  <c r="AS138" i="1"/>
  <c r="AO138" i="1"/>
  <c r="AK138" i="1"/>
  <c r="AG138" i="1"/>
  <c r="AC138" i="1"/>
  <c r="Y138" i="1"/>
  <c r="U138" i="1"/>
  <c r="Q138" i="1"/>
  <c r="M138" i="1"/>
  <c r="BI137" i="1"/>
  <c r="BH137" i="1"/>
  <c r="BG137" i="1"/>
  <c r="BE137" i="1"/>
  <c r="BA137" i="1"/>
  <c r="AW137" i="1"/>
  <c r="AS137" i="1"/>
  <c r="AO137" i="1"/>
  <c r="AK137" i="1"/>
  <c r="AG137" i="1"/>
  <c r="AC137" i="1"/>
  <c r="Y137" i="1"/>
  <c r="U137" i="1"/>
  <c r="Q137" i="1"/>
  <c r="M137" i="1"/>
  <c r="BI136" i="1"/>
  <c r="BH136" i="1"/>
  <c r="BG136" i="1"/>
  <c r="BE136" i="1"/>
  <c r="BA136" i="1"/>
  <c r="AW136" i="1"/>
  <c r="AS136" i="1"/>
  <c r="AO136" i="1"/>
  <c r="AK136" i="1"/>
  <c r="AG136" i="1"/>
  <c r="AC136" i="1"/>
  <c r="Y136" i="1"/>
  <c r="U136" i="1"/>
  <c r="Q136" i="1"/>
  <c r="M136" i="1"/>
  <c r="BI135" i="1"/>
  <c r="BH135" i="1"/>
  <c r="BG135" i="1"/>
  <c r="BE135" i="1"/>
  <c r="BA135" i="1"/>
  <c r="AW135" i="1"/>
  <c r="AS135" i="1"/>
  <c r="AO135" i="1"/>
  <c r="AK135" i="1"/>
  <c r="AG135" i="1"/>
  <c r="AC135" i="1"/>
  <c r="Y135" i="1"/>
  <c r="U135" i="1"/>
  <c r="Q135" i="1"/>
  <c r="M135" i="1"/>
  <c r="BI134" i="1"/>
  <c r="BH134" i="1"/>
  <c r="BG134" i="1"/>
  <c r="BE134" i="1"/>
  <c r="BA134" i="1"/>
  <c r="AW134" i="1"/>
  <c r="AS134" i="1"/>
  <c r="AO134" i="1"/>
  <c r="AK134" i="1"/>
  <c r="AG134" i="1"/>
  <c r="AC134" i="1"/>
  <c r="Y134" i="1"/>
  <c r="U134" i="1"/>
  <c r="Q134" i="1"/>
  <c r="M134" i="1"/>
  <c r="BI133" i="1"/>
  <c r="BH133" i="1"/>
  <c r="BG133" i="1"/>
  <c r="BE133" i="1"/>
  <c r="BA133" i="1"/>
  <c r="AW133" i="1"/>
  <c r="AS133" i="1"/>
  <c r="AO133" i="1"/>
  <c r="AK133" i="1"/>
  <c r="AG133" i="1"/>
  <c r="AC133" i="1"/>
  <c r="Y133" i="1"/>
  <c r="U133" i="1"/>
  <c r="Q133" i="1"/>
  <c r="M133" i="1"/>
  <c r="BI132" i="1"/>
  <c r="BH132" i="1"/>
  <c r="BG132" i="1"/>
  <c r="BE132" i="1"/>
  <c r="BA132" i="1"/>
  <c r="AW132" i="1"/>
  <c r="AS132" i="1"/>
  <c r="AO132" i="1"/>
  <c r="AK132" i="1"/>
  <c r="AG132" i="1"/>
  <c r="AC132" i="1"/>
  <c r="Y132" i="1"/>
  <c r="U132" i="1"/>
  <c r="Q132" i="1"/>
  <c r="M132" i="1"/>
  <c r="BI131" i="1"/>
  <c r="BH131" i="1"/>
  <c r="BG131" i="1"/>
  <c r="BE131" i="1"/>
  <c r="BA131" i="1"/>
  <c r="AW131" i="1"/>
  <c r="AS131" i="1"/>
  <c r="AO131" i="1"/>
  <c r="AK131" i="1"/>
  <c r="AG131" i="1"/>
  <c r="AC131" i="1"/>
  <c r="Y131" i="1"/>
  <c r="U131" i="1"/>
  <c r="Q131" i="1"/>
  <c r="M131" i="1"/>
  <c r="BI130" i="1"/>
  <c r="BH130" i="1"/>
  <c r="BG130" i="1"/>
  <c r="BE130" i="1"/>
  <c r="BA130" i="1"/>
  <c r="AW130" i="1"/>
  <c r="AS130" i="1"/>
  <c r="AO130" i="1"/>
  <c r="AK130" i="1"/>
  <c r="AG130" i="1"/>
  <c r="AC130" i="1"/>
  <c r="Y130" i="1"/>
  <c r="U130" i="1"/>
  <c r="Q130" i="1"/>
  <c r="M130" i="1"/>
  <c r="BI129" i="1"/>
  <c r="BH129" i="1"/>
  <c r="BG129" i="1"/>
  <c r="BE129" i="1"/>
  <c r="BA129" i="1"/>
  <c r="AW129" i="1"/>
  <c r="AS129" i="1"/>
  <c r="AO129" i="1"/>
  <c r="AK129" i="1"/>
  <c r="AG129" i="1"/>
  <c r="AC129" i="1"/>
  <c r="Y129" i="1"/>
  <c r="U129" i="1"/>
  <c r="Q129" i="1"/>
  <c r="M129" i="1"/>
  <c r="BI128" i="1"/>
  <c r="BH128" i="1"/>
  <c r="BG128" i="1"/>
  <c r="BE128" i="1"/>
  <c r="BA128" i="1"/>
  <c r="AW128" i="1"/>
  <c r="AS128" i="1"/>
  <c r="AO128" i="1"/>
  <c r="AK128" i="1"/>
  <c r="AG128" i="1"/>
  <c r="AC128" i="1"/>
  <c r="Y128" i="1"/>
  <c r="U128" i="1"/>
  <c r="Q128" i="1"/>
  <c r="M128" i="1"/>
  <c r="BI127" i="1"/>
  <c r="BH127" i="1"/>
  <c r="BG127" i="1"/>
  <c r="BE127" i="1"/>
  <c r="BA127" i="1"/>
  <c r="AW127" i="1"/>
  <c r="AS127" i="1"/>
  <c r="AO127" i="1"/>
  <c r="AK127" i="1"/>
  <c r="AG127" i="1"/>
  <c r="AC127" i="1"/>
  <c r="Y127" i="1"/>
  <c r="U127" i="1"/>
  <c r="Q127" i="1"/>
  <c r="M127" i="1"/>
  <c r="BI126" i="1"/>
  <c r="BH126" i="1"/>
  <c r="BG126" i="1"/>
  <c r="BE126" i="1"/>
  <c r="BA126" i="1"/>
  <c r="AW126" i="1"/>
  <c r="AS126" i="1"/>
  <c r="AO126" i="1"/>
  <c r="AK126" i="1"/>
  <c r="AG126" i="1"/>
  <c r="AC126" i="1"/>
  <c r="Y126" i="1"/>
  <c r="U126" i="1"/>
  <c r="Q126" i="1"/>
  <c r="M126" i="1"/>
  <c r="BI125" i="1"/>
  <c r="BH125" i="1"/>
  <c r="BG125" i="1"/>
  <c r="BE125" i="1"/>
  <c r="BA125" i="1"/>
  <c r="AW125" i="1"/>
  <c r="AS125" i="1"/>
  <c r="AO125" i="1"/>
  <c r="AK125" i="1"/>
  <c r="AG125" i="1"/>
  <c r="AC125" i="1"/>
  <c r="Y125" i="1"/>
  <c r="U125" i="1"/>
  <c r="Q125" i="1"/>
  <c r="M125" i="1"/>
  <c r="BI124" i="1"/>
  <c r="BH124" i="1"/>
  <c r="BG124" i="1"/>
  <c r="BE124" i="1"/>
  <c r="BA124" i="1"/>
  <c r="AW124" i="1"/>
  <c r="AS124" i="1"/>
  <c r="AO124" i="1"/>
  <c r="AK124" i="1"/>
  <c r="AG124" i="1"/>
  <c r="AC124" i="1"/>
  <c r="Y124" i="1"/>
  <c r="U124" i="1"/>
  <c r="Q124" i="1"/>
  <c r="M124" i="1"/>
  <c r="BI123" i="1"/>
  <c r="BH123" i="1"/>
  <c r="BG123" i="1"/>
  <c r="BE123" i="1"/>
  <c r="BA123" i="1"/>
  <c r="AW123" i="1"/>
  <c r="AS123" i="1"/>
  <c r="AO123" i="1"/>
  <c r="AK123" i="1"/>
  <c r="AG123" i="1"/>
  <c r="AC123" i="1"/>
  <c r="Y123" i="1"/>
  <c r="U123" i="1"/>
  <c r="Q123" i="1"/>
  <c r="M123" i="1"/>
  <c r="BI122" i="1"/>
  <c r="BH122" i="1"/>
  <c r="BG122" i="1"/>
  <c r="BE122" i="1"/>
  <c r="BA122" i="1"/>
  <c r="AW122" i="1"/>
  <c r="AS122" i="1"/>
  <c r="AO122" i="1"/>
  <c r="AK122" i="1"/>
  <c r="AG122" i="1"/>
  <c r="AC122" i="1"/>
  <c r="Y122" i="1"/>
  <c r="U122" i="1"/>
  <c r="Q122" i="1"/>
  <c r="M122" i="1"/>
  <c r="BI121" i="1"/>
  <c r="BH121" i="1"/>
  <c r="BG121" i="1"/>
  <c r="BE121" i="1"/>
  <c r="BA121" i="1"/>
  <c r="AW121" i="1"/>
  <c r="AS121" i="1"/>
  <c r="AO121" i="1"/>
  <c r="AK121" i="1"/>
  <c r="AG121" i="1"/>
  <c r="AC121" i="1"/>
  <c r="Y121" i="1"/>
  <c r="U121" i="1"/>
  <c r="Q121" i="1"/>
  <c r="M121" i="1"/>
  <c r="BI120" i="1"/>
  <c r="BH120" i="1"/>
  <c r="BG120" i="1"/>
  <c r="BE120" i="1"/>
  <c r="BA120" i="1"/>
  <c r="AW120" i="1"/>
  <c r="AS120" i="1"/>
  <c r="AO120" i="1"/>
  <c r="AK120" i="1"/>
  <c r="AG120" i="1"/>
  <c r="AC120" i="1"/>
  <c r="Y120" i="1"/>
  <c r="U120" i="1"/>
  <c r="Q120" i="1"/>
  <c r="M120" i="1"/>
  <c r="BI119" i="1"/>
  <c r="BH119" i="1"/>
  <c r="BG119" i="1"/>
  <c r="BE119" i="1"/>
  <c r="BA119" i="1"/>
  <c r="AW119" i="1"/>
  <c r="AS119" i="1"/>
  <c r="AO119" i="1"/>
  <c r="AK119" i="1"/>
  <c r="AG119" i="1"/>
  <c r="AC119" i="1"/>
  <c r="Y119" i="1"/>
  <c r="U119" i="1"/>
  <c r="Q119" i="1"/>
  <c r="M119" i="1"/>
  <c r="BI118" i="1"/>
  <c r="BH118" i="1"/>
  <c r="BG118" i="1"/>
  <c r="BE118" i="1"/>
  <c r="BA118" i="1"/>
  <c r="AW118" i="1"/>
  <c r="AS118" i="1"/>
  <c r="AO118" i="1"/>
  <c r="AK118" i="1"/>
  <c r="AG118" i="1"/>
  <c r="AC118" i="1"/>
  <c r="Y118" i="1"/>
  <c r="U118" i="1"/>
  <c r="Q118" i="1"/>
  <c r="M118" i="1"/>
  <c r="BI117" i="1"/>
  <c r="BH117" i="1"/>
  <c r="BG117" i="1"/>
  <c r="BE117" i="1"/>
  <c r="BA117" i="1"/>
  <c r="AW117" i="1"/>
  <c r="AS117" i="1"/>
  <c r="AO117" i="1"/>
  <c r="AK117" i="1"/>
  <c r="AG117" i="1"/>
  <c r="AC117" i="1"/>
  <c r="Y117" i="1"/>
  <c r="U117" i="1"/>
  <c r="Q117" i="1"/>
  <c r="M117" i="1"/>
  <c r="BI116" i="1"/>
  <c r="BH116" i="1"/>
  <c r="BG116" i="1"/>
  <c r="BE116" i="1"/>
  <c r="BA116" i="1"/>
  <c r="AW116" i="1"/>
  <c r="AS116" i="1"/>
  <c r="AO116" i="1"/>
  <c r="AK116" i="1"/>
  <c r="AG116" i="1"/>
  <c r="AC116" i="1"/>
  <c r="Y116" i="1"/>
  <c r="U116" i="1"/>
  <c r="Q116" i="1"/>
  <c r="M116" i="1"/>
  <c r="BI115" i="1"/>
  <c r="BH115" i="1"/>
  <c r="BG115" i="1"/>
  <c r="BE115" i="1"/>
  <c r="BA115" i="1"/>
  <c r="AW115" i="1"/>
  <c r="AS115" i="1"/>
  <c r="AO115" i="1"/>
  <c r="AK115" i="1"/>
  <c r="AG115" i="1"/>
  <c r="AC115" i="1"/>
  <c r="Y115" i="1"/>
  <c r="U115" i="1"/>
  <c r="Q115" i="1"/>
  <c r="M115" i="1"/>
  <c r="BI114" i="1"/>
  <c r="BH114" i="1"/>
  <c r="BG114" i="1"/>
  <c r="BE114" i="1"/>
  <c r="BA114" i="1"/>
  <c r="AW114" i="1"/>
  <c r="AS114" i="1"/>
  <c r="AO114" i="1"/>
  <c r="AK114" i="1"/>
  <c r="AG114" i="1"/>
  <c r="AC114" i="1"/>
  <c r="Y114" i="1"/>
  <c r="U114" i="1"/>
  <c r="Q114" i="1"/>
  <c r="M114" i="1"/>
  <c r="BI113" i="1"/>
  <c r="BH113" i="1"/>
  <c r="BG113" i="1"/>
  <c r="BE113" i="1"/>
  <c r="BA113" i="1"/>
  <c r="AW113" i="1"/>
  <c r="AS113" i="1"/>
  <c r="AO113" i="1"/>
  <c r="AK113" i="1"/>
  <c r="AG113" i="1"/>
  <c r="AC113" i="1"/>
  <c r="Y113" i="1"/>
  <c r="U113" i="1"/>
  <c r="Q113" i="1"/>
  <c r="M113" i="1"/>
  <c r="BI112" i="1"/>
  <c r="BH112" i="1"/>
  <c r="BG112" i="1"/>
  <c r="BE112" i="1"/>
  <c r="BA112" i="1"/>
  <c r="AW112" i="1"/>
  <c r="AS112" i="1"/>
  <c r="AO112" i="1"/>
  <c r="AK112" i="1"/>
  <c r="AG112" i="1"/>
  <c r="AC112" i="1"/>
  <c r="Y112" i="1"/>
  <c r="U112" i="1"/>
  <c r="Q112" i="1"/>
  <c r="M112" i="1"/>
  <c r="BI111" i="1"/>
  <c r="BH111" i="1"/>
  <c r="BG111" i="1"/>
  <c r="BE111" i="1"/>
  <c r="BA111" i="1"/>
  <c r="AW111" i="1"/>
  <c r="AS111" i="1"/>
  <c r="AO111" i="1"/>
  <c r="AK111" i="1"/>
  <c r="AG111" i="1"/>
  <c r="AC111" i="1"/>
  <c r="Y111" i="1"/>
  <c r="U111" i="1"/>
  <c r="Q111" i="1"/>
  <c r="M111" i="1"/>
  <c r="BI110" i="1"/>
  <c r="BH110" i="1"/>
  <c r="BG110" i="1"/>
  <c r="BE110" i="1"/>
  <c r="BA110" i="1"/>
  <c r="AW110" i="1"/>
  <c r="AS110" i="1"/>
  <c r="AO110" i="1"/>
  <c r="AK110" i="1"/>
  <c r="AG110" i="1"/>
  <c r="AC110" i="1"/>
  <c r="Y110" i="1"/>
  <c r="U110" i="1"/>
  <c r="Q110" i="1"/>
  <c r="M110" i="1"/>
  <c r="BI109" i="1"/>
  <c r="BH109" i="1"/>
  <c r="BG109" i="1"/>
  <c r="BE109" i="1"/>
  <c r="BA109" i="1"/>
  <c r="AW109" i="1"/>
  <c r="AS109" i="1"/>
  <c r="AO109" i="1"/>
  <c r="AK109" i="1"/>
  <c r="AG109" i="1"/>
  <c r="AC109" i="1"/>
  <c r="Y109" i="1"/>
  <c r="U109" i="1"/>
  <c r="Q109" i="1"/>
  <c r="M109" i="1"/>
  <c r="BI108" i="1"/>
  <c r="BH108" i="1"/>
  <c r="BG108" i="1"/>
  <c r="BE108" i="1"/>
  <c r="BA108" i="1"/>
  <c r="AW108" i="1"/>
  <c r="AS108" i="1"/>
  <c r="AO108" i="1"/>
  <c r="AK108" i="1"/>
  <c r="AG108" i="1"/>
  <c r="AC108" i="1"/>
  <c r="Y108" i="1"/>
  <c r="U108" i="1"/>
  <c r="Q108" i="1"/>
  <c r="M108" i="1"/>
  <c r="BI107" i="1"/>
  <c r="BH107" i="1"/>
  <c r="BG107" i="1"/>
  <c r="BE107" i="1"/>
  <c r="BA107" i="1"/>
  <c r="AW107" i="1"/>
  <c r="AS107" i="1"/>
  <c r="AO107" i="1"/>
  <c r="AK107" i="1"/>
  <c r="AG107" i="1"/>
  <c r="AC107" i="1"/>
  <c r="Y107" i="1"/>
  <c r="U107" i="1"/>
  <c r="Q107" i="1"/>
  <c r="M107" i="1"/>
  <c r="BI106" i="1"/>
  <c r="BH106" i="1"/>
  <c r="BG106" i="1"/>
  <c r="BE106" i="1"/>
  <c r="BA106" i="1"/>
  <c r="AW106" i="1"/>
  <c r="AS106" i="1"/>
  <c r="AO106" i="1"/>
  <c r="AK106" i="1"/>
  <c r="AG106" i="1"/>
  <c r="AC106" i="1"/>
  <c r="Y106" i="1"/>
  <c r="U106" i="1"/>
  <c r="Q106" i="1"/>
  <c r="M106" i="1"/>
  <c r="BI105" i="1"/>
  <c r="BH105" i="1"/>
  <c r="BG105" i="1"/>
  <c r="BE105" i="1"/>
  <c r="BA105" i="1"/>
  <c r="AW105" i="1"/>
  <c r="AS105" i="1"/>
  <c r="AO105" i="1"/>
  <c r="AK105" i="1"/>
  <c r="AG105" i="1"/>
  <c r="AC105" i="1"/>
  <c r="Y105" i="1"/>
  <c r="U105" i="1"/>
  <c r="Q105" i="1"/>
  <c r="M105" i="1"/>
  <c r="BI104" i="1"/>
  <c r="BH104" i="1"/>
  <c r="BG104" i="1"/>
  <c r="BE104" i="1"/>
  <c r="BA104" i="1"/>
  <c r="AW104" i="1"/>
  <c r="AS104" i="1"/>
  <c r="AO104" i="1"/>
  <c r="AK104" i="1"/>
  <c r="AG104" i="1"/>
  <c r="AC104" i="1"/>
  <c r="Y104" i="1"/>
  <c r="U104" i="1"/>
  <c r="Q104" i="1"/>
  <c r="M104" i="1"/>
  <c r="BI103" i="1"/>
  <c r="BH103" i="1"/>
  <c r="BG103" i="1"/>
  <c r="BE103" i="1"/>
  <c r="BA103" i="1"/>
  <c r="AW103" i="1"/>
  <c r="AS103" i="1"/>
  <c r="AO103" i="1"/>
  <c r="AK103" i="1"/>
  <c r="AG103" i="1"/>
  <c r="AC103" i="1"/>
  <c r="Y103" i="1"/>
  <c r="U103" i="1"/>
  <c r="Q103" i="1"/>
  <c r="M103" i="1"/>
  <c r="BI102" i="1"/>
  <c r="BH102" i="1"/>
  <c r="BG102" i="1"/>
  <c r="BE102" i="1"/>
  <c r="BA102" i="1"/>
  <c r="AW102" i="1"/>
  <c r="AS102" i="1"/>
  <c r="AO102" i="1"/>
  <c r="AK102" i="1"/>
  <c r="AG102" i="1"/>
  <c r="AC102" i="1"/>
  <c r="Y102" i="1"/>
  <c r="U102" i="1"/>
  <c r="Q102" i="1"/>
  <c r="M102" i="1"/>
  <c r="BI101" i="1"/>
  <c r="BH101" i="1"/>
  <c r="BG101" i="1"/>
  <c r="BE101" i="1"/>
  <c r="BA101" i="1"/>
  <c r="AW101" i="1"/>
  <c r="AS101" i="1"/>
  <c r="AO101" i="1"/>
  <c r="AK101" i="1"/>
  <c r="AG101" i="1"/>
  <c r="AC101" i="1"/>
  <c r="Y101" i="1"/>
  <c r="U101" i="1"/>
  <c r="Q101" i="1"/>
  <c r="M101" i="1"/>
  <c r="BI100" i="1"/>
  <c r="BH100" i="1"/>
  <c r="BG100" i="1"/>
  <c r="BE100" i="1"/>
  <c r="BA100" i="1"/>
  <c r="AW100" i="1"/>
  <c r="AS100" i="1"/>
  <c r="AO100" i="1"/>
  <c r="AK100" i="1"/>
  <c r="AG100" i="1"/>
  <c r="AC100" i="1"/>
  <c r="Y100" i="1"/>
  <c r="U100" i="1"/>
  <c r="Q100" i="1"/>
  <c r="M100" i="1"/>
  <c r="BI99" i="1"/>
  <c r="BH99" i="1"/>
  <c r="BG99" i="1"/>
  <c r="BE99" i="1"/>
  <c r="BA99" i="1"/>
  <c r="AW99" i="1"/>
  <c r="AS99" i="1"/>
  <c r="AO99" i="1"/>
  <c r="AK99" i="1"/>
  <c r="AG99" i="1"/>
  <c r="AC99" i="1"/>
  <c r="Y99" i="1"/>
  <c r="U99" i="1"/>
  <c r="Q99" i="1"/>
  <c r="M99" i="1"/>
  <c r="BI98" i="1"/>
  <c r="BH98" i="1"/>
  <c r="BG98" i="1"/>
  <c r="BE98" i="1"/>
  <c r="BA98" i="1"/>
  <c r="AW98" i="1"/>
  <c r="AS98" i="1"/>
  <c r="AO98" i="1"/>
  <c r="AK98" i="1"/>
  <c r="AG98" i="1"/>
  <c r="AC98" i="1"/>
  <c r="Y98" i="1"/>
  <c r="U98" i="1"/>
  <c r="Q98" i="1"/>
  <c r="M98" i="1"/>
  <c r="BI97" i="1"/>
  <c r="BH97" i="1"/>
  <c r="BG97" i="1"/>
  <c r="BE97" i="1"/>
  <c r="BA97" i="1"/>
  <c r="AW97" i="1"/>
  <c r="AS97" i="1"/>
  <c r="AO97" i="1"/>
  <c r="AK97" i="1"/>
  <c r="AG97" i="1"/>
  <c r="AC97" i="1"/>
  <c r="Y97" i="1"/>
  <c r="U97" i="1"/>
  <c r="Q97" i="1"/>
  <c r="M97" i="1"/>
  <c r="BI96" i="1"/>
  <c r="BH96" i="1"/>
  <c r="BG96" i="1"/>
  <c r="BE96" i="1"/>
  <c r="BA96" i="1"/>
  <c r="AW96" i="1"/>
  <c r="AS96" i="1"/>
  <c r="AO96" i="1"/>
  <c r="AK96" i="1"/>
  <c r="AG96" i="1"/>
  <c r="AC96" i="1"/>
  <c r="Y96" i="1"/>
  <c r="U96" i="1"/>
  <c r="Q96" i="1"/>
  <c r="M96" i="1"/>
  <c r="BI95" i="1"/>
  <c r="BH95" i="1"/>
  <c r="BG95" i="1"/>
  <c r="BE95" i="1"/>
  <c r="BA95" i="1"/>
  <c r="AW95" i="1"/>
  <c r="AS95" i="1"/>
  <c r="AO95" i="1"/>
  <c r="AK95" i="1"/>
  <c r="AG95" i="1"/>
  <c r="AC95" i="1"/>
  <c r="Y95" i="1"/>
  <c r="U95" i="1"/>
  <c r="Q95" i="1"/>
  <c r="M95" i="1"/>
  <c r="BI94" i="1"/>
  <c r="BH94" i="1"/>
  <c r="BG94" i="1"/>
  <c r="BE94" i="1"/>
  <c r="BA94" i="1"/>
  <c r="AW94" i="1"/>
  <c r="AS94" i="1"/>
  <c r="AO94" i="1"/>
  <c r="AK94" i="1"/>
  <c r="AG94" i="1"/>
  <c r="AC94" i="1"/>
  <c r="Y94" i="1"/>
  <c r="U94" i="1"/>
  <c r="Q94" i="1"/>
  <c r="M94" i="1"/>
  <c r="BI93" i="1"/>
  <c r="BH93" i="1"/>
  <c r="BG93" i="1"/>
  <c r="BE93" i="1"/>
  <c r="BA93" i="1"/>
  <c r="AW93" i="1"/>
  <c r="AS93" i="1"/>
  <c r="AO93" i="1"/>
  <c r="AK93" i="1"/>
  <c r="AG93" i="1"/>
  <c r="AC93" i="1"/>
  <c r="Y93" i="1"/>
  <c r="U93" i="1"/>
  <c r="Q93" i="1"/>
  <c r="M93" i="1"/>
  <c r="BI92" i="1"/>
  <c r="BH92" i="1"/>
  <c r="BG92" i="1"/>
  <c r="BE92" i="1"/>
  <c r="BA92" i="1"/>
  <c r="AW92" i="1"/>
  <c r="AS92" i="1"/>
  <c r="AO92" i="1"/>
  <c r="AK92" i="1"/>
  <c r="AG92" i="1"/>
  <c r="AC92" i="1"/>
  <c r="Y92" i="1"/>
  <c r="U92" i="1"/>
  <c r="Q92" i="1"/>
  <c r="M92" i="1"/>
  <c r="BI91" i="1"/>
  <c r="BH91" i="1"/>
  <c r="BG91" i="1"/>
  <c r="BE91" i="1"/>
  <c r="BA91" i="1"/>
  <c r="AW91" i="1"/>
  <c r="AS91" i="1"/>
  <c r="AO91" i="1"/>
  <c r="AK91" i="1"/>
  <c r="AG91" i="1"/>
  <c r="AC91" i="1"/>
  <c r="Y91" i="1"/>
  <c r="U91" i="1"/>
  <c r="Q91" i="1"/>
  <c r="M91" i="1"/>
  <c r="BI90" i="1"/>
  <c r="BH90" i="1"/>
  <c r="BG90" i="1"/>
  <c r="BE90" i="1"/>
  <c r="BA90" i="1"/>
  <c r="AW90" i="1"/>
  <c r="AS90" i="1"/>
  <c r="AO90" i="1"/>
  <c r="AK90" i="1"/>
  <c r="AG90" i="1"/>
  <c r="AC90" i="1"/>
  <c r="Y90" i="1"/>
  <c r="U90" i="1"/>
  <c r="Q90" i="1"/>
  <c r="M90" i="1"/>
  <c r="BI89" i="1"/>
  <c r="BH89" i="1"/>
  <c r="BG89" i="1"/>
  <c r="BE89" i="1"/>
  <c r="BA89" i="1"/>
  <c r="AW89" i="1"/>
  <c r="AS89" i="1"/>
  <c r="AO89" i="1"/>
  <c r="AK89" i="1"/>
  <c r="AG89" i="1"/>
  <c r="AC89" i="1"/>
  <c r="Y89" i="1"/>
  <c r="U89" i="1"/>
  <c r="Q89" i="1"/>
  <c r="M89" i="1"/>
  <c r="BI88" i="1"/>
  <c r="BH88" i="1"/>
  <c r="BG88" i="1"/>
  <c r="BE88" i="1"/>
  <c r="BA88" i="1"/>
  <c r="AW88" i="1"/>
  <c r="AS88" i="1"/>
  <c r="AO88" i="1"/>
  <c r="AK88" i="1"/>
  <c r="AG88" i="1"/>
  <c r="AC88" i="1"/>
  <c r="Y88" i="1"/>
  <c r="U88" i="1"/>
  <c r="Q88" i="1"/>
  <c r="M88" i="1"/>
  <c r="BI87" i="1"/>
  <c r="BH87" i="1"/>
  <c r="BG87" i="1"/>
  <c r="BE87" i="1"/>
  <c r="BA87" i="1"/>
  <c r="AW87" i="1"/>
  <c r="AS87" i="1"/>
  <c r="AO87" i="1"/>
  <c r="AK87" i="1"/>
  <c r="AG87" i="1"/>
  <c r="AC87" i="1"/>
  <c r="Y87" i="1"/>
  <c r="U87" i="1"/>
  <c r="Q87" i="1"/>
  <c r="M87" i="1"/>
  <c r="BI86" i="1"/>
  <c r="BH86" i="1"/>
  <c r="BG86" i="1"/>
  <c r="BE86" i="1"/>
  <c r="BA86" i="1"/>
  <c r="AW86" i="1"/>
  <c r="AS86" i="1"/>
  <c r="AO86" i="1"/>
  <c r="AK86" i="1"/>
  <c r="AG86" i="1"/>
  <c r="AC86" i="1"/>
  <c r="Y86" i="1"/>
  <c r="U86" i="1"/>
  <c r="Q86" i="1"/>
  <c r="M86" i="1"/>
  <c r="BI85" i="1"/>
  <c r="BH85" i="1"/>
  <c r="BG85" i="1"/>
  <c r="BE85" i="1"/>
  <c r="BA85" i="1"/>
  <c r="AW85" i="1"/>
  <c r="AS85" i="1"/>
  <c r="AO85" i="1"/>
  <c r="AK85" i="1"/>
  <c r="AG85" i="1"/>
  <c r="AC85" i="1"/>
  <c r="Y85" i="1"/>
  <c r="U85" i="1"/>
  <c r="Q85" i="1"/>
  <c r="M85" i="1"/>
  <c r="BI84" i="1"/>
  <c r="BH84" i="1"/>
  <c r="BG84" i="1"/>
  <c r="BE84" i="1"/>
  <c r="BA84" i="1"/>
  <c r="AW84" i="1"/>
  <c r="AS84" i="1"/>
  <c r="AO84" i="1"/>
  <c r="AK84" i="1"/>
  <c r="AG84" i="1"/>
  <c r="AC84" i="1"/>
  <c r="Y84" i="1"/>
  <c r="U84" i="1"/>
  <c r="Q84" i="1"/>
  <c r="M84" i="1"/>
  <c r="BI83" i="1"/>
  <c r="BH83" i="1"/>
  <c r="BG83" i="1"/>
  <c r="BE83" i="1"/>
  <c r="BA83" i="1"/>
  <c r="AW83" i="1"/>
  <c r="AS83" i="1"/>
  <c r="AO83" i="1"/>
  <c r="AK83" i="1"/>
  <c r="AG83" i="1"/>
  <c r="AC83" i="1"/>
  <c r="Y83" i="1"/>
  <c r="U83" i="1"/>
  <c r="Q83" i="1"/>
  <c r="M83" i="1"/>
  <c r="BI82" i="1"/>
  <c r="BH82" i="1"/>
  <c r="BG82" i="1"/>
  <c r="BE82" i="1"/>
  <c r="BA82" i="1"/>
  <c r="AW82" i="1"/>
  <c r="AS82" i="1"/>
  <c r="AO82" i="1"/>
  <c r="AK82" i="1"/>
  <c r="AG82" i="1"/>
  <c r="AC82" i="1"/>
  <c r="Y82" i="1"/>
  <c r="U82" i="1"/>
  <c r="Q82" i="1"/>
  <c r="M82" i="1"/>
  <c r="BI81" i="1"/>
  <c r="BH81" i="1"/>
  <c r="BG81" i="1"/>
  <c r="BE81" i="1"/>
  <c r="BA81" i="1"/>
  <c r="AW81" i="1"/>
  <c r="AS81" i="1"/>
  <c r="AO81" i="1"/>
  <c r="AK81" i="1"/>
  <c r="AG81" i="1"/>
  <c r="AC81" i="1"/>
  <c r="Y81" i="1"/>
  <c r="U81" i="1"/>
  <c r="Q81" i="1"/>
  <c r="M81" i="1"/>
  <c r="BI80" i="1"/>
  <c r="BH80" i="1"/>
  <c r="BG80" i="1"/>
  <c r="BE80" i="1"/>
  <c r="BA80" i="1"/>
  <c r="AW80" i="1"/>
  <c r="AS80" i="1"/>
  <c r="AO80" i="1"/>
  <c r="AK80" i="1"/>
  <c r="AG80" i="1"/>
  <c r="AC80" i="1"/>
  <c r="Y80" i="1"/>
  <c r="U80" i="1"/>
  <c r="Q80" i="1"/>
  <c r="M80" i="1"/>
  <c r="BI79" i="1"/>
  <c r="BH79" i="1"/>
  <c r="BG79" i="1"/>
  <c r="BE79" i="1"/>
  <c r="BA79" i="1"/>
  <c r="AW79" i="1"/>
  <c r="AS79" i="1"/>
  <c r="AO79" i="1"/>
  <c r="AK79" i="1"/>
  <c r="AG79" i="1"/>
  <c r="AC79" i="1"/>
  <c r="Y79" i="1"/>
  <c r="U79" i="1"/>
  <c r="Q79" i="1"/>
  <c r="M79" i="1"/>
  <c r="BI78" i="1"/>
  <c r="BH78" i="1"/>
  <c r="BG78" i="1"/>
  <c r="BE78" i="1"/>
  <c r="BA78" i="1"/>
  <c r="AW78" i="1"/>
  <c r="AS78" i="1"/>
  <c r="AO78" i="1"/>
  <c r="AK78" i="1"/>
  <c r="AG78" i="1"/>
  <c r="AC78" i="1"/>
  <c r="Y78" i="1"/>
  <c r="U78" i="1"/>
  <c r="Q78" i="1"/>
  <c r="M78" i="1"/>
  <c r="BI77" i="1"/>
  <c r="BH77" i="1"/>
  <c r="BG77" i="1"/>
  <c r="BE77" i="1"/>
  <c r="BA77" i="1"/>
  <c r="AW77" i="1"/>
  <c r="AS77" i="1"/>
  <c r="AO77" i="1"/>
  <c r="AK77" i="1"/>
  <c r="AG77" i="1"/>
  <c r="AC77" i="1"/>
  <c r="Y77" i="1"/>
  <c r="U77" i="1"/>
  <c r="Q77" i="1"/>
  <c r="M77" i="1"/>
  <c r="BI76" i="1"/>
  <c r="BH76" i="1"/>
  <c r="BG76" i="1"/>
  <c r="BE76" i="1"/>
  <c r="BA76" i="1"/>
  <c r="AW76" i="1"/>
  <c r="AS76" i="1"/>
  <c r="AO76" i="1"/>
  <c r="AK76" i="1"/>
  <c r="AG76" i="1"/>
  <c r="AC76" i="1"/>
  <c r="Y76" i="1"/>
  <c r="U76" i="1"/>
  <c r="Q76" i="1"/>
  <c r="M76" i="1"/>
  <c r="BI75" i="1"/>
  <c r="BH75" i="1"/>
  <c r="BG75" i="1"/>
  <c r="BE75" i="1"/>
  <c r="BA75" i="1"/>
  <c r="AW75" i="1"/>
  <c r="AS75" i="1"/>
  <c r="AO75" i="1"/>
  <c r="AK75" i="1"/>
  <c r="AG75" i="1"/>
  <c r="AC75" i="1"/>
  <c r="Y75" i="1"/>
  <c r="U75" i="1"/>
  <c r="Q75" i="1"/>
  <c r="M75" i="1"/>
  <c r="BI74" i="1"/>
  <c r="BH74" i="1"/>
  <c r="BG74" i="1"/>
  <c r="BE74" i="1"/>
  <c r="BA74" i="1"/>
  <c r="AW74" i="1"/>
  <c r="AS74" i="1"/>
  <c r="AO74" i="1"/>
  <c r="AK74" i="1"/>
  <c r="AG74" i="1"/>
  <c r="AC74" i="1"/>
  <c r="Y74" i="1"/>
  <c r="U74" i="1"/>
  <c r="Q74" i="1"/>
  <c r="M74" i="1"/>
  <c r="BI73" i="1"/>
  <c r="BH73" i="1"/>
  <c r="BG73" i="1"/>
  <c r="BE73" i="1"/>
  <c r="BA73" i="1"/>
  <c r="AW73" i="1"/>
  <c r="AS73" i="1"/>
  <c r="AO73" i="1"/>
  <c r="AK73" i="1"/>
  <c r="AG73" i="1"/>
  <c r="AC73" i="1"/>
  <c r="Y73" i="1"/>
  <c r="U73" i="1"/>
  <c r="Q73" i="1"/>
  <c r="M73" i="1"/>
  <c r="BI72" i="1"/>
  <c r="BH72" i="1"/>
  <c r="BG72" i="1"/>
  <c r="BE72" i="1"/>
  <c r="BA72" i="1"/>
  <c r="AW72" i="1"/>
  <c r="AS72" i="1"/>
  <c r="AO72" i="1"/>
  <c r="AK72" i="1"/>
  <c r="AG72" i="1"/>
  <c r="AC72" i="1"/>
  <c r="Y72" i="1"/>
  <c r="U72" i="1"/>
  <c r="Q72" i="1"/>
  <c r="M72" i="1"/>
  <c r="BI71" i="1"/>
  <c r="BH71" i="1"/>
  <c r="BG71" i="1"/>
  <c r="BE71" i="1"/>
  <c r="BA71" i="1"/>
  <c r="AW71" i="1"/>
  <c r="AS71" i="1"/>
  <c r="AO71" i="1"/>
  <c r="AK71" i="1"/>
  <c r="AG71" i="1"/>
  <c r="AC71" i="1"/>
  <c r="Y71" i="1"/>
  <c r="U71" i="1"/>
  <c r="Q71" i="1"/>
  <c r="M71" i="1"/>
  <c r="BI70" i="1"/>
  <c r="BH70" i="1"/>
  <c r="BG70" i="1"/>
  <c r="BE70" i="1"/>
  <c r="BA70" i="1"/>
  <c r="AW70" i="1"/>
  <c r="AS70" i="1"/>
  <c r="AO70" i="1"/>
  <c r="AK70" i="1"/>
  <c r="AG70" i="1"/>
  <c r="AC70" i="1"/>
  <c r="Y70" i="1"/>
  <c r="U70" i="1"/>
  <c r="Q70" i="1"/>
  <c r="M70" i="1"/>
  <c r="BI69" i="1"/>
  <c r="BH69" i="1"/>
  <c r="BG69" i="1"/>
  <c r="BE69" i="1"/>
  <c r="BA69" i="1"/>
  <c r="AW69" i="1"/>
  <c r="AS69" i="1"/>
  <c r="AO69" i="1"/>
  <c r="AK69" i="1"/>
  <c r="AG69" i="1"/>
  <c r="AC69" i="1"/>
  <c r="Y69" i="1"/>
  <c r="U69" i="1"/>
  <c r="Q69" i="1"/>
  <c r="M69" i="1"/>
  <c r="BI68" i="1"/>
  <c r="BH68" i="1"/>
  <c r="BG68" i="1"/>
  <c r="BE68" i="1"/>
  <c r="BA68" i="1"/>
  <c r="AW68" i="1"/>
  <c r="AS68" i="1"/>
  <c r="AO68" i="1"/>
  <c r="AK68" i="1"/>
  <c r="AG68" i="1"/>
  <c r="AC68" i="1"/>
  <c r="Y68" i="1"/>
  <c r="U68" i="1"/>
  <c r="Q68" i="1"/>
  <c r="M68" i="1"/>
  <c r="BI67" i="1"/>
  <c r="BH67" i="1"/>
  <c r="BG67" i="1"/>
  <c r="BE67" i="1"/>
  <c r="BA67" i="1"/>
  <c r="AW67" i="1"/>
  <c r="AS67" i="1"/>
  <c r="AO67" i="1"/>
  <c r="AK67" i="1"/>
  <c r="AG67" i="1"/>
  <c r="AC67" i="1"/>
  <c r="Y67" i="1"/>
  <c r="U67" i="1"/>
  <c r="Q67" i="1"/>
  <c r="M67" i="1"/>
  <c r="BI66" i="1"/>
  <c r="BH66" i="1"/>
  <c r="BG66" i="1"/>
  <c r="BE66" i="1"/>
  <c r="BA66" i="1"/>
  <c r="AW66" i="1"/>
  <c r="AS66" i="1"/>
  <c r="AO66" i="1"/>
  <c r="AK66" i="1"/>
  <c r="AG66" i="1"/>
  <c r="AC66" i="1"/>
  <c r="Y66" i="1"/>
  <c r="U66" i="1"/>
  <c r="Q66" i="1"/>
  <c r="M66" i="1"/>
  <c r="BI65" i="1"/>
  <c r="BH65" i="1"/>
  <c r="BG65" i="1"/>
  <c r="BE65" i="1"/>
  <c r="BA65" i="1"/>
  <c r="AW65" i="1"/>
  <c r="AS65" i="1"/>
  <c r="AO65" i="1"/>
  <c r="AK65" i="1"/>
  <c r="AG65" i="1"/>
  <c r="AC65" i="1"/>
  <c r="Y65" i="1"/>
  <c r="U65" i="1"/>
  <c r="Q65" i="1"/>
  <c r="M65" i="1"/>
  <c r="BI64" i="1"/>
  <c r="BH64" i="1"/>
  <c r="BG64" i="1"/>
  <c r="BE64" i="1"/>
  <c r="BA64" i="1"/>
  <c r="AW64" i="1"/>
  <c r="AS64" i="1"/>
  <c r="AO64" i="1"/>
  <c r="AK64" i="1"/>
  <c r="AG64" i="1"/>
  <c r="AC64" i="1"/>
  <c r="Y64" i="1"/>
  <c r="U64" i="1"/>
  <c r="Q64" i="1"/>
  <c r="M64" i="1"/>
  <c r="BI63" i="1"/>
  <c r="BH63" i="1"/>
  <c r="BG63" i="1"/>
  <c r="BE63" i="1"/>
  <c r="BA63" i="1"/>
  <c r="AW63" i="1"/>
  <c r="AS63" i="1"/>
  <c r="AO63" i="1"/>
  <c r="AK63" i="1"/>
  <c r="AG63" i="1"/>
  <c r="AC63" i="1"/>
  <c r="Y63" i="1"/>
  <c r="U63" i="1"/>
  <c r="Q63" i="1"/>
  <c r="M63" i="1"/>
  <c r="BI62" i="1"/>
  <c r="BH62" i="1"/>
  <c r="BG62" i="1"/>
  <c r="BE62" i="1"/>
  <c r="BA62" i="1"/>
  <c r="AW62" i="1"/>
  <c r="AS62" i="1"/>
  <c r="AO62" i="1"/>
  <c r="AK62" i="1"/>
  <c r="AG62" i="1"/>
  <c r="AC62" i="1"/>
  <c r="Y62" i="1"/>
  <c r="U62" i="1"/>
  <c r="Q62" i="1"/>
  <c r="M62" i="1"/>
  <c r="BI61" i="1"/>
  <c r="BH61" i="1"/>
  <c r="BG61" i="1"/>
  <c r="BE61" i="1"/>
  <c r="BA61" i="1"/>
  <c r="AW61" i="1"/>
  <c r="AS61" i="1"/>
  <c r="AO61" i="1"/>
  <c r="AK61" i="1"/>
  <c r="AG61" i="1"/>
  <c r="AC61" i="1"/>
  <c r="Y61" i="1"/>
  <c r="U61" i="1"/>
  <c r="Q61" i="1"/>
  <c r="M61" i="1"/>
  <c r="BI60" i="1"/>
  <c r="BH60" i="1"/>
  <c r="BG60" i="1"/>
  <c r="BE60" i="1"/>
  <c r="BA60" i="1"/>
  <c r="AW60" i="1"/>
  <c r="AS60" i="1"/>
  <c r="AO60" i="1"/>
  <c r="AK60" i="1"/>
  <c r="AG60" i="1"/>
  <c r="AC60" i="1"/>
  <c r="Y60" i="1"/>
  <c r="U60" i="1"/>
  <c r="Q60" i="1"/>
  <c r="M60" i="1"/>
  <c r="BI59" i="1"/>
  <c r="BH59" i="1"/>
  <c r="BG59" i="1"/>
  <c r="BE59" i="1"/>
  <c r="BA59" i="1"/>
  <c r="AW59" i="1"/>
  <c r="AS59" i="1"/>
  <c r="AO59" i="1"/>
  <c r="AK59" i="1"/>
  <c r="AG59" i="1"/>
  <c r="AC59" i="1"/>
  <c r="Y59" i="1"/>
  <c r="U59" i="1"/>
  <c r="Q59" i="1"/>
  <c r="M59" i="1"/>
  <c r="BI58" i="1"/>
  <c r="BH58" i="1"/>
  <c r="BG58" i="1"/>
  <c r="BE58" i="1"/>
  <c r="BA58" i="1"/>
  <c r="AW58" i="1"/>
  <c r="AS58" i="1"/>
  <c r="AO58" i="1"/>
  <c r="AK58" i="1"/>
  <c r="AG58" i="1"/>
  <c r="AC58" i="1"/>
  <c r="Y58" i="1"/>
  <c r="U58" i="1"/>
  <c r="Q58" i="1"/>
  <c r="M58" i="1"/>
  <c r="BI57" i="1"/>
  <c r="BH57" i="1"/>
  <c r="BG57" i="1"/>
  <c r="BE57" i="1"/>
  <c r="BA57" i="1"/>
  <c r="AW57" i="1"/>
  <c r="AS57" i="1"/>
  <c r="AO57" i="1"/>
  <c r="AK57" i="1"/>
  <c r="AG57" i="1"/>
  <c r="AC57" i="1"/>
  <c r="Y57" i="1"/>
  <c r="U57" i="1"/>
  <c r="Q57" i="1"/>
  <c r="M57" i="1"/>
  <c r="BI56" i="1"/>
  <c r="BH56" i="1"/>
  <c r="BG56" i="1"/>
  <c r="BE56" i="1"/>
  <c r="BA56" i="1"/>
  <c r="AW56" i="1"/>
  <c r="AS56" i="1"/>
  <c r="AO56" i="1"/>
  <c r="AK56" i="1"/>
  <c r="AG56" i="1"/>
  <c r="AC56" i="1"/>
  <c r="Y56" i="1"/>
  <c r="U56" i="1"/>
  <c r="Q56" i="1"/>
  <c r="M56" i="1"/>
  <c r="BI55" i="1"/>
  <c r="BH55" i="1"/>
  <c r="BG55" i="1"/>
  <c r="BE55" i="1"/>
  <c r="BA55" i="1"/>
  <c r="AW55" i="1"/>
  <c r="AS55" i="1"/>
  <c r="AO55" i="1"/>
  <c r="AK55" i="1"/>
  <c r="AG55" i="1"/>
  <c r="AC55" i="1"/>
  <c r="Y55" i="1"/>
  <c r="U55" i="1"/>
  <c r="Q55" i="1"/>
  <c r="M55" i="1"/>
  <c r="BI54" i="1"/>
  <c r="BH54" i="1"/>
  <c r="BG54" i="1"/>
  <c r="BE54" i="1"/>
  <c r="BA54" i="1"/>
  <c r="AW54" i="1"/>
  <c r="AS54" i="1"/>
  <c r="AO54" i="1"/>
  <c r="AK54" i="1"/>
  <c r="AG54" i="1"/>
  <c r="AC54" i="1"/>
  <c r="Y54" i="1"/>
  <c r="U54" i="1"/>
  <c r="Q54" i="1"/>
  <c r="M54" i="1"/>
  <c r="BI53" i="1"/>
  <c r="BH53" i="1"/>
  <c r="BG53" i="1"/>
  <c r="BE53" i="1"/>
  <c r="BA53" i="1"/>
  <c r="AW53" i="1"/>
  <c r="AS53" i="1"/>
  <c r="AO53" i="1"/>
  <c r="AK53" i="1"/>
  <c r="AG53" i="1"/>
  <c r="AC53" i="1"/>
  <c r="Y53" i="1"/>
  <c r="U53" i="1"/>
  <c r="Q53" i="1"/>
  <c r="M53" i="1"/>
  <c r="BI52" i="1"/>
  <c r="BH52" i="1"/>
  <c r="BG52" i="1"/>
  <c r="BE52" i="1"/>
  <c r="BA52" i="1"/>
  <c r="AW52" i="1"/>
  <c r="AS52" i="1"/>
  <c r="AO52" i="1"/>
  <c r="AK52" i="1"/>
  <c r="AG52" i="1"/>
  <c r="AC52" i="1"/>
  <c r="Y52" i="1"/>
  <c r="U52" i="1"/>
  <c r="Q52" i="1"/>
  <c r="M52" i="1"/>
  <c r="BI51" i="1"/>
  <c r="BH51" i="1"/>
  <c r="BG51" i="1"/>
  <c r="BE51" i="1"/>
  <c r="BA51" i="1"/>
  <c r="AW51" i="1"/>
  <c r="AS51" i="1"/>
  <c r="AO51" i="1"/>
  <c r="AK51" i="1"/>
  <c r="AG51" i="1"/>
  <c r="AC51" i="1"/>
  <c r="Y51" i="1"/>
  <c r="U51" i="1"/>
  <c r="Q51" i="1"/>
  <c r="M51" i="1"/>
  <c r="BI50" i="1"/>
  <c r="BH50" i="1"/>
  <c r="BG50" i="1"/>
  <c r="BE50" i="1"/>
  <c r="BA50" i="1"/>
  <c r="AW50" i="1"/>
  <c r="AS50" i="1"/>
  <c r="AO50" i="1"/>
  <c r="AK50" i="1"/>
  <c r="AG50" i="1"/>
  <c r="AC50" i="1"/>
  <c r="Y50" i="1"/>
  <c r="U50" i="1"/>
  <c r="Q50" i="1"/>
  <c r="M50" i="1"/>
  <c r="BI49" i="1"/>
  <c r="BH49" i="1"/>
  <c r="BG49" i="1"/>
  <c r="BE49" i="1"/>
  <c r="BA49" i="1"/>
  <c r="AW49" i="1"/>
  <c r="AS49" i="1"/>
  <c r="AO49" i="1"/>
  <c r="AK49" i="1"/>
  <c r="AG49" i="1"/>
  <c r="AC49" i="1"/>
  <c r="Y49" i="1"/>
  <c r="U49" i="1"/>
  <c r="Q49" i="1"/>
  <c r="M49" i="1"/>
  <c r="BI48" i="1"/>
  <c r="BH48" i="1"/>
  <c r="BG48" i="1"/>
  <c r="BE48" i="1"/>
  <c r="BA48" i="1"/>
  <c r="AW48" i="1"/>
  <c r="AS48" i="1"/>
  <c r="AO48" i="1"/>
  <c r="AK48" i="1"/>
  <c r="AG48" i="1"/>
  <c r="AC48" i="1"/>
  <c r="Y48" i="1"/>
  <c r="U48" i="1"/>
  <c r="Q48" i="1"/>
  <c r="M48" i="1"/>
  <c r="BI47" i="1"/>
  <c r="BH47" i="1"/>
  <c r="BG47" i="1"/>
  <c r="BE47" i="1"/>
  <c r="BA47" i="1"/>
  <c r="AW47" i="1"/>
  <c r="AS47" i="1"/>
  <c r="AO47" i="1"/>
  <c r="AK47" i="1"/>
  <c r="AG47" i="1"/>
  <c r="AC47" i="1"/>
  <c r="Y47" i="1"/>
  <c r="U47" i="1"/>
  <c r="Q47" i="1"/>
  <c r="M47" i="1"/>
  <c r="BI46" i="1"/>
  <c r="BH46" i="1"/>
  <c r="BG46" i="1"/>
  <c r="BE46" i="1"/>
  <c r="BA46" i="1"/>
  <c r="AW46" i="1"/>
  <c r="AS46" i="1"/>
  <c r="AO46" i="1"/>
  <c r="AK46" i="1"/>
  <c r="AG46" i="1"/>
  <c r="AC46" i="1"/>
  <c r="Y46" i="1"/>
  <c r="U46" i="1"/>
  <c r="Q46" i="1"/>
  <c r="M46" i="1"/>
  <c r="BI45" i="1"/>
  <c r="BH45" i="1"/>
  <c r="BG45" i="1"/>
  <c r="BE45" i="1"/>
  <c r="BA45" i="1"/>
  <c r="AW45" i="1"/>
  <c r="AS45" i="1"/>
  <c r="AO45" i="1"/>
  <c r="AK45" i="1"/>
  <c r="AG45" i="1"/>
  <c r="AC45" i="1"/>
  <c r="Y45" i="1"/>
  <c r="U45" i="1"/>
  <c r="Q45" i="1"/>
  <c r="M45" i="1"/>
  <c r="BI44" i="1"/>
  <c r="BH44" i="1"/>
  <c r="BG44" i="1"/>
  <c r="BE44" i="1"/>
  <c r="BA44" i="1"/>
  <c r="AW44" i="1"/>
  <c r="AS44" i="1"/>
  <c r="AO44" i="1"/>
  <c r="AK44" i="1"/>
  <c r="AG44" i="1"/>
  <c r="AC44" i="1"/>
  <c r="Y44" i="1"/>
  <c r="U44" i="1"/>
  <c r="Q44" i="1"/>
  <c r="M44" i="1"/>
  <c r="BI43" i="1"/>
  <c r="BH43" i="1"/>
  <c r="BG43" i="1"/>
  <c r="BE43" i="1"/>
  <c r="BA43" i="1"/>
  <c r="AW43" i="1"/>
  <c r="AS43" i="1"/>
  <c r="AO43" i="1"/>
  <c r="AK43" i="1"/>
  <c r="AG43" i="1"/>
  <c r="AC43" i="1"/>
  <c r="Y43" i="1"/>
  <c r="U43" i="1"/>
  <c r="Q43" i="1"/>
  <c r="M43" i="1"/>
  <c r="BI42" i="1"/>
  <c r="BH42" i="1"/>
  <c r="BG42" i="1"/>
  <c r="BE42" i="1"/>
  <c r="BA42" i="1"/>
  <c r="AW42" i="1"/>
  <c r="AS42" i="1"/>
  <c r="AO42" i="1"/>
  <c r="AK42" i="1"/>
  <c r="AG42" i="1"/>
  <c r="AC42" i="1"/>
  <c r="Y42" i="1"/>
  <c r="U42" i="1"/>
  <c r="Q42" i="1"/>
  <c r="M42" i="1"/>
  <c r="BI41" i="1"/>
  <c r="BH41" i="1"/>
  <c r="BG41" i="1"/>
  <c r="BE41" i="1"/>
  <c r="BA41" i="1"/>
  <c r="AW41" i="1"/>
  <c r="AS41" i="1"/>
  <c r="AO41" i="1"/>
  <c r="AK41" i="1"/>
  <c r="AG41" i="1"/>
  <c r="AC41" i="1"/>
  <c r="Y41" i="1"/>
  <c r="U41" i="1"/>
  <c r="Q41" i="1"/>
  <c r="M41" i="1"/>
  <c r="BI40" i="1"/>
  <c r="BH40" i="1"/>
  <c r="BG40" i="1"/>
  <c r="BE40" i="1"/>
  <c r="BA40" i="1"/>
  <c r="AW40" i="1"/>
  <c r="AS40" i="1"/>
  <c r="AO40" i="1"/>
  <c r="AK40" i="1"/>
  <c r="AG40" i="1"/>
  <c r="AC40" i="1"/>
  <c r="Y40" i="1"/>
  <c r="U40" i="1"/>
  <c r="Q40" i="1"/>
  <c r="M40" i="1"/>
  <c r="BI39" i="1"/>
  <c r="BH39" i="1"/>
  <c r="BG39" i="1"/>
  <c r="BE39" i="1"/>
  <c r="BA39" i="1"/>
  <c r="AW39" i="1"/>
  <c r="AS39" i="1"/>
  <c r="AO39" i="1"/>
  <c r="AK39" i="1"/>
  <c r="AG39" i="1"/>
  <c r="AC39" i="1"/>
  <c r="Y39" i="1"/>
  <c r="U39" i="1"/>
  <c r="Q39" i="1"/>
  <c r="M39" i="1"/>
  <c r="BI38" i="1"/>
  <c r="BH38" i="1"/>
  <c r="BG38" i="1"/>
  <c r="BE38" i="1"/>
  <c r="BA38" i="1"/>
  <c r="AW38" i="1"/>
  <c r="AS38" i="1"/>
  <c r="AO38" i="1"/>
  <c r="AK38" i="1"/>
  <c r="AG38" i="1"/>
  <c r="AC38" i="1"/>
  <c r="Y38" i="1"/>
  <c r="U38" i="1"/>
  <c r="Q38" i="1"/>
  <c r="M38" i="1"/>
  <c r="BI37" i="1"/>
  <c r="BH37" i="1"/>
  <c r="BG37" i="1"/>
  <c r="BE37" i="1"/>
  <c r="BA37" i="1"/>
  <c r="AW37" i="1"/>
  <c r="AS37" i="1"/>
  <c r="AO37" i="1"/>
  <c r="AK37" i="1"/>
  <c r="AG37" i="1"/>
  <c r="AC37" i="1"/>
  <c r="Y37" i="1"/>
  <c r="U37" i="1"/>
  <c r="Q37" i="1"/>
  <c r="M37" i="1"/>
  <c r="BI36" i="1"/>
  <c r="BH36" i="1"/>
  <c r="BG36" i="1"/>
  <c r="BE36" i="1"/>
  <c r="BA36" i="1"/>
  <c r="AW36" i="1"/>
  <c r="AS36" i="1"/>
  <c r="AO36" i="1"/>
  <c r="AK36" i="1"/>
  <c r="AG36" i="1"/>
  <c r="AC36" i="1"/>
  <c r="Y36" i="1"/>
  <c r="U36" i="1"/>
  <c r="Q36" i="1"/>
  <c r="M36" i="1"/>
  <c r="BI35" i="1"/>
  <c r="BH35" i="1"/>
  <c r="BG35" i="1"/>
  <c r="BE35" i="1"/>
  <c r="BA35" i="1"/>
  <c r="AW35" i="1"/>
  <c r="AS35" i="1"/>
  <c r="AO35" i="1"/>
  <c r="AK35" i="1"/>
  <c r="AG35" i="1"/>
  <c r="AC35" i="1"/>
  <c r="Y35" i="1"/>
  <c r="U35" i="1"/>
  <c r="Q35" i="1"/>
  <c r="M35" i="1"/>
  <c r="BI34" i="1"/>
  <c r="BH34" i="1"/>
  <c r="BG34" i="1"/>
  <c r="BE34" i="1"/>
  <c r="BA34" i="1"/>
  <c r="AW34" i="1"/>
  <c r="AS34" i="1"/>
  <c r="AO34" i="1"/>
  <c r="AK34" i="1"/>
  <c r="AG34" i="1"/>
  <c r="AC34" i="1"/>
  <c r="Y34" i="1"/>
  <c r="U34" i="1"/>
  <c r="Q34" i="1"/>
  <c r="M34" i="1"/>
  <c r="BI33" i="1"/>
  <c r="BH33" i="1"/>
  <c r="BG33" i="1"/>
  <c r="BE33" i="1"/>
  <c r="BA33" i="1"/>
  <c r="AW33" i="1"/>
  <c r="AS33" i="1"/>
  <c r="AO33" i="1"/>
  <c r="AK33" i="1"/>
  <c r="AG33" i="1"/>
  <c r="AC33" i="1"/>
  <c r="Y33" i="1"/>
  <c r="U33" i="1"/>
  <c r="Q33" i="1"/>
  <c r="M33" i="1"/>
  <c r="BI32" i="1"/>
  <c r="BH32" i="1"/>
  <c r="BG32" i="1"/>
  <c r="BE32" i="1"/>
  <c r="BA32" i="1"/>
  <c r="AW32" i="1"/>
  <c r="AS32" i="1"/>
  <c r="AO32" i="1"/>
  <c r="AK32" i="1"/>
  <c r="AG32" i="1"/>
  <c r="AC32" i="1"/>
  <c r="Y32" i="1"/>
  <c r="U32" i="1"/>
  <c r="Q32" i="1"/>
  <c r="M32" i="1"/>
  <c r="BI31" i="1"/>
  <c r="BH31" i="1"/>
  <c r="BG31" i="1"/>
  <c r="BE31" i="1"/>
  <c r="BA31" i="1"/>
  <c r="AW31" i="1"/>
  <c r="AS31" i="1"/>
  <c r="AO31" i="1"/>
  <c r="AK31" i="1"/>
  <c r="AG31" i="1"/>
  <c r="AC31" i="1"/>
  <c r="Y31" i="1"/>
  <c r="U31" i="1"/>
  <c r="Q31" i="1"/>
  <c r="M31" i="1"/>
  <c r="BI30" i="1"/>
  <c r="BH30" i="1"/>
  <c r="BG30" i="1"/>
  <c r="BE30" i="1"/>
  <c r="BA30" i="1"/>
  <c r="AW30" i="1"/>
  <c r="AS30" i="1"/>
  <c r="AO30" i="1"/>
  <c r="AK30" i="1"/>
  <c r="AG30" i="1"/>
  <c r="AC30" i="1"/>
  <c r="Y30" i="1"/>
  <c r="U30" i="1"/>
  <c r="Q30" i="1"/>
  <c r="M30" i="1"/>
  <c r="BI29" i="1"/>
  <c r="BH29" i="1"/>
  <c r="BG29" i="1"/>
  <c r="BE29" i="1"/>
  <c r="BA29" i="1"/>
  <c r="AW29" i="1"/>
  <c r="AS29" i="1"/>
  <c r="AO29" i="1"/>
  <c r="AK29" i="1"/>
  <c r="AG29" i="1"/>
  <c r="AC29" i="1"/>
  <c r="Y29" i="1"/>
  <c r="U29" i="1"/>
  <c r="Q29" i="1"/>
  <c r="M29" i="1"/>
  <c r="BI28" i="1"/>
  <c r="BH28" i="1"/>
  <c r="BG28" i="1"/>
  <c r="BE28" i="1"/>
  <c r="BA28" i="1"/>
  <c r="AW28" i="1"/>
  <c r="AS28" i="1"/>
  <c r="AO28" i="1"/>
  <c r="AK28" i="1"/>
  <c r="AG28" i="1"/>
  <c r="AC28" i="1"/>
  <c r="Y28" i="1"/>
  <c r="U28" i="1"/>
  <c r="Q28" i="1"/>
  <c r="M28" i="1"/>
  <c r="BI27" i="1"/>
  <c r="BH27" i="1"/>
  <c r="BG27" i="1"/>
  <c r="BE27" i="1"/>
  <c r="BA27" i="1"/>
  <c r="AW27" i="1"/>
  <c r="AS27" i="1"/>
  <c r="AO27" i="1"/>
  <c r="AK27" i="1"/>
  <c r="AG27" i="1"/>
  <c r="AC27" i="1"/>
  <c r="Y27" i="1"/>
  <c r="U27" i="1"/>
  <c r="Q27" i="1"/>
  <c r="M27" i="1"/>
  <c r="BI26" i="1"/>
  <c r="BH26" i="1"/>
  <c r="BG26" i="1"/>
  <c r="BE26" i="1"/>
  <c r="BA26" i="1"/>
  <c r="AW26" i="1"/>
  <c r="AS26" i="1"/>
  <c r="AO26" i="1"/>
  <c r="AK26" i="1"/>
  <c r="AG26" i="1"/>
  <c r="AC26" i="1"/>
  <c r="Y26" i="1"/>
  <c r="U26" i="1"/>
  <c r="Q26" i="1"/>
  <c r="M26" i="1"/>
  <c r="BI25" i="1"/>
  <c r="BH25" i="1"/>
  <c r="BG25" i="1"/>
  <c r="BE25" i="1"/>
  <c r="BA25" i="1"/>
  <c r="AW25" i="1"/>
  <c r="AS25" i="1"/>
  <c r="AO25" i="1"/>
  <c r="AK25" i="1"/>
  <c r="AG25" i="1"/>
  <c r="AC25" i="1"/>
  <c r="Y25" i="1"/>
  <c r="U25" i="1"/>
  <c r="Q25" i="1"/>
  <c r="M25" i="1"/>
  <c r="BI24" i="1"/>
  <c r="BH24" i="1"/>
  <c r="BG24" i="1"/>
  <c r="BE24" i="1"/>
  <c r="BA24" i="1"/>
  <c r="AW24" i="1"/>
  <c r="AS24" i="1"/>
  <c r="AO24" i="1"/>
  <c r="AK24" i="1"/>
  <c r="AG24" i="1"/>
  <c r="AC24" i="1"/>
  <c r="Y24" i="1"/>
  <c r="U24" i="1"/>
  <c r="Q24" i="1"/>
  <c r="M24" i="1"/>
  <c r="BI23" i="1"/>
  <c r="BH23" i="1"/>
  <c r="BG23" i="1"/>
  <c r="BE23" i="1"/>
  <c r="BA23" i="1"/>
  <c r="AW23" i="1"/>
  <c r="AS23" i="1"/>
  <c r="AO23" i="1"/>
  <c r="AK23" i="1"/>
  <c r="AG23" i="1"/>
  <c r="AC23" i="1"/>
  <c r="Y23" i="1"/>
  <c r="U23" i="1"/>
  <c r="Q23" i="1"/>
  <c r="M23" i="1"/>
  <c r="BI22" i="1"/>
  <c r="BH22" i="1"/>
  <c r="BG22" i="1"/>
  <c r="BE22" i="1"/>
  <c r="BA22" i="1"/>
  <c r="AW22" i="1"/>
  <c r="AS22" i="1"/>
  <c r="AO22" i="1"/>
  <c r="AK22" i="1"/>
  <c r="AG22" i="1"/>
  <c r="AC22" i="1"/>
  <c r="Y22" i="1"/>
  <c r="U22" i="1"/>
  <c r="Q22" i="1"/>
  <c r="M22" i="1"/>
  <c r="BI21" i="1"/>
  <c r="BH21" i="1"/>
  <c r="BG21" i="1"/>
  <c r="BE21" i="1"/>
  <c r="BA21" i="1"/>
  <c r="AW21" i="1"/>
  <c r="AS21" i="1"/>
  <c r="AO21" i="1"/>
  <c r="AK21" i="1"/>
  <c r="AG21" i="1"/>
  <c r="AC21" i="1"/>
  <c r="Y21" i="1"/>
  <c r="U21" i="1"/>
  <c r="Q21" i="1"/>
  <c r="M21" i="1"/>
  <c r="BI20" i="1"/>
  <c r="BH20" i="1"/>
  <c r="BG20" i="1"/>
  <c r="BE20" i="1"/>
  <c r="BA20" i="1"/>
  <c r="AW20" i="1"/>
  <c r="AS20" i="1"/>
  <c r="AO20" i="1"/>
  <c r="AK20" i="1"/>
  <c r="AG20" i="1"/>
  <c r="AC20" i="1"/>
  <c r="Y20" i="1"/>
  <c r="U20" i="1"/>
  <c r="Q20" i="1"/>
  <c r="M20" i="1"/>
  <c r="BI19" i="1"/>
  <c r="BH19" i="1"/>
  <c r="BG19" i="1"/>
  <c r="BE19" i="1"/>
  <c r="BA19" i="1"/>
  <c r="AW19" i="1"/>
  <c r="AS19" i="1"/>
  <c r="AO19" i="1"/>
  <c r="AK19" i="1"/>
  <c r="AG19" i="1"/>
  <c r="AC19" i="1"/>
  <c r="Y19" i="1"/>
  <c r="U19" i="1"/>
  <c r="Q19" i="1"/>
  <c r="M19" i="1"/>
  <c r="BI18" i="1"/>
  <c r="BH18" i="1"/>
  <c r="BG18" i="1"/>
  <c r="BE18" i="1"/>
  <c r="BA18" i="1"/>
  <c r="AW18" i="1"/>
  <c r="AS18" i="1"/>
  <c r="AO18" i="1"/>
  <c r="AK18" i="1"/>
  <c r="AG18" i="1"/>
  <c r="AC18" i="1"/>
  <c r="Y18" i="1"/>
  <c r="U18" i="1"/>
  <c r="Q18" i="1"/>
  <c r="M18" i="1"/>
  <c r="BI17" i="1"/>
  <c r="BH17" i="1"/>
  <c r="BG17" i="1"/>
  <c r="BE17" i="1"/>
  <c r="BA17" i="1"/>
  <c r="AW17" i="1"/>
  <c r="AS17" i="1"/>
  <c r="AO17" i="1"/>
  <c r="AK17" i="1"/>
  <c r="AG17" i="1"/>
  <c r="AC17" i="1"/>
  <c r="Y17" i="1"/>
  <c r="U17" i="1"/>
  <c r="Q17" i="1"/>
  <c r="M17" i="1"/>
  <c r="BI16" i="1"/>
  <c r="BH16" i="1"/>
  <c r="BG16" i="1"/>
  <c r="BE16" i="1"/>
  <c r="BA16" i="1"/>
  <c r="AW16" i="1"/>
  <c r="AS16" i="1"/>
  <c r="AO16" i="1"/>
  <c r="AK16" i="1"/>
  <c r="AG16" i="1"/>
  <c r="AC16" i="1"/>
  <c r="Y16" i="1"/>
  <c r="U16" i="1"/>
  <c r="Q16" i="1"/>
  <c r="M16" i="1"/>
  <c r="BI15" i="1"/>
  <c r="BH15" i="1"/>
  <c r="BG15" i="1"/>
  <c r="BE15" i="1"/>
  <c r="BA15" i="1"/>
  <c r="AW15" i="1"/>
  <c r="AS15" i="1"/>
  <c r="AO15" i="1"/>
  <c r="AK15" i="1"/>
  <c r="AG15" i="1"/>
  <c r="AC15" i="1"/>
  <c r="Y15" i="1"/>
  <c r="U15" i="1"/>
  <c r="Q15" i="1"/>
  <c r="M15" i="1"/>
  <c r="BI14" i="1"/>
  <c r="BH14" i="1"/>
  <c r="BG14" i="1"/>
  <c r="BE14" i="1"/>
  <c r="BA14" i="1"/>
  <c r="AW14" i="1"/>
  <c r="AS14" i="1"/>
  <c r="AO14" i="1"/>
  <c r="AK14" i="1"/>
  <c r="AG14" i="1"/>
  <c r="AC14" i="1"/>
  <c r="Y14" i="1"/>
  <c r="U14" i="1"/>
  <c r="Q14" i="1"/>
  <c r="M14" i="1"/>
  <c r="BI13" i="1"/>
  <c r="BH13" i="1"/>
  <c r="BG13" i="1"/>
  <c r="BE13" i="1"/>
  <c r="BA13" i="1"/>
  <c r="AW13" i="1"/>
  <c r="AS13" i="1"/>
  <c r="AO13" i="1"/>
  <c r="AK13" i="1"/>
  <c r="AG13" i="1"/>
  <c r="AC13" i="1"/>
  <c r="Y13" i="1"/>
  <c r="U13" i="1"/>
  <c r="Q13" i="1"/>
  <c r="M13" i="1"/>
  <c r="BI12" i="1"/>
  <c r="BH12" i="1"/>
  <c r="BG12" i="1"/>
  <c r="BE12" i="1"/>
  <c r="BA12" i="1"/>
  <c r="AW12" i="1"/>
  <c r="AS12" i="1"/>
  <c r="AO12" i="1"/>
  <c r="AK12" i="1"/>
  <c r="AG12" i="1"/>
  <c r="AC12" i="1"/>
  <c r="Y12" i="1"/>
  <c r="U12" i="1"/>
  <c r="Q12" i="1"/>
  <c r="M12" i="1"/>
  <c r="BI11" i="1"/>
  <c r="BH11" i="1"/>
  <c r="BG11" i="1"/>
  <c r="BE11" i="1"/>
  <c r="BA11" i="1"/>
  <c r="AW11" i="1"/>
  <c r="AS11" i="1"/>
  <c r="AO11" i="1"/>
  <c r="AK11" i="1"/>
  <c r="AG11" i="1"/>
  <c r="AC11" i="1"/>
  <c r="Y11" i="1"/>
  <c r="U11" i="1"/>
  <c r="Q11" i="1"/>
  <c r="M11" i="1"/>
  <c r="BI10" i="1"/>
  <c r="BH10" i="1"/>
  <c r="BG10" i="1"/>
  <c r="BE10" i="1"/>
  <c r="BA10" i="1"/>
  <c r="AW10" i="1"/>
  <c r="AS10" i="1"/>
  <c r="AO10" i="1"/>
  <c r="AK10" i="1"/>
  <c r="AG10" i="1"/>
  <c r="AC10" i="1"/>
  <c r="Y10" i="1"/>
  <c r="U10" i="1"/>
  <c r="Q10" i="1"/>
  <c r="M10" i="1"/>
  <c r="BI9" i="1"/>
  <c r="BH9" i="1"/>
  <c r="BG9" i="1"/>
  <c r="BE9" i="1"/>
  <c r="BA9" i="1"/>
  <c r="AW9" i="1"/>
  <c r="AS9" i="1"/>
  <c r="AO9" i="1"/>
  <c r="AK9" i="1"/>
  <c r="AG9" i="1"/>
  <c r="AC9" i="1"/>
  <c r="Y9" i="1"/>
  <c r="U9" i="1"/>
  <c r="Q9" i="1"/>
  <c r="M9" i="1"/>
  <c r="BI8" i="1"/>
  <c r="BH8" i="1"/>
  <c r="BG8" i="1"/>
  <c r="BE8" i="1"/>
  <c r="BA8" i="1"/>
  <c r="AW8" i="1"/>
  <c r="AS8" i="1"/>
  <c r="AO8" i="1"/>
  <c r="AK8" i="1"/>
  <c r="AG8" i="1"/>
  <c r="AC8" i="1"/>
  <c r="Y8" i="1"/>
  <c r="U8" i="1"/>
  <c r="Q8" i="1"/>
  <c r="M8" i="1"/>
  <c r="BI7" i="1"/>
  <c r="BH7" i="1"/>
  <c r="BG7" i="1"/>
  <c r="BE7" i="1"/>
  <c r="BA7" i="1"/>
  <c r="AW7" i="1"/>
  <c r="AS7" i="1"/>
  <c r="AO7" i="1"/>
  <c r="AK7" i="1"/>
  <c r="AG7" i="1"/>
  <c r="AC7" i="1"/>
  <c r="Y7" i="1"/>
  <c r="U7" i="1"/>
  <c r="Q7" i="1"/>
  <c r="M7" i="1"/>
  <c r="BJ1399" i="1" l="1"/>
  <c r="BJ1398" i="1"/>
  <c r="BJ1203" i="1"/>
  <c r="BJ382" i="1"/>
  <c r="BJ264" i="1"/>
  <c r="BJ282" i="1"/>
  <c r="BJ388" i="1"/>
  <c r="BJ454" i="1"/>
  <c r="BJ750" i="1"/>
  <c r="BJ11" i="1"/>
  <c r="BJ1085" i="1"/>
  <c r="BJ433" i="1"/>
  <c r="BJ1404" i="1"/>
  <c r="BJ949" i="1"/>
  <c r="BJ955" i="1"/>
  <c r="BJ1303" i="1"/>
  <c r="BJ83" i="1"/>
  <c r="BJ95" i="1"/>
  <c r="BJ166" i="1"/>
  <c r="BJ202" i="1"/>
  <c r="BJ358" i="1"/>
  <c r="BJ1302" i="1"/>
  <c r="BJ759" i="1"/>
  <c r="BJ983" i="1"/>
  <c r="BJ13" i="1"/>
  <c r="BJ19" i="1"/>
  <c r="BJ55" i="1"/>
  <c r="BJ73" i="1"/>
  <c r="BJ85" i="1"/>
  <c r="BJ253" i="1"/>
  <c r="BJ301" i="1"/>
  <c r="BJ307" i="1"/>
  <c r="BJ319" i="1"/>
  <c r="BJ331" i="1"/>
  <c r="BF343" i="1"/>
  <c r="BJ343" i="1"/>
  <c r="BJ349" i="1"/>
  <c r="BF379" i="1"/>
  <c r="BJ379" i="1"/>
  <c r="BF386" i="1"/>
  <c r="BJ386" i="1"/>
  <c r="BJ387" i="1"/>
  <c r="BJ392" i="1"/>
  <c r="BJ398" i="1"/>
  <c r="BJ470" i="1"/>
  <c r="BJ536" i="1"/>
  <c r="BJ554" i="1"/>
  <c r="BJ614" i="1"/>
  <c r="BJ722" i="1"/>
  <c r="BJ734" i="1"/>
  <c r="AC1471" i="1"/>
  <c r="BJ127" i="1"/>
  <c r="BJ139" i="1"/>
  <c r="BJ163" i="1"/>
  <c r="BJ193" i="1"/>
  <c r="BJ205" i="1"/>
  <c r="AG1471" i="1"/>
  <c r="BE1471" i="1"/>
  <c r="BJ607" i="1"/>
  <c r="BJ1272" i="1"/>
  <c r="BJ1290" i="1"/>
  <c r="BJ103" i="1"/>
  <c r="BJ173" i="1"/>
  <c r="M1471" i="1"/>
  <c r="AK1471" i="1"/>
  <c r="BG1471" i="1"/>
  <c r="B45" i="25" s="1"/>
  <c r="BJ420" i="1"/>
  <c r="BJ1041" i="1"/>
  <c r="BJ1119" i="1"/>
  <c r="BF1137" i="1"/>
  <c r="BJ1137" i="1"/>
  <c r="BJ1143" i="1"/>
  <c r="BJ1155" i="1"/>
  <c r="BJ1179" i="1"/>
  <c r="BJ1309" i="1"/>
  <c r="BA1471" i="1"/>
  <c r="BJ65" i="1"/>
  <c r="Q1471" i="1"/>
  <c r="AO1471" i="1"/>
  <c r="BF948" i="1"/>
  <c r="BF954" i="1"/>
  <c r="BJ47" i="1"/>
  <c r="BJ51" i="1"/>
  <c r="BJ75" i="1"/>
  <c r="BJ123" i="1"/>
  <c r="BJ129" i="1"/>
  <c r="BJ141" i="1"/>
  <c r="U1471" i="1"/>
  <c r="AS1471" i="1"/>
  <c r="BI1471" i="1"/>
  <c r="D45" i="25" s="1"/>
  <c r="BJ630" i="1"/>
  <c r="BJ787" i="1"/>
  <c r="BJ857" i="1"/>
  <c r="BJ887" i="1"/>
  <c r="BJ923" i="1"/>
  <c r="BJ929" i="1"/>
  <c r="BJ971" i="1"/>
  <c r="BJ1249" i="1"/>
  <c r="BJ1267" i="1"/>
  <c r="BF1279" i="1"/>
  <c r="BJ1279" i="1"/>
  <c r="BF1403" i="1"/>
  <c r="BJ1403" i="1"/>
  <c r="BJ1409" i="1"/>
  <c r="BJ1427" i="1"/>
  <c r="BJ31" i="1"/>
  <c r="Y1471" i="1"/>
  <c r="AW1471" i="1"/>
  <c r="BJ465" i="1"/>
  <c r="BJ490" i="1"/>
  <c r="BJ502" i="1"/>
  <c r="BJ508" i="1"/>
  <c r="BJ531" i="1"/>
  <c r="BJ543" i="1"/>
  <c r="BJ555" i="1"/>
  <c r="BJ561" i="1"/>
  <c r="BF615" i="1"/>
  <c r="BJ615" i="1"/>
  <c r="BJ629" i="1"/>
  <c r="BJ657" i="1"/>
  <c r="BF747" i="1"/>
  <c r="BJ747" i="1"/>
  <c r="BF754" i="1"/>
  <c r="BJ754" i="1"/>
  <c r="BJ756" i="1"/>
  <c r="BJ760" i="1"/>
  <c r="BJ766" i="1"/>
  <c r="BJ786" i="1"/>
  <c r="BJ792" i="1"/>
  <c r="BJ796" i="1"/>
  <c r="BJ802" i="1"/>
  <c r="BJ959" i="1"/>
  <c r="BJ1232" i="1"/>
  <c r="BJ1248" i="1"/>
  <c r="BF107" i="1"/>
  <c r="BF264" i="1"/>
  <c r="BJ277" i="1"/>
  <c r="BJ283" i="1"/>
  <c r="BJ289" i="1"/>
  <c r="BJ460" i="1"/>
  <c r="BJ526" i="1"/>
  <c r="BJ550" i="1"/>
  <c r="BF722" i="1"/>
  <c r="BJ851" i="1"/>
  <c r="BJ1107" i="1"/>
  <c r="BJ1166" i="1"/>
  <c r="BJ1167" i="1"/>
  <c r="BJ1205" i="1"/>
  <c r="BJ1266" i="1"/>
  <c r="BJ1285" i="1"/>
  <c r="BJ1358" i="1"/>
  <c r="BJ37" i="1"/>
  <c r="BJ86" i="1"/>
  <c r="BF202" i="1"/>
  <c r="BF209" i="1"/>
  <c r="BJ241" i="1"/>
  <c r="BJ525" i="1"/>
  <c r="BJ549" i="1"/>
  <c r="BF679" i="1"/>
  <c r="BJ888" i="1"/>
  <c r="BJ894" i="1"/>
  <c r="BJ899" i="1"/>
  <c r="BJ900" i="1"/>
  <c r="BF904" i="1"/>
  <c r="BJ904" i="1"/>
  <c r="BJ910" i="1"/>
  <c r="BJ991" i="1"/>
  <c r="BJ997" i="1"/>
  <c r="BJ1057" i="1"/>
  <c r="BJ1255" i="1"/>
  <c r="BJ1259" i="1"/>
  <c r="BJ1284" i="1"/>
  <c r="BJ1327" i="1"/>
  <c r="BJ1345" i="1"/>
  <c r="BJ1375" i="1"/>
  <c r="BJ1381" i="1"/>
  <c r="BJ1393" i="1"/>
  <c r="BJ1413" i="1"/>
  <c r="BJ1419" i="1"/>
  <c r="BF141" i="1"/>
  <c r="BF195" i="1"/>
  <c r="BJ305" i="1"/>
  <c r="BJ311" i="1"/>
  <c r="BJ323" i="1"/>
  <c r="BJ336" i="1"/>
  <c r="BJ364" i="1"/>
  <c r="BJ365" i="1"/>
  <c r="BJ370" i="1"/>
  <c r="BF407" i="1"/>
  <c r="BJ407" i="1"/>
  <c r="BJ413" i="1"/>
  <c r="BJ464" i="1"/>
  <c r="BJ488" i="1"/>
  <c r="BJ528" i="1"/>
  <c r="BJ546" i="1"/>
  <c r="BJ570" i="1"/>
  <c r="BJ588" i="1"/>
  <c r="BJ594" i="1"/>
  <c r="BJ606" i="1"/>
  <c r="BJ612" i="1"/>
  <c r="BJ618" i="1"/>
  <c r="BJ624" i="1"/>
  <c r="BJ660" i="1"/>
  <c r="BJ666" i="1"/>
  <c r="BJ672" i="1"/>
  <c r="BJ678" i="1"/>
  <c r="BJ684" i="1"/>
  <c r="BJ690" i="1"/>
  <c r="BJ696" i="1"/>
  <c r="BJ860" i="1"/>
  <c r="BJ1031" i="1"/>
  <c r="BJ1049" i="1"/>
  <c r="BJ1061" i="1"/>
  <c r="BJ1129" i="1"/>
  <c r="BJ1141" i="1"/>
  <c r="BJ1226" i="1"/>
  <c r="BJ1333" i="1"/>
  <c r="BJ1338" i="1"/>
  <c r="BJ1344" i="1"/>
  <c r="BJ1363" i="1"/>
  <c r="BJ1380" i="1"/>
  <c r="BJ1392" i="1"/>
  <c r="BF51" i="1"/>
  <c r="BJ29" i="1"/>
  <c r="BJ41" i="1"/>
  <c r="BJ49" i="1"/>
  <c r="BF78" i="1"/>
  <c r="BJ79" i="1"/>
  <c r="BJ97" i="1"/>
  <c r="BF134" i="1"/>
  <c r="BJ147" i="1"/>
  <c r="BF188" i="1"/>
  <c r="BJ189" i="1"/>
  <c r="BJ418" i="1"/>
  <c r="BJ436" i="1"/>
  <c r="BJ442" i="1"/>
  <c r="BJ448" i="1"/>
  <c r="BJ497" i="1"/>
  <c r="BJ563" i="1"/>
  <c r="BJ569" i="1"/>
  <c r="BJ581" i="1"/>
  <c r="BJ611" i="1"/>
  <c r="BJ631" i="1"/>
  <c r="BJ635" i="1"/>
  <c r="BJ637" i="1"/>
  <c r="BF641" i="1"/>
  <c r="BJ641" i="1"/>
  <c r="BJ648" i="1"/>
  <c r="BJ719" i="1"/>
  <c r="BJ720" i="1"/>
  <c r="BJ732" i="1"/>
  <c r="BJ841" i="1"/>
  <c r="BJ1007" i="1"/>
  <c r="BJ1073" i="1"/>
  <c r="BF1169" i="1"/>
  <c r="BJ1189" i="1"/>
  <c r="BF1207" i="1"/>
  <c r="BJ1207" i="1"/>
  <c r="BJ1225" i="1"/>
  <c r="BJ1287" i="1"/>
  <c r="BJ1313" i="1"/>
  <c r="BJ1349" i="1"/>
  <c r="BJ1350" i="1"/>
  <c r="BJ1355" i="1"/>
  <c r="BJ1362" i="1"/>
  <c r="BJ1429" i="1"/>
  <c r="BJ1443" i="1"/>
  <c r="BJ1449" i="1"/>
  <c r="BJ1457" i="1"/>
  <c r="BJ1461" i="1"/>
  <c r="BJ1467" i="1"/>
  <c r="BJ1469" i="1"/>
  <c r="BH1471" i="1"/>
  <c r="C45" i="25" s="1"/>
  <c r="BJ18" i="1"/>
  <c r="BF23" i="1"/>
  <c r="BJ23" i="1"/>
  <c r="BF8" i="1"/>
  <c r="BJ8" i="1"/>
  <c r="BJ36" i="1"/>
  <c r="BJ71" i="1"/>
  <c r="BJ90" i="1"/>
  <c r="BJ121" i="1"/>
  <c r="BJ145" i="1"/>
  <c r="BJ157" i="1"/>
  <c r="BJ169" i="1"/>
  <c r="BJ199" i="1"/>
  <c r="BJ230" i="1"/>
  <c r="BJ231" i="1"/>
  <c r="BJ236" i="1"/>
  <c r="BJ424" i="1"/>
  <c r="BJ466" i="1"/>
  <c r="BJ478" i="1"/>
  <c r="BJ514" i="1"/>
  <c r="BJ520" i="1"/>
  <c r="BJ532" i="1"/>
  <c r="BJ544" i="1"/>
  <c r="BJ562" i="1"/>
  <c r="BJ592" i="1"/>
  <c r="BJ604" i="1"/>
  <c r="BJ640" i="1"/>
  <c r="BJ664" i="1"/>
  <c r="BJ665" i="1"/>
  <c r="BJ670" i="1"/>
  <c r="BJ785" i="1"/>
  <c r="BJ815" i="1"/>
  <c r="BJ821" i="1"/>
  <c r="BF961" i="1"/>
  <c r="BF980" i="1"/>
  <c r="BJ980" i="1"/>
  <c r="BF987" i="1"/>
  <c r="BJ987" i="1"/>
  <c r="BJ999" i="1"/>
  <c r="BJ1151" i="1"/>
  <c r="BJ1366" i="1"/>
  <c r="BJ1423" i="1"/>
  <c r="BJ1436" i="1"/>
  <c r="BJ1442" i="1"/>
  <c r="BJ25" i="1"/>
  <c r="BF33" i="1"/>
  <c r="BJ33" i="1"/>
  <c r="BJ12" i="1"/>
  <c r="BJ17" i="1"/>
  <c r="BF24" i="1"/>
  <c r="BJ54" i="1"/>
  <c r="BF59" i="1"/>
  <c r="BJ59" i="1"/>
  <c r="BJ67" i="1"/>
  <c r="BJ101" i="1"/>
  <c r="BF114" i="1"/>
  <c r="BJ114" i="1"/>
  <c r="BJ135" i="1"/>
  <c r="BF142" i="1"/>
  <c r="BJ142" i="1"/>
  <c r="BJ150" i="1"/>
  <c r="BF216" i="1"/>
  <c r="BJ216" i="1"/>
  <c r="BJ222" i="1"/>
  <c r="BJ228" i="1"/>
  <c r="BJ246" i="1"/>
  <c r="BJ247" i="1"/>
  <c r="BJ259" i="1"/>
  <c r="BJ265" i="1"/>
  <c r="BF271" i="1"/>
  <c r="BJ271" i="1"/>
  <c r="BJ290" i="1"/>
  <c r="BF344" i="1"/>
  <c r="BJ344" i="1"/>
  <c r="BJ350" i="1"/>
  <c r="BJ356" i="1"/>
  <c r="BJ375" i="1"/>
  <c r="BJ389" i="1"/>
  <c r="BF443" i="1"/>
  <c r="BJ443" i="1"/>
  <c r="BJ471" i="1"/>
  <c r="BF496" i="1"/>
  <c r="BJ496" i="1"/>
  <c r="BJ537" i="1"/>
  <c r="BJ545" i="1"/>
  <c r="BJ553" i="1"/>
  <c r="BJ576" i="1"/>
  <c r="BJ587" i="1"/>
  <c r="BJ589" i="1"/>
  <c r="BF593" i="1"/>
  <c r="BJ593" i="1"/>
  <c r="BJ601" i="1"/>
  <c r="BJ605" i="1"/>
  <c r="BJ633" i="1"/>
  <c r="BJ653" i="1"/>
  <c r="BJ654" i="1"/>
  <c r="BJ667" i="1"/>
  <c r="BF671" i="1"/>
  <c r="BF715" i="1"/>
  <c r="BF442" i="1"/>
  <c r="BF489" i="1"/>
  <c r="BF528" i="1"/>
  <c r="BF536" i="1"/>
  <c r="BJ575" i="1"/>
  <c r="BJ600" i="1"/>
  <c r="BF604" i="1"/>
  <c r="BF657" i="1"/>
  <c r="BF664" i="1"/>
  <c r="BJ7" i="1"/>
  <c r="BF15" i="1"/>
  <c r="BJ15" i="1"/>
  <c r="BJ43" i="1"/>
  <c r="BJ72" i="1"/>
  <c r="BF77" i="1"/>
  <c r="BJ77" i="1"/>
  <c r="BF83" i="1"/>
  <c r="BJ91" i="1"/>
  <c r="BF99" i="1"/>
  <c r="BJ99" i="1"/>
  <c r="BJ128" i="1"/>
  <c r="BF133" i="1"/>
  <c r="BJ133" i="1"/>
  <c r="BJ175" i="1"/>
  <c r="BJ181" i="1"/>
  <c r="BJ182" i="1"/>
  <c r="BF187" i="1"/>
  <c r="BJ187" i="1"/>
  <c r="BF250" i="1"/>
  <c r="BJ250" i="1"/>
  <c r="BJ251" i="1"/>
  <c r="BF257" i="1"/>
  <c r="BJ295" i="1"/>
  <c r="BF300" i="1"/>
  <c r="BJ300" i="1"/>
  <c r="BJ306" i="1"/>
  <c r="BJ313" i="1"/>
  <c r="BJ318" i="1"/>
  <c r="BJ325" i="1"/>
  <c r="BJ330" i="1"/>
  <c r="BF342" i="1"/>
  <c r="BJ342" i="1"/>
  <c r="BJ385" i="1"/>
  <c r="BJ430" i="1"/>
  <c r="BF435" i="1"/>
  <c r="BJ461" i="1"/>
  <c r="BF475" i="1"/>
  <c r="BJ475" i="1"/>
  <c r="BF482" i="1"/>
  <c r="BJ483" i="1"/>
  <c r="BJ484" i="1"/>
  <c r="BJ501" i="1"/>
  <c r="BF519" i="1"/>
  <c r="BJ527" i="1"/>
  <c r="BF585" i="1"/>
  <c r="BJ599" i="1"/>
  <c r="BJ613" i="1"/>
  <c r="BJ617" i="1"/>
  <c r="BJ619" i="1"/>
  <c r="BJ623" i="1"/>
  <c r="BJ703" i="1"/>
  <c r="BF707" i="1"/>
  <c r="BJ30" i="1"/>
  <c r="BJ35" i="1"/>
  <c r="BF42" i="1"/>
  <c r="BF69" i="1"/>
  <c r="BJ69" i="1"/>
  <c r="BJ117" i="1"/>
  <c r="BF124" i="1"/>
  <c r="BJ124" i="1"/>
  <c r="BJ132" i="1"/>
  <c r="BJ153" i="1"/>
  <c r="BF180" i="1"/>
  <c r="BJ180" i="1"/>
  <c r="BF237" i="1"/>
  <c r="BJ269" i="1"/>
  <c r="BF286" i="1"/>
  <c r="BJ286" i="1"/>
  <c r="BJ287" i="1"/>
  <c r="BF293" i="1"/>
  <c r="BJ312" i="1"/>
  <c r="BJ317" i="1"/>
  <c r="BJ324" i="1"/>
  <c r="BJ329" i="1"/>
  <c r="BJ337" i="1"/>
  <c r="BJ410" i="1"/>
  <c r="BF421" i="1"/>
  <c r="BJ421" i="1"/>
  <c r="BF428" i="1"/>
  <c r="BJ429" i="1"/>
  <c r="BJ440" i="1"/>
  <c r="BJ441" i="1"/>
  <c r="BJ447" i="1"/>
  <c r="BF505" i="1"/>
  <c r="BJ505" i="1"/>
  <c r="BF512" i="1"/>
  <c r="BJ512" i="1"/>
  <c r="BJ513" i="1"/>
  <c r="BJ556" i="1"/>
  <c r="BF564" i="1"/>
  <c r="BJ564" i="1"/>
  <c r="BF571" i="1"/>
  <c r="BJ622" i="1"/>
  <c r="BJ636" i="1"/>
  <c r="BF642" i="1"/>
  <c r="BJ642" i="1"/>
  <c r="BF686" i="1"/>
  <c r="BF693" i="1"/>
  <c r="BJ693" i="1"/>
  <c r="BF700" i="1"/>
  <c r="BJ700" i="1"/>
  <c r="BJ701" i="1"/>
  <c r="BF152" i="1"/>
  <c r="BF159" i="1"/>
  <c r="BF166" i="1"/>
  <c r="BF173" i="1"/>
  <c r="BF230" i="1"/>
  <c r="BF279" i="1"/>
  <c r="BF401" i="1"/>
  <c r="BF41" i="1"/>
  <c r="BF95" i="1"/>
  <c r="BJ53" i="1"/>
  <c r="BF60" i="1"/>
  <c r="BJ61" i="1"/>
  <c r="BF88" i="1"/>
  <c r="BJ88" i="1"/>
  <c r="BJ89" i="1"/>
  <c r="BJ115" i="1"/>
  <c r="BF151" i="1"/>
  <c r="BJ151" i="1"/>
  <c r="BJ211" i="1"/>
  <c r="BJ217" i="1"/>
  <c r="BF223" i="1"/>
  <c r="BJ223" i="1"/>
  <c r="BF229" i="1"/>
  <c r="BJ229" i="1"/>
  <c r="BJ235" i="1"/>
  <c r="BJ254" i="1"/>
  <c r="BJ255" i="1"/>
  <c r="BF272" i="1"/>
  <c r="BJ272" i="1"/>
  <c r="BJ273" i="1"/>
  <c r="BJ297" i="1"/>
  <c r="BF309" i="1"/>
  <c r="BJ309" i="1"/>
  <c r="BF321" i="1"/>
  <c r="BJ321" i="1"/>
  <c r="BF333" i="1"/>
  <c r="BJ333" i="1"/>
  <c r="BJ335" i="1"/>
  <c r="BF351" i="1"/>
  <c r="BJ351" i="1"/>
  <c r="BJ369" i="1"/>
  <c r="BJ376" i="1"/>
  <c r="BJ377" i="1"/>
  <c r="BJ394" i="1"/>
  <c r="BF400" i="1"/>
  <c r="BJ400" i="1"/>
  <c r="BF406" i="1"/>
  <c r="BJ406" i="1"/>
  <c r="BJ412" i="1"/>
  <c r="BJ419" i="1"/>
  <c r="BJ426" i="1"/>
  <c r="BJ446" i="1"/>
  <c r="BF450" i="1"/>
  <c r="BJ450" i="1"/>
  <c r="BJ452" i="1"/>
  <c r="BJ472" i="1"/>
  <c r="BJ479" i="1"/>
  <c r="BF497" i="1"/>
  <c r="BJ538" i="1"/>
  <c r="BF546" i="1"/>
  <c r="BF554" i="1"/>
  <c r="BJ655" i="1"/>
  <c r="BF678" i="1"/>
  <c r="BJ893" i="1"/>
  <c r="BJ738" i="1"/>
  <c r="BJ744" i="1"/>
  <c r="BF769" i="1"/>
  <c r="BJ788" i="1"/>
  <c r="BJ822" i="1"/>
  <c r="BJ827" i="1"/>
  <c r="BJ828" i="1"/>
  <c r="BJ832" i="1"/>
  <c r="BJ838" i="1"/>
  <c r="BF876" i="1"/>
  <c r="BJ877" i="1"/>
  <c r="BJ896" i="1"/>
  <c r="BJ930" i="1"/>
  <c r="BJ935" i="1"/>
  <c r="BJ936" i="1"/>
  <c r="BF940" i="1"/>
  <c r="BJ940" i="1"/>
  <c r="BJ946" i="1"/>
  <c r="BJ979" i="1"/>
  <c r="BF1035" i="1"/>
  <c r="BF1079" i="1"/>
  <c r="BJ1079" i="1"/>
  <c r="BJ1104" i="1"/>
  <c r="BJ1105" i="1"/>
  <c r="BF1116" i="1"/>
  <c r="BJ1116" i="1"/>
  <c r="BJ1117" i="1"/>
  <c r="BF1123" i="1"/>
  <c r="BF1161" i="1"/>
  <c r="BJ1161" i="1"/>
  <c r="BJ1173" i="1"/>
  <c r="BF1198" i="1"/>
  <c r="BJ1199" i="1"/>
  <c r="BJ1243" i="1"/>
  <c r="BJ1251" i="1"/>
  <c r="BJ1273" i="1"/>
  <c r="BJ1277" i="1"/>
  <c r="BF1297" i="1"/>
  <c r="BJ1297" i="1"/>
  <c r="BJ1305" i="1"/>
  <c r="BJ1323" i="1"/>
  <c r="BJ1330" i="1"/>
  <c r="BJ1351" i="1"/>
  <c r="BJ1356" i="1"/>
  <c r="BJ1376" i="1"/>
  <c r="BJ1384" i="1"/>
  <c r="BJ1405" i="1"/>
  <c r="BJ1410" i="1"/>
  <c r="BF1432" i="1"/>
  <c r="BJ1432" i="1"/>
  <c r="BJ1437" i="1"/>
  <c r="BF768" i="1"/>
  <c r="BJ768" i="1"/>
  <c r="BJ774" i="1"/>
  <c r="BJ780" i="1"/>
  <c r="BF818" i="1"/>
  <c r="BJ818" i="1"/>
  <c r="BF825" i="1"/>
  <c r="BJ825" i="1"/>
  <c r="BJ831" i="1"/>
  <c r="BJ869" i="1"/>
  <c r="BF875" i="1"/>
  <c r="BJ875" i="1"/>
  <c r="BJ881" i="1"/>
  <c r="BF919" i="1"/>
  <c r="BF926" i="1"/>
  <c r="BJ926" i="1"/>
  <c r="BF933" i="1"/>
  <c r="BJ933" i="1"/>
  <c r="BJ939" i="1"/>
  <c r="BF1009" i="1"/>
  <c r="BJ1009" i="1"/>
  <c r="BF1015" i="1"/>
  <c r="BF1021" i="1"/>
  <c r="BF1053" i="1"/>
  <c r="BF1072" i="1"/>
  <c r="BJ1072" i="1"/>
  <c r="BF1109" i="1"/>
  <c r="BJ1109" i="1"/>
  <c r="BJ1185" i="1"/>
  <c r="BF1197" i="1"/>
  <c r="BJ1197" i="1"/>
  <c r="BF1216" i="1"/>
  <c r="BJ1216" i="1"/>
  <c r="BJ1236" i="1"/>
  <c r="BJ1242" i="1"/>
  <c r="BF1262" i="1"/>
  <c r="BF1270" i="1"/>
  <c r="BJ1270" i="1"/>
  <c r="BJ1276" i="1"/>
  <c r="BF1296" i="1"/>
  <c r="BJ1296" i="1"/>
  <c r="BJ1304" i="1"/>
  <c r="BF1316" i="1"/>
  <c r="BJ1322" i="1"/>
  <c r="BJ1329" i="1"/>
  <c r="BF1341" i="1"/>
  <c r="BJ1341" i="1"/>
  <c r="BF1349" i="1"/>
  <c r="BJ1383" i="1"/>
  <c r="BF1395" i="1"/>
  <c r="BJ1395" i="1"/>
  <c r="BF729" i="1"/>
  <c r="BJ729" i="1"/>
  <c r="BF736" i="1"/>
  <c r="BJ736" i="1"/>
  <c r="BJ751" i="1"/>
  <c r="BJ757" i="1"/>
  <c r="BF761" i="1"/>
  <c r="BJ761" i="1"/>
  <c r="BJ762" i="1"/>
  <c r="BF804" i="1"/>
  <c r="BJ805" i="1"/>
  <c r="BJ824" i="1"/>
  <c r="BJ858" i="1"/>
  <c r="BJ863" i="1"/>
  <c r="BJ864" i="1"/>
  <c r="BF868" i="1"/>
  <c r="BJ868" i="1"/>
  <c r="BJ874" i="1"/>
  <c r="BF912" i="1"/>
  <c r="BJ913" i="1"/>
  <c r="BJ932" i="1"/>
  <c r="BF995" i="1"/>
  <c r="BJ995" i="1"/>
  <c r="BF1002" i="1"/>
  <c r="BJ1002" i="1"/>
  <c r="BJ1003" i="1"/>
  <c r="BF1026" i="1"/>
  <c r="BJ1027" i="1"/>
  <c r="BF1058" i="1"/>
  <c r="BJ1058" i="1"/>
  <c r="BJ1059" i="1"/>
  <c r="BF1065" i="1"/>
  <c r="BF1090" i="1"/>
  <c r="BJ1090" i="1"/>
  <c r="BJ1091" i="1"/>
  <c r="BJ1096" i="1"/>
  <c r="BJ1097" i="1"/>
  <c r="BJ1114" i="1"/>
  <c r="BF1152" i="1"/>
  <c r="BJ1152" i="1"/>
  <c r="BJ1153" i="1"/>
  <c r="BJ1159" i="1"/>
  <c r="BF1190" i="1"/>
  <c r="BJ1190" i="1"/>
  <c r="BJ1191" i="1"/>
  <c r="BF1229" i="1"/>
  <c r="BJ1229" i="1"/>
  <c r="BJ1231" i="1"/>
  <c r="BJ1235" i="1"/>
  <c r="BJ1241" i="1"/>
  <c r="BF1261" i="1"/>
  <c r="BJ1261" i="1"/>
  <c r="BJ1269" i="1"/>
  <c r="BJ1291" i="1"/>
  <c r="BJ1295" i="1"/>
  <c r="BF1315" i="1"/>
  <c r="BJ1315" i="1"/>
  <c r="BJ1321" i="1"/>
  <c r="BJ1340" i="1"/>
  <c r="BJ1348" i="1"/>
  <c r="BJ1369" i="1"/>
  <c r="BJ1374" i="1"/>
  <c r="BJ1394" i="1"/>
  <c r="BJ1402" i="1"/>
  <c r="BF1420" i="1"/>
  <c r="BJ1420" i="1"/>
  <c r="BF1427" i="1"/>
  <c r="BJ1431" i="1"/>
  <c r="BJ1435" i="1"/>
  <c r="BF1457" i="1"/>
  <c r="BF1459" i="1"/>
  <c r="BF1461" i="1"/>
  <c r="BJ797" i="1"/>
  <c r="BJ803" i="1"/>
  <c r="BJ809" i="1"/>
  <c r="BF847" i="1"/>
  <c r="BF854" i="1"/>
  <c r="BJ854" i="1"/>
  <c r="BF861" i="1"/>
  <c r="BJ861" i="1"/>
  <c r="BJ867" i="1"/>
  <c r="BJ905" i="1"/>
  <c r="BF911" i="1"/>
  <c r="BJ911" i="1"/>
  <c r="BJ917" i="1"/>
  <c r="BF968" i="1"/>
  <c r="BJ968" i="1"/>
  <c r="BF975" i="1"/>
  <c r="BJ975" i="1"/>
  <c r="BF1001" i="1"/>
  <c r="BJ1001" i="1"/>
  <c r="BJ1019" i="1"/>
  <c r="BJ1039" i="1"/>
  <c r="BJ1071" i="1"/>
  <c r="BJ1083" i="1"/>
  <c r="BF1095" i="1"/>
  <c r="BJ1095" i="1"/>
  <c r="BJ1113" i="1"/>
  <c r="BF1138" i="1"/>
  <c r="BJ1138" i="1"/>
  <c r="BJ1139" i="1"/>
  <c r="BF1145" i="1"/>
  <c r="BF1176" i="1"/>
  <c r="BJ1176" i="1"/>
  <c r="BF1183" i="1"/>
  <c r="BJ1183" i="1"/>
  <c r="BJ1209" i="1"/>
  <c r="BF1214" i="1"/>
  <c r="BJ1214" i="1"/>
  <c r="BF1220" i="1"/>
  <c r="BJ1221" i="1"/>
  <c r="BJ1256" i="1"/>
  <c r="BF1260" i="1"/>
  <c r="BJ1260" i="1"/>
  <c r="BF1280" i="1"/>
  <c r="BF1288" i="1"/>
  <c r="BJ1288" i="1"/>
  <c r="BJ1294" i="1"/>
  <c r="BF1314" i="1"/>
  <c r="BJ1314" i="1"/>
  <c r="BJ1320" i="1"/>
  <c r="BJ1339" i="1"/>
  <c r="BJ1347" i="1"/>
  <c r="BF1359" i="1"/>
  <c r="BJ1359" i="1"/>
  <c r="BF1367" i="1"/>
  <c r="BJ1367" i="1"/>
  <c r="BJ1368" i="1"/>
  <c r="BJ1373" i="1"/>
  <c r="BJ1401" i="1"/>
  <c r="BF1413" i="1"/>
  <c r="BJ1426" i="1"/>
  <c r="BF1454" i="1"/>
  <c r="BJ1454" i="1"/>
  <c r="BJ1455" i="1"/>
  <c r="BJ1465" i="1"/>
  <c r="BJ1387" i="1"/>
  <c r="BJ1412" i="1"/>
  <c r="BJ1418" i="1"/>
  <c r="BJ1425" i="1"/>
  <c r="BF1439" i="1"/>
  <c r="BJ1439" i="1"/>
  <c r="BF1447" i="1"/>
  <c r="BJ1447" i="1"/>
  <c r="BF643" i="1"/>
  <c r="BF650" i="1"/>
  <c r="BJ650" i="1"/>
  <c r="BJ656" i="1"/>
  <c r="BJ663" i="1"/>
  <c r="BJ691" i="1"/>
  <c r="BJ702" i="1"/>
  <c r="BJ708" i="1"/>
  <c r="BF714" i="1"/>
  <c r="BJ714" i="1"/>
  <c r="BJ726" i="1"/>
  <c r="BJ752" i="1"/>
  <c r="BF776" i="1"/>
  <c r="BJ776" i="1"/>
  <c r="BJ782" i="1"/>
  <c r="BF789" i="1"/>
  <c r="BJ816" i="1"/>
  <c r="BJ833" i="1"/>
  <c r="BJ839" i="1"/>
  <c r="BJ845" i="1"/>
  <c r="BF883" i="1"/>
  <c r="BF890" i="1"/>
  <c r="BJ890" i="1"/>
  <c r="BF897" i="1"/>
  <c r="BJ897" i="1"/>
  <c r="BJ903" i="1"/>
  <c r="BJ924" i="1"/>
  <c r="BJ941" i="1"/>
  <c r="BF947" i="1"/>
  <c r="BJ947" i="1"/>
  <c r="BJ953" i="1"/>
  <c r="BJ966" i="1"/>
  <c r="BJ967" i="1"/>
  <c r="BJ992" i="1"/>
  <c r="BJ993" i="1"/>
  <c r="BJ1042" i="1"/>
  <c r="BJ1043" i="1"/>
  <c r="BJ1069" i="1"/>
  <c r="BF1080" i="1"/>
  <c r="BJ1081" i="1"/>
  <c r="BJ1106" i="1"/>
  <c r="BF1130" i="1"/>
  <c r="BJ1130" i="1"/>
  <c r="BJ1131" i="1"/>
  <c r="BJ1149" i="1"/>
  <c r="BF1162" i="1"/>
  <c r="BJ1162" i="1"/>
  <c r="BJ1163" i="1"/>
  <c r="BJ1174" i="1"/>
  <c r="BJ1175" i="1"/>
  <c r="BF1244" i="1"/>
  <c r="BJ1252" i="1"/>
  <c r="BJ1254" i="1"/>
  <c r="BJ1258" i="1"/>
  <c r="BF1278" i="1"/>
  <c r="BJ1278" i="1"/>
  <c r="BF1298" i="1"/>
  <c r="BF1306" i="1"/>
  <c r="BJ1306" i="1"/>
  <c r="BJ1308" i="1"/>
  <c r="BJ1312" i="1"/>
  <c r="BF1324" i="1"/>
  <c r="BJ1324" i="1"/>
  <c r="BF1331" i="1"/>
  <c r="BJ1332" i="1"/>
  <c r="BJ1337" i="1"/>
  <c r="BJ1357" i="1"/>
  <c r="BJ1365" i="1"/>
  <c r="BF1377" i="1"/>
  <c r="BJ1377" i="1"/>
  <c r="BF1385" i="1"/>
  <c r="BJ1385" i="1"/>
  <c r="BJ1386" i="1"/>
  <c r="BJ1391" i="1"/>
  <c r="BJ1411" i="1"/>
  <c r="BJ1417" i="1"/>
  <c r="BJ1456" i="1"/>
  <c r="BJ1458" i="1"/>
  <c r="BJ1460" i="1"/>
  <c r="BF7" i="1"/>
  <c r="BJ21" i="1"/>
  <c r="BF30" i="1"/>
  <c r="BF10" i="1"/>
  <c r="BJ10" i="1"/>
  <c r="BF19" i="1"/>
  <c r="BF20" i="1"/>
  <c r="BJ20" i="1"/>
  <c r="BF28" i="1"/>
  <c r="BJ28" i="1"/>
  <c r="BF37" i="1"/>
  <c r="BF38" i="1"/>
  <c r="BJ38" i="1"/>
  <c r="BF46" i="1"/>
  <c r="BJ46" i="1"/>
  <c r="BF55" i="1"/>
  <c r="BF56" i="1"/>
  <c r="BJ56" i="1"/>
  <c r="BF64" i="1"/>
  <c r="BJ64" i="1"/>
  <c r="BJ66" i="1"/>
  <c r="BF73" i="1"/>
  <c r="BF74" i="1"/>
  <c r="BJ74" i="1"/>
  <c r="BF82" i="1"/>
  <c r="BJ82" i="1"/>
  <c r="BF84" i="1"/>
  <c r="BF93" i="1"/>
  <c r="BJ93" i="1"/>
  <c r="BF103" i="1"/>
  <c r="BF104" i="1"/>
  <c r="BJ104" i="1"/>
  <c r="BF110" i="1"/>
  <c r="BJ110" i="1"/>
  <c r="BJ111" i="1"/>
  <c r="BF126" i="1"/>
  <c r="BJ126" i="1"/>
  <c r="BF135" i="1"/>
  <c r="BF136" i="1"/>
  <c r="BJ136" i="1"/>
  <c r="BF144" i="1"/>
  <c r="BJ144" i="1"/>
  <c r="BJ146" i="1"/>
  <c r="BF153" i="1"/>
  <c r="BF154" i="1"/>
  <c r="BJ154" i="1"/>
  <c r="BF161" i="1"/>
  <c r="BJ161" i="1"/>
  <c r="BF168" i="1"/>
  <c r="BJ168" i="1"/>
  <c r="BJ170" i="1"/>
  <c r="BF175" i="1"/>
  <c r="BF176" i="1"/>
  <c r="BJ177" i="1"/>
  <c r="BF183" i="1"/>
  <c r="BF190" i="1"/>
  <c r="BJ190" i="1"/>
  <c r="BF197" i="1"/>
  <c r="BJ197" i="1"/>
  <c r="BF204" i="1"/>
  <c r="BJ204" i="1"/>
  <c r="BF211" i="1"/>
  <c r="BF212" i="1"/>
  <c r="BJ212" i="1"/>
  <c r="BJ213" i="1"/>
  <c r="BF225" i="1"/>
  <c r="BF9" i="1"/>
  <c r="BJ9" i="1"/>
  <c r="BF17" i="1"/>
  <c r="BF18" i="1"/>
  <c r="BF27" i="1"/>
  <c r="BJ27" i="1"/>
  <c r="BF35" i="1"/>
  <c r="BF36" i="1"/>
  <c r="BF45" i="1"/>
  <c r="BJ45" i="1"/>
  <c r="BJ48" i="1"/>
  <c r="BF53" i="1"/>
  <c r="BF54" i="1"/>
  <c r="BF63" i="1"/>
  <c r="BJ63" i="1"/>
  <c r="BF71" i="1"/>
  <c r="BF72" i="1"/>
  <c r="BF81" i="1"/>
  <c r="BJ81" i="1"/>
  <c r="BJ84" i="1"/>
  <c r="BF91" i="1"/>
  <c r="BF92" i="1"/>
  <c r="BJ92" i="1"/>
  <c r="BF101" i="1"/>
  <c r="BF102" i="1"/>
  <c r="BJ102" i="1"/>
  <c r="BF109" i="1"/>
  <c r="BJ109" i="1"/>
  <c r="BF115" i="1"/>
  <c r="BF116" i="1"/>
  <c r="BJ116" i="1"/>
  <c r="BF125" i="1"/>
  <c r="BJ125" i="1"/>
  <c r="BF143" i="1"/>
  <c r="BJ143" i="1"/>
  <c r="BF160" i="1"/>
  <c r="BJ160" i="1"/>
  <c r="BF167" i="1"/>
  <c r="BJ167" i="1"/>
  <c r="BF174" i="1"/>
  <c r="BJ174" i="1"/>
  <c r="BJ176" i="1"/>
  <c r="BF181" i="1"/>
  <c r="BF182" i="1"/>
  <c r="BJ183" i="1"/>
  <c r="BF189" i="1"/>
  <c r="BF196" i="1"/>
  <c r="BJ196" i="1"/>
  <c r="BF203" i="1"/>
  <c r="BJ203" i="1"/>
  <c r="BF210" i="1"/>
  <c r="BJ210" i="1"/>
  <c r="BF217" i="1"/>
  <c r="BF218" i="1"/>
  <c r="BJ218" i="1"/>
  <c r="BJ219" i="1"/>
  <c r="BF243" i="1"/>
  <c r="BF16" i="1"/>
  <c r="BJ16" i="1"/>
  <c r="BF25" i="1"/>
  <c r="BF26" i="1"/>
  <c r="BJ26" i="1"/>
  <c r="BF34" i="1"/>
  <c r="BJ34" i="1"/>
  <c r="BF43" i="1"/>
  <c r="BF44" i="1"/>
  <c r="BJ44" i="1"/>
  <c r="BF52" i="1"/>
  <c r="BJ52" i="1"/>
  <c r="BF61" i="1"/>
  <c r="BF62" i="1"/>
  <c r="BJ62" i="1"/>
  <c r="BF70" i="1"/>
  <c r="BJ70" i="1"/>
  <c r="BF79" i="1"/>
  <c r="BF80" i="1"/>
  <c r="BJ80" i="1"/>
  <c r="BF89" i="1"/>
  <c r="BF90" i="1"/>
  <c r="BF100" i="1"/>
  <c r="BJ100" i="1"/>
  <c r="BF108" i="1"/>
  <c r="BF132" i="1"/>
  <c r="BF150" i="1"/>
  <c r="BJ152" i="1"/>
  <c r="BF235" i="1"/>
  <c r="BF236" i="1"/>
  <c r="BJ237" i="1"/>
  <c r="BF113" i="1"/>
  <c r="BF121" i="1"/>
  <c r="BF131" i="1"/>
  <c r="BJ131" i="1"/>
  <c r="BJ134" i="1"/>
  <c r="BF139" i="1"/>
  <c r="BF140" i="1"/>
  <c r="BF149" i="1"/>
  <c r="BJ149" i="1"/>
  <c r="BF157" i="1"/>
  <c r="BF158" i="1"/>
  <c r="BJ158" i="1"/>
  <c r="BJ159" i="1"/>
  <c r="BF165" i="1"/>
  <c r="BF172" i="1"/>
  <c r="BJ172" i="1"/>
  <c r="BF179" i="1"/>
  <c r="BJ179" i="1"/>
  <c r="BF186" i="1"/>
  <c r="BJ186" i="1"/>
  <c r="BF193" i="1"/>
  <c r="BF194" i="1"/>
  <c r="BJ194" i="1"/>
  <c r="BJ195" i="1"/>
  <c r="BF201" i="1"/>
  <c r="BF208" i="1"/>
  <c r="BJ208" i="1"/>
  <c r="BJ209" i="1"/>
  <c r="BF215" i="1"/>
  <c r="BF222" i="1"/>
  <c r="BF228" i="1"/>
  <c r="BF13" i="1"/>
  <c r="BF14" i="1"/>
  <c r="BJ14" i="1"/>
  <c r="BF22" i="1"/>
  <c r="BJ22" i="1"/>
  <c r="BF31" i="1"/>
  <c r="BF32" i="1"/>
  <c r="BJ32" i="1"/>
  <c r="BF40" i="1"/>
  <c r="BJ40" i="1"/>
  <c r="BF49" i="1"/>
  <c r="BF50" i="1"/>
  <c r="BJ50" i="1"/>
  <c r="BF58" i="1"/>
  <c r="BJ58" i="1"/>
  <c r="BF67" i="1"/>
  <c r="BF68" i="1"/>
  <c r="BJ68" i="1"/>
  <c r="BF76" i="1"/>
  <c r="BJ76" i="1"/>
  <c r="BJ78" i="1"/>
  <c r="BF87" i="1"/>
  <c r="BJ87" i="1"/>
  <c r="BF97" i="1"/>
  <c r="BF98" i="1"/>
  <c r="BJ98" i="1"/>
  <c r="BF106" i="1"/>
  <c r="BJ106" i="1"/>
  <c r="BF120" i="1"/>
  <c r="BJ120" i="1"/>
  <c r="BJ122" i="1"/>
  <c r="BF129" i="1"/>
  <c r="BF130" i="1"/>
  <c r="BJ130" i="1"/>
  <c r="BF138" i="1"/>
  <c r="BJ138" i="1"/>
  <c r="BJ140" i="1"/>
  <c r="BF147" i="1"/>
  <c r="BF148" i="1"/>
  <c r="BJ148" i="1"/>
  <c r="BF156" i="1"/>
  <c r="BJ156" i="1"/>
  <c r="BF163" i="1"/>
  <c r="BF164" i="1"/>
  <c r="BJ165" i="1"/>
  <c r="BF171" i="1"/>
  <c r="BF178" i="1"/>
  <c r="BJ178" i="1"/>
  <c r="BF185" i="1"/>
  <c r="BJ185" i="1"/>
  <c r="BJ188" i="1"/>
  <c r="BF192" i="1"/>
  <c r="BJ192" i="1"/>
  <c r="BF199" i="1"/>
  <c r="BF200" i="1"/>
  <c r="BJ200" i="1"/>
  <c r="BJ201" i="1"/>
  <c r="BF207" i="1"/>
  <c r="BF214" i="1"/>
  <c r="BJ214" i="1"/>
  <c r="BJ215" i="1"/>
  <c r="BF221" i="1"/>
  <c r="BF246" i="1"/>
  <c r="BF11" i="1"/>
  <c r="BF12" i="1"/>
  <c r="BF21" i="1"/>
  <c r="BJ24" i="1"/>
  <c r="BF29" i="1"/>
  <c r="BF39" i="1"/>
  <c r="BJ39" i="1"/>
  <c r="BJ42" i="1"/>
  <c r="BF47" i="1"/>
  <c r="BF48" i="1"/>
  <c r="BF57" i="1"/>
  <c r="BJ57" i="1"/>
  <c r="BJ60" i="1"/>
  <c r="BF65" i="1"/>
  <c r="BF66" i="1"/>
  <c r="BF75" i="1"/>
  <c r="BF85" i="1"/>
  <c r="BF86" i="1"/>
  <c r="BF94" i="1"/>
  <c r="BJ94" i="1"/>
  <c r="BF96" i="1"/>
  <c r="BJ96" i="1"/>
  <c r="BF105" i="1"/>
  <c r="BJ105" i="1"/>
  <c r="BJ119" i="1"/>
  <c r="BF127" i="1"/>
  <c r="BF128" i="1"/>
  <c r="BF137" i="1"/>
  <c r="BJ137" i="1"/>
  <c r="BF145" i="1"/>
  <c r="BF146" i="1"/>
  <c r="BF155" i="1"/>
  <c r="BJ155" i="1"/>
  <c r="BF162" i="1"/>
  <c r="BJ162" i="1"/>
  <c r="BJ164" i="1"/>
  <c r="BF169" i="1"/>
  <c r="BF170" i="1"/>
  <c r="BJ171" i="1"/>
  <c r="BF177" i="1"/>
  <c r="BF184" i="1"/>
  <c r="BJ184" i="1"/>
  <c r="BF191" i="1"/>
  <c r="BJ191" i="1"/>
  <c r="BF198" i="1"/>
  <c r="BJ198" i="1"/>
  <c r="BF205" i="1"/>
  <c r="BF206" i="1"/>
  <c r="BJ206" i="1"/>
  <c r="BJ207" i="1"/>
  <c r="BF213" i="1"/>
  <c r="BF232" i="1"/>
  <c r="BJ232" i="1"/>
  <c r="BF239" i="1"/>
  <c r="BF224" i="1"/>
  <c r="BJ224" i="1"/>
  <c r="BJ225" i="1"/>
  <c r="BF231" i="1"/>
  <c r="BF238" i="1"/>
  <c r="BJ238" i="1"/>
  <c r="BJ239" i="1"/>
  <c r="BF245" i="1"/>
  <c r="BF252" i="1"/>
  <c r="BJ252" i="1"/>
  <c r="BF259" i="1"/>
  <c r="BF260" i="1"/>
  <c r="BJ260" i="1"/>
  <c r="BJ261" i="1"/>
  <c r="BF267" i="1"/>
  <c r="BF274" i="1"/>
  <c r="BJ274" i="1"/>
  <c r="BF281" i="1"/>
  <c r="BF288" i="1"/>
  <c r="BJ288" i="1"/>
  <c r="BF295" i="1"/>
  <c r="BF296" i="1"/>
  <c r="BJ296" i="1"/>
  <c r="BF303" i="1"/>
  <c r="BJ303" i="1"/>
  <c r="BF311" i="1"/>
  <c r="BF312" i="1"/>
  <c r="BF313" i="1"/>
  <c r="BF314" i="1"/>
  <c r="BJ314" i="1"/>
  <c r="BF323" i="1"/>
  <c r="BF324" i="1"/>
  <c r="BF325" i="1"/>
  <c r="BF326" i="1"/>
  <c r="BJ326" i="1"/>
  <c r="BF335" i="1"/>
  <c r="BF336" i="1"/>
  <c r="BF337" i="1"/>
  <c r="BF338" i="1"/>
  <c r="BJ338" i="1"/>
  <c r="BF346" i="1"/>
  <c r="BJ346" i="1"/>
  <c r="BJ347" i="1"/>
  <c r="BF353" i="1"/>
  <c r="BF360" i="1"/>
  <c r="BJ360" i="1"/>
  <c r="BF366" i="1"/>
  <c r="BJ366" i="1"/>
  <c r="BF374" i="1"/>
  <c r="BJ374" i="1"/>
  <c r="BF388" i="1"/>
  <c r="BF389" i="1"/>
  <c r="BF403" i="1"/>
  <c r="BJ403" i="1"/>
  <c r="BF410" i="1"/>
  <c r="BJ411" i="1"/>
  <c r="BF417" i="1"/>
  <c r="BF424" i="1"/>
  <c r="BF425" i="1"/>
  <c r="BJ425" i="1"/>
  <c r="BF432" i="1"/>
  <c r="BJ432" i="1"/>
  <c r="BJ434" i="1"/>
  <c r="BF439" i="1"/>
  <c r="BJ439" i="1"/>
  <c r="BF446" i="1"/>
  <c r="BF453" i="1"/>
  <c r="BF460" i="1"/>
  <c r="BF461" i="1"/>
  <c r="BF244" i="1"/>
  <c r="BJ244" i="1"/>
  <c r="BJ245" i="1"/>
  <c r="BF251" i="1"/>
  <c r="BF258" i="1"/>
  <c r="BJ258" i="1"/>
  <c r="BF265" i="1"/>
  <c r="BF266" i="1"/>
  <c r="BJ266" i="1"/>
  <c r="BJ267" i="1"/>
  <c r="BF273" i="1"/>
  <c r="BF280" i="1"/>
  <c r="BJ280" i="1"/>
  <c r="BJ281" i="1"/>
  <c r="BF287" i="1"/>
  <c r="BF294" i="1"/>
  <c r="BJ294" i="1"/>
  <c r="BF301" i="1"/>
  <c r="BF302" i="1"/>
  <c r="BJ302" i="1"/>
  <c r="BF310" i="1"/>
  <c r="BJ310" i="1"/>
  <c r="BF322" i="1"/>
  <c r="BJ322" i="1"/>
  <c r="BF334" i="1"/>
  <c r="BJ334" i="1"/>
  <c r="BF345" i="1"/>
  <c r="BJ345" i="1"/>
  <c r="BF352" i="1"/>
  <c r="BJ352" i="1"/>
  <c r="BJ353" i="1"/>
  <c r="BF359" i="1"/>
  <c r="BJ359" i="1"/>
  <c r="BF365" i="1"/>
  <c r="BF373" i="1"/>
  <c r="BJ373" i="1"/>
  <c r="BF380" i="1"/>
  <c r="BJ380" i="1"/>
  <c r="BJ381" i="1"/>
  <c r="BJ383" i="1"/>
  <c r="BF395" i="1"/>
  <c r="BF402" i="1"/>
  <c r="BF409" i="1"/>
  <c r="BJ409" i="1"/>
  <c r="BF416" i="1"/>
  <c r="BJ416" i="1"/>
  <c r="BJ417" i="1"/>
  <c r="BF423" i="1"/>
  <c r="BF430" i="1"/>
  <c r="BF431" i="1"/>
  <c r="BJ431" i="1"/>
  <c r="BF438" i="1"/>
  <c r="BJ438" i="1"/>
  <c r="BF445" i="1"/>
  <c r="BJ445" i="1"/>
  <c r="BF452" i="1"/>
  <c r="BJ453" i="1"/>
  <c r="BF408" i="1"/>
  <c r="BF415" i="1"/>
  <c r="BJ415" i="1"/>
  <c r="BF422" i="1"/>
  <c r="BJ423" i="1"/>
  <c r="BF429" i="1"/>
  <c r="BF436" i="1"/>
  <c r="BF437" i="1"/>
  <c r="BJ437" i="1"/>
  <c r="BF444" i="1"/>
  <c r="BJ444" i="1"/>
  <c r="BF451" i="1"/>
  <c r="BJ451" i="1"/>
  <c r="BF458" i="1"/>
  <c r="BJ459" i="1"/>
  <c r="BF465" i="1"/>
  <c r="BF466" i="1"/>
  <c r="BF467" i="1"/>
  <c r="BJ467" i="1"/>
  <c r="BF220" i="1"/>
  <c r="BJ220" i="1"/>
  <c r="BJ221" i="1"/>
  <c r="BF227" i="1"/>
  <c r="BF234" i="1"/>
  <c r="BJ234" i="1"/>
  <c r="BF241" i="1"/>
  <c r="BF242" i="1"/>
  <c r="BJ242" i="1"/>
  <c r="BJ243" i="1"/>
  <c r="BF249" i="1"/>
  <c r="BF256" i="1"/>
  <c r="BJ256" i="1"/>
  <c r="BJ257" i="1"/>
  <c r="BF263" i="1"/>
  <c r="BJ263" i="1"/>
  <c r="BF270" i="1"/>
  <c r="BJ270" i="1"/>
  <c r="BF277" i="1"/>
  <c r="BF278" i="1"/>
  <c r="BJ278" i="1"/>
  <c r="BJ279" i="1"/>
  <c r="BF285" i="1"/>
  <c r="BJ285" i="1"/>
  <c r="BF292" i="1"/>
  <c r="BJ292" i="1"/>
  <c r="BJ293" i="1"/>
  <c r="BF299" i="1"/>
  <c r="BF306" i="1"/>
  <c r="BF307" i="1"/>
  <c r="BF308" i="1"/>
  <c r="BJ308" i="1"/>
  <c r="BF317" i="1"/>
  <c r="BF318" i="1"/>
  <c r="BF319" i="1"/>
  <c r="BF320" i="1"/>
  <c r="BJ320" i="1"/>
  <c r="BF329" i="1"/>
  <c r="BF330" i="1"/>
  <c r="BF331" i="1"/>
  <c r="BF332" i="1"/>
  <c r="BJ332" i="1"/>
  <c r="BF341" i="1"/>
  <c r="BF349" i="1"/>
  <c r="BF350" i="1"/>
  <c r="BF356" i="1"/>
  <c r="BF357" i="1"/>
  <c r="BF363" i="1"/>
  <c r="BF369" i="1"/>
  <c r="BF371" i="1"/>
  <c r="BF385" i="1"/>
  <c r="BF392" i="1"/>
  <c r="BJ393" i="1"/>
  <c r="BJ395" i="1"/>
  <c r="BF457" i="1"/>
  <c r="BJ457" i="1"/>
  <c r="BF464" i="1"/>
  <c r="BF219" i="1"/>
  <c r="BF226" i="1"/>
  <c r="BJ226" i="1"/>
  <c r="BJ227" i="1"/>
  <c r="BF233" i="1"/>
  <c r="BJ233" i="1"/>
  <c r="BF240" i="1"/>
  <c r="BJ240" i="1"/>
  <c r="BF247" i="1"/>
  <c r="BF248" i="1"/>
  <c r="BJ248" i="1"/>
  <c r="BJ249" i="1"/>
  <c r="BF255" i="1"/>
  <c r="BF262" i="1"/>
  <c r="BJ262" i="1"/>
  <c r="BF269" i="1"/>
  <c r="BF276" i="1"/>
  <c r="BJ276" i="1"/>
  <c r="BF283" i="1"/>
  <c r="BF284" i="1"/>
  <c r="BJ284" i="1"/>
  <c r="BF291" i="1"/>
  <c r="BJ291" i="1"/>
  <c r="BF298" i="1"/>
  <c r="BJ298" i="1"/>
  <c r="BJ299" i="1"/>
  <c r="BF305" i="1"/>
  <c r="BF316" i="1"/>
  <c r="BJ316" i="1"/>
  <c r="BF328" i="1"/>
  <c r="BJ328" i="1"/>
  <c r="BF340" i="1"/>
  <c r="BJ340" i="1"/>
  <c r="BJ341" i="1"/>
  <c r="BF348" i="1"/>
  <c r="BJ348" i="1"/>
  <c r="BF355" i="1"/>
  <c r="BJ355" i="1"/>
  <c r="BJ357" i="1"/>
  <c r="BF362" i="1"/>
  <c r="BJ362" i="1"/>
  <c r="BJ363" i="1"/>
  <c r="BF368" i="1"/>
  <c r="BJ368" i="1"/>
  <c r="BJ371" i="1"/>
  <c r="BF377" i="1"/>
  <c r="BF384" i="1"/>
  <c r="BF391" i="1"/>
  <c r="BJ391" i="1"/>
  <c r="BF398" i="1"/>
  <c r="BJ399" i="1"/>
  <c r="BF412" i="1"/>
  <c r="BF413" i="1"/>
  <c r="BF420" i="1"/>
  <c r="BJ422" i="1"/>
  <c r="BF427" i="1"/>
  <c r="BJ427" i="1"/>
  <c r="BF434" i="1"/>
  <c r="BJ435" i="1"/>
  <c r="BF441" i="1"/>
  <c r="BF448" i="1"/>
  <c r="BF449" i="1"/>
  <c r="BJ449" i="1"/>
  <c r="BF456" i="1"/>
  <c r="BJ456" i="1"/>
  <c r="BJ458" i="1"/>
  <c r="BF253" i="1"/>
  <c r="BF254" i="1"/>
  <c r="BF261" i="1"/>
  <c r="BF268" i="1"/>
  <c r="BJ268" i="1"/>
  <c r="BF275" i="1"/>
  <c r="BJ275" i="1"/>
  <c r="BF282" i="1"/>
  <c r="BF289" i="1"/>
  <c r="BF290" i="1"/>
  <c r="BF297" i="1"/>
  <c r="BF304" i="1"/>
  <c r="BJ304" i="1"/>
  <c r="BF315" i="1"/>
  <c r="BJ315" i="1"/>
  <c r="BF327" i="1"/>
  <c r="BJ327" i="1"/>
  <c r="BF339" i="1"/>
  <c r="BJ339" i="1"/>
  <c r="BF347" i="1"/>
  <c r="BF354" i="1"/>
  <c r="BJ354" i="1"/>
  <c r="BF361" i="1"/>
  <c r="BJ361" i="1"/>
  <c r="BF367" i="1"/>
  <c r="BJ367" i="1"/>
  <c r="BF382" i="1"/>
  <c r="BF383" i="1"/>
  <c r="BF390" i="1"/>
  <c r="BF397" i="1"/>
  <c r="BJ397" i="1"/>
  <c r="BF404" i="1"/>
  <c r="BJ404" i="1"/>
  <c r="BJ405" i="1"/>
  <c r="BF411" i="1"/>
  <c r="BF418" i="1"/>
  <c r="BF419" i="1"/>
  <c r="BF426" i="1"/>
  <c r="BJ428" i="1"/>
  <c r="BF433" i="1"/>
  <c r="BF440" i="1"/>
  <c r="BF447" i="1"/>
  <c r="BF454" i="1"/>
  <c r="BF455" i="1"/>
  <c r="BJ455" i="1"/>
  <c r="BF462" i="1"/>
  <c r="BJ462" i="1"/>
  <c r="BF474" i="1"/>
  <c r="BJ474" i="1"/>
  <c r="BJ476" i="1"/>
  <c r="BF481" i="1"/>
  <c r="BJ481" i="1"/>
  <c r="BF488" i="1"/>
  <c r="BJ489" i="1"/>
  <c r="BF495" i="1"/>
  <c r="BF504" i="1"/>
  <c r="BJ504" i="1"/>
  <c r="BF511" i="1"/>
  <c r="BJ511" i="1"/>
  <c r="BF518" i="1"/>
  <c r="BJ518" i="1"/>
  <c r="BJ519" i="1"/>
  <c r="BF525" i="1"/>
  <c r="BF526" i="1"/>
  <c r="BF527" i="1"/>
  <c r="BF535" i="1"/>
  <c r="BJ535" i="1"/>
  <c r="BF543" i="1"/>
  <c r="BF544" i="1"/>
  <c r="BF545" i="1"/>
  <c r="BF553" i="1"/>
  <c r="BF561" i="1"/>
  <c r="BF562" i="1"/>
  <c r="BF563" i="1"/>
  <c r="BF569" i="1"/>
  <c r="BJ571" i="1"/>
  <c r="BF592" i="1"/>
  <c r="BF614" i="1"/>
  <c r="BF622" i="1"/>
  <c r="BF640" i="1"/>
  <c r="BF648" i="1"/>
  <c r="BF649" i="1"/>
  <c r="BF656" i="1"/>
  <c r="BF663" i="1"/>
  <c r="BF670" i="1"/>
  <c r="BJ671" i="1"/>
  <c r="BJ673" i="1"/>
  <c r="BF677" i="1"/>
  <c r="BF684" i="1"/>
  <c r="BF685" i="1"/>
  <c r="BJ686" i="1"/>
  <c r="BF692" i="1"/>
  <c r="BJ692" i="1"/>
  <c r="BF699" i="1"/>
  <c r="BJ699" i="1"/>
  <c r="BF706" i="1"/>
  <c r="BJ706" i="1"/>
  <c r="BJ707" i="1"/>
  <c r="BJ709" i="1"/>
  <c r="BF713" i="1"/>
  <c r="BJ713" i="1"/>
  <c r="BF720" i="1"/>
  <c r="BF721" i="1"/>
  <c r="BF728" i="1"/>
  <c r="BJ728" i="1"/>
  <c r="BF735" i="1"/>
  <c r="BJ735" i="1"/>
  <c r="BF775" i="1"/>
  <c r="BF463" i="1"/>
  <c r="BJ463" i="1"/>
  <c r="BF471" i="1"/>
  <c r="BF472" i="1"/>
  <c r="BF473" i="1"/>
  <c r="BJ473" i="1"/>
  <c r="BF480" i="1"/>
  <c r="BJ480" i="1"/>
  <c r="BJ482" i="1"/>
  <c r="BF487" i="1"/>
  <c r="BJ487" i="1"/>
  <c r="BF494" i="1"/>
  <c r="BJ494" i="1"/>
  <c r="BJ495" i="1"/>
  <c r="BF501" i="1"/>
  <c r="BF502" i="1"/>
  <c r="BF503" i="1"/>
  <c r="BJ503" i="1"/>
  <c r="BF510" i="1"/>
  <c r="BJ510" i="1"/>
  <c r="BF517" i="1"/>
  <c r="BJ517" i="1"/>
  <c r="BF524" i="1"/>
  <c r="BJ524" i="1"/>
  <c r="BF534" i="1"/>
  <c r="BJ534" i="1"/>
  <c r="BF542" i="1"/>
  <c r="BJ542" i="1"/>
  <c r="BF552" i="1"/>
  <c r="BJ552" i="1"/>
  <c r="BF560" i="1"/>
  <c r="BJ560" i="1"/>
  <c r="BF568" i="1"/>
  <c r="BJ568" i="1"/>
  <c r="BF575" i="1"/>
  <c r="BJ577" i="1"/>
  <c r="BJ595" i="1"/>
  <c r="BF599" i="1"/>
  <c r="BF611" i="1"/>
  <c r="BJ621" i="1"/>
  <c r="BJ625" i="1"/>
  <c r="BF629" i="1"/>
  <c r="BF630" i="1"/>
  <c r="BF631" i="1"/>
  <c r="BF639" i="1"/>
  <c r="BJ639" i="1"/>
  <c r="BJ643" i="1"/>
  <c r="BF647" i="1"/>
  <c r="BF654" i="1"/>
  <c r="BF655" i="1"/>
  <c r="BF662" i="1"/>
  <c r="BJ662" i="1"/>
  <c r="BF669" i="1"/>
  <c r="BJ669" i="1"/>
  <c r="BF676" i="1"/>
  <c r="BJ676" i="1"/>
  <c r="BJ677" i="1"/>
  <c r="BJ679" i="1"/>
  <c r="BF683" i="1"/>
  <c r="BJ683" i="1"/>
  <c r="BF690" i="1"/>
  <c r="BF691" i="1"/>
  <c r="BF698" i="1"/>
  <c r="BJ698" i="1"/>
  <c r="BF705" i="1"/>
  <c r="BJ705" i="1"/>
  <c r="BF712" i="1"/>
  <c r="BJ712" i="1"/>
  <c r="BJ715" i="1"/>
  <c r="BF719" i="1"/>
  <c r="BF726" i="1"/>
  <c r="BF727" i="1"/>
  <c r="BF734" i="1"/>
  <c r="BF774" i="1"/>
  <c r="BF470" i="1"/>
  <c r="BF478" i="1"/>
  <c r="BF479" i="1"/>
  <c r="BF486" i="1"/>
  <c r="BJ486" i="1"/>
  <c r="BF493" i="1"/>
  <c r="BJ493" i="1"/>
  <c r="BF500" i="1"/>
  <c r="BJ500" i="1"/>
  <c r="BF508" i="1"/>
  <c r="BF509" i="1"/>
  <c r="BJ509" i="1"/>
  <c r="BF516" i="1"/>
  <c r="BJ516" i="1"/>
  <c r="BF523" i="1"/>
  <c r="BJ523" i="1"/>
  <c r="BF531" i="1"/>
  <c r="BF532" i="1"/>
  <c r="BF533" i="1"/>
  <c r="BJ533" i="1"/>
  <c r="BF541" i="1"/>
  <c r="BJ541" i="1"/>
  <c r="BF549" i="1"/>
  <c r="BF550" i="1"/>
  <c r="BF551" i="1"/>
  <c r="BJ551" i="1"/>
  <c r="BF559" i="1"/>
  <c r="BJ559" i="1"/>
  <c r="BF567" i="1"/>
  <c r="BJ567" i="1"/>
  <c r="BF574" i="1"/>
  <c r="BJ574" i="1"/>
  <c r="BF581" i="1"/>
  <c r="BJ583" i="1"/>
  <c r="BF598" i="1"/>
  <c r="BJ598" i="1"/>
  <c r="BF610" i="1"/>
  <c r="BJ610" i="1"/>
  <c r="BJ620" i="1"/>
  <c r="BF628" i="1"/>
  <c r="BJ628" i="1"/>
  <c r="BF638" i="1"/>
  <c r="BJ638" i="1"/>
  <c r="BF646" i="1"/>
  <c r="BJ646" i="1"/>
  <c r="BJ647" i="1"/>
  <c r="BJ649" i="1"/>
  <c r="BF653" i="1"/>
  <c r="BF660" i="1"/>
  <c r="BF661" i="1"/>
  <c r="BF668" i="1"/>
  <c r="BJ668" i="1"/>
  <c r="BF675" i="1"/>
  <c r="BJ675" i="1"/>
  <c r="BF682" i="1"/>
  <c r="BJ682" i="1"/>
  <c r="BJ685" i="1"/>
  <c r="BF689" i="1"/>
  <c r="BJ689" i="1"/>
  <c r="BF696" i="1"/>
  <c r="BF697" i="1"/>
  <c r="BF704" i="1"/>
  <c r="BJ704" i="1"/>
  <c r="BF711" i="1"/>
  <c r="BJ711" i="1"/>
  <c r="BF718" i="1"/>
  <c r="BJ718" i="1"/>
  <c r="BJ721" i="1"/>
  <c r="BF725" i="1"/>
  <c r="BF732" i="1"/>
  <c r="BF733" i="1"/>
  <c r="BF740" i="1"/>
  <c r="BJ740" i="1"/>
  <c r="BF746" i="1"/>
  <c r="BJ746" i="1"/>
  <c r="BF753" i="1"/>
  <c r="BJ753" i="1"/>
  <c r="BF760" i="1"/>
  <c r="BJ763" i="1"/>
  <c r="BF767" i="1"/>
  <c r="BF469" i="1"/>
  <c r="BJ469" i="1"/>
  <c r="BF477" i="1"/>
  <c r="BF484" i="1"/>
  <c r="BF485" i="1"/>
  <c r="BJ485" i="1"/>
  <c r="BF492" i="1"/>
  <c r="BJ492" i="1"/>
  <c r="BF499" i="1"/>
  <c r="BJ499" i="1"/>
  <c r="BF507" i="1"/>
  <c r="BF514" i="1"/>
  <c r="BF515" i="1"/>
  <c r="BJ515" i="1"/>
  <c r="BF522" i="1"/>
  <c r="BJ522" i="1"/>
  <c r="BF530" i="1"/>
  <c r="BJ530" i="1"/>
  <c r="BF540" i="1"/>
  <c r="BJ540" i="1"/>
  <c r="BF548" i="1"/>
  <c r="BJ548" i="1"/>
  <c r="BF558" i="1"/>
  <c r="BJ558" i="1"/>
  <c r="BF566" i="1"/>
  <c r="BJ566" i="1"/>
  <c r="BF573" i="1"/>
  <c r="BF580" i="1"/>
  <c r="BJ580" i="1"/>
  <c r="BF587" i="1"/>
  <c r="BF588" i="1"/>
  <c r="BF589" i="1"/>
  <c r="BJ597" i="1"/>
  <c r="BF618" i="1"/>
  <c r="BF619" i="1"/>
  <c r="BF627" i="1"/>
  <c r="BJ627" i="1"/>
  <c r="BF645" i="1"/>
  <c r="BJ645" i="1"/>
  <c r="BF652" i="1"/>
  <c r="BJ652" i="1"/>
  <c r="BF659" i="1"/>
  <c r="BF666" i="1"/>
  <c r="BF667" i="1"/>
  <c r="BF674" i="1"/>
  <c r="BJ674" i="1"/>
  <c r="BF681" i="1"/>
  <c r="BJ681" i="1"/>
  <c r="BF688" i="1"/>
  <c r="BJ688" i="1"/>
  <c r="BF695" i="1"/>
  <c r="BF702" i="1"/>
  <c r="BF703" i="1"/>
  <c r="BF710" i="1"/>
  <c r="BJ710" i="1"/>
  <c r="BF717" i="1"/>
  <c r="BJ717" i="1"/>
  <c r="BF724" i="1"/>
  <c r="BJ724" i="1"/>
  <c r="BJ725" i="1"/>
  <c r="BJ727" i="1"/>
  <c r="BF731" i="1"/>
  <c r="BF738" i="1"/>
  <c r="BF739" i="1"/>
  <c r="BF745" i="1"/>
  <c r="BF752" i="1"/>
  <c r="BF759" i="1"/>
  <c r="BF459" i="1"/>
  <c r="BF468" i="1"/>
  <c r="BJ468" i="1"/>
  <c r="BF476" i="1"/>
  <c r="BJ477" i="1"/>
  <c r="BF483" i="1"/>
  <c r="BF490" i="1"/>
  <c r="BF491" i="1"/>
  <c r="BJ491" i="1"/>
  <c r="BF498" i="1"/>
  <c r="BJ498" i="1"/>
  <c r="BF506" i="1"/>
  <c r="BJ506" i="1"/>
  <c r="BJ507" i="1"/>
  <c r="BF513" i="1"/>
  <c r="BF520" i="1"/>
  <c r="BF521" i="1"/>
  <c r="BJ521" i="1"/>
  <c r="BF529" i="1"/>
  <c r="BJ529" i="1"/>
  <c r="BF537" i="1"/>
  <c r="BF538" i="1"/>
  <c r="BF539" i="1"/>
  <c r="BJ539" i="1"/>
  <c r="BF547" i="1"/>
  <c r="BJ547" i="1"/>
  <c r="BF555" i="1"/>
  <c r="BF556" i="1"/>
  <c r="BF557" i="1"/>
  <c r="BJ557" i="1"/>
  <c r="BF565" i="1"/>
  <c r="BJ565" i="1"/>
  <c r="BF579" i="1"/>
  <c r="BJ582" i="1"/>
  <c r="BF586" i="1"/>
  <c r="BJ586" i="1"/>
  <c r="BF605" i="1"/>
  <c r="BF616" i="1"/>
  <c r="BJ616" i="1"/>
  <c r="BF626" i="1"/>
  <c r="BJ626" i="1"/>
  <c r="BF634" i="1"/>
  <c r="BJ634" i="1"/>
  <c r="BF644" i="1"/>
  <c r="BJ644" i="1"/>
  <c r="BF651" i="1"/>
  <c r="BJ651" i="1"/>
  <c r="BF658" i="1"/>
  <c r="BJ658" i="1"/>
  <c r="BJ659" i="1"/>
  <c r="BJ661" i="1"/>
  <c r="BF665" i="1"/>
  <c r="BF672" i="1"/>
  <c r="BF673" i="1"/>
  <c r="BF680" i="1"/>
  <c r="BJ680" i="1"/>
  <c r="BF687" i="1"/>
  <c r="BJ687" i="1"/>
  <c r="BF694" i="1"/>
  <c r="BJ694" i="1"/>
  <c r="BJ695" i="1"/>
  <c r="BJ697" i="1"/>
  <c r="BF701" i="1"/>
  <c r="BF708" i="1"/>
  <c r="BF709" i="1"/>
  <c r="BF716" i="1"/>
  <c r="BJ716" i="1"/>
  <c r="BF723" i="1"/>
  <c r="BJ723" i="1"/>
  <c r="BF730" i="1"/>
  <c r="BJ730" i="1"/>
  <c r="BJ731" i="1"/>
  <c r="BJ733" i="1"/>
  <c r="BF737" i="1"/>
  <c r="BJ737" i="1"/>
  <c r="BF744" i="1"/>
  <c r="BJ791" i="1"/>
  <c r="BF741" i="1"/>
  <c r="BJ741" i="1"/>
  <c r="BF748" i="1"/>
  <c r="BJ748" i="1"/>
  <c r="BF755" i="1"/>
  <c r="BJ755" i="1"/>
  <c r="BF762" i="1"/>
  <c r="BF763" i="1"/>
  <c r="BF770" i="1"/>
  <c r="BJ770" i="1"/>
  <c r="BF777" i="1"/>
  <c r="BJ777" i="1"/>
  <c r="BF784" i="1"/>
  <c r="BF791" i="1"/>
  <c r="BF792" i="1"/>
  <c r="BJ793" i="1"/>
  <c r="BF806" i="1"/>
  <c r="BJ806" i="1"/>
  <c r="BF813" i="1"/>
  <c r="BJ813" i="1"/>
  <c r="BJ820" i="1"/>
  <c r="BF827" i="1"/>
  <c r="BF828" i="1"/>
  <c r="BJ829" i="1"/>
  <c r="BF835" i="1"/>
  <c r="BF842" i="1"/>
  <c r="BJ842" i="1"/>
  <c r="BF849" i="1"/>
  <c r="BJ849" i="1"/>
  <c r="BF856" i="1"/>
  <c r="BJ856" i="1"/>
  <c r="BF863" i="1"/>
  <c r="BF864" i="1"/>
  <c r="BJ865" i="1"/>
  <c r="BF871" i="1"/>
  <c r="BF878" i="1"/>
  <c r="BJ878" i="1"/>
  <c r="BF885" i="1"/>
  <c r="BJ885" i="1"/>
  <c r="BF892" i="1"/>
  <c r="BJ892" i="1"/>
  <c r="BF899" i="1"/>
  <c r="BF900" i="1"/>
  <c r="BJ901" i="1"/>
  <c r="BF907" i="1"/>
  <c r="BF914" i="1"/>
  <c r="BJ914" i="1"/>
  <c r="BF921" i="1"/>
  <c r="BJ921" i="1"/>
  <c r="BF928" i="1"/>
  <c r="BJ928" i="1"/>
  <c r="BF935" i="1"/>
  <c r="BF936" i="1"/>
  <c r="BJ937" i="1"/>
  <c r="BF956" i="1"/>
  <c r="BJ956" i="1"/>
  <c r="BF963" i="1"/>
  <c r="BJ963" i="1"/>
  <c r="BF982" i="1"/>
  <c r="BJ982" i="1"/>
  <c r="BF989" i="1"/>
  <c r="BJ989" i="1"/>
  <c r="BF996" i="1"/>
  <c r="BJ996" i="1"/>
  <c r="BJ1010" i="1"/>
  <c r="BJ1047" i="1"/>
  <c r="BJ1060" i="1"/>
  <c r="BJ1067" i="1"/>
  <c r="BF783" i="1"/>
  <c r="BF790" i="1"/>
  <c r="BF798" i="1"/>
  <c r="BJ799" i="1"/>
  <c r="BF812" i="1"/>
  <c r="BJ812" i="1"/>
  <c r="BF819" i="1"/>
  <c r="BJ819" i="1"/>
  <c r="BJ826" i="1"/>
  <c r="BF833" i="1"/>
  <c r="BF834" i="1"/>
  <c r="BJ835" i="1"/>
  <c r="BF841" i="1"/>
  <c r="BF848" i="1"/>
  <c r="BJ848" i="1"/>
  <c r="BF855" i="1"/>
  <c r="BJ855" i="1"/>
  <c r="BF862" i="1"/>
  <c r="BJ862" i="1"/>
  <c r="BF869" i="1"/>
  <c r="BF870" i="1"/>
  <c r="BJ870" i="1"/>
  <c r="BJ871" i="1"/>
  <c r="BF877" i="1"/>
  <c r="BF884" i="1"/>
  <c r="BJ884" i="1"/>
  <c r="BF891" i="1"/>
  <c r="BJ891" i="1"/>
  <c r="BF898" i="1"/>
  <c r="BJ898" i="1"/>
  <c r="BF905" i="1"/>
  <c r="BF906" i="1"/>
  <c r="BJ907" i="1"/>
  <c r="BF913" i="1"/>
  <c r="BF920" i="1"/>
  <c r="BJ920" i="1"/>
  <c r="BF927" i="1"/>
  <c r="BJ927" i="1"/>
  <c r="BF934" i="1"/>
  <c r="BJ934" i="1"/>
  <c r="BF941" i="1"/>
  <c r="BF942" i="1"/>
  <c r="BJ943" i="1"/>
  <c r="BF949" i="1"/>
  <c r="BF955" i="1"/>
  <c r="BF766" i="1"/>
  <c r="BJ767" i="1"/>
  <c r="BJ769" i="1"/>
  <c r="BF773" i="1"/>
  <c r="BF780" i="1"/>
  <c r="BF781" i="1"/>
  <c r="BF795" i="1"/>
  <c r="BJ798" i="1"/>
  <c r="BF802" i="1"/>
  <c r="BF809" i="1"/>
  <c r="BF810" i="1"/>
  <c r="BJ811" i="1"/>
  <c r="BF817" i="1"/>
  <c r="BF824" i="1"/>
  <c r="BF831" i="1"/>
  <c r="BJ834" i="1"/>
  <c r="BF845" i="1"/>
  <c r="BF846" i="1"/>
  <c r="BJ847" i="1"/>
  <c r="BF853" i="1"/>
  <c r="BF860" i="1"/>
  <c r="BF867" i="1"/>
  <c r="BF874" i="1"/>
  <c r="BF881" i="1"/>
  <c r="BF882" i="1"/>
  <c r="BJ883" i="1"/>
  <c r="BF889" i="1"/>
  <c r="BF896" i="1"/>
  <c r="BF903" i="1"/>
  <c r="BJ906" i="1"/>
  <c r="BF910" i="1"/>
  <c r="BF917" i="1"/>
  <c r="BF918" i="1"/>
  <c r="BJ919" i="1"/>
  <c r="BF925" i="1"/>
  <c r="BF932" i="1"/>
  <c r="BF939" i="1"/>
  <c r="BJ942" i="1"/>
  <c r="BF946" i="1"/>
  <c r="BF953" i="1"/>
  <c r="BF966" i="1"/>
  <c r="BF973" i="1"/>
  <c r="BF992" i="1"/>
  <c r="BF1006" i="1"/>
  <c r="BF1013" i="1"/>
  <c r="BF1019" i="1"/>
  <c r="BJ1082" i="1"/>
  <c r="BF1089" i="1"/>
  <c r="BJ1089" i="1"/>
  <c r="BF1096" i="1"/>
  <c r="BJ739" i="1"/>
  <c r="BF743" i="1"/>
  <c r="BJ743" i="1"/>
  <c r="BF750" i="1"/>
  <c r="BF751" i="1"/>
  <c r="BF758" i="1"/>
  <c r="BJ758" i="1"/>
  <c r="BF765" i="1"/>
  <c r="BJ765" i="1"/>
  <c r="BF772" i="1"/>
  <c r="BJ772" i="1"/>
  <c r="BJ773" i="1"/>
  <c r="BJ775" i="1"/>
  <c r="BF779" i="1"/>
  <c r="BJ779" i="1"/>
  <c r="BJ781" i="1"/>
  <c r="BJ794" i="1"/>
  <c r="BF801" i="1"/>
  <c r="BJ804" i="1"/>
  <c r="BJ808" i="1"/>
  <c r="BF815" i="1"/>
  <c r="BF816" i="1"/>
  <c r="BJ817" i="1"/>
  <c r="BF823" i="1"/>
  <c r="BF830" i="1"/>
  <c r="BJ830" i="1"/>
  <c r="BF837" i="1"/>
  <c r="BJ837" i="1"/>
  <c r="BJ840" i="1"/>
  <c r="BF844" i="1"/>
  <c r="BJ844" i="1"/>
  <c r="BF851" i="1"/>
  <c r="BF852" i="1"/>
  <c r="BJ853" i="1"/>
  <c r="BF859" i="1"/>
  <c r="BF866" i="1"/>
  <c r="BJ866" i="1"/>
  <c r="BF873" i="1"/>
  <c r="BJ873" i="1"/>
  <c r="BJ876" i="1"/>
  <c r="BF880" i="1"/>
  <c r="BJ880" i="1"/>
  <c r="BF887" i="1"/>
  <c r="BF888" i="1"/>
  <c r="BJ889" i="1"/>
  <c r="BF895" i="1"/>
  <c r="BF902" i="1"/>
  <c r="BJ902" i="1"/>
  <c r="BF909" i="1"/>
  <c r="BJ909" i="1"/>
  <c r="BJ912" i="1"/>
  <c r="BF916" i="1"/>
  <c r="BJ916" i="1"/>
  <c r="BF923" i="1"/>
  <c r="BF924" i="1"/>
  <c r="BJ925" i="1"/>
  <c r="BF931" i="1"/>
  <c r="BF938" i="1"/>
  <c r="BJ938" i="1"/>
  <c r="BF945" i="1"/>
  <c r="BJ945" i="1"/>
  <c r="BJ948" i="1"/>
  <c r="BF952" i="1"/>
  <c r="BJ952" i="1"/>
  <c r="BJ954" i="1"/>
  <c r="BF958" i="1"/>
  <c r="BJ958" i="1"/>
  <c r="BF965" i="1"/>
  <c r="BJ965" i="1"/>
  <c r="BF978" i="1"/>
  <c r="BJ978" i="1"/>
  <c r="BF985" i="1"/>
  <c r="BF998" i="1"/>
  <c r="BJ998" i="1"/>
  <c r="BF1030" i="1"/>
  <c r="BF1037" i="1"/>
  <c r="BJ1037" i="1"/>
  <c r="BJ1101" i="1"/>
  <c r="BF742" i="1"/>
  <c r="BJ742" i="1"/>
  <c r="BJ745" i="1"/>
  <c r="BF749" i="1"/>
  <c r="BJ749" i="1"/>
  <c r="BF756" i="1"/>
  <c r="BF757" i="1"/>
  <c r="BF764" i="1"/>
  <c r="BJ764" i="1"/>
  <c r="BF771" i="1"/>
  <c r="BJ771" i="1"/>
  <c r="BF778" i="1"/>
  <c r="BJ778" i="1"/>
  <c r="BF785" i="1"/>
  <c r="BF786" i="1"/>
  <c r="BJ800" i="1"/>
  <c r="BF807" i="1"/>
  <c r="BJ807" i="1"/>
  <c r="BJ810" i="1"/>
  <c r="BJ814" i="1"/>
  <c r="BF822" i="1"/>
  <c r="BJ823" i="1"/>
  <c r="BJ836" i="1"/>
  <c r="BF843" i="1"/>
  <c r="BJ843" i="1"/>
  <c r="BJ846" i="1"/>
  <c r="BF850" i="1"/>
  <c r="BJ850" i="1"/>
  <c r="BJ852" i="1"/>
  <c r="BF857" i="1"/>
  <c r="BF858" i="1"/>
  <c r="BJ859" i="1"/>
  <c r="BF865" i="1"/>
  <c r="BF872" i="1"/>
  <c r="BJ872" i="1"/>
  <c r="BF879" i="1"/>
  <c r="BJ879" i="1"/>
  <c r="BJ882" i="1"/>
  <c r="BF886" i="1"/>
  <c r="BJ886" i="1"/>
  <c r="BF893" i="1"/>
  <c r="BF894" i="1"/>
  <c r="BJ895" i="1"/>
  <c r="BF901" i="1"/>
  <c r="BF908" i="1"/>
  <c r="BJ908" i="1"/>
  <c r="BF915" i="1"/>
  <c r="BJ915" i="1"/>
  <c r="BJ918" i="1"/>
  <c r="BF922" i="1"/>
  <c r="BJ922" i="1"/>
  <c r="BF929" i="1"/>
  <c r="BF930" i="1"/>
  <c r="BJ931" i="1"/>
  <c r="BF937" i="1"/>
  <c r="BF944" i="1"/>
  <c r="BJ944" i="1"/>
  <c r="BF951" i="1"/>
  <c r="BJ951" i="1"/>
  <c r="BF970" i="1"/>
  <c r="BJ970" i="1"/>
  <c r="BF977" i="1"/>
  <c r="BJ977" i="1"/>
  <c r="BF990" i="1"/>
  <c r="BJ990" i="1"/>
  <c r="BF1011" i="1"/>
  <c r="BJ1011" i="1"/>
  <c r="BF1017" i="1"/>
  <c r="BJ1023" i="1"/>
  <c r="BF1029" i="1"/>
  <c r="BJ1029" i="1"/>
  <c r="BF1042" i="1"/>
  <c r="BJ1055" i="1"/>
  <c r="BF1068" i="1"/>
  <c r="BJ1068" i="1"/>
  <c r="BJ1125" i="1"/>
  <c r="BF1023" i="1"/>
  <c r="BF1024" i="1"/>
  <c r="BJ1024" i="1"/>
  <c r="BF1033" i="1"/>
  <c r="BJ1040" i="1"/>
  <c r="BF1047" i="1"/>
  <c r="BJ1048" i="1"/>
  <c r="BF1055" i="1"/>
  <c r="BF1056" i="1"/>
  <c r="BF1063" i="1"/>
  <c r="BF1070" i="1"/>
  <c r="BJ1070" i="1"/>
  <c r="BF1077" i="1"/>
  <c r="BJ1084" i="1"/>
  <c r="BF1101" i="1"/>
  <c r="BF1102" i="1"/>
  <c r="BJ1102" i="1"/>
  <c r="BF1111" i="1"/>
  <c r="BF1118" i="1"/>
  <c r="BJ1118" i="1"/>
  <c r="BF1125" i="1"/>
  <c r="BF1126" i="1"/>
  <c r="BJ1126" i="1"/>
  <c r="BF1133" i="1"/>
  <c r="BF1140" i="1"/>
  <c r="BJ1140" i="1"/>
  <c r="BF1147" i="1"/>
  <c r="BF1154" i="1"/>
  <c r="BJ1154" i="1"/>
  <c r="BF962" i="1"/>
  <c r="BJ962" i="1"/>
  <c r="BF969" i="1"/>
  <c r="BJ969" i="1"/>
  <c r="BF976" i="1"/>
  <c r="BJ976" i="1"/>
  <c r="BF983" i="1"/>
  <c r="BF984" i="1"/>
  <c r="BJ984" i="1"/>
  <c r="BJ985" i="1"/>
  <c r="BF991" i="1"/>
  <c r="BF999" i="1"/>
  <c r="BF1000" i="1"/>
  <c r="BJ1000" i="1"/>
  <c r="BF1007" i="1"/>
  <c r="BF1008" i="1"/>
  <c r="BJ1008" i="1"/>
  <c r="BF1016" i="1"/>
  <c r="BJ1016" i="1"/>
  <c r="BJ1017" i="1"/>
  <c r="BJ1022" i="1"/>
  <c r="BF1031" i="1"/>
  <c r="BF1032" i="1"/>
  <c r="BJ1033" i="1"/>
  <c r="BF1039" i="1"/>
  <c r="BJ1046" i="1"/>
  <c r="BJ1054" i="1"/>
  <c r="BF1061" i="1"/>
  <c r="BF1062" i="1"/>
  <c r="BJ1062" i="1"/>
  <c r="BJ1063" i="1"/>
  <c r="BF1076" i="1"/>
  <c r="BJ1076" i="1"/>
  <c r="BJ1077" i="1"/>
  <c r="BF1083" i="1"/>
  <c r="BJ1092" i="1"/>
  <c r="BJ1093" i="1"/>
  <c r="BF1100" i="1"/>
  <c r="BJ1100" i="1"/>
  <c r="BF1110" i="1"/>
  <c r="BJ1110" i="1"/>
  <c r="BJ1111" i="1"/>
  <c r="BF1117" i="1"/>
  <c r="BF1124" i="1"/>
  <c r="BJ1124" i="1"/>
  <c r="BF1131" i="1"/>
  <c r="BF1132" i="1"/>
  <c r="BJ1132" i="1"/>
  <c r="BJ1133" i="1"/>
  <c r="BF1139" i="1"/>
  <c r="BF1146" i="1"/>
  <c r="BJ1146" i="1"/>
  <c r="BJ1147" i="1"/>
  <c r="BF1153" i="1"/>
  <c r="BF1160" i="1"/>
  <c r="BJ1160" i="1"/>
  <c r="BF1167" i="1"/>
  <c r="BF1168" i="1"/>
  <c r="BJ1168" i="1"/>
  <c r="BJ1169" i="1"/>
  <c r="BF1175" i="1"/>
  <c r="BF1182" i="1"/>
  <c r="BJ1182" i="1"/>
  <c r="BF1189" i="1"/>
  <c r="BF1196" i="1"/>
  <c r="BJ1196" i="1"/>
  <c r="BJ1198" i="1"/>
  <c r="BF1203" i="1"/>
  <c r="BF1204" i="1"/>
  <c r="BJ1204" i="1"/>
  <c r="BJ1237" i="1"/>
  <c r="BF1159" i="1"/>
  <c r="BF1166" i="1"/>
  <c r="BF1173" i="1"/>
  <c r="BF1174" i="1"/>
  <c r="BF1181" i="1"/>
  <c r="BF1188" i="1"/>
  <c r="BJ1188" i="1"/>
  <c r="BF1195" i="1"/>
  <c r="BF959" i="1"/>
  <c r="BF960" i="1"/>
  <c r="BJ961" i="1"/>
  <c r="BF967" i="1"/>
  <c r="BF974" i="1"/>
  <c r="BJ974" i="1"/>
  <c r="BF981" i="1"/>
  <c r="BJ981" i="1"/>
  <c r="BF988" i="1"/>
  <c r="BJ988" i="1"/>
  <c r="BF997" i="1"/>
  <c r="BF1005" i="1"/>
  <c r="BJ1005" i="1"/>
  <c r="BF1014" i="1"/>
  <c r="BJ1014" i="1"/>
  <c r="BJ1015" i="1"/>
  <c r="BF1020" i="1"/>
  <c r="BJ1020" i="1"/>
  <c r="BJ1021" i="1"/>
  <c r="BF1027" i="1"/>
  <c r="BF1036" i="1"/>
  <c r="BJ1036" i="1"/>
  <c r="BF1043" i="1"/>
  <c r="BJ1044" i="1"/>
  <c r="BJ1045" i="1"/>
  <c r="BF1052" i="1"/>
  <c r="BJ1052" i="1"/>
  <c r="BJ1053" i="1"/>
  <c r="BF1059" i="1"/>
  <c r="BJ1066" i="1"/>
  <c r="BF1074" i="1"/>
  <c r="BJ1075" i="1"/>
  <c r="BF1081" i="1"/>
  <c r="BF1088" i="1"/>
  <c r="BJ1088" i="1"/>
  <c r="BJ1099" i="1"/>
  <c r="BF1105" i="1"/>
  <c r="BF1106" i="1"/>
  <c r="BF1107" i="1"/>
  <c r="BF1108" i="1"/>
  <c r="BJ1108" i="1"/>
  <c r="BF1115" i="1"/>
  <c r="BJ1115" i="1"/>
  <c r="BF1122" i="1"/>
  <c r="BJ1122" i="1"/>
  <c r="BJ1123" i="1"/>
  <c r="BF1129" i="1"/>
  <c r="BF1136" i="1"/>
  <c r="BJ1136" i="1"/>
  <c r="BF1143" i="1"/>
  <c r="BF1144" i="1"/>
  <c r="BJ1144" i="1"/>
  <c r="BJ1145" i="1"/>
  <c r="BF1151" i="1"/>
  <c r="BF1158" i="1"/>
  <c r="BJ1158" i="1"/>
  <c r="BF1165" i="1"/>
  <c r="BJ1165" i="1"/>
  <c r="BF1172" i="1"/>
  <c r="BJ1172" i="1"/>
  <c r="BF1179" i="1"/>
  <c r="BF1180" i="1"/>
  <c r="BJ1180" i="1"/>
  <c r="BJ1181" i="1"/>
  <c r="BF1187" i="1"/>
  <c r="BJ1187" i="1"/>
  <c r="BF1194" i="1"/>
  <c r="BJ1194" i="1"/>
  <c r="BF1201" i="1"/>
  <c r="BJ1201" i="1"/>
  <c r="BF1208" i="1"/>
  <c r="BJ1208" i="1"/>
  <c r="BF1215" i="1"/>
  <c r="BJ1215" i="1"/>
  <c r="BF1104" i="1"/>
  <c r="BF1113" i="1"/>
  <c r="BF1114" i="1"/>
  <c r="BF1121" i="1"/>
  <c r="BJ1121" i="1"/>
  <c r="BF1128" i="1"/>
  <c r="BJ1128" i="1"/>
  <c r="BF1135" i="1"/>
  <c r="BF1142" i="1"/>
  <c r="BJ1142" i="1"/>
  <c r="BF1149" i="1"/>
  <c r="BF1150" i="1"/>
  <c r="BJ1150" i="1"/>
  <c r="BF1157" i="1"/>
  <c r="BF1164" i="1"/>
  <c r="BJ1164" i="1"/>
  <c r="BF1171" i="1"/>
  <c r="BJ1171" i="1"/>
  <c r="BF1178" i="1"/>
  <c r="BJ1178" i="1"/>
  <c r="BF1185" i="1"/>
  <c r="BF1186" i="1"/>
  <c r="BJ1186" i="1"/>
  <c r="BF1193" i="1"/>
  <c r="BJ1193" i="1"/>
  <c r="BF1200" i="1"/>
  <c r="BJ1200" i="1"/>
  <c r="BF943" i="1"/>
  <c r="BF950" i="1"/>
  <c r="BJ950" i="1"/>
  <c r="BF957" i="1"/>
  <c r="BJ957" i="1"/>
  <c r="BJ960" i="1"/>
  <c r="BF964" i="1"/>
  <c r="BJ964" i="1"/>
  <c r="BF971" i="1"/>
  <c r="BF972" i="1"/>
  <c r="BJ972" i="1"/>
  <c r="BJ973" i="1"/>
  <c r="BF979" i="1"/>
  <c r="BF986" i="1"/>
  <c r="BJ986" i="1"/>
  <c r="BF993" i="1"/>
  <c r="BF994" i="1"/>
  <c r="BJ994" i="1"/>
  <c r="BF1003" i="1"/>
  <c r="BJ1004" i="1"/>
  <c r="BF1012" i="1"/>
  <c r="BJ1013" i="1"/>
  <c r="BF1025" i="1"/>
  <c r="BJ1025" i="1"/>
  <c r="BJ1034" i="1"/>
  <c r="BJ1035" i="1"/>
  <c r="BF1041" i="1"/>
  <c r="BF1050" i="1"/>
  <c r="BJ1051" i="1"/>
  <c r="BJ1064" i="1"/>
  <c r="BJ1065" i="1"/>
  <c r="BF1071" i="1"/>
  <c r="BJ1078" i="1"/>
  <c r="BF1085" i="1"/>
  <c r="BF1086" i="1"/>
  <c r="BJ1086" i="1"/>
  <c r="BJ1087" i="1"/>
  <c r="BF1094" i="1"/>
  <c r="BJ1094" i="1"/>
  <c r="BF1103" i="1"/>
  <c r="BJ1103" i="1"/>
  <c r="BF1112" i="1"/>
  <c r="BJ1112" i="1"/>
  <c r="BF1119" i="1"/>
  <c r="BF1120" i="1"/>
  <c r="BJ1120" i="1"/>
  <c r="BF1127" i="1"/>
  <c r="BJ1127" i="1"/>
  <c r="BF1134" i="1"/>
  <c r="BJ1134" i="1"/>
  <c r="BJ1135" i="1"/>
  <c r="BF1141" i="1"/>
  <c r="BF1148" i="1"/>
  <c r="BJ1148" i="1"/>
  <c r="BF1155" i="1"/>
  <c r="BF1156" i="1"/>
  <c r="BJ1156" i="1"/>
  <c r="BJ1157" i="1"/>
  <c r="BF1163" i="1"/>
  <c r="BF1170" i="1"/>
  <c r="BJ1170" i="1"/>
  <c r="BF1177" i="1"/>
  <c r="BJ1177" i="1"/>
  <c r="BF1184" i="1"/>
  <c r="BJ1184" i="1"/>
  <c r="BF1191" i="1"/>
  <c r="BF1192" i="1"/>
  <c r="BJ1192" i="1"/>
  <c r="BF1199" i="1"/>
  <c r="BF1206" i="1"/>
  <c r="BJ1206" i="1"/>
  <c r="BF1213" i="1"/>
  <c r="BF1222" i="1"/>
  <c r="BJ1222" i="1"/>
  <c r="BF1230" i="1"/>
  <c r="BJ1230" i="1"/>
  <c r="BF1237" i="1"/>
  <c r="BF1238" i="1"/>
  <c r="BF1245" i="1"/>
  <c r="BJ1245" i="1"/>
  <c r="BF1253" i="1"/>
  <c r="BJ1253" i="1"/>
  <c r="BF1263" i="1"/>
  <c r="BJ1263" i="1"/>
  <c r="BF1271" i="1"/>
  <c r="BJ1271" i="1"/>
  <c r="BJ1274" i="1"/>
  <c r="BF1281" i="1"/>
  <c r="BJ1281" i="1"/>
  <c r="BF1289" i="1"/>
  <c r="BJ1289" i="1"/>
  <c r="BJ1292" i="1"/>
  <c r="BF1299" i="1"/>
  <c r="BJ1299" i="1"/>
  <c r="BF1307" i="1"/>
  <c r="BJ1307" i="1"/>
  <c r="BF1317" i="1"/>
  <c r="BJ1317" i="1"/>
  <c r="BF1325" i="1"/>
  <c r="BJ1325" i="1"/>
  <c r="BJ1326" i="1"/>
  <c r="BF1332" i="1"/>
  <c r="BF1333" i="1"/>
  <c r="BF1334" i="1"/>
  <c r="BJ1334" i="1"/>
  <c r="BF1342" i="1"/>
  <c r="BJ1342" i="1"/>
  <c r="BF1350" i="1"/>
  <c r="BF1351" i="1"/>
  <c r="BF1352" i="1"/>
  <c r="BJ1352" i="1"/>
  <c r="BF1360" i="1"/>
  <c r="BJ1360" i="1"/>
  <c r="BF1368" i="1"/>
  <c r="BF1369" i="1"/>
  <c r="BF1370" i="1"/>
  <c r="BJ1370" i="1"/>
  <c r="BF1378" i="1"/>
  <c r="BJ1378" i="1"/>
  <c r="BF1386" i="1"/>
  <c r="BF1387" i="1"/>
  <c r="BF1388" i="1"/>
  <c r="BJ1388" i="1"/>
  <c r="BF1396" i="1"/>
  <c r="BJ1396" i="1"/>
  <c r="BF1404" i="1"/>
  <c r="BF1405" i="1"/>
  <c r="BF1406" i="1"/>
  <c r="BJ1406" i="1"/>
  <c r="BF1414" i="1"/>
  <c r="BJ1414" i="1"/>
  <c r="BF1421" i="1"/>
  <c r="BJ1421" i="1"/>
  <c r="BJ1422" i="1"/>
  <c r="BF1440" i="1"/>
  <c r="BJ1440" i="1"/>
  <c r="BF1448" i="1"/>
  <c r="BF1455" i="1"/>
  <c r="BF1468" i="1"/>
  <c r="BJ1468" i="1"/>
  <c r="BF1235" i="1"/>
  <c r="BJ1238" i="1"/>
  <c r="BF1259" i="1"/>
  <c r="BJ1262" i="1"/>
  <c r="BF1269" i="1"/>
  <c r="BF1277" i="1"/>
  <c r="BJ1280" i="1"/>
  <c r="BF1287" i="1"/>
  <c r="BF1295" i="1"/>
  <c r="BJ1298" i="1"/>
  <c r="BF1305" i="1"/>
  <c r="BF1313" i="1"/>
  <c r="BJ1316" i="1"/>
  <c r="BF1323" i="1"/>
  <c r="BF1330" i="1"/>
  <c r="BF1338" i="1"/>
  <c r="BF1339" i="1"/>
  <c r="BF1340" i="1"/>
  <c r="BF1348" i="1"/>
  <c r="BF1356" i="1"/>
  <c r="BF1357" i="1"/>
  <c r="BF1358" i="1"/>
  <c r="BF1366" i="1"/>
  <c r="BF1374" i="1"/>
  <c r="BF1375" i="1"/>
  <c r="BF1376" i="1"/>
  <c r="BF1384" i="1"/>
  <c r="BF1392" i="1"/>
  <c r="BF1393" i="1"/>
  <c r="BF1394" i="1"/>
  <c r="BF1402" i="1"/>
  <c r="BF1410" i="1"/>
  <c r="BF1411" i="1"/>
  <c r="BF1412" i="1"/>
  <c r="BF1419" i="1"/>
  <c r="BF1426" i="1"/>
  <c r="BF1431" i="1"/>
  <c r="BF1436" i="1"/>
  <c r="BF1437" i="1"/>
  <c r="BF1438" i="1"/>
  <c r="BJ1438" i="1"/>
  <c r="BF1446" i="1"/>
  <c r="BJ1446" i="1"/>
  <c r="BJ1448" i="1"/>
  <c r="BF1453" i="1"/>
  <c r="BJ1453" i="1"/>
  <c r="BJ1459" i="1"/>
  <c r="BF1463" i="1"/>
  <c r="BJ1463" i="1"/>
  <c r="BF1465" i="1"/>
  <c r="BF1467" i="1"/>
  <c r="BF1205" i="1"/>
  <c r="BF1212" i="1"/>
  <c r="BJ1212" i="1"/>
  <c r="BJ1213" i="1"/>
  <c r="BF1219" i="1"/>
  <c r="BJ1219" i="1"/>
  <c r="BJ1220" i="1"/>
  <c r="BF1225" i="1"/>
  <c r="BF1226" i="1"/>
  <c r="BF1227" i="1"/>
  <c r="BJ1227" i="1"/>
  <c r="BF1234" i="1"/>
  <c r="BJ1234" i="1"/>
  <c r="BF1241" i="1"/>
  <c r="BF1249" i="1"/>
  <c r="BF1258" i="1"/>
  <c r="BF1266" i="1"/>
  <c r="BF1267" i="1"/>
  <c r="BF1268" i="1"/>
  <c r="BF1276" i="1"/>
  <c r="BF1284" i="1"/>
  <c r="BF1285" i="1"/>
  <c r="BF1286" i="1"/>
  <c r="BF1294" i="1"/>
  <c r="BF1302" i="1"/>
  <c r="BF1303" i="1"/>
  <c r="BF1304" i="1"/>
  <c r="BF1312" i="1"/>
  <c r="BF1320" i="1"/>
  <c r="BF1321" i="1"/>
  <c r="BF1322" i="1"/>
  <c r="BF1329" i="1"/>
  <c r="BJ1331" i="1"/>
  <c r="BF1337" i="1"/>
  <c r="BF1347" i="1"/>
  <c r="BF1355" i="1"/>
  <c r="BF1365" i="1"/>
  <c r="BF1373" i="1"/>
  <c r="BF1383" i="1"/>
  <c r="BF1391" i="1"/>
  <c r="BF1401" i="1"/>
  <c r="BF1409" i="1"/>
  <c r="BF1417" i="1"/>
  <c r="BF1418" i="1"/>
  <c r="BF1425" i="1"/>
  <c r="BF1430" i="1"/>
  <c r="BF1435" i="1"/>
  <c r="BF1445" i="1"/>
  <c r="BJ1445" i="1"/>
  <c r="BF1452" i="1"/>
  <c r="BJ1452" i="1"/>
  <c r="BF1469" i="1"/>
  <c r="BF1211" i="1"/>
  <c r="BF1218" i="1"/>
  <c r="BJ1218" i="1"/>
  <c r="BF1224" i="1"/>
  <c r="BJ1224" i="1"/>
  <c r="BF1233" i="1"/>
  <c r="BF1240" i="1"/>
  <c r="BJ1240" i="1"/>
  <c r="BF1247" i="1"/>
  <c r="BJ1247" i="1"/>
  <c r="BF1257" i="1"/>
  <c r="BF1265" i="1"/>
  <c r="BJ1265" i="1"/>
  <c r="BJ1268" i="1"/>
  <c r="BF1275" i="1"/>
  <c r="BJ1275" i="1"/>
  <c r="BF1283" i="1"/>
  <c r="BJ1283" i="1"/>
  <c r="BJ1286" i="1"/>
  <c r="BF1293" i="1"/>
  <c r="BJ1293" i="1"/>
  <c r="BF1301" i="1"/>
  <c r="BJ1301" i="1"/>
  <c r="BF1311" i="1"/>
  <c r="BJ1311" i="1"/>
  <c r="BF1319" i="1"/>
  <c r="BJ1319" i="1"/>
  <c r="BF1327" i="1"/>
  <c r="BF1328" i="1"/>
  <c r="BJ1328" i="1"/>
  <c r="BF1336" i="1"/>
  <c r="BJ1336" i="1"/>
  <c r="BF1344" i="1"/>
  <c r="BF1345" i="1"/>
  <c r="BF1346" i="1"/>
  <c r="BJ1346" i="1"/>
  <c r="BF1354" i="1"/>
  <c r="BJ1354" i="1"/>
  <c r="BF1362" i="1"/>
  <c r="BF1363" i="1"/>
  <c r="BF1364" i="1"/>
  <c r="BJ1364" i="1"/>
  <c r="BF1372" i="1"/>
  <c r="BJ1372" i="1"/>
  <c r="BF1380" i="1"/>
  <c r="BF1381" i="1"/>
  <c r="BF1382" i="1"/>
  <c r="BJ1382" i="1"/>
  <c r="BF1390" i="1"/>
  <c r="BJ1390" i="1"/>
  <c r="BF1398" i="1"/>
  <c r="BF1399" i="1"/>
  <c r="BF1400" i="1"/>
  <c r="BJ1400" i="1"/>
  <c r="BF1408" i="1"/>
  <c r="BJ1408" i="1"/>
  <c r="BF1416" i="1"/>
  <c r="BF1423" i="1"/>
  <c r="BF1424" i="1"/>
  <c r="BJ1424" i="1"/>
  <c r="BF1429" i="1"/>
  <c r="BJ1430" i="1"/>
  <c r="BF1434" i="1"/>
  <c r="BJ1434" i="1"/>
  <c r="BF1442" i="1"/>
  <c r="BF1443" i="1"/>
  <c r="BF1444" i="1"/>
  <c r="BJ1444" i="1"/>
  <c r="BF1451" i="1"/>
  <c r="BJ1451" i="1"/>
  <c r="BF1456" i="1"/>
  <c r="BF1458" i="1"/>
  <c r="BF1460" i="1"/>
  <c r="BJ1195" i="1"/>
  <c r="BF1202" i="1"/>
  <c r="BJ1202" i="1"/>
  <c r="BF1209" i="1"/>
  <c r="BF1210" i="1"/>
  <c r="BJ1210" i="1"/>
  <c r="BJ1211" i="1"/>
  <c r="BF1217" i="1"/>
  <c r="BF1223" i="1"/>
  <c r="BJ1223" i="1"/>
  <c r="BF1231" i="1"/>
  <c r="BF1232" i="1"/>
  <c r="BJ1246" i="1"/>
  <c r="BF1254" i="1"/>
  <c r="BF1256" i="1"/>
  <c r="BF1264" i="1"/>
  <c r="BJ1264" i="1"/>
  <c r="BF1272" i="1"/>
  <c r="BF1273" i="1"/>
  <c r="BF1274" i="1"/>
  <c r="BF1282" i="1"/>
  <c r="BJ1282" i="1"/>
  <c r="BF1290" i="1"/>
  <c r="BF1291" i="1"/>
  <c r="BF1292" i="1"/>
  <c r="BF1300" i="1"/>
  <c r="BJ1300" i="1"/>
  <c r="BF1308" i="1"/>
  <c r="BF1309" i="1"/>
  <c r="BF1310" i="1"/>
  <c r="BJ1310" i="1"/>
  <c r="BF1318" i="1"/>
  <c r="BJ1318" i="1"/>
  <c r="BF1326" i="1"/>
  <c r="BF1335" i="1"/>
  <c r="BJ1335" i="1"/>
  <c r="BF1343" i="1"/>
  <c r="BJ1343" i="1"/>
  <c r="BF1353" i="1"/>
  <c r="BJ1353" i="1"/>
  <c r="BF1361" i="1"/>
  <c r="BJ1361" i="1"/>
  <c r="BF1371" i="1"/>
  <c r="BJ1371" i="1"/>
  <c r="BF1379" i="1"/>
  <c r="BJ1379" i="1"/>
  <c r="BF1389" i="1"/>
  <c r="BJ1389" i="1"/>
  <c r="BF1397" i="1"/>
  <c r="BJ1397" i="1"/>
  <c r="BF1407" i="1"/>
  <c r="BJ1407" i="1"/>
  <c r="BF1415" i="1"/>
  <c r="BJ1415" i="1"/>
  <c r="BJ1416" i="1"/>
  <c r="BF1422" i="1"/>
  <c r="BF1428" i="1"/>
  <c r="BJ1428" i="1"/>
  <c r="BF1433" i="1"/>
  <c r="BJ1433" i="1"/>
  <c r="BF1441" i="1"/>
  <c r="BJ1441" i="1"/>
  <c r="BF1449" i="1"/>
  <c r="BF1450" i="1"/>
  <c r="BJ1450" i="1"/>
  <c r="BF1462" i="1"/>
  <c r="BJ1462" i="1"/>
  <c r="BF1464" i="1"/>
  <c r="BJ1464" i="1"/>
  <c r="BF1466" i="1"/>
  <c r="BJ1466" i="1"/>
  <c r="BF117" i="1"/>
  <c r="BF118" i="1"/>
  <c r="BJ118" i="1"/>
  <c r="BJ107" i="1"/>
  <c r="BJ108" i="1"/>
  <c r="BF111" i="1"/>
  <c r="BF112" i="1"/>
  <c r="BJ112" i="1"/>
  <c r="BJ113" i="1"/>
  <c r="BF123" i="1"/>
  <c r="BF122" i="1"/>
  <c r="BF119" i="1"/>
  <c r="BF364" i="1"/>
  <c r="BF378" i="1"/>
  <c r="BJ378" i="1"/>
  <c r="BF387" i="1"/>
  <c r="BF396" i="1"/>
  <c r="BJ396" i="1"/>
  <c r="BF405" i="1"/>
  <c r="BF414" i="1"/>
  <c r="BJ414" i="1"/>
  <c r="BF376" i="1"/>
  <c r="BF394" i="1"/>
  <c r="BF370" i="1"/>
  <c r="BF375" i="1"/>
  <c r="BJ384" i="1"/>
  <c r="BF393" i="1"/>
  <c r="BJ402" i="1"/>
  <c r="BF358" i="1"/>
  <c r="BF372" i="1"/>
  <c r="BJ372" i="1"/>
  <c r="BJ401" i="1"/>
  <c r="BF381" i="1"/>
  <c r="BJ390" i="1"/>
  <c r="BF399" i="1"/>
  <c r="BJ408" i="1"/>
  <c r="BF570" i="1"/>
  <c r="BF591" i="1"/>
  <c r="BJ591" i="1"/>
  <c r="BF594" i="1"/>
  <c r="BF595" i="1"/>
  <c r="BF596" i="1"/>
  <c r="BJ596" i="1"/>
  <c r="BF617" i="1"/>
  <c r="BF572" i="1"/>
  <c r="BJ572" i="1"/>
  <c r="BJ573" i="1"/>
  <c r="BF576" i="1"/>
  <c r="BF577" i="1"/>
  <c r="BF578" i="1"/>
  <c r="BJ578" i="1"/>
  <c r="BJ579" i="1"/>
  <c r="BF582" i="1"/>
  <c r="BF583" i="1"/>
  <c r="BF584" i="1"/>
  <c r="BJ584" i="1"/>
  <c r="BJ585" i="1"/>
  <c r="BF590" i="1"/>
  <c r="BJ590" i="1"/>
  <c r="BF609" i="1"/>
  <c r="BJ609" i="1"/>
  <c r="BF612" i="1"/>
  <c r="BF613" i="1"/>
  <c r="BF623" i="1"/>
  <c r="BF624" i="1"/>
  <c r="BF625" i="1"/>
  <c r="BF635" i="1"/>
  <c r="BF636" i="1"/>
  <c r="BF637" i="1"/>
  <c r="BF603" i="1"/>
  <c r="BJ603" i="1"/>
  <c r="BF606" i="1"/>
  <c r="BF607" i="1"/>
  <c r="BF608" i="1"/>
  <c r="BJ608" i="1"/>
  <c r="BF621" i="1"/>
  <c r="BF633" i="1"/>
  <c r="BF597" i="1"/>
  <c r="BF600" i="1"/>
  <c r="BF601" i="1"/>
  <c r="BF602" i="1"/>
  <c r="BJ602" i="1"/>
  <c r="BF620" i="1"/>
  <c r="BF632" i="1"/>
  <c r="BJ632" i="1"/>
  <c r="BJ789" i="1"/>
  <c r="BJ790" i="1"/>
  <c r="BF793" i="1"/>
  <c r="BJ795" i="1"/>
  <c r="BF808" i="1"/>
  <c r="BF826" i="1"/>
  <c r="BF803" i="1"/>
  <c r="BF805" i="1"/>
  <c r="BF814" i="1"/>
  <c r="BF832" i="1"/>
  <c r="BF782" i="1"/>
  <c r="BF800" i="1"/>
  <c r="BF821" i="1"/>
  <c r="BF839" i="1"/>
  <c r="BF840" i="1"/>
  <c r="BJ783" i="1"/>
  <c r="BJ784" i="1"/>
  <c r="BF797" i="1"/>
  <c r="BF799" i="1"/>
  <c r="BJ801" i="1"/>
  <c r="BF811" i="1"/>
  <c r="BF820" i="1"/>
  <c r="BF829" i="1"/>
  <c r="BF838" i="1"/>
  <c r="BF787" i="1"/>
  <c r="BF788" i="1"/>
  <c r="BF794" i="1"/>
  <c r="BF796" i="1"/>
  <c r="BF836" i="1"/>
  <c r="BF1049" i="1"/>
  <c r="BJ1050" i="1"/>
  <c r="BF1067" i="1"/>
  <c r="BF1097" i="1"/>
  <c r="BF1098" i="1"/>
  <c r="BJ1098" i="1"/>
  <c r="BJ1006" i="1"/>
  <c r="BF1018" i="1"/>
  <c r="BJ1018" i="1"/>
  <c r="BF1038" i="1"/>
  <c r="BJ1038" i="1"/>
  <c r="BF1046" i="1"/>
  <c r="BF1048" i="1"/>
  <c r="BF1057" i="1"/>
  <c r="BF1066" i="1"/>
  <c r="BF1075" i="1"/>
  <c r="BF1084" i="1"/>
  <c r="BF1022" i="1"/>
  <c r="BF1045" i="1"/>
  <c r="BJ1056" i="1"/>
  <c r="BF1064" i="1"/>
  <c r="BF1073" i="1"/>
  <c r="BJ1074" i="1"/>
  <c r="BF1082" i="1"/>
  <c r="BF1093" i="1"/>
  <c r="BF1010" i="1"/>
  <c r="BF1034" i="1"/>
  <c r="BF1044" i="1"/>
  <c r="BF1054" i="1"/>
  <c r="BF1091" i="1"/>
  <c r="BF1092" i="1"/>
  <c r="BJ1026" i="1"/>
  <c r="BF1028" i="1"/>
  <c r="BJ1028" i="1"/>
  <c r="BJ1030" i="1"/>
  <c r="BJ1032" i="1"/>
  <c r="BJ1080" i="1"/>
  <c r="BF1004" i="1"/>
  <c r="BJ1012" i="1"/>
  <c r="BF1040" i="1"/>
  <c r="BF1051" i="1"/>
  <c r="BF1060" i="1"/>
  <c r="BF1069" i="1"/>
  <c r="BF1078" i="1"/>
  <c r="BF1087" i="1"/>
  <c r="BF1099" i="1"/>
  <c r="BF1251" i="1"/>
  <c r="BF1221" i="1"/>
  <c r="BF1228" i="1"/>
  <c r="BJ1228" i="1"/>
  <c r="BF1239" i="1"/>
  <c r="BJ1239" i="1"/>
  <c r="BF1248" i="1"/>
  <c r="BF1250" i="1"/>
  <c r="BF1246" i="1"/>
  <c r="BJ1250" i="1"/>
  <c r="BF1236" i="1"/>
  <c r="BJ1257" i="1"/>
  <c r="BF1243" i="1"/>
  <c r="BF1255" i="1"/>
  <c r="BJ1217" i="1"/>
  <c r="BJ1233" i="1"/>
  <c r="BF1242" i="1"/>
  <c r="BJ1244" i="1"/>
  <c r="BF1252" i="1"/>
  <c r="BJ1471" i="1" l="1"/>
  <c r="E45" i="25" s="1"/>
  <c r="BF1471" i="1"/>
  <c r="BD11" i="21"/>
  <c r="BC11" i="21"/>
  <c r="BB11" i="21"/>
  <c r="AZ11" i="21"/>
  <c r="AY11" i="21"/>
  <c r="AX11" i="21"/>
  <c r="AV11" i="21"/>
  <c r="AU11" i="21"/>
  <c r="AT11" i="21"/>
  <c r="AR11" i="21"/>
  <c r="AQ11" i="21"/>
  <c r="AP11" i="21"/>
  <c r="AN11" i="21"/>
  <c r="AM11" i="21"/>
  <c r="AL11" i="21"/>
  <c r="AJ11" i="21"/>
  <c r="AI11" i="21"/>
  <c r="AH11" i="21"/>
  <c r="AF11" i="21"/>
  <c r="AE11" i="21"/>
  <c r="AD11" i="21"/>
  <c r="AB11" i="21"/>
  <c r="AA11" i="21"/>
  <c r="Z11" i="21"/>
  <c r="X11" i="21"/>
  <c r="W11" i="21"/>
  <c r="V11" i="21"/>
  <c r="T11" i="21"/>
  <c r="S11" i="21"/>
  <c r="R11" i="21"/>
  <c r="P11" i="21"/>
  <c r="O11" i="21"/>
  <c r="N11" i="21"/>
  <c r="L11" i="21"/>
  <c r="K11" i="21"/>
  <c r="J11" i="21"/>
  <c r="AC11" i="21"/>
  <c r="C61" i="25" l="1"/>
  <c r="D61" i="25"/>
  <c r="BG11" i="21"/>
  <c r="B60" i="25" s="1"/>
  <c r="B61" i="25"/>
  <c r="BJ25" i="22"/>
  <c r="E61" i="25" s="1"/>
  <c r="AK11" i="21"/>
  <c r="BI11" i="21"/>
  <c r="D60" i="25" s="1"/>
  <c r="AO11" i="21"/>
  <c r="AS11" i="21"/>
  <c r="BE11" i="21"/>
  <c r="BH11" i="21"/>
  <c r="C60" i="25" s="1"/>
  <c r="M11" i="21"/>
  <c r="Y11" i="21"/>
  <c r="Q11" i="21"/>
  <c r="AW11" i="21"/>
  <c r="U11" i="21"/>
  <c r="BA11" i="21"/>
  <c r="AG11" i="21"/>
  <c r="B59" i="25"/>
  <c r="C59" i="25"/>
  <c r="D59" i="25"/>
  <c r="E59" i="25"/>
  <c r="BG8" i="9"/>
  <c r="BH8" i="9"/>
  <c r="BI8" i="9"/>
  <c r="BI7" i="9"/>
  <c r="BH7" i="9"/>
  <c r="BG7" i="9"/>
  <c r="BJ8" i="9" l="1"/>
  <c r="BJ7" i="9"/>
  <c r="BF11" i="21"/>
  <c r="BF7" i="9"/>
  <c r="BF8" i="9"/>
  <c r="BD10" i="9" l="1"/>
  <c r="BC10" i="9"/>
  <c r="BB10" i="9"/>
  <c r="AZ10" i="9"/>
  <c r="AY10" i="9"/>
  <c r="AX10" i="9"/>
  <c r="AU10" i="9"/>
  <c r="AT10" i="9"/>
  <c r="AR10" i="9"/>
  <c r="AQ10" i="9"/>
  <c r="AP10" i="9"/>
  <c r="AN10" i="9"/>
  <c r="AM10" i="9"/>
  <c r="AL10" i="9"/>
  <c r="AJ10" i="9"/>
  <c r="AI10" i="9"/>
  <c r="AH10" i="9"/>
  <c r="AF10" i="9"/>
  <c r="AE10" i="9"/>
  <c r="AD10" i="9"/>
  <c r="AB10" i="9"/>
  <c r="AA10" i="9"/>
  <c r="Z10" i="9"/>
  <c r="X10" i="9"/>
  <c r="W10" i="9"/>
  <c r="V10" i="9"/>
  <c r="T10" i="9"/>
  <c r="S10" i="9"/>
  <c r="R10" i="9"/>
  <c r="P10" i="9"/>
  <c r="O10" i="9"/>
  <c r="N10" i="9"/>
  <c r="L10" i="9"/>
  <c r="K10" i="9"/>
  <c r="J10" i="9"/>
  <c r="I10" i="9"/>
  <c r="BA10" i="9" l="1"/>
  <c r="Y10" i="9"/>
  <c r="AO10" i="9"/>
  <c r="M10" i="9"/>
  <c r="BE10" i="9"/>
  <c r="AW10" i="9"/>
  <c r="AS10" i="9"/>
  <c r="AK10" i="9"/>
  <c r="AG10" i="9"/>
  <c r="AC10" i="9"/>
  <c r="BG10" i="9"/>
  <c r="B53" i="25" s="1"/>
  <c r="U10" i="9"/>
  <c r="BH10" i="9"/>
  <c r="C53" i="25" s="1"/>
  <c r="Q10" i="9"/>
  <c r="BI10" i="9"/>
  <c r="D53" i="25" s="1"/>
  <c r="BF10" i="9" l="1"/>
  <c r="BJ10" i="9"/>
  <c r="E53" i="25" s="1"/>
  <c r="D48" i="25" l="1"/>
  <c r="B48" i="25" l="1"/>
  <c r="C48" i="25"/>
  <c r="BF53" i="13" l="1"/>
  <c r="BF54" i="13"/>
  <c r="BF57" i="13"/>
  <c r="L57" i="13"/>
  <c r="BI57" i="13" s="1"/>
  <c r="L54" i="13"/>
  <c r="BI54" i="13" s="1"/>
  <c r="M59" i="13"/>
  <c r="K57" i="13"/>
  <c r="BH57" i="13"/>
  <c r="BF55" i="13"/>
  <c r="BF56" i="13"/>
  <c r="K53" i="13"/>
  <c r="BH53" i="13"/>
  <c r="L55" i="13"/>
  <c r="BI55" i="13" s="1"/>
  <c r="K52" i="13"/>
  <c r="BH52" i="13" s="1"/>
  <c r="BF52" i="13"/>
  <c r="L51" i="13"/>
  <c r="BI51" i="13" s="1"/>
  <c r="K56" i="13"/>
  <c r="BH56" i="13" s="1"/>
  <c r="J54" i="13"/>
  <c r="BG54" i="13" s="1"/>
  <c r="K54" i="13"/>
  <c r="BH54" i="13"/>
  <c r="J57" i="13"/>
  <c r="BG57" i="13" s="1"/>
  <c r="J53" i="13"/>
  <c r="BG53" i="13" s="1"/>
  <c r="L53" i="13"/>
  <c r="BI53" i="13" s="1"/>
  <c r="J56" i="13"/>
  <c r="BG56" i="13" s="1"/>
  <c r="L56" i="13"/>
  <c r="BI56" i="13" s="1"/>
  <c r="BF51" i="13"/>
  <c r="BF59" i="13"/>
  <c r="J55" i="13"/>
  <c r="BG55" i="13" s="1"/>
  <c r="K55" i="13"/>
  <c r="BH55" i="13" s="1"/>
  <c r="J51" i="13"/>
  <c r="K51" i="13"/>
  <c r="J52" i="13"/>
  <c r="BG52" i="13" s="1"/>
  <c r="L52" i="13"/>
  <c r="BI52" i="13" s="1"/>
  <c r="K59" i="13" l="1"/>
  <c r="BJ54" i="13"/>
  <c r="BI59" i="13"/>
  <c r="D58" i="25" s="1"/>
  <c r="D62" i="25" s="1"/>
  <c r="J59" i="13"/>
  <c r="BJ53" i="13"/>
  <c r="BJ55" i="13"/>
  <c r="BJ52" i="13"/>
  <c r="BJ57" i="13"/>
  <c r="BJ56" i="13"/>
  <c r="BG51" i="13"/>
  <c r="BH51" i="13"/>
  <c r="BH59" i="13" s="1"/>
  <c r="C58" i="25" s="1"/>
  <c r="C62" i="25" s="1"/>
  <c r="L59" i="13"/>
  <c r="BG59" i="13" l="1"/>
  <c r="B58" i="25" s="1"/>
  <c r="B62" i="25" s="1"/>
  <c r="BJ51" i="13"/>
  <c r="BJ59" i="13" s="1"/>
  <c r="E58" i="25" s="1"/>
  <c r="E62" i="25" s="1"/>
</calcChain>
</file>

<file path=xl/sharedStrings.xml><?xml version="1.0" encoding="utf-8"?>
<sst xmlns="http://schemas.openxmlformats.org/spreadsheetml/2006/main" count="25209" uniqueCount="1070">
  <si>
    <t>No.ordine</t>
  </si>
  <si>
    <t>Cliente</t>
  </si>
  <si>
    <t>Comune</t>
  </si>
  <si>
    <t>Prov.</t>
  </si>
  <si>
    <t>Distributore</t>
  </si>
  <si>
    <t>Pot.Disp.[kW]</t>
  </si>
  <si>
    <t>Tensione[V]</t>
  </si>
  <si>
    <t>Prelievo stimato [kWh]</t>
  </si>
  <si>
    <t>F1</t>
  </si>
  <si>
    <t>F2</t>
  </si>
  <si>
    <t>F3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</si>
  <si>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</si>
  <si>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</si>
  <si>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</si>
  <si>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</si>
  <si>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</si>
  <si>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</si>
  <si>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</si>
  <si>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</si>
  <si>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</si>
  <si>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</si>
  <si>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</si>
  <si>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</si>
  <si>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TOTALE</t>
  </si>
  <si>
    <t>GLOBALE</t>
  </si>
  <si>
    <t>AZIENDA CUNEESE DELL'ACQUA</t>
  </si>
  <si>
    <t>ACEA PINEROLESE INDUSTRIALE</t>
  </si>
  <si>
    <t>No. ordine</t>
  </si>
  <si>
    <t>Pot.Disp. [kW]</t>
  </si>
  <si>
    <t>Tensione [V]</t>
  </si>
  <si>
    <t>Airasca</t>
  </si>
  <si>
    <t>Angrogna</t>
  </si>
  <si>
    <t>ACQUEDOTTO DELLA PIANA</t>
  </si>
  <si>
    <t>ACQUEDOTTO VALTIGLIONE</t>
  </si>
  <si>
    <t>AZIENDA MULTISERVIZI CASALESE</t>
  </si>
  <si>
    <t>AZIENDA MULTISERVIZI VALENZANA</t>
  </si>
  <si>
    <t>SITI SII SPA</t>
  </si>
  <si>
    <t>SOCIETA' INTERCOMUNALE SERVIZI IDRICI</t>
  </si>
  <si>
    <t>ALAC S.p.A. - ACQUEDOTTO LANGHE E ALPI CUNEESI</t>
  </si>
  <si>
    <t>COMUNI DELL'ACQUEDOTTO LANGHE SUD OCCIDENTALE S.p.A.</t>
  </si>
  <si>
    <t>CCAM - CONSORZIO DEI COMUNI PER L'ACQUEDOTTO DEL MONFERRATO</t>
  </si>
  <si>
    <t>PERIODO DI FORNITURA: DA GENNAIO 2023 A DICEMBRE 2023</t>
  </si>
  <si>
    <t>SERVIZIO DI SOMMINISTRAZIONE DI ENERGIA ELETTRICA UTILITY PIEMONTE</t>
  </si>
  <si>
    <t>AZIENDA MULTISERVIZI +</t>
  </si>
  <si>
    <t>SOCIETA' METROPOLITANA ACQUE TORINO SMAT SpA</t>
  </si>
  <si>
    <t>AZIENDA CUNEESE SMALTIMENTO RIFIUTI S.p.A.</t>
  </si>
  <si>
    <t>SOCIETA' TRATTAMENTO RIFIUTI S.r.l.</t>
  </si>
  <si>
    <t>AZIENDA MUNICIPALIZZATA ACQUA E GAS S.p.A.</t>
  </si>
  <si>
    <t>LOTTO BT: Siti idonei alimentati in bassa tensione (tariffa multioraria) per Utility Piemonte</t>
  </si>
  <si>
    <t>Tipo contatore</t>
  </si>
  <si>
    <t>Orario</t>
  </si>
  <si>
    <t>A fasce</t>
  </si>
  <si>
    <t>SMA TORINO SpA</t>
  </si>
  <si>
    <t>MONCALIERI</t>
  </si>
  <si>
    <t>TO</t>
  </si>
  <si>
    <t>CASTIGLIONE TORINESE</t>
  </si>
  <si>
    <t>GASSINO</t>
  </si>
  <si>
    <t>POIRINO</t>
  </si>
  <si>
    <t>SAN RAFFAELE CIMENA</t>
  </si>
  <si>
    <t>COLLEGNO</t>
  </si>
  <si>
    <t>DRUENTO</t>
  </si>
  <si>
    <t>GRUGLIASCO</t>
  </si>
  <si>
    <t>PIANEZZA</t>
  </si>
  <si>
    <t>LEINI'</t>
  </si>
  <si>
    <t>CASELLE</t>
  </si>
  <si>
    <t>CANDIOLO</t>
  </si>
  <si>
    <t>PIOBESI</t>
  </si>
  <si>
    <t>CAFASSE</t>
  </si>
  <si>
    <t>LOMBARDORE</t>
  </si>
  <si>
    <t>RIVAROSSA</t>
  </si>
  <si>
    <t>GIVOLETTO</t>
  </si>
  <si>
    <t>LA CASSA</t>
  </si>
  <si>
    <t>SANGANO</t>
  </si>
  <si>
    <t>SAN GILLIO</t>
  </si>
  <si>
    <t>BORGONE DI SUSA</t>
  </si>
  <si>
    <t>CHIVASSO</t>
  </si>
  <si>
    <t>MERCENASCO</t>
  </si>
  <si>
    <t>SAN BENIGNO</t>
  </si>
  <si>
    <t>SAN GIUSTO CANAVESE</t>
  </si>
  <si>
    <t>VOLPIANO</t>
  </si>
  <si>
    <t>IVREA</t>
  </si>
  <si>
    <t>LESSOLO</t>
  </si>
  <si>
    <t>PAVONE CANAVESE</t>
  </si>
  <si>
    <t>SALERANO</t>
  </si>
  <si>
    <t>SCARMAGNO</t>
  </si>
  <si>
    <t>STRAMBINO</t>
  </si>
  <si>
    <t>VISTRORIO</t>
  </si>
  <si>
    <t>SANT'AMBROGIO</t>
  </si>
  <si>
    <t>GERMAGNANO</t>
  </si>
  <si>
    <t>SANTENA</t>
  </si>
  <si>
    <t>PESSINETTO</t>
  </si>
  <si>
    <t>LA LOGGIA</t>
  </si>
  <si>
    <t>VILLASTELLONE</t>
  </si>
  <si>
    <t>CARIGNANO</t>
  </si>
  <si>
    <t>VILLAR DORA</t>
  </si>
  <si>
    <t>SAN CARLO CANAVESE</t>
  </si>
  <si>
    <t>ROBASSOMERO</t>
  </si>
  <si>
    <t>TORRE CANAVESE</t>
  </si>
  <si>
    <t>MEANA DI SUSA</t>
  </si>
  <si>
    <t>CANTOIRA</t>
  </si>
  <si>
    <t>LORANZE'</t>
  </si>
  <si>
    <t>CERESOLE REALE</t>
  </si>
  <si>
    <t>CHIALAMBERTO</t>
  </si>
  <si>
    <t>RONCO CANAVESE</t>
  </si>
  <si>
    <t>TROFARELLO</t>
  </si>
  <si>
    <t>BARONE CANAVESE</t>
  </si>
  <si>
    <t>MAZZE'</t>
  </si>
  <si>
    <t>CANISCHIO</t>
  </si>
  <si>
    <t>RIBORDONE</t>
  </si>
  <si>
    <t>VAL DELLA TORRE</t>
  </si>
  <si>
    <t>ALMESE</t>
  </si>
  <si>
    <t>CIRIE'</t>
  </si>
  <si>
    <t>SAN GIORIO DI SUSA</t>
  </si>
  <si>
    <t>VILLAR FOCCHIARDO</t>
  </si>
  <si>
    <t>ROCCA CANAVESE</t>
  </si>
  <si>
    <t>PINO TORINESE</t>
  </si>
  <si>
    <t>CASELETTE</t>
  </si>
  <si>
    <t>SAN FRANCESCO AL CAMPO</t>
  </si>
  <si>
    <t>PARELLA</t>
  </si>
  <si>
    <t>FOGLIZZO</t>
  </si>
  <si>
    <t>TRANA</t>
  </si>
  <si>
    <t>ALA DI STURA</t>
  </si>
  <si>
    <t xml:space="preserve">CASTAGNETO PO </t>
  </si>
  <si>
    <t>CASTAGNETO PO</t>
  </si>
  <si>
    <t>VEROLENGO</t>
  </si>
  <si>
    <t>SANT'ANTONINO DI SUSA</t>
  </si>
  <si>
    <t>BUSSOLENO</t>
  </si>
  <si>
    <t>VISCHE</t>
  </si>
  <si>
    <t>PAVAROLO</t>
  </si>
  <si>
    <t>BRANDIZZO</t>
  </si>
  <si>
    <t>VINOVO</t>
  </si>
  <si>
    <t>AVIGLIANA</t>
  </si>
  <si>
    <t>ALPIGNANO</t>
  </si>
  <si>
    <t>TRAVERSELLA</t>
  </si>
  <si>
    <t>SAN DIDERO</t>
  </si>
  <si>
    <t>MEZZENILE</t>
  </si>
  <si>
    <t>VILLARBASSE</t>
  </si>
  <si>
    <t>LEMIE</t>
  </si>
  <si>
    <t>MONTANARO</t>
  </si>
  <si>
    <t>CANDIA CANAVESE</t>
  </si>
  <si>
    <t>CALUSO</t>
  </si>
  <si>
    <t xml:space="preserve">BARONE CANAVESE </t>
  </si>
  <si>
    <t>PIOSSASCO</t>
  </si>
  <si>
    <t>PISCINA</t>
  </si>
  <si>
    <t>CORIO</t>
  </si>
  <si>
    <t xml:space="preserve">GROSSO </t>
  </si>
  <si>
    <t>RUBIANA</t>
  </si>
  <si>
    <t>NOLE CANAVESE</t>
  </si>
  <si>
    <t>BUTTIGLIERA ALTA</t>
  </si>
  <si>
    <t>BARBANIA</t>
  </si>
  <si>
    <t>COAZZE</t>
  </si>
  <si>
    <t>FIORANO CANAVESE</t>
  </si>
  <si>
    <t>TORRAZZA PIEMONTE</t>
  </si>
  <si>
    <t>CAMBIANO</t>
  </si>
  <si>
    <t>CERES</t>
  </si>
  <si>
    <t>GIAVENO</t>
  </si>
  <si>
    <t>PECETTO TORINESE</t>
  </si>
  <si>
    <t>RIVALTA</t>
  </si>
  <si>
    <t>GRAVERE DI SUSA</t>
  </si>
  <si>
    <t>SETTIMO VITTONE</t>
  </si>
  <si>
    <t xml:space="preserve">STRAMBINO </t>
  </si>
  <si>
    <t>CHIERI</t>
  </si>
  <si>
    <t>PONT CANAVESE</t>
  </si>
  <si>
    <t>ROSTA</t>
  </si>
  <si>
    <t>REANO</t>
  </si>
  <si>
    <t>BALDISSERO TORINESE</t>
  </si>
  <si>
    <t>BROSSO</t>
  </si>
  <si>
    <t>CHIUSA SAN MICHELE</t>
  </si>
  <si>
    <t>PRATIGLIONE</t>
  </si>
  <si>
    <t>VALCHIUSA/VICO CANAVESE</t>
  </si>
  <si>
    <t>ARIGNANO</t>
  </si>
  <si>
    <t>CASTELNUOVO NIGRA</t>
  </si>
  <si>
    <t>PRASCORSANO</t>
  </si>
  <si>
    <t>FORNO CANAVESE</t>
  </si>
  <si>
    <t>LOCANA</t>
  </si>
  <si>
    <t>INGRIA</t>
  </si>
  <si>
    <t>MARENTINO</t>
  </si>
  <si>
    <t>BALME</t>
  </si>
  <si>
    <t>RIVA PRESSO CHIERI</t>
  </si>
  <si>
    <t>VALPERGA</t>
  </si>
  <si>
    <t>CUORGNÈ</t>
  </si>
  <si>
    <t>AGLIE'</t>
  </si>
  <si>
    <t>CONDOVE</t>
  </si>
  <si>
    <t>VENARIA</t>
  </si>
  <si>
    <t>SAN GIORGIO CANAVESE</t>
  </si>
  <si>
    <t>TORINO</t>
  </si>
  <si>
    <t>PRALORMO</t>
  </si>
  <si>
    <t>NICHELINO</t>
  </si>
  <si>
    <t>SAN MAURO</t>
  </si>
  <si>
    <t>ANDEZENO</t>
  </si>
  <si>
    <t>RIVARA</t>
  </si>
  <si>
    <t>VOLVERA</t>
  </si>
  <si>
    <t>BORGARO</t>
  </si>
  <si>
    <t>NONE</t>
  </si>
  <si>
    <t>MONTALTO DORA</t>
  </si>
  <si>
    <t>MATTIE</t>
  </si>
  <si>
    <t>VALCHIUSA/TRAUSELLA</t>
  </si>
  <si>
    <t xml:space="preserve">CASALBORGONE </t>
  </si>
  <si>
    <t>SETTIMO TORINESE</t>
  </si>
  <si>
    <t>BORGOFRANCO D'IVREA</t>
  </si>
  <si>
    <t>BUSANO</t>
  </si>
  <si>
    <t>CAPRIE</t>
  </si>
  <si>
    <t xml:space="preserve">SAN MAURO </t>
  </si>
  <si>
    <t>BOLLENGO</t>
  </si>
  <si>
    <t>SALBERTRAND</t>
  </si>
  <si>
    <t>OULX</t>
  </si>
  <si>
    <t>EXILLES</t>
  </si>
  <si>
    <t>AIRASCA</t>
  </si>
  <si>
    <t>CUCEGLIO</t>
  </si>
  <si>
    <t>MONCENISIO</t>
  </si>
  <si>
    <t>CINZANO</t>
  </si>
  <si>
    <t>GROSCAVALLO</t>
  </si>
  <si>
    <t>RIVOLI</t>
  </si>
  <si>
    <t>SAN MAURIZIO CANAVESE</t>
  </si>
  <si>
    <t>ROMANO CANAVESE</t>
  </si>
  <si>
    <t>SETTIMO ROTTARO</t>
  </si>
  <si>
    <t>CARAVINO</t>
  </si>
  <si>
    <t>BANCHETTE D'IVREA</t>
  </si>
  <si>
    <t>FROSSASCO</t>
  </si>
  <si>
    <t>MOMBELLO DI TORINO</t>
  </si>
  <si>
    <t>ALPETTE</t>
  </si>
  <si>
    <t>COSSANO CANAVESE</t>
  </si>
  <si>
    <t>BEINASCO</t>
  </si>
  <si>
    <t>BRUINO</t>
  </si>
  <si>
    <t>LEVONE</t>
  </si>
  <si>
    <t>VAL DI CHY/PECCO</t>
  </si>
  <si>
    <t>CARMAGNOLA</t>
  </si>
  <si>
    <t>PINASCA</t>
  </si>
  <si>
    <t>SCALENGHE</t>
  </si>
  <si>
    <t>SAN PIETRO VAL LEMINA</t>
  </si>
  <si>
    <t>VESTIGNE'</t>
  </si>
  <si>
    <t>VAL DI CHY/ALICE SUPERIORE</t>
  </si>
  <si>
    <t>ORBASSANO</t>
  </si>
  <si>
    <t>VAL DI CHY/LUGNACCO</t>
  </si>
  <si>
    <t>LANZO TORINESE</t>
  </si>
  <si>
    <t>SUSA</t>
  </si>
  <si>
    <t>BANCHETTE DI IVREA</t>
  </si>
  <si>
    <t>MONTALENGHE</t>
  </si>
  <si>
    <t>CASTELLAMONTE</t>
  </si>
  <si>
    <t>VENAUS</t>
  </si>
  <si>
    <t>PORTE</t>
  </si>
  <si>
    <t>SPARONE</t>
  </si>
  <si>
    <t>LOMBRIASCO</t>
  </si>
  <si>
    <t>BALANGERO</t>
  </si>
  <si>
    <t>USSEGLIO</t>
  </si>
  <si>
    <t>MONASTERO DI LANZO</t>
  </si>
  <si>
    <t>VIU`</t>
  </si>
  <si>
    <t>SAN GERMANO CHISONE</t>
  </si>
  <si>
    <t>VIDRACCO</t>
  </si>
  <si>
    <t>CANTALUPA</t>
  </si>
  <si>
    <t>CHIANOCCO</t>
  </si>
  <si>
    <t>SAN MARTINO CANAVESE</t>
  </si>
  <si>
    <t>VAUDA CANAVESE</t>
  </si>
  <si>
    <t>GROSSO</t>
  </si>
  <si>
    <t>FRONT</t>
  </si>
  <si>
    <t>SAN PONSO</t>
  </si>
  <si>
    <t>VALGIOIE</t>
  </si>
  <si>
    <t>ROLETTO</t>
  </si>
  <si>
    <t>BARDONECCHIA</t>
  </si>
  <si>
    <t>RIVALBA</t>
  </si>
  <si>
    <t>FIANO</t>
  </si>
  <si>
    <t>RUEGLIO</t>
  </si>
  <si>
    <t>VIU'</t>
  </si>
  <si>
    <t>VIALFRE'</t>
  </si>
  <si>
    <t>NOVALESA</t>
  </si>
  <si>
    <t>PINEROLO</t>
  </si>
  <si>
    <t>ISSIGLIO</t>
  </si>
  <si>
    <t>BOSCONERO</t>
  </si>
  <si>
    <t>RIVAROLO CANAVESE</t>
  </si>
  <si>
    <t>CHIAVERANO</t>
  </si>
  <si>
    <t>ORIO</t>
  </si>
  <si>
    <t>CASALBORGONE</t>
  </si>
  <si>
    <t>ANDRATE</t>
  </si>
  <si>
    <t>STRAMBINELLO</t>
  </si>
  <si>
    <t>BORGONE SUSA</t>
  </si>
  <si>
    <t>NOASCA</t>
  </si>
  <si>
    <t>COLLERETTO CASTELNUOVO</t>
  </si>
  <si>
    <t>CINTANO</t>
  </si>
  <si>
    <t>ALBIANO DI IVREA</t>
  </si>
  <si>
    <t>FELETTO</t>
  </si>
  <si>
    <t>SAN SECONDO</t>
  </si>
  <si>
    <t>MAGLIONE</t>
  </si>
  <si>
    <t>MONTALDO</t>
  </si>
  <si>
    <t>ISOLABELLA</t>
  </si>
  <si>
    <t>VILLAREGGIA</t>
  </si>
  <si>
    <t>SCIOLZE</t>
  </si>
  <si>
    <t xml:space="preserve">CALUSO </t>
  </si>
  <si>
    <t>COLLERETTO GIACOSA</t>
  </si>
  <si>
    <t>BALDISSERO CANAVESE</t>
  </si>
  <si>
    <t>BORGOMASINO</t>
  </si>
  <si>
    <t>BORGIALLO</t>
  </si>
  <si>
    <t>FRASSINETTO</t>
  </si>
  <si>
    <t>VALCHIUSA/MEUGLIANO</t>
  </si>
  <si>
    <t>VIALFRÈ</t>
  </si>
  <si>
    <t>CHIESANUOVA</t>
  </si>
  <si>
    <t>LUSIGLIE'</t>
  </si>
  <si>
    <t>OGLIANICO</t>
  </si>
  <si>
    <t>OZEGNA</t>
  </si>
  <si>
    <t>SALASSA</t>
  </si>
  <si>
    <t>SAN COLOMBANO BELMONTE</t>
  </si>
  <si>
    <t>COASSOLO</t>
  </si>
  <si>
    <t>RONDISSONE</t>
  </si>
  <si>
    <t>MAPPANO CASELLE</t>
  </si>
  <si>
    <t>SAN SEBASTIANO PO</t>
  </si>
  <si>
    <t>BAIRO</t>
  </si>
  <si>
    <t>CAREMA</t>
  </si>
  <si>
    <t>CASCINETTE D'IVREA</t>
  </si>
  <si>
    <t>NOMAGLIO</t>
  </si>
  <si>
    <t>PEROSA CANAVESE</t>
  </si>
  <si>
    <t>QUASSOLO</t>
  </si>
  <si>
    <t>QUINCINETTO</t>
  </si>
  <si>
    <t>TAVAGNASCO</t>
  </si>
  <si>
    <t>TRAVES</t>
  </si>
  <si>
    <t>VAIE</t>
  </si>
  <si>
    <t>MOMPANTERO DI SUSA</t>
  </si>
  <si>
    <t>QUAGLIUZZO</t>
  </si>
  <si>
    <t>CHIOMONTE</t>
  </si>
  <si>
    <t>CUORGNE</t>
  </si>
  <si>
    <t>GIAGLIONE</t>
  </si>
  <si>
    <t>SAUZE D'OULX</t>
  </si>
  <si>
    <t>GRAVERE</t>
  </si>
  <si>
    <t>CICONIO</t>
  </si>
  <si>
    <t>LANZO</t>
  </si>
  <si>
    <t>CUORGNE'</t>
  </si>
  <si>
    <t>PERTUSIO</t>
  </si>
  <si>
    <t>GROSSO C.SE</t>
  </si>
  <si>
    <t>MATHI</t>
  </si>
  <si>
    <t>IRETI</t>
  </si>
  <si>
    <t>Acquedotto Valtiglione SpA</t>
  </si>
  <si>
    <t>Agliano Terme</t>
  </si>
  <si>
    <t>AT</t>
  </si>
  <si>
    <t>e-distribuzione</t>
  </si>
  <si>
    <t>Asti</t>
  </si>
  <si>
    <t>Belveglio</t>
  </si>
  <si>
    <t>Bruno</t>
  </si>
  <si>
    <t>Calamandrana</t>
  </si>
  <si>
    <t>Calosso</t>
  </si>
  <si>
    <t>Canelli</t>
  </si>
  <si>
    <t>Cantarana</t>
  </si>
  <si>
    <t>Castagnole delle Lanze</t>
  </si>
  <si>
    <t>Castel Boglione</t>
  </si>
  <si>
    <t>Castel Rocchero</t>
  </si>
  <si>
    <t>Castelletto Molina</t>
  </si>
  <si>
    <t>Castelnuovo Belbo</t>
  </si>
  <si>
    <t>Castelnuovo Calcea</t>
  </si>
  <si>
    <t>Cerro Tanaro</t>
  </si>
  <si>
    <t>Coazzolo</t>
  </si>
  <si>
    <t>Cortiglione</t>
  </si>
  <si>
    <t>Costigliole d'Asti</t>
  </si>
  <si>
    <t>Fontanile</t>
  </si>
  <si>
    <t>Incisa Scapaccino</t>
  </si>
  <si>
    <t>Isola d'Asti</t>
  </si>
  <si>
    <t>Maranzana</t>
  </si>
  <si>
    <t>Moasca</t>
  </si>
  <si>
    <t>Mombaruzzo</t>
  </si>
  <si>
    <t>Mombercelli</t>
  </si>
  <si>
    <t>Mongardino</t>
  </si>
  <si>
    <t>Montaldo Scarampi</t>
  </si>
  <si>
    <t>Montegrosso d'Asti</t>
  </si>
  <si>
    <t>Nizza Monferrato</t>
  </si>
  <si>
    <t>Quaranti</t>
  </si>
  <si>
    <t>Revigliasco d'Asti</t>
  </si>
  <si>
    <t>Rocchetta Palafea</t>
  </si>
  <si>
    <t>Rocca d'Arazzo</t>
  </si>
  <si>
    <t>Rocchetta Tanaro</t>
  </si>
  <si>
    <t>San Marzano Oliveto</t>
  </si>
  <si>
    <t>Vaglio Serra</t>
  </si>
  <si>
    <t>Vigliano d'Asti</t>
  </si>
  <si>
    <t>Vinchio</t>
  </si>
  <si>
    <t>CALSO Spa</t>
  </si>
  <si>
    <t>BASTIA MONDOVI'</t>
  </si>
  <si>
    <t>CN</t>
  </si>
  <si>
    <t>CASTELLINO TANARO</t>
  </si>
  <si>
    <t>CIGLIE'</t>
  </si>
  <si>
    <t>CLAVESANA</t>
  </si>
  <si>
    <t>DOGLIANI</t>
  </si>
  <si>
    <t>FARIGLIANO</t>
  </si>
  <si>
    <t>LEQUIO TANARO</t>
  </si>
  <si>
    <t>MONFORTE D'ALBA</t>
  </si>
  <si>
    <t>MONTEZEMOLO</t>
  </si>
  <si>
    <t>MURAZZANO</t>
  </si>
  <si>
    <t>NIELLA TANARO</t>
  </si>
  <si>
    <t>PAROLDO</t>
  </si>
  <si>
    <t>SALE DELLE LANGHE</t>
  </si>
  <si>
    <t>BENEVAGIENNA</t>
  </si>
  <si>
    <t>CASTELNUOVO DI CEVA</t>
  </si>
  <si>
    <t>ROCCA DE BALDI</t>
  </si>
  <si>
    <t>CARRU'</t>
  </si>
  <si>
    <t>CEVA</t>
  </si>
  <si>
    <t>CASTELLETTO UZZONE</t>
  </si>
  <si>
    <t>MOMBARCARO</t>
  </si>
  <si>
    <t>LEVICE</t>
  </si>
  <si>
    <t>MONESIGLIO</t>
  </si>
  <si>
    <t>GORZEGNO</t>
  </si>
  <si>
    <t>CONSORZIO DEI COMUNI PER L'ACQUEDOTTO DEL MONFERRATO</t>
  </si>
  <si>
    <t>CASTELL'ALFERO</t>
  </si>
  <si>
    <t>ENEL DISTRIBUZIONE</t>
  </si>
  <si>
    <t>BT</t>
  </si>
  <si>
    <t>COCCONATO</t>
  </si>
  <si>
    <t>MONTECHIARO D'ASTI</t>
  </si>
  <si>
    <t xml:space="preserve">ROBELLA </t>
  </si>
  <si>
    <t>VERRUA SAVOIA</t>
  </si>
  <si>
    <t>VILLAMIROGLIO</t>
  </si>
  <si>
    <t>AL</t>
  </si>
  <si>
    <t>Ozzano</t>
  </si>
  <si>
    <t>ALBUGNANO</t>
  </si>
  <si>
    <t>ALFIANO NATTA</t>
  </si>
  <si>
    <t>ALTAVILLA MONFERRATO</t>
  </si>
  <si>
    <t>BROZOLO</t>
  </si>
  <si>
    <t>CALLIANO</t>
  </si>
  <si>
    <t>CASTAGNOLE MONFERRATO</t>
  </si>
  <si>
    <t>CASTELLETTO MERLI</t>
  </si>
  <si>
    <t>CASTELNUOVO DON BOSCO</t>
  </si>
  <si>
    <t>CORTANZE</t>
  </si>
  <si>
    <t>LU</t>
  </si>
  <si>
    <t>MONCALVO</t>
  </si>
  <si>
    <t>MURISENGO</t>
  </si>
  <si>
    <t>OTTIGLIO</t>
  </si>
  <si>
    <t>OZZANO MONFERRATO</t>
  </si>
  <si>
    <t>PIEA</t>
  </si>
  <si>
    <t>QUATTORDIO</t>
  </si>
  <si>
    <t>ROSIGNANO MONFERRARTO</t>
  </si>
  <si>
    <t>TONENGO</t>
  </si>
  <si>
    <t>VIGNALE MONFERRATO</t>
  </si>
  <si>
    <t>VILLADEATI</t>
  </si>
  <si>
    <t>PIOVA' MASSAIA</t>
  </si>
  <si>
    <t>PONTESTURA</t>
  </si>
  <si>
    <t>ARAMENGO</t>
  </si>
  <si>
    <t>CAPRIGLIO</t>
  </si>
  <si>
    <t>CASALE MONFERRATO</t>
  </si>
  <si>
    <t>CERRINA MONFERRATO</t>
  </si>
  <si>
    <t>CHIUSANO D'ASTI</t>
  </si>
  <si>
    <t>CINAGLIO</t>
  </si>
  <si>
    <t>CORTAZZONE</t>
  </si>
  <si>
    <t xml:space="preserve">CUNICO </t>
  </si>
  <si>
    <t xml:space="preserve">GRANA </t>
  </si>
  <si>
    <t>GRAZZANO BADOGLIO</t>
  </si>
  <si>
    <t xml:space="preserve">MONTEMAGNO </t>
  </si>
  <si>
    <t>MORANSENGO</t>
  </si>
  <si>
    <t>ODALENGO GRANDE</t>
  </si>
  <si>
    <t>ROATTO</t>
  </si>
  <si>
    <t>SAN GIORGIO MONFERRATO</t>
  </si>
  <si>
    <t>SCURZOLENGO</t>
  </si>
  <si>
    <t>SOLONGHELLO</t>
  </si>
  <si>
    <t>BRUSASCO</t>
  </si>
  <si>
    <t>CASTELLETTO MONFERRATO</t>
  </si>
  <si>
    <t>CERESETO</t>
  </si>
  <si>
    <t>CORTANDONE</t>
  </si>
  <si>
    <t>FELIZZANO</t>
  </si>
  <si>
    <t>FRINCO</t>
  </si>
  <si>
    <t xml:space="preserve">MOMBELLO MONFERRATO     </t>
  </si>
  <si>
    <t>MONCESTINO</t>
  </si>
  <si>
    <t>SCANDELUZZA</t>
  </si>
  <si>
    <t>MONTIGLIO MONFERRATO</t>
  </si>
  <si>
    <t>MORIONDO TORINESE</t>
  </si>
  <si>
    <t>QUARGNENTO</t>
  </si>
  <si>
    <t>TERRUGGIA</t>
  </si>
  <si>
    <t xml:space="preserve">VERRUA SAVOIA       </t>
  </si>
  <si>
    <t>VILLA SAN SECONDO</t>
  </si>
  <si>
    <t>PENANGO</t>
  </si>
  <si>
    <t>SERRALUNGA DI CREA</t>
  </si>
  <si>
    <t>CONZANO</t>
  </si>
  <si>
    <t>BALDICHIERI D'ASTI</t>
  </si>
  <si>
    <t>COSSOMBRATO</t>
  </si>
  <si>
    <t>CUCCARO MONFERRATO</t>
  </si>
  <si>
    <t>OZZANO</t>
  </si>
  <si>
    <t>FUBINE</t>
  </si>
  <si>
    <t>ODALENGO PICCOLO</t>
  </si>
  <si>
    <t>CASTELLERO</t>
  </si>
  <si>
    <t>CORSIONE</t>
  </si>
  <si>
    <t>GABIANO</t>
  </si>
  <si>
    <t xml:space="preserve">GABIANO </t>
  </si>
  <si>
    <t xml:space="preserve">LAURIANO PO         </t>
  </si>
  <si>
    <t>MARETTO</t>
  </si>
  <si>
    <t>MONTEU DA PO</t>
  </si>
  <si>
    <t>POMARO MONFERRATO</t>
  </si>
  <si>
    <t>REFRANCORE</t>
  </si>
  <si>
    <t>SAN SALVATORE MONFERRATO</t>
  </si>
  <si>
    <t>SETTIME</t>
  </si>
  <si>
    <t xml:space="preserve">TERRUGGIA        </t>
  </si>
  <si>
    <t xml:space="preserve">TONCO       </t>
  </si>
  <si>
    <t>VIALE D'ASTI</t>
  </si>
  <si>
    <t>VIARIGI</t>
  </si>
  <si>
    <t>CAVAGNOLO</t>
  </si>
  <si>
    <t>COMUNE DI MONTEU DA PO</t>
  </si>
  <si>
    <t>MONCUCCO TORINESE</t>
  </si>
  <si>
    <t>PASSERANO MARMORITO</t>
  </si>
  <si>
    <t>BERZANO</t>
  </si>
  <si>
    <t>CONIOLO</t>
  </si>
  <si>
    <t>CUNICO</t>
  </si>
  <si>
    <t>FRASSINELLO MONFERRATO</t>
  </si>
  <si>
    <t xml:space="preserve">PENANGO </t>
  </si>
  <si>
    <t>PORTACOMARO</t>
  </si>
  <si>
    <t>ROBELLA</t>
  </si>
  <si>
    <t>Rosignano Monferrato</t>
  </si>
  <si>
    <t>ASTI</t>
  </si>
  <si>
    <t>OCCIMIANO</t>
  </si>
  <si>
    <t>Società Intercomunale Servizi Idrici Srl</t>
  </si>
  <si>
    <t>ALBA</t>
  </si>
  <si>
    <t>GUARENE</t>
  </si>
  <si>
    <t>SANTA VITTORIA D' ALBA</t>
  </si>
  <si>
    <t>GOVONE</t>
  </si>
  <si>
    <t>MONTALDO ROERO</t>
  </si>
  <si>
    <t>MONTELUPO</t>
  </si>
  <si>
    <t>SANTO STEFANO BELBO</t>
  </si>
  <si>
    <t>COSSANO BELBO</t>
  </si>
  <si>
    <t>BENEVELLO</t>
  </si>
  <si>
    <t xml:space="preserve">LEQUIO BERRIA </t>
  </si>
  <si>
    <t xml:space="preserve">RODELLO </t>
  </si>
  <si>
    <t>AMV</t>
  </si>
  <si>
    <t>AM+</t>
  </si>
  <si>
    <t>E-D</t>
  </si>
  <si>
    <t>AEM CHIOMONTE</t>
  </si>
  <si>
    <t>Comune Exilles</t>
  </si>
  <si>
    <t>RONCO</t>
  </si>
  <si>
    <t>Monorario</t>
  </si>
  <si>
    <t>ACSR SPA</t>
  </si>
  <si>
    <t>BORGO SAN DALMAZZO</t>
  </si>
  <si>
    <t>E-DISTRIBUZIONE SPA</t>
  </si>
  <si>
    <t>ACEA PINEROLESE INDUSTRIALE S.P.A.</t>
  </si>
  <si>
    <t>Bibiana</t>
  </si>
  <si>
    <t>Bobbio Pellice</t>
  </si>
  <si>
    <t>Bricherasio</t>
  </si>
  <si>
    <t>Buriasco</t>
  </si>
  <si>
    <t>Campiglione Fenile</t>
  </si>
  <si>
    <t>Cantalupa</t>
  </si>
  <si>
    <t>Carmagnola</t>
  </si>
  <si>
    <t>Castagnole Piemonte</t>
  </si>
  <si>
    <t>Cavour</t>
  </si>
  <si>
    <t>Cercenasco</t>
  </si>
  <si>
    <t>Cesana Torinese</t>
  </si>
  <si>
    <t>Claviere</t>
  </si>
  <si>
    <t>Cumiana</t>
  </si>
  <si>
    <t>Fenestrelle</t>
  </si>
  <si>
    <t>Frossasco</t>
  </si>
  <si>
    <t>Garzigliana</t>
  </si>
  <si>
    <t>Inverso Pinasca</t>
  </si>
  <si>
    <t>Lombriasco</t>
  </si>
  <si>
    <t>Luserna S.G.</t>
  </si>
  <si>
    <t>Lusernetta</t>
  </si>
  <si>
    <t>Macello</t>
  </si>
  <si>
    <t>Massello</t>
  </si>
  <si>
    <t>None</t>
  </si>
  <si>
    <t>Osasco</t>
  </si>
  <si>
    <t>Osasio</t>
  </si>
  <si>
    <t>Pancalieri</t>
  </si>
  <si>
    <t>Perosa Argentina</t>
  </si>
  <si>
    <t>Pinasca</t>
  </si>
  <si>
    <t>Pinerolo</t>
  </si>
  <si>
    <t>Pinerolo - Riva</t>
  </si>
  <si>
    <t>Pinerolo - Talucco</t>
  </si>
  <si>
    <t>Pinerolo Abbadia A.</t>
  </si>
  <si>
    <t>Piscina</t>
  </si>
  <si>
    <t>Pomaretto</t>
  </si>
  <si>
    <t>Porte</t>
  </si>
  <si>
    <t>Pragelato</t>
  </si>
  <si>
    <t>Pramollo</t>
  </si>
  <si>
    <t>Prarostino</t>
  </si>
  <si>
    <t>Roletto</t>
  </si>
  <si>
    <t>Rorà</t>
  </si>
  <si>
    <t>Roure</t>
  </si>
  <si>
    <t>S. Germano</t>
  </si>
  <si>
    <t>S. Pietro V.L.</t>
  </si>
  <si>
    <t>S. Secondo</t>
  </si>
  <si>
    <t>Sauze di Cesana</t>
  </si>
  <si>
    <t>Scalenghe</t>
  </si>
  <si>
    <t>Sestriere</t>
  </si>
  <si>
    <t>Torre Pellice</t>
  </si>
  <si>
    <t>Usseaux</t>
  </si>
  <si>
    <t>Vigone</t>
  </si>
  <si>
    <t>Villafranca P.te</t>
  </si>
  <si>
    <t>Villar Pellice</t>
  </si>
  <si>
    <t>Villar Perosa</t>
  </si>
  <si>
    <t>Virle Piemonte</t>
  </si>
  <si>
    <t>Volvera</t>
  </si>
  <si>
    <t>Acquedotto Langhe e Alpi Cuneesi S.p.A.</t>
  </si>
  <si>
    <t>Baldissero d'Alba</t>
  </si>
  <si>
    <t>Barolo</t>
  </si>
  <si>
    <t>Beinette</t>
  </si>
  <si>
    <t>Benevello</t>
  </si>
  <si>
    <t>Bossolasco</t>
  </si>
  <si>
    <t>Boves</t>
  </si>
  <si>
    <t>Camerana</t>
  </si>
  <si>
    <t>Castellino Tanaro</t>
  </si>
  <si>
    <t>Castino</t>
  </si>
  <si>
    <t>Cerretto Langhe</t>
  </si>
  <si>
    <t>Ceva</t>
  </si>
  <si>
    <t>Chiusa di Pesio</t>
  </si>
  <si>
    <t>Clavesana</t>
  </si>
  <si>
    <t>Cortemilia</t>
  </si>
  <si>
    <t>Cravanzana</t>
  </si>
  <si>
    <t>Cuneo</t>
  </si>
  <si>
    <t>Diano d'Alba</t>
  </si>
  <si>
    <t>Feisoglio</t>
  </si>
  <si>
    <t>Fossano</t>
  </si>
  <si>
    <t>Frabosa Soprana</t>
  </si>
  <si>
    <t>La Morra</t>
  </si>
  <si>
    <t>Lequio Berria</t>
  </si>
  <si>
    <t>Lequio Tanaro</t>
  </si>
  <si>
    <t>Lesegno</t>
  </si>
  <si>
    <t>Levice</t>
  </si>
  <si>
    <t>Limone Piemonte</t>
  </si>
  <si>
    <t>Magliano Alpi</t>
  </si>
  <si>
    <t>Margarita</t>
  </si>
  <si>
    <t>Mombarcaro</t>
  </si>
  <si>
    <t>Monastero di Vasco</t>
  </si>
  <si>
    <t>Monesiglio</t>
  </si>
  <si>
    <t>Monforte d'Alba</t>
  </si>
  <si>
    <t>Montaldo Mondovì</t>
  </si>
  <si>
    <t>Murazzano</t>
  </si>
  <si>
    <t xml:space="preserve">Murazzano </t>
  </si>
  <si>
    <t>Narzole</t>
  </si>
  <si>
    <t>Neive Borgonuovo</t>
  </si>
  <si>
    <t>Neviglie</t>
  </si>
  <si>
    <t>Niella Belbo</t>
  </si>
  <si>
    <t>Paroldo</t>
  </si>
  <si>
    <t>Pocapaglia</t>
  </si>
  <si>
    <t>Prunetto</t>
  </si>
  <si>
    <t>Robilante</t>
  </si>
  <si>
    <t>Roburent</t>
  </si>
  <si>
    <t>Rocca de Baldi</t>
  </si>
  <si>
    <t>Rocchetta Belbo</t>
  </si>
  <si>
    <t>Roddino</t>
  </si>
  <si>
    <t>Santo Stefano Belbo</t>
  </si>
  <si>
    <t>Serravalle Langhe</t>
  </si>
  <si>
    <t>Sommariva Perno</t>
  </si>
  <si>
    <t>Torre di Mondovì</t>
  </si>
  <si>
    <t>Trinità</t>
  </si>
  <si>
    <t>Verduno</t>
  </si>
  <si>
    <t>Vernante</t>
  </si>
  <si>
    <t>Azienda Multiservizi Casalese S.p.A.</t>
  </si>
  <si>
    <t>E-Distribuzione</t>
  </si>
  <si>
    <t>BORGO SAN MARTINO</t>
  </si>
  <si>
    <t>ROSIGNANO MONFERRATO</t>
  </si>
  <si>
    <t>VALENZA</t>
  </si>
  <si>
    <t>E-DISTRIBUZIONE</t>
  </si>
  <si>
    <t>BALZOLA</t>
  </si>
  <si>
    <t>FRASSINETO PO</t>
  </si>
  <si>
    <t>TICINETO</t>
  </si>
  <si>
    <t>VALMACCA</t>
  </si>
  <si>
    <t>VILLANOVA MONFERRATO</t>
  </si>
  <si>
    <t>CARESANA</t>
  </si>
  <si>
    <t>VC</t>
  </si>
  <si>
    <t>COSTANZANA</t>
  </si>
  <si>
    <t>PEZZANA</t>
  </si>
  <si>
    <t>STROPPIANA</t>
  </si>
  <si>
    <t>MORANO SUL PO</t>
  </si>
  <si>
    <t>PERTENGO</t>
  </si>
  <si>
    <t>PECETTO DI VALENZA</t>
  </si>
  <si>
    <t>BASSIGNANA</t>
  </si>
  <si>
    <t>BOZZOLE</t>
  </si>
  <si>
    <t>GIAROLE</t>
  </si>
  <si>
    <t>MOTTA DE' CONTI</t>
  </si>
  <si>
    <t>Acquedotto della Piana S.p.A.</t>
  </si>
  <si>
    <t>ANTIGNANO</t>
  </si>
  <si>
    <t>e-distribuzione S.p.</t>
  </si>
  <si>
    <t>CELLE ENOMONDO</t>
  </si>
  <si>
    <t>REVIGLIASCO D ASTI</t>
  </si>
  <si>
    <t>SAN MARTINO ALFIERI</t>
  </si>
  <si>
    <t>VILLANOVA D ASTI</t>
  </si>
  <si>
    <t>CISTERNA D ASTI</t>
  </si>
  <si>
    <t>BUTTIGLIERA D ASTI</t>
  </si>
  <si>
    <t>SAN DAMIANO D ASTI</t>
  </si>
  <si>
    <t>MONALE</t>
  </si>
  <si>
    <t>CANTARANA</t>
  </si>
  <si>
    <t>VALFENERA</t>
  </si>
  <si>
    <t>SAN PAOLO SOLBRITO</t>
  </si>
  <si>
    <t>FERRERE</t>
  </si>
  <si>
    <t>DUSINO SAN MICHELE</t>
  </si>
  <si>
    <t>VILLAFRANCA D ASTI</t>
  </si>
  <si>
    <t>MONTAFIA</t>
  </si>
  <si>
    <t>CELLARENGO</t>
  </si>
  <si>
    <t>MONTA</t>
  </si>
  <si>
    <t>TIGLIOLE</t>
  </si>
  <si>
    <t>S.I.I. S.P.A.</t>
  </si>
  <si>
    <t>ASIGLIANO VERCELLESE</t>
  </si>
  <si>
    <t>AZEGLIO</t>
  </si>
  <si>
    <t>BALOCCO</t>
  </si>
  <si>
    <t>BORGOSESIA</t>
  </si>
  <si>
    <t>BORRIANA</t>
  </si>
  <si>
    <t>BI</t>
  </si>
  <si>
    <t>BRUSNENGO</t>
  </si>
  <si>
    <t>BURONZO</t>
  </si>
  <si>
    <t>CARESANABLOT</t>
  </si>
  <si>
    <t>CARISIO</t>
  </si>
  <si>
    <t>CASTELLETTO CERVO</t>
  </si>
  <si>
    <t>CERRIONE</t>
  </si>
  <si>
    <t>CRESCENTINO</t>
  </si>
  <si>
    <t>CURINO</t>
  </si>
  <si>
    <t>DONATO</t>
  </si>
  <si>
    <t>FONTANETTO PO</t>
  </si>
  <si>
    <t>GATTINARA</t>
  </si>
  <si>
    <t>GIFFLENGA</t>
  </si>
  <si>
    <t>GRAGLIA</t>
  </si>
  <si>
    <t>LESSONA</t>
  </si>
  <si>
    <t>LIGNANA</t>
  </si>
  <si>
    <t>LIVORNO FERRARIS</t>
  </si>
  <si>
    <t>LOZZOLO</t>
  </si>
  <si>
    <t>MASSERANO</t>
  </si>
  <si>
    <t>MONGRANDO</t>
  </si>
  <si>
    <t>MOTTALCIATA</t>
  </si>
  <si>
    <t>OLDENICO</t>
  </si>
  <si>
    <t>PIVERONE</t>
  </si>
  <si>
    <t>POSTUA</t>
  </si>
  <si>
    <t>ROASIO</t>
  </si>
  <si>
    <t>RONCO BIELLESE</t>
  </si>
  <si>
    <t>RONSECCO</t>
  </si>
  <si>
    <t>ROPPOLO</t>
  </si>
  <si>
    <t>ROVASENDA</t>
  </si>
  <si>
    <t>SALI VERCELLESE</t>
  </si>
  <si>
    <t>SAN GERMANO VERCELLESE</t>
  </si>
  <si>
    <t>SANTHIA</t>
  </si>
  <si>
    <t>SOSTEGNO</t>
  </si>
  <si>
    <t>TRICERRO</t>
  </si>
  <si>
    <t>VALLANZENGO</t>
  </si>
  <si>
    <t>VALLE SAN NICOLAO</t>
  </si>
  <si>
    <t>VILLA DEL BOSCO</t>
  </si>
  <si>
    <t>VILLARBOIT</t>
  </si>
  <si>
    <t>VINZAGLIO</t>
  </si>
  <si>
    <t>NO</t>
  </si>
  <si>
    <t>VIVERONE</t>
  </si>
  <si>
    <t>ACQUA NOVARA.VCO S.P.A.</t>
  </si>
  <si>
    <t>OMEGNA</t>
  </si>
  <si>
    <t>VB</t>
  </si>
  <si>
    <t>e-distribuzione S.p.A.</t>
  </si>
  <si>
    <t>ORNAVASSO</t>
  </si>
  <si>
    <t>STRESA</t>
  </si>
  <si>
    <t>NOVARA</t>
  </si>
  <si>
    <t>TRECATE</t>
  </si>
  <si>
    <t>CAMBIASCA</t>
  </si>
  <si>
    <t>CANNOBIO</t>
  </si>
  <si>
    <t>GHIFFA</t>
  </si>
  <si>
    <t>MERGOZZO</t>
  </si>
  <si>
    <t>PREMENO</t>
  </si>
  <si>
    <t>VERBANIA</t>
  </si>
  <si>
    <t>BELGIRATE</t>
  </si>
  <si>
    <t>BRIONA</t>
  </si>
  <si>
    <t>GOZZANO</t>
  </si>
  <si>
    <t>LESA</t>
  </si>
  <si>
    <t>MASSINO VISCONTI</t>
  </si>
  <si>
    <t>NEBBIUNO</t>
  </si>
  <si>
    <t>PRATO SESIA</t>
  </si>
  <si>
    <t>SILLAVENGO</t>
  </si>
  <si>
    <t>COSSOGNO</t>
  </si>
  <si>
    <t>MOMO</t>
  </si>
  <si>
    <t>ORTA SAN GIULIO</t>
  </si>
  <si>
    <t>VARALLO POMBIA</t>
  </si>
  <si>
    <t>MEZZOMERICO</t>
  </si>
  <si>
    <t>BEE</t>
  </si>
  <si>
    <t>VALSTRONA</t>
  </si>
  <si>
    <t>SAN NAZZARO SESIA</t>
  </si>
  <si>
    <t>CAMERI</t>
  </si>
  <si>
    <t>INVORIO</t>
  </si>
  <si>
    <t>ARMENO</t>
  </si>
  <si>
    <t>OLEGGIO CASTELLO</t>
  </si>
  <si>
    <t>FALMENTA</t>
  </si>
  <si>
    <t>LOREGLIA</t>
  </si>
  <si>
    <t>OLEGGIO</t>
  </si>
  <si>
    <t>VICOLUNGO</t>
  </si>
  <si>
    <t>FONTANETO D AGOGNA</t>
  </si>
  <si>
    <t>AURANO</t>
  </si>
  <si>
    <t>GALLIATE</t>
  </si>
  <si>
    <t>BELLINZAGO NOVARESE</t>
  </si>
  <si>
    <t>CUREGGIO</t>
  </si>
  <si>
    <t>PREMOSELLO CHIOVENDA</t>
  </si>
  <si>
    <t>DIVIGNANO</t>
  </si>
  <si>
    <t>TRAREGO VIGGIONA</t>
  </si>
  <si>
    <t>VIGNONE</t>
  </si>
  <si>
    <t>BARENGO</t>
  </si>
  <si>
    <t>MANDELLO VITTA</t>
  </si>
  <si>
    <t>GATTICO</t>
  </si>
  <si>
    <t>BORGOMANERO</t>
  </si>
  <si>
    <t>MARANO TICINO</t>
  </si>
  <si>
    <t>GRANOZZO CON MONTICELLO</t>
  </si>
  <si>
    <t>PETTENASCO</t>
  </si>
  <si>
    <t>CERANO</t>
  </si>
  <si>
    <t>MACUGNAGA</t>
  </si>
  <si>
    <t>CESARA</t>
  </si>
  <si>
    <t>MADONNA DEL SASSO</t>
  </si>
  <si>
    <t>GERMAGNO</t>
  </si>
  <si>
    <t>GRAVELLONA TOCE</t>
  </si>
  <si>
    <t>ARIZZANO</t>
  </si>
  <si>
    <t>SAN MAURIZIO D OPAGLIO</t>
  </si>
  <si>
    <t>CASALVOLONE</t>
  </si>
  <si>
    <t>BORGO TICINO</t>
  </si>
  <si>
    <t>INTRAGNA</t>
  </si>
  <si>
    <t>CARPIGNANO SESIA</t>
  </si>
  <si>
    <t>VERUNO</t>
  </si>
  <si>
    <t>CASALE CORTE CERRO</t>
  </si>
  <si>
    <t>SAN PIETRO MOSEZZO</t>
  </si>
  <si>
    <t>CAVALLIRIO</t>
  </si>
  <si>
    <t>BRIGA NOVARESE</t>
  </si>
  <si>
    <t>RECETTO</t>
  </si>
  <si>
    <t>BIANDRATE</t>
  </si>
  <si>
    <t>ROMAGNANO SESIA</t>
  </si>
  <si>
    <t>GARBAGNA</t>
  </si>
  <si>
    <t>BROVELLO-CARPUGNINO</t>
  </si>
  <si>
    <t>CANNERO RIVIERA</t>
  </si>
  <si>
    <t>NONIO</t>
  </si>
  <si>
    <t>SAN BERNARDINO VERBANO</t>
  </si>
  <si>
    <t>BAVENO</t>
  </si>
  <si>
    <t>VIGANELLA</t>
  </si>
  <si>
    <t>CAVAGLIO D AGOGNA</t>
  </si>
  <si>
    <t>CASALBELTRAME</t>
  </si>
  <si>
    <t>CEPPO MORELLI</t>
  </si>
  <si>
    <t>CASTELLAZZO NOVARESE</t>
  </si>
  <si>
    <t>VOGOGNA</t>
  </si>
  <si>
    <t>COLAZZA</t>
  </si>
  <si>
    <t>CASTELLETTO SOPRA TICINO</t>
  </si>
  <si>
    <t>PIEVE VERGONTE</t>
  </si>
  <si>
    <t>CASALINO</t>
  </si>
  <si>
    <t>SUNO</t>
  </si>
  <si>
    <t>GARBAGNA NOVARESE</t>
  </si>
  <si>
    <t>SOZZAGO</t>
  </si>
  <si>
    <t>VAPRIO D AGOGNA</t>
  </si>
  <si>
    <t>ANTRONA SCHIERANCO</t>
  </si>
  <si>
    <t>GIGNESE</t>
  </si>
  <si>
    <t>BANNIO ANZINO</t>
  </si>
  <si>
    <t>CASALEGGIO NOVARA</t>
  </si>
  <si>
    <t>MAGGIORA</t>
  </si>
  <si>
    <t>LANDIONA</t>
  </si>
  <si>
    <t>MIASINO</t>
  </si>
  <si>
    <t>QUARNA SOTTO</t>
  </si>
  <si>
    <t>MEINA</t>
  </si>
  <si>
    <t>GRIGNASCO</t>
  </si>
  <si>
    <t>GHEMME</t>
  </si>
  <si>
    <t>TERDOBBIATE</t>
  </si>
  <si>
    <t>PELLA</t>
  </si>
  <si>
    <t>ARONA</t>
  </si>
  <si>
    <t>DORMELLETTO</t>
  </si>
  <si>
    <t>PALLANZENO</t>
  </si>
  <si>
    <t>PIEDIMULERA</t>
  </si>
  <si>
    <t>VILLADOSSOLA</t>
  </si>
  <si>
    <t>PARUZZARO</t>
  </si>
  <si>
    <t>BOCA</t>
  </si>
  <si>
    <t>OGGEBBIO</t>
  </si>
  <si>
    <t>AMENO</t>
  </si>
  <si>
    <t>GARGALLO</t>
  </si>
  <si>
    <t>CAVAGLIETTO</t>
  </si>
  <si>
    <t>PISANO</t>
  </si>
  <si>
    <t>POMBIA</t>
  </si>
  <si>
    <t>MONTESCHENO</t>
  </si>
  <si>
    <t>TORNACO</t>
  </si>
  <si>
    <t>CALTIGNAGA</t>
  </si>
  <si>
    <t>COMIGNAGO</t>
  </si>
  <si>
    <t>SIZZANO</t>
  </si>
  <si>
    <t>CRESSA</t>
  </si>
  <si>
    <t>FARA NOVARESE</t>
  </si>
  <si>
    <t>SORISO</t>
  </si>
  <si>
    <t>POGNO</t>
  </si>
  <si>
    <t>AGRATE CONTURBIA</t>
  </si>
  <si>
    <t>BOLZANO NOVARESE</t>
  </si>
  <si>
    <t>BOGOGNO</t>
  </si>
  <si>
    <t>VESPOLATE</t>
  </si>
  <si>
    <t>ROMENTINO</t>
  </si>
  <si>
    <t>NIBBIOLA</t>
  </si>
  <si>
    <t>BORGOLAVEZZARO</t>
  </si>
  <si>
    <t>CAVAGLIO SPOCCIA</t>
  </si>
  <si>
    <t>CURSOLO ORASSO</t>
  </si>
  <si>
    <t>CAPREZZO</t>
  </si>
  <si>
    <t>AROLA</t>
  </si>
  <si>
    <t>BORGOMEZZAVALLE</t>
  </si>
  <si>
    <t>Utility Alliance del Piemonte</t>
  </si>
  <si>
    <t xml:space="preserve"> </t>
  </si>
  <si>
    <t>Società</t>
  </si>
  <si>
    <t>Numero Utenze</t>
  </si>
  <si>
    <t>Società Metropolitana Acque Torino S.p.A.</t>
  </si>
  <si>
    <t>ACEA Pinerolese Industriale S.p.A.</t>
  </si>
  <si>
    <t>Azienda Cuneese dell’Acqua S.p.A.</t>
  </si>
  <si>
    <t>Acquedotto Valtiglione S.p.A.</t>
  </si>
  <si>
    <t>Consorzio dei Comuni per l’Acquedotto del Monferrato</t>
  </si>
  <si>
    <t>Azienda Multiservizi Valenzana S.p.A.</t>
  </si>
  <si>
    <t>AM+ S.p.A.</t>
  </si>
  <si>
    <t>Servizio Idrico Integrato del Biellese e Vercellese S.p.A.</t>
  </si>
  <si>
    <t>Società Intercomunale Servizi Idrici S.r.l.</t>
  </si>
  <si>
    <t>Comuni dell’Acquedotto delle Langhe Sud Occidentale S.p.A.</t>
  </si>
  <si>
    <t>Azienda Municipalizzata Acqua e Gas S.p.A.</t>
  </si>
  <si>
    <t>Azienda Cuneese Smaltimento Rifiuti S.p.A.</t>
  </si>
  <si>
    <t>Società Trattamento Rifiuti S.r.l.</t>
  </si>
  <si>
    <t>Tot. utenze</t>
  </si>
  <si>
    <t>Consumi Annui</t>
  </si>
  <si>
    <t xml:space="preserve"> F1 [kWh]</t>
  </si>
  <si>
    <t xml:space="preserve">  F2 [kWh]</t>
  </si>
  <si>
    <t xml:space="preserve">  F3 [kWh]</t>
  </si>
  <si>
    <t>tot. kWh</t>
  </si>
  <si>
    <t>Totale complessivo</t>
  </si>
  <si>
    <t>AMAG AMBIENTE</t>
  </si>
  <si>
    <t>ALESSANDRIA</t>
  </si>
  <si>
    <t>FRUGAROLO</t>
  </si>
  <si>
    <t>SEZZADIO</t>
  </si>
  <si>
    <t>AMAG RETI GAS SPA</t>
  </si>
  <si>
    <t>AMAG RETI IDRICHE SPA</t>
  </si>
  <si>
    <t>BISTAGNO</t>
  </si>
  <si>
    <t>CASSINE</t>
  </si>
  <si>
    <t>SALE</t>
  </si>
  <si>
    <t>CASSINELLE</t>
  </si>
  <si>
    <t>CARENTINO</t>
  </si>
  <si>
    <t>MONTECASTELLO</t>
  </si>
  <si>
    <t>ROCCHETTA PALAFEA</t>
  </si>
  <si>
    <t>FRASCARO</t>
  </si>
  <si>
    <t>BERGAMASCO</t>
  </si>
  <si>
    <t>LOAZZOLO</t>
  </si>
  <si>
    <t>PONTI</t>
  </si>
  <si>
    <t>ROCCAVERANO</t>
  </si>
  <si>
    <t>PRASCO</t>
  </si>
  <si>
    <t>CREMOLINO</t>
  </si>
  <si>
    <t>CARTOSIO</t>
  </si>
  <si>
    <t>SOLERO</t>
  </si>
  <si>
    <t>BORGORATTO ALESSANDRINO</t>
  </si>
  <si>
    <t>BUBBIO</t>
  </si>
  <si>
    <t>OVADA</t>
  </si>
  <si>
    <t>RIVARONE</t>
  </si>
  <si>
    <t>MELAZZO</t>
  </si>
  <si>
    <t>MALVICINO</t>
  </si>
  <si>
    <t>MONTABONE</t>
  </si>
  <si>
    <t>PIOVERA</t>
  </si>
  <si>
    <t>SESSAME</t>
  </si>
  <si>
    <t>OVIGLIO</t>
  </si>
  <si>
    <t>CASSINASCO</t>
  </si>
  <si>
    <t>MOMBALDONE</t>
  </si>
  <si>
    <t>SEROLE</t>
  </si>
  <si>
    <t>ACQUI TERME</t>
  </si>
  <si>
    <t>CASAL CERMELLI</t>
  </si>
  <si>
    <t>CASTELLETTO D'ERRO</t>
  </si>
  <si>
    <t>VESIME</t>
  </si>
  <si>
    <t>CASTELSPINA</t>
  </si>
  <si>
    <t>CORTEMILIA</t>
  </si>
  <si>
    <t>PERLETTO</t>
  </si>
  <si>
    <t>PONZONE</t>
  </si>
  <si>
    <t>MORSASCO</t>
  </si>
  <si>
    <t>RIVALTA BORMIDA</t>
  </si>
  <si>
    <t>RICALDONE</t>
  </si>
  <si>
    <t>GAMALERO</t>
  </si>
  <si>
    <t>TRISOBBIO</t>
  </si>
  <si>
    <t>PIETRA MARAZZI</t>
  </si>
  <si>
    <t>ALICE BEL COLLE</t>
  </si>
  <si>
    <t>VISONE</t>
  </si>
  <si>
    <t>OLMO GENTILE</t>
  </si>
  <si>
    <t>CESSOLE</t>
  </si>
  <si>
    <t>MONASTERO BORMIDA</t>
  </si>
  <si>
    <t>CASTELNUOVO BORMIDA</t>
  </si>
  <si>
    <t>SPIGNO MONFERRATO</t>
  </si>
  <si>
    <t>MOLARE</t>
  </si>
  <si>
    <t>CARPENETO</t>
  </si>
  <si>
    <t>MONTALDO BORMIDA</t>
  </si>
  <si>
    <t>DENICE</t>
  </si>
  <si>
    <t>TERZO</t>
  </si>
  <si>
    <t>MORBELLO</t>
  </si>
  <si>
    <t>CAVATORE</t>
  </si>
  <si>
    <t>PARETO</t>
  </si>
  <si>
    <t>ORSARA BORMIDA</t>
  </si>
  <si>
    <t>MONTECHIARO D'ACQUI</t>
  </si>
  <si>
    <t>AMAG SPA</t>
  </si>
  <si>
    <t>AZIENDA CUNEESE DELL ACQUA SPA</t>
  </si>
  <si>
    <t>CANOSIO</t>
  </si>
  <si>
    <t>DRONERO</t>
  </si>
  <si>
    <t>ROCCASPARVERA</t>
  </si>
  <si>
    <t>MONTEMALE DI CUNEO</t>
  </si>
  <si>
    <t>CHIUSA DI PESIO</t>
  </si>
  <si>
    <t>ROSSANA</t>
  </si>
  <si>
    <t>SAMPEYRE</t>
  </si>
  <si>
    <t>PEVERAGNO</t>
  </si>
  <si>
    <t>VIOLA</t>
  </si>
  <si>
    <t>CASTELLAR</t>
  </si>
  <si>
    <t>PRIOLA</t>
  </si>
  <si>
    <t>MANTA</t>
  </si>
  <si>
    <t>PAESANA</t>
  </si>
  <si>
    <t>SANFRONT</t>
  </si>
  <si>
    <t>RIFREDDO</t>
  </si>
  <si>
    <t>COSTIGLIOLE SALUZZO</t>
  </si>
  <si>
    <t>LIMONE PIEMONTE</t>
  </si>
  <si>
    <t>PIANFEI</t>
  </si>
  <si>
    <t>PAGNO</t>
  </si>
  <si>
    <t>MONTALDO DI MONDOVI</t>
  </si>
  <si>
    <t>ENVIE</t>
  </si>
  <si>
    <t>CERVASCA</t>
  </si>
  <si>
    <t>MONASTERO DI VASCO</t>
  </si>
  <si>
    <t>MOMBASIGLIO</t>
  </si>
  <si>
    <t>VILLAR SAN COSTANZO</t>
  </si>
  <si>
    <t>BOVES</t>
  </si>
  <si>
    <t>VENASCA</t>
  </si>
  <si>
    <t>AISONE</t>
  </si>
  <si>
    <t>SANFRE</t>
  </si>
  <si>
    <t>REVELLO</t>
  </si>
  <si>
    <t>ROASCHIA</t>
  </si>
  <si>
    <t>MOROZZO</t>
  </si>
  <si>
    <t>ARGENTERA</t>
  </si>
  <si>
    <t>VALDIERI</t>
  </si>
  <si>
    <t>DEMONTE</t>
  </si>
  <si>
    <t>VALGRANA</t>
  </si>
  <si>
    <t>CARAMAGNA PIEMONTE</t>
  </si>
  <si>
    <t>GAIOLA</t>
  </si>
  <si>
    <t>TARANTASCA</t>
  </si>
  <si>
    <t>PIETRAPORZIO</t>
  </si>
  <si>
    <t>FRABOSA SOTTANA</t>
  </si>
  <si>
    <t>CENTALLO</t>
  </si>
  <si>
    <t>CERESOLE ALBA</t>
  </si>
  <si>
    <t>BERNEZZO</t>
  </si>
  <si>
    <t>ACCEGLIO</t>
  </si>
  <si>
    <t>GARESSIO</t>
  </si>
  <si>
    <t>ROCCAVIONE</t>
  </si>
  <si>
    <t>GAMBASCA</t>
  </si>
  <si>
    <t>PRAZZO</t>
  </si>
  <si>
    <t>TORRE MONDOVI</t>
  </si>
  <si>
    <t>RITTANA</t>
  </si>
  <si>
    <t>BUSCA</t>
  </si>
  <si>
    <t>ORMEA</t>
  </si>
  <si>
    <t xml:space="preserve">ORMEA </t>
  </si>
  <si>
    <t>PIASCO</t>
  </si>
  <si>
    <t>ROCCABRUNA</t>
  </si>
  <si>
    <t>VERNANTE</t>
  </si>
  <si>
    <t>MARMORA</t>
  </si>
  <si>
    <t>LESEGNO</t>
  </si>
  <si>
    <t>MARGARITA</t>
  </si>
  <si>
    <t>PAMPARATO</t>
  </si>
  <si>
    <t>SAN DAMIANO MACRA</t>
  </si>
  <si>
    <t>CUNEO</t>
  </si>
  <si>
    <t>BEINETTE</t>
  </si>
  <si>
    <t>MAGLIANO ALPI</t>
  </si>
  <si>
    <t>CASALGRASSO</t>
  </si>
  <si>
    <t>RACCONIGI</t>
  </si>
  <si>
    <t>ROBURENT</t>
  </si>
  <si>
    <t>MONTANERA</t>
  </si>
  <si>
    <t>ALTO</t>
  </si>
  <si>
    <t>BAGNASCO</t>
  </si>
  <si>
    <t>BRIGA ALTA</t>
  </si>
  <si>
    <t>NUCETTO</t>
  </si>
  <si>
    <t>PERLO</t>
  </si>
  <si>
    <t>SCAGNELLO</t>
  </si>
  <si>
    <t>CARAGLIO</t>
  </si>
  <si>
    <t>CASTELLETTO STURA</t>
  </si>
  <si>
    <t>ENTRACQUE</t>
  </si>
  <si>
    <t>MOIOLA</t>
  </si>
  <si>
    <t>PRADLEVES</t>
  </si>
  <si>
    <t>ROBILANTE</t>
  </si>
  <si>
    <t>VALLORIATE</t>
  </si>
  <si>
    <t>VIGNOLO</t>
  </si>
  <si>
    <t>BRONDELLO</t>
  </si>
  <si>
    <t>BROSSASCO</t>
  </si>
  <si>
    <t>CRISSOLO</t>
  </si>
  <si>
    <t>POLONGHERA</t>
  </si>
  <si>
    <t>FRASSINO</t>
  </si>
  <si>
    <t>LAGNASCO</t>
  </si>
  <si>
    <t>FAULE</t>
  </si>
  <si>
    <t>SALUZZO</t>
  </si>
  <si>
    <t>STROPPO</t>
  </si>
  <si>
    <t>OSTANA</t>
  </si>
  <si>
    <t xml:space="preserve">S.T.R. </t>
  </si>
  <si>
    <t>ALBA MUSSOTTO</t>
  </si>
  <si>
    <t>BRA</t>
  </si>
  <si>
    <t>BRA - FRAZ. POLLENZO</t>
  </si>
  <si>
    <t>CANALE</t>
  </si>
  <si>
    <t>CERVERE</t>
  </si>
  <si>
    <t>CHERASCO</t>
  </si>
  <si>
    <t>LA MORRA</t>
  </si>
  <si>
    <t>MARENE</t>
  </si>
  <si>
    <t>MONTA'</t>
  </si>
  <si>
    <t>NARZOLE</t>
  </si>
  <si>
    <t>NEIVE</t>
  </si>
  <si>
    <t>NOVELLO</t>
  </si>
  <si>
    <t>POCAPAGLIA</t>
  </si>
  <si>
    <t>PRIOCCA</t>
  </si>
  <si>
    <t>S. STEFANO BELBO</t>
  </si>
  <si>
    <t>SOMMARIVA DEL BOSCO</t>
  </si>
  <si>
    <t>a fasce</t>
  </si>
  <si>
    <t>a Fasce</t>
  </si>
  <si>
    <t>PERIODO DI FORNITURA: DA FEBBRAIO 2023 A DICEMBRE 2023</t>
  </si>
  <si>
    <t>Allegato A - Lotto 1  Elenco utenze e consumi Bassa Tensione</t>
  </si>
  <si>
    <t>Acqua Novara VCO S.p.A.</t>
  </si>
  <si>
    <t>ACQUA NOVARA VCO S.P.A.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</si>
</sst>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€_-;\-* #,##0.00\ _€_-;_-* &quot;-&quot;??\ _€_-;_-@_-"/>
    <numFmt numFmtId="164" formatCode="#,##0.0"/>
    <numFmt numFmtId="165" formatCode="0.0"/>
    <numFmt numFmtId="166" formatCode="_-* #,##0_-;\-* #,##0_-;_-* &quot;-&quot;??_-;_-@_-"/>
    <numFmt numFmtId="167" formatCode="_-* #,##0\ _€_-;\-* #,##0\ _€_-;_-* &quot;-&quot;??\ _€_-;_-@_-"/>
    <numFmt numFmtId="168" formatCode="_-* #,##0.000_-;\-* #,##0.000_-;_-* &quot;-&quot;??_-;_-@_-"/>
    <numFmt numFmtId="169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1"/>
      <color rgb="FF00206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169" fontId="1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3" fontId="0" fillId="0" borderId="0" xfId="0" applyNumberFormat="1"/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0" fillId="0" borderId="1" xfId="0" applyBorder="1" applyAlignment="1">
      <alignment vertical="center"/>
    </xf>
    <xf numFmtId="166" fontId="0" fillId="0" borderId="0" xfId="0" applyNumberFormat="1"/>
    <xf numFmtId="0" fontId="6" fillId="0" borderId="3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0" fillId="0" borderId="0" xfId="0" applyAlignment="1">
      <alignment vertical="center"/>
    </xf>
    <xf numFmtId="0" fontId="3" fillId="5" borderId="0" xfId="0" applyFont="1" applyFill="1"/>
    <xf numFmtId="3" fontId="3" fillId="5" borderId="0" xfId="0" applyNumberFormat="1" applyFont="1" applyFill="1"/>
    <xf numFmtId="166" fontId="0" fillId="0" borderId="0" xfId="3" applyNumberFormat="1" applyFont="1"/>
    <xf numFmtId="169" fontId="0" fillId="0" borderId="0" xfId="3" applyFont="1"/>
    <xf numFmtId="166" fontId="3" fillId="0" borderId="1" xfId="3" applyNumberFormat="1" applyFont="1" applyBorder="1"/>
    <xf numFmtId="43" fontId="0" fillId="0" borderId="0" xfId="0" applyNumberFormat="1"/>
    <xf numFmtId="0" fontId="0" fillId="0" borderId="1" xfId="0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64" fontId="0" fillId="0" borderId="0" xfId="0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3" fontId="0" fillId="0" borderId="0" xfId="0" applyNumberFormat="1" applyFont="1" applyAlignment="1">
      <alignment vertical="center"/>
    </xf>
    <xf numFmtId="164" fontId="0" fillId="0" borderId="0" xfId="0" applyNumberFormat="1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left" vertical="center"/>
    </xf>
    <xf numFmtId="165" fontId="4" fillId="0" borderId="1" xfId="0" applyNumberFormat="1" applyFont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right" vertical="center"/>
    </xf>
    <xf numFmtId="3" fontId="3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3" fontId="0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165" fontId="0" fillId="0" borderId="1" xfId="0" applyNumberFormat="1" applyFont="1" applyBorder="1" applyAlignment="1">
      <alignment vertical="center"/>
    </xf>
    <xf numFmtId="1" fontId="0" fillId="0" borderId="1" xfId="0" applyNumberFormat="1" applyFont="1" applyBorder="1" applyAlignment="1">
      <alignment vertical="center"/>
    </xf>
    <xf numFmtId="3" fontId="0" fillId="3" borderId="1" xfId="0" applyNumberFormat="1" applyFont="1" applyFill="1" applyBorder="1" applyAlignment="1">
      <alignment vertical="center"/>
    </xf>
    <xf numFmtId="3" fontId="7" fillId="0" borderId="1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167" fontId="0" fillId="0" borderId="1" xfId="1" applyNumberFormat="1" applyFont="1" applyBorder="1" applyAlignment="1">
      <alignment vertical="center"/>
    </xf>
    <xf numFmtId="167" fontId="0" fillId="3" borderId="1" xfId="1" applyNumberFormat="1" applyFont="1" applyFill="1" applyBorder="1" applyAlignment="1">
      <alignment vertical="center"/>
    </xf>
    <xf numFmtId="165" fontId="0" fillId="0" borderId="0" xfId="0" applyNumberFormat="1" applyFont="1" applyAlignment="1">
      <alignment vertical="center"/>
    </xf>
    <xf numFmtId="3" fontId="0" fillId="0" borderId="2" xfId="0" applyNumberFormat="1" applyFont="1" applyBorder="1" applyAlignment="1">
      <alignment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Border="1" applyAlignment="1">
      <alignment vertical="center"/>
    </xf>
    <xf numFmtId="0" fontId="0" fillId="0" borderId="0" xfId="0" applyBorder="1" applyAlignment="1">
      <alignment vertical="center"/>
    </xf>
    <xf numFmtId="166" fontId="9" fillId="0" borderId="0" xfId="1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0" fontId="6" fillId="0" borderId="5" xfId="0" applyFont="1" applyFill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4" xfId="0" applyFont="1" applyFill="1" applyBorder="1" applyAlignment="1" applyProtection="1">
      <alignment horizontal="left" vertical="center" wrapText="1"/>
    </xf>
    <xf numFmtId="0" fontId="6" fillId="0" borderId="1" xfId="0" applyFont="1" applyFill="1" applyBorder="1" applyAlignment="1" applyProtection="1">
      <alignment horizontal="right" vertical="center"/>
    </xf>
    <xf numFmtId="0" fontId="3" fillId="0" borderId="4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quotePrefix="1" applyBorder="1" applyAlignment="1">
      <alignment horizontal="left" vertical="center"/>
    </xf>
    <xf numFmtId="1" fontId="0" fillId="0" borderId="1" xfId="0" applyNumberFormat="1" applyBorder="1" applyAlignment="1">
      <alignment vertical="center"/>
    </xf>
    <xf numFmtId="3" fontId="0" fillId="0" borderId="1" xfId="0" applyNumberFormat="1" applyFill="1" applyBorder="1" applyAlignment="1">
      <alignment horizontal="right" vertical="center"/>
    </xf>
    <xf numFmtId="3" fontId="0" fillId="3" borderId="1" xfId="0" applyNumberFormat="1" applyFill="1" applyBorder="1" applyAlignment="1">
      <alignment vertical="center"/>
    </xf>
    <xf numFmtId="3" fontId="12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" fontId="0" fillId="0" borderId="1" xfId="0" applyNumberFormat="1" applyFill="1" applyBorder="1" applyAlignment="1">
      <alignment vertical="center"/>
    </xf>
    <xf numFmtId="0" fontId="8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6" fillId="4" borderId="1" xfId="0" applyFont="1" applyFill="1" applyBorder="1" applyAlignment="1">
      <alignment horizontal="right" vertical="center"/>
    </xf>
    <xf numFmtId="3" fontId="0" fillId="0" borderId="1" xfId="0" applyNumberFormat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3" fontId="3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0" fontId="6" fillId="0" borderId="1" xfId="0" applyFont="1" applyBorder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left" vertical="center"/>
    </xf>
    <xf numFmtId="3" fontId="6" fillId="0" borderId="1" xfId="0" applyNumberFormat="1" applyFont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NumberFormat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 applyProtection="1">
      <alignment horizontal="left" vertical="center"/>
    </xf>
    <xf numFmtId="0" fontId="6" fillId="0" borderId="5" xfId="0" applyFont="1" applyFill="1" applyBorder="1" applyAlignment="1" applyProtection="1">
      <alignment horizontal="left" vertical="center"/>
    </xf>
    <xf numFmtId="0" fontId="6" fillId="0" borderId="5" xfId="0" applyFont="1" applyBorder="1" applyAlignment="1" applyProtection="1">
      <alignment horizontal="left" vertical="center"/>
    </xf>
    <xf numFmtId="0" fontId="6" fillId="0" borderId="4" xfId="0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3" fontId="0" fillId="4" borderId="1" xfId="0" applyNumberForma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165" fontId="0" fillId="0" borderId="0" xfId="0" applyNumberFormat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0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3" fontId="0" fillId="0" borderId="0" xfId="0" applyNumberForma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right" vertical="center"/>
    </xf>
    <xf numFmtId="0" fontId="6" fillId="0" borderId="1" xfId="0" applyFont="1" applyBorder="1" applyAlignment="1" applyProtection="1">
      <alignment vertical="center"/>
    </xf>
    <xf numFmtId="0" fontId="0" fillId="0" borderId="1" xfId="0" quotePrefix="1" applyFill="1" applyBorder="1" applyAlignment="1">
      <alignment horizontal="left" vertical="center"/>
    </xf>
    <xf numFmtId="0" fontId="0" fillId="0" borderId="1" xfId="0" quotePrefix="1" applyFill="1" applyBorder="1" applyAlignment="1">
      <alignment horizontal="center" vertical="center"/>
    </xf>
    <xf numFmtId="165" fontId="0" fillId="0" borderId="1" xfId="0" applyNumberForma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164" fontId="8" fillId="0" borderId="0" xfId="0" applyNumberFormat="1" applyFont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164" fontId="6" fillId="0" borderId="5" xfId="0" applyNumberFormat="1" applyFont="1" applyFill="1" applyBorder="1" applyAlignment="1" applyProtection="1">
      <alignment horizontal="left" vertical="center"/>
    </xf>
    <xf numFmtId="0" fontId="8" fillId="0" borderId="0" xfId="0" applyFont="1" applyFill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Border="1" applyAlignment="1">
      <alignment vertical="center"/>
    </xf>
    <xf numFmtId="3" fontId="0" fillId="3" borderId="0" xfId="0" applyNumberFormat="1" applyFill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3" fontId="0" fillId="0" borderId="0" xfId="0" applyNumberFormat="1" applyBorder="1" applyAlignment="1">
      <alignment vertical="center"/>
    </xf>
    <xf numFmtId="3" fontId="12" fillId="0" borderId="0" xfId="0" applyNumberFormat="1" applyFont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4" borderId="1" xfId="0" quotePrefix="1" applyFill="1" applyBorder="1" applyAlignment="1">
      <alignment horizontal="center" vertical="center"/>
    </xf>
    <xf numFmtId="165" fontId="6" fillId="0" borderId="1" xfId="0" applyNumberFormat="1" applyFont="1" applyBorder="1" applyAlignment="1" applyProtection="1">
      <alignment vertical="center"/>
    </xf>
    <xf numFmtId="166" fontId="0" fillId="0" borderId="1" xfId="1" applyNumberFormat="1" applyFont="1" applyBorder="1" applyAlignment="1">
      <alignment horizontal="right"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6" fillId="0" borderId="2" xfId="0" applyFont="1" applyBorder="1" applyAlignment="1" applyProtection="1">
      <alignment horizontal="left" vertical="center"/>
    </xf>
    <xf numFmtId="0" fontId="0" fillId="0" borderId="2" xfId="0" applyBorder="1" applyAlignment="1">
      <alignment vertical="center"/>
    </xf>
    <xf numFmtId="166" fontId="0" fillId="0" borderId="1" xfId="1" applyNumberFormat="1" applyFont="1" applyBorder="1" applyAlignment="1">
      <alignment vertical="center"/>
    </xf>
    <xf numFmtId="166" fontId="0" fillId="4" borderId="1" xfId="1" applyNumberFormat="1" applyFont="1" applyFill="1" applyBorder="1" applyAlignment="1">
      <alignment vertical="center"/>
    </xf>
    <xf numFmtId="14" fontId="0" fillId="0" borderId="1" xfId="0" applyNumberFormat="1" applyFill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4" borderId="0" xfId="0" applyFill="1" applyAlignment="1">
      <alignment vertical="center"/>
    </xf>
    <xf numFmtId="0" fontId="6" fillId="4" borderId="1" xfId="0" applyFont="1" applyFill="1" applyBorder="1" applyAlignment="1" applyProtection="1">
      <alignment horizontal="right" vertical="center"/>
    </xf>
    <xf numFmtId="1" fontId="0" fillId="4" borderId="1" xfId="0" applyNumberFormat="1" applyFill="1" applyBorder="1" applyAlignment="1">
      <alignment vertical="center"/>
    </xf>
    <xf numFmtId="166" fontId="0" fillId="0" borderId="1" xfId="1" applyNumberFormat="1" applyFont="1" applyFill="1" applyBorder="1" applyAlignment="1">
      <alignment vertical="center"/>
    </xf>
    <xf numFmtId="168" fontId="0" fillId="0" borderId="0" xfId="0" applyNumberFormat="1" applyAlignment="1">
      <alignment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9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</cellXfs>
  <cellStyles count="4">
    <cellStyle name="Migliaia" xfId="1" builtinId="3"/>
    <cellStyle name="Migliaia 2" xfId="3"/>
    <cellStyle name="Normale" xfId="0" builtinId="0"/>
    <cellStyle name="Normale 1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119583</xdr:colOff>
      <xdr:row>1</xdr:row>
      <xdr:rowOff>31537</xdr:rowOff>
    </xdr:from>
    <xdr:to>
      <xdr:col>4</xdr:col>
      <xdr:colOff>1150525</xdr:colOff>
      <xdr:row>7</xdr:row>
      <xdr:rowOff>32817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9C4E3F3B-691A-41B7-A6CD-B239889639A7}"/>
            </a:ext>
          </a:extLst>
        </xdr:cNvPr>
        <xdr:cNvGrpSpPr>
          <a:grpSpLocks/>
        </xdr:cNvGrpSpPr>
      </xdr:nvGrpSpPr>
      <xdr:grpSpPr bwMode="auto">
        <a:xfrm>
          <a:off x="8795497" y="216594"/>
          <a:ext cx="1030942" cy="1111623"/>
          <a:chOff x="0" y="0"/>
          <a:chExt cx="2963416" cy="3157993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20AD192B-AB24-4C20-9A51-3E13B23279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9189" y="0"/>
            <a:ext cx="2019424" cy="22322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775C7D44-A716-401C-8E9B-344D9A7B86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533383"/>
            <a:ext cx="2963416" cy="6246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.desantis\AppData\Local\Microsoft\Windows\Temporary%20Internet%20Files\Content.Outlook\3YCR00OW\Copia%20di%20DatiAttEE_085-00001555_201811280336_COMPLETO_re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a.accornero\AppData\Local\Microsoft\Windows\INetCache\Content.Outlook\RSFWO71W\POD%202022%20CONSORZIO%20DEI%20COMUNI%20PER%20L'ACQUEDOTTO%20DEL%20MONFERRA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are%20e%20Appalti/Fornitura%20Energia%20Elettrica/2023/a.%20Preparazione%20gara%20WA%20ee%202022/File%20dati%20gara%20compilati%20per%20Azienda/Acquedotto%20Valtiglione/File%20dati%20di%20gara%20ee%202023%20Utility%20Alliance%20Piemonte%20lotto%20BT_Acqu%20Valtigl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I_DA_ATTIVARE"/>
      <sheetName val="SITI_DA_RINNOVARE"/>
      <sheetName val="ISTRUZIONI"/>
      <sheetName val="COMUNI"/>
      <sheetName val="TIPOLOGIA_USO"/>
      <sheetName val="TENSIONE"/>
      <sheetName val="TIPO_CONTATORE"/>
      <sheetName val="SOCIETA_DI_VENDITA"/>
      <sheetName val="S_N"/>
      <sheetName val="TEMPISTICHE_ATTIVAZIONI"/>
      <sheetName val="CLIENTI_TITOLARI"/>
      <sheetName val="CLUSTER_LOTTO"/>
    </sheetNames>
    <sheetDataSet>
      <sheetData sheetId="0"/>
      <sheetData sheetId="1" refreshError="1"/>
      <sheetData sheetId="2" refreshError="1"/>
      <sheetData sheetId="3">
        <row r="2">
          <cell r="A2">
            <v>0</v>
          </cell>
        </row>
        <row r="3">
          <cell r="A3" t="str">
            <v>ABANO TERME</v>
          </cell>
        </row>
        <row r="4">
          <cell r="A4" t="str">
            <v>ABBADIA CERRETO</v>
          </cell>
        </row>
        <row r="5">
          <cell r="A5" t="str">
            <v>ABBADIA LARIANA</v>
          </cell>
        </row>
        <row r="6">
          <cell r="A6" t="str">
            <v>ABBADIA SAN SALVATORE</v>
          </cell>
        </row>
        <row r="7">
          <cell r="A7" t="str">
            <v>ABBASANTA</v>
          </cell>
        </row>
        <row r="8">
          <cell r="A8" t="str">
            <v>ABBATEGGIO</v>
          </cell>
        </row>
        <row r="9">
          <cell r="A9" t="str">
            <v>ABBIATEGRASSO</v>
          </cell>
        </row>
        <row r="10">
          <cell r="A10" t="str">
            <v>ABETONE</v>
          </cell>
        </row>
        <row r="11">
          <cell r="A11" t="str">
            <v>ABRIOLA</v>
          </cell>
        </row>
        <row r="12">
          <cell r="A12" t="str">
            <v>ACATE</v>
          </cell>
        </row>
        <row r="13">
          <cell r="A13" t="str">
            <v>ACCADIA</v>
          </cell>
        </row>
        <row r="14">
          <cell r="A14" t="str">
            <v>ACCEGLIO</v>
          </cell>
        </row>
        <row r="15">
          <cell r="A15" t="str">
            <v>ACCETTURA</v>
          </cell>
        </row>
        <row r="16">
          <cell r="A16" t="str">
            <v>ACCIANO</v>
          </cell>
        </row>
        <row r="17">
          <cell r="A17" t="str">
            <v>ACCUMOLI</v>
          </cell>
        </row>
        <row r="18">
          <cell r="A18" t="str">
            <v>ACERENZA</v>
          </cell>
        </row>
        <row r="19">
          <cell r="A19" t="str">
            <v>ACERNO</v>
          </cell>
        </row>
        <row r="20">
          <cell r="A20" t="str">
            <v>ACERRA</v>
          </cell>
        </row>
        <row r="21">
          <cell r="A21" t="str">
            <v>ACI BONACCORSI</v>
          </cell>
        </row>
        <row r="22">
          <cell r="A22" t="str">
            <v>ACI CASTELLO</v>
          </cell>
        </row>
        <row r="23">
          <cell r="A23" t="str">
            <v>ACI CATENA</v>
          </cell>
        </row>
        <row r="24">
          <cell r="A24" t="str">
            <v>ACI SANT' ANTONIO</v>
          </cell>
        </row>
        <row r="25">
          <cell r="A25" t="str">
            <v>ACIREALE</v>
          </cell>
        </row>
        <row r="26">
          <cell r="A26" t="str">
            <v>ACQUACANINA</v>
          </cell>
        </row>
        <row r="27">
          <cell r="A27" t="str">
            <v>ACQUAFONDATA</v>
          </cell>
        </row>
        <row r="28">
          <cell r="A28" t="str">
            <v>ACQUAFORMOSA</v>
          </cell>
        </row>
        <row r="29">
          <cell r="A29" t="str">
            <v>ACQUAFREDDA</v>
          </cell>
        </row>
        <row r="30">
          <cell r="A30" t="str">
            <v>ACQUALAGNA</v>
          </cell>
        </row>
        <row r="31">
          <cell r="A31" t="str">
            <v>ACQUANEGRA CREMONESE</v>
          </cell>
        </row>
        <row r="32">
          <cell r="A32" t="str">
            <v>ACQUANEGRA SUL CHIESE</v>
          </cell>
        </row>
        <row r="33">
          <cell r="A33" t="str">
            <v>ACQUAPENDENTE</v>
          </cell>
        </row>
        <row r="34">
          <cell r="A34" t="str">
            <v>ACQUAPPESA</v>
          </cell>
        </row>
        <row r="35">
          <cell r="A35" t="str">
            <v>ACQUARICA DEL CAPO</v>
          </cell>
        </row>
        <row r="36">
          <cell r="A36" t="str">
            <v>ACQUARO</v>
          </cell>
        </row>
        <row r="37">
          <cell r="A37" t="str">
            <v>ACQUASANTA TERME</v>
          </cell>
        </row>
        <row r="38">
          <cell r="A38" t="str">
            <v>ACQUASPARTA</v>
          </cell>
        </row>
        <row r="39">
          <cell r="A39" t="str">
            <v>ACQUAVIVA</v>
          </cell>
        </row>
        <row r="40">
          <cell r="A40" t="str">
            <v>ACQUAVIVA COLLECROCE</v>
          </cell>
        </row>
        <row r="41">
          <cell r="A41" t="str">
            <v>ACQUAVIVA D' ISERNIA</v>
          </cell>
        </row>
        <row r="42">
          <cell r="A42" t="str">
            <v>ACQUAVIVA DELLE FONTI</v>
          </cell>
        </row>
        <row r="43">
          <cell r="A43" t="str">
            <v>ACQUAVIVA PICENA</v>
          </cell>
        </row>
        <row r="44">
          <cell r="A44" t="str">
            <v>ACQUAVIVA PLATANI</v>
          </cell>
        </row>
        <row r="45">
          <cell r="A45" t="str">
            <v>ACQUEDOLCI</v>
          </cell>
        </row>
        <row r="46">
          <cell r="A46" t="str">
            <v>ACQUI TERME</v>
          </cell>
        </row>
        <row r="47">
          <cell r="A47" t="str">
            <v>ACRI</v>
          </cell>
        </row>
        <row r="48">
          <cell r="A48" t="str">
            <v>ACUTO</v>
          </cell>
        </row>
        <row r="49">
          <cell r="A49" t="str">
            <v>ADELFIA</v>
          </cell>
        </row>
        <row r="50">
          <cell r="A50" t="str">
            <v>ADRANO</v>
          </cell>
        </row>
        <row r="51">
          <cell r="A51" t="str">
            <v>ADRARA SAN MARTINO</v>
          </cell>
        </row>
        <row r="52">
          <cell r="A52" t="str">
            <v>ADRARA SAN ROCCO</v>
          </cell>
        </row>
        <row r="53">
          <cell r="A53" t="str">
            <v>ADRIA</v>
          </cell>
        </row>
        <row r="54">
          <cell r="A54" t="str">
            <v>ADRO</v>
          </cell>
        </row>
        <row r="55">
          <cell r="A55" t="str">
            <v>AFFI</v>
          </cell>
        </row>
        <row r="56">
          <cell r="A56" t="str">
            <v>AFFILE</v>
          </cell>
        </row>
        <row r="57">
          <cell r="A57" t="str">
            <v>AFRAGOLA</v>
          </cell>
        </row>
        <row r="58">
          <cell r="A58" t="str">
            <v>AFRICO</v>
          </cell>
        </row>
        <row r="59">
          <cell r="A59" t="str">
            <v>AGAZZANO</v>
          </cell>
        </row>
        <row r="60">
          <cell r="A60" t="str">
            <v>AGEROLA</v>
          </cell>
        </row>
        <row r="61">
          <cell r="A61" t="str">
            <v>AGGIUS</v>
          </cell>
        </row>
        <row r="62">
          <cell r="A62" t="str">
            <v>AGIRA</v>
          </cell>
        </row>
        <row r="63">
          <cell r="A63" t="str">
            <v>AGLIANA</v>
          </cell>
        </row>
        <row r="64">
          <cell r="A64" t="str">
            <v>AGLIANO TERME</v>
          </cell>
        </row>
        <row r="65">
          <cell r="A65" t="str">
            <v>AGLIE'</v>
          </cell>
        </row>
        <row r="66">
          <cell r="A66" t="str">
            <v>AGLIENTU</v>
          </cell>
        </row>
        <row r="67">
          <cell r="A67" t="str">
            <v>AGNA</v>
          </cell>
        </row>
        <row r="68">
          <cell r="A68" t="str">
            <v>AGNADELLO</v>
          </cell>
        </row>
        <row r="69">
          <cell r="A69" t="str">
            <v>AGNANA CALABRA</v>
          </cell>
        </row>
        <row r="70">
          <cell r="A70" t="str">
            <v>AGNONE</v>
          </cell>
        </row>
        <row r="71">
          <cell r="A71" t="str">
            <v>AGNOSINE</v>
          </cell>
        </row>
        <row r="72">
          <cell r="A72" t="str">
            <v>AGORDO</v>
          </cell>
        </row>
        <row r="73">
          <cell r="A73" t="str">
            <v>AGOSTA</v>
          </cell>
        </row>
        <row r="74">
          <cell r="A74" t="str">
            <v>AGRA</v>
          </cell>
        </row>
        <row r="75">
          <cell r="A75" t="str">
            <v>AGRATE BRIANZA</v>
          </cell>
        </row>
        <row r="76">
          <cell r="A76" t="str">
            <v>AGRATE CONTURBIA</v>
          </cell>
        </row>
        <row r="77">
          <cell r="A77" t="str">
            <v>AGRIGENTO</v>
          </cell>
        </row>
        <row r="78">
          <cell r="A78" t="str">
            <v>AGROPOLI</v>
          </cell>
        </row>
        <row r="79">
          <cell r="A79" t="str">
            <v>AGUGLIANO</v>
          </cell>
        </row>
        <row r="80">
          <cell r="A80" t="str">
            <v>AGUGLIARO</v>
          </cell>
        </row>
        <row r="81">
          <cell r="A81" t="str">
            <v>AICURZIO</v>
          </cell>
        </row>
        <row r="82">
          <cell r="A82" t="str">
            <v>AIDOMAGGIORE</v>
          </cell>
        </row>
        <row r="83">
          <cell r="A83" t="str">
            <v>AIDONE</v>
          </cell>
        </row>
        <row r="84">
          <cell r="A84" t="str">
            <v>AIELLI</v>
          </cell>
        </row>
        <row r="85">
          <cell r="A85" t="str">
            <v>AIELLO CALABRO</v>
          </cell>
        </row>
        <row r="86">
          <cell r="A86" t="str">
            <v>AIELLO DEL FRIULI</v>
          </cell>
        </row>
        <row r="87">
          <cell r="A87" t="str">
            <v>AIELLO DEL SABATO</v>
          </cell>
        </row>
        <row r="88">
          <cell r="A88" t="str">
            <v>AIETA</v>
          </cell>
        </row>
        <row r="89">
          <cell r="A89" t="str">
            <v>AILANO</v>
          </cell>
        </row>
        <row r="90">
          <cell r="A90" t="str">
            <v>AILOCHE</v>
          </cell>
        </row>
        <row r="91">
          <cell r="A91" t="str">
            <v>AIRASCA</v>
          </cell>
        </row>
        <row r="92">
          <cell r="A92" t="str">
            <v>AIROLA</v>
          </cell>
        </row>
        <row r="93">
          <cell r="A93" t="str">
            <v>AIROLE</v>
          </cell>
        </row>
        <row r="94">
          <cell r="A94" t="str">
            <v>AIRUNO</v>
          </cell>
        </row>
        <row r="95">
          <cell r="A95" t="str">
            <v>AISONE</v>
          </cell>
        </row>
        <row r="96">
          <cell r="A96" t="str">
            <v>ALA</v>
          </cell>
        </row>
        <row r="97">
          <cell r="A97" t="str">
            <v>ALA DI STURA</v>
          </cell>
        </row>
        <row r="98">
          <cell r="A98" t="str">
            <v>ALA' DEI SARDI</v>
          </cell>
        </row>
        <row r="99">
          <cell r="A99" t="str">
            <v>ALAGNA</v>
          </cell>
        </row>
        <row r="100">
          <cell r="A100" t="str">
            <v>ALAGNA VALSESIA</v>
          </cell>
        </row>
        <row r="101">
          <cell r="A101" t="str">
            <v>ALANNO</v>
          </cell>
        </row>
        <row r="102">
          <cell r="A102" t="str">
            <v>ALANO DI PIAVE</v>
          </cell>
        </row>
        <row r="103">
          <cell r="A103" t="str">
            <v>ALASSIO</v>
          </cell>
        </row>
        <row r="104">
          <cell r="A104" t="str">
            <v>ALATRI</v>
          </cell>
        </row>
        <row r="105">
          <cell r="A105" t="str">
            <v>ALBA</v>
          </cell>
        </row>
        <row r="106">
          <cell r="A106" t="str">
            <v>ALBA ADRIATICA</v>
          </cell>
        </row>
        <row r="107">
          <cell r="A107" t="str">
            <v>ALBAGIARA</v>
          </cell>
        </row>
        <row r="108">
          <cell r="A108" t="str">
            <v>ALBAIRATE</v>
          </cell>
        </row>
        <row r="109">
          <cell r="A109" t="str">
            <v>ALBANELLA</v>
          </cell>
        </row>
        <row r="110">
          <cell r="A110" t="str">
            <v>ALBANO DI LUCANIA</v>
          </cell>
        </row>
        <row r="111">
          <cell r="A111" t="str">
            <v>ALBANO LAZIALE</v>
          </cell>
        </row>
        <row r="112">
          <cell r="A112" t="str">
            <v>ALBANO SANT' ALESSANDRO</v>
          </cell>
        </row>
        <row r="113">
          <cell r="A113" t="str">
            <v>ALBANO VERCELLESE</v>
          </cell>
        </row>
        <row r="114">
          <cell r="A114" t="str">
            <v>ALBAREDO ARNABOLDI</v>
          </cell>
        </row>
        <row r="115">
          <cell r="A115" t="str">
            <v>ALBAREDO D' ADIGE</v>
          </cell>
        </row>
        <row r="116">
          <cell r="A116" t="str">
            <v>ALBAREDO PER SAN MARCO</v>
          </cell>
        </row>
        <row r="117">
          <cell r="A117" t="str">
            <v>ALBARETO</v>
          </cell>
        </row>
        <row r="118">
          <cell r="A118" t="str">
            <v>ALBARETTO DELLA TORRE</v>
          </cell>
        </row>
        <row r="119">
          <cell r="A119" t="str">
            <v>ALBAVILLA</v>
          </cell>
        </row>
        <row r="120">
          <cell r="A120" t="str">
            <v>ALBENGA</v>
          </cell>
        </row>
        <row r="121">
          <cell r="A121" t="str">
            <v>ALBERA LIGURE</v>
          </cell>
        </row>
        <row r="122">
          <cell r="A122" t="str">
            <v>ALBEROBELLO</v>
          </cell>
        </row>
        <row r="123">
          <cell r="A123" t="str">
            <v>ALBERONA</v>
          </cell>
        </row>
        <row r="124">
          <cell r="A124" t="str">
            <v>ALBESE CON CASSANO</v>
          </cell>
        </row>
        <row r="125">
          <cell r="A125" t="str">
            <v>ALBETTONE</v>
          </cell>
        </row>
        <row r="126">
          <cell r="A126" t="str">
            <v>ALBI</v>
          </cell>
        </row>
        <row r="127">
          <cell r="A127" t="str">
            <v>ALBIANO</v>
          </cell>
        </row>
        <row r="128">
          <cell r="A128" t="str">
            <v>ALBIANO D' IVREA</v>
          </cell>
        </row>
        <row r="129">
          <cell r="A129" t="str">
            <v>ALBIATE</v>
          </cell>
        </row>
        <row r="130">
          <cell r="A130" t="str">
            <v>ALBIDONA</v>
          </cell>
        </row>
        <row r="131">
          <cell r="A131" t="str">
            <v>ALBIGNASEGO</v>
          </cell>
        </row>
        <row r="132">
          <cell r="A132" t="str">
            <v>ALBINEA</v>
          </cell>
        </row>
        <row r="133">
          <cell r="A133" t="str">
            <v>ALBINO</v>
          </cell>
        </row>
        <row r="134">
          <cell r="A134" t="str">
            <v>ALBIOLO</v>
          </cell>
        </row>
        <row r="135">
          <cell r="A135" t="str">
            <v>ALBISOLA MARINA</v>
          </cell>
        </row>
        <row r="136">
          <cell r="A136" t="str">
            <v>ALBISOLA SUPERIORE</v>
          </cell>
        </row>
        <row r="137">
          <cell r="A137" t="str">
            <v>ALBIZZATE</v>
          </cell>
        </row>
        <row r="138">
          <cell r="A138" t="str">
            <v>ALBONESE</v>
          </cell>
        </row>
        <row r="139">
          <cell r="A139" t="str">
            <v>ALBOSAGGIA</v>
          </cell>
        </row>
        <row r="140">
          <cell r="A140" t="str">
            <v>ALBUGNANO</v>
          </cell>
        </row>
        <row r="141">
          <cell r="A141" t="str">
            <v>ALBUZZANO</v>
          </cell>
        </row>
        <row r="142">
          <cell r="A142" t="str">
            <v>ALCAMO</v>
          </cell>
        </row>
        <row r="143">
          <cell r="A143" t="str">
            <v>ALCARA LI FUSI</v>
          </cell>
        </row>
        <row r="144">
          <cell r="A144" t="str">
            <v>ALDENO</v>
          </cell>
        </row>
        <row r="145">
          <cell r="A145" t="str">
            <v>ALDINO</v>
          </cell>
        </row>
        <row r="146">
          <cell r="A146" t="str">
            <v>ALES</v>
          </cell>
        </row>
        <row r="147">
          <cell r="A147" t="str">
            <v>ALESSANDRIA</v>
          </cell>
        </row>
        <row r="148">
          <cell r="A148" t="str">
            <v>ALESSANDRIA DEL CARRETTO</v>
          </cell>
        </row>
        <row r="149">
          <cell r="A149" t="str">
            <v>ALESSANDRIA DELLA ROCCA</v>
          </cell>
        </row>
        <row r="150">
          <cell r="A150" t="str">
            <v>ALESSANO</v>
          </cell>
        </row>
        <row r="151">
          <cell r="A151" t="str">
            <v>ALEZIO</v>
          </cell>
        </row>
        <row r="152">
          <cell r="A152" t="str">
            <v>ALFANO</v>
          </cell>
        </row>
        <row r="153">
          <cell r="A153" t="str">
            <v>ALFEDENA</v>
          </cell>
        </row>
        <row r="154">
          <cell r="A154" t="str">
            <v>ALFIANELLO</v>
          </cell>
        </row>
        <row r="155">
          <cell r="A155" t="str">
            <v>ALFIANO NATTA</v>
          </cell>
        </row>
        <row r="156">
          <cell r="A156" t="str">
            <v>ALFONSINE</v>
          </cell>
        </row>
        <row r="157">
          <cell r="A157" t="str">
            <v>ALGHERO</v>
          </cell>
        </row>
        <row r="158">
          <cell r="A158" t="str">
            <v>ALGUA</v>
          </cell>
        </row>
        <row r="159">
          <cell r="A159" t="str">
            <v>ALI'</v>
          </cell>
        </row>
        <row r="160">
          <cell r="A160" t="str">
            <v>ALI' TERME</v>
          </cell>
        </row>
        <row r="161">
          <cell r="A161" t="str">
            <v>ALIA</v>
          </cell>
        </row>
        <row r="162">
          <cell r="A162" t="str">
            <v>ALIANO</v>
          </cell>
        </row>
        <row r="163">
          <cell r="A163" t="str">
            <v>ALICE BEL COLLE</v>
          </cell>
        </row>
        <row r="164">
          <cell r="A164" t="str">
            <v>ALICE CASTELLO</v>
          </cell>
        </row>
        <row r="165">
          <cell r="A165" t="str">
            <v>ALICE SUPERIORE</v>
          </cell>
        </row>
        <row r="166">
          <cell r="A166" t="str">
            <v>ALIFE</v>
          </cell>
        </row>
        <row r="167">
          <cell r="A167" t="str">
            <v>ALIMENA</v>
          </cell>
        </row>
        <row r="168">
          <cell r="A168" t="str">
            <v>ALIMINUSA</v>
          </cell>
        </row>
        <row r="169">
          <cell r="A169" t="str">
            <v>ALKEN (BELGIO)</v>
          </cell>
        </row>
        <row r="170">
          <cell r="A170" t="str">
            <v>ALLAI</v>
          </cell>
        </row>
        <row r="171">
          <cell r="A171" t="str">
            <v>ALLEGHE</v>
          </cell>
        </row>
        <row r="172">
          <cell r="A172" t="str">
            <v>ALLEIN</v>
          </cell>
        </row>
        <row r="173">
          <cell r="A173" t="str">
            <v>ALLERONA</v>
          </cell>
        </row>
        <row r="174">
          <cell r="A174" t="str">
            <v>ALLISTE</v>
          </cell>
        </row>
        <row r="175">
          <cell r="A175" t="str">
            <v>ALLUMIERE</v>
          </cell>
        </row>
        <row r="176">
          <cell r="A176" t="str">
            <v>ALLUVIONI CAMBIO'</v>
          </cell>
        </row>
        <row r="177">
          <cell r="A177" t="str">
            <v>ALME'</v>
          </cell>
        </row>
        <row r="178">
          <cell r="A178" t="str">
            <v>ALMENNO SAN BARTOLOMEO</v>
          </cell>
        </row>
        <row r="179">
          <cell r="A179" t="str">
            <v>ALMENNO SAN SALVATORE</v>
          </cell>
        </row>
        <row r="180">
          <cell r="A180" t="str">
            <v>ALMESE</v>
          </cell>
        </row>
        <row r="181">
          <cell r="A181" t="str">
            <v>ALONTE</v>
          </cell>
        </row>
        <row r="182">
          <cell r="A182" t="str">
            <v>ALPETTE</v>
          </cell>
        </row>
        <row r="183">
          <cell r="A183" t="str">
            <v>ALPIGNANO</v>
          </cell>
        </row>
        <row r="184">
          <cell r="A184" t="str">
            <v>ALSENO</v>
          </cell>
        </row>
        <row r="185">
          <cell r="A185" t="str">
            <v>ALSERIO</v>
          </cell>
        </row>
        <row r="186">
          <cell r="A186" t="str">
            <v>ALTAMURA</v>
          </cell>
        </row>
        <row r="187">
          <cell r="A187" t="str">
            <v>ALTARE</v>
          </cell>
        </row>
        <row r="188">
          <cell r="A188" t="str">
            <v>ALTAVALLE</v>
          </cell>
        </row>
        <row r="189">
          <cell r="A189" t="str">
            <v>ALTAVILLA IRPINA</v>
          </cell>
        </row>
        <row r="190">
          <cell r="A190" t="str">
            <v>ALTAVILLA MILICIA</v>
          </cell>
        </row>
        <row r="191">
          <cell r="A191" t="str">
            <v>ALTAVILLA MONFERRATO</v>
          </cell>
        </row>
        <row r="192">
          <cell r="A192" t="str">
            <v>ALTAVILLA SILENTINA</v>
          </cell>
        </row>
        <row r="193">
          <cell r="A193" t="str">
            <v>ALTAVILLA VICENTINA</v>
          </cell>
        </row>
        <row r="194">
          <cell r="A194" t="str">
            <v>ALTIDONA</v>
          </cell>
        </row>
        <row r="195">
          <cell r="A195" t="str">
            <v>ALTILIA</v>
          </cell>
        </row>
        <row r="196">
          <cell r="A196" t="str">
            <v>ALTINO</v>
          </cell>
        </row>
        <row r="197">
          <cell r="A197" t="str">
            <v>ALTISSIMO</v>
          </cell>
        </row>
        <row r="198">
          <cell r="A198" t="str">
            <v>ALTIVOLE</v>
          </cell>
        </row>
        <row r="199">
          <cell r="A199" t="str">
            <v>ALTO</v>
          </cell>
        </row>
        <row r="200">
          <cell r="A200" t="str">
            <v>ALTO RENO TERME</v>
          </cell>
        </row>
        <row r="201">
          <cell r="A201" t="str">
            <v>ALTOFONTE</v>
          </cell>
        </row>
        <row r="202">
          <cell r="A202" t="str">
            <v>ALTOMONTE</v>
          </cell>
        </row>
        <row r="203">
          <cell r="A203" t="str">
            <v>ALTOPASCIO</v>
          </cell>
        </row>
        <row r="204">
          <cell r="A204" t="str">
            <v>ALTOPIANO DELLA VIGOLANA</v>
          </cell>
        </row>
        <row r="205">
          <cell r="A205" t="str">
            <v>ALVIANO</v>
          </cell>
        </row>
        <row r="206">
          <cell r="A206" t="str">
            <v>ALVIGNANO</v>
          </cell>
        </row>
        <row r="207">
          <cell r="A207" t="str">
            <v>ALVITO</v>
          </cell>
        </row>
        <row r="208">
          <cell r="A208" t="str">
            <v>ALZANO LOMBARDO</v>
          </cell>
        </row>
        <row r="209">
          <cell r="A209" t="str">
            <v>ALZANO SCRIVIA</v>
          </cell>
        </row>
        <row r="210">
          <cell r="A210" t="str">
            <v>ALZATE BRIANZA</v>
          </cell>
        </row>
        <row r="211">
          <cell r="A211" t="str">
            <v>AMALFI</v>
          </cell>
        </row>
        <row r="212">
          <cell r="A212" t="str">
            <v>AMANDOLA</v>
          </cell>
        </row>
        <row r="213">
          <cell r="A213" t="str">
            <v>AMANTEA</v>
          </cell>
        </row>
        <row r="214">
          <cell r="A214" t="str">
            <v>AMARO</v>
          </cell>
        </row>
        <row r="215">
          <cell r="A215" t="str">
            <v>AMARONI</v>
          </cell>
        </row>
        <row r="216">
          <cell r="A216" t="str">
            <v>AMASENO</v>
          </cell>
        </row>
        <row r="217">
          <cell r="A217" t="str">
            <v>AMATO</v>
          </cell>
        </row>
        <row r="218">
          <cell r="A218" t="str">
            <v>AMATRICE</v>
          </cell>
        </row>
        <row r="219">
          <cell r="A219" t="str">
            <v>AMBIVERE</v>
          </cell>
        </row>
        <row r="220">
          <cell r="A220" t="str">
            <v>AMBLAR-DON</v>
          </cell>
        </row>
        <row r="221">
          <cell r="A221" t="str">
            <v>AMEGLIA</v>
          </cell>
        </row>
        <row r="222">
          <cell r="A222" t="str">
            <v>AMELIA</v>
          </cell>
        </row>
        <row r="223">
          <cell r="A223" t="str">
            <v>AMENDOLARA</v>
          </cell>
        </row>
        <row r="224">
          <cell r="A224" t="str">
            <v>AMENO</v>
          </cell>
        </row>
        <row r="225">
          <cell r="A225" t="str">
            <v>AMOROSI</v>
          </cell>
        </row>
        <row r="226">
          <cell r="A226" t="str">
            <v>AMPEZZO</v>
          </cell>
        </row>
        <row r="227">
          <cell r="A227" t="str">
            <v>ANACAPRI</v>
          </cell>
        </row>
        <row r="228">
          <cell r="A228" t="str">
            <v>ANAGNI</v>
          </cell>
        </row>
        <row r="229">
          <cell r="A229" t="str">
            <v>ANCARANO</v>
          </cell>
        </row>
        <row r="230">
          <cell r="A230" t="str">
            <v>ANCONA</v>
          </cell>
        </row>
        <row r="231">
          <cell r="A231" t="str">
            <v>ANDALI</v>
          </cell>
        </row>
        <row r="232">
          <cell r="A232" t="str">
            <v>ANDALO</v>
          </cell>
        </row>
        <row r="233">
          <cell r="A233" t="str">
            <v>ANDALO VALTELLINO</v>
          </cell>
        </row>
        <row r="234">
          <cell r="A234" t="str">
            <v>ANDEZENO</v>
          </cell>
        </row>
        <row r="235">
          <cell r="A235" t="str">
            <v>ANDORA</v>
          </cell>
        </row>
        <row r="236">
          <cell r="A236" t="str">
            <v>ANDORNO MICCA</v>
          </cell>
        </row>
        <row r="237">
          <cell r="A237" t="str">
            <v>ANDRANO</v>
          </cell>
        </row>
        <row r="238">
          <cell r="A238" t="str">
            <v>ANDRATE</v>
          </cell>
        </row>
        <row r="239">
          <cell r="A239" t="str">
            <v>ANDREIS</v>
          </cell>
        </row>
        <row r="240">
          <cell r="A240" t="str">
            <v>ANDRETTA</v>
          </cell>
        </row>
        <row r="241">
          <cell r="A241" t="str">
            <v>ANDRIA</v>
          </cell>
        </row>
        <row r="242">
          <cell r="A242" t="str">
            <v>ANDRIANO</v>
          </cell>
        </row>
        <row r="243">
          <cell r="A243" t="str">
            <v>ANELA</v>
          </cell>
        </row>
        <row r="244">
          <cell r="A244" t="str">
            <v>ANFO</v>
          </cell>
        </row>
        <row r="245">
          <cell r="A245" t="str">
            <v>ANGERA</v>
          </cell>
        </row>
        <row r="246">
          <cell r="A246" t="str">
            <v>ANGHIARI</v>
          </cell>
        </row>
        <row r="247">
          <cell r="A247" t="str">
            <v>ANGIARI</v>
          </cell>
        </row>
        <row r="248">
          <cell r="A248" t="str">
            <v>ANGOLO TERME</v>
          </cell>
        </row>
        <row r="249">
          <cell r="A249" t="str">
            <v>ANGRI</v>
          </cell>
        </row>
        <row r="250">
          <cell r="A250" t="str">
            <v>ANGROGNA</v>
          </cell>
        </row>
        <row r="251">
          <cell r="A251" t="str">
            <v>ANGUILLARA SABAZIA</v>
          </cell>
        </row>
        <row r="252">
          <cell r="A252" t="str">
            <v>ANGUILLARA VENETA</v>
          </cell>
        </row>
        <row r="253">
          <cell r="A253" t="str">
            <v>ANNICCO</v>
          </cell>
        </row>
        <row r="254">
          <cell r="A254" t="str">
            <v>ANNONE DI BRIANZA</v>
          </cell>
        </row>
        <row r="255">
          <cell r="A255" t="str">
            <v>ANNONE VENETO</v>
          </cell>
        </row>
        <row r="256">
          <cell r="A256" t="str">
            <v>ANOIA</v>
          </cell>
        </row>
        <row r="257">
          <cell r="A257" t="str">
            <v>ANTEGNATE</v>
          </cell>
        </row>
        <row r="258">
          <cell r="A258" t="str">
            <v>ANTERIVO</v>
          </cell>
        </row>
        <row r="259">
          <cell r="A259" t="str">
            <v>ANTEY SAINT ANDRE'</v>
          </cell>
        </row>
        <row r="260">
          <cell r="A260" t="str">
            <v>ANTICOLI CORRADO</v>
          </cell>
        </row>
        <row r="261">
          <cell r="A261" t="str">
            <v>ANTIGNANO</v>
          </cell>
        </row>
        <row r="262">
          <cell r="A262" t="str">
            <v>ANTILLO</v>
          </cell>
        </row>
        <row r="263">
          <cell r="A263" t="str">
            <v>ANTONIMINA</v>
          </cell>
        </row>
        <row r="264">
          <cell r="A264" t="str">
            <v>ANTRODOCO</v>
          </cell>
        </row>
        <row r="265">
          <cell r="A265" t="str">
            <v>ANTRONA SCHIERANCO</v>
          </cell>
        </row>
        <row r="266">
          <cell r="A266" t="str">
            <v>ANVERSA DEGLI ABRUZZI</v>
          </cell>
        </row>
        <row r="267">
          <cell r="A267" t="str">
            <v>ANZANO DEL PARCO</v>
          </cell>
        </row>
        <row r="268">
          <cell r="A268" t="str">
            <v>ANZANO DI PUGLIA</v>
          </cell>
        </row>
        <row r="269">
          <cell r="A269" t="str">
            <v>ANZI</v>
          </cell>
        </row>
        <row r="270">
          <cell r="A270" t="str">
            <v>ANZIO</v>
          </cell>
        </row>
        <row r="271">
          <cell r="A271" t="str">
            <v>ANZOLA D' OSSOLA</v>
          </cell>
        </row>
        <row r="272">
          <cell r="A272" t="str">
            <v>ANZOLA DELL' EMILIA</v>
          </cell>
        </row>
        <row r="273">
          <cell r="A273" t="str">
            <v>AOSTA</v>
          </cell>
        </row>
        <row r="274">
          <cell r="A274" t="str">
            <v>APECCHIO</v>
          </cell>
        </row>
        <row r="275">
          <cell r="A275" t="str">
            <v>APICE</v>
          </cell>
        </row>
        <row r="276">
          <cell r="A276" t="str">
            <v>APIRO</v>
          </cell>
        </row>
        <row r="277">
          <cell r="A277" t="str">
            <v>APOLLOSA</v>
          </cell>
        </row>
        <row r="278">
          <cell r="A278" t="str">
            <v>APPIANO GENTILE</v>
          </cell>
        </row>
        <row r="279">
          <cell r="A279" t="str">
            <v>APPIANO SULLA STRADA DEL VINO</v>
          </cell>
        </row>
        <row r="280">
          <cell r="A280" t="str">
            <v>APPIGNANO</v>
          </cell>
        </row>
        <row r="281">
          <cell r="A281" t="str">
            <v>APPIGNANO DEL TRONTO</v>
          </cell>
        </row>
        <row r="282">
          <cell r="A282" t="str">
            <v>APRICA</v>
          </cell>
        </row>
        <row r="283">
          <cell r="A283" t="str">
            <v>APRICALE</v>
          </cell>
        </row>
        <row r="284">
          <cell r="A284" t="str">
            <v>APRICENA</v>
          </cell>
        </row>
        <row r="285">
          <cell r="A285" t="str">
            <v>APRIGLIANO</v>
          </cell>
        </row>
        <row r="286">
          <cell r="A286" t="str">
            <v>APRILIA</v>
          </cell>
        </row>
        <row r="287">
          <cell r="A287" t="str">
            <v>AQUARA</v>
          </cell>
        </row>
        <row r="288">
          <cell r="A288" t="str">
            <v>AQUILA DI ARROSCIA</v>
          </cell>
        </row>
        <row r="289">
          <cell r="A289" t="str">
            <v>AQUILEIA</v>
          </cell>
        </row>
        <row r="290">
          <cell r="A290" t="str">
            <v>AQUILONIA</v>
          </cell>
        </row>
        <row r="291">
          <cell r="A291" t="str">
            <v>AQUINO</v>
          </cell>
        </row>
        <row r="292">
          <cell r="A292" t="str">
            <v>ARADEO</v>
          </cell>
        </row>
        <row r="293">
          <cell r="A293" t="str">
            <v>ARAGONA</v>
          </cell>
        </row>
        <row r="294">
          <cell r="A294" t="str">
            <v>ARAMENGO</v>
          </cell>
        </row>
        <row r="295">
          <cell r="A295" t="str">
            <v>ARBA</v>
          </cell>
        </row>
        <row r="296">
          <cell r="A296" t="str">
            <v>ARBOREA</v>
          </cell>
        </row>
        <row r="297">
          <cell r="A297" t="str">
            <v>ARBORIO</v>
          </cell>
        </row>
        <row r="298">
          <cell r="A298" t="str">
            <v>ARBUS</v>
          </cell>
        </row>
        <row r="299">
          <cell r="A299" t="str">
            <v>ARCADE</v>
          </cell>
        </row>
        <row r="300">
          <cell r="A300" t="str">
            <v>ARCE</v>
          </cell>
        </row>
        <row r="301">
          <cell r="A301" t="str">
            <v>ARCENE</v>
          </cell>
        </row>
        <row r="302">
          <cell r="A302" t="str">
            <v>ARCEVIA</v>
          </cell>
        </row>
        <row r="303">
          <cell r="A303" t="str">
            <v>ARCHI</v>
          </cell>
        </row>
        <row r="304">
          <cell r="A304" t="str">
            <v>ARCIDOSSO</v>
          </cell>
        </row>
        <row r="305">
          <cell r="A305" t="str">
            <v>ARCINAZZO ROMANO</v>
          </cell>
        </row>
        <row r="306">
          <cell r="A306" t="str">
            <v>ARCISATE</v>
          </cell>
        </row>
        <row r="307">
          <cell r="A307" t="str">
            <v>ARCO</v>
          </cell>
        </row>
        <row r="308">
          <cell r="A308" t="str">
            <v>ARCOLA</v>
          </cell>
        </row>
        <row r="309">
          <cell r="A309" t="str">
            <v>ARCOLE</v>
          </cell>
        </row>
        <row r="310">
          <cell r="A310" t="str">
            <v>ARCONATE</v>
          </cell>
        </row>
        <row r="311">
          <cell r="A311" t="str">
            <v>ARCORE</v>
          </cell>
        </row>
        <row r="312">
          <cell r="A312" t="str">
            <v>ARCUGNANO</v>
          </cell>
        </row>
        <row r="313">
          <cell r="A313" t="str">
            <v>ARDARA</v>
          </cell>
        </row>
        <row r="314">
          <cell r="A314" t="str">
            <v>ARDAULI</v>
          </cell>
        </row>
        <row r="315">
          <cell r="A315" t="str">
            <v>ARDEA</v>
          </cell>
        </row>
        <row r="316">
          <cell r="A316" t="str">
            <v>ARDENNO</v>
          </cell>
        </row>
        <row r="317">
          <cell r="A317" t="str">
            <v>ARDESIO</v>
          </cell>
        </row>
        <row r="318">
          <cell r="A318" t="str">
            <v>ARDORE</v>
          </cell>
        </row>
        <row r="319">
          <cell r="A319" t="str">
            <v>ARENA</v>
          </cell>
        </row>
        <row r="320">
          <cell r="A320" t="str">
            <v>ARENA PO</v>
          </cell>
        </row>
        <row r="321">
          <cell r="A321" t="str">
            <v>ARENZANO</v>
          </cell>
        </row>
        <row r="322">
          <cell r="A322" t="str">
            <v>ARESE</v>
          </cell>
        </row>
        <row r="323">
          <cell r="A323" t="str">
            <v>AREZZO</v>
          </cell>
        </row>
        <row r="324">
          <cell r="A324" t="str">
            <v>ARGEGNO</v>
          </cell>
        </row>
        <row r="325">
          <cell r="A325" t="str">
            <v>ARGELATO</v>
          </cell>
        </row>
        <row r="326">
          <cell r="A326" t="str">
            <v>ARGENTA</v>
          </cell>
        </row>
        <row r="327">
          <cell r="A327" t="str">
            <v>ARGENTERA</v>
          </cell>
        </row>
        <row r="328">
          <cell r="A328" t="str">
            <v>ARGUELLO</v>
          </cell>
        </row>
        <row r="329">
          <cell r="A329" t="str">
            <v>ARGUSTO</v>
          </cell>
        </row>
        <row r="330">
          <cell r="A330" t="str">
            <v>ARI</v>
          </cell>
        </row>
        <row r="331">
          <cell r="A331" t="str">
            <v>ARIANO IRPINO</v>
          </cell>
        </row>
        <row r="332">
          <cell r="A332" t="str">
            <v>ARIANO NEL POLESINE</v>
          </cell>
        </row>
        <row r="333">
          <cell r="A333" t="str">
            <v>ARICCIA</v>
          </cell>
        </row>
        <row r="334">
          <cell r="A334" t="str">
            <v>ARIELLI</v>
          </cell>
        </row>
        <row r="335">
          <cell r="A335" t="str">
            <v>ARIENZO</v>
          </cell>
        </row>
        <row r="336">
          <cell r="A336" t="str">
            <v>ARIGNANO</v>
          </cell>
        </row>
        <row r="337">
          <cell r="A337" t="str">
            <v>ARITZO</v>
          </cell>
        </row>
        <row r="338">
          <cell r="A338" t="str">
            <v>ARIZZANO</v>
          </cell>
        </row>
        <row r="339">
          <cell r="A339" t="str">
            <v>ARLENA DI CASTRO</v>
          </cell>
        </row>
        <row r="340">
          <cell r="A340" t="str">
            <v>ARLUNO</v>
          </cell>
        </row>
        <row r="341">
          <cell r="A341" t="str">
            <v>ARMENO</v>
          </cell>
        </row>
        <row r="342">
          <cell r="A342" t="str">
            <v>ARMENTO</v>
          </cell>
        </row>
        <row r="343">
          <cell r="A343" t="str">
            <v>ARMO</v>
          </cell>
        </row>
        <row r="344">
          <cell r="A344" t="str">
            <v>ARMUNGIA</v>
          </cell>
        </row>
        <row r="345">
          <cell r="A345" t="str">
            <v>ARNAD</v>
          </cell>
        </row>
        <row r="346">
          <cell r="A346" t="str">
            <v>ARNARA</v>
          </cell>
        </row>
        <row r="347">
          <cell r="A347" t="str">
            <v>ARNASCO</v>
          </cell>
        </row>
        <row r="348">
          <cell r="A348" t="str">
            <v>ARNESANO</v>
          </cell>
        </row>
        <row r="349">
          <cell r="A349" t="str">
            <v>AROLA</v>
          </cell>
        </row>
        <row r="350">
          <cell r="A350" t="str">
            <v>ARONA</v>
          </cell>
        </row>
        <row r="351">
          <cell r="A351" t="str">
            <v>AROSIO</v>
          </cell>
        </row>
        <row r="352">
          <cell r="A352" t="str">
            <v>ARPAIA</v>
          </cell>
        </row>
        <row r="353">
          <cell r="A353" t="str">
            <v>ARPAISE</v>
          </cell>
        </row>
        <row r="354">
          <cell r="A354" t="str">
            <v>ARPINO</v>
          </cell>
        </row>
        <row r="355">
          <cell r="A355" t="str">
            <v>ARQUA' PETRARCA</v>
          </cell>
        </row>
        <row r="356">
          <cell r="A356" t="str">
            <v>ARQUA' POLESINE</v>
          </cell>
        </row>
        <row r="357">
          <cell r="A357" t="str">
            <v>ARQUATA DEL TRONTO</v>
          </cell>
        </row>
        <row r="358">
          <cell r="A358" t="str">
            <v>ARQUATA SCRIVIA</v>
          </cell>
        </row>
        <row r="359">
          <cell r="A359" t="str">
            <v>ARRE</v>
          </cell>
        </row>
        <row r="360">
          <cell r="A360" t="str">
            <v>ARRONE</v>
          </cell>
        </row>
        <row r="361">
          <cell r="A361" t="str">
            <v>ARSAGO SEPRIO</v>
          </cell>
        </row>
        <row r="362">
          <cell r="A362" t="str">
            <v>ARSIE'</v>
          </cell>
        </row>
        <row r="363">
          <cell r="A363" t="str">
            <v>ARSIERO</v>
          </cell>
        </row>
        <row r="364">
          <cell r="A364" t="str">
            <v>ARSITA</v>
          </cell>
        </row>
        <row r="365">
          <cell r="A365" t="str">
            <v>ARSOLI</v>
          </cell>
        </row>
        <row r="366">
          <cell r="A366" t="str">
            <v>ARTA TERME</v>
          </cell>
        </row>
        <row r="367">
          <cell r="A367" t="str">
            <v>ARTEGNA</v>
          </cell>
        </row>
        <row r="368">
          <cell r="A368" t="str">
            <v>ARTENA</v>
          </cell>
        </row>
        <row r="369">
          <cell r="A369" t="str">
            <v>ARTOGNE</v>
          </cell>
        </row>
        <row r="370">
          <cell r="A370" t="str">
            <v>ARVIER</v>
          </cell>
        </row>
        <row r="371">
          <cell r="A371" t="str">
            <v>ARZACHENA</v>
          </cell>
        </row>
        <row r="372">
          <cell r="A372" t="str">
            <v>ARZAGO D' ADDA</v>
          </cell>
        </row>
        <row r="373">
          <cell r="A373" t="str">
            <v>ARZANA</v>
          </cell>
        </row>
        <row r="374">
          <cell r="A374" t="str">
            <v>ARZANO</v>
          </cell>
        </row>
        <row r="375">
          <cell r="A375" t="str">
            <v>ARZERGRANDE</v>
          </cell>
        </row>
        <row r="376">
          <cell r="A376" t="str">
            <v>ARZIGNANO</v>
          </cell>
        </row>
        <row r="377">
          <cell r="A377" t="str">
            <v>ASCEA</v>
          </cell>
        </row>
        <row r="378">
          <cell r="A378" t="str">
            <v>ASCIANO</v>
          </cell>
        </row>
        <row r="379">
          <cell r="A379" t="str">
            <v>ASCOLI PICENO</v>
          </cell>
        </row>
        <row r="380">
          <cell r="A380" t="str">
            <v>ASCOLI SATRIANO</v>
          </cell>
        </row>
        <row r="381">
          <cell r="A381" t="str">
            <v>ASCREA</v>
          </cell>
        </row>
        <row r="382">
          <cell r="A382" t="str">
            <v>ASIAGO</v>
          </cell>
        </row>
        <row r="383">
          <cell r="A383" t="str">
            <v>ASIGLIANO VENETO</v>
          </cell>
        </row>
        <row r="384">
          <cell r="A384" t="str">
            <v>ASIGLIANO VERCELLESE</v>
          </cell>
        </row>
        <row r="385">
          <cell r="A385" t="str">
            <v>ASOLA</v>
          </cell>
        </row>
        <row r="386">
          <cell r="A386" t="str">
            <v>ASOLO</v>
          </cell>
        </row>
        <row r="387">
          <cell r="A387" t="str">
            <v>ASSAGO</v>
          </cell>
        </row>
        <row r="388">
          <cell r="A388" t="str">
            <v>ASSEMINI</v>
          </cell>
        </row>
        <row r="389">
          <cell r="A389" t="str">
            <v>ASSISI</v>
          </cell>
        </row>
        <row r="390">
          <cell r="A390" t="str">
            <v>ASSO</v>
          </cell>
        </row>
        <row r="391">
          <cell r="A391" t="str">
            <v>ASSOLO</v>
          </cell>
        </row>
        <row r="392">
          <cell r="A392" t="str">
            <v>ASSORO</v>
          </cell>
        </row>
        <row r="393">
          <cell r="A393" t="str">
            <v>ASTI</v>
          </cell>
        </row>
        <row r="394">
          <cell r="A394" t="str">
            <v>ASUNI</v>
          </cell>
        </row>
        <row r="395">
          <cell r="A395" t="str">
            <v>ATELETA</v>
          </cell>
        </row>
        <row r="396">
          <cell r="A396" t="str">
            <v>ATELLA</v>
          </cell>
        </row>
        <row r="397">
          <cell r="A397" t="str">
            <v>ATENA LUCANA</v>
          </cell>
        </row>
        <row r="398">
          <cell r="A398" t="str">
            <v>ATESSA</v>
          </cell>
        </row>
        <row r="399">
          <cell r="A399" t="str">
            <v>ATINA</v>
          </cell>
        </row>
        <row r="400">
          <cell r="A400" t="str">
            <v>ATRANI</v>
          </cell>
        </row>
        <row r="401">
          <cell r="A401" t="str">
            <v>ATRI</v>
          </cell>
        </row>
        <row r="402">
          <cell r="A402" t="str">
            <v>ATRIPALDA</v>
          </cell>
        </row>
        <row r="403">
          <cell r="A403" t="str">
            <v>ATTIGLIANO</v>
          </cell>
        </row>
        <row r="404">
          <cell r="A404" t="str">
            <v>ATTIMIS</v>
          </cell>
        </row>
        <row r="405">
          <cell r="A405" t="str">
            <v>ATZARA</v>
          </cell>
        </row>
        <row r="406">
          <cell r="A406" t="str">
            <v>AUDITORE</v>
          </cell>
        </row>
        <row r="407">
          <cell r="A407" t="str">
            <v>AUGUSTA</v>
          </cell>
        </row>
        <row r="408">
          <cell r="A408" t="str">
            <v>AULETTA</v>
          </cell>
        </row>
        <row r="409">
          <cell r="A409" t="str">
            <v>AULLA</v>
          </cell>
        </row>
        <row r="410">
          <cell r="A410" t="str">
            <v>AURANO</v>
          </cell>
        </row>
        <row r="411">
          <cell r="A411" t="str">
            <v>AURIGO</v>
          </cell>
        </row>
        <row r="412">
          <cell r="A412" t="str">
            <v>AURONZO DI CADORE</v>
          </cell>
        </row>
        <row r="413">
          <cell r="A413" t="str">
            <v>AUSONIA</v>
          </cell>
        </row>
        <row r="414">
          <cell r="A414" t="str">
            <v>AUSTIS</v>
          </cell>
        </row>
        <row r="415">
          <cell r="A415" t="str">
            <v>AVEGNO</v>
          </cell>
        </row>
        <row r="416">
          <cell r="A416" t="str">
            <v>AVELENGO</v>
          </cell>
        </row>
        <row r="417">
          <cell r="A417" t="str">
            <v>AVELLA</v>
          </cell>
        </row>
        <row r="418">
          <cell r="A418" t="str">
            <v>AVELLINO</v>
          </cell>
        </row>
        <row r="419">
          <cell r="A419" t="str">
            <v>AVERARA</v>
          </cell>
        </row>
        <row r="420">
          <cell r="A420" t="str">
            <v>AVERSA</v>
          </cell>
        </row>
        <row r="421">
          <cell r="A421" t="str">
            <v>AVETRANA</v>
          </cell>
        </row>
        <row r="422">
          <cell r="A422" t="str">
            <v>AVEZZANO</v>
          </cell>
        </row>
        <row r="423">
          <cell r="A423" t="str">
            <v>AVIANO</v>
          </cell>
        </row>
        <row r="424">
          <cell r="A424" t="str">
            <v>AVIATICO</v>
          </cell>
        </row>
        <row r="425">
          <cell r="A425" t="str">
            <v>AVIGLIANA</v>
          </cell>
        </row>
        <row r="426">
          <cell r="A426" t="str">
            <v>AVIGLIANO</v>
          </cell>
        </row>
        <row r="427">
          <cell r="A427" t="str">
            <v>AVIGLIANO UMBRO</v>
          </cell>
        </row>
        <row r="428">
          <cell r="A428" t="str">
            <v>AVIO</v>
          </cell>
        </row>
        <row r="429">
          <cell r="A429" t="str">
            <v>AVISE</v>
          </cell>
        </row>
        <row r="430">
          <cell r="A430" t="str">
            <v>AVOLA</v>
          </cell>
        </row>
        <row r="431">
          <cell r="A431" t="str">
            <v>AVOLASCA</v>
          </cell>
        </row>
        <row r="432">
          <cell r="A432" t="str">
            <v>AYAS</v>
          </cell>
        </row>
        <row r="433">
          <cell r="A433" t="str">
            <v>AYMAVILLES</v>
          </cell>
        </row>
        <row r="434">
          <cell r="A434" t="str">
            <v>AZEGLIO</v>
          </cell>
        </row>
        <row r="435">
          <cell r="A435" t="str">
            <v>AZZANELLO</v>
          </cell>
        </row>
        <row r="436">
          <cell r="A436" t="str">
            <v>AZZANO D' ASTI</v>
          </cell>
        </row>
        <row r="437">
          <cell r="A437" t="str">
            <v>AZZANO DECIMO</v>
          </cell>
        </row>
        <row r="438">
          <cell r="A438" t="str">
            <v>AZZANO MELLA</v>
          </cell>
        </row>
        <row r="439">
          <cell r="A439" t="str">
            <v>AZZANO SAN PAOLO</v>
          </cell>
        </row>
        <row r="440">
          <cell r="A440" t="str">
            <v>AZZATE</v>
          </cell>
        </row>
        <row r="441">
          <cell r="A441" t="str">
            <v>AZZIO</v>
          </cell>
        </row>
        <row r="442">
          <cell r="A442" t="str">
            <v>AZZONE</v>
          </cell>
        </row>
        <row r="443">
          <cell r="A443" t="str">
            <v>BACENO</v>
          </cell>
        </row>
        <row r="444">
          <cell r="A444" t="str">
            <v>BACOLI</v>
          </cell>
        </row>
        <row r="445">
          <cell r="A445" t="str">
            <v>BADALUCCO</v>
          </cell>
        </row>
        <row r="446">
          <cell r="A446" t="str">
            <v>BADESI</v>
          </cell>
        </row>
        <row r="447">
          <cell r="A447" t="str">
            <v>BADIA</v>
          </cell>
        </row>
        <row r="448">
          <cell r="A448" t="str">
            <v>BADIA CALAVENA</v>
          </cell>
        </row>
        <row r="449">
          <cell r="A449" t="str">
            <v>BADIA PAVESE</v>
          </cell>
        </row>
        <row r="450">
          <cell r="A450" t="str">
            <v>BADIA POLESINE</v>
          </cell>
        </row>
        <row r="451">
          <cell r="A451" t="str">
            <v>BADIA TEDALDA</v>
          </cell>
        </row>
        <row r="452">
          <cell r="A452" t="str">
            <v>BADOLATO</v>
          </cell>
        </row>
        <row r="453">
          <cell r="A453" t="str">
            <v>BAGALADI</v>
          </cell>
        </row>
        <row r="454">
          <cell r="A454" t="str">
            <v>BAGHERIA</v>
          </cell>
        </row>
        <row r="455">
          <cell r="A455" t="str">
            <v>BAGNACAVALLO</v>
          </cell>
        </row>
        <row r="456">
          <cell r="A456" t="str">
            <v>BAGNARA CALABRA</v>
          </cell>
        </row>
        <row r="457">
          <cell r="A457" t="str">
            <v>BAGNARA DI ROMAGNA</v>
          </cell>
        </row>
        <row r="458">
          <cell r="A458" t="str">
            <v>BAGNARIA</v>
          </cell>
        </row>
        <row r="459">
          <cell r="A459" t="str">
            <v>BAGNARIA ARSA</v>
          </cell>
        </row>
        <row r="460">
          <cell r="A460" t="str">
            <v>BAGNASCO</v>
          </cell>
        </row>
        <row r="461">
          <cell r="A461" t="str">
            <v>BAGNATICA</v>
          </cell>
        </row>
        <row r="462">
          <cell r="A462" t="str">
            <v>BAGNI DI LUCCA</v>
          </cell>
        </row>
        <row r="463">
          <cell r="A463" t="str">
            <v>BAGNO A RIPOLI</v>
          </cell>
        </row>
        <row r="464">
          <cell r="A464" t="str">
            <v>BAGNO DI ROMAGNA</v>
          </cell>
        </row>
        <row r="465">
          <cell r="A465" t="str">
            <v>BAGNOLI DEL TRIGNO</v>
          </cell>
        </row>
        <row r="466">
          <cell r="A466" t="str">
            <v>BAGNOLI DI SOPRA</v>
          </cell>
        </row>
        <row r="467">
          <cell r="A467" t="str">
            <v>BAGNOLI IRPINO</v>
          </cell>
        </row>
        <row r="468">
          <cell r="A468" t="str">
            <v>BAGNOLO CREMASCO</v>
          </cell>
        </row>
        <row r="469">
          <cell r="A469" t="str">
            <v>BAGNOLO DEL SALENTO</v>
          </cell>
        </row>
        <row r="470">
          <cell r="A470" t="str">
            <v>BAGNOLO DI PO</v>
          </cell>
        </row>
        <row r="471">
          <cell r="A471" t="str">
            <v>BAGNOLO IN PIANO</v>
          </cell>
        </row>
        <row r="472">
          <cell r="A472" t="str">
            <v>BAGNOLO MELLA</v>
          </cell>
        </row>
        <row r="473">
          <cell r="A473" t="str">
            <v>BAGNOLO PIEMONTE</v>
          </cell>
        </row>
        <row r="474">
          <cell r="A474" t="str">
            <v>BAGNOLO SAN VITO</v>
          </cell>
        </row>
        <row r="475">
          <cell r="A475" t="str">
            <v>BAGNONE</v>
          </cell>
        </row>
        <row r="476">
          <cell r="A476" t="str">
            <v>BAGNOREGIO</v>
          </cell>
        </row>
        <row r="477">
          <cell r="A477" t="str">
            <v>BAGOLINO</v>
          </cell>
        </row>
        <row r="478">
          <cell r="A478" t="str">
            <v>BAIA E LATINA</v>
          </cell>
        </row>
        <row r="479">
          <cell r="A479" t="str">
            <v>BAIANO</v>
          </cell>
        </row>
        <row r="480">
          <cell r="A480" t="str">
            <v>BAIARDO</v>
          </cell>
        </row>
        <row r="481">
          <cell r="A481" t="str">
            <v>BAIRO</v>
          </cell>
        </row>
        <row r="482">
          <cell r="A482" t="str">
            <v>BAISO</v>
          </cell>
        </row>
        <row r="483">
          <cell r="A483" t="str">
            <v>BALANGERO</v>
          </cell>
        </row>
        <row r="484">
          <cell r="A484" t="str">
            <v>BALDICHIERI D' ASTI</v>
          </cell>
        </row>
        <row r="485">
          <cell r="A485" t="str">
            <v>BALDISSERO CANAVESE</v>
          </cell>
        </row>
        <row r="486">
          <cell r="A486" t="str">
            <v>BALDISSERO D' ALBA</v>
          </cell>
        </row>
        <row r="487">
          <cell r="A487" t="str">
            <v>BALDISSERO TORINESE</v>
          </cell>
        </row>
        <row r="488">
          <cell r="A488" t="str">
            <v>BALESTRATE</v>
          </cell>
        </row>
        <row r="489">
          <cell r="A489" t="str">
            <v>BALESTRINO</v>
          </cell>
        </row>
        <row r="490">
          <cell r="A490" t="str">
            <v>BALLABIO</v>
          </cell>
        </row>
        <row r="491">
          <cell r="A491" t="str">
            <v>BALLAO</v>
          </cell>
        </row>
        <row r="492">
          <cell r="A492" t="str">
            <v>BALME</v>
          </cell>
        </row>
        <row r="493">
          <cell r="A493" t="str">
            <v>BALMUCCIA</v>
          </cell>
        </row>
        <row r="494">
          <cell r="A494" t="str">
            <v>BALOCCO</v>
          </cell>
        </row>
        <row r="495">
          <cell r="A495" t="str">
            <v>BALSORANO</v>
          </cell>
        </row>
        <row r="496">
          <cell r="A496" t="str">
            <v>BALVANO</v>
          </cell>
        </row>
        <row r="497">
          <cell r="A497" t="str">
            <v>BALZOLA</v>
          </cell>
        </row>
        <row r="498">
          <cell r="A498" t="str">
            <v>BANARI</v>
          </cell>
        </row>
        <row r="499">
          <cell r="A499" t="str">
            <v>BANCHETTE</v>
          </cell>
        </row>
        <row r="500">
          <cell r="A500" t="str">
            <v>BANNIO ANZINO</v>
          </cell>
        </row>
        <row r="501">
          <cell r="A501" t="str">
            <v>BANZI</v>
          </cell>
        </row>
        <row r="502">
          <cell r="A502" t="str">
            <v>BAONE</v>
          </cell>
        </row>
        <row r="503">
          <cell r="A503" t="str">
            <v>BARADILI</v>
          </cell>
        </row>
        <row r="504">
          <cell r="A504" t="str">
            <v>BARAGIANO</v>
          </cell>
        </row>
        <row r="505">
          <cell r="A505" t="str">
            <v>BARANELLO</v>
          </cell>
        </row>
        <row r="506">
          <cell r="A506" t="str">
            <v>BARANO D' ISCHIA</v>
          </cell>
        </row>
        <row r="507">
          <cell r="A507" t="str">
            <v>BARANZATE</v>
          </cell>
        </row>
        <row r="508">
          <cell r="A508" t="str">
            <v>BARASSO</v>
          </cell>
        </row>
        <row r="509">
          <cell r="A509" t="str">
            <v>BARATILI SAN PIETRO</v>
          </cell>
        </row>
        <row r="510">
          <cell r="A510" t="str">
            <v>BARBANIA</v>
          </cell>
        </row>
        <row r="511">
          <cell r="A511" t="str">
            <v>BARBARA</v>
          </cell>
        </row>
        <row r="512">
          <cell r="A512" t="str">
            <v>BARBARANO ROMANO</v>
          </cell>
        </row>
        <row r="513">
          <cell r="A513" t="str">
            <v>BARBARANO VICENTINO</v>
          </cell>
        </row>
        <row r="514">
          <cell r="A514" t="str">
            <v>BARBARESCO</v>
          </cell>
        </row>
        <row r="515">
          <cell r="A515" t="str">
            <v>BARBARIGA</v>
          </cell>
        </row>
        <row r="516">
          <cell r="A516" t="str">
            <v>BARBATA</v>
          </cell>
        </row>
        <row r="517">
          <cell r="A517" t="str">
            <v>BARBERINO DI MUGELLO</v>
          </cell>
        </row>
        <row r="518">
          <cell r="A518" t="str">
            <v>BARBERINO VAL D' ELSA</v>
          </cell>
        </row>
        <row r="519">
          <cell r="A519" t="str">
            <v>BARBIANELLO</v>
          </cell>
        </row>
        <row r="520">
          <cell r="A520" t="str">
            <v>BARBIANO</v>
          </cell>
        </row>
        <row r="521">
          <cell r="A521" t="str">
            <v>BARBONA</v>
          </cell>
        </row>
        <row r="522">
          <cell r="A522" t="str">
            <v>BARCELLONA POZZO DI GOTTO</v>
          </cell>
        </row>
        <row r="523">
          <cell r="A523" t="str">
            <v>BARCHI</v>
          </cell>
        </row>
        <row r="524">
          <cell r="A524" t="str">
            <v>BARCIS</v>
          </cell>
        </row>
        <row r="525">
          <cell r="A525" t="str">
            <v>BARD</v>
          </cell>
        </row>
        <row r="526">
          <cell r="A526" t="str">
            <v>BARDELLO</v>
          </cell>
        </row>
        <row r="527">
          <cell r="A527" t="str">
            <v>BARDI</v>
          </cell>
        </row>
        <row r="528">
          <cell r="A528" t="str">
            <v>BARDINETO</v>
          </cell>
        </row>
        <row r="529">
          <cell r="A529" t="str">
            <v>BARDOLINO</v>
          </cell>
        </row>
        <row r="530">
          <cell r="A530" t="str">
            <v>BARDONECCHIA</v>
          </cell>
        </row>
        <row r="531">
          <cell r="A531" t="str">
            <v>BAREGGIO</v>
          </cell>
        </row>
        <row r="532">
          <cell r="A532" t="str">
            <v>BARENGO</v>
          </cell>
        </row>
        <row r="533">
          <cell r="A533" t="str">
            <v>BARESSA</v>
          </cell>
        </row>
        <row r="534">
          <cell r="A534" t="str">
            <v>BARETE</v>
          </cell>
        </row>
        <row r="535">
          <cell r="A535" t="str">
            <v>BARGA</v>
          </cell>
        </row>
        <row r="536">
          <cell r="A536" t="str">
            <v>BARGAGLI</v>
          </cell>
        </row>
        <row r="537">
          <cell r="A537" t="str">
            <v>BARGE</v>
          </cell>
        </row>
        <row r="538">
          <cell r="A538" t="str">
            <v>BARGHE</v>
          </cell>
        </row>
        <row r="539">
          <cell r="A539" t="str">
            <v>BARI</v>
          </cell>
        </row>
        <row r="540">
          <cell r="A540" t="str">
            <v>BARI SARDO</v>
          </cell>
        </row>
        <row r="541">
          <cell r="A541" t="str">
            <v>BARIANO</v>
          </cell>
        </row>
        <row r="542">
          <cell r="A542" t="str">
            <v>BARICELLA</v>
          </cell>
        </row>
        <row r="543">
          <cell r="A543" t="str">
            <v>BARILE</v>
          </cell>
        </row>
        <row r="544">
          <cell r="A544" t="str">
            <v>BARISCIANO</v>
          </cell>
        </row>
        <row r="545">
          <cell r="A545" t="str">
            <v>BARLASSINA</v>
          </cell>
        </row>
        <row r="546">
          <cell r="A546" t="str">
            <v>BARLETTA</v>
          </cell>
        </row>
        <row r="547">
          <cell r="A547" t="str">
            <v>BARNI</v>
          </cell>
        </row>
        <row r="548">
          <cell r="A548" t="str">
            <v>BAROLO</v>
          </cell>
        </row>
        <row r="549">
          <cell r="A549" t="str">
            <v>BARONE CANAVESE</v>
          </cell>
        </row>
        <row r="550">
          <cell r="A550" t="str">
            <v>BARONISSI</v>
          </cell>
        </row>
        <row r="551">
          <cell r="A551" t="str">
            <v>BARRAFRANCA</v>
          </cell>
        </row>
        <row r="552">
          <cell r="A552" t="str">
            <v>BARRALI</v>
          </cell>
        </row>
        <row r="553">
          <cell r="A553" t="str">
            <v>BARREA</v>
          </cell>
        </row>
        <row r="554">
          <cell r="A554" t="str">
            <v>BARUMINI</v>
          </cell>
        </row>
        <row r="555">
          <cell r="A555" t="str">
            <v>BARZAGO</v>
          </cell>
        </row>
        <row r="556">
          <cell r="A556" t="str">
            <v>BARZANA</v>
          </cell>
        </row>
        <row r="557">
          <cell r="A557" t="str">
            <v>BARZANO'</v>
          </cell>
        </row>
        <row r="558">
          <cell r="A558" t="str">
            <v>BARZIO</v>
          </cell>
        </row>
        <row r="559">
          <cell r="A559" t="str">
            <v>BASALUZZO</v>
          </cell>
        </row>
        <row r="560">
          <cell r="A560" t="str">
            <v>BASCAPE'</v>
          </cell>
        </row>
        <row r="561">
          <cell r="A561" t="str">
            <v>BASCHI</v>
          </cell>
        </row>
        <row r="562">
          <cell r="A562" t="str">
            <v>BASCIANO</v>
          </cell>
        </row>
        <row r="563">
          <cell r="A563" t="str">
            <v>BASELGA DI PINE'</v>
          </cell>
        </row>
        <row r="564">
          <cell r="A564" t="str">
            <v>BASELICE</v>
          </cell>
        </row>
        <row r="565">
          <cell r="A565" t="str">
            <v>BASIANO</v>
          </cell>
        </row>
        <row r="566">
          <cell r="A566" t="str">
            <v>BASICO'</v>
          </cell>
        </row>
        <row r="567">
          <cell r="A567" t="str">
            <v>BASIGLIO</v>
          </cell>
        </row>
        <row r="568">
          <cell r="A568" t="str">
            <v>BASILIANO</v>
          </cell>
        </row>
        <row r="569">
          <cell r="A569" t="str">
            <v>BASSANO BRESCIANO</v>
          </cell>
        </row>
        <row r="570">
          <cell r="A570" t="str">
            <v>BASSANO DEL GRAPPA</v>
          </cell>
        </row>
        <row r="571">
          <cell r="A571" t="str">
            <v>BASSANO IN TEVERINA</v>
          </cell>
        </row>
        <row r="572">
          <cell r="A572" t="str">
            <v>BASSANO ROMANO</v>
          </cell>
        </row>
        <row r="573">
          <cell r="A573" t="str">
            <v>BASSIANO</v>
          </cell>
        </row>
        <row r="574">
          <cell r="A574" t="str">
            <v>BASSIGNANA</v>
          </cell>
        </row>
        <row r="575">
          <cell r="A575" t="str">
            <v>BASTIA MONDOVI'</v>
          </cell>
        </row>
        <row r="576">
          <cell r="A576" t="str">
            <v>BASTIA UMBRA</v>
          </cell>
        </row>
        <row r="577">
          <cell r="A577" t="str">
            <v>BASTIDA PANCARANA</v>
          </cell>
        </row>
        <row r="578">
          <cell r="A578" t="str">
            <v>BASTIGLIA</v>
          </cell>
        </row>
        <row r="579">
          <cell r="A579" t="str">
            <v>BATTAGLIA TERME</v>
          </cell>
        </row>
        <row r="580">
          <cell r="A580" t="str">
            <v>BATTIFOLLO</v>
          </cell>
        </row>
        <row r="581">
          <cell r="A581" t="str">
            <v>BATTIPAGLIA</v>
          </cell>
        </row>
        <row r="582">
          <cell r="A582" t="str">
            <v>BATTUDA</v>
          </cell>
        </row>
        <row r="583">
          <cell r="A583" t="str">
            <v>BAUCINA</v>
          </cell>
        </row>
        <row r="584">
          <cell r="A584" t="str">
            <v>BAULADU</v>
          </cell>
        </row>
        <row r="585">
          <cell r="A585" t="str">
            <v>BAUNEI</v>
          </cell>
        </row>
        <row r="586">
          <cell r="A586" t="str">
            <v>BAVENO</v>
          </cell>
        </row>
        <row r="587">
          <cell r="A587" t="str">
            <v>BEDERO VALCUVIA</v>
          </cell>
        </row>
        <row r="588">
          <cell r="A588" t="str">
            <v>BEDIZZOLE</v>
          </cell>
        </row>
        <row r="589">
          <cell r="A589" t="str">
            <v>BEDOLLO</v>
          </cell>
        </row>
        <row r="590">
          <cell r="A590" t="str">
            <v>BEDONIA</v>
          </cell>
        </row>
        <row r="591">
          <cell r="A591" t="str">
            <v>BEDULITA</v>
          </cell>
        </row>
        <row r="592">
          <cell r="A592" t="str">
            <v>BEE</v>
          </cell>
        </row>
        <row r="593">
          <cell r="A593" t="str">
            <v>BEINASCO</v>
          </cell>
        </row>
        <row r="594">
          <cell r="A594" t="str">
            <v>BEINETTE</v>
          </cell>
        </row>
        <row r="595">
          <cell r="A595" t="str">
            <v>BELCASTRO</v>
          </cell>
        </row>
        <row r="596">
          <cell r="A596" t="str">
            <v>BELFIORE</v>
          </cell>
        </row>
        <row r="597">
          <cell r="A597" t="str">
            <v>BELFORTE ALL' ISAURO</v>
          </cell>
        </row>
        <row r="598">
          <cell r="A598" t="str">
            <v>BELFORTE DEL CHIENTI</v>
          </cell>
        </row>
        <row r="599">
          <cell r="A599" t="str">
            <v>BELFORTE MONFERRATO</v>
          </cell>
        </row>
        <row r="600">
          <cell r="A600" t="str">
            <v>BELGIOIOSO</v>
          </cell>
        </row>
        <row r="601">
          <cell r="A601" t="str">
            <v>BELGIRATE</v>
          </cell>
        </row>
        <row r="602">
          <cell r="A602" t="str">
            <v>BELLA</v>
          </cell>
        </row>
        <row r="603">
          <cell r="A603" t="str">
            <v>BELLAGIO</v>
          </cell>
        </row>
        <row r="604">
          <cell r="A604" t="str">
            <v>BELLANO</v>
          </cell>
        </row>
        <row r="605">
          <cell r="A605" t="str">
            <v>BELLANTE</v>
          </cell>
        </row>
        <row r="606">
          <cell r="A606" t="str">
            <v>BELLARIA IGEA MARINA</v>
          </cell>
        </row>
        <row r="607">
          <cell r="A607" t="str">
            <v>BELLEGRA</v>
          </cell>
        </row>
        <row r="608">
          <cell r="A608" t="str">
            <v>BELLINO</v>
          </cell>
        </row>
        <row r="609">
          <cell r="A609" t="str">
            <v>BELLINZAGO LOMBARDO</v>
          </cell>
        </row>
        <row r="610">
          <cell r="A610" t="str">
            <v>BELLINZAGO NOVARESE</v>
          </cell>
        </row>
        <row r="611">
          <cell r="A611" t="str">
            <v>BELLIZZI</v>
          </cell>
        </row>
        <row r="612">
          <cell r="A612" t="str">
            <v>BELLONA</v>
          </cell>
        </row>
        <row r="613">
          <cell r="A613" t="str">
            <v>BELLOSGUARDO</v>
          </cell>
        </row>
        <row r="614">
          <cell r="A614" t="str">
            <v>BELLUNO</v>
          </cell>
        </row>
        <row r="615">
          <cell r="A615" t="str">
            <v>BELLUSCO</v>
          </cell>
        </row>
        <row r="616">
          <cell r="A616" t="str">
            <v>BELMONTE CALABRO</v>
          </cell>
        </row>
        <row r="617">
          <cell r="A617" t="str">
            <v>BELMONTE CASTELLO</v>
          </cell>
        </row>
        <row r="618">
          <cell r="A618" t="str">
            <v>BELMONTE DEL SANNIO</v>
          </cell>
        </row>
        <row r="619">
          <cell r="A619" t="str">
            <v>BELMONTE IN SABINA</v>
          </cell>
        </row>
        <row r="620">
          <cell r="A620" t="str">
            <v>BELMONTE MEZZAGNO</v>
          </cell>
        </row>
        <row r="621">
          <cell r="A621" t="str">
            <v>BELMONTE PICENO</v>
          </cell>
        </row>
        <row r="622">
          <cell r="A622" t="str">
            <v>BELPASSO</v>
          </cell>
        </row>
        <row r="623">
          <cell r="A623" t="str">
            <v>BELSITO</v>
          </cell>
        </row>
        <row r="624">
          <cell r="A624" t="str">
            <v>BELVEDERE DI SPINELLO</v>
          </cell>
        </row>
        <row r="625">
          <cell r="A625" t="str">
            <v>BELVEDERE LANGHE</v>
          </cell>
        </row>
        <row r="626">
          <cell r="A626" t="str">
            <v>BELVEDERE MARITTIMO</v>
          </cell>
        </row>
        <row r="627">
          <cell r="A627" t="str">
            <v>BELVEDERE OSTRENSE</v>
          </cell>
        </row>
        <row r="628">
          <cell r="A628" t="str">
            <v>BELVEGLIO</v>
          </cell>
        </row>
        <row r="629">
          <cell r="A629" t="str">
            <v>BELVI</v>
          </cell>
        </row>
        <row r="630">
          <cell r="A630" t="str">
            <v>BEMA</v>
          </cell>
        </row>
        <row r="631">
          <cell r="A631" t="str">
            <v>BENE LARIO</v>
          </cell>
        </row>
        <row r="632">
          <cell r="A632" t="str">
            <v>BENE VAGIENNA</v>
          </cell>
        </row>
        <row r="633">
          <cell r="A633" t="str">
            <v>BENESTARE</v>
          </cell>
        </row>
        <row r="634">
          <cell r="A634" t="str">
            <v>BENETUTTI</v>
          </cell>
        </row>
        <row r="635">
          <cell r="A635" t="str">
            <v>BENEVELLO</v>
          </cell>
        </row>
        <row r="636">
          <cell r="A636" t="str">
            <v>BENEVENTO</v>
          </cell>
        </row>
        <row r="637">
          <cell r="A637" t="str">
            <v>BENNA</v>
          </cell>
        </row>
        <row r="638">
          <cell r="A638" t="str">
            <v>BENTIVOGLIO</v>
          </cell>
        </row>
        <row r="639">
          <cell r="A639" t="str">
            <v>BERBENNO</v>
          </cell>
        </row>
        <row r="640">
          <cell r="A640" t="str">
            <v>BERBENNO DI VALTELLINA</v>
          </cell>
        </row>
        <row r="641">
          <cell r="A641" t="str">
            <v>BERCETO</v>
          </cell>
        </row>
        <row r="642">
          <cell r="A642" t="str">
            <v>BERCHIDDA</v>
          </cell>
        </row>
        <row r="643">
          <cell r="A643" t="str">
            <v>BEREGAZZO CON FIGLIARO</v>
          </cell>
        </row>
        <row r="644">
          <cell r="A644" t="str">
            <v>BEREGUARDO</v>
          </cell>
        </row>
        <row r="645">
          <cell r="A645" t="str">
            <v>BERGAMASCO</v>
          </cell>
        </row>
        <row r="646">
          <cell r="A646" t="str">
            <v>BERGAMO</v>
          </cell>
        </row>
        <row r="647">
          <cell r="A647" t="str">
            <v>BERGANTINO</v>
          </cell>
        </row>
        <row r="648">
          <cell r="A648" t="str">
            <v>BERGEGGI</v>
          </cell>
        </row>
        <row r="649">
          <cell r="A649" t="str">
            <v>BERGOLO</v>
          </cell>
        </row>
        <row r="650">
          <cell r="A650" t="str">
            <v>BERLINGO</v>
          </cell>
        </row>
        <row r="651">
          <cell r="A651" t="str">
            <v>BERNALDA</v>
          </cell>
        </row>
        <row r="652">
          <cell r="A652" t="str">
            <v>BERNAREGGIO</v>
          </cell>
        </row>
        <row r="653">
          <cell r="A653" t="str">
            <v>BERNATE TICINO</v>
          </cell>
        </row>
        <row r="654">
          <cell r="A654" t="str">
            <v>BERNEZZO</v>
          </cell>
        </row>
        <row r="655">
          <cell r="A655" t="str">
            <v>BERRA</v>
          </cell>
        </row>
        <row r="656">
          <cell r="A656" t="str">
            <v>BERTINORO</v>
          </cell>
        </row>
        <row r="657">
          <cell r="A657" t="str">
            <v>BERTIOLO</v>
          </cell>
        </row>
        <row r="658">
          <cell r="A658" t="str">
            <v>BERTONICO</v>
          </cell>
        </row>
        <row r="659">
          <cell r="A659" t="str">
            <v>BERZANO DI SAN PIETRO</v>
          </cell>
        </row>
        <row r="660">
          <cell r="A660" t="str">
            <v>BERZANO DI TORTONA</v>
          </cell>
        </row>
        <row r="661">
          <cell r="A661" t="str">
            <v>BERZO DEMO</v>
          </cell>
        </row>
        <row r="662">
          <cell r="A662" t="str">
            <v>BERZO INFERIORE</v>
          </cell>
        </row>
        <row r="663">
          <cell r="A663" t="str">
            <v>BERZO SAN FERMO</v>
          </cell>
        </row>
        <row r="664">
          <cell r="A664" t="str">
            <v>BESANA IN BRIANZA</v>
          </cell>
        </row>
        <row r="665">
          <cell r="A665" t="str">
            <v>BESANO</v>
          </cell>
        </row>
        <row r="666">
          <cell r="A666" t="str">
            <v>BESATE</v>
          </cell>
        </row>
        <row r="667">
          <cell r="A667" t="str">
            <v>BESENELLO</v>
          </cell>
        </row>
        <row r="668">
          <cell r="A668" t="str">
            <v>BESENZONE</v>
          </cell>
        </row>
        <row r="669">
          <cell r="A669" t="str">
            <v>BESNATE</v>
          </cell>
        </row>
        <row r="670">
          <cell r="A670" t="str">
            <v>BESOZZO</v>
          </cell>
        </row>
        <row r="671">
          <cell r="A671" t="str">
            <v>BESSUDE</v>
          </cell>
        </row>
        <row r="672">
          <cell r="A672" t="str">
            <v>BETTOLA</v>
          </cell>
        </row>
        <row r="673">
          <cell r="A673" t="str">
            <v>BETTONA</v>
          </cell>
        </row>
        <row r="674">
          <cell r="A674" t="str">
            <v>BEURA CARDEZZA</v>
          </cell>
        </row>
        <row r="675">
          <cell r="A675" t="str">
            <v>BEVAGNA</v>
          </cell>
        </row>
        <row r="676">
          <cell r="A676" t="str">
            <v>BEVERINO</v>
          </cell>
        </row>
        <row r="677">
          <cell r="A677" t="str">
            <v>BEVILACQUA</v>
          </cell>
        </row>
        <row r="678">
          <cell r="A678" t="str">
            <v>BIANCAVILLA</v>
          </cell>
        </row>
        <row r="679">
          <cell r="A679" t="str">
            <v>BIANCHI</v>
          </cell>
        </row>
        <row r="680">
          <cell r="A680" t="str">
            <v>BIANCO</v>
          </cell>
        </row>
        <row r="681">
          <cell r="A681" t="str">
            <v>BIANDRATE</v>
          </cell>
        </row>
        <row r="682">
          <cell r="A682" t="str">
            <v>BIANDRONNO</v>
          </cell>
        </row>
        <row r="683">
          <cell r="A683" t="str">
            <v>BIANZANO</v>
          </cell>
        </row>
        <row r="684">
          <cell r="A684" t="str">
            <v>BIANZE'</v>
          </cell>
        </row>
        <row r="685">
          <cell r="A685" t="str">
            <v>BIANZONE</v>
          </cell>
        </row>
        <row r="686">
          <cell r="A686" t="str">
            <v>BIASSONO</v>
          </cell>
        </row>
        <row r="687">
          <cell r="A687" t="str">
            <v>BIBBIANO</v>
          </cell>
        </row>
        <row r="688">
          <cell r="A688" t="str">
            <v>BIBBIENA</v>
          </cell>
        </row>
        <row r="689">
          <cell r="A689" t="str">
            <v>BIBBONA</v>
          </cell>
        </row>
        <row r="690">
          <cell r="A690" t="str">
            <v>BIBIANA</v>
          </cell>
        </row>
        <row r="691">
          <cell r="A691" t="str">
            <v>BICCARI</v>
          </cell>
        </row>
        <row r="692">
          <cell r="A692" t="str">
            <v>BICINICCO</v>
          </cell>
        </row>
        <row r="693">
          <cell r="A693" t="str">
            <v>BIDONI'</v>
          </cell>
        </row>
        <row r="694">
          <cell r="A694" t="str">
            <v>BIELLA</v>
          </cell>
        </row>
        <row r="695">
          <cell r="A695" t="str">
            <v>BIENNO</v>
          </cell>
        </row>
        <row r="696">
          <cell r="A696" t="str">
            <v>BIENO</v>
          </cell>
        </row>
        <row r="697">
          <cell r="A697" t="str">
            <v>BIENTINA</v>
          </cell>
        </row>
        <row r="698">
          <cell r="A698" t="str">
            <v>BIGARELLO</v>
          </cell>
        </row>
        <row r="699">
          <cell r="A699" t="str">
            <v>BINAGO</v>
          </cell>
        </row>
        <row r="700">
          <cell r="A700" t="str">
            <v>BINASCO</v>
          </cell>
        </row>
        <row r="701">
          <cell r="A701" t="str">
            <v>BINETTO</v>
          </cell>
        </row>
        <row r="702">
          <cell r="A702" t="str">
            <v>BIOGLIO</v>
          </cell>
        </row>
        <row r="703">
          <cell r="A703" t="str">
            <v>BIONAZ</v>
          </cell>
        </row>
        <row r="704">
          <cell r="A704" t="str">
            <v>BIONE</v>
          </cell>
        </row>
        <row r="705">
          <cell r="A705" t="str">
            <v>BIRORI</v>
          </cell>
        </row>
        <row r="706">
          <cell r="A706" t="str">
            <v>BISACCIA</v>
          </cell>
        </row>
        <row r="707">
          <cell r="A707" t="str">
            <v>BISACQUINO</v>
          </cell>
        </row>
        <row r="708">
          <cell r="A708" t="str">
            <v>BISCEGLIE</v>
          </cell>
        </row>
        <row r="709">
          <cell r="A709" t="str">
            <v>BISEGNA</v>
          </cell>
        </row>
        <row r="710">
          <cell r="A710" t="str">
            <v>BISENTI</v>
          </cell>
        </row>
        <row r="711">
          <cell r="A711" t="str">
            <v>BISIGNANO</v>
          </cell>
        </row>
        <row r="712">
          <cell r="A712" t="str">
            <v>BISTAGNO</v>
          </cell>
        </row>
        <row r="713">
          <cell r="A713" t="str">
            <v>BISUSCHIO</v>
          </cell>
        </row>
        <row r="714">
          <cell r="A714" t="str">
            <v>BITETTO</v>
          </cell>
        </row>
        <row r="715">
          <cell r="A715" t="str">
            <v>BITONTO</v>
          </cell>
        </row>
        <row r="716">
          <cell r="A716" t="str">
            <v>BITRITTO</v>
          </cell>
        </row>
        <row r="717">
          <cell r="A717" t="str">
            <v>BITTI</v>
          </cell>
        </row>
        <row r="718">
          <cell r="A718" t="str">
            <v>BIVONA</v>
          </cell>
        </row>
        <row r="719">
          <cell r="A719" t="str">
            <v>BIVONGI</v>
          </cell>
        </row>
        <row r="720">
          <cell r="A720" t="str">
            <v>BIZZARONE</v>
          </cell>
        </row>
        <row r="721">
          <cell r="A721" t="str">
            <v>BLEGGIO SUPERIORE</v>
          </cell>
        </row>
        <row r="722">
          <cell r="A722" t="str">
            <v>BLELLO</v>
          </cell>
        </row>
        <row r="723">
          <cell r="A723" t="str">
            <v>BLERA</v>
          </cell>
        </row>
        <row r="724">
          <cell r="A724" t="str">
            <v>BLESSAGNO</v>
          </cell>
        </row>
        <row r="725">
          <cell r="A725" t="str">
            <v>BLEVIO</v>
          </cell>
        </row>
        <row r="726">
          <cell r="A726" t="str">
            <v>BLUFI</v>
          </cell>
        </row>
        <row r="727">
          <cell r="A727" t="str">
            <v>BOARA PISANI</v>
          </cell>
        </row>
        <row r="728">
          <cell r="A728" t="str">
            <v>BOBBIO</v>
          </cell>
        </row>
        <row r="729">
          <cell r="A729" t="str">
            <v>BOBBIO PELLICE</v>
          </cell>
        </row>
        <row r="730">
          <cell r="A730" t="str">
            <v>BOCA</v>
          </cell>
        </row>
        <row r="731">
          <cell r="A731" t="str">
            <v>BOCCHIGLIERO</v>
          </cell>
        </row>
        <row r="732">
          <cell r="A732" t="str">
            <v>BOCCIOLETO</v>
          </cell>
        </row>
        <row r="733">
          <cell r="A733" t="str">
            <v>BOCENAGO</v>
          </cell>
        </row>
        <row r="734">
          <cell r="A734" t="str">
            <v>BODIO LOMNAGO</v>
          </cell>
        </row>
        <row r="735">
          <cell r="A735" t="str">
            <v>BOFFALORA D' ADDA</v>
          </cell>
        </row>
        <row r="736">
          <cell r="A736" t="str">
            <v>BOFFALORA SOPRA TICINO</v>
          </cell>
        </row>
        <row r="737">
          <cell r="A737" t="str">
            <v>BOGLIASCO</v>
          </cell>
        </row>
        <row r="738">
          <cell r="A738" t="str">
            <v>BOGNANCO</v>
          </cell>
        </row>
        <row r="739">
          <cell r="A739" t="str">
            <v>BOGOGNO</v>
          </cell>
        </row>
        <row r="740">
          <cell r="A740" t="str">
            <v>BOISSANO</v>
          </cell>
        </row>
        <row r="741">
          <cell r="A741" t="str">
            <v>BOJANO</v>
          </cell>
        </row>
        <row r="742">
          <cell r="A742" t="str">
            <v>BOLANO</v>
          </cell>
        </row>
        <row r="743">
          <cell r="A743" t="str">
            <v>BOLGARE</v>
          </cell>
        </row>
        <row r="744">
          <cell r="A744" t="str">
            <v>BOLLATE</v>
          </cell>
        </row>
        <row r="745">
          <cell r="A745" t="str">
            <v>BOLLENGO</v>
          </cell>
        </row>
        <row r="746">
          <cell r="A746" t="str">
            <v>BOLOGNA</v>
          </cell>
        </row>
        <row r="747">
          <cell r="A747" t="str">
            <v>BOLOGNANO</v>
          </cell>
        </row>
        <row r="748">
          <cell r="A748" t="str">
            <v>BOLOGNETTA</v>
          </cell>
        </row>
        <row r="749">
          <cell r="A749" t="str">
            <v>BOLOGNOLA</v>
          </cell>
        </row>
        <row r="750">
          <cell r="A750" t="str">
            <v>BOLOTANA</v>
          </cell>
        </row>
        <row r="751">
          <cell r="A751" t="str">
            <v>BOLSENA</v>
          </cell>
        </row>
        <row r="752">
          <cell r="A752" t="str">
            <v>BOLTIERE</v>
          </cell>
        </row>
        <row r="753">
          <cell r="A753" t="str">
            <v>BOLZANO</v>
          </cell>
        </row>
        <row r="754">
          <cell r="A754" t="str">
            <v>BOLZANO NOVARESE</v>
          </cell>
        </row>
        <row r="755">
          <cell r="A755" t="str">
            <v>BOLZANO VICENTINO</v>
          </cell>
        </row>
        <row r="756">
          <cell r="A756" t="str">
            <v>BOMARZO</v>
          </cell>
        </row>
        <row r="757">
          <cell r="A757" t="str">
            <v>BOMBA</v>
          </cell>
        </row>
        <row r="758">
          <cell r="A758" t="str">
            <v>BOMPENSIERE</v>
          </cell>
        </row>
        <row r="759">
          <cell r="A759" t="str">
            <v>BOMPIETRO</v>
          </cell>
        </row>
        <row r="760">
          <cell r="A760" t="str">
            <v>BOMPORTO</v>
          </cell>
        </row>
        <row r="761">
          <cell r="A761" t="str">
            <v>BONARCADO</v>
          </cell>
        </row>
        <row r="762">
          <cell r="A762" t="str">
            <v>BONASSOLA</v>
          </cell>
        </row>
        <row r="763">
          <cell r="A763" t="str">
            <v>BONATE SOPRA</v>
          </cell>
        </row>
        <row r="764">
          <cell r="A764" t="str">
            <v>BONATE SOTTO</v>
          </cell>
        </row>
        <row r="765">
          <cell r="A765" t="str">
            <v>BONAVIGO</v>
          </cell>
        </row>
        <row r="766">
          <cell r="A766" t="str">
            <v>BONDENO</v>
          </cell>
        </row>
        <row r="767">
          <cell r="A767" t="str">
            <v>BONDONE</v>
          </cell>
        </row>
        <row r="768">
          <cell r="A768" t="str">
            <v>BONEA</v>
          </cell>
        </row>
        <row r="769">
          <cell r="A769" t="str">
            <v>BONEFRO</v>
          </cell>
        </row>
        <row r="770">
          <cell r="A770" t="str">
            <v>BONEMERSE</v>
          </cell>
        </row>
        <row r="771">
          <cell r="A771" t="str">
            <v>BONIFATI</v>
          </cell>
        </row>
        <row r="772">
          <cell r="A772" t="str">
            <v>BONITO</v>
          </cell>
        </row>
        <row r="773">
          <cell r="A773" t="str">
            <v>BONNANARO</v>
          </cell>
        </row>
        <row r="774">
          <cell r="A774" t="str">
            <v>BONO</v>
          </cell>
        </row>
        <row r="775">
          <cell r="A775" t="str">
            <v>BONORVA</v>
          </cell>
        </row>
        <row r="776">
          <cell r="A776" t="str">
            <v>BONVICINO</v>
          </cell>
        </row>
        <row r="777">
          <cell r="A777" t="str">
            <v>BORBONA</v>
          </cell>
        </row>
        <row r="778">
          <cell r="A778" t="str">
            <v>BORCA DI CADORE</v>
          </cell>
        </row>
        <row r="779">
          <cell r="A779" t="str">
            <v>BORDANO</v>
          </cell>
        </row>
        <row r="780">
          <cell r="A780" t="str">
            <v>BORDIGHERA</v>
          </cell>
        </row>
        <row r="781">
          <cell r="A781" t="str">
            <v>BORDOLANO</v>
          </cell>
        </row>
        <row r="782">
          <cell r="A782" t="str">
            <v>BORE</v>
          </cell>
        </row>
        <row r="783">
          <cell r="A783" t="str">
            <v>BORETTO</v>
          </cell>
        </row>
        <row r="784">
          <cell r="A784" t="str">
            <v>BORGARELLO</v>
          </cell>
        </row>
        <row r="785">
          <cell r="A785" t="str">
            <v>BORGARO TORINESE</v>
          </cell>
        </row>
        <row r="786">
          <cell r="A786" t="str">
            <v>BORGETTO</v>
          </cell>
        </row>
        <row r="787">
          <cell r="A787" t="str">
            <v>BORGHETTO D' ARROSCIA</v>
          </cell>
        </row>
        <row r="788">
          <cell r="A788" t="str">
            <v>BORGHETTO DI BORBERA</v>
          </cell>
        </row>
        <row r="789">
          <cell r="A789" t="str">
            <v>BORGHETTO DI VARA</v>
          </cell>
        </row>
        <row r="790">
          <cell r="A790" t="str">
            <v>BORGHETTO LODIGIANO</v>
          </cell>
        </row>
        <row r="791">
          <cell r="A791" t="str">
            <v>BORGHETTO SANTO SPIRITO</v>
          </cell>
        </row>
        <row r="792">
          <cell r="A792" t="str">
            <v>BORGHI</v>
          </cell>
        </row>
        <row r="793">
          <cell r="A793" t="str">
            <v>BORGIA</v>
          </cell>
        </row>
        <row r="794">
          <cell r="A794" t="str">
            <v>BORGIALLO</v>
          </cell>
        </row>
        <row r="795">
          <cell r="A795" t="str">
            <v>BORGIO VEREZZI</v>
          </cell>
        </row>
        <row r="796">
          <cell r="A796" t="str">
            <v>BORGO A MOZZANO</v>
          </cell>
        </row>
        <row r="797">
          <cell r="A797" t="str">
            <v>BORGO CHIESE</v>
          </cell>
        </row>
        <row r="798">
          <cell r="A798" t="str">
            <v>BORGO D' ALE</v>
          </cell>
        </row>
        <row r="799">
          <cell r="A799" t="str">
            <v>BORGO DI TERZO</v>
          </cell>
        </row>
        <row r="800">
          <cell r="A800" t="str">
            <v>BORGO LARES</v>
          </cell>
        </row>
        <row r="801">
          <cell r="A801" t="str">
            <v>BORGO MAGGIORE</v>
          </cell>
        </row>
        <row r="802">
          <cell r="A802" t="str">
            <v>BORGO PACE</v>
          </cell>
        </row>
        <row r="803">
          <cell r="A803" t="str">
            <v>BORGO PRIOLO</v>
          </cell>
        </row>
        <row r="804">
          <cell r="A804" t="str">
            <v>BORGO SAN DALMAZZO</v>
          </cell>
        </row>
        <row r="805">
          <cell r="A805" t="str">
            <v>BORGO SAN GIACOMO</v>
          </cell>
        </row>
        <row r="806">
          <cell r="A806" t="str">
            <v>BORGO SAN GIOVANNI</v>
          </cell>
        </row>
        <row r="807">
          <cell r="A807" t="str">
            <v>BORGO SAN LORENZO</v>
          </cell>
        </row>
        <row r="808">
          <cell r="A808" t="str">
            <v>BORGO SAN MARTINO</v>
          </cell>
        </row>
        <row r="809">
          <cell r="A809" t="str">
            <v>BORGO SAN SIRO</v>
          </cell>
        </row>
        <row r="810">
          <cell r="A810" t="str">
            <v>BORGO TICINO</v>
          </cell>
        </row>
        <row r="811">
          <cell r="A811" t="str">
            <v>BORGO TOSSIGNANO</v>
          </cell>
        </row>
        <row r="812">
          <cell r="A812" t="str">
            <v>BORGO VAL DI TARO</v>
          </cell>
        </row>
        <row r="813">
          <cell r="A813" t="str">
            <v>BORGO VALSUGANA</v>
          </cell>
        </row>
        <row r="814">
          <cell r="A814" t="str">
            <v>BORGO VELINO</v>
          </cell>
        </row>
        <row r="815">
          <cell r="A815" t="str">
            <v>BORGO VERCELLI</v>
          </cell>
        </row>
        <row r="816">
          <cell r="A816" t="str">
            <v>BORGO VIRGILIO</v>
          </cell>
        </row>
        <row r="817">
          <cell r="A817" t="str">
            <v>BORGOFRANCO D' IVREA</v>
          </cell>
        </row>
        <row r="818">
          <cell r="A818" t="str">
            <v>BORGOFRANCO SUL PO</v>
          </cell>
        </row>
        <row r="819">
          <cell r="A819" t="str">
            <v>BORGOLAVEZZARO</v>
          </cell>
        </row>
        <row r="820">
          <cell r="A820" t="str">
            <v>BORGOMALE</v>
          </cell>
        </row>
        <row r="821">
          <cell r="A821" t="str">
            <v>BORGOMANERO</v>
          </cell>
        </row>
        <row r="822">
          <cell r="A822" t="str">
            <v>BORGOMARO</v>
          </cell>
        </row>
        <row r="823">
          <cell r="A823" t="str">
            <v>BORGOMASINO</v>
          </cell>
        </row>
        <row r="824">
          <cell r="A824" t="str">
            <v>BORGONE SUSA</v>
          </cell>
        </row>
        <row r="825">
          <cell r="A825" t="str">
            <v>BORGONOVO VAL TIDONE</v>
          </cell>
        </row>
        <row r="826">
          <cell r="A826" t="str">
            <v>BORGORATTO ALESSANDRINO</v>
          </cell>
        </row>
        <row r="827">
          <cell r="A827" t="str">
            <v>BORGORATTO MORMOROLO</v>
          </cell>
        </row>
        <row r="828">
          <cell r="A828" t="str">
            <v>BORGORICCO</v>
          </cell>
        </row>
        <row r="829">
          <cell r="A829" t="str">
            <v>BORGOROSE</v>
          </cell>
        </row>
        <row r="830">
          <cell r="A830" t="str">
            <v>BORGOSATOLLO</v>
          </cell>
        </row>
        <row r="831">
          <cell r="A831" t="str">
            <v>BORGOSESIA</v>
          </cell>
        </row>
        <row r="832">
          <cell r="A832" t="str">
            <v>BORMIDA</v>
          </cell>
        </row>
        <row r="833">
          <cell r="A833" t="str">
            <v>BORMIO</v>
          </cell>
        </row>
        <row r="834">
          <cell r="A834" t="str">
            <v>BORNASCO</v>
          </cell>
        </row>
        <row r="835">
          <cell r="A835" t="str">
            <v>BORNO</v>
          </cell>
        </row>
        <row r="836">
          <cell r="A836" t="str">
            <v>BORONEDDU</v>
          </cell>
        </row>
        <row r="837">
          <cell r="A837" t="str">
            <v>BORORE</v>
          </cell>
        </row>
        <row r="838">
          <cell r="A838" t="str">
            <v>BORRELLO</v>
          </cell>
        </row>
        <row r="839">
          <cell r="A839" t="str">
            <v>BORRIANA</v>
          </cell>
        </row>
        <row r="840">
          <cell r="A840" t="str">
            <v>BORSO DEL GRAPPA</v>
          </cell>
        </row>
        <row r="841">
          <cell r="A841" t="str">
            <v>BORTIGALI</v>
          </cell>
        </row>
        <row r="842">
          <cell r="A842" t="str">
            <v>BORTIGIADAS</v>
          </cell>
        </row>
        <row r="843">
          <cell r="A843" t="str">
            <v>BORUTTA</v>
          </cell>
        </row>
        <row r="844">
          <cell r="A844" t="str">
            <v>BORZONASCA</v>
          </cell>
        </row>
        <row r="845">
          <cell r="A845" t="str">
            <v>BOSA</v>
          </cell>
        </row>
        <row r="846">
          <cell r="A846" t="str">
            <v>BOSARO</v>
          </cell>
        </row>
        <row r="847">
          <cell r="A847" t="str">
            <v>BOSCHI SANT' ANNA</v>
          </cell>
        </row>
        <row r="848">
          <cell r="A848" t="str">
            <v>BOSCO CHIESANUOVA</v>
          </cell>
        </row>
        <row r="849">
          <cell r="A849" t="str">
            <v>BOSCO MARENGO</v>
          </cell>
        </row>
        <row r="850">
          <cell r="A850" t="str">
            <v>BOSCONERO</v>
          </cell>
        </row>
        <row r="851">
          <cell r="A851" t="str">
            <v>BOSCOREALE</v>
          </cell>
        </row>
        <row r="852">
          <cell r="A852" t="str">
            <v>BOSCOTRECASE</v>
          </cell>
        </row>
        <row r="853">
          <cell r="A853" t="str">
            <v>BOSIA</v>
          </cell>
        </row>
        <row r="854">
          <cell r="A854" t="str">
            <v>BOSIO</v>
          </cell>
        </row>
        <row r="855">
          <cell r="A855" t="str">
            <v>BOSISIO PARINI</v>
          </cell>
        </row>
        <row r="856">
          <cell r="A856" t="str">
            <v>BOSNASCO</v>
          </cell>
        </row>
        <row r="857">
          <cell r="A857" t="str">
            <v>BOSSICO</v>
          </cell>
        </row>
        <row r="858">
          <cell r="A858" t="str">
            <v>BOSSOLASCO</v>
          </cell>
        </row>
        <row r="859">
          <cell r="A859" t="str">
            <v>BOTRICELLO</v>
          </cell>
        </row>
        <row r="860">
          <cell r="A860" t="str">
            <v>BOTRUGNO</v>
          </cell>
        </row>
        <row r="861">
          <cell r="A861" t="str">
            <v>BOTTANUCO</v>
          </cell>
        </row>
        <row r="862">
          <cell r="A862" t="str">
            <v>BOTTICINO</v>
          </cell>
        </row>
        <row r="863">
          <cell r="A863" t="str">
            <v>BOTTIDDA</v>
          </cell>
        </row>
        <row r="864">
          <cell r="A864" t="str">
            <v>BOVA</v>
          </cell>
        </row>
        <row r="865">
          <cell r="A865" t="str">
            <v>BOVA MARINA</v>
          </cell>
        </row>
        <row r="866">
          <cell r="A866" t="str">
            <v>BOVALINO</v>
          </cell>
        </row>
        <row r="867">
          <cell r="A867" t="str">
            <v>BOVEGNO</v>
          </cell>
        </row>
        <row r="868">
          <cell r="A868" t="str">
            <v>BOVES</v>
          </cell>
        </row>
        <row r="869">
          <cell r="A869" t="str">
            <v>BOVEZZO</v>
          </cell>
        </row>
        <row r="870">
          <cell r="A870" t="str">
            <v>BOVILLE ERNICA</v>
          </cell>
        </row>
        <row r="871">
          <cell r="A871" t="str">
            <v>BOVINO</v>
          </cell>
        </row>
        <row r="872">
          <cell r="A872" t="str">
            <v>BOVISIO MASCIAGO</v>
          </cell>
        </row>
        <row r="873">
          <cell r="A873" t="str">
            <v>BOVOLENTA</v>
          </cell>
        </row>
        <row r="874">
          <cell r="A874" t="str">
            <v>BOVOLONE</v>
          </cell>
        </row>
        <row r="875">
          <cell r="A875" t="str">
            <v>BOZZOLE</v>
          </cell>
        </row>
        <row r="876">
          <cell r="A876" t="str">
            <v>BOZZOLO</v>
          </cell>
        </row>
        <row r="877">
          <cell r="A877" t="str">
            <v>BRA</v>
          </cell>
        </row>
        <row r="878">
          <cell r="A878" t="str">
            <v>BRACCA</v>
          </cell>
        </row>
        <row r="879">
          <cell r="A879" t="str">
            <v>BRACCIANO</v>
          </cell>
        </row>
        <row r="880">
          <cell r="A880" t="str">
            <v>BRACIGLIANO</v>
          </cell>
        </row>
        <row r="881">
          <cell r="A881" t="str">
            <v>BRAIES</v>
          </cell>
        </row>
        <row r="882">
          <cell r="A882" t="str">
            <v>BRALLO DI PREGOLA</v>
          </cell>
        </row>
        <row r="883">
          <cell r="A883" t="str">
            <v>BRANCALEONE</v>
          </cell>
        </row>
        <row r="884">
          <cell r="A884" t="str">
            <v>BRANDICO</v>
          </cell>
        </row>
        <row r="885">
          <cell r="A885" t="str">
            <v>BRANDIZZO</v>
          </cell>
        </row>
        <row r="886">
          <cell r="A886" t="str">
            <v>BRANZI</v>
          </cell>
        </row>
        <row r="887">
          <cell r="A887" t="str">
            <v>BRAONE</v>
          </cell>
        </row>
        <row r="888">
          <cell r="A888" t="str">
            <v>BRATISLAVA</v>
          </cell>
        </row>
        <row r="889">
          <cell r="A889" t="str">
            <v>BREBBIA</v>
          </cell>
        </row>
        <row r="890">
          <cell r="A890" t="str">
            <v>BREDA DI PIAVE</v>
          </cell>
        </row>
        <row r="891">
          <cell r="A891" t="str">
            <v>BREGANO</v>
          </cell>
        </row>
        <row r="892">
          <cell r="A892" t="str">
            <v>BREGANZE</v>
          </cell>
        </row>
        <row r="893">
          <cell r="A893" t="str">
            <v>BREGNANO</v>
          </cell>
        </row>
        <row r="894">
          <cell r="A894" t="str">
            <v>BREIA</v>
          </cell>
        </row>
        <row r="895">
          <cell r="A895" t="str">
            <v>BREMBATE</v>
          </cell>
        </row>
        <row r="896">
          <cell r="A896" t="str">
            <v>BREMBATE DI SOPRA</v>
          </cell>
        </row>
        <row r="897">
          <cell r="A897" t="str">
            <v>BREMBIO</v>
          </cell>
        </row>
        <row r="898">
          <cell r="A898" t="str">
            <v>BREME</v>
          </cell>
        </row>
        <row r="899">
          <cell r="A899" t="str">
            <v>BRENDOLA</v>
          </cell>
        </row>
        <row r="900">
          <cell r="A900" t="str">
            <v>BRENNA</v>
          </cell>
        </row>
        <row r="901">
          <cell r="A901" t="str">
            <v>BRENNERO</v>
          </cell>
        </row>
        <row r="902">
          <cell r="A902" t="str">
            <v>BRENO</v>
          </cell>
        </row>
        <row r="903">
          <cell r="A903" t="str">
            <v>BRENTA</v>
          </cell>
        </row>
        <row r="904">
          <cell r="A904" t="str">
            <v>BRENTINO BELLUNO</v>
          </cell>
        </row>
        <row r="905">
          <cell r="A905" t="str">
            <v>BRENTONICO</v>
          </cell>
        </row>
        <row r="906">
          <cell r="A906" t="str">
            <v>BRENZONE</v>
          </cell>
        </row>
        <row r="907">
          <cell r="A907" t="str">
            <v>BRESCELLO</v>
          </cell>
        </row>
        <row r="908">
          <cell r="A908" t="str">
            <v>BRESCIA</v>
          </cell>
        </row>
        <row r="909">
          <cell r="A909" t="str">
            <v>BRESIMO</v>
          </cell>
        </row>
        <row r="910">
          <cell r="A910" t="str">
            <v>BRESSANA BOTTARONE</v>
          </cell>
        </row>
        <row r="911">
          <cell r="A911" t="str">
            <v>BRESSANONE</v>
          </cell>
        </row>
        <row r="912">
          <cell r="A912" t="str">
            <v>BRESSANVIDO</v>
          </cell>
        </row>
        <row r="913">
          <cell r="A913" t="str">
            <v>BRESSO</v>
          </cell>
        </row>
        <row r="914">
          <cell r="A914" t="str">
            <v>BREZ</v>
          </cell>
        </row>
        <row r="915">
          <cell r="A915" t="str">
            <v>BREZZO DI BEDERO</v>
          </cell>
        </row>
        <row r="916">
          <cell r="A916" t="str">
            <v>BRIAGLIA</v>
          </cell>
        </row>
        <row r="917">
          <cell r="A917" t="str">
            <v>BRIATICO</v>
          </cell>
        </row>
        <row r="918">
          <cell r="A918" t="str">
            <v>BRICHERASIO</v>
          </cell>
        </row>
        <row r="919">
          <cell r="A919" t="str">
            <v>BRIENNO</v>
          </cell>
        </row>
        <row r="920">
          <cell r="A920" t="str">
            <v>BRIENZA</v>
          </cell>
        </row>
        <row r="921">
          <cell r="A921" t="str">
            <v>BRIGA ALTA</v>
          </cell>
        </row>
        <row r="922">
          <cell r="A922" t="str">
            <v>BRIGA NOVARESE</v>
          </cell>
        </row>
        <row r="923">
          <cell r="A923" t="str">
            <v>BRIGNANO FRASCATA</v>
          </cell>
        </row>
        <row r="924">
          <cell r="A924" t="str">
            <v>BRIGNANO GERA D' ADDA</v>
          </cell>
        </row>
        <row r="925">
          <cell r="A925" t="str">
            <v>BRINDISI</v>
          </cell>
        </row>
        <row r="926">
          <cell r="A926" t="str">
            <v>BRINDISI MONTAGNA</v>
          </cell>
        </row>
        <row r="927">
          <cell r="A927" t="str">
            <v>BRINZIO</v>
          </cell>
        </row>
        <row r="928">
          <cell r="A928" t="str">
            <v>BRIONA</v>
          </cell>
        </row>
        <row r="929">
          <cell r="A929" t="str">
            <v>BRIONE</v>
          </cell>
        </row>
        <row r="930">
          <cell r="A930" t="str">
            <v>BRIOSCO</v>
          </cell>
        </row>
        <row r="931">
          <cell r="A931" t="str">
            <v>BRISIGHELLA</v>
          </cell>
        </row>
        <row r="932">
          <cell r="A932" t="str">
            <v>BRISSAGO VALTRAVAGLIA</v>
          </cell>
        </row>
        <row r="933">
          <cell r="A933" t="str">
            <v>BRISSOGNE</v>
          </cell>
        </row>
        <row r="934">
          <cell r="A934" t="str">
            <v>BRITTOLI</v>
          </cell>
        </row>
        <row r="935">
          <cell r="A935" t="str">
            <v>BRIVIO</v>
          </cell>
        </row>
        <row r="936">
          <cell r="A936" t="str">
            <v>BROCCOSTELLA</v>
          </cell>
        </row>
        <row r="937">
          <cell r="A937" t="str">
            <v>BROGLIANO</v>
          </cell>
        </row>
        <row r="938">
          <cell r="A938" t="str">
            <v>BROGNATURO</v>
          </cell>
        </row>
        <row r="939">
          <cell r="A939" t="str">
            <v>BROLO</v>
          </cell>
        </row>
        <row r="940">
          <cell r="A940" t="str">
            <v>BRONDELLO</v>
          </cell>
        </row>
        <row r="941">
          <cell r="A941" t="str">
            <v>BRONI</v>
          </cell>
        </row>
        <row r="942">
          <cell r="A942" t="str">
            <v>BRONTE</v>
          </cell>
        </row>
        <row r="943">
          <cell r="A943" t="str">
            <v>BRONZOLO</v>
          </cell>
        </row>
        <row r="944">
          <cell r="A944" t="str">
            <v>BROSSASCO</v>
          </cell>
        </row>
        <row r="945">
          <cell r="A945" t="str">
            <v>BROSSO</v>
          </cell>
        </row>
        <row r="946">
          <cell r="A946" t="str">
            <v>BROVELLO CARPUGNINO</v>
          </cell>
        </row>
        <row r="947">
          <cell r="A947" t="str">
            <v>BROZOLO</v>
          </cell>
        </row>
        <row r="948">
          <cell r="A948" t="str">
            <v>BRUGHERIO</v>
          </cell>
        </row>
        <row r="949">
          <cell r="A949" t="str">
            <v>BRUGINE</v>
          </cell>
        </row>
        <row r="950">
          <cell r="A950" t="str">
            <v>BRUGNATO</v>
          </cell>
        </row>
        <row r="951">
          <cell r="A951" t="str">
            <v>BRUGNERA</v>
          </cell>
        </row>
        <row r="952">
          <cell r="A952" t="str">
            <v>BRUINO</v>
          </cell>
        </row>
        <row r="953">
          <cell r="A953" t="str">
            <v>BRUMANO</v>
          </cell>
        </row>
        <row r="954">
          <cell r="A954" t="str">
            <v>BRUNATE</v>
          </cell>
        </row>
        <row r="955">
          <cell r="A955" t="str">
            <v>BRUNELLO</v>
          </cell>
        </row>
        <row r="956">
          <cell r="A956" t="str">
            <v>BRUNICO</v>
          </cell>
        </row>
        <row r="957">
          <cell r="A957" t="str">
            <v>BRUNO</v>
          </cell>
        </row>
        <row r="958">
          <cell r="A958" t="str">
            <v>BRUSAPORTO</v>
          </cell>
        </row>
        <row r="959">
          <cell r="A959" t="str">
            <v>BRUSASCO</v>
          </cell>
        </row>
        <row r="960">
          <cell r="A960" t="str">
            <v>BRUSCIANO</v>
          </cell>
        </row>
        <row r="961">
          <cell r="A961" t="str">
            <v>BRUSIMPIANO</v>
          </cell>
        </row>
        <row r="962">
          <cell r="A962" t="str">
            <v>BRUSNENGO</v>
          </cell>
        </row>
        <row r="963">
          <cell r="A963" t="str">
            <v>BRUSSON</v>
          </cell>
        </row>
        <row r="964">
          <cell r="A964" t="str">
            <v>BRUZOLO</v>
          </cell>
        </row>
        <row r="965">
          <cell r="A965" t="str">
            <v>BRUZZANO ZEFFIRIO</v>
          </cell>
        </row>
        <row r="966">
          <cell r="A966" t="str">
            <v>BUBBIANO</v>
          </cell>
        </row>
        <row r="967">
          <cell r="A967" t="str">
            <v>BUBBIO</v>
          </cell>
        </row>
        <row r="968">
          <cell r="A968" t="str">
            <v>BUCCHERI</v>
          </cell>
        </row>
        <row r="969">
          <cell r="A969" t="str">
            <v>BUCCHIANICO</v>
          </cell>
        </row>
        <row r="970">
          <cell r="A970" t="str">
            <v>BUCCIANO</v>
          </cell>
        </row>
        <row r="971">
          <cell r="A971" t="str">
            <v>BUCCINASCO</v>
          </cell>
        </row>
        <row r="972">
          <cell r="A972" t="str">
            <v>BUCCINO</v>
          </cell>
        </row>
        <row r="973">
          <cell r="A973" t="str">
            <v>BUCINE</v>
          </cell>
        </row>
        <row r="974">
          <cell r="A974" t="str">
            <v>BUDDUSO'</v>
          </cell>
        </row>
        <row r="975">
          <cell r="A975" t="str">
            <v>BUDOIA</v>
          </cell>
        </row>
        <row r="976">
          <cell r="A976" t="str">
            <v>BUDONI</v>
          </cell>
        </row>
        <row r="977">
          <cell r="A977" t="str">
            <v>BUDRIO</v>
          </cell>
        </row>
        <row r="978">
          <cell r="A978" t="str">
            <v>BUGGERRU</v>
          </cell>
        </row>
        <row r="979">
          <cell r="A979" t="str">
            <v>BUGGIANO</v>
          </cell>
        </row>
        <row r="980">
          <cell r="A980" t="str">
            <v>BUGLIO IN MONTE</v>
          </cell>
        </row>
        <row r="981">
          <cell r="A981" t="str">
            <v>BUGNARA</v>
          </cell>
        </row>
        <row r="982">
          <cell r="A982" t="str">
            <v>BUGUGGIATE</v>
          </cell>
        </row>
        <row r="983">
          <cell r="A983" t="str">
            <v>BUJA</v>
          </cell>
        </row>
        <row r="984">
          <cell r="A984" t="str">
            <v>BULCIAGO</v>
          </cell>
        </row>
        <row r="985">
          <cell r="A985" t="str">
            <v>BULGAROGRASSO</v>
          </cell>
        </row>
        <row r="986">
          <cell r="A986" t="str">
            <v>BULTEI</v>
          </cell>
        </row>
        <row r="987">
          <cell r="A987" t="str">
            <v>BULZI</v>
          </cell>
        </row>
        <row r="988">
          <cell r="A988" t="str">
            <v>BUONABITACOLO</v>
          </cell>
        </row>
        <row r="989">
          <cell r="A989" t="str">
            <v>BUONALBERGO</v>
          </cell>
        </row>
        <row r="990">
          <cell r="A990" t="str">
            <v>BUONCONVENTO</v>
          </cell>
        </row>
        <row r="991">
          <cell r="A991" t="str">
            <v>BUONVICINO</v>
          </cell>
        </row>
        <row r="992">
          <cell r="A992" t="str">
            <v>BURAGO DI MOLGORA</v>
          </cell>
        </row>
        <row r="993">
          <cell r="A993" t="str">
            <v>BURCEI</v>
          </cell>
        </row>
        <row r="994">
          <cell r="A994" t="str">
            <v>BURGIO</v>
          </cell>
        </row>
        <row r="995">
          <cell r="A995" t="str">
            <v>BURGOS</v>
          </cell>
        </row>
        <row r="996">
          <cell r="A996" t="str">
            <v>BURIASCO</v>
          </cell>
        </row>
        <row r="997">
          <cell r="A997" t="str">
            <v>BUROLO</v>
          </cell>
        </row>
        <row r="998">
          <cell r="A998" t="str">
            <v>BURONZO</v>
          </cell>
        </row>
        <row r="999">
          <cell r="A999" t="str">
            <v>BUSACHI</v>
          </cell>
        </row>
        <row r="1000">
          <cell r="A1000" t="str">
            <v>BUSALLA</v>
          </cell>
        </row>
        <row r="1001">
          <cell r="A1001" t="str">
            <v>BUSANA</v>
          </cell>
        </row>
        <row r="1002">
          <cell r="A1002" t="str">
            <v>BUSANO</v>
          </cell>
        </row>
        <row r="1003">
          <cell r="A1003" t="str">
            <v>BUSCA</v>
          </cell>
        </row>
        <row r="1004">
          <cell r="A1004" t="str">
            <v>BUSCATE</v>
          </cell>
        </row>
        <row r="1005">
          <cell r="A1005" t="str">
            <v>BUSCEMI</v>
          </cell>
        </row>
        <row r="1006">
          <cell r="A1006" t="str">
            <v>BUSETO PALIZZOLO</v>
          </cell>
        </row>
        <row r="1007">
          <cell r="A1007" t="str">
            <v>BUSNAGO</v>
          </cell>
        </row>
        <row r="1008">
          <cell r="A1008" t="str">
            <v>BUSSERO</v>
          </cell>
        </row>
        <row r="1009">
          <cell r="A1009" t="str">
            <v>BUSSETO</v>
          </cell>
        </row>
        <row r="1010">
          <cell r="A1010" t="str">
            <v>BUSSI SUL TIRINO</v>
          </cell>
        </row>
        <row r="1011">
          <cell r="A1011" t="str">
            <v>BUSSO</v>
          </cell>
        </row>
        <row r="1012">
          <cell r="A1012" t="str">
            <v>BUSSOLENGO</v>
          </cell>
        </row>
        <row r="1013">
          <cell r="A1013" t="str">
            <v>BUSSOLENO</v>
          </cell>
        </row>
        <row r="1014">
          <cell r="A1014" t="str">
            <v>BUSTO ARSIZIO</v>
          </cell>
        </row>
        <row r="1015">
          <cell r="A1015" t="str">
            <v>BUSTO GAROLFO</v>
          </cell>
        </row>
        <row r="1016">
          <cell r="A1016" t="str">
            <v>BUTERA</v>
          </cell>
        </row>
        <row r="1017">
          <cell r="A1017" t="str">
            <v>BUTI</v>
          </cell>
        </row>
        <row r="1018">
          <cell r="A1018" t="str">
            <v>BUTTAPIETRA</v>
          </cell>
        </row>
        <row r="1019">
          <cell r="A1019" t="str">
            <v>BUTTIGLIERA ALTA</v>
          </cell>
        </row>
        <row r="1020">
          <cell r="A1020" t="str">
            <v>BUTTIGLIERA D' ASTI</v>
          </cell>
        </row>
        <row r="1021">
          <cell r="A1021" t="str">
            <v>BUTTRIO</v>
          </cell>
        </row>
        <row r="1022">
          <cell r="A1022" t="str">
            <v>CA' D' ANDREA</v>
          </cell>
        </row>
        <row r="1023">
          <cell r="A1023" t="str">
            <v>CABELLA LIGURE</v>
          </cell>
        </row>
        <row r="1024">
          <cell r="A1024" t="str">
            <v>CABIATE</v>
          </cell>
        </row>
        <row r="1025">
          <cell r="A1025" t="str">
            <v>CABRAS</v>
          </cell>
        </row>
        <row r="1026">
          <cell r="A1026" t="str">
            <v>CACCAMO</v>
          </cell>
        </row>
        <row r="1027">
          <cell r="A1027" t="str">
            <v>CACCURI</v>
          </cell>
        </row>
        <row r="1028">
          <cell r="A1028" t="str">
            <v>CADEGLIANO VICONAGO</v>
          </cell>
        </row>
        <row r="1029">
          <cell r="A1029" t="str">
            <v>CADELBOSCO DI SOPRA</v>
          </cell>
        </row>
        <row r="1030">
          <cell r="A1030" t="str">
            <v>CADEO</v>
          </cell>
        </row>
        <row r="1031">
          <cell r="A1031" t="str">
            <v>CADERZONE TERME</v>
          </cell>
        </row>
        <row r="1032">
          <cell r="A1032" t="str">
            <v>CADONEGHE</v>
          </cell>
        </row>
        <row r="1033">
          <cell r="A1033" t="str">
            <v>CADORAGO</v>
          </cell>
        </row>
        <row r="1034">
          <cell r="A1034" t="str">
            <v>CADREZZATE</v>
          </cell>
        </row>
        <row r="1035">
          <cell r="A1035" t="str">
            <v>CAERANO DI SAN MARCO</v>
          </cell>
        </row>
        <row r="1036">
          <cell r="A1036" t="str">
            <v>CAFASSE</v>
          </cell>
        </row>
        <row r="1037">
          <cell r="A1037" t="str">
            <v>CAGGIANO</v>
          </cell>
        </row>
        <row r="1038">
          <cell r="A1038" t="str">
            <v>CAGLI</v>
          </cell>
        </row>
        <row r="1039">
          <cell r="A1039" t="str">
            <v>CAGLIARI</v>
          </cell>
        </row>
        <row r="1040">
          <cell r="A1040" t="str">
            <v>CAGLIO</v>
          </cell>
        </row>
        <row r="1041">
          <cell r="A1041" t="str">
            <v>CAGNANO AMITERNO</v>
          </cell>
        </row>
        <row r="1042">
          <cell r="A1042" t="str">
            <v>CAGNANO VARANO</v>
          </cell>
        </row>
        <row r="1043">
          <cell r="A1043" t="str">
            <v>CAGNO</v>
          </cell>
        </row>
        <row r="1044">
          <cell r="A1044" t="str">
            <v>CAGNO'</v>
          </cell>
        </row>
        <row r="1045">
          <cell r="A1045" t="str">
            <v>CAIANELLO</v>
          </cell>
        </row>
        <row r="1046">
          <cell r="A1046" t="str">
            <v>CAIAZZO</v>
          </cell>
        </row>
        <row r="1047">
          <cell r="A1047" t="str">
            <v>CAINES</v>
          </cell>
        </row>
        <row r="1048">
          <cell r="A1048" t="str">
            <v>CAINO</v>
          </cell>
        </row>
        <row r="1049">
          <cell r="A1049" t="str">
            <v>CAIOLO</v>
          </cell>
        </row>
        <row r="1050">
          <cell r="A1050" t="str">
            <v>CAIRANO</v>
          </cell>
        </row>
        <row r="1051">
          <cell r="A1051" t="str">
            <v>CAIRATE</v>
          </cell>
        </row>
        <row r="1052">
          <cell r="A1052" t="str">
            <v>CAIRO MONTENOTTE</v>
          </cell>
        </row>
        <row r="1053">
          <cell r="A1053" t="str">
            <v>CAIVANO</v>
          </cell>
        </row>
        <row r="1054">
          <cell r="A1054" t="str">
            <v>CALABRITTO</v>
          </cell>
        </row>
        <row r="1055">
          <cell r="A1055" t="str">
            <v>CALALZO DI CADORE</v>
          </cell>
        </row>
        <row r="1056">
          <cell r="A1056" t="str">
            <v>CALAMANDRANA</v>
          </cell>
        </row>
        <row r="1057">
          <cell r="A1057" t="str">
            <v>CALAMONACI</v>
          </cell>
        </row>
        <row r="1058">
          <cell r="A1058" t="str">
            <v>CALANGIANUS</v>
          </cell>
        </row>
        <row r="1059">
          <cell r="A1059" t="str">
            <v>CALANNA</v>
          </cell>
        </row>
        <row r="1060">
          <cell r="A1060" t="str">
            <v>CALASCA CASTIGLIONE</v>
          </cell>
        </row>
        <row r="1061">
          <cell r="A1061" t="str">
            <v>CALASCIBETTA</v>
          </cell>
        </row>
        <row r="1062">
          <cell r="A1062" t="str">
            <v>CALASCIO</v>
          </cell>
        </row>
        <row r="1063">
          <cell r="A1063" t="str">
            <v>CALASETTA</v>
          </cell>
        </row>
        <row r="1064">
          <cell r="A1064" t="str">
            <v>CALATABIANO</v>
          </cell>
        </row>
        <row r="1065">
          <cell r="A1065" t="str">
            <v>CALATAFIMI-SEGESTA</v>
          </cell>
        </row>
        <row r="1066">
          <cell r="A1066" t="str">
            <v>CALCATA</v>
          </cell>
        </row>
        <row r="1067">
          <cell r="A1067" t="str">
            <v>CALCERANICA AL LAGO</v>
          </cell>
        </row>
        <row r="1068">
          <cell r="A1068" t="str">
            <v>CALCI</v>
          </cell>
        </row>
        <row r="1069">
          <cell r="A1069" t="str">
            <v>CALCIANO</v>
          </cell>
        </row>
        <row r="1070">
          <cell r="A1070" t="str">
            <v>CALCINAIA</v>
          </cell>
        </row>
        <row r="1071">
          <cell r="A1071" t="str">
            <v>CALCINATE</v>
          </cell>
        </row>
        <row r="1072">
          <cell r="A1072" t="str">
            <v>CALCINATO</v>
          </cell>
        </row>
        <row r="1073">
          <cell r="A1073" t="str">
            <v>CALCIO</v>
          </cell>
        </row>
        <row r="1074">
          <cell r="A1074" t="str">
            <v>CALCO</v>
          </cell>
        </row>
        <row r="1075">
          <cell r="A1075" t="str">
            <v>CALDARO SULLA STRADA DEL VINO</v>
          </cell>
        </row>
        <row r="1076">
          <cell r="A1076" t="str">
            <v>CALDAROLA</v>
          </cell>
        </row>
        <row r="1077">
          <cell r="A1077" t="str">
            <v>CALDERARA DI RENO</v>
          </cell>
        </row>
        <row r="1078">
          <cell r="A1078" t="str">
            <v>CALDES</v>
          </cell>
        </row>
        <row r="1079">
          <cell r="A1079" t="str">
            <v>CALDIERO</v>
          </cell>
        </row>
        <row r="1080">
          <cell r="A1080" t="str">
            <v>CALDOGNO</v>
          </cell>
        </row>
        <row r="1081">
          <cell r="A1081" t="str">
            <v>CALDONAZZO</v>
          </cell>
        </row>
        <row r="1082">
          <cell r="A1082" t="str">
            <v>CALENDASCO</v>
          </cell>
        </row>
        <row r="1083">
          <cell r="A1083" t="str">
            <v>CALENZANO</v>
          </cell>
        </row>
        <row r="1084">
          <cell r="A1084" t="str">
            <v>CALESTANO</v>
          </cell>
        </row>
        <row r="1085">
          <cell r="A1085" t="str">
            <v>CALICE AL CORNOVIGLIO</v>
          </cell>
        </row>
        <row r="1086">
          <cell r="A1086" t="str">
            <v>CALICE LIGURE</v>
          </cell>
        </row>
        <row r="1087">
          <cell r="A1087" t="str">
            <v>CALIMERA</v>
          </cell>
        </row>
        <row r="1088">
          <cell r="A1088" t="str">
            <v>CALITRI</v>
          </cell>
        </row>
        <row r="1089">
          <cell r="A1089" t="str">
            <v>CALIZZANO</v>
          </cell>
        </row>
        <row r="1090">
          <cell r="A1090" t="str">
            <v>CALLABIANA</v>
          </cell>
        </row>
        <row r="1091">
          <cell r="A1091" t="str">
            <v>CALLIANO</v>
          </cell>
        </row>
        <row r="1092">
          <cell r="A1092" t="str">
            <v xml:space="preserve">CALLIANO </v>
          </cell>
        </row>
        <row r="1093">
          <cell r="A1093" t="str">
            <v>CALOLZIOCORTE</v>
          </cell>
        </row>
        <row r="1094">
          <cell r="A1094" t="str">
            <v>CALOPEZZATI</v>
          </cell>
        </row>
        <row r="1095">
          <cell r="A1095" t="str">
            <v>CALOSSO</v>
          </cell>
        </row>
        <row r="1096">
          <cell r="A1096" t="str">
            <v>CALOVETO</v>
          </cell>
        </row>
        <row r="1097">
          <cell r="A1097" t="str">
            <v>CALTABELLOTTA</v>
          </cell>
        </row>
        <row r="1098">
          <cell r="A1098" t="str">
            <v>CALTAGIRONE</v>
          </cell>
        </row>
        <row r="1099">
          <cell r="A1099" t="str">
            <v>CALTANISSETTA</v>
          </cell>
        </row>
        <row r="1100">
          <cell r="A1100" t="str">
            <v>CALTAVUTURO</v>
          </cell>
        </row>
        <row r="1101">
          <cell r="A1101" t="str">
            <v>CALTIGNAGA</v>
          </cell>
        </row>
        <row r="1102">
          <cell r="A1102" t="str">
            <v>CALTO</v>
          </cell>
        </row>
        <row r="1103">
          <cell r="A1103" t="str">
            <v>CALTRANO</v>
          </cell>
        </row>
        <row r="1104">
          <cell r="A1104" t="str">
            <v>CALUSCO D' ADDA</v>
          </cell>
        </row>
        <row r="1105">
          <cell r="A1105" t="str">
            <v>CALUSO</v>
          </cell>
        </row>
        <row r="1106">
          <cell r="A1106" t="str">
            <v>CALVAGESE DELLA RIVIERA</v>
          </cell>
        </row>
        <row r="1107">
          <cell r="A1107" t="str">
            <v>CALVANICO</v>
          </cell>
        </row>
        <row r="1108">
          <cell r="A1108" t="str">
            <v>CALVATONE</v>
          </cell>
        </row>
        <row r="1109">
          <cell r="A1109" t="str">
            <v>CALVELLO</v>
          </cell>
        </row>
        <row r="1110">
          <cell r="A1110" t="str">
            <v>CALVENE</v>
          </cell>
        </row>
        <row r="1111">
          <cell r="A1111" t="str">
            <v>CALVENZANO</v>
          </cell>
        </row>
        <row r="1112">
          <cell r="A1112" t="str">
            <v>CALVERA</v>
          </cell>
        </row>
        <row r="1113">
          <cell r="A1113" t="str">
            <v>CALVI</v>
          </cell>
        </row>
        <row r="1114">
          <cell r="A1114" t="str">
            <v>CALVI DELL' UMBRIA</v>
          </cell>
        </row>
        <row r="1115">
          <cell r="A1115" t="str">
            <v>CALVI RISORTA</v>
          </cell>
        </row>
        <row r="1116">
          <cell r="A1116" t="str">
            <v>CALVIGNANO</v>
          </cell>
        </row>
        <row r="1117">
          <cell r="A1117" t="str">
            <v>CALVIGNASCO</v>
          </cell>
        </row>
        <row r="1118">
          <cell r="A1118" t="str">
            <v>CALVISANO</v>
          </cell>
        </row>
        <row r="1119">
          <cell r="A1119" t="str">
            <v>CALVIZZANO</v>
          </cell>
        </row>
        <row r="1120">
          <cell r="A1120" t="str">
            <v>CAMAGNA MONFERRATO</v>
          </cell>
        </row>
        <row r="1121">
          <cell r="A1121" t="str">
            <v>CAMAIORE</v>
          </cell>
        </row>
        <row r="1122">
          <cell r="A1122" t="str">
            <v>CAMAIRAGO</v>
          </cell>
        </row>
        <row r="1123">
          <cell r="A1123" t="str">
            <v>CAMANDONA</v>
          </cell>
        </row>
        <row r="1124">
          <cell r="A1124" t="str">
            <v>CAMASTRA</v>
          </cell>
        </row>
        <row r="1125">
          <cell r="A1125" t="str">
            <v>CAMBIAGO</v>
          </cell>
        </row>
        <row r="1126">
          <cell r="A1126" t="str">
            <v>CAMBIANO</v>
          </cell>
        </row>
        <row r="1127">
          <cell r="A1127" t="str">
            <v>CAMBIASCA</v>
          </cell>
        </row>
        <row r="1128">
          <cell r="A1128" t="str">
            <v>CAMBURZANO</v>
          </cell>
        </row>
        <row r="1129">
          <cell r="A1129" t="str">
            <v>CAMERANA</v>
          </cell>
        </row>
        <row r="1130">
          <cell r="A1130" t="str">
            <v>CAMERANO</v>
          </cell>
        </row>
        <row r="1131">
          <cell r="A1131" t="str">
            <v>CAMERANO CASASCO</v>
          </cell>
        </row>
        <row r="1132">
          <cell r="A1132" t="str">
            <v>CAMERATA CORNELLO</v>
          </cell>
        </row>
        <row r="1133">
          <cell r="A1133" t="str">
            <v>CAMERATA NUOVA</v>
          </cell>
        </row>
        <row r="1134">
          <cell r="A1134" t="str">
            <v>CAMERATA PICENA</v>
          </cell>
        </row>
        <row r="1135">
          <cell r="A1135" t="str">
            <v>CAMERI</v>
          </cell>
        </row>
        <row r="1136">
          <cell r="A1136" t="str">
            <v>CAMERINO</v>
          </cell>
        </row>
        <row r="1137">
          <cell r="A1137" t="str">
            <v>CAMEROTA</v>
          </cell>
        </row>
        <row r="1138">
          <cell r="A1138" t="str">
            <v>CAMIGLIANO</v>
          </cell>
        </row>
        <row r="1139">
          <cell r="A1139" t="str">
            <v>CAMINATA</v>
          </cell>
        </row>
        <row r="1140">
          <cell r="A1140" t="str">
            <v>CAMINI</v>
          </cell>
        </row>
        <row r="1141">
          <cell r="A1141" t="str">
            <v>CAMINO</v>
          </cell>
        </row>
        <row r="1142">
          <cell r="A1142" t="str">
            <v>CAMINO AL TAGLIAMENTO</v>
          </cell>
        </row>
        <row r="1143">
          <cell r="A1143" t="str">
            <v>CAMISANO</v>
          </cell>
        </row>
        <row r="1144">
          <cell r="A1144" t="str">
            <v>CAMISANO VICENTINO</v>
          </cell>
        </row>
        <row r="1145">
          <cell r="A1145" t="str">
            <v>CAMMARATA</v>
          </cell>
        </row>
        <row r="1146">
          <cell r="A1146" t="str">
            <v>CAMO</v>
          </cell>
        </row>
        <row r="1147">
          <cell r="A1147" t="str">
            <v>CAMOGLI</v>
          </cell>
        </row>
        <row r="1148">
          <cell r="A1148" t="str">
            <v>CAMPAGNA</v>
          </cell>
        </row>
        <row r="1149">
          <cell r="A1149" t="str">
            <v>CAMPAGNA LUPIA</v>
          </cell>
        </row>
        <row r="1150">
          <cell r="A1150" t="str">
            <v>CAMPAGNANO DI ROMA</v>
          </cell>
        </row>
        <row r="1151">
          <cell r="A1151" t="str">
            <v>CAMPAGNATICO</v>
          </cell>
        </row>
        <row r="1152">
          <cell r="A1152" t="str">
            <v>CAMPAGNOLA CREMASCA</v>
          </cell>
        </row>
        <row r="1153">
          <cell r="A1153" t="str">
            <v>CAMPAGNOLA EMILIA</v>
          </cell>
        </row>
        <row r="1154">
          <cell r="A1154" t="str">
            <v>CAMPANA</v>
          </cell>
        </row>
        <row r="1155">
          <cell r="A1155" t="str">
            <v>CAMPARADA</v>
          </cell>
        </row>
        <row r="1156">
          <cell r="A1156" t="str">
            <v>CAMPEGINE</v>
          </cell>
        </row>
        <row r="1157">
          <cell r="A1157" t="str">
            <v>CAMPELLO SUL CLITUNNO</v>
          </cell>
        </row>
        <row r="1158">
          <cell r="A1158" t="str">
            <v>CAMPERTOGNO</v>
          </cell>
        </row>
        <row r="1159">
          <cell r="A1159" t="str">
            <v>CAMPI BISENZIO</v>
          </cell>
        </row>
        <row r="1160">
          <cell r="A1160" t="str">
            <v>CAMPI SALENTINA</v>
          </cell>
        </row>
        <row r="1161">
          <cell r="A1161" t="str">
            <v>CAMPIGLIA CERVO</v>
          </cell>
        </row>
        <row r="1162">
          <cell r="A1162" t="str">
            <v>CAMPIGLIA DEI BERICI</v>
          </cell>
        </row>
        <row r="1163">
          <cell r="A1163" t="str">
            <v>CAMPIGLIA MARITTIMA</v>
          </cell>
        </row>
        <row r="1164">
          <cell r="A1164" t="str">
            <v>CAMPIGLIONE FENILE</v>
          </cell>
        </row>
        <row r="1165">
          <cell r="A1165" t="str">
            <v>CAMPIONE D' ITALIA</v>
          </cell>
        </row>
        <row r="1166">
          <cell r="A1166" t="str">
            <v>CAMPITELLO DI FASSA</v>
          </cell>
        </row>
        <row r="1167">
          <cell r="A1167" t="str">
            <v>CAMPLI</v>
          </cell>
        </row>
        <row r="1168">
          <cell r="A1168" t="str">
            <v>CAMPO CALABRO</v>
          </cell>
        </row>
        <row r="1169">
          <cell r="A1169" t="str">
            <v>CAMPO DI GIOVE</v>
          </cell>
        </row>
        <row r="1170">
          <cell r="A1170" t="str">
            <v>CAMPO DI TRENS</v>
          </cell>
        </row>
        <row r="1171">
          <cell r="A1171" t="str">
            <v>CAMPO LIGURE</v>
          </cell>
        </row>
        <row r="1172">
          <cell r="A1172" t="str">
            <v>CAMPO NELL' ELBA</v>
          </cell>
        </row>
        <row r="1173">
          <cell r="A1173" t="str">
            <v>CAMPO SAN MARTINO</v>
          </cell>
        </row>
        <row r="1174">
          <cell r="A1174" t="str">
            <v>CAMPO TURES</v>
          </cell>
        </row>
        <row r="1175">
          <cell r="A1175" t="str">
            <v>CAMPOBASSO</v>
          </cell>
        </row>
        <row r="1176">
          <cell r="A1176" t="str">
            <v>CAMPOBELLO DI LICATA</v>
          </cell>
        </row>
        <row r="1177">
          <cell r="A1177" t="str">
            <v>CAMPOBELLO DI MAZARA</v>
          </cell>
        </row>
        <row r="1178">
          <cell r="A1178" t="str">
            <v>CAMPOCHIARO</v>
          </cell>
        </row>
        <row r="1179">
          <cell r="A1179" t="str">
            <v>CAMPODARSEGO</v>
          </cell>
        </row>
        <row r="1180">
          <cell r="A1180" t="str">
            <v>CAMPODENNO</v>
          </cell>
        </row>
        <row r="1181">
          <cell r="A1181" t="str">
            <v>CAMPODIMELE</v>
          </cell>
        </row>
        <row r="1182">
          <cell r="A1182" t="str">
            <v>CAMPODIPIETRA</v>
          </cell>
        </row>
        <row r="1183">
          <cell r="A1183" t="str">
            <v>CAMPODOLCINO</v>
          </cell>
        </row>
        <row r="1184">
          <cell r="A1184" t="str">
            <v>CAMPODORO</v>
          </cell>
        </row>
        <row r="1185">
          <cell r="A1185" t="str">
            <v>CAMPOFELICE DI FITALIA</v>
          </cell>
        </row>
        <row r="1186">
          <cell r="A1186" t="str">
            <v>CAMPOFELICE DI ROCCELLA</v>
          </cell>
        </row>
        <row r="1187">
          <cell r="A1187" t="str">
            <v>CAMPOFILONE</v>
          </cell>
        </row>
        <row r="1188">
          <cell r="A1188" t="str">
            <v>CAMPOFIORITO</v>
          </cell>
        </row>
        <row r="1189">
          <cell r="A1189" t="str">
            <v>CAMPOFORMIDO</v>
          </cell>
        </row>
        <row r="1190">
          <cell r="A1190" t="str">
            <v>CAMPOFRANCO</v>
          </cell>
        </row>
        <row r="1191">
          <cell r="A1191" t="str">
            <v>CAMPOGALLIANO</v>
          </cell>
        </row>
        <row r="1192">
          <cell r="A1192" t="str">
            <v>CAMPOLATTARO</v>
          </cell>
        </row>
        <row r="1193">
          <cell r="A1193" t="str">
            <v>CAMPOLI APPENNINO</v>
          </cell>
        </row>
        <row r="1194">
          <cell r="A1194" t="str">
            <v>CAMPOLI DEL MONTE TABURNO</v>
          </cell>
        </row>
        <row r="1195">
          <cell r="A1195" t="str">
            <v>CAMPOLIETO</v>
          </cell>
        </row>
        <row r="1196">
          <cell r="A1196" t="str">
            <v>CAMPOLONGO MAGGIORE</v>
          </cell>
        </row>
        <row r="1197">
          <cell r="A1197" t="str">
            <v>CAMPOLONGO SUL BRENTA</v>
          </cell>
        </row>
        <row r="1198">
          <cell r="A1198" t="str">
            <v>CAMPOLONGO TAPOGLIANO</v>
          </cell>
        </row>
        <row r="1199">
          <cell r="A1199" t="str">
            <v>CAMPOMAGGIORE</v>
          </cell>
        </row>
        <row r="1200">
          <cell r="A1200" t="str">
            <v>CAMPOMARINO</v>
          </cell>
        </row>
        <row r="1201">
          <cell r="A1201" t="str">
            <v>CAMPOMORONE</v>
          </cell>
        </row>
        <row r="1202">
          <cell r="A1202" t="str">
            <v>CAMPONOGARA</v>
          </cell>
        </row>
        <row r="1203">
          <cell r="A1203" t="str">
            <v>CAMPORA</v>
          </cell>
        </row>
        <row r="1204">
          <cell r="A1204" t="str">
            <v>CAMPOREALE</v>
          </cell>
        </row>
        <row r="1205">
          <cell r="A1205" t="str">
            <v>CAMPORGIANO</v>
          </cell>
        </row>
        <row r="1206">
          <cell r="A1206" t="str">
            <v>CAMPOROSSO</v>
          </cell>
        </row>
        <row r="1207">
          <cell r="A1207" t="str">
            <v>CAMPOROTONDO DI FIASTRONE</v>
          </cell>
        </row>
        <row r="1208">
          <cell r="A1208" t="str">
            <v>CAMPOROTONDO ETNEO</v>
          </cell>
        </row>
        <row r="1209">
          <cell r="A1209" t="str">
            <v>CAMPOSAMPIERO</v>
          </cell>
        </row>
        <row r="1210">
          <cell r="A1210" t="str">
            <v>CAMPOSANO</v>
          </cell>
        </row>
        <row r="1211">
          <cell r="A1211" t="str">
            <v>CAMPOSANTO</v>
          </cell>
        </row>
        <row r="1212">
          <cell r="A1212" t="str">
            <v>CAMPOSPINOSO</v>
          </cell>
        </row>
        <row r="1213">
          <cell r="A1213" t="str">
            <v>CAMPOTOSTO</v>
          </cell>
        </row>
        <row r="1214">
          <cell r="A1214" t="str">
            <v>CAMUGNANO</v>
          </cell>
        </row>
        <row r="1215">
          <cell r="A1215" t="str">
            <v>CANAL SAN BOVO</v>
          </cell>
        </row>
        <row r="1216">
          <cell r="A1216" t="str">
            <v>CANALE</v>
          </cell>
        </row>
        <row r="1217">
          <cell r="A1217" t="str">
            <v>CANALE D' AGORDO</v>
          </cell>
        </row>
        <row r="1218">
          <cell r="A1218" t="str">
            <v>CANALE MONTERANO</v>
          </cell>
        </row>
        <row r="1219">
          <cell r="A1219" t="str">
            <v>CANARO</v>
          </cell>
        </row>
        <row r="1220">
          <cell r="A1220" t="str">
            <v>CANAZEI</v>
          </cell>
        </row>
        <row r="1221">
          <cell r="A1221" t="str">
            <v>CANCELLARA</v>
          </cell>
        </row>
        <row r="1222">
          <cell r="A1222" t="str">
            <v>CANCELLO ED ARNONE</v>
          </cell>
        </row>
        <row r="1223">
          <cell r="A1223" t="str">
            <v>CANDA</v>
          </cell>
        </row>
        <row r="1224">
          <cell r="A1224" t="str">
            <v>CANDELA</v>
          </cell>
        </row>
        <row r="1225">
          <cell r="A1225" t="str">
            <v>CANDELO</v>
          </cell>
        </row>
        <row r="1226">
          <cell r="A1226" t="str">
            <v>CANDIA CANAVESE</v>
          </cell>
        </row>
        <row r="1227">
          <cell r="A1227" t="str">
            <v>CANDIA LOMELLINA</v>
          </cell>
        </row>
        <row r="1228">
          <cell r="A1228" t="str">
            <v>CANDIANA</v>
          </cell>
        </row>
        <row r="1229">
          <cell r="A1229" t="str">
            <v>CANDIDA</v>
          </cell>
        </row>
        <row r="1230">
          <cell r="A1230" t="str">
            <v>CANDIDONI</v>
          </cell>
        </row>
        <row r="1231">
          <cell r="A1231" t="str">
            <v>CANDIOLO</v>
          </cell>
        </row>
        <row r="1232">
          <cell r="A1232" t="str">
            <v>CANEGRATE</v>
          </cell>
        </row>
        <row r="1233">
          <cell r="A1233" t="str">
            <v>CANELLI</v>
          </cell>
        </row>
        <row r="1234">
          <cell r="A1234" t="str">
            <v>CANEPINA</v>
          </cell>
        </row>
        <row r="1235">
          <cell r="A1235" t="str">
            <v>CANEVA</v>
          </cell>
        </row>
        <row r="1236">
          <cell r="A1236" t="str">
            <v>CANEVINO</v>
          </cell>
        </row>
        <row r="1237">
          <cell r="A1237" t="str">
            <v>CANICATTI'</v>
          </cell>
        </row>
        <row r="1238">
          <cell r="A1238" t="str">
            <v>CANICATTINI BAGNI</v>
          </cell>
        </row>
        <row r="1239">
          <cell r="A1239" t="str">
            <v>CANINO</v>
          </cell>
        </row>
        <row r="1240">
          <cell r="A1240" t="str">
            <v>CANISCHIO</v>
          </cell>
        </row>
        <row r="1241">
          <cell r="A1241" t="str">
            <v>CANISTRO</v>
          </cell>
        </row>
        <row r="1242">
          <cell r="A1242" t="str">
            <v>CANNA</v>
          </cell>
        </row>
        <row r="1243">
          <cell r="A1243" t="str">
            <v>CANNALONGA</v>
          </cell>
        </row>
        <row r="1244">
          <cell r="A1244" t="str">
            <v>CANNARA</v>
          </cell>
        </row>
        <row r="1245">
          <cell r="A1245" t="str">
            <v>CANNERO RIVIERA</v>
          </cell>
        </row>
        <row r="1246">
          <cell r="A1246" t="str">
            <v>CANNETO PAVESE</v>
          </cell>
        </row>
        <row r="1247">
          <cell r="A1247" t="str">
            <v>CANNETO SULL' OGLIO</v>
          </cell>
        </row>
        <row r="1248">
          <cell r="A1248" t="str">
            <v>CANNOBIO</v>
          </cell>
        </row>
        <row r="1249">
          <cell r="A1249" t="str">
            <v>CANNOLE</v>
          </cell>
        </row>
        <row r="1250">
          <cell r="A1250" t="str">
            <v>CANOLO</v>
          </cell>
        </row>
        <row r="1251">
          <cell r="A1251" t="str">
            <v>CANONICA D' ADDA</v>
          </cell>
        </row>
        <row r="1252">
          <cell r="A1252" t="str">
            <v>CANOSA DI PUGLIA</v>
          </cell>
        </row>
        <row r="1253">
          <cell r="A1253" t="str">
            <v>CANOSA SANNITA</v>
          </cell>
        </row>
        <row r="1254">
          <cell r="A1254" t="str">
            <v>CANOSIO</v>
          </cell>
        </row>
        <row r="1255">
          <cell r="A1255" t="str">
            <v>CANOSSA</v>
          </cell>
        </row>
        <row r="1256">
          <cell r="A1256" t="str">
            <v>CANSANO</v>
          </cell>
        </row>
        <row r="1257">
          <cell r="A1257" t="str">
            <v>CANTAGALLO</v>
          </cell>
        </row>
        <row r="1258">
          <cell r="A1258" t="str">
            <v>CANTALICE</v>
          </cell>
        </row>
        <row r="1259">
          <cell r="A1259" t="str">
            <v>CANTALUPA</v>
          </cell>
        </row>
        <row r="1260">
          <cell r="A1260" t="str">
            <v>CANTALUPO IN SABINA</v>
          </cell>
        </row>
        <row r="1261">
          <cell r="A1261" t="str">
            <v>CANTALUPO LIGURE</v>
          </cell>
        </row>
        <row r="1262">
          <cell r="A1262" t="str">
            <v>CANTALUPO NEL SANNIO</v>
          </cell>
        </row>
        <row r="1263">
          <cell r="A1263" t="str">
            <v>CANTARANA</v>
          </cell>
        </row>
        <row r="1264">
          <cell r="A1264" t="str">
            <v>CANTELLO</v>
          </cell>
        </row>
        <row r="1265">
          <cell r="A1265" t="str">
            <v>CANTERANO</v>
          </cell>
        </row>
        <row r="1266">
          <cell r="A1266" t="str">
            <v>CANTIANO</v>
          </cell>
        </row>
        <row r="1267">
          <cell r="A1267" t="str">
            <v>CANTOIRA</v>
          </cell>
        </row>
        <row r="1268">
          <cell r="A1268" t="str">
            <v>CANTU'</v>
          </cell>
        </row>
        <row r="1269">
          <cell r="A1269" t="str">
            <v>CANZANO</v>
          </cell>
        </row>
        <row r="1270">
          <cell r="A1270" t="str">
            <v>CANZO</v>
          </cell>
        </row>
        <row r="1271">
          <cell r="A1271" t="str">
            <v>CAORLE</v>
          </cell>
        </row>
        <row r="1272">
          <cell r="A1272" t="str">
            <v>CAORSO</v>
          </cell>
        </row>
        <row r="1273">
          <cell r="A1273" t="str">
            <v>CAPACCIO</v>
          </cell>
        </row>
        <row r="1274">
          <cell r="A1274" t="str">
            <v>CAPACI</v>
          </cell>
        </row>
        <row r="1275">
          <cell r="A1275" t="str">
            <v>CAPALBIO</v>
          </cell>
        </row>
        <row r="1276">
          <cell r="A1276" t="str">
            <v>CAPANNOLI</v>
          </cell>
        </row>
        <row r="1277">
          <cell r="A1277" t="str">
            <v>CAPANNORI</v>
          </cell>
        </row>
        <row r="1278">
          <cell r="A1278" t="str">
            <v>CAPENA</v>
          </cell>
        </row>
        <row r="1279">
          <cell r="A1279" t="str">
            <v>CAPERGNANICA</v>
          </cell>
        </row>
        <row r="1280">
          <cell r="A1280" t="str">
            <v>CAPESTRANO</v>
          </cell>
        </row>
        <row r="1281">
          <cell r="A1281" t="str">
            <v>CAPIAGO INTIMIANO</v>
          </cell>
        </row>
        <row r="1282">
          <cell r="A1282" t="str">
            <v>CAPISTRANO</v>
          </cell>
        </row>
        <row r="1283">
          <cell r="A1283" t="str">
            <v>CAPISTRELLO</v>
          </cell>
        </row>
        <row r="1284">
          <cell r="A1284" t="str">
            <v>CAPITIGNANO</v>
          </cell>
        </row>
        <row r="1285">
          <cell r="A1285" t="str">
            <v>CAPIZZI</v>
          </cell>
        </row>
        <row r="1286">
          <cell r="A1286" t="str">
            <v>CAPIZZONE</v>
          </cell>
        </row>
        <row r="1287">
          <cell r="A1287" t="str">
            <v>CAPO D' ORLANDO</v>
          </cell>
        </row>
        <row r="1288">
          <cell r="A1288" t="str">
            <v>CAPO DI PONTE</v>
          </cell>
        </row>
        <row r="1289">
          <cell r="A1289" t="str">
            <v>CAPODIMONTE</v>
          </cell>
        </row>
        <row r="1290">
          <cell r="A1290" t="str">
            <v>CAPODRISE</v>
          </cell>
        </row>
        <row r="1291">
          <cell r="A1291" t="str">
            <v>CAPOLIVERI</v>
          </cell>
        </row>
        <row r="1292">
          <cell r="A1292" t="str">
            <v>CAPOLONA</v>
          </cell>
        </row>
        <row r="1293">
          <cell r="A1293" t="str">
            <v>CAPONAGO</v>
          </cell>
        </row>
        <row r="1294">
          <cell r="A1294" t="str">
            <v>CAPORCIANO</v>
          </cell>
        </row>
        <row r="1295">
          <cell r="A1295" t="str">
            <v>CAPOSELE</v>
          </cell>
        </row>
        <row r="1296">
          <cell r="A1296" t="str">
            <v>CAPOTERRA</v>
          </cell>
        </row>
        <row r="1297">
          <cell r="A1297" t="str">
            <v>CAPOVALLE</v>
          </cell>
        </row>
        <row r="1298">
          <cell r="A1298" t="str">
            <v>CAPPADOCIA</v>
          </cell>
        </row>
        <row r="1299">
          <cell r="A1299" t="str">
            <v>CAPPELLA CANTONE</v>
          </cell>
        </row>
        <row r="1300">
          <cell r="A1300" t="str">
            <v>CAPPELLA DE' PICENARDI</v>
          </cell>
        </row>
        <row r="1301">
          <cell r="A1301" t="str">
            <v>CAPPELLA MAGGIORE</v>
          </cell>
        </row>
        <row r="1302">
          <cell r="A1302" t="str">
            <v>CAPPELLE SUL TAVO</v>
          </cell>
        </row>
        <row r="1303">
          <cell r="A1303" t="str">
            <v>CAPRACOTTA</v>
          </cell>
        </row>
        <row r="1304">
          <cell r="A1304" t="str">
            <v>CAPRAIA E LIMITE</v>
          </cell>
        </row>
        <row r="1305">
          <cell r="A1305" t="str">
            <v>CAPRAIA ISOLA</v>
          </cell>
        </row>
        <row r="1306">
          <cell r="A1306" t="str">
            <v>CAPRALBA</v>
          </cell>
        </row>
        <row r="1307">
          <cell r="A1307" t="str">
            <v>CAPRANICA</v>
          </cell>
        </row>
        <row r="1308">
          <cell r="A1308" t="str">
            <v>CAPRANICA PRENESTINA</v>
          </cell>
        </row>
        <row r="1309">
          <cell r="A1309" t="str">
            <v>CAPRARICA DI LECCE</v>
          </cell>
        </row>
        <row r="1310">
          <cell r="A1310" t="str">
            <v>CAPRAROLA</v>
          </cell>
        </row>
        <row r="1311">
          <cell r="A1311" t="str">
            <v>CAPRAUNA</v>
          </cell>
        </row>
        <row r="1312">
          <cell r="A1312" t="str">
            <v>CAPRESE MICHELANGELO</v>
          </cell>
        </row>
        <row r="1313">
          <cell r="A1313" t="str">
            <v>CAPREZZO</v>
          </cell>
        </row>
        <row r="1314">
          <cell r="A1314" t="str">
            <v>CAPRI</v>
          </cell>
        </row>
        <row r="1315">
          <cell r="A1315" t="str">
            <v>CAPRI LEONE</v>
          </cell>
        </row>
        <row r="1316">
          <cell r="A1316" t="str">
            <v>CAPRIANA</v>
          </cell>
        </row>
        <row r="1317">
          <cell r="A1317" t="str">
            <v>CAPRIANO DEL COLLE</v>
          </cell>
        </row>
        <row r="1318">
          <cell r="A1318" t="str">
            <v>CAPRIATA D' ORBA</v>
          </cell>
        </row>
        <row r="1319">
          <cell r="A1319" t="str">
            <v>CAPRIATE SAN GERVASIO</v>
          </cell>
        </row>
        <row r="1320">
          <cell r="A1320" t="str">
            <v>CAPRIATI A VOLTURNO</v>
          </cell>
        </row>
        <row r="1321">
          <cell r="A1321" t="str">
            <v>CAPRIE</v>
          </cell>
        </row>
        <row r="1322">
          <cell r="A1322" t="str">
            <v>CAPRIGLIA IRPINA</v>
          </cell>
        </row>
        <row r="1323">
          <cell r="A1323" t="str">
            <v>CAPRIGLIO</v>
          </cell>
        </row>
        <row r="1324">
          <cell r="A1324" t="str">
            <v>CAPRILE</v>
          </cell>
        </row>
        <row r="1325">
          <cell r="A1325" t="str">
            <v>CAPRINO BERGAMASCO</v>
          </cell>
        </row>
        <row r="1326">
          <cell r="A1326" t="str">
            <v>CAPRINO VERONESE</v>
          </cell>
        </row>
        <row r="1327">
          <cell r="A1327" t="str">
            <v>CAPRIOLO</v>
          </cell>
        </row>
        <row r="1328">
          <cell r="A1328" t="str">
            <v>CAPRIVA DEL FRIULI</v>
          </cell>
        </row>
        <row r="1329">
          <cell r="A1329" t="str">
            <v>CAPUA</v>
          </cell>
        </row>
        <row r="1330">
          <cell r="A1330" t="str">
            <v>CAPURSO</v>
          </cell>
        </row>
        <row r="1331">
          <cell r="A1331" t="str">
            <v>CARAFFA DEL BIANCO</v>
          </cell>
        </row>
        <row r="1332">
          <cell r="A1332" t="str">
            <v>CARAFFA DI CATANZARO</v>
          </cell>
        </row>
        <row r="1333">
          <cell r="A1333" t="str">
            <v>CARAGLIO</v>
          </cell>
        </row>
        <row r="1334">
          <cell r="A1334" t="str">
            <v>CARAMAGNA PIEMONTE</v>
          </cell>
        </row>
        <row r="1335">
          <cell r="A1335" t="str">
            <v>CARAMANICO TERME</v>
          </cell>
        </row>
        <row r="1336">
          <cell r="A1336" t="str">
            <v>CARANO</v>
          </cell>
        </row>
        <row r="1337">
          <cell r="A1337" t="str">
            <v>CARAPELLE</v>
          </cell>
        </row>
        <row r="1338">
          <cell r="A1338" t="str">
            <v>CARAPELLE CALVISIO</v>
          </cell>
        </row>
        <row r="1339">
          <cell r="A1339" t="str">
            <v>CARASCO</v>
          </cell>
        </row>
        <row r="1340">
          <cell r="A1340" t="str">
            <v>CARASSAI</v>
          </cell>
        </row>
        <row r="1341">
          <cell r="A1341" t="str">
            <v>CARATE BRIANZA</v>
          </cell>
        </row>
        <row r="1342">
          <cell r="A1342" t="str">
            <v>CARATE URIO</v>
          </cell>
        </row>
        <row r="1343">
          <cell r="A1343" t="str">
            <v>CARAVAGGIO</v>
          </cell>
        </row>
        <row r="1344">
          <cell r="A1344" t="str">
            <v>CARAVATE</v>
          </cell>
        </row>
        <row r="1345">
          <cell r="A1345" t="str">
            <v>CARAVINO</v>
          </cell>
        </row>
        <row r="1346">
          <cell r="A1346" t="str">
            <v>CARAVONICA</v>
          </cell>
        </row>
        <row r="1347">
          <cell r="A1347" t="str">
            <v>CARBOGNANO</v>
          </cell>
        </row>
        <row r="1348">
          <cell r="A1348" t="str">
            <v>CARBONARA AL TICINO</v>
          </cell>
        </row>
        <row r="1349">
          <cell r="A1349" t="str">
            <v>CARBONARA DI NOLA</v>
          </cell>
        </row>
        <row r="1350">
          <cell r="A1350" t="str">
            <v>CARBONARA DI PO</v>
          </cell>
        </row>
        <row r="1351">
          <cell r="A1351" t="str">
            <v>CARBONARA SCRIVIA</v>
          </cell>
        </row>
        <row r="1352">
          <cell r="A1352" t="str">
            <v>CARBONATE</v>
          </cell>
        </row>
        <row r="1353">
          <cell r="A1353" t="str">
            <v>CARBONE</v>
          </cell>
        </row>
        <row r="1354">
          <cell r="A1354" t="str">
            <v>CARBONERA</v>
          </cell>
        </row>
        <row r="1355">
          <cell r="A1355" t="str">
            <v>CARBONIA</v>
          </cell>
        </row>
        <row r="1356">
          <cell r="A1356" t="str">
            <v>CARCARE</v>
          </cell>
        </row>
        <row r="1357">
          <cell r="A1357" t="str">
            <v>CARCERI</v>
          </cell>
        </row>
        <row r="1358">
          <cell r="A1358" t="str">
            <v>CARCOFORO</v>
          </cell>
        </row>
        <row r="1359">
          <cell r="A1359" t="str">
            <v>CARDANO AL CAMPO</v>
          </cell>
        </row>
        <row r="1360">
          <cell r="A1360" t="str">
            <v>CARDE'</v>
          </cell>
        </row>
        <row r="1361">
          <cell r="A1361" t="str">
            <v>CARDEDU</v>
          </cell>
        </row>
        <row r="1362">
          <cell r="A1362" t="str">
            <v>CARDETO</v>
          </cell>
        </row>
        <row r="1363">
          <cell r="A1363" t="str">
            <v>CARDINALE</v>
          </cell>
        </row>
        <row r="1364">
          <cell r="A1364" t="str">
            <v>CARDITO</v>
          </cell>
        </row>
        <row r="1365">
          <cell r="A1365" t="str">
            <v>CAREGGINE</v>
          </cell>
        </row>
        <row r="1366">
          <cell r="A1366" t="str">
            <v>CAREMA</v>
          </cell>
        </row>
        <row r="1367">
          <cell r="A1367" t="str">
            <v>CARENNO</v>
          </cell>
        </row>
        <row r="1368">
          <cell r="A1368" t="str">
            <v>CARENTINO</v>
          </cell>
        </row>
        <row r="1369">
          <cell r="A1369" t="str">
            <v>CARERI</v>
          </cell>
        </row>
        <row r="1370">
          <cell r="A1370" t="str">
            <v>CARESANA</v>
          </cell>
        </row>
        <row r="1371">
          <cell r="A1371" t="str">
            <v>CARESANABLOT</v>
          </cell>
        </row>
        <row r="1372">
          <cell r="A1372" t="str">
            <v>CAREZZANO</v>
          </cell>
        </row>
        <row r="1373">
          <cell r="A1373" t="str">
            <v>CARFIZZI</v>
          </cell>
        </row>
        <row r="1374">
          <cell r="A1374" t="str">
            <v>CARGEGHE</v>
          </cell>
        </row>
        <row r="1375">
          <cell r="A1375" t="str">
            <v>CARIATI</v>
          </cell>
        </row>
        <row r="1376">
          <cell r="A1376" t="str">
            <v>CARIFE</v>
          </cell>
        </row>
        <row r="1377">
          <cell r="A1377" t="str">
            <v>CARIGNANO</v>
          </cell>
        </row>
        <row r="1378">
          <cell r="A1378" t="str">
            <v>CARIMATE</v>
          </cell>
        </row>
        <row r="1379">
          <cell r="A1379" t="str">
            <v>CARINARO</v>
          </cell>
        </row>
        <row r="1380">
          <cell r="A1380" t="str">
            <v>CARINI</v>
          </cell>
        </row>
        <row r="1381">
          <cell r="A1381" t="str">
            <v>CARINOLA</v>
          </cell>
        </row>
        <row r="1382">
          <cell r="A1382" t="str">
            <v>CARISIO</v>
          </cell>
        </row>
        <row r="1383">
          <cell r="A1383" t="str">
            <v>CARISOLO</v>
          </cell>
        </row>
        <row r="1384">
          <cell r="A1384" t="str">
            <v>CARLANTINO</v>
          </cell>
        </row>
        <row r="1385">
          <cell r="A1385" t="str">
            <v>CARLAZZO</v>
          </cell>
        </row>
        <row r="1386">
          <cell r="A1386" t="str">
            <v>CARLENTINI</v>
          </cell>
        </row>
        <row r="1387">
          <cell r="A1387" t="str">
            <v>CARLINO</v>
          </cell>
        </row>
        <row r="1388">
          <cell r="A1388" t="str">
            <v>CARLOFORTE</v>
          </cell>
        </row>
        <row r="1389">
          <cell r="A1389" t="str">
            <v>CARLOPOLI</v>
          </cell>
        </row>
        <row r="1390">
          <cell r="A1390" t="str">
            <v>CARMAGNOLA</v>
          </cell>
        </row>
        <row r="1391">
          <cell r="A1391" t="str">
            <v>CARMIANO</v>
          </cell>
        </row>
        <row r="1392">
          <cell r="A1392" t="str">
            <v>CARMIGNANO</v>
          </cell>
        </row>
        <row r="1393">
          <cell r="A1393" t="str">
            <v>CARMIGNANO DI BRENTA</v>
          </cell>
        </row>
        <row r="1394">
          <cell r="A1394" t="str">
            <v>CARNAGO</v>
          </cell>
        </row>
        <row r="1395">
          <cell r="A1395" t="str">
            <v>CARNATE</v>
          </cell>
        </row>
        <row r="1396">
          <cell r="A1396" t="str">
            <v>CAROBBIO DEGLI ANGELI</v>
          </cell>
        </row>
        <row r="1397">
          <cell r="A1397" t="str">
            <v>CAROLEI</v>
          </cell>
        </row>
        <row r="1398">
          <cell r="A1398" t="str">
            <v>CARONA</v>
          </cell>
        </row>
        <row r="1399">
          <cell r="A1399" t="str">
            <v>CARONIA</v>
          </cell>
        </row>
        <row r="1400">
          <cell r="A1400" t="str">
            <v>CARONNO PERTUSELLA</v>
          </cell>
        </row>
        <row r="1401">
          <cell r="A1401" t="str">
            <v>CARONNO VARESINO</v>
          </cell>
        </row>
        <row r="1402">
          <cell r="A1402" t="str">
            <v>CAROSINO</v>
          </cell>
        </row>
        <row r="1403">
          <cell r="A1403" t="str">
            <v>CAROVIGNO</v>
          </cell>
        </row>
        <row r="1404">
          <cell r="A1404" t="str">
            <v>CAROVILLI</v>
          </cell>
        </row>
        <row r="1405">
          <cell r="A1405" t="str">
            <v>CARPANETO PIACENTINO</v>
          </cell>
        </row>
        <row r="1406">
          <cell r="A1406" t="str">
            <v>CARPANZANO</v>
          </cell>
        </row>
        <row r="1407">
          <cell r="A1407" t="str">
            <v>CARPASIO</v>
          </cell>
        </row>
        <row r="1408">
          <cell r="A1408" t="str">
            <v>CARPEGNA</v>
          </cell>
        </row>
        <row r="1409">
          <cell r="A1409" t="str">
            <v>CARPENEDOLO</v>
          </cell>
        </row>
        <row r="1410">
          <cell r="A1410" t="str">
            <v>CARPENETO</v>
          </cell>
        </row>
        <row r="1411">
          <cell r="A1411" t="str">
            <v>CARPI</v>
          </cell>
        </row>
        <row r="1412">
          <cell r="A1412" t="str">
            <v>CARPIANO</v>
          </cell>
        </row>
        <row r="1413">
          <cell r="A1413" t="str">
            <v>CARPIGNANO SALENTINO</v>
          </cell>
        </row>
        <row r="1414">
          <cell r="A1414" t="str">
            <v>CARPIGNANO SESIA</v>
          </cell>
        </row>
        <row r="1415">
          <cell r="A1415" t="str">
            <v>CARPINETI</v>
          </cell>
        </row>
        <row r="1416">
          <cell r="A1416" t="str">
            <v>CARPINETO DELLA NORA</v>
          </cell>
        </row>
        <row r="1417">
          <cell r="A1417" t="str">
            <v>CARPINETO ROMANO</v>
          </cell>
        </row>
        <row r="1418">
          <cell r="A1418" t="str">
            <v>CARPINETO SINELLO</v>
          </cell>
        </row>
        <row r="1419">
          <cell r="A1419" t="str">
            <v>CARPINO</v>
          </cell>
        </row>
        <row r="1420">
          <cell r="A1420" t="str">
            <v>CARPINONE</v>
          </cell>
        </row>
        <row r="1421">
          <cell r="A1421" t="str">
            <v>CARRARA</v>
          </cell>
        </row>
        <row r="1422">
          <cell r="A1422" t="str">
            <v>CARRE'</v>
          </cell>
        </row>
        <row r="1423">
          <cell r="A1423" t="str">
            <v>CARREGA LIGURE</v>
          </cell>
        </row>
        <row r="1424">
          <cell r="A1424" t="str">
            <v>CARRO</v>
          </cell>
        </row>
        <row r="1425">
          <cell r="A1425" t="str">
            <v>CARRODANO</v>
          </cell>
        </row>
        <row r="1426">
          <cell r="A1426" t="str">
            <v>CARROSIO</v>
          </cell>
        </row>
        <row r="1427">
          <cell r="A1427" t="str">
            <v>CARRU'</v>
          </cell>
        </row>
        <row r="1428">
          <cell r="A1428" t="str">
            <v>CARSOLI</v>
          </cell>
        </row>
        <row r="1429">
          <cell r="A1429" t="str">
            <v>CARTIGLIANO</v>
          </cell>
        </row>
        <row r="1430">
          <cell r="A1430" t="str">
            <v>CARTIGNANO</v>
          </cell>
        </row>
        <row r="1431">
          <cell r="A1431" t="str">
            <v>CARTOCETO</v>
          </cell>
        </row>
        <row r="1432">
          <cell r="A1432" t="str">
            <v>CARTOSIO</v>
          </cell>
        </row>
        <row r="1433">
          <cell r="A1433" t="str">
            <v>CARTURA</v>
          </cell>
        </row>
        <row r="1434">
          <cell r="A1434" t="str">
            <v>CARUGATE</v>
          </cell>
        </row>
        <row r="1435">
          <cell r="A1435" t="str">
            <v>CARUGO</v>
          </cell>
        </row>
        <row r="1436">
          <cell r="A1436" t="str">
            <v>CARUNCHIO</v>
          </cell>
        </row>
        <row r="1437">
          <cell r="A1437" t="str">
            <v>CARVICO</v>
          </cell>
        </row>
        <row r="1438">
          <cell r="A1438" t="str">
            <v>CARZANO</v>
          </cell>
        </row>
        <row r="1439">
          <cell r="A1439" t="str">
            <v>CASABONA</v>
          </cell>
        </row>
        <row r="1440">
          <cell r="A1440" t="str">
            <v>CASACALENDA</v>
          </cell>
        </row>
        <row r="1441">
          <cell r="A1441" t="str">
            <v>CASACANDITELLA</v>
          </cell>
        </row>
        <row r="1442">
          <cell r="A1442" t="str">
            <v>CASAGIOVE</v>
          </cell>
        </row>
        <row r="1443">
          <cell r="A1443" t="str">
            <v>CASAL CERMELLI</v>
          </cell>
        </row>
        <row r="1444">
          <cell r="A1444" t="str">
            <v>CASAL DI PRINCIPE</v>
          </cell>
        </row>
        <row r="1445">
          <cell r="A1445" t="str">
            <v>CASAL VELINO</v>
          </cell>
        </row>
        <row r="1446">
          <cell r="A1446" t="str">
            <v>CASALANGUIDA</v>
          </cell>
        </row>
        <row r="1447">
          <cell r="A1447" t="str">
            <v>CASALATTICO</v>
          </cell>
        </row>
        <row r="1448">
          <cell r="A1448" t="str">
            <v>CASALBELTRAME</v>
          </cell>
        </row>
        <row r="1449">
          <cell r="A1449" t="str">
            <v>CASALBORDINO</v>
          </cell>
        </row>
        <row r="1450">
          <cell r="A1450" t="str">
            <v>CASALBORE</v>
          </cell>
        </row>
        <row r="1451">
          <cell r="A1451" t="str">
            <v>CASALBORGONE</v>
          </cell>
        </row>
        <row r="1452">
          <cell r="A1452" t="str">
            <v>CASALBUONO</v>
          </cell>
        </row>
        <row r="1453">
          <cell r="A1453" t="str">
            <v>CASALBUTTANO ED UNITI</v>
          </cell>
        </row>
        <row r="1454">
          <cell r="A1454" t="str">
            <v>CASALCIPRANO</v>
          </cell>
        </row>
        <row r="1455">
          <cell r="A1455" t="str">
            <v>CASALDUNI</v>
          </cell>
        </row>
        <row r="1456">
          <cell r="A1456" t="str">
            <v>CASALE CORTE CERRO</v>
          </cell>
        </row>
        <row r="1457">
          <cell r="A1457" t="str">
            <v>CASALE CREMASCO VIDOLASCO</v>
          </cell>
        </row>
        <row r="1458">
          <cell r="A1458" t="str">
            <v>CASALE DI SCODOSIA</v>
          </cell>
        </row>
        <row r="1459">
          <cell r="A1459" t="str">
            <v>CASALE LITTA</v>
          </cell>
        </row>
        <row r="1460">
          <cell r="A1460" t="str">
            <v>CASALE MARITTIMO</v>
          </cell>
        </row>
        <row r="1461">
          <cell r="A1461" t="str">
            <v>CASALE MONFERRATO</v>
          </cell>
        </row>
        <row r="1462">
          <cell r="A1462" t="str">
            <v>CASALE SUL SILE</v>
          </cell>
        </row>
        <row r="1463">
          <cell r="A1463" t="str">
            <v>CASALECCHIO DI RENO</v>
          </cell>
        </row>
        <row r="1464">
          <cell r="A1464" t="str">
            <v>CASALEGGIO BOIRO</v>
          </cell>
        </row>
        <row r="1465">
          <cell r="A1465" t="str">
            <v>CASALEGGIO NOVARA</v>
          </cell>
        </row>
        <row r="1466">
          <cell r="A1466" t="str">
            <v>CASALEONE</v>
          </cell>
        </row>
        <row r="1467">
          <cell r="A1467" t="str">
            <v>CASALETTO CEREDANO</v>
          </cell>
        </row>
        <row r="1468">
          <cell r="A1468" t="str">
            <v>CASALETTO DI SOPRA</v>
          </cell>
        </row>
        <row r="1469">
          <cell r="A1469" t="str">
            <v>CASALETTO LODIGIANO</v>
          </cell>
        </row>
        <row r="1470">
          <cell r="A1470" t="str">
            <v>CASALETTO SPARTANO</v>
          </cell>
        </row>
        <row r="1471">
          <cell r="A1471" t="str">
            <v>CASALETTO VAPRIO</v>
          </cell>
        </row>
        <row r="1472">
          <cell r="A1472" t="str">
            <v>CASALFIUMANESE</v>
          </cell>
        </row>
        <row r="1473">
          <cell r="A1473" t="str">
            <v>CASALGRANDE</v>
          </cell>
        </row>
        <row r="1474">
          <cell r="A1474" t="str">
            <v>CASALGRASSO</v>
          </cell>
        </row>
        <row r="1475">
          <cell r="A1475" t="str">
            <v>CASALINCONTRADA</v>
          </cell>
        </row>
        <row r="1476">
          <cell r="A1476" t="str">
            <v>CASALINO</v>
          </cell>
        </row>
        <row r="1477">
          <cell r="A1477" t="str">
            <v>CASALMAGGIORE</v>
          </cell>
        </row>
        <row r="1478">
          <cell r="A1478" t="str">
            <v>CASALMAIOCCO</v>
          </cell>
        </row>
        <row r="1479">
          <cell r="A1479" t="str">
            <v>CASALMORANO</v>
          </cell>
        </row>
        <row r="1480">
          <cell r="A1480" t="str">
            <v>CASALMORO</v>
          </cell>
        </row>
        <row r="1481">
          <cell r="A1481" t="str">
            <v>CASALNOCETO</v>
          </cell>
        </row>
        <row r="1482">
          <cell r="A1482" t="str">
            <v>CASALNUOVO DI NAPOLI</v>
          </cell>
        </row>
        <row r="1483">
          <cell r="A1483" t="str">
            <v>CASALNUOVO MONTEROTARO</v>
          </cell>
        </row>
        <row r="1484">
          <cell r="A1484" t="str">
            <v>CASALOLDO</v>
          </cell>
        </row>
        <row r="1485">
          <cell r="A1485" t="str">
            <v>CASALPUSTERLENGO</v>
          </cell>
        </row>
        <row r="1486">
          <cell r="A1486" t="str">
            <v>CASALROMANO</v>
          </cell>
        </row>
        <row r="1487">
          <cell r="A1487" t="str">
            <v>CASALSERUGO</v>
          </cell>
        </row>
        <row r="1488">
          <cell r="A1488" t="str">
            <v>CASALUCE</v>
          </cell>
        </row>
        <row r="1489">
          <cell r="A1489" t="str">
            <v>CASALVECCHIO DI PUGLIA</v>
          </cell>
        </row>
        <row r="1490">
          <cell r="A1490" t="str">
            <v>CASALVECCHIO SICULO</v>
          </cell>
        </row>
        <row r="1491">
          <cell r="A1491" t="str">
            <v>CASALVIERI</v>
          </cell>
        </row>
        <row r="1492">
          <cell r="A1492" t="str">
            <v>CASALVOLONE</v>
          </cell>
        </row>
        <row r="1493">
          <cell r="A1493" t="str">
            <v>CASALZUIGNO</v>
          </cell>
        </row>
        <row r="1494">
          <cell r="A1494" t="str">
            <v>CASAMARCIANO</v>
          </cell>
        </row>
        <row r="1495">
          <cell r="A1495" t="str">
            <v>CASAMASSIMA</v>
          </cell>
        </row>
        <row r="1496">
          <cell r="A1496" t="str">
            <v>CASAMICCIOLA TERME</v>
          </cell>
        </row>
        <row r="1497">
          <cell r="A1497" t="str">
            <v>CASANDRINO</v>
          </cell>
        </row>
        <row r="1498">
          <cell r="A1498" t="str">
            <v>CASANOVA ELVO</v>
          </cell>
        </row>
        <row r="1499">
          <cell r="A1499" t="str">
            <v>CASANOVA LERRONE</v>
          </cell>
        </row>
        <row r="1500">
          <cell r="A1500" t="str">
            <v>CASANOVA LONATI</v>
          </cell>
        </row>
        <row r="1501">
          <cell r="A1501" t="str">
            <v>CASAPE</v>
          </cell>
        </row>
        <row r="1502">
          <cell r="A1502" t="str">
            <v>CASAPESENNA</v>
          </cell>
        </row>
        <row r="1503">
          <cell r="A1503" t="str">
            <v>CASAPINTA</v>
          </cell>
        </row>
        <row r="1504">
          <cell r="A1504" t="str">
            <v>CASAPROTA</v>
          </cell>
        </row>
        <row r="1505">
          <cell r="A1505" t="str">
            <v>CASAPULLA</v>
          </cell>
        </row>
        <row r="1506">
          <cell r="A1506" t="str">
            <v>CASARANO</v>
          </cell>
        </row>
        <row r="1507">
          <cell r="A1507" t="str">
            <v>CASARGO</v>
          </cell>
        </row>
        <row r="1508">
          <cell r="A1508" t="str">
            <v>CASARILE</v>
          </cell>
        </row>
        <row r="1509">
          <cell r="A1509" t="str">
            <v>CASARSA DELLA DELIZIA</v>
          </cell>
        </row>
        <row r="1510">
          <cell r="A1510" t="str">
            <v>CASARZA LIGURE</v>
          </cell>
        </row>
        <row r="1511">
          <cell r="A1511" t="str">
            <v>CASASCO</v>
          </cell>
        </row>
        <row r="1512">
          <cell r="A1512" t="str">
            <v>CASASCO D' INTELVI</v>
          </cell>
        </row>
        <row r="1513">
          <cell r="A1513" t="str">
            <v>CASATENOVO</v>
          </cell>
        </row>
        <row r="1514">
          <cell r="A1514" t="str">
            <v>CASATISMA</v>
          </cell>
        </row>
        <row r="1515">
          <cell r="A1515" t="str">
            <v>CASAVATORE</v>
          </cell>
        </row>
        <row r="1516">
          <cell r="A1516" t="str">
            <v>CASAZZA</v>
          </cell>
        </row>
        <row r="1517">
          <cell r="A1517" t="str">
            <v>CASCIA</v>
          </cell>
        </row>
        <row r="1518">
          <cell r="A1518" t="str">
            <v>CASCIAGO</v>
          </cell>
        </row>
        <row r="1519">
          <cell r="A1519" t="str">
            <v>CASCIANA TERME LARI</v>
          </cell>
        </row>
        <row r="1520">
          <cell r="A1520" t="str">
            <v>CASCINA</v>
          </cell>
        </row>
        <row r="1521">
          <cell r="A1521" t="str">
            <v>CASCINETTE D' IVREA</v>
          </cell>
        </row>
        <row r="1522">
          <cell r="A1522" t="str">
            <v>CASEI GEROLA</v>
          </cell>
        </row>
        <row r="1523">
          <cell r="A1523" t="str">
            <v>CASELETTE</v>
          </cell>
        </row>
        <row r="1524">
          <cell r="A1524" t="str">
            <v>CASELLA</v>
          </cell>
        </row>
        <row r="1525">
          <cell r="A1525" t="str">
            <v>CASELLE IN PITTARI</v>
          </cell>
        </row>
        <row r="1526">
          <cell r="A1526" t="str">
            <v>CASELLE LANDI</v>
          </cell>
        </row>
        <row r="1527">
          <cell r="A1527" t="str">
            <v>CASELLE LURANI</v>
          </cell>
        </row>
        <row r="1528">
          <cell r="A1528" t="str">
            <v>CASELLE TORINESE</v>
          </cell>
        </row>
        <row r="1529">
          <cell r="A1529" t="str">
            <v>CASERTA</v>
          </cell>
        </row>
        <row r="1530">
          <cell r="A1530" t="str">
            <v>CASIER</v>
          </cell>
        </row>
        <row r="1531">
          <cell r="A1531" t="str">
            <v>CASIGNANA</v>
          </cell>
        </row>
        <row r="1532">
          <cell r="A1532" t="str">
            <v>CASINA</v>
          </cell>
        </row>
        <row r="1533">
          <cell r="A1533" t="str">
            <v>CASIRATE D' ADDA</v>
          </cell>
        </row>
        <row r="1534">
          <cell r="A1534" t="str">
            <v>CASLINO D' ERBA</v>
          </cell>
        </row>
        <row r="1535">
          <cell r="A1535" t="str">
            <v>CASNATE CON BERNATE</v>
          </cell>
        </row>
        <row r="1536">
          <cell r="A1536" t="str">
            <v>CASNIGO</v>
          </cell>
        </row>
        <row r="1537">
          <cell r="A1537" t="str">
            <v>CASOLA DI NAPOLI</v>
          </cell>
        </row>
        <row r="1538">
          <cell r="A1538" t="str">
            <v>CASOLA IN LUNIGIANA</v>
          </cell>
        </row>
        <row r="1539">
          <cell r="A1539" t="str">
            <v>CASOLA VALSENIO</v>
          </cell>
        </row>
        <row r="1540">
          <cell r="A1540" t="str">
            <v>CASOLE BRUZIO</v>
          </cell>
        </row>
        <row r="1541">
          <cell r="A1541" t="str">
            <v>CASOLE D' ELSA</v>
          </cell>
        </row>
        <row r="1542">
          <cell r="A1542" t="str">
            <v>CASOLI</v>
          </cell>
        </row>
        <row r="1543">
          <cell r="A1543" t="str">
            <v>CASORATE PRIMO</v>
          </cell>
        </row>
        <row r="1544">
          <cell r="A1544" t="str">
            <v>CASORATE SEMPIONE</v>
          </cell>
        </row>
        <row r="1545">
          <cell r="A1545" t="str">
            <v>CASOREZZO</v>
          </cell>
        </row>
        <row r="1546">
          <cell r="A1546" t="str">
            <v>CASORIA</v>
          </cell>
        </row>
        <row r="1547">
          <cell r="A1547" t="str">
            <v>CASORZO</v>
          </cell>
        </row>
        <row r="1548">
          <cell r="A1548" t="str">
            <v>CASPERIA</v>
          </cell>
        </row>
        <row r="1549">
          <cell r="A1549" t="str">
            <v>CASPOGGIO</v>
          </cell>
        </row>
        <row r="1550">
          <cell r="A1550" t="str">
            <v>CASSACCO</v>
          </cell>
        </row>
        <row r="1551">
          <cell r="A1551" t="str">
            <v>CASSAGO BRIANZA</v>
          </cell>
        </row>
        <row r="1552">
          <cell r="A1552" t="str">
            <v>CASSANO ALL' IONIO</v>
          </cell>
        </row>
        <row r="1553">
          <cell r="A1553" t="str">
            <v>CASSANO D' ADDA</v>
          </cell>
        </row>
        <row r="1554">
          <cell r="A1554" t="str">
            <v>CASSANO DELLE MURGE</v>
          </cell>
        </row>
        <row r="1555">
          <cell r="A1555" t="str">
            <v>CASSANO IRPINO</v>
          </cell>
        </row>
        <row r="1556">
          <cell r="A1556" t="str">
            <v>CASSANO MAGNAGO</v>
          </cell>
        </row>
        <row r="1557">
          <cell r="A1557" t="str">
            <v>CASSANO SPINOLA</v>
          </cell>
        </row>
        <row r="1558">
          <cell r="A1558" t="str">
            <v>CASSANO VALCUVIA</v>
          </cell>
        </row>
        <row r="1559">
          <cell r="A1559" t="str">
            <v>CASSARO</v>
          </cell>
        </row>
        <row r="1560">
          <cell r="A1560" t="str">
            <v>CASSIGLIO</v>
          </cell>
        </row>
        <row r="1561">
          <cell r="A1561" t="str">
            <v>CASSINA DE' PECCHI</v>
          </cell>
        </row>
        <row r="1562">
          <cell r="A1562" t="str">
            <v>CASSINA RIZZARDI</v>
          </cell>
        </row>
        <row r="1563">
          <cell r="A1563" t="str">
            <v>CASSINA VALSASSINA</v>
          </cell>
        </row>
        <row r="1564">
          <cell r="A1564" t="str">
            <v>CASSINASCO</v>
          </cell>
        </row>
        <row r="1565">
          <cell r="A1565" t="str">
            <v>CASSINE</v>
          </cell>
        </row>
        <row r="1566">
          <cell r="A1566" t="str">
            <v>CASSINELLE</v>
          </cell>
        </row>
        <row r="1567">
          <cell r="A1567" t="str">
            <v>CASSINETTA DI LUGAGNANO</v>
          </cell>
        </row>
        <row r="1568">
          <cell r="A1568" t="str">
            <v>CASSINO</v>
          </cell>
        </row>
        <row r="1569">
          <cell r="A1569" t="str">
            <v>CASSOLA</v>
          </cell>
        </row>
        <row r="1570">
          <cell r="A1570" t="str">
            <v>CASSOLNOVO</v>
          </cell>
        </row>
        <row r="1571">
          <cell r="A1571" t="str">
            <v>CASTAGNARO</v>
          </cell>
        </row>
        <row r="1572">
          <cell r="A1572" t="str">
            <v>CASTAGNETO CARDUCCI</v>
          </cell>
        </row>
        <row r="1573">
          <cell r="A1573" t="str">
            <v>CASTAGNETO PO</v>
          </cell>
        </row>
        <row r="1574">
          <cell r="A1574" t="str">
            <v>CASTAGNITO</v>
          </cell>
        </row>
        <row r="1575">
          <cell r="A1575" t="str">
            <v>CASTAGNOLE DELLE LANZE</v>
          </cell>
        </row>
        <row r="1576">
          <cell r="A1576" t="str">
            <v>CASTAGNOLE MONFERRATO</v>
          </cell>
        </row>
        <row r="1577">
          <cell r="A1577" t="str">
            <v>CASTAGNOLE PIEMONTE</v>
          </cell>
        </row>
        <row r="1578">
          <cell r="A1578" t="str">
            <v>CASTANA</v>
          </cell>
        </row>
        <row r="1579">
          <cell r="A1579" t="str">
            <v>CASTANO PRIMO</v>
          </cell>
        </row>
        <row r="1580">
          <cell r="A1580" t="str">
            <v>CASTEGGIO</v>
          </cell>
        </row>
        <row r="1581">
          <cell r="A1581" t="str">
            <v>CASTEGNATO</v>
          </cell>
        </row>
        <row r="1582">
          <cell r="A1582" t="str">
            <v>CASTEGNERO</v>
          </cell>
        </row>
        <row r="1583">
          <cell r="A1583" t="str">
            <v>CASTEL BARONIA</v>
          </cell>
        </row>
        <row r="1584">
          <cell r="A1584" t="str">
            <v>CASTEL BOGLIONE</v>
          </cell>
        </row>
        <row r="1585">
          <cell r="A1585" t="str">
            <v>CASTEL BOLOGNESE</v>
          </cell>
        </row>
        <row r="1586">
          <cell r="A1586" t="str">
            <v>CASTEL CAMPAGNANO</v>
          </cell>
        </row>
        <row r="1587">
          <cell r="A1587" t="str">
            <v>CASTEL CASTAGNA</v>
          </cell>
        </row>
        <row r="1588">
          <cell r="A1588" t="str">
            <v>CASTEL CONDINO</v>
          </cell>
        </row>
        <row r="1589">
          <cell r="A1589" t="str">
            <v>CASTEL D' AIANO</v>
          </cell>
        </row>
        <row r="1590">
          <cell r="A1590" t="str">
            <v>CASTEL D' ARIO</v>
          </cell>
        </row>
        <row r="1591">
          <cell r="A1591" t="str">
            <v>CASTEL D' AZZANO</v>
          </cell>
        </row>
        <row r="1592">
          <cell r="A1592" t="str">
            <v>CASTEL DEL GIUDICE</v>
          </cell>
        </row>
        <row r="1593">
          <cell r="A1593" t="str">
            <v>CASTEL DEL MONTE</v>
          </cell>
        </row>
        <row r="1594">
          <cell r="A1594" t="str">
            <v>CASTEL DEL PIANO</v>
          </cell>
        </row>
        <row r="1595">
          <cell r="A1595" t="str">
            <v>CASTEL DEL RIO</v>
          </cell>
        </row>
        <row r="1596">
          <cell r="A1596" t="str">
            <v>CASTEL DI CASIO</v>
          </cell>
        </row>
        <row r="1597">
          <cell r="A1597" t="str">
            <v>CASTEL DI IERI</v>
          </cell>
        </row>
        <row r="1598">
          <cell r="A1598" t="str">
            <v>CASTEL DI IUDICA</v>
          </cell>
        </row>
        <row r="1599">
          <cell r="A1599" t="str">
            <v>CASTEL DI LAMA</v>
          </cell>
        </row>
        <row r="1600">
          <cell r="A1600" t="str">
            <v>CASTEL DI LUCIO</v>
          </cell>
        </row>
        <row r="1601">
          <cell r="A1601" t="str">
            <v>CASTEL DI SANGRO</v>
          </cell>
        </row>
        <row r="1602">
          <cell r="A1602" t="str">
            <v>CASTEL DI SASSO</v>
          </cell>
        </row>
        <row r="1603">
          <cell r="A1603" t="str">
            <v>CASTEL DI TORA</v>
          </cell>
        </row>
        <row r="1604">
          <cell r="A1604" t="str">
            <v>CASTEL FOCOGNANO</v>
          </cell>
        </row>
        <row r="1605">
          <cell r="A1605" t="str">
            <v>CASTEL FRENTANO</v>
          </cell>
        </row>
        <row r="1606">
          <cell r="A1606" t="str">
            <v>CASTEL GABBIANO</v>
          </cell>
        </row>
        <row r="1607">
          <cell r="A1607" t="str">
            <v>CASTEL GANDOLFO</v>
          </cell>
        </row>
        <row r="1608">
          <cell r="A1608" t="str">
            <v>CASTEL GIORGIO</v>
          </cell>
        </row>
        <row r="1609">
          <cell r="A1609" t="str">
            <v>CASTEL GOFFREDO</v>
          </cell>
        </row>
        <row r="1610">
          <cell r="A1610" t="str">
            <v>CASTEL GUELFO DI BOLOGNA</v>
          </cell>
        </row>
        <row r="1611">
          <cell r="A1611" t="str">
            <v>CASTEL IVANO</v>
          </cell>
        </row>
        <row r="1612">
          <cell r="A1612" t="str">
            <v>CASTEL MADAMA</v>
          </cell>
        </row>
        <row r="1613">
          <cell r="A1613" t="str">
            <v>CASTEL MAGGIORE</v>
          </cell>
        </row>
        <row r="1614">
          <cell r="A1614" t="str">
            <v>CASTEL MELLA</v>
          </cell>
        </row>
        <row r="1615">
          <cell r="A1615" t="str">
            <v>CASTEL MORRONE</v>
          </cell>
        </row>
        <row r="1616">
          <cell r="A1616" t="str">
            <v>CASTEL RITALDI</v>
          </cell>
        </row>
        <row r="1617">
          <cell r="A1617" t="str">
            <v>CASTEL ROCCHERO</v>
          </cell>
        </row>
        <row r="1618">
          <cell r="A1618" t="str">
            <v>CASTEL ROZZONE</v>
          </cell>
        </row>
        <row r="1619">
          <cell r="A1619" t="str">
            <v>CASTEL SAN GIORGIO</v>
          </cell>
        </row>
        <row r="1620">
          <cell r="A1620" t="str">
            <v>CASTEL SAN GIOVANNI</v>
          </cell>
        </row>
        <row r="1621">
          <cell r="A1621" t="str">
            <v>CASTEL SAN LORENZO</v>
          </cell>
        </row>
        <row r="1622">
          <cell r="A1622" t="str">
            <v>CASTEL SAN NICCOLO'</v>
          </cell>
        </row>
        <row r="1623">
          <cell r="A1623" t="str">
            <v>CASTEL SAN PIETRO ROMANO</v>
          </cell>
        </row>
        <row r="1624">
          <cell r="A1624" t="str">
            <v>CASTEL SAN PIETRO TERME</v>
          </cell>
        </row>
        <row r="1625">
          <cell r="A1625" t="str">
            <v>CASTEL SAN VINCENZO</v>
          </cell>
        </row>
        <row r="1626">
          <cell r="A1626" t="str">
            <v>CASTEL SANT' ANGELO</v>
          </cell>
        </row>
        <row r="1627">
          <cell r="A1627" t="str">
            <v>CASTEL SANT' ELIA</v>
          </cell>
        </row>
        <row r="1628">
          <cell r="A1628" t="str">
            <v>CASTEL VISCARDO</v>
          </cell>
        </row>
        <row r="1629">
          <cell r="A1629" t="str">
            <v>CASTEL VITTORIO</v>
          </cell>
        </row>
        <row r="1630">
          <cell r="A1630" t="str">
            <v>CASTEL VOLTURNO</v>
          </cell>
        </row>
        <row r="1631">
          <cell r="A1631" t="str">
            <v>CASTELBALDO</v>
          </cell>
        </row>
        <row r="1632">
          <cell r="A1632" t="str">
            <v>CASTELBELFORTE</v>
          </cell>
        </row>
        <row r="1633">
          <cell r="A1633" t="str">
            <v>CASTELBELLINO</v>
          </cell>
        </row>
        <row r="1634">
          <cell r="A1634" t="str">
            <v>CASTELBELLO CIARDES</v>
          </cell>
        </row>
        <row r="1635">
          <cell r="A1635" t="str">
            <v>CASTELBIANCO</v>
          </cell>
        </row>
        <row r="1636">
          <cell r="A1636" t="str">
            <v>CASTELBOTTACCIO</v>
          </cell>
        </row>
        <row r="1637">
          <cell r="A1637" t="str">
            <v>CASTELBUONO</v>
          </cell>
        </row>
        <row r="1638">
          <cell r="A1638" t="str">
            <v>CASTELCIVITA</v>
          </cell>
        </row>
        <row r="1639">
          <cell r="A1639" t="str">
            <v>CASTELCOVATI</v>
          </cell>
        </row>
        <row r="1640">
          <cell r="A1640" t="str">
            <v>CASTELCUCCO</v>
          </cell>
        </row>
        <row r="1641">
          <cell r="A1641" t="str">
            <v>CASTELDACCIA</v>
          </cell>
        </row>
        <row r="1642">
          <cell r="A1642" t="str">
            <v>CASTELDELCI</v>
          </cell>
        </row>
        <row r="1643">
          <cell r="A1643" t="str">
            <v>CASTELDELFINO</v>
          </cell>
        </row>
        <row r="1644">
          <cell r="A1644" t="str">
            <v>CASTELDIDONE</v>
          </cell>
        </row>
        <row r="1645">
          <cell r="A1645" t="str">
            <v>CASTELFIDARDO</v>
          </cell>
        </row>
        <row r="1646">
          <cell r="A1646" t="str">
            <v>CASTELFIORENTINO</v>
          </cell>
        </row>
        <row r="1647">
          <cell r="A1647" t="str">
            <v>CASTELFONDO</v>
          </cell>
        </row>
        <row r="1648">
          <cell r="A1648" t="str">
            <v>CASTELFORTE</v>
          </cell>
        </row>
        <row r="1649">
          <cell r="A1649" t="str">
            <v>CASTELFRANCI</v>
          </cell>
        </row>
        <row r="1650">
          <cell r="A1650" t="str">
            <v>CASTELFRANCO DI SOTTO</v>
          </cell>
        </row>
        <row r="1651">
          <cell r="A1651" t="str">
            <v>CASTELFRANCO EMILIA</v>
          </cell>
        </row>
        <row r="1652">
          <cell r="A1652" t="str">
            <v>CASTELFRANCO IN MISCANO</v>
          </cell>
        </row>
        <row r="1653">
          <cell r="A1653" t="str">
            <v>CASTELFRANCO PIANDISCO'</v>
          </cell>
        </row>
        <row r="1654">
          <cell r="A1654" t="str">
            <v>CASTELFRANCO VENETO</v>
          </cell>
        </row>
        <row r="1655">
          <cell r="A1655" t="str">
            <v>CASTELGOMBERTO</v>
          </cell>
        </row>
        <row r="1656">
          <cell r="A1656" t="str">
            <v>CASTELGRANDE</v>
          </cell>
        </row>
        <row r="1657">
          <cell r="A1657" t="str">
            <v>CASTELGUGLIELMO</v>
          </cell>
        </row>
        <row r="1658">
          <cell r="A1658" t="str">
            <v>CASTELGUIDONE</v>
          </cell>
        </row>
        <row r="1659">
          <cell r="A1659" t="str">
            <v>CASTELL' ALFERO</v>
          </cell>
        </row>
        <row r="1660">
          <cell r="A1660" t="str">
            <v>CASTELL' ARQUATO</v>
          </cell>
        </row>
        <row r="1661">
          <cell r="A1661" t="str">
            <v>CASTELL' AZZARA</v>
          </cell>
        </row>
        <row r="1662">
          <cell r="A1662" t="str">
            <v>CASTELL' UMBERTO</v>
          </cell>
        </row>
        <row r="1663">
          <cell r="A1663" t="str">
            <v>CASTELLABATE</v>
          </cell>
        </row>
        <row r="1664">
          <cell r="A1664" t="str">
            <v>CASTELLAFIUME</v>
          </cell>
        </row>
        <row r="1665">
          <cell r="A1665" t="str">
            <v>CASTELLALTO</v>
          </cell>
        </row>
        <row r="1666">
          <cell r="A1666" t="str">
            <v>CASTELLAMMARE DEL GOLFO</v>
          </cell>
        </row>
        <row r="1667">
          <cell r="A1667" t="str">
            <v>CASTELLAMMARE DI STABIA</v>
          </cell>
        </row>
        <row r="1668">
          <cell r="A1668" t="str">
            <v>CASTELLAMONTE</v>
          </cell>
        </row>
        <row r="1669">
          <cell r="A1669" t="str">
            <v>CASTELLANA GROTTE</v>
          </cell>
        </row>
        <row r="1670">
          <cell r="A1670" t="str">
            <v>CASTELLANA SICULA</v>
          </cell>
        </row>
        <row r="1671">
          <cell r="A1671" t="str">
            <v>CASTELLANETA</v>
          </cell>
        </row>
        <row r="1672">
          <cell r="A1672" t="str">
            <v>CASTELLANIA</v>
          </cell>
        </row>
        <row r="1673">
          <cell r="A1673" t="str">
            <v>CASTELLANZA</v>
          </cell>
        </row>
        <row r="1674">
          <cell r="A1674" t="str">
            <v>CASTELLAR</v>
          </cell>
        </row>
        <row r="1675">
          <cell r="A1675" t="str">
            <v>CASTELLAR GUIDOBONO</v>
          </cell>
        </row>
        <row r="1676">
          <cell r="A1676" t="str">
            <v>CASTELLARANO</v>
          </cell>
        </row>
        <row r="1677">
          <cell r="A1677" t="str">
            <v>CASTELLARO</v>
          </cell>
        </row>
        <row r="1678">
          <cell r="A1678" t="str">
            <v>CASTELLAZZO BORMIDA</v>
          </cell>
        </row>
        <row r="1679">
          <cell r="A1679" t="str">
            <v>CASTELLAZZO NOVARESE</v>
          </cell>
        </row>
        <row r="1680">
          <cell r="A1680" t="str">
            <v>CASTELLEONE</v>
          </cell>
        </row>
        <row r="1681">
          <cell r="A1681" t="str">
            <v>CASTELLEONE DI SUASA</v>
          </cell>
        </row>
        <row r="1682">
          <cell r="A1682" t="str">
            <v>CASTELLERO</v>
          </cell>
        </row>
        <row r="1683">
          <cell r="A1683" t="str">
            <v>CASTELLETTO CERVO</v>
          </cell>
        </row>
        <row r="1684">
          <cell r="A1684" t="str">
            <v>CASTELLETTO D' ERRO</v>
          </cell>
        </row>
        <row r="1685">
          <cell r="A1685" t="str">
            <v>CASTELLETTO D' ORBA</v>
          </cell>
        </row>
        <row r="1686">
          <cell r="A1686" t="str">
            <v>CASTELLETTO DI BRANDUZZO</v>
          </cell>
        </row>
        <row r="1687">
          <cell r="A1687" t="str">
            <v>CASTELLETTO MERLI</v>
          </cell>
        </row>
        <row r="1688">
          <cell r="A1688" t="str">
            <v>CASTELLETTO MOLINA</v>
          </cell>
        </row>
        <row r="1689">
          <cell r="A1689" t="str">
            <v>CASTELLETTO MONFERRATO</v>
          </cell>
        </row>
        <row r="1690">
          <cell r="A1690" t="str">
            <v>CASTELLETTO SOPRA TICINO</v>
          </cell>
        </row>
        <row r="1691">
          <cell r="A1691" t="str">
            <v>CASTELLETTO STURA</v>
          </cell>
        </row>
        <row r="1692">
          <cell r="A1692" t="str">
            <v>CASTELLETTO UZZONE</v>
          </cell>
        </row>
        <row r="1693">
          <cell r="A1693" t="str">
            <v>CASTELLI</v>
          </cell>
        </row>
        <row r="1694">
          <cell r="A1694" t="str">
            <v>CASTELLI CALEPIO</v>
          </cell>
        </row>
        <row r="1695">
          <cell r="A1695" t="str">
            <v>CASTELLINA IN CHIANTI</v>
          </cell>
        </row>
        <row r="1696">
          <cell r="A1696" t="str">
            <v>CASTELLINA MARITTIMA</v>
          </cell>
        </row>
        <row r="1697">
          <cell r="A1697" t="str">
            <v>CASTELLINALDO</v>
          </cell>
        </row>
        <row r="1698">
          <cell r="A1698" t="str">
            <v>CASTELLINO DEL BIFERNO</v>
          </cell>
        </row>
        <row r="1699">
          <cell r="A1699" t="str">
            <v>CASTELLINO TANARO</v>
          </cell>
        </row>
        <row r="1700">
          <cell r="A1700" t="str">
            <v>CASTELLIRI</v>
          </cell>
        </row>
        <row r="1701">
          <cell r="A1701" t="str">
            <v>CASTELLO CABIAGLIO</v>
          </cell>
        </row>
        <row r="1702">
          <cell r="A1702" t="str">
            <v>CASTELLO D' AGOGNA</v>
          </cell>
        </row>
        <row r="1703">
          <cell r="A1703" t="str">
            <v>CASTELLO D' ARGILE</v>
          </cell>
        </row>
        <row r="1704">
          <cell r="A1704" t="str">
            <v>CASTELLO DEL MATESE</v>
          </cell>
        </row>
        <row r="1705">
          <cell r="A1705" t="str">
            <v>CASTELLO DELL' ACQUA</v>
          </cell>
        </row>
        <row r="1706">
          <cell r="A1706" t="str">
            <v>CASTELLO DI ANNONE</v>
          </cell>
        </row>
        <row r="1707">
          <cell r="A1707" t="str">
            <v>CASTELLO DI BRIANZA</v>
          </cell>
        </row>
        <row r="1708">
          <cell r="A1708" t="str">
            <v>CASTELLO DI CISTERNA</v>
          </cell>
        </row>
        <row r="1709">
          <cell r="A1709" t="str">
            <v>CASTELLO DI GODEGO</v>
          </cell>
        </row>
        <row r="1710">
          <cell r="A1710" t="str">
            <v>CASTELLO MOLINA DI FIEMME</v>
          </cell>
        </row>
        <row r="1711">
          <cell r="A1711" t="str">
            <v>CASTELLO TESINO</v>
          </cell>
        </row>
        <row r="1712">
          <cell r="A1712" t="str">
            <v>CASTELLUCCHIO</v>
          </cell>
        </row>
        <row r="1713">
          <cell r="A1713" t="str">
            <v>CASTELLUCCIO DEI SAURI</v>
          </cell>
        </row>
        <row r="1714">
          <cell r="A1714" t="str">
            <v>CASTELLUCCIO INFERIORE</v>
          </cell>
        </row>
        <row r="1715">
          <cell r="A1715" t="str">
            <v>CASTELLUCCIO SUPERIORE</v>
          </cell>
        </row>
        <row r="1716">
          <cell r="A1716" t="str">
            <v>CASTELLUCCIO VALMAGGIORE</v>
          </cell>
        </row>
        <row r="1717">
          <cell r="A1717" t="str">
            <v>CASTELMAGNO</v>
          </cell>
        </row>
        <row r="1718">
          <cell r="A1718" t="str">
            <v>CASTELMARTE</v>
          </cell>
        </row>
        <row r="1719">
          <cell r="A1719" t="str">
            <v>CASTELMASSA</v>
          </cell>
        </row>
        <row r="1720">
          <cell r="A1720" t="str">
            <v>CASTELMAURO</v>
          </cell>
        </row>
        <row r="1721">
          <cell r="A1721" t="str">
            <v>CASTELMEZZANO</v>
          </cell>
        </row>
        <row r="1722">
          <cell r="A1722" t="str">
            <v>CASTELMOLA</v>
          </cell>
        </row>
        <row r="1723">
          <cell r="A1723" t="str">
            <v>CASTELNOVETTO</v>
          </cell>
        </row>
        <row r="1724">
          <cell r="A1724" t="str">
            <v>CASTELNOVO BARIANO</v>
          </cell>
        </row>
        <row r="1725">
          <cell r="A1725" t="str">
            <v>CASTELNOVO DEL FRIULI</v>
          </cell>
        </row>
        <row r="1726">
          <cell r="A1726" t="str">
            <v>CASTELNOVO DI SOTTO</v>
          </cell>
        </row>
        <row r="1727">
          <cell r="A1727" t="str">
            <v>CASTELNOVO NE' MONTI</v>
          </cell>
        </row>
        <row r="1728">
          <cell r="A1728" t="str">
            <v>CASTELNUOVO</v>
          </cell>
        </row>
        <row r="1729">
          <cell r="A1729" t="str">
            <v>CASTELNUOVO BELBO</v>
          </cell>
        </row>
        <row r="1730">
          <cell r="A1730" t="str">
            <v>CASTELNUOVO BERARDENGA</v>
          </cell>
        </row>
        <row r="1731">
          <cell r="A1731" t="str">
            <v>CASTELNUOVO BOCCA D' ADDA</v>
          </cell>
        </row>
        <row r="1732">
          <cell r="A1732" t="str">
            <v>CASTELNUOVO BORMIDA</v>
          </cell>
        </row>
        <row r="1733">
          <cell r="A1733" t="str">
            <v>CASTELNUOVO BOZZENTE</v>
          </cell>
        </row>
        <row r="1734">
          <cell r="A1734" t="str">
            <v>CASTELNUOVO CALCEA</v>
          </cell>
        </row>
        <row r="1735">
          <cell r="A1735" t="str">
            <v>CASTELNUOVO CILENTO</v>
          </cell>
        </row>
        <row r="1736">
          <cell r="A1736" t="str">
            <v>CASTELNUOVO DEL GARDA</v>
          </cell>
        </row>
        <row r="1737">
          <cell r="A1737" t="str">
            <v>CASTELNUOVO DELLA DAUNIA</v>
          </cell>
        </row>
        <row r="1738">
          <cell r="A1738" t="str">
            <v>CASTELNUOVO DI CEVA</v>
          </cell>
        </row>
        <row r="1739">
          <cell r="A1739" t="str">
            <v>CASTELNUOVO DI CONZA</v>
          </cell>
        </row>
        <row r="1740">
          <cell r="A1740" t="str">
            <v>CASTELNUOVO DI FARFA</v>
          </cell>
        </row>
        <row r="1741">
          <cell r="A1741" t="str">
            <v>CASTELNUOVO DI GARFAGNANA</v>
          </cell>
        </row>
        <row r="1742">
          <cell r="A1742" t="str">
            <v>CASTELNUOVO DI PORTO</v>
          </cell>
        </row>
        <row r="1743">
          <cell r="A1743" t="str">
            <v>CASTELNUOVO DI VAL DI CECINA</v>
          </cell>
        </row>
        <row r="1744">
          <cell r="A1744" t="str">
            <v>CASTELNUOVO DON BOSCO</v>
          </cell>
        </row>
        <row r="1745">
          <cell r="A1745" t="str">
            <v>CASTELNUOVO MAGRA</v>
          </cell>
        </row>
        <row r="1746">
          <cell r="A1746" t="str">
            <v>CASTELNUOVO NIGRA</v>
          </cell>
        </row>
        <row r="1747">
          <cell r="A1747" t="str">
            <v>CASTELNUOVO PARANO</v>
          </cell>
        </row>
        <row r="1748">
          <cell r="A1748" t="str">
            <v>CASTELNUOVO RANGONE</v>
          </cell>
        </row>
        <row r="1749">
          <cell r="A1749" t="str">
            <v>CASTELNUOVO SCRIVIA</v>
          </cell>
        </row>
        <row r="1750">
          <cell r="A1750" t="str">
            <v>CASTELPAGANO</v>
          </cell>
        </row>
        <row r="1751">
          <cell r="A1751" t="str">
            <v>CASTELPETROSO</v>
          </cell>
        </row>
        <row r="1752">
          <cell r="A1752" t="str">
            <v>CASTELPIZZUTO</v>
          </cell>
        </row>
        <row r="1753">
          <cell r="A1753" t="str">
            <v>CASTELPLANIO</v>
          </cell>
        </row>
        <row r="1754">
          <cell r="A1754" t="str">
            <v>CASTELPOTO</v>
          </cell>
        </row>
        <row r="1755">
          <cell r="A1755" t="str">
            <v>CASTELRAIMONDO</v>
          </cell>
        </row>
        <row r="1756">
          <cell r="A1756" t="str">
            <v>CASTELROTTO</v>
          </cell>
        </row>
        <row r="1757">
          <cell r="A1757" t="str">
            <v>CASTELSANTANGELO SUL NERA</v>
          </cell>
        </row>
        <row r="1758">
          <cell r="A1758" t="str">
            <v>CASTELSARACENO</v>
          </cell>
        </row>
        <row r="1759">
          <cell r="A1759" t="str">
            <v>CASTELSARDO</v>
          </cell>
        </row>
        <row r="1760">
          <cell r="A1760" t="str">
            <v>CASTELSEPRIO</v>
          </cell>
        </row>
        <row r="1761">
          <cell r="A1761" t="str">
            <v>CASTELSILANO</v>
          </cell>
        </row>
        <row r="1762">
          <cell r="A1762" t="str">
            <v>CASTELSPINA</v>
          </cell>
        </row>
        <row r="1763">
          <cell r="A1763" t="str">
            <v>CASTELTERMINI</v>
          </cell>
        </row>
        <row r="1764">
          <cell r="A1764" t="str">
            <v>CASTELVECCANA</v>
          </cell>
        </row>
        <row r="1765">
          <cell r="A1765" t="str">
            <v>CASTELVECCHIO CALVISIO</v>
          </cell>
        </row>
        <row r="1766">
          <cell r="A1766" t="str">
            <v>CASTELVECCHIO DI ROCCA BARBENA</v>
          </cell>
        </row>
        <row r="1767">
          <cell r="A1767" t="str">
            <v>CASTELVECCHIO SUBEQUO</v>
          </cell>
        </row>
        <row r="1768">
          <cell r="A1768" t="str">
            <v>CASTELVENERE</v>
          </cell>
        </row>
        <row r="1769">
          <cell r="A1769" t="str">
            <v>CASTELVERDE</v>
          </cell>
        </row>
        <row r="1770">
          <cell r="A1770" t="str">
            <v>CASTELVERRINO</v>
          </cell>
        </row>
        <row r="1771">
          <cell r="A1771" t="str">
            <v>CASTELVETERE IN VAL FORTORE</v>
          </cell>
        </row>
        <row r="1772">
          <cell r="A1772" t="str">
            <v>CASTELVETERE SUL CALORE</v>
          </cell>
        </row>
        <row r="1773">
          <cell r="A1773" t="str">
            <v>CASTELVETRANO</v>
          </cell>
        </row>
        <row r="1774">
          <cell r="A1774" t="str">
            <v>CASTELVETRO DI MODENA</v>
          </cell>
        </row>
        <row r="1775">
          <cell r="A1775" t="str">
            <v>CASTELVETRO PIACENTINO</v>
          </cell>
        </row>
        <row r="1776">
          <cell r="A1776" t="str">
            <v>CASTELVISCONTI</v>
          </cell>
        </row>
        <row r="1777">
          <cell r="A1777" t="str">
            <v>CASTENASO</v>
          </cell>
        </row>
        <row r="1778">
          <cell r="A1778" t="str">
            <v>CASTENEDOLO</v>
          </cell>
        </row>
        <row r="1779">
          <cell r="A1779" t="str">
            <v>CASTIADAS</v>
          </cell>
        </row>
        <row r="1780">
          <cell r="A1780" t="str">
            <v>CASTIGLION FIBOCCHI</v>
          </cell>
        </row>
        <row r="1781">
          <cell r="A1781" t="str">
            <v>CASTIGLION FIORENTINO</v>
          </cell>
        </row>
        <row r="1782">
          <cell r="A1782" t="str">
            <v>CASTIGLIONE A CASAURIA</v>
          </cell>
        </row>
        <row r="1783">
          <cell r="A1783" t="str">
            <v>CASTIGLIONE CHIAVARESE</v>
          </cell>
        </row>
        <row r="1784">
          <cell r="A1784" t="str">
            <v>CASTIGLIONE COSENTINO</v>
          </cell>
        </row>
        <row r="1785">
          <cell r="A1785" t="str">
            <v>CASTIGLIONE D' ADDA</v>
          </cell>
        </row>
        <row r="1786">
          <cell r="A1786" t="str">
            <v>CASTIGLIONE D' INTELVI</v>
          </cell>
        </row>
        <row r="1787">
          <cell r="A1787" t="str">
            <v>CASTIGLIONE D' ORCIA</v>
          </cell>
        </row>
        <row r="1788">
          <cell r="A1788" t="str">
            <v>CASTIGLIONE DEI PEPOLI</v>
          </cell>
        </row>
        <row r="1789">
          <cell r="A1789" t="str">
            <v>CASTIGLIONE DEL GENOVESI</v>
          </cell>
        </row>
        <row r="1790">
          <cell r="A1790" t="str">
            <v>CASTIGLIONE DEL LAGO</v>
          </cell>
        </row>
        <row r="1791">
          <cell r="A1791" t="str">
            <v>CASTIGLIONE DELLA PESCAIA</v>
          </cell>
        </row>
        <row r="1792">
          <cell r="A1792" t="str">
            <v>CASTIGLIONE DELLE STIVIERE</v>
          </cell>
        </row>
        <row r="1793">
          <cell r="A1793" t="str">
            <v>CASTIGLIONE DI GARFAGNANA</v>
          </cell>
        </row>
        <row r="1794">
          <cell r="A1794" t="str">
            <v>CASTIGLIONE DI SICILIA</v>
          </cell>
        </row>
        <row r="1795">
          <cell r="A1795" t="str">
            <v>CASTIGLIONE FALLETTO</v>
          </cell>
        </row>
        <row r="1796">
          <cell r="A1796" t="str">
            <v>CASTIGLIONE IN TEVERINA</v>
          </cell>
        </row>
        <row r="1797">
          <cell r="A1797" t="str">
            <v>CASTIGLIONE MESSER MARINO</v>
          </cell>
        </row>
        <row r="1798">
          <cell r="A1798" t="str">
            <v>CASTIGLIONE MESSER RAIMONDO</v>
          </cell>
        </row>
        <row r="1799">
          <cell r="A1799" t="str">
            <v>CASTIGLIONE OLONA</v>
          </cell>
        </row>
        <row r="1800">
          <cell r="A1800" t="str">
            <v>CASTIGLIONE TINELLA</v>
          </cell>
        </row>
        <row r="1801">
          <cell r="A1801" t="str">
            <v>CASTIGLIONE TORINESE</v>
          </cell>
        </row>
        <row r="1802">
          <cell r="A1802" t="str">
            <v>CASTIGNANO</v>
          </cell>
        </row>
        <row r="1803">
          <cell r="A1803" t="str">
            <v>CASTILENTI</v>
          </cell>
        </row>
        <row r="1804">
          <cell r="A1804" t="str">
            <v>CASTINO</v>
          </cell>
        </row>
        <row r="1805">
          <cell r="A1805" t="str">
            <v>CASTIONE ANDEVENNO</v>
          </cell>
        </row>
        <row r="1806">
          <cell r="A1806" t="str">
            <v>CASTIONE DELLA PRESOLANA</v>
          </cell>
        </row>
        <row r="1807">
          <cell r="A1807" t="str">
            <v>CASTIONS DI STRADA</v>
          </cell>
        </row>
        <row r="1808">
          <cell r="A1808" t="str">
            <v>CASTIRAGA VIDARDO</v>
          </cell>
        </row>
        <row r="1809">
          <cell r="A1809" t="str">
            <v>CASTO</v>
          </cell>
        </row>
        <row r="1810">
          <cell r="A1810" t="str">
            <v>CASTORANO</v>
          </cell>
        </row>
        <row r="1811">
          <cell r="A1811" t="str">
            <v>CASTREZZATO</v>
          </cell>
        </row>
        <row r="1812">
          <cell r="A1812" t="str">
            <v>CASTRI DI LECCE</v>
          </cell>
        </row>
        <row r="1813">
          <cell r="A1813" t="str">
            <v>CASTRIGNANO DE' GRECI</v>
          </cell>
        </row>
        <row r="1814">
          <cell r="A1814" t="str">
            <v>CASTRIGNANO DEL CAPO</v>
          </cell>
        </row>
        <row r="1815">
          <cell r="A1815" t="str">
            <v>CASTRO</v>
          </cell>
        </row>
        <row r="1816">
          <cell r="A1816" t="str">
            <v xml:space="preserve">CASTRO </v>
          </cell>
        </row>
        <row r="1817">
          <cell r="A1817" t="str">
            <v>CASTRO DEI VOLSCI</v>
          </cell>
        </row>
        <row r="1818">
          <cell r="A1818" t="str">
            <v>CASTROCARO TERME E TERRA DEL SOLE</v>
          </cell>
        </row>
        <row r="1819">
          <cell r="A1819" t="str">
            <v>CASTROCIELO</v>
          </cell>
        </row>
        <row r="1820">
          <cell r="A1820" t="str">
            <v>CASTROFILIPPO</v>
          </cell>
        </row>
        <row r="1821">
          <cell r="A1821" t="str">
            <v>CASTROLIBERO</v>
          </cell>
        </row>
        <row r="1822">
          <cell r="A1822" t="str">
            <v>CASTRONNO</v>
          </cell>
        </row>
        <row r="1823">
          <cell r="A1823" t="str">
            <v>CASTRONOVO DI SICILIA</v>
          </cell>
        </row>
        <row r="1824">
          <cell r="A1824" t="str">
            <v>CASTRONUOVO DI SANT' ANDREA</v>
          </cell>
        </row>
        <row r="1825">
          <cell r="A1825" t="str">
            <v>CASTROPIGNANO</v>
          </cell>
        </row>
        <row r="1826">
          <cell r="A1826" t="str">
            <v>CASTROREALE</v>
          </cell>
        </row>
        <row r="1827">
          <cell r="A1827" t="str">
            <v>CASTROREGIO</v>
          </cell>
        </row>
        <row r="1828">
          <cell r="A1828" t="str">
            <v>CASTROVILLARI</v>
          </cell>
        </row>
        <row r="1829">
          <cell r="A1829" t="str">
            <v>CATANIA</v>
          </cell>
        </row>
        <row r="1830">
          <cell r="A1830" t="str">
            <v>CATANZARO</v>
          </cell>
        </row>
        <row r="1831">
          <cell r="A1831" t="str">
            <v>CATENANUOVA</v>
          </cell>
        </row>
        <row r="1832">
          <cell r="A1832" t="str">
            <v>CATIGNANO</v>
          </cell>
        </row>
        <row r="1833">
          <cell r="A1833" t="str">
            <v>CATTOLICA</v>
          </cell>
        </row>
        <row r="1834">
          <cell r="A1834" t="str">
            <v>CATTOLICA ERACLEA</v>
          </cell>
        </row>
        <row r="1835">
          <cell r="A1835" t="str">
            <v>CAULONIA</v>
          </cell>
        </row>
        <row r="1836">
          <cell r="A1836" t="str">
            <v>CAUTANO</v>
          </cell>
        </row>
        <row r="1837">
          <cell r="A1837" t="str">
            <v>CAVA DE' TIRRENI</v>
          </cell>
        </row>
        <row r="1838">
          <cell r="A1838" t="str">
            <v>CAVA MANARA</v>
          </cell>
        </row>
        <row r="1839">
          <cell r="A1839" t="str">
            <v>CAVACURTA</v>
          </cell>
        </row>
        <row r="1840">
          <cell r="A1840" t="str">
            <v>CAVAGLIA'</v>
          </cell>
        </row>
        <row r="1841">
          <cell r="A1841" t="str">
            <v>CAVAGLIETTO</v>
          </cell>
        </row>
        <row r="1842">
          <cell r="A1842" t="str">
            <v>CAVAGLIO D' AGOGNA</v>
          </cell>
        </row>
        <row r="1843">
          <cell r="A1843" t="str">
            <v>CAVAGLIO SPOCCIA</v>
          </cell>
        </row>
        <row r="1844">
          <cell r="A1844" t="str">
            <v>CAVAGNOLO</v>
          </cell>
        </row>
        <row r="1845">
          <cell r="A1845" t="str">
            <v>CAVAION VERONESE</v>
          </cell>
        </row>
        <row r="1846">
          <cell r="A1846" t="str">
            <v>CAVALESE</v>
          </cell>
        </row>
        <row r="1847">
          <cell r="A1847" t="str">
            <v>CAVALLASCA</v>
          </cell>
        </row>
        <row r="1848">
          <cell r="A1848" t="str">
            <v>CAVALLERLEONE</v>
          </cell>
        </row>
        <row r="1849">
          <cell r="A1849" t="str">
            <v>CAVALLERMAGGIORE</v>
          </cell>
        </row>
        <row r="1850">
          <cell r="A1850" t="str">
            <v>CAVALLINO</v>
          </cell>
        </row>
        <row r="1851">
          <cell r="A1851" t="str">
            <v>CAVALLINO TREPORTI</v>
          </cell>
        </row>
        <row r="1852">
          <cell r="A1852" t="str">
            <v>CAVALLIRIO</v>
          </cell>
        </row>
        <row r="1853">
          <cell r="A1853" t="str">
            <v>CAVARENO</v>
          </cell>
        </row>
        <row r="1854">
          <cell r="A1854" t="str">
            <v>CAVARGNA</v>
          </cell>
        </row>
        <row r="1855">
          <cell r="A1855" t="str">
            <v>CAVARIA CON PREMEZZO</v>
          </cell>
        </row>
        <row r="1856">
          <cell r="A1856" t="str">
            <v>CAVARZERE</v>
          </cell>
        </row>
        <row r="1857">
          <cell r="A1857" t="str">
            <v>CAVASO DEL TOMBA</v>
          </cell>
        </row>
        <row r="1858">
          <cell r="A1858" t="str">
            <v>CAVASSO NUOVO</v>
          </cell>
        </row>
        <row r="1859">
          <cell r="A1859" t="str">
            <v>CAVATORE</v>
          </cell>
        </row>
        <row r="1860">
          <cell r="A1860" t="str">
            <v>CAVAZZO CARNICO</v>
          </cell>
        </row>
        <row r="1861">
          <cell r="A1861" t="str">
            <v>CAVE</v>
          </cell>
        </row>
        <row r="1862">
          <cell r="A1862" t="str">
            <v>CAVEDAGO</v>
          </cell>
        </row>
        <row r="1863">
          <cell r="A1863" t="str">
            <v>CAVEDINE</v>
          </cell>
        </row>
        <row r="1864">
          <cell r="A1864" t="str">
            <v>CAVENAGO D' ADDA</v>
          </cell>
        </row>
        <row r="1865">
          <cell r="A1865" t="str">
            <v>CAVENAGO DI BRIANZA</v>
          </cell>
        </row>
        <row r="1866">
          <cell r="A1866" t="str">
            <v>CAVERNAGO</v>
          </cell>
        </row>
        <row r="1867">
          <cell r="A1867" t="str">
            <v>CAVEZZO</v>
          </cell>
        </row>
        <row r="1868">
          <cell r="A1868" t="str">
            <v>CAVIZZANA</v>
          </cell>
        </row>
        <row r="1869">
          <cell r="A1869" t="str">
            <v>CAVOUR</v>
          </cell>
        </row>
        <row r="1870">
          <cell r="A1870" t="str">
            <v>CAVRIAGO</v>
          </cell>
        </row>
        <row r="1871">
          <cell r="A1871" t="str">
            <v>CAVRIANA</v>
          </cell>
        </row>
        <row r="1872">
          <cell r="A1872" t="str">
            <v>CAVRIGLIA</v>
          </cell>
        </row>
        <row r="1873">
          <cell r="A1873" t="str">
            <v>CAZZAGO BRABBIA</v>
          </cell>
        </row>
        <row r="1874">
          <cell r="A1874" t="str">
            <v>CAZZAGO SAN MARTINO</v>
          </cell>
        </row>
        <row r="1875">
          <cell r="A1875" t="str">
            <v>CAZZANO DI TRAMIGNA</v>
          </cell>
        </row>
        <row r="1876">
          <cell r="A1876" t="str">
            <v>CAZZANO SANT' ANDREA</v>
          </cell>
        </row>
        <row r="1877">
          <cell r="A1877" t="str">
            <v>CECCANO</v>
          </cell>
        </row>
        <row r="1878">
          <cell r="A1878" t="str">
            <v>CECIMA</v>
          </cell>
        </row>
        <row r="1879">
          <cell r="A1879" t="str">
            <v>CECINA</v>
          </cell>
        </row>
        <row r="1880">
          <cell r="A1880" t="str">
            <v>CEDEGOLO</v>
          </cell>
        </row>
        <row r="1881">
          <cell r="A1881" t="str">
            <v>CEDRASCO</v>
          </cell>
        </row>
        <row r="1882">
          <cell r="A1882" t="str">
            <v>CEFALA' DIANA</v>
          </cell>
        </row>
        <row r="1883">
          <cell r="A1883" t="str">
            <v>CEFALU'</v>
          </cell>
        </row>
        <row r="1884">
          <cell r="A1884" t="str">
            <v>CEGGIA</v>
          </cell>
        </row>
        <row r="1885">
          <cell r="A1885" t="str">
            <v>CEGLIE MESSAPICA</v>
          </cell>
        </row>
        <row r="1886">
          <cell r="A1886" t="str">
            <v>CELANO</v>
          </cell>
        </row>
        <row r="1887">
          <cell r="A1887" t="str">
            <v>CELENZA SUL TRIGNO</v>
          </cell>
        </row>
        <row r="1888">
          <cell r="A1888" t="str">
            <v>CELENZA VALFORTORE</v>
          </cell>
        </row>
        <row r="1889">
          <cell r="A1889" t="str">
            <v>CELICO</v>
          </cell>
        </row>
        <row r="1890">
          <cell r="A1890" t="str">
            <v>CELLA DATI</v>
          </cell>
        </row>
        <row r="1891">
          <cell r="A1891" t="str">
            <v>CELLA MONTE</v>
          </cell>
        </row>
        <row r="1892">
          <cell r="A1892" t="str">
            <v>CELLAMARE</v>
          </cell>
        </row>
        <row r="1893">
          <cell r="A1893" t="str">
            <v>CELLARA</v>
          </cell>
        </row>
        <row r="1894">
          <cell r="A1894" t="str">
            <v>CELLARENGO</v>
          </cell>
        </row>
        <row r="1895">
          <cell r="A1895" t="str">
            <v>CELLATICA</v>
          </cell>
        </row>
        <row r="1896">
          <cell r="A1896" t="str">
            <v>CELLE DI BULGHERIA</v>
          </cell>
        </row>
        <row r="1897">
          <cell r="A1897" t="str">
            <v>CELLE DI MACRA</v>
          </cell>
        </row>
        <row r="1898">
          <cell r="A1898" t="str">
            <v>CELLE DI SAN VITO</v>
          </cell>
        </row>
        <row r="1899">
          <cell r="A1899" t="str">
            <v>CELLE ENOMONDO</v>
          </cell>
        </row>
        <row r="1900">
          <cell r="A1900" t="str">
            <v>CELLE LIGURE</v>
          </cell>
        </row>
        <row r="1901">
          <cell r="A1901" t="str">
            <v>CELLENO</v>
          </cell>
        </row>
        <row r="1902">
          <cell r="A1902" t="str">
            <v>CELLERE</v>
          </cell>
        </row>
        <row r="1903">
          <cell r="A1903" t="str">
            <v>CELLINO ATTANASIO</v>
          </cell>
        </row>
        <row r="1904">
          <cell r="A1904" t="str">
            <v>CELLINO SAN MARCO</v>
          </cell>
        </row>
        <row r="1905">
          <cell r="A1905" t="str">
            <v>CELLIO</v>
          </cell>
        </row>
        <row r="1906">
          <cell r="A1906" t="str">
            <v>CELLOLE</v>
          </cell>
        </row>
        <row r="1907">
          <cell r="A1907" t="str">
            <v>CEMBRA LISIGNAGO</v>
          </cell>
        </row>
        <row r="1908">
          <cell r="A1908" t="str">
            <v>CENADI</v>
          </cell>
        </row>
        <row r="1909">
          <cell r="A1909" t="str">
            <v>CENATE SOPRA</v>
          </cell>
        </row>
        <row r="1910">
          <cell r="A1910" t="str">
            <v>CENATE SOTTO</v>
          </cell>
        </row>
        <row r="1911">
          <cell r="A1911" t="str">
            <v>CENCENIGHE AGORDINO</v>
          </cell>
        </row>
        <row r="1912">
          <cell r="A1912" t="str">
            <v>CENE</v>
          </cell>
        </row>
        <row r="1913">
          <cell r="A1913" t="str">
            <v>CENESELLI</v>
          </cell>
        </row>
        <row r="1914">
          <cell r="A1914" t="str">
            <v>CENGIO</v>
          </cell>
        </row>
        <row r="1915">
          <cell r="A1915" t="str">
            <v>CENTALLO</v>
          </cell>
        </row>
        <row r="1916">
          <cell r="A1916" t="str">
            <v>CENTO</v>
          </cell>
        </row>
        <row r="1917">
          <cell r="A1917" t="str">
            <v>CENTOLA</v>
          </cell>
        </row>
        <row r="1918">
          <cell r="A1918" t="str">
            <v>CENTRACHE</v>
          </cell>
        </row>
        <row r="1919">
          <cell r="A1919" t="str">
            <v>CENTURIPE</v>
          </cell>
        </row>
        <row r="1920">
          <cell r="A1920" t="str">
            <v>CEPAGATTI</v>
          </cell>
        </row>
        <row r="1921">
          <cell r="A1921" t="str">
            <v>CEPPALONI</v>
          </cell>
        </row>
        <row r="1922">
          <cell r="A1922" t="str">
            <v>CEPPO MORELLI</v>
          </cell>
        </row>
        <row r="1923">
          <cell r="A1923" t="str">
            <v>CEPRANO</v>
          </cell>
        </row>
        <row r="1924">
          <cell r="A1924" t="str">
            <v>CERAMI</v>
          </cell>
        </row>
        <row r="1925">
          <cell r="A1925" t="str">
            <v>CERANESI</v>
          </cell>
        </row>
        <row r="1926">
          <cell r="A1926" t="str">
            <v>CERANO</v>
          </cell>
        </row>
        <row r="1927">
          <cell r="A1927" t="str">
            <v>CERANO D' INTELVI</v>
          </cell>
        </row>
        <row r="1928">
          <cell r="A1928" t="str">
            <v>CERANOVA</v>
          </cell>
        </row>
        <row r="1929">
          <cell r="A1929" t="str">
            <v>CERASO</v>
          </cell>
        </row>
        <row r="1930">
          <cell r="A1930" t="str">
            <v>CERCEMAGGIORE</v>
          </cell>
        </row>
        <row r="1931">
          <cell r="A1931" t="str">
            <v>CERCENASCO</v>
          </cell>
        </row>
        <row r="1932">
          <cell r="A1932" t="str">
            <v>CERCEPICCOLA</v>
          </cell>
        </row>
        <row r="1933">
          <cell r="A1933" t="str">
            <v>CERCHIARA DI CALABRIA</v>
          </cell>
        </row>
        <row r="1934">
          <cell r="A1934" t="str">
            <v>CERCHIO</v>
          </cell>
        </row>
        <row r="1935">
          <cell r="A1935" t="str">
            <v>CERCINO</v>
          </cell>
        </row>
        <row r="1936">
          <cell r="A1936" t="str">
            <v>CERCIVENTO</v>
          </cell>
        </row>
        <row r="1937">
          <cell r="A1937" t="str">
            <v>CERCOLA</v>
          </cell>
        </row>
        <row r="1938">
          <cell r="A1938" t="str">
            <v>CERDA</v>
          </cell>
        </row>
        <row r="1939">
          <cell r="A1939" t="str">
            <v>CEREA</v>
          </cell>
        </row>
        <row r="1940">
          <cell r="A1940" t="str">
            <v>CEREGNANO</v>
          </cell>
        </row>
        <row r="1941">
          <cell r="A1941" t="str">
            <v>CERENZIA</v>
          </cell>
        </row>
        <row r="1942">
          <cell r="A1942" t="str">
            <v>CERES</v>
          </cell>
        </row>
        <row r="1943">
          <cell r="A1943" t="str">
            <v>CERESARA</v>
          </cell>
        </row>
        <row r="1944">
          <cell r="A1944" t="str">
            <v>CERESETO</v>
          </cell>
        </row>
        <row r="1945">
          <cell r="A1945" t="str">
            <v>CERESOLE ALBA</v>
          </cell>
        </row>
        <row r="1946">
          <cell r="A1946" t="str">
            <v>CERESOLE REALE</v>
          </cell>
        </row>
        <row r="1947">
          <cell r="A1947" t="str">
            <v>CERETE</v>
          </cell>
        </row>
        <row r="1948">
          <cell r="A1948" t="str">
            <v>CERETTO LOMELLINA</v>
          </cell>
        </row>
        <row r="1949">
          <cell r="A1949" t="str">
            <v>CERGNAGO</v>
          </cell>
        </row>
        <row r="1950">
          <cell r="A1950" t="str">
            <v>CERIALE</v>
          </cell>
        </row>
        <row r="1951">
          <cell r="A1951" t="str">
            <v>CERIANA</v>
          </cell>
        </row>
        <row r="1952">
          <cell r="A1952" t="str">
            <v>CERIANO LAGHETTO</v>
          </cell>
        </row>
        <row r="1953">
          <cell r="A1953" t="str">
            <v>CERIGNALE</v>
          </cell>
        </row>
        <row r="1954">
          <cell r="A1954" t="str">
            <v>CERIGNOLA</v>
          </cell>
        </row>
        <row r="1955">
          <cell r="A1955" t="str">
            <v>CERISANO</v>
          </cell>
        </row>
        <row r="1956">
          <cell r="A1956" t="str">
            <v>CERMENATE</v>
          </cell>
        </row>
        <row r="1957">
          <cell r="A1957" t="str">
            <v>CERMES</v>
          </cell>
        </row>
        <row r="1958">
          <cell r="A1958" t="str">
            <v>CERMIGNANO</v>
          </cell>
        </row>
        <row r="1959">
          <cell r="A1959" t="str">
            <v>CERNOBBIO</v>
          </cell>
        </row>
        <row r="1960">
          <cell r="A1960" t="str">
            <v>CERNUSCO LOMBARDONE</v>
          </cell>
        </row>
        <row r="1961">
          <cell r="A1961" t="str">
            <v>CERNUSCO SUL NAVIGLIO</v>
          </cell>
        </row>
        <row r="1962">
          <cell r="A1962" t="str">
            <v>CERRETO CASTELLO</v>
          </cell>
        </row>
        <row r="1963">
          <cell r="A1963" t="str">
            <v>CERRETO D' ASTI</v>
          </cell>
        </row>
        <row r="1964">
          <cell r="A1964" t="str">
            <v>CERRETO D' ESI</v>
          </cell>
        </row>
        <row r="1965">
          <cell r="A1965" t="str">
            <v>CERRETO DI SPOLETO</v>
          </cell>
        </row>
        <row r="1966">
          <cell r="A1966" t="str">
            <v>CERRETO GRUE</v>
          </cell>
        </row>
        <row r="1967">
          <cell r="A1967" t="str">
            <v>CERRETO GUIDI</v>
          </cell>
        </row>
        <row r="1968">
          <cell r="A1968" t="str">
            <v>CERRETO LAZIALE</v>
          </cell>
        </row>
        <row r="1969">
          <cell r="A1969" t="str">
            <v>CERRETO SANNITA</v>
          </cell>
        </row>
        <row r="1970">
          <cell r="A1970" t="str">
            <v>CERRETTO LANGHE</v>
          </cell>
        </row>
        <row r="1971">
          <cell r="A1971" t="str">
            <v>CERRINA MONFERRATO</v>
          </cell>
        </row>
        <row r="1972">
          <cell r="A1972" t="str">
            <v>CERRIONE</v>
          </cell>
        </row>
        <row r="1973">
          <cell r="A1973" t="str">
            <v>CERRO AL LAMBRO</v>
          </cell>
        </row>
        <row r="1974">
          <cell r="A1974" t="str">
            <v>CERRO AL VOLTURNO</v>
          </cell>
        </row>
        <row r="1975">
          <cell r="A1975" t="str">
            <v>CERRO MAGGIORE</v>
          </cell>
        </row>
        <row r="1976">
          <cell r="A1976" t="str">
            <v>CERRO TANARO</v>
          </cell>
        </row>
        <row r="1977">
          <cell r="A1977" t="str">
            <v>CERRO VERONESE</v>
          </cell>
        </row>
        <row r="1978">
          <cell r="A1978" t="str">
            <v>CERSOSIMO</v>
          </cell>
        </row>
        <row r="1979">
          <cell r="A1979" t="str">
            <v>CERTALDO</v>
          </cell>
        </row>
        <row r="1980">
          <cell r="A1980" t="str">
            <v>CERTOSA DI PAVIA</v>
          </cell>
        </row>
        <row r="1981">
          <cell r="A1981" t="str">
            <v>CERVA</v>
          </cell>
        </row>
        <row r="1982">
          <cell r="A1982" t="str">
            <v>CERVARA DI ROMA</v>
          </cell>
        </row>
        <row r="1983">
          <cell r="A1983" t="str">
            <v>CERVARESE SANTA CROCE</v>
          </cell>
        </row>
        <row r="1984">
          <cell r="A1984" t="str">
            <v>CERVARO</v>
          </cell>
        </row>
        <row r="1985">
          <cell r="A1985" t="str">
            <v>CERVASCA</v>
          </cell>
        </row>
        <row r="1986">
          <cell r="A1986" t="str">
            <v>CERVATTO</v>
          </cell>
        </row>
        <row r="1987">
          <cell r="A1987" t="str">
            <v>CERVENO</v>
          </cell>
        </row>
        <row r="1988">
          <cell r="A1988" t="str">
            <v>CERVERE</v>
          </cell>
        </row>
        <row r="1989">
          <cell r="A1989" t="str">
            <v>CERVESINA</v>
          </cell>
        </row>
        <row r="1990">
          <cell r="A1990" t="str">
            <v>CERVETERI</v>
          </cell>
        </row>
        <row r="1991">
          <cell r="A1991" t="str">
            <v>CERVIA</v>
          </cell>
        </row>
        <row r="1992">
          <cell r="A1992" t="str">
            <v>CERVICATI</v>
          </cell>
        </row>
        <row r="1993">
          <cell r="A1993" t="str">
            <v>CERVIGNANO D' ADDA</v>
          </cell>
        </row>
        <row r="1994">
          <cell r="A1994" t="str">
            <v>CERVIGNANO DEL FRIULI</v>
          </cell>
        </row>
        <row r="1995">
          <cell r="A1995" t="str">
            <v>CERVINARA</v>
          </cell>
        </row>
        <row r="1996">
          <cell r="A1996" t="str">
            <v>CERVINO</v>
          </cell>
        </row>
        <row r="1997">
          <cell r="A1997" t="str">
            <v>CERVO</v>
          </cell>
        </row>
        <row r="1998">
          <cell r="A1998" t="str">
            <v>CERZETO</v>
          </cell>
        </row>
        <row r="1999">
          <cell r="A1999" t="str">
            <v>CESA</v>
          </cell>
        </row>
        <row r="2000">
          <cell r="A2000" t="str">
            <v>CESANA BRIANZA</v>
          </cell>
        </row>
        <row r="2001">
          <cell r="A2001" t="str">
            <v>CESANA TORINESE</v>
          </cell>
        </row>
        <row r="2002">
          <cell r="A2002" t="str">
            <v>CESANO BOSCONE</v>
          </cell>
        </row>
        <row r="2003">
          <cell r="A2003" t="str">
            <v>CESANO MADERNO</v>
          </cell>
        </row>
        <row r="2004">
          <cell r="A2004" t="str">
            <v>CESARA</v>
          </cell>
        </row>
        <row r="2005">
          <cell r="A2005" t="str">
            <v>CESARO'</v>
          </cell>
        </row>
        <row r="2006">
          <cell r="A2006" t="str">
            <v>CESATE</v>
          </cell>
        </row>
        <row r="2007">
          <cell r="A2007" t="str">
            <v>CESENA</v>
          </cell>
        </row>
        <row r="2008">
          <cell r="A2008" t="str">
            <v>CESENATICO</v>
          </cell>
        </row>
        <row r="2009">
          <cell r="A2009" t="str">
            <v>CESINALI</v>
          </cell>
        </row>
        <row r="2010">
          <cell r="A2010" t="str">
            <v>CESIO</v>
          </cell>
        </row>
        <row r="2011">
          <cell r="A2011" t="str">
            <v>CESIOMAGGIORE</v>
          </cell>
        </row>
        <row r="2012">
          <cell r="A2012" t="str">
            <v>CESSALTO</v>
          </cell>
        </row>
        <row r="2013">
          <cell r="A2013" t="str">
            <v>CESSANITI</v>
          </cell>
        </row>
        <row r="2014">
          <cell r="A2014" t="str">
            <v>CESSAPALOMBO</v>
          </cell>
        </row>
        <row r="2015">
          <cell r="A2015" t="str">
            <v>CESSOLE</v>
          </cell>
        </row>
        <row r="2016">
          <cell r="A2016" t="str">
            <v>CETARA</v>
          </cell>
        </row>
        <row r="2017">
          <cell r="A2017" t="str">
            <v>CETO</v>
          </cell>
        </row>
        <row r="2018">
          <cell r="A2018" t="str">
            <v>CETONA</v>
          </cell>
        </row>
        <row r="2019">
          <cell r="A2019" t="str">
            <v>CETRARO</v>
          </cell>
        </row>
        <row r="2020">
          <cell r="A2020" t="str">
            <v>CEVA</v>
          </cell>
        </row>
        <row r="2021">
          <cell r="A2021" t="str">
            <v>CEVO</v>
          </cell>
        </row>
        <row r="2022">
          <cell r="A2022" t="str">
            <v>CHALLAND SAINT ANSELME</v>
          </cell>
        </row>
        <row r="2023">
          <cell r="A2023" t="str">
            <v>CHALLAND SAINT VICTOR</v>
          </cell>
        </row>
        <row r="2024">
          <cell r="A2024" t="str">
            <v>CHAMBAVE</v>
          </cell>
        </row>
        <row r="2025">
          <cell r="A2025" t="str">
            <v>CHAMOIS</v>
          </cell>
        </row>
        <row r="2026">
          <cell r="A2026" t="str">
            <v>CHAMPDEPRAZ</v>
          </cell>
        </row>
        <row r="2027">
          <cell r="A2027" t="str">
            <v>CHAMPORCHER</v>
          </cell>
        </row>
        <row r="2028">
          <cell r="A2028" t="str">
            <v>CHARVENSOD</v>
          </cell>
        </row>
        <row r="2029">
          <cell r="A2029" t="str">
            <v>CHATILLON</v>
          </cell>
        </row>
        <row r="2030">
          <cell r="A2030" t="str">
            <v>CHERASCO</v>
          </cell>
        </row>
        <row r="2031">
          <cell r="A2031" t="str">
            <v>CHEREMULE</v>
          </cell>
        </row>
        <row r="2032">
          <cell r="A2032" t="str">
            <v>CHIALAMBERTO</v>
          </cell>
        </row>
        <row r="2033">
          <cell r="A2033" t="str">
            <v>CHIAMPO</v>
          </cell>
        </row>
        <row r="2034">
          <cell r="A2034" t="str">
            <v>CHIANCHE</v>
          </cell>
        </row>
        <row r="2035">
          <cell r="A2035" t="str">
            <v>CHIANCIANO TERME</v>
          </cell>
        </row>
        <row r="2036">
          <cell r="A2036" t="str">
            <v>CHIANNI</v>
          </cell>
        </row>
        <row r="2037">
          <cell r="A2037" t="str">
            <v>CHIANOCCO</v>
          </cell>
        </row>
        <row r="2038">
          <cell r="A2038" t="str">
            <v>CHIARAMONTE GULFI</v>
          </cell>
        </row>
        <row r="2039">
          <cell r="A2039" t="str">
            <v>CHIARAMONTI</v>
          </cell>
        </row>
        <row r="2040">
          <cell r="A2040" t="str">
            <v>CHIARANO</v>
          </cell>
        </row>
        <row r="2041">
          <cell r="A2041" t="str">
            <v>CHIARAVALLE</v>
          </cell>
        </row>
        <row r="2042">
          <cell r="A2042" t="str">
            <v>CHIARAVALLE CENTRALE</v>
          </cell>
        </row>
        <row r="2043">
          <cell r="A2043" t="str">
            <v>CHIARI</v>
          </cell>
        </row>
        <row r="2044">
          <cell r="A2044" t="str">
            <v>CHIAROMONTE</v>
          </cell>
        </row>
        <row r="2045">
          <cell r="A2045" t="str">
            <v>CHIAUCI</v>
          </cell>
        </row>
        <row r="2046">
          <cell r="A2046" t="str">
            <v>CHIAVARI</v>
          </cell>
        </row>
        <row r="2047">
          <cell r="A2047" t="str">
            <v>CHIAVENNA</v>
          </cell>
        </row>
        <row r="2048">
          <cell r="A2048" t="str">
            <v>CHIAVERANO</v>
          </cell>
        </row>
        <row r="2049">
          <cell r="A2049" t="str">
            <v>CHIENES</v>
          </cell>
        </row>
        <row r="2050">
          <cell r="A2050" t="str">
            <v>CHIERI</v>
          </cell>
        </row>
        <row r="2051">
          <cell r="A2051" t="str">
            <v>CHIES D' ALPAGO</v>
          </cell>
        </row>
        <row r="2052">
          <cell r="A2052" t="str">
            <v>CHIESA IN VALMALENCO</v>
          </cell>
        </row>
        <row r="2053">
          <cell r="A2053" t="str">
            <v>CHIESANUOVA</v>
          </cell>
        </row>
        <row r="2054">
          <cell r="A2054" t="str">
            <v xml:space="preserve">CHIESANUOVA </v>
          </cell>
        </row>
        <row r="2055">
          <cell r="A2055" t="str">
            <v>CHIESINA UZZANESE</v>
          </cell>
        </row>
        <row r="2056">
          <cell r="A2056" t="str">
            <v>CHIETI</v>
          </cell>
        </row>
        <row r="2057">
          <cell r="A2057" t="str">
            <v>CHIEUTI</v>
          </cell>
        </row>
        <row r="2058">
          <cell r="A2058" t="str">
            <v>CHIEVE</v>
          </cell>
        </row>
        <row r="2059">
          <cell r="A2059" t="str">
            <v>CHIGNOLO D' ISOLA</v>
          </cell>
        </row>
        <row r="2060">
          <cell r="A2060" t="str">
            <v>CHIGNOLO PO</v>
          </cell>
        </row>
        <row r="2061">
          <cell r="A2061" t="str">
            <v>CHIOGGIA</v>
          </cell>
        </row>
        <row r="2062">
          <cell r="A2062" t="str">
            <v>CHIOMONTE</v>
          </cell>
        </row>
        <row r="2063">
          <cell r="A2063" t="str">
            <v>CHIONS</v>
          </cell>
        </row>
        <row r="2064">
          <cell r="A2064" t="str">
            <v>CHIOPRIS VISCONE</v>
          </cell>
        </row>
        <row r="2065">
          <cell r="A2065" t="str">
            <v>CHITIGNANO</v>
          </cell>
        </row>
        <row r="2066">
          <cell r="A2066" t="str">
            <v>CHIUDUNO</v>
          </cell>
        </row>
        <row r="2067">
          <cell r="A2067" t="str">
            <v>CHIUPPANO</v>
          </cell>
        </row>
        <row r="2068">
          <cell r="A2068" t="str">
            <v>CHIURO</v>
          </cell>
        </row>
        <row r="2069">
          <cell r="A2069" t="str">
            <v>CHIUSA</v>
          </cell>
        </row>
        <row r="2070">
          <cell r="A2070" t="str">
            <v>CHIUSA DI PESIO</v>
          </cell>
        </row>
        <row r="2071">
          <cell r="A2071" t="str">
            <v>CHIUSA DI SAN MICHELE</v>
          </cell>
        </row>
        <row r="2072">
          <cell r="A2072" t="str">
            <v>CHIUSA SCLAFANI</v>
          </cell>
        </row>
        <row r="2073">
          <cell r="A2073" t="str">
            <v>CHIUSAFORTE</v>
          </cell>
        </row>
        <row r="2074">
          <cell r="A2074" t="str">
            <v>CHIUSANICO</v>
          </cell>
        </row>
        <row r="2075">
          <cell r="A2075" t="str">
            <v>CHIUSANO D' ASTI</v>
          </cell>
        </row>
        <row r="2076">
          <cell r="A2076" t="str">
            <v>CHIUSANO DI SAN DOMENICO</v>
          </cell>
        </row>
        <row r="2077">
          <cell r="A2077" t="str">
            <v>CHIUSAVECCHIA</v>
          </cell>
        </row>
        <row r="2078">
          <cell r="A2078" t="str">
            <v>CHIUSDINO</v>
          </cell>
        </row>
        <row r="2079">
          <cell r="A2079" t="str">
            <v>CHIUSI</v>
          </cell>
        </row>
        <row r="2080">
          <cell r="A2080" t="str">
            <v>CHIUSI DELLA VERNA</v>
          </cell>
        </row>
        <row r="2081">
          <cell r="A2081" t="str">
            <v>CHIVASSO</v>
          </cell>
        </row>
        <row r="2082">
          <cell r="A2082" t="str">
            <v>CIAMPINO</v>
          </cell>
        </row>
        <row r="2083">
          <cell r="A2083" t="str">
            <v>CIANCIANA</v>
          </cell>
        </row>
        <row r="2084">
          <cell r="A2084" t="str">
            <v>CIBIANA DI CADORE</v>
          </cell>
        </row>
        <row r="2085">
          <cell r="A2085" t="str">
            <v>CICAGNA</v>
          </cell>
        </row>
        <row r="2086">
          <cell r="A2086" t="str">
            <v>CICALA</v>
          </cell>
        </row>
        <row r="2087">
          <cell r="A2087" t="str">
            <v>CICCIANO</v>
          </cell>
        </row>
        <row r="2088">
          <cell r="A2088" t="str">
            <v>CICERALE</v>
          </cell>
        </row>
        <row r="2089">
          <cell r="A2089" t="str">
            <v>CICILIANO</v>
          </cell>
        </row>
        <row r="2090">
          <cell r="A2090" t="str">
            <v>CICOGNOLO</v>
          </cell>
        </row>
        <row r="2091">
          <cell r="A2091" t="str">
            <v>CICONIO</v>
          </cell>
        </row>
        <row r="2092">
          <cell r="A2092" t="str">
            <v>CIGLIANO</v>
          </cell>
        </row>
        <row r="2093">
          <cell r="A2093" t="str">
            <v>CIGLIE'</v>
          </cell>
        </row>
        <row r="2094">
          <cell r="A2094" t="str">
            <v>CIGOGNOLA</v>
          </cell>
        </row>
        <row r="2095">
          <cell r="A2095" t="str">
            <v>CIGOLE</v>
          </cell>
        </row>
        <row r="2096">
          <cell r="A2096" t="str">
            <v>CILAVEGNA</v>
          </cell>
        </row>
        <row r="2097">
          <cell r="A2097" t="str">
            <v>CIMADOLMO</v>
          </cell>
        </row>
        <row r="2098">
          <cell r="A2098" t="str">
            <v>CIMBERGO</v>
          </cell>
        </row>
        <row r="2099">
          <cell r="A2099" t="str">
            <v>CIMINA'</v>
          </cell>
        </row>
        <row r="2100">
          <cell r="A2100" t="str">
            <v>CIMINNA</v>
          </cell>
        </row>
        <row r="2101">
          <cell r="A2101" t="str">
            <v>CIMITILE</v>
          </cell>
        </row>
        <row r="2102">
          <cell r="A2102" t="str">
            <v>CIMOLAIS</v>
          </cell>
        </row>
        <row r="2103">
          <cell r="A2103" t="str">
            <v>CIMONE</v>
          </cell>
        </row>
        <row r="2104">
          <cell r="A2104" t="str">
            <v>CINAGLIO</v>
          </cell>
        </row>
        <row r="2105">
          <cell r="A2105" t="str">
            <v>CINETO ROMANO</v>
          </cell>
        </row>
        <row r="2106">
          <cell r="A2106" t="str">
            <v>CINGIA DE' BOTTI</v>
          </cell>
        </row>
        <row r="2107">
          <cell r="A2107" t="str">
            <v>CINGOLI</v>
          </cell>
        </row>
        <row r="2108">
          <cell r="A2108" t="str">
            <v>CINIGIANO</v>
          </cell>
        </row>
        <row r="2109">
          <cell r="A2109" t="str">
            <v>CINISELLO BALSAMO</v>
          </cell>
        </row>
        <row r="2110">
          <cell r="A2110" t="str">
            <v>CINISI</v>
          </cell>
        </row>
        <row r="2111">
          <cell r="A2111" t="str">
            <v>CINO</v>
          </cell>
        </row>
        <row r="2112">
          <cell r="A2112" t="str">
            <v>CINQUEFRONDI</v>
          </cell>
        </row>
        <row r="2113">
          <cell r="A2113" t="str">
            <v>CINTANO</v>
          </cell>
        </row>
        <row r="2114">
          <cell r="A2114" t="str">
            <v>CINTE TESINO</v>
          </cell>
        </row>
        <row r="2115">
          <cell r="A2115" t="str">
            <v>CINTO CAOMAGGIORE</v>
          </cell>
        </row>
        <row r="2116">
          <cell r="A2116" t="str">
            <v>CINTO EUGANEO</v>
          </cell>
        </row>
        <row r="2117">
          <cell r="A2117" t="str">
            <v>CINZANO</v>
          </cell>
        </row>
        <row r="2118">
          <cell r="A2118" t="str">
            <v>CIORLANO</v>
          </cell>
        </row>
        <row r="2119">
          <cell r="A2119" t="str">
            <v>CIPRESSA</v>
          </cell>
        </row>
        <row r="2120">
          <cell r="A2120" t="str">
            <v>CIRCELLO</v>
          </cell>
        </row>
        <row r="2121">
          <cell r="A2121" t="str">
            <v>CIRIE'</v>
          </cell>
        </row>
        <row r="2122">
          <cell r="A2122" t="str">
            <v>CIRIGLIANO</v>
          </cell>
        </row>
        <row r="2123">
          <cell r="A2123" t="str">
            <v>CIRIMIDO</v>
          </cell>
        </row>
        <row r="2124">
          <cell r="A2124" t="str">
            <v>CIRO'</v>
          </cell>
        </row>
        <row r="2125">
          <cell r="A2125" t="str">
            <v>CIRO' MARINA</v>
          </cell>
        </row>
        <row r="2126">
          <cell r="A2126" t="str">
            <v>CIS</v>
          </cell>
        </row>
        <row r="2127">
          <cell r="A2127" t="str">
            <v>CISANO BERGAMASCO</v>
          </cell>
        </row>
        <row r="2128">
          <cell r="A2128" t="str">
            <v>CISANO SUL NEVA</v>
          </cell>
        </row>
        <row r="2129">
          <cell r="A2129" t="str">
            <v>CISERANO</v>
          </cell>
        </row>
        <row r="2130">
          <cell r="A2130" t="str">
            <v>CISLAGO</v>
          </cell>
        </row>
        <row r="2131">
          <cell r="A2131" t="str">
            <v>CISLIANO</v>
          </cell>
        </row>
        <row r="2132">
          <cell r="A2132" t="str">
            <v>CISMON DEL GRAPPA</v>
          </cell>
        </row>
        <row r="2133">
          <cell r="A2133" t="str">
            <v>CISON DI VALMARINO</v>
          </cell>
        </row>
        <row r="2134">
          <cell r="A2134" t="str">
            <v>CISSONE</v>
          </cell>
        </row>
        <row r="2135">
          <cell r="A2135" t="str">
            <v>CISTERNA D' ASTI</v>
          </cell>
        </row>
        <row r="2136">
          <cell r="A2136" t="str">
            <v>CISTERNA DI LATINA</v>
          </cell>
        </row>
        <row r="2137">
          <cell r="A2137" t="str">
            <v>CISTERNINO</v>
          </cell>
        </row>
        <row r="2138">
          <cell r="A2138" t="str">
            <v>CITERNA</v>
          </cell>
        </row>
        <row r="2139">
          <cell r="A2139" t="str">
            <v>CITTA DEL VATICANO</v>
          </cell>
        </row>
        <row r="2140">
          <cell r="A2140" t="str">
            <v>CITTA' DELLA PIEVE</v>
          </cell>
        </row>
        <row r="2141">
          <cell r="A2141" t="str">
            <v>CITTA' DI CASTELLO</v>
          </cell>
        </row>
        <row r="2142">
          <cell r="A2142" t="str">
            <v>CITTA' SANT' ANGELO</v>
          </cell>
        </row>
        <row r="2143">
          <cell r="A2143" t="str">
            <v>CITTADELLA</v>
          </cell>
        </row>
        <row r="2144">
          <cell r="A2144" t="str">
            <v>CITTADUCALE</v>
          </cell>
        </row>
        <row r="2145">
          <cell r="A2145" t="str">
            <v>CITTANOVA</v>
          </cell>
        </row>
        <row r="2146">
          <cell r="A2146" t="str">
            <v>CITTAREALE</v>
          </cell>
        </row>
        <row r="2147">
          <cell r="A2147" t="str">
            <v>CITTIGLIO</v>
          </cell>
        </row>
        <row r="2148">
          <cell r="A2148" t="str">
            <v>CIVATE</v>
          </cell>
        </row>
        <row r="2149">
          <cell r="A2149" t="str">
            <v>CIVEZZA</v>
          </cell>
        </row>
        <row r="2150">
          <cell r="A2150" t="str">
            <v>CIVEZZANO</v>
          </cell>
        </row>
        <row r="2151">
          <cell r="A2151" t="str">
            <v>CIVIASCO</v>
          </cell>
        </row>
        <row r="2152">
          <cell r="A2152" t="str">
            <v>CIVIDALE DEL FRIULI</v>
          </cell>
        </row>
        <row r="2153">
          <cell r="A2153" t="str">
            <v>CIVIDATE AL PIANO</v>
          </cell>
        </row>
        <row r="2154">
          <cell r="A2154" t="str">
            <v>CIVIDATE CAMUNO</v>
          </cell>
        </row>
        <row r="2155">
          <cell r="A2155" t="str">
            <v>CIVITA</v>
          </cell>
        </row>
        <row r="2156">
          <cell r="A2156" t="str">
            <v>CIVITA CASTELLANA</v>
          </cell>
        </row>
        <row r="2157">
          <cell r="A2157" t="str">
            <v>CIVITA D' ANTINO</v>
          </cell>
        </row>
        <row r="2158">
          <cell r="A2158" t="str">
            <v>CIVITACAMPOMARANO</v>
          </cell>
        </row>
        <row r="2159">
          <cell r="A2159" t="str">
            <v>CIVITALUPARELLA</v>
          </cell>
        </row>
        <row r="2160">
          <cell r="A2160" t="str">
            <v>CIVITANOVA DEL SANNIO</v>
          </cell>
        </row>
        <row r="2161">
          <cell r="A2161" t="str">
            <v>CIVITANOVA MARCHE</v>
          </cell>
        </row>
        <row r="2162">
          <cell r="A2162" t="str">
            <v>CIVITAQUANA</v>
          </cell>
        </row>
        <row r="2163">
          <cell r="A2163" t="str">
            <v>CIVITAVECCHIA</v>
          </cell>
        </row>
        <row r="2164">
          <cell r="A2164" t="str">
            <v>CIVITELLA ALFEDENA</v>
          </cell>
        </row>
        <row r="2165">
          <cell r="A2165" t="str">
            <v>CIVITELLA CASANOVA</v>
          </cell>
        </row>
        <row r="2166">
          <cell r="A2166" t="str">
            <v>CIVITELLA D' AGLIANO</v>
          </cell>
        </row>
        <row r="2167">
          <cell r="A2167" t="str">
            <v>CIVITELLA DEL TRONTO</v>
          </cell>
        </row>
        <row r="2168">
          <cell r="A2168" t="str">
            <v>CIVITELLA DI ROMAGNA</v>
          </cell>
        </row>
        <row r="2169">
          <cell r="A2169" t="str">
            <v>CIVITELLA IN VAL DI CHIANA</v>
          </cell>
        </row>
        <row r="2170">
          <cell r="A2170" t="str">
            <v>CIVITELLA MESSER RAIMONDO</v>
          </cell>
        </row>
        <row r="2171">
          <cell r="A2171" t="str">
            <v>CIVITELLA PAGANICO</v>
          </cell>
        </row>
        <row r="2172">
          <cell r="A2172" t="str">
            <v>CIVITELLA ROVETO</v>
          </cell>
        </row>
        <row r="2173">
          <cell r="A2173" t="str">
            <v>CIVITELLA SAN PAOLO</v>
          </cell>
        </row>
        <row r="2174">
          <cell r="A2174" t="str">
            <v>CIVO</v>
          </cell>
        </row>
        <row r="2175">
          <cell r="A2175" t="str">
            <v>CLAINO CON OSTENO</v>
          </cell>
        </row>
        <row r="2176">
          <cell r="A2176" t="str">
            <v>CLAUT</v>
          </cell>
        </row>
        <row r="2177">
          <cell r="A2177" t="str">
            <v>CLAUZETTO</v>
          </cell>
        </row>
        <row r="2178">
          <cell r="A2178" t="str">
            <v>CLAVESANA</v>
          </cell>
        </row>
        <row r="2179">
          <cell r="A2179" t="str">
            <v>CLAVIERE</v>
          </cell>
        </row>
        <row r="2180">
          <cell r="A2180" t="str">
            <v>CLES</v>
          </cell>
        </row>
        <row r="2181">
          <cell r="A2181" t="str">
            <v>CLETO</v>
          </cell>
        </row>
        <row r="2182">
          <cell r="A2182" t="str">
            <v>CLIVIO</v>
          </cell>
        </row>
        <row r="2183">
          <cell r="A2183" t="str">
            <v>CLOZ</v>
          </cell>
        </row>
        <row r="2184">
          <cell r="A2184" t="str">
            <v>CLUSONE</v>
          </cell>
        </row>
        <row r="2185">
          <cell r="A2185" t="str">
            <v>COASSOLO TORINESE</v>
          </cell>
        </row>
        <row r="2186">
          <cell r="A2186" t="str">
            <v>COAZZE</v>
          </cell>
        </row>
        <row r="2187">
          <cell r="A2187" t="str">
            <v>COAZZOLO</v>
          </cell>
        </row>
        <row r="2188">
          <cell r="A2188" t="str">
            <v>COCCAGLIO</v>
          </cell>
        </row>
        <row r="2189">
          <cell r="A2189" t="str">
            <v>COCCONATO</v>
          </cell>
        </row>
        <row r="2190">
          <cell r="A2190" t="str">
            <v>COCQUIO TREVISAGO</v>
          </cell>
        </row>
        <row r="2191">
          <cell r="A2191" t="str">
            <v>COCULLO</v>
          </cell>
        </row>
        <row r="2192">
          <cell r="A2192" t="str">
            <v>CODEVIGO</v>
          </cell>
        </row>
        <row r="2193">
          <cell r="A2193" t="str">
            <v>CODEVILLA</v>
          </cell>
        </row>
        <row r="2194">
          <cell r="A2194" t="str">
            <v>CODIGORO</v>
          </cell>
        </row>
        <row r="2195">
          <cell r="A2195" t="str">
            <v>CODOGNE'</v>
          </cell>
        </row>
        <row r="2196">
          <cell r="A2196" t="str">
            <v>CODOGNO</v>
          </cell>
        </row>
        <row r="2197">
          <cell r="A2197" t="str">
            <v>CODROIPO</v>
          </cell>
        </row>
        <row r="2198">
          <cell r="A2198" t="str">
            <v>CODRONGIANOS</v>
          </cell>
        </row>
        <row r="2199">
          <cell r="A2199" t="str">
            <v>COGGIOLA</v>
          </cell>
        </row>
        <row r="2200">
          <cell r="A2200" t="str">
            <v>COGLIATE</v>
          </cell>
        </row>
        <row r="2201">
          <cell r="A2201" t="str">
            <v>COGNE</v>
          </cell>
        </row>
        <row r="2202">
          <cell r="A2202" t="str">
            <v>COGOLETO</v>
          </cell>
        </row>
        <row r="2203">
          <cell r="A2203" t="str">
            <v>COGOLLO DEL CENGIO</v>
          </cell>
        </row>
        <row r="2204">
          <cell r="A2204" t="str">
            <v>COGORNO</v>
          </cell>
        </row>
        <row r="2205">
          <cell r="A2205" t="str">
            <v>COLAZZA</v>
          </cell>
        </row>
        <row r="2206">
          <cell r="A2206" t="str">
            <v>COLERE</v>
          </cell>
        </row>
        <row r="2207">
          <cell r="A2207" t="str">
            <v>COLFELICE</v>
          </cell>
        </row>
        <row r="2208">
          <cell r="A2208" t="str">
            <v>COLI</v>
          </cell>
        </row>
        <row r="2209">
          <cell r="A2209" t="str">
            <v>COLICO</v>
          </cell>
        </row>
        <row r="2210">
          <cell r="A2210" t="str">
            <v>COLLAGNA</v>
          </cell>
        </row>
        <row r="2211">
          <cell r="A2211" t="str">
            <v>COLLALTO SABINO</v>
          </cell>
        </row>
        <row r="2212">
          <cell r="A2212" t="str">
            <v>COLLARMELE</v>
          </cell>
        </row>
        <row r="2213">
          <cell r="A2213" t="str">
            <v>COLLAZZONE</v>
          </cell>
        </row>
        <row r="2214">
          <cell r="A2214" t="str">
            <v>COLLE BRIANZA</v>
          </cell>
        </row>
        <row r="2215">
          <cell r="A2215" t="str">
            <v>COLLE D' ANCHISE</v>
          </cell>
        </row>
        <row r="2216">
          <cell r="A2216" t="str">
            <v>COLLE DI TORA</v>
          </cell>
        </row>
        <row r="2217">
          <cell r="A2217" t="str">
            <v>COLLE DI VAL D' ELSA</v>
          </cell>
        </row>
        <row r="2218">
          <cell r="A2218" t="str">
            <v>COLLE SAN MAGNO</v>
          </cell>
        </row>
        <row r="2219">
          <cell r="A2219" t="str">
            <v>COLLE SANNITA</v>
          </cell>
        </row>
        <row r="2220">
          <cell r="A2220" t="str">
            <v>COLLE SANTA LUCIA</v>
          </cell>
        </row>
        <row r="2221">
          <cell r="A2221" t="str">
            <v>COLLE UMBERTO</v>
          </cell>
        </row>
        <row r="2222">
          <cell r="A2222" t="str">
            <v>COLLEBEATO</v>
          </cell>
        </row>
        <row r="2223">
          <cell r="A2223" t="str">
            <v>COLLECCHIO</v>
          </cell>
        </row>
        <row r="2224">
          <cell r="A2224" t="str">
            <v>COLLECORVINO</v>
          </cell>
        </row>
        <row r="2225">
          <cell r="A2225" t="str">
            <v>COLLEDARA</v>
          </cell>
        </row>
        <row r="2226">
          <cell r="A2226" t="str">
            <v>COLLEDIMACINE</v>
          </cell>
        </row>
        <row r="2227">
          <cell r="A2227" t="str">
            <v>COLLEDIMEZZO</v>
          </cell>
        </row>
        <row r="2228">
          <cell r="A2228" t="str">
            <v>COLLEFERRO</v>
          </cell>
        </row>
        <row r="2229">
          <cell r="A2229" t="str">
            <v>COLLEGIOVE</v>
          </cell>
        </row>
        <row r="2230">
          <cell r="A2230" t="str">
            <v>COLLEGNO</v>
          </cell>
        </row>
        <row r="2231">
          <cell r="A2231" t="str">
            <v>COLLELONGO</v>
          </cell>
        </row>
        <row r="2232">
          <cell r="A2232" t="str">
            <v>COLLEPARDO</v>
          </cell>
        </row>
        <row r="2233">
          <cell r="A2233" t="str">
            <v>COLLEPASSO</v>
          </cell>
        </row>
        <row r="2234">
          <cell r="A2234" t="str">
            <v>COLLEPIETRO</v>
          </cell>
        </row>
        <row r="2235">
          <cell r="A2235" t="str">
            <v>COLLERETTO CASTELNUOVO</v>
          </cell>
        </row>
        <row r="2236">
          <cell r="A2236" t="str">
            <v>COLLERETTO GIACOSA</v>
          </cell>
        </row>
        <row r="2237">
          <cell r="A2237" t="str">
            <v>COLLESALVETTI</v>
          </cell>
        </row>
        <row r="2238">
          <cell r="A2238" t="str">
            <v>COLLESANO</v>
          </cell>
        </row>
        <row r="2239">
          <cell r="A2239" t="str">
            <v>COLLETORTO</v>
          </cell>
        </row>
        <row r="2240">
          <cell r="A2240" t="str">
            <v>COLLEVECCHIO</v>
          </cell>
        </row>
        <row r="2241">
          <cell r="A2241" t="str">
            <v>COLLI A VOLTURNO</v>
          </cell>
        </row>
        <row r="2242">
          <cell r="A2242" t="str">
            <v>COLLI AL METAURO</v>
          </cell>
        </row>
        <row r="2243">
          <cell r="A2243" t="str">
            <v>COLLI DEL TRONTO</v>
          </cell>
        </row>
        <row r="2244">
          <cell r="A2244" t="str">
            <v>COLLI SUL VELINO</v>
          </cell>
        </row>
        <row r="2245">
          <cell r="A2245" t="str">
            <v>COLLIANO</v>
          </cell>
        </row>
        <row r="2246">
          <cell r="A2246" t="str">
            <v>COLLINAS</v>
          </cell>
        </row>
        <row r="2247">
          <cell r="A2247" t="str">
            <v>COLLIO</v>
          </cell>
        </row>
        <row r="2248">
          <cell r="A2248" t="str">
            <v>COLLOBIANO</v>
          </cell>
        </row>
        <row r="2249">
          <cell r="A2249" t="str">
            <v>COLLOREDO DI MONTE ALBANO</v>
          </cell>
        </row>
        <row r="2250">
          <cell r="A2250" t="str">
            <v>COLMURANO</v>
          </cell>
        </row>
        <row r="2251">
          <cell r="A2251" t="str">
            <v>COLOBRARO</v>
          </cell>
        </row>
        <row r="2252">
          <cell r="A2252" t="str">
            <v>COLOGNA VENETA</v>
          </cell>
        </row>
        <row r="2253">
          <cell r="A2253" t="str">
            <v>COLOGNE</v>
          </cell>
        </row>
        <row r="2254">
          <cell r="A2254" t="str">
            <v>COLOGNO AL SERIO</v>
          </cell>
        </row>
        <row r="2255">
          <cell r="A2255" t="str">
            <v>COLOGNO MONZESE</v>
          </cell>
        </row>
        <row r="2256">
          <cell r="A2256" t="str">
            <v>COLOGNOLA AI COLLI</v>
          </cell>
        </row>
        <row r="2257">
          <cell r="A2257" t="str">
            <v>COLONNA</v>
          </cell>
        </row>
        <row r="2258">
          <cell r="A2258" t="str">
            <v>COLONNELLA</v>
          </cell>
        </row>
        <row r="2259">
          <cell r="A2259" t="str">
            <v>COLONNO</v>
          </cell>
        </row>
        <row r="2260">
          <cell r="A2260" t="str">
            <v>COLORINA</v>
          </cell>
        </row>
        <row r="2261">
          <cell r="A2261" t="str">
            <v>COLORNO</v>
          </cell>
        </row>
        <row r="2262">
          <cell r="A2262" t="str">
            <v>COLOSIMI</v>
          </cell>
        </row>
        <row r="2263">
          <cell r="A2263" t="str">
            <v>COLTURANO</v>
          </cell>
        </row>
        <row r="2264">
          <cell r="A2264" t="str">
            <v>COLVERDE</v>
          </cell>
        </row>
        <row r="2265">
          <cell r="A2265" t="str">
            <v>COLZATE</v>
          </cell>
        </row>
        <row r="2266">
          <cell r="A2266" t="str">
            <v>COMABBIO</v>
          </cell>
        </row>
        <row r="2267">
          <cell r="A2267" t="str">
            <v>COMACCHIO</v>
          </cell>
        </row>
        <row r="2268">
          <cell r="A2268" t="str">
            <v>COMANO</v>
          </cell>
        </row>
        <row r="2269">
          <cell r="A2269" t="str">
            <v>COMANO TERME</v>
          </cell>
        </row>
        <row r="2270">
          <cell r="A2270" t="str">
            <v>COMAZZO</v>
          </cell>
        </row>
        <row r="2271">
          <cell r="A2271" t="str">
            <v>COMEGLIANS</v>
          </cell>
        </row>
        <row r="2272">
          <cell r="A2272" t="str">
            <v>COMELICO SUPERIORE</v>
          </cell>
        </row>
        <row r="2273">
          <cell r="A2273" t="str">
            <v>COMERIO</v>
          </cell>
        </row>
        <row r="2274">
          <cell r="A2274" t="str">
            <v>COMEZZANO CIZZAGO</v>
          </cell>
        </row>
        <row r="2275">
          <cell r="A2275" t="str">
            <v>COMIGNAGO</v>
          </cell>
        </row>
        <row r="2276">
          <cell r="A2276" t="str">
            <v>COMISO</v>
          </cell>
        </row>
        <row r="2277">
          <cell r="A2277" t="str">
            <v>COMITINI</v>
          </cell>
        </row>
        <row r="2278">
          <cell r="A2278" t="str">
            <v>COMIZIANO</v>
          </cell>
        </row>
        <row r="2279">
          <cell r="A2279" t="str">
            <v>COMMESSAGGIO</v>
          </cell>
        </row>
        <row r="2280">
          <cell r="A2280" t="str">
            <v>COMMEZZADURA</v>
          </cell>
        </row>
        <row r="2281">
          <cell r="A2281" t="str">
            <v>COMO</v>
          </cell>
        </row>
        <row r="2282">
          <cell r="A2282" t="str">
            <v>COMPIANO</v>
          </cell>
        </row>
        <row r="2283">
          <cell r="A2283" t="str">
            <v>COMUN NUOVO</v>
          </cell>
        </row>
        <row r="2284">
          <cell r="A2284" t="str">
            <v>COMUNANZA</v>
          </cell>
        </row>
        <row r="2285">
          <cell r="A2285" t="str">
            <v>CONA</v>
          </cell>
        </row>
        <row r="2286">
          <cell r="A2286" t="str">
            <v>CONCA CASALE</v>
          </cell>
        </row>
        <row r="2287">
          <cell r="A2287" t="str">
            <v>CONCA DEI MARINI</v>
          </cell>
        </row>
        <row r="2288">
          <cell r="A2288" t="str">
            <v>CONCA DELLA CAMPANIA</v>
          </cell>
        </row>
        <row r="2289">
          <cell r="A2289" t="str">
            <v>CONCAMARISE</v>
          </cell>
        </row>
        <row r="2290">
          <cell r="A2290" t="str">
            <v>CONCERVIANO</v>
          </cell>
        </row>
        <row r="2291">
          <cell r="A2291" t="str">
            <v>CONCESIO</v>
          </cell>
        </row>
        <row r="2292">
          <cell r="A2292" t="str">
            <v>CONCO</v>
          </cell>
        </row>
        <row r="2293">
          <cell r="A2293" t="str">
            <v>CONCORDIA SAGITTARIA</v>
          </cell>
        </row>
        <row r="2294">
          <cell r="A2294" t="str">
            <v>CONCORDIA SULLA SECCHIA</v>
          </cell>
        </row>
        <row r="2295">
          <cell r="A2295" t="str">
            <v>CONCOREZZO</v>
          </cell>
        </row>
        <row r="2296">
          <cell r="A2296" t="str">
            <v>CONDOFURI</v>
          </cell>
        </row>
        <row r="2297">
          <cell r="A2297" t="str">
            <v>CONDOVE</v>
          </cell>
        </row>
        <row r="2298">
          <cell r="A2298" t="str">
            <v>CONDRO'</v>
          </cell>
        </row>
        <row r="2299">
          <cell r="A2299" t="str">
            <v>CONEGLIANO</v>
          </cell>
        </row>
        <row r="2300">
          <cell r="A2300" t="str">
            <v>CONFIENZA</v>
          </cell>
        </row>
        <row r="2301">
          <cell r="A2301" t="str">
            <v>CONFIGNI</v>
          </cell>
        </row>
        <row r="2302">
          <cell r="A2302" t="str">
            <v>CONFLENTI</v>
          </cell>
        </row>
        <row r="2303">
          <cell r="A2303" t="str">
            <v>CONIOLO</v>
          </cell>
        </row>
        <row r="2304">
          <cell r="A2304" t="str">
            <v>CONSELICE</v>
          </cell>
        </row>
        <row r="2305">
          <cell r="A2305" t="str">
            <v>CONSELVE</v>
          </cell>
        </row>
        <row r="2306">
          <cell r="A2306" t="str">
            <v>CONTA'</v>
          </cell>
        </row>
        <row r="2307">
          <cell r="A2307" t="str">
            <v>CONTESSA ENTELLINA</v>
          </cell>
        </row>
        <row r="2308">
          <cell r="A2308" t="str">
            <v>CONTIGLIANO</v>
          </cell>
        </row>
        <row r="2309">
          <cell r="A2309" t="str">
            <v>CONTRADA</v>
          </cell>
        </row>
        <row r="2310">
          <cell r="A2310" t="str">
            <v>CONTROGUERRA</v>
          </cell>
        </row>
        <row r="2311">
          <cell r="A2311" t="str">
            <v>CONTRONE</v>
          </cell>
        </row>
        <row r="2312">
          <cell r="A2312" t="str">
            <v>CONTURSI TERME</v>
          </cell>
        </row>
        <row r="2313">
          <cell r="A2313" t="str">
            <v>CONVERSANO</v>
          </cell>
        </row>
        <row r="2314">
          <cell r="A2314" t="str">
            <v>CONZA DELLA CAMPANIA</v>
          </cell>
        </row>
        <row r="2315">
          <cell r="A2315" t="str">
            <v>CONZANO</v>
          </cell>
        </row>
        <row r="2316">
          <cell r="A2316" t="str">
            <v>COPERTINO</v>
          </cell>
        </row>
        <row r="2317">
          <cell r="A2317" t="str">
            <v>COPIANO</v>
          </cell>
        </row>
        <row r="2318">
          <cell r="A2318" t="str">
            <v>COPPARO</v>
          </cell>
        </row>
        <row r="2319">
          <cell r="A2319" t="str">
            <v>CORANA</v>
          </cell>
        </row>
        <row r="2320">
          <cell r="A2320" t="str">
            <v>CORATO</v>
          </cell>
        </row>
        <row r="2321">
          <cell r="A2321" t="str">
            <v>CORBARA</v>
          </cell>
        </row>
        <row r="2322">
          <cell r="A2322" t="str">
            <v>CORBETTA</v>
          </cell>
        </row>
        <row r="2323">
          <cell r="A2323" t="str">
            <v>CORBOLA</v>
          </cell>
        </row>
        <row r="2324">
          <cell r="A2324" t="str">
            <v>CORCHIANO</v>
          </cell>
        </row>
        <row r="2325">
          <cell r="A2325" t="str">
            <v>CORCIANO</v>
          </cell>
        </row>
        <row r="2326">
          <cell r="A2326" t="str">
            <v>CORDENONS</v>
          </cell>
        </row>
        <row r="2327">
          <cell r="A2327" t="str">
            <v>CORDIGNANO</v>
          </cell>
        </row>
        <row r="2328">
          <cell r="A2328" t="str">
            <v>CORDOVADO</v>
          </cell>
        </row>
        <row r="2329">
          <cell r="A2329" t="str">
            <v>COREGLIA ANTELMINELLI</v>
          </cell>
        </row>
        <row r="2330">
          <cell r="A2330" t="str">
            <v>COREGLIA LIGURE</v>
          </cell>
        </row>
        <row r="2331">
          <cell r="A2331" t="str">
            <v>CORENO AUSONIO</v>
          </cell>
        </row>
        <row r="2332">
          <cell r="A2332" t="str">
            <v>CORFINIO</v>
          </cell>
        </row>
        <row r="2333">
          <cell r="A2333" t="str">
            <v>CORI</v>
          </cell>
        </row>
        <row r="2334">
          <cell r="A2334" t="str">
            <v>CORIANO</v>
          </cell>
        </row>
        <row r="2335">
          <cell r="A2335" t="str">
            <v>CORIGLIANO CALABRO</v>
          </cell>
        </row>
        <row r="2336">
          <cell r="A2336" t="str">
            <v>CORIGLIANO D' OTRANTO</v>
          </cell>
        </row>
        <row r="2337">
          <cell r="A2337" t="str">
            <v>CORINALDO</v>
          </cell>
        </row>
        <row r="2338">
          <cell r="A2338" t="str">
            <v>CORIO</v>
          </cell>
        </row>
        <row r="2339">
          <cell r="A2339" t="str">
            <v>CORLEONE</v>
          </cell>
        </row>
        <row r="2340">
          <cell r="A2340" t="str">
            <v>CORLETO MONFORTE</v>
          </cell>
        </row>
        <row r="2341">
          <cell r="A2341" t="str">
            <v>CORLETO PERTICARA</v>
          </cell>
        </row>
        <row r="2342">
          <cell r="A2342" t="str">
            <v>CORMANO</v>
          </cell>
        </row>
        <row r="2343">
          <cell r="A2343" t="str">
            <v>CORMONS</v>
          </cell>
        </row>
        <row r="2344">
          <cell r="A2344" t="str">
            <v>CORNA IMAGNA</v>
          </cell>
        </row>
        <row r="2345">
          <cell r="A2345" t="str">
            <v>CORNALBA</v>
          </cell>
        </row>
        <row r="2346">
          <cell r="A2346" t="str">
            <v>CORNALE E BASTIDA</v>
          </cell>
        </row>
        <row r="2347">
          <cell r="A2347" t="str">
            <v>CORNAREDO</v>
          </cell>
        </row>
        <row r="2348">
          <cell r="A2348" t="str">
            <v>CORNATE D' ADDA</v>
          </cell>
        </row>
        <row r="2349">
          <cell r="A2349" t="str">
            <v>CORNEDO ALL' ISARCO</v>
          </cell>
        </row>
        <row r="2350">
          <cell r="A2350" t="str">
            <v>CORNEDO VICENTINO</v>
          </cell>
        </row>
        <row r="2351">
          <cell r="A2351" t="str">
            <v>CORNEGLIANO LAUDENSE</v>
          </cell>
        </row>
        <row r="2352">
          <cell r="A2352" t="str">
            <v>CORNELIANO D' ALBA</v>
          </cell>
        </row>
        <row r="2353">
          <cell r="A2353" t="str">
            <v>CORNIGLIO</v>
          </cell>
        </row>
        <row r="2354">
          <cell r="A2354" t="str">
            <v>CORNO DI ROSAZZO</v>
          </cell>
        </row>
        <row r="2355">
          <cell r="A2355" t="str">
            <v>CORNO GIOVINE</v>
          </cell>
        </row>
        <row r="2356">
          <cell r="A2356" t="str">
            <v>CORNOVECCHIO</v>
          </cell>
        </row>
        <row r="2357">
          <cell r="A2357" t="str">
            <v>CORNUDA</v>
          </cell>
        </row>
        <row r="2358">
          <cell r="A2358" t="str">
            <v>CORREGGIO</v>
          </cell>
        </row>
        <row r="2359">
          <cell r="A2359" t="str">
            <v>CORREZZANA</v>
          </cell>
        </row>
        <row r="2360">
          <cell r="A2360" t="str">
            <v>CORREZZOLA</v>
          </cell>
        </row>
        <row r="2361">
          <cell r="A2361" t="str">
            <v>CORRIDO</v>
          </cell>
        </row>
        <row r="2362">
          <cell r="A2362" t="str">
            <v>CORRIDONIA</v>
          </cell>
        </row>
        <row r="2363">
          <cell r="A2363" t="str">
            <v>CORROPOLI</v>
          </cell>
        </row>
        <row r="2364">
          <cell r="A2364" t="str">
            <v>CORSANO</v>
          </cell>
        </row>
        <row r="2365">
          <cell r="A2365" t="str">
            <v>CORSICO</v>
          </cell>
        </row>
        <row r="2366">
          <cell r="A2366" t="str">
            <v>CORSIONE</v>
          </cell>
        </row>
        <row r="2367">
          <cell r="A2367" t="str">
            <v>CORTACCIA SULLA STRADA DEL VINO</v>
          </cell>
        </row>
        <row r="2368">
          <cell r="A2368" t="str">
            <v>CORTALE</v>
          </cell>
        </row>
        <row r="2369">
          <cell r="A2369" t="str">
            <v>CORTANDONE</v>
          </cell>
        </row>
        <row r="2370">
          <cell r="A2370" t="str">
            <v>CORTANZE</v>
          </cell>
        </row>
        <row r="2371">
          <cell r="A2371" t="str">
            <v>CORTAZZONE</v>
          </cell>
        </row>
        <row r="2372">
          <cell r="A2372" t="str">
            <v>CORTE BRUGNATELLA</v>
          </cell>
        </row>
        <row r="2373">
          <cell r="A2373" t="str">
            <v>CORTE DE' CORTESI CON CIGNONE</v>
          </cell>
        </row>
        <row r="2374">
          <cell r="A2374" t="str">
            <v>CORTE DE' FRATI</v>
          </cell>
        </row>
        <row r="2375">
          <cell r="A2375" t="str">
            <v>CORTE FRANCA</v>
          </cell>
        </row>
        <row r="2376">
          <cell r="A2376" t="str">
            <v>CORTE PALASIO</v>
          </cell>
        </row>
        <row r="2377">
          <cell r="A2377" t="str">
            <v>CORTEMAGGIORE</v>
          </cell>
        </row>
        <row r="2378">
          <cell r="A2378" t="str">
            <v>CORTEMILIA</v>
          </cell>
        </row>
        <row r="2379">
          <cell r="A2379" t="str">
            <v>CORTENO GOLGI</v>
          </cell>
        </row>
        <row r="2380">
          <cell r="A2380" t="str">
            <v>CORTENOVA</v>
          </cell>
        </row>
        <row r="2381">
          <cell r="A2381" t="str">
            <v>CORTENUOVA</v>
          </cell>
        </row>
        <row r="2382">
          <cell r="A2382" t="str">
            <v>CORTEOLONA</v>
          </cell>
        </row>
        <row r="2383">
          <cell r="A2383" t="str">
            <v>CORTIGLIONE</v>
          </cell>
        </row>
        <row r="2384">
          <cell r="A2384" t="str">
            <v>CORTINA D' AMPEZZO</v>
          </cell>
        </row>
        <row r="2385">
          <cell r="A2385" t="str">
            <v>CORTINA SULLA STRADA DEL VINO</v>
          </cell>
        </row>
        <row r="2386">
          <cell r="A2386" t="str">
            <v>CORTINO</v>
          </cell>
        </row>
        <row r="2387">
          <cell r="A2387" t="str">
            <v>CORTONA</v>
          </cell>
        </row>
        <row r="2388">
          <cell r="A2388" t="str">
            <v>CORVARA</v>
          </cell>
        </row>
        <row r="2389">
          <cell r="A2389" t="str">
            <v>CORVARA IN BADIA</v>
          </cell>
        </row>
        <row r="2390">
          <cell r="A2390" t="str">
            <v>CORVINO SAN QUIRICO</v>
          </cell>
        </row>
        <row r="2391">
          <cell r="A2391" t="str">
            <v>CORZANO</v>
          </cell>
        </row>
        <row r="2392">
          <cell r="A2392" t="str">
            <v>COSEANO</v>
          </cell>
        </row>
        <row r="2393">
          <cell r="A2393" t="str">
            <v>COSENZA</v>
          </cell>
        </row>
        <row r="2394">
          <cell r="A2394" t="str">
            <v>COSIO DI ARROSCIA</v>
          </cell>
        </row>
        <row r="2395">
          <cell r="A2395" t="str">
            <v>COSIO VALTELLINO</v>
          </cell>
        </row>
        <row r="2396">
          <cell r="A2396" t="str">
            <v>COSOLETO</v>
          </cell>
        </row>
        <row r="2397">
          <cell r="A2397" t="str">
            <v>COSSANO BELBO</v>
          </cell>
        </row>
        <row r="2398">
          <cell r="A2398" t="str">
            <v>COSSANO CANAVESE</v>
          </cell>
        </row>
        <row r="2399">
          <cell r="A2399" t="str">
            <v>COSSATO</v>
          </cell>
        </row>
        <row r="2400">
          <cell r="A2400" t="str">
            <v>COSSERIA</v>
          </cell>
        </row>
        <row r="2401">
          <cell r="A2401" t="str">
            <v>COSSIGNANO</v>
          </cell>
        </row>
        <row r="2402">
          <cell r="A2402" t="str">
            <v>COSSOGNO</v>
          </cell>
        </row>
        <row r="2403">
          <cell r="A2403" t="str">
            <v>COSSOINE</v>
          </cell>
        </row>
        <row r="2404">
          <cell r="A2404" t="str">
            <v>COSSOMBRATO</v>
          </cell>
        </row>
        <row r="2405">
          <cell r="A2405" t="str">
            <v>COSTA DE' NOBILI</v>
          </cell>
        </row>
        <row r="2406">
          <cell r="A2406" t="str">
            <v>COSTA DI MEZZATE</v>
          </cell>
        </row>
        <row r="2407">
          <cell r="A2407" t="str">
            <v>COSTA DI ROVIGO</v>
          </cell>
        </row>
        <row r="2408">
          <cell r="A2408" t="str">
            <v>COSTA DI SERINA</v>
          </cell>
        </row>
        <row r="2409">
          <cell r="A2409" t="str">
            <v>COSTA MASNAGA</v>
          </cell>
        </row>
        <row r="2410">
          <cell r="A2410" t="str">
            <v>COSTA VALLE IMAGNA</v>
          </cell>
        </row>
        <row r="2411">
          <cell r="A2411" t="str">
            <v>COSTA VESCOVATO</v>
          </cell>
        </row>
        <row r="2412">
          <cell r="A2412" t="str">
            <v>COSTA VOLPINO</v>
          </cell>
        </row>
        <row r="2413">
          <cell r="A2413" t="str">
            <v>COSTABISSARA</v>
          </cell>
        </row>
        <row r="2414">
          <cell r="A2414" t="str">
            <v>COSTACCIARO</v>
          </cell>
        </row>
        <row r="2415">
          <cell r="A2415" t="str">
            <v>COSTANZANA</v>
          </cell>
        </row>
        <row r="2416">
          <cell r="A2416" t="str">
            <v>COSTARAINERA</v>
          </cell>
        </row>
        <row r="2417">
          <cell r="A2417" t="str">
            <v>COSTERMANO</v>
          </cell>
        </row>
        <row r="2418">
          <cell r="A2418" t="str">
            <v>COSTIGLIOLE D' ASTI</v>
          </cell>
        </row>
        <row r="2419">
          <cell r="A2419" t="str">
            <v>COSTIGLIOLE SALUZZO</v>
          </cell>
        </row>
        <row r="2420">
          <cell r="A2420" t="str">
            <v>COTIGNOLA</v>
          </cell>
        </row>
        <row r="2421">
          <cell r="A2421" t="str">
            <v>COTRONEI</v>
          </cell>
        </row>
        <row r="2422">
          <cell r="A2422" t="str">
            <v>COTTANELLO</v>
          </cell>
        </row>
        <row r="2423">
          <cell r="A2423" t="str">
            <v>COURMAYEUR</v>
          </cell>
        </row>
        <row r="2424">
          <cell r="A2424" t="str">
            <v>COVO</v>
          </cell>
        </row>
        <row r="2425">
          <cell r="A2425" t="str">
            <v>COZZO</v>
          </cell>
        </row>
        <row r="2426">
          <cell r="A2426" t="str">
            <v>CRACO</v>
          </cell>
        </row>
        <row r="2427">
          <cell r="A2427" t="str">
            <v>CRANDOLA VALSASSINA</v>
          </cell>
        </row>
        <row r="2428">
          <cell r="A2428" t="str">
            <v>CRAVAGLIANA</v>
          </cell>
        </row>
        <row r="2429">
          <cell r="A2429" t="str">
            <v>CRAVANZANA</v>
          </cell>
        </row>
        <row r="2430">
          <cell r="A2430" t="str">
            <v>CRAVEGGIA</v>
          </cell>
        </row>
        <row r="2431">
          <cell r="A2431" t="str">
            <v>CREAZZO</v>
          </cell>
        </row>
        <row r="2432">
          <cell r="A2432" t="str">
            <v>CRECCHIO</v>
          </cell>
        </row>
        <row r="2433">
          <cell r="A2433" t="str">
            <v>CREDARO</v>
          </cell>
        </row>
        <row r="2434">
          <cell r="A2434" t="str">
            <v>CREDERA RUBBIANO</v>
          </cell>
        </row>
        <row r="2435">
          <cell r="A2435" t="str">
            <v>CREMA</v>
          </cell>
        </row>
        <row r="2436">
          <cell r="A2436" t="str">
            <v>CREMELLA</v>
          </cell>
        </row>
        <row r="2437">
          <cell r="A2437" t="str">
            <v>CREMENAGA</v>
          </cell>
        </row>
        <row r="2438">
          <cell r="A2438" t="str">
            <v>CREMENO</v>
          </cell>
        </row>
        <row r="2439">
          <cell r="A2439" t="str">
            <v>CREMIA</v>
          </cell>
        </row>
        <row r="2440">
          <cell r="A2440" t="str">
            <v>CREMOLINO</v>
          </cell>
        </row>
        <row r="2441">
          <cell r="A2441" t="str">
            <v>CREMONA</v>
          </cell>
        </row>
        <row r="2442">
          <cell r="A2442" t="str">
            <v>CREMOSANO</v>
          </cell>
        </row>
        <row r="2443">
          <cell r="A2443" t="str">
            <v>CRESCENTINO</v>
          </cell>
        </row>
        <row r="2444">
          <cell r="A2444" t="str">
            <v>CRESPADORO</v>
          </cell>
        </row>
        <row r="2445">
          <cell r="A2445" t="str">
            <v>CRESPANO DEL GRAPPA</v>
          </cell>
        </row>
        <row r="2446">
          <cell r="A2446" t="str">
            <v>CRESPIATICA</v>
          </cell>
        </row>
        <row r="2447">
          <cell r="A2447" t="str">
            <v>CRESPINA LORENZANA</v>
          </cell>
        </row>
        <row r="2448">
          <cell r="A2448" t="str">
            <v>CRESPINO</v>
          </cell>
        </row>
        <row r="2449">
          <cell r="A2449" t="str">
            <v>CRESSA</v>
          </cell>
        </row>
        <row r="2450">
          <cell r="A2450" t="str">
            <v>CREVACUORE</v>
          </cell>
        </row>
        <row r="2451">
          <cell r="A2451" t="str">
            <v>CREVALCORE</v>
          </cell>
        </row>
        <row r="2452">
          <cell r="A2452" t="str">
            <v>CREVOLADOSSOLA</v>
          </cell>
        </row>
        <row r="2453">
          <cell r="A2453" t="str">
            <v>CRISPANO</v>
          </cell>
        </row>
        <row r="2454">
          <cell r="A2454" t="str">
            <v>CRISPIANO</v>
          </cell>
        </row>
        <row r="2455">
          <cell r="A2455" t="str">
            <v>CRISSOLO</v>
          </cell>
        </row>
        <row r="2456">
          <cell r="A2456" t="str">
            <v>CROCEFIESCHI</v>
          </cell>
        </row>
        <row r="2457">
          <cell r="A2457" t="str">
            <v>CROCETTA DEL MONTELLO</v>
          </cell>
        </row>
        <row r="2458">
          <cell r="A2458" t="str">
            <v>CRODO</v>
          </cell>
        </row>
        <row r="2459">
          <cell r="A2459" t="str">
            <v>CROGNALETO</v>
          </cell>
        </row>
        <row r="2460">
          <cell r="A2460" t="str">
            <v>CROPALATI</v>
          </cell>
        </row>
        <row r="2461">
          <cell r="A2461" t="str">
            <v>CROPANI</v>
          </cell>
        </row>
        <row r="2462">
          <cell r="A2462" t="str">
            <v>CROSA</v>
          </cell>
        </row>
        <row r="2463">
          <cell r="A2463" t="str">
            <v>CROSIA</v>
          </cell>
        </row>
        <row r="2464">
          <cell r="A2464" t="str">
            <v>CROSIO DELLA VALLE</v>
          </cell>
        </row>
        <row r="2465">
          <cell r="A2465" t="str">
            <v>CROTONE</v>
          </cell>
        </row>
        <row r="2466">
          <cell r="A2466" t="str">
            <v>CROTTA D' ADDA</v>
          </cell>
        </row>
        <row r="2467">
          <cell r="A2467" t="str">
            <v>CROVA</v>
          </cell>
        </row>
        <row r="2468">
          <cell r="A2468" t="str">
            <v>CROVIANA</v>
          </cell>
        </row>
        <row r="2469">
          <cell r="A2469" t="str">
            <v>CRUCOLI</v>
          </cell>
        </row>
        <row r="2470">
          <cell r="A2470" t="str">
            <v>CUASSO AL MONTE</v>
          </cell>
        </row>
        <row r="2471">
          <cell r="A2471" t="str">
            <v>CUCCARO MONFERRATO</v>
          </cell>
        </row>
        <row r="2472">
          <cell r="A2472" t="str">
            <v>CUCCARO VETERE</v>
          </cell>
        </row>
        <row r="2473">
          <cell r="A2473" t="str">
            <v>CUCCIAGO</v>
          </cell>
        </row>
        <row r="2474">
          <cell r="A2474" t="str">
            <v>CUCEGLIO</v>
          </cell>
        </row>
        <row r="2475">
          <cell r="A2475" t="str">
            <v>CUGGIONO</v>
          </cell>
        </row>
        <row r="2476">
          <cell r="A2476" t="str">
            <v>CUGLIATE FABIASCO</v>
          </cell>
        </row>
        <row r="2477">
          <cell r="A2477" t="str">
            <v>CUGLIERI</v>
          </cell>
        </row>
        <row r="2478">
          <cell r="A2478" t="str">
            <v>CUGNOLI</v>
          </cell>
        </row>
        <row r="2479">
          <cell r="A2479" t="str">
            <v>CUMIANA</v>
          </cell>
        </row>
        <row r="2480">
          <cell r="A2480" t="str">
            <v>CUMIGNANO SUL NAVIGLIO</v>
          </cell>
        </row>
        <row r="2481">
          <cell r="A2481" t="str">
            <v>CUNARDO</v>
          </cell>
        </row>
        <row r="2482">
          <cell r="A2482" t="str">
            <v>CUNEO</v>
          </cell>
        </row>
        <row r="2483">
          <cell r="A2483" t="str">
            <v>CUNICO</v>
          </cell>
        </row>
        <row r="2484">
          <cell r="A2484" t="str">
            <v>CUORGNE'</v>
          </cell>
        </row>
        <row r="2485">
          <cell r="A2485" t="str">
            <v>CUPELLO</v>
          </cell>
        </row>
        <row r="2486">
          <cell r="A2486" t="str">
            <v>CUPRA MARITTIMA</v>
          </cell>
        </row>
        <row r="2487">
          <cell r="A2487" t="str">
            <v>CUPRAMONTANA</v>
          </cell>
        </row>
        <row r="2488">
          <cell r="A2488" t="str">
            <v>CURA CARPIGNANO</v>
          </cell>
        </row>
        <row r="2489">
          <cell r="A2489" t="str">
            <v>CURCURIS</v>
          </cell>
        </row>
        <row r="2490">
          <cell r="A2490" t="str">
            <v>CUREGGIO</v>
          </cell>
        </row>
        <row r="2491">
          <cell r="A2491" t="str">
            <v>CURIGLIA CON MONTEVIASCO</v>
          </cell>
        </row>
        <row r="2492">
          <cell r="A2492" t="str">
            <v>CURINGA</v>
          </cell>
        </row>
        <row r="2493">
          <cell r="A2493" t="str">
            <v>CURINO</v>
          </cell>
        </row>
        <row r="2494">
          <cell r="A2494" t="str">
            <v>CURNO</v>
          </cell>
        </row>
        <row r="2495">
          <cell r="A2495" t="str">
            <v>CURON VENOSTA</v>
          </cell>
        </row>
        <row r="2496">
          <cell r="A2496" t="str">
            <v>CURSI</v>
          </cell>
        </row>
        <row r="2497">
          <cell r="A2497" t="str">
            <v>CURSOLO ORASSO</v>
          </cell>
        </row>
        <row r="2498">
          <cell r="A2498" t="str">
            <v>CURTAROLO</v>
          </cell>
        </row>
        <row r="2499">
          <cell r="A2499" t="str">
            <v>CURTATONE</v>
          </cell>
        </row>
        <row r="2500">
          <cell r="A2500" t="str">
            <v>CURTI</v>
          </cell>
        </row>
        <row r="2501">
          <cell r="A2501" t="str">
            <v>CUSAGO</v>
          </cell>
        </row>
        <row r="2502">
          <cell r="A2502" t="str">
            <v>CUSANO MILANINO</v>
          </cell>
        </row>
        <row r="2503">
          <cell r="A2503" t="str">
            <v>CUSANO MUTRI</v>
          </cell>
        </row>
        <row r="2504">
          <cell r="A2504" t="str">
            <v>CUSINO</v>
          </cell>
        </row>
        <row r="2505">
          <cell r="A2505" t="str">
            <v>CUSIO</v>
          </cell>
        </row>
        <row r="2506">
          <cell r="A2506" t="str">
            <v>CUSTONACI</v>
          </cell>
        </row>
        <row r="2507">
          <cell r="A2507" t="str">
            <v>CUTIGLIANO</v>
          </cell>
        </row>
        <row r="2508">
          <cell r="A2508" t="str">
            <v>CUTRO</v>
          </cell>
        </row>
        <row r="2509">
          <cell r="A2509" t="str">
            <v>CUTROFIANO</v>
          </cell>
        </row>
        <row r="2510">
          <cell r="A2510" t="str">
            <v>CUVEGLIO</v>
          </cell>
        </row>
        <row r="2511">
          <cell r="A2511" t="str">
            <v>CUVIO</v>
          </cell>
        </row>
        <row r="2512">
          <cell r="A2512" t="str">
            <v>DAIANO</v>
          </cell>
        </row>
        <row r="2513">
          <cell r="A2513" t="str">
            <v>DAIRAGO</v>
          </cell>
        </row>
        <row r="2514">
          <cell r="A2514" t="str">
            <v>DALMINE</v>
          </cell>
        </row>
        <row r="2515">
          <cell r="A2515" t="str">
            <v>DAMBEL</v>
          </cell>
        </row>
        <row r="2516">
          <cell r="A2516" t="str">
            <v>DANTA DI CADORE</v>
          </cell>
        </row>
        <row r="2517">
          <cell r="A2517" t="str">
            <v>DARFO BOARIO TERME</v>
          </cell>
        </row>
        <row r="2518">
          <cell r="A2518" t="str">
            <v>DASA'</v>
          </cell>
        </row>
        <row r="2519">
          <cell r="A2519" t="str">
            <v>DAVAGNA</v>
          </cell>
        </row>
        <row r="2520">
          <cell r="A2520" t="str">
            <v>DAVERIO</v>
          </cell>
        </row>
        <row r="2521">
          <cell r="A2521" t="str">
            <v>DAVOLI</v>
          </cell>
        </row>
        <row r="2522">
          <cell r="A2522" t="str">
            <v>DAZIO</v>
          </cell>
        </row>
        <row r="2523">
          <cell r="A2523" t="str">
            <v>DECIMOMANNU</v>
          </cell>
        </row>
        <row r="2524">
          <cell r="A2524" t="str">
            <v>DECIMOPUTZU</v>
          </cell>
        </row>
        <row r="2525">
          <cell r="A2525" t="str">
            <v>DECOLLATURA</v>
          </cell>
        </row>
        <row r="2526">
          <cell r="A2526" t="str">
            <v>DEGO</v>
          </cell>
        </row>
        <row r="2527">
          <cell r="A2527" t="str">
            <v>DEIVA MARINA</v>
          </cell>
        </row>
        <row r="2528">
          <cell r="A2528" t="str">
            <v>DELEBIO</v>
          </cell>
        </row>
        <row r="2529">
          <cell r="A2529" t="str">
            <v>DELIA</v>
          </cell>
        </row>
        <row r="2530">
          <cell r="A2530" t="str">
            <v>DELIANUOVA</v>
          </cell>
        </row>
        <row r="2531">
          <cell r="A2531" t="str">
            <v>DELICETO</v>
          </cell>
        </row>
        <row r="2532">
          <cell r="A2532" t="str">
            <v>DELLO</v>
          </cell>
        </row>
        <row r="2533">
          <cell r="A2533" t="str">
            <v>DEMONTE</v>
          </cell>
        </row>
        <row r="2534">
          <cell r="A2534" t="str">
            <v>DENICE</v>
          </cell>
        </row>
        <row r="2535">
          <cell r="A2535" t="str">
            <v>DENNO</v>
          </cell>
        </row>
        <row r="2536">
          <cell r="A2536" t="str">
            <v>DERNICE</v>
          </cell>
        </row>
        <row r="2537">
          <cell r="A2537" t="str">
            <v>DEROVERE</v>
          </cell>
        </row>
        <row r="2538">
          <cell r="A2538" t="str">
            <v>DERUTA</v>
          </cell>
        </row>
        <row r="2539">
          <cell r="A2539" t="str">
            <v>DERVIO</v>
          </cell>
        </row>
        <row r="2540">
          <cell r="A2540" t="str">
            <v>DESANA</v>
          </cell>
        </row>
        <row r="2541">
          <cell r="A2541" t="str">
            <v>DESENZANO DEL GARDA</v>
          </cell>
        </row>
        <row r="2542">
          <cell r="A2542" t="str">
            <v>DESIO</v>
          </cell>
        </row>
        <row r="2543">
          <cell r="A2543" t="str">
            <v>DESULO</v>
          </cell>
        </row>
        <row r="2544">
          <cell r="A2544" t="str">
            <v>DIAMANTE</v>
          </cell>
        </row>
        <row r="2545">
          <cell r="A2545" t="str">
            <v>DIANO ARENTINO</v>
          </cell>
        </row>
        <row r="2546">
          <cell r="A2546" t="str">
            <v>DIANO CASTELLO</v>
          </cell>
        </row>
        <row r="2547">
          <cell r="A2547" t="str">
            <v>DIANO D' ALBA</v>
          </cell>
        </row>
        <row r="2548">
          <cell r="A2548" t="str">
            <v>DIANO MARINA</v>
          </cell>
        </row>
        <row r="2549">
          <cell r="A2549" t="str">
            <v>DIANO SAN PIETRO</v>
          </cell>
        </row>
        <row r="2550">
          <cell r="A2550" t="str">
            <v>DICOMANO</v>
          </cell>
        </row>
        <row r="2551">
          <cell r="A2551" t="str">
            <v>DIGNANO</v>
          </cell>
        </row>
        <row r="2552">
          <cell r="A2552" t="str">
            <v>DIMARO FOLGARIDA</v>
          </cell>
        </row>
        <row r="2553">
          <cell r="A2553" t="str">
            <v>DINAMI</v>
          </cell>
        </row>
        <row r="2554">
          <cell r="A2554" t="str">
            <v>DIPIGNANO</v>
          </cell>
        </row>
        <row r="2555">
          <cell r="A2555" t="str">
            <v>DISO</v>
          </cell>
        </row>
        <row r="2556">
          <cell r="A2556" t="str">
            <v>DIVIGNANO</v>
          </cell>
        </row>
        <row r="2557">
          <cell r="A2557" t="str">
            <v>DIZZASCO</v>
          </cell>
        </row>
        <row r="2558">
          <cell r="A2558" t="str">
            <v>DOBBIACO</v>
          </cell>
        </row>
        <row r="2559">
          <cell r="A2559" t="str">
            <v>DOBERDO' DEL LAGO</v>
          </cell>
        </row>
        <row r="2560">
          <cell r="A2560" t="str">
            <v>DOGLIANI</v>
          </cell>
        </row>
        <row r="2561">
          <cell r="A2561" t="str">
            <v>DOGLIOLA</v>
          </cell>
        </row>
        <row r="2562">
          <cell r="A2562" t="str">
            <v>DOGNA</v>
          </cell>
        </row>
        <row r="2563">
          <cell r="A2563" t="str">
            <v>DOLCE'</v>
          </cell>
        </row>
        <row r="2564">
          <cell r="A2564" t="str">
            <v>DOLCEACQUA</v>
          </cell>
        </row>
        <row r="2565">
          <cell r="A2565" t="str">
            <v>DOLCEDO</v>
          </cell>
        </row>
        <row r="2566">
          <cell r="A2566" t="str">
            <v>DOLEGNA DEL COLLIO</v>
          </cell>
        </row>
        <row r="2567">
          <cell r="A2567" t="str">
            <v>DOLIANOVA</v>
          </cell>
        </row>
        <row r="2568">
          <cell r="A2568" t="str">
            <v>DOLO</v>
          </cell>
        </row>
        <row r="2569">
          <cell r="A2569" t="str">
            <v>DOLZAGO</v>
          </cell>
        </row>
        <row r="2570">
          <cell r="A2570" t="str">
            <v>DOMAGNANO</v>
          </cell>
        </row>
        <row r="2571">
          <cell r="A2571" t="str">
            <v>DOMANICO</v>
          </cell>
        </row>
        <row r="2572">
          <cell r="A2572" t="str">
            <v>DOMASO</v>
          </cell>
        </row>
        <row r="2573">
          <cell r="A2573" t="str">
            <v>DOMEGGE DI CADORE</v>
          </cell>
        </row>
        <row r="2574">
          <cell r="A2574" t="str">
            <v>DOMICELLA</v>
          </cell>
        </row>
        <row r="2575">
          <cell r="A2575" t="str">
            <v>DOMODOSSOLA</v>
          </cell>
        </row>
        <row r="2576">
          <cell r="A2576" t="str">
            <v>DOMUS DE MARIA</v>
          </cell>
        </row>
        <row r="2577">
          <cell r="A2577" t="str">
            <v>DOMUSNOVAS</v>
          </cell>
        </row>
        <row r="2578">
          <cell r="A2578" t="str">
            <v>DONATO</v>
          </cell>
        </row>
        <row r="2579">
          <cell r="A2579" t="str">
            <v>DONGO</v>
          </cell>
        </row>
        <row r="2580">
          <cell r="A2580" t="str">
            <v>DONNAS</v>
          </cell>
        </row>
        <row r="2581">
          <cell r="A2581" t="str">
            <v>DONORI'</v>
          </cell>
        </row>
        <row r="2582">
          <cell r="A2582" t="str">
            <v>DORGALI</v>
          </cell>
        </row>
        <row r="2583">
          <cell r="A2583" t="str">
            <v>DORIO</v>
          </cell>
        </row>
        <row r="2584">
          <cell r="A2584" t="str">
            <v>DORMELLETTO</v>
          </cell>
        </row>
        <row r="2585">
          <cell r="A2585" t="str">
            <v>DORNO</v>
          </cell>
        </row>
        <row r="2586">
          <cell r="A2586" t="str">
            <v>DORZANO</v>
          </cell>
        </row>
        <row r="2587">
          <cell r="A2587" t="str">
            <v>DOSOLO</v>
          </cell>
        </row>
        <row r="2588">
          <cell r="A2588" t="str">
            <v>DOSSENA</v>
          </cell>
        </row>
        <row r="2589">
          <cell r="A2589" t="str">
            <v>DOSSO DEL LIRO</v>
          </cell>
        </row>
        <row r="2590">
          <cell r="A2590" t="str">
            <v>DOUES</v>
          </cell>
        </row>
        <row r="2591">
          <cell r="A2591" t="str">
            <v>DOVADOLA</v>
          </cell>
        </row>
        <row r="2592">
          <cell r="A2592" t="str">
            <v>DOVERA</v>
          </cell>
        </row>
        <row r="2593">
          <cell r="A2593" t="str">
            <v>DOZZA</v>
          </cell>
        </row>
        <row r="2594">
          <cell r="A2594" t="str">
            <v>DRAGONI</v>
          </cell>
        </row>
        <row r="2595">
          <cell r="A2595" t="str">
            <v>DRAPIA</v>
          </cell>
        </row>
        <row r="2596">
          <cell r="A2596" t="str">
            <v>DRENA</v>
          </cell>
        </row>
        <row r="2597">
          <cell r="A2597" t="str">
            <v>DRENCHIA</v>
          </cell>
        </row>
        <row r="2598">
          <cell r="A2598" t="str">
            <v>DRESANO</v>
          </cell>
        </row>
        <row r="2599">
          <cell r="A2599" t="str">
            <v>DRIZZONA</v>
          </cell>
        </row>
        <row r="2600">
          <cell r="A2600" t="str">
            <v>DRO</v>
          </cell>
        </row>
        <row r="2601">
          <cell r="A2601" t="str">
            <v>DRONERO</v>
          </cell>
        </row>
        <row r="2602">
          <cell r="A2602" t="str">
            <v>DRUENTO</v>
          </cell>
        </row>
        <row r="2603">
          <cell r="A2603" t="str">
            <v>DRUOGNO</v>
          </cell>
        </row>
        <row r="2604">
          <cell r="A2604" t="str">
            <v>DUALCHI</v>
          </cell>
        </row>
        <row r="2605">
          <cell r="A2605" t="str">
            <v>DUBINO</v>
          </cell>
        </row>
        <row r="2606">
          <cell r="A2606" t="str">
            <v>DUE CARRARE</v>
          </cell>
        </row>
        <row r="2607">
          <cell r="A2607" t="str">
            <v>DUEVILLE</v>
          </cell>
        </row>
        <row r="2608">
          <cell r="A2608" t="str">
            <v>DUGENTA</v>
          </cell>
        </row>
        <row r="2609">
          <cell r="A2609" t="str">
            <v>DUINO AURISINA</v>
          </cell>
        </row>
        <row r="2610">
          <cell r="A2610" t="str">
            <v>DUMENZA</v>
          </cell>
        </row>
        <row r="2611">
          <cell r="A2611" t="str">
            <v>DUNO</v>
          </cell>
        </row>
        <row r="2612">
          <cell r="A2612" t="str">
            <v>DURAZZANO</v>
          </cell>
        </row>
        <row r="2613">
          <cell r="A2613" t="str">
            <v>DURONIA</v>
          </cell>
        </row>
        <row r="2614">
          <cell r="A2614" t="str">
            <v>DUSINO SAN MICHELE</v>
          </cell>
        </row>
        <row r="2615">
          <cell r="A2615" t="str">
            <v>EBOLI</v>
          </cell>
        </row>
        <row r="2616">
          <cell r="A2616" t="str">
            <v>EDOLO</v>
          </cell>
        </row>
        <row r="2617">
          <cell r="A2617" t="str">
            <v>EGNA</v>
          </cell>
        </row>
        <row r="2618">
          <cell r="A2618" t="str">
            <v>ELICE</v>
          </cell>
        </row>
        <row r="2619">
          <cell r="A2619" t="str">
            <v>ELINI</v>
          </cell>
        </row>
        <row r="2620">
          <cell r="A2620" t="str">
            <v>ELLO</v>
          </cell>
        </row>
        <row r="2621">
          <cell r="A2621" t="str">
            <v>ELMAS</v>
          </cell>
        </row>
        <row r="2622">
          <cell r="A2622" t="str">
            <v>ELVA</v>
          </cell>
        </row>
        <row r="2623">
          <cell r="A2623" t="str">
            <v>EMARESE</v>
          </cell>
        </row>
        <row r="2624">
          <cell r="A2624" t="str">
            <v>EMPOLI</v>
          </cell>
        </row>
        <row r="2625">
          <cell r="A2625" t="str">
            <v>ENDINE GAIANO</v>
          </cell>
        </row>
        <row r="2626">
          <cell r="A2626" t="str">
            <v>ENEGO</v>
          </cell>
        </row>
        <row r="2627">
          <cell r="A2627" t="str">
            <v>ENEMONZO</v>
          </cell>
        </row>
        <row r="2628">
          <cell r="A2628" t="str">
            <v>ENNA</v>
          </cell>
        </row>
        <row r="2629">
          <cell r="A2629" t="str">
            <v>ENTRACQUE</v>
          </cell>
        </row>
        <row r="2630">
          <cell r="A2630" t="str">
            <v>ENTRATICO</v>
          </cell>
        </row>
        <row r="2631">
          <cell r="A2631" t="str">
            <v>ENVIE</v>
          </cell>
        </row>
        <row r="2632">
          <cell r="A2632" t="str">
            <v>EPISCOPIA</v>
          </cell>
        </row>
        <row r="2633">
          <cell r="A2633" t="str">
            <v>ERACLEA</v>
          </cell>
        </row>
        <row r="2634">
          <cell r="A2634" t="str">
            <v>ERBA</v>
          </cell>
        </row>
        <row r="2635">
          <cell r="A2635" t="str">
            <v>ERBE'</v>
          </cell>
        </row>
        <row r="2636">
          <cell r="A2636" t="str">
            <v>ERBEZZO</v>
          </cell>
        </row>
        <row r="2637">
          <cell r="A2637" t="str">
            <v>ERBUSCO</v>
          </cell>
        </row>
        <row r="2638">
          <cell r="A2638" t="str">
            <v>ERCHIE</v>
          </cell>
        </row>
        <row r="2639">
          <cell r="A2639" t="str">
            <v>ERCOLANO</v>
          </cell>
        </row>
        <row r="2640">
          <cell r="A2640" t="str">
            <v>ERICE</v>
          </cell>
        </row>
        <row r="2641">
          <cell r="A2641" t="str">
            <v>ERLI</v>
          </cell>
        </row>
        <row r="2642">
          <cell r="A2642" t="str">
            <v>ERTO E CASSO</v>
          </cell>
        </row>
        <row r="2643">
          <cell r="A2643" t="str">
            <v>ERULA</v>
          </cell>
        </row>
        <row r="2644">
          <cell r="A2644" t="str">
            <v>ERVE</v>
          </cell>
        </row>
        <row r="2645">
          <cell r="A2645" t="str">
            <v>ESANATOGLIA</v>
          </cell>
        </row>
        <row r="2646">
          <cell r="A2646" t="str">
            <v>ESCALAPLANO</v>
          </cell>
        </row>
        <row r="2647">
          <cell r="A2647" t="str">
            <v>ESCOLCA</v>
          </cell>
        </row>
        <row r="2648">
          <cell r="A2648" t="str">
            <v>ESINE</v>
          </cell>
        </row>
        <row r="2649">
          <cell r="A2649" t="str">
            <v>ESINO LARIO</v>
          </cell>
        </row>
        <row r="2650">
          <cell r="A2650" t="str">
            <v>ESPERIA</v>
          </cell>
        </row>
        <row r="2651">
          <cell r="A2651" t="str">
            <v>ESPORLATU</v>
          </cell>
        </row>
        <row r="2652">
          <cell r="A2652" t="str">
            <v>ESTE</v>
          </cell>
        </row>
        <row r="2653">
          <cell r="A2653" t="str">
            <v>ESTERO</v>
          </cell>
        </row>
        <row r="2654">
          <cell r="A2654" t="str">
            <v>ESTERZILI</v>
          </cell>
        </row>
        <row r="2655">
          <cell r="A2655" t="str">
            <v>ETROUBLES</v>
          </cell>
        </row>
        <row r="2656">
          <cell r="A2656" t="str">
            <v>EUPILIO</v>
          </cell>
        </row>
        <row r="2657">
          <cell r="A2657" t="str">
            <v>EXILLES</v>
          </cell>
        </row>
        <row r="2658">
          <cell r="A2658" t="str">
            <v>FABBRICA CURONE</v>
          </cell>
        </row>
        <row r="2659">
          <cell r="A2659" t="str">
            <v>FABBRICHE DI VERGEMOLI</v>
          </cell>
        </row>
        <row r="2660">
          <cell r="A2660" t="str">
            <v>FABBRICO</v>
          </cell>
        </row>
        <row r="2661">
          <cell r="A2661" t="str">
            <v>FABRIANO</v>
          </cell>
        </row>
        <row r="2662">
          <cell r="A2662" t="str">
            <v>FABRICA DI ROMA</v>
          </cell>
        </row>
        <row r="2663">
          <cell r="A2663" t="str">
            <v>FABRIZIA</v>
          </cell>
        </row>
        <row r="2664">
          <cell r="A2664" t="str">
            <v>FABRO</v>
          </cell>
        </row>
        <row r="2665">
          <cell r="A2665" t="str">
            <v>FAEDIS</v>
          </cell>
        </row>
        <row r="2666">
          <cell r="A2666" t="str">
            <v>FAEDO</v>
          </cell>
        </row>
        <row r="2667">
          <cell r="A2667" t="str">
            <v>FAEDO VALTELLINO</v>
          </cell>
        </row>
        <row r="2668">
          <cell r="A2668" t="str">
            <v>FAENZA</v>
          </cell>
        </row>
        <row r="2669">
          <cell r="A2669" t="str">
            <v>FAETANO</v>
          </cell>
        </row>
        <row r="2670">
          <cell r="A2670" t="str">
            <v>FAETO</v>
          </cell>
        </row>
        <row r="2671">
          <cell r="A2671" t="str">
            <v>FAGAGNA</v>
          </cell>
        </row>
        <row r="2672">
          <cell r="A2672" t="str">
            <v>FAGGETO LARIO</v>
          </cell>
        </row>
        <row r="2673">
          <cell r="A2673" t="str">
            <v>FAGGIANO</v>
          </cell>
        </row>
        <row r="2674">
          <cell r="A2674" t="str">
            <v>FAGNANO ALTO</v>
          </cell>
        </row>
        <row r="2675">
          <cell r="A2675" t="str">
            <v>FAGNANO CASTELLO</v>
          </cell>
        </row>
        <row r="2676">
          <cell r="A2676" t="str">
            <v>FAGNANO OLONA</v>
          </cell>
        </row>
        <row r="2677">
          <cell r="A2677" t="str">
            <v>FAI DELLA PAGANELLA</v>
          </cell>
        </row>
        <row r="2678">
          <cell r="A2678" t="str">
            <v>FAICCHIO</v>
          </cell>
        </row>
        <row r="2679">
          <cell r="A2679" t="str">
            <v>FALCADE</v>
          </cell>
        </row>
        <row r="2680">
          <cell r="A2680" t="str">
            <v>FALCIANO DEL MASSICO</v>
          </cell>
        </row>
        <row r="2681">
          <cell r="A2681" t="str">
            <v>FALCONARA ALBANESE</v>
          </cell>
        </row>
        <row r="2682">
          <cell r="A2682" t="str">
            <v>FALCONARA MARITTIMA</v>
          </cell>
        </row>
        <row r="2683">
          <cell r="A2683" t="str">
            <v>FALCONE</v>
          </cell>
        </row>
        <row r="2684">
          <cell r="A2684" t="str">
            <v>FALERIA</v>
          </cell>
        </row>
        <row r="2685">
          <cell r="A2685" t="str">
            <v>FALERNA</v>
          </cell>
        </row>
        <row r="2686">
          <cell r="A2686" t="str">
            <v>FALERONE</v>
          </cell>
        </row>
        <row r="2687">
          <cell r="A2687" t="str">
            <v>FALLO</v>
          </cell>
        </row>
        <row r="2688">
          <cell r="A2688" t="str">
            <v>FALMENTA</v>
          </cell>
        </row>
        <row r="2689">
          <cell r="A2689" t="str">
            <v>FALOPPIO</v>
          </cell>
        </row>
        <row r="2690">
          <cell r="A2690" t="str">
            <v>FALVATERRA</v>
          </cell>
        </row>
        <row r="2691">
          <cell r="A2691" t="str">
            <v>FALZES</v>
          </cell>
        </row>
        <row r="2692">
          <cell r="A2692" t="str">
            <v>FANANO</v>
          </cell>
        </row>
        <row r="2693">
          <cell r="A2693" t="str">
            <v>FANNA</v>
          </cell>
        </row>
        <row r="2694">
          <cell r="A2694" t="str">
            <v>FANO</v>
          </cell>
        </row>
        <row r="2695">
          <cell r="A2695" t="str">
            <v>FANO ADRIANO</v>
          </cell>
        </row>
        <row r="2696">
          <cell r="A2696" t="str">
            <v>FARA FILIORUM PETRI</v>
          </cell>
        </row>
        <row r="2697">
          <cell r="A2697" t="str">
            <v>FARA GERA D' ADDA</v>
          </cell>
        </row>
        <row r="2698">
          <cell r="A2698" t="str">
            <v>FARA IN SABINA</v>
          </cell>
        </row>
        <row r="2699">
          <cell r="A2699" t="str">
            <v>FARA NOVARESE</v>
          </cell>
        </row>
        <row r="2700">
          <cell r="A2700" t="str">
            <v>FARA OLIVANA CON SOLA</v>
          </cell>
        </row>
        <row r="2701">
          <cell r="A2701" t="str">
            <v>FARA SAN MARTINO</v>
          </cell>
        </row>
        <row r="2702">
          <cell r="A2702" t="str">
            <v>FARA VICENTINO</v>
          </cell>
        </row>
        <row r="2703">
          <cell r="A2703" t="str">
            <v>FARDELLA</v>
          </cell>
        </row>
        <row r="2704">
          <cell r="A2704" t="str">
            <v>FARIGLIANO</v>
          </cell>
        </row>
        <row r="2705">
          <cell r="A2705" t="str">
            <v>FARINDOLA</v>
          </cell>
        </row>
        <row r="2706">
          <cell r="A2706" t="str">
            <v>FARINI</v>
          </cell>
        </row>
        <row r="2707">
          <cell r="A2707" t="str">
            <v>FARNESE</v>
          </cell>
        </row>
        <row r="2708">
          <cell r="A2708" t="str">
            <v>FARRA D' ALPAGO</v>
          </cell>
        </row>
        <row r="2709">
          <cell r="A2709" t="str">
            <v>FARRA D' ISONZO</v>
          </cell>
        </row>
        <row r="2710">
          <cell r="A2710" t="str">
            <v>FARRA DI SOLIGO</v>
          </cell>
        </row>
        <row r="2711">
          <cell r="A2711" t="str">
            <v>FASANO</v>
          </cell>
        </row>
        <row r="2712">
          <cell r="A2712" t="str">
            <v>FASCIA</v>
          </cell>
        </row>
        <row r="2713">
          <cell r="A2713" t="str">
            <v>FAUGLIA</v>
          </cell>
        </row>
        <row r="2714">
          <cell r="A2714" t="str">
            <v>FAULE</v>
          </cell>
        </row>
        <row r="2715">
          <cell r="A2715" t="str">
            <v>FAVALE DI MALVARO</v>
          </cell>
        </row>
        <row r="2716">
          <cell r="A2716" t="str">
            <v>FAVARA</v>
          </cell>
        </row>
        <row r="2717">
          <cell r="A2717" t="str">
            <v>FAVIGNANA</v>
          </cell>
        </row>
        <row r="2718">
          <cell r="A2718" t="str">
            <v>FAVRIA</v>
          </cell>
        </row>
        <row r="2719">
          <cell r="A2719" t="str">
            <v>FEISOGLIO</v>
          </cell>
        </row>
        <row r="2720">
          <cell r="A2720" t="str">
            <v>FELETTO</v>
          </cell>
        </row>
        <row r="2721">
          <cell r="A2721" t="str">
            <v>FELINO</v>
          </cell>
        </row>
        <row r="2722">
          <cell r="A2722" t="str">
            <v>FELITTO</v>
          </cell>
        </row>
        <row r="2723">
          <cell r="A2723" t="str">
            <v>FELIZZANO</v>
          </cell>
        </row>
        <row r="2724">
          <cell r="A2724" t="str">
            <v>FELONICA</v>
          </cell>
        </row>
        <row r="2725">
          <cell r="A2725" t="str">
            <v>FELTRE</v>
          </cell>
        </row>
        <row r="2726">
          <cell r="A2726" t="str">
            <v>FENEGRO'</v>
          </cell>
        </row>
        <row r="2727">
          <cell r="A2727" t="str">
            <v>FENESTRELLE</v>
          </cell>
        </row>
        <row r="2728">
          <cell r="A2728" t="str">
            <v>FENIS</v>
          </cell>
        </row>
        <row r="2729">
          <cell r="A2729" t="str">
            <v>FERENTILLO</v>
          </cell>
        </row>
        <row r="2730">
          <cell r="A2730" t="str">
            <v>FERENTINO</v>
          </cell>
        </row>
        <row r="2731">
          <cell r="A2731" t="str">
            <v>FERLA</v>
          </cell>
        </row>
        <row r="2732">
          <cell r="A2732" t="str">
            <v>FERMIGNANO</v>
          </cell>
        </row>
        <row r="2733">
          <cell r="A2733" t="str">
            <v>FERMO</v>
          </cell>
        </row>
        <row r="2734">
          <cell r="A2734" t="str">
            <v>FERNO</v>
          </cell>
        </row>
        <row r="2735">
          <cell r="A2735" t="str">
            <v>FEROLETO ANTICO</v>
          </cell>
        </row>
        <row r="2736">
          <cell r="A2736" t="str">
            <v>FEROLETO DELLA CHIESA</v>
          </cell>
        </row>
        <row r="2737">
          <cell r="A2737" t="str">
            <v>FERRANDINA</v>
          </cell>
        </row>
        <row r="2738">
          <cell r="A2738" t="str">
            <v>FERRARA</v>
          </cell>
        </row>
        <row r="2739">
          <cell r="A2739" t="str">
            <v>FERRARA DI MONTE BALDO</v>
          </cell>
        </row>
        <row r="2740">
          <cell r="A2740" t="str">
            <v>FERRAZZANO</v>
          </cell>
        </row>
        <row r="2741">
          <cell r="A2741" t="str">
            <v>FERRERA DI VARESE</v>
          </cell>
        </row>
        <row r="2742">
          <cell r="A2742" t="str">
            <v>FERRERA ERBOGNONE</v>
          </cell>
        </row>
        <row r="2743">
          <cell r="A2743" t="str">
            <v>FERRERE</v>
          </cell>
        </row>
        <row r="2744">
          <cell r="A2744" t="str">
            <v>FERRIERE</v>
          </cell>
        </row>
        <row r="2745">
          <cell r="A2745" t="str">
            <v>FERRUZZANO</v>
          </cell>
        </row>
        <row r="2746">
          <cell r="A2746" t="str">
            <v>FIAMIGNANO</v>
          </cell>
        </row>
        <row r="2747">
          <cell r="A2747" t="str">
            <v>FIANO</v>
          </cell>
        </row>
        <row r="2748">
          <cell r="A2748" t="str">
            <v>FIANO ROMANO</v>
          </cell>
        </row>
        <row r="2749">
          <cell r="A2749" t="str">
            <v>FIASTRA</v>
          </cell>
        </row>
        <row r="2750">
          <cell r="A2750" t="str">
            <v>FIAVE'</v>
          </cell>
        </row>
        <row r="2751">
          <cell r="A2751" t="str">
            <v>FICARAZZI</v>
          </cell>
        </row>
        <row r="2752">
          <cell r="A2752" t="str">
            <v>FICAROLO</v>
          </cell>
        </row>
        <row r="2753">
          <cell r="A2753" t="str">
            <v>FICARRA</v>
          </cell>
        </row>
        <row r="2754">
          <cell r="A2754" t="str">
            <v>FICULLE</v>
          </cell>
        </row>
        <row r="2755">
          <cell r="A2755" t="str">
            <v>FIDENZA</v>
          </cell>
        </row>
        <row r="2756">
          <cell r="A2756" t="str">
            <v>FIE' ALLO SCILIAR</v>
          </cell>
        </row>
        <row r="2757">
          <cell r="A2757" t="str">
            <v>FIEROZZO</v>
          </cell>
        </row>
        <row r="2758">
          <cell r="A2758" t="str">
            <v>FIESCO</v>
          </cell>
        </row>
        <row r="2759">
          <cell r="A2759" t="str">
            <v>FIESOLE</v>
          </cell>
        </row>
        <row r="2760">
          <cell r="A2760" t="str">
            <v>FIESSE</v>
          </cell>
        </row>
        <row r="2761">
          <cell r="A2761" t="str">
            <v>FIESSO D' ARTICO</v>
          </cell>
        </row>
        <row r="2762">
          <cell r="A2762" t="str">
            <v>FIESSO UMBERTIANO</v>
          </cell>
        </row>
        <row r="2763">
          <cell r="A2763" t="str">
            <v>FIGINO SERENZA</v>
          </cell>
        </row>
        <row r="2764">
          <cell r="A2764" t="str">
            <v>FIGLINE E INCISA VALDARNO</v>
          </cell>
        </row>
        <row r="2765">
          <cell r="A2765" t="str">
            <v>FIGLINE VEGLIATURO</v>
          </cell>
        </row>
        <row r="2766">
          <cell r="A2766" t="str">
            <v>FILACCIANO</v>
          </cell>
        </row>
        <row r="2767">
          <cell r="A2767" t="str">
            <v>FILADELFIA</v>
          </cell>
        </row>
        <row r="2768">
          <cell r="A2768" t="str">
            <v>FILAGO</v>
          </cell>
        </row>
        <row r="2769">
          <cell r="A2769" t="str">
            <v>FILANDARI</v>
          </cell>
        </row>
        <row r="2770">
          <cell r="A2770" t="str">
            <v>FILATTIERA</v>
          </cell>
        </row>
        <row r="2771">
          <cell r="A2771" t="str">
            <v>FILETTINO</v>
          </cell>
        </row>
        <row r="2772">
          <cell r="A2772" t="str">
            <v>FILETTO</v>
          </cell>
        </row>
        <row r="2773">
          <cell r="A2773" t="str">
            <v>FILIANO</v>
          </cell>
        </row>
        <row r="2774">
          <cell r="A2774" t="str">
            <v>FILIGHERA</v>
          </cell>
        </row>
        <row r="2775">
          <cell r="A2775" t="str">
            <v>FILIGNANO</v>
          </cell>
        </row>
        <row r="2776">
          <cell r="A2776" t="str">
            <v>FILOGASO</v>
          </cell>
        </row>
        <row r="2777">
          <cell r="A2777" t="str">
            <v>FILOTTRANO</v>
          </cell>
        </row>
        <row r="2778">
          <cell r="A2778" t="str">
            <v>FINALE EMILIA</v>
          </cell>
        </row>
        <row r="2779">
          <cell r="A2779" t="str">
            <v>FINALE LIGURE</v>
          </cell>
        </row>
        <row r="2780">
          <cell r="A2780" t="str">
            <v>FINO DEL MONTE</v>
          </cell>
        </row>
        <row r="2781">
          <cell r="A2781" t="str">
            <v>FINO MORNASCO</v>
          </cell>
        </row>
        <row r="2782">
          <cell r="A2782" t="str">
            <v>FIORANO AL SERIO</v>
          </cell>
        </row>
        <row r="2783">
          <cell r="A2783" t="str">
            <v>FIORANO CANAVESE</v>
          </cell>
        </row>
        <row r="2784">
          <cell r="A2784" t="str">
            <v>FIORANO MODENESE</v>
          </cell>
        </row>
        <row r="2785">
          <cell r="A2785" t="str">
            <v>FIORDIMONTE</v>
          </cell>
        </row>
        <row r="2786">
          <cell r="A2786" t="str">
            <v>FIORENTINO</v>
          </cell>
        </row>
        <row r="2787">
          <cell r="A2787" t="str">
            <v>FIORENZUOLA D' ARDA</v>
          </cell>
        </row>
        <row r="2788">
          <cell r="A2788" t="str">
            <v>FIRENZE</v>
          </cell>
        </row>
        <row r="2789">
          <cell r="A2789" t="str">
            <v>FIRENZUOLA</v>
          </cell>
        </row>
        <row r="2790">
          <cell r="A2790" t="str">
            <v>FIRMO</v>
          </cell>
        </row>
        <row r="2791">
          <cell r="A2791" t="str">
            <v>FISCAGLIA</v>
          </cell>
        </row>
        <row r="2792">
          <cell r="A2792" t="str">
            <v>FISCIANO</v>
          </cell>
        </row>
        <row r="2793">
          <cell r="A2793" t="str">
            <v>FITTIZIO</v>
          </cell>
        </row>
        <row r="2794">
          <cell r="A2794" t="str">
            <v>FIUGGI</v>
          </cell>
        </row>
        <row r="2795">
          <cell r="A2795" t="str">
            <v>FIUMALBO</v>
          </cell>
        </row>
        <row r="2796">
          <cell r="A2796" t="str">
            <v>FIUMARA</v>
          </cell>
        </row>
        <row r="2797">
          <cell r="A2797" t="str">
            <v>FIUME VENETO</v>
          </cell>
        </row>
        <row r="2798">
          <cell r="A2798" t="str">
            <v>FIUMEDINISI</v>
          </cell>
        </row>
        <row r="2799">
          <cell r="A2799" t="str">
            <v>FIUMEFREDDO BRUZIO</v>
          </cell>
        </row>
        <row r="2800">
          <cell r="A2800" t="str">
            <v>FIUMEFREDDO DI SICILIA</v>
          </cell>
        </row>
        <row r="2801">
          <cell r="A2801" t="str">
            <v>FIUMICELLO</v>
          </cell>
        </row>
        <row r="2802">
          <cell r="A2802" t="str">
            <v>FIUMICINO</v>
          </cell>
        </row>
        <row r="2803">
          <cell r="A2803" t="str">
            <v>FIUMINATA</v>
          </cell>
        </row>
        <row r="2804">
          <cell r="A2804" t="str">
            <v>FIVIZZANO</v>
          </cell>
        </row>
        <row r="2805">
          <cell r="A2805" t="str">
            <v>FLAIBANO</v>
          </cell>
        </row>
        <row r="2806">
          <cell r="A2806" t="str">
            <v>FLERO</v>
          </cell>
        </row>
        <row r="2807">
          <cell r="A2807" t="str">
            <v>FLORESTA</v>
          </cell>
        </row>
        <row r="2808">
          <cell r="A2808" t="str">
            <v>FLORIDIA</v>
          </cell>
        </row>
        <row r="2809">
          <cell r="A2809" t="str">
            <v>FLORINAS</v>
          </cell>
        </row>
        <row r="2810">
          <cell r="A2810" t="str">
            <v>FLUMERI</v>
          </cell>
        </row>
        <row r="2811">
          <cell r="A2811" t="str">
            <v>FLUMINIMAGGIORE</v>
          </cell>
        </row>
        <row r="2812">
          <cell r="A2812" t="str">
            <v>FLUSSIO</v>
          </cell>
        </row>
        <row r="2813">
          <cell r="A2813" t="str">
            <v>FOBELLO</v>
          </cell>
        </row>
        <row r="2814">
          <cell r="A2814" t="str">
            <v>FOGGIA</v>
          </cell>
        </row>
        <row r="2815">
          <cell r="A2815" t="str">
            <v>FOGLIANISE</v>
          </cell>
        </row>
        <row r="2816">
          <cell r="A2816" t="str">
            <v>FOGLIANO REDIPUGLIA</v>
          </cell>
        </row>
        <row r="2817">
          <cell r="A2817" t="str">
            <v>FOGLIZZO</v>
          </cell>
        </row>
        <row r="2818">
          <cell r="A2818" t="str">
            <v>FOIANO DELLA CHIANA</v>
          </cell>
        </row>
        <row r="2819">
          <cell r="A2819" t="str">
            <v>FOIANO DI VAL FORTORE</v>
          </cell>
        </row>
        <row r="2820">
          <cell r="A2820" t="str">
            <v>FOLGARIA</v>
          </cell>
        </row>
        <row r="2821">
          <cell r="A2821" t="str">
            <v>FOLIGNANO</v>
          </cell>
        </row>
        <row r="2822">
          <cell r="A2822" t="str">
            <v>FOLIGNO</v>
          </cell>
        </row>
        <row r="2823">
          <cell r="A2823" t="str">
            <v>FOLLINA</v>
          </cell>
        </row>
        <row r="2824">
          <cell r="A2824" t="str">
            <v>FOLLO</v>
          </cell>
        </row>
        <row r="2825">
          <cell r="A2825" t="str">
            <v>FOLLONICA</v>
          </cell>
        </row>
        <row r="2826">
          <cell r="A2826" t="str">
            <v>FOMBIO</v>
          </cell>
        </row>
        <row r="2827">
          <cell r="A2827" t="str">
            <v>FONDACHELLI FANTINA</v>
          </cell>
        </row>
        <row r="2828">
          <cell r="A2828" t="str">
            <v>FONDI</v>
          </cell>
        </row>
        <row r="2829">
          <cell r="A2829" t="str">
            <v>FONDO</v>
          </cell>
        </row>
        <row r="2830">
          <cell r="A2830" t="str">
            <v>FONNI</v>
          </cell>
        </row>
        <row r="2831">
          <cell r="A2831" t="str">
            <v>FONTAINEMORE</v>
          </cell>
        </row>
        <row r="2832">
          <cell r="A2832" t="str">
            <v>FONTANA LIRI</v>
          </cell>
        </row>
        <row r="2833">
          <cell r="A2833" t="str">
            <v>FONTANAFREDDA</v>
          </cell>
        </row>
        <row r="2834">
          <cell r="A2834" t="str">
            <v>FONTANAROSA</v>
          </cell>
        </row>
        <row r="2835">
          <cell r="A2835" t="str">
            <v>FONTANELICE</v>
          </cell>
        </row>
        <row r="2836">
          <cell r="A2836" t="str">
            <v>FONTANELLA</v>
          </cell>
        </row>
        <row r="2837">
          <cell r="A2837" t="str">
            <v>FONTANELLATO</v>
          </cell>
        </row>
        <row r="2838">
          <cell r="A2838" t="str">
            <v>FONTANELLE</v>
          </cell>
        </row>
        <row r="2839">
          <cell r="A2839" t="str">
            <v>FONTANETO D' AGOGNA</v>
          </cell>
        </row>
        <row r="2840">
          <cell r="A2840" t="str">
            <v>FONTANETTO PO</v>
          </cell>
        </row>
        <row r="2841">
          <cell r="A2841" t="str">
            <v>FONTANIGORDA</v>
          </cell>
        </row>
        <row r="2842">
          <cell r="A2842" t="str">
            <v>FONTANILE</v>
          </cell>
        </row>
        <row r="2843">
          <cell r="A2843" t="str">
            <v>FONTANIVA</v>
          </cell>
        </row>
        <row r="2844">
          <cell r="A2844" t="str">
            <v>FONTE</v>
          </cell>
        </row>
        <row r="2845">
          <cell r="A2845" t="str">
            <v>FONTE NUOVA</v>
          </cell>
        </row>
        <row r="2846">
          <cell r="A2846" t="str">
            <v>FONTECCHIO</v>
          </cell>
        </row>
        <row r="2847">
          <cell r="A2847" t="str">
            <v>FONTECHIARI</v>
          </cell>
        </row>
        <row r="2848">
          <cell r="A2848" t="str">
            <v>FONTEGRECA</v>
          </cell>
        </row>
        <row r="2849">
          <cell r="A2849" t="str">
            <v>FONTENO</v>
          </cell>
        </row>
        <row r="2850">
          <cell r="A2850" t="str">
            <v>FONTEVIVO</v>
          </cell>
        </row>
        <row r="2851">
          <cell r="A2851" t="str">
            <v>FONZASO</v>
          </cell>
        </row>
        <row r="2852">
          <cell r="A2852" t="str">
            <v>FOPPOLO</v>
          </cell>
        </row>
        <row r="2853">
          <cell r="A2853" t="str">
            <v>FORANO</v>
          </cell>
        </row>
        <row r="2854">
          <cell r="A2854" t="str">
            <v>FORCE</v>
          </cell>
        </row>
        <row r="2855">
          <cell r="A2855" t="str">
            <v>FORCHIA</v>
          </cell>
        </row>
        <row r="2856">
          <cell r="A2856" t="str">
            <v>FORCOLA</v>
          </cell>
        </row>
        <row r="2857">
          <cell r="A2857" t="str">
            <v>FORDONGIANUS</v>
          </cell>
        </row>
        <row r="2858">
          <cell r="A2858" t="str">
            <v>FORENZA</v>
          </cell>
        </row>
        <row r="2859">
          <cell r="A2859" t="str">
            <v>FORESTO SPARSO</v>
          </cell>
        </row>
        <row r="2860">
          <cell r="A2860" t="str">
            <v>FORGARIA NEL FRIULI</v>
          </cell>
        </row>
        <row r="2861">
          <cell r="A2861" t="str">
            <v>FORINO</v>
          </cell>
        </row>
        <row r="2862">
          <cell r="A2862" t="str">
            <v>FORIO</v>
          </cell>
        </row>
        <row r="2863">
          <cell r="A2863" t="str">
            <v>FORLI'</v>
          </cell>
        </row>
        <row r="2864">
          <cell r="A2864" t="str">
            <v>FORLI' DEL SANNIO</v>
          </cell>
        </row>
        <row r="2865">
          <cell r="A2865" t="str">
            <v>FORLIMPOPOLI</v>
          </cell>
        </row>
        <row r="2866">
          <cell r="A2866" t="str">
            <v>FORMAZZA</v>
          </cell>
        </row>
        <row r="2867">
          <cell r="A2867" t="str">
            <v>FORMELLO</v>
          </cell>
        </row>
        <row r="2868">
          <cell r="A2868" t="str">
            <v>FORMIA</v>
          </cell>
        </row>
        <row r="2869">
          <cell r="A2869" t="str">
            <v>FORMICOLA</v>
          </cell>
        </row>
        <row r="2870">
          <cell r="A2870" t="str">
            <v>FORMIGARA</v>
          </cell>
        </row>
        <row r="2871">
          <cell r="A2871" t="str">
            <v>FORMIGINE</v>
          </cell>
        </row>
        <row r="2872">
          <cell r="A2872" t="str">
            <v>FORMIGLIANA</v>
          </cell>
        </row>
        <row r="2873">
          <cell r="A2873" t="str">
            <v>FORMIGNANA</v>
          </cell>
        </row>
        <row r="2874">
          <cell r="A2874" t="str">
            <v>FORNACE</v>
          </cell>
        </row>
        <row r="2875">
          <cell r="A2875" t="str">
            <v>FORNELLI</v>
          </cell>
        </row>
        <row r="2876">
          <cell r="A2876" t="str">
            <v>FORNI AVOLTRI</v>
          </cell>
        </row>
        <row r="2877">
          <cell r="A2877" t="str">
            <v>FORNI DI SOPRA</v>
          </cell>
        </row>
        <row r="2878">
          <cell r="A2878" t="str">
            <v>FORNI DI SOTTO</v>
          </cell>
        </row>
        <row r="2879">
          <cell r="A2879" t="str">
            <v>FORNO CANAVESE</v>
          </cell>
        </row>
        <row r="2880">
          <cell r="A2880" t="str">
            <v>FORNO DI ZOLDO</v>
          </cell>
        </row>
        <row r="2881">
          <cell r="A2881" t="str">
            <v>FORNOVO DI TARO</v>
          </cell>
        </row>
        <row r="2882">
          <cell r="A2882" t="str">
            <v>FORNOVO SAN GIOVANNI</v>
          </cell>
        </row>
        <row r="2883">
          <cell r="A2883" t="str">
            <v>FORTE DEI MARMI</v>
          </cell>
        </row>
        <row r="2884">
          <cell r="A2884" t="str">
            <v>FORTEZZA</v>
          </cell>
        </row>
        <row r="2885">
          <cell r="A2885" t="str">
            <v>FORTUNAGO</v>
          </cell>
        </row>
        <row r="2886">
          <cell r="A2886" t="str">
            <v>FORZA D' AGRO'</v>
          </cell>
        </row>
        <row r="2887">
          <cell r="A2887" t="str">
            <v>FOSCIANDORA</v>
          </cell>
        </row>
        <row r="2888">
          <cell r="A2888" t="str">
            <v>FOSDINOVO</v>
          </cell>
        </row>
        <row r="2889">
          <cell r="A2889" t="str">
            <v>FOSSA</v>
          </cell>
        </row>
        <row r="2890">
          <cell r="A2890" t="str">
            <v>FOSSACESIA</v>
          </cell>
        </row>
        <row r="2891">
          <cell r="A2891" t="str">
            <v>FOSSALTA DI PIAVE</v>
          </cell>
        </row>
        <row r="2892">
          <cell r="A2892" t="str">
            <v>FOSSALTA DI PORTOGRUARO</v>
          </cell>
        </row>
        <row r="2893">
          <cell r="A2893" t="str">
            <v>FOSSALTO</v>
          </cell>
        </row>
        <row r="2894">
          <cell r="A2894" t="str">
            <v>FOSSANO</v>
          </cell>
        </row>
        <row r="2895">
          <cell r="A2895" t="str">
            <v>FOSSATO DI VICO</v>
          </cell>
        </row>
        <row r="2896">
          <cell r="A2896" t="str">
            <v>FOSSATO SERRALTA</v>
          </cell>
        </row>
        <row r="2897">
          <cell r="A2897" t="str">
            <v>FOSSO'</v>
          </cell>
        </row>
        <row r="2898">
          <cell r="A2898" t="str">
            <v>FOSSOMBRONE</v>
          </cell>
        </row>
        <row r="2899">
          <cell r="A2899" t="str">
            <v>FOZA</v>
          </cell>
        </row>
        <row r="2900">
          <cell r="A2900" t="str">
            <v>FRABOSA SOPRANA</v>
          </cell>
        </row>
        <row r="2901">
          <cell r="A2901" t="str">
            <v>FRABOSA SOTTANA</v>
          </cell>
        </row>
        <row r="2902">
          <cell r="A2902" t="str">
            <v>FRACONALTO</v>
          </cell>
        </row>
        <row r="2903">
          <cell r="A2903" t="str">
            <v>FRAGAGNANO</v>
          </cell>
        </row>
        <row r="2904">
          <cell r="A2904" t="str">
            <v>FRAGNETO L' ABATE</v>
          </cell>
        </row>
        <row r="2905">
          <cell r="A2905" t="str">
            <v>FRAGNETO MONFORTE</v>
          </cell>
        </row>
        <row r="2906">
          <cell r="A2906" t="str">
            <v>FRAINE</v>
          </cell>
        </row>
        <row r="2907">
          <cell r="A2907" t="str">
            <v>FRAMURA</v>
          </cell>
        </row>
        <row r="2908">
          <cell r="A2908" t="str">
            <v>FRANCAVILLA AL MARE</v>
          </cell>
        </row>
        <row r="2909">
          <cell r="A2909" t="str">
            <v>FRANCAVILLA ANGITOLA</v>
          </cell>
        </row>
        <row r="2910">
          <cell r="A2910" t="str">
            <v>FRANCAVILLA BISIO</v>
          </cell>
        </row>
        <row r="2911">
          <cell r="A2911" t="str">
            <v>FRANCAVILLA D' ETE</v>
          </cell>
        </row>
        <row r="2912">
          <cell r="A2912" t="str">
            <v>FRANCAVILLA DI SICILIA</v>
          </cell>
        </row>
        <row r="2913">
          <cell r="A2913" t="str">
            <v>FRANCAVILLA FONTANA</v>
          </cell>
        </row>
        <row r="2914">
          <cell r="A2914" t="str">
            <v>FRANCAVILLA IN SINNI</v>
          </cell>
        </row>
        <row r="2915">
          <cell r="A2915" t="str">
            <v>FRANCAVILLA MARITTIMA</v>
          </cell>
        </row>
        <row r="2916">
          <cell r="A2916" t="str">
            <v>FRANCICA</v>
          </cell>
        </row>
        <row r="2917">
          <cell r="A2917" t="str">
            <v>FRANCOFONTE</v>
          </cell>
        </row>
        <row r="2918">
          <cell r="A2918" t="str">
            <v>FRANCOLISE</v>
          </cell>
        </row>
        <row r="2919">
          <cell r="A2919" t="str">
            <v>FRASCARO</v>
          </cell>
        </row>
        <row r="2920">
          <cell r="A2920" t="str">
            <v>FRASCAROLO</v>
          </cell>
        </row>
        <row r="2921">
          <cell r="A2921" t="str">
            <v>FRASCATI</v>
          </cell>
        </row>
        <row r="2922">
          <cell r="A2922" t="str">
            <v>FRASCINETO</v>
          </cell>
        </row>
        <row r="2923">
          <cell r="A2923" t="str">
            <v>FRASSILONGO</v>
          </cell>
        </row>
        <row r="2924">
          <cell r="A2924" t="str">
            <v>FRASSINELLE POLESINE</v>
          </cell>
        </row>
        <row r="2925">
          <cell r="A2925" t="str">
            <v>FRASSINELLO MONFERRATO</v>
          </cell>
        </row>
        <row r="2926">
          <cell r="A2926" t="str">
            <v>FRASSINETO PO</v>
          </cell>
        </row>
        <row r="2927">
          <cell r="A2927" t="str">
            <v>FRASSINETTO</v>
          </cell>
        </row>
        <row r="2928">
          <cell r="A2928" t="str">
            <v>FRASSINO</v>
          </cell>
        </row>
        <row r="2929">
          <cell r="A2929" t="str">
            <v>FRASSINORO</v>
          </cell>
        </row>
        <row r="2930">
          <cell r="A2930" t="str">
            <v>FRASSO SABINO</v>
          </cell>
        </row>
        <row r="2931">
          <cell r="A2931" t="str">
            <v>FRASSO TELESINO</v>
          </cell>
        </row>
        <row r="2932">
          <cell r="A2932" t="str">
            <v>FRATTA POLESINE</v>
          </cell>
        </row>
        <row r="2933">
          <cell r="A2933" t="str">
            <v>FRATTA TODINA</v>
          </cell>
        </row>
        <row r="2934">
          <cell r="A2934" t="str">
            <v>FRATTAMAGGIORE</v>
          </cell>
        </row>
        <row r="2935">
          <cell r="A2935" t="str">
            <v>FRATTAMINORE</v>
          </cell>
        </row>
        <row r="2936">
          <cell r="A2936" t="str">
            <v>FRATTE ROSA</v>
          </cell>
        </row>
        <row r="2937">
          <cell r="A2937" t="str">
            <v>FRAZZANO'</v>
          </cell>
        </row>
        <row r="2938">
          <cell r="A2938" t="str">
            <v>FREGONA</v>
          </cell>
        </row>
        <row r="2939">
          <cell r="A2939" t="str">
            <v>FRESAGRANDINARIA</v>
          </cell>
        </row>
        <row r="2940">
          <cell r="A2940" t="str">
            <v>FRESONARA</v>
          </cell>
        </row>
        <row r="2941">
          <cell r="A2941" t="str">
            <v>FRIGENTO</v>
          </cell>
        </row>
        <row r="2942">
          <cell r="A2942" t="str">
            <v>FRIGNANO</v>
          </cell>
        </row>
        <row r="2943">
          <cell r="A2943" t="str">
            <v>FRINCO</v>
          </cell>
        </row>
        <row r="2944">
          <cell r="A2944" t="str">
            <v>FRISA</v>
          </cell>
        </row>
        <row r="2945">
          <cell r="A2945" t="str">
            <v>FRISANCO</v>
          </cell>
        </row>
        <row r="2946">
          <cell r="A2946" t="str">
            <v>FRONT</v>
          </cell>
        </row>
        <row r="2947">
          <cell r="A2947" t="str">
            <v>FRONTINO</v>
          </cell>
        </row>
        <row r="2948">
          <cell r="A2948" t="str">
            <v>FRONTONE</v>
          </cell>
        </row>
        <row r="2949">
          <cell r="A2949" t="str">
            <v>FROSINONE</v>
          </cell>
        </row>
        <row r="2950">
          <cell r="A2950" t="str">
            <v>FROSOLONE</v>
          </cell>
        </row>
        <row r="2951">
          <cell r="A2951" t="str">
            <v>FROSSASCO</v>
          </cell>
        </row>
        <row r="2952">
          <cell r="A2952" t="str">
            <v>FRUGAROLO</v>
          </cell>
        </row>
        <row r="2953">
          <cell r="A2953" t="str">
            <v>FUBINE</v>
          </cell>
        </row>
        <row r="2954">
          <cell r="A2954" t="str">
            <v>FUCECCHIO</v>
          </cell>
        </row>
        <row r="2955">
          <cell r="A2955" t="str">
            <v>FUIPIANO VALLE IMAGNA</v>
          </cell>
        </row>
        <row r="2956">
          <cell r="A2956" t="str">
            <v>FUMANE</v>
          </cell>
        </row>
        <row r="2957">
          <cell r="A2957" t="str">
            <v>FUMONE</v>
          </cell>
        </row>
        <row r="2958">
          <cell r="A2958" t="str">
            <v>FUNES</v>
          </cell>
        </row>
        <row r="2959">
          <cell r="A2959" t="str">
            <v>FURCI</v>
          </cell>
        </row>
        <row r="2960">
          <cell r="A2960" t="str">
            <v>FURCI SICULO</v>
          </cell>
        </row>
        <row r="2961">
          <cell r="A2961" t="str">
            <v>FURNARI</v>
          </cell>
        </row>
        <row r="2962">
          <cell r="A2962" t="str">
            <v>FURORE</v>
          </cell>
        </row>
        <row r="2963">
          <cell r="A2963" t="str">
            <v>FURTEI</v>
          </cell>
        </row>
        <row r="2964">
          <cell r="A2964" t="str">
            <v>FUSCALDO</v>
          </cell>
        </row>
        <row r="2965">
          <cell r="A2965" t="str">
            <v>FUSIGNANO</v>
          </cell>
        </row>
        <row r="2966">
          <cell r="A2966" t="str">
            <v>FUSINE</v>
          </cell>
        </row>
        <row r="2967">
          <cell r="A2967" t="str">
            <v>FUTANI</v>
          </cell>
        </row>
        <row r="2968">
          <cell r="A2968" t="str">
            <v>GABBIONETA BINANUOVA</v>
          </cell>
        </row>
        <row r="2969">
          <cell r="A2969" t="str">
            <v>GABIANO</v>
          </cell>
        </row>
        <row r="2970">
          <cell r="A2970" t="str">
            <v>GABICCE MARE</v>
          </cell>
        </row>
        <row r="2971">
          <cell r="A2971" t="str">
            <v>GABY</v>
          </cell>
        </row>
        <row r="2972">
          <cell r="A2972" t="str">
            <v>GADESCO PIEVE DELMONA</v>
          </cell>
        </row>
        <row r="2973">
          <cell r="A2973" t="str">
            <v>GADONI</v>
          </cell>
        </row>
        <row r="2974">
          <cell r="A2974" t="str">
            <v>GAETA</v>
          </cell>
        </row>
        <row r="2975">
          <cell r="A2975" t="str">
            <v>GAGGI</v>
          </cell>
        </row>
        <row r="2976">
          <cell r="A2976" t="str">
            <v>GAGGIANO</v>
          </cell>
        </row>
        <row r="2977">
          <cell r="A2977" t="str">
            <v>GAGGIO MONTANO</v>
          </cell>
        </row>
        <row r="2978">
          <cell r="A2978" t="str">
            <v>GAGLIANICO</v>
          </cell>
        </row>
        <row r="2979">
          <cell r="A2979" t="str">
            <v>GAGLIANO ATERNO</v>
          </cell>
        </row>
        <row r="2980">
          <cell r="A2980" t="str">
            <v>GAGLIANO CASTELFERRATO</v>
          </cell>
        </row>
        <row r="2981">
          <cell r="A2981" t="str">
            <v>GAGLIANO DEL CAPO</v>
          </cell>
        </row>
        <row r="2982">
          <cell r="A2982" t="str">
            <v>GAGLIATO</v>
          </cell>
        </row>
        <row r="2983">
          <cell r="A2983" t="str">
            <v>GAGLIOLE</v>
          </cell>
        </row>
        <row r="2984">
          <cell r="A2984" t="str">
            <v>GAIARINE</v>
          </cell>
        </row>
        <row r="2985">
          <cell r="A2985" t="str">
            <v>GAIBA</v>
          </cell>
        </row>
        <row r="2986">
          <cell r="A2986" t="str">
            <v>GAIOLA</v>
          </cell>
        </row>
        <row r="2987">
          <cell r="A2987" t="str">
            <v>GAIOLE IN CHIANTI</v>
          </cell>
        </row>
        <row r="2988">
          <cell r="A2988" t="str">
            <v>GAIRO</v>
          </cell>
        </row>
        <row r="2989">
          <cell r="A2989" t="str">
            <v>GAIS</v>
          </cell>
        </row>
        <row r="2990">
          <cell r="A2990" t="str">
            <v>GALATI MAMERTINO</v>
          </cell>
        </row>
        <row r="2991">
          <cell r="A2991" t="str">
            <v>GALATINA</v>
          </cell>
        </row>
        <row r="2992">
          <cell r="A2992" t="str">
            <v>GALATONE</v>
          </cell>
        </row>
        <row r="2993">
          <cell r="A2993" t="str">
            <v>GALATRO</v>
          </cell>
        </row>
        <row r="2994">
          <cell r="A2994" t="str">
            <v>GALBIATE</v>
          </cell>
        </row>
        <row r="2995">
          <cell r="A2995" t="str">
            <v>GALEATA</v>
          </cell>
        </row>
        <row r="2996">
          <cell r="A2996" t="str">
            <v>GALGAGNANO</v>
          </cell>
        </row>
        <row r="2997">
          <cell r="A2997" t="str">
            <v>GALLARATE</v>
          </cell>
        </row>
        <row r="2998">
          <cell r="A2998" t="str">
            <v>GALLESE</v>
          </cell>
        </row>
        <row r="2999">
          <cell r="A2999" t="str">
            <v>GALLIATE</v>
          </cell>
        </row>
        <row r="3000">
          <cell r="A3000" t="str">
            <v>GALLIATE LOMBARDO</v>
          </cell>
        </row>
        <row r="3001">
          <cell r="A3001" t="str">
            <v>GALLIAVOLA</v>
          </cell>
        </row>
        <row r="3002">
          <cell r="A3002" t="str">
            <v>GALLICANO</v>
          </cell>
        </row>
        <row r="3003">
          <cell r="A3003" t="str">
            <v>GALLICANO NEL LAZIO</v>
          </cell>
        </row>
        <row r="3004">
          <cell r="A3004" t="str">
            <v>GALLICCHIO</v>
          </cell>
        </row>
        <row r="3005">
          <cell r="A3005" t="str">
            <v>GALLIERA</v>
          </cell>
        </row>
        <row r="3006">
          <cell r="A3006" t="str">
            <v>GALLIERA VENETA</v>
          </cell>
        </row>
        <row r="3007">
          <cell r="A3007" t="str">
            <v>GALLINARO</v>
          </cell>
        </row>
        <row r="3008">
          <cell r="A3008" t="str">
            <v>GALLIO</v>
          </cell>
        </row>
        <row r="3009">
          <cell r="A3009" t="str">
            <v>GALLIPOLI</v>
          </cell>
        </row>
        <row r="3010">
          <cell r="A3010" t="str">
            <v>GALLO MATESE</v>
          </cell>
        </row>
        <row r="3011">
          <cell r="A3011" t="str">
            <v>GALLODORO</v>
          </cell>
        </row>
        <row r="3012">
          <cell r="A3012" t="str">
            <v>GALLUCCIO</v>
          </cell>
        </row>
        <row r="3013">
          <cell r="A3013" t="str">
            <v>GALTELLI</v>
          </cell>
        </row>
        <row r="3014">
          <cell r="A3014" t="str">
            <v>GALZIGNANO TERME</v>
          </cell>
        </row>
        <row r="3015">
          <cell r="A3015" t="str">
            <v>GAMALERO</v>
          </cell>
        </row>
        <row r="3016">
          <cell r="A3016" t="str">
            <v>GAMBARA</v>
          </cell>
        </row>
        <row r="3017">
          <cell r="A3017" t="str">
            <v>GAMBARANA</v>
          </cell>
        </row>
        <row r="3018">
          <cell r="A3018" t="str">
            <v>GAMBASCA</v>
          </cell>
        </row>
        <row r="3019">
          <cell r="A3019" t="str">
            <v>GAMBASSI TERME</v>
          </cell>
        </row>
        <row r="3020">
          <cell r="A3020" t="str">
            <v>GAMBATESA</v>
          </cell>
        </row>
        <row r="3021">
          <cell r="A3021" t="str">
            <v>GAMBELLARA</v>
          </cell>
        </row>
        <row r="3022">
          <cell r="A3022" t="str">
            <v>GAMBERALE</v>
          </cell>
        </row>
        <row r="3023">
          <cell r="A3023" t="str">
            <v>GAMBETTOLA</v>
          </cell>
        </row>
        <row r="3024">
          <cell r="A3024" t="str">
            <v>GAMBOLO'</v>
          </cell>
        </row>
        <row r="3025">
          <cell r="A3025" t="str">
            <v>GAMBUGLIANO</v>
          </cell>
        </row>
        <row r="3026">
          <cell r="A3026" t="str">
            <v>GANDELLINO</v>
          </cell>
        </row>
        <row r="3027">
          <cell r="A3027" t="str">
            <v>GANDINO</v>
          </cell>
        </row>
        <row r="3028">
          <cell r="A3028" t="str">
            <v>GANDOSSO</v>
          </cell>
        </row>
        <row r="3029">
          <cell r="A3029" t="str">
            <v>GANGI</v>
          </cell>
        </row>
        <row r="3030">
          <cell r="A3030" t="str">
            <v>GARAGUSO</v>
          </cell>
        </row>
        <row r="3031">
          <cell r="A3031" t="str">
            <v>GARBAGNA</v>
          </cell>
        </row>
        <row r="3032">
          <cell r="A3032" t="str">
            <v>GARBAGNA NOVARESE</v>
          </cell>
        </row>
        <row r="3033">
          <cell r="A3033" t="str">
            <v>GARBAGNATE MILANESE</v>
          </cell>
        </row>
        <row r="3034">
          <cell r="A3034" t="str">
            <v>GARBAGNATE MONASTERO</v>
          </cell>
        </row>
        <row r="3035">
          <cell r="A3035" t="str">
            <v>GARDA</v>
          </cell>
        </row>
        <row r="3036">
          <cell r="A3036" t="str">
            <v>GARDONE RIVIERA</v>
          </cell>
        </row>
        <row r="3037">
          <cell r="A3037" t="str">
            <v>GARDONE VAL TROMPIA</v>
          </cell>
        </row>
        <row r="3038">
          <cell r="A3038" t="str">
            <v>GARESSIO</v>
          </cell>
        </row>
        <row r="3039">
          <cell r="A3039" t="str">
            <v>GARGALLO</v>
          </cell>
        </row>
        <row r="3040">
          <cell r="A3040" t="str">
            <v>GARGAZZONE</v>
          </cell>
        </row>
        <row r="3041">
          <cell r="A3041" t="str">
            <v>GARGNANO</v>
          </cell>
        </row>
        <row r="3042">
          <cell r="A3042" t="str">
            <v>GARLASCO</v>
          </cell>
        </row>
        <row r="3043">
          <cell r="A3043" t="str">
            <v>GARLATE</v>
          </cell>
        </row>
        <row r="3044">
          <cell r="A3044" t="str">
            <v>GARLENDA</v>
          </cell>
        </row>
        <row r="3045">
          <cell r="A3045" t="str">
            <v>GARNIGA TERME</v>
          </cell>
        </row>
        <row r="3046">
          <cell r="A3046" t="str">
            <v>GARZENO</v>
          </cell>
        </row>
        <row r="3047">
          <cell r="A3047" t="str">
            <v>GARZIGLIANA</v>
          </cell>
        </row>
        <row r="3048">
          <cell r="A3048" t="str">
            <v>GASPERINA</v>
          </cell>
        </row>
        <row r="3049">
          <cell r="A3049" t="str">
            <v>GASSINO TORINESE</v>
          </cell>
        </row>
        <row r="3050">
          <cell r="A3050" t="str">
            <v>GATTATICO</v>
          </cell>
        </row>
        <row r="3051">
          <cell r="A3051" t="str">
            <v>GATTEO</v>
          </cell>
        </row>
        <row r="3052">
          <cell r="A3052" t="str">
            <v>GATTICO</v>
          </cell>
        </row>
        <row r="3053">
          <cell r="A3053" t="str">
            <v>GATTINARA</v>
          </cell>
        </row>
        <row r="3054">
          <cell r="A3054" t="str">
            <v>GAVARDO</v>
          </cell>
        </row>
        <row r="3055">
          <cell r="A3055" t="str">
            <v>GAVAZZANA</v>
          </cell>
        </row>
        <row r="3056">
          <cell r="A3056" t="str">
            <v>GAVELLO</v>
          </cell>
        </row>
        <row r="3057">
          <cell r="A3057" t="str">
            <v>GAVERINA TERME</v>
          </cell>
        </row>
        <row r="3058">
          <cell r="A3058" t="str">
            <v>GAVI</v>
          </cell>
        </row>
        <row r="3059">
          <cell r="A3059" t="str">
            <v>GAVIGNANO</v>
          </cell>
        </row>
        <row r="3060">
          <cell r="A3060" t="str">
            <v>GAVIRATE</v>
          </cell>
        </row>
        <row r="3061">
          <cell r="A3061" t="str">
            <v>GAVOI</v>
          </cell>
        </row>
        <row r="3062">
          <cell r="A3062" t="str">
            <v>GAVORRANO</v>
          </cell>
        </row>
        <row r="3063">
          <cell r="A3063" t="str">
            <v>GAZOLDO DEGLI IPPOLITI</v>
          </cell>
        </row>
        <row r="3064">
          <cell r="A3064" t="str">
            <v>GAZZADA SCHIANNO</v>
          </cell>
        </row>
        <row r="3065">
          <cell r="A3065" t="str">
            <v>GAZZANIGA</v>
          </cell>
        </row>
        <row r="3066">
          <cell r="A3066" t="str">
            <v>GAZZO</v>
          </cell>
        </row>
        <row r="3067">
          <cell r="A3067" t="str">
            <v>GAZZO VERONESE</v>
          </cell>
        </row>
        <row r="3068">
          <cell r="A3068" t="str">
            <v>GAZZOLA</v>
          </cell>
        </row>
        <row r="3069">
          <cell r="A3069" t="str">
            <v>GAZZUOLO</v>
          </cell>
        </row>
        <row r="3070">
          <cell r="A3070" t="str">
            <v>GELA</v>
          </cell>
        </row>
        <row r="3071">
          <cell r="A3071" t="str">
            <v>GEMMANO</v>
          </cell>
        </row>
        <row r="3072">
          <cell r="A3072" t="str">
            <v>GEMONA DEL FRIULI</v>
          </cell>
        </row>
        <row r="3073">
          <cell r="A3073" t="str">
            <v>GEMONIO</v>
          </cell>
        </row>
        <row r="3074">
          <cell r="A3074" t="str">
            <v>GENAZZANO</v>
          </cell>
        </row>
        <row r="3075">
          <cell r="A3075" t="str">
            <v>GENGA</v>
          </cell>
        </row>
        <row r="3076">
          <cell r="A3076" t="str">
            <v>GENIVOLTA</v>
          </cell>
        </row>
        <row r="3077">
          <cell r="A3077" t="str">
            <v>GENOLA</v>
          </cell>
        </row>
        <row r="3078">
          <cell r="A3078" t="str">
            <v>GENONI</v>
          </cell>
        </row>
        <row r="3079">
          <cell r="A3079" t="str">
            <v>GENOVA</v>
          </cell>
        </row>
        <row r="3080">
          <cell r="A3080" t="str">
            <v>GENURI</v>
          </cell>
        </row>
        <row r="3081">
          <cell r="A3081" t="str">
            <v>GENZANO DI LUCANIA</v>
          </cell>
        </row>
        <row r="3082">
          <cell r="A3082" t="str">
            <v>GENZANO DI ROMA</v>
          </cell>
        </row>
        <row r="3083">
          <cell r="A3083" t="str">
            <v>GENZONE</v>
          </cell>
        </row>
        <row r="3084">
          <cell r="A3084" t="str">
            <v>GERA LARIO</v>
          </cell>
        </row>
        <row r="3085">
          <cell r="A3085" t="str">
            <v>GERACE</v>
          </cell>
        </row>
        <row r="3086">
          <cell r="A3086" t="str">
            <v>GERACI SICULO</v>
          </cell>
        </row>
        <row r="3087">
          <cell r="A3087" t="str">
            <v>GERANO</v>
          </cell>
        </row>
        <row r="3088">
          <cell r="A3088" t="str">
            <v>GERENZAGO</v>
          </cell>
        </row>
        <row r="3089">
          <cell r="A3089" t="str">
            <v>GERENZANO</v>
          </cell>
        </row>
        <row r="3090">
          <cell r="A3090" t="str">
            <v>GERGEI</v>
          </cell>
        </row>
        <row r="3091">
          <cell r="A3091" t="str">
            <v>GERMAGNANO</v>
          </cell>
        </row>
        <row r="3092">
          <cell r="A3092" t="str">
            <v>GERMAGNO</v>
          </cell>
        </row>
        <row r="3093">
          <cell r="A3093" t="str">
            <v>GERMIGNAGA</v>
          </cell>
        </row>
        <row r="3094">
          <cell r="A3094" t="str">
            <v>GEROCARNE</v>
          </cell>
        </row>
        <row r="3095">
          <cell r="A3095" t="str">
            <v>GEROLA ALTA</v>
          </cell>
        </row>
        <row r="3096">
          <cell r="A3096" t="str">
            <v>GERRE DE' CAPRIOLI</v>
          </cell>
        </row>
        <row r="3097">
          <cell r="A3097" t="str">
            <v>GESICO</v>
          </cell>
        </row>
        <row r="3098">
          <cell r="A3098" t="str">
            <v>GESSATE</v>
          </cell>
        </row>
        <row r="3099">
          <cell r="A3099" t="str">
            <v>GESSOPALENA</v>
          </cell>
        </row>
        <row r="3100">
          <cell r="A3100" t="str">
            <v>GESTURI</v>
          </cell>
        </row>
        <row r="3101">
          <cell r="A3101" t="str">
            <v>GESUALDO</v>
          </cell>
        </row>
        <row r="3102">
          <cell r="A3102" t="str">
            <v>GHEDI</v>
          </cell>
        </row>
        <row r="3103">
          <cell r="A3103" t="str">
            <v>GHEMME</v>
          </cell>
        </row>
        <row r="3104">
          <cell r="A3104" t="str">
            <v>GHIFFA</v>
          </cell>
        </row>
        <row r="3105">
          <cell r="A3105" t="str">
            <v>GHILARZA</v>
          </cell>
        </row>
        <row r="3106">
          <cell r="A3106" t="str">
            <v>GHISALBA</v>
          </cell>
        </row>
        <row r="3107">
          <cell r="A3107" t="str">
            <v>GHISLARENGO</v>
          </cell>
        </row>
        <row r="3108">
          <cell r="A3108" t="str">
            <v>GIACCIANO CON BARUCHELLA</v>
          </cell>
        </row>
        <row r="3109">
          <cell r="A3109" t="str">
            <v>GIAGLIONE</v>
          </cell>
        </row>
        <row r="3110">
          <cell r="A3110" t="str">
            <v>GIANICO</v>
          </cell>
        </row>
        <row r="3111">
          <cell r="A3111" t="str">
            <v>GIANO DELL' UMBRIA</v>
          </cell>
        </row>
        <row r="3112">
          <cell r="A3112" t="str">
            <v>GIANO VETUSTO</v>
          </cell>
        </row>
        <row r="3113">
          <cell r="A3113" t="str">
            <v>GIARDINELLO</v>
          </cell>
        </row>
        <row r="3114">
          <cell r="A3114" t="str">
            <v>GIARDINI NAXOS</v>
          </cell>
        </row>
        <row r="3115">
          <cell r="A3115" t="str">
            <v>GIAROLE</v>
          </cell>
        </row>
        <row r="3116">
          <cell r="A3116" t="str">
            <v>GIARRATANA</v>
          </cell>
        </row>
        <row r="3117">
          <cell r="A3117" t="str">
            <v>GIARRE</v>
          </cell>
        </row>
        <row r="3118">
          <cell r="A3118" t="str">
            <v>GIAVE</v>
          </cell>
        </row>
        <row r="3119">
          <cell r="A3119" t="str">
            <v>GIAVENO</v>
          </cell>
        </row>
        <row r="3120">
          <cell r="A3120" t="str">
            <v>GIAVERA DEL MONTELLO</v>
          </cell>
        </row>
        <row r="3121">
          <cell r="A3121" t="str">
            <v>GIBA</v>
          </cell>
        </row>
        <row r="3122">
          <cell r="A3122" t="str">
            <v>GIBELLINA</v>
          </cell>
        </row>
        <row r="3123">
          <cell r="A3123" t="str">
            <v>GIFFLENGA</v>
          </cell>
        </row>
        <row r="3124">
          <cell r="A3124" t="str">
            <v>GIFFONE</v>
          </cell>
        </row>
        <row r="3125">
          <cell r="A3125" t="str">
            <v>GIFFONI SEI CASALI</v>
          </cell>
        </row>
        <row r="3126">
          <cell r="A3126" t="str">
            <v>GIFFONI VALLE PIANA</v>
          </cell>
        </row>
        <row r="3127">
          <cell r="A3127" t="str">
            <v>GIGNESE</v>
          </cell>
        </row>
        <row r="3128">
          <cell r="A3128" t="str">
            <v>GIGNOD</v>
          </cell>
        </row>
        <row r="3129">
          <cell r="A3129" t="str">
            <v>GILDONE</v>
          </cell>
        </row>
        <row r="3130">
          <cell r="A3130" t="str">
            <v>GIMIGLIANO</v>
          </cell>
        </row>
        <row r="3131">
          <cell r="A3131" t="str">
            <v>GINESTRA</v>
          </cell>
        </row>
        <row r="3132">
          <cell r="A3132" t="str">
            <v>GINESTRA DEGLI SCHIAVONI</v>
          </cell>
        </row>
        <row r="3133">
          <cell r="A3133" t="str">
            <v>GINOSA</v>
          </cell>
        </row>
        <row r="3134">
          <cell r="A3134" t="str">
            <v>GIOI</v>
          </cell>
        </row>
        <row r="3135">
          <cell r="A3135" t="str">
            <v>GIOIA DEI MARSI</v>
          </cell>
        </row>
        <row r="3136">
          <cell r="A3136" t="str">
            <v>GIOIA DEL COLLE</v>
          </cell>
        </row>
        <row r="3137">
          <cell r="A3137" t="str">
            <v>GIOIA SANNITICA</v>
          </cell>
        </row>
        <row r="3138">
          <cell r="A3138" t="str">
            <v>GIOIA TAURO</v>
          </cell>
        </row>
        <row r="3139">
          <cell r="A3139" t="str">
            <v>GIOIOSA IONICA</v>
          </cell>
        </row>
        <row r="3140">
          <cell r="A3140" t="str">
            <v>GIOIOSA MAREA</v>
          </cell>
        </row>
        <row r="3141">
          <cell r="A3141" t="str">
            <v>GIOVE</v>
          </cell>
        </row>
        <row r="3142">
          <cell r="A3142" t="str">
            <v>GIOVINAZZO</v>
          </cell>
        </row>
        <row r="3143">
          <cell r="A3143" t="str">
            <v>GIOVO</v>
          </cell>
        </row>
        <row r="3144">
          <cell r="A3144" t="str">
            <v>GIRASOLE</v>
          </cell>
        </row>
        <row r="3145">
          <cell r="A3145" t="str">
            <v>GIRIFALCO</v>
          </cell>
        </row>
        <row r="3146">
          <cell r="A3146" t="str">
            <v>GISSI</v>
          </cell>
        </row>
        <row r="3147">
          <cell r="A3147" t="str">
            <v>GIUGGIANELLO</v>
          </cell>
        </row>
        <row r="3148">
          <cell r="A3148" t="str">
            <v>GIUGLIANO IN CAMPANIA</v>
          </cell>
        </row>
        <row r="3149">
          <cell r="A3149" t="str">
            <v>GIULIANA</v>
          </cell>
        </row>
        <row r="3150">
          <cell r="A3150" t="str">
            <v>GIULIANO DI ROMA</v>
          </cell>
        </row>
        <row r="3151">
          <cell r="A3151" t="str">
            <v>GIULIANO TEATINO</v>
          </cell>
        </row>
        <row r="3152">
          <cell r="A3152" t="str">
            <v>GIULIANOVA</v>
          </cell>
        </row>
        <row r="3153">
          <cell r="A3153" t="str">
            <v>GIUNGANO</v>
          </cell>
        </row>
        <row r="3154">
          <cell r="A3154" t="str">
            <v>GIURDIGNANO</v>
          </cell>
        </row>
        <row r="3155">
          <cell r="A3155" t="str">
            <v>GIUSSAGO</v>
          </cell>
        </row>
        <row r="3156">
          <cell r="A3156" t="str">
            <v>GIUSSANO</v>
          </cell>
        </row>
        <row r="3157">
          <cell r="A3157" t="str">
            <v>GIUSTENICE</v>
          </cell>
        </row>
        <row r="3158">
          <cell r="A3158" t="str">
            <v>GIUSTINO</v>
          </cell>
        </row>
        <row r="3159">
          <cell r="A3159" t="str">
            <v>GIUSVALLA</v>
          </cell>
        </row>
        <row r="3160">
          <cell r="A3160" t="str">
            <v>GIVOLETTO</v>
          </cell>
        </row>
        <row r="3161">
          <cell r="A3161" t="str">
            <v>GIZZERIA</v>
          </cell>
        </row>
        <row r="3162">
          <cell r="A3162" t="str">
            <v>GLORENZA</v>
          </cell>
        </row>
        <row r="3163">
          <cell r="A3163" t="str">
            <v>GODEGA DI SANT' URBANO</v>
          </cell>
        </row>
        <row r="3164">
          <cell r="A3164" t="str">
            <v>GODIASCO SALICE TERME</v>
          </cell>
        </row>
        <row r="3165">
          <cell r="A3165" t="str">
            <v>GODRANO</v>
          </cell>
        </row>
        <row r="3166">
          <cell r="A3166" t="str">
            <v>GOITO</v>
          </cell>
        </row>
        <row r="3167">
          <cell r="A3167" t="str">
            <v>GOLASECCA</v>
          </cell>
        </row>
        <row r="3168">
          <cell r="A3168" t="str">
            <v>GOLFERENZO</v>
          </cell>
        </row>
        <row r="3169">
          <cell r="A3169" t="str">
            <v>GOLFO ARANCI</v>
          </cell>
        </row>
        <row r="3170">
          <cell r="A3170" t="str">
            <v>GOMBITO</v>
          </cell>
        </row>
        <row r="3171">
          <cell r="A3171" t="str">
            <v>GONARS</v>
          </cell>
        </row>
        <row r="3172">
          <cell r="A3172" t="str">
            <v>GONI</v>
          </cell>
        </row>
        <row r="3173">
          <cell r="A3173" t="str">
            <v>GONNESA</v>
          </cell>
        </row>
        <row r="3174">
          <cell r="A3174" t="str">
            <v>GONNOSCODINA</v>
          </cell>
        </row>
        <row r="3175">
          <cell r="A3175" t="str">
            <v>GONNOSFANADIGA</v>
          </cell>
        </row>
        <row r="3176">
          <cell r="A3176" t="str">
            <v>GONNOSNO'</v>
          </cell>
        </row>
        <row r="3177">
          <cell r="A3177" t="str">
            <v>GONNOSTRAMATZA</v>
          </cell>
        </row>
        <row r="3178">
          <cell r="A3178" t="str">
            <v>GONZAGA</v>
          </cell>
        </row>
        <row r="3179">
          <cell r="A3179" t="str">
            <v>GORDONA</v>
          </cell>
        </row>
        <row r="3180">
          <cell r="A3180" t="str">
            <v>GORGA</v>
          </cell>
        </row>
        <row r="3181">
          <cell r="A3181" t="str">
            <v>GORGO AL MONTICANO</v>
          </cell>
        </row>
        <row r="3182">
          <cell r="A3182" t="str">
            <v>GORGOGLIONE</v>
          </cell>
        </row>
        <row r="3183">
          <cell r="A3183" t="str">
            <v>GORGONZOLA</v>
          </cell>
        </row>
        <row r="3184">
          <cell r="A3184" t="str">
            <v>GORIANO SICOLI</v>
          </cell>
        </row>
        <row r="3185">
          <cell r="A3185" t="str">
            <v>GORIZIA</v>
          </cell>
        </row>
        <row r="3186">
          <cell r="A3186" t="str">
            <v>GORLA MAGGIORE</v>
          </cell>
        </row>
        <row r="3187">
          <cell r="A3187" t="str">
            <v>GORLA MINORE</v>
          </cell>
        </row>
        <row r="3188">
          <cell r="A3188" t="str">
            <v>GORLAGO</v>
          </cell>
        </row>
        <row r="3189">
          <cell r="A3189" t="str">
            <v>GORLE</v>
          </cell>
        </row>
        <row r="3190">
          <cell r="A3190" t="str">
            <v>GORNATE OLONA</v>
          </cell>
        </row>
        <row r="3191">
          <cell r="A3191" t="str">
            <v>GORNO</v>
          </cell>
        </row>
        <row r="3192">
          <cell r="A3192" t="str">
            <v>GORO</v>
          </cell>
        </row>
        <row r="3193">
          <cell r="A3193" t="str">
            <v>GORRETO</v>
          </cell>
        </row>
        <row r="3194">
          <cell r="A3194" t="str">
            <v>GORZEGNO</v>
          </cell>
        </row>
        <row r="3195">
          <cell r="A3195" t="str">
            <v>GOSALDO</v>
          </cell>
        </row>
        <row r="3196">
          <cell r="A3196" t="str">
            <v>GOSSOLENGO</v>
          </cell>
        </row>
        <row r="3197">
          <cell r="A3197" t="str">
            <v>GOTTASECCA</v>
          </cell>
        </row>
        <row r="3198">
          <cell r="A3198" t="str">
            <v>GOTTOLENGO</v>
          </cell>
        </row>
        <row r="3199">
          <cell r="A3199" t="str">
            <v>GOVONE</v>
          </cell>
        </row>
        <row r="3200">
          <cell r="A3200" t="str">
            <v>GOZZANO</v>
          </cell>
        </row>
        <row r="3201">
          <cell r="A3201" t="str">
            <v>GRADARA</v>
          </cell>
        </row>
        <row r="3202">
          <cell r="A3202" t="str">
            <v>GRADISCA D' ISONZO</v>
          </cell>
        </row>
        <row r="3203">
          <cell r="A3203" t="str">
            <v>GRADO</v>
          </cell>
        </row>
        <row r="3204">
          <cell r="A3204" t="str">
            <v>GRADOLI</v>
          </cell>
        </row>
        <row r="3205">
          <cell r="A3205" t="str">
            <v>GRAFFIGNANA</v>
          </cell>
        </row>
        <row r="3206">
          <cell r="A3206" t="str">
            <v>GRAFFIGNANO</v>
          </cell>
        </row>
        <row r="3207">
          <cell r="A3207" t="str">
            <v>GRAGLIA</v>
          </cell>
        </row>
        <row r="3208">
          <cell r="A3208" t="str">
            <v>GRAGNANO</v>
          </cell>
        </row>
        <row r="3209">
          <cell r="A3209" t="str">
            <v>GRAGNANO TREBBIENSE</v>
          </cell>
        </row>
        <row r="3210">
          <cell r="A3210" t="str">
            <v>GRAMMICHELE</v>
          </cell>
        </row>
        <row r="3211">
          <cell r="A3211" t="str">
            <v>GRANA</v>
          </cell>
        </row>
        <row r="3212">
          <cell r="A3212" t="str">
            <v>GRANAROLO DELL' EMILIA</v>
          </cell>
        </row>
        <row r="3213">
          <cell r="A3213" t="str">
            <v>GRANCONA</v>
          </cell>
        </row>
        <row r="3214">
          <cell r="A3214" t="str">
            <v>GRANDATE</v>
          </cell>
        </row>
        <row r="3215">
          <cell r="A3215" t="str">
            <v>GRANDOLA ED UNITI</v>
          </cell>
        </row>
        <row r="3216">
          <cell r="A3216" t="str">
            <v>GRANITI</v>
          </cell>
        </row>
        <row r="3217">
          <cell r="A3217" t="str">
            <v>GRANOZZO CON MONTICELLO</v>
          </cell>
        </row>
        <row r="3218">
          <cell r="A3218" t="str">
            <v>GRANTOLA</v>
          </cell>
        </row>
        <row r="3219">
          <cell r="A3219" t="str">
            <v>GRANTORTO</v>
          </cell>
        </row>
        <row r="3220">
          <cell r="A3220" t="str">
            <v>GRANZE</v>
          </cell>
        </row>
        <row r="3221">
          <cell r="A3221" t="str">
            <v>GRASSANO</v>
          </cell>
        </row>
        <row r="3222">
          <cell r="A3222" t="str">
            <v>GRASSOBBIO</v>
          </cell>
        </row>
        <row r="3223">
          <cell r="A3223" t="str">
            <v>GRATTERI</v>
          </cell>
        </row>
        <row r="3224">
          <cell r="A3224" t="str">
            <v>GRAVEDONA ED UNITI</v>
          </cell>
        </row>
        <row r="3225">
          <cell r="A3225" t="str">
            <v>GRAVELLONA LOMELLINA</v>
          </cell>
        </row>
        <row r="3226">
          <cell r="A3226" t="str">
            <v>GRAVELLONA TOCE</v>
          </cell>
        </row>
        <row r="3227">
          <cell r="A3227" t="str">
            <v>GRAVERE</v>
          </cell>
        </row>
        <row r="3228">
          <cell r="A3228" t="str">
            <v>GRAVINA DI CATANIA</v>
          </cell>
        </row>
        <row r="3229">
          <cell r="A3229" t="str">
            <v>GRAVINA IN PUGLIA</v>
          </cell>
        </row>
        <row r="3230">
          <cell r="A3230" t="str">
            <v>GRAZZANISE</v>
          </cell>
        </row>
        <row r="3231">
          <cell r="A3231" t="str">
            <v>GRAZZANO BADOGLIO</v>
          </cell>
        </row>
        <row r="3232">
          <cell r="A3232" t="str">
            <v>GRECCIO</v>
          </cell>
        </row>
        <row r="3233">
          <cell r="A3233" t="str">
            <v>GRECI</v>
          </cell>
        </row>
        <row r="3234">
          <cell r="A3234" t="str">
            <v>GREGGIO</v>
          </cell>
        </row>
        <row r="3235">
          <cell r="A3235" t="str">
            <v>GREMIASCO</v>
          </cell>
        </row>
        <row r="3236">
          <cell r="A3236" t="str">
            <v>GRESSAN</v>
          </cell>
        </row>
        <row r="3237">
          <cell r="A3237" t="str">
            <v>GRESSONEY LA TRINITE'</v>
          </cell>
        </row>
        <row r="3238">
          <cell r="A3238" t="str">
            <v>GRESSONEY SAINT JEAN</v>
          </cell>
        </row>
        <row r="3239">
          <cell r="A3239" t="str">
            <v>GREVE IN CHIANTI</v>
          </cell>
        </row>
        <row r="3240">
          <cell r="A3240" t="str">
            <v>GREZZAGO</v>
          </cell>
        </row>
        <row r="3241">
          <cell r="A3241" t="str">
            <v>GREZZANA</v>
          </cell>
        </row>
        <row r="3242">
          <cell r="A3242" t="str">
            <v>GRIANTE</v>
          </cell>
        </row>
        <row r="3243">
          <cell r="A3243" t="str">
            <v>GRICIGNANO DI AVERSA</v>
          </cell>
        </row>
        <row r="3244">
          <cell r="A3244" t="str">
            <v>GRIGNASCO</v>
          </cell>
        </row>
        <row r="3245">
          <cell r="A3245" t="str">
            <v>GRIGNO</v>
          </cell>
        </row>
        <row r="3246">
          <cell r="A3246" t="str">
            <v>GRIMACCO</v>
          </cell>
        </row>
        <row r="3247">
          <cell r="A3247" t="str">
            <v>GRIMALDI</v>
          </cell>
        </row>
        <row r="3248">
          <cell r="A3248" t="str">
            <v>GRINZANE CAVOUR</v>
          </cell>
        </row>
        <row r="3249">
          <cell r="A3249" t="str">
            <v>GRISIGNANO DI ZOCCO</v>
          </cell>
        </row>
        <row r="3250">
          <cell r="A3250" t="str">
            <v>GRISOLIA</v>
          </cell>
        </row>
        <row r="3251">
          <cell r="A3251" t="str">
            <v>GRIZZANA MORANDI</v>
          </cell>
        </row>
        <row r="3252">
          <cell r="A3252" t="str">
            <v>GROGNARDO</v>
          </cell>
        </row>
        <row r="3253">
          <cell r="A3253" t="str">
            <v>GROMO</v>
          </cell>
        </row>
        <row r="3254">
          <cell r="A3254" t="str">
            <v>GRONDONA</v>
          </cell>
        </row>
        <row r="3255">
          <cell r="A3255" t="str">
            <v>GRONE</v>
          </cell>
        </row>
        <row r="3256">
          <cell r="A3256" t="str">
            <v>GRONTARDO</v>
          </cell>
        </row>
        <row r="3257">
          <cell r="A3257" t="str">
            <v>GROPELLO CAIROLI</v>
          </cell>
        </row>
        <row r="3258">
          <cell r="A3258" t="str">
            <v>GROPPARELLO</v>
          </cell>
        </row>
        <row r="3259">
          <cell r="A3259" t="str">
            <v>GROSCAVALLO</v>
          </cell>
        </row>
        <row r="3260">
          <cell r="A3260" t="str">
            <v>GROSIO</v>
          </cell>
        </row>
        <row r="3261">
          <cell r="A3261" t="str">
            <v>GROSOTTO</v>
          </cell>
        </row>
        <row r="3262">
          <cell r="A3262" t="str">
            <v>GROSSETO</v>
          </cell>
        </row>
        <row r="3263">
          <cell r="A3263" t="str">
            <v>GROSSO</v>
          </cell>
        </row>
        <row r="3264">
          <cell r="A3264" t="str">
            <v>GROTTAFERRATA</v>
          </cell>
        </row>
        <row r="3265">
          <cell r="A3265" t="str">
            <v>GROTTAGLIE</v>
          </cell>
        </row>
        <row r="3266">
          <cell r="A3266" t="str">
            <v>GROTTAMINARDA</v>
          </cell>
        </row>
        <row r="3267">
          <cell r="A3267" t="str">
            <v>GROTTAMMARE</v>
          </cell>
        </row>
        <row r="3268">
          <cell r="A3268" t="str">
            <v>GROTTAZZOLINA</v>
          </cell>
        </row>
        <row r="3269">
          <cell r="A3269" t="str">
            <v>GROTTE</v>
          </cell>
        </row>
        <row r="3270">
          <cell r="A3270" t="str">
            <v>GROTTE DI CASTRO</v>
          </cell>
        </row>
        <row r="3271">
          <cell r="A3271" t="str">
            <v>GROTTERIA</v>
          </cell>
        </row>
        <row r="3272">
          <cell r="A3272" t="str">
            <v>GROTTOLE</v>
          </cell>
        </row>
        <row r="3273">
          <cell r="A3273" t="str">
            <v>GROTTOLELLA</v>
          </cell>
        </row>
        <row r="3274">
          <cell r="A3274" t="str">
            <v>GRUARO</v>
          </cell>
        </row>
        <row r="3275">
          <cell r="A3275" t="str">
            <v>GRUGLIASCO</v>
          </cell>
        </row>
        <row r="3276">
          <cell r="A3276" t="str">
            <v>GRUMELLO CREMONESE ED UNITI</v>
          </cell>
        </row>
        <row r="3277">
          <cell r="A3277" t="str">
            <v>GRUMELLO DEL MONTE</v>
          </cell>
        </row>
        <row r="3278">
          <cell r="A3278" t="str">
            <v>GRUMENTO NOVA</v>
          </cell>
        </row>
        <row r="3279">
          <cell r="A3279" t="str">
            <v>GRUMO APPULA</v>
          </cell>
        </row>
        <row r="3280">
          <cell r="A3280" t="str">
            <v>GRUMO NEVANO</v>
          </cell>
        </row>
        <row r="3281">
          <cell r="A3281" t="str">
            <v>GRUMOLO DELLE ABBADESSE</v>
          </cell>
        </row>
        <row r="3282">
          <cell r="A3282" t="str">
            <v>GUAGNANO</v>
          </cell>
        </row>
        <row r="3283">
          <cell r="A3283" t="str">
            <v>GUALDO</v>
          </cell>
        </row>
        <row r="3284">
          <cell r="A3284" t="str">
            <v>GUALDO CATTANEO</v>
          </cell>
        </row>
        <row r="3285">
          <cell r="A3285" t="str">
            <v>GUALDO TADINO</v>
          </cell>
        </row>
        <row r="3286">
          <cell r="A3286" t="str">
            <v>GUALTIERI</v>
          </cell>
        </row>
        <row r="3287">
          <cell r="A3287" t="str">
            <v>GUALTIERI SICAMINO'</v>
          </cell>
        </row>
        <row r="3288">
          <cell r="A3288" t="str">
            <v>GUAMAGGIORE</v>
          </cell>
        </row>
        <row r="3289">
          <cell r="A3289" t="str">
            <v>GUANZATE</v>
          </cell>
        </row>
        <row r="3290">
          <cell r="A3290" t="str">
            <v>GUARCINO</v>
          </cell>
        </row>
        <row r="3291">
          <cell r="A3291" t="str">
            <v>GUARDA VENETA</v>
          </cell>
        </row>
        <row r="3292">
          <cell r="A3292" t="str">
            <v>GUARDABOSONE</v>
          </cell>
        </row>
        <row r="3293">
          <cell r="A3293" t="str">
            <v>GUARDAMIGLIO</v>
          </cell>
        </row>
        <row r="3294">
          <cell r="A3294" t="str">
            <v>GUARDAVALLE</v>
          </cell>
        </row>
        <row r="3295">
          <cell r="A3295" t="str">
            <v>GUARDEA</v>
          </cell>
        </row>
        <row r="3296">
          <cell r="A3296" t="str">
            <v>GUARDIA LOMBARDI</v>
          </cell>
        </row>
        <row r="3297">
          <cell r="A3297" t="str">
            <v>GUARDIA PERTICARA</v>
          </cell>
        </row>
        <row r="3298">
          <cell r="A3298" t="str">
            <v>GUARDIA PIEMONTESE</v>
          </cell>
        </row>
        <row r="3299">
          <cell r="A3299" t="str">
            <v>GUARDIA SANFRAMONDI</v>
          </cell>
        </row>
        <row r="3300">
          <cell r="A3300" t="str">
            <v>GUARDIAGRELE</v>
          </cell>
        </row>
        <row r="3301">
          <cell r="A3301" t="str">
            <v>GUARDIALFIERA</v>
          </cell>
        </row>
        <row r="3302">
          <cell r="A3302" t="str">
            <v>GUARDIAREGIA</v>
          </cell>
        </row>
        <row r="3303">
          <cell r="A3303" t="str">
            <v>GUARDISTALLO</v>
          </cell>
        </row>
        <row r="3304">
          <cell r="A3304" t="str">
            <v>GUARENE</v>
          </cell>
        </row>
        <row r="3305">
          <cell r="A3305" t="str">
            <v>GUASILA</v>
          </cell>
        </row>
        <row r="3306">
          <cell r="A3306" t="str">
            <v>GUASTALLA</v>
          </cell>
        </row>
        <row r="3307">
          <cell r="A3307" t="str">
            <v>GUAZZORA</v>
          </cell>
        </row>
        <row r="3308">
          <cell r="A3308" t="str">
            <v>GUBBIO</v>
          </cell>
        </row>
        <row r="3309">
          <cell r="A3309" t="str">
            <v>GUDO VISCONTI</v>
          </cell>
        </row>
        <row r="3310">
          <cell r="A3310" t="str">
            <v>GUGLIONESI</v>
          </cell>
        </row>
        <row r="3311">
          <cell r="A3311" t="str">
            <v>GUIDIZZOLO</v>
          </cell>
        </row>
        <row r="3312">
          <cell r="A3312" t="str">
            <v>GUIDONIA MONTECELIO</v>
          </cell>
        </row>
        <row r="3313">
          <cell r="A3313" t="str">
            <v>GUIGLIA</v>
          </cell>
        </row>
        <row r="3314">
          <cell r="A3314" t="str">
            <v>GUILMI</v>
          </cell>
        </row>
        <row r="3315">
          <cell r="A3315" t="str">
            <v>GURRO</v>
          </cell>
        </row>
        <row r="3316">
          <cell r="A3316" t="str">
            <v>GUSPINI</v>
          </cell>
        </row>
        <row r="3317">
          <cell r="A3317" t="str">
            <v>GUSSAGO</v>
          </cell>
        </row>
        <row r="3318">
          <cell r="A3318" t="str">
            <v>GUSSOLA</v>
          </cell>
        </row>
        <row r="3319">
          <cell r="A3319" t="str">
            <v>HONE</v>
          </cell>
        </row>
        <row r="3320">
          <cell r="A3320" t="str">
            <v>IDRO</v>
          </cell>
        </row>
        <row r="3321">
          <cell r="A3321" t="str">
            <v>IESOLO</v>
          </cell>
        </row>
        <row r="3322">
          <cell r="A3322" t="str">
            <v>IGLESIAS</v>
          </cell>
        </row>
        <row r="3323">
          <cell r="A3323" t="str">
            <v>IGLIANO</v>
          </cell>
        </row>
        <row r="3324">
          <cell r="A3324" t="str">
            <v>ILBONO</v>
          </cell>
        </row>
        <row r="3325">
          <cell r="A3325" t="str">
            <v>ILLASI</v>
          </cell>
        </row>
        <row r="3326">
          <cell r="A3326" t="str">
            <v>ILLORAI</v>
          </cell>
        </row>
        <row r="3327">
          <cell r="A3327" t="str">
            <v>IMBERSAGO</v>
          </cell>
        </row>
        <row r="3328">
          <cell r="A3328" t="str">
            <v>IMER</v>
          </cell>
        </row>
        <row r="3329">
          <cell r="A3329" t="str">
            <v>IMOLA</v>
          </cell>
        </row>
        <row r="3330">
          <cell r="A3330" t="str">
            <v>IMPERIA</v>
          </cell>
        </row>
        <row r="3331">
          <cell r="A3331" t="str">
            <v>IMPRUNETA</v>
          </cell>
        </row>
        <row r="3332">
          <cell r="A3332" t="str">
            <v>INARZO</v>
          </cell>
        </row>
        <row r="3333">
          <cell r="A3333" t="str">
            <v>INCISA SCAPACCINO</v>
          </cell>
        </row>
        <row r="3334">
          <cell r="A3334" t="str">
            <v>INCUDINE</v>
          </cell>
        </row>
        <row r="3335">
          <cell r="A3335" t="str">
            <v>INDUNO OLONA</v>
          </cell>
        </row>
        <row r="3336">
          <cell r="A3336" t="str">
            <v>INGRIA</v>
          </cell>
        </row>
        <row r="3337">
          <cell r="A3337" t="str">
            <v>INTRAGNA</v>
          </cell>
        </row>
        <row r="3338">
          <cell r="A3338" t="str">
            <v>INTROBIO</v>
          </cell>
        </row>
        <row r="3339">
          <cell r="A3339" t="str">
            <v>INTROD</v>
          </cell>
        </row>
        <row r="3340">
          <cell r="A3340" t="str">
            <v>INTRODACQUA</v>
          </cell>
        </row>
        <row r="3341">
          <cell r="A3341" t="str">
            <v>INTROZZO</v>
          </cell>
        </row>
        <row r="3342">
          <cell r="A3342" t="str">
            <v>INVERIGO</v>
          </cell>
        </row>
        <row r="3343">
          <cell r="A3343" t="str">
            <v>INVERNO E MONTELEONE</v>
          </cell>
        </row>
        <row r="3344">
          <cell r="A3344" t="str">
            <v>INVERSO PINASCA</v>
          </cell>
        </row>
        <row r="3345">
          <cell r="A3345" t="str">
            <v>INVERUNO</v>
          </cell>
        </row>
        <row r="3346">
          <cell r="A3346" t="str">
            <v>INVORIO</v>
          </cell>
        </row>
        <row r="3347">
          <cell r="A3347" t="str">
            <v>INZAGO</v>
          </cell>
        </row>
        <row r="3348">
          <cell r="A3348" t="str">
            <v>IRGOLI</v>
          </cell>
        </row>
        <row r="3349">
          <cell r="A3349" t="str">
            <v>IRMA</v>
          </cell>
        </row>
        <row r="3350">
          <cell r="A3350" t="str">
            <v>IRSINA</v>
          </cell>
        </row>
        <row r="3351">
          <cell r="A3351" t="str">
            <v>ISASCA</v>
          </cell>
        </row>
        <row r="3352">
          <cell r="A3352" t="str">
            <v>ISCA SULLO IONIO</v>
          </cell>
        </row>
        <row r="3353">
          <cell r="A3353" t="str">
            <v>ISCHIA</v>
          </cell>
        </row>
        <row r="3354">
          <cell r="A3354" t="str">
            <v>ISCHIA DI CASTRO</v>
          </cell>
        </row>
        <row r="3355">
          <cell r="A3355" t="str">
            <v>ISCHITELLA</v>
          </cell>
        </row>
        <row r="3356">
          <cell r="A3356" t="str">
            <v>ISEO</v>
          </cell>
        </row>
        <row r="3357">
          <cell r="A3357" t="str">
            <v>ISERA</v>
          </cell>
        </row>
        <row r="3358">
          <cell r="A3358" t="str">
            <v>ISERNIA</v>
          </cell>
        </row>
        <row r="3359">
          <cell r="A3359" t="str">
            <v>ISILI</v>
          </cell>
        </row>
        <row r="3360">
          <cell r="A3360" t="str">
            <v>ISNELLO</v>
          </cell>
        </row>
        <row r="3361">
          <cell r="A3361" t="str">
            <v>ISOLA D' ASTI</v>
          </cell>
        </row>
        <row r="3362">
          <cell r="A3362" t="str">
            <v>ISOLA DEL CANTONE</v>
          </cell>
        </row>
        <row r="3363">
          <cell r="A3363" t="str">
            <v>ISOLA DEL GIGLIO</v>
          </cell>
        </row>
        <row r="3364">
          <cell r="A3364" t="str">
            <v>ISOLA DEL GRAN SASSO D' ITALIA</v>
          </cell>
        </row>
        <row r="3365">
          <cell r="A3365" t="str">
            <v>ISOLA DEL LIRI</v>
          </cell>
        </row>
        <row r="3366">
          <cell r="A3366" t="str">
            <v>ISOLA DEL PIANO</v>
          </cell>
        </row>
        <row r="3367">
          <cell r="A3367" t="str">
            <v>ISOLA DELLA SCALA</v>
          </cell>
        </row>
        <row r="3368">
          <cell r="A3368" t="str">
            <v>ISOLA DELLE FEMMINE</v>
          </cell>
        </row>
        <row r="3369">
          <cell r="A3369" t="str">
            <v>ISOLA DI CAPO RIZZUTO</v>
          </cell>
        </row>
        <row r="3370">
          <cell r="A3370" t="str">
            <v>ISOLA DI FONDRA</v>
          </cell>
        </row>
        <row r="3371">
          <cell r="A3371" t="str">
            <v>ISOLA DOVARESE</v>
          </cell>
        </row>
        <row r="3372">
          <cell r="A3372" t="str">
            <v>ISOLA RIZZA</v>
          </cell>
        </row>
        <row r="3373">
          <cell r="A3373" t="str">
            <v>ISOLA SANT' ANTONIO</v>
          </cell>
        </row>
        <row r="3374">
          <cell r="A3374" t="str">
            <v>ISOLA VICENTINA</v>
          </cell>
        </row>
        <row r="3375">
          <cell r="A3375" t="str">
            <v>ISOLABELLA</v>
          </cell>
        </row>
        <row r="3376">
          <cell r="A3376" t="str">
            <v>ISOLABONA</v>
          </cell>
        </row>
        <row r="3377">
          <cell r="A3377" t="str">
            <v>ISOLE TREMITI</v>
          </cell>
        </row>
        <row r="3378">
          <cell r="A3378" t="str">
            <v>ISORELLA</v>
          </cell>
        </row>
        <row r="3379">
          <cell r="A3379" t="str">
            <v>ISPANI</v>
          </cell>
        </row>
        <row r="3380">
          <cell r="A3380" t="str">
            <v>ISPICA</v>
          </cell>
        </row>
        <row r="3381">
          <cell r="A3381" t="str">
            <v>ISPRA</v>
          </cell>
        </row>
        <row r="3382">
          <cell r="A3382" t="str">
            <v>ISSIGLIO</v>
          </cell>
        </row>
        <row r="3383">
          <cell r="A3383" t="str">
            <v>ISSIME</v>
          </cell>
        </row>
        <row r="3384">
          <cell r="A3384" t="str">
            <v>ISSO</v>
          </cell>
        </row>
        <row r="3385">
          <cell r="A3385" t="str">
            <v>ISSOGNE</v>
          </cell>
        </row>
        <row r="3386">
          <cell r="A3386" t="str">
            <v>ISTRANA</v>
          </cell>
        </row>
        <row r="3387">
          <cell r="A3387" t="str">
            <v>ITALA</v>
          </cell>
        </row>
        <row r="3388">
          <cell r="A3388" t="str">
            <v>ITRI</v>
          </cell>
        </row>
        <row r="3389">
          <cell r="A3389" t="str">
            <v>ITTIREDDU</v>
          </cell>
        </row>
        <row r="3390">
          <cell r="A3390" t="str">
            <v>ITTIRI</v>
          </cell>
        </row>
        <row r="3391">
          <cell r="A3391" t="str">
            <v>IVREA</v>
          </cell>
        </row>
        <row r="3392">
          <cell r="A3392" t="str">
            <v>IZANO</v>
          </cell>
        </row>
        <row r="3393">
          <cell r="A3393" t="str">
            <v>JACURSO</v>
          </cell>
        </row>
        <row r="3394">
          <cell r="A3394" t="str">
            <v>JELSI</v>
          </cell>
        </row>
        <row r="3395">
          <cell r="A3395" t="str">
            <v>JENNE</v>
          </cell>
        </row>
        <row r="3396">
          <cell r="A3396" t="str">
            <v>JERAGO CON ORAGO</v>
          </cell>
        </row>
        <row r="3397">
          <cell r="A3397" t="str">
            <v>JERZU</v>
          </cell>
        </row>
        <row r="3398">
          <cell r="A3398" t="str">
            <v>JESI</v>
          </cell>
        </row>
        <row r="3399">
          <cell r="A3399" t="str">
            <v>JOLANDA DI SAVOIA</v>
          </cell>
        </row>
        <row r="3400">
          <cell r="A3400" t="str">
            <v>JONADI</v>
          </cell>
        </row>
        <row r="3401">
          <cell r="A3401" t="str">
            <v>JOPPOLO</v>
          </cell>
        </row>
        <row r="3402">
          <cell r="A3402" t="str">
            <v>JOPPOLO GIANCAXIO</v>
          </cell>
        </row>
        <row r="3403">
          <cell r="A3403" t="str">
            <v>JOVENCAN</v>
          </cell>
        </row>
        <row r="3404">
          <cell r="A3404" t="str">
            <v>L' AQUILA</v>
          </cell>
        </row>
        <row r="3405">
          <cell r="A3405" t="str">
            <v>LA CASSA</v>
          </cell>
        </row>
        <row r="3406">
          <cell r="A3406" t="str">
            <v>LA LOGGIA</v>
          </cell>
        </row>
        <row r="3407">
          <cell r="A3407" t="str">
            <v>LA MADDALENA</v>
          </cell>
        </row>
        <row r="3408">
          <cell r="A3408" t="str">
            <v>LA MAGDELEINE</v>
          </cell>
        </row>
        <row r="3409">
          <cell r="A3409" t="str">
            <v>LA MORRA</v>
          </cell>
        </row>
        <row r="3410">
          <cell r="A3410" t="str">
            <v>LA SALLE</v>
          </cell>
        </row>
        <row r="3411">
          <cell r="A3411" t="str">
            <v>LA SPEZIA</v>
          </cell>
        </row>
        <row r="3412">
          <cell r="A3412" t="str">
            <v>LA THUILE</v>
          </cell>
        </row>
        <row r="3413">
          <cell r="A3413" t="str">
            <v>LA VALLE</v>
          </cell>
        </row>
        <row r="3414">
          <cell r="A3414" t="str">
            <v>LA VALLE AGORDINA</v>
          </cell>
        </row>
        <row r="3415">
          <cell r="A3415" t="str">
            <v>LA VALLETTA BRIANZA</v>
          </cell>
        </row>
        <row r="3416">
          <cell r="A3416" t="str">
            <v>LABICO</v>
          </cell>
        </row>
        <row r="3417">
          <cell r="A3417" t="str">
            <v>LABRO</v>
          </cell>
        </row>
        <row r="3418">
          <cell r="A3418" t="str">
            <v>LACCHIARELLA</v>
          </cell>
        </row>
        <row r="3419">
          <cell r="A3419" t="str">
            <v>LACCO AMENO</v>
          </cell>
        </row>
        <row r="3420">
          <cell r="A3420" t="str">
            <v>LACEDONIA</v>
          </cell>
        </row>
        <row r="3421">
          <cell r="A3421" t="str">
            <v>LACES</v>
          </cell>
        </row>
        <row r="3422">
          <cell r="A3422" t="str">
            <v>LACONI</v>
          </cell>
        </row>
        <row r="3423">
          <cell r="A3423" t="str">
            <v>LADISPOLI</v>
          </cell>
        </row>
        <row r="3424">
          <cell r="A3424" t="str">
            <v>LAERRU</v>
          </cell>
        </row>
        <row r="3425">
          <cell r="A3425" t="str">
            <v>LAGANADI</v>
          </cell>
        </row>
        <row r="3426">
          <cell r="A3426" t="str">
            <v>LAGHI</v>
          </cell>
        </row>
        <row r="3427">
          <cell r="A3427" t="str">
            <v>LAGLIO</v>
          </cell>
        </row>
        <row r="3428">
          <cell r="A3428" t="str">
            <v>LAGNASCO</v>
          </cell>
        </row>
        <row r="3429">
          <cell r="A3429" t="str">
            <v>LAGO</v>
          </cell>
        </row>
        <row r="3430">
          <cell r="A3430" t="str">
            <v>LAGONEGRO</v>
          </cell>
        </row>
        <row r="3431">
          <cell r="A3431" t="str">
            <v>LAGOSANTO</v>
          </cell>
        </row>
        <row r="3432">
          <cell r="A3432" t="str">
            <v>LAGUNDO</v>
          </cell>
        </row>
        <row r="3433">
          <cell r="A3433" t="str">
            <v>LAIGUEGLIA</v>
          </cell>
        </row>
        <row r="3434">
          <cell r="A3434" t="str">
            <v>LAINATE</v>
          </cell>
        </row>
        <row r="3435">
          <cell r="A3435" t="str">
            <v>LAINO</v>
          </cell>
        </row>
        <row r="3436">
          <cell r="A3436" t="str">
            <v>LAINO BORGO</v>
          </cell>
        </row>
        <row r="3437">
          <cell r="A3437" t="str">
            <v>LAINO CASTELLO</v>
          </cell>
        </row>
        <row r="3438">
          <cell r="A3438" t="str">
            <v>LAION</v>
          </cell>
        </row>
        <row r="3439">
          <cell r="A3439" t="str">
            <v>LAIVES</v>
          </cell>
        </row>
        <row r="3440">
          <cell r="A3440" t="str">
            <v>LAJATICO</v>
          </cell>
        </row>
        <row r="3441">
          <cell r="A3441" t="str">
            <v>LALLIO</v>
          </cell>
        </row>
        <row r="3442">
          <cell r="A3442" t="str">
            <v>LAMA DEI PELIGNI</v>
          </cell>
        </row>
        <row r="3443">
          <cell r="A3443" t="str">
            <v>LAMA MOCOGNO</v>
          </cell>
        </row>
        <row r="3444">
          <cell r="A3444" t="str">
            <v>LAMBRUGO</v>
          </cell>
        </row>
        <row r="3445">
          <cell r="A3445" t="str">
            <v>LAMEZIA TERME</v>
          </cell>
        </row>
        <row r="3446">
          <cell r="A3446" t="str">
            <v>LAMON</v>
          </cell>
        </row>
        <row r="3447">
          <cell r="A3447" t="str">
            <v>LAMPEDUSA E LINOSA</v>
          </cell>
        </row>
        <row r="3448">
          <cell r="A3448" t="str">
            <v>LAMPORECCHIO</v>
          </cell>
        </row>
        <row r="3449">
          <cell r="A3449" t="str">
            <v>LAMPORO</v>
          </cell>
        </row>
        <row r="3450">
          <cell r="A3450" t="str">
            <v>LANA</v>
          </cell>
        </row>
        <row r="3451">
          <cell r="A3451" t="str">
            <v>LANCIANO</v>
          </cell>
        </row>
        <row r="3452">
          <cell r="A3452" t="str">
            <v>LANDIONA</v>
          </cell>
        </row>
        <row r="3453">
          <cell r="A3453" t="str">
            <v>LANDRIANO</v>
          </cell>
        </row>
        <row r="3454">
          <cell r="A3454" t="str">
            <v>LANGHIRANO</v>
          </cell>
        </row>
        <row r="3455">
          <cell r="A3455" t="str">
            <v>LANGOSCO</v>
          </cell>
        </row>
        <row r="3456">
          <cell r="A3456" t="str">
            <v>LANUSEI</v>
          </cell>
        </row>
        <row r="3457">
          <cell r="A3457" t="str">
            <v>LANUVIO</v>
          </cell>
        </row>
        <row r="3458">
          <cell r="A3458" t="str">
            <v>LANZADA</v>
          </cell>
        </row>
        <row r="3459">
          <cell r="A3459" t="str">
            <v>LANZO D' INTELVI</v>
          </cell>
        </row>
        <row r="3460">
          <cell r="A3460" t="str">
            <v>LANZO TORINESE</v>
          </cell>
        </row>
        <row r="3461">
          <cell r="A3461" t="str">
            <v>LAPEDONA</v>
          </cell>
        </row>
        <row r="3462">
          <cell r="A3462" t="str">
            <v>LAPIO</v>
          </cell>
        </row>
        <row r="3463">
          <cell r="A3463" t="str">
            <v>LAPPANO</v>
          </cell>
        </row>
        <row r="3464">
          <cell r="A3464" t="str">
            <v>LARCIANO</v>
          </cell>
        </row>
        <row r="3465">
          <cell r="A3465" t="str">
            <v>LARDIRAGO</v>
          </cell>
        </row>
        <row r="3466">
          <cell r="A3466" t="str">
            <v>LARIANO</v>
          </cell>
        </row>
        <row r="3467">
          <cell r="A3467" t="str">
            <v>LARINO</v>
          </cell>
        </row>
        <row r="3468">
          <cell r="A3468" t="str">
            <v>LAS PLASSAS</v>
          </cell>
        </row>
        <row r="3469">
          <cell r="A3469" t="str">
            <v>LASA</v>
          </cell>
        </row>
        <row r="3470">
          <cell r="A3470" t="str">
            <v>LASCARI</v>
          </cell>
        </row>
        <row r="3471">
          <cell r="A3471" t="str">
            <v>LASNIGO</v>
          </cell>
        </row>
        <row r="3472">
          <cell r="A3472" t="str">
            <v>LASTEBASSE</v>
          </cell>
        </row>
        <row r="3473">
          <cell r="A3473" t="str">
            <v>LASTRA A SIGNA</v>
          </cell>
        </row>
        <row r="3474">
          <cell r="A3474" t="str">
            <v>LATERA</v>
          </cell>
        </row>
        <row r="3475">
          <cell r="A3475" t="str">
            <v>LATERINA PERGINE VALDARNO</v>
          </cell>
        </row>
        <row r="3476">
          <cell r="A3476" t="str">
            <v>LATERZA</v>
          </cell>
        </row>
        <row r="3477">
          <cell r="A3477" t="str">
            <v>LATIANO</v>
          </cell>
        </row>
        <row r="3478">
          <cell r="A3478" t="str">
            <v>LATINA</v>
          </cell>
        </row>
        <row r="3479">
          <cell r="A3479" t="str">
            <v>LATISANA</v>
          </cell>
        </row>
        <row r="3480">
          <cell r="A3480" t="str">
            <v>LATRONICO</v>
          </cell>
        </row>
        <row r="3481">
          <cell r="A3481" t="str">
            <v>LATTARICO</v>
          </cell>
        </row>
        <row r="3482">
          <cell r="A3482" t="str">
            <v>LAUCO</v>
          </cell>
        </row>
        <row r="3483">
          <cell r="A3483" t="str">
            <v>LAUREANA CILENTO</v>
          </cell>
        </row>
        <row r="3484">
          <cell r="A3484" t="str">
            <v>LAUREANA DI BORRELLO</v>
          </cell>
        </row>
        <row r="3485">
          <cell r="A3485" t="str">
            <v>LAUREGNO</v>
          </cell>
        </row>
        <row r="3486">
          <cell r="A3486" t="str">
            <v>LAURENZANA</v>
          </cell>
        </row>
        <row r="3487">
          <cell r="A3487" t="str">
            <v>LAURIA</v>
          </cell>
        </row>
        <row r="3488">
          <cell r="A3488" t="str">
            <v>LAURIANO</v>
          </cell>
        </row>
        <row r="3489">
          <cell r="A3489" t="str">
            <v>LAURINO</v>
          </cell>
        </row>
        <row r="3490">
          <cell r="A3490" t="str">
            <v>LAURITO</v>
          </cell>
        </row>
        <row r="3491">
          <cell r="A3491" t="str">
            <v>LAURO</v>
          </cell>
        </row>
        <row r="3492">
          <cell r="A3492" t="str">
            <v>LAUSANNE</v>
          </cell>
        </row>
        <row r="3493">
          <cell r="A3493" t="str">
            <v>LAVAGNA</v>
          </cell>
        </row>
        <row r="3494">
          <cell r="A3494" t="str">
            <v>LAVAGNO</v>
          </cell>
        </row>
        <row r="3495">
          <cell r="A3495" t="str">
            <v>LAVARONE</v>
          </cell>
        </row>
        <row r="3496">
          <cell r="A3496" t="str">
            <v>LAVELLO</v>
          </cell>
        </row>
        <row r="3497">
          <cell r="A3497" t="str">
            <v>LAVENA PONTE TRESA</v>
          </cell>
        </row>
        <row r="3498">
          <cell r="A3498" t="str">
            <v>LAVENO MOMBELLO</v>
          </cell>
        </row>
        <row r="3499">
          <cell r="A3499" t="str">
            <v>LAVENONE</v>
          </cell>
        </row>
        <row r="3500">
          <cell r="A3500" t="str">
            <v>LAVIANO</v>
          </cell>
        </row>
        <row r="3501">
          <cell r="A3501" t="str">
            <v>LAVIS</v>
          </cell>
        </row>
        <row r="3502">
          <cell r="A3502" t="str">
            <v>LAZISE</v>
          </cell>
        </row>
        <row r="3503">
          <cell r="A3503" t="str">
            <v>LAZZATE</v>
          </cell>
        </row>
        <row r="3504">
          <cell r="A3504" t="str">
            <v>LECCE</v>
          </cell>
        </row>
        <row r="3505">
          <cell r="A3505" t="str">
            <v>LECCE NEI MARSI</v>
          </cell>
        </row>
        <row r="3506">
          <cell r="A3506" t="str">
            <v>LECCO</v>
          </cell>
        </row>
        <row r="3507">
          <cell r="A3507" t="str">
            <v>LEDRO</v>
          </cell>
        </row>
        <row r="3508">
          <cell r="A3508" t="str">
            <v>LEFFE</v>
          </cell>
        </row>
        <row r="3509">
          <cell r="A3509" t="str">
            <v>LEGGIUNO</v>
          </cell>
        </row>
        <row r="3510">
          <cell r="A3510" t="str">
            <v>LEGNAGO</v>
          </cell>
        </row>
        <row r="3511">
          <cell r="A3511" t="str">
            <v>LEGNANO</v>
          </cell>
        </row>
        <row r="3512">
          <cell r="A3512" t="str">
            <v>LEGNARO</v>
          </cell>
        </row>
        <row r="3513">
          <cell r="A3513" t="str">
            <v>LEI</v>
          </cell>
        </row>
        <row r="3514">
          <cell r="A3514" t="str">
            <v>LEINI</v>
          </cell>
        </row>
        <row r="3515">
          <cell r="A3515" t="str">
            <v>LEIVI</v>
          </cell>
        </row>
        <row r="3516">
          <cell r="A3516" t="str">
            <v>LEMIE</v>
          </cell>
        </row>
        <row r="3517">
          <cell r="A3517" t="str">
            <v>LENDINARA</v>
          </cell>
        </row>
        <row r="3518">
          <cell r="A3518" t="str">
            <v>LENI</v>
          </cell>
        </row>
        <row r="3519">
          <cell r="A3519" t="str">
            <v>LENNA</v>
          </cell>
        </row>
        <row r="3520">
          <cell r="A3520" t="str">
            <v>LENO</v>
          </cell>
        </row>
        <row r="3521">
          <cell r="A3521" t="str">
            <v>LENOLA</v>
          </cell>
        </row>
        <row r="3522">
          <cell r="A3522" t="str">
            <v>LENTA</v>
          </cell>
        </row>
        <row r="3523">
          <cell r="A3523" t="str">
            <v>LENTATE SUL SEVESO</v>
          </cell>
        </row>
        <row r="3524">
          <cell r="A3524" t="str">
            <v>LENTELLA</v>
          </cell>
        </row>
        <row r="3525">
          <cell r="A3525" t="str">
            <v>LENTIAI</v>
          </cell>
        </row>
        <row r="3526">
          <cell r="A3526" t="str">
            <v>LENTINI</v>
          </cell>
        </row>
        <row r="3527">
          <cell r="A3527" t="str">
            <v>LEONESSA</v>
          </cell>
        </row>
        <row r="3528">
          <cell r="A3528" t="str">
            <v>LEONFORTE</v>
          </cell>
        </row>
        <row r="3529">
          <cell r="A3529" t="str">
            <v>LEPORANO</v>
          </cell>
        </row>
        <row r="3530">
          <cell r="A3530" t="str">
            <v>LEQUILE</v>
          </cell>
        </row>
        <row r="3531">
          <cell r="A3531" t="str">
            <v>LEQUIO BERRIA</v>
          </cell>
        </row>
        <row r="3532">
          <cell r="A3532" t="str">
            <v>LEQUIO TANARO</v>
          </cell>
        </row>
        <row r="3533">
          <cell r="A3533" t="str">
            <v>LERCARA FRIDDI</v>
          </cell>
        </row>
        <row r="3534">
          <cell r="A3534" t="str">
            <v>LERICI</v>
          </cell>
        </row>
        <row r="3535">
          <cell r="A3535" t="str">
            <v>LERMA</v>
          </cell>
        </row>
        <row r="3536">
          <cell r="A3536" t="str">
            <v>LESA</v>
          </cell>
        </row>
        <row r="3537">
          <cell r="A3537" t="str">
            <v>LESEGNO</v>
          </cell>
        </row>
        <row r="3538">
          <cell r="A3538" t="str">
            <v>LESIGNANO DE' BAGNI</v>
          </cell>
        </row>
        <row r="3539">
          <cell r="A3539" t="str">
            <v>LESINA</v>
          </cell>
        </row>
        <row r="3540">
          <cell r="A3540" t="str">
            <v>LESMO</v>
          </cell>
        </row>
        <row r="3541">
          <cell r="A3541" t="str">
            <v>LESSOLO</v>
          </cell>
        </row>
        <row r="3542">
          <cell r="A3542" t="str">
            <v>LESSONA</v>
          </cell>
        </row>
        <row r="3543">
          <cell r="A3543" t="str">
            <v>LESTIZZA</v>
          </cell>
        </row>
        <row r="3544">
          <cell r="A3544" t="str">
            <v>LETINO</v>
          </cell>
        </row>
        <row r="3545">
          <cell r="A3545" t="str">
            <v>LETOJANNI</v>
          </cell>
        </row>
        <row r="3546">
          <cell r="A3546" t="str">
            <v>LETTERE</v>
          </cell>
        </row>
        <row r="3547">
          <cell r="A3547" t="str">
            <v>LETTOMANOPPELLO</v>
          </cell>
        </row>
        <row r="3548">
          <cell r="A3548" t="str">
            <v>LETTOPALENA</v>
          </cell>
        </row>
        <row r="3549">
          <cell r="A3549" t="str">
            <v>LEVANTO</v>
          </cell>
        </row>
        <row r="3550">
          <cell r="A3550" t="str">
            <v>LEVATE</v>
          </cell>
        </row>
        <row r="3551">
          <cell r="A3551" t="str">
            <v>LEVERANO</v>
          </cell>
        </row>
        <row r="3552">
          <cell r="A3552" t="str">
            <v>LEVICE</v>
          </cell>
        </row>
        <row r="3553">
          <cell r="A3553" t="str">
            <v>LEVICO TERME</v>
          </cell>
        </row>
        <row r="3554">
          <cell r="A3554" t="str">
            <v>LEVONE</v>
          </cell>
        </row>
        <row r="3555">
          <cell r="A3555" t="str">
            <v>LEZZENO</v>
          </cell>
        </row>
        <row r="3556">
          <cell r="A3556" t="str">
            <v>LIBERI</v>
          </cell>
        </row>
        <row r="3557">
          <cell r="A3557" t="str">
            <v>LIBRIZZI</v>
          </cell>
        </row>
        <row r="3558">
          <cell r="A3558" t="str">
            <v>LICATA</v>
          </cell>
        </row>
        <row r="3559">
          <cell r="A3559" t="str">
            <v>LICCIANA NARDI</v>
          </cell>
        </row>
        <row r="3560">
          <cell r="A3560" t="str">
            <v>LICENZA</v>
          </cell>
        </row>
        <row r="3561">
          <cell r="A3561" t="str">
            <v>LICODIA EUBEA</v>
          </cell>
        </row>
        <row r="3562">
          <cell r="A3562" t="str">
            <v>LIERNA</v>
          </cell>
        </row>
        <row r="3563">
          <cell r="A3563" t="str">
            <v>LIGNANA</v>
          </cell>
        </row>
        <row r="3564">
          <cell r="A3564" t="str">
            <v>LIGNANO SABBIADORO</v>
          </cell>
        </row>
        <row r="3565">
          <cell r="A3565" t="str">
            <v>LIGONCHIO</v>
          </cell>
        </row>
        <row r="3566">
          <cell r="A3566" t="str">
            <v>LIGOSULLO</v>
          </cell>
        </row>
        <row r="3567">
          <cell r="A3567" t="str">
            <v>LILLIANES</v>
          </cell>
        </row>
        <row r="3568">
          <cell r="A3568" t="str">
            <v>LIMANA</v>
          </cell>
        </row>
        <row r="3569">
          <cell r="A3569" t="str">
            <v>LIMATOLA</v>
          </cell>
        </row>
        <row r="3570">
          <cell r="A3570" t="str">
            <v>LIMBADI</v>
          </cell>
        </row>
        <row r="3571">
          <cell r="A3571" t="str">
            <v>LIMBIATE</v>
          </cell>
        </row>
        <row r="3572">
          <cell r="A3572" t="str">
            <v>LIMENA</v>
          </cell>
        </row>
        <row r="3573">
          <cell r="A3573" t="str">
            <v>LIMIDO COMASCO</v>
          </cell>
        </row>
        <row r="3574">
          <cell r="A3574" t="str">
            <v>LIMINA</v>
          </cell>
        </row>
        <row r="3575">
          <cell r="A3575" t="str">
            <v>LIMONE PIEMONTE</v>
          </cell>
        </row>
        <row r="3576">
          <cell r="A3576" t="str">
            <v>LIMONE SUL GARDA</v>
          </cell>
        </row>
        <row r="3577">
          <cell r="A3577" t="str">
            <v>LIMOSANO</v>
          </cell>
        </row>
        <row r="3578">
          <cell r="A3578" t="str">
            <v>LINAROLO</v>
          </cell>
        </row>
        <row r="3579">
          <cell r="A3579" t="str">
            <v>LINGUAGLOSSA</v>
          </cell>
        </row>
        <row r="3580">
          <cell r="A3580" t="str">
            <v>LIONI</v>
          </cell>
        </row>
        <row r="3581">
          <cell r="A3581" t="str">
            <v>LIPARI</v>
          </cell>
        </row>
        <row r="3582">
          <cell r="A3582" t="str">
            <v>LIPOMO</v>
          </cell>
        </row>
        <row r="3583">
          <cell r="A3583" t="str">
            <v>LIRIO</v>
          </cell>
        </row>
        <row r="3584">
          <cell r="A3584" t="str">
            <v>LISCATE</v>
          </cell>
        </row>
        <row r="3585">
          <cell r="A3585" t="str">
            <v>LISCIA</v>
          </cell>
        </row>
        <row r="3586">
          <cell r="A3586" t="str">
            <v>LISCIANO NICCONE</v>
          </cell>
        </row>
        <row r="3587">
          <cell r="A3587" t="str">
            <v>LISIO</v>
          </cell>
        </row>
        <row r="3588">
          <cell r="A3588" t="str">
            <v>LISSONE</v>
          </cell>
        </row>
        <row r="3589">
          <cell r="A3589" t="str">
            <v>LIVERI</v>
          </cell>
        </row>
        <row r="3590">
          <cell r="A3590" t="str">
            <v>LIVIGNO</v>
          </cell>
        </row>
        <row r="3591">
          <cell r="A3591" t="str">
            <v>LIVINALLONGO DEL COL DI LANA</v>
          </cell>
        </row>
        <row r="3592">
          <cell r="A3592" t="str">
            <v>LIVO</v>
          </cell>
        </row>
        <row r="3593">
          <cell r="A3593" t="str">
            <v xml:space="preserve">LIVO </v>
          </cell>
        </row>
        <row r="3594">
          <cell r="A3594" t="str">
            <v>LIVORNO</v>
          </cell>
        </row>
        <row r="3595">
          <cell r="A3595" t="str">
            <v>LIVORNO FERRARIS</v>
          </cell>
        </row>
        <row r="3596">
          <cell r="A3596" t="str">
            <v>LIVRAGA</v>
          </cell>
        </row>
        <row r="3597">
          <cell r="A3597" t="str">
            <v>LIZZANELLO</v>
          </cell>
        </row>
        <row r="3598">
          <cell r="A3598" t="str">
            <v>LIZZANO</v>
          </cell>
        </row>
        <row r="3599">
          <cell r="A3599" t="str">
            <v>LIZZANO IN BELVEDERE</v>
          </cell>
        </row>
        <row r="3600">
          <cell r="A3600" t="str">
            <v>LOANO</v>
          </cell>
        </row>
        <row r="3601">
          <cell r="A3601" t="str">
            <v>LOAZZOLO</v>
          </cell>
        </row>
        <row r="3602">
          <cell r="A3602" t="str">
            <v>LOCANA</v>
          </cell>
        </row>
        <row r="3603">
          <cell r="A3603" t="str">
            <v>LOCATE DI TRIULZI</v>
          </cell>
        </row>
        <row r="3604">
          <cell r="A3604" t="str">
            <v>LOCATE VARESINO</v>
          </cell>
        </row>
        <row r="3605">
          <cell r="A3605" t="str">
            <v>LOCATELLO</v>
          </cell>
        </row>
        <row r="3606">
          <cell r="A3606" t="str">
            <v>LOCERI</v>
          </cell>
        </row>
        <row r="3607">
          <cell r="A3607" t="str">
            <v>LOCOROTONDO</v>
          </cell>
        </row>
        <row r="3608">
          <cell r="A3608" t="str">
            <v>LOCRI</v>
          </cell>
        </row>
        <row r="3609">
          <cell r="A3609" t="str">
            <v>LOCULI</v>
          </cell>
        </row>
        <row r="3610">
          <cell r="A3610" t="str">
            <v>LODE'</v>
          </cell>
        </row>
        <row r="3611">
          <cell r="A3611" t="str">
            <v>LODI</v>
          </cell>
        </row>
        <row r="3612">
          <cell r="A3612" t="str">
            <v>LODI VECCHIO</v>
          </cell>
        </row>
        <row r="3613">
          <cell r="A3613" t="str">
            <v>LODINE</v>
          </cell>
        </row>
        <row r="3614">
          <cell r="A3614" t="str">
            <v>LODRINO</v>
          </cell>
        </row>
        <row r="3615">
          <cell r="A3615" t="str">
            <v>LODZ 92-313 - POLAND</v>
          </cell>
        </row>
        <row r="3616">
          <cell r="A3616" t="str">
            <v>LOGRATO</v>
          </cell>
        </row>
        <row r="3617">
          <cell r="A3617" t="str">
            <v>LOIANO</v>
          </cell>
        </row>
        <row r="3618">
          <cell r="A3618" t="str">
            <v>LOIRI PORTO SAN PAOLO</v>
          </cell>
        </row>
        <row r="3619">
          <cell r="A3619" t="str">
            <v>LOMAGNA</v>
          </cell>
        </row>
        <row r="3620">
          <cell r="A3620" t="str">
            <v>LOMAZZO</v>
          </cell>
        </row>
        <row r="3621">
          <cell r="A3621" t="str">
            <v>LOMBARDORE</v>
          </cell>
        </row>
        <row r="3622">
          <cell r="A3622" t="str">
            <v>LOMBRIASCO</v>
          </cell>
        </row>
        <row r="3623">
          <cell r="A3623" t="str">
            <v>LOMELLO</v>
          </cell>
        </row>
        <row r="3624">
          <cell r="A3624" t="str">
            <v>LONA-LASES</v>
          </cell>
        </row>
        <row r="3625">
          <cell r="A3625" t="str">
            <v>LONATE CEPPINO</v>
          </cell>
        </row>
        <row r="3626">
          <cell r="A3626" t="str">
            <v>LONATE POZZOLO</v>
          </cell>
        </row>
        <row r="3627">
          <cell r="A3627" t="str">
            <v>LONATO DEL GARDA</v>
          </cell>
        </row>
        <row r="3628">
          <cell r="A3628" t="str">
            <v>LONDA</v>
          </cell>
        </row>
        <row r="3629">
          <cell r="A3629" t="str">
            <v>LONDON</v>
          </cell>
        </row>
        <row r="3630">
          <cell r="A3630" t="str">
            <v>LONGANO</v>
          </cell>
        </row>
        <row r="3631">
          <cell r="A3631" t="str">
            <v>LONGARE</v>
          </cell>
        </row>
        <row r="3632">
          <cell r="A3632" t="str">
            <v>LONGARONE</v>
          </cell>
        </row>
        <row r="3633">
          <cell r="A3633" t="str">
            <v>LONGHENA</v>
          </cell>
        </row>
        <row r="3634">
          <cell r="A3634" t="str">
            <v>LONGI</v>
          </cell>
        </row>
        <row r="3635">
          <cell r="A3635" t="str">
            <v>LONGIANO</v>
          </cell>
        </row>
        <row r="3636">
          <cell r="A3636" t="str">
            <v>LONGOBARDI</v>
          </cell>
        </row>
        <row r="3637">
          <cell r="A3637" t="str">
            <v>LONGOBUCCO</v>
          </cell>
        </row>
        <row r="3638">
          <cell r="A3638" t="str">
            <v>LONGONE AL SEGRINO</v>
          </cell>
        </row>
        <row r="3639">
          <cell r="A3639" t="str">
            <v>LONGONE SABINO</v>
          </cell>
        </row>
        <row r="3640">
          <cell r="A3640" t="str">
            <v>LONIGO</v>
          </cell>
        </row>
        <row r="3641">
          <cell r="A3641" t="str">
            <v>LORANZE'</v>
          </cell>
        </row>
        <row r="3642">
          <cell r="A3642" t="str">
            <v>LOREGGIA</v>
          </cell>
        </row>
        <row r="3643">
          <cell r="A3643" t="str">
            <v>LOREGLIA</v>
          </cell>
        </row>
        <row r="3644">
          <cell r="A3644" t="str">
            <v>LORENZAGO DI CADORE</v>
          </cell>
        </row>
        <row r="3645">
          <cell r="A3645" t="str">
            <v>LOREO</v>
          </cell>
        </row>
        <row r="3646">
          <cell r="A3646" t="str">
            <v>LORETO</v>
          </cell>
        </row>
        <row r="3647">
          <cell r="A3647" t="str">
            <v>LORETO APRUTINO</v>
          </cell>
        </row>
        <row r="3648">
          <cell r="A3648" t="str">
            <v>LORIA</v>
          </cell>
        </row>
        <row r="3649">
          <cell r="A3649" t="str">
            <v>LORO CIUFFENNA</v>
          </cell>
        </row>
        <row r="3650">
          <cell r="A3650" t="str">
            <v>LORO PICENO</v>
          </cell>
        </row>
        <row r="3651">
          <cell r="A3651" t="str">
            <v>LORSICA</v>
          </cell>
        </row>
        <row r="3652">
          <cell r="A3652" t="str">
            <v>LOSINE</v>
          </cell>
        </row>
        <row r="3653">
          <cell r="A3653" t="str">
            <v>LOTZORAI</v>
          </cell>
        </row>
        <row r="3654">
          <cell r="A3654" t="str">
            <v>LOVERE</v>
          </cell>
        </row>
        <row r="3655">
          <cell r="A3655" t="str">
            <v>LOVERO</v>
          </cell>
        </row>
        <row r="3656">
          <cell r="A3656" t="str">
            <v>LOZIO</v>
          </cell>
        </row>
        <row r="3657">
          <cell r="A3657" t="str">
            <v>LOZZA</v>
          </cell>
        </row>
        <row r="3658">
          <cell r="A3658" t="str">
            <v>LOZZO ATESTINO</v>
          </cell>
        </row>
        <row r="3659">
          <cell r="A3659" t="str">
            <v>LOZZO DI CADORE</v>
          </cell>
        </row>
        <row r="3660">
          <cell r="A3660" t="str">
            <v>LOZZOLO</v>
          </cell>
        </row>
        <row r="3661">
          <cell r="A3661" t="str">
            <v>LU</v>
          </cell>
        </row>
        <row r="3662">
          <cell r="A3662" t="str">
            <v>LUBRIANO</v>
          </cell>
        </row>
        <row r="3663">
          <cell r="A3663" t="str">
            <v>LUCCA</v>
          </cell>
        </row>
        <row r="3664">
          <cell r="A3664" t="str">
            <v>LUCCA SICULA</v>
          </cell>
        </row>
        <row r="3665">
          <cell r="A3665" t="str">
            <v>LUCERA</v>
          </cell>
        </row>
        <row r="3666">
          <cell r="A3666" t="str">
            <v>LUCIGNANO</v>
          </cell>
        </row>
        <row r="3667">
          <cell r="A3667" t="str">
            <v>LUCINASCO</v>
          </cell>
        </row>
        <row r="3668">
          <cell r="A3668" t="str">
            <v>LUCITO</v>
          </cell>
        </row>
        <row r="3669">
          <cell r="A3669" t="str">
            <v>LUCO DEI MARSI</v>
          </cell>
        </row>
        <row r="3670">
          <cell r="A3670" t="str">
            <v>LUCOLI</v>
          </cell>
        </row>
        <row r="3671">
          <cell r="A3671" t="str">
            <v>LUGAGNANO VAL D' ARDA</v>
          </cell>
        </row>
        <row r="3672">
          <cell r="A3672" t="str">
            <v>LUGNACCO</v>
          </cell>
        </row>
        <row r="3673">
          <cell r="A3673" t="str">
            <v>LUGNANO IN TEVERINA</v>
          </cell>
        </row>
        <row r="3674">
          <cell r="A3674" t="str">
            <v>LUGO</v>
          </cell>
        </row>
        <row r="3675">
          <cell r="A3675" t="str">
            <v>LUGO DI VICENZA</v>
          </cell>
        </row>
        <row r="3676">
          <cell r="A3676" t="str">
            <v>LUINO</v>
          </cell>
        </row>
        <row r="3677">
          <cell r="A3677" t="str">
            <v>LUISAGO</v>
          </cell>
        </row>
        <row r="3678">
          <cell r="A3678" t="str">
            <v>LULA</v>
          </cell>
        </row>
        <row r="3679">
          <cell r="A3679" t="str">
            <v>LUMARZO</v>
          </cell>
        </row>
        <row r="3680">
          <cell r="A3680" t="str">
            <v>LUMEZZANE</v>
          </cell>
        </row>
        <row r="3681">
          <cell r="A3681" t="str">
            <v>LUNAMATRONA</v>
          </cell>
        </row>
        <row r="3682">
          <cell r="A3682" t="str">
            <v>LUNANO</v>
          </cell>
        </row>
        <row r="3683">
          <cell r="A3683" t="str">
            <v>LUNGAVILLA</v>
          </cell>
        </row>
        <row r="3684">
          <cell r="A3684" t="str">
            <v>LUNGRO</v>
          </cell>
        </row>
        <row r="3685">
          <cell r="A3685" t="str">
            <v>LUOGOSANO</v>
          </cell>
        </row>
        <row r="3686">
          <cell r="A3686" t="str">
            <v>LUOGOSANTO</v>
          </cell>
        </row>
        <row r="3687">
          <cell r="A3687" t="str">
            <v>LUPARA</v>
          </cell>
        </row>
        <row r="3688">
          <cell r="A3688" t="str">
            <v>LURAGO D' ERBA</v>
          </cell>
        </row>
        <row r="3689">
          <cell r="A3689" t="str">
            <v>LURAGO MARINONE</v>
          </cell>
        </row>
        <row r="3690">
          <cell r="A3690" t="str">
            <v>LURANO</v>
          </cell>
        </row>
        <row r="3691">
          <cell r="A3691" t="str">
            <v>LURAS</v>
          </cell>
        </row>
        <row r="3692">
          <cell r="A3692" t="str">
            <v>LURATE CACCIVIO</v>
          </cell>
        </row>
        <row r="3693">
          <cell r="A3693" t="str">
            <v>LUSCIANO</v>
          </cell>
        </row>
        <row r="3694">
          <cell r="A3694" t="str">
            <v>LUSERNA</v>
          </cell>
        </row>
        <row r="3695">
          <cell r="A3695" t="str">
            <v>LUSERNA SAN GIOVANNI</v>
          </cell>
        </row>
        <row r="3696">
          <cell r="A3696" t="str">
            <v>LUSERNETTA</v>
          </cell>
        </row>
        <row r="3697">
          <cell r="A3697" t="str">
            <v>LUSEVERA</v>
          </cell>
        </row>
        <row r="3698">
          <cell r="A3698" t="str">
            <v>LUSIA</v>
          </cell>
        </row>
        <row r="3699">
          <cell r="A3699" t="str">
            <v>LUSIANA</v>
          </cell>
        </row>
        <row r="3700">
          <cell r="A3700" t="str">
            <v>LUSIGLIE'</v>
          </cell>
        </row>
        <row r="3701">
          <cell r="A3701" t="str">
            <v>LUSON</v>
          </cell>
        </row>
        <row r="3702">
          <cell r="A3702" t="str">
            <v>LUSTRA</v>
          </cell>
        </row>
        <row r="3703">
          <cell r="A3703" t="str">
            <v>LUVINATE</v>
          </cell>
        </row>
        <row r="3704">
          <cell r="A3704" t="str">
            <v>LUXEMBURG</v>
          </cell>
        </row>
        <row r="3705">
          <cell r="A3705" t="str">
            <v>LUZZANA</v>
          </cell>
        </row>
        <row r="3706">
          <cell r="A3706" t="str">
            <v>LUZZARA</v>
          </cell>
        </row>
        <row r="3707">
          <cell r="A3707" t="str">
            <v>LUZZI</v>
          </cell>
        </row>
        <row r="3708">
          <cell r="A3708" t="str">
            <v>MACCAGNO CON PINO E VEDDASCA</v>
          </cell>
        </row>
        <row r="3709">
          <cell r="A3709" t="str">
            <v>MACCASTORNA</v>
          </cell>
        </row>
        <row r="3710">
          <cell r="A3710" t="str">
            <v>MACCHIA D' ISERNIA</v>
          </cell>
        </row>
        <row r="3711">
          <cell r="A3711" t="str">
            <v>MACCHIA VALFORTORE</v>
          </cell>
        </row>
        <row r="3712">
          <cell r="A3712" t="str">
            <v>MACCHIAGODENA</v>
          </cell>
        </row>
        <row r="3713">
          <cell r="A3713" t="str">
            <v>MACELLO</v>
          </cell>
        </row>
        <row r="3714">
          <cell r="A3714" t="str">
            <v>MACERATA</v>
          </cell>
        </row>
        <row r="3715">
          <cell r="A3715" t="str">
            <v>MACERATA CAMPANIA</v>
          </cell>
        </row>
        <row r="3716">
          <cell r="A3716" t="str">
            <v>MACERATA FELTRIA</v>
          </cell>
        </row>
        <row r="3717">
          <cell r="A3717" t="str">
            <v>MACHERIO</v>
          </cell>
        </row>
        <row r="3718">
          <cell r="A3718" t="str">
            <v>MACLODIO</v>
          </cell>
        </row>
        <row r="3719">
          <cell r="A3719" t="str">
            <v>MACOMER</v>
          </cell>
        </row>
        <row r="3720">
          <cell r="A3720" t="str">
            <v>MACRA</v>
          </cell>
        </row>
        <row r="3721">
          <cell r="A3721" t="str">
            <v>MACUGNAGA</v>
          </cell>
        </row>
        <row r="3722">
          <cell r="A3722" t="str">
            <v>MADDALONI</v>
          </cell>
        </row>
        <row r="3723">
          <cell r="A3723" t="str">
            <v>MADESIMO</v>
          </cell>
        </row>
        <row r="3724">
          <cell r="A3724" t="str">
            <v>MADIGNANO</v>
          </cell>
        </row>
        <row r="3725">
          <cell r="A3725" t="str">
            <v>MADONE</v>
          </cell>
        </row>
        <row r="3726">
          <cell r="A3726" t="str">
            <v>MADONNA DEL SASSO</v>
          </cell>
        </row>
        <row r="3727">
          <cell r="A3727" t="str">
            <v>MADRUZZO</v>
          </cell>
        </row>
        <row r="3728">
          <cell r="A3728" t="str">
            <v>MAENZA</v>
          </cell>
        </row>
        <row r="3729">
          <cell r="A3729" t="str">
            <v>MAFALDA</v>
          </cell>
        </row>
        <row r="3730">
          <cell r="A3730" t="str">
            <v>MAGASA</v>
          </cell>
        </row>
        <row r="3731">
          <cell r="A3731" t="str">
            <v>MAGENTA</v>
          </cell>
        </row>
        <row r="3732">
          <cell r="A3732" t="str">
            <v>MAGGIORA</v>
          </cell>
        </row>
        <row r="3733">
          <cell r="A3733" t="str">
            <v>MAGHERNO</v>
          </cell>
        </row>
        <row r="3734">
          <cell r="A3734" t="str">
            <v>MAGIONE</v>
          </cell>
        </row>
        <row r="3735">
          <cell r="A3735" t="str">
            <v>MAGISANO</v>
          </cell>
        </row>
        <row r="3736">
          <cell r="A3736" t="str">
            <v>MAGLIANO ALFIERI</v>
          </cell>
        </row>
        <row r="3737">
          <cell r="A3737" t="str">
            <v>MAGLIANO ALPI</v>
          </cell>
        </row>
        <row r="3738">
          <cell r="A3738" t="str">
            <v>MAGLIANO DE' MARSI</v>
          </cell>
        </row>
        <row r="3739">
          <cell r="A3739" t="str">
            <v>MAGLIANO DI TENNA</v>
          </cell>
        </row>
        <row r="3740">
          <cell r="A3740" t="str">
            <v>MAGLIANO IN TOSCANA</v>
          </cell>
        </row>
        <row r="3741">
          <cell r="A3741" t="str">
            <v>MAGLIANO ROMANO</v>
          </cell>
        </row>
        <row r="3742">
          <cell r="A3742" t="str">
            <v>MAGLIANO SABINA</v>
          </cell>
        </row>
        <row r="3743">
          <cell r="A3743" t="str">
            <v>MAGLIANO VETERE</v>
          </cell>
        </row>
        <row r="3744">
          <cell r="A3744" t="str">
            <v>MAGLIE</v>
          </cell>
        </row>
        <row r="3745">
          <cell r="A3745" t="str">
            <v>MAGLIOLO</v>
          </cell>
        </row>
        <row r="3746">
          <cell r="A3746" t="str">
            <v>MAGLIONE</v>
          </cell>
        </row>
        <row r="3747">
          <cell r="A3747" t="str">
            <v>MAGNACAVALLO</v>
          </cell>
        </row>
        <row r="3748">
          <cell r="A3748" t="str">
            <v>MAGNAGO</v>
          </cell>
        </row>
        <row r="3749">
          <cell r="A3749" t="str">
            <v>MAGNANO</v>
          </cell>
        </row>
        <row r="3750">
          <cell r="A3750" t="str">
            <v>MAGNANO IN RIVIERA</v>
          </cell>
        </row>
        <row r="3751">
          <cell r="A3751" t="str">
            <v>MAGOMADAS</v>
          </cell>
        </row>
        <row r="3752">
          <cell r="A3752" t="str">
            <v>MAGRE' SULLA STRADA DEL VINO</v>
          </cell>
        </row>
        <row r="3753">
          <cell r="A3753" t="str">
            <v>MAGREGLIO</v>
          </cell>
        </row>
        <row r="3754">
          <cell r="A3754" t="str">
            <v>MAIDA</v>
          </cell>
        </row>
        <row r="3755">
          <cell r="A3755" t="str">
            <v>MAIERA'</v>
          </cell>
        </row>
        <row r="3756">
          <cell r="A3756" t="str">
            <v>MAIERATO</v>
          </cell>
        </row>
        <row r="3757">
          <cell r="A3757" t="str">
            <v>MAIOLATI SPONTINI</v>
          </cell>
        </row>
        <row r="3758">
          <cell r="A3758" t="str">
            <v>MAIOLO</v>
          </cell>
        </row>
        <row r="3759">
          <cell r="A3759" t="str">
            <v>MAIORI</v>
          </cell>
        </row>
        <row r="3760">
          <cell r="A3760" t="str">
            <v>MAIRAGO</v>
          </cell>
        </row>
        <row r="3761">
          <cell r="A3761" t="str">
            <v>MAIRANO</v>
          </cell>
        </row>
        <row r="3762">
          <cell r="A3762" t="str">
            <v>MAISSANA</v>
          </cell>
        </row>
        <row r="3763">
          <cell r="A3763" t="str">
            <v>MAJANO</v>
          </cell>
        </row>
        <row r="3764">
          <cell r="A3764" t="str">
            <v>MALAGNINO</v>
          </cell>
        </row>
        <row r="3765">
          <cell r="A3765" t="str">
            <v>MALALBERGO</v>
          </cell>
        </row>
        <row r="3766">
          <cell r="A3766" t="str">
            <v>MALBORGHETTO VALBRUNA</v>
          </cell>
        </row>
        <row r="3767">
          <cell r="A3767" t="str">
            <v>MALCESINE</v>
          </cell>
        </row>
        <row r="3768">
          <cell r="A3768" t="str">
            <v>MALE'</v>
          </cell>
        </row>
        <row r="3769">
          <cell r="A3769" t="str">
            <v>MALEGNO</v>
          </cell>
        </row>
        <row r="3770">
          <cell r="A3770" t="str">
            <v>MALEO</v>
          </cell>
        </row>
        <row r="3771">
          <cell r="A3771" t="str">
            <v>MALESCO</v>
          </cell>
        </row>
        <row r="3772">
          <cell r="A3772" t="str">
            <v>MALETTO</v>
          </cell>
        </row>
        <row r="3773">
          <cell r="A3773" t="str">
            <v>MALFA</v>
          </cell>
        </row>
        <row r="3774">
          <cell r="A3774" t="str">
            <v>MALGESSO</v>
          </cell>
        </row>
        <row r="3775">
          <cell r="A3775" t="str">
            <v>MALGRATE</v>
          </cell>
        </row>
        <row r="3776">
          <cell r="A3776" t="str">
            <v>MALITO</v>
          </cell>
        </row>
        <row r="3777">
          <cell r="A3777" t="str">
            <v>MALLARE</v>
          </cell>
        </row>
        <row r="3778">
          <cell r="A3778" t="str">
            <v>MALLES VENOSTA</v>
          </cell>
        </row>
        <row r="3779">
          <cell r="A3779" t="str">
            <v>MALNATE</v>
          </cell>
        </row>
        <row r="3780">
          <cell r="A3780" t="str">
            <v>MALO</v>
          </cell>
        </row>
        <row r="3781">
          <cell r="A3781" t="str">
            <v>MALONNO</v>
          </cell>
        </row>
        <row r="3782">
          <cell r="A3782" t="str">
            <v>MALOSCO</v>
          </cell>
        </row>
        <row r="3783">
          <cell r="A3783" t="str">
            <v>MALTIGNANO</v>
          </cell>
        </row>
        <row r="3784">
          <cell r="A3784" t="str">
            <v>MALVAGNA</v>
          </cell>
        </row>
        <row r="3785">
          <cell r="A3785" t="str">
            <v>MALVICINO</v>
          </cell>
        </row>
        <row r="3786">
          <cell r="A3786" t="str">
            <v>MALVITO</v>
          </cell>
        </row>
        <row r="3787">
          <cell r="A3787" t="str">
            <v>MAMMOLA</v>
          </cell>
        </row>
        <row r="3788">
          <cell r="A3788" t="str">
            <v>MAMOIADA</v>
          </cell>
        </row>
        <row r="3789">
          <cell r="A3789" t="str">
            <v>MANCIANO</v>
          </cell>
        </row>
        <row r="3790">
          <cell r="A3790" t="str">
            <v>MANDANICI</v>
          </cell>
        </row>
        <row r="3791">
          <cell r="A3791" t="str">
            <v>MANDAS</v>
          </cell>
        </row>
        <row r="3792">
          <cell r="A3792" t="str">
            <v>MANDATORICCIO</v>
          </cell>
        </row>
        <row r="3793">
          <cell r="A3793" t="str">
            <v>MANDELA</v>
          </cell>
        </row>
        <row r="3794">
          <cell r="A3794" t="str">
            <v>MANDELLO DEL LARIO</v>
          </cell>
        </row>
        <row r="3795">
          <cell r="A3795" t="str">
            <v>MANDELLO VITTA</v>
          </cell>
        </row>
        <row r="3796">
          <cell r="A3796" t="str">
            <v>MANDURIA</v>
          </cell>
        </row>
        <row r="3797">
          <cell r="A3797" t="str">
            <v>MANERBA DEL GARDA</v>
          </cell>
        </row>
        <row r="3798">
          <cell r="A3798" t="str">
            <v>MANERBIO</v>
          </cell>
        </row>
        <row r="3799">
          <cell r="A3799" t="str">
            <v>MANFREDONIA</v>
          </cell>
        </row>
        <row r="3800">
          <cell r="A3800" t="str">
            <v>MANGO</v>
          </cell>
        </row>
        <row r="3801">
          <cell r="A3801" t="str">
            <v>MANGONE</v>
          </cell>
        </row>
        <row r="3802">
          <cell r="A3802" t="str">
            <v>MANIACE</v>
          </cell>
        </row>
        <row r="3803">
          <cell r="A3803" t="str">
            <v>MANIAGO</v>
          </cell>
        </row>
        <row r="3804">
          <cell r="A3804" t="str">
            <v>MANOCALZATI</v>
          </cell>
        </row>
        <row r="3805">
          <cell r="A3805" t="str">
            <v>MANOPPELLO</v>
          </cell>
        </row>
        <row r="3806">
          <cell r="A3806" t="str">
            <v>MANSUE'</v>
          </cell>
        </row>
        <row r="3807">
          <cell r="A3807" t="str">
            <v>MANTA</v>
          </cell>
        </row>
        <row r="3808">
          <cell r="A3808" t="str">
            <v>MANTELLO</v>
          </cell>
        </row>
        <row r="3809">
          <cell r="A3809" t="str">
            <v>MANTOVA</v>
          </cell>
        </row>
        <row r="3810">
          <cell r="A3810" t="str">
            <v>MANZANO</v>
          </cell>
        </row>
        <row r="3811">
          <cell r="A3811" t="str">
            <v>MANZIANA</v>
          </cell>
        </row>
        <row r="3812">
          <cell r="A3812" t="str">
            <v>MAPELLO</v>
          </cell>
        </row>
        <row r="3813">
          <cell r="A3813" t="str">
            <v>MAPPANO</v>
          </cell>
        </row>
        <row r="3814">
          <cell r="A3814" t="str">
            <v>MARA</v>
          </cell>
        </row>
        <row r="3815">
          <cell r="A3815" t="str">
            <v>MARACALAGONIS</v>
          </cell>
        </row>
        <row r="3816">
          <cell r="A3816" t="str">
            <v>MARANELLO</v>
          </cell>
        </row>
        <row r="3817">
          <cell r="A3817" t="str">
            <v>MARANO DI NAPOLI</v>
          </cell>
        </row>
        <row r="3818">
          <cell r="A3818" t="str">
            <v>MARANO DI VALPOLICELLA</v>
          </cell>
        </row>
        <row r="3819">
          <cell r="A3819" t="str">
            <v>MARANO EQUO</v>
          </cell>
        </row>
        <row r="3820">
          <cell r="A3820" t="str">
            <v>MARANO LAGUNARE</v>
          </cell>
        </row>
        <row r="3821">
          <cell r="A3821" t="str">
            <v>MARANO MARCHESATO</v>
          </cell>
        </row>
        <row r="3822">
          <cell r="A3822" t="str">
            <v>MARANO PRINCIPATO</v>
          </cell>
        </row>
        <row r="3823">
          <cell r="A3823" t="str">
            <v>MARANO SUL PANARO</v>
          </cell>
        </row>
        <row r="3824">
          <cell r="A3824" t="str">
            <v>MARANO TICINO</v>
          </cell>
        </row>
        <row r="3825">
          <cell r="A3825" t="str">
            <v>MARANO VICENTINO</v>
          </cell>
        </row>
        <row r="3826">
          <cell r="A3826" t="str">
            <v>MARANZANA</v>
          </cell>
        </row>
        <row r="3827">
          <cell r="A3827" t="str">
            <v>MARATEA</v>
          </cell>
        </row>
        <row r="3828">
          <cell r="A3828" t="str">
            <v>MARCALLO CON CASONE</v>
          </cell>
        </row>
        <row r="3829">
          <cell r="A3829" t="str">
            <v>MARCARIA</v>
          </cell>
        </row>
        <row r="3830">
          <cell r="A3830" t="str">
            <v>MARCEDUSA</v>
          </cell>
        </row>
        <row r="3831">
          <cell r="A3831" t="str">
            <v>MARCELLINA</v>
          </cell>
        </row>
        <row r="3832">
          <cell r="A3832" t="str">
            <v>MARCELLINARA</v>
          </cell>
        </row>
        <row r="3833">
          <cell r="A3833" t="str">
            <v>MARCETELLI</v>
          </cell>
        </row>
        <row r="3834">
          <cell r="A3834" t="str">
            <v>MARCHENO</v>
          </cell>
        </row>
        <row r="3835">
          <cell r="A3835" t="str">
            <v>MARCHIROLO</v>
          </cell>
        </row>
        <row r="3836">
          <cell r="A3836" t="str">
            <v>MARCIANA</v>
          </cell>
        </row>
        <row r="3837">
          <cell r="A3837" t="str">
            <v>MARCIANA MARINA</v>
          </cell>
        </row>
        <row r="3838">
          <cell r="A3838" t="str">
            <v>MARCIANISE</v>
          </cell>
        </row>
        <row r="3839">
          <cell r="A3839" t="str">
            <v>MARCIANO DELLA CHIANA</v>
          </cell>
        </row>
        <row r="3840">
          <cell r="A3840" t="str">
            <v>MARCIGNAGO</v>
          </cell>
        </row>
        <row r="3841">
          <cell r="A3841" t="str">
            <v>MARCON</v>
          </cell>
        </row>
        <row r="3842">
          <cell r="A3842" t="str">
            <v>MAREBBE</v>
          </cell>
        </row>
        <row r="3843">
          <cell r="A3843" t="str">
            <v>MARENE</v>
          </cell>
        </row>
        <row r="3844">
          <cell r="A3844" t="str">
            <v>MARENO DI PIAVE</v>
          </cell>
        </row>
        <row r="3845">
          <cell r="A3845" t="str">
            <v>MARENTINO</v>
          </cell>
        </row>
        <row r="3846">
          <cell r="A3846" t="str">
            <v>MARETTO</v>
          </cell>
        </row>
        <row r="3847">
          <cell r="A3847" t="str">
            <v>MARGARITA</v>
          </cell>
        </row>
        <row r="3848">
          <cell r="A3848" t="str">
            <v>MARGHERITA DI SAVOIA</v>
          </cell>
        </row>
        <row r="3849">
          <cell r="A3849" t="str">
            <v>MARGNO</v>
          </cell>
        </row>
        <row r="3850">
          <cell r="A3850" t="str">
            <v>MARIANA MANTOVANA</v>
          </cell>
        </row>
        <row r="3851">
          <cell r="A3851" t="str">
            <v>MARIANO COMENSE</v>
          </cell>
        </row>
        <row r="3852">
          <cell r="A3852" t="str">
            <v>MARIANO DEL FRIULI</v>
          </cell>
        </row>
        <row r="3853">
          <cell r="A3853" t="str">
            <v>MARIANOPOLI</v>
          </cell>
        </row>
        <row r="3854">
          <cell r="A3854" t="str">
            <v>MARIGLIANELLA</v>
          </cell>
        </row>
        <row r="3855">
          <cell r="A3855" t="str">
            <v>MARIGLIANO</v>
          </cell>
        </row>
        <row r="3856">
          <cell r="A3856" t="str">
            <v>MARINA DI GIOIOSA IONICA</v>
          </cell>
        </row>
        <row r="3857">
          <cell r="A3857" t="str">
            <v>MARINEO</v>
          </cell>
        </row>
        <row r="3858">
          <cell r="A3858" t="str">
            <v>MARINO</v>
          </cell>
        </row>
        <row r="3859">
          <cell r="A3859" t="str">
            <v>MARLENGO</v>
          </cell>
        </row>
        <row r="3860">
          <cell r="A3860" t="str">
            <v>MARLIANA</v>
          </cell>
        </row>
        <row r="3861">
          <cell r="A3861" t="str">
            <v>MARMENTINO</v>
          </cell>
        </row>
        <row r="3862">
          <cell r="A3862" t="str">
            <v>MARMIROLO</v>
          </cell>
        </row>
        <row r="3863">
          <cell r="A3863" t="str">
            <v>MARMORA</v>
          </cell>
        </row>
        <row r="3864">
          <cell r="A3864" t="str">
            <v>MARNATE</v>
          </cell>
        </row>
        <row r="3865">
          <cell r="A3865" t="str">
            <v>MARONE</v>
          </cell>
        </row>
        <row r="3866">
          <cell r="A3866" t="str">
            <v>MAROPATI</v>
          </cell>
        </row>
        <row r="3867">
          <cell r="A3867" t="str">
            <v>MAROSTICA</v>
          </cell>
        </row>
        <row r="3868">
          <cell r="A3868" t="str">
            <v>MARRADI</v>
          </cell>
        </row>
        <row r="3869">
          <cell r="A3869" t="str">
            <v>MARRUBIU</v>
          </cell>
        </row>
        <row r="3870">
          <cell r="A3870" t="str">
            <v>MARSAGLIA</v>
          </cell>
        </row>
        <row r="3871">
          <cell r="A3871" t="str">
            <v>MARSALA</v>
          </cell>
        </row>
        <row r="3872">
          <cell r="A3872" t="str">
            <v>MARSCIANO</v>
          </cell>
        </row>
        <row r="3873">
          <cell r="A3873" t="str">
            <v>MARSICO NUOVO</v>
          </cell>
        </row>
        <row r="3874">
          <cell r="A3874" t="str">
            <v>MARSICOVETERE</v>
          </cell>
        </row>
        <row r="3875">
          <cell r="A3875" t="str">
            <v>MARTA</v>
          </cell>
        </row>
        <row r="3876">
          <cell r="A3876" t="str">
            <v>MARTANO</v>
          </cell>
        </row>
        <row r="3877">
          <cell r="A3877" t="str">
            <v>MARTELLAGO</v>
          </cell>
        </row>
        <row r="3878">
          <cell r="A3878" t="str">
            <v>MARTELLO</v>
          </cell>
        </row>
        <row r="3879">
          <cell r="A3879" t="str">
            <v>MARTIGNACCO</v>
          </cell>
        </row>
        <row r="3880">
          <cell r="A3880" t="str">
            <v>MARTIGNANA DI PO</v>
          </cell>
        </row>
        <row r="3881">
          <cell r="A3881" t="str">
            <v>MARTIGNANO</v>
          </cell>
        </row>
        <row r="3882">
          <cell r="A3882" t="str">
            <v>MARTINA FRANCA</v>
          </cell>
        </row>
        <row r="3883">
          <cell r="A3883" t="str">
            <v>MARTINENGO</v>
          </cell>
        </row>
        <row r="3884">
          <cell r="A3884" t="str">
            <v>MARTINIANA PO</v>
          </cell>
        </row>
        <row r="3885">
          <cell r="A3885" t="str">
            <v>MARTINSICURO</v>
          </cell>
        </row>
        <row r="3886">
          <cell r="A3886" t="str">
            <v>MARTIRANO</v>
          </cell>
        </row>
        <row r="3887">
          <cell r="A3887" t="str">
            <v>MARTIRANO LOMBARDO</v>
          </cell>
        </row>
        <row r="3888">
          <cell r="A3888" t="str">
            <v>MARTIS</v>
          </cell>
        </row>
        <row r="3889">
          <cell r="A3889" t="str">
            <v>MARTONE</v>
          </cell>
        </row>
        <row r="3890">
          <cell r="A3890" t="str">
            <v>MARUDO</v>
          </cell>
        </row>
        <row r="3891">
          <cell r="A3891" t="str">
            <v>MARUGGIO</v>
          </cell>
        </row>
        <row r="3892">
          <cell r="A3892" t="str">
            <v>MARZABOTTO</v>
          </cell>
        </row>
        <row r="3893">
          <cell r="A3893" t="str">
            <v>MARZANO</v>
          </cell>
        </row>
        <row r="3894">
          <cell r="A3894" t="str">
            <v>MARZANO APPIO</v>
          </cell>
        </row>
        <row r="3895">
          <cell r="A3895" t="str">
            <v>MARZANO DI NOLA</v>
          </cell>
        </row>
        <row r="3896">
          <cell r="A3896" t="str">
            <v>MARZI</v>
          </cell>
        </row>
        <row r="3897">
          <cell r="A3897" t="str">
            <v>MARZIO</v>
          </cell>
        </row>
        <row r="3898">
          <cell r="A3898" t="str">
            <v>MASAINAS</v>
          </cell>
        </row>
        <row r="3899">
          <cell r="A3899" t="str">
            <v>MASATE</v>
          </cell>
        </row>
        <row r="3900">
          <cell r="A3900" t="str">
            <v>MASCALI</v>
          </cell>
        </row>
        <row r="3901">
          <cell r="A3901" t="str">
            <v>MASCALUCIA</v>
          </cell>
        </row>
        <row r="3902">
          <cell r="A3902" t="str">
            <v>MASCHITO</v>
          </cell>
        </row>
        <row r="3903">
          <cell r="A3903" t="str">
            <v>MASCIAGO PRIMO</v>
          </cell>
        </row>
        <row r="3904">
          <cell r="A3904" t="str">
            <v>MASER</v>
          </cell>
        </row>
        <row r="3905">
          <cell r="A3905" t="str">
            <v>MASERA</v>
          </cell>
        </row>
        <row r="3906">
          <cell r="A3906" t="str">
            <v>MASERA' DI PADOVA</v>
          </cell>
        </row>
        <row r="3907">
          <cell r="A3907" t="str">
            <v>MASERADA SUL PIAVE</v>
          </cell>
        </row>
        <row r="3908">
          <cell r="A3908" t="str">
            <v>MASI</v>
          </cell>
        </row>
        <row r="3909">
          <cell r="A3909" t="str">
            <v>MASI TORELLO</v>
          </cell>
        </row>
        <row r="3910">
          <cell r="A3910" t="str">
            <v>MASIO</v>
          </cell>
        </row>
        <row r="3911">
          <cell r="A3911" t="str">
            <v>MASLIANICO</v>
          </cell>
        </row>
        <row r="3912">
          <cell r="A3912" t="str">
            <v>MASON VICENTINO</v>
          </cell>
        </row>
        <row r="3913">
          <cell r="A3913" t="str">
            <v>MASONE</v>
          </cell>
        </row>
        <row r="3914">
          <cell r="A3914" t="str">
            <v>MASSA</v>
          </cell>
        </row>
        <row r="3915">
          <cell r="A3915" t="str">
            <v>MASSA D' ALBE</v>
          </cell>
        </row>
        <row r="3916">
          <cell r="A3916" t="str">
            <v>MASSA DI SOMMA</v>
          </cell>
        </row>
        <row r="3917">
          <cell r="A3917" t="str">
            <v>MASSA E COZZILE</v>
          </cell>
        </row>
        <row r="3918">
          <cell r="A3918" t="str">
            <v>MASSA FERMANA</v>
          </cell>
        </row>
        <row r="3919">
          <cell r="A3919" t="str">
            <v>MASSA LOMBARDA</v>
          </cell>
        </row>
        <row r="3920">
          <cell r="A3920" t="str">
            <v>MASSA LUBRENSE</v>
          </cell>
        </row>
        <row r="3921">
          <cell r="A3921" t="str">
            <v>MASSA MARITTIMA</v>
          </cell>
        </row>
        <row r="3922">
          <cell r="A3922" t="str">
            <v>MASSA MARTANA</v>
          </cell>
        </row>
        <row r="3923">
          <cell r="A3923" t="str">
            <v>MASSAFRA</v>
          </cell>
        </row>
        <row r="3924">
          <cell r="A3924" t="str">
            <v>MASSALENGO</v>
          </cell>
        </row>
        <row r="3925">
          <cell r="A3925" t="str">
            <v>MASSANZAGO</v>
          </cell>
        </row>
        <row r="3926">
          <cell r="A3926" t="str">
            <v>MASSAROSA</v>
          </cell>
        </row>
        <row r="3927">
          <cell r="A3927" t="str">
            <v>MASSAZZA</v>
          </cell>
        </row>
        <row r="3928">
          <cell r="A3928" t="str">
            <v>MASSELLO</v>
          </cell>
        </row>
        <row r="3929">
          <cell r="A3929" t="str">
            <v>MASSERANO</v>
          </cell>
        </row>
        <row r="3930">
          <cell r="A3930" t="str">
            <v>MASSIGNANO</v>
          </cell>
        </row>
        <row r="3931">
          <cell r="A3931" t="str">
            <v>MASSIMENO</v>
          </cell>
        </row>
        <row r="3932">
          <cell r="A3932" t="str">
            <v>MASSIMINO</v>
          </cell>
        </row>
        <row r="3933">
          <cell r="A3933" t="str">
            <v>MASSINO VISCONTI</v>
          </cell>
        </row>
        <row r="3934">
          <cell r="A3934" t="str">
            <v>MASSIOLA</v>
          </cell>
        </row>
        <row r="3935">
          <cell r="A3935" t="str">
            <v>MASULLAS</v>
          </cell>
        </row>
        <row r="3936">
          <cell r="A3936" t="str">
            <v>MATELICA</v>
          </cell>
        </row>
        <row r="3937">
          <cell r="A3937" t="str">
            <v>MATERA</v>
          </cell>
        </row>
        <row r="3938">
          <cell r="A3938" t="str">
            <v>MATHI</v>
          </cell>
        </row>
        <row r="3939">
          <cell r="A3939" t="str">
            <v>MATINO</v>
          </cell>
        </row>
        <row r="3940">
          <cell r="A3940" t="str">
            <v>MATRICE</v>
          </cell>
        </row>
        <row r="3941">
          <cell r="A3941" t="str">
            <v>MATTIE</v>
          </cell>
        </row>
        <row r="3942">
          <cell r="A3942" t="str">
            <v>MATTINATA</v>
          </cell>
        </row>
        <row r="3943">
          <cell r="A3943" t="str">
            <v>MAZARA DEL VALLO</v>
          </cell>
        </row>
        <row r="3944">
          <cell r="A3944" t="str">
            <v>MAZZANO</v>
          </cell>
        </row>
        <row r="3945">
          <cell r="A3945" t="str">
            <v>MAZZANO ROMANO</v>
          </cell>
        </row>
        <row r="3946">
          <cell r="A3946" t="str">
            <v>MAZZARINO</v>
          </cell>
        </row>
        <row r="3947">
          <cell r="A3947" t="str">
            <v>MAZZARRA' SANT' ANDREA</v>
          </cell>
        </row>
        <row r="3948">
          <cell r="A3948" t="str">
            <v>MAZZARRONE</v>
          </cell>
        </row>
        <row r="3949">
          <cell r="A3949" t="str">
            <v>MAZZE'</v>
          </cell>
        </row>
        <row r="3950">
          <cell r="A3950" t="str">
            <v>MAZZIN</v>
          </cell>
        </row>
        <row r="3951">
          <cell r="A3951" t="str">
            <v>MAZZO DI VALTELLINA</v>
          </cell>
        </row>
        <row r="3952">
          <cell r="A3952" t="str">
            <v>MEANA DI SUSA</v>
          </cell>
        </row>
        <row r="3953">
          <cell r="A3953" t="str">
            <v>MEANA SARDO</v>
          </cell>
        </row>
        <row r="3954">
          <cell r="A3954" t="str">
            <v>MEDA</v>
          </cell>
        </row>
        <row r="3955">
          <cell r="A3955" t="str">
            <v>MEDE</v>
          </cell>
        </row>
        <row r="3956">
          <cell r="A3956" t="str">
            <v>MEDEA</v>
          </cell>
        </row>
        <row r="3957">
          <cell r="A3957" t="str">
            <v>MEDESANO</v>
          </cell>
        </row>
        <row r="3958">
          <cell r="A3958" t="str">
            <v>MEDICINA</v>
          </cell>
        </row>
        <row r="3959">
          <cell r="A3959" t="str">
            <v>MEDIGLIA</v>
          </cell>
        </row>
        <row r="3960">
          <cell r="A3960" t="str">
            <v>MEDOLAGO</v>
          </cell>
        </row>
        <row r="3961">
          <cell r="A3961" t="str">
            <v>MEDOLE</v>
          </cell>
        </row>
        <row r="3962">
          <cell r="A3962" t="str">
            <v>MEDOLLA</v>
          </cell>
        </row>
        <row r="3963">
          <cell r="A3963" t="str">
            <v>MEDUNA DI LIVENZA</v>
          </cell>
        </row>
        <row r="3964">
          <cell r="A3964" t="str">
            <v>MEDUNO</v>
          </cell>
        </row>
        <row r="3965">
          <cell r="A3965" t="str">
            <v>MEGLIADINO SAN FIDENZIO</v>
          </cell>
        </row>
        <row r="3966">
          <cell r="A3966" t="str">
            <v>MEGLIADINO SAN VITALE</v>
          </cell>
        </row>
        <row r="3967">
          <cell r="A3967" t="str">
            <v>MEINA</v>
          </cell>
        </row>
        <row r="3968">
          <cell r="A3968" t="str">
            <v>MEL</v>
          </cell>
        </row>
        <row r="3969">
          <cell r="A3969" t="str">
            <v>MELARA</v>
          </cell>
        </row>
        <row r="3970">
          <cell r="A3970" t="str">
            <v>MELAZZO</v>
          </cell>
        </row>
        <row r="3971">
          <cell r="A3971" t="str">
            <v>MELDOLA</v>
          </cell>
        </row>
        <row r="3972">
          <cell r="A3972" t="str">
            <v>MELE</v>
          </cell>
        </row>
        <row r="3973">
          <cell r="A3973" t="str">
            <v>MELEGNANO</v>
          </cell>
        </row>
        <row r="3974">
          <cell r="A3974" t="str">
            <v>MELENDUGNO</v>
          </cell>
        </row>
        <row r="3975">
          <cell r="A3975" t="str">
            <v>MELETI</v>
          </cell>
        </row>
        <row r="3976">
          <cell r="A3976" t="str">
            <v>MELFI</v>
          </cell>
        </row>
        <row r="3977">
          <cell r="A3977" t="str">
            <v>MELICUCCA'</v>
          </cell>
        </row>
        <row r="3978">
          <cell r="A3978" t="str">
            <v>MELICUCCO</v>
          </cell>
        </row>
        <row r="3979">
          <cell r="A3979" t="str">
            <v>MELILLI</v>
          </cell>
        </row>
        <row r="3980">
          <cell r="A3980" t="str">
            <v>MELISSA</v>
          </cell>
        </row>
        <row r="3981">
          <cell r="A3981" t="str">
            <v>MELISSANO</v>
          </cell>
        </row>
        <row r="3982">
          <cell r="A3982" t="str">
            <v>MELITO DI NAPOLI</v>
          </cell>
        </row>
        <row r="3983">
          <cell r="A3983" t="str">
            <v>MELITO DI PORTO SALVO</v>
          </cell>
        </row>
        <row r="3984">
          <cell r="A3984" t="str">
            <v>MELITO IRPINO</v>
          </cell>
        </row>
        <row r="3985">
          <cell r="A3985" t="str">
            <v>MELIZZANO</v>
          </cell>
        </row>
        <row r="3986">
          <cell r="A3986" t="str">
            <v>MELLE</v>
          </cell>
        </row>
        <row r="3987">
          <cell r="A3987" t="str">
            <v>MELLO</v>
          </cell>
        </row>
        <row r="3988">
          <cell r="A3988" t="str">
            <v>MELPIGNANO</v>
          </cell>
        </row>
        <row r="3989">
          <cell r="A3989" t="str">
            <v>MELTINA</v>
          </cell>
        </row>
        <row r="3990">
          <cell r="A3990" t="str">
            <v>MELZO</v>
          </cell>
        </row>
        <row r="3991">
          <cell r="A3991" t="str">
            <v>MENAGGIO</v>
          </cell>
        </row>
        <row r="3992">
          <cell r="A3992" t="str">
            <v>MENAROLA</v>
          </cell>
        </row>
        <row r="3993">
          <cell r="A3993" t="str">
            <v>MENCONICO</v>
          </cell>
        </row>
        <row r="3994">
          <cell r="A3994" t="str">
            <v>MENDATICA</v>
          </cell>
        </row>
        <row r="3995">
          <cell r="A3995" t="str">
            <v>MENDICINO</v>
          </cell>
        </row>
        <row r="3996">
          <cell r="A3996" t="str">
            <v>MENFI</v>
          </cell>
        </row>
        <row r="3997">
          <cell r="A3997" t="str">
            <v>MENTANA</v>
          </cell>
        </row>
        <row r="3998">
          <cell r="A3998" t="str">
            <v>MEOLO</v>
          </cell>
        </row>
        <row r="3999">
          <cell r="A3999" t="str">
            <v>MERANA</v>
          </cell>
        </row>
        <row r="4000">
          <cell r="A4000" t="str">
            <v>MERANO</v>
          </cell>
        </row>
        <row r="4001">
          <cell r="A4001" t="str">
            <v>MERATE</v>
          </cell>
        </row>
        <row r="4002">
          <cell r="A4002" t="str">
            <v>MERCALLO</v>
          </cell>
        </row>
        <row r="4003">
          <cell r="A4003" t="str">
            <v>MERCATELLO SUL METAURO</v>
          </cell>
        </row>
        <row r="4004">
          <cell r="A4004" t="str">
            <v>MERCATINO CONCA</v>
          </cell>
        </row>
        <row r="4005">
          <cell r="A4005" t="str">
            <v>MERCATO SAN SEVERINO</v>
          </cell>
        </row>
        <row r="4006">
          <cell r="A4006" t="str">
            <v>MERCATO SARACENO</v>
          </cell>
        </row>
        <row r="4007">
          <cell r="A4007" t="str">
            <v>MERCENASCO</v>
          </cell>
        </row>
        <row r="4008">
          <cell r="A4008" t="str">
            <v>MERCOGLIANO</v>
          </cell>
        </row>
        <row r="4009">
          <cell r="A4009" t="str">
            <v>MERETO DI TOMBA</v>
          </cell>
        </row>
        <row r="4010">
          <cell r="A4010" t="str">
            <v>MERGO</v>
          </cell>
        </row>
        <row r="4011">
          <cell r="A4011" t="str">
            <v>MERGOZZO</v>
          </cell>
        </row>
        <row r="4012">
          <cell r="A4012" t="str">
            <v>MERI'</v>
          </cell>
        </row>
        <row r="4013">
          <cell r="A4013" t="str">
            <v>MERLARA</v>
          </cell>
        </row>
        <row r="4014">
          <cell r="A4014" t="str">
            <v>MERLINO</v>
          </cell>
        </row>
        <row r="4015">
          <cell r="A4015" t="str">
            <v>MERONE</v>
          </cell>
        </row>
        <row r="4016">
          <cell r="A4016" t="str">
            <v>MESAGNE</v>
          </cell>
        </row>
        <row r="4017">
          <cell r="A4017" t="str">
            <v>MESE</v>
          </cell>
        </row>
        <row r="4018">
          <cell r="A4018" t="str">
            <v>MESENZANA</v>
          </cell>
        </row>
        <row r="4019">
          <cell r="A4019" t="str">
            <v>MESERO</v>
          </cell>
        </row>
        <row r="4020">
          <cell r="A4020" t="str">
            <v>MESOLA</v>
          </cell>
        </row>
        <row r="4021">
          <cell r="A4021" t="str">
            <v>MESORACA</v>
          </cell>
        </row>
        <row r="4022">
          <cell r="A4022" t="str">
            <v>MESSINA</v>
          </cell>
        </row>
        <row r="4023">
          <cell r="A4023" t="str">
            <v>MESTRINO</v>
          </cell>
        </row>
        <row r="4024">
          <cell r="A4024" t="str">
            <v>META</v>
          </cell>
        </row>
        <row r="4025">
          <cell r="A4025" t="str">
            <v>MEUGLIANO</v>
          </cell>
        </row>
        <row r="4026">
          <cell r="A4026" t="str">
            <v>MEZZAGO</v>
          </cell>
        </row>
        <row r="4027">
          <cell r="A4027" t="str">
            <v>MEZZANA</v>
          </cell>
        </row>
        <row r="4028">
          <cell r="A4028" t="str">
            <v>MEZZANA BIGLI</v>
          </cell>
        </row>
        <row r="4029">
          <cell r="A4029" t="str">
            <v>MEZZANA MORTIGLIENGO</v>
          </cell>
        </row>
        <row r="4030">
          <cell r="A4030" t="str">
            <v>MEZZANA RABATTONE</v>
          </cell>
        </row>
        <row r="4031">
          <cell r="A4031" t="str">
            <v>MEZZANE DI SOTTO</v>
          </cell>
        </row>
        <row r="4032">
          <cell r="A4032" t="str">
            <v>MEZZANEGO</v>
          </cell>
        </row>
        <row r="4033">
          <cell r="A4033" t="str">
            <v>MEZZANI</v>
          </cell>
        </row>
        <row r="4034">
          <cell r="A4034" t="str">
            <v>MEZZANINO</v>
          </cell>
        </row>
        <row r="4035">
          <cell r="A4035" t="str">
            <v>MEZZANO</v>
          </cell>
        </row>
        <row r="4036">
          <cell r="A4036" t="str">
            <v>MEZZENILE</v>
          </cell>
        </row>
        <row r="4037">
          <cell r="A4037" t="str">
            <v>MEZZOCORONA</v>
          </cell>
        </row>
        <row r="4038">
          <cell r="A4038" t="str">
            <v>MEZZOJUSO</v>
          </cell>
        </row>
        <row r="4039">
          <cell r="A4039" t="str">
            <v>MEZZOLDO</v>
          </cell>
        </row>
        <row r="4040">
          <cell r="A4040" t="str">
            <v>MEZZOLOMBARDO</v>
          </cell>
        </row>
        <row r="4041">
          <cell r="A4041" t="str">
            <v>MEZZOMERICO</v>
          </cell>
        </row>
        <row r="4042">
          <cell r="A4042" t="str">
            <v>MIAGLIANO</v>
          </cell>
        </row>
        <row r="4043">
          <cell r="A4043" t="str">
            <v>MIANE</v>
          </cell>
        </row>
        <row r="4044">
          <cell r="A4044" t="str">
            <v>MIASINO</v>
          </cell>
        </row>
        <row r="4045">
          <cell r="A4045" t="str">
            <v>MIAZZINA</v>
          </cell>
        </row>
        <row r="4046">
          <cell r="A4046" t="str">
            <v>MICIGLIANO</v>
          </cell>
        </row>
        <row r="4047">
          <cell r="A4047" t="str">
            <v>MIGGIANO</v>
          </cell>
        </row>
        <row r="4048">
          <cell r="A4048" t="str">
            <v>MIGLIANICO</v>
          </cell>
        </row>
        <row r="4049">
          <cell r="A4049" t="str">
            <v>MIGLIERINA</v>
          </cell>
        </row>
        <row r="4050">
          <cell r="A4050" t="str">
            <v>MIGLIONICO</v>
          </cell>
        </row>
        <row r="4051">
          <cell r="A4051" t="str">
            <v>MIGNANEGO</v>
          </cell>
        </row>
        <row r="4052">
          <cell r="A4052" t="str">
            <v>MIGNANO MONTE LUNGO</v>
          </cell>
        </row>
        <row r="4053">
          <cell r="A4053" t="str">
            <v>MILANO</v>
          </cell>
        </row>
        <row r="4054">
          <cell r="A4054" t="str">
            <v>MILAZZO</v>
          </cell>
        </row>
        <row r="4055">
          <cell r="A4055" t="str">
            <v>MILENA</v>
          </cell>
        </row>
        <row r="4056">
          <cell r="A4056" t="str">
            <v>MILETO</v>
          </cell>
        </row>
        <row r="4057">
          <cell r="A4057" t="str">
            <v>MILIS</v>
          </cell>
        </row>
        <row r="4058">
          <cell r="A4058" t="str">
            <v>MILITELLO IN VAL DI CATANIA</v>
          </cell>
        </row>
        <row r="4059">
          <cell r="A4059" t="str">
            <v>MILITELLO ROSMARINO</v>
          </cell>
        </row>
        <row r="4060">
          <cell r="A4060" t="str">
            <v>MILLESIMO</v>
          </cell>
        </row>
        <row r="4061">
          <cell r="A4061" t="str">
            <v>MILO</v>
          </cell>
        </row>
        <row r="4062">
          <cell r="A4062" t="str">
            <v>MILZANO</v>
          </cell>
        </row>
        <row r="4063">
          <cell r="A4063" t="str">
            <v>MINEO</v>
          </cell>
        </row>
        <row r="4064">
          <cell r="A4064" t="str">
            <v>MINERBE</v>
          </cell>
        </row>
        <row r="4065">
          <cell r="A4065" t="str">
            <v>MINERBIO</v>
          </cell>
        </row>
        <row r="4066">
          <cell r="A4066" t="str">
            <v>MINERVINO DI LECCE</v>
          </cell>
        </row>
        <row r="4067">
          <cell r="A4067" t="str">
            <v>MINERVINO MURGE</v>
          </cell>
        </row>
        <row r="4068">
          <cell r="A4068" t="str">
            <v>MINORI</v>
          </cell>
        </row>
        <row r="4069">
          <cell r="A4069" t="str">
            <v>MINTURNO</v>
          </cell>
        </row>
        <row r="4070">
          <cell r="A4070" t="str">
            <v>MINUCCIANO</v>
          </cell>
        </row>
        <row r="4071">
          <cell r="A4071" t="str">
            <v>MIOGLIA</v>
          </cell>
        </row>
        <row r="4072">
          <cell r="A4072" t="str">
            <v>MIRA</v>
          </cell>
        </row>
        <row r="4073">
          <cell r="A4073" t="str">
            <v>MIRABELLA ECLANO</v>
          </cell>
        </row>
        <row r="4074">
          <cell r="A4074" t="str">
            <v>MIRABELLA IMBACCARI</v>
          </cell>
        </row>
        <row r="4075">
          <cell r="A4075" t="str">
            <v>MIRABELLO MONFERRATO</v>
          </cell>
        </row>
        <row r="4076">
          <cell r="A4076" t="str">
            <v>MIRABELLO SANNITICO</v>
          </cell>
        </row>
        <row r="4077">
          <cell r="A4077" t="str">
            <v>MIRADOLO TERME</v>
          </cell>
        </row>
        <row r="4078">
          <cell r="A4078" t="str">
            <v>MIRANDA</v>
          </cell>
        </row>
        <row r="4079">
          <cell r="A4079" t="str">
            <v>MIRANDOLA</v>
          </cell>
        </row>
        <row r="4080">
          <cell r="A4080" t="str">
            <v>MIRANO</v>
          </cell>
        </row>
        <row r="4081">
          <cell r="A4081" t="str">
            <v>MIRTO</v>
          </cell>
        </row>
        <row r="4082">
          <cell r="A4082" t="str">
            <v>MISANO ADRIATICO</v>
          </cell>
        </row>
        <row r="4083">
          <cell r="A4083" t="str">
            <v>MISANO DI GERA D' ADDA</v>
          </cell>
        </row>
        <row r="4084">
          <cell r="A4084" t="str">
            <v>MISILMERI</v>
          </cell>
        </row>
        <row r="4085">
          <cell r="A4085" t="str">
            <v>MISINTO</v>
          </cell>
        </row>
        <row r="4086">
          <cell r="A4086" t="str">
            <v>MISSAGLIA</v>
          </cell>
        </row>
        <row r="4087">
          <cell r="A4087" t="str">
            <v>MISSANELLO</v>
          </cell>
        </row>
        <row r="4088">
          <cell r="A4088" t="str">
            <v>MISTERBIANCO</v>
          </cell>
        </row>
        <row r="4089">
          <cell r="A4089" t="str">
            <v>MISTRETTA</v>
          </cell>
        </row>
        <row r="4090">
          <cell r="A4090" t="str">
            <v>MOASCA</v>
          </cell>
        </row>
        <row r="4091">
          <cell r="A4091" t="str">
            <v>MOCONESI</v>
          </cell>
        </row>
        <row r="4092">
          <cell r="A4092" t="str">
            <v>MODENA</v>
          </cell>
        </row>
        <row r="4093">
          <cell r="A4093" t="str">
            <v>MODICA</v>
          </cell>
        </row>
        <row r="4094">
          <cell r="A4094" t="str">
            <v>MODIGLIANA</v>
          </cell>
        </row>
        <row r="4095">
          <cell r="A4095" t="str">
            <v>MODOLO</v>
          </cell>
        </row>
        <row r="4096">
          <cell r="A4096" t="str">
            <v>MODUGNO</v>
          </cell>
        </row>
        <row r="4097">
          <cell r="A4097" t="str">
            <v>MOENA</v>
          </cell>
        </row>
        <row r="4098">
          <cell r="A4098" t="str">
            <v>MOGGIO</v>
          </cell>
        </row>
        <row r="4099">
          <cell r="A4099" t="str">
            <v>MOGGIO UDINESE</v>
          </cell>
        </row>
        <row r="4100">
          <cell r="A4100" t="str">
            <v>MOGLIA</v>
          </cell>
        </row>
        <row r="4101">
          <cell r="A4101" t="str">
            <v>MOGLIANO</v>
          </cell>
        </row>
        <row r="4102">
          <cell r="A4102" t="str">
            <v>MOGLIANO VENETO</v>
          </cell>
        </row>
        <row r="4103">
          <cell r="A4103" t="str">
            <v>MOGORELLA</v>
          </cell>
        </row>
        <row r="4104">
          <cell r="A4104" t="str">
            <v>MOGORO</v>
          </cell>
        </row>
        <row r="4105">
          <cell r="A4105" t="str">
            <v>MOIANO</v>
          </cell>
        </row>
        <row r="4106">
          <cell r="A4106" t="str">
            <v>MOIMACCO</v>
          </cell>
        </row>
        <row r="4107">
          <cell r="A4107" t="str">
            <v>MOIO ALCANTARA</v>
          </cell>
        </row>
        <row r="4108">
          <cell r="A4108" t="str">
            <v>MOIO DE' CALVI</v>
          </cell>
        </row>
        <row r="4109">
          <cell r="A4109" t="str">
            <v>MOIO DELLA CIVITELLA</v>
          </cell>
        </row>
        <row r="4110">
          <cell r="A4110" t="str">
            <v>MOIOLA</v>
          </cell>
        </row>
        <row r="4111">
          <cell r="A4111" t="str">
            <v>MOLA DI BARI</v>
          </cell>
        </row>
        <row r="4112">
          <cell r="A4112" t="str">
            <v>MOLARE</v>
          </cell>
        </row>
        <row r="4113">
          <cell r="A4113" t="str">
            <v>MOLAZZANA</v>
          </cell>
        </row>
        <row r="4114">
          <cell r="A4114" t="str">
            <v>MOLFETTA</v>
          </cell>
        </row>
        <row r="4115">
          <cell r="A4115" t="str">
            <v>MOLINA ATERNO</v>
          </cell>
        </row>
        <row r="4116">
          <cell r="A4116" t="str">
            <v>MOLINARA</v>
          </cell>
        </row>
        <row r="4117">
          <cell r="A4117" t="str">
            <v>MOLINELLA</v>
          </cell>
        </row>
        <row r="4118">
          <cell r="A4118" t="str">
            <v>MOLINI DI TRIORA</v>
          </cell>
        </row>
        <row r="4119">
          <cell r="A4119" t="str">
            <v>MOLINO DEI TORTI</v>
          </cell>
        </row>
        <row r="4120">
          <cell r="A4120" t="str">
            <v>MOLISE</v>
          </cell>
        </row>
        <row r="4121">
          <cell r="A4121" t="str">
            <v>MOLITERNO</v>
          </cell>
        </row>
        <row r="4122">
          <cell r="A4122" t="str">
            <v>MOLLIA</v>
          </cell>
        </row>
        <row r="4123">
          <cell r="A4123" t="str">
            <v>MOLOCHIO</v>
          </cell>
        </row>
        <row r="4124">
          <cell r="A4124" t="str">
            <v>MOLTENO</v>
          </cell>
        </row>
        <row r="4125">
          <cell r="A4125" t="str">
            <v>MOLTRASIO</v>
          </cell>
        </row>
        <row r="4126">
          <cell r="A4126" t="str">
            <v>MOLVENA</v>
          </cell>
        </row>
        <row r="4127">
          <cell r="A4127" t="str">
            <v>MOLVENO</v>
          </cell>
        </row>
        <row r="4128">
          <cell r="A4128" t="str">
            <v>MOMBALDONE</v>
          </cell>
        </row>
        <row r="4129">
          <cell r="A4129" t="str">
            <v>MOMBARCARO</v>
          </cell>
        </row>
        <row r="4130">
          <cell r="A4130" t="str">
            <v>MOMBAROCCIO</v>
          </cell>
        </row>
        <row r="4131">
          <cell r="A4131" t="str">
            <v>MOMBARUZZO</v>
          </cell>
        </row>
        <row r="4132">
          <cell r="A4132" t="str">
            <v>MOMBASIGLIO</v>
          </cell>
        </row>
        <row r="4133">
          <cell r="A4133" t="str">
            <v>MOMBELLO DI TORINO</v>
          </cell>
        </row>
        <row r="4134">
          <cell r="A4134" t="str">
            <v>MOMBELLO MONFERRATO</v>
          </cell>
        </row>
        <row r="4135">
          <cell r="A4135" t="str">
            <v>MOMBERCELLI</v>
          </cell>
        </row>
        <row r="4136">
          <cell r="A4136" t="str">
            <v>MOMO</v>
          </cell>
        </row>
        <row r="4137">
          <cell r="A4137" t="str">
            <v>MOMPANTERO</v>
          </cell>
        </row>
        <row r="4138">
          <cell r="A4138" t="str">
            <v>MOMPEO</v>
          </cell>
        </row>
        <row r="4139">
          <cell r="A4139" t="str">
            <v>MOMPERONE</v>
          </cell>
        </row>
        <row r="4140">
          <cell r="A4140" t="str">
            <v>MONACILIONI</v>
          </cell>
        </row>
        <row r="4141">
          <cell r="A4141" t="str">
            <v>MONALE</v>
          </cell>
        </row>
        <row r="4142">
          <cell r="A4142" t="str">
            <v>MONASTERACE</v>
          </cell>
        </row>
        <row r="4143">
          <cell r="A4143" t="str">
            <v>MONASTERO BORMIDA</v>
          </cell>
        </row>
        <row r="4144">
          <cell r="A4144" t="str">
            <v>MONASTERO DI LANZO</v>
          </cell>
        </row>
        <row r="4145">
          <cell r="A4145" t="str">
            <v>MONASTERO DI VASCO</v>
          </cell>
        </row>
        <row r="4146">
          <cell r="A4146" t="str">
            <v>MONASTEROLO CASOTTO</v>
          </cell>
        </row>
        <row r="4147">
          <cell r="A4147" t="str">
            <v>MONASTEROLO DEL CASTELLO</v>
          </cell>
        </row>
        <row r="4148">
          <cell r="A4148" t="str">
            <v>MONASTEROLO DI SAVIGLIANO</v>
          </cell>
        </row>
        <row r="4149">
          <cell r="A4149" t="str">
            <v>MONASTIER DI TREVISO</v>
          </cell>
        </row>
        <row r="4150">
          <cell r="A4150" t="str">
            <v>MONASTIR</v>
          </cell>
        </row>
        <row r="4151">
          <cell r="A4151" t="str">
            <v>MONCALIERI</v>
          </cell>
        </row>
        <row r="4152">
          <cell r="A4152" t="str">
            <v>MONCALVO</v>
          </cell>
        </row>
        <row r="4153">
          <cell r="A4153" t="str">
            <v>MONCENISIO</v>
          </cell>
        </row>
        <row r="4154">
          <cell r="A4154" t="str">
            <v>MONCESTINO</v>
          </cell>
        </row>
        <row r="4155">
          <cell r="A4155" t="str">
            <v>MONCHIERO</v>
          </cell>
        </row>
        <row r="4156">
          <cell r="A4156" t="str">
            <v>MONCHIO DELLE CORTI</v>
          </cell>
        </row>
        <row r="4157">
          <cell r="A4157" t="str">
            <v>MONCRIVELLO</v>
          </cell>
        </row>
        <row r="4158">
          <cell r="A4158" t="str">
            <v>MONCUCCO TORINESE</v>
          </cell>
        </row>
        <row r="4159">
          <cell r="A4159" t="str">
            <v>MONDAINO</v>
          </cell>
        </row>
        <row r="4160">
          <cell r="A4160" t="str">
            <v>MONDAVIO</v>
          </cell>
        </row>
        <row r="4161">
          <cell r="A4161" t="str">
            <v>MONDOLFO</v>
          </cell>
        </row>
        <row r="4162">
          <cell r="A4162" t="str">
            <v>MONDOVI'</v>
          </cell>
        </row>
        <row r="4163">
          <cell r="A4163" t="str">
            <v>MONDRAGONE</v>
          </cell>
        </row>
        <row r="4164">
          <cell r="A4164" t="str">
            <v>MONEGLIA</v>
          </cell>
        </row>
        <row r="4165">
          <cell r="A4165" t="str">
            <v>MONESIGLIO</v>
          </cell>
        </row>
        <row r="4166">
          <cell r="A4166" t="str">
            <v>MONFALCONE</v>
          </cell>
        </row>
        <row r="4167">
          <cell r="A4167" t="str">
            <v>MONFORTE D' ALBA</v>
          </cell>
        </row>
        <row r="4168">
          <cell r="A4168" t="str">
            <v>MONFORTE SAN GIORGIO</v>
          </cell>
        </row>
        <row r="4169">
          <cell r="A4169" t="str">
            <v>MONFUMO</v>
          </cell>
        </row>
        <row r="4170">
          <cell r="A4170" t="str">
            <v>MONGARDINO</v>
          </cell>
        </row>
        <row r="4171">
          <cell r="A4171" t="str">
            <v>MONGHIDORO</v>
          </cell>
        </row>
        <row r="4172">
          <cell r="A4172" t="str">
            <v>MONGIANA</v>
          </cell>
        </row>
        <row r="4173">
          <cell r="A4173" t="str">
            <v>MONGIARDINO LIGURE</v>
          </cell>
        </row>
        <row r="4174">
          <cell r="A4174" t="str">
            <v>MONGIUFFI MELIA</v>
          </cell>
        </row>
        <row r="4175">
          <cell r="A4175" t="str">
            <v>MONGRANDO</v>
          </cell>
        </row>
        <row r="4176">
          <cell r="A4176" t="str">
            <v>MONGRASSANO</v>
          </cell>
        </row>
        <row r="4177">
          <cell r="A4177" t="str">
            <v>MONGUELFO</v>
          </cell>
        </row>
        <row r="4178">
          <cell r="A4178" t="str">
            <v>MONGUZZO</v>
          </cell>
        </row>
        <row r="4179">
          <cell r="A4179" t="str">
            <v>MONIGA DEL GARDA</v>
          </cell>
        </row>
        <row r="4180">
          <cell r="A4180" t="str">
            <v>MONLEALE</v>
          </cell>
        </row>
        <row r="4181">
          <cell r="A4181" t="str">
            <v>MONNO</v>
          </cell>
        </row>
        <row r="4182">
          <cell r="A4182" t="str">
            <v>MONOPOLI</v>
          </cell>
        </row>
        <row r="4183">
          <cell r="A4183" t="str">
            <v>MONREALE</v>
          </cell>
        </row>
        <row r="4184">
          <cell r="A4184" t="str">
            <v>MONRUPINO</v>
          </cell>
        </row>
        <row r="4185">
          <cell r="A4185" t="str">
            <v>MONSAMPIETRO MORICO</v>
          </cell>
        </row>
        <row r="4186">
          <cell r="A4186" t="str">
            <v>MONSAMPOLO DEL TRONTO</v>
          </cell>
        </row>
        <row r="4187">
          <cell r="A4187" t="str">
            <v>MONSANO</v>
          </cell>
        </row>
        <row r="4188">
          <cell r="A4188" t="str">
            <v>MONSELICE</v>
          </cell>
        </row>
        <row r="4189">
          <cell r="A4189" t="str">
            <v>MONSERRATO</v>
          </cell>
        </row>
        <row r="4190">
          <cell r="A4190" t="str">
            <v>MONSUMMANO TERME</v>
          </cell>
        </row>
        <row r="4191">
          <cell r="A4191" t="str">
            <v>MONTA'</v>
          </cell>
        </row>
        <row r="4192">
          <cell r="A4192" t="str">
            <v>MONTABONE</v>
          </cell>
        </row>
        <row r="4193">
          <cell r="A4193" t="str">
            <v>MONTACUTO</v>
          </cell>
        </row>
        <row r="4194">
          <cell r="A4194" t="str">
            <v>MONTAFIA</v>
          </cell>
        </row>
        <row r="4195">
          <cell r="A4195" t="str">
            <v>MONTAGANO</v>
          </cell>
        </row>
        <row r="4196">
          <cell r="A4196" t="str">
            <v>MONTAGNA</v>
          </cell>
        </row>
        <row r="4197">
          <cell r="A4197" t="str">
            <v>MONTAGNA IN VALTELLINA</v>
          </cell>
        </row>
        <row r="4198">
          <cell r="A4198" t="str">
            <v>MONTAGNANA</v>
          </cell>
        </row>
        <row r="4199">
          <cell r="A4199" t="str">
            <v>MONTAGNAREALE</v>
          </cell>
        </row>
        <row r="4200">
          <cell r="A4200" t="str">
            <v>MONTAGUTO</v>
          </cell>
        </row>
        <row r="4201">
          <cell r="A4201" t="str">
            <v>MONTAIONE</v>
          </cell>
        </row>
        <row r="4202">
          <cell r="A4202" t="str">
            <v>MONTALBANO ELICONA</v>
          </cell>
        </row>
        <row r="4203">
          <cell r="A4203" t="str">
            <v>MONTALBANO JONICO</v>
          </cell>
        </row>
        <row r="4204">
          <cell r="A4204" t="str">
            <v>MONTALCINO</v>
          </cell>
        </row>
        <row r="4205">
          <cell r="A4205" t="str">
            <v>MONTALDEO</v>
          </cell>
        </row>
        <row r="4206">
          <cell r="A4206" t="str">
            <v>MONTALDO BORMIDA</v>
          </cell>
        </row>
        <row r="4207">
          <cell r="A4207" t="str">
            <v>MONTALDO DI MONDOVI'</v>
          </cell>
        </row>
        <row r="4208">
          <cell r="A4208" t="str">
            <v>MONTALDO ROERO</v>
          </cell>
        </row>
        <row r="4209">
          <cell r="A4209" t="str">
            <v>MONTALDO SCARAMPI</v>
          </cell>
        </row>
        <row r="4210">
          <cell r="A4210" t="str">
            <v>MONTALDO TORINESE</v>
          </cell>
        </row>
        <row r="4211">
          <cell r="A4211" t="str">
            <v>MONTALE</v>
          </cell>
        </row>
        <row r="4212">
          <cell r="A4212" t="str">
            <v>MONTALENGHE</v>
          </cell>
        </row>
        <row r="4213">
          <cell r="A4213" t="str">
            <v>MONTALLEGRO</v>
          </cell>
        </row>
        <row r="4214">
          <cell r="A4214" t="str">
            <v>MONTALTO DELLE MARCHE</v>
          </cell>
        </row>
        <row r="4215">
          <cell r="A4215" t="str">
            <v>MONTALTO DI CASTRO</v>
          </cell>
        </row>
        <row r="4216">
          <cell r="A4216" t="str">
            <v>MONTALTO DORA</v>
          </cell>
        </row>
        <row r="4217">
          <cell r="A4217" t="str">
            <v>MONTALTO LIGURE</v>
          </cell>
        </row>
        <row r="4218">
          <cell r="A4218" t="str">
            <v>MONTALTO PAVESE</v>
          </cell>
        </row>
        <row r="4219">
          <cell r="A4219" t="str">
            <v>MONTALTO UFFUGO</v>
          </cell>
        </row>
        <row r="4220">
          <cell r="A4220" t="str">
            <v>MONTANARO</v>
          </cell>
        </row>
        <row r="4221">
          <cell r="A4221" t="str">
            <v>MONTANASO LOMBARDO</v>
          </cell>
        </row>
        <row r="4222">
          <cell r="A4222" t="str">
            <v>MONTANERA</v>
          </cell>
        </row>
        <row r="4223">
          <cell r="A4223" t="str">
            <v>MONTANO ANTILIA</v>
          </cell>
        </row>
        <row r="4224">
          <cell r="A4224" t="str">
            <v>MONTANO LUCINO</v>
          </cell>
        </row>
        <row r="4225">
          <cell r="A4225" t="str">
            <v>MONTAPPONE</v>
          </cell>
        </row>
        <row r="4226">
          <cell r="A4226" t="str">
            <v>MONTAQUILA</v>
          </cell>
        </row>
        <row r="4227">
          <cell r="A4227" t="str">
            <v>MONTASOLA</v>
          </cell>
        </row>
        <row r="4228">
          <cell r="A4228" t="str">
            <v>MONTAURO</v>
          </cell>
        </row>
        <row r="4229">
          <cell r="A4229" t="str">
            <v>MONTAZZOLI</v>
          </cell>
        </row>
        <row r="4230">
          <cell r="A4230" t="str">
            <v>MONTE ARGENTARIO</v>
          </cell>
        </row>
        <row r="4231">
          <cell r="A4231" t="str">
            <v>MONTE CASTELLO DI VIBIO</v>
          </cell>
        </row>
        <row r="4232">
          <cell r="A4232" t="str">
            <v>MONTE CAVALLO</v>
          </cell>
        </row>
        <row r="4233">
          <cell r="A4233" t="str">
            <v>MONTE CERIGNONE</v>
          </cell>
        </row>
        <row r="4234">
          <cell r="A4234" t="str">
            <v>MONTE COLOMBO</v>
          </cell>
        </row>
        <row r="4235">
          <cell r="A4235" t="str">
            <v>MONTE COMPATRI</v>
          </cell>
        </row>
        <row r="4236">
          <cell r="A4236" t="str">
            <v>MONTE CREMASCO</v>
          </cell>
        </row>
        <row r="4237">
          <cell r="A4237" t="str">
            <v>MONTE DI MALO</v>
          </cell>
        </row>
        <row r="4238">
          <cell r="A4238" t="str">
            <v>MONTE DI PROCIDA</v>
          </cell>
        </row>
        <row r="4239">
          <cell r="A4239" t="str">
            <v>MONTE GIARDINO</v>
          </cell>
        </row>
        <row r="4240">
          <cell r="A4240" t="str">
            <v>MONTE GIBERTO</v>
          </cell>
        </row>
        <row r="4241">
          <cell r="A4241" t="str">
            <v>MONTE GRIMANO TERME</v>
          </cell>
        </row>
        <row r="4242">
          <cell r="A4242" t="str">
            <v>MONTE ISOLA</v>
          </cell>
        </row>
        <row r="4243">
          <cell r="A4243" t="str">
            <v>MONTE MARENZO</v>
          </cell>
        </row>
        <row r="4244">
          <cell r="A4244" t="str">
            <v>MONTE PORZIO</v>
          </cell>
        </row>
        <row r="4245">
          <cell r="A4245" t="str">
            <v>MONTE PORZIO CATONE</v>
          </cell>
        </row>
        <row r="4246">
          <cell r="A4246" t="str">
            <v>MONTE RINALDO</v>
          </cell>
        </row>
        <row r="4247">
          <cell r="A4247" t="str">
            <v>MONTE ROBERTO</v>
          </cell>
        </row>
        <row r="4248">
          <cell r="A4248" t="str">
            <v>MONTE ROMANO</v>
          </cell>
        </row>
        <row r="4249">
          <cell r="A4249" t="str">
            <v>MONTE SAN BIAGIO</v>
          </cell>
        </row>
        <row r="4250">
          <cell r="A4250" t="str">
            <v>MONTE SAN GIACOMO</v>
          </cell>
        </row>
        <row r="4251">
          <cell r="A4251" t="str">
            <v>MONTE SAN GIOVANNI CAMPANO</v>
          </cell>
        </row>
        <row r="4252">
          <cell r="A4252" t="str">
            <v>MONTE SAN GIOVANNI IN SABINA</v>
          </cell>
        </row>
        <row r="4253">
          <cell r="A4253" t="str">
            <v>MONTE SAN GIUSTO</v>
          </cell>
        </row>
        <row r="4254">
          <cell r="A4254" t="str">
            <v>MONTE SAN MARTINO</v>
          </cell>
        </row>
        <row r="4255">
          <cell r="A4255" t="str">
            <v>MONTE SAN PIETRANGELI</v>
          </cell>
        </row>
        <row r="4256">
          <cell r="A4256" t="str">
            <v>MONTE SAN PIETRO</v>
          </cell>
        </row>
        <row r="4257">
          <cell r="A4257" t="str">
            <v>MONTE SAN SAVINO</v>
          </cell>
        </row>
        <row r="4258">
          <cell r="A4258" t="str">
            <v>MONTE SAN VITO</v>
          </cell>
        </row>
        <row r="4259">
          <cell r="A4259" t="str">
            <v>MONTE SANT' ANGELO</v>
          </cell>
        </row>
        <row r="4260">
          <cell r="A4260" t="str">
            <v>MONTE SANTA MARIA TIBERINA</v>
          </cell>
        </row>
        <row r="4261">
          <cell r="A4261" t="str">
            <v>MONTE URANO</v>
          </cell>
        </row>
        <row r="4262">
          <cell r="A4262" t="str">
            <v>MONTE VIDON COMBATTE</v>
          </cell>
        </row>
        <row r="4263">
          <cell r="A4263" t="str">
            <v>MONTE VIDON CORRADO</v>
          </cell>
        </row>
        <row r="4264">
          <cell r="A4264" t="str">
            <v>MONTEBELLO DELLA BATTAGLIA</v>
          </cell>
        </row>
        <row r="4265">
          <cell r="A4265" t="str">
            <v>MONTEBELLO DI BERTONA</v>
          </cell>
        </row>
        <row r="4266">
          <cell r="A4266" t="str">
            <v>MONTEBELLO IONICO</v>
          </cell>
        </row>
        <row r="4267">
          <cell r="A4267" t="str">
            <v>MONTEBELLO SUL SANGRO</v>
          </cell>
        </row>
        <row r="4268">
          <cell r="A4268" t="str">
            <v>MONTEBELLO VICENTINO</v>
          </cell>
        </row>
        <row r="4269">
          <cell r="A4269" t="str">
            <v>MONTEBELLUNA</v>
          </cell>
        </row>
        <row r="4270">
          <cell r="A4270" t="str">
            <v>MONTEBRUNO</v>
          </cell>
        </row>
        <row r="4271">
          <cell r="A4271" t="str">
            <v>MONTEBUONO</v>
          </cell>
        </row>
        <row r="4272">
          <cell r="A4272" t="str">
            <v>MONTECALVO IN FOGLIA</v>
          </cell>
        </row>
        <row r="4273">
          <cell r="A4273" t="str">
            <v>MONTECALVO IRPINO</v>
          </cell>
        </row>
        <row r="4274">
          <cell r="A4274" t="str">
            <v>MONTECALVO VERSIGGIA</v>
          </cell>
        </row>
        <row r="4275">
          <cell r="A4275" t="str">
            <v>MONTECARLO</v>
          </cell>
        </row>
        <row r="4276">
          <cell r="A4276" t="str">
            <v>MONTECAROTTO</v>
          </cell>
        </row>
        <row r="4277">
          <cell r="A4277" t="str">
            <v>MONTECASSIANO</v>
          </cell>
        </row>
        <row r="4278">
          <cell r="A4278" t="str">
            <v>MONTECASTELLO</v>
          </cell>
        </row>
        <row r="4279">
          <cell r="A4279" t="str">
            <v>MONTECASTRILLI</v>
          </cell>
        </row>
        <row r="4280">
          <cell r="A4280" t="str">
            <v>MONTECATINI TERME</v>
          </cell>
        </row>
        <row r="4281">
          <cell r="A4281" t="str">
            <v>MONTECATINI VAL DI CECINA</v>
          </cell>
        </row>
        <row r="4282">
          <cell r="A4282" t="str">
            <v>MONTECCHIA DI CROSARA</v>
          </cell>
        </row>
        <row r="4283">
          <cell r="A4283" t="str">
            <v>MONTECCHIO EMILIA</v>
          </cell>
        </row>
        <row r="4284">
          <cell r="A4284" t="str">
            <v>MONTECCHIO MAGGIORE</v>
          </cell>
        </row>
        <row r="4285">
          <cell r="A4285" t="str">
            <v>MONTECCHIO PRECALCINO</v>
          </cell>
        </row>
        <row r="4286">
          <cell r="A4286" t="str">
            <v>MONTECHIARO D' ACQUI</v>
          </cell>
        </row>
        <row r="4287">
          <cell r="A4287" t="str">
            <v>MONTECHIARO D' ASTI</v>
          </cell>
        </row>
        <row r="4288">
          <cell r="A4288" t="str">
            <v>MONTECHIARUGOLO</v>
          </cell>
        </row>
        <row r="4289">
          <cell r="A4289" t="str">
            <v>MONTECICCARDO</v>
          </cell>
        </row>
        <row r="4290">
          <cell r="A4290" t="str">
            <v>MONTECILFONE</v>
          </cell>
        </row>
        <row r="4291">
          <cell r="A4291" t="str">
            <v>MONTECOPIOLO</v>
          </cell>
        </row>
        <row r="4292">
          <cell r="A4292" t="str">
            <v>MONTECORICE</v>
          </cell>
        </row>
        <row r="4293">
          <cell r="A4293" t="str">
            <v>MONTECORVINO PUGLIANO</v>
          </cell>
        </row>
        <row r="4294">
          <cell r="A4294" t="str">
            <v>MONTECORVINO ROVELLA</v>
          </cell>
        </row>
        <row r="4295">
          <cell r="A4295" t="str">
            <v>MONTECOSARO</v>
          </cell>
        </row>
        <row r="4296">
          <cell r="A4296" t="str">
            <v>MONTECRESTESE</v>
          </cell>
        </row>
        <row r="4297">
          <cell r="A4297" t="str">
            <v>MONTECRETO</v>
          </cell>
        </row>
        <row r="4298">
          <cell r="A4298" t="str">
            <v>MONTEDINOVE</v>
          </cell>
        </row>
        <row r="4299">
          <cell r="A4299" t="str">
            <v>MONTEDORO</v>
          </cell>
        </row>
        <row r="4300">
          <cell r="A4300" t="str">
            <v>MONTEFALCIONE</v>
          </cell>
        </row>
        <row r="4301">
          <cell r="A4301" t="str">
            <v>MONTEFALCO</v>
          </cell>
        </row>
        <row r="4302">
          <cell r="A4302" t="str">
            <v>MONTEFALCONE APPENNINO</v>
          </cell>
        </row>
        <row r="4303">
          <cell r="A4303" t="str">
            <v>MONTEFALCONE DI VAL FORTORE</v>
          </cell>
        </row>
        <row r="4304">
          <cell r="A4304" t="str">
            <v>MONTEFALCONE NEL SANNIO</v>
          </cell>
        </row>
        <row r="4305">
          <cell r="A4305" t="str">
            <v>MONTEFANO</v>
          </cell>
        </row>
        <row r="4306">
          <cell r="A4306" t="str">
            <v>MONTEFELCINO</v>
          </cell>
        </row>
        <row r="4307">
          <cell r="A4307" t="str">
            <v>MONTEFERRANTE</v>
          </cell>
        </row>
        <row r="4308">
          <cell r="A4308" t="str">
            <v>MONTEFIASCONE</v>
          </cell>
        </row>
        <row r="4309">
          <cell r="A4309" t="str">
            <v>MONTEFINO</v>
          </cell>
        </row>
        <row r="4310">
          <cell r="A4310" t="str">
            <v>MONTEFIORE CONCA</v>
          </cell>
        </row>
        <row r="4311">
          <cell r="A4311" t="str">
            <v>MONTEFIORE DELL' ASO</v>
          </cell>
        </row>
        <row r="4312">
          <cell r="A4312" t="str">
            <v>MONTEFIORINO</v>
          </cell>
        </row>
        <row r="4313">
          <cell r="A4313" t="str">
            <v>MONTEFLAVIO</v>
          </cell>
        </row>
        <row r="4314">
          <cell r="A4314" t="str">
            <v>MONTEFORTE CILENTO</v>
          </cell>
        </row>
        <row r="4315">
          <cell r="A4315" t="str">
            <v>MONTEFORTE D' ALPONE</v>
          </cell>
        </row>
        <row r="4316">
          <cell r="A4316" t="str">
            <v>MONTEFORTE IRPINO</v>
          </cell>
        </row>
        <row r="4317">
          <cell r="A4317" t="str">
            <v>MONTEFORTINO</v>
          </cell>
        </row>
        <row r="4318">
          <cell r="A4318" t="str">
            <v>MONTEFRANCO</v>
          </cell>
        </row>
        <row r="4319">
          <cell r="A4319" t="str">
            <v>MONTEFREDANE</v>
          </cell>
        </row>
        <row r="4320">
          <cell r="A4320" t="str">
            <v>MONTEFUSCO</v>
          </cell>
        </row>
        <row r="4321">
          <cell r="A4321" t="str">
            <v>MONTEGABBIONE</v>
          </cell>
        </row>
        <row r="4322">
          <cell r="A4322" t="str">
            <v>MONTEGALDA</v>
          </cell>
        </row>
        <row r="4323">
          <cell r="A4323" t="str">
            <v>MONTEGALDELLA</v>
          </cell>
        </row>
        <row r="4324">
          <cell r="A4324" t="str">
            <v>MONTEGALLO</v>
          </cell>
        </row>
        <row r="4325">
          <cell r="A4325" t="str">
            <v>MONTEGIOCO</v>
          </cell>
        </row>
        <row r="4326">
          <cell r="A4326" t="str">
            <v>MONTEGIORDANO</v>
          </cell>
        </row>
        <row r="4327">
          <cell r="A4327" t="str">
            <v>MONTEGIORGIO</v>
          </cell>
        </row>
        <row r="4328">
          <cell r="A4328" t="str">
            <v>MONTEGRANARO</v>
          </cell>
        </row>
        <row r="4329">
          <cell r="A4329" t="str">
            <v>MONTEGRIDOLFO</v>
          </cell>
        </row>
        <row r="4330">
          <cell r="A4330" t="str">
            <v>MONTEGRINO VALTRAVAGLIA</v>
          </cell>
        </row>
        <row r="4331">
          <cell r="A4331" t="str">
            <v>MONTEGROSSO D' ASTI</v>
          </cell>
        </row>
        <row r="4332">
          <cell r="A4332" t="str">
            <v>MONTEGROSSO PIAN LATTE</v>
          </cell>
        </row>
        <row r="4333">
          <cell r="A4333" t="str">
            <v>MONTEGROTTO TERME</v>
          </cell>
        </row>
        <row r="4334">
          <cell r="A4334" t="str">
            <v>MONTEIASI</v>
          </cell>
        </row>
        <row r="4335">
          <cell r="A4335" t="str">
            <v>MONTELABBATE</v>
          </cell>
        </row>
        <row r="4336">
          <cell r="A4336" t="str">
            <v>MONTELANICO</v>
          </cell>
        </row>
        <row r="4337">
          <cell r="A4337" t="str">
            <v>MONTELAPIANO</v>
          </cell>
        </row>
        <row r="4338">
          <cell r="A4338" t="str">
            <v>MONTELEONE D' ORVIETO</v>
          </cell>
        </row>
        <row r="4339">
          <cell r="A4339" t="str">
            <v>MONTELEONE DI FERMO</v>
          </cell>
        </row>
        <row r="4340">
          <cell r="A4340" t="str">
            <v>MONTELEONE DI PUGLIA</v>
          </cell>
        </row>
        <row r="4341">
          <cell r="A4341" t="str">
            <v>MONTELEONE DI SPOLETO</v>
          </cell>
        </row>
        <row r="4342">
          <cell r="A4342" t="str">
            <v>MONTELEONE ROCCA DORIA</v>
          </cell>
        </row>
        <row r="4343">
          <cell r="A4343" t="str">
            <v>MONTELEONE SABINO</v>
          </cell>
        </row>
        <row r="4344">
          <cell r="A4344" t="str">
            <v>MONTELEPRE</v>
          </cell>
        </row>
        <row r="4345">
          <cell r="A4345" t="str">
            <v>MONTELIBRETTI</v>
          </cell>
        </row>
        <row r="4346">
          <cell r="A4346" t="str">
            <v>MONTELLA</v>
          </cell>
        </row>
        <row r="4347">
          <cell r="A4347" t="str">
            <v>MONTELLO</v>
          </cell>
        </row>
        <row r="4348">
          <cell r="A4348" t="str">
            <v>MONTELONGO</v>
          </cell>
        </row>
        <row r="4349">
          <cell r="A4349" t="str">
            <v>MONTELPARO</v>
          </cell>
        </row>
        <row r="4350">
          <cell r="A4350" t="str">
            <v>MONTELUPO ALBESE</v>
          </cell>
        </row>
        <row r="4351">
          <cell r="A4351" t="str">
            <v>MONTELUPO FIORENTINO</v>
          </cell>
        </row>
        <row r="4352">
          <cell r="A4352" t="str">
            <v>MONTELUPONE</v>
          </cell>
        </row>
        <row r="4353">
          <cell r="A4353" t="str">
            <v>MONTEMAGGIORE BELSITO</v>
          </cell>
        </row>
        <row r="4354">
          <cell r="A4354" t="str">
            <v>MONTEMAGNO</v>
          </cell>
        </row>
        <row r="4355">
          <cell r="A4355" t="str">
            <v>MONTEMALE DI CUNEO</v>
          </cell>
        </row>
        <row r="4356">
          <cell r="A4356" t="str">
            <v>MONTEMARANO</v>
          </cell>
        </row>
        <row r="4357">
          <cell r="A4357" t="str">
            <v>MONTEMARCIANO</v>
          </cell>
        </row>
        <row r="4358">
          <cell r="A4358" t="str">
            <v>MONTEMARZINO</v>
          </cell>
        </row>
        <row r="4359">
          <cell r="A4359" t="str">
            <v>MONTEMESOLA</v>
          </cell>
        </row>
        <row r="4360">
          <cell r="A4360" t="str">
            <v>MONTEMEZZO</v>
          </cell>
        </row>
        <row r="4361">
          <cell r="A4361" t="str">
            <v>MONTEMIGNAIO</v>
          </cell>
        </row>
        <row r="4362">
          <cell r="A4362" t="str">
            <v>MONTEMILETTO</v>
          </cell>
        </row>
        <row r="4363">
          <cell r="A4363" t="str">
            <v>MONTEMILONE</v>
          </cell>
        </row>
        <row r="4364">
          <cell r="A4364" t="str">
            <v>MONTEMITRO</v>
          </cell>
        </row>
        <row r="4365">
          <cell r="A4365" t="str">
            <v>MONTEMONACO</v>
          </cell>
        </row>
        <row r="4366">
          <cell r="A4366" t="str">
            <v>MONTEMURLO</v>
          </cell>
        </row>
        <row r="4367">
          <cell r="A4367" t="str">
            <v>MONTEMURRO</v>
          </cell>
        </row>
        <row r="4368">
          <cell r="A4368" t="str">
            <v>MONTENARS</v>
          </cell>
        </row>
        <row r="4369">
          <cell r="A4369" t="str">
            <v>MONTENERO DI BISACCIA</v>
          </cell>
        </row>
        <row r="4370">
          <cell r="A4370" t="str">
            <v>MONTENERO SABINO</v>
          </cell>
        </row>
        <row r="4371">
          <cell r="A4371" t="str">
            <v>MONTENERO VAL COCCHIARA</v>
          </cell>
        </row>
        <row r="4372">
          <cell r="A4372" t="str">
            <v>MONTENERODOMO</v>
          </cell>
        </row>
        <row r="4373">
          <cell r="A4373" t="str">
            <v>MONTEODORISIO</v>
          </cell>
        </row>
        <row r="4374">
          <cell r="A4374" t="str">
            <v>MONTEPAONE</v>
          </cell>
        </row>
        <row r="4375">
          <cell r="A4375" t="str">
            <v>MONTEPARANO</v>
          </cell>
        </row>
        <row r="4376">
          <cell r="A4376" t="str">
            <v>MONTEPRANDONE</v>
          </cell>
        </row>
        <row r="4377">
          <cell r="A4377" t="str">
            <v>MONTEPULCIANO</v>
          </cell>
        </row>
        <row r="4378">
          <cell r="A4378" t="str">
            <v>MONTERCHI</v>
          </cell>
        </row>
        <row r="4379">
          <cell r="A4379" t="str">
            <v>MONTEREALE</v>
          </cell>
        </row>
        <row r="4380">
          <cell r="A4380" t="str">
            <v>MONTEREALE VALCELLINA</v>
          </cell>
        </row>
        <row r="4381">
          <cell r="A4381" t="str">
            <v>MONTERENZIO</v>
          </cell>
        </row>
        <row r="4382">
          <cell r="A4382" t="str">
            <v>MONTERIGGIONI</v>
          </cell>
        </row>
        <row r="4383">
          <cell r="A4383" t="str">
            <v>MONTERODUNI</v>
          </cell>
        </row>
        <row r="4384">
          <cell r="A4384" t="str">
            <v>MONTERONI D' ARBIA</v>
          </cell>
        </row>
        <row r="4385">
          <cell r="A4385" t="str">
            <v>MONTERONI DI LECCE</v>
          </cell>
        </row>
        <row r="4386">
          <cell r="A4386" t="str">
            <v>MONTEROSI</v>
          </cell>
        </row>
        <row r="4387">
          <cell r="A4387" t="str">
            <v>MONTEROSSO AL MARE</v>
          </cell>
        </row>
        <row r="4388">
          <cell r="A4388" t="str">
            <v>MONTEROSSO ALMO</v>
          </cell>
        </row>
        <row r="4389">
          <cell r="A4389" t="str">
            <v>MONTEROSSO CALABRO</v>
          </cell>
        </row>
        <row r="4390">
          <cell r="A4390" t="str">
            <v>MONTEROSSO GRANA</v>
          </cell>
        </row>
        <row r="4391">
          <cell r="A4391" t="str">
            <v>MONTEROTONDO</v>
          </cell>
        </row>
        <row r="4392">
          <cell r="A4392" t="str">
            <v>MONTEROTONDO MARITTIMO</v>
          </cell>
        </row>
        <row r="4393">
          <cell r="A4393" t="str">
            <v>MONTERUBBIANO</v>
          </cell>
        </row>
        <row r="4394">
          <cell r="A4394" t="str">
            <v>MONTESANO SALENTINO</v>
          </cell>
        </row>
        <row r="4395">
          <cell r="A4395" t="str">
            <v>MONTESANO SULLA MARCELLANA</v>
          </cell>
        </row>
        <row r="4396">
          <cell r="A4396" t="str">
            <v>MONTESARCHIO</v>
          </cell>
        </row>
        <row r="4397">
          <cell r="A4397" t="str">
            <v>MONTESCAGLIOSO</v>
          </cell>
        </row>
        <row r="4398">
          <cell r="A4398" t="str">
            <v>MONTESCANO</v>
          </cell>
        </row>
        <row r="4399">
          <cell r="A4399" t="str">
            <v>MONTESCHENO</v>
          </cell>
        </row>
        <row r="4400">
          <cell r="A4400" t="str">
            <v>MONTESCUDAIO</v>
          </cell>
        </row>
        <row r="4401">
          <cell r="A4401" t="str">
            <v>MONTESCUDO</v>
          </cell>
        </row>
        <row r="4402">
          <cell r="A4402" t="str">
            <v>MONTESE</v>
          </cell>
        </row>
        <row r="4403">
          <cell r="A4403" t="str">
            <v>MONTESEGALE</v>
          </cell>
        </row>
        <row r="4404">
          <cell r="A4404" t="str">
            <v>MONTESILVANO</v>
          </cell>
        </row>
        <row r="4405">
          <cell r="A4405" t="str">
            <v>MONTESPERTOLI</v>
          </cell>
        </row>
        <row r="4406">
          <cell r="A4406" t="str">
            <v>MONTEU DA PO</v>
          </cell>
        </row>
        <row r="4407">
          <cell r="A4407" t="str">
            <v>MONTEU ROERO</v>
          </cell>
        </row>
        <row r="4408">
          <cell r="A4408" t="str">
            <v>MONTEVAGO</v>
          </cell>
        </row>
        <row r="4409">
          <cell r="A4409" t="str">
            <v>MONTEVARCHI</v>
          </cell>
        </row>
        <row r="4410">
          <cell r="A4410" t="str">
            <v>MONTEVECCHIA</v>
          </cell>
        </row>
        <row r="4411">
          <cell r="A4411" t="str">
            <v>MONTEVERDE</v>
          </cell>
        </row>
        <row r="4412">
          <cell r="A4412" t="str">
            <v>MONTEVERDI MARITTIMO</v>
          </cell>
        </row>
        <row r="4413">
          <cell r="A4413" t="str">
            <v>MONTEVIALE</v>
          </cell>
        </row>
        <row r="4414">
          <cell r="A4414" t="str">
            <v>MONTEZEMOLO</v>
          </cell>
        </row>
        <row r="4415">
          <cell r="A4415" t="str">
            <v>MONTI</v>
          </cell>
        </row>
        <row r="4416">
          <cell r="A4416" t="str">
            <v>MONTIANO</v>
          </cell>
        </row>
        <row r="4417">
          <cell r="A4417" t="str">
            <v>MONTICELLI BRUSATI</v>
          </cell>
        </row>
        <row r="4418">
          <cell r="A4418" t="str">
            <v>MONTICELLI D' ONGINA</v>
          </cell>
        </row>
        <row r="4419">
          <cell r="A4419" t="str">
            <v>MONTICELLI PAVESE</v>
          </cell>
        </row>
        <row r="4420">
          <cell r="A4420" t="str">
            <v>MONTICELLO BRIANZA</v>
          </cell>
        </row>
        <row r="4421">
          <cell r="A4421" t="str">
            <v>MONTICELLO CONTE OTTO</v>
          </cell>
        </row>
        <row r="4422">
          <cell r="A4422" t="str">
            <v>MONTICELLO D' ALBA</v>
          </cell>
        </row>
        <row r="4423">
          <cell r="A4423" t="str">
            <v>MONTICHIARI</v>
          </cell>
        </row>
        <row r="4424">
          <cell r="A4424" t="str">
            <v>MONTICIANO</v>
          </cell>
        </row>
        <row r="4425">
          <cell r="A4425" t="str">
            <v>MONTIERI</v>
          </cell>
        </row>
        <row r="4426">
          <cell r="A4426" t="str">
            <v>MONTIGLIO MONFERRATO</v>
          </cell>
        </row>
        <row r="4427">
          <cell r="A4427" t="str">
            <v>MONTIGNOSO</v>
          </cell>
        </row>
        <row r="4428">
          <cell r="A4428" t="str">
            <v>MONTIRONE</v>
          </cell>
        </row>
        <row r="4429">
          <cell r="A4429" t="str">
            <v>MONTJOVET</v>
          </cell>
        </row>
        <row r="4430">
          <cell r="A4430" t="str">
            <v>MONTODINE</v>
          </cell>
        </row>
        <row r="4431">
          <cell r="A4431" t="str">
            <v>MONTOGGIO</v>
          </cell>
        </row>
        <row r="4432">
          <cell r="A4432" t="str">
            <v>MONTONE</v>
          </cell>
        </row>
        <row r="4433">
          <cell r="A4433" t="str">
            <v>MONTOPOLI DI SABINA</v>
          </cell>
        </row>
        <row r="4434">
          <cell r="A4434" t="str">
            <v>MONTOPOLI IN VAL D' ARNO</v>
          </cell>
        </row>
        <row r="4435">
          <cell r="A4435" t="str">
            <v>MONTORFANO</v>
          </cell>
        </row>
        <row r="4436">
          <cell r="A4436" t="str">
            <v>MONTORIO AL VOMANO</v>
          </cell>
        </row>
        <row r="4437">
          <cell r="A4437" t="str">
            <v>MONTORIO NEI FRENTANI</v>
          </cell>
        </row>
        <row r="4438">
          <cell r="A4438" t="str">
            <v>MONTORIO ROMANO</v>
          </cell>
        </row>
        <row r="4439">
          <cell r="A4439" t="str">
            <v>MONTORO</v>
          </cell>
        </row>
        <row r="4440">
          <cell r="A4440" t="str">
            <v>MONTORSO VICENTINO</v>
          </cell>
        </row>
        <row r="4441">
          <cell r="A4441" t="str">
            <v>MONTOTTONE</v>
          </cell>
        </row>
        <row r="4442">
          <cell r="A4442" t="str">
            <v>MONTRESTA</v>
          </cell>
        </row>
        <row r="4443">
          <cell r="A4443" t="str">
            <v>MONTU' BECCARIA</v>
          </cell>
        </row>
        <row r="4444">
          <cell r="A4444" t="str">
            <v>MONVALLE</v>
          </cell>
        </row>
        <row r="4445">
          <cell r="A4445" t="str">
            <v>MONZA</v>
          </cell>
        </row>
        <row r="4446">
          <cell r="A4446" t="str">
            <v>MONZAMBANO</v>
          </cell>
        </row>
        <row r="4447">
          <cell r="A4447" t="str">
            <v>MONZUNO</v>
          </cell>
        </row>
        <row r="4448">
          <cell r="A4448" t="str">
            <v>MORANO CALABRO</v>
          </cell>
        </row>
        <row r="4449">
          <cell r="A4449" t="str">
            <v>MORANO SUL PO</v>
          </cell>
        </row>
        <row r="4450">
          <cell r="A4450" t="str">
            <v>MORANSENGO</v>
          </cell>
        </row>
        <row r="4451">
          <cell r="A4451" t="str">
            <v>MORARO</v>
          </cell>
        </row>
        <row r="4452">
          <cell r="A4452" t="str">
            <v>MORAZZONE</v>
          </cell>
        </row>
        <row r="4453">
          <cell r="A4453" t="str">
            <v>MORBEGNO</v>
          </cell>
        </row>
        <row r="4454">
          <cell r="A4454" t="str">
            <v>MORBELLO</v>
          </cell>
        </row>
        <row r="4455">
          <cell r="A4455" t="str">
            <v>MORCIANO DI LEUCA</v>
          </cell>
        </row>
        <row r="4456">
          <cell r="A4456" t="str">
            <v>MORCIANO DI ROMAGNA</v>
          </cell>
        </row>
        <row r="4457">
          <cell r="A4457" t="str">
            <v>MORCONE</v>
          </cell>
        </row>
        <row r="4458">
          <cell r="A4458" t="str">
            <v>MORDANO</v>
          </cell>
        </row>
        <row r="4459">
          <cell r="A4459" t="str">
            <v>MORENGO</v>
          </cell>
        </row>
        <row r="4460">
          <cell r="A4460" t="str">
            <v>MORES</v>
          </cell>
        </row>
        <row r="4461">
          <cell r="A4461" t="str">
            <v>MORESCO</v>
          </cell>
        </row>
        <row r="4462">
          <cell r="A4462" t="str">
            <v>MORETTA</v>
          </cell>
        </row>
        <row r="4463">
          <cell r="A4463" t="str">
            <v>MORFASSO</v>
          </cell>
        </row>
        <row r="4464">
          <cell r="A4464" t="str">
            <v>MORGANO</v>
          </cell>
        </row>
        <row r="4465">
          <cell r="A4465" t="str">
            <v>MORGEX</v>
          </cell>
        </row>
        <row r="4466">
          <cell r="A4466" t="str">
            <v>MORGONGIORI</v>
          </cell>
        </row>
        <row r="4467">
          <cell r="A4467" t="str">
            <v>MORI</v>
          </cell>
        </row>
        <row r="4468">
          <cell r="A4468" t="str">
            <v>MORIAGO DELLA BATTAGLIA</v>
          </cell>
        </row>
        <row r="4469">
          <cell r="A4469" t="str">
            <v>MORICONE</v>
          </cell>
        </row>
        <row r="4470">
          <cell r="A4470" t="str">
            <v>MORIGERATI</v>
          </cell>
        </row>
        <row r="4471">
          <cell r="A4471" t="str">
            <v>MORIMONDO</v>
          </cell>
        </row>
        <row r="4472">
          <cell r="A4472" t="str">
            <v>MORINO</v>
          </cell>
        </row>
        <row r="4473">
          <cell r="A4473" t="str">
            <v>MORIONDO TORINESE</v>
          </cell>
        </row>
        <row r="4474">
          <cell r="A4474" t="str">
            <v>MORLUPO</v>
          </cell>
        </row>
        <row r="4475">
          <cell r="A4475" t="str">
            <v>MORMANNO</v>
          </cell>
        </row>
        <row r="4476">
          <cell r="A4476" t="str">
            <v>MORNAGO</v>
          </cell>
        </row>
        <row r="4477">
          <cell r="A4477" t="str">
            <v>MORNESE</v>
          </cell>
        </row>
        <row r="4478">
          <cell r="A4478" t="str">
            <v>MORNICO AL SERIO</v>
          </cell>
        </row>
        <row r="4479">
          <cell r="A4479" t="str">
            <v>MORNICO LOSANA</v>
          </cell>
        </row>
        <row r="4480">
          <cell r="A4480" t="str">
            <v>MOROLO</v>
          </cell>
        </row>
        <row r="4481">
          <cell r="A4481" t="str">
            <v>MOROZZO</v>
          </cell>
        </row>
        <row r="4482">
          <cell r="A4482" t="str">
            <v>MORRA DE SANCTIS</v>
          </cell>
        </row>
        <row r="4483">
          <cell r="A4483" t="str">
            <v>MORRO D' ALBA</v>
          </cell>
        </row>
        <row r="4484">
          <cell r="A4484" t="str">
            <v>MORRO D' ORO</v>
          </cell>
        </row>
        <row r="4485">
          <cell r="A4485" t="str">
            <v>MORRO REATINO</v>
          </cell>
        </row>
        <row r="4486">
          <cell r="A4486" t="str">
            <v>MORRONE DEL SANNIO</v>
          </cell>
        </row>
        <row r="4487">
          <cell r="A4487" t="str">
            <v>MORROVALLE</v>
          </cell>
        </row>
        <row r="4488">
          <cell r="A4488" t="str">
            <v>MORSANO AL TAGLIAMENTO</v>
          </cell>
        </row>
        <row r="4489">
          <cell r="A4489" t="str">
            <v>MORSASCO</v>
          </cell>
        </row>
        <row r="4490">
          <cell r="A4490" t="str">
            <v>MORTARA</v>
          </cell>
        </row>
        <row r="4491">
          <cell r="A4491" t="str">
            <v>MORTEGLIANO</v>
          </cell>
        </row>
        <row r="4492">
          <cell r="A4492" t="str">
            <v>MORTERONE</v>
          </cell>
        </row>
        <row r="4493">
          <cell r="A4493" t="str">
            <v>MORUZZO</v>
          </cell>
        </row>
        <row r="4494">
          <cell r="A4494" t="str">
            <v>MOSCAZZANO</v>
          </cell>
        </row>
        <row r="4495">
          <cell r="A4495" t="str">
            <v>MOSCHIANO</v>
          </cell>
        </row>
        <row r="4496">
          <cell r="A4496" t="str">
            <v>MOSCIANO SANT' ANGELO</v>
          </cell>
        </row>
        <row r="4497">
          <cell r="A4497" t="str">
            <v>MOSCUFO</v>
          </cell>
        </row>
        <row r="4498">
          <cell r="A4498" t="str">
            <v>MOSO IN PASSIRIA</v>
          </cell>
        </row>
        <row r="4499">
          <cell r="A4499" t="str">
            <v>MOSSA</v>
          </cell>
        </row>
        <row r="4500">
          <cell r="A4500" t="str">
            <v>MOSSANO</v>
          </cell>
        </row>
        <row r="4501">
          <cell r="A4501" t="str">
            <v>MOSSO</v>
          </cell>
        </row>
        <row r="4502">
          <cell r="A4502" t="str">
            <v>MOTTA BALUFFI</v>
          </cell>
        </row>
        <row r="4503">
          <cell r="A4503" t="str">
            <v>MOTTA CAMASTRA</v>
          </cell>
        </row>
        <row r="4504">
          <cell r="A4504" t="str">
            <v>MOTTA D' AFFERMO</v>
          </cell>
        </row>
        <row r="4505">
          <cell r="A4505" t="str">
            <v>MOTTA DE' CONTI</v>
          </cell>
        </row>
        <row r="4506">
          <cell r="A4506" t="str">
            <v>MOTTA DI LIVENZA</v>
          </cell>
        </row>
        <row r="4507">
          <cell r="A4507" t="str">
            <v>MOTTA MONTECORVINO</v>
          </cell>
        </row>
        <row r="4508">
          <cell r="A4508" t="str">
            <v>MOTTA SAN GIOVANNI</v>
          </cell>
        </row>
        <row r="4509">
          <cell r="A4509" t="str">
            <v>MOTTA SANT' ANASTASIA</v>
          </cell>
        </row>
        <row r="4510">
          <cell r="A4510" t="str">
            <v>MOTTA SANTA LUCIA</v>
          </cell>
        </row>
        <row r="4511">
          <cell r="A4511" t="str">
            <v>MOTTA VISCONTI</v>
          </cell>
        </row>
        <row r="4512">
          <cell r="A4512" t="str">
            <v>MOTTAFOLLONE</v>
          </cell>
        </row>
        <row r="4513">
          <cell r="A4513" t="str">
            <v>MOTTALCIATA</v>
          </cell>
        </row>
        <row r="4514">
          <cell r="A4514" t="str">
            <v>MOTTEGGIANA</v>
          </cell>
        </row>
        <row r="4515">
          <cell r="A4515" t="str">
            <v>MOTTOLA</v>
          </cell>
        </row>
        <row r="4516">
          <cell r="A4516" t="str">
            <v>MOZZAGROGNA</v>
          </cell>
        </row>
        <row r="4517">
          <cell r="A4517" t="str">
            <v>MOZZANICA</v>
          </cell>
        </row>
        <row r="4518">
          <cell r="A4518" t="str">
            <v>MOZZATE</v>
          </cell>
        </row>
        <row r="4519">
          <cell r="A4519" t="str">
            <v>MOZZECANE</v>
          </cell>
        </row>
        <row r="4520">
          <cell r="A4520" t="str">
            <v>MOZZO</v>
          </cell>
        </row>
        <row r="4521">
          <cell r="A4521" t="str">
            <v>MUCCIA</v>
          </cell>
        </row>
        <row r="4522">
          <cell r="A4522" t="str">
            <v>MUGGIA</v>
          </cell>
        </row>
        <row r="4523">
          <cell r="A4523" t="str">
            <v>MUGGIO'</v>
          </cell>
        </row>
        <row r="4524">
          <cell r="A4524" t="str">
            <v>MUGNANO DEL CARDINALE</v>
          </cell>
        </row>
        <row r="4525">
          <cell r="A4525" t="str">
            <v>MUGNANO DI NAPOLI</v>
          </cell>
        </row>
        <row r="4526">
          <cell r="A4526" t="str">
            <v>MULAZZANO</v>
          </cell>
        </row>
        <row r="4527">
          <cell r="A4527" t="str">
            <v>MULAZZO</v>
          </cell>
        </row>
        <row r="4528">
          <cell r="A4528" t="str">
            <v>MUNICH</v>
          </cell>
        </row>
        <row r="4529">
          <cell r="A4529" t="str">
            <v>MURA</v>
          </cell>
        </row>
        <row r="4530">
          <cell r="A4530" t="str">
            <v>MURAVERA</v>
          </cell>
        </row>
        <row r="4531">
          <cell r="A4531" t="str">
            <v>MURAZZANO</v>
          </cell>
        </row>
        <row r="4532">
          <cell r="A4532" t="str">
            <v>MURELLO</v>
          </cell>
        </row>
        <row r="4533">
          <cell r="A4533" t="str">
            <v>MURIALDO</v>
          </cell>
        </row>
        <row r="4534">
          <cell r="A4534" t="str">
            <v>MURISENGO</v>
          </cell>
        </row>
        <row r="4535">
          <cell r="A4535" t="str">
            <v>MURLO</v>
          </cell>
        </row>
        <row r="4536">
          <cell r="A4536" t="str">
            <v>MURO LECCESE</v>
          </cell>
        </row>
        <row r="4537">
          <cell r="A4537" t="str">
            <v>MURO LUCANO</v>
          </cell>
        </row>
        <row r="4538">
          <cell r="A4538" t="str">
            <v>MUROS</v>
          </cell>
        </row>
        <row r="4539">
          <cell r="A4539" t="str">
            <v>MUSCOLINE</v>
          </cell>
        </row>
        <row r="4540">
          <cell r="A4540" t="str">
            <v>MUSEI</v>
          </cell>
        </row>
        <row r="4541">
          <cell r="A4541" t="str">
            <v>MUSILE DI PIAVE</v>
          </cell>
        </row>
        <row r="4542">
          <cell r="A4542" t="str">
            <v>MUSSO</v>
          </cell>
        </row>
        <row r="4543">
          <cell r="A4543" t="str">
            <v>MUSSOLENTE</v>
          </cell>
        </row>
        <row r="4544">
          <cell r="A4544" t="str">
            <v>MUSSOMELI</v>
          </cell>
        </row>
        <row r="4545">
          <cell r="A4545" t="str">
            <v>MUZZANA DEL TURGNANO</v>
          </cell>
        </row>
        <row r="4546">
          <cell r="A4546" t="str">
            <v>MUZZANO</v>
          </cell>
        </row>
        <row r="4547">
          <cell r="A4547" t="str">
            <v>NAGO-TORBOLE</v>
          </cell>
        </row>
        <row r="4548">
          <cell r="A4548" t="str">
            <v>NALLES</v>
          </cell>
        </row>
        <row r="4549">
          <cell r="A4549" t="str">
            <v>NANTO</v>
          </cell>
        </row>
        <row r="4550">
          <cell r="A4550" t="str">
            <v>NAPOLI</v>
          </cell>
        </row>
        <row r="4551">
          <cell r="A4551" t="str">
            <v>NARBOLIA</v>
          </cell>
        </row>
        <row r="4552">
          <cell r="A4552" t="str">
            <v>NARCAO</v>
          </cell>
        </row>
        <row r="4553">
          <cell r="A4553" t="str">
            <v>NARDO'</v>
          </cell>
        </row>
        <row r="4554">
          <cell r="A4554" t="str">
            <v>NARDODIPACE</v>
          </cell>
        </row>
        <row r="4555">
          <cell r="A4555" t="str">
            <v>NARNI</v>
          </cell>
        </row>
        <row r="4556">
          <cell r="A4556" t="str">
            <v>NARO</v>
          </cell>
        </row>
        <row r="4557">
          <cell r="A4557" t="str">
            <v>NARZOLE</v>
          </cell>
        </row>
        <row r="4558">
          <cell r="A4558" t="str">
            <v>NASINO</v>
          </cell>
        </row>
        <row r="4559">
          <cell r="A4559" t="str">
            <v>NASO</v>
          </cell>
        </row>
        <row r="4560">
          <cell r="A4560" t="str">
            <v>NATURNO</v>
          </cell>
        </row>
        <row r="4561">
          <cell r="A4561" t="str">
            <v>NAVE</v>
          </cell>
        </row>
        <row r="4562">
          <cell r="A4562" t="str">
            <v>NAVE SAN ROCCO</v>
          </cell>
        </row>
        <row r="4563">
          <cell r="A4563" t="str">
            <v>NAVELLI</v>
          </cell>
        </row>
        <row r="4564">
          <cell r="A4564" t="str">
            <v>NAZ SCIAVES</v>
          </cell>
        </row>
        <row r="4565">
          <cell r="A4565" t="str">
            <v>NAZZANO</v>
          </cell>
        </row>
        <row r="4566">
          <cell r="A4566" t="str">
            <v>NE</v>
          </cell>
        </row>
        <row r="4567">
          <cell r="A4567" t="str">
            <v>NEBBIUNO</v>
          </cell>
        </row>
        <row r="4568">
          <cell r="A4568" t="str">
            <v>NEGRAR</v>
          </cell>
        </row>
        <row r="4569">
          <cell r="A4569" t="str">
            <v>NEIRONE</v>
          </cell>
        </row>
        <row r="4570">
          <cell r="A4570" t="str">
            <v>NEIVE</v>
          </cell>
        </row>
        <row r="4571">
          <cell r="A4571" t="str">
            <v>NEMBRO</v>
          </cell>
        </row>
        <row r="4572">
          <cell r="A4572" t="str">
            <v>NEMI</v>
          </cell>
        </row>
        <row r="4573">
          <cell r="A4573" t="str">
            <v>NEMOLI</v>
          </cell>
        </row>
        <row r="4574">
          <cell r="A4574" t="str">
            <v>NEONELI</v>
          </cell>
        </row>
        <row r="4575">
          <cell r="A4575" t="str">
            <v>NEPI</v>
          </cell>
        </row>
        <row r="4576">
          <cell r="A4576" t="str">
            <v>NERETO</v>
          </cell>
        </row>
        <row r="4577">
          <cell r="A4577" t="str">
            <v>NEROLA</v>
          </cell>
        </row>
        <row r="4578">
          <cell r="A4578" t="str">
            <v>NERVESA DELLA BATTAGLIA</v>
          </cell>
        </row>
        <row r="4579">
          <cell r="A4579" t="str">
            <v>NERVIANO</v>
          </cell>
        </row>
        <row r="4580">
          <cell r="A4580" t="str">
            <v>NESPOLO</v>
          </cell>
        </row>
        <row r="4581">
          <cell r="A4581" t="str">
            <v>NESSO</v>
          </cell>
        </row>
        <row r="4582">
          <cell r="A4582" t="str">
            <v>NETRO</v>
          </cell>
        </row>
        <row r="4583">
          <cell r="A4583" t="str">
            <v>NETTUNO</v>
          </cell>
        </row>
        <row r="4584">
          <cell r="A4584" t="str">
            <v>NEVIANO</v>
          </cell>
        </row>
        <row r="4585">
          <cell r="A4585" t="str">
            <v>NEVIANO DEGLI ARDUINI</v>
          </cell>
        </row>
        <row r="4586">
          <cell r="A4586" t="str">
            <v>NEVIGLIE</v>
          </cell>
        </row>
        <row r="4587">
          <cell r="A4587" t="str">
            <v>NIARDO</v>
          </cell>
        </row>
        <row r="4588">
          <cell r="A4588" t="str">
            <v>NIBBIANO</v>
          </cell>
        </row>
        <row r="4589">
          <cell r="A4589" t="str">
            <v>NIBBIOLA</v>
          </cell>
        </row>
        <row r="4590">
          <cell r="A4590" t="str">
            <v>NIBIONNO</v>
          </cell>
        </row>
        <row r="4591">
          <cell r="A4591" t="str">
            <v>NICHELINO</v>
          </cell>
        </row>
        <row r="4592">
          <cell r="A4592" t="str">
            <v>NICOLOSI</v>
          </cell>
        </row>
        <row r="4593">
          <cell r="A4593" t="str">
            <v>NICORVO</v>
          </cell>
        </row>
        <row r="4594">
          <cell r="A4594" t="str">
            <v>NICOSIA</v>
          </cell>
        </row>
        <row r="4595">
          <cell r="A4595" t="str">
            <v>NICOTERA</v>
          </cell>
        </row>
        <row r="4596">
          <cell r="A4596" t="str">
            <v>NIELLA BELBO</v>
          </cell>
        </row>
        <row r="4597">
          <cell r="A4597" t="str">
            <v>NIELLA TANARO</v>
          </cell>
        </row>
        <row r="4598">
          <cell r="A4598" t="str">
            <v>NIMIS</v>
          </cell>
        </row>
        <row r="4599">
          <cell r="A4599" t="str">
            <v>NISCEMI</v>
          </cell>
        </row>
        <row r="4600">
          <cell r="A4600" t="str">
            <v>NISSORIA</v>
          </cell>
        </row>
        <row r="4601">
          <cell r="A4601" t="str">
            <v>NIZZA DI SICILIA</v>
          </cell>
        </row>
        <row r="4602">
          <cell r="A4602" t="str">
            <v>NIZZA MONFERRATO</v>
          </cell>
        </row>
        <row r="4603">
          <cell r="A4603" t="str">
            <v>NOALE</v>
          </cell>
        </row>
        <row r="4604">
          <cell r="A4604" t="str">
            <v>NOASCA</v>
          </cell>
        </row>
        <row r="4605">
          <cell r="A4605" t="str">
            <v>NOCARA</v>
          </cell>
        </row>
        <row r="4606">
          <cell r="A4606" t="str">
            <v>NOCCIANO</v>
          </cell>
        </row>
        <row r="4607">
          <cell r="A4607" t="str">
            <v>NOCERA INFERIORE</v>
          </cell>
        </row>
        <row r="4608">
          <cell r="A4608" t="str">
            <v>NOCERA SUPERIORE</v>
          </cell>
        </row>
        <row r="4609">
          <cell r="A4609" t="str">
            <v>NOCERA TERINESE</v>
          </cell>
        </row>
        <row r="4610">
          <cell r="A4610" t="str">
            <v>NOCERA UMBRA</v>
          </cell>
        </row>
        <row r="4611">
          <cell r="A4611" t="str">
            <v>NOCETO</v>
          </cell>
        </row>
        <row r="4612">
          <cell r="A4612" t="str">
            <v>NOCI</v>
          </cell>
        </row>
        <row r="4613">
          <cell r="A4613" t="str">
            <v>NOCIGLIA</v>
          </cell>
        </row>
        <row r="4614">
          <cell r="A4614" t="str">
            <v>NOEPOLI</v>
          </cell>
        </row>
        <row r="4615">
          <cell r="A4615" t="str">
            <v>NOGARA</v>
          </cell>
        </row>
        <row r="4616">
          <cell r="A4616" t="str">
            <v>NOGAREDO</v>
          </cell>
        </row>
        <row r="4617">
          <cell r="A4617" t="str">
            <v>NOGAROLE ROCCA</v>
          </cell>
        </row>
        <row r="4618">
          <cell r="A4618" t="str">
            <v>NOGAROLE VICENTINO</v>
          </cell>
        </row>
        <row r="4619">
          <cell r="A4619" t="str">
            <v>NOICATTARO</v>
          </cell>
        </row>
        <row r="4620">
          <cell r="A4620" t="str">
            <v>NOLA</v>
          </cell>
        </row>
        <row r="4621">
          <cell r="A4621" t="str">
            <v>NOLE</v>
          </cell>
        </row>
        <row r="4622">
          <cell r="A4622" t="str">
            <v>NOLI</v>
          </cell>
        </row>
        <row r="4623">
          <cell r="A4623" t="str">
            <v>NOMAGLIO</v>
          </cell>
        </row>
        <row r="4624">
          <cell r="A4624" t="str">
            <v>NOMI</v>
          </cell>
        </row>
        <row r="4625">
          <cell r="A4625" t="str">
            <v>NONANTOLA</v>
          </cell>
        </row>
        <row r="4626">
          <cell r="A4626" t="str">
            <v>NONE</v>
          </cell>
        </row>
        <row r="4627">
          <cell r="A4627" t="str">
            <v>NONIO</v>
          </cell>
        </row>
        <row r="4628">
          <cell r="A4628" t="str">
            <v>NORAGUGUME</v>
          </cell>
        </row>
        <row r="4629">
          <cell r="A4629" t="str">
            <v>NORBELLO</v>
          </cell>
        </row>
        <row r="4630">
          <cell r="A4630" t="str">
            <v>NORCIA</v>
          </cell>
        </row>
        <row r="4631">
          <cell r="A4631" t="str">
            <v>NORMA</v>
          </cell>
        </row>
        <row r="4632">
          <cell r="A4632" t="str">
            <v>NOSATE</v>
          </cell>
        </row>
        <row r="4633">
          <cell r="A4633" t="str">
            <v>NOTARESCO</v>
          </cell>
        </row>
        <row r="4634">
          <cell r="A4634" t="str">
            <v>NOTO</v>
          </cell>
        </row>
        <row r="4635">
          <cell r="A4635" t="str">
            <v>NOVA LEVANTE</v>
          </cell>
        </row>
        <row r="4636">
          <cell r="A4636" t="str">
            <v>NOVA MILANESE</v>
          </cell>
        </row>
        <row r="4637">
          <cell r="A4637" t="str">
            <v>NOVA PONENTE</v>
          </cell>
        </row>
        <row r="4638">
          <cell r="A4638" t="str">
            <v>NOVA SIRI</v>
          </cell>
        </row>
        <row r="4639">
          <cell r="A4639" t="str">
            <v>NOVAFELTRIA</v>
          </cell>
        </row>
        <row r="4640">
          <cell r="A4640" t="str">
            <v>NOVALEDO</v>
          </cell>
        </row>
        <row r="4641">
          <cell r="A4641" t="str">
            <v>NOVALESA</v>
          </cell>
        </row>
        <row r="4642">
          <cell r="A4642" t="str">
            <v>NOVARA</v>
          </cell>
        </row>
        <row r="4643">
          <cell r="A4643" t="str">
            <v>NOVARA DI SICILIA</v>
          </cell>
        </row>
        <row r="4644">
          <cell r="A4644" t="str">
            <v>NOVATE MEZZOLA</v>
          </cell>
        </row>
        <row r="4645">
          <cell r="A4645" t="str">
            <v>NOVATE MILANESE</v>
          </cell>
        </row>
        <row r="4646">
          <cell r="A4646" t="str">
            <v>NOVE</v>
          </cell>
        </row>
        <row r="4647">
          <cell r="A4647" t="str">
            <v>NOVEDRATE</v>
          </cell>
        </row>
        <row r="4648">
          <cell r="A4648" t="str">
            <v>NOVELLARA</v>
          </cell>
        </row>
        <row r="4649">
          <cell r="A4649" t="str">
            <v>NOVELLO</v>
          </cell>
        </row>
        <row r="4650">
          <cell r="A4650" t="str">
            <v>NOVENTA DI PIAVE</v>
          </cell>
        </row>
        <row r="4651">
          <cell r="A4651" t="str">
            <v>NOVENTA PADOVANA</v>
          </cell>
        </row>
        <row r="4652">
          <cell r="A4652" t="str">
            <v>NOVENTA VICENTINA</v>
          </cell>
        </row>
        <row r="4653">
          <cell r="A4653" t="str">
            <v>NOVI DI MODENA</v>
          </cell>
        </row>
        <row r="4654">
          <cell r="A4654" t="str">
            <v>NOVI LIGURE</v>
          </cell>
        </row>
        <row r="4655">
          <cell r="A4655" t="str">
            <v>NOVI VELIA</v>
          </cell>
        </row>
        <row r="4656">
          <cell r="A4656" t="str">
            <v>NOVIGLIO</v>
          </cell>
        </row>
        <row r="4657">
          <cell r="A4657" t="str">
            <v>NOVOLI</v>
          </cell>
        </row>
        <row r="4658">
          <cell r="A4658" t="str">
            <v>NUCETTO</v>
          </cell>
        </row>
        <row r="4659">
          <cell r="A4659" t="str">
            <v>NUGHEDU DI SAN NICOLO'</v>
          </cell>
        </row>
        <row r="4660">
          <cell r="A4660" t="str">
            <v>NUGHEDU SANTA VITTORIA</v>
          </cell>
        </row>
        <row r="4661">
          <cell r="A4661" t="str">
            <v>NULE</v>
          </cell>
        </row>
        <row r="4662">
          <cell r="A4662" t="str">
            <v>NULVI</v>
          </cell>
        </row>
        <row r="4663">
          <cell r="A4663" t="str">
            <v>NUMANA</v>
          </cell>
        </row>
        <row r="4664">
          <cell r="A4664" t="str">
            <v>NUORO</v>
          </cell>
        </row>
        <row r="4665">
          <cell r="A4665" t="str">
            <v>NURACHI</v>
          </cell>
        </row>
        <row r="4666">
          <cell r="A4666" t="str">
            <v>NURAGUS</v>
          </cell>
        </row>
        <row r="4667">
          <cell r="A4667" t="str">
            <v>NURALLAO</v>
          </cell>
        </row>
        <row r="4668">
          <cell r="A4668" t="str">
            <v>NURAMINIS</v>
          </cell>
        </row>
        <row r="4669">
          <cell r="A4669" t="str">
            <v>NURECI</v>
          </cell>
        </row>
        <row r="4670">
          <cell r="A4670" t="str">
            <v>NURRI</v>
          </cell>
        </row>
        <row r="4671">
          <cell r="A4671" t="str">
            <v>NUS</v>
          </cell>
        </row>
        <row r="4672">
          <cell r="A4672" t="str">
            <v>NUSCO</v>
          </cell>
        </row>
        <row r="4673">
          <cell r="A4673" t="str">
            <v>NUVOLENTO</v>
          </cell>
        </row>
        <row r="4674">
          <cell r="A4674" t="str">
            <v>NUVOLERA</v>
          </cell>
        </row>
        <row r="4675">
          <cell r="A4675" t="str">
            <v>NUXIS</v>
          </cell>
        </row>
        <row r="4676">
          <cell r="A4676" t="str">
            <v>OCCHIEPPO INFERIORE</v>
          </cell>
        </row>
        <row r="4677">
          <cell r="A4677" t="str">
            <v>OCCHIEPPO SUPERIORE</v>
          </cell>
        </row>
        <row r="4678">
          <cell r="A4678" t="str">
            <v>OCCHIOBELLO</v>
          </cell>
        </row>
        <row r="4679">
          <cell r="A4679" t="str">
            <v>OCCIMIANO</v>
          </cell>
        </row>
        <row r="4680">
          <cell r="A4680" t="str">
            <v>OCRE</v>
          </cell>
        </row>
        <row r="4681">
          <cell r="A4681" t="str">
            <v>ODALENGO GRANDE</v>
          </cell>
        </row>
        <row r="4682">
          <cell r="A4682" t="str">
            <v>ODALENGO PICCOLO</v>
          </cell>
        </row>
        <row r="4683">
          <cell r="A4683" t="str">
            <v>ODERZO</v>
          </cell>
        </row>
        <row r="4684">
          <cell r="A4684" t="str">
            <v>ODOLO</v>
          </cell>
        </row>
        <row r="4685">
          <cell r="A4685" t="str">
            <v>OFENA</v>
          </cell>
        </row>
        <row r="4686">
          <cell r="A4686" t="str">
            <v>OFFAGNA</v>
          </cell>
        </row>
        <row r="4687">
          <cell r="A4687" t="str">
            <v>OFFANENGO</v>
          </cell>
        </row>
        <row r="4688">
          <cell r="A4688" t="str">
            <v>OFFIDA</v>
          </cell>
        </row>
        <row r="4689">
          <cell r="A4689" t="str">
            <v>OFFLAGA</v>
          </cell>
        </row>
        <row r="4690">
          <cell r="A4690" t="str">
            <v>OGGEBBIO</v>
          </cell>
        </row>
        <row r="4691">
          <cell r="A4691" t="str">
            <v>OGGIONA CON SANTO STEFANO</v>
          </cell>
        </row>
        <row r="4692">
          <cell r="A4692" t="str">
            <v>OGGIONO</v>
          </cell>
        </row>
        <row r="4693">
          <cell r="A4693" t="str">
            <v>OGLIANICO</v>
          </cell>
        </row>
        <row r="4694">
          <cell r="A4694" t="str">
            <v>OGLIASTRO CILENTO</v>
          </cell>
        </row>
        <row r="4695">
          <cell r="A4695" t="str">
            <v>OLBIA</v>
          </cell>
        </row>
        <row r="4696">
          <cell r="A4696" t="str">
            <v>OLCENENGO</v>
          </cell>
        </row>
        <row r="4697">
          <cell r="A4697" t="str">
            <v>OLDENICO</v>
          </cell>
        </row>
        <row r="4698">
          <cell r="A4698" t="str">
            <v>OLEGGIO</v>
          </cell>
        </row>
        <row r="4699">
          <cell r="A4699" t="str">
            <v>OLEGGIO CASTELLO</v>
          </cell>
        </row>
        <row r="4700">
          <cell r="A4700" t="str">
            <v>OLEVANO DI LOMELLINA</v>
          </cell>
        </row>
        <row r="4701">
          <cell r="A4701" t="str">
            <v>OLEVANO ROMANO</v>
          </cell>
        </row>
        <row r="4702">
          <cell r="A4702" t="str">
            <v>OLEVANO SUL TUSCIANO</v>
          </cell>
        </row>
        <row r="4703">
          <cell r="A4703" t="str">
            <v>OLGIATE COMASCO</v>
          </cell>
        </row>
        <row r="4704">
          <cell r="A4704" t="str">
            <v>OLGIATE MOLGORA</v>
          </cell>
        </row>
        <row r="4705">
          <cell r="A4705" t="str">
            <v>OLGIATE OLONA</v>
          </cell>
        </row>
        <row r="4706">
          <cell r="A4706" t="str">
            <v>OLGINATE</v>
          </cell>
        </row>
        <row r="4707">
          <cell r="A4707" t="str">
            <v>OLIENA</v>
          </cell>
        </row>
        <row r="4708">
          <cell r="A4708" t="str">
            <v>OLIVA GESSI</v>
          </cell>
        </row>
        <row r="4709">
          <cell r="A4709" t="str">
            <v>OLIVADI</v>
          </cell>
        </row>
        <row r="4710">
          <cell r="A4710" t="str">
            <v>OLIVERI</v>
          </cell>
        </row>
        <row r="4711">
          <cell r="A4711" t="str">
            <v>OLIVETO CITRA</v>
          </cell>
        </row>
        <row r="4712">
          <cell r="A4712" t="str">
            <v>OLIVETO LARIO</v>
          </cell>
        </row>
        <row r="4713">
          <cell r="A4713" t="str">
            <v>OLIVETO LUCANO</v>
          </cell>
        </row>
        <row r="4714">
          <cell r="A4714" t="str">
            <v>OLIVETTA SAN MICHELE</v>
          </cell>
        </row>
        <row r="4715">
          <cell r="A4715" t="str">
            <v>OLIVOLA</v>
          </cell>
        </row>
        <row r="4716">
          <cell r="A4716" t="str">
            <v>OLLASTRA</v>
          </cell>
        </row>
        <row r="4717">
          <cell r="A4717" t="str">
            <v>OLLOLAI</v>
          </cell>
        </row>
        <row r="4718">
          <cell r="A4718" t="str">
            <v>OLLOMONT</v>
          </cell>
        </row>
        <row r="4719">
          <cell r="A4719" t="str">
            <v>OLMEDO</v>
          </cell>
        </row>
        <row r="4720">
          <cell r="A4720" t="str">
            <v>OLMENETA</v>
          </cell>
        </row>
        <row r="4721">
          <cell r="A4721" t="str">
            <v>OLMO AL BREMBO</v>
          </cell>
        </row>
        <row r="4722">
          <cell r="A4722" t="str">
            <v>OLMO GENTILE</v>
          </cell>
        </row>
        <row r="4723">
          <cell r="A4723" t="str">
            <v>OLTRE IL COLLE</v>
          </cell>
        </row>
        <row r="4724">
          <cell r="A4724" t="str">
            <v>OLTRESSENDA ALTA</v>
          </cell>
        </row>
        <row r="4725">
          <cell r="A4725" t="str">
            <v>OLTRONA DI SAN MAMETTE</v>
          </cell>
        </row>
        <row r="4726">
          <cell r="A4726" t="str">
            <v>OLZAI</v>
          </cell>
        </row>
        <row r="4727">
          <cell r="A4727" t="str">
            <v>OME</v>
          </cell>
        </row>
        <row r="4728">
          <cell r="A4728" t="str">
            <v>OMEGNA</v>
          </cell>
        </row>
        <row r="4729">
          <cell r="A4729" t="str">
            <v>OMIGNANO</v>
          </cell>
        </row>
        <row r="4730">
          <cell r="A4730" t="str">
            <v>ONANI</v>
          </cell>
        </row>
        <row r="4731">
          <cell r="A4731" t="str">
            <v>ONANO</v>
          </cell>
        </row>
        <row r="4732">
          <cell r="A4732" t="str">
            <v>ONCINO</v>
          </cell>
        </row>
        <row r="4733">
          <cell r="A4733" t="str">
            <v>ONETA</v>
          </cell>
        </row>
        <row r="4734">
          <cell r="A4734" t="str">
            <v>ONIFAI</v>
          </cell>
        </row>
        <row r="4735">
          <cell r="A4735" t="str">
            <v>ONIFERI</v>
          </cell>
        </row>
        <row r="4736">
          <cell r="A4736" t="str">
            <v>ONO SAN PIETRO</v>
          </cell>
        </row>
        <row r="4737">
          <cell r="A4737" t="str">
            <v>ONORE</v>
          </cell>
        </row>
        <row r="4738">
          <cell r="A4738" t="str">
            <v>ONZO</v>
          </cell>
        </row>
        <row r="4739">
          <cell r="A4739" t="str">
            <v>OPERA</v>
          </cell>
        </row>
        <row r="4740">
          <cell r="A4740" t="str">
            <v>OPI</v>
          </cell>
        </row>
        <row r="4741">
          <cell r="A4741" t="str">
            <v>OPPEANO</v>
          </cell>
        </row>
        <row r="4742">
          <cell r="A4742" t="str">
            <v>OPPIDO LUCANO</v>
          </cell>
        </row>
        <row r="4743">
          <cell r="A4743" t="str">
            <v>OPPIDO MAMERTINA</v>
          </cell>
        </row>
        <row r="4744">
          <cell r="A4744" t="str">
            <v>ORA</v>
          </cell>
        </row>
        <row r="4745">
          <cell r="A4745" t="str">
            <v>ORANI</v>
          </cell>
        </row>
        <row r="4746">
          <cell r="A4746" t="str">
            <v>ORATINO</v>
          </cell>
        </row>
        <row r="4747">
          <cell r="A4747" t="str">
            <v>ORBASSANO</v>
          </cell>
        </row>
        <row r="4748">
          <cell r="A4748" t="str">
            <v>ORBETELLO</v>
          </cell>
        </row>
        <row r="4749">
          <cell r="A4749" t="str">
            <v>ORCIANO DI PESARO</v>
          </cell>
        </row>
        <row r="4750">
          <cell r="A4750" t="str">
            <v>ORCIANO PISANO</v>
          </cell>
        </row>
        <row r="4751">
          <cell r="A4751" t="str">
            <v>ORCO FEGLINO</v>
          </cell>
        </row>
        <row r="4752">
          <cell r="A4752" t="str">
            <v>ORDONA</v>
          </cell>
        </row>
        <row r="4753">
          <cell r="A4753" t="str">
            <v>ORERO</v>
          </cell>
        </row>
        <row r="4754">
          <cell r="A4754" t="str">
            <v>ORGIANO</v>
          </cell>
        </row>
        <row r="4755">
          <cell r="A4755" t="str">
            <v>ORGOSOLO</v>
          </cell>
        </row>
        <row r="4756">
          <cell r="A4756" t="str">
            <v>ORIA</v>
          </cell>
        </row>
        <row r="4757">
          <cell r="A4757" t="str">
            <v>ORICOLA</v>
          </cell>
        </row>
        <row r="4758">
          <cell r="A4758" t="str">
            <v>ORIGGIO</v>
          </cell>
        </row>
        <row r="4759">
          <cell r="A4759" t="str">
            <v>ORINO</v>
          </cell>
        </row>
        <row r="4760">
          <cell r="A4760" t="str">
            <v>ORIO AL SERIO</v>
          </cell>
        </row>
        <row r="4761">
          <cell r="A4761" t="str">
            <v>ORIO CANAVESE</v>
          </cell>
        </row>
        <row r="4762">
          <cell r="A4762" t="str">
            <v>ORIO LITTA</v>
          </cell>
        </row>
        <row r="4763">
          <cell r="A4763" t="str">
            <v>ORIOLO</v>
          </cell>
        </row>
        <row r="4764">
          <cell r="A4764" t="str">
            <v>ORIOLO ROMANO</v>
          </cell>
        </row>
        <row r="4765">
          <cell r="A4765" t="str">
            <v>ORISTANO</v>
          </cell>
        </row>
        <row r="4766">
          <cell r="A4766" t="str">
            <v>ORMEA</v>
          </cell>
        </row>
        <row r="4767">
          <cell r="A4767" t="str">
            <v>ORMELLE</v>
          </cell>
        </row>
        <row r="4768">
          <cell r="A4768" t="str">
            <v>ORNAGO</v>
          </cell>
        </row>
        <row r="4769">
          <cell r="A4769" t="str">
            <v>ORNAVASSO</v>
          </cell>
        </row>
        <row r="4770">
          <cell r="A4770" t="str">
            <v>ORNICA</v>
          </cell>
        </row>
        <row r="4771">
          <cell r="A4771" t="str">
            <v>OROSEI</v>
          </cell>
        </row>
        <row r="4772">
          <cell r="A4772" t="str">
            <v>OROTELLI</v>
          </cell>
        </row>
        <row r="4773">
          <cell r="A4773" t="str">
            <v>ORRIA</v>
          </cell>
        </row>
        <row r="4774">
          <cell r="A4774" t="str">
            <v>ORROLI</v>
          </cell>
        </row>
        <row r="4775">
          <cell r="A4775" t="str">
            <v>ORSAGO</v>
          </cell>
        </row>
        <row r="4776">
          <cell r="A4776" t="str">
            <v>ORSARA BORMIDA</v>
          </cell>
        </row>
        <row r="4777">
          <cell r="A4777" t="str">
            <v>ORSARA DI PUGLIA</v>
          </cell>
        </row>
        <row r="4778">
          <cell r="A4778" t="str">
            <v>ORSENIGO</v>
          </cell>
        </row>
        <row r="4779">
          <cell r="A4779" t="str">
            <v>ORSOGNA</v>
          </cell>
        </row>
        <row r="4780">
          <cell r="A4780" t="str">
            <v>ORSOMARSO</v>
          </cell>
        </row>
        <row r="4781">
          <cell r="A4781" t="str">
            <v>ORTA DI ATELLA</v>
          </cell>
        </row>
        <row r="4782">
          <cell r="A4782" t="str">
            <v>ORTA NOVA</v>
          </cell>
        </row>
        <row r="4783">
          <cell r="A4783" t="str">
            <v>ORTA SAN GIULIO</v>
          </cell>
        </row>
        <row r="4784">
          <cell r="A4784" t="str">
            <v>ORTACESUS</v>
          </cell>
        </row>
        <row r="4785">
          <cell r="A4785" t="str">
            <v>ORTE</v>
          </cell>
        </row>
        <row r="4786">
          <cell r="A4786" t="str">
            <v>ORTELLE</v>
          </cell>
        </row>
        <row r="4787">
          <cell r="A4787" t="str">
            <v>ORTEZZANO</v>
          </cell>
        </row>
        <row r="4788">
          <cell r="A4788" t="str">
            <v>ORTIGNANO RAGGIOLO</v>
          </cell>
        </row>
        <row r="4789">
          <cell r="A4789" t="str">
            <v>ORTISEI</v>
          </cell>
        </row>
        <row r="4790">
          <cell r="A4790" t="str">
            <v>ORTONA</v>
          </cell>
        </row>
        <row r="4791">
          <cell r="A4791" t="str">
            <v>ORTONA DEI MARSI</v>
          </cell>
        </row>
        <row r="4792">
          <cell r="A4792" t="str">
            <v>ORTONOVO</v>
          </cell>
        </row>
        <row r="4793">
          <cell r="A4793" t="str">
            <v>ORTOVERO</v>
          </cell>
        </row>
        <row r="4794">
          <cell r="A4794" t="str">
            <v>ORTUCCHIO</v>
          </cell>
        </row>
        <row r="4795">
          <cell r="A4795" t="str">
            <v>ORTUERI</v>
          </cell>
        </row>
        <row r="4796">
          <cell r="A4796" t="str">
            <v>ORUNE</v>
          </cell>
        </row>
        <row r="4797">
          <cell r="A4797" t="str">
            <v>ORVIETO</v>
          </cell>
        </row>
        <row r="4798">
          <cell r="A4798" t="str">
            <v>ORVINIO</v>
          </cell>
        </row>
        <row r="4799">
          <cell r="A4799" t="str">
            <v>ORZINUOVI</v>
          </cell>
        </row>
        <row r="4800">
          <cell r="A4800" t="str">
            <v>ORZIVECCHI</v>
          </cell>
        </row>
        <row r="4801">
          <cell r="A4801" t="str">
            <v>OSASCO</v>
          </cell>
        </row>
        <row r="4802">
          <cell r="A4802" t="str">
            <v>OSASIO</v>
          </cell>
        </row>
        <row r="4803">
          <cell r="A4803" t="str">
            <v>OSCHIRI</v>
          </cell>
        </row>
        <row r="4804">
          <cell r="A4804" t="str">
            <v>OSIDDA</v>
          </cell>
        </row>
        <row r="4805">
          <cell r="A4805" t="str">
            <v>OSIGLIA</v>
          </cell>
        </row>
        <row r="4806">
          <cell r="A4806" t="str">
            <v>OSILO</v>
          </cell>
        </row>
        <row r="4807">
          <cell r="A4807" t="str">
            <v>OSIMO</v>
          </cell>
        </row>
        <row r="4808">
          <cell r="A4808" t="str">
            <v>OSINI</v>
          </cell>
        </row>
        <row r="4809">
          <cell r="A4809" t="str">
            <v>OSIO SOPRA</v>
          </cell>
        </row>
        <row r="4810">
          <cell r="A4810" t="str">
            <v>OSIO SOTTO</v>
          </cell>
        </row>
        <row r="4811">
          <cell r="A4811" t="str">
            <v>OSMATE</v>
          </cell>
        </row>
        <row r="4812">
          <cell r="A4812" t="str">
            <v>OSNAGO</v>
          </cell>
        </row>
        <row r="4813">
          <cell r="A4813" t="str">
            <v>OSOPPO</v>
          </cell>
        </row>
        <row r="4814">
          <cell r="A4814" t="str">
            <v>OSPEDALETTI</v>
          </cell>
        </row>
        <row r="4815">
          <cell r="A4815" t="str">
            <v>OSPEDALETTO</v>
          </cell>
        </row>
        <row r="4816">
          <cell r="A4816" t="str">
            <v>OSPEDALETTO D' ALPINOLO</v>
          </cell>
        </row>
        <row r="4817">
          <cell r="A4817" t="str">
            <v>OSPEDALETTO EUGANEO</v>
          </cell>
        </row>
        <row r="4818">
          <cell r="A4818" t="str">
            <v>OSPEDALETTO LODIGIANO</v>
          </cell>
        </row>
        <row r="4819">
          <cell r="A4819" t="str">
            <v>OSPITALE DI CADORE</v>
          </cell>
        </row>
        <row r="4820">
          <cell r="A4820" t="str">
            <v>OSPITALETTO</v>
          </cell>
        </row>
        <row r="4821">
          <cell r="A4821" t="str">
            <v>OSSAGO LODIGIANO</v>
          </cell>
        </row>
        <row r="4822">
          <cell r="A4822" t="str">
            <v>OSSANA</v>
          </cell>
        </row>
        <row r="4823">
          <cell r="A4823" t="str">
            <v>OSSI</v>
          </cell>
        </row>
        <row r="4824">
          <cell r="A4824" t="str">
            <v>OSSIMO</v>
          </cell>
        </row>
        <row r="4825">
          <cell r="A4825" t="str">
            <v>OSSONA</v>
          </cell>
        </row>
        <row r="4826">
          <cell r="A4826" t="str">
            <v>OSTANA</v>
          </cell>
        </row>
        <row r="4827">
          <cell r="A4827" t="str">
            <v>OSTELLATO</v>
          </cell>
        </row>
        <row r="4828">
          <cell r="A4828" t="str">
            <v>OSTIANO</v>
          </cell>
        </row>
        <row r="4829">
          <cell r="A4829" t="str">
            <v>OSTIGLIA</v>
          </cell>
        </row>
        <row r="4830">
          <cell r="A4830" t="str">
            <v>OSTRA</v>
          </cell>
        </row>
        <row r="4831">
          <cell r="A4831" t="str">
            <v>OSTRA VETERE</v>
          </cell>
        </row>
        <row r="4832">
          <cell r="A4832" t="str">
            <v>OSTUNI</v>
          </cell>
        </row>
        <row r="4833">
          <cell r="A4833" t="str">
            <v>OTRANTO</v>
          </cell>
        </row>
        <row r="4834">
          <cell r="A4834" t="str">
            <v>OTRICOLI</v>
          </cell>
        </row>
        <row r="4835">
          <cell r="A4835" t="str">
            <v>OTTANA</v>
          </cell>
        </row>
        <row r="4836">
          <cell r="A4836" t="str">
            <v>OTTATI</v>
          </cell>
        </row>
        <row r="4837">
          <cell r="A4837" t="str">
            <v>OTTAVIANO</v>
          </cell>
        </row>
        <row r="4838">
          <cell r="A4838" t="str">
            <v>OTTIGLIO</v>
          </cell>
        </row>
        <row r="4839">
          <cell r="A4839" t="str">
            <v>OTTOBIANO</v>
          </cell>
        </row>
        <row r="4840">
          <cell r="A4840" t="str">
            <v>OTTONE</v>
          </cell>
        </row>
        <row r="4841">
          <cell r="A4841" t="str">
            <v>OULX</v>
          </cell>
        </row>
        <row r="4842">
          <cell r="A4842" t="str">
            <v>OVADA</v>
          </cell>
        </row>
        <row r="4843">
          <cell r="A4843" t="str">
            <v>OVARO</v>
          </cell>
        </row>
        <row r="4844">
          <cell r="A4844" t="str">
            <v>OVIGLIO</v>
          </cell>
        </row>
        <row r="4845">
          <cell r="A4845" t="str">
            <v>OVINDOLI</v>
          </cell>
        </row>
        <row r="4846">
          <cell r="A4846" t="str">
            <v>OVODDA</v>
          </cell>
        </row>
        <row r="4847">
          <cell r="A4847" t="str">
            <v>OYACE</v>
          </cell>
        </row>
        <row r="4848">
          <cell r="A4848" t="str">
            <v>OZEGNA</v>
          </cell>
        </row>
        <row r="4849">
          <cell r="A4849" t="str">
            <v>OZIERI</v>
          </cell>
        </row>
        <row r="4850">
          <cell r="A4850" t="str">
            <v>OZZANO DELL' EMILIA</v>
          </cell>
        </row>
        <row r="4851">
          <cell r="A4851" t="str">
            <v>OZZANO MONFERRATO</v>
          </cell>
        </row>
        <row r="4852">
          <cell r="A4852" t="str">
            <v>OZZERO</v>
          </cell>
        </row>
        <row r="4853">
          <cell r="A4853" t="str">
            <v>PABILLONIS</v>
          </cell>
        </row>
        <row r="4854">
          <cell r="A4854" t="str">
            <v>PACE DEL MELA</v>
          </cell>
        </row>
        <row r="4855">
          <cell r="A4855" t="str">
            <v>PACECO</v>
          </cell>
        </row>
        <row r="4856">
          <cell r="A4856" t="str">
            <v>PACENTRO</v>
          </cell>
        </row>
        <row r="4857">
          <cell r="A4857" t="str">
            <v>PACHINO</v>
          </cell>
        </row>
        <row r="4858">
          <cell r="A4858" t="str">
            <v>PACIANO</v>
          </cell>
        </row>
        <row r="4859">
          <cell r="A4859" t="str">
            <v>PADENGHE SUL GARDA</v>
          </cell>
        </row>
        <row r="4860">
          <cell r="A4860" t="str">
            <v>PADERNA</v>
          </cell>
        </row>
        <row r="4861">
          <cell r="A4861" t="str">
            <v>PADERNO D' ADDA</v>
          </cell>
        </row>
        <row r="4862">
          <cell r="A4862" t="str">
            <v>PADERNO DEL GRAPPA</v>
          </cell>
        </row>
        <row r="4863">
          <cell r="A4863" t="str">
            <v>PADERNO DUGNANO</v>
          </cell>
        </row>
        <row r="4864">
          <cell r="A4864" t="str">
            <v>PADERNO FRANCIACORTA</v>
          </cell>
        </row>
        <row r="4865">
          <cell r="A4865" t="str">
            <v>PADERNO PONCHIELLI</v>
          </cell>
        </row>
        <row r="4866">
          <cell r="A4866" t="str">
            <v>PADOVA</v>
          </cell>
        </row>
        <row r="4867">
          <cell r="A4867" t="str">
            <v>PADRIA</v>
          </cell>
        </row>
        <row r="4868">
          <cell r="A4868" t="str">
            <v>PADRU</v>
          </cell>
        </row>
        <row r="4869">
          <cell r="A4869" t="str">
            <v>PADULA</v>
          </cell>
        </row>
        <row r="4870">
          <cell r="A4870" t="str">
            <v>PADULI</v>
          </cell>
        </row>
        <row r="4871">
          <cell r="A4871" t="str">
            <v>PAESANA</v>
          </cell>
        </row>
        <row r="4872">
          <cell r="A4872" t="str">
            <v>PAESE</v>
          </cell>
        </row>
        <row r="4873">
          <cell r="A4873" t="str">
            <v>PAGANI</v>
          </cell>
        </row>
        <row r="4874">
          <cell r="A4874" t="str">
            <v>PAGANICO SABINO</v>
          </cell>
        </row>
        <row r="4875">
          <cell r="A4875" t="str">
            <v>PAGAZZANO</v>
          </cell>
        </row>
        <row r="4876">
          <cell r="A4876" t="str">
            <v>PAGLIARA</v>
          </cell>
        </row>
        <row r="4877">
          <cell r="A4877" t="str">
            <v>PAGLIETA</v>
          </cell>
        </row>
        <row r="4878">
          <cell r="A4878" t="str">
            <v>PAGNACCO</v>
          </cell>
        </row>
        <row r="4879">
          <cell r="A4879" t="str">
            <v>PAGNO</v>
          </cell>
        </row>
        <row r="4880">
          <cell r="A4880" t="str">
            <v>PAGNONA</v>
          </cell>
        </row>
        <row r="4881">
          <cell r="A4881" t="str">
            <v>PAGO DEL VALLO DI LAURO</v>
          </cell>
        </row>
        <row r="4882">
          <cell r="A4882" t="str">
            <v>PAGO VEIANO</v>
          </cell>
        </row>
        <row r="4883">
          <cell r="A4883" t="str">
            <v>PAISCO LOVENO</v>
          </cell>
        </row>
        <row r="4884">
          <cell r="A4884" t="str">
            <v>PAITONE</v>
          </cell>
        </row>
        <row r="4885">
          <cell r="A4885" t="str">
            <v>PALADINA</v>
          </cell>
        </row>
        <row r="4886">
          <cell r="A4886" t="str">
            <v>PALAGANO</v>
          </cell>
        </row>
        <row r="4887">
          <cell r="A4887" t="str">
            <v>PALAGIANELLO</v>
          </cell>
        </row>
        <row r="4888">
          <cell r="A4888" t="str">
            <v>PALAGIANO</v>
          </cell>
        </row>
        <row r="4889">
          <cell r="A4889" t="str">
            <v>PALAGONIA</v>
          </cell>
        </row>
        <row r="4890">
          <cell r="A4890" t="str">
            <v>PALAIA</v>
          </cell>
        </row>
        <row r="4891">
          <cell r="A4891" t="str">
            <v>PALANZANO</v>
          </cell>
        </row>
        <row r="4892">
          <cell r="A4892" t="str">
            <v>PALATA</v>
          </cell>
        </row>
        <row r="4893">
          <cell r="A4893" t="str">
            <v>PALAU</v>
          </cell>
        </row>
        <row r="4894">
          <cell r="A4894" t="str">
            <v>PALAZZAGO</v>
          </cell>
        </row>
        <row r="4895">
          <cell r="A4895" t="str">
            <v>PALAZZO ADRIANO</v>
          </cell>
        </row>
        <row r="4896">
          <cell r="A4896" t="str">
            <v>PALAZZO CANAVESE</v>
          </cell>
        </row>
        <row r="4897">
          <cell r="A4897" t="str">
            <v>PALAZZO PIGNANO</v>
          </cell>
        </row>
        <row r="4898">
          <cell r="A4898" t="str">
            <v>PALAZZO SAN GERVASIO</v>
          </cell>
        </row>
        <row r="4899">
          <cell r="A4899" t="str">
            <v>PALAZZOLO ACREIDE</v>
          </cell>
        </row>
        <row r="4900">
          <cell r="A4900" t="str">
            <v>PALAZZOLO DELLO STELLA</v>
          </cell>
        </row>
        <row r="4901">
          <cell r="A4901" t="str">
            <v>PALAZZOLO SULL' OGLIO</v>
          </cell>
        </row>
        <row r="4902">
          <cell r="A4902" t="str">
            <v>PALAZZOLO VERCELLESE</v>
          </cell>
        </row>
        <row r="4903">
          <cell r="A4903" t="str">
            <v>PALAZZUOLO SUL SENIO</v>
          </cell>
        </row>
        <row r="4904">
          <cell r="A4904" t="str">
            <v>PALENA</v>
          </cell>
        </row>
        <row r="4905">
          <cell r="A4905" t="str">
            <v>PALERMITI</v>
          </cell>
        </row>
        <row r="4906">
          <cell r="A4906" t="str">
            <v>PALERMO</v>
          </cell>
        </row>
        <row r="4907">
          <cell r="A4907" t="str">
            <v>PALESTRINA</v>
          </cell>
        </row>
        <row r="4908">
          <cell r="A4908" t="str">
            <v>PALESTRO</v>
          </cell>
        </row>
        <row r="4909">
          <cell r="A4909" t="str">
            <v>PALIANO</v>
          </cell>
        </row>
        <row r="4910">
          <cell r="A4910" t="str">
            <v>PALIZZI</v>
          </cell>
        </row>
        <row r="4911">
          <cell r="A4911" t="str">
            <v>PALLAGORIO</v>
          </cell>
        </row>
        <row r="4912">
          <cell r="A4912" t="str">
            <v>PALLANZENO</v>
          </cell>
        </row>
        <row r="4913">
          <cell r="A4913" t="str">
            <v>PALLARE</v>
          </cell>
        </row>
        <row r="4914">
          <cell r="A4914" t="str">
            <v>PALMA CAMPANIA</v>
          </cell>
        </row>
        <row r="4915">
          <cell r="A4915" t="str">
            <v>PALMA DI MONTECHIARO</v>
          </cell>
        </row>
        <row r="4916">
          <cell r="A4916" t="str">
            <v>PALMANOVA</v>
          </cell>
        </row>
        <row r="4917">
          <cell r="A4917" t="str">
            <v>PALMARIGGI</v>
          </cell>
        </row>
        <row r="4918">
          <cell r="A4918" t="str">
            <v>PALMAS ARBOREA</v>
          </cell>
        </row>
        <row r="4919">
          <cell r="A4919" t="str">
            <v>PALMI</v>
          </cell>
        </row>
        <row r="4920">
          <cell r="A4920" t="str">
            <v>PALMIANO</v>
          </cell>
        </row>
        <row r="4921">
          <cell r="A4921" t="str">
            <v>PALMOLI</v>
          </cell>
        </row>
        <row r="4922">
          <cell r="A4922" t="str">
            <v>PALO DEL COLLE</v>
          </cell>
        </row>
        <row r="4923">
          <cell r="A4923" t="str">
            <v>PALOMBARA SABINA</v>
          </cell>
        </row>
        <row r="4924">
          <cell r="A4924" t="str">
            <v>PALOMBARO</v>
          </cell>
        </row>
        <row r="4925">
          <cell r="A4925" t="str">
            <v>PALOMONTE</v>
          </cell>
        </row>
        <row r="4926">
          <cell r="A4926" t="str">
            <v>PALOSCO</v>
          </cell>
        </row>
        <row r="4927">
          <cell r="A4927" t="str">
            <v>PALU'</v>
          </cell>
        </row>
        <row r="4928">
          <cell r="A4928" t="str">
            <v>PALU' DEL FERSINA</v>
          </cell>
        </row>
        <row r="4929">
          <cell r="A4929" t="str">
            <v>PALUDI</v>
          </cell>
        </row>
        <row r="4930">
          <cell r="A4930" t="str">
            <v>PALUZZA</v>
          </cell>
        </row>
        <row r="4931">
          <cell r="A4931" t="str">
            <v>PAMPARATO</v>
          </cell>
        </row>
        <row r="4932">
          <cell r="A4932" t="str">
            <v>PANCALIERI</v>
          </cell>
        </row>
        <row r="4933">
          <cell r="A4933" t="str">
            <v>PANCARANA</v>
          </cell>
        </row>
        <row r="4934">
          <cell r="A4934" t="str">
            <v>PANCHIA'</v>
          </cell>
        </row>
        <row r="4935">
          <cell r="A4935" t="str">
            <v>PANDINO</v>
          </cell>
        </row>
        <row r="4936">
          <cell r="A4936" t="str">
            <v>PANETTIERI</v>
          </cell>
        </row>
        <row r="4937">
          <cell r="A4937" t="str">
            <v>PANICALE</v>
          </cell>
        </row>
        <row r="4938">
          <cell r="A4938" t="str">
            <v>PANNARANO</v>
          </cell>
        </row>
        <row r="4939">
          <cell r="A4939" t="str">
            <v>PANNI</v>
          </cell>
        </row>
        <row r="4940">
          <cell r="A4940" t="str">
            <v>PANTELLERIA</v>
          </cell>
        </row>
        <row r="4941">
          <cell r="A4941" t="str">
            <v>PANTIGLIATE</v>
          </cell>
        </row>
        <row r="4942">
          <cell r="A4942" t="str">
            <v>PAOLA</v>
          </cell>
        </row>
        <row r="4943">
          <cell r="A4943" t="str">
            <v>PAOLISI</v>
          </cell>
        </row>
        <row r="4944">
          <cell r="A4944" t="str">
            <v>PAPASIDERO</v>
          </cell>
        </row>
        <row r="4945">
          <cell r="A4945" t="str">
            <v>PAPOZZE</v>
          </cell>
        </row>
        <row r="4946">
          <cell r="A4946" t="str">
            <v>PARABIAGO</v>
          </cell>
        </row>
        <row r="4947">
          <cell r="A4947" t="str">
            <v>PARABITA</v>
          </cell>
        </row>
        <row r="4948">
          <cell r="A4948" t="str">
            <v>PARATICO</v>
          </cell>
        </row>
        <row r="4949">
          <cell r="A4949" t="str">
            <v>PARCINES</v>
          </cell>
        </row>
        <row r="4950">
          <cell r="A4950" t="str">
            <v>PARELLA</v>
          </cell>
        </row>
        <row r="4951">
          <cell r="A4951" t="str">
            <v>PARENTI</v>
          </cell>
        </row>
        <row r="4952">
          <cell r="A4952" t="str">
            <v>PARETE</v>
          </cell>
        </row>
        <row r="4953">
          <cell r="A4953" t="str">
            <v>PARETO</v>
          </cell>
        </row>
        <row r="4954">
          <cell r="A4954" t="str">
            <v>PARGHELIA</v>
          </cell>
        </row>
        <row r="4955">
          <cell r="A4955" t="str">
            <v>PARLASCO</v>
          </cell>
        </row>
        <row r="4956">
          <cell r="A4956" t="str">
            <v>PARMA</v>
          </cell>
        </row>
        <row r="4957">
          <cell r="A4957" t="str">
            <v>PARODI LIGURE</v>
          </cell>
        </row>
        <row r="4958">
          <cell r="A4958" t="str">
            <v>PAROLDO</v>
          </cell>
        </row>
        <row r="4959">
          <cell r="A4959" t="str">
            <v>PAROLISE</v>
          </cell>
        </row>
        <row r="4960">
          <cell r="A4960" t="str">
            <v>PARONA</v>
          </cell>
        </row>
        <row r="4961">
          <cell r="A4961" t="str">
            <v>PARRANO</v>
          </cell>
        </row>
        <row r="4962">
          <cell r="A4962" t="str">
            <v>PARRE</v>
          </cell>
        </row>
        <row r="4963">
          <cell r="A4963" t="str">
            <v>PARTANNA</v>
          </cell>
        </row>
        <row r="4964">
          <cell r="A4964" t="str">
            <v>PARTINICO</v>
          </cell>
        </row>
        <row r="4965">
          <cell r="A4965" t="str">
            <v>PARUZZARO</v>
          </cell>
        </row>
        <row r="4966">
          <cell r="A4966" t="str">
            <v>PARZANICA</v>
          </cell>
        </row>
        <row r="4967">
          <cell r="A4967" t="str">
            <v>PASIAN DI PRATO</v>
          </cell>
        </row>
        <row r="4968">
          <cell r="A4968" t="str">
            <v>PASIANO DI PORDENONE</v>
          </cell>
        </row>
        <row r="4969">
          <cell r="A4969" t="str">
            <v>PASPARDO</v>
          </cell>
        </row>
        <row r="4970">
          <cell r="A4970" t="str">
            <v>PASSERANO MARMORITO</v>
          </cell>
        </row>
        <row r="4971">
          <cell r="A4971" t="str">
            <v>PASSIGNANO SUL TRASIMENO</v>
          </cell>
        </row>
        <row r="4972">
          <cell r="A4972" t="str">
            <v>PASSIRANO</v>
          </cell>
        </row>
        <row r="4973">
          <cell r="A4973" t="str">
            <v>PASTENA</v>
          </cell>
        </row>
        <row r="4974">
          <cell r="A4974" t="str">
            <v>PASTORANO</v>
          </cell>
        </row>
        <row r="4975">
          <cell r="A4975" t="str">
            <v>PASTRENGO</v>
          </cell>
        </row>
        <row r="4976">
          <cell r="A4976" t="str">
            <v>PASTURANA</v>
          </cell>
        </row>
        <row r="4977">
          <cell r="A4977" t="str">
            <v>PASTURO</v>
          </cell>
        </row>
        <row r="4978">
          <cell r="A4978" t="str">
            <v>PATERNO</v>
          </cell>
        </row>
        <row r="4979">
          <cell r="A4979" t="str">
            <v>PATERNO CALABRO</v>
          </cell>
        </row>
        <row r="4980">
          <cell r="A4980" t="str">
            <v>PATERNO'</v>
          </cell>
        </row>
        <row r="4981">
          <cell r="A4981" t="str">
            <v>PATERNOPOLI</v>
          </cell>
        </row>
        <row r="4982">
          <cell r="A4982" t="str">
            <v>PATRICA</v>
          </cell>
        </row>
        <row r="4983">
          <cell r="A4983" t="str">
            <v>PATTADA</v>
          </cell>
        </row>
        <row r="4984">
          <cell r="A4984" t="str">
            <v>PATTI</v>
          </cell>
        </row>
        <row r="4985">
          <cell r="A4985" t="str">
            <v>PATU'</v>
          </cell>
        </row>
        <row r="4986">
          <cell r="A4986" t="str">
            <v>PAU</v>
          </cell>
        </row>
        <row r="4987">
          <cell r="A4987" t="str">
            <v>PAULARO</v>
          </cell>
        </row>
        <row r="4988">
          <cell r="A4988" t="str">
            <v>PAULI ARBAREI</v>
          </cell>
        </row>
        <row r="4989">
          <cell r="A4989" t="str">
            <v>PAULILATINO</v>
          </cell>
        </row>
        <row r="4990">
          <cell r="A4990" t="str">
            <v>PAULLO</v>
          </cell>
        </row>
        <row r="4991">
          <cell r="A4991" t="str">
            <v>PAUPISI</v>
          </cell>
        </row>
        <row r="4992">
          <cell r="A4992" t="str">
            <v>PAVAROLO</v>
          </cell>
        </row>
        <row r="4993">
          <cell r="A4993" t="str">
            <v>PAVIA</v>
          </cell>
        </row>
        <row r="4994">
          <cell r="A4994" t="str">
            <v>PAVIA DI UDINE</v>
          </cell>
        </row>
        <row r="4995">
          <cell r="A4995" t="str">
            <v>PAVONE CANAVESE</v>
          </cell>
        </row>
        <row r="4996">
          <cell r="A4996" t="str">
            <v>PAVONE DEL MELLA</v>
          </cell>
        </row>
        <row r="4997">
          <cell r="A4997" t="str">
            <v>PAVULLO NEL FRIGNANO</v>
          </cell>
        </row>
        <row r="4998">
          <cell r="A4998" t="str">
            <v>PAZZANO</v>
          </cell>
        </row>
        <row r="4999">
          <cell r="A4999" t="str">
            <v>PE 192LA - ENGLAND</v>
          </cell>
        </row>
        <row r="5000">
          <cell r="A5000" t="str">
            <v>PECCIOLI</v>
          </cell>
        </row>
        <row r="5001">
          <cell r="A5001" t="str">
            <v>PECCO</v>
          </cell>
        </row>
        <row r="5002">
          <cell r="A5002" t="str">
            <v>PECETTO DI VALENZA</v>
          </cell>
        </row>
        <row r="5003">
          <cell r="A5003" t="str">
            <v>PECETTO TORINESE</v>
          </cell>
        </row>
        <row r="5004">
          <cell r="A5004" t="str">
            <v>PECORARA</v>
          </cell>
        </row>
        <row r="5005">
          <cell r="A5005" t="str">
            <v>PEDACE</v>
          </cell>
        </row>
        <row r="5006">
          <cell r="A5006" t="str">
            <v>PEDARA</v>
          </cell>
        </row>
        <row r="5007">
          <cell r="A5007" t="str">
            <v>PEDASO</v>
          </cell>
        </row>
        <row r="5008">
          <cell r="A5008" t="str">
            <v>PEDAVENA</v>
          </cell>
        </row>
        <row r="5009">
          <cell r="A5009" t="str">
            <v>PEDEMONTE</v>
          </cell>
        </row>
        <row r="5010">
          <cell r="A5010" t="str">
            <v>PEDEROBBA</v>
          </cell>
        </row>
        <row r="5011">
          <cell r="A5011" t="str">
            <v>PEDESINA</v>
          </cell>
        </row>
        <row r="5012">
          <cell r="A5012" t="str">
            <v>PEDIVIGLIANO</v>
          </cell>
        </row>
        <row r="5013">
          <cell r="A5013" t="str">
            <v>PEDRENGO</v>
          </cell>
        </row>
        <row r="5014">
          <cell r="A5014" t="str">
            <v>PEGLIO</v>
          </cell>
        </row>
        <row r="5015">
          <cell r="A5015" t="str">
            <v xml:space="preserve">PEGLIO </v>
          </cell>
        </row>
        <row r="5016">
          <cell r="A5016" t="str">
            <v>PEGOGNAGA</v>
          </cell>
        </row>
        <row r="5017">
          <cell r="A5017" t="str">
            <v>PEIA</v>
          </cell>
        </row>
        <row r="5018">
          <cell r="A5018" t="str">
            <v>PEIO</v>
          </cell>
        </row>
        <row r="5019">
          <cell r="A5019" t="str">
            <v>PELAGO</v>
          </cell>
        </row>
        <row r="5020">
          <cell r="A5020" t="str">
            <v>PELLA</v>
          </cell>
        </row>
        <row r="5021">
          <cell r="A5021" t="str">
            <v>PELLEGRINO PARMENSE</v>
          </cell>
        </row>
        <row r="5022">
          <cell r="A5022" t="str">
            <v>PELLEZZANO</v>
          </cell>
        </row>
        <row r="5023">
          <cell r="A5023" t="str">
            <v>PELLIO INTELVI</v>
          </cell>
        </row>
        <row r="5024">
          <cell r="A5024" t="str">
            <v>PELLIZZANO</v>
          </cell>
        </row>
        <row r="5025">
          <cell r="A5025" t="str">
            <v>PELUGO</v>
          </cell>
        </row>
        <row r="5026">
          <cell r="A5026" t="str">
            <v>PENANGO</v>
          </cell>
        </row>
        <row r="5027">
          <cell r="A5027" t="str">
            <v>PENNA IN TEVERINA</v>
          </cell>
        </row>
        <row r="5028">
          <cell r="A5028" t="str">
            <v>PENNA SAN GIOVANNI</v>
          </cell>
        </row>
        <row r="5029">
          <cell r="A5029" t="str">
            <v>PENNA SANT' ANDREA</v>
          </cell>
        </row>
        <row r="5030">
          <cell r="A5030" t="str">
            <v>PENNABILLI</v>
          </cell>
        </row>
        <row r="5031">
          <cell r="A5031" t="str">
            <v>PENNADOMO</v>
          </cell>
        </row>
        <row r="5032">
          <cell r="A5032" t="str">
            <v>PENNAPIEDIMONTE</v>
          </cell>
        </row>
        <row r="5033">
          <cell r="A5033" t="str">
            <v>PENNE</v>
          </cell>
        </row>
        <row r="5034">
          <cell r="A5034" t="str">
            <v>PENTONE</v>
          </cell>
        </row>
        <row r="5035">
          <cell r="A5035" t="str">
            <v>PERANO</v>
          </cell>
        </row>
        <row r="5036">
          <cell r="A5036" t="str">
            <v>PERAROLO DI CADORE</v>
          </cell>
        </row>
        <row r="5037">
          <cell r="A5037" t="str">
            <v>PERCA</v>
          </cell>
        </row>
        <row r="5038">
          <cell r="A5038" t="str">
            <v>PERCILE</v>
          </cell>
        </row>
        <row r="5039">
          <cell r="A5039" t="str">
            <v>PERDASDEFOGU</v>
          </cell>
        </row>
        <row r="5040">
          <cell r="A5040" t="str">
            <v>PERDAXIUS</v>
          </cell>
        </row>
        <row r="5041">
          <cell r="A5041" t="str">
            <v>PERDIFUMO</v>
          </cell>
        </row>
        <row r="5042">
          <cell r="A5042" t="str">
            <v>PERETO</v>
          </cell>
        </row>
        <row r="5043">
          <cell r="A5043" t="str">
            <v>PERFUGAS</v>
          </cell>
        </row>
        <row r="5044">
          <cell r="A5044" t="str">
            <v>PERGINE VALSUGANA</v>
          </cell>
        </row>
        <row r="5045">
          <cell r="A5045" t="str">
            <v>PERGOLA</v>
          </cell>
        </row>
        <row r="5046">
          <cell r="A5046" t="str">
            <v>PERINALDO</v>
          </cell>
        </row>
        <row r="5047">
          <cell r="A5047" t="str">
            <v>PERITO</v>
          </cell>
        </row>
        <row r="5048">
          <cell r="A5048" t="str">
            <v>PERLEDO</v>
          </cell>
        </row>
        <row r="5049">
          <cell r="A5049" t="str">
            <v>PERLETTO</v>
          </cell>
        </row>
        <row r="5050">
          <cell r="A5050" t="str">
            <v>PERLO</v>
          </cell>
        </row>
        <row r="5051">
          <cell r="A5051" t="str">
            <v>PERLOZ</v>
          </cell>
        </row>
        <row r="5052">
          <cell r="A5052" t="str">
            <v>PERNUMIA</v>
          </cell>
        </row>
        <row r="5053">
          <cell r="A5053" t="str">
            <v>PERO</v>
          </cell>
        </row>
        <row r="5054">
          <cell r="A5054" t="str">
            <v>PEROSA ARGENTINA</v>
          </cell>
        </row>
        <row r="5055">
          <cell r="A5055" t="str">
            <v>PEROSA CANAVESE</v>
          </cell>
        </row>
        <row r="5056">
          <cell r="A5056" t="str">
            <v>PERRERO</v>
          </cell>
        </row>
        <row r="5057">
          <cell r="A5057" t="str">
            <v>PERSICO DOSIMO</v>
          </cell>
        </row>
        <row r="5058">
          <cell r="A5058" t="str">
            <v>PERTENGO</v>
          </cell>
        </row>
        <row r="5059">
          <cell r="A5059" t="str">
            <v>PERTICA ALTA</v>
          </cell>
        </row>
        <row r="5060">
          <cell r="A5060" t="str">
            <v>PERTICA BASSA</v>
          </cell>
        </row>
        <row r="5061">
          <cell r="A5061" t="str">
            <v>PERTOSA</v>
          </cell>
        </row>
        <row r="5062">
          <cell r="A5062" t="str">
            <v>PERTUSIO</v>
          </cell>
        </row>
        <row r="5063">
          <cell r="A5063" t="str">
            <v>PERUGIA</v>
          </cell>
        </row>
        <row r="5064">
          <cell r="A5064" t="str">
            <v>PESARO</v>
          </cell>
        </row>
        <row r="5065">
          <cell r="A5065" t="str">
            <v>PESCAGLIA</v>
          </cell>
        </row>
        <row r="5066">
          <cell r="A5066" t="str">
            <v>PESCANTINA</v>
          </cell>
        </row>
        <row r="5067">
          <cell r="A5067" t="str">
            <v>PESCARA</v>
          </cell>
        </row>
        <row r="5068">
          <cell r="A5068" t="str">
            <v>PESCAROLO ED UNITI</v>
          </cell>
        </row>
        <row r="5069">
          <cell r="A5069" t="str">
            <v>PESCASSEROLI</v>
          </cell>
        </row>
        <row r="5070">
          <cell r="A5070" t="str">
            <v>PESCATE</v>
          </cell>
        </row>
        <row r="5071">
          <cell r="A5071" t="str">
            <v>PESCHE</v>
          </cell>
        </row>
        <row r="5072">
          <cell r="A5072" t="str">
            <v>PESCHICI</v>
          </cell>
        </row>
        <row r="5073">
          <cell r="A5073" t="str">
            <v>PESCHIERA BORROMEO</v>
          </cell>
        </row>
        <row r="5074">
          <cell r="A5074" t="str">
            <v>PESCHIERA DEL GARDA</v>
          </cell>
        </row>
        <row r="5075">
          <cell r="A5075" t="str">
            <v>PESCIA</v>
          </cell>
        </row>
        <row r="5076">
          <cell r="A5076" t="str">
            <v>PESCINA</v>
          </cell>
        </row>
        <row r="5077">
          <cell r="A5077" t="str">
            <v>PESCO SANNITA</v>
          </cell>
        </row>
        <row r="5078">
          <cell r="A5078" t="str">
            <v>PESCOCOSTANZO</v>
          </cell>
        </row>
        <row r="5079">
          <cell r="A5079" t="str">
            <v>PESCOLANCIANO</v>
          </cell>
        </row>
        <row r="5080">
          <cell r="A5080" t="str">
            <v>PESCOPAGANO</v>
          </cell>
        </row>
        <row r="5081">
          <cell r="A5081" t="str">
            <v>PESCOPENNATARO</v>
          </cell>
        </row>
        <row r="5082">
          <cell r="A5082" t="str">
            <v>PESCOROCCHIANO</v>
          </cell>
        </row>
        <row r="5083">
          <cell r="A5083" t="str">
            <v>PESCOSANSONESCO</v>
          </cell>
        </row>
        <row r="5084">
          <cell r="A5084" t="str">
            <v>PESCOSOLIDO</v>
          </cell>
        </row>
        <row r="5085">
          <cell r="A5085" t="str">
            <v>PESSANO CON BORNAGO</v>
          </cell>
        </row>
        <row r="5086">
          <cell r="A5086" t="str">
            <v>PESSINA CREMONESE</v>
          </cell>
        </row>
        <row r="5087">
          <cell r="A5087" t="str">
            <v>PESSINETTO</v>
          </cell>
        </row>
        <row r="5088">
          <cell r="A5088" t="str">
            <v>PETACCIATO</v>
          </cell>
        </row>
        <row r="5089">
          <cell r="A5089" t="str">
            <v>PETILIA POLICASTRO</v>
          </cell>
        </row>
        <row r="5090">
          <cell r="A5090" t="str">
            <v>PETINA</v>
          </cell>
        </row>
        <row r="5091">
          <cell r="A5091" t="str">
            <v>PETRALIA SOPRANA</v>
          </cell>
        </row>
        <row r="5092">
          <cell r="A5092" t="str">
            <v>PETRALIA SOTTANA</v>
          </cell>
        </row>
        <row r="5093">
          <cell r="A5093" t="str">
            <v>PETRELLA SALTO</v>
          </cell>
        </row>
        <row r="5094">
          <cell r="A5094" t="str">
            <v>PETRELLA TIFERNINA</v>
          </cell>
        </row>
        <row r="5095">
          <cell r="A5095" t="str">
            <v>PETRIANO</v>
          </cell>
        </row>
        <row r="5096">
          <cell r="A5096" t="str">
            <v>PETRIOLO</v>
          </cell>
        </row>
        <row r="5097">
          <cell r="A5097" t="str">
            <v>PETRITOLI</v>
          </cell>
        </row>
        <row r="5098">
          <cell r="A5098" t="str">
            <v>PETRIZZI</v>
          </cell>
        </row>
        <row r="5099">
          <cell r="A5099" t="str">
            <v>PETRONA'</v>
          </cell>
        </row>
        <row r="5100">
          <cell r="A5100" t="str">
            <v>PETROSINO</v>
          </cell>
        </row>
        <row r="5101">
          <cell r="A5101" t="str">
            <v>PETRURO IRPINO</v>
          </cell>
        </row>
        <row r="5102">
          <cell r="A5102" t="str">
            <v>PETTENASCO</v>
          </cell>
        </row>
        <row r="5103">
          <cell r="A5103" t="str">
            <v>PETTINENGO</v>
          </cell>
        </row>
        <row r="5104">
          <cell r="A5104" t="str">
            <v>PETTINEO</v>
          </cell>
        </row>
        <row r="5105">
          <cell r="A5105" t="str">
            <v>PETTORANELLO DEL MOLISE</v>
          </cell>
        </row>
        <row r="5106">
          <cell r="A5106" t="str">
            <v>PETTORANO SUL GIZIO</v>
          </cell>
        </row>
        <row r="5107">
          <cell r="A5107" t="str">
            <v>PETTORAZZA GRIMANI</v>
          </cell>
        </row>
        <row r="5108">
          <cell r="A5108" t="str">
            <v>PEVERAGNO</v>
          </cell>
        </row>
        <row r="5109">
          <cell r="A5109" t="str">
            <v>PEZZANA</v>
          </cell>
        </row>
        <row r="5110">
          <cell r="A5110" t="str">
            <v>PEZZAZE</v>
          </cell>
        </row>
        <row r="5111">
          <cell r="A5111" t="str">
            <v>PEZZOLO VALLE UZZONE</v>
          </cell>
        </row>
        <row r="5112">
          <cell r="A5112" t="str">
            <v>PIACENZA</v>
          </cell>
        </row>
        <row r="5113">
          <cell r="A5113" t="str">
            <v>PIACENZA D' ADIGE</v>
          </cell>
        </row>
        <row r="5114">
          <cell r="A5114" t="str">
            <v>PIADENA</v>
          </cell>
        </row>
        <row r="5115">
          <cell r="A5115" t="str">
            <v>PIAGGE</v>
          </cell>
        </row>
        <row r="5116">
          <cell r="A5116" t="str">
            <v>PIAGGINE</v>
          </cell>
        </row>
        <row r="5117">
          <cell r="A5117" t="str">
            <v>PIAN CAMUNO</v>
          </cell>
        </row>
        <row r="5118">
          <cell r="A5118" t="str">
            <v>PIANA CRIXIA</v>
          </cell>
        </row>
        <row r="5119">
          <cell r="A5119" t="str">
            <v>PIANA DEGLI ALBANESI</v>
          </cell>
        </row>
        <row r="5120">
          <cell r="A5120" t="str">
            <v>PIANA DI MONTE VERNA</v>
          </cell>
        </row>
        <row r="5121">
          <cell r="A5121" t="str">
            <v>PIANCASTAGNAIO</v>
          </cell>
        </row>
        <row r="5122">
          <cell r="A5122" t="str">
            <v>PIANCOGNO</v>
          </cell>
        </row>
        <row r="5123">
          <cell r="A5123" t="str">
            <v>PIANDIMELETO</v>
          </cell>
        </row>
        <row r="5124">
          <cell r="A5124" t="str">
            <v>PIANE CRATI</v>
          </cell>
        </row>
        <row r="5125">
          <cell r="A5125" t="str">
            <v>PIANELLA</v>
          </cell>
        </row>
        <row r="5126">
          <cell r="A5126" t="str">
            <v>PIANELLO DEL LARIO</v>
          </cell>
        </row>
        <row r="5127">
          <cell r="A5127" t="str">
            <v>PIANELLO VAL TIDONE</v>
          </cell>
        </row>
        <row r="5128">
          <cell r="A5128" t="str">
            <v>PIANENGO</v>
          </cell>
        </row>
        <row r="5129">
          <cell r="A5129" t="str">
            <v>PIANEZZA</v>
          </cell>
        </row>
        <row r="5130">
          <cell r="A5130" t="str">
            <v>PIANEZZE</v>
          </cell>
        </row>
        <row r="5131">
          <cell r="A5131" t="str">
            <v>PIANFEI</v>
          </cell>
        </row>
        <row r="5132">
          <cell r="A5132" t="str">
            <v>PIANICO</v>
          </cell>
        </row>
        <row r="5133">
          <cell r="A5133" t="str">
            <v>PIANIGA</v>
          </cell>
        </row>
        <row r="5134">
          <cell r="A5134" t="str">
            <v>PIANO DI SORRENTO</v>
          </cell>
        </row>
        <row r="5135">
          <cell r="A5135" t="str">
            <v>PIANOPOLI</v>
          </cell>
        </row>
        <row r="5136">
          <cell r="A5136" t="str">
            <v>PIANORO</v>
          </cell>
        </row>
        <row r="5137">
          <cell r="A5137" t="str">
            <v>PIANSANO</v>
          </cell>
        </row>
        <row r="5138">
          <cell r="A5138" t="str">
            <v>PIANTEDO</v>
          </cell>
        </row>
        <row r="5139">
          <cell r="A5139" t="str">
            <v>PIARIO</v>
          </cell>
        </row>
        <row r="5140">
          <cell r="A5140" t="str">
            <v>PIASCO</v>
          </cell>
        </row>
        <row r="5141">
          <cell r="A5141" t="str">
            <v>PIATEDA</v>
          </cell>
        </row>
        <row r="5142">
          <cell r="A5142" t="str">
            <v>PIATTO</v>
          </cell>
        </row>
        <row r="5143">
          <cell r="A5143" t="str">
            <v>PIAZZA AL SERCHIO</v>
          </cell>
        </row>
        <row r="5144">
          <cell r="A5144" t="str">
            <v>PIAZZA ARMERINA</v>
          </cell>
        </row>
        <row r="5145">
          <cell r="A5145" t="str">
            <v>PIAZZA BREMBANA</v>
          </cell>
        </row>
        <row r="5146">
          <cell r="A5146" t="str">
            <v>PIAZZATORRE</v>
          </cell>
        </row>
        <row r="5147">
          <cell r="A5147" t="str">
            <v>PIAZZOLA SUL BRENTA</v>
          </cell>
        </row>
        <row r="5148">
          <cell r="A5148" t="str">
            <v>PIAZZOLO</v>
          </cell>
        </row>
        <row r="5149">
          <cell r="A5149" t="str">
            <v>PICCIANO</v>
          </cell>
        </row>
        <row r="5150">
          <cell r="A5150" t="str">
            <v>PICERNO</v>
          </cell>
        </row>
        <row r="5151">
          <cell r="A5151" t="str">
            <v>PICINISCO</v>
          </cell>
        </row>
        <row r="5152">
          <cell r="A5152" t="str">
            <v>PICO</v>
          </cell>
        </row>
        <row r="5153">
          <cell r="A5153" t="str">
            <v>PIEA</v>
          </cell>
        </row>
        <row r="5154">
          <cell r="A5154" t="str">
            <v>PIEDICAVALLO</v>
          </cell>
        </row>
        <row r="5155">
          <cell r="A5155" t="str">
            <v>PIEDIMONTE ETNEO</v>
          </cell>
        </row>
        <row r="5156">
          <cell r="A5156" t="str">
            <v>PIEDIMONTE MATESE</v>
          </cell>
        </row>
        <row r="5157">
          <cell r="A5157" t="str">
            <v>PIEDIMONTE SAN GERMANO</v>
          </cell>
        </row>
        <row r="5158">
          <cell r="A5158" t="str">
            <v>PIEDIMULERA</v>
          </cell>
        </row>
        <row r="5159">
          <cell r="A5159" t="str">
            <v>PIEGARO</v>
          </cell>
        </row>
        <row r="5160">
          <cell r="A5160" t="str">
            <v>PIENZA</v>
          </cell>
        </row>
        <row r="5161">
          <cell r="A5161" t="str">
            <v>PIERANICA</v>
          </cell>
        </row>
        <row r="5162">
          <cell r="A5162" t="str">
            <v>PIETRA DE' GIORGI</v>
          </cell>
        </row>
        <row r="5163">
          <cell r="A5163" t="str">
            <v>PIETRA LIGURE</v>
          </cell>
        </row>
        <row r="5164">
          <cell r="A5164" t="str">
            <v>PIETRA MARAZZI</v>
          </cell>
        </row>
        <row r="5165">
          <cell r="A5165" t="str">
            <v>PIETRABBONDANTE</v>
          </cell>
        </row>
        <row r="5166">
          <cell r="A5166" t="str">
            <v>PIETRABRUNA</v>
          </cell>
        </row>
        <row r="5167">
          <cell r="A5167" t="str">
            <v>PIETRACAMELA</v>
          </cell>
        </row>
        <row r="5168">
          <cell r="A5168" t="str">
            <v>PIETRACATELLA</v>
          </cell>
        </row>
        <row r="5169">
          <cell r="A5169" t="str">
            <v>PIETRACUPA</v>
          </cell>
        </row>
        <row r="5170">
          <cell r="A5170" t="str">
            <v>PIETRADEFUSI</v>
          </cell>
        </row>
        <row r="5171">
          <cell r="A5171" t="str">
            <v>PIETRAFERRAZZANA</v>
          </cell>
        </row>
        <row r="5172">
          <cell r="A5172" t="str">
            <v>PIETRAFITTA</v>
          </cell>
        </row>
        <row r="5173">
          <cell r="A5173" t="str">
            <v>PIETRAGALLA</v>
          </cell>
        </row>
        <row r="5174">
          <cell r="A5174" t="str">
            <v>PIETRALUNGA</v>
          </cell>
        </row>
        <row r="5175">
          <cell r="A5175" t="str">
            <v>PIETRAMELARA</v>
          </cell>
        </row>
        <row r="5176">
          <cell r="A5176" t="str">
            <v>PIETRAMONTECORVINO</v>
          </cell>
        </row>
        <row r="5177">
          <cell r="A5177" t="str">
            <v>PIETRANICO</v>
          </cell>
        </row>
        <row r="5178">
          <cell r="A5178" t="str">
            <v>PIETRAPAOLA</v>
          </cell>
        </row>
        <row r="5179">
          <cell r="A5179" t="str">
            <v>PIETRAPERTOSA</v>
          </cell>
        </row>
        <row r="5180">
          <cell r="A5180" t="str">
            <v>PIETRAPERZIA</v>
          </cell>
        </row>
        <row r="5181">
          <cell r="A5181" t="str">
            <v>PIETRAPORZIO</v>
          </cell>
        </row>
        <row r="5182">
          <cell r="A5182" t="str">
            <v>PIETRAROJA</v>
          </cell>
        </row>
        <row r="5183">
          <cell r="A5183" t="str">
            <v>PIETRARUBBIA</v>
          </cell>
        </row>
        <row r="5184">
          <cell r="A5184" t="str">
            <v>PIETRASANTA</v>
          </cell>
        </row>
        <row r="5185">
          <cell r="A5185" t="str">
            <v>PIETRASTORNINA</v>
          </cell>
        </row>
        <row r="5186">
          <cell r="A5186" t="str">
            <v>PIETRAVAIRANO</v>
          </cell>
        </row>
        <row r="5187">
          <cell r="A5187" t="str">
            <v>PIETRELCINA</v>
          </cell>
        </row>
        <row r="5188">
          <cell r="A5188" t="str">
            <v>PIEVE A NIEVOLE</v>
          </cell>
        </row>
        <row r="5189">
          <cell r="A5189" t="str">
            <v>PIEVE ALBIGNOLA</v>
          </cell>
        </row>
        <row r="5190">
          <cell r="A5190" t="str">
            <v>PIEVE D' ALPAGO</v>
          </cell>
        </row>
        <row r="5191">
          <cell r="A5191" t="str">
            <v>PIEVE D' OLMI</v>
          </cell>
        </row>
        <row r="5192">
          <cell r="A5192" t="str">
            <v>PIEVE DEL CAIRO</v>
          </cell>
        </row>
        <row r="5193">
          <cell r="A5193" t="str">
            <v>PIEVE DI BONO-PREZZO</v>
          </cell>
        </row>
        <row r="5194">
          <cell r="A5194" t="str">
            <v>PIEVE DI CADORE</v>
          </cell>
        </row>
        <row r="5195">
          <cell r="A5195" t="str">
            <v>PIEVE DI CENTO</v>
          </cell>
        </row>
        <row r="5196">
          <cell r="A5196" t="str">
            <v>PIEVE DI CORIANO</v>
          </cell>
        </row>
        <row r="5197">
          <cell r="A5197" t="str">
            <v>PIEVE DI SOLIGO</v>
          </cell>
        </row>
        <row r="5198">
          <cell r="A5198" t="str">
            <v>PIEVE DI TECO</v>
          </cell>
        </row>
        <row r="5199">
          <cell r="A5199" t="str">
            <v>PIEVE EMANUELE</v>
          </cell>
        </row>
        <row r="5200">
          <cell r="A5200" t="str">
            <v>PIEVE FISSIRAGA</v>
          </cell>
        </row>
        <row r="5201">
          <cell r="A5201" t="str">
            <v>PIEVE FOSCIANA</v>
          </cell>
        </row>
        <row r="5202">
          <cell r="A5202" t="str">
            <v>PIEVE LIGURE</v>
          </cell>
        </row>
        <row r="5203">
          <cell r="A5203" t="str">
            <v>PIEVE PORTO MORONE</v>
          </cell>
        </row>
        <row r="5204">
          <cell r="A5204" t="str">
            <v>PIEVE SAN GIACOMO</v>
          </cell>
        </row>
        <row r="5205">
          <cell r="A5205" t="str">
            <v>PIEVE SANTO STEFANO</v>
          </cell>
        </row>
        <row r="5206">
          <cell r="A5206" t="str">
            <v>PIEVE TESINO</v>
          </cell>
        </row>
        <row r="5207">
          <cell r="A5207" t="str">
            <v>PIEVE TORINA</v>
          </cell>
        </row>
        <row r="5208">
          <cell r="A5208" t="str">
            <v>PIEVE VERGONTE</v>
          </cell>
        </row>
        <row r="5209">
          <cell r="A5209" t="str">
            <v>PIEVEBOVIGLIANA</v>
          </cell>
        </row>
        <row r="5210">
          <cell r="A5210" t="str">
            <v>PIEVEPELAGO</v>
          </cell>
        </row>
        <row r="5211">
          <cell r="A5211" t="str">
            <v>PIGLIO</v>
          </cell>
        </row>
        <row r="5212">
          <cell r="A5212" t="str">
            <v>PIGNA</v>
          </cell>
        </row>
        <row r="5213">
          <cell r="A5213" t="str">
            <v>PIGNATARO INTERAMNA</v>
          </cell>
        </row>
        <row r="5214">
          <cell r="A5214" t="str">
            <v>PIGNATARO MAGGIORE</v>
          </cell>
        </row>
        <row r="5215">
          <cell r="A5215" t="str">
            <v>PIGNOLA</v>
          </cell>
        </row>
        <row r="5216">
          <cell r="A5216" t="str">
            <v>PIGNONE</v>
          </cell>
        </row>
        <row r="5217">
          <cell r="A5217" t="str">
            <v>PIGRA</v>
          </cell>
        </row>
        <row r="5218">
          <cell r="A5218" t="str">
            <v>PILA</v>
          </cell>
        </row>
        <row r="5219">
          <cell r="A5219" t="str">
            <v>PIMENTEL</v>
          </cell>
        </row>
        <row r="5220">
          <cell r="A5220" t="str">
            <v>PIMONTE</v>
          </cell>
        </row>
        <row r="5221">
          <cell r="A5221" t="str">
            <v>PINAROLO PO</v>
          </cell>
        </row>
        <row r="5222">
          <cell r="A5222" t="str">
            <v>PINASCA</v>
          </cell>
        </row>
        <row r="5223">
          <cell r="A5223" t="str">
            <v>PINCARA</v>
          </cell>
        </row>
        <row r="5224">
          <cell r="A5224" t="str">
            <v>PINEROLO</v>
          </cell>
        </row>
        <row r="5225">
          <cell r="A5225" t="str">
            <v>PINETO</v>
          </cell>
        </row>
        <row r="5226">
          <cell r="A5226" t="str">
            <v>PINO D' ASTI</v>
          </cell>
        </row>
        <row r="5227">
          <cell r="A5227" t="str">
            <v>PINO TORINESE</v>
          </cell>
        </row>
        <row r="5228">
          <cell r="A5228" t="str">
            <v>PINZANO AL TAGLIAMENTO</v>
          </cell>
        </row>
        <row r="5229">
          <cell r="A5229" t="str">
            <v>PINZOLO</v>
          </cell>
        </row>
        <row r="5230">
          <cell r="A5230" t="str">
            <v>PIOBBICO</v>
          </cell>
        </row>
        <row r="5231">
          <cell r="A5231" t="str">
            <v>PIOBESI D' ALBA</v>
          </cell>
        </row>
        <row r="5232">
          <cell r="A5232" t="str">
            <v>PIOBESI TORINESE</v>
          </cell>
        </row>
        <row r="5233">
          <cell r="A5233" t="str">
            <v>PIODE</v>
          </cell>
        </row>
        <row r="5234">
          <cell r="A5234" t="str">
            <v>PIOLTELLO</v>
          </cell>
        </row>
        <row r="5235">
          <cell r="A5235" t="str">
            <v>PIOMBINO</v>
          </cell>
        </row>
        <row r="5236">
          <cell r="A5236" t="str">
            <v>PIOMBINO DESE</v>
          </cell>
        </row>
        <row r="5237">
          <cell r="A5237" t="str">
            <v>PIORACO</v>
          </cell>
        </row>
        <row r="5238">
          <cell r="A5238" t="str">
            <v>PIOSSASCO</v>
          </cell>
        </row>
        <row r="5239">
          <cell r="A5239" t="str">
            <v>PIOVA' MASSAIA</v>
          </cell>
        </row>
        <row r="5240">
          <cell r="A5240" t="str">
            <v>PIOVE DI SACCO</v>
          </cell>
        </row>
        <row r="5241">
          <cell r="A5241" t="str">
            <v>PIOVENE ROCCHETTE</v>
          </cell>
        </row>
        <row r="5242">
          <cell r="A5242" t="str">
            <v>PIOVERA</v>
          </cell>
        </row>
        <row r="5243">
          <cell r="A5243" t="str">
            <v>PIOZZANO</v>
          </cell>
        </row>
        <row r="5244">
          <cell r="A5244" t="str">
            <v>PIOZZO</v>
          </cell>
        </row>
        <row r="5245">
          <cell r="A5245" t="str">
            <v>PIRAINO</v>
          </cell>
        </row>
        <row r="5246">
          <cell r="A5246" t="str">
            <v>PISA</v>
          </cell>
        </row>
        <row r="5247">
          <cell r="A5247" t="str">
            <v>PISANO</v>
          </cell>
        </row>
        <row r="5248">
          <cell r="A5248" t="str">
            <v>PISCINA</v>
          </cell>
        </row>
        <row r="5249">
          <cell r="A5249" t="str">
            <v>PISCINAS</v>
          </cell>
        </row>
        <row r="5250">
          <cell r="A5250" t="str">
            <v>PISCIOTTA</v>
          </cell>
        </row>
        <row r="5251">
          <cell r="A5251" t="str">
            <v>PISOGNE</v>
          </cell>
        </row>
        <row r="5252">
          <cell r="A5252" t="str">
            <v>PISONIANO</v>
          </cell>
        </row>
        <row r="5253">
          <cell r="A5253" t="str">
            <v>PISTICCI</v>
          </cell>
        </row>
        <row r="5254">
          <cell r="A5254" t="str">
            <v>PISTOIA</v>
          </cell>
        </row>
        <row r="5255">
          <cell r="A5255" t="str">
            <v>PITIGLIANO</v>
          </cell>
        </row>
        <row r="5256">
          <cell r="A5256" t="str">
            <v>PIUBEGA</v>
          </cell>
        </row>
        <row r="5257">
          <cell r="A5257" t="str">
            <v>PIURO</v>
          </cell>
        </row>
        <row r="5258">
          <cell r="A5258" t="str">
            <v>PIVERONE</v>
          </cell>
        </row>
        <row r="5259">
          <cell r="A5259" t="str">
            <v>PIZZALE</v>
          </cell>
        </row>
        <row r="5260">
          <cell r="A5260" t="str">
            <v>PIZZIGHETTONE</v>
          </cell>
        </row>
        <row r="5261">
          <cell r="A5261" t="str">
            <v>PIZZO</v>
          </cell>
        </row>
        <row r="5262">
          <cell r="A5262" t="str">
            <v>PIZZOFERRATO</v>
          </cell>
        </row>
        <row r="5263">
          <cell r="A5263" t="str">
            <v>PIZZOLI</v>
          </cell>
        </row>
        <row r="5264">
          <cell r="A5264" t="str">
            <v>PIZZONE</v>
          </cell>
        </row>
        <row r="5265">
          <cell r="A5265" t="str">
            <v>PIZZONI</v>
          </cell>
        </row>
        <row r="5266">
          <cell r="A5266" t="str">
            <v>PLACANICA</v>
          </cell>
        </row>
        <row r="5267">
          <cell r="A5267" t="str">
            <v>PLATACI</v>
          </cell>
        </row>
        <row r="5268">
          <cell r="A5268" t="str">
            <v>PLATANIA</v>
          </cell>
        </row>
        <row r="5269">
          <cell r="A5269" t="str">
            <v>PLATI'</v>
          </cell>
        </row>
        <row r="5270">
          <cell r="A5270" t="str">
            <v>PLAUS</v>
          </cell>
        </row>
        <row r="5271">
          <cell r="A5271" t="str">
            <v>PLEASANTVILLE</v>
          </cell>
        </row>
        <row r="5272">
          <cell r="A5272" t="str">
            <v>PLESIO</v>
          </cell>
        </row>
        <row r="5273">
          <cell r="A5273" t="str">
            <v>PLOAGHE</v>
          </cell>
        </row>
        <row r="5274">
          <cell r="A5274" t="str">
            <v>PLODIO</v>
          </cell>
        </row>
        <row r="5275">
          <cell r="A5275" t="str">
            <v>POCAPAGLIA</v>
          </cell>
        </row>
        <row r="5276">
          <cell r="A5276" t="str">
            <v>POCENIA</v>
          </cell>
        </row>
        <row r="5277">
          <cell r="A5277" t="str">
            <v>PODENZANA</v>
          </cell>
        </row>
        <row r="5278">
          <cell r="A5278" t="str">
            <v>PODENZANO</v>
          </cell>
        </row>
        <row r="5279">
          <cell r="A5279" t="str">
            <v>POFI</v>
          </cell>
        </row>
        <row r="5280">
          <cell r="A5280" t="str">
            <v>POGGIARDO</v>
          </cell>
        </row>
        <row r="5281">
          <cell r="A5281" t="str">
            <v>POGGIBONSI</v>
          </cell>
        </row>
        <row r="5282">
          <cell r="A5282" t="str">
            <v>POGGIO A CAIANO</v>
          </cell>
        </row>
        <row r="5283">
          <cell r="A5283" t="str">
            <v>POGGIO BUSTONE</v>
          </cell>
        </row>
        <row r="5284">
          <cell r="A5284" t="str">
            <v>POGGIO CATINO</v>
          </cell>
        </row>
        <row r="5285">
          <cell r="A5285" t="str">
            <v>POGGIO IMPERIALE</v>
          </cell>
        </row>
        <row r="5286">
          <cell r="A5286" t="str">
            <v>POGGIO MIRTETO</v>
          </cell>
        </row>
        <row r="5287">
          <cell r="A5287" t="str">
            <v>POGGIO MOIANO</v>
          </cell>
        </row>
        <row r="5288">
          <cell r="A5288" t="str">
            <v>POGGIO NATIVO</v>
          </cell>
        </row>
        <row r="5289">
          <cell r="A5289" t="str">
            <v>POGGIO PICENZE</v>
          </cell>
        </row>
        <row r="5290">
          <cell r="A5290" t="str">
            <v>POGGIO RENATICO</v>
          </cell>
        </row>
        <row r="5291">
          <cell r="A5291" t="str">
            <v>POGGIO RUSCO</v>
          </cell>
        </row>
        <row r="5292">
          <cell r="A5292" t="str">
            <v>POGGIO SAN LORENZO</v>
          </cell>
        </row>
        <row r="5293">
          <cell r="A5293" t="str">
            <v>POGGIO SAN MARCELLO</v>
          </cell>
        </row>
        <row r="5294">
          <cell r="A5294" t="str">
            <v>POGGIO SAN VICINO</v>
          </cell>
        </row>
        <row r="5295">
          <cell r="A5295" t="str">
            <v>POGGIO SANNITA</v>
          </cell>
        </row>
        <row r="5296">
          <cell r="A5296" t="str">
            <v>POGGIO TORRIANA</v>
          </cell>
        </row>
        <row r="5297">
          <cell r="A5297" t="str">
            <v>POGGIODOMO</v>
          </cell>
        </row>
        <row r="5298">
          <cell r="A5298" t="str">
            <v>POGGIOFIORITO</v>
          </cell>
        </row>
        <row r="5299">
          <cell r="A5299" t="str">
            <v>POGGIOMARINO</v>
          </cell>
        </row>
        <row r="5300">
          <cell r="A5300" t="str">
            <v>POGGIOREALE</v>
          </cell>
        </row>
        <row r="5301">
          <cell r="A5301" t="str">
            <v>POGGIORSINI</v>
          </cell>
        </row>
        <row r="5302">
          <cell r="A5302" t="str">
            <v>POGGIRIDENTI</v>
          </cell>
        </row>
        <row r="5303">
          <cell r="A5303" t="str">
            <v>POGLIANO MILANESE</v>
          </cell>
        </row>
        <row r="5304">
          <cell r="A5304" t="str">
            <v>POGNANA LARIO</v>
          </cell>
        </row>
        <row r="5305">
          <cell r="A5305" t="str">
            <v>POGNANO</v>
          </cell>
        </row>
        <row r="5306">
          <cell r="A5306" t="str">
            <v>POGNO</v>
          </cell>
        </row>
        <row r="5307">
          <cell r="A5307" t="str">
            <v>POIRINO</v>
          </cell>
        </row>
        <row r="5308">
          <cell r="A5308" t="str">
            <v>POJANA MAGGIORE</v>
          </cell>
        </row>
        <row r="5309">
          <cell r="A5309" t="str">
            <v>POLAVENO</v>
          </cell>
        </row>
        <row r="5310">
          <cell r="A5310" t="str">
            <v>POLCENIGO</v>
          </cell>
        </row>
        <row r="5311">
          <cell r="A5311" t="str">
            <v>POLESELLA</v>
          </cell>
        </row>
        <row r="5312">
          <cell r="A5312" t="str">
            <v>POLESINE ZIBELLO</v>
          </cell>
        </row>
        <row r="5313">
          <cell r="A5313" t="str">
            <v>POLI</v>
          </cell>
        </row>
        <row r="5314">
          <cell r="A5314" t="str">
            <v>POLIA</v>
          </cell>
        </row>
        <row r="5315">
          <cell r="A5315" t="str">
            <v>POLICORO</v>
          </cell>
        </row>
        <row r="5316">
          <cell r="A5316" t="str">
            <v>POLIGNANO A MARE</v>
          </cell>
        </row>
        <row r="5317">
          <cell r="A5317" t="str">
            <v>POLINAGO</v>
          </cell>
        </row>
        <row r="5318">
          <cell r="A5318" t="str">
            <v>POLINO</v>
          </cell>
        </row>
        <row r="5319">
          <cell r="A5319" t="str">
            <v>POLISTENA</v>
          </cell>
        </row>
        <row r="5320">
          <cell r="A5320" t="str">
            <v>POLIZZI GENEROSA</v>
          </cell>
        </row>
        <row r="5321">
          <cell r="A5321" t="str">
            <v>POLLA</v>
          </cell>
        </row>
        <row r="5322">
          <cell r="A5322" t="str">
            <v>POLLEIN</v>
          </cell>
        </row>
        <row r="5323">
          <cell r="A5323" t="str">
            <v>POLLENA TROCCHIA</v>
          </cell>
        </row>
        <row r="5324">
          <cell r="A5324" t="str">
            <v>POLLENZA</v>
          </cell>
        </row>
        <row r="5325">
          <cell r="A5325" t="str">
            <v>POLLICA</v>
          </cell>
        </row>
        <row r="5326">
          <cell r="A5326" t="str">
            <v>POLLINA</v>
          </cell>
        </row>
        <row r="5327">
          <cell r="A5327" t="str">
            <v>POLLONE</v>
          </cell>
        </row>
        <row r="5328">
          <cell r="A5328" t="str">
            <v>POLLUTRI</v>
          </cell>
        </row>
        <row r="5329">
          <cell r="A5329" t="str">
            <v>POLONGHERA</v>
          </cell>
        </row>
        <row r="5330">
          <cell r="A5330" t="str">
            <v>POLPENAZZE DEL GARDA</v>
          </cell>
        </row>
        <row r="5331">
          <cell r="A5331" t="str">
            <v>POLVERARA</v>
          </cell>
        </row>
        <row r="5332">
          <cell r="A5332" t="str">
            <v>POLVERIGI</v>
          </cell>
        </row>
        <row r="5333">
          <cell r="A5333" t="str">
            <v>POMARANCE</v>
          </cell>
        </row>
        <row r="5334">
          <cell r="A5334" t="str">
            <v>POMARETTO</v>
          </cell>
        </row>
        <row r="5335">
          <cell r="A5335" t="str">
            <v>POMARICO</v>
          </cell>
        </row>
        <row r="5336">
          <cell r="A5336" t="str">
            <v>POMARO MONFERRATO</v>
          </cell>
        </row>
        <row r="5337">
          <cell r="A5337" t="str">
            <v>POMAROLO</v>
          </cell>
        </row>
        <row r="5338">
          <cell r="A5338" t="str">
            <v>POMBIA</v>
          </cell>
        </row>
        <row r="5339">
          <cell r="A5339" t="str">
            <v>POMEZIA</v>
          </cell>
        </row>
        <row r="5340">
          <cell r="A5340" t="str">
            <v>POMIGLIANO D' ARCO</v>
          </cell>
        </row>
        <row r="5341">
          <cell r="A5341" t="str">
            <v>POMPEI</v>
          </cell>
        </row>
        <row r="5342">
          <cell r="A5342" t="str">
            <v>POMPEIANA</v>
          </cell>
        </row>
        <row r="5343">
          <cell r="A5343" t="str">
            <v>POMPIANO</v>
          </cell>
        </row>
        <row r="5344">
          <cell r="A5344" t="str">
            <v>POMPONESCO</v>
          </cell>
        </row>
        <row r="5345">
          <cell r="A5345" t="str">
            <v>POMPU</v>
          </cell>
        </row>
        <row r="5346">
          <cell r="A5346" t="str">
            <v>PONCARALE</v>
          </cell>
        </row>
        <row r="5347">
          <cell r="A5347" t="str">
            <v>PONDERANO</v>
          </cell>
        </row>
        <row r="5348">
          <cell r="A5348" t="str">
            <v>PONNA</v>
          </cell>
        </row>
        <row r="5349">
          <cell r="A5349" t="str">
            <v>PONSACCO</v>
          </cell>
        </row>
        <row r="5350">
          <cell r="A5350" t="str">
            <v>PONSO</v>
          </cell>
        </row>
        <row r="5351">
          <cell r="A5351" t="str">
            <v>PONT CANAVESE</v>
          </cell>
        </row>
        <row r="5352">
          <cell r="A5352" t="str">
            <v>PONT SAINT MARTIN</v>
          </cell>
        </row>
        <row r="5353">
          <cell r="A5353" t="str">
            <v>PONTASSIEVE</v>
          </cell>
        </row>
        <row r="5354">
          <cell r="A5354" t="str">
            <v>PONTBOSET</v>
          </cell>
        </row>
        <row r="5355">
          <cell r="A5355" t="str">
            <v>PONTE</v>
          </cell>
        </row>
        <row r="5356">
          <cell r="A5356" t="str">
            <v>PONTE BUGGIANESE</v>
          </cell>
        </row>
        <row r="5357">
          <cell r="A5357" t="str">
            <v>PONTE DELL' OLIO</v>
          </cell>
        </row>
        <row r="5358">
          <cell r="A5358" t="str">
            <v>PONTE DI LEGNO</v>
          </cell>
        </row>
        <row r="5359">
          <cell r="A5359" t="str">
            <v>PONTE DI PIAVE</v>
          </cell>
        </row>
        <row r="5360">
          <cell r="A5360" t="str">
            <v>PONTE GARDENA</v>
          </cell>
        </row>
        <row r="5361">
          <cell r="A5361" t="str">
            <v>PONTE IN VALTELLINA</v>
          </cell>
        </row>
        <row r="5362">
          <cell r="A5362" t="str">
            <v>PONTE LAMBRO</v>
          </cell>
        </row>
        <row r="5363">
          <cell r="A5363" t="str">
            <v>PONTE NELLE ALPI</v>
          </cell>
        </row>
        <row r="5364">
          <cell r="A5364" t="str">
            <v>PONTE NIZZA</v>
          </cell>
        </row>
        <row r="5365">
          <cell r="A5365" t="str">
            <v>PONTE NOSSA</v>
          </cell>
        </row>
        <row r="5366">
          <cell r="A5366" t="str">
            <v>PONTE SAN NICOLO'</v>
          </cell>
        </row>
        <row r="5367">
          <cell r="A5367" t="str">
            <v>PONTE SAN PIETRO</v>
          </cell>
        </row>
        <row r="5368">
          <cell r="A5368" t="str">
            <v>PONTEBBA</v>
          </cell>
        </row>
        <row r="5369">
          <cell r="A5369" t="str">
            <v>PONTECAGNANO FAIANO</v>
          </cell>
        </row>
        <row r="5370">
          <cell r="A5370" t="str">
            <v>PONTECCHIO POLESINE</v>
          </cell>
        </row>
        <row r="5371">
          <cell r="A5371" t="str">
            <v>PONTECHIANALE</v>
          </cell>
        </row>
        <row r="5372">
          <cell r="A5372" t="str">
            <v>PONTECORVO</v>
          </cell>
        </row>
        <row r="5373">
          <cell r="A5373" t="str">
            <v>PONTECURONE</v>
          </cell>
        </row>
        <row r="5374">
          <cell r="A5374" t="str">
            <v>PONTEDASSIO</v>
          </cell>
        </row>
        <row r="5375">
          <cell r="A5375" t="str">
            <v>PONTEDERA</v>
          </cell>
        </row>
        <row r="5376">
          <cell r="A5376" t="str">
            <v>PONTELANDOLFO</v>
          </cell>
        </row>
        <row r="5377">
          <cell r="A5377" t="str">
            <v>PONTELATONE</v>
          </cell>
        </row>
        <row r="5378">
          <cell r="A5378" t="str">
            <v>PONTELONGO</v>
          </cell>
        </row>
        <row r="5379">
          <cell r="A5379" t="str">
            <v>PONTENURE</v>
          </cell>
        </row>
        <row r="5380">
          <cell r="A5380" t="str">
            <v>PONTERANICA</v>
          </cell>
        </row>
        <row r="5381">
          <cell r="A5381" t="str">
            <v>PONTESTURA</v>
          </cell>
        </row>
        <row r="5382">
          <cell r="A5382" t="str">
            <v>PONTEVICO</v>
          </cell>
        </row>
        <row r="5383">
          <cell r="A5383" t="str">
            <v>PONTEY</v>
          </cell>
        </row>
        <row r="5384">
          <cell r="A5384" t="str">
            <v>PONTI</v>
          </cell>
        </row>
        <row r="5385">
          <cell r="A5385" t="str">
            <v>PONTI SUL MINCIO</v>
          </cell>
        </row>
        <row r="5386">
          <cell r="A5386" t="str">
            <v>PONTIDA</v>
          </cell>
        </row>
        <row r="5387">
          <cell r="A5387" t="str">
            <v>PONTINIA</v>
          </cell>
        </row>
        <row r="5388">
          <cell r="A5388" t="str">
            <v>PONTINVREA</v>
          </cell>
        </row>
        <row r="5389">
          <cell r="A5389" t="str">
            <v>PONTIROLO NUOVO</v>
          </cell>
        </row>
        <row r="5390">
          <cell r="A5390" t="str">
            <v>PONTOGLIO</v>
          </cell>
        </row>
        <row r="5391">
          <cell r="A5391" t="str">
            <v>PONTREMOLI</v>
          </cell>
        </row>
        <row r="5392">
          <cell r="A5392" t="str">
            <v>PONZA</v>
          </cell>
        </row>
        <row r="5393">
          <cell r="A5393" t="str">
            <v>PONZANO DI FERMO</v>
          </cell>
        </row>
        <row r="5394">
          <cell r="A5394" t="str">
            <v>PONZANO MONFERRATO</v>
          </cell>
        </row>
        <row r="5395">
          <cell r="A5395" t="str">
            <v>PONZANO ROMANO</v>
          </cell>
        </row>
        <row r="5396">
          <cell r="A5396" t="str">
            <v>PONZANO VENETO</v>
          </cell>
        </row>
        <row r="5397">
          <cell r="A5397" t="str">
            <v>PONZONE</v>
          </cell>
        </row>
        <row r="5398">
          <cell r="A5398" t="str">
            <v>POPOLI</v>
          </cell>
        </row>
        <row r="5399">
          <cell r="A5399" t="str">
            <v>POPPI</v>
          </cell>
        </row>
        <row r="5400">
          <cell r="A5400" t="str">
            <v>PORANO</v>
          </cell>
        </row>
        <row r="5401">
          <cell r="A5401" t="str">
            <v>PORCARI</v>
          </cell>
        </row>
        <row r="5402">
          <cell r="A5402" t="str">
            <v>PORCIA</v>
          </cell>
        </row>
        <row r="5403">
          <cell r="A5403" t="str">
            <v>PORDENONE</v>
          </cell>
        </row>
        <row r="5404">
          <cell r="A5404" t="str">
            <v>PORLEZZA</v>
          </cell>
        </row>
        <row r="5405">
          <cell r="A5405" t="str">
            <v>PORNASSIO</v>
          </cell>
        </row>
        <row r="5406">
          <cell r="A5406" t="str">
            <v>PORPETTO</v>
          </cell>
        </row>
        <row r="5407">
          <cell r="A5407" t="str">
            <v>PORTACOMARO</v>
          </cell>
        </row>
        <row r="5408">
          <cell r="A5408" t="str">
            <v>PORTALBERA</v>
          </cell>
        </row>
        <row r="5409">
          <cell r="A5409" t="str">
            <v>PORTE</v>
          </cell>
        </row>
        <row r="5410">
          <cell r="A5410" t="str">
            <v>PORTE DI RENDENA</v>
          </cell>
        </row>
        <row r="5411">
          <cell r="A5411" t="str">
            <v>PORTICI</v>
          </cell>
        </row>
        <row r="5412">
          <cell r="A5412" t="str">
            <v>PORTICO DI CASERTA</v>
          </cell>
        </row>
        <row r="5413">
          <cell r="A5413" t="str">
            <v>PORTICO E SAN BENEDETTO</v>
          </cell>
        </row>
        <row r="5414">
          <cell r="A5414" t="str">
            <v>PORTIGLIOLA</v>
          </cell>
        </row>
        <row r="5415">
          <cell r="A5415" t="str">
            <v>PORTO AZZURRO</v>
          </cell>
        </row>
        <row r="5416">
          <cell r="A5416" t="str">
            <v>PORTO CERESIO</v>
          </cell>
        </row>
        <row r="5417">
          <cell r="A5417" t="str">
            <v>PORTO CESAREO</v>
          </cell>
        </row>
        <row r="5418">
          <cell r="A5418" t="str">
            <v>PORTO EMPEDOCLE</v>
          </cell>
        </row>
        <row r="5419">
          <cell r="A5419" t="str">
            <v>PORTO MANTOVANO</v>
          </cell>
        </row>
        <row r="5420">
          <cell r="A5420" t="str">
            <v>PORTO RECANATI</v>
          </cell>
        </row>
        <row r="5421">
          <cell r="A5421" t="str">
            <v>PORTO SAN GIORGIO</v>
          </cell>
        </row>
        <row r="5422">
          <cell r="A5422" t="str">
            <v>PORTO SANT' ELPIDIO</v>
          </cell>
        </row>
        <row r="5423">
          <cell r="A5423" t="str">
            <v>PORTO TOLLE</v>
          </cell>
        </row>
        <row r="5424">
          <cell r="A5424" t="str">
            <v>PORTO TORRES</v>
          </cell>
        </row>
        <row r="5425">
          <cell r="A5425" t="str">
            <v>PORTO VALTRAVAGLIA</v>
          </cell>
        </row>
        <row r="5426">
          <cell r="A5426" t="str">
            <v>PORTO VIRO</v>
          </cell>
        </row>
        <row r="5427">
          <cell r="A5427" t="str">
            <v>PORTOBUFFOLE'</v>
          </cell>
        </row>
        <row r="5428">
          <cell r="A5428" t="str">
            <v>PORTOCANNONE</v>
          </cell>
        </row>
        <row r="5429">
          <cell r="A5429" t="str">
            <v>PORTOFERRAIO</v>
          </cell>
        </row>
        <row r="5430">
          <cell r="A5430" t="str">
            <v>PORTOFINO</v>
          </cell>
        </row>
        <row r="5431">
          <cell r="A5431" t="str">
            <v>PORTOGRUARO</v>
          </cell>
        </row>
        <row r="5432">
          <cell r="A5432" t="str">
            <v>PORTOMAGGIORE</v>
          </cell>
        </row>
        <row r="5433">
          <cell r="A5433" t="str">
            <v>PORTOPALO DI CAPO PASSERO</v>
          </cell>
        </row>
        <row r="5434">
          <cell r="A5434" t="str">
            <v>PORTOSCUSO</v>
          </cell>
        </row>
        <row r="5435">
          <cell r="A5435" t="str">
            <v>PORTOVENERE</v>
          </cell>
        </row>
        <row r="5436">
          <cell r="A5436" t="str">
            <v>PORTSMOUTH</v>
          </cell>
        </row>
        <row r="5437">
          <cell r="A5437" t="str">
            <v>PORTULA</v>
          </cell>
        </row>
        <row r="5438">
          <cell r="A5438" t="str">
            <v>POSADA</v>
          </cell>
        </row>
        <row r="5439">
          <cell r="A5439" t="str">
            <v>POSINA</v>
          </cell>
        </row>
        <row r="5440">
          <cell r="A5440" t="str">
            <v>POSITANO</v>
          </cell>
        </row>
        <row r="5441">
          <cell r="A5441" t="str">
            <v>POSSAGNO</v>
          </cell>
        </row>
        <row r="5442">
          <cell r="A5442" t="str">
            <v>POSTA</v>
          </cell>
        </row>
        <row r="5443">
          <cell r="A5443" t="str">
            <v>POSTA FIBRENO</v>
          </cell>
        </row>
        <row r="5444">
          <cell r="A5444" t="str">
            <v>POSTAL</v>
          </cell>
        </row>
        <row r="5445">
          <cell r="A5445" t="str">
            <v>POSTALESIO</v>
          </cell>
        </row>
        <row r="5446">
          <cell r="A5446" t="str">
            <v>POSTIGLIONE</v>
          </cell>
        </row>
        <row r="5447">
          <cell r="A5447" t="str">
            <v>POSTUA</v>
          </cell>
        </row>
        <row r="5448">
          <cell r="A5448" t="str">
            <v>POTENZA</v>
          </cell>
        </row>
        <row r="5449">
          <cell r="A5449" t="str">
            <v>POTENZA PICENA</v>
          </cell>
        </row>
        <row r="5450">
          <cell r="A5450" t="str">
            <v>POVE DEL GRAPPA</v>
          </cell>
        </row>
        <row r="5451">
          <cell r="A5451" t="str">
            <v>POVEGLIANO</v>
          </cell>
        </row>
        <row r="5452">
          <cell r="A5452" t="str">
            <v>POVEGLIANO VERONESE</v>
          </cell>
        </row>
        <row r="5453">
          <cell r="A5453" t="str">
            <v>POVIGLIO</v>
          </cell>
        </row>
        <row r="5454">
          <cell r="A5454" t="str">
            <v>POVOLETTO</v>
          </cell>
        </row>
        <row r="5455">
          <cell r="A5455" t="str">
            <v>POZZA DI FASSA</v>
          </cell>
        </row>
        <row r="5456">
          <cell r="A5456" t="str">
            <v>POZZAGLIA SABINA</v>
          </cell>
        </row>
        <row r="5457">
          <cell r="A5457" t="str">
            <v>POZZAGLIO ED UNITI</v>
          </cell>
        </row>
        <row r="5458">
          <cell r="A5458" t="str">
            <v>POZZALLO</v>
          </cell>
        </row>
        <row r="5459">
          <cell r="A5459" t="str">
            <v>POZZILLI</v>
          </cell>
        </row>
        <row r="5460">
          <cell r="A5460" t="str">
            <v>POZZO D' ADDA</v>
          </cell>
        </row>
        <row r="5461">
          <cell r="A5461" t="str">
            <v>POZZOL GROPPO</v>
          </cell>
        </row>
        <row r="5462">
          <cell r="A5462" t="str">
            <v>POZZOLENGO</v>
          </cell>
        </row>
        <row r="5463">
          <cell r="A5463" t="str">
            <v>POZZOLEONE</v>
          </cell>
        </row>
        <row r="5464">
          <cell r="A5464" t="str">
            <v>POZZOLO FORMIGARO</v>
          </cell>
        </row>
        <row r="5465">
          <cell r="A5465" t="str">
            <v>POZZOMAGGIORE</v>
          </cell>
        </row>
        <row r="5466">
          <cell r="A5466" t="str">
            <v>POZZONOVO</v>
          </cell>
        </row>
        <row r="5467">
          <cell r="A5467" t="str">
            <v>POZZUOLI</v>
          </cell>
        </row>
        <row r="5468">
          <cell r="A5468" t="str">
            <v>POZZUOLO DEL FRIULI</v>
          </cell>
        </row>
        <row r="5469">
          <cell r="A5469" t="str">
            <v>POZZUOLO MARTESANA</v>
          </cell>
        </row>
        <row r="5470">
          <cell r="A5470" t="str">
            <v>PRADALUNGA</v>
          </cell>
        </row>
        <row r="5471">
          <cell r="A5471" t="str">
            <v>PRADAMANO</v>
          </cell>
        </row>
        <row r="5472">
          <cell r="A5472" t="str">
            <v>PRADLEVES</v>
          </cell>
        </row>
        <row r="5473">
          <cell r="A5473" t="str">
            <v>PRAGELATO</v>
          </cell>
        </row>
        <row r="5474">
          <cell r="A5474" t="str">
            <v>PRAIA A MARE</v>
          </cell>
        </row>
        <row r="5475">
          <cell r="A5475" t="str">
            <v>PRAIANO</v>
          </cell>
        </row>
        <row r="5476">
          <cell r="A5476" t="str">
            <v>PRALBOINO</v>
          </cell>
        </row>
        <row r="5477">
          <cell r="A5477" t="str">
            <v>PRALI</v>
          </cell>
        </row>
        <row r="5478">
          <cell r="A5478" t="str">
            <v>PRALORMO</v>
          </cell>
        </row>
        <row r="5479">
          <cell r="A5479" t="str">
            <v>PRALUNGO</v>
          </cell>
        </row>
        <row r="5480">
          <cell r="A5480" t="str">
            <v>PRAMAGGIORE</v>
          </cell>
        </row>
        <row r="5481">
          <cell r="A5481" t="str">
            <v>PRAMOLLO</v>
          </cell>
        </row>
        <row r="5482">
          <cell r="A5482" t="str">
            <v>PRAROLO</v>
          </cell>
        </row>
        <row r="5483">
          <cell r="A5483" t="str">
            <v>PRAROSTINO</v>
          </cell>
        </row>
        <row r="5484">
          <cell r="A5484" t="str">
            <v>PRASCO</v>
          </cell>
        </row>
        <row r="5485">
          <cell r="A5485" t="str">
            <v>PRASCORSANO</v>
          </cell>
        </row>
        <row r="5486">
          <cell r="A5486" t="str">
            <v>PRATA CAMPORTACCIO</v>
          </cell>
        </row>
        <row r="5487">
          <cell r="A5487" t="str">
            <v>PRATA D' ANSIDONIA</v>
          </cell>
        </row>
        <row r="5488">
          <cell r="A5488" t="str">
            <v>PRATA DI PORDENONE</v>
          </cell>
        </row>
        <row r="5489">
          <cell r="A5489" t="str">
            <v>PRATA DI PRINCIPATO ULTRA</v>
          </cell>
        </row>
        <row r="5490">
          <cell r="A5490" t="str">
            <v>PRATA SANNITA</v>
          </cell>
        </row>
        <row r="5491">
          <cell r="A5491" t="str">
            <v>PRATELLA</v>
          </cell>
        </row>
        <row r="5492">
          <cell r="A5492" t="str">
            <v>PRATIGLIONE</v>
          </cell>
        </row>
        <row r="5493">
          <cell r="A5493" t="str">
            <v>PRATO</v>
          </cell>
        </row>
        <row r="5494">
          <cell r="A5494" t="str">
            <v>PRATO ALLO STELVIO</v>
          </cell>
        </row>
        <row r="5495">
          <cell r="A5495" t="str">
            <v>PRATO CARNICO</v>
          </cell>
        </row>
        <row r="5496">
          <cell r="A5496" t="str">
            <v>PRATO SESIA</v>
          </cell>
        </row>
        <row r="5497">
          <cell r="A5497" t="str">
            <v>PRATOLA PELIGNA</v>
          </cell>
        </row>
        <row r="5498">
          <cell r="A5498" t="str">
            <v>PRATOLA SERRA</v>
          </cell>
        </row>
        <row r="5499">
          <cell r="A5499" t="str">
            <v>PRATOVECCHIO STIA</v>
          </cell>
        </row>
        <row r="5500">
          <cell r="A5500" t="str">
            <v>PRAVISDOMINI</v>
          </cell>
        </row>
        <row r="5501">
          <cell r="A5501" t="str">
            <v>PRAY</v>
          </cell>
        </row>
        <row r="5502">
          <cell r="A5502" t="str">
            <v>PRAZZO</v>
          </cell>
        </row>
        <row r="5503">
          <cell r="A5503" t="str">
            <v>PRE' SAINT DIDIER</v>
          </cell>
        </row>
        <row r="5504">
          <cell r="A5504" t="str">
            <v>PRECENICCO</v>
          </cell>
        </row>
        <row r="5505">
          <cell r="A5505" t="str">
            <v>PRECI</v>
          </cell>
        </row>
        <row r="5506">
          <cell r="A5506" t="str">
            <v>PREDAIA</v>
          </cell>
        </row>
        <row r="5507">
          <cell r="A5507" t="str">
            <v>PREDAPPIO</v>
          </cell>
        </row>
        <row r="5508">
          <cell r="A5508" t="str">
            <v>PREDAZZO</v>
          </cell>
        </row>
        <row r="5509">
          <cell r="A5509" t="str">
            <v>PREDOI</v>
          </cell>
        </row>
        <row r="5510">
          <cell r="A5510" t="str">
            <v>PREDORE</v>
          </cell>
        </row>
        <row r="5511">
          <cell r="A5511" t="str">
            <v>PREDOSA</v>
          </cell>
        </row>
        <row r="5512">
          <cell r="A5512" t="str">
            <v>PREGANZIOL</v>
          </cell>
        </row>
        <row r="5513">
          <cell r="A5513" t="str">
            <v>PREGNANA MILANESE</v>
          </cell>
        </row>
        <row r="5514">
          <cell r="A5514" t="str">
            <v>PRELA'</v>
          </cell>
        </row>
        <row r="5515">
          <cell r="A5515" t="str">
            <v>PREMANA</v>
          </cell>
        </row>
        <row r="5516">
          <cell r="A5516" t="str">
            <v>PREMARIACCO</v>
          </cell>
        </row>
        <row r="5517">
          <cell r="A5517" t="str">
            <v>PREMENO</v>
          </cell>
        </row>
        <row r="5518">
          <cell r="A5518" t="str">
            <v>PREMIA</v>
          </cell>
        </row>
        <row r="5519">
          <cell r="A5519" t="str">
            <v>PREMILCUORE</v>
          </cell>
        </row>
        <row r="5520">
          <cell r="A5520" t="str">
            <v>PREMOLO</v>
          </cell>
        </row>
        <row r="5521">
          <cell r="A5521" t="str">
            <v>PREMOSELLO CHIOVENDA</v>
          </cell>
        </row>
        <row r="5522">
          <cell r="A5522" t="str">
            <v>PREONE</v>
          </cell>
        </row>
        <row r="5523">
          <cell r="A5523" t="str">
            <v>PREPOTTO</v>
          </cell>
        </row>
        <row r="5524">
          <cell r="A5524" t="str">
            <v>PRESEGLIE</v>
          </cell>
        </row>
        <row r="5525">
          <cell r="A5525" t="str">
            <v>PRESENZANO</v>
          </cell>
        </row>
        <row r="5526">
          <cell r="A5526" t="str">
            <v>PRESEZZO</v>
          </cell>
        </row>
        <row r="5527">
          <cell r="A5527" t="str">
            <v>PRESICCE</v>
          </cell>
        </row>
        <row r="5528">
          <cell r="A5528" t="str">
            <v>PRESSANA</v>
          </cell>
        </row>
        <row r="5529">
          <cell r="A5529" t="str">
            <v>PRESTINE</v>
          </cell>
        </row>
        <row r="5530">
          <cell r="A5530" t="str">
            <v>PRETORO</v>
          </cell>
        </row>
        <row r="5531">
          <cell r="A5531" t="str">
            <v>PREVALLE</v>
          </cell>
        </row>
        <row r="5532">
          <cell r="A5532" t="str">
            <v>PREZZA</v>
          </cell>
        </row>
        <row r="5533">
          <cell r="A5533" t="str">
            <v>PRIERO</v>
          </cell>
        </row>
        <row r="5534">
          <cell r="A5534" t="str">
            <v>PRIGNANO CILENTO</v>
          </cell>
        </row>
        <row r="5535">
          <cell r="A5535" t="str">
            <v>PRIGNANO SULLA SECCHIA</v>
          </cell>
        </row>
        <row r="5536">
          <cell r="A5536" t="str">
            <v>PRIMALUNA</v>
          </cell>
        </row>
        <row r="5537">
          <cell r="A5537" t="str">
            <v>PRIMIERO SAN MARTINO DI CASTROZZA</v>
          </cell>
        </row>
        <row r="5538">
          <cell r="A5538" t="str">
            <v>PRIOCCA</v>
          </cell>
        </row>
        <row r="5539">
          <cell r="A5539" t="str">
            <v>PRIOLA</v>
          </cell>
        </row>
        <row r="5540">
          <cell r="A5540" t="str">
            <v>PRIOLO GARGALLO</v>
          </cell>
        </row>
        <row r="5541">
          <cell r="A5541" t="str">
            <v>PRIVERNO</v>
          </cell>
        </row>
        <row r="5542">
          <cell r="A5542" t="str">
            <v>PRIZZI</v>
          </cell>
        </row>
        <row r="5543">
          <cell r="A5543" t="str">
            <v>PROCENO</v>
          </cell>
        </row>
        <row r="5544">
          <cell r="A5544" t="str">
            <v>PROCIDA</v>
          </cell>
        </row>
        <row r="5545">
          <cell r="A5545" t="str">
            <v>PROPATA</v>
          </cell>
        </row>
        <row r="5546">
          <cell r="A5546" t="str">
            <v>PROSERPIO</v>
          </cell>
        </row>
        <row r="5547">
          <cell r="A5547" t="str">
            <v>PROSSEDI</v>
          </cell>
        </row>
        <row r="5548">
          <cell r="A5548" t="str">
            <v>PROVAGLIO D' ISEO</v>
          </cell>
        </row>
        <row r="5549">
          <cell r="A5549" t="str">
            <v>PROVAGLIO VAL SABBIA</v>
          </cell>
        </row>
        <row r="5550">
          <cell r="A5550" t="str">
            <v>PROVES</v>
          </cell>
        </row>
        <row r="5551">
          <cell r="A5551" t="str">
            <v>PROVVIDENTI</v>
          </cell>
        </row>
        <row r="5552">
          <cell r="A5552" t="str">
            <v>PRUNETTO</v>
          </cell>
        </row>
        <row r="5553">
          <cell r="A5553" t="str">
            <v>PUEGNAGO DEL GARDA</v>
          </cell>
        </row>
        <row r="5554">
          <cell r="A5554" t="str">
            <v>PUGLIANELLO</v>
          </cell>
        </row>
        <row r="5555">
          <cell r="A5555" t="str">
            <v>PULA</v>
          </cell>
        </row>
        <row r="5556">
          <cell r="A5556" t="str">
            <v>PULFERO</v>
          </cell>
        </row>
        <row r="5557">
          <cell r="A5557" t="str">
            <v>PULSANO</v>
          </cell>
        </row>
        <row r="5558">
          <cell r="A5558" t="str">
            <v>PUMENENGO</v>
          </cell>
        </row>
        <row r="5559">
          <cell r="A5559" t="str">
            <v>PUOS D' ALPAGO</v>
          </cell>
        </row>
        <row r="5560">
          <cell r="A5560" t="str">
            <v>PUSIANO</v>
          </cell>
        </row>
        <row r="5561">
          <cell r="A5561" t="str">
            <v>PUTIFIGARI</v>
          </cell>
        </row>
        <row r="5562">
          <cell r="A5562" t="str">
            <v>PUTIGNANO</v>
          </cell>
        </row>
        <row r="5563">
          <cell r="A5563" t="str">
            <v>QUADRELLE</v>
          </cell>
        </row>
        <row r="5564">
          <cell r="A5564" t="str">
            <v>QUADRI</v>
          </cell>
        </row>
        <row r="5565">
          <cell r="A5565" t="str">
            <v>QUAGLIUZZO</v>
          </cell>
        </row>
        <row r="5566">
          <cell r="A5566" t="str">
            <v>QUALIANO</v>
          </cell>
        </row>
        <row r="5567">
          <cell r="A5567" t="str">
            <v>QUARANTI</v>
          </cell>
        </row>
        <row r="5568">
          <cell r="A5568" t="str">
            <v>QUAREGNA</v>
          </cell>
        </row>
        <row r="5569">
          <cell r="A5569" t="str">
            <v>QUARGNENTO</v>
          </cell>
        </row>
        <row r="5570">
          <cell r="A5570" t="str">
            <v>QUARNA SOPRA</v>
          </cell>
        </row>
        <row r="5571">
          <cell r="A5571" t="str">
            <v>QUARNA SOTTO</v>
          </cell>
        </row>
        <row r="5572">
          <cell r="A5572" t="str">
            <v>QUARONA</v>
          </cell>
        </row>
        <row r="5573">
          <cell r="A5573" t="str">
            <v>QUARRATA</v>
          </cell>
        </row>
        <row r="5574">
          <cell r="A5574" t="str">
            <v>QUART</v>
          </cell>
        </row>
        <row r="5575">
          <cell r="A5575" t="str">
            <v>QUARTO</v>
          </cell>
        </row>
        <row r="5576">
          <cell r="A5576" t="str">
            <v>QUARTO D' ALTINO</v>
          </cell>
        </row>
        <row r="5577">
          <cell r="A5577" t="str">
            <v>QUARTU SANT' ELENA</v>
          </cell>
        </row>
        <row r="5578">
          <cell r="A5578" t="str">
            <v>QUARTUCCIU</v>
          </cell>
        </row>
        <row r="5579">
          <cell r="A5579" t="str">
            <v>QUASSOLO</v>
          </cell>
        </row>
        <row r="5580">
          <cell r="A5580" t="str">
            <v>QUATTORDIO</v>
          </cell>
        </row>
        <row r="5581">
          <cell r="A5581" t="str">
            <v>QUATTRO CASTELLA</v>
          </cell>
        </row>
        <row r="5582">
          <cell r="A5582" t="str">
            <v>QUERO VAS</v>
          </cell>
        </row>
        <row r="5583">
          <cell r="A5583" t="str">
            <v>QUILIANO</v>
          </cell>
        </row>
        <row r="5584">
          <cell r="A5584" t="str">
            <v>QUINCINETTO</v>
          </cell>
        </row>
        <row r="5585">
          <cell r="A5585" t="str">
            <v>QUINDICI</v>
          </cell>
        </row>
        <row r="5586">
          <cell r="A5586" t="str">
            <v>QUINGENTOLE</v>
          </cell>
        </row>
        <row r="5587">
          <cell r="A5587" t="str">
            <v>QUINTANO</v>
          </cell>
        </row>
        <row r="5588">
          <cell r="A5588" t="str">
            <v>QUINTO DI TREVISO</v>
          </cell>
        </row>
        <row r="5589">
          <cell r="A5589" t="str">
            <v>QUINTO VERCELLESE</v>
          </cell>
        </row>
        <row r="5590">
          <cell r="A5590" t="str">
            <v>QUINTO VICENTINO</v>
          </cell>
        </row>
        <row r="5591">
          <cell r="A5591" t="str">
            <v>QUINZANO D' OGLIO</v>
          </cell>
        </row>
        <row r="5592">
          <cell r="A5592" t="str">
            <v>QUISTELLO</v>
          </cell>
        </row>
        <row r="5593">
          <cell r="A5593" t="str">
            <v>QUITTENGO</v>
          </cell>
        </row>
        <row r="5594">
          <cell r="A5594" t="str">
            <v>RABBI</v>
          </cell>
        </row>
        <row r="5595">
          <cell r="A5595" t="str">
            <v>RACALE</v>
          </cell>
        </row>
        <row r="5596">
          <cell r="A5596" t="str">
            <v>RACALMUTO</v>
          </cell>
        </row>
        <row r="5597">
          <cell r="A5597" t="str">
            <v>RACCONIGI</v>
          </cell>
        </row>
        <row r="5598">
          <cell r="A5598" t="str">
            <v>RACCUJA</v>
          </cell>
        </row>
        <row r="5599">
          <cell r="A5599" t="str">
            <v>RACINES</v>
          </cell>
        </row>
        <row r="5600">
          <cell r="A5600" t="str">
            <v>RADDA IN CHIANTI</v>
          </cell>
        </row>
        <row r="5601">
          <cell r="A5601" t="str">
            <v>RADDUSA</v>
          </cell>
        </row>
        <row r="5602">
          <cell r="A5602" t="str">
            <v>RADICOFANI</v>
          </cell>
        </row>
        <row r="5603">
          <cell r="A5603" t="str">
            <v>RADICONDOLI</v>
          </cell>
        </row>
        <row r="5604">
          <cell r="A5604" t="str">
            <v>RAFFADALI</v>
          </cell>
        </row>
        <row r="5605">
          <cell r="A5605" t="str">
            <v>RAGALNA</v>
          </cell>
        </row>
        <row r="5606">
          <cell r="A5606" t="str">
            <v>RAGOGNA</v>
          </cell>
        </row>
        <row r="5607">
          <cell r="A5607" t="str">
            <v>RAGUSA</v>
          </cell>
        </row>
        <row r="5608">
          <cell r="A5608" t="str">
            <v>RAIANO</v>
          </cell>
        </row>
        <row r="5609">
          <cell r="A5609" t="str">
            <v>RAMACCA</v>
          </cell>
        </row>
        <row r="5610">
          <cell r="A5610" t="str">
            <v>RAMISETO</v>
          </cell>
        </row>
        <row r="5611">
          <cell r="A5611" t="str">
            <v>RAMPONIO VERNA</v>
          </cell>
        </row>
        <row r="5612">
          <cell r="A5612" t="str">
            <v>RANCIO VALCUVIA</v>
          </cell>
        </row>
        <row r="5613">
          <cell r="A5613" t="str">
            <v>RANCO</v>
          </cell>
        </row>
        <row r="5614">
          <cell r="A5614" t="str">
            <v>RANDAZZO</v>
          </cell>
        </row>
        <row r="5615">
          <cell r="A5615" t="str">
            <v>RANICA</v>
          </cell>
        </row>
        <row r="5616">
          <cell r="A5616" t="str">
            <v>RANZANICO</v>
          </cell>
        </row>
        <row r="5617">
          <cell r="A5617" t="str">
            <v>RANZO</v>
          </cell>
        </row>
        <row r="5618">
          <cell r="A5618" t="str">
            <v>RAPAGNANO</v>
          </cell>
        </row>
        <row r="5619">
          <cell r="A5619" t="str">
            <v>RAPALLO</v>
          </cell>
        </row>
        <row r="5620">
          <cell r="A5620" t="str">
            <v>RAPINO</v>
          </cell>
        </row>
        <row r="5621">
          <cell r="A5621" t="str">
            <v>RAPOLANO TERME</v>
          </cell>
        </row>
        <row r="5622">
          <cell r="A5622" t="str">
            <v>RAPOLLA</v>
          </cell>
        </row>
        <row r="5623">
          <cell r="A5623" t="str">
            <v>RAPONE</v>
          </cell>
        </row>
        <row r="5624">
          <cell r="A5624" t="str">
            <v>RASSA</v>
          </cell>
        </row>
        <row r="5625">
          <cell r="A5625" t="str">
            <v>RASUN ANTERSELVA</v>
          </cell>
        </row>
        <row r="5626">
          <cell r="A5626" t="str">
            <v>RASURA</v>
          </cell>
        </row>
        <row r="5627">
          <cell r="A5627" t="str">
            <v>RAVANUSA</v>
          </cell>
        </row>
        <row r="5628">
          <cell r="A5628" t="str">
            <v>RAVARINO</v>
          </cell>
        </row>
        <row r="5629">
          <cell r="A5629" t="str">
            <v>RAVASCLETTO</v>
          </cell>
        </row>
        <row r="5630">
          <cell r="A5630" t="str">
            <v>RAVELLO</v>
          </cell>
        </row>
        <row r="5631">
          <cell r="A5631" t="str">
            <v>RAVENNA</v>
          </cell>
        </row>
        <row r="5632">
          <cell r="A5632" t="str">
            <v>RAVEO</v>
          </cell>
        </row>
        <row r="5633">
          <cell r="A5633" t="str">
            <v>RAVISCANINA</v>
          </cell>
        </row>
        <row r="5634">
          <cell r="A5634" t="str">
            <v>RE</v>
          </cell>
        </row>
        <row r="5635">
          <cell r="A5635" t="str">
            <v>REA</v>
          </cell>
        </row>
        <row r="5636">
          <cell r="A5636" t="str">
            <v>REALMONTE</v>
          </cell>
        </row>
        <row r="5637">
          <cell r="A5637" t="str">
            <v>REANA DEL ROJALE</v>
          </cell>
        </row>
        <row r="5638">
          <cell r="A5638" t="str">
            <v>REANO</v>
          </cell>
        </row>
        <row r="5639">
          <cell r="A5639" t="str">
            <v>RECALE</v>
          </cell>
        </row>
        <row r="5640">
          <cell r="A5640" t="str">
            <v>RECANATI</v>
          </cell>
        </row>
        <row r="5641">
          <cell r="A5641" t="str">
            <v>RECCO</v>
          </cell>
        </row>
        <row r="5642">
          <cell r="A5642" t="str">
            <v>RECETTO</v>
          </cell>
        </row>
        <row r="5643">
          <cell r="A5643" t="str">
            <v>RECOARO TERME</v>
          </cell>
        </row>
        <row r="5644">
          <cell r="A5644" t="str">
            <v>REDAVALLE</v>
          </cell>
        </row>
        <row r="5645">
          <cell r="A5645" t="str">
            <v>REDONDESCO</v>
          </cell>
        </row>
        <row r="5646">
          <cell r="A5646" t="str">
            <v>REFRANCORE</v>
          </cell>
        </row>
        <row r="5647">
          <cell r="A5647" t="str">
            <v>REFRONTOLO</v>
          </cell>
        </row>
        <row r="5648">
          <cell r="A5648" t="str">
            <v>REGALBUTO</v>
          </cell>
        </row>
        <row r="5649">
          <cell r="A5649" t="str">
            <v>REGGELLO</v>
          </cell>
        </row>
        <row r="5650">
          <cell r="A5650" t="str">
            <v>REGGIO DI CALABRIA</v>
          </cell>
        </row>
        <row r="5651">
          <cell r="A5651" t="str">
            <v>REGGIO NELL' EMILIA</v>
          </cell>
        </row>
        <row r="5652">
          <cell r="A5652" t="str">
            <v>REGGIOLO</v>
          </cell>
        </row>
        <row r="5653">
          <cell r="A5653" t="str">
            <v>REINO</v>
          </cell>
        </row>
        <row r="5654">
          <cell r="A5654" t="str">
            <v>REITANO</v>
          </cell>
        </row>
        <row r="5655">
          <cell r="A5655" t="str">
            <v>REMANZACCO</v>
          </cell>
        </row>
        <row r="5656">
          <cell r="A5656" t="str">
            <v>REMEDELLO</v>
          </cell>
        </row>
        <row r="5657">
          <cell r="A5657" t="str">
            <v>RENATE</v>
          </cell>
        </row>
        <row r="5658">
          <cell r="A5658" t="str">
            <v>RENDE</v>
          </cell>
        </row>
        <row r="5659">
          <cell r="A5659" t="str">
            <v>RENON</v>
          </cell>
        </row>
        <row r="5660">
          <cell r="A5660" t="str">
            <v>RESANA</v>
          </cell>
        </row>
        <row r="5661">
          <cell r="A5661" t="str">
            <v>RESCALDINA</v>
          </cell>
        </row>
        <row r="5662">
          <cell r="A5662" t="str">
            <v>RESIA</v>
          </cell>
        </row>
        <row r="5663">
          <cell r="A5663" t="str">
            <v>RESIUTTA</v>
          </cell>
        </row>
        <row r="5664">
          <cell r="A5664" t="str">
            <v>RESUTTANO</v>
          </cell>
        </row>
        <row r="5665">
          <cell r="A5665" t="str">
            <v>RETORBIDO</v>
          </cell>
        </row>
        <row r="5666">
          <cell r="A5666" t="str">
            <v>REVELLO</v>
          </cell>
        </row>
        <row r="5667">
          <cell r="A5667" t="str">
            <v>REVERE</v>
          </cell>
        </row>
        <row r="5668">
          <cell r="A5668" t="str">
            <v>REVIGLIASCO D' ASTI</v>
          </cell>
        </row>
        <row r="5669">
          <cell r="A5669" t="str">
            <v>REVINE LAGO</v>
          </cell>
        </row>
        <row r="5670">
          <cell r="A5670" t="str">
            <v>REVO'</v>
          </cell>
        </row>
        <row r="5671">
          <cell r="A5671" t="str">
            <v>REZZAGO</v>
          </cell>
        </row>
        <row r="5672">
          <cell r="A5672" t="str">
            <v>REZZATO</v>
          </cell>
        </row>
        <row r="5673">
          <cell r="A5673" t="str">
            <v>REZZO</v>
          </cell>
        </row>
        <row r="5674">
          <cell r="A5674" t="str">
            <v>REZZOAGLIO</v>
          </cell>
        </row>
        <row r="5675">
          <cell r="A5675" t="str">
            <v>RHEMES NOTRE DAME</v>
          </cell>
        </row>
        <row r="5676">
          <cell r="A5676" t="str">
            <v>RHEMES SAINT GEORGES</v>
          </cell>
        </row>
        <row r="5677">
          <cell r="A5677" t="str">
            <v>RHO</v>
          </cell>
        </row>
        <row r="5678">
          <cell r="A5678" t="str">
            <v>RIACE</v>
          </cell>
        </row>
        <row r="5679">
          <cell r="A5679" t="str">
            <v>RIALTO</v>
          </cell>
        </row>
        <row r="5680">
          <cell r="A5680" t="str">
            <v>RIANO</v>
          </cell>
        </row>
        <row r="5681">
          <cell r="A5681" t="str">
            <v>RIARDO</v>
          </cell>
        </row>
        <row r="5682">
          <cell r="A5682" t="str">
            <v>RIBERA</v>
          </cell>
        </row>
        <row r="5683">
          <cell r="A5683" t="str">
            <v>RIBORDONE</v>
          </cell>
        </row>
        <row r="5684">
          <cell r="A5684" t="str">
            <v>RICADI</v>
          </cell>
        </row>
        <row r="5685">
          <cell r="A5685" t="str">
            <v>RICALDONE</v>
          </cell>
        </row>
        <row r="5686">
          <cell r="A5686" t="str">
            <v>RICCIA</v>
          </cell>
        </row>
        <row r="5687">
          <cell r="A5687" t="str">
            <v>RICCIONE</v>
          </cell>
        </row>
        <row r="5688">
          <cell r="A5688" t="str">
            <v>RICCO' DEL GOLFO DI SPEZIA</v>
          </cell>
        </row>
        <row r="5689">
          <cell r="A5689" t="str">
            <v>RICENGO</v>
          </cell>
        </row>
        <row r="5690">
          <cell r="A5690" t="str">
            <v>RICIGLIANO</v>
          </cell>
        </row>
        <row r="5691">
          <cell r="A5691" t="str">
            <v>RIESE PIO X</v>
          </cell>
        </row>
        <row r="5692">
          <cell r="A5692" t="str">
            <v>RIESI</v>
          </cell>
        </row>
        <row r="5693">
          <cell r="A5693" t="str">
            <v>RIETI</v>
          </cell>
        </row>
        <row r="5694">
          <cell r="A5694" t="str">
            <v>RIFIANO</v>
          </cell>
        </row>
        <row r="5695">
          <cell r="A5695" t="str">
            <v>RIFREDDO</v>
          </cell>
        </row>
        <row r="5696">
          <cell r="A5696" t="str">
            <v>RIGNANO FLAMINIO</v>
          </cell>
        </row>
        <row r="5697">
          <cell r="A5697" t="str">
            <v>RIGNANO GARGANICO</v>
          </cell>
        </row>
        <row r="5698">
          <cell r="A5698" t="str">
            <v>RIGNANO SULL' ARNO</v>
          </cell>
        </row>
        <row r="5699">
          <cell r="A5699" t="str">
            <v>RIGOLATO</v>
          </cell>
        </row>
        <row r="5700">
          <cell r="A5700" t="str">
            <v>RIMA SAN GIUSEPPE</v>
          </cell>
        </row>
        <row r="5701">
          <cell r="A5701" t="str">
            <v>RIMASCO</v>
          </cell>
        </row>
        <row r="5702">
          <cell r="A5702" t="str">
            <v>RIMELLA</v>
          </cell>
        </row>
        <row r="5703">
          <cell r="A5703" t="str">
            <v>RIMINI</v>
          </cell>
        </row>
        <row r="5704">
          <cell r="A5704" t="str">
            <v>RIO DI PUSTERIA</v>
          </cell>
        </row>
        <row r="5705">
          <cell r="A5705" t="str">
            <v>RIO MARINA</v>
          </cell>
        </row>
        <row r="5706">
          <cell r="A5706" t="str">
            <v>RIO NELL' ELBA</v>
          </cell>
        </row>
        <row r="5707">
          <cell r="A5707" t="str">
            <v>RIO SALICETO</v>
          </cell>
        </row>
        <row r="5708">
          <cell r="A5708" t="str">
            <v>RIOFREDDO</v>
          </cell>
        </row>
        <row r="5709">
          <cell r="A5709" t="str">
            <v>RIOLA SARDO</v>
          </cell>
        </row>
        <row r="5710">
          <cell r="A5710" t="str">
            <v>RIOLO TERME</v>
          </cell>
        </row>
        <row r="5711">
          <cell r="A5711" t="str">
            <v>RIOLUNATO</v>
          </cell>
        </row>
        <row r="5712">
          <cell r="A5712" t="str">
            <v>RIOMAGGIORE</v>
          </cell>
        </row>
        <row r="5713">
          <cell r="A5713" t="str">
            <v>RIONERO IN VULTURE</v>
          </cell>
        </row>
        <row r="5714">
          <cell r="A5714" t="str">
            <v>RIONERO SANNITICO</v>
          </cell>
        </row>
        <row r="5715">
          <cell r="A5715" t="str">
            <v>RIPA TEATINA</v>
          </cell>
        </row>
        <row r="5716">
          <cell r="A5716" t="str">
            <v>RIPABOTTONI</v>
          </cell>
        </row>
        <row r="5717">
          <cell r="A5717" t="str">
            <v>RIPACANDIDA</v>
          </cell>
        </row>
        <row r="5718">
          <cell r="A5718" t="str">
            <v>RIPALIMOSANI</v>
          </cell>
        </row>
        <row r="5719">
          <cell r="A5719" t="str">
            <v>RIPALTA ARPINA</v>
          </cell>
        </row>
        <row r="5720">
          <cell r="A5720" t="str">
            <v>RIPALTA CREMASCA</v>
          </cell>
        </row>
        <row r="5721">
          <cell r="A5721" t="str">
            <v>RIPALTA GUERINA</v>
          </cell>
        </row>
        <row r="5722">
          <cell r="A5722" t="str">
            <v>RIPARBELLA</v>
          </cell>
        </row>
        <row r="5723">
          <cell r="A5723" t="str">
            <v>RIPATRANSONE</v>
          </cell>
        </row>
        <row r="5724">
          <cell r="A5724" t="str">
            <v>RIPE SAN GINESIO</v>
          </cell>
        </row>
        <row r="5725">
          <cell r="A5725" t="str">
            <v>RIPI</v>
          </cell>
        </row>
        <row r="5726">
          <cell r="A5726" t="str">
            <v>RIPOSTO</v>
          </cell>
        </row>
        <row r="5727">
          <cell r="A5727" t="str">
            <v>RITTANA</v>
          </cell>
        </row>
        <row r="5728">
          <cell r="A5728" t="str">
            <v>RIVA DEL GARDA</v>
          </cell>
        </row>
        <row r="5729">
          <cell r="A5729" t="str">
            <v>RIVA DI SOLTO</v>
          </cell>
        </row>
        <row r="5730">
          <cell r="A5730" t="str">
            <v>RIVA LIGURE</v>
          </cell>
        </row>
        <row r="5731">
          <cell r="A5731" t="str">
            <v>RIVA PRESSO CHIERI</v>
          </cell>
        </row>
        <row r="5732">
          <cell r="A5732" t="str">
            <v>RIVA VALDOBBIA</v>
          </cell>
        </row>
        <row r="5733">
          <cell r="A5733" t="str">
            <v>RIVALBA</v>
          </cell>
        </row>
        <row r="5734">
          <cell r="A5734" t="str">
            <v>RIVALTA BORMIDA</v>
          </cell>
        </row>
        <row r="5735">
          <cell r="A5735" t="str">
            <v>RIVALTA DI TORINO</v>
          </cell>
        </row>
        <row r="5736">
          <cell r="A5736" t="str">
            <v>RIVAMONTE AGORDINO</v>
          </cell>
        </row>
        <row r="5737">
          <cell r="A5737" t="str">
            <v>RIVANAZZANO TERME</v>
          </cell>
        </row>
        <row r="5738">
          <cell r="A5738" t="str">
            <v>RIVARA</v>
          </cell>
        </row>
        <row r="5739">
          <cell r="A5739" t="str">
            <v>RIVAROLO CANAVESE</v>
          </cell>
        </row>
        <row r="5740">
          <cell r="A5740" t="str">
            <v>RIVAROLO DEL RE ED UNITI</v>
          </cell>
        </row>
        <row r="5741">
          <cell r="A5741" t="str">
            <v>RIVAROLO MANTOVANO</v>
          </cell>
        </row>
        <row r="5742">
          <cell r="A5742" t="str">
            <v>RIVARONE</v>
          </cell>
        </row>
        <row r="5743">
          <cell r="A5743" t="str">
            <v>RIVAROSSA</v>
          </cell>
        </row>
        <row r="5744">
          <cell r="A5744" t="str">
            <v>RIVE</v>
          </cell>
        </row>
        <row r="5745">
          <cell r="A5745" t="str">
            <v>RIVE D' ARCANO</v>
          </cell>
        </row>
        <row r="5746">
          <cell r="A5746" t="str">
            <v>RIVELLO</v>
          </cell>
        </row>
        <row r="5747">
          <cell r="A5747" t="str">
            <v>RIVERGARO</v>
          </cell>
        </row>
        <row r="5748">
          <cell r="A5748" t="str">
            <v>RIVIGNANO TEOR</v>
          </cell>
        </row>
        <row r="5749">
          <cell r="A5749" t="str">
            <v>RIVISONDOLI</v>
          </cell>
        </row>
        <row r="5750">
          <cell r="A5750" t="str">
            <v>RIVODUTRI</v>
          </cell>
        </row>
        <row r="5751">
          <cell r="A5751" t="str">
            <v>RIVOLI</v>
          </cell>
        </row>
        <row r="5752">
          <cell r="A5752" t="str">
            <v>RIVOLI VERONESE</v>
          </cell>
        </row>
        <row r="5753">
          <cell r="A5753" t="str">
            <v>RIVOLTA D' ADDA</v>
          </cell>
        </row>
        <row r="5754">
          <cell r="A5754" t="str">
            <v>RIZZICONI</v>
          </cell>
        </row>
        <row r="5755">
          <cell r="A5755" t="str">
            <v>RO</v>
          </cell>
        </row>
        <row r="5756">
          <cell r="A5756" t="str">
            <v>ROANA</v>
          </cell>
        </row>
        <row r="5757">
          <cell r="A5757" t="str">
            <v>ROASCHIA</v>
          </cell>
        </row>
        <row r="5758">
          <cell r="A5758" t="str">
            <v>ROASCIO</v>
          </cell>
        </row>
        <row r="5759">
          <cell r="A5759" t="str">
            <v>ROASIO</v>
          </cell>
        </row>
        <row r="5760">
          <cell r="A5760" t="str">
            <v>ROATTO</v>
          </cell>
        </row>
        <row r="5761">
          <cell r="A5761" t="str">
            <v>ROBASSOMERO</v>
          </cell>
        </row>
        <row r="5762">
          <cell r="A5762" t="str">
            <v>ROBBIATE</v>
          </cell>
        </row>
        <row r="5763">
          <cell r="A5763" t="str">
            <v>ROBBIO</v>
          </cell>
        </row>
        <row r="5764">
          <cell r="A5764" t="str">
            <v>ROBECCHETTO CON INDUNO</v>
          </cell>
        </row>
        <row r="5765">
          <cell r="A5765" t="str">
            <v>ROBECCO D' OGLIO</v>
          </cell>
        </row>
        <row r="5766">
          <cell r="A5766" t="str">
            <v>ROBECCO PAVESE</v>
          </cell>
        </row>
        <row r="5767">
          <cell r="A5767" t="str">
            <v>ROBECCO SUL NAVIGLIO</v>
          </cell>
        </row>
        <row r="5768">
          <cell r="A5768" t="str">
            <v>ROBELLA</v>
          </cell>
        </row>
        <row r="5769">
          <cell r="A5769" t="str">
            <v>ROBILANTE</v>
          </cell>
        </row>
        <row r="5770">
          <cell r="A5770" t="str">
            <v>ROBURENT</v>
          </cell>
        </row>
        <row r="5771">
          <cell r="A5771" t="str">
            <v>ROCCA CANAVESE</v>
          </cell>
        </row>
        <row r="5772">
          <cell r="A5772" t="str">
            <v>ROCCA CANTERANO</v>
          </cell>
        </row>
        <row r="5773">
          <cell r="A5773" t="str">
            <v>ROCCA CIGLIE'</v>
          </cell>
        </row>
        <row r="5774">
          <cell r="A5774" t="str">
            <v>ROCCA D' ARAZZO</v>
          </cell>
        </row>
        <row r="5775">
          <cell r="A5775" t="str">
            <v>ROCCA D' ARCE</v>
          </cell>
        </row>
        <row r="5776">
          <cell r="A5776" t="str">
            <v>ROCCA D' EVANDRO</v>
          </cell>
        </row>
        <row r="5777">
          <cell r="A5777" t="str">
            <v>ROCCA DE' BALDI</v>
          </cell>
        </row>
        <row r="5778">
          <cell r="A5778" t="str">
            <v>ROCCA DE' GIORGI</v>
          </cell>
        </row>
        <row r="5779">
          <cell r="A5779" t="str">
            <v>ROCCA DI BOTTE</v>
          </cell>
        </row>
        <row r="5780">
          <cell r="A5780" t="str">
            <v>ROCCA DI CAMBIO</v>
          </cell>
        </row>
        <row r="5781">
          <cell r="A5781" t="str">
            <v>ROCCA DI CAVE</v>
          </cell>
        </row>
        <row r="5782">
          <cell r="A5782" t="str">
            <v>ROCCA DI MEZZO</v>
          </cell>
        </row>
        <row r="5783">
          <cell r="A5783" t="str">
            <v>ROCCA DI NETO</v>
          </cell>
        </row>
        <row r="5784">
          <cell r="A5784" t="str">
            <v>ROCCA DI PAPA</v>
          </cell>
        </row>
        <row r="5785">
          <cell r="A5785" t="str">
            <v>ROCCA GRIMALDA</v>
          </cell>
        </row>
        <row r="5786">
          <cell r="A5786" t="str">
            <v>ROCCA IMPERIALE</v>
          </cell>
        </row>
        <row r="5787">
          <cell r="A5787" t="str">
            <v>ROCCA MASSIMA</v>
          </cell>
        </row>
        <row r="5788">
          <cell r="A5788" t="str">
            <v>ROCCA PIA</v>
          </cell>
        </row>
        <row r="5789">
          <cell r="A5789" t="str">
            <v>ROCCA PIETORE</v>
          </cell>
        </row>
        <row r="5790">
          <cell r="A5790" t="str">
            <v>ROCCA PRIORA</v>
          </cell>
        </row>
        <row r="5791">
          <cell r="A5791" t="str">
            <v>ROCCA SAN CASCIANO</v>
          </cell>
        </row>
        <row r="5792">
          <cell r="A5792" t="str">
            <v>ROCCA SAN FELICE</v>
          </cell>
        </row>
        <row r="5793">
          <cell r="A5793" t="str">
            <v>ROCCA SAN GIOVANNI</v>
          </cell>
        </row>
        <row r="5794">
          <cell r="A5794" t="str">
            <v>ROCCA SANTA MARIA</v>
          </cell>
        </row>
        <row r="5795">
          <cell r="A5795" t="str">
            <v>ROCCA SANTO STEFANO</v>
          </cell>
        </row>
        <row r="5796">
          <cell r="A5796" t="str">
            <v>ROCCA SINIBALDA</v>
          </cell>
        </row>
        <row r="5797">
          <cell r="A5797" t="str">
            <v>ROCCA SUSELLA</v>
          </cell>
        </row>
        <row r="5798">
          <cell r="A5798" t="str">
            <v>ROCCABASCERANA</v>
          </cell>
        </row>
        <row r="5799">
          <cell r="A5799" t="str">
            <v>ROCCABERNARDA</v>
          </cell>
        </row>
        <row r="5800">
          <cell r="A5800" t="str">
            <v>ROCCABIANCA</v>
          </cell>
        </row>
        <row r="5801">
          <cell r="A5801" t="str">
            <v>ROCCABRUNA</v>
          </cell>
        </row>
        <row r="5802">
          <cell r="A5802" t="str">
            <v>ROCCACASALE</v>
          </cell>
        </row>
        <row r="5803">
          <cell r="A5803" t="str">
            <v>ROCCADASPIDE</v>
          </cell>
        </row>
        <row r="5804">
          <cell r="A5804" t="str">
            <v>ROCCAFIORITA</v>
          </cell>
        </row>
        <row r="5805">
          <cell r="A5805" t="str">
            <v>ROCCAFLUVIONE</v>
          </cell>
        </row>
        <row r="5806">
          <cell r="A5806" t="str">
            <v>ROCCAFORTE DEL GRECO</v>
          </cell>
        </row>
        <row r="5807">
          <cell r="A5807" t="str">
            <v>ROCCAFORTE LIGURE</v>
          </cell>
        </row>
        <row r="5808">
          <cell r="A5808" t="str">
            <v>ROCCAFORTE MONDOVI'</v>
          </cell>
        </row>
        <row r="5809">
          <cell r="A5809" t="str">
            <v>ROCCAFORZATA</v>
          </cell>
        </row>
        <row r="5810">
          <cell r="A5810" t="str">
            <v>ROCCAFRANCA</v>
          </cell>
        </row>
        <row r="5811">
          <cell r="A5811" t="str">
            <v>ROCCAGIOVINE</v>
          </cell>
        </row>
        <row r="5812">
          <cell r="A5812" t="str">
            <v>ROCCAGLORIOSA</v>
          </cell>
        </row>
        <row r="5813">
          <cell r="A5813" t="str">
            <v>ROCCAGORGA</v>
          </cell>
        </row>
        <row r="5814">
          <cell r="A5814" t="str">
            <v>ROCCALBEGNA</v>
          </cell>
        </row>
        <row r="5815">
          <cell r="A5815" t="str">
            <v>ROCCALUMERA</v>
          </cell>
        </row>
        <row r="5816">
          <cell r="A5816" t="str">
            <v>ROCCAMANDOLFI</v>
          </cell>
        </row>
        <row r="5817">
          <cell r="A5817" t="str">
            <v>ROCCAMENA</v>
          </cell>
        </row>
        <row r="5818">
          <cell r="A5818" t="str">
            <v>ROCCAMONFINA</v>
          </cell>
        </row>
        <row r="5819">
          <cell r="A5819" t="str">
            <v>ROCCAMONTEPIANO</v>
          </cell>
        </row>
        <row r="5820">
          <cell r="A5820" t="str">
            <v>ROCCAMORICE</v>
          </cell>
        </row>
        <row r="5821">
          <cell r="A5821" t="str">
            <v>ROCCANOVA</v>
          </cell>
        </row>
        <row r="5822">
          <cell r="A5822" t="str">
            <v>ROCCANTICA</v>
          </cell>
        </row>
        <row r="5823">
          <cell r="A5823" t="str">
            <v>ROCCAPALUMBA</v>
          </cell>
        </row>
        <row r="5824">
          <cell r="A5824" t="str">
            <v>ROCCAPIEMONTE</v>
          </cell>
        </row>
        <row r="5825">
          <cell r="A5825" t="str">
            <v>ROCCARAINOLA</v>
          </cell>
        </row>
        <row r="5826">
          <cell r="A5826" t="str">
            <v>ROCCARASO</v>
          </cell>
        </row>
        <row r="5827">
          <cell r="A5827" t="str">
            <v>ROCCAROMANA</v>
          </cell>
        </row>
        <row r="5828">
          <cell r="A5828" t="str">
            <v>ROCCASCALEGNA</v>
          </cell>
        </row>
        <row r="5829">
          <cell r="A5829" t="str">
            <v>ROCCASECCA</v>
          </cell>
        </row>
        <row r="5830">
          <cell r="A5830" t="str">
            <v>ROCCASECCA DEI VOLSCI</v>
          </cell>
        </row>
        <row r="5831">
          <cell r="A5831" t="str">
            <v>ROCCASICURA</v>
          </cell>
        </row>
        <row r="5832">
          <cell r="A5832" t="str">
            <v>ROCCASPARVERA</v>
          </cell>
        </row>
        <row r="5833">
          <cell r="A5833" t="str">
            <v>ROCCASPINALVETI</v>
          </cell>
        </row>
        <row r="5834">
          <cell r="A5834" t="str">
            <v>ROCCASTRADA</v>
          </cell>
        </row>
        <row r="5835">
          <cell r="A5835" t="str">
            <v>ROCCAVALDINA</v>
          </cell>
        </row>
        <row r="5836">
          <cell r="A5836" t="str">
            <v>ROCCAVERANO</v>
          </cell>
        </row>
        <row r="5837">
          <cell r="A5837" t="str">
            <v>ROCCAVIGNALE</v>
          </cell>
        </row>
        <row r="5838">
          <cell r="A5838" t="str">
            <v>ROCCAVIONE</v>
          </cell>
        </row>
        <row r="5839">
          <cell r="A5839" t="str">
            <v>ROCCAVIVARA</v>
          </cell>
        </row>
        <row r="5840">
          <cell r="A5840" t="str">
            <v>ROCCELLA IONICA</v>
          </cell>
        </row>
        <row r="5841">
          <cell r="A5841" t="str">
            <v>ROCCELLA VALDEMONE</v>
          </cell>
        </row>
        <row r="5842">
          <cell r="A5842" t="str">
            <v>ROCCHETTA A VOLTURNO</v>
          </cell>
        </row>
        <row r="5843">
          <cell r="A5843" t="str">
            <v>ROCCHETTA BELBO</v>
          </cell>
        </row>
        <row r="5844">
          <cell r="A5844" t="str">
            <v>ROCCHETTA DI VARA</v>
          </cell>
        </row>
        <row r="5845">
          <cell r="A5845" t="str">
            <v>ROCCHETTA E CROCE</v>
          </cell>
        </row>
        <row r="5846">
          <cell r="A5846" t="str">
            <v>ROCCHETTA LIGURE</v>
          </cell>
        </row>
        <row r="5847">
          <cell r="A5847" t="str">
            <v>ROCCHETTA NERVINA</v>
          </cell>
        </row>
        <row r="5848">
          <cell r="A5848" t="str">
            <v>ROCCHETTA PALAFEA</v>
          </cell>
        </row>
        <row r="5849">
          <cell r="A5849" t="str">
            <v>ROCCHETTA SANT' ANTONIO</v>
          </cell>
        </row>
        <row r="5850">
          <cell r="A5850" t="str">
            <v>ROCCHETTA TANARO</v>
          </cell>
        </row>
        <row r="5851">
          <cell r="A5851" t="str">
            <v>RODANO</v>
          </cell>
        </row>
        <row r="5852">
          <cell r="A5852" t="str">
            <v>RODDI</v>
          </cell>
        </row>
        <row r="5853">
          <cell r="A5853" t="str">
            <v>RODDINO</v>
          </cell>
        </row>
        <row r="5854">
          <cell r="A5854" t="str">
            <v>RODELLO</v>
          </cell>
        </row>
        <row r="5855">
          <cell r="A5855" t="str">
            <v>RODENGO</v>
          </cell>
        </row>
        <row r="5856">
          <cell r="A5856" t="str">
            <v>RODENGO SAIANO</v>
          </cell>
        </row>
        <row r="5857">
          <cell r="A5857" t="str">
            <v>RODERO</v>
          </cell>
        </row>
        <row r="5858">
          <cell r="A5858" t="str">
            <v>RODI GARGANICO</v>
          </cell>
        </row>
        <row r="5859">
          <cell r="A5859" t="str">
            <v>RODI' MILICI</v>
          </cell>
        </row>
        <row r="5860">
          <cell r="A5860" t="str">
            <v>RODIGO</v>
          </cell>
        </row>
        <row r="5861">
          <cell r="A5861" t="str">
            <v>ROE' VOLCIANO</v>
          </cell>
        </row>
        <row r="5862">
          <cell r="A5862" t="str">
            <v>ROFRANO</v>
          </cell>
        </row>
        <row r="5863">
          <cell r="A5863" t="str">
            <v>ROGENO</v>
          </cell>
        </row>
        <row r="5864">
          <cell r="A5864" t="str">
            <v>ROGGIANO GRAVINA</v>
          </cell>
        </row>
        <row r="5865">
          <cell r="A5865" t="str">
            <v>ROGHUDI</v>
          </cell>
        </row>
        <row r="5866">
          <cell r="A5866" t="str">
            <v>ROGLIANO</v>
          </cell>
        </row>
        <row r="5867">
          <cell r="A5867" t="str">
            <v>ROGNANO</v>
          </cell>
        </row>
        <row r="5868">
          <cell r="A5868" t="str">
            <v>ROGNO</v>
          </cell>
        </row>
        <row r="5869">
          <cell r="A5869" t="str">
            <v>ROGOLO</v>
          </cell>
        </row>
        <row r="5870">
          <cell r="A5870" t="str">
            <v>ROIATE</v>
          </cell>
        </row>
        <row r="5871">
          <cell r="A5871" t="str">
            <v>ROIO DEL SANGRO</v>
          </cell>
        </row>
        <row r="5872">
          <cell r="A5872" t="str">
            <v>ROISAN</v>
          </cell>
        </row>
        <row r="5873">
          <cell r="A5873" t="str">
            <v>ROLETTO</v>
          </cell>
        </row>
        <row r="5874">
          <cell r="A5874" t="str">
            <v>ROLO</v>
          </cell>
        </row>
        <row r="5875">
          <cell r="A5875" t="str">
            <v>ROMA</v>
          </cell>
        </row>
        <row r="5876">
          <cell r="A5876" t="str">
            <v>ROMAGNANO AL MONTE</v>
          </cell>
        </row>
        <row r="5877">
          <cell r="A5877" t="str">
            <v>ROMAGNANO SESIA</v>
          </cell>
        </row>
        <row r="5878">
          <cell r="A5878" t="str">
            <v>ROMAGNESE</v>
          </cell>
        </row>
        <row r="5879">
          <cell r="A5879" t="str">
            <v>ROMALLO</v>
          </cell>
        </row>
        <row r="5880">
          <cell r="A5880" t="str">
            <v>ROMANA</v>
          </cell>
        </row>
        <row r="5881">
          <cell r="A5881" t="str">
            <v>ROMANENGO</v>
          </cell>
        </row>
        <row r="5882">
          <cell r="A5882" t="str">
            <v>ROMANO CANAVESE</v>
          </cell>
        </row>
        <row r="5883">
          <cell r="A5883" t="str">
            <v>ROMANO D' EZZELINO</v>
          </cell>
        </row>
        <row r="5884">
          <cell r="A5884" t="str">
            <v>ROMANO DI LOMBARDIA</v>
          </cell>
        </row>
        <row r="5885">
          <cell r="A5885" t="str">
            <v>ROMANS D' ISONZO</v>
          </cell>
        </row>
        <row r="5886">
          <cell r="A5886" t="str">
            <v>ROMBIOLO</v>
          </cell>
        </row>
        <row r="5887">
          <cell r="A5887" t="str">
            <v>ROMENO</v>
          </cell>
        </row>
        <row r="5888">
          <cell r="A5888" t="str">
            <v>ROMENTINO</v>
          </cell>
        </row>
        <row r="5889">
          <cell r="A5889" t="str">
            <v>ROMETTA</v>
          </cell>
        </row>
        <row r="5890">
          <cell r="A5890" t="str">
            <v>RONAGO</v>
          </cell>
        </row>
        <row r="5891">
          <cell r="A5891" t="str">
            <v>RONCA'</v>
          </cell>
        </row>
        <row r="5892">
          <cell r="A5892" t="str">
            <v>RONCADE</v>
          </cell>
        </row>
        <row r="5893">
          <cell r="A5893" t="str">
            <v>RONCADELLE</v>
          </cell>
        </row>
        <row r="5894">
          <cell r="A5894" t="str">
            <v>RONCARO</v>
          </cell>
        </row>
        <row r="5895">
          <cell r="A5895" t="str">
            <v>RONCEGNO TERME</v>
          </cell>
        </row>
        <row r="5896">
          <cell r="A5896" t="str">
            <v>RONCELLO</v>
          </cell>
        </row>
        <row r="5897">
          <cell r="A5897" t="str">
            <v>RONCHI DEI LEGIONARI</v>
          </cell>
        </row>
        <row r="5898">
          <cell r="A5898" t="str">
            <v>RONCHI VALSUGANA</v>
          </cell>
        </row>
        <row r="5899">
          <cell r="A5899" t="str">
            <v>RONCHIS</v>
          </cell>
        </row>
        <row r="5900">
          <cell r="A5900" t="str">
            <v>RONCIGLIONE</v>
          </cell>
        </row>
        <row r="5901">
          <cell r="A5901" t="str">
            <v>RONCO ALL' ADIGE</v>
          </cell>
        </row>
        <row r="5902">
          <cell r="A5902" t="str">
            <v>RONCO BIELLESE</v>
          </cell>
        </row>
        <row r="5903">
          <cell r="A5903" t="str">
            <v>RONCO BRIANTINO</v>
          </cell>
        </row>
        <row r="5904">
          <cell r="A5904" t="str">
            <v>RONCO CANAVESE</v>
          </cell>
        </row>
        <row r="5905">
          <cell r="A5905" t="str">
            <v>RONCO SCRIVIA</v>
          </cell>
        </row>
        <row r="5906">
          <cell r="A5906" t="str">
            <v>RONCOBELLO</v>
          </cell>
        </row>
        <row r="5907">
          <cell r="A5907" t="str">
            <v>RONCOFERRARO</v>
          </cell>
        </row>
        <row r="5908">
          <cell r="A5908" t="str">
            <v>RONCOFREDDO</v>
          </cell>
        </row>
        <row r="5909">
          <cell r="A5909" t="str">
            <v>RONCOLA</v>
          </cell>
        </row>
        <row r="5910">
          <cell r="A5910" t="str">
            <v>RONDANINA</v>
          </cell>
        </row>
        <row r="5911">
          <cell r="A5911" t="str">
            <v>RONDISSONE</v>
          </cell>
        </row>
        <row r="5912">
          <cell r="A5912" t="str">
            <v>RONSECCO</v>
          </cell>
        </row>
        <row r="5913">
          <cell r="A5913" t="str">
            <v>RONZO CHIENIS</v>
          </cell>
        </row>
        <row r="5914">
          <cell r="A5914" t="str">
            <v>RONZONE</v>
          </cell>
        </row>
        <row r="5915">
          <cell r="A5915" t="str">
            <v>ROPPOLO</v>
          </cell>
        </row>
        <row r="5916">
          <cell r="A5916" t="str">
            <v>RORA'</v>
          </cell>
        </row>
        <row r="5917">
          <cell r="A5917" t="str">
            <v>ROSA'</v>
          </cell>
        </row>
        <row r="5918">
          <cell r="A5918" t="str">
            <v>ROSARNO</v>
          </cell>
        </row>
        <row r="5919">
          <cell r="A5919" t="str">
            <v>ROSASCO</v>
          </cell>
        </row>
        <row r="5920">
          <cell r="A5920" t="str">
            <v>ROSATE</v>
          </cell>
        </row>
        <row r="5921">
          <cell r="A5921" t="str">
            <v>ROSAZZA</v>
          </cell>
        </row>
        <row r="5922">
          <cell r="A5922" t="str">
            <v>ROSCIANO</v>
          </cell>
        </row>
        <row r="5923">
          <cell r="A5923" t="str">
            <v>ROSCIGNO</v>
          </cell>
        </row>
        <row r="5924">
          <cell r="A5924" t="str">
            <v>ROSE</v>
          </cell>
        </row>
        <row r="5925">
          <cell r="A5925" t="str">
            <v>ROSELLO</v>
          </cell>
        </row>
        <row r="5926">
          <cell r="A5926" t="str">
            <v>ROSETO CAPO SPULICO</v>
          </cell>
        </row>
        <row r="5927">
          <cell r="A5927" t="str">
            <v>ROSETO DEGLI ABRUZZI</v>
          </cell>
        </row>
        <row r="5928">
          <cell r="A5928" t="str">
            <v>ROSETO VALFORTORE</v>
          </cell>
        </row>
        <row r="5929">
          <cell r="A5929" t="str">
            <v>ROSIGNANO MARITTIMO</v>
          </cell>
        </row>
        <row r="5930">
          <cell r="A5930" t="str">
            <v>ROSIGNANO MONFERRATO</v>
          </cell>
        </row>
        <row r="5931">
          <cell r="A5931" t="str">
            <v>ROSOLINA</v>
          </cell>
        </row>
        <row r="5932">
          <cell r="A5932" t="str">
            <v>ROSOLINI</v>
          </cell>
        </row>
        <row r="5933">
          <cell r="A5933" t="str">
            <v>ROSORA</v>
          </cell>
        </row>
        <row r="5934">
          <cell r="A5934" t="str">
            <v>ROSSA</v>
          </cell>
        </row>
        <row r="5935">
          <cell r="A5935" t="str">
            <v>ROSSANA</v>
          </cell>
        </row>
        <row r="5936">
          <cell r="A5936" t="str">
            <v>ROSSANO</v>
          </cell>
        </row>
        <row r="5937">
          <cell r="A5937" t="str">
            <v>ROSSANO VENETO</v>
          </cell>
        </row>
        <row r="5938">
          <cell r="A5938" t="str">
            <v>ROSSIGLIONE</v>
          </cell>
        </row>
        <row r="5939">
          <cell r="A5939" t="str">
            <v>ROSTA</v>
          </cell>
        </row>
        <row r="5940">
          <cell r="A5940" t="str">
            <v>ROTA D' IMAGNA</v>
          </cell>
        </row>
        <row r="5941">
          <cell r="A5941" t="str">
            <v>ROTA GRECA</v>
          </cell>
        </row>
        <row r="5942">
          <cell r="A5942" t="str">
            <v>ROTELLA</v>
          </cell>
        </row>
        <row r="5943">
          <cell r="A5943" t="str">
            <v>ROTELLO</v>
          </cell>
        </row>
        <row r="5944">
          <cell r="A5944" t="str">
            <v>ROTONDA</v>
          </cell>
        </row>
        <row r="5945">
          <cell r="A5945" t="str">
            <v>ROTONDELLA</v>
          </cell>
        </row>
        <row r="5946">
          <cell r="A5946" t="str">
            <v>ROTONDI</v>
          </cell>
        </row>
        <row r="5947">
          <cell r="A5947" t="str">
            <v>ROTTOFRENO</v>
          </cell>
        </row>
        <row r="5948">
          <cell r="A5948" t="str">
            <v>ROTZO</v>
          </cell>
        </row>
        <row r="5949">
          <cell r="A5949" t="str">
            <v>ROURE</v>
          </cell>
        </row>
        <row r="5950">
          <cell r="A5950" t="str">
            <v>ROVASENDA</v>
          </cell>
        </row>
        <row r="5951">
          <cell r="A5951" t="str">
            <v>ROVATO</v>
          </cell>
        </row>
        <row r="5952">
          <cell r="A5952" t="str">
            <v>ROVEGNO</v>
          </cell>
        </row>
        <row r="5953">
          <cell r="A5953" t="str">
            <v>ROVELLASCA</v>
          </cell>
        </row>
        <row r="5954">
          <cell r="A5954" t="str">
            <v>ROVELLO PORRO</v>
          </cell>
        </row>
        <row r="5955">
          <cell r="A5955" t="str">
            <v>ROVERBELLA</v>
          </cell>
        </row>
        <row r="5956">
          <cell r="A5956" t="str">
            <v>ROVERCHIARA</v>
          </cell>
        </row>
        <row r="5957">
          <cell r="A5957" t="str">
            <v>ROVERE' DELLA LUNA</v>
          </cell>
        </row>
        <row r="5958">
          <cell r="A5958" t="str">
            <v>ROVERE' VERONESE</v>
          </cell>
        </row>
        <row r="5959">
          <cell r="A5959" t="str">
            <v>ROVEREDO DI GUA'</v>
          </cell>
        </row>
        <row r="5960">
          <cell r="A5960" t="str">
            <v>ROVEREDO IN PIANO</v>
          </cell>
        </row>
        <row r="5961">
          <cell r="A5961" t="str">
            <v>ROVERETO</v>
          </cell>
        </row>
        <row r="5962">
          <cell r="A5962" t="str">
            <v>ROVESCALA</v>
          </cell>
        </row>
        <row r="5963">
          <cell r="A5963" t="str">
            <v>ROVETTA</v>
          </cell>
        </row>
        <row r="5964">
          <cell r="A5964" t="str">
            <v>ROVIANO</v>
          </cell>
        </row>
        <row r="5965">
          <cell r="A5965" t="str">
            <v>ROVIGO</v>
          </cell>
        </row>
        <row r="5966">
          <cell r="A5966" t="str">
            <v>ROVITO</v>
          </cell>
        </row>
        <row r="5967">
          <cell r="A5967" t="str">
            <v>ROVOLON</v>
          </cell>
        </row>
        <row r="5968">
          <cell r="A5968" t="str">
            <v>ROZZANO</v>
          </cell>
        </row>
        <row r="5969">
          <cell r="A5969" t="str">
            <v>RUBANO</v>
          </cell>
        </row>
        <row r="5970">
          <cell r="A5970" t="str">
            <v>RUBIANA</v>
          </cell>
        </row>
        <row r="5971">
          <cell r="A5971" t="str">
            <v>RUBIERA</v>
          </cell>
        </row>
        <row r="5972">
          <cell r="A5972" t="str">
            <v>RUDA</v>
          </cell>
        </row>
        <row r="5973">
          <cell r="A5973" t="str">
            <v>RUDIANO</v>
          </cell>
        </row>
        <row r="5974">
          <cell r="A5974" t="str">
            <v>RUEGLIO</v>
          </cell>
        </row>
        <row r="5975">
          <cell r="A5975" t="str">
            <v>RUFFANO</v>
          </cell>
        </row>
        <row r="5976">
          <cell r="A5976" t="str">
            <v>RUFFIA</v>
          </cell>
        </row>
        <row r="5977">
          <cell r="A5977" t="str">
            <v>RUFFRE'-MENDOLA</v>
          </cell>
        </row>
        <row r="5978">
          <cell r="A5978" t="str">
            <v>RUFINA</v>
          </cell>
        </row>
        <row r="5979">
          <cell r="A5979" t="str">
            <v>RUINAS</v>
          </cell>
        </row>
        <row r="5980">
          <cell r="A5980" t="str">
            <v>RUINO</v>
          </cell>
        </row>
        <row r="5981">
          <cell r="A5981" t="str">
            <v>RUMO</v>
          </cell>
        </row>
        <row r="5982">
          <cell r="A5982" t="str">
            <v>RUOTI</v>
          </cell>
        </row>
        <row r="5983">
          <cell r="A5983" t="str">
            <v>RUSSI</v>
          </cell>
        </row>
        <row r="5984">
          <cell r="A5984" t="str">
            <v>RUTIGLIANO</v>
          </cell>
        </row>
        <row r="5985">
          <cell r="A5985" t="str">
            <v>RUTINO</v>
          </cell>
        </row>
        <row r="5986">
          <cell r="A5986" t="str">
            <v>RUVIANO</v>
          </cell>
        </row>
        <row r="5987">
          <cell r="A5987" t="str">
            <v>RUVO DEL MONTE</v>
          </cell>
        </row>
        <row r="5988">
          <cell r="A5988" t="str">
            <v>RUVO DI PUGLIA</v>
          </cell>
        </row>
        <row r="5989">
          <cell r="A5989" t="str">
            <v>SABAUDIA</v>
          </cell>
        </row>
        <row r="5990">
          <cell r="A5990" t="str">
            <v>SABBIA</v>
          </cell>
        </row>
        <row r="5991">
          <cell r="A5991" t="str">
            <v>SABBIO CHIESE</v>
          </cell>
        </row>
        <row r="5992">
          <cell r="A5992" t="str">
            <v>SABBIONETA</v>
          </cell>
        </row>
        <row r="5993">
          <cell r="A5993" t="str">
            <v>SACCO</v>
          </cell>
        </row>
        <row r="5994">
          <cell r="A5994" t="str">
            <v>SACCOLONGO</v>
          </cell>
        </row>
        <row r="5995">
          <cell r="A5995" t="str">
            <v>SACILE</v>
          </cell>
        </row>
        <row r="5996">
          <cell r="A5996" t="str">
            <v>SACROFANO</v>
          </cell>
        </row>
        <row r="5997">
          <cell r="A5997" t="str">
            <v>SADALI</v>
          </cell>
        </row>
        <row r="5998">
          <cell r="A5998" t="str">
            <v>SAGAMA</v>
          </cell>
        </row>
        <row r="5999">
          <cell r="A5999" t="str">
            <v>SAGLIANO MICCA</v>
          </cell>
        </row>
        <row r="6000">
          <cell r="A6000" t="str">
            <v>SAGRADO</v>
          </cell>
        </row>
        <row r="6001">
          <cell r="A6001" t="str">
            <v>SAGRON MIS</v>
          </cell>
        </row>
        <row r="6002">
          <cell r="A6002" t="str">
            <v>SAINT CHRISTOPHE</v>
          </cell>
        </row>
        <row r="6003">
          <cell r="A6003" t="str">
            <v>SAINT DENIS</v>
          </cell>
        </row>
        <row r="6004">
          <cell r="A6004" t="str">
            <v>SAINT MARCEL</v>
          </cell>
        </row>
        <row r="6005">
          <cell r="A6005" t="str">
            <v>SAINT NICOLAS</v>
          </cell>
        </row>
        <row r="6006">
          <cell r="A6006" t="str">
            <v>SAINT OYEN</v>
          </cell>
        </row>
        <row r="6007">
          <cell r="A6007" t="str">
            <v>SAINT PIERRE</v>
          </cell>
        </row>
        <row r="6008">
          <cell r="A6008" t="str">
            <v>SAINT RHEMY EN BOSSES</v>
          </cell>
        </row>
        <row r="6009">
          <cell r="A6009" t="str">
            <v>SAINT VINCENT</v>
          </cell>
        </row>
        <row r="6010">
          <cell r="A6010" t="str">
            <v>SALA BAGANZA</v>
          </cell>
        </row>
        <row r="6011">
          <cell r="A6011" t="str">
            <v>SALA BIELLESE</v>
          </cell>
        </row>
        <row r="6012">
          <cell r="A6012" t="str">
            <v>SALA BOLOGNESE</v>
          </cell>
        </row>
        <row r="6013">
          <cell r="A6013" t="str">
            <v>SALA COMACINA</v>
          </cell>
        </row>
        <row r="6014">
          <cell r="A6014" t="str">
            <v>SALA CONSILINA</v>
          </cell>
        </row>
        <row r="6015">
          <cell r="A6015" t="str">
            <v>SALA MONFERRATO</v>
          </cell>
        </row>
        <row r="6016">
          <cell r="A6016" t="str">
            <v>SALANDRA</v>
          </cell>
        </row>
        <row r="6017">
          <cell r="A6017" t="str">
            <v>SALAPARUTA</v>
          </cell>
        </row>
        <row r="6018">
          <cell r="A6018" t="str">
            <v>SALARA</v>
          </cell>
        </row>
        <row r="6019">
          <cell r="A6019" t="str">
            <v>SALASCO</v>
          </cell>
        </row>
        <row r="6020">
          <cell r="A6020" t="str">
            <v>SALASSA</v>
          </cell>
        </row>
        <row r="6021">
          <cell r="A6021" t="str">
            <v>SALBERTRAND</v>
          </cell>
        </row>
        <row r="6022">
          <cell r="A6022" t="str">
            <v>SALCEDO</v>
          </cell>
        </row>
        <row r="6023">
          <cell r="A6023" t="str">
            <v>SALCITO</v>
          </cell>
        </row>
        <row r="6024">
          <cell r="A6024" t="str">
            <v>SALE</v>
          </cell>
        </row>
        <row r="6025">
          <cell r="A6025" t="str">
            <v>SALE DELLE LANGHE</v>
          </cell>
        </row>
        <row r="6026">
          <cell r="A6026" t="str">
            <v>SALE MARASINO</v>
          </cell>
        </row>
        <row r="6027">
          <cell r="A6027" t="str">
            <v>SALE SAN GIOVANNI</v>
          </cell>
        </row>
        <row r="6028">
          <cell r="A6028" t="str">
            <v>SALEMI</v>
          </cell>
        </row>
        <row r="6029">
          <cell r="A6029" t="str">
            <v>SALENTO</v>
          </cell>
        </row>
        <row r="6030">
          <cell r="A6030" t="str">
            <v>SALERANO CANAVESE</v>
          </cell>
        </row>
        <row r="6031">
          <cell r="A6031" t="str">
            <v>SALERANO SUL LAMBRO</v>
          </cell>
        </row>
        <row r="6032">
          <cell r="A6032" t="str">
            <v>SALERNO</v>
          </cell>
        </row>
        <row r="6033">
          <cell r="A6033" t="str">
            <v>SALETTO</v>
          </cell>
        </row>
        <row r="6034">
          <cell r="A6034" t="str">
            <v>SALGAREDA</v>
          </cell>
        </row>
        <row r="6035">
          <cell r="A6035" t="str">
            <v>SALI VERCELLESE</v>
          </cell>
        </row>
        <row r="6036">
          <cell r="A6036" t="str">
            <v>SALICE SALENTINO</v>
          </cell>
        </row>
        <row r="6037">
          <cell r="A6037" t="str">
            <v>SALICETO</v>
          </cell>
        </row>
        <row r="6038">
          <cell r="A6038" t="str">
            <v>SALISANO</v>
          </cell>
        </row>
        <row r="6039">
          <cell r="A6039" t="str">
            <v>SALIZZOLE</v>
          </cell>
        </row>
        <row r="6040">
          <cell r="A6040" t="str">
            <v>SALLE</v>
          </cell>
        </row>
        <row r="6041">
          <cell r="A6041" t="str">
            <v>SALMOUR</v>
          </cell>
        </row>
        <row r="6042">
          <cell r="A6042" t="str">
            <v>SALO'</v>
          </cell>
        </row>
        <row r="6043">
          <cell r="A6043" t="str">
            <v>SALORNO</v>
          </cell>
        </row>
        <row r="6044">
          <cell r="A6044" t="str">
            <v>SALSOMAGGIORE TERME</v>
          </cell>
        </row>
        <row r="6045">
          <cell r="A6045" t="str">
            <v>SALTRIO</v>
          </cell>
        </row>
        <row r="6046">
          <cell r="A6046" t="str">
            <v>SALUDECIO</v>
          </cell>
        </row>
        <row r="6047">
          <cell r="A6047" t="str">
            <v>SALUGGIA</v>
          </cell>
        </row>
        <row r="6048">
          <cell r="A6048" t="str">
            <v>SALUSSOLA</v>
          </cell>
        </row>
        <row r="6049">
          <cell r="A6049" t="str">
            <v>SALUZZO</v>
          </cell>
        </row>
        <row r="6050">
          <cell r="A6050" t="str">
            <v>SALVE</v>
          </cell>
        </row>
        <row r="6051">
          <cell r="A6051" t="str">
            <v>SALVIROLA</v>
          </cell>
        </row>
        <row r="6052">
          <cell r="A6052" t="str">
            <v>SALVITELLE</v>
          </cell>
        </row>
        <row r="6053">
          <cell r="A6053" t="str">
            <v>SALZA DI PINEROLO</v>
          </cell>
        </row>
        <row r="6054">
          <cell r="A6054" t="str">
            <v>SALZA IRPINA</v>
          </cell>
        </row>
        <row r="6055">
          <cell r="A6055" t="str">
            <v>SALZANO</v>
          </cell>
        </row>
        <row r="6056">
          <cell r="A6056" t="str">
            <v>SAMARATE</v>
          </cell>
        </row>
        <row r="6057">
          <cell r="A6057" t="str">
            <v>SAMASSI</v>
          </cell>
        </row>
        <row r="6058">
          <cell r="A6058" t="str">
            <v>SAMATZAI</v>
          </cell>
        </row>
        <row r="6059">
          <cell r="A6059" t="str">
            <v>SAMBUCA DI SICILIA</v>
          </cell>
        </row>
        <row r="6060">
          <cell r="A6060" t="str">
            <v>SAMBUCA PISTOIESE</v>
          </cell>
        </row>
        <row r="6061">
          <cell r="A6061" t="str">
            <v>SAMBUCI</v>
          </cell>
        </row>
        <row r="6062">
          <cell r="A6062" t="str">
            <v>SAMBUCO</v>
          </cell>
        </row>
        <row r="6063">
          <cell r="A6063" t="str">
            <v>SAMMICHELE DI BARI</v>
          </cell>
        </row>
        <row r="6064">
          <cell r="A6064" t="str">
            <v>SAMO</v>
          </cell>
        </row>
        <row r="6065">
          <cell r="A6065" t="str">
            <v>SAMOLACO</v>
          </cell>
        </row>
        <row r="6066">
          <cell r="A6066" t="str">
            <v>SAMONE</v>
          </cell>
        </row>
        <row r="6067">
          <cell r="A6067" t="str">
            <v xml:space="preserve">SAMONE </v>
          </cell>
        </row>
        <row r="6068">
          <cell r="A6068" t="str">
            <v>SAMPEYRE</v>
          </cell>
        </row>
        <row r="6069">
          <cell r="A6069" t="str">
            <v>SAMUGHEO</v>
          </cell>
        </row>
        <row r="6070">
          <cell r="A6070" t="str">
            <v>SAN BARTOLOMEO AL MARE</v>
          </cell>
        </row>
        <row r="6071">
          <cell r="A6071" t="str">
            <v>SAN BARTOLOMEO IN GALDO</v>
          </cell>
        </row>
        <row r="6072">
          <cell r="A6072" t="str">
            <v>SAN BARTOLOMEO VAL CAVARGNA</v>
          </cell>
        </row>
        <row r="6073">
          <cell r="A6073" t="str">
            <v>SAN BASILE</v>
          </cell>
        </row>
        <row r="6074">
          <cell r="A6074" t="str">
            <v>SAN BASILIO</v>
          </cell>
        </row>
        <row r="6075">
          <cell r="A6075" t="str">
            <v>SAN BASSANO</v>
          </cell>
        </row>
        <row r="6076">
          <cell r="A6076" t="str">
            <v>SAN BELLINO</v>
          </cell>
        </row>
        <row r="6077">
          <cell r="A6077" t="str">
            <v>SAN BENEDETTO BELBO</v>
          </cell>
        </row>
        <row r="6078">
          <cell r="A6078" t="str">
            <v>SAN BENEDETTO DEI MARSI</v>
          </cell>
        </row>
        <row r="6079">
          <cell r="A6079" t="str">
            <v>SAN BENEDETTO DEL TRONTO</v>
          </cell>
        </row>
        <row r="6080">
          <cell r="A6080" t="str">
            <v>SAN BENEDETTO IN PERILLIS</v>
          </cell>
        </row>
        <row r="6081">
          <cell r="A6081" t="str">
            <v>SAN BENEDETTO PO</v>
          </cell>
        </row>
        <row r="6082">
          <cell r="A6082" t="str">
            <v>SAN BENEDETTO ULLANO</v>
          </cell>
        </row>
        <row r="6083">
          <cell r="A6083" t="str">
            <v>SAN BENEDETTO VAL DI SAMBRO</v>
          </cell>
        </row>
        <row r="6084">
          <cell r="A6084" t="str">
            <v>SAN BENIGNO CANAVESE</v>
          </cell>
        </row>
        <row r="6085">
          <cell r="A6085" t="str">
            <v>SAN BERNARDINO VERBANO</v>
          </cell>
        </row>
        <row r="6086">
          <cell r="A6086" t="str">
            <v>SAN BIAGIO DELLA CIMA</v>
          </cell>
        </row>
        <row r="6087">
          <cell r="A6087" t="str">
            <v>SAN BIAGIO DI CALLALTA</v>
          </cell>
        </row>
        <row r="6088">
          <cell r="A6088" t="str">
            <v>SAN BIAGIO PLATANI</v>
          </cell>
        </row>
        <row r="6089">
          <cell r="A6089" t="str">
            <v>SAN BIAGIO SARACINISCO</v>
          </cell>
        </row>
        <row r="6090">
          <cell r="A6090" t="str">
            <v>SAN BIASE</v>
          </cell>
        </row>
        <row r="6091">
          <cell r="A6091" t="str">
            <v>SAN BONIFACIO</v>
          </cell>
        </row>
        <row r="6092">
          <cell r="A6092" t="str">
            <v>SAN BUONO</v>
          </cell>
        </row>
        <row r="6093">
          <cell r="A6093" t="str">
            <v>SAN CALOGERO</v>
          </cell>
        </row>
        <row r="6094">
          <cell r="A6094" t="str">
            <v>SAN CANDIDO</v>
          </cell>
        </row>
        <row r="6095">
          <cell r="A6095" t="str">
            <v>SAN CANZIAN D' ISONZO</v>
          </cell>
        </row>
        <row r="6096">
          <cell r="A6096" t="str">
            <v>SAN CARLO CANAVESE</v>
          </cell>
        </row>
        <row r="6097">
          <cell r="A6097" t="str">
            <v>SAN CASCIANO DEI BAGNI</v>
          </cell>
        </row>
        <row r="6098">
          <cell r="A6098" t="str">
            <v>SAN CASCIANO IN VAL DI PESA</v>
          </cell>
        </row>
        <row r="6099">
          <cell r="A6099" t="str">
            <v>SAN CASSIANO</v>
          </cell>
        </row>
        <row r="6100">
          <cell r="A6100" t="str">
            <v>SAN CATALDO</v>
          </cell>
        </row>
        <row r="6101">
          <cell r="A6101" t="str">
            <v>SAN CESAREO</v>
          </cell>
        </row>
        <row r="6102">
          <cell r="A6102" t="str">
            <v>SAN CESARIO DI LECCE</v>
          </cell>
        </row>
        <row r="6103">
          <cell r="A6103" t="str">
            <v>SAN CESARIO SUL PANARO</v>
          </cell>
        </row>
        <row r="6104">
          <cell r="A6104" t="str">
            <v>SAN CHIRICO NUOVO</v>
          </cell>
        </row>
        <row r="6105">
          <cell r="A6105" t="str">
            <v>SAN CHIRICO RAPARO</v>
          </cell>
        </row>
        <row r="6106">
          <cell r="A6106" t="str">
            <v>SAN CIPIRELLO</v>
          </cell>
        </row>
        <row r="6107">
          <cell r="A6107" t="str">
            <v>SAN CIPRIANO D' AVERSA</v>
          </cell>
        </row>
        <row r="6108">
          <cell r="A6108" t="str">
            <v>SAN CIPRIANO PICENTINO</v>
          </cell>
        </row>
        <row r="6109">
          <cell r="A6109" t="str">
            <v>SAN CIPRIANO PO</v>
          </cell>
        </row>
        <row r="6110">
          <cell r="A6110" t="str">
            <v>SAN CLEMENTE</v>
          </cell>
        </row>
        <row r="6111">
          <cell r="A6111" t="str">
            <v>SAN COLOMBANO AL LAMBRO</v>
          </cell>
        </row>
        <row r="6112">
          <cell r="A6112" t="str">
            <v>SAN COLOMBANO BELMONTE</v>
          </cell>
        </row>
        <row r="6113">
          <cell r="A6113" t="str">
            <v>SAN COLOMBANO CERTENOLI</v>
          </cell>
        </row>
        <row r="6114">
          <cell r="A6114" t="str">
            <v>SAN CONO</v>
          </cell>
        </row>
        <row r="6115">
          <cell r="A6115" t="str">
            <v>SAN COSMO ALBANESE</v>
          </cell>
        </row>
        <row r="6116">
          <cell r="A6116" t="str">
            <v>SAN COSTANTINO ALBANESE</v>
          </cell>
        </row>
        <row r="6117">
          <cell r="A6117" t="str">
            <v>SAN COSTANTINO CALABRO</v>
          </cell>
        </row>
        <row r="6118">
          <cell r="A6118" t="str">
            <v>SAN COSTANZO</v>
          </cell>
        </row>
        <row r="6119">
          <cell r="A6119" t="str">
            <v>SAN CRISTOFORO</v>
          </cell>
        </row>
        <row r="6120">
          <cell r="A6120" t="str">
            <v>SAN DAMIANO AL COLLE</v>
          </cell>
        </row>
        <row r="6121">
          <cell r="A6121" t="str">
            <v>SAN DAMIANO D' ASTI</v>
          </cell>
        </row>
        <row r="6122">
          <cell r="A6122" t="str">
            <v>SAN DAMIANO MACRA</v>
          </cell>
        </row>
        <row r="6123">
          <cell r="A6123" t="str">
            <v>SAN DANIELE DEL FRIULI</v>
          </cell>
        </row>
        <row r="6124">
          <cell r="A6124" t="str">
            <v>SAN DANIELE PO</v>
          </cell>
        </row>
        <row r="6125">
          <cell r="A6125" t="str">
            <v>SAN DEMETRIO CORONE</v>
          </cell>
        </row>
        <row r="6126">
          <cell r="A6126" t="str">
            <v>SAN DEMETRIO NE' VESTINI</v>
          </cell>
        </row>
        <row r="6127">
          <cell r="A6127" t="str">
            <v>SAN DIDERO</v>
          </cell>
        </row>
        <row r="6128">
          <cell r="A6128" t="str">
            <v>SAN DONA' DI PIAVE</v>
          </cell>
        </row>
        <row r="6129">
          <cell r="A6129" t="str">
            <v>SAN DONACI</v>
          </cell>
        </row>
        <row r="6130">
          <cell r="A6130" t="str">
            <v>SAN DONATO DI LECCE</v>
          </cell>
        </row>
        <row r="6131">
          <cell r="A6131" t="str">
            <v>SAN DONATO DI NINEA</v>
          </cell>
        </row>
        <row r="6132">
          <cell r="A6132" t="str">
            <v>SAN DONATO MILANESE</v>
          </cell>
        </row>
        <row r="6133">
          <cell r="A6133" t="str">
            <v>SAN DONATO VAL DI COMINO</v>
          </cell>
        </row>
        <row r="6134">
          <cell r="A6134" t="str">
            <v>SAN DORLIGO DELLA VALLE DOLINA</v>
          </cell>
        </row>
        <row r="6135">
          <cell r="A6135" t="str">
            <v>SAN FEDELE INTELVI</v>
          </cell>
        </row>
        <row r="6136">
          <cell r="A6136" t="str">
            <v>SAN FELE</v>
          </cell>
        </row>
        <row r="6137">
          <cell r="A6137" t="str">
            <v>SAN FELICE A CANCELLO</v>
          </cell>
        </row>
        <row r="6138">
          <cell r="A6138" t="str">
            <v>SAN FELICE CIRCEO</v>
          </cell>
        </row>
        <row r="6139">
          <cell r="A6139" t="str">
            <v>SAN FELICE DEL BENACO</v>
          </cell>
        </row>
        <row r="6140">
          <cell r="A6140" t="str">
            <v>SAN FELICE DEL MOLISE</v>
          </cell>
        </row>
        <row r="6141">
          <cell r="A6141" t="str">
            <v>SAN FELICE SUL PANARO</v>
          </cell>
        </row>
        <row r="6142">
          <cell r="A6142" t="str">
            <v>SAN FERDINANDO</v>
          </cell>
        </row>
        <row r="6143">
          <cell r="A6143" t="str">
            <v>SAN FERDINANDO DI PUGLIA</v>
          </cell>
        </row>
        <row r="6144">
          <cell r="A6144" t="str">
            <v>SAN FERMO DELLA BATTAGLIA</v>
          </cell>
        </row>
        <row r="6145">
          <cell r="A6145" t="str">
            <v>SAN FILI</v>
          </cell>
        </row>
        <row r="6146">
          <cell r="A6146" t="str">
            <v>SAN FILIPPO DEL MELA</v>
          </cell>
        </row>
        <row r="6147">
          <cell r="A6147" t="str">
            <v>SAN FIOR</v>
          </cell>
        </row>
        <row r="6148">
          <cell r="A6148" t="str">
            <v>SAN FIORANO</v>
          </cell>
        </row>
        <row r="6149">
          <cell r="A6149" t="str">
            <v>SAN FLORIANO DEL COLLIO</v>
          </cell>
        </row>
        <row r="6150">
          <cell r="A6150" t="str">
            <v>SAN FLORO</v>
          </cell>
        </row>
        <row r="6151">
          <cell r="A6151" t="str">
            <v>SAN FRANCESCO AL CAMPO</v>
          </cell>
        </row>
        <row r="6152">
          <cell r="A6152" t="str">
            <v>SAN FRATELLO</v>
          </cell>
        </row>
        <row r="6153">
          <cell r="A6153" t="str">
            <v>SAN GAVINO MONREALE</v>
          </cell>
        </row>
        <row r="6154">
          <cell r="A6154" t="str">
            <v>SAN GEMINI</v>
          </cell>
        </row>
        <row r="6155">
          <cell r="A6155" t="str">
            <v>SAN GENESIO ATESINO</v>
          </cell>
        </row>
        <row r="6156">
          <cell r="A6156" t="str">
            <v>SAN GENESIO ED UNITI</v>
          </cell>
        </row>
        <row r="6157">
          <cell r="A6157" t="str">
            <v>SAN GENNARO VESUVIANO</v>
          </cell>
        </row>
        <row r="6158">
          <cell r="A6158" t="str">
            <v>SAN GERMANO CHISONE</v>
          </cell>
        </row>
        <row r="6159">
          <cell r="A6159" t="str">
            <v>SAN GERMANO DEI BERICI</v>
          </cell>
        </row>
        <row r="6160">
          <cell r="A6160" t="str">
            <v>SAN GERMANO VERCELLESE</v>
          </cell>
        </row>
        <row r="6161">
          <cell r="A6161" t="str">
            <v>SAN GERVASIO BRESCIANO</v>
          </cell>
        </row>
        <row r="6162">
          <cell r="A6162" t="str">
            <v>SAN GIACOMO DEGLI SCHIAVONI</v>
          </cell>
        </row>
        <row r="6163">
          <cell r="A6163" t="str">
            <v>SAN GIACOMO DELLE SEGNATE</v>
          </cell>
        </row>
        <row r="6164">
          <cell r="A6164" t="str">
            <v>SAN GIACOMO FILIPPO</v>
          </cell>
        </row>
        <row r="6165">
          <cell r="A6165" t="str">
            <v>SAN GIACOMO VERCELLESE</v>
          </cell>
        </row>
        <row r="6166">
          <cell r="A6166" t="str">
            <v>SAN GILLIO</v>
          </cell>
        </row>
        <row r="6167">
          <cell r="A6167" t="str">
            <v>SAN GIMIGNANO</v>
          </cell>
        </row>
        <row r="6168">
          <cell r="A6168" t="str">
            <v>SAN GINESIO</v>
          </cell>
        </row>
        <row r="6169">
          <cell r="A6169" t="str">
            <v>SAN GIORGIO A CREMANO</v>
          </cell>
        </row>
        <row r="6170">
          <cell r="A6170" t="str">
            <v>SAN GIORGIO A LIRI</v>
          </cell>
        </row>
        <row r="6171">
          <cell r="A6171" t="str">
            <v>SAN GIORGIO ALBANESE</v>
          </cell>
        </row>
        <row r="6172">
          <cell r="A6172" t="str">
            <v>SAN GIORGIO CANAVESE</v>
          </cell>
        </row>
        <row r="6173">
          <cell r="A6173" t="str">
            <v>SAN GIORGIO DEL SANNIO</v>
          </cell>
        </row>
        <row r="6174">
          <cell r="A6174" t="str">
            <v>SAN GIORGIO DELLA RICHINVELDA</v>
          </cell>
        </row>
        <row r="6175">
          <cell r="A6175" t="str">
            <v>SAN GIORGIO DELLE PERTICHE</v>
          </cell>
        </row>
        <row r="6176">
          <cell r="A6176" t="str">
            <v>SAN GIORGIO DI LOMELLINA</v>
          </cell>
        </row>
        <row r="6177">
          <cell r="A6177" t="str">
            <v>SAN GIORGIO DI MANTOVA</v>
          </cell>
        </row>
        <row r="6178">
          <cell r="A6178" t="str">
            <v>SAN GIORGIO DI NOGARO</v>
          </cell>
        </row>
        <row r="6179">
          <cell r="A6179" t="str">
            <v>SAN GIORGIO DI PESARO</v>
          </cell>
        </row>
        <row r="6180">
          <cell r="A6180" t="str">
            <v>SAN GIORGIO DI PIANO</v>
          </cell>
        </row>
        <row r="6181">
          <cell r="A6181" t="str">
            <v>SAN GIORGIO IN BOSCO</v>
          </cell>
        </row>
        <row r="6182">
          <cell r="A6182" t="str">
            <v>SAN GIORGIO IONICO</v>
          </cell>
        </row>
        <row r="6183">
          <cell r="A6183" t="str">
            <v>SAN GIORGIO LA MOLARA</v>
          </cell>
        </row>
        <row r="6184">
          <cell r="A6184" t="str">
            <v>SAN GIORGIO LUCANO</v>
          </cell>
        </row>
        <row r="6185">
          <cell r="A6185" t="str">
            <v>SAN GIORGIO MONFERRATO</v>
          </cell>
        </row>
        <row r="6186">
          <cell r="A6186" t="str">
            <v>SAN GIORGIO MORGETO</v>
          </cell>
        </row>
        <row r="6187">
          <cell r="A6187" t="str">
            <v>SAN GIORGIO PIACENTINO</v>
          </cell>
        </row>
        <row r="6188">
          <cell r="A6188" t="str">
            <v>SAN GIORGIO SCARAMPI</v>
          </cell>
        </row>
        <row r="6189">
          <cell r="A6189" t="str">
            <v>SAN GIORGIO SU LEGNANO</v>
          </cell>
        </row>
        <row r="6190">
          <cell r="A6190" t="str">
            <v>SAN GIORIO DI SUSA</v>
          </cell>
        </row>
        <row r="6191">
          <cell r="A6191" t="str">
            <v>SAN GIOVANNI A PIRO</v>
          </cell>
        </row>
        <row r="6192">
          <cell r="A6192" t="str">
            <v>SAN GIOVANNI AL NATISONE</v>
          </cell>
        </row>
        <row r="6193">
          <cell r="A6193" t="str">
            <v>SAN GIOVANNI BIANCO</v>
          </cell>
        </row>
        <row r="6194">
          <cell r="A6194" t="str">
            <v>SAN GIOVANNI D' ASSO</v>
          </cell>
        </row>
        <row r="6195">
          <cell r="A6195" t="str">
            <v>SAN GIOVANNI DEL DOSSO</v>
          </cell>
        </row>
        <row r="6196">
          <cell r="A6196" t="str">
            <v>SAN GIOVANNI DI GERACE</v>
          </cell>
        </row>
        <row r="6197">
          <cell r="A6197" t="str">
            <v>SAN GIOVANNI GEMINI</v>
          </cell>
        </row>
        <row r="6198">
          <cell r="A6198" t="str">
            <v>SAN GIOVANNI ILARIONE</v>
          </cell>
        </row>
        <row r="6199">
          <cell r="A6199" t="str">
            <v>SAN GIOVANNI IN CROCE</v>
          </cell>
        </row>
        <row r="6200">
          <cell r="A6200" t="str">
            <v>SAN GIOVANNI IN FIORE</v>
          </cell>
        </row>
        <row r="6201">
          <cell r="A6201" t="str">
            <v>SAN GIOVANNI IN GALDO</v>
          </cell>
        </row>
        <row r="6202">
          <cell r="A6202" t="str">
            <v>SAN GIOVANNI IN MARIGNANO</v>
          </cell>
        </row>
        <row r="6203">
          <cell r="A6203" t="str">
            <v>SAN GIOVANNI IN PERSICETO</v>
          </cell>
        </row>
        <row r="6204">
          <cell r="A6204" t="str">
            <v>SAN GIOVANNI INCARICO</v>
          </cell>
        </row>
        <row r="6205">
          <cell r="A6205" t="str">
            <v>SAN GIOVANNI LA PUNTA</v>
          </cell>
        </row>
        <row r="6206">
          <cell r="A6206" t="str">
            <v>SAN GIOVANNI LIPIONI</v>
          </cell>
        </row>
        <row r="6207">
          <cell r="A6207" t="str">
            <v>SAN GIOVANNI LUPATOTO</v>
          </cell>
        </row>
        <row r="6208">
          <cell r="A6208" t="str">
            <v>SAN GIOVANNI ROTONDO</v>
          </cell>
        </row>
        <row r="6209">
          <cell r="A6209" t="str">
            <v>SAN GIOVANNI SUERGIU</v>
          </cell>
        </row>
        <row r="6210">
          <cell r="A6210" t="str">
            <v>SAN GIOVANNI TEATINO</v>
          </cell>
        </row>
        <row r="6211">
          <cell r="A6211" t="str">
            <v>SAN GIOVANNI VALDARNO</v>
          </cell>
        </row>
        <row r="6212">
          <cell r="A6212" t="str">
            <v>SAN GIULIANO DEL SANNIO</v>
          </cell>
        </row>
        <row r="6213">
          <cell r="A6213" t="str">
            <v>SAN GIULIANO DI PUGLIA</v>
          </cell>
        </row>
        <row r="6214">
          <cell r="A6214" t="str">
            <v>SAN GIULIANO MILANESE</v>
          </cell>
        </row>
        <row r="6215">
          <cell r="A6215" t="str">
            <v>SAN GIULIANO TERME</v>
          </cell>
        </row>
        <row r="6216">
          <cell r="A6216" t="str">
            <v>SAN GIUSEPPE JATO</v>
          </cell>
        </row>
        <row r="6217">
          <cell r="A6217" t="str">
            <v>SAN GIUSEPPE VESUVIANO</v>
          </cell>
        </row>
        <row r="6218">
          <cell r="A6218" t="str">
            <v>SAN GIUSTINO</v>
          </cell>
        </row>
        <row r="6219">
          <cell r="A6219" t="str">
            <v>SAN GIUSTO CANAVESE</v>
          </cell>
        </row>
        <row r="6220">
          <cell r="A6220" t="str">
            <v>SAN GODENZO</v>
          </cell>
        </row>
        <row r="6221">
          <cell r="A6221" t="str">
            <v>SAN GREGORIO D' IPPONA</v>
          </cell>
        </row>
        <row r="6222">
          <cell r="A6222" t="str">
            <v>SAN GREGORIO DA SASSOLA</v>
          </cell>
        </row>
        <row r="6223">
          <cell r="A6223" t="str">
            <v>SAN GREGORIO DI CATANIA</v>
          </cell>
        </row>
        <row r="6224">
          <cell r="A6224" t="str">
            <v>SAN GREGORIO MAGNO</v>
          </cell>
        </row>
        <row r="6225">
          <cell r="A6225" t="str">
            <v>SAN GREGORIO MATESE</v>
          </cell>
        </row>
        <row r="6226">
          <cell r="A6226" t="str">
            <v>SAN GREGORIO NELLE ALPI</v>
          </cell>
        </row>
        <row r="6227">
          <cell r="A6227" t="str">
            <v>SAN LAZZARO DI SAVENA</v>
          </cell>
        </row>
        <row r="6228">
          <cell r="A6228" t="str">
            <v>SAN LEO</v>
          </cell>
        </row>
        <row r="6229">
          <cell r="A6229" t="str">
            <v>SAN LEONARDO</v>
          </cell>
        </row>
        <row r="6230">
          <cell r="A6230" t="str">
            <v>SAN LEONARDO IN PASSIRIA</v>
          </cell>
        </row>
        <row r="6231">
          <cell r="A6231" t="str">
            <v>SAN LEUCIO DEL SANNIO</v>
          </cell>
        </row>
        <row r="6232">
          <cell r="A6232" t="str">
            <v>SAN LORENZELLO</v>
          </cell>
        </row>
        <row r="6233">
          <cell r="A6233" t="str">
            <v>SAN LORENZO</v>
          </cell>
        </row>
        <row r="6234">
          <cell r="A6234" t="str">
            <v>SAN LORENZO AL MARE</v>
          </cell>
        </row>
        <row r="6235">
          <cell r="A6235" t="str">
            <v>SAN LORENZO BELLIZZI</v>
          </cell>
        </row>
        <row r="6236">
          <cell r="A6236" t="str">
            <v>SAN LORENZO DEL VALLO</v>
          </cell>
        </row>
        <row r="6237">
          <cell r="A6237" t="str">
            <v>SAN LORENZO DI SEBATO</v>
          </cell>
        </row>
        <row r="6238">
          <cell r="A6238" t="str">
            <v>SAN LORENZO DORSINO</v>
          </cell>
        </row>
        <row r="6239">
          <cell r="A6239" t="str">
            <v>SAN LORENZO IN CAMPO</v>
          </cell>
        </row>
        <row r="6240">
          <cell r="A6240" t="str">
            <v>SAN LORENZO ISONTINO</v>
          </cell>
        </row>
        <row r="6241">
          <cell r="A6241" t="str">
            <v>SAN LORENZO MAGGIORE</v>
          </cell>
        </row>
        <row r="6242">
          <cell r="A6242" t="str">
            <v>SAN LORENZO NUOVO</v>
          </cell>
        </row>
        <row r="6243">
          <cell r="A6243" t="str">
            <v>SAN LUCA</v>
          </cell>
        </row>
        <row r="6244">
          <cell r="A6244" t="str">
            <v>SAN LUCIDO</v>
          </cell>
        </row>
        <row r="6245">
          <cell r="A6245" t="str">
            <v>SAN LUPO</v>
          </cell>
        </row>
        <row r="6246">
          <cell r="A6246" t="str">
            <v>SAN MANGO D' AQUINO</v>
          </cell>
        </row>
        <row r="6247">
          <cell r="A6247" t="str">
            <v>SAN MANGO PIEMONTE</v>
          </cell>
        </row>
        <row r="6248">
          <cell r="A6248" t="str">
            <v>SAN MANGO SUL CALORE</v>
          </cell>
        </row>
        <row r="6249">
          <cell r="A6249" t="str">
            <v>SAN MARCELLINO</v>
          </cell>
        </row>
        <row r="6250">
          <cell r="A6250" t="str">
            <v>SAN MARCELLO</v>
          </cell>
        </row>
        <row r="6251">
          <cell r="A6251" t="str">
            <v>SAN MARCELLO PITEGLIO</v>
          </cell>
        </row>
        <row r="6252">
          <cell r="A6252" t="str">
            <v>SAN MARCO ARGENTANO</v>
          </cell>
        </row>
        <row r="6253">
          <cell r="A6253" t="str">
            <v>SAN MARCO D' ALUNZIO</v>
          </cell>
        </row>
        <row r="6254">
          <cell r="A6254" t="str">
            <v>SAN MARCO DEI CAVOTI</v>
          </cell>
        </row>
        <row r="6255">
          <cell r="A6255" t="str">
            <v>SAN MARCO EVANGELISTA</v>
          </cell>
        </row>
        <row r="6256">
          <cell r="A6256" t="str">
            <v>SAN MARCO IN LAMIS</v>
          </cell>
        </row>
        <row r="6257">
          <cell r="A6257" t="str">
            <v>SAN MARCO LA CATOLA</v>
          </cell>
        </row>
        <row r="6258">
          <cell r="A6258" t="str">
            <v>SAN MARINO</v>
          </cell>
        </row>
        <row r="6259">
          <cell r="A6259" t="str">
            <v>SAN MARTINO AL TAGLIAMENTO</v>
          </cell>
        </row>
        <row r="6260">
          <cell r="A6260" t="str">
            <v>SAN MARTINO ALFIERI</v>
          </cell>
        </row>
        <row r="6261">
          <cell r="A6261" t="str">
            <v>SAN MARTINO BUON ALBERGO</v>
          </cell>
        </row>
        <row r="6262">
          <cell r="A6262" t="str">
            <v>SAN MARTINO CANAVESE</v>
          </cell>
        </row>
        <row r="6263">
          <cell r="A6263" t="str">
            <v>SAN MARTINO D' AGRI</v>
          </cell>
        </row>
        <row r="6264">
          <cell r="A6264" t="str">
            <v>SAN MARTINO DALL' ARGINE</v>
          </cell>
        </row>
        <row r="6265">
          <cell r="A6265" t="str">
            <v>SAN MARTINO DEL LAGO</v>
          </cell>
        </row>
        <row r="6266">
          <cell r="A6266" t="str">
            <v>SAN MARTINO DI FINITA</v>
          </cell>
        </row>
        <row r="6267">
          <cell r="A6267" t="str">
            <v>SAN MARTINO DI LUPARI</v>
          </cell>
        </row>
        <row r="6268">
          <cell r="A6268" t="str">
            <v>SAN MARTINO DI VENEZZE</v>
          </cell>
        </row>
        <row r="6269">
          <cell r="A6269" t="str">
            <v>SAN MARTINO IN BADIA</v>
          </cell>
        </row>
        <row r="6270">
          <cell r="A6270" t="str">
            <v>SAN MARTINO IN PASSIRIA</v>
          </cell>
        </row>
        <row r="6271">
          <cell r="A6271" t="str">
            <v>SAN MARTINO IN PENSILIS</v>
          </cell>
        </row>
        <row r="6272">
          <cell r="A6272" t="str">
            <v>SAN MARTINO IN RIO</v>
          </cell>
        </row>
        <row r="6273">
          <cell r="A6273" t="str">
            <v>SAN MARTINO IN STRADA</v>
          </cell>
        </row>
        <row r="6274">
          <cell r="A6274" t="str">
            <v>SAN MARTINO SANNITA</v>
          </cell>
        </row>
        <row r="6275">
          <cell r="A6275" t="str">
            <v>SAN MARTINO SICCOMARIO</v>
          </cell>
        </row>
        <row r="6276">
          <cell r="A6276" t="str">
            <v>SAN MARTINO SULLA MARRUCINA</v>
          </cell>
        </row>
        <row r="6277">
          <cell r="A6277" t="str">
            <v>SAN MARTINO VALLE CAUDINA</v>
          </cell>
        </row>
        <row r="6278">
          <cell r="A6278" t="str">
            <v>SAN MARZANO DI SAN GIUSEPPE</v>
          </cell>
        </row>
        <row r="6279">
          <cell r="A6279" t="str">
            <v>SAN MARZANO OLIVETO</v>
          </cell>
        </row>
        <row r="6280">
          <cell r="A6280" t="str">
            <v>SAN MARZANO SUL SARNO</v>
          </cell>
        </row>
        <row r="6281">
          <cell r="A6281" t="str">
            <v>SAN MASSIMO</v>
          </cell>
        </row>
        <row r="6282">
          <cell r="A6282" t="str">
            <v>SAN MAURIZIO CANAVESE</v>
          </cell>
        </row>
        <row r="6283">
          <cell r="A6283" t="str">
            <v>SAN MAURIZIO D' OPAGLIO</v>
          </cell>
        </row>
        <row r="6284">
          <cell r="A6284" t="str">
            <v>SAN MAURO CASTELVERDE</v>
          </cell>
        </row>
        <row r="6285">
          <cell r="A6285" t="str">
            <v>SAN MAURO CILENTO</v>
          </cell>
        </row>
        <row r="6286">
          <cell r="A6286" t="str">
            <v>SAN MAURO DI SALINE</v>
          </cell>
        </row>
        <row r="6287">
          <cell r="A6287" t="str">
            <v>SAN MAURO FORTE</v>
          </cell>
        </row>
        <row r="6288">
          <cell r="A6288" t="str">
            <v>SAN MAURO LA BRUCA</v>
          </cell>
        </row>
        <row r="6289">
          <cell r="A6289" t="str">
            <v>SAN MAURO MARCHESATO</v>
          </cell>
        </row>
        <row r="6290">
          <cell r="A6290" t="str">
            <v>SAN MAURO PASCOLI</v>
          </cell>
        </row>
        <row r="6291">
          <cell r="A6291" t="str">
            <v>SAN MAURO TORINESE</v>
          </cell>
        </row>
        <row r="6292">
          <cell r="A6292" t="str">
            <v>SAN MICHELE AL TAGLIAMENTO</v>
          </cell>
        </row>
        <row r="6293">
          <cell r="A6293" t="str">
            <v>SAN MICHELE ALL' ADIGE</v>
          </cell>
        </row>
        <row r="6294">
          <cell r="A6294" t="str">
            <v>SAN MICHELE DI GANZARIA</v>
          </cell>
        </row>
        <row r="6295">
          <cell r="A6295" t="str">
            <v>SAN MICHELE DI SERINO</v>
          </cell>
        </row>
        <row r="6296">
          <cell r="A6296" t="str">
            <v>SAN MICHELE MONDOVI'</v>
          </cell>
        </row>
        <row r="6297">
          <cell r="A6297" t="str">
            <v>SAN MICHELE SALENTINO</v>
          </cell>
        </row>
        <row r="6298">
          <cell r="A6298" t="str">
            <v>SAN MINIATO</v>
          </cell>
        </row>
        <row r="6299">
          <cell r="A6299" t="str">
            <v>SAN NAZARIO</v>
          </cell>
        </row>
        <row r="6300">
          <cell r="A6300" t="str">
            <v>SAN NAZZARO</v>
          </cell>
        </row>
        <row r="6301">
          <cell r="A6301" t="str">
            <v>SAN NAZZARO SESIA</v>
          </cell>
        </row>
        <row r="6302">
          <cell r="A6302" t="str">
            <v>SAN NAZZARO VAL CAVARGNA</v>
          </cell>
        </row>
        <row r="6303">
          <cell r="A6303" t="str">
            <v>SAN NICANDRO GARGANICO</v>
          </cell>
        </row>
        <row r="6304">
          <cell r="A6304" t="str">
            <v>SAN NICOLA ARCELLA</v>
          </cell>
        </row>
        <row r="6305">
          <cell r="A6305" t="str">
            <v>SAN NICOLA BARONIA</v>
          </cell>
        </row>
        <row r="6306">
          <cell r="A6306" t="str">
            <v>SAN NICOLA DA CRISSA</v>
          </cell>
        </row>
        <row r="6307">
          <cell r="A6307" t="str">
            <v>SAN NICOLA DELL' ALTO</v>
          </cell>
        </row>
        <row r="6308">
          <cell r="A6308" t="str">
            <v>SAN NICOLA LA STRADA</v>
          </cell>
        </row>
        <row r="6309">
          <cell r="A6309" t="str">
            <v>SAN NICOLA MANFREDI</v>
          </cell>
        </row>
        <row r="6310">
          <cell r="A6310" t="str">
            <v>SAN NICOLO' D' ARCIDANO</v>
          </cell>
        </row>
        <row r="6311">
          <cell r="A6311" t="str">
            <v>SAN NICOLO' DI COMELICO</v>
          </cell>
        </row>
        <row r="6312">
          <cell r="A6312" t="str">
            <v>SAN NICOLO' GERREI</v>
          </cell>
        </row>
        <row r="6313">
          <cell r="A6313" t="str">
            <v>SAN PANCRAZIO</v>
          </cell>
        </row>
        <row r="6314">
          <cell r="A6314" t="str">
            <v>SAN PANCRAZIO SALENTINO</v>
          </cell>
        </row>
        <row r="6315">
          <cell r="A6315" t="str">
            <v>SAN PAOLO</v>
          </cell>
        </row>
        <row r="6316">
          <cell r="A6316" t="str">
            <v>SAN PAOLO ALBANESE</v>
          </cell>
        </row>
        <row r="6317">
          <cell r="A6317" t="str">
            <v>SAN PAOLO BEL SITO</v>
          </cell>
        </row>
        <row r="6318">
          <cell r="A6318" t="str">
            <v>SAN PAOLO CERVO</v>
          </cell>
        </row>
        <row r="6319">
          <cell r="A6319" t="str">
            <v>SAN PAOLO D' ARGON</v>
          </cell>
        </row>
        <row r="6320">
          <cell r="A6320" t="str">
            <v>SAN PAOLO DI CIVITATE</v>
          </cell>
        </row>
        <row r="6321">
          <cell r="A6321" t="str">
            <v>SAN PAOLO DI JESI</v>
          </cell>
        </row>
        <row r="6322">
          <cell r="A6322" t="str">
            <v>SAN PAOLO SOLBRITO</v>
          </cell>
        </row>
        <row r="6323">
          <cell r="A6323" t="str">
            <v>SAN PELLEGRINO TERME</v>
          </cell>
        </row>
        <row r="6324">
          <cell r="A6324" t="str">
            <v>SAN PIER D' ISONZO</v>
          </cell>
        </row>
        <row r="6325">
          <cell r="A6325" t="str">
            <v>SAN PIER NICETO</v>
          </cell>
        </row>
        <row r="6326">
          <cell r="A6326" t="str">
            <v>SAN PIERO PATTI</v>
          </cell>
        </row>
        <row r="6327">
          <cell r="A6327" t="str">
            <v>SAN PIETRO A MAIDA</v>
          </cell>
        </row>
        <row r="6328">
          <cell r="A6328" t="str">
            <v>SAN PIETRO AL NATISONE</v>
          </cell>
        </row>
        <row r="6329">
          <cell r="A6329" t="str">
            <v>SAN PIETRO AL TANAGRO</v>
          </cell>
        </row>
        <row r="6330">
          <cell r="A6330" t="str">
            <v>SAN PIETRO APOSTOLO</v>
          </cell>
        </row>
        <row r="6331">
          <cell r="A6331" t="str">
            <v>SAN PIETRO AVELLANA</v>
          </cell>
        </row>
        <row r="6332">
          <cell r="A6332" t="str">
            <v>SAN PIETRO CLARENZA</v>
          </cell>
        </row>
        <row r="6333">
          <cell r="A6333" t="str">
            <v>SAN PIETRO DI CADORE</v>
          </cell>
        </row>
        <row r="6334">
          <cell r="A6334" t="str">
            <v>SAN PIETRO DI CARIDA'</v>
          </cell>
        </row>
        <row r="6335">
          <cell r="A6335" t="str">
            <v>SAN PIETRO DI FELETTO</v>
          </cell>
        </row>
        <row r="6336">
          <cell r="A6336" t="str">
            <v>SAN PIETRO DI MORUBIO</v>
          </cell>
        </row>
        <row r="6337">
          <cell r="A6337" t="str">
            <v>SAN PIETRO IN AMANTEA</v>
          </cell>
        </row>
        <row r="6338">
          <cell r="A6338" t="str">
            <v>SAN PIETRO IN CARIANO</v>
          </cell>
        </row>
        <row r="6339">
          <cell r="A6339" t="str">
            <v>SAN PIETRO IN CASALE</v>
          </cell>
        </row>
        <row r="6340">
          <cell r="A6340" t="str">
            <v>SAN PIETRO IN CERRO</v>
          </cell>
        </row>
        <row r="6341">
          <cell r="A6341" t="str">
            <v>SAN PIETRO IN GU</v>
          </cell>
        </row>
        <row r="6342">
          <cell r="A6342" t="str">
            <v>SAN PIETRO IN GUARANO</v>
          </cell>
        </row>
        <row r="6343">
          <cell r="A6343" t="str">
            <v>SAN PIETRO IN LAMA</v>
          </cell>
        </row>
        <row r="6344">
          <cell r="A6344" t="str">
            <v>SAN PIETRO INFINE</v>
          </cell>
        </row>
        <row r="6345">
          <cell r="A6345" t="str">
            <v>SAN PIETRO MOSEZZO</v>
          </cell>
        </row>
        <row r="6346">
          <cell r="A6346" t="str">
            <v>SAN PIETRO MUSSOLINO</v>
          </cell>
        </row>
        <row r="6347">
          <cell r="A6347" t="str">
            <v>SAN PIETRO VAL LEMINA</v>
          </cell>
        </row>
        <row r="6348">
          <cell r="A6348" t="str">
            <v>SAN PIETRO VERNOTICO</v>
          </cell>
        </row>
        <row r="6349">
          <cell r="A6349" t="str">
            <v>SAN PIETRO VIMINARIO</v>
          </cell>
        </row>
        <row r="6350">
          <cell r="A6350" t="str">
            <v>SAN PIO DELLE CAMERE</v>
          </cell>
        </row>
        <row r="6351">
          <cell r="A6351" t="str">
            <v>SAN POLO D' ENZA</v>
          </cell>
        </row>
        <row r="6352">
          <cell r="A6352" t="str">
            <v>SAN POLO DEI CAVALIERI</v>
          </cell>
        </row>
        <row r="6353">
          <cell r="A6353" t="str">
            <v>SAN POLO DI PIAVE</v>
          </cell>
        </row>
        <row r="6354">
          <cell r="A6354" t="str">
            <v>SAN POLO MATESE</v>
          </cell>
        </row>
        <row r="6355">
          <cell r="A6355" t="str">
            <v>SAN PONSO</v>
          </cell>
        </row>
        <row r="6356">
          <cell r="A6356" t="str">
            <v>SAN POSSIDONIO</v>
          </cell>
        </row>
        <row r="6357">
          <cell r="A6357" t="str">
            <v>SAN POTITO SANNITICO</v>
          </cell>
        </row>
        <row r="6358">
          <cell r="A6358" t="str">
            <v>SAN POTITO ULTRA</v>
          </cell>
        </row>
        <row r="6359">
          <cell r="A6359" t="str">
            <v>SAN PRISCO</v>
          </cell>
        </row>
        <row r="6360">
          <cell r="A6360" t="str">
            <v>SAN PROCOPIO</v>
          </cell>
        </row>
        <row r="6361">
          <cell r="A6361" t="str">
            <v>SAN PROSPERO</v>
          </cell>
        </row>
        <row r="6362">
          <cell r="A6362" t="str">
            <v>SAN QUIRICO D' ORCIA</v>
          </cell>
        </row>
        <row r="6363">
          <cell r="A6363" t="str">
            <v>SAN QUIRINO</v>
          </cell>
        </row>
        <row r="6364">
          <cell r="A6364" t="str">
            <v>SAN RAFFAELE CIMENA</v>
          </cell>
        </row>
        <row r="6365">
          <cell r="A6365" t="str">
            <v>SAN ROBERTO</v>
          </cell>
        </row>
        <row r="6366">
          <cell r="A6366" t="str">
            <v>SAN ROCCO AL PORTO</v>
          </cell>
        </row>
        <row r="6367">
          <cell r="A6367" t="str">
            <v>SAN ROMANO IN GARFAGNANA</v>
          </cell>
        </row>
        <row r="6368">
          <cell r="A6368" t="str">
            <v>SAN RUFO</v>
          </cell>
        </row>
        <row r="6369">
          <cell r="A6369" t="str">
            <v>SAN SALVATORE DI FITALIA</v>
          </cell>
        </row>
        <row r="6370">
          <cell r="A6370" t="str">
            <v>SAN SALVATORE MONFERRATO</v>
          </cell>
        </row>
        <row r="6371">
          <cell r="A6371" t="str">
            <v>SAN SALVATORE TELESINO</v>
          </cell>
        </row>
        <row r="6372">
          <cell r="A6372" t="str">
            <v>SAN SALVO</v>
          </cell>
        </row>
        <row r="6373">
          <cell r="A6373" t="str">
            <v>SAN SEBASTIANO AL VESUVIO</v>
          </cell>
        </row>
        <row r="6374">
          <cell r="A6374" t="str">
            <v>SAN SEBASTIANO CURONE</v>
          </cell>
        </row>
        <row r="6375">
          <cell r="A6375" t="str">
            <v>SAN SEBASTIANO DA PO</v>
          </cell>
        </row>
        <row r="6376">
          <cell r="A6376" t="str">
            <v>SAN SECONDO DI PINEROLO</v>
          </cell>
        </row>
        <row r="6377">
          <cell r="A6377" t="str">
            <v>SAN SECONDO PARMENSE</v>
          </cell>
        </row>
        <row r="6378">
          <cell r="A6378" t="str">
            <v>SAN SEVERINO LUCANO</v>
          </cell>
        </row>
        <row r="6379">
          <cell r="A6379" t="str">
            <v>SAN SEVERINO MARCHE</v>
          </cell>
        </row>
        <row r="6380">
          <cell r="A6380" t="str">
            <v>SAN SEVERO</v>
          </cell>
        </row>
        <row r="6381">
          <cell r="A6381" t="str">
            <v>SAN SIRO</v>
          </cell>
        </row>
        <row r="6382">
          <cell r="A6382" t="str">
            <v>SAN SOSSIO BARONIA</v>
          </cell>
        </row>
        <row r="6383">
          <cell r="A6383" t="str">
            <v>SAN SOSTENE</v>
          </cell>
        </row>
        <row r="6384">
          <cell r="A6384" t="str">
            <v>SAN SOSTI</v>
          </cell>
        </row>
        <row r="6385">
          <cell r="A6385" t="str">
            <v>SAN SPERATE</v>
          </cell>
        </row>
        <row r="6386">
          <cell r="A6386" t="str">
            <v>SAN TAMMARO</v>
          </cell>
        </row>
        <row r="6387">
          <cell r="A6387" t="str">
            <v>SAN TEODORO</v>
          </cell>
        </row>
        <row r="6388">
          <cell r="A6388" t="str">
            <v xml:space="preserve">SAN TEODORO </v>
          </cell>
        </row>
        <row r="6389">
          <cell r="A6389" t="str">
            <v>SAN TOMASO AGORDINO</v>
          </cell>
        </row>
        <row r="6390">
          <cell r="A6390" t="str">
            <v>SAN VALENTINO IN ABRUZZO CITERIORE</v>
          </cell>
        </row>
        <row r="6391">
          <cell r="A6391" t="str">
            <v>SAN VALENTINO TORIO</v>
          </cell>
        </row>
        <row r="6392">
          <cell r="A6392" t="str">
            <v>SAN VENANZO</v>
          </cell>
        </row>
        <row r="6393">
          <cell r="A6393" t="str">
            <v>SAN VENDEMIANO</v>
          </cell>
        </row>
        <row r="6394">
          <cell r="A6394" t="str">
            <v>SAN VERO MILIS</v>
          </cell>
        </row>
        <row r="6395">
          <cell r="A6395" t="str">
            <v>SAN VINCENZO</v>
          </cell>
        </row>
        <row r="6396">
          <cell r="A6396" t="str">
            <v>SAN VINCENZO LA COSTA</v>
          </cell>
        </row>
        <row r="6397">
          <cell r="A6397" t="str">
            <v>SAN VINCENZO VALLE ROVETO</v>
          </cell>
        </row>
        <row r="6398">
          <cell r="A6398" t="str">
            <v>SAN VITALIANO</v>
          </cell>
        </row>
        <row r="6399">
          <cell r="A6399" t="str">
            <v>SAN VITO</v>
          </cell>
        </row>
        <row r="6400">
          <cell r="A6400" t="str">
            <v>SAN VITO AL TAGLIAMENTO</v>
          </cell>
        </row>
        <row r="6401">
          <cell r="A6401" t="str">
            <v>SAN VITO AL TORRE</v>
          </cell>
        </row>
        <row r="6402">
          <cell r="A6402" t="str">
            <v>SAN VITO CHIETINO</v>
          </cell>
        </row>
        <row r="6403">
          <cell r="A6403" t="str">
            <v>SAN VITO DEI NORMANNI</v>
          </cell>
        </row>
        <row r="6404">
          <cell r="A6404" t="str">
            <v>SAN VITO DI CADORE</v>
          </cell>
        </row>
        <row r="6405">
          <cell r="A6405" t="str">
            <v>SAN VITO DI FAGAGNA</v>
          </cell>
        </row>
        <row r="6406">
          <cell r="A6406" t="str">
            <v>SAN VITO DI LEGUZZANO</v>
          </cell>
        </row>
        <row r="6407">
          <cell r="A6407" t="str">
            <v>SAN VITO LO CAPO</v>
          </cell>
        </row>
        <row r="6408">
          <cell r="A6408" t="str">
            <v>SAN VITO ROMANO</v>
          </cell>
        </row>
        <row r="6409">
          <cell r="A6409" t="str">
            <v>SAN VITO SULLO IONIO</v>
          </cell>
        </row>
        <row r="6410">
          <cell r="A6410" t="str">
            <v>SAN VITTORE DEL LAZIO</v>
          </cell>
        </row>
        <row r="6411">
          <cell r="A6411" t="str">
            <v>SAN VITTORE OLONA</v>
          </cell>
        </row>
        <row r="6412">
          <cell r="A6412" t="str">
            <v>SAN ZENO DI MONTAGNA</v>
          </cell>
        </row>
        <row r="6413">
          <cell r="A6413" t="str">
            <v>SAN ZENO NAVIGLIO</v>
          </cell>
        </row>
        <row r="6414">
          <cell r="A6414" t="str">
            <v>SAN ZENONE AL LAMBRO</v>
          </cell>
        </row>
        <row r="6415">
          <cell r="A6415" t="str">
            <v>SAN ZENONE AL PO</v>
          </cell>
        </row>
        <row r="6416">
          <cell r="A6416" t="str">
            <v>SAN ZENONE DEGLI EZZELINI</v>
          </cell>
        </row>
        <row r="6417">
          <cell r="A6417" t="str">
            <v>SANARICA</v>
          </cell>
        </row>
        <row r="6418">
          <cell r="A6418" t="str">
            <v>SANDIGLIANO</v>
          </cell>
        </row>
        <row r="6419">
          <cell r="A6419" t="str">
            <v>SANDRIGO</v>
          </cell>
        </row>
        <row r="6420">
          <cell r="A6420" t="str">
            <v>SANFRE'</v>
          </cell>
        </row>
        <row r="6421">
          <cell r="A6421" t="str">
            <v>SANFRONT</v>
          </cell>
        </row>
        <row r="6422">
          <cell r="A6422" t="str">
            <v>SANGANO</v>
          </cell>
        </row>
        <row r="6423">
          <cell r="A6423" t="str">
            <v>SANGIANO</v>
          </cell>
        </row>
        <row r="6424">
          <cell r="A6424" t="str">
            <v>SANGINETO</v>
          </cell>
        </row>
        <row r="6425">
          <cell r="A6425" t="str">
            <v>SANGUINETTO</v>
          </cell>
        </row>
        <row r="6426">
          <cell r="A6426" t="str">
            <v>SANLURI</v>
          </cell>
        </row>
        <row r="6427">
          <cell r="A6427" t="str">
            <v>SANNAZZARO DE' BURGONDI</v>
          </cell>
        </row>
        <row r="6428">
          <cell r="A6428" t="str">
            <v>SANNICANDRO DI BARI</v>
          </cell>
        </row>
        <row r="6429">
          <cell r="A6429" t="str">
            <v>SANNICOLA</v>
          </cell>
        </row>
        <row r="6430">
          <cell r="A6430" t="str">
            <v>SANREMO</v>
          </cell>
        </row>
        <row r="6431">
          <cell r="A6431" t="str">
            <v>SANSEPOLCRO</v>
          </cell>
        </row>
        <row r="6432">
          <cell r="A6432" t="str">
            <v>SANT' AGAPITO</v>
          </cell>
        </row>
        <row r="6433">
          <cell r="A6433" t="str">
            <v>SANT' AGATA BOLOGNESE</v>
          </cell>
        </row>
        <row r="6434">
          <cell r="A6434" t="str">
            <v>SANT' AGATA DE' GOTI</v>
          </cell>
        </row>
        <row r="6435">
          <cell r="A6435" t="str">
            <v>SANT' AGATA DEL BIANCO</v>
          </cell>
        </row>
        <row r="6436">
          <cell r="A6436" t="str">
            <v>SANT' AGATA DI ESARO</v>
          </cell>
        </row>
        <row r="6437">
          <cell r="A6437" t="str">
            <v>SANT' AGATA DI MILITELLO</v>
          </cell>
        </row>
        <row r="6438">
          <cell r="A6438" t="str">
            <v>SANT' AGATA DI PUGLIA</v>
          </cell>
        </row>
        <row r="6439">
          <cell r="A6439" t="str">
            <v>SANT' AGATA FELTRIA</v>
          </cell>
        </row>
        <row r="6440">
          <cell r="A6440" t="str">
            <v>SANT' AGATA FOSSILI</v>
          </cell>
        </row>
        <row r="6441">
          <cell r="A6441" t="str">
            <v>SANT' AGATA LI BATTIATI</v>
          </cell>
        </row>
        <row r="6442">
          <cell r="A6442" t="str">
            <v>SANT' AGATA SUL SANTERNO</v>
          </cell>
        </row>
        <row r="6443">
          <cell r="A6443" t="str">
            <v>SANT' AGNELLO</v>
          </cell>
        </row>
        <row r="6444">
          <cell r="A6444" t="str">
            <v>SANT' ALBANO STURA</v>
          </cell>
        </row>
        <row r="6445">
          <cell r="A6445" t="str">
            <v>SANT' ALESSIO CON VIALONE</v>
          </cell>
        </row>
        <row r="6446">
          <cell r="A6446" t="str">
            <v>SANT' ALESSIO IN ASPROMONTE</v>
          </cell>
        </row>
        <row r="6447">
          <cell r="A6447" t="str">
            <v>SANT' ALESSIO SICULO</v>
          </cell>
        </row>
        <row r="6448">
          <cell r="A6448" t="str">
            <v>SANT' ALFIO</v>
          </cell>
        </row>
        <row r="6449">
          <cell r="A6449" t="str">
            <v>SANT' AMBROGIO DI TORINO</v>
          </cell>
        </row>
        <row r="6450">
          <cell r="A6450" t="str">
            <v>SANT' AMBROGIO DI VALPOLICELLA</v>
          </cell>
        </row>
        <row r="6451">
          <cell r="A6451" t="str">
            <v>SANT' AMBROGIO SUL GARIGLIANO</v>
          </cell>
        </row>
        <row r="6452">
          <cell r="A6452" t="str">
            <v>SANT' ANASTASIA</v>
          </cell>
        </row>
        <row r="6453">
          <cell r="A6453" t="str">
            <v>SANT' ANATOLIA DI NARCO</v>
          </cell>
        </row>
        <row r="6454">
          <cell r="A6454" t="str">
            <v>SANT' ANDREA APOSTOLO DELLO IONIO</v>
          </cell>
        </row>
        <row r="6455">
          <cell r="A6455" t="str">
            <v>SANT' ANDREA DEL GARIGLIANO</v>
          </cell>
        </row>
        <row r="6456">
          <cell r="A6456" t="str">
            <v>SANT' ANDREA DI CONZA</v>
          </cell>
        </row>
        <row r="6457">
          <cell r="A6457" t="str">
            <v>SANT' ANDREA FRIUS</v>
          </cell>
        </row>
        <row r="6458">
          <cell r="A6458" t="str">
            <v>SANT' ANGELO A CUPOLO</v>
          </cell>
        </row>
        <row r="6459">
          <cell r="A6459" t="str">
            <v>SANT' ANGELO A FASANELLA</v>
          </cell>
        </row>
        <row r="6460">
          <cell r="A6460" t="str">
            <v>SANT' ANGELO A SCALA</v>
          </cell>
        </row>
        <row r="6461">
          <cell r="A6461" t="str">
            <v>SANT' ANGELO ALL' ESCA</v>
          </cell>
        </row>
        <row r="6462">
          <cell r="A6462" t="str">
            <v>SANT' ANGELO D' ALIFE</v>
          </cell>
        </row>
        <row r="6463">
          <cell r="A6463" t="str">
            <v>SANT' ANGELO DEI LOMBARDI</v>
          </cell>
        </row>
        <row r="6464">
          <cell r="A6464" t="str">
            <v>SANT' ANGELO DEL PESCO</v>
          </cell>
        </row>
        <row r="6465">
          <cell r="A6465" t="str">
            <v>SANT' ANGELO DI BROLO</v>
          </cell>
        </row>
        <row r="6466">
          <cell r="A6466" t="str">
            <v>SANT' ANGELO DI PIOVE DI SACCO</v>
          </cell>
        </row>
        <row r="6467">
          <cell r="A6467" t="str">
            <v>SANT' ANGELO IN PONTANO</v>
          </cell>
        </row>
        <row r="6468">
          <cell r="A6468" t="str">
            <v>SANT' ANGELO IN VADO</v>
          </cell>
        </row>
        <row r="6469">
          <cell r="A6469" t="str">
            <v>SANT' ANGELO LE FRATTE</v>
          </cell>
        </row>
        <row r="6470">
          <cell r="A6470" t="str">
            <v>SANT' ANGELO LIMOSANO</v>
          </cell>
        </row>
        <row r="6471">
          <cell r="A6471" t="str">
            <v>SANT' ANGELO LODIGIANO</v>
          </cell>
        </row>
        <row r="6472">
          <cell r="A6472" t="str">
            <v>SANT' ANGELO LOMELLINA</v>
          </cell>
        </row>
        <row r="6473">
          <cell r="A6473" t="str">
            <v>SANT' ANGELO MUXARO</v>
          </cell>
        </row>
        <row r="6474">
          <cell r="A6474" t="str">
            <v>SANT' ANGELO ROMANO</v>
          </cell>
        </row>
        <row r="6475">
          <cell r="A6475" t="str">
            <v>SANT' ANNA ARRESI</v>
          </cell>
        </row>
        <row r="6476">
          <cell r="A6476" t="str">
            <v>SANT' ANNA D' ALFAEDO</v>
          </cell>
        </row>
        <row r="6477">
          <cell r="A6477" t="str">
            <v>SANT' ANTIMO</v>
          </cell>
        </row>
        <row r="6478">
          <cell r="A6478" t="str">
            <v>SANT' ANTIOCO</v>
          </cell>
        </row>
        <row r="6479">
          <cell r="A6479" t="str">
            <v>SANT' ANTONINO DI SUSA</v>
          </cell>
        </row>
        <row r="6480">
          <cell r="A6480" t="str">
            <v>SANT' ANTONIO ABATE</v>
          </cell>
        </row>
        <row r="6481">
          <cell r="A6481" t="str">
            <v>SANT' ANTONIO DI GALLURA</v>
          </cell>
        </row>
        <row r="6482">
          <cell r="A6482" t="str">
            <v>SANT' APOLLINARE</v>
          </cell>
        </row>
        <row r="6483">
          <cell r="A6483" t="str">
            <v>SANT' ARCANGELO</v>
          </cell>
        </row>
        <row r="6484">
          <cell r="A6484" t="str">
            <v>SANT' ARCANGELO TRIMONTE</v>
          </cell>
        </row>
        <row r="6485">
          <cell r="A6485" t="str">
            <v>SANT' ARPINO</v>
          </cell>
        </row>
        <row r="6486">
          <cell r="A6486" t="str">
            <v>SANT' ARSENIO</v>
          </cell>
        </row>
        <row r="6487">
          <cell r="A6487" t="str">
            <v>SANT' EGIDIO ALLA VIBRATA</v>
          </cell>
        </row>
        <row r="6488">
          <cell r="A6488" t="str">
            <v>SANT' EGIDIO DEL MONTE ALBINO</v>
          </cell>
        </row>
        <row r="6489">
          <cell r="A6489" t="str">
            <v>SANT' ELENA</v>
          </cell>
        </row>
        <row r="6490">
          <cell r="A6490" t="str">
            <v>SANT' ELENA SANNITA</v>
          </cell>
        </row>
        <row r="6491">
          <cell r="A6491" t="str">
            <v>SANT' ELIA A PIANISI</v>
          </cell>
        </row>
        <row r="6492">
          <cell r="A6492" t="str">
            <v>SANT' ELIA FIUMERAPIDO</v>
          </cell>
        </row>
        <row r="6493">
          <cell r="A6493" t="str">
            <v>SANT' ELPIDIO A MARE</v>
          </cell>
        </row>
        <row r="6494">
          <cell r="A6494" t="str">
            <v>SANT' EUFEMIA A MAIELLA</v>
          </cell>
        </row>
        <row r="6495">
          <cell r="A6495" t="str">
            <v>SANT' EUFEMIA D' ASPROMONTE</v>
          </cell>
        </row>
        <row r="6496">
          <cell r="A6496" t="str">
            <v>SANT' EUSANIO DEL SANGRO</v>
          </cell>
        </row>
        <row r="6497">
          <cell r="A6497" t="str">
            <v>SANT' EUSANIO FORCONESE</v>
          </cell>
        </row>
        <row r="6498">
          <cell r="A6498" t="str">
            <v>SANT' ILARIO D' ENZA</v>
          </cell>
        </row>
        <row r="6499">
          <cell r="A6499" t="str">
            <v>SANT' ILARIO DELLO IONIO</v>
          </cell>
        </row>
        <row r="6500">
          <cell r="A6500" t="str">
            <v>SANT' IPPOLITO</v>
          </cell>
        </row>
        <row r="6501">
          <cell r="A6501" t="str">
            <v>SANT' OLCESE</v>
          </cell>
        </row>
        <row r="6502">
          <cell r="A6502" t="str">
            <v>SANT' OMERO</v>
          </cell>
        </row>
        <row r="6503">
          <cell r="A6503" t="str">
            <v>SANT' OMOBONO TERME</v>
          </cell>
        </row>
        <row r="6504">
          <cell r="A6504" t="str">
            <v>SANT' ONOFRIO</v>
          </cell>
        </row>
        <row r="6505">
          <cell r="A6505" t="str">
            <v>SANT' ORESTE</v>
          </cell>
        </row>
        <row r="6506">
          <cell r="A6506" t="str">
            <v>SANT' ORSOLA TERME</v>
          </cell>
        </row>
        <row r="6507">
          <cell r="A6507" t="str">
            <v>SANT' URBANO</v>
          </cell>
        </row>
        <row r="6508">
          <cell r="A6508" t="str">
            <v>SANTA BRIGIDA</v>
          </cell>
        </row>
        <row r="6509">
          <cell r="A6509" t="str">
            <v>SANTA CATERINA ALBANESE</v>
          </cell>
        </row>
        <row r="6510">
          <cell r="A6510" t="str">
            <v>SANTA CATERINA DELLO IONIO</v>
          </cell>
        </row>
        <row r="6511">
          <cell r="A6511" t="str">
            <v>SANTA CATERINA VILLARMOSA</v>
          </cell>
        </row>
        <row r="6512">
          <cell r="A6512" t="str">
            <v>SANTA CESAREA TERME</v>
          </cell>
        </row>
        <row r="6513">
          <cell r="A6513" t="str">
            <v>SANTA CRISTINA D' ASPROMONTE</v>
          </cell>
        </row>
        <row r="6514">
          <cell r="A6514" t="str">
            <v>SANTA CRISTINA E BISSONE</v>
          </cell>
        </row>
        <row r="6515">
          <cell r="A6515" t="str">
            <v>SANTA CRISTINA GELA</v>
          </cell>
        </row>
        <row r="6516">
          <cell r="A6516" t="str">
            <v>SANTA CRISTINA VALGARDENA</v>
          </cell>
        </row>
        <row r="6517">
          <cell r="A6517" t="str">
            <v>SANTA CROCE CAMERINA</v>
          </cell>
        </row>
        <row r="6518">
          <cell r="A6518" t="str">
            <v>SANTA CROCE DEL SANNIO</v>
          </cell>
        </row>
        <row r="6519">
          <cell r="A6519" t="str">
            <v>SANTA CROCE DI MAGLIANO</v>
          </cell>
        </row>
        <row r="6520">
          <cell r="A6520" t="str">
            <v>SANTA CROCE SULL' ARNO</v>
          </cell>
        </row>
        <row r="6521">
          <cell r="A6521" t="str">
            <v>SANTA DOMENICA TALAO</v>
          </cell>
        </row>
        <row r="6522">
          <cell r="A6522" t="str">
            <v>SANTA DOMENICA VITTORIA</v>
          </cell>
        </row>
        <row r="6523">
          <cell r="A6523" t="str">
            <v>SANTA ELISABETTA</v>
          </cell>
        </row>
        <row r="6524">
          <cell r="A6524" t="str">
            <v>SANTA FIORA</v>
          </cell>
        </row>
        <row r="6525">
          <cell r="A6525" t="str">
            <v>SANTA FLAVIA</v>
          </cell>
        </row>
        <row r="6526">
          <cell r="A6526" t="str">
            <v>SANTA GIULETTA</v>
          </cell>
        </row>
        <row r="6527">
          <cell r="A6527" t="str">
            <v>SANTA GIUSTA</v>
          </cell>
        </row>
        <row r="6528">
          <cell r="A6528" t="str">
            <v>SANTA GIUSTINA</v>
          </cell>
        </row>
        <row r="6529">
          <cell r="A6529" t="str">
            <v>SANTA GIUSTINA IN COLLE</v>
          </cell>
        </row>
        <row r="6530">
          <cell r="A6530" t="str">
            <v>SANTA LUCE</v>
          </cell>
        </row>
        <row r="6531">
          <cell r="A6531" t="str">
            <v>SANTA LUCIA DEL MELA</v>
          </cell>
        </row>
        <row r="6532">
          <cell r="A6532" t="str">
            <v>SANTA LUCIA DI PIAVE</v>
          </cell>
        </row>
        <row r="6533">
          <cell r="A6533" t="str">
            <v>SANTA LUCIA DI SERINO</v>
          </cell>
        </row>
        <row r="6534">
          <cell r="A6534" t="str">
            <v>SANTA MARGHERITA D' ADIGE</v>
          </cell>
        </row>
        <row r="6535">
          <cell r="A6535" t="str">
            <v>SANTA MARGHERITA DI BELICE</v>
          </cell>
        </row>
        <row r="6536">
          <cell r="A6536" t="str">
            <v>SANTA MARGHERITA DI STAFFORA</v>
          </cell>
        </row>
        <row r="6537">
          <cell r="A6537" t="str">
            <v>SANTA MARGHERITA LIGURE</v>
          </cell>
        </row>
        <row r="6538">
          <cell r="A6538" t="str">
            <v>SANTA MARIA A MONTE</v>
          </cell>
        </row>
        <row r="6539">
          <cell r="A6539" t="str">
            <v>SANTA MARIA A VICO</v>
          </cell>
        </row>
        <row r="6540">
          <cell r="A6540" t="str">
            <v>SANTA MARIA CAPUA VETERE</v>
          </cell>
        </row>
        <row r="6541">
          <cell r="A6541" t="str">
            <v>SANTA MARIA COGHINAS</v>
          </cell>
        </row>
        <row r="6542">
          <cell r="A6542" t="str">
            <v>SANTA MARIA DEL CEDRO</v>
          </cell>
        </row>
        <row r="6543">
          <cell r="A6543" t="str">
            <v>SANTA MARIA DEL MOLISE</v>
          </cell>
        </row>
        <row r="6544">
          <cell r="A6544" t="str">
            <v>SANTA MARIA DELLA VERSA</v>
          </cell>
        </row>
        <row r="6545">
          <cell r="A6545" t="str">
            <v>SANTA MARIA DI LICODIA</v>
          </cell>
        </row>
        <row r="6546">
          <cell r="A6546" t="str">
            <v>SANTA MARIA DI SALA</v>
          </cell>
        </row>
        <row r="6547">
          <cell r="A6547" t="str">
            <v>SANTA MARIA HOE'</v>
          </cell>
        </row>
        <row r="6548">
          <cell r="A6548" t="str">
            <v>SANTA MARIA IMBARO</v>
          </cell>
        </row>
        <row r="6549">
          <cell r="A6549" t="str">
            <v>SANTA MARIA LA CARITA'</v>
          </cell>
        </row>
        <row r="6550">
          <cell r="A6550" t="str">
            <v>SANTA MARIA LA FOSSA</v>
          </cell>
        </row>
        <row r="6551">
          <cell r="A6551" t="str">
            <v>SANTA MARIA LA LONGA</v>
          </cell>
        </row>
        <row r="6552">
          <cell r="A6552" t="str">
            <v>SANTA MARIA MAGGIORE</v>
          </cell>
        </row>
        <row r="6553">
          <cell r="A6553" t="str">
            <v>SANTA MARIA NUOVA</v>
          </cell>
        </row>
        <row r="6554">
          <cell r="A6554" t="str">
            <v>SANTA MARINA</v>
          </cell>
        </row>
        <row r="6555">
          <cell r="A6555" t="str">
            <v>SANTA MARINA SALINA</v>
          </cell>
        </row>
        <row r="6556">
          <cell r="A6556" t="str">
            <v>SANTA MARINELLA</v>
          </cell>
        </row>
        <row r="6557">
          <cell r="A6557" t="str">
            <v>SANTA NINFA</v>
          </cell>
        </row>
        <row r="6558">
          <cell r="A6558" t="str">
            <v>SANTA PAOLINA</v>
          </cell>
        </row>
        <row r="6559">
          <cell r="A6559" t="str">
            <v>SANTA SEVERINA</v>
          </cell>
        </row>
        <row r="6560">
          <cell r="A6560" t="str">
            <v>SANTA SOFIA</v>
          </cell>
        </row>
        <row r="6561">
          <cell r="A6561" t="str">
            <v>SANTA SOFIA D' EPIRO</v>
          </cell>
        </row>
        <row r="6562">
          <cell r="A6562" t="str">
            <v>SANTA TERESA DI RIVA</v>
          </cell>
        </row>
        <row r="6563">
          <cell r="A6563" t="str">
            <v>SANTA TERESA GALLURA</v>
          </cell>
        </row>
        <row r="6564">
          <cell r="A6564" t="str">
            <v>SANTA VENERINA</v>
          </cell>
        </row>
        <row r="6565">
          <cell r="A6565" t="str">
            <v>SANTA VITTORIA D' ALBA</v>
          </cell>
        </row>
        <row r="6566">
          <cell r="A6566" t="str">
            <v>SANTA VITTORIA IN MATENANO</v>
          </cell>
        </row>
        <row r="6567">
          <cell r="A6567" t="str">
            <v>SANTADI</v>
          </cell>
        </row>
        <row r="6568">
          <cell r="A6568" t="str">
            <v>SANTARCANGELO DI ROMAGNA</v>
          </cell>
        </row>
        <row r="6569">
          <cell r="A6569" t="str">
            <v>SANTE MARIE</v>
          </cell>
        </row>
        <row r="6570">
          <cell r="A6570" t="str">
            <v>SANTENA</v>
          </cell>
        </row>
        <row r="6571">
          <cell r="A6571" t="str">
            <v>SANTERAMO IN COLLE</v>
          </cell>
        </row>
        <row r="6572">
          <cell r="A6572" t="str">
            <v>SANTHIA'</v>
          </cell>
        </row>
        <row r="6573">
          <cell r="A6573" t="str">
            <v>SANTI COSMA E DAMIANO</v>
          </cell>
        </row>
        <row r="6574">
          <cell r="A6574" t="str">
            <v>SANTO STEFANO AL MARE</v>
          </cell>
        </row>
        <row r="6575">
          <cell r="A6575" t="str">
            <v>SANTO STEFANO BELBO</v>
          </cell>
        </row>
        <row r="6576">
          <cell r="A6576" t="str">
            <v>SANTO STEFANO D' AVETO</v>
          </cell>
        </row>
        <row r="6577">
          <cell r="A6577" t="str">
            <v>SANTO STEFANO DEL SOLE</v>
          </cell>
        </row>
        <row r="6578">
          <cell r="A6578" t="str">
            <v>SANTO STEFANO DI CADORE</v>
          </cell>
        </row>
        <row r="6579">
          <cell r="A6579" t="str">
            <v>SANTO STEFANO DI CAMASTRA</v>
          </cell>
        </row>
        <row r="6580">
          <cell r="A6580" t="str">
            <v>SANTO STEFANO DI MAGRA</v>
          </cell>
        </row>
        <row r="6581">
          <cell r="A6581" t="str">
            <v>SANTO STEFANO DI ROGLIANO</v>
          </cell>
        </row>
        <row r="6582">
          <cell r="A6582" t="str">
            <v>SANTO STEFANO DI SESSANIO</v>
          </cell>
        </row>
        <row r="6583">
          <cell r="A6583" t="str">
            <v>SANTO STEFANO IN ASPROMONTE</v>
          </cell>
        </row>
        <row r="6584">
          <cell r="A6584" t="str">
            <v>SANTO STEFANO LODIGIANO</v>
          </cell>
        </row>
        <row r="6585">
          <cell r="A6585" t="str">
            <v>SANTO STEFANO QUISQUINA</v>
          </cell>
        </row>
        <row r="6586">
          <cell r="A6586" t="str">
            <v>SANTO STEFANO ROERO</v>
          </cell>
        </row>
        <row r="6587">
          <cell r="A6587" t="str">
            <v>SANTO STEFANO TICINO</v>
          </cell>
        </row>
        <row r="6588">
          <cell r="A6588" t="str">
            <v>SANTO STINO DI LIVENZA</v>
          </cell>
        </row>
        <row r="6589">
          <cell r="A6589" t="str">
            <v>SANTOMENNA</v>
          </cell>
        </row>
        <row r="6590">
          <cell r="A6590" t="str">
            <v>SANTOPADRE</v>
          </cell>
        </row>
        <row r="6591">
          <cell r="A6591" t="str">
            <v>SANTORSO</v>
          </cell>
        </row>
        <row r="6592">
          <cell r="A6592" t="str">
            <v>SANTU LUSSURGIU</v>
          </cell>
        </row>
        <row r="6593">
          <cell r="A6593" t="str">
            <v>SANZA</v>
          </cell>
        </row>
        <row r="6594">
          <cell r="A6594" t="str">
            <v>SANZENO</v>
          </cell>
        </row>
        <row r="6595">
          <cell r="A6595" t="str">
            <v>SAONARA</v>
          </cell>
        </row>
        <row r="6596">
          <cell r="A6596" t="str">
            <v>SAPONARA</v>
          </cell>
        </row>
        <row r="6597">
          <cell r="A6597" t="str">
            <v>SAPPADA</v>
          </cell>
        </row>
        <row r="6598">
          <cell r="A6598" t="str">
            <v>SAPRI</v>
          </cell>
        </row>
        <row r="6599">
          <cell r="A6599" t="str">
            <v>SARACENA</v>
          </cell>
        </row>
        <row r="6600">
          <cell r="A6600" t="str">
            <v>SARACINESCO</v>
          </cell>
        </row>
        <row r="6601">
          <cell r="A6601" t="str">
            <v>SARCEDO</v>
          </cell>
        </row>
        <row r="6602">
          <cell r="A6602" t="str">
            <v>SARCONI</v>
          </cell>
        </row>
        <row r="6603">
          <cell r="A6603" t="str">
            <v>SARDARA</v>
          </cell>
        </row>
        <row r="6604">
          <cell r="A6604" t="str">
            <v>SARDIGLIANO</v>
          </cell>
        </row>
        <row r="6605">
          <cell r="A6605" t="str">
            <v>SAREGO</v>
          </cell>
        </row>
        <row r="6606">
          <cell r="A6606" t="str">
            <v>SARENTINO</v>
          </cell>
        </row>
        <row r="6607">
          <cell r="A6607" t="str">
            <v>SAREZZANO</v>
          </cell>
        </row>
        <row r="6608">
          <cell r="A6608" t="str">
            <v>SAREZZO</v>
          </cell>
        </row>
        <row r="6609">
          <cell r="A6609" t="str">
            <v>SARMATO</v>
          </cell>
        </row>
        <row r="6610">
          <cell r="A6610" t="str">
            <v>SARMEDE</v>
          </cell>
        </row>
        <row r="6611">
          <cell r="A6611" t="str">
            <v>SARNANO</v>
          </cell>
        </row>
        <row r="6612">
          <cell r="A6612" t="str">
            <v>SARNICO</v>
          </cell>
        </row>
        <row r="6613">
          <cell r="A6613" t="str">
            <v>SARNO</v>
          </cell>
        </row>
        <row r="6614">
          <cell r="A6614" t="str">
            <v>SARNONICO</v>
          </cell>
        </row>
        <row r="6615">
          <cell r="A6615" t="str">
            <v>SARONNO</v>
          </cell>
        </row>
        <row r="6616">
          <cell r="A6616" t="str">
            <v>SARRE</v>
          </cell>
        </row>
        <row r="6617">
          <cell r="A6617" t="str">
            <v>SARROCH</v>
          </cell>
        </row>
        <row r="6618">
          <cell r="A6618" t="str">
            <v>SARSINA</v>
          </cell>
        </row>
        <row r="6619">
          <cell r="A6619" t="str">
            <v>SARTEANO</v>
          </cell>
        </row>
        <row r="6620">
          <cell r="A6620" t="str">
            <v>SARTIRANA LOMELLINA</v>
          </cell>
        </row>
        <row r="6621">
          <cell r="A6621" t="str">
            <v>SARULE</v>
          </cell>
        </row>
        <row r="6622">
          <cell r="A6622" t="str">
            <v>SARZANA</v>
          </cell>
        </row>
        <row r="6623">
          <cell r="A6623" t="str">
            <v>SASSANO</v>
          </cell>
        </row>
        <row r="6624">
          <cell r="A6624" t="str">
            <v>SASSARI</v>
          </cell>
        </row>
        <row r="6625">
          <cell r="A6625" t="str">
            <v>SASSELLO</v>
          </cell>
        </row>
        <row r="6626">
          <cell r="A6626" t="str">
            <v>SASSETTA</v>
          </cell>
        </row>
        <row r="6627">
          <cell r="A6627" t="str">
            <v>SASSINORO</v>
          </cell>
        </row>
        <row r="6628">
          <cell r="A6628" t="str">
            <v>SASSO DI CASTALDA</v>
          </cell>
        </row>
        <row r="6629">
          <cell r="A6629" t="str">
            <v>SASSO MARCONI</v>
          </cell>
        </row>
        <row r="6630">
          <cell r="A6630" t="str">
            <v>SASSOCORVARO</v>
          </cell>
        </row>
        <row r="6631">
          <cell r="A6631" t="str">
            <v>SASSOFELTRIO</v>
          </cell>
        </row>
        <row r="6632">
          <cell r="A6632" t="str">
            <v>SASSOFERRATO</v>
          </cell>
        </row>
        <row r="6633">
          <cell r="A6633" t="str">
            <v>SASSUOLO</v>
          </cell>
        </row>
        <row r="6634">
          <cell r="A6634" t="str">
            <v>SATRIANO</v>
          </cell>
        </row>
        <row r="6635">
          <cell r="A6635" t="str">
            <v>SATRIANO DI LUCANIA</v>
          </cell>
        </row>
        <row r="6636">
          <cell r="A6636" t="str">
            <v>SAURIS</v>
          </cell>
        </row>
        <row r="6637">
          <cell r="A6637" t="str">
            <v>SAUZE D' OULX</v>
          </cell>
        </row>
        <row r="6638">
          <cell r="A6638" t="str">
            <v>SAUZE DI CESANA</v>
          </cell>
        </row>
        <row r="6639">
          <cell r="A6639" t="str">
            <v>SAVA</v>
          </cell>
        </row>
        <row r="6640">
          <cell r="A6640" t="str">
            <v>SAVELLI</v>
          </cell>
        </row>
        <row r="6641">
          <cell r="A6641" t="str">
            <v>SAVIANO</v>
          </cell>
        </row>
        <row r="6642">
          <cell r="A6642" t="str">
            <v>SAVIGLIANO</v>
          </cell>
        </row>
        <row r="6643">
          <cell r="A6643" t="str">
            <v>SAVIGNANO IRPINO</v>
          </cell>
        </row>
        <row r="6644">
          <cell r="A6644" t="str">
            <v>SAVIGNANO SUL PANARO</v>
          </cell>
        </row>
        <row r="6645">
          <cell r="A6645" t="str">
            <v>SAVIGNANO SUL RUBICONE</v>
          </cell>
        </row>
        <row r="6646">
          <cell r="A6646" t="str">
            <v>SAVIGNONE</v>
          </cell>
        </row>
        <row r="6647">
          <cell r="A6647" t="str">
            <v>SAVIORE DELL' ADAMELLO</v>
          </cell>
        </row>
        <row r="6648">
          <cell r="A6648" t="str">
            <v>SAVOCA</v>
          </cell>
        </row>
        <row r="6649">
          <cell r="A6649" t="str">
            <v>SAVOGNA</v>
          </cell>
        </row>
        <row r="6650">
          <cell r="A6650" t="str">
            <v>SAVOGNA D' ISONZO</v>
          </cell>
        </row>
        <row r="6651">
          <cell r="A6651" t="str">
            <v>SAVOIA DI LUCANIA</v>
          </cell>
        </row>
        <row r="6652">
          <cell r="A6652" t="str">
            <v>SAVONA</v>
          </cell>
        </row>
        <row r="6653">
          <cell r="A6653" t="str">
            <v>SCAFA</v>
          </cell>
        </row>
        <row r="6654">
          <cell r="A6654" t="str">
            <v>SCAFATI</v>
          </cell>
        </row>
        <row r="6655">
          <cell r="A6655" t="str">
            <v>SCAGNELLO</v>
          </cell>
        </row>
        <row r="6656">
          <cell r="A6656" t="str">
            <v>SCALA</v>
          </cell>
        </row>
        <row r="6657">
          <cell r="A6657" t="str">
            <v>SCALA COELI</v>
          </cell>
        </row>
        <row r="6658">
          <cell r="A6658" t="str">
            <v>SCALDASOLE</v>
          </cell>
        </row>
        <row r="6659">
          <cell r="A6659" t="str">
            <v>SCALEA</v>
          </cell>
        </row>
        <row r="6660">
          <cell r="A6660" t="str">
            <v>SCALENGHE</v>
          </cell>
        </row>
        <row r="6661">
          <cell r="A6661" t="str">
            <v>SCALETTA ZANCLEA</v>
          </cell>
        </row>
        <row r="6662">
          <cell r="A6662" t="str">
            <v>SCAMPITELLA</v>
          </cell>
        </row>
        <row r="6663">
          <cell r="A6663" t="str">
            <v>SCANDALE</v>
          </cell>
        </row>
        <row r="6664">
          <cell r="A6664" t="str">
            <v>SCANDIANO</v>
          </cell>
        </row>
        <row r="6665">
          <cell r="A6665" t="str">
            <v>SCANDICCI</v>
          </cell>
        </row>
        <row r="6666">
          <cell r="A6666" t="str">
            <v>SCANDOLARA RAVARA</v>
          </cell>
        </row>
        <row r="6667">
          <cell r="A6667" t="str">
            <v>SCANDOLARA RIPA D' OGLIO</v>
          </cell>
        </row>
        <row r="6668">
          <cell r="A6668" t="str">
            <v>SCANDRIGLIA</v>
          </cell>
        </row>
        <row r="6669">
          <cell r="A6669" t="str">
            <v>SCANNO</v>
          </cell>
        </row>
        <row r="6670">
          <cell r="A6670" t="str">
            <v>SCANO DI MONTIFERRO</v>
          </cell>
        </row>
        <row r="6671">
          <cell r="A6671" t="str">
            <v>SCANSANO</v>
          </cell>
        </row>
        <row r="6672">
          <cell r="A6672" t="str">
            <v>SCANZANO JONICO</v>
          </cell>
        </row>
        <row r="6673">
          <cell r="A6673" t="str">
            <v>SCANZOROSCIATE</v>
          </cell>
        </row>
        <row r="6674">
          <cell r="A6674" t="str">
            <v>SCAPOLI</v>
          </cell>
        </row>
        <row r="6675">
          <cell r="A6675" t="str">
            <v>SCARLINO</v>
          </cell>
        </row>
        <row r="6676">
          <cell r="A6676" t="str">
            <v>SCARMAGNO</v>
          </cell>
        </row>
        <row r="6677">
          <cell r="A6677" t="str">
            <v>SCARNAFIGI</v>
          </cell>
        </row>
        <row r="6678">
          <cell r="A6678" t="str">
            <v>SCARPERIA E SAN PIERO</v>
          </cell>
        </row>
        <row r="6679">
          <cell r="A6679" t="str">
            <v>SCENA</v>
          </cell>
        </row>
        <row r="6680">
          <cell r="A6680" t="str">
            <v>SCERNI</v>
          </cell>
        </row>
        <row r="6681">
          <cell r="A6681" t="str">
            <v>SCHEGGIA E PASCELUPO</v>
          </cell>
        </row>
        <row r="6682">
          <cell r="A6682" t="str">
            <v>SCHEGGINO</v>
          </cell>
        </row>
        <row r="6683">
          <cell r="A6683" t="str">
            <v>SCHIAVI DI ABRUZZO</v>
          </cell>
        </row>
        <row r="6684">
          <cell r="A6684" t="str">
            <v>SCHIAVON</v>
          </cell>
        </row>
        <row r="6685">
          <cell r="A6685" t="str">
            <v>SCHIGNANO</v>
          </cell>
        </row>
        <row r="6686">
          <cell r="A6686" t="str">
            <v>SCHILPARIO</v>
          </cell>
        </row>
        <row r="6687">
          <cell r="A6687" t="str">
            <v>SCHIO</v>
          </cell>
        </row>
        <row r="6688">
          <cell r="A6688" t="str">
            <v>SCHIVENOGLIA</v>
          </cell>
        </row>
        <row r="6689">
          <cell r="A6689" t="str">
            <v>SCIACCA</v>
          </cell>
        </row>
        <row r="6690">
          <cell r="A6690" t="str">
            <v>SCIARA</v>
          </cell>
        </row>
        <row r="6691">
          <cell r="A6691" t="str">
            <v>SCICLI</v>
          </cell>
        </row>
        <row r="6692">
          <cell r="A6692" t="str">
            <v>SCIDO</v>
          </cell>
        </row>
        <row r="6693">
          <cell r="A6693" t="str">
            <v>SCIGLIANO</v>
          </cell>
        </row>
        <row r="6694">
          <cell r="A6694" t="str">
            <v>SCILLA</v>
          </cell>
        </row>
        <row r="6695">
          <cell r="A6695" t="str">
            <v>SCILLATO</v>
          </cell>
        </row>
        <row r="6696">
          <cell r="A6696" t="str">
            <v>SCIOLZE</v>
          </cell>
        </row>
        <row r="6697">
          <cell r="A6697" t="str">
            <v>SCISCIANO</v>
          </cell>
        </row>
        <row r="6698">
          <cell r="A6698" t="str">
            <v>SCLAFANI BAGNI</v>
          </cell>
        </row>
        <row r="6699">
          <cell r="A6699" t="str">
            <v>SCONTRONE</v>
          </cell>
        </row>
        <row r="6700">
          <cell r="A6700" t="str">
            <v>SCOPA</v>
          </cell>
        </row>
        <row r="6701">
          <cell r="A6701" t="str">
            <v>SCOPELLO</v>
          </cell>
        </row>
        <row r="6702">
          <cell r="A6702" t="str">
            <v>SCOPPITO</v>
          </cell>
        </row>
        <row r="6703">
          <cell r="A6703" t="str">
            <v>SCORDIA</v>
          </cell>
        </row>
        <row r="6704">
          <cell r="A6704" t="str">
            <v>SCORRANO</v>
          </cell>
        </row>
        <row r="6705">
          <cell r="A6705" t="str">
            <v>SCORZE'</v>
          </cell>
        </row>
        <row r="6706">
          <cell r="A6706" t="str">
            <v>SCURCOLA MARSICANA</v>
          </cell>
        </row>
        <row r="6707">
          <cell r="A6707" t="str">
            <v>SCURELLE</v>
          </cell>
        </row>
        <row r="6708">
          <cell r="A6708" t="str">
            <v>SCURZOLENGO</v>
          </cell>
        </row>
        <row r="6709">
          <cell r="A6709" t="str">
            <v>SEBORGA</v>
          </cell>
        </row>
        <row r="6710">
          <cell r="A6710" t="str">
            <v>SECINARO</v>
          </cell>
        </row>
        <row r="6711">
          <cell r="A6711" t="str">
            <v>SECLI'</v>
          </cell>
        </row>
        <row r="6712">
          <cell r="A6712" t="str">
            <v>SECUGNAGO</v>
          </cell>
        </row>
        <row r="6713">
          <cell r="A6713" t="str">
            <v>SEDEGLIANO</v>
          </cell>
        </row>
        <row r="6714">
          <cell r="A6714" t="str">
            <v>SEDICO</v>
          </cell>
        </row>
        <row r="6715">
          <cell r="A6715" t="str">
            <v>SEDILO</v>
          </cell>
        </row>
        <row r="6716">
          <cell r="A6716" t="str">
            <v>SEDINI</v>
          </cell>
        </row>
        <row r="6717">
          <cell r="A6717" t="str">
            <v>SEDRIANO</v>
          </cell>
        </row>
        <row r="6718">
          <cell r="A6718" t="str">
            <v>SEDRINA</v>
          </cell>
        </row>
        <row r="6719">
          <cell r="A6719" t="str">
            <v>SEFRO</v>
          </cell>
        </row>
        <row r="6720">
          <cell r="A6720" t="str">
            <v>SEGARIU</v>
          </cell>
        </row>
        <row r="6721">
          <cell r="A6721" t="str">
            <v>SEGGIANO</v>
          </cell>
        </row>
        <row r="6722">
          <cell r="A6722" t="str">
            <v>SEGNI</v>
          </cell>
        </row>
        <row r="6723">
          <cell r="A6723" t="str">
            <v>SEGONZANO</v>
          </cell>
        </row>
        <row r="6724">
          <cell r="A6724" t="str">
            <v>SEGRATE</v>
          </cell>
        </row>
        <row r="6725">
          <cell r="A6725" t="str">
            <v>SEGUSINO</v>
          </cell>
        </row>
        <row r="6726">
          <cell r="A6726" t="str">
            <v>SELARGIUS</v>
          </cell>
        </row>
        <row r="6727">
          <cell r="A6727" t="str">
            <v>SELCI</v>
          </cell>
        </row>
        <row r="6728">
          <cell r="A6728" t="str">
            <v>SELEGAS</v>
          </cell>
        </row>
        <row r="6729">
          <cell r="A6729" t="str">
            <v>SELLA GIUDICARIE</v>
          </cell>
        </row>
        <row r="6730">
          <cell r="A6730" t="str">
            <v>SELLANO</v>
          </cell>
        </row>
        <row r="6731">
          <cell r="A6731" t="str">
            <v>SELLERO</v>
          </cell>
        </row>
        <row r="6732">
          <cell r="A6732" t="str">
            <v>SELLIA</v>
          </cell>
        </row>
        <row r="6733">
          <cell r="A6733" t="str">
            <v>SELLIA MARINA</v>
          </cell>
        </row>
        <row r="6734">
          <cell r="A6734" t="str">
            <v>SELVA DEI MOLINI</v>
          </cell>
        </row>
        <row r="6735">
          <cell r="A6735" t="str">
            <v>SELVA DI CADORE</v>
          </cell>
        </row>
        <row r="6736">
          <cell r="A6736" t="str">
            <v>SELVA DI PROGNO</v>
          </cell>
        </row>
        <row r="6737">
          <cell r="A6737" t="str">
            <v>SELVA DI VAL GARDENA</v>
          </cell>
        </row>
        <row r="6738">
          <cell r="A6738" t="str">
            <v>SELVAZZANO DENTRO</v>
          </cell>
        </row>
        <row r="6739">
          <cell r="A6739" t="str">
            <v>SELVE MARCONE</v>
          </cell>
        </row>
        <row r="6740">
          <cell r="A6740" t="str">
            <v>SELVINO</v>
          </cell>
        </row>
        <row r="6741">
          <cell r="A6741" t="str">
            <v>SEMESTENE</v>
          </cell>
        </row>
        <row r="6742">
          <cell r="A6742" t="str">
            <v>SEMIANA</v>
          </cell>
        </row>
        <row r="6743">
          <cell r="A6743" t="str">
            <v>SEMINARA</v>
          </cell>
        </row>
        <row r="6744">
          <cell r="A6744" t="str">
            <v>SEMPRONIANO</v>
          </cell>
        </row>
        <row r="6745">
          <cell r="A6745" t="str">
            <v>SENAGO</v>
          </cell>
        </row>
        <row r="6746">
          <cell r="A6746" t="str">
            <v>SENALE SAN FELICE</v>
          </cell>
        </row>
        <row r="6747">
          <cell r="A6747" t="str">
            <v>SENALES</v>
          </cell>
        </row>
        <row r="6748">
          <cell r="A6748" t="str">
            <v>SENEGHE</v>
          </cell>
        </row>
        <row r="6749">
          <cell r="A6749" t="str">
            <v>SENERCHIA</v>
          </cell>
        </row>
        <row r="6750">
          <cell r="A6750" t="str">
            <v>SENIGA</v>
          </cell>
        </row>
        <row r="6751">
          <cell r="A6751" t="str">
            <v>SENIGALLIA</v>
          </cell>
        </row>
        <row r="6752">
          <cell r="A6752" t="str">
            <v>SENIS</v>
          </cell>
        </row>
        <row r="6753">
          <cell r="A6753" t="str">
            <v>SENISE</v>
          </cell>
        </row>
        <row r="6754">
          <cell r="A6754" t="str">
            <v>SENNA COMASCO</v>
          </cell>
        </row>
        <row r="6755">
          <cell r="A6755" t="str">
            <v>SENNA LODIGIANA</v>
          </cell>
        </row>
        <row r="6756">
          <cell r="A6756" t="str">
            <v>SENNARIOLO</v>
          </cell>
        </row>
        <row r="6757">
          <cell r="A6757" t="str">
            <v>SENNORI</v>
          </cell>
        </row>
        <row r="6758">
          <cell r="A6758" t="str">
            <v>SENORBI'</v>
          </cell>
        </row>
        <row r="6759">
          <cell r="A6759" t="str">
            <v>SEPINO</v>
          </cell>
        </row>
        <row r="6760">
          <cell r="A6760" t="str">
            <v>SEPPIANA</v>
          </cell>
        </row>
        <row r="6761">
          <cell r="A6761" t="str">
            <v>SEQUALS</v>
          </cell>
        </row>
        <row r="6762">
          <cell r="A6762" t="str">
            <v>SERAVEZZA</v>
          </cell>
        </row>
        <row r="6763">
          <cell r="A6763" t="str">
            <v>SERDIANA</v>
          </cell>
        </row>
        <row r="6764">
          <cell r="A6764" t="str">
            <v>SEREGNO</v>
          </cell>
        </row>
        <row r="6765">
          <cell r="A6765" t="str">
            <v>SEREN DEL GRAPPA</v>
          </cell>
        </row>
        <row r="6766">
          <cell r="A6766" t="str">
            <v>SERGNANO</v>
          </cell>
        </row>
        <row r="6767">
          <cell r="A6767" t="str">
            <v>SERIATE</v>
          </cell>
        </row>
        <row r="6768">
          <cell r="A6768" t="str">
            <v>SERINA</v>
          </cell>
        </row>
        <row r="6769">
          <cell r="A6769" t="str">
            <v>SERINO</v>
          </cell>
        </row>
        <row r="6770">
          <cell r="A6770" t="str">
            <v>SERLE</v>
          </cell>
        </row>
        <row r="6771">
          <cell r="A6771" t="str">
            <v>SERMIDE</v>
          </cell>
        </row>
        <row r="6772">
          <cell r="A6772" t="str">
            <v>SERMONETA</v>
          </cell>
        </row>
        <row r="6773">
          <cell r="A6773" t="str">
            <v>SERNAGLIA DELLA BATTAGLIA</v>
          </cell>
        </row>
        <row r="6774">
          <cell r="A6774" t="str">
            <v>SERNIO</v>
          </cell>
        </row>
        <row r="6775">
          <cell r="A6775" t="str">
            <v>SEROLE</v>
          </cell>
        </row>
        <row r="6776">
          <cell r="A6776" t="str">
            <v>SERRA D' AIELLO</v>
          </cell>
        </row>
        <row r="6777">
          <cell r="A6777" t="str">
            <v>SERRA DE' CONTI</v>
          </cell>
        </row>
        <row r="6778">
          <cell r="A6778" t="str">
            <v>SERRA PEDACE</v>
          </cell>
        </row>
        <row r="6779">
          <cell r="A6779" t="str">
            <v>SERRA RICCO'</v>
          </cell>
        </row>
        <row r="6780">
          <cell r="A6780" t="str">
            <v>SERRA SAN BRUNO</v>
          </cell>
        </row>
        <row r="6781">
          <cell r="A6781" t="str">
            <v>SERRA SAN QUIRICO</v>
          </cell>
        </row>
        <row r="6782">
          <cell r="A6782" t="str">
            <v>SERRA SANT' ABBONDIO</v>
          </cell>
        </row>
        <row r="6783">
          <cell r="A6783" t="str">
            <v>SERRACAPRIOLA</v>
          </cell>
        </row>
        <row r="6784">
          <cell r="A6784" t="str">
            <v>SERRADIFALCO</v>
          </cell>
        </row>
        <row r="6785">
          <cell r="A6785" t="str">
            <v>SERRALUNGA D' ALBA</v>
          </cell>
        </row>
        <row r="6786">
          <cell r="A6786" t="str">
            <v>SERRALUNGA DI CREA</v>
          </cell>
        </row>
        <row r="6787">
          <cell r="A6787" t="str">
            <v>SERRAMANNA</v>
          </cell>
        </row>
        <row r="6788">
          <cell r="A6788" t="str">
            <v>SERRAMAZZONI</v>
          </cell>
        </row>
        <row r="6789">
          <cell r="A6789" t="str">
            <v>SERRAMEZZANA</v>
          </cell>
        </row>
        <row r="6790">
          <cell r="A6790" t="str">
            <v>SERRAMONACESCA</v>
          </cell>
        </row>
        <row r="6791">
          <cell r="A6791" t="str">
            <v>SERRAPETRONA</v>
          </cell>
        </row>
        <row r="6792">
          <cell r="A6792" t="str">
            <v>SERRARA FONTANA</v>
          </cell>
        </row>
        <row r="6793">
          <cell r="A6793" t="str">
            <v>SERRASTRETTA</v>
          </cell>
        </row>
        <row r="6794">
          <cell r="A6794" t="str">
            <v>SERRATA</v>
          </cell>
        </row>
        <row r="6795">
          <cell r="A6795" t="str">
            <v>SERRAVALLE</v>
          </cell>
        </row>
        <row r="6796">
          <cell r="A6796" t="str">
            <v>SERRAVALLE A PO</v>
          </cell>
        </row>
        <row r="6797">
          <cell r="A6797" t="str">
            <v>SERRAVALLE DI CHIENTI</v>
          </cell>
        </row>
        <row r="6798">
          <cell r="A6798" t="str">
            <v>SERRAVALLE LANGHE</v>
          </cell>
        </row>
        <row r="6799">
          <cell r="A6799" t="str">
            <v>SERRAVALLE PISTOIESE</v>
          </cell>
        </row>
        <row r="6800">
          <cell r="A6800" t="str">
            <v>SERRAVALLE SCRIVIA</v>
          </cell>
        </row>
        <row r="6801">
          <cell r="A6801" t="str">
            <v>SERRAVALLE SESIA</v>
          </cell>
        </row>
        <row r="6802">
          <cell r="A6802" t="str">
            <v>SERRE</v>
          </cell>
        </row>
        <row r="6803">
          <cell r="A6803" t="str">
            <v>SERRENTI</v>
          </cell>
        </row>
        <row r="6804">
          <cell r="A6804" t="str">
            <v>SERRI</v>
          </cell>
        </row>
        <row r="6805">
          <cell r="A6805" t="str">
            <v>SERRONE</v>
          </cell>
        </row>
        <row r="6806">
          <cell r="A6806" t="str">
            <v>SERSALE</v>
          </cell>
        </row>
        <row r="6807">
          <cell r="A6807" t="str">
            <v>SERVIGLIANO</v>
          </cell>
        </row>
        <row r="6808">
          <cell r="A6808" t="str">
            <v>SESSA AURUNCA</v>
          </cell>
        </row>
        <row r="6809">
          <cell r="A6809" t="str">
            <v>SESSA CILENTO</v>
          </cell>
        </row>
        <row r="6810">
          <cell r="A6810" t="str">
            <v>SESSAME</v>
          </cell>
        </row>
        <row r="6811">
          <cell r="A6811" t="str">
            <v>SESSANO DEL MOLISE</v>
          </cell>
        </row>
        <row r="6812">
          <cell r="A6812" t="str">
            <v>SESTA GODANO</v>
          </cell>
        </row>
        <row r="6813">
          <cell r="A6813" t="str">
            <v>SESTINO</v>
          </cell>
        </row>
        <row r="6814">
          <cell r="A6814" t="str">
            <v>SESTO</v>
          </cell>
        </row>
        <row r="6815">
          <cell r="A6815" t="str">
            <v>SESTO AL REGHENA</v>
          </cell>
        </row>
        <row r="6816">
          <cell r="A6816" t="str">
            <v>SESTO CALENDE</v>
          </cell>
        </row>
        <row r="6817">
          <cell r="A6817" t="str">
            <v>SESTO CAMPANO</v>
          </cell>
        </row>
        <row r="6818">
          <cell r="A6818" t="str">
            <v>SESTO ED UNITI</v>
          </cell>
        </row>
        <row r="6819">
          <cell r="A6819" t="str">
            <v>SESTO FIORENTINO</v>
          </cell>
        </row>
        <row r="6820">
          <cell r="A6820" t="str">
            <v>SESTO SAN GIOVANNI</v>
          </cell>
        </row>
        <row r="6821">
          <cell r="A6821" t="str">
            <v>SESTOLA</v>
          </cell>
        </row>
        <row r="6822">
          <cell r="A6822" t="str">
            <v>SESTRI LEVANTE</v>
          </cell>
        </row>
        <row r="6823">
          <cell r="A6823" t="str">
            <v>SESTRIERE</v>
          </cell>
        </row>
        <row r="6824">
          <cell r="A6824" t="str">
            <v>SESTU</v>
          </cell>
        </row>
        <row r="6825">
          <cell r="A6825" t="str">
            <v>SETTALA</v>
          </cell>
        </row>
        <row r="6826">
          <cell r="A6826" t="str">
            <v>SETTEFRATI</v>
          </cell>
        </row>
        <row r="6827">
          <cell r="A6827" t="str">
            <v>SETTIME</v>
          </cell>
        </row>
        <row r="6828">
          <cell r="A6828" t="str">
            <v>SETTIMO MILANESE</v>
          </cell>
        </row>
        <row r="6829">
          <cell r="A6829" t="str">
            <v>SETTIMO ROTTARO</v>
          </cell>
        </row>
        <row r="6830">
          <cell r="A6830" t="str">
            <v>SETTIMO SAN PIETRO</v>
          </cell>
        </row>
        <row r="6831">
          <cell r="A6831" t="str">
            <v>SETTIMO TORINESE</v>
          </cell>
        </row>
        <row r="6832">
          <cell r="A6832" t="str">
            <v>SETTIMO VITTONE</v>
          </cell>
        </row>
        <row r="6833">
          <cell r="A6833" t="str">
            <v>SETTINGIANO</v>
          </cell>
        </row>
        <row r="6834">
          <cell r="A6834" t="str">
            <v>SETZU</v>
          </cell>
        </row>
        <row r="6835">
          <cell r="A6835" t="str">
            <v>SEUI</v>
          </cell>
        </row>
        <row r="6836">
          <cell r="A6836" t="str">
            <v>SEULO</v>
          </cell>
        </row>
        <row r="6837">
          <cell r="A6837" t="str">
            <v>SEVESO</v>
          </cell>
        </row>
        <row r="6838">
          <cell r="A6838" t="str">
            <v>SEZZADIO</v>
          </cell>
        </row>
        <row r="6839">
          <cell r="A6839" t="str">
            <v>SEZZE</v>
          </cell>
        </row>
        <row r="6840">
          <cell r="A6840" t="str">
            <v>SFRUZ</v>
          </cell>
        </row>
        <row r="6841">
          <cell r="A6841" t="str">
            <v>SG13 7WL - UNITED KINDOM</v>
          </cell>
        </row>
        <row r="6842">
          <cell r="A6842" t="str">
            <v>SGONICO</v>
          </cell>
        </row>
        <row r="6843">
          <cell r="A6843" t="str">
            <v>SGURGOLA</v>
          </cell>
        </row>
        <row r="6844">
          <cell r="A6844" t="str">
            <v>SIAMAGGIORE</v>
          </cell>
        </row>
        <row r="6845">
          <cell r="A6845" t="str">
            <v>SIAMANNA</v>
          </cell>
        </row>
        <row r="6846">
          <cell r="A6846" t="str">
            <v>SIANO</v>
          </cell>
        </row>
        <row r="6847">
          <cell r="A6847" t="str">
            <v>SIAPICCIA</v>
          </cell>
        </row>
        <row r="6848">
          <cell r="A6848" t="str">
            <v>SICIGNANO DEGLI ALBURNI</v>
          </cell>
        </row>
        <row r="6849">
          <cell r="A6849" t="str">
            <v>SICULIANA</v>
          </cell>
        </row>
        <row r="6850">
          <cell r="A6850" t="str">
            <v>SIDDI</v>
          </cell>
        </row>
        <row r="6851">
          <cell r="A6851" t="str">
            <v>SIDERNO</v>
          </cell>
        </row>
        <row r="6852">
          <cell r="A6852" t="str">
            <v>SIENA</v>
          </cell>
        </row>
        <row r="6853">
          <cell r="A6853" t="str">
            <v>SIGILLO</v>
          </cell>
        </row>
        <row r="6854">
          <cell r="A6854" t="str">
            <v>SIGNA</v>
          </cell>
        </row>
        <row r="6855">
          <cell r="A6855" t="str">
            <v>SILANDRO</v>
          </cell>
        </row>
        <row r="6856">
          <cell r="A6856" t="str">
            <v>SILANUS</v>
          </cell>
        </row>
        <row r="6857">
          <cell r="A6857" t="str">
            <v>SILEA</v>
          </cell>
        </row>
        <row r="6858">
          <cell r="A6858" t="str">
            <v>SILIGO</v>
          </cell>
        </row>
        <row r="6859">
          <cell r="A6859" t="str">
            <v>SILIQUA</v>
          </cell>
        </row>
        <row r="6860">
          <cell r="A6860" t="str">
            <v>SILIUS</v>
          </cell>
        </row>
        <row r="6861">
          <cell r="A6861" t="str">
            <v>SILLANO GIUNCUGNANO</v>
          </cell>
        </row>
        <row r="6862">
          <cell r="A6862" t="str">
            <v>SILLAVENGO</v>
          </cell>
        </row>
        <row r="6863">
          <cell r="A6863" t="str">
            <v>SILVANO D' ORBA</v>
          </cell>
        </row>
        <row r="6864">
          <cell r="A6864" t="str">
            <v>SILVANO PIETRA</v>
          </cell>
        </row>
        <row r="6865">
          <cell r="A6865" t="str">
            <v>SILVI</v>
          </cell>
        </row>
        <row r="6866">
          <cell r="A6866" t="str">
            <v>SIMALA</v>
          </cell>
        </row>
        <row r="6867">
          <cell r="A6867" t="str">
            <v>SIMAXIS</v>
          </cell>
        </row>
        <row r="6868">
          <cell r="A6868" t="str">
            <v>SIMBARIO</v>
          </cell>
        </row>
        <row r="6869">
          <cell r="A6869" t="str">
            <v>SIMERI CRICHI</v>
          </cell>
        </row>
        <row r="6870">
          <cell r="A6870" t="str">
            <v>SINAGRA</v>
          </cell>
        </row>
        <row r="6871">
          <cell r="A6871" t="str">
            <v>SINALUNGA</v>
          </cell>
        </row>
        <row r="6872">
          <cell r="A6872" t="str">
            <v>SINDIA</v>
          </cell>
        </row>
        <row r="6873">
          <cell r="A6873" t="str">
            <v>SINI</v>
          </cell>
        </row>
        <row r="6874">
          <cell r="A6874" t="str">
            <v>SINIO</v>
          </cell>
        </row>
        <row r="6875">
          <cell r="A6875" t="str">
            <v>SINISCOLA</v>
          </cell>
        </row>
        <row r="6876">
          <cell r="A6876" t="str">
            <v>SINNAI</v>
          </cell>
        </row>
        <row r="6877">
          <cell r="A6877" t="str">
            <v>SINOPOLI</v>
          </cell>
        </row>
        <row r="6878">
          <cell r="A6878" t="str">
            <v>SIRACUSA</v>
          </cell>
        </row>
        <row r="6879">
          <cell r="A6879" t="str">
            <v>SIRIGNANO</v>
          </cell>
        </row>
        <row r="6880">
          <cell r="A6880" t="str">
            <v>SIRIS</v>
          </cell>
        </row>
        <row r="6881">
          <cell r="A6881" t="str">
            <v>SIRMIONE</v>
          </cell>
        </row>
        <row r="6882">
          <cell r="A6882" t="str">
            <v>SIROLO</v>
          </cell>
        </row>
        <row r="6883">
          <cell r="A6883" t="str">
            <v>SIRONE</v>
          </cell>
        </row>
        <row r="6884">
          <cell r="A6884" t="str">
            <v>SIRTORI</v>
          </cell>
        </row>
        <row r="6885">
          <cell r="A6885" t="str">
            <v>SISSA TRECASALI</v>
          </cell>
        </row>
        <row r="6886">
          <cell r="A6886" t="str">
            <v>SIURGUS DONIGALA</v>
          </cell>
        </row>
        <row r="6887">
          <cell r="A6887" t="str">
            <v>SIZIANO</v>
          </cell>
        </row>
        <row r="6888">
          <cell r="A6888" t="str">
            <v>SIZZANO</v>
          </cell>
        </row>
        <row r="6889">
          <cell r="A6889" t="str">
            <v>SLUDERNO</v>
          </cell>
        </row>
        <row r="6890">
          <cell r="A6890" t="str">
            <v>SMERILLO</v>
          </cell>
        </row>
        <row r="6891">
          <cell r="A6891" t="str">
            <v>SOAVE</v>
          </cell>
        </row>
        <row r="6892">
          <cell r="A6892" t="str">
            <v>SOCCHIEVE</v>
          </cell>
        </row>
        <row r="6893">
          <cell r="A6893" t="str">
            <v>SODDI'</v>
          </cell>
        </row>
        <row r="6894">
          <cell r="A6894" t="str">
            <v>SOGLIANO AL RUBICONE</v>
          </cell>
        </row>
        <row r="6895">
          <cell r="A6895" t="str">
            <v>SOGLIANO CAVOUR</v>
          </cell>
        </row>
        <row r="6896">
          <cell r="A6896" t="str">
            <v>SOGLIO</v>
          </cell>
        </row>
        <row r="6897">
          <cell r="A6897" t="str">
            <v>SOIANO DEL LAGO</v>
          </cell>
        </row>
        <row r="6898">
          <cell r="A6898" t="str">
            <v>SOLAGNA</v>
          </cell>
        </row>
        <row r="6899">
          <cell r="A6899" t="str">
            <v>SOLARINO</v>
          </cell>
        </row>
        <row r="6900">
          <cell r="A6900" t="str">
            <v>SOLARO</v>
          </cell>
        </row>
        <row r="6901">
          <cell r="A6901" t="str">
            <v>SOLAROLO</v>
          </cell>
        </row>
        <row r="6902">
          <cell r="A6902" t="str">
            <v>SOLAROLO RAINERIO</v>
          </cell>
        </row>
        <row r="6903">
          <cell r="A6903" t="str">
            <v>SOLARUSSA</v>
          </cell>
        </row>
        <row r="6904">
          <cell r="A6904" t="str">
            <v>SOLBIATE</v>
          </cell>
        </row>
        <row r="6905">
          <cell r="A6905" t="str">
            <v>SOLBIATE ARNO</v>
          </cell>
        </row>
        <row r="6906">
          <cell r="A6906" t="str">
            <v>SOLBIATE OLONA</v>
          </cell>
        </row>
        <row r="6907">
          <cell r="A6907" t="str">
            <v>SOLDANO</v>
          </cell>
        </row>
        <row r="6908">
          <cell r="A6908" t="str">
            <v>SOLEMINIS</v>
          </cell>
        </row>
        <row r="6909">
          <cell r="A6909" t="str">
            <v>SOLERO</v>
          </cell>
        </row>
        <row r="6910">
          <cell r="A6910" t="str">
            <v>SOLESINO</v>
          </cell>
        </row>
        <row r="6911">
          <cell r="A6911" t="str">
            <v>SOLETO</v>
          </cell>
        </row>
        <row r="6912">
          <cell r="A6912" t="str">
            <v>SOLFERINO</v>
          </cell>
        </row>
        <row r="6913">
          <cell r="A6913" t="str">
            <v>SOLIERA</v>
          </cell>
        </row>
        <row r="6914">
          <cell r="A6914" t="str">
            <v>SOLIGNANO</v>
          </cell>
        </row>
        <row r="6915">
          <cell r="A6915" t="str">
            <v>SOLOFRA</v>
          </cell>
        </row>
        <row r="6916">
          <cell r="A6916" t="str">
            <v>SOLONGHELLO</v>
          </cell>
        </row>
        <row r="6917">
          <cell r="A6917" t="str">
            <v>SOLOPACA</v>
          </cell>
        </row>
        <row r="6918">
          <cell r="A6918" t="str">
            <v>SOLTO COLLINA</v>
          </cell>
        </row>
        <row r="6919">
          <cell r="A6919" t="str">
            <v>SOLZA</v>
          </cell>
        </row>
        <row r="6920">
          <cell r="A6920" t="str">
            <v>SOMAGLIA</v>
          </cell>
        </row>
        <row r="6921">
          <cell r="A6921" t="str">
            <v>SOMANO</v>
          </cell>
        </row>
        <row r="6922">
          <cell r="A6922" t="str">
            <v>SOMMA LOMBARDO</v>
          </cell>
        </row>
        <row r="6923">
          <cell r="A6923" t="str">
            <v>SOMMA VESUVIANA</v>
          </cell>
        </row>
        <row r="6924">
          <cell r="A6924" t="str">
            <v>SOMMACAMPAGNA</v>
          </cell>
        </row>
        <row r="6925">
          <cell r="A6925" t="str">
            <v>SOMMARIVA DEL BOSCO</v>
          </cell>
        </row>
        <row r="6926">
          <cell r="A6926" t="str">
            <v>SOMMARIVA PERNO</v>
          </cell>
        </row>
        <row r="6927">
          <cell r="A6927" t="str">
            <v>SOMMATINO</v>
          </cell>
        </row>
        <row r="6928">
          <cell r="A6928" t="str">
            <v>SOMMO</v>
          </cell>
        </row>
        <row r="6929">
          <cell r="A6929" t="str">
            <v>SONA</v>
          </cell>
        </row>
        <row r="6930">
          <cell r="A6930" t="str">
            <v>SONCINO</v>
          </cell>
        </row>
        <row r="6931">
          <cell r="A6931" t="str">
            <v>SONDALO</v>
          </cell>
        </row>
        <row r="6932">
          <cell r="A6932" t="str">
            <v>SONDRIO</v>
          </cell>
        </row>
        <row r="6933">
          <cell r="A6933" t="str">
            <v>SONGAVAZZO</v>
          </cell>
        </row>
        <row r="6934">
          <cell r="A6934" t="str">
            <v>SONICO</v>
          </cell>
        </row>
        <row r="6935">
          <cell r="A6935" t="str">
            <v>SONNINO</v>
          </cell>
        </row>
        <row r="6936">
          <cell r="A6936" t="str">
            <v>SOPRANA</v>
          </cell>
        </row>
        <row r="6937">
          <cell r="A6937" t="str">
            <v>SORA</v>
          </cell>
        </row>
        <row r="6938">
          <cell r="A6938" t="str">
            <v>SORAGA</v>
          </cell>
        </row>
        <row r="6939">
          <cell r="A6939" t="str">
            <v>SORAGNA</v>
          </cell>
        </row>
        <row r="6940">
          <cell r="A6940" t="str">
            <v>SORANO</v>
          </cell>
        </row>
        <row r="6941">
          <cell r="A6941" t="str">
            <v>SORBO SAN BASILE</v>
          </cell>
        </row>
        <row r="6942">
          <cell r="A6942" t="str">
            <v>SORBO SERPICO</v>
          </cell>
        </row>
        <row r="6943">
          <cell r="A6943" t="str">
            <v>SORBOLO</v>
          </cell>
        </row>
        <row r="6944">
          <cell r="A6944" t="str">
            <v>SORDEVOLO</v>
          </cell>
        </row>
        <row r="6945">
          <cell r="A6945" t="str">
            <v>SORDIO</v>
          </cell>
        </row>
        <row r="6946">
          <cell r="A6946" t="str">
            <v>SORESINA</v>
          </cell>
        </row>
        <row r="6947">
          <cell r="A6947" t="str">
            <v>SORGA'</v>
          </cell>
        </row>
        <row r="6948">
          <cell r="A6948" t="str">
            <v>SORGONO</v>
          </cell>
        </row>
        <row r="6949">
          <cell r="A6949" t="str">
            <v>SORI</v>
          </cell>
        </row>
        <row r="6950">
          <cell r="A6950" t="str">
            <v>SORIANELLO</v>
          </cell>
        </row>
        <row r="6951">
          <cell r="A6951" t="str">
            <v>SORIANO CALABRO</v>
          </cell>
        </row>
        <row r="6952">
          <cell r="A6952" t="str">
            <v>SORIANO NEL CIMINO</v>
          </cell>
        </row>
        <row r="6953">
          <cell r="A6953" t="str">
            <v>SORICO</v>
          </cell>
        </row>
        <row r="6954">
          <cell r="A6954" t="str">
            <v>SORISO</v>
          </cell>
        </row>
        <row r="6955">
          <cell r="A6955" t="str">
            <v>SORISOLE</v>
          </cell>
        </row>
        <row r="6956">
          <cell r="A6956" t="str">
            <v>SORMANO</v>
          </cell>
        </row>
        <row r="6957">
          <cell r="A6957" t="str">
            <v>SORRADILE</v>
          </cell>
        </row>
        <row r="6958">
          <cell r="A6958" t="str">
            <v>SORRENTO</v>
          </cell>
        </row>
        <row r="6959">
          <cell r="A6959" t="str">
            <v>SORSO</v>
          </cell>
        </row>
        <row r="6960">
          <cell r="A6960" t="str">
            <v>SORTINO</v>
          </cell>
        </row>
        <row r="6961">
          <cell r="A6961" t="str">
            <v>SOSPIRO</v>
          </cell>
        </row>
        <row r="6962">
          <cell r="A6962" t="str">
            <v>SOSPIROLO</v>
          </cell>
        </row>
        <row r="6963">
          <cell r="A6963" t="str">
            <v>SOSSANO</v>
          </cell>
        </row>
        <row r="6964">
          <cell r="A6964" t="str">
            <v>SOSTEGNO</v>
          </cell>
        </row>
        <row r="6965">
          <cell r="A6965" t="str">
            <v>SOTTO IL MONTE GIOVANNI XXIII</v>
          </cell>
        </row>
        <row r="6966">
          <cell r="A6966" t="str">
            <v>SOVER</v>
          </cell>
        </row>
        <row r="6967">
          <cell r="A6967" t="str">
            <v>SOVERATO</v>
          </cell>
        </row>
        <row r="6968">
          <cell r="A6968" t="str">
            <v>SOVERE</v>
          </cell>
        </row>
        <row r="6969">
          <cell r="A6969" t="str">
            <v>SOVERIA MANNELLI</v>
          </cell>
        </row>
        <row r="6970">
          <cell r="A6970" t="str">
            <v>SOVERIA SIMERI</v>
          </cell>
        </row>
        <row r="6971">
          <cell r="A6971" t="str">
            <v>SOVERZENE</v>
          </cell>
        </row>
        <row r="6972">
          <cell r="A6972" t="str">
            <v>SOVICILLE</v>
          </cell>
        </row>
        <row r="6973">
          <cell r="A6973" t="str">
            <v>SOVICO</v>
          </cell>
        </row>
        <row r="6974">
          <cell r="A6974" t="str">
            <v>SOVIZZO</v>
          </cell>
        </row>
        <row r="6975">
          <cell r="A6975" t="str">
            <v>SOVRAMONTE</v>
          </cell>
        </row>
        <row r="6976">
          <cell r="A6976" t="str">
            <v>SOZZAGO</v>
          </cell>
        </row>
        <row r="6977">
          <cell r="A6977" t="str">
            <v>SPADAFORA</v>
          </cell>
        </row>
        <row r="6978">
          <cell r="A6978" t="str">
            <v>SPADOLA</v>
          </cell>
        </row>
        <row r="6979">
          <cell r="A6979" t="str">
            <v>SPARANISE</v>
          </cell>
        </row>
        <row r="6980">
          <cell r="A6980" t="str">
            <v>SPARONE</v>
          </cell>
        </row>
        <row r="6981">
          <cell r="A6981" t="str">
            <v>SPECCHIA</v>
          </cell>
        </row>
        <row r="6982">
          <cell r="A6982" t="str">
            <v>SPELLO</v>
          </cell>
        </row>
        <row r="6983">
          <cell r="A6983" t="str">
            <v>SPERLINGA</v>
          </cell>
        </row>
        <row r="6984">
          <cell r="A6984" t="str">
            <v>SPERLONGA</v>
          </cell>
        </row>
        <row r="6985">
          <cell r="A6985" t="str">
            <v>SPERONE</v>
          </cell>
        </row>
        <row r="6986">
          <cell r="A6986" t="str">
            <v>SPESSA</v>
          </cell>
        </row>
        <row r="6987">
          <cell r="A6987" t="str">
            <v>SPEZZANO ALBANESE</v>
          </cell>
        </row>
        <row r="6988">
          <cell r="A6988" t="str">
            <v>SPEZZANO DELLA SILA</v>
          </cell>
        </row>
        <row r="6989">
          <cell r="A6989" t="str">
            <v>SPEZZANO PICCOLO</v>
          </cell>
        </row>
        <row r="6990">
          <cell r="A6990" t="str">
            <v>SPIAZZO</v>
          </cell>
        </row>
        <row r="6991">
          <cell r="A6991" t="str">
            <v>SPIGNO MONFERRATO</v>
          </cell>
        </row>
        <row r="6992">
          <cell r="A6992" t="str">
            <v>SPIGNO SATURNIA</v>
          </cell>
        </row>
        <row r="6993">
          <cell r="A6993" t="str">
            <v>SPILAMBERTO</v>
          </cell>
        </row>
        <row r="6994">
          <cell r="A6994" t="str">
            <v>SPILIMBERGO</v>
          </cell>
        </row>
        <row r="6995">
          <cell r="A6995" t="str">
            <v>SPILINGA</v>
          </cell>
        </row>
        <row r="6996">
          <cell r="A6996" t="str">
            <v>SPINADESCO</v>
          </cell>
        </row>
        <row r="6997">
          <cell r="A6997" t="str">
            <v>SPINAZZOLA</v>
          </cell>
        </row>
        <row r="6998">
          <cell r="A6998" t="str">
            <v>SPINEA</v>
          </cell>
        </row>
        <row r="6999">
          <cell r="A6999" t="str">
            <v>SPINEDA</v>
          </cell>
        </row>
        <row r="7000">
          <cell r="A7000" t="str">
            <v>SPINETE</v>
          </cell>
        </row>
        <row r="7001">
          <cell r="A7001" t="str">
            <v>SPINETO SCRIVIA</v>
          </cell>
        </row>
        <row r="7002">
          <cell r="A7002" t="str">
            <v>SPINETOLI</v>
          </cell>
        </row>
        <row r="7003">
          <cell r="A7003" t="str">
            <v>SPINO D' ADDA</v>
          </cell>
        </row>
        <row r="7004">
          <cell r="A7004" t="str">
            <v>SPINONE AL LAGO</v>
          </cell>
        </row>
        <row r="7005">
          <cell r="A7005" t="str">
            <v>SPINOSO</v>
          </cell>
        </row>
        <row r="7006">
          <cell r="A7006" t="str">
            <v>SPIRANO</v>
          </cell>
        </row>
        <row r="7007">
          <cell r="A7007" t="str">
            <v>SPOLETO</v>
          </cell>
        </row>
        <row r="7008">
          <cell r="A7008" t="str">
            <v>SPOLTORE</v>
          </cell>
        </row>
        <row r="7009">
          <cell r="A7009" t="str">
            <v>SPONGANO</v>
          </cell>
        </row>
        <row r="7010">
          <cell r="A7010" t="str">
            <v>SPORMAGGIORE</v>
          </cell>
        </row>
        <row r="7011">
          <cell r="A7011" t="str">
            <v>SPORMINORE</v>
          </cell>
        </row>
        <row r="7012">
          <cell r="A7012" t="str">
            <v>SPOTORNO</v>
          </cell>
        </row>
        <row r="7013">
          <cell r="A7013" t="str">
            <v>SPRESIANO</v>
          </cell>
        </row>
        <row r="7014">
          <cell r="A7014" t="str">
            <v>SPRIANA</v>
          </cell>
        </row>
        <row r="7015">
          <cell r="A7015" t="str">
            <v>SQUILLACE</v>
          </cell>
        </row>
        <row r="7016">
          <cell r="A7016" t="str">
            <v>SQUINZANO</v>
          </cell>
        </row>
        <row r="7017">
          <cell r="A7017" t="str">
            <v>STAFFOLO</v>
          </cell>
        </row>
        <row r="7018">
          <cell r="A7018" t="str">
            <v>STAGNO LOMBARDO</v>
          </cell>
        </row>
        <row r="7019">
          <cell r="A7019" t="str">
            <v>STAITI</v>
          </cell>
        </row>
        <row r="7020">
          <cell r="A7020" t="str">
            <v>STALETTI</v>
          </cell>
        </row>
        <row r="7021">
          <cell r="A7021" t="str">
            <v>STANGHELLA</v>
          </cell>
        </row>
        <row r="7022">
          <cell r="A7022" t="str">
            <v>STARANZANO</v>
          </cell>
        </row>
        <row r="7023">
          <cell r="A7023" t="str">
            <v>STATTE</v>
          </cell>
        </row>
        <row r="7024">
          <cell r="A7024" t="str">
            <v>STAZZANO</v>
          </cell>
        </row>
        <row r="7025">
          <cell r="A7025" t="str">
            <v>STAZZEMA</v>
          </cell>
        </row>
        <row r="7026">
          <cell r="A7026" t="str">
            <v>STAZZONA</v>
          </cell>
        </row>
        <row r="7027">
          <cell r="A7027" t="str">
            <v>STEFANACONI</v>
          </cell>
        </row>
        <row r="7028">
          <cell r="A7028" t="str">
            <v>STELLA</v>
          </cell>
        </row>
        <row r="7029">
          <cell r="A7029" t="str">
            <v>STELLA CILENTO</v>
          </cell>
        </row>
        <row r="7030">
          <cell r="A7030" t="str">
            <v>STELLANELLO</v>
          </cell>
        </row>
        <row r="7031">
          <cell r="A7031" t="str">
            <v>STELVIO</v>
          </cell>
        </row>
        <row r="7032">
          <cell r="A7032" t="str">
            <v>STENICO</v>
          </cell>
        </row>
        <row r="7033">
          <cell r="A7033" t="str">
            <v>STERNATIA</v>
          </cell>
        </row>
        <row r="7034">
          <cell r="A7034" t="str">
            <v>STEZZANO</v>
          </cell>
        </row>
        <row r="7035">
          <cell r="A7035" t="str">
            <v>STIENTA</v>
          </cell>
        </row>
        <row r="7036">
          <cell r="A7036" t="str">
            <v>STIGLIANO</v>
          </cell>
        </row>
        <row r="7037">
          <cell r="A7037" t="str">
            <v>STIGNANO</v>
          </cell>
        </row>
        <row r="7038">
          <cell r="A7038" t="str">
            <v>STILO</v>
          </cell>
        </row>
        <row r="7039">
          <cell r="A7039" t="str">
            <v>STIMIGLIANO</v>
          </cell>
        </row>
        <row r="7040">
          <cell r="A7040" t="str">
            <v>STINTINO</v>
          </cell>
        </row>
        <row r="7041">
          <cell r="A7041" t="str">
            <v>STIO</v>
          </cell>
        </row>
        <row r="7042">
          <cell r="A7042" t="str">
            <v>STORNARA</v>
          </cell>
        </row>
        <row r="7043">
          <cell r="A7043" t="str">
            <v>STORNARELLA</v>
          </cell>
        </row>
        <row r="7044">
          <cell r="A7044" t="str">
            <v>STORO</v>
          </cell>
        </row>
        <row r="7045">
          <cell r="A7045" t="str">
            <v>STRA</v>
          </cell>
        </row>
        <row r="7046">
          <cell r="A7046" t="str">
            <v>STRADELLA</v>
          </cell>
        </row>
        <row r="7047">
          <cell r="A7047" t="str">
            <v>STRAMBINELLO</v>
          </cell>
        </row>
        <row r="7048">
          <cell r="A7048" t="str">
            <v>STRAMBINO</v>
          </cell>
        </row>
        <row r="7049">
          <cell r="A7049" t="str">
            <v>STRANGOLAGALLI</v>
          </cell>
        </row>
        <row r="7050">
          <cell r="A7050" t="str">
            <v>STREGNA</v>
          </cell>
        </row>
        <row r="7051">
          <cell r="A7051" t="str">
            <v>STREMBO</v>
          </cell>
        </row>
        <row r="7052">
          <cell r="A7052" t="str">
            <v>STRESA</v>
          </cell>
        </row>
        <row r="7053">
          <cell r="A7053" t="str">
            <v>STREVI</v>
          </cell>
        </row>
        <row r="7054">
          <cell r="A7054" t="str">
            <v>STRIANO</v>
          </cell>
        </row>
        <row r="7055">
          <cell r="A7055" t="str">
            <v>STRONA</v>
          </cell>
        </row>
        <row r="7056">
          <cell r="A7056" t="str">
            <v>STRONCONE</v>
          </cell>
        </row>
        <row r="7057">
          <cell r="A7057" t="str">
            <v>STRONGOLI</v>
          </cell>
        </row>
        <row r="7058">
          <cell r="A7058" t="str">
            <v>STROPPIANA</v>
          </cell>
        </row>
        <row r="7059">
          <cell r="A7059" t="str">
            <v>STROPPO</v>
          </cell>
        </row>
        <row r="7060">
          <cell r="A7060" t="str">
            <v>STROZZA</v>
          </cell>
        </row>
        <row r="7061">
          <cell r="A7061" t="str">
            <v>STURNO</v>
          </cell>
        </row>
        <row r="7062">
          <cell r="A7062" t="str">
            <v>SUARDI</v>
          </cell>
        </row>
        <row r="7063">
          <cell r="A7063" t="str">
            <v>SUBBIANO</v>
          </cell>
        </row>
        <row r="7064">
          <cell r="A7064" t="str">
            <v>SUBIACO</v>
          </cell>
        </row>
        <row r="7065">
          <cell r="A7065" t="str">
            <v>SUCCIVO</v>
          </cell>
        </row>
        <row r="7066">
          <cell r="A7066" t="str">
            <v>SUEGLIO</v>
          </cell>
        </row>
        <row r="7067">
          <cell r="A7067" t="str">
            <v>SUELLI</v>
          </cell>
        </row>
        <row r="7068">
          <cell r="A7068" t="str">
            <v>SUELLO</v>
          </cell>
        </row>
        <row r="7069">
          <cell r="A7069" t="str">
            <v>SUISIO</v>
          </cell>
        </row>
        <row r="7070">
          <cell r="A7070" t="str">
            <v>SULBIATE</v>
          </cell>
        </row>
        <row r="7071">
          <cell r="A7071" t="str">
            <v>SULMONA</v>
          </cell>
        </row>
        <row r="7072">
          <cell r="A7072" t="str">
            <v>SULZANO</v>
          </cell>
        </row>
        <row r="7073">
          <cell r="A7073" t="str">
            <v>SUMIRAGO</v>
          </cell>
        </row>
        <row r="7074">
          <cell r="A7074" t="str">
            <v>SUMMONTE</v>
          </cell>
        </row>
        <row r="7075">
          <cell r="A7075" t="str">
            <v>SUNI</v>
          </cell>
        </row>
        <row r="7076">
          <cell r="A7076" t="str">
            <v>SUNO</v>
          </cell>
        </row>
        <row r="7077">
          <cell r="A7077" t="str">
            <v>SUPERSANO</v>
          </cell>
        </row>
        <row r="7078">
          <cell r="A7078" t="str">
            <v>SUPINO</v>
          </cell>
        </row>
        <row r="7079">
          <cell r="A7079" t="str">
            <v>SURANO</v>
          </cell>
        </row>
        <row r="7080">
          <cell r="A7080" t="str">
            <v>SURBO</v>
          </cell>
        </row>
        <row r="7081">
          <cell r="A7081" t="str">
            <v>SUSA</v>
          </cell>
        </row>
        <row r="7082">
          <cell r="A7082" t="str">
            <v>SUSEGANA</v>
          </cell>
        </row>
        <row r="7083">
          <cell r="A7083" t="str">
            <v>SUSTINENTE</v>
          </cell>
        </row>
        <row r="7084">
          <cell r="A7084" t="str">
            <v>SUTERA</v>
          </cell>
        </row>
        <row r="7085">
          <cell r="A7085" t="str">
            <v>SUTRI</v>
          </cell>
        </row>
        <row r="7086">
          <cell r="A7086" t="str">
            <v>SUTRIO</v>
          </cell>
        </row>
        <row r="7087">
          <cell r="A7087" t="str">
            <v>SUVERETO</v>
          </cell>
        </row>
        <row r="7088">
          <cell r="A7088" t="str">
            <v>SUZZARA</v>
          </cell>
        </row>
        <row r="7089">
          <cell r="A7089" t="str">
            <v>TACENO</v>
          </cell>
        </row>
        <row r="7090">
          <cell r="A7090" t="str">
            <v>TADASUNI</v>
          </cell>
        </row>
        <row r="7091">
          <cell r="A7091" t="str">
            <v>TAGGIA</v>
          </cell>
        </row>
        <row r="7092">
          <cell r="A7092" t="str">
            <v>TAGLIACOZZO</v>
          </cell>
        </row>
        <row r="7093">
          <cell r="A7093" t="str">
            <v>TAGLIO DI PO</v>
          </cell>
        </row>
        <row r="7094">
          <cell r="A7094" t="str">
            <v>TAGLIOLO MONFERRATO</v>
          </cell>
        </row>
        <row r="7095">
          <cell r="A7095" t="str">
            <v>TAIBON AGORDINO</v>
          </cell>
        </row>
        <row r="7096">
          <cell r="A7096" t="str">
            <v>TAINO</v>
          </cell>
        </row>
        <row r="7097">
          <cell r="A7097" t="str">
            <v>TAIPANA</v>
          </cell>
        </row>
        <row r="7098">
          <cell r="A7098" t="str">
            <v>TALAMELLO</v>
          </cell>
        </row>
        <row r="7099">
          <cell r="A7099" t="str">
            <v>TALAMONA</v>
          </cell>
        </row>
        <row r="7100">
          <cell r="A7100" t="str">
            <v>TALANA</v>
          </cell>
        </row>
        <row r="7101">
          <cell r="A7101" t="str">
            <v>TALEGGIO</v>
          </cell>
        </row>
        <row r="7102">
          <cell r="A7102" t="str">
            <v>TALLA</v>
          </cell>
        </row>
        <row r="7103">
          <cell r="A7103" t="str">
            <v>TALMASSONS</v>
          </cell>
        </row>
        <row r="7104">
          <cell r="A7104" t="str">
            <v>TAMBRE</v>
          </cell>
        </row>
        <row r="7105">
          <cell r="A7105" t="str">
            <v>TAORMINA</v>
          </cell>
        </row>
        <row r="7106">
          <cell r="A7106" t="str">
            <v>TARANO</v>
          </cell>
        </row>
        <row r="7107">
          <cell r="A7107" t="str">
            <v>TARANTA PELIGNA</v>
          </cell>
        </row>
        <row r="7108">
          <cell r="A7108" t="str">
            <v>TARANTASCA</v>
          </cell>
        </row>
        <row r="7109">
          <cell r="A7109" t="str">
            <v>TARANTO</v>
          </cell>
        </row>
        <row r="7110">
          <cell r="A7110" t="str">
            <v>TARCENTO</v>
          </cell>
        </row>
        <row r="7111">
          <cell r="A7111" t="str">
            <v>TARQUINIA</v>
          </cell>
        </row>
        <row r="7112">
          <cell r="A7112" t="str">
            <v>TARSIA</v>
          </cell>
        </row>
        <row r="7113">
          <cell r="A7113" t="str">
            <v>TARTANO</v>
          </cell>
        </row>
        <row r="7114">
          <cell r="A7114" t="str">
            <v>TARVISIO</v>
          </cell>
        </row>
        <row r="7115">
          <cell r="A7115" t="str">
            <v>TARZO</v>
          </cell>
        </row>
        <row r="7116">
          <cell r="A7116" t="str">
            <v>TASSAROLO</v>
          </cell>
        </row>
        <row r="7117">
          <cell r="A7117" t="str">
            <v>TAURANO</v>
          </cell>
        </row>
        <row r="7118">
          <cell r="A7118" t="str">
            <v>TAURASI</v>
          </cell>
        </row>
        <row r="7119">
          <cell r="A7119" t="str">
            <v>TAURIANOVA</v>
          </cell>
        </row>
        <row r="7120">
          <cell r="A7120" t="str">
            <v>TAURISANO</v>
          </cell>
        </row>
        <row r="7121">
          <cell r="A7121" t="str">
            <v>TAVAGNACCO</v>
          </cell>
        </row>
        <row r="7122">
          <cell r="A7122" t="str">
            <v>TAVAGNASCO</v>
          </cell>
        </row>
        <row r="7123">
          <cell r="A7123" t="str">
            <v>TAVARNELLE VAL DI PESA</v>
          </cell>
        </row>
        <row r="7124">
          <cell r="A7124" t="str">
            <v>TAVAZZANO CON VILLAVESCO</v>
          </cell>
        </row>
        <row r="7125">
          <cell r="A7125" t="str">
            <v>TAVENNA</v>
          </cell>
        </row>
        <row r="7126">
          <cell r="A7126" t="str">
            <v>TAVERNA</v>
          </cell>
        </row>
        <row r="7127">
          <cell r="A7127" t="str">
            <v>TAVERNERIO</v>
          </cell>
        </row>
        <row r="7128">
          <cell r="A7128" t="str">
            <v>TAVERNOLA BERGAMASCA</v>
          </cell>
        </row>
        <row r="7129">
          <cell r="A7129" t="str">
            <v>TAVERNOLE SUL MELLA</v>
          </cell>
        </row>
        <row r="7130">
          <cell r="A7130" t="str">
            <v>TAVIANO</v>
          </cell>
        </row>
        <row r="7131">
          <cell r="A7131" t="str">
            <v>TAVIGLIANO</v>
          </cell>
        </row>
        <row r="7132">
          <cell r="A7132" t="str">
            <v>TAVOLETO</v>
          </cell>
        </row>
        <row r="7133">
          <cell r="A7133" t="str">
            <v>TAVULLIA</v>
          </cell>
        </row>
        <row r="7134">
          <cell r="A7134" t="str">
            <v>TEANA</v>
          </cell>
        </row>
        <row r="7135">
          <cell r="A7135" t="str">
            <v>TEANO</v>
          </cell>
        </row>
        <row r="7136">
          <cell r="A7136" t="str">
            <v>TEGGIANO</v>
          </cell>
        </row>
        <row r="7137">
          <cell r="A7137" t="str">
            <v>TEGLIO</v>
          </cell>
        </row>
        <row r="7138">
          <cell r="A7138" t="str">
            <v>TEGLIO VENETO</v>
          </cell>
        </row>
        <row r="7139">
          <cell r="A7139" t="str">
            <v>TELESE TERME</v>
          </cell>
        </row>
        <row r="7140">
          <cell r="A7140" t="str">
            <v>TELGATE</v>
          </cell>
        </row>
        <row r="7141">
          <cell r="A7141" t="str">
            <v>TELTI</v>
          </cell>
        </row>
        <row r="7142">
          <cell r="A7142" t="str">
            <v>TELVE</v>
          </cell>
        </row>
        <row r="7143">
          <cell r="A7143" t="str">
            <v>TELVE DI SOPRA</v>
          </cell>
        </row>
        <row r="7144">
          <cell r="A7144" t="str">
            <v>TEMPIO PAUSANIA</v>
          </cell>
        </row>
        <row r="7145">
          <cell r="A7145" t="str">
            <v>TEMU'</v>
          </cell>
        </row>
        <row r="7146">
          <cell r="A7146" t="str">
            <v>TENNA</v>
          </cell>
        </row>
        <row r="7147">
          <cell r="A7147" t="str">
            <v>TENNO</v>
          </cell>
        </row>
        <row r="7148">
          <cell r="A7148" t="str">
            <v>TEOLO</v>
          </cell>
        </row>
        <row r="7149">
          <cell r="A7149" t="str">
            <v>TEORA</v>
          </cell>
        </row>
        <row r="7150">
          <cell r="A7150" t="str">
            <v>TERAMO</v>
          </cell>
        </row>
        <row r="7151">
          <cell r="A7151" t="str">
            <v>TERDOBBIATE</v>
          </cell>
        </row>
        <row r="7152">
          <cell r="A7152" t="str">
            <v>TERELLE</v>
          </cell>
        </row>
        <row r="7153">
          <cell r="A7153" t="str">
            <v>TERENTO</v>
          </cell>
        </row>
        <row r="7154">
          <cell r="A7154" t="str">
            <v>TERENZO</v>
          </cell>
        </row>
        <row r="7155">
          <cell r="A7155" t="str">
            <v>TERGU</v>
          </cell>
        </row>
        <row r="7156">
          <cell r="A7156" t="str">
            <v>TERLANO</v>
          </cell>
        </row>
        <row r="7157">
          <cell r="A7157" t="str">
            <v>TERLIZZI</v>
          </cell>
        </row>
        <row r="7158">
          <cell r="A7158" t="str">
            <v>TERME VIGLIATORE</v>
          </cell>
        </row>
        <row r="7159">
          <cell r="A7159" t="str">
            <v>TERMENO SULLA STRADA DEL VINO</v>
          </cell>
        </row>
        <row r="7160">
          <cell r="A7160" t="str">
            <v>TERMINI IMERESE</v>
          </cell>
        </row>
        <row r="7161">
          <cell r="A7161" t="str">
            <v>TERMOLI</v>
          </cell>
        </row>
        <row r="7162">
          <cell r="A7162" t="str">
            <v>TERNATE</v>
          </cell>
        </row>
        <row r="7163">
          <cell r="A7163" t="str">
            <v>TERNENGO</v>
          </cell>
        </row>
        <row r="7164">
          <cell r="A7164" t="str">
            <v>TERNI</v>
          </cell>
        </row>
        <row r="7165">
          <cell r="A7165" t="str">
            <v>TERNO D' ISOLA</v>
          </cell>
        </row>
        <row r="7166">
          <cell r="A7166" t="str">
            <v>TERRACINA</v>
          </cell>
        </row>
        <row r="7167">
          <cell r="A7167" t="str">
            <v>TERRAGNOLO</v>
          </cell>
        </row>
        <row r="7168">
          <cell r="A7168" t="str">
            <v>TERRALBA</v>
          </cell>
        </row>
        <row r="7169">
          <cell r="A7169" t="str">
            <v>TERRANOVA DA SIBARI</v>
          </cell>
        </row>
        <row r="7170">
          <cell r="A7170" t="str">
            <v>TERRANOVA DEI PASSERINI</v>
          </cell>
        </row>
        <row r="7171">
          <cell r="A7171" t="str">
            <v>TERRANOVA DI POLLINO</v>
          </cell>
        </row>
        <row r="7172">
          <cell r="A7172" t="str">
            <v>TERRANOVA SAPPO MINULIO</v>
          </cell>
        </row>
        <row r="7173">
          <cell r="A7173" t="str">
            <v>TERRANUOVA BRACCIOLINI</v>
          </cell>
        </row>
        <row r="7174">
          <cell r="A7174" t="str">
            <v>TERRASINI</v>
          </cell>
        </row>
        <row r="7175">
          <cell r="A7175" t="str">
            <v>TERRASSA PADOVANA</v>
          </cell>
        </row>
        <row r="7176">
          <cell r="A7176" t="str">
            <v>TERRAVECCHIA</v>
          </cell>
        </row>
        <row r="7177">
          <cell r="A7177" t="str">
            <v>TERRAZZO</v>
          </cell>
        </row>
        <row r="7178">
          <cell r="A7178" t="str">
            <v>TERRE DEL RENO</v>
          </cell>
        </row>
        <row r="7179">
          <cell r="A7179" t="str">
            <v>TERRICCIOLA</v>
          </cell>
        </row>
        <row r="7180">
          <cell r="A7180" t="str">
            <v>TERRUGGIA</v>
          </cell>
        </row>
        <row r="7181">
          <cell r="A7181" t="str">
            <v>TERTENIA</v>
          </cell>
        </row>
        <row r="7182">
          <cell r="A7182" t="str">
            <v>TERZIGNO</v>
          </cell>
        </row>
        <row r="7183">
          <cell r="A7183" t="str">
            <v>TERZO</v>
          </cell>
        </row>
        <row r="7184">
          <cell r="A7184" t="str">
            <v>TERZO D' AQUILEIA</v>
          </cell>
        </row>
        <row r="7185">
          <cell r="A7185" t="str">
            <v>TERZOLAS</v>
          </cell>
        </row>
        <row r="7186">
          <cell r="A7186" t="str">
            <v>TERZORIO</v>
          </cell>
        </row>
        <row r="7187">
          <cell r="A7187" t="str">
            <v>TESERO</v>
          </cell>
        </row>
        <row r="7188">
          <cell r="A7188" t="str">
            <v>TESIMO</v>
          </cell>
        </row>
        <row r="7189">
          <cell r="A7189" t="str">
            <v>TESSENNANO</v>
          </cell>
        </row>
        <row r="7190">
          <cell r="A7190" t="str">
            <v>TESTICO</v>
          </cell>
        </row>
        <row r="7191">
          <cell r="A7191" t="str">
            <v>TETI</v>
          </cell>
        </row>
        <row r="7192">
          <cell r="A7192" t="str">
            <v>TEULADA</v>
          </cell>
        </row>
        <row r="7193">
          <cell r="A7193" t="str">
            <v>TEVEROLA</v>
          </cell>
        </row>
        <row r="7194">
          <cell r="A7194" t="str">
            <v>TEZZE SUL BRENTA</v>
          </cell>
        </row>
        <row r="7195">
          <cell r="A7195" t="str">
            <v>THIENE</v>
          </cell>
        </row>
        <row r="7196">
          <cell r="A7196" t="str">
            <v>THIESI</v>
          </cell>
        </row>
        <row r="7197">
          <cell r="A7197" t="str">
            <v>TIANA</v>
          </cell>
        </row>
        <row r="7198">
          <cell r="A7198" t="str">
            <v>TICENGO</v>
          </cell>
        </row>
        <row r="7199">
          <cell r="A7199" t="str">
            <v>TICINETO</v>
          </cell>
        </row>
        <row r="7200">
          <cell r="A7200" t="str">
            <v>TIGGIANO</v>
          </cell>
        </row>
        <row r="7201">
          <cell r="A7201" t="str">
            <v>TIGLIETO</v>
          </cell>
        </row>
        <row r="7202">
          <cell r="A7202" t="str">
            <v>TIGLIOLE</v>
          </cell>
        </row>
        <row r="7203">
          <cell r="A7203" t="str">
            <v>TIGNALE</v>
          </cell>
        </row>
        <row r="7204">
          <cell r="A7204" t="str">
            <v>TINNURA</v>
          </cell>
        </row>
        <row r="7205">
          <cell r="A7205" t="str">
            <v>TIONE DEGLI ABRUZZI</v>
          </cell>
        </row>
        <row r="7206">
          <cell r="A7206" t="str">
            <v>TIONE DI TRENTO</v>
          </cell>
        </row>
        <row r="7207">
          <cell r="A7207" t="str">
            <v>TIRANO</v>
          </cell>
        </row>
        <row r="7208">
          <cell r="A7208" t="str">
            <v>TIRES</v>
          </cell>
        </row>
        <row r="7209">
          <cell r="A7209" t="str">
            <v>TIRIOLO</v>
          </cell>
        </row>
        <row r="7210">
          <cell r="A7210" t="str">
            <v>TIROLO</v>
          </cell>
        </row>
        <row r="7211">
          <cell r="A7211" t="str">
            <v>TISSI</v>
          </cell>
        </row>
        <row r="7212">
          <cell r="A7212" t="str">
            <v>TITO</v>
          </cell>
        </row>
        <row r="7213">
          <cell r="A7213" t="str">
            <v>TIVOLI</v>
          </cell>
        </row>
        <row r="7214">
          <cell r="A7214" t="str">
            <v>TIZZANO VAL PARMA</v>
          </cell>
        </row>
        <row r="7215">
          <cell r="A7215" t="str">
            <v>TOANO</v>
          </cell>
        </row>
        <row r="7216">
          <cell r="A7216" t="str">
            <v>TOCCO CAUDIO</v>
          </cell>
        </row>
        <row r="7217">
          <cell r="A7217" t="str">
            <v>TOCCO DA CASAURIA</v>
          </cell>
        </row>
        <row r="7218">
          <cell r="A7218" t="str">
            <v>TOCENO</v>
          </cell>
        </row>
        <row r="7219">
          <cell r="A7219" t="str">
            <v>TODI</v>
          </cell>
        </row>
        <row r="7220">
          <cell r="A7220" t="str">
            <v>TOFFIA</v>
          </cell>
        </row>
        <row r="7221">
          <cell r="A7221" t="str">
            <v>TOIRANO</v>
          </cell>
        </row>
        <row r="7222">
          <cell r="A7222" t="str">
            <v>TOLENTINO</v>
          </cell>
        </row>
        <row r="7223">
          <cell r="A7223" t="str">
            <v>TOLFA</v>
          </cell>
        </row>
        <row r="7224">
          <cell r="A7224" t="str">
            <v>TOLLEGNO</v>
          </cell>
        </row>
        <row r="7225">
          <cell r="A7225" t="str">
            <v>TOLLO</v>
          </cell>
        </row>
        <row r="7226">
          <cell r="A7226" t="str">
            <v>TOLMEZZO</v>
          </cell>
        </row>
        <row r="7227">
          <cell r="A7227" t="str">
            <v>TOLVE</v>
          </cell>
        </row>
        <row r="7228">
          <cell r="A7228" t="str">
            <v>TOMBOLO</v>
          </cell>
        </row>
        <row r="7229">
          <cell r="A7229" t="str">
            <v>TON</v>
          </cell>
        </row>
        <row r="7230">
          <cell r="A7230" t="str">
            <v>TONARA</v>
          </cell>
        </row>
        <row r="7231">
          <cell r="A7231" t="str">
            <v>TONCO</v>
          </cell>
        </row>
        <row r="7232">
          <cell r="A7232" t="str">
            <v>TONENGO</v>
          </cell>
        </row>
        <row r="7233">
          <cell r="A7233" t="str">
            <v>TONEZZA DEL CIMONE</v>
          </cell>
        </row>
        <row r="7234">
          <cell r="A7234" t="str">
            <v>TORA E PICCILLI</v>
          </cell>
        </row>
        <row r="7235">
          <cell r="A7235" t="str">
            <v>TORANO CASTELLO</v>
          </cell>
        </row>
        <row r="7236">
          <cell r="A7236" t="str">
            <v>TORANO NUOVO</v>
          </cell>
        </row>
        <row r="7237">
          <cell r="A7237" t="str">
            <v>TORBOLE CASAGLIA</v>
          </cell>
        </row>
        <row r="7238">
          <cell r="A7238" t="str">
            <v>TORCEGNO</v>
          </cell>
        </row>
        <row r="7239">
          <cell r="A7239" t="str">
            <v>TORCHIARA</v>
          </cell>
        </row>
        <row r="7240">
          <cell r="A7240" t="str">
            <v>TORCHIAROLO</v>
          </cell>
        </row>
        <row r="7241">
          <cell r="A7241" t="str">
            <v>TORELLA DEI LOMBARDI</v>
          </cell>
        </row>
        <row r="7242">
          <cell r="A7242" t="str">
            <v>TORELLA DEL SANNIO</v>
          </cell>
        </row>
        <row r="7243">
          <cell r="A7243" t="str">
            <v>TORGIANO</v>
          </cell>
        </row>
        <row r="7244">
          <cell r="A7244" t="str">
            <v>TORGNON</v>
          </cell>
        </row>
        <row r="7245">
          <cell r="A7245" t="str">
            <v>TORINO</v>
          </cell>
        </row>
        <row r="7246">
          <cell r="A7246" t="str">
            <v>TORINO DI SANGRO</v>
          </cell>
        </row>
        <row r="7247">
          <cell r="A7247" t="str">
            <v>TORITTO</v>
          </cell>
        </row>
        <row r="7248">
          <cell r="A7248" t="str">
            <v>TORLINO VIMERCATI</v>
          </cell>
        </row>
        <row r="7249">
          <cell r="A7249" t="str">
            <v>TORNACO</v>
          </cell>
        </row>
        <row r="7250">
          <cell r="A7250" t="str">
            <v>TORNARECCIO</v>
          </cell>
        </row>
        <row r="7251">
          <cell r="A7251" t="str">
            <v>TORNATA</v>
          </cell>
        </row>
        <row r="7252">
          <cell r="A7252" t="str">
            <v>TORNIMPARTE</v>
          </cell>
        </row>
        <row r="7253">
          <cell r="A7253" t="str">
            <v>TORNO</v>
          </cell>
        </row>
        <row r="7254">
          <cell r="A7254" t="str">
            <v>TORNOLO</v>
          </cell>
        </row>
        <row r="7255">
          <cell r="A7255" t="str">
            <v>TORO</v>
          </cell>
        </row>
        <row r="7256">
          <cell r="A7256" t="str">
            <v>TORPE'</v>
          </cell>
        </row>
        <row r="7257">
          <cell r="A7257" t="str">
            <v>TORRACA</v>
          </cell>
        </row>
        <row r="7258">
          <cell r="A7258" t="str">
            <v>TORRALBA</v>
          </cell>
        </row>
        <row r="7259">
          <cell r="A7259" t="str">
            <v>TORRAZZA COSTE</v>
          </cell>
        </row>
        <row r="7260">
          <cell r="A7260" t="str">
            <v>TORRAZZA PIEMONTE</v>
          </cell>
        </row>
        <row r="7261">
          <cell r="A7261" t="str">
            <v>TORRAZZO</v>
          </cell>
        </row>
        <row r="7262">
          <cell r="A7262" t="str">
            <v>TORRE ANNUNZIATA</v>
          </cell>
        </row>
        <row r="7263">
          <cell r="A7263" t="str">
            <v>TORRE BERETTI E CASTELLARO</v>
          </cell>
        </row>
        <row r="7264">
          <cell r="A7264" t="str">
            <v>TORRE BOLDONE</v>
          </cell>
        </row>
        <row r="7265">
          <cell r="A7265" t="str">
            <v>TORRE BORMIDA</v>
          </cell>
        </row>
        <row r="7266">
          <cell r="A7266" t="str">
            <v>TORRE CAJETANI</v>
          </cell>
        </row>
        <row r="7267">
          <cell r="A7267" t="str">
            <v>TORRE CANAVESE</v>
          </cell>
        </row>
        <row r="7268">
          <cell r="A7268" t="str">
            <v>TORRE D' ARESE</v>
          </cell>
        </row>
        <row r="7269">
          <cell r="A7269" t="str">
            <v>TORRE D' ISOLA</v>
          </cell>
        </row>
        <row r="7270">
          <cell r="A7270" t="str">
            <v>TORRE DE' BUSI</v>
          </cell>
        </row>
        <row r="7271">
          <cell r="A7271" t="str">
            <v>TORRE DE' NEGRI</v>
          </cell>
        </row>
        <row r="7272">
          <cell r="A7272" t="str">
            <v>TORRE DE' PASSERI</v>
          </cell>
        </row>
        <row r="7273">
          <cell r="A7273" t="str">
            <v>TORRE DE' PICENARDI</v>
          </cell>
        </row>
        <row r="7274">
          <cell r="A7274" t="str">
            <v>TORRE DE' ROVERI</v>
          </cell>
        </row>
        <row r="7275">
          <cell r="A7275" t="str">
            <v>TORRE DEL GRECO</v>
          </cell>
        </row>
        <row r="7276">
          <cell r="A7276" t="str">
            <v>TORRE DI MOSTO</v>
          </cell>
        </row>
        <row r="7277">
          <cell r="A7277" t="str">
            <v>TORRE DI RUGGIERO</v>
          </cell>
        </row>
        <row r="7278">
          <cell r="A7278" t="str">
            <v>TORRE DI SANTA MARIA</v>
          </cell>
        </row>
        <row r="7279">
          <cell r="A7279" t="str">
            <v>TORRE LE NOCELLE</v>
          </cell>
        </row>
        <row r="7280">
          <cell r="A7280" t="str">
            <v>TORRE MONDOVI'</v>
          </cell>
        </row>
        <row r="7281">
          <cell r="A7281" t="str">
            <v>TORRE ORSAIA</v>
          </cell>
        </row>
        <row r="7282">
          <cell r="A7282" t="str">
            <v>TORRE PALLAVICINA</v>
          </cell>
        </row>
        <row r="7283">
          <cell r="A7283" t="str">
            <v>TORRE PELLICE</v>
          </cell>
        </row>
        <row r="7284">
          <cell r="A7284" t="str">
            <v>TORRE SAN GIORGIO</v>
          </cell>
        </row>
        <row r="7285">
          <cell r="A7285" t="str">
            <v>TORRE SAN PATRIZIO</v>
          </cell>
        </row>
        <row r="7286">
          <cell r="A7286" t="str">
            <v>TORRE SANTA SUSANNA</v>
          </cell>
        </row>
        <row r="7287">
          <cell r="A7287" t="str">
            <v>TORREANO</v>
          </cell>
        </row>
        <row r="7288">
          <cell r="A7288" t="str">
            <v>TORREBELVICINO</v>
          </cell>
        </row>
        <row r="7289">
          <cell r="A7289" t="str">
            <v>TORREBRUNA</v>
          </cell>
        </row>
        <row r="7290">
          <cell r="A7290" t="str">
            <v>TORRECUSO</v>
          </cell>
        </row>
        <row r="7291">
          <cell r="A7291" t="str">
            <v>TORREGLIA</v>
          </cell>
        </row>
        <row r="7292">
          <cell r="A7292" t="str">
            <v>TORREGROTTA</v>
          </cell>
        </row>
        <row r="7293">
          <cell r="A7293" t="str">
            <v>TORREMAGGIORE</v>
          </cell>
        </row>
        <row r="7294">
          <cell r="A7294" t="str">
            <v>TORRENOVA</v>
          </cell>
        </row>
        <row r="7295">
          <cell r="A7295" t="str">
            <v>TORRESINA</v>
          </cell>
        </row>
        <row r="7296">
          <cell r="A7296" t="str">
            <v>TORRETTA</v>
          </cell>
        </row>
        <row r="7297">
          <cell r="A7297" t="str">
            <v>TORREVECCHIA PIA</v>
          </cell>
        </row>
        <row r="7298">
          <cell r="A7298" t="str">
            <v>TORREVECCHIA TEATINA</v>
          </cell>
        </row>
        <row r="7299">
          <cell r="A7299" t="str">
            <v>TORRI DEL BENACO</v>
          </cell>
        </row>
        <row r="7300">
          <cell r="A7300" t="str">
            <v>TORRI DI QUARTESOLO</v>
          </cell>
        </row>
        <row r="7301">
          <cell r="A7301" t="str">
            <v>TORRI IN SABINA</v>
          </cell>
        </row>
        <row r="7302">
          <cell r="A7302" t="str">
            <v>TORRICE</v>
          </cell>
        </row>
        <row r="7303">
          <cell r="A7303" t="str">
            <v>TORRICELLA</v>
          </cell>
        </row>
        <row r="7304">
          <cell r="A7304" t="str">
            <v>TORRICELLA DEL PIZZO</v>
          </cell>
        </row>
        <row r="7305">
          <cell r="A7305" t="str">
            <v>TORRICELLA IN SABINA</v>
          </cell>
        </row>
        <row r="7306">
          <cell r="A7306" t="str">
            <v>TORRICELLA PELIGNA</v>
          </cell>
        </row>
        <row r="7307">
          <cell r="A7307" t="str">
            <v>TORRICELLA SICURA</v>
          </cell>
        </row>
        <row r="7308">
          <cell r="A7308" t="str">
            <v>TORRICELLA VERZATE</v>
          </cell>
        </row>
        <row r="7309">
          <cell r="A7309" t="str">
            <v>TORRIGLIA</v>
          </cell>
        </row>
        <row r="7310">
          <cell r="A7310" t="str">
            <v>TORRILE</v>
          </cell>
        </row>
        <row r="7311">
          <cell r="A7311" t="str">
            <v>TORRIONI</v>
          </cell>
        </row>
        <row r="7312">
          <cell r="A7312" t="str">
            <v>TORRITA DI SIENA</v>
          </cell>
        </row>
        <row r="7313">
          <cell r="A7313" t="str">
            <v>TORRITA TIBERINA</v>
          </cell>
        </row>
        <row r="7314">
          <cell r="A7314" t="str">
            <v>TORTOLI'</v>
          </cell>
        </row>
        <row r="7315">
          <cell r="A7315" t="str">
            <v>TORTONA</v>
          </cell>
        </row>
        <row r="7316">
          <cell r="A7316" t="str">
            <v>TORTORA</v>
          </cell>
        </row>
        <row r="7317">
          <cell r="A7317" t="str">
            <v>TORTORELLA</v>
          </cell>
        </row>
        <row r="7318">
          <cell r="A7318" t="str">
            <v>TORTORETO</v>
          </cell>
        </row>
        <row r="7319">
          <cell r="A7319" t="str">
            <v>TORTORICI</v>
          </cell>
        </row>
        <row r="7320">
          <cell r="A7320" t="str">
            <v>TORVISCOSA</v>
          </cell>
        </row>
        <row r="7321">
          <cell r="A7321" t="str">
            <v>TOSCOLANO MADERNO</v>
          </cell>
        </row>
        <row r="7322">
          <cell r="A7322" t="str">
            <v>TOSSICIA</v>
          </cell>
        </row>
        <row r="7323">
          <cell r="A7323" t="str">
            <v>TOVO DI SANT' AGATA</v>
          </cell>
        </row>
        <row r="7324">
          <cell r="A7324" t="str">
            <v>TOVO SAN GIACOMO</v>
          </cell>
        </row>
        <row r="7325">
          <cell r="A7325" t="str">
            <v>TRABIA</v>
          </cell>
        </row>
        <row r="7326">
          <cell r="A7326" t="str">
            <v>TRADATE</v>
          </cell>
        </row>
        <row r="7327">
          <cell r="A7327" t="str">
            <v>TRAMATZA</v>
          </cell>
        </row>
        <row r="7328">
          <cell r="A7328" t="str">
            <v>TRAMBILENO</v>
          </cell>
        </row>
        <row r="7329">
          <cell r="A7329" t="str">
            <v>TRAMONTI</v>
          </cell>
        </row>
        <row r="7330">
          <cell r="A7330" t="str">
            <v>TRAMONTI DI SOPRA</v>
          </cell>
        </row>
        <row r="7331">
          <cell r="A7331" t="str">
            <v>TRAMONTI DI SOTTO</v>
          </cell>
        </row>
        <row r="7332">
          <cell r="A7332" t="str">
            <v>TRAMUTOLA</v>
          </cell>
        </row>
        <row r="7333">
          <cell r="A7333" t="str">
            <v>TRANA</v>
          </cell>
        </row>
        <row r="7334">
          <cell r="A7334" t="str">
            <v>TRANI</v>
          </cell>
        </row>
        <row r="7335">
          <cell r="A7335" t="str">
            <v>TRAONA</v>
          </cell>
        </row>
        <row r="7336">
          <cell r="A7336" t="str">
            <v>TRAPANI</v>
          </cell>
        </row>
        <row r="7337">
          <cell r="A7337" t="str">
            <v>TRAPPETO</v>
          </cell>
        </row>
        <row r="7338">
          <cell r="A7338" t="str">
            <v>TRAREGO VIGGIONA</v>
          </cell>
        </row>
        <row r="7339">
          <cell r="A7339" t="str">
            <v>TRASACCO</v>
          </cell>
        </row>
        <row r="7340">
          <cell r="A7340" t="str">
            <v>TRASAGHIS</v>
          </cell>
        </row>
        <row r="7341">
          <cell r="A7341" t="str">
            <v>TRASQUERA</v>
          </cell>
        </row>
        <row r="7342">
          <cell r="A7342" t="str">
            <v>TRATALIAS</v>
          </cell>
        </row>
        <row r="7343">
          <cell r="A7343" t="str">
            <v>TRAUSELLA</v>
          </cell>
        </row>
        <row r="7344">
          <cell r="A7344" t="str">
            <v>TRAVACO' SICCOMARIO</v>
          </cell>
        </row>
        <row r="7345">
          <cell r="A7345" t="str">
            <v>TRAVAGLIATO</v>
          </cell>
        </row>
        <row r="7346">
          <cell r="A7346" t="str">
            <v>TRAVEDONA MONATE</v>
          </cell>
        </row>
        <row r="7347">
          <cell r="A7347" t="str">
            <v>TRAVERSELLA</v>
          </cell>
        </row>
        <row r="7348">
          <cell r="A7348" t="str">
            <v>TRAVERSETOLO</v>
          </cell>
        </row>
        <row r="7349">
          <cell r="A7349" t="str">
            <v>TRAVES</v>
          </cell>
        </row>
        <row r="7350">
          <cell r="A7350" t="str">
            <v>TRAVESIO</v>
          </cell>
        </row>
        <row r="7351">
          <cell r="A7351" t="str">
            <v>TRAVO</v>
          </cell>
        </row>
        <row r="7352">
          <cell r="A7352" t="str">
            <v>TRE VILLE</v>
          </cell>
        </row>
        <row r="7353">
          <cell r="A7353" t="str">
            <v>TREBASELEGHE</v>
          </cell>
        </row>
        <row r="7354">
          <cell r="A7354" t="str">
            <v>TREBISACCE</v>
          </cell>
        </row>
        <row r="7355">
          <cell r="A7355" t="str">
            <v>TRECASE</v>
          </cell>
        </row>
        <row r="7356">
          <cell r="A7356" t="str">
            <v>TRECASTAGNI</v>
          </cell>
        </row>
        <row r="7357">
          <cell r="A7357" t="str">
            <v>TRECASTELLI</v>
          </cell>
        </row>
        <row r="7358">
          <cell r="A7358" t="str">
            <v>TRECATE</v>
          </cell>
        </row>
        <row r="7359">
          <cell r="A7359" t="str">
            <v>TRECCHINA</v>
          </cell>
        </row>
        <row r="7360">
          <cell r="A7360" t="str">
            <v>TRECENTA</v>
          </cell>
        </row>
        <row r="7361">
          <cell r="A7361" t="str">
            <v>TREDOZIO</v>
          </cell>
        </row>
        <row r="7362">
          <cell r="A7362" t="str">
            <v>TREGLIO</v>
          </cell>
        </row>
        <row r="7363">
          <cell r="A7363" t="str">
            <v>TREGNAGO</v>
          </cell>
        </row>
        <row r="7364">
          <cell r="A7364" t="str">
            <v>TREIA</v>
          </cell>
        </row>
        <row r="7365">
          <cell r="A7365" t="str">
            <v>TREISO</v>
          </cell>
        </row>
        <row r="7366">
          <cell r="A7366" t="str">
            <v>TREMENICO</v>
          </cell>
        </row>
        <row r="7367">
          <cell r="A7367" t="str">
            <v>TREMESTIERI ETNEO</v>
          </cell>
        </row>
        <row r="7368">
          <cell r="A7368" t="str">
            <v>TREMEZZINA</v>
          </cell>
        </row>
        <row r="7369">
          <cell r="A7369" t="str">
            <v>TREMOSINE</v>
          </cell>
        </row>
        <row r="7370">
          <cell r="A7370" t="str">
            <v>TRENTA</v>
          </cell>
        </row>
        <row r="7371">
          <cell r="A7371" t="str">
            <v>TRENTINARA</v>
          </cell>
        </row>
        <row r="7372">
          <cell r="A7372" t="str">
            <v>TRENTO</v>
          </cell>
        </row>
        <row r="7373">
          <cell r="A7373" t="str">
            <v>TRENTOLA DUCENTA</v>
          </cell>
        </row>
        <row r="7374">
          <cell r="A7374" t="str">
            <v>TRENZANO</v>
          </cell>
        </row>
        <row r="7375">
          <cell r="A7375" t="str">
            <v>TREPPO CARNICO</v>
          </cell>
        </row>
        <row r="7376">
          <cell r="A7376" t="str">
            <v>TREPPO GRANDE</v>
          </cell>
        </row>
        <row r="7377">
          <cell r="A7377" t="str">
            <v>TREPUZZI</v>
          </cell>
        </row>
        <row r="7378">
          <cell r="A7378" t="str">
            <v>TREQUANDA</v>
          </cell>
        </row>
        <row r="7379">
          <cell r="A7379" t="str">
            <v>TRESANA</v>
          </cell>
        </row>
        <row r="7380">
          <cell r="A7380" t="str">
            <v>TRESCORE BALNEARIO</v>
          </cell>
        </row>
        <row r="7381">
          <cell r="A7381" t="str">
            <v>TRESCORE CREMASCO</v>
          </cell>
        </row>
        <row r="7382">
          <cell r="A7382" t="str">
            <v>TRESIGALLO</v>
          </cell>
        </row>
        <row r="7383">
          <cell r="A7383" t="str">
            <v>TRESIVIO</v>
          </cell>
        </row>
        <row r="7384">
          <cell r="A7384" t="str">
            <v>TRESNURAGHES</v>
          </cell>
        </row>
        <row r="7385">
          <cell r="A7385" t="str">
            <v>TREVENZUOLO</v>
          </cell>
        </row>
        <row r="7386">
          <cell r="A7386" t="str">
            <v>TREVI</v>
          </cell>
        </row>
        <row r="7387">
          <cell r="A7387" t="str">
            <v>TREVI NEL LAZIO</v>
          </cell>
        </row>
        <row r="7388">
          <cell r="A7388" t="str">
            <v>TREVICO</v>
          </cell>
        </row>
        <row r="7389">
          <cell r="A7389" t="str">
            <v>TREVIGLIO</v>
          </cell>
        </row>
        <row r="7390">
          <cell r="A7390" t="str">
            <v>TREVIGNANO</v>
          </cell>
        </row>
        <row r="7391">
          <cell r="A7391" t="str">
            <v>TREVIGNANO ROMANO</v>
          </cell>
        </row>
        <row r="7392">
          <cell r="A7392" t="str">
            <v>TREVILLE</v>
          </cell>
        </row>
        <row r="7393">
          <cell r="A7393" t="str">
            <v>TREVIOLO</v>
          </cell>
        </row>
        <row r="7394">
          <cell r="A7394" t="str">
            <v>TREVISO</v>
          </cell>
        </row>
        <row r="7395">
          <cell r="A7395" t="str">
            <v>TREVISO BRESCIANO</v>
          </cell>
        </row>
        <row r="7396">
          <cell r="A7396" t="str">
            <v>TREZZANO ROSA</v>
          </cell>
        </row>
        <row r="7397">
          <cell r="A7397" t="str">
            <v>TREZZANO SUL NAVIGLIO</v>
          </cell>
        </row>
        <row r="7398">
          <cell r="A7398" t="str">
            <v>TREZZO SULL' ADDA</v>
          </cell>
        </row>
        <row r="7399">
          <cell r="A7399" t="str">
            <v>TREZZO TINELLA</v>
          </cell>
        </row>
        <row r="7400">
          <cell r="A7400" t="str">
            <v>TREZZONE</v>
          </cell>
        </row>
        <row r="7401">
          <cell r="A7401" t="str">
            <v>TRIBANO</v>
          </cell>
        </row>
        <row r="7402">
          <cell r="A7402" t="str">
            <v>TRIBIANO</v>
          </cell>
        </row>
        <row r="7403">
          <cell r="A7403" t="str">
            <v>TRIBOGNA</v>
          </cell>
        </row>
        <row r="7404">
          <cell r="A7404" t="str">
            <v>TRICARICO</v>
          </cell>
        </row>
        <row r="7405">
          <cell r="A7405" t="str">
            <v>TRICASE</v>
          </cell>
        </row>
        <row r="7406">
          <cell r="A7406" t="str">
            <v>TRICERRO</v>
          </cell>
        </row>
        <row r="7407">
          <cell r="A7407" t="str">
            <v>TRICESIMO</v>
          </cell>
        </row>
        <row r="7408">
          <cell r="A7408" t="str">
            <v>TRICHIANA</v>
          </cell>
        </row>
        <row r="7409">
          <cell r="A7409" t="str">
            <v>TRIEI</v>
          </cell>
        </row>
        <row r="7410">
          <cell r="A7410" t="str">
            <v>TRIESTE</v>
          </cell>
        </row>
        <row r="7411">
          <cell r="A7411" t="str">
            <v>TRIGGIANO</v>
          </cell>
        </row>
        <row r="7412">
          <cell r="A7412" t="str">
            <v>TRIGOLO</v>
          </cell>
        </row>
        <row r="7413">
          <cell r="A7413" t="str">
            <v>TRINITA'</v>
          </cell>
        </row>
        <row r="7414">
          <cell r="A7414" t="str">
            <v>TRINITA' D' AGULTU E VIGNOLA</v>
          </cell>
        </row>
        <row r="7415">
          <cell r="A7415" t="str">
            <v>TRINITAPOLI</v>
          </cell>
        </row>
        <row r="7416">
          <cell r="A7416" t="str">
            <v>TRINO</v>
          </cell>
        </row>
        <row r="7417">
          <cell r="A7417" t="str">
            <v>TRIORA</v>
          </cell>
        </row>
        <row r="7418">
          <cell r="A7418" t="str">
            <v>TRIPI</v>
          </cell>
        </row>
        <row r="7419">
          <cell r="A7419" t="str">
            <v>TRISOBBIO</v>
          </cell>
        </row>
        <row r="7420">
          <cell r="A7420" t="str">
            <v>TRISSINO</v>
          </cell>
        </row>
        <row r="7421">
          <cell r="A7421" t="str">
            <v>TRIUGGIO</v>
          </cell>
        </row>
        <row r="7422">
          <cell r="A7422" t="str">
            <v>TRIVENTO</v>
          </cell>
        </row>
        <row r="7423">
          <cell r="A7423" t="str">
            <v>TRIVERO</v>
          </cell>
        </row>
        <row r="7424">
          <cell r="A7424" t="str">
            <v>TRIVIGLIANO</v>
          </cell>
        </row>
        <row r="7425">
          <cell r="A7425" t="str">
            <v>TRIVIGNANO UDINESE</v>
          </cell>
        </row>
        <row r="7426">
          <cell r="A7426" t="str">
            <v>TRIVIGNO</v>
          </cell>
        </row>
        <row r="7427">
          <cell r="A7427" t="str">
            <v>TRIVOLZIO</v>
          </cell>
        </row>
        <row r="7428">
          <cell r="A7428" t="str">
            <v>TRODENA</v>
          </cell>
        </row>
        <row r="7429">
          <cell r="A7429" t="str">
            <v>TROFARELLO</v>
          </cell>
        </row>
        <row r="7430">
          <cell r="A7430" t="str">
            <v>TROIA</v>
          </cell>
        </row>
        <row r="7431">
          <cell r="A7431" t="str">
            <v>TROINA</v>
          </cell>
        </row>
        <row r="7432">
          <cell r="A7432" t="str">
            <v>TROMELLO</v>
          </cell>
        </row>
        <row r="7433">
          <cell r="A7433" t="str">
            <v>TRONTANO</v>
          </cell>
        </row>
        <row r="7434">
          <cell r="A7434" t="str">
            <v>TRONZANO LAGO MAGGIORE</v>
          </cell>
        </row>
        <row r="7435">
          <cell r="A7435" t="str">
            <v>TRONZANO VERCELLESE</v>
          </cell>
        </row>
        <row r="7436">
          <cell r="A7436" t="str">
            <v>TROPEA</v>
          </cell>
        </row>
        <row r="7437">
          <cell r="A7437" t="str">
            <v>TROVO</v>
          </cell>
        </row>
        <row r="7438">
          <cell r="A7438" t="str">
            <v>TRUCCAZZANO</v>
          </cell>
        </row>
        <row r="7439">
          <cell r="A7439" t="str">
            <v>TUBRE</v>
          </cell>
        </row>
        <row r="7440">
          <cell r="A7440" t="str">
            <v>TUFARA</v>
          </cell>
        </row>
        <row r="7441">
          <cell r="A7441" t="str">
            <v>TUFILLO</v>
          </cell>
        </row>
        <row r="7442">
          <cell r="A7442" t="str">
            <v>TUFINO</v>
          </cell>
        </row>
        <row r="7443">
          <cell r="A7443" t="str">
            <v>TUFO</v>
          </cell>
        </row>
        <row r="7444">
          <cell r="A7444" t="str">
            <v>TUGLIE</v>
          </cell>
        </row>
        <row r="7445">
          <cell r="A7445" t="str">
            <v>TUILI</v>
          </cell>
        </row>
        <row r="7446">
          <cell r="A7446" t="str">
            <v>TULA</v>
          </cell>
        </row>
        <row r="7447">
          <cell r="A7447" t="str">
            <v>TUORO SUL TRASIMENO</v>
          </cell>
        </row>
        <row r="7448">
          <cell r="A7448" t="str">
            <v>TURANIA</v>
          </cell>
        </row>
        <row r="7449">
          <cell r="A7449" t="str">
            <v>TURANO LODIGIANO</v>
          </cell>
        </row>
        <row r="7450">
          <cell r="A7450" t="str">
            <v>TURATE</v>
          </cell>
        </row>
        <row r="7451">
          <cell r="A7451" t="str">
            <v>TURBIGO</v>
          </cell>
        </row>
        <row r="7452">
          <cell r="A7452" t="str">
            <v>TURI</v>
          </cell>
        </row>
        <row r="7453">
          <cell r="A7453" t="str">
            <v>TURRI</v>
          </cell>
        </row>
        <row r="7454">
          <cell r="A7454" t="str">
            <v>TURRIACO</v>
          </cell>
        </row>
        <row r="7455">
          <cell r="A7455" t="str">
            <v>TURRIVALIGNANI</v>
          </cell>
        </row>
        <row r="7456">
          <cell r="A7456" t="str">
            <v>TURSI</v>
          </cell>
        </row>
        <row r="7457">
          <cell r="A7457" t="str">
            <v>TUSA</v>
          </cell>
        </row>
        <row r="7458">
          <cell r="A7458" t="str">
            <v>TUSCANIA</v>
          </cell>
        </row>
        <row r="7459">
          <cell r="A7459" t="str">
            <v>UBIALE CLANEZZO</v>
          </cell>
        </row>
        <row r="7460">
          <cell r="A7460" t="str">
            <v>UBOLDO</v>
          </cell>
        </row>
        <row r="7461">
          <cell r="A7461" t="str">
            <v>UCRIA</v>
          </cell>
        </row>
        <row r="7462">
          <cell r="A7462" t="str">
            <v>UDINE</v>
          </cell>
        </row>
        <row r="7463">
          <cell r="A7463" t="str">
            <v>UGENTO</v>
          </cell>
        </row>
        <row r="7464">
          <cell r="A7464" t="str">
            <v>UGGIANO LA CHIESA</v>
          </cell>
        </row>
        <row r="7465">
          <cell r="A7465" t="str">
            <v>UGGIATE TREVANO</v>
          </cell>
        </row>
        <row r="7466">
          <cell r="A7466" t="str">
            <v>ULA' TIRSO</v>
          </cell>
        </row>
        <row r="7467">
          <cell r="A7467" t="str">
            <v>ULASSAI</v>
          </cell>
        </row>
        <row r="7468">
          <cell r="A7468" t="str">
            <v>ULTIMO</v>
          </cell>
        </row>
        <row r="7469">
          <cell r="A7469" t="str">
            <v>UMBERTIDE</v>
          </cell>
        </row>
        <row r="7470">
          <cell r="A7470" t="str">
            <v>UMBRIATICO</v>
          </cell>
        </row>
        <row r="7471">
          <cell r="A7471" t="str">
            <v>URAGO D' OGLIO</v>
          </cell>
        </row>
        <row r="7472">
          <cell r="A7472" t="str">
            <v>URAS</v>
          </cell>
        </row>
        <row r="7473">
          <cell r="A7473" t="str">
            <v>URBANA</v>
          </cell>
        </row>
        <row r="7474">
          <cell r="A7474" t="str">
            <v>URBANIA</v>
          </cell>
        </row>
        <row r="7475">
          <cell r="A7475" t="str">
            <v>URBE</v>
          </cell>
        </row>
        <row r="7476">
          <cell r="A7476" t="str">
            <v>URBINO</v>
          </cell>
        </row>
        <row r="7477">
          <cell r="A7477" t="str">
            <v>URBISAGLIA</v>
          </cell>
        </row>
        <row r="7478">
          <cell r="A7478" t="str">
            <v>URGNANO</v>
          </cell>
        </row>
        <row r="7479">
          <cell r="A7479" t="str">
            <v>URI</v>
          </cell>
        </row>
        <row r="7480">
          <cell r="A7480" t="str">
            <v>URURI</v>
          </cell>
        </row>
        <row r="7481">
          <cell r="A7481" t="str">
            <v>URZULEI</v>
          </cell>
        </row>
        <row r="7482">
          <cell r="A7482" t="str">
            <v>USCIO</v>
          </cell>
        </row>
        <row r="7483">
          <cell r="A7483" t="str">
            <v>USELLUS</v>
          </cell>
        </row>
        <row r="7484">
          <cell r="A7484" t="str">
            <v>USINI</v>
          </cell>
        </row>
        <row r="7485">
          <cell r="A7485" t="str">
            <v>USMATE VELATE</v>
          </cell>
        </row>
        <row r="7486">
          <cell r="A7486" t="str">
            <v>USSANA</v>
          </cell>
        </row>
        <row r="7487">
          <cell r="A7487" t="str">
            <v>USSARAMANNA</v>
          </cell>
        </row>
        <row r="7488">
          <cell r="A7488" t="str">
            <v>USSASSAI</v>
          </cell>
        </row>
        <row r="7489">
          <cell r="A7489" t="str">
            <v>USSEAUX</v>
          </cell>
        </row>
        <row r="7490">
          <cell r="A7490" t="str">
            <v>USSEGLIO</v>
          </cell>
        </row>
        <row r="7491">
          <cell r="A7491" t="str">
            <v>USSITA</v>
          </cell>
        </row>
        <row r="7492">
          <cell r="A7492" t="str">
            <v>USTICA</v>
          </cell>
        </row>
        <row r="7493">
          <cell r="A7493" t="str">
            <v>UTA</v>
          </cell>
        </row>
        <row r="7494">
          <cell r="A7494" t="str">
            <v>UZZANO</v>
          </cell>
        </row>
        <row r="7495">
          <cell r="A7495" t="str">
            <v>VACCARIZZO ALBANESE</v>
          </cell>
        </row>
        <row r="7496">
          <cell r="A7496" t="str">
            <v>VACONE</v>
          </cell>
        </row>
        <row r="7497">
          <cell r="A7497" t="str">
            <v>VACRI</v>
          </cell>
        </row>
        <row r="7498">
          <cell r="A7498" t="str">
            <v>VADENA</v>
          </cell>
        </row>
        <row r="7499">
          <cell r="A7499" t="str">
            <v>VADO LIGURE</v>
          </cell>
        </row>
        <row r="7500">
          <cell r="A7500" t="str">
            <v>VAGLI SOTTO</v>
          </cell>
        </row>
        <row r="7501">
          <cell r="A7501" t="str">
            <v>VAGLIA</v>
          </cell>
        </row>
        <row r="7502">
          <cell r="A7502" t="str">
            <v>VAGLIO BASILICATA</v>
          </cell>
        </row>
        <row r="7503">
          <cell r="A7503" t="str">
            <v>VAGLIO SERRA</v>
          </cell>
        </row>
        <row r="7504">
          <cell r="A7504" t="str">
            <v>VAIANO</v>
          </cell>
        </row>
        <row r="7505">
          <cell r="A7505" t="str">
            <v>VAIANO CREMASCO</v>
          </cell>
        </row>
        <row r="7506">
          <cell r="A7506" t="str">
            <v>VAIE</v>
          </cell>
        </row>
        <row r="7507">
          <cell r="A7507" t="str">
            <v>VAILATE</v>
          </cell>
        </row>
        <row r="7508">
          <cell r="A7508" t="str">
            <v>VAIRANO PATENORA</v>
          </cell>
        </row>
        <row r="7509">
          <cell r="A7509" t="str">
            <v>VAJONT</v>
          </cell>
        </row>
        <row r="7510">
          <cell r="A7510" t="str">
            <v>VAL BREMBILLA</v>
          </cell>
        </row>
        <row r="7511">
          <cell r="A7511" t="str">
            <v>VAL DELLA TORRE</v>
          </cell>
        </row>
        <row r="7512">
          <cell r="A7512" t="str">
            <v>VAL DI NIZZA</v>
          </cell>
        </row>
        <row r="7513">
          <cell r="A7513" t="str">
            <v>VAL DI VIZZE</v>
          </cell>
        </row>
        <row r="7514">
          <cell r="A7514" t="str">
            <v>VAL MASINO</v>
          </cell>
        </row>
        <row r="7515">
          <cell r="A7515" t="str">
            <v>VAL REZZO</v>
          </cell>
        </row>
        <row r="7516">
          <cell r="A7516" t="str">
            <v>VALBONDIONE</v>
          </cell>
        </row>
        <row r="7517">
          <cell r="A7517" t="str">
            <v>VALBREMBO</v>
          </cell>
        </row>
        <row r="7518">
          <cell r="A7518" t="str">
            <v>VALBREVENNA</v>
          </cell>
        </row>
        <row r="7519">
          <cell r="A7519" t="str">
            <v>VALBRONA</v>
          </cell>
        </row>
        <row r="7520">
          <cell r="A7520" t="str">
            <v>VALDAGNO</v>
          </cell>
        </row>
        <row r="7521">
          <cell r="A7521" t="str">
            <v>VALDAONE</v>
          </cell>
        </row>
        <row r="7522">
          <cell r="A7522" t="str">
            <v>VALDAORA</v>
          </cell>
        </row>
        <row r="7523">
          <cell r="A7523" t="str">
            <v>VALDASTICO</v>
          </cell>
        </row>
        <row r="7524">
          <cell r="A7524" t="str">
            <v>VALDENGO</v>
          </cell>
        </row>
        <row r="7525">
          <cell r="A7525" t="str">
            <v>VALDERICE</v>
          </cell>
        </row>
        <row r="7526">
          <cell r="A7526" t="str">
            <v>VALDIDENTRO</v>
          </cell>
        </row>
        <row r="7527">
          <cell r="A7527" t="str">
            <v>VALDIERI</v>
          </cell>
        </row>
        <row r="7528">
          <cell r="A7528" t="str">
            <v>VALDINA</v>
          </cell>
        </row>
        <row r="7529">
          <cell r="A7529" t="str">
            <v>VALDISOTTO</v>
          </cell>
        </row>
        <row r="7530">
          <cell r="A7530" t="str">
            <v>VALDOBBIADENE</v>
          </cell>
        </row>
        <row r="7531">
          <cell r="A7531" t="str">
            <v>VALDUGGIA</v>
          </cell>
        </row>
        <row r="7532">
          <cell r="A7532" t="str">
            <v>VALEGGIO</v>
          </cell>
        </row>
        <row r="7533">
          <cell r="A7533" t="str">
            <v>VALEGGIO SUL MINCIO</v>
          </cell>
        </row>
        <row r="7534">
          <cell r="A7534" t="str">
            <v>VALENTANO</v>
          </cell>
        </row>
        <row r="7535">
          <cell r="A7535" t="str">
            <v>VALENZA</v>
          </cell>
        </row>
        <row r="7536">
          <cell r="A7536" t="str">
            <v>VALENZANO</v>
          </cell>
        </row>
        <row r="7537">
          <cell r="A7537" t="str">
            <v>VALERA FRATTA</v>
          </cell>
        </row>
        <row r="7538">
          <cell r="A7538" t="str">
            <v>VALFABBRICA</v>
          </cell>
        </row>
        <row r="7539">
          <cell r="A7539" t="str">
            <v>VALFENERA</v>
          </cell>
        </row>
        <row r="7540">
          <cell r="A7540" t="str">
            <v>VALFLORIANA</v>
          </cell>
        </row>
        <row r="7541">
          <cell r="A7541" t="str">
            <v>VALFURVA</v>
          </cell>
        </row>
        <row r="7542">
          <cell r="A7542" t="str">
            <v>VALGANNA</v>
          </cell>
        </row>
        <row r="7543">
          <cell r="A7543" t="str">
            <v>VALGIOIE</v>
          </cell>
        </row>
        <row r="7544">
          <cell r="A7544" t="str">
            <v>VALGOGLIO</v>
          </cell>
        </row>
        <row r="7545">
          <cell r="A7545" t="str">
            <v>VALGRANA</v>
          </cell>
        </row>
        <row r="7546">
          <cell r="A7546" t="str">
            <v>VALGREGHENTINO</v>
          </cell>
        </row>
        <row r="7547">
          <cell r="A7547" t="str">
            <v>VALGRISENCHE</v>
          </cell>
        </row>
        <row r="7548">
          <cell r="A7548" t="str">
            <v>VALGUARNERA CAROPEPE</v>
          </cell>
        </row>
        <row r="7549">
          <cell r="A7549" t="str">
            <v>VALLADA AGORDINA</v>
          </cell>
        </row>
        <row r="7550">
          <cell r="A7550" t="str">
            <v>VALLANZENGO</v>
          </cell>
        </row>
        <row r="7551">
          <cell r="A7551" t="str">
            <v>VALLARSA</v>
          </cell>
        </row>
        <row r="7552">
          <cell r="A7552" t="str">
            <v>VALLATA</v>
          </cell>
        </row>
        <row r="7553">
          <cell r="A7553" t="str">
            <v>VALLE AGRICOLA</v>
          </cell>
        </row>
        <row r="7554">
          <cell r="A7554" t="str">
            <v>VALLE AURINA</v>
          </cell>
        </row>
        <row r="7555">
          <cell r="A7555" t="str">
            <v>VALLE CASTELLANA</v>
          </cell>
        </row>
        <row r="7556">
          <cell r="A7556" t="str">
            <v>VALLE DELL' ANGELO</v>
          </cell>
        </row>
        <row r="7557">
          <cell r="A7557" t="str">
            <v>VALLE DI CADORE</v>
          </cell>
        </row>
        <row r="7558">
          <cell r="A7558" t="str">
            <v>VALLE DI CASIES</v>
          </cell>
        </row>
        <row r="7559">
          <cell r="A7559" t="str">
            <v>VALLE DI MADDALONI</v>
          </cell>
        </row>
        <row r="7560">
          <cell r="A7560" t="str">
            <v>VALLE LOMELLINA</v>
          </cell>
        </row>
        <row r="7561">
          <cell r="A7561" t="str">
            <v>VALLE MOSSO</v>
          </cell>
        </row>
        <row r="7562">
          <cell r="A7562" t="str">
            <v>VALLE SALIMBENE</v>
          </cell>
        </row>
        <row r="7563">
          <cell r="A7563" t="str">
            <v>VALLE SAN NICOLAO</v>
          </cell>
        </row>
        <row r="7564">
          <cell r="A7564" t="str">
            <v>VALLEBONA</v>
          </cell>
        </row>
        <row r="7565">
          <cell r="A7565" t="str">
            <v>VALLECORSA</v>
          </cell>
        </row>
        <row r="7566">
          <cell r="A7566" t="str">
            <v>VALLECROSIA</v>
          </cell>
        </row>
        <row r="7567">
          <cell r="A7567" t="str">
            <v>VALLEDOLMO</v>
          </cell>
        </row>
        <row r="7568">
          <cell r="A7568" t="str">
            <v>VALLEDORIA</v>
          </cell>
        </row>
        <row r="7569">
          <cell r="A7569" t="str">
            <v>VALLEFIORITA</v>
          </cell>
        </row>
        <row r="7570">
          <cell r="A7570" t="str">
            <v>VALLEFOGLIA</v>
          </cell>
        </row>
        <row r="7571">
          <cell r="A7571" t="str">
            <v>VALLELAGHI</v>
          </cell>
        </row>
        <row r="7572">
          <cell r="A7572" t="str">
            <v>VALLELONGA</v>
          </cell>
        </row>
        <row r="7573">
          <cell r="A7573" t="str">
            <v>VALLELUNGA PRATAMENO</v>
          </cell>
        </row>
        <row r="7574">
          <cell r="A7574" t="str">
            <v>VALLEMAIO</v>
          </cell>
        </row>
        <row r="7575">
          <cell r="A7575" t="str">
            <v>VALLEPIETRA</v>
          </cell>
        </row>
        <row r="7576">
          <cell r="A7576" t="str">
            <v>VALLERANO</v>
          </cell>
        </row>
        <row r="7577">
          <cell r="A7577" t="str">
            <v>VALLERMOSA</v>
          </cell>
        </row>
        <row r="7578">
          <cell r="A7578" t="str">
            <v>VALLEROTONDA</v>
          </cell>
        </row>
        <row r="7579">
          <cell r="A7579" t="str">
            <v>VALLESACCARDA</v>
          </cell>
        </row>
        <row r="7580">
          <cell r="A7580" t="str">
            <v>VALLEVE</v>
          </cell>
        </row>
        <row r="7581">
          <cell r="A7581" t="str">
            <v>VALLI DEL PASUBIO</v>
          </cell>
        </row>
        <row r="7582">
          <cell r="A7582" t="str">
            <v>VALLINFREDA</v>
          </cell>
        </row>
        <row r="7583">
          <cell r="A7583" t="str">
            <v>VALLIO TERME</v>
          </cell>
        </row>
        <row r="7584">
          <cell r="A7584" t="str">
            <v>VALLO DELLA LUCANIA</v>
          </cell>
        </row>
        <row r="7585">
          <cell r="A7585" t="str">
            <v>VALLO DI NERA</v>
          </cell>
        </row>
        <row r="7586">
          <cell r="A7586" t="str">
            <v>VALLO TORINESE</v>
          </cell>
        </row>
        <row r="7587">
          <cell r="A7587" t="str">
            <v>VALLORIATE</v>
          </cell>
        </row>
        <row r="7588">
          <cell r="A7588" t="str">
            <v>VALMACCA</v>
          </cell>
        </row>
        <row r="7589">
          <cell r="A7589" t="str">
            <v>VALMADRERA</v>
          </cell>
        </row>
        <row r="7590">
          <cell r="A7590" t="str">
            <v>VALMALA</v>
          </cell>
        </row>
        <row r="7591">
          <cell r="A7591" t="str">
            <v>VALMONTONE</v>
          </cell>
        </row>
        <row r="7592">
          <cell r="A7592" t="str">
            <v>VALMOREA</v>
          </cell>
        </row>
        <row r="7593">
          <cell r="A7593" t="str">
            <v>VALMOZZOLA</v>
          </cell>
        </row>
        <row r="7594">
          <cell r="A7594" t="str">
            <v>VALNEGRA</v>
          </cell>
        </row>
        <row r="7595">
          <cell r="A7595" t="str">
            <v>VALPELLINE</v>
          </cell>
        </row>
        <row r="7596">
          <cell r="A7596" t="str">
            <v>VALPERGA</v>
          </cell>
        </row>
        <row r="7597">
          <cell r="A7597" t="str">
            <v>VALPRATO SOANA</v>
          </cell>
        </row>
        <row r="7598">
          <cell r="A7598" t="str">
            <v>VALSAMOGGIA</v>
          </cell>
        </row>
        <row r="7599">
          <cell r="A7599" t="str">
            <v>VALSAVARENCHE</v>
          </cell>
        </row>
        <row r="7600">
          <cell r="A7600" t="str">
            <v>VALSINNI</v>
          </cell>
        </row>
        <row r="7601">
          <cell r="A7601" t="str">
            <v>VALSOLDA</v>
          </cell>
        </row>
        <row r="7602">
          <cell r="A7602" t="str">
            <v>VALSTAGNA</v>
          </cell>
        </row>
        <row r="7603">
          <cell r="A7603" t="str">
            <v>VALSTRONA</v>
          </cell>
        </row>
        <row r="7604">
          <cell r="A7604" t="str">
            <v>VALTOPINA</v>
          </cell>
        </row>
        <row r="7605">
          <cell r="A7605" t="str">
            <v>VALTORTA</v>
          </cell>
        </row>
        <row r="7606">
          <cell r="A7606" t="str">
            <v>VALTOURNENCHE</v>
          </cell>
        </row>
        <row r="7607">
          <cell r="A7607" t="str">
            <v>VALVA</v>
          </cell>
        </row>
        <row r="7608">
          <cell r="A7608" t="str">
            <v>VALVASONE ARZENE</v>
          </cell>
        </row>
        <row r="7609">
          <cell r="A7609" t="str">
            <v>VALVERDE</v>
          </cell>
        </row>
        <row r="7610">
          <cell r="A7610" t="str">
            <v xml:space="preserve">VALVERDE </v>
          </cell>
        </row>
        <row r="7611">
          <cell r="A7611" t="str">
            <v>VALVESTINO</v>
          </cell>
        </row>
        <row r="7612">
          <cell r="A7612" t="str">
            <v>VANDOIES</v>
          </cell>
        </row>
        <row r="7613">
          <cell r="A7613" t="str">
            <v>VANZAGHELLO</v>
          </cell>
        </row>
        <row r="7614">
          <cell r="A7614" t="str">
            <v>VANZAGO</v>
          </cell>
        </row>
        <row r="7615">
          <cell r="A7615" t="str">
            <v>VANZONE CON SAN CARLO</v>
          </cell>
        </row>
        <row r="7616">
          <cell r="A7616" t="str">
            <v>VAPRIO D' ADDA</v>
          </cell>
        </row>
        <row r="7617">
          <cell r="A7617" t="str">
            <v>VAPRIO D' AGOGNA</v>
          </cell>
        </row>
        <row r="7618">
          <cell r="A7618" t="str">
            <v>VARALLO</v>
          </cell>
        </row>
        <row r="7619">
          <cell r="A7619" t="str">
            <v>VARALLO POMBIA</v>
          </cell>
        </row>
        <row r="7620">
          <cell r="A7620" t="str">
            <v>VARANO BORGHI</v>
          </cell>
        </row>
        <row r="7621">
          <cell r="A7621" t="str">
            <v>VARANO DE' MELEGARI</v>
          </cell>
        </row>
        <row r="7622">
          <cell r="A7622" t="str">
            <v>VARAPODIO</v>
          </cell>
        </row>
        <row r="7623">
          <cell r="A7623" t="str">
            <v>VARAZZE</v>
          </cell>
        </row>
        <row r="7624">
          <cell r="A7624" t="str">
            <v>VARCO SABINO</v>
          </cell>
        </row>
        <row r="7625">
          <cell r="A7625" t="str">
            <v>VAREDO</v>
          </cell>
        </row>
        <row r="7626">
          <cell r="A7626" t="str">
            <v>VARENA</v>
          </cell>
        </row>
        <row r="7627">
          <cell r="A7627" t="str">
            <v>VARENNA</v>
          </cell>
        </row>
        <row r="7628">
          <cell r="A7628" t="str">
            <v>VARESE</v>
          </cell>
        </row>
        <row r="7629">
          <cell r="A7629" t="str">
            <v>VARESE LIGURE</v>
          </cell>
        </row>
        <row r="7630">
          <cell r="A7630" t="str">
            <v>VARISELLA</v>
          </cell>
        </row>
        <row r="7631">
          <cell r="A7631" t="str">
            <v>VARMO</v>
          </cell>
        </row>
        <row r="7632">
          <cell r="A7632" t="str">
            <v>VARNA</v>
          </cell>
        </row>
        <row r="7633">
          <cell r="A7633" t="str">
            <v>VARSI</v>
          </cell>
        </row>
        <row r="7634">
          <cell r="A7634" t="str">
            <v>VARZI</v>
          </cell>
        </row>
        <row r="7635">
          <cell r="A7635" t="str">
            <v>VARZO</v>
          </cell>
        </row>
        <row r="7636">
          <cell r="A7636" t="str">
            <v>VASANELLO</v>
          </cell>
        </row>
        <row r="7637">
          <cell r="A7637" t="str">
            <v>VASIA</v>
          </cell>
        </row>
        <row r="7638">
          <cell r="A7638" t="str">
            <v>VASTO</v>
          </cell>
        </row>
        <row r="7639">
          <cell r="A7639" t="str">
            <v>VASTOGIRARDI</v>
          </cell>
        </row>
        <row r="7640">
          <cell r="A7640" t="str">
            <v>VAUDA CANAVESE</v>
          </cell>
        </row>
        <row r="7641">
          <cell r="A7641" t="str">
            <v>VAZZANO</v>
          </cell>
        </row>
        <row r="7642">
          <cell r="A7642" t="str">
            <v>VAZZOLA</v>
          </cell>
        </row>
        <row r="7643">
          <cell r="A7643" t="str">
            <v>VECCHIANO</v>
          </cell>
        </row>
        <row r="7644">
          <cell r="A7644" t="str">
            <v>VEDANO AL LAMBRO</v>
          </cell>
        </row>
        <row r="7645">
          <cell r="A7645" t="str">
            <v>VEDANO OLONA</v>
          </cell>
        </row>
        <row r="7646">
          <cell r="A7646" t="str">
            <v>VEDELAGO</v>
          </cell>
        </row>
        <row r="7647">
          <cell r="A7647" t="str">
            <v>VEDESETA</v>
          </cell>
        </row>
        <row r="7648">
          <cell r="A7648" t="str">
            <v>VEDUGGIO CON COLZANO</v>
          </cell>
        </row>
        <row r="7649">
          <cell r="A7649" t="str">
            <v>VEGGIANO</v>
          </cell>
        </row>
        <row r="7650">
          <cell r="A7650" t="str">
            <v>VEGLIE</v>
          </cell>
        </row>
        <row r="7651">
          <cell r="A7651" t="str">
            <v>VEGLIO</v>
          </cell>
        </row>
        <row r="7652">
          <cell r="A7652" t="str">
            <v>VEJANO</v>
          </cell>
        </row>
        <row r="7653">
          <cell r="A7653" t="str">
            <v>VELESO</v>
          </cell>
        </row>
        <row r="7654">
          <cell r="A7654" t="str">
            <v>VELEZZO LOMELLINA</v>
          </cell>
        </row>
        <row r="7655">
          <cell r="A7655" t="str">
            <v>VELLETRI</v>
          </cell>
        </row>
        <row r="7656">
          <cell r="A7656" t="str">
            <v>VELLEZZO BELLINI</v>
          </cell>
        </row>
        <row r="7657">
          <cell r="A7657" t="str">
            <v>VELO D' ASTICO</v>
          </cell>
        </row>
        <row r="7658">
          <cell r="A7658" t="str">
            <v>VELO VERONESE</v>
          </cell>
        </row>
        <row r="7659">
          <cell r="A7659" t="str">
            <v>VELTURNO</v>
          </cell>
        </row>
        <row r="7660">
          <cell r="A7660" t="str">
            <v>VENAFRO</v>
          </cell>
        </row>
        <row r="7661">
          <cell r="A7661" t="str">
            <v>VENARIA REALE</v>
          </cell>
        </row>
        <row r="7662">
          <cell r="A7662" t="str">
            <v>VENAROTTA</v>
          </cell>
        </row>
        <row r="7663">
          <cell r="A7663" t="str">
            <v>VENASCA</v>
          </cell>
        </row>
        <row r="7664">
          <cell r="A7664" t="str">
            <v>VENAUS</v>
          </cell>
        </row>
        <row r="7665">
          <cell r="A7665" t="str">
            <v>VENDONE</v>
          </cell>
        </row>
        <row r="7666">
          <cell r="A7666" t="str">
            <v>VENDROGNO</v>
          </cell>
        </row>
        <row r="7667">
          <cell r="A7667" t="str">
            <v>VENEGONO INFERIORE</v>
          </cell>
        </row>
        <row r="7668">
          <cell r="A7668" t="str">
            <v>VENEGONO SUPERIORE</v>
          </cell>
        </row>
        <row r="7669">
          <cell r="A7669" t="str">
            <v>VENETICO</v>
          </cell>
        </row>
        <row r="7670">
          <cell r="A7670" t="str">
            <v>VENEZIA</v>
          </cell>
        </row>
        <row r="7671">
          <cell r="A7671" t="str">
            <v>VENIANO</v>
          </cell>
        </row>
        <row r="7672">
          <cell r="A7672" t="str">
            <v>VENOSA</v>
          </cell>
        </row>
        <row r="7673">
          <cell r="A7673" t="str">
            <v>VENTICANO</v>
          </cell>
        </row>
        <row r="7674">
          <cell r="A7674" t="str">
            <v>VENTIMIGLIA</v>
          </cell>
        </row>
        <row r="7675">
          <cell r="A7675" t="str">
            <v>VENTIMIGLIA DI SICILIA</v>
          </cell>
        </row>
        <row r="7676">
          <cell r="A7676" t="str">
            <v>VENTOTENE</v>
          </cell>
        </row>
        <row r="7677">
          <cell r="A7677" t="str">
            <v>VENZONE</v>
          </cell>
        </row>
        <row r="7678">
          <cell r="A7678" t="str">
            <v>VERANO</v>
          </cell>
        </row>
        <row r="7679">
          <cell r="A7679" t="str">
            <v>VERANO BRIANZA</v>
          </cell>
        </row>
        <row r="7680">
          <cell r="A7680" t="str">
            <v>VERBANIA</v>
          </cell>
        </row>
        <row r="7681">
          <cell r="A7681" t="str">
            <v>VERBICARO</v>
          </cell>
        </row>
        <row r="7682">
          <cell r="A7682" t="str">
            <v>VERCANA</v>
          </cell>
        </row>
        <row r="7683">
          <cell r="A7683" t="str">
            <v>VERCEIA</v>
          </cell>
        </row>
        <row r="7684">
          <cell r="A7684" t="str">
            <v>VERCELLI</v>
          </cell>
        </row>
        <row r="7685">
          <cell r="A7685" t="str">
            <v>VERCURAGO</v>
          </cell>
        </row>
        <row r="7686">
          <cell r="A7686" t="str">
            <v>VERDELLINO</v>
          </cell>
        </row>
        <row r="7687">
          <cell r="A7687" t="str">
            <v>VERDELLO</v>
          </cell>
        </row>
        <row r="7688">
          <cell r="A7688" t="str">
            <v>VERDERIO</v>
          </cell>
        </row>
        <row r="7689">
          <cell r="A7689" t="str">
            <v>VERDUNO</v>
          </cell>
        </row>
        <row r="7690">
          <cell r="A7690" t="str">
            <v>VERGATO</v>
          </cell>
        </row>
        <row r="7691">
          <cell r="A7691" t="str">
            <v>VERGHERETO</v>
          </cell>
        </row>
        <row r="7692">
          <cell r="A7692" t="str">
            <v>VERGIATE</v>
          </cell>
        </row>
        <row r="7693">
          <cell r="A7693" t="str">
            <v>VERMEZZO</v>
          </cell>
        </row>
        <row r="7694">
          <cell r="A7694" t="str">
            <v>VERMIGLIO</v>
          </cell>
        </row>
        <row r="7695">
          <cell r="A7695" t="str">
            <v>VERNANTE</v>
          </cell>
        </row>
        <row r="7696">
          <cell r="A7696" t="str">
            <v>VERNASCA</v>
          </cell>
        </row>
        <row r="7697">
          <cell r="A7697" t="str">
            <v>VERNATE</v>
          </cell>
        </row>
        <row r="7698">
          <cell r="A7698" t="str">
            <v>VERNAZZA</v>
          </cell>
        </row>
        <row r="7699">
          <cell r="A7699" t="str">
            <v>VERNIO</v>
          </cell>
        </row>
        <row r="7700">
          <cell r="A7700" t="str">
            <v>VERNOLE</v>
          </cell>
        </row>
        <row r="7701">
          <cell r="A7701" t="str">
            <v>VEROLANUOVA</v>
          </cell>
        </row>
        <row r="7702">
          <cell r="A7702" t="str">
            <v>VEROLAVECCHIA</v>
          </cell>
        </row>
        <row r="7703">
          <cell r="A7703" t="str">
            <v>VEROLENGO</v>
          </cell>
        </row>
        <row r="7704">
          <cell r="A7704" t="str">
            <v>VEROLI</v>
          </cell>
        </row>
        <row r="7705">
          <cell r="A7705" t="str">
            <v>VERONA</v>
          </cell>
        </row>
        <row r="7706">
          <cell r="A7706" t="str">
            <v>VERONELLA</v>
          </cell>
        </row>
        <row r="7707">
          <cell r="A7707" t="str">
            <v>VERRAYES</v>
          </cell>
        </row>
        <row r="7708">
          <cell r="A7708" t="str">
            <v>VERRES</v>
          </cell>
        </row>
        <row r="7709">
          <cell r="A7709" t="str">
            <v>VERRETTO</v>
          </cell>
        </row>
        <row r="7710">
          <cell r="A7710" t="str">
            <v>VERRONE</v>
          </cell>
        </row>
        <row r="7711">
          <cell r="A7711" t="str">
            <v>VERRUA PO</v>
          </cell>
        </row>
        <row r="7712">
          <cell r="A7712" t="str">
            <v>VERRUA SAVOIA</v>
          </cell>
        </row>
        <row r="7713">
          <cell r="A7713" t="str">
            <v>VERTEMATE CON MINOPRIO</v>
          </cell>
        </row>
        <row r="7714">
          <cell r="A7714" t="str">
            <v>VERTOVA</v>
          </cell>
        </row>
        <row r="7715">
          <cell r="A7715" t="str">
            <v>VERUCCHIO</v>
          </cell>
        </row>
        <row r="7716">
          <cell r="A7716" t="str">
            <v>VERUNO</v>
          </cell>
        </row>
        <row r="7717">
          <cell r="A7717" t="str">
            <v>VERVIO</v>
          </cell>
        </row>
        <row r="7718">
          <cell r="A7718" t="str">
            <v>VERZEGNIS</v>
          </cell>
        </row>
        <row r="7719">
          <cell r="A7719" t="str">
            <v>VERZINO</v>
          </cell>
        </row>
        <row r="7720">
          <cell r="A7720" t="str">
            <v>VERZUOLO</v>
          </cell>
        </row>
        <row r="7721">
          <cell r="A7721" t="str">
            <v>VESCOVANA</v>
          </cell>
        </row>
        <row r="7722">
          <cell r="A7722" t="str">
            <v>VESCOVATO</v>
          </cell>
        </row>
        <row r="7723">
          <cell r="A7723" t="str">
            <v>VESIME</v>
          </cell>
        </row>
        <row r="7724">
          <cell r="A7724" t="str">
            <v>VESPOLATE</v>
          </cell>
        </row>
        <row r="7725">
          <cell r="A7725" t="str">
            <v>VESSALICO</v>
          </cell>
        </row>
        <row r="7726">
          <cell r="A7726" t="str">
            <v>VESTENANOVA</v>
          </cell>
        </row>
        <row r="7727">
          <cell r="A7727" t="str">
            <v>VESTIGNE'</v>
          </cell>
        </row>
        <row r="7728">
          <cell r="A7728" t="str">
            <v>VESTONE</v>
          </cell>
        </row>
        <row r="7729">
          <cell r="A7729" t="str">
            <v>VESTRENO</v>
          </cell>
        </row>
        <row r="7730">
          <cell r="A7730" t="str">
            <v>VETRALLA</v>
          </cell>
        </row>
        <row r="7731">
          <cell r="A7731" t="str">
            <v>VETTO</v>
          </cell>
        </row>
        <row r="7732">
          <cell r="A7732" t="str">
            <v>VEZZA D' ALBA</v>
          </cell>
        </row>
        <row r="7733">
          <cell r="A7733" t="str">
            <v>VEZZA D' OGLIO</v>
          </cell>
        </row>
        <row r="7734">
          <cell r="A7734" t="str">
            <v>VEZZANO LIGURE</v>
          </cell>
        </row>
        <row r="7735">
          <cell r="A7735" t="str">
            <v>VEZZANO SUL CROSTOLO</v>
          </cell>
        </row>
        <row r="7736">
          <cell r="A7736" t="str">
            <v>VEZZI PORTIO</v>
          </cell>
        </row>
        <row r="7737">
          <cell r="A7737" t="str">
            <v>VIADANA</v>
          </cell>
        </row>
        <row r="7738">
          <cell r="A7738" t="str">
            <v>VIADANICA</v>
          </cell>
        </row>
        <row r="7739">
          <cell r="A7739" t="str">
            <v>VIAGRANDE</v>
          </cell>
        </row>
        <row r="7740">
          <cell r="A7740" t="str">
            <v>VIALE</v>
          </cell>
        </row>
        <row r="7741">
          <cell r="A7741" t="str">
            <v>VIALFRE'</v>
          </cell>
        </row>
        <row r="7742">
          <cell r="A7742" t="str">
            <v>VIANO</v>
          </cell>
        </row>
        <row r="7743">
          <cell r="A7743" t="str">
            <v>VIAREGGIO</v>
          </cell>
        </row>
        <row r="7744">
          <cell r="A7744" t="str">
            <v>VIARIGI</v>
          </cell>
        </row>
        <row r="7745">
          <cell r="A7745" t="str">
            <v>VIBO VALENTIA</v>
          </cell>
        </row>
        <row r="7746">
          <cell r="A7746" t="str">
            <v>VIBONATI</v>
          </cell>
        </row>
        <row r="7747">
          <cell r="A7747" t="str">
            <v>VICALVI</v>
          </cell>
        </row>
        <row r="7748">
          <cell r="A7748" t="str">
            <v>VICARI</v>
          </cell>
        </row>
        <row r="7749">
          <cell r="A7749" t="str">
            <v>VICCHIO</v>
          </cell>
        </row>
        <row r="7750">
          <cell r="A7750" t="str">
            <v>VICENZA</v>
          </cell>
        </row>
        <row r="7751">
          <cell r="A7751" t="str">
            <v>VICO CANAVESE</v>
          </cell>
        </row>
        <row r="7752">
          <cell r="A7752" t="str">
            <v>VICO DEL GARGANO</v>
          </cell>
        </row>
        <row r="7753">
          <cell r="A7753" t="str">
            <v>VICO EQUENSE</v>
          </cell>
        </row>
        <row r="7754">
          <cell r="A7754" t="str">
            <v>VICO NEL LAZIO</v>
          </cell>
        </row>
        <row r="7755">
          <cell r="A7755" t="str">
            <v>VICOFORTE</v>
          </cell>
        </row>
        <row r="7756">
          <cell r="A7756" t="str">
            <v>VICOLI</v>
          </cell>
        </row>
        <row r="7757">
          <cell r="A7757" t="str">
            <v>VICOLUNGO</v>
          </cell>
        </row>
        <row r="7758">
          <cell r="A7758" t="str">
            <v>VICOPISANO</v>
          </cell>
        </row>
        <row r="7759">
          <cell r="A7759" t="str">
            <v>VICOVARO</v>
          </cell>
        </row>
        <row r="7760">
          <cell r="A7760" t="str">
            <v>VIDDALBA</v>
          </cell>
        </row>
        <row r="7761">
          <cell r="A7761" t="str">
            <v>VIDIGULFO</v>
          </cell>
        </row>
        <row r="7762">
          <cell r="A7762" t="str">
            <v>VIDOR</v>
          </cell>
        </row>
        <row r="7763">
          <cell r="A7763" t="str">
            <v>VIDRACCO</v>
          </cell>
        </row>
        <row r="7764">
          <cell r="A7764" t="str">
            <v>VIESTE</v>
          </cell>
        </row>
        <row r="7765">
          <cell r="A7765" t="str">
            <v>VIETRI DI POTENZA</v>
          </cell>
        </row>
        <row r="7766">
          <cell r="A7766" t="str">
            <v>VIETRI SUL MARE</v>
          </cell>
        </row>
        <row r="7767">
          <cell r="A7767" t="str">
            <v>VIGANELLA</v>
          </cell>
        </row>
        <row r="7768">
          <cell r="A7768" t="str">
            <v>VIGANO SAN MARTINO</v>
          </cell>
        </row>
        <row r="7769">
          <cell r="A7769" t="str">
            <v>VIGANO'</v>
          </cell>
        </row>
        <row r="7770">
          <cell r="A7770" t="str">
            <v>VIGARANO MAINARDA</v>
          </cell>
        </row>
        <row r="7771">
          <cell r="A7771" t="str">
            <v>VIGASIO</v>
          </cell>
        </row>
        <row r="7772">
          <cell r="A7772" t="str">
            <v>VIGEVANO</v>
          </cell>
        </row>
        <row r="7773">
          <cell r="A7773" t="str">
            <v>VIGGIANELLO</v>
          </cell>
        </row>
        <row r="7774">
          <cell r="A7774" t="str">
            <v>VIGGIANO</v>
          </cell>
        </row>
        <row r="7775">
          <cell r="A7775" t="str">
            <v>VIGGIU'</v>
          </cell>
        </row>
        <row r="7776">
          <cell r="A7776" t="str">
            <v>VIGHIZZOLO D' ESTE</v>
          </cell>
        </row>
        <row r="7777">
          <cell r="A7777" t="str">
            <v>VIGLIANO BIELLESE</v>
          </cell>
        </row>
        <row r="7778">
          <cell r="A7778" t="str">
            <v>VIGLIANO D' ASTI</v>
          </cell>
        </row>
        <row r="7779">
          <cell r="A7779" t="str">
            <v>VIGNALE MONFERRATO</v>
          </cell>
        </row>
        <row r="7780">
          <cell r="A7780" t="str">
            <v>VIGNANELLO</v>
          </cell>
        </row>
        <row r="7781">
          <cell r="A7781" t="str">
            <v>VIGNATE</v>
          </cell>
        </row>
        <row r="7782">
          <cell r="A7782" t="str">
            <v>VIGNOLA</v>
          </cell>
        </row>
        <row r="7783">
          <cell r="A7783" t="str">
            <v>VIGNOLA-FALESINA</v>
          </cell>
        </row>
        <row r="7784">
          <cell r="A7784" t="str">
            <v>VIGNOLE BORBERA</v>
          </cell>
        </row>
        <row r="7785">
          <cell r="A7785" t="str">
            <v>VIGNOLO</v>
          </cell>
        </row>
        <row r="7786">
          <cell r="A7786" t="str">
            <v>VIGNONE</v>
          </cell>
        </row>
        <row r="7787">
          <cell r="A7787" t="str">
            <v>VIGO DI CADORE</v>
          </cell>
        </row>
        <row r="7788">
          <cell r="A7788" t="str">
            <v>VIGO DI FASSA</v>
          </cell>
        </row>
        <row r="7789">
          <cell r="A7789" t="str">
            <v>VIGODARZERE</v>
          </cell>
        </row>
        <row r="7790">
          <cell r="A7790" t="str">
            <v>VIGOLO</v>
          </cell>
        </row>
        <row r="7791">
          <cell r="A7791" t="str">
            <v>VIGOLZONE</v>
          </cell>
        </row>
        <row r="7792">
          <cell r="A7792" t="str">
            <v>VIGONE</v>
          </cell>
        </row>
        <row r="7793">
          <cell r="A7793" t="str">
            <v>VIGONOVO</v>
          </cell>
        </row>
        <row r="7794">
          <cell r="A7794" t="str">
            <v>VIGONZA</v>
          </cell>
        </row>
        <row r="7795">
          <cell r="A7795" t="str">
            <v>VIGUZZOLO</v>
          </cell>
        </row>
        <row r="7796">
          <cell r="A7796" t="str">
            <v>VILLA BARTOLOMEA</v>
          </cell>
        </row>
        <row r="7797">
          <cell r="A7797" t="str">
            <v>VILLA BASILICA</v>
          </cell>
        </row>
        <row r="7798">
          <cell r="A7798" t="str">
            <v>VILLA BISCOSSI</v>
          </cell>
        </row>
        <row r="7799">
          <cell r="A7799" t="str">
            <v>VILLA CARCINA</v>
          </cell>
        </row>
        <row r="7800">
          <cell r="A7800" t="str">
            <v>VILLA CASTELLI</v>
          </cell>
        </row>
        <row r="7801">
          <cell r="A7801" t="str">
            <v>VILLA CELIERA</v>
          </cell>
        </row>
        <row r="7802">
          <cell r="A7802" t="str">
            <v>VILLA COLLEMANDINA</v>
          </cell>
        </row>
        <row r="7803">
          <cell r="A7803" t="str">
            <v>VILLA CORTESE</v>
          </cell>
        </row>
        <row r="7804">
          <cell r="A7804" t="str">
            <v>VILLA D' ADDA</v>
          </cell>
        </row>
        <row r="7805">
          <cell r="A7805" t="str">
            <v>VILLA D' ALME'</v>
          </cell>
        </row>
        <row r="7806">
          <cell r="A7806" t="str">
            <v>VILLA D' OGNA</v>
          </cell>
        </row>
        <row r="7807">
          <cell r="A7807" t="str">
            <v>VILLA DEL BOSCO</v>
          </cell>
        </row>
        <row r="7808">
          <cell r="A7808" t="str">
            <v>VILLA DEL CONTE</v>
          </cell>
        </row>
        <row r="7809">
          <cell r="A7809" t="str">
            <v>VILLA DI BRIANO</v>
          </cell>
        </row>
        <row r="7810">
          <cell r="A7810" t="str">
            <v>VILLA DI CHIAVENNA</v>
          </cell>
        </row>
        <row r="7811">
          <cell r="A7811" t="str">
            <v>VILLA DI SERIO</v>
          </cell>
        </row>
        <row r="7812">
          <cell r="A7812" t="str">
            <v>VILLA DI TIRANO</v>
          </cell>
        </row>
        <row r="7813">
          <cell r="A7813" t="str">
            <v>VILLA ESTENSE</v>
          </cell>
        </row>
        <row r="7814">
          <cell r="A7814" t="str">
            <v>VILLA FARALDI</v>
          </cell>
        </row>
        <row r="7815">
          <cell r="A7815" t="str">
            <v>VILLA GUARDIA</v>
          </cell>
        </row>
        <row r="7816">
          <cell r="A7816" t="str">
            <v>VILLA LAGARINA</v>
          </cell>
        </row>
        <row r="7817">
          <cell r="A7817" t="str">
            <v>VILLA LATINA</v>
          </cell>
        </row>
        <row r="7818">
          <cell r="A7818" t="str">
            <v>VILLA LITERNO</v>
          </cell>
        </row>
        <row r="7819">
          <cell r="A7819" t="str">
            <v>VILLA MINOZZO</v>
          </cell>
        </row>
        <row r="7820">
          <cell r="A7820" t="str">
            <v>VILLA POMA</v>
          </cell>
        </row>
        <row r="7821">
          <cell r="A7821" t="str">
            <v>VILLA SAN GIOVANNI</v>
          </cell>
        </row>
        <row r="7822">
          <cell r="A7822" t="str">
            <v>VILLA SAN GIOVANNI IN TUSCIA</v>
          </cell>
        </row>
        <row r="7823">
          <cell r="A7823" t="str">
            <v>VILLA SAN PIETRO</v>
          </cell>
        </row>
        <row r="7824">
          <cell r="A7824" t="str">
            <v>VILLA SAN SECONDO</v>
          </cell>
        </row>
        <row r="7825">
          <cell r="A7825" t="str">
            <v>VILLA SANT' ANGELO</v>
          </cell>
        </row>
        <row r="7826">
          <cell r="A7826" t="str">
            <v>VILLA SANT' ANTONIO</v>
          </cell>
        </row>
        <row r="7827">
          <cell r="A7827" t="str">
            <v>VILLA SANTA LUCIA</v>
          </cell>
        </row>
        <row r="7828">
          <cell r="A7828" t="str">
            <v>VILLA SANTA LUCIA DEGLI ABRUZZI</v>
          </cell>
        </row>
        <row r="7829">
          <cell r="A7829" t="str">
            <v>VILLA SANTA MARIA</v>
          </cell>
        </row>
        <row r="7830">
          <cell r="A7830" t="str">
            <v>VILLA SANTINA</v>
          </cell>
        </row>
        <row r="7831">
          <cell r="A7831" t="str">
            <v>VILLA SANTO STEFANO</v>
          </cell>
        </row>
        <row r="7832">
          <cell r="A7832" t="str">
            <v>VILLA VERDE</v>
          </cell>
        </row>
        <row r="7833">
          <cell r="A7833" t="str">
            <v>VILLA VICENTINA</v>
          </cell>
        </row>
        <row r="7834">
          <cell r="A7834" t="str">
            <v>VILLABASSA</v>
          </cell>
        </row>
        <row r="7835">
          <cell r="A7835" t="str">
            <v>VILLABATE</v>
          </cell>
        </row>
        <row r="7836">
          <cell r="A7836" t="str">
            <v>VILLACHIARA</v>
          </cell>
        </row>
        <row r="7837">
          <cell r="A7837" t="str">
            <v>VILLACIDRO</v>
          </cell>
        </row>
        <row r="7838">
          <cell r="A7838" t="str">
            <v>VILLADEATI</v>
          </cell>
        </row>
        <row r="7839">
          <cell r="A7839" t="str">
            <v>VILLADOSE</v>
          </cell>
        </row>
        <row r="7840">
          <cell r="A7840" t="str">
            <v>VILLADOSSOLA</v>
          </cell>
        </row>
        <row r="7841">
          <cell r="A7841" t="str">
            <v>VILLAFALLETTO</v>
          </cell>
        </row>
        <row r="7842">
          <cell r="A7842" t="str">
            <v>VILLAFRANCA D' ASTI</v>
          </cell>
        </row>
        <row r="7843">
          <cell r="A7843" t="str">
            <v>VILLAFRANCA DI VERONA</v>
          </cell>
        </row>
        <row r="7844">
          <cell r="A7844" t="str">
            <v>VILLAFRANCA IN LUNIGIANA</v>
          </cell>
        </row>
        <row r="7845">
          <cell r="A7845" t="str">
            <v>VILLAFRANCA PADOVANA</v>
          </cell>
        </row>
        <row r="7846">
          <cell r="A7846" t="str">
            <v>VILLAFRANCA PIEMONTE</v>
          </cell>
        </row>
        <row r="7847">
          <cell r="A7847" t="str">
            <v>VILLAFRANCA SICULA</v>
          </cell>
        </row>
        <row r="7848">
          <cell r="A7848" t="str">
            <v>VILLAFRANCA TIRRENA</v>
          </cell>
        </row>
        <row r="7849">
          <cell r="A7849" t="str">
            <v>VILLAFRATI</v>
          </cell>
        </row>
        <row r="7850">
          <cell r="A7850" t="str">
            <v>VILLAGA</v>
          </cell>
        </row>
        <row r="7851">
          <cell r="A7851" t="str">
            <v>VILLAGRANDE STRISAILI</v>
          </cell>
        </row>
        <row r="7852">
          <cell r="A7852" t="str">
            <v>VILLALAGO</v>
          </cell>
        </row>
        <row r="7853">
          <cell r="A7853" t="str">
            <v>VILLALBA</v>
          </cell>
        </row>
        <row r="7854">
          <cell r="A7854" t="str">
            <v>VILLALFONSINA</v>
          </cell>
        </row>
        <row r="7855">
          <cell r="A7855" t="str">
            <v>VILLALVERNIA</v>
          </cell>
        </row>
        <row r="7856">
          <cell r="A7856" t="str">
            <v>VILLAMAGNA</v>
          </cell>
        </row>
        <row r="7857">
          <cell r="A7857" t="str">
            <v>VILLAMAINA</v>
          </cell>
        </row>
        <row r="7858">
          <cell r="A7858" t="str">
            <v>VILLAMAR</v>
          </cell>
        </row>
        <row r="7859">
          <cell r="A7859" t="str">
            <v>VILLAMARZANA</v>
          </cell>
        </row>
        <row r="7860">
          <cell r="A7860" t="str">
            <v>VILLAMASSARGIA</v>
          </cell>
        </row>
        <row r="7861">
          <cell r="A7861" t="str">
            <v>VILLAMIROGLIO</v>
          </cell>
        </row>
        <row r="7862">
          <cell r="A7862" t="str">
            <v>VILLANDRO</v>
          </cell>
        </row>
        <row r="7863">
          <cell r="A7863" t="str">
            <v>VILLANOVA BIELLESE</v>
          </cell>
        </row>
        <row r="7864">
          <cell r="A7864" t="str">
            <v>VILLANOVA CANAVESE</v>
          </cell>
        </row>
        <row r="7865">
          <cell r="A7865" t="str">
            <v>VILLANOVA D' ALBENGA</v>
          </cell>
        </row>
        <row r="7866">
          <cell r="A7866" t="str">
            <v>VILLANOVA D' ARDENGHI</v>
          </cell>
        </row>
        <row r="7867">
          <cell r="A7867" t="str">
            <v>VILLANOVA D' ASTI</v>
          </cell>
        </row>
        <row r="7868">
          <cell r="A7868" t="str">
            <v>VILLANOVA DEL BATTISTA</v>
          </cell>
        </row>
        <row r="7869">
          <cell r="A7869" t="str">
            <v>VILLANOVA DEL GHEBBO</v>
          </cell>
        </row>
        <row r="7870">
          <cell r="A7870" t="str">
            <v>VILLANOVA DEL SILLARO</v>
          </cell>
        </row>
        <row r="7871">
          <cell r="A7871" t="str">
            <v>VILLANOVA DI CAMPOSAMPIERO</v>
          </cell>
        </row>
        <row r="7872">
          <cell r="A7872" t="str">
            <v>VILLANOVA MARCHESANA</v>
          </cell>
        </row>
        <row r="7873">
          <cell r="A7873" t="str">
            <v>VILLANOVA MONDOVI'</v>
          </cell>
        </row>
        <row r="7874">
          <cell r="A7874" t="str">
            <v>VILLANOVA MONFERRATO</v>
          </cell>
        </row>
        <row r="7875">
          <cell r="A7875" t="str">
            <v>VILLANOVA MONTELEONE</v>
          </cell>
        </row>
        <row r="7876">
          <cell r="A7876" t="str">
            <v>VILLANOVA SOLARO</v>
          </cell>
        </row>
        <row r="7877">
          <cell r="A7877" t="str">
            <v>VILLANOVA SULL' ARDA</v>
          </cell>
        </row>
        <row r="7878">
          <cell r="A7878" t="str">
            <v>VILLANOVA TRUSCHEDU</v>
          </cell>
        </row>
        <row r="7879">
          <cell r="A7879" t="str">
            <v>VILLANOVA TULO</v>
          </cell>
        </row>
        <row r="7880">
          <cell r="A7880" t="str">
            <v>VILLANOVAFORRU</v>
          </cell>
        </row>
        <row r="7881">
          <cell r="A7881" t="str">
            <v>VILLANOVAFRANCA</v>
          </cell>
        </row>
        <row r="7882">
          <cell r="A7882" t="str">
            <v>VILLANTERIO</v>
          </cell>
        </row>
        <row r="7883">
          <cell r="A7883" t="str">
            <v>VILLANUOVA SUL CLISI</v>
          </cell>
        </row>
        <row r="7884">
          <cell r="A7884" t="str">
            <v>VILLAPERUCCIO</v>
          </cell>
        </row>
        <row r="7885">
          <cell r="A7885" t="str">
            <v>VILLAPIANA</v>
          </cell>
        </row>
        <row r="7886">
          <cell r="A7886" t="str">
            <v>VILLAPUTZU</v>
          </cell>
        </row>
        <row r="7887">
          <cell r="A7887" t="str">
            <v>VILLAR DORA</v>
          </cell>
        </row>
        <row r="7888">
          <cell r="A7888" t="str">
            <v>VILLAR FOCCHIARDO</v>
          </cell>
        </row>
        <row r="7889">
          <cell r="A7889" t="str">
            <v>VILLAR PELLICE</v>
          </cell>
        </row>
        <row r="7890">
          <cell r="A7890" t="str">
            <v>VILLAR PEROSA</v>
          </cell>
        </row>
        <row r="7891">
          <cell r="A7891" t="str">
            <v>VILLAR SAN COSTANZO</v>
          </cell>
        </row>
        <row r="7892">
          <cell r="A7892" t="str">
            <v>VILLARBASSE</v>
          </cell>
        </row>
        <row r="7893">
          <cell r="A7893" t="str">
            <v>VILLARBOIT</v>
          </cell>
        </row>
        <row r="7894">
          <cell r="A7894" t="str">
            <v>VILLAREGGIA</v>
          </cell>
        </row>
        <row r="7895">
          <cell r="A7895" t="str">
            <v>VILLARICCA</v>
          </cell>
        </row>
        <row r="7896">
          <cell r="A7896" t="str">
            <v>VILLAROMAGNANO</v>
          </cell>
        </row>
        <row r="7897">
          <cell r="A7897" t="str">
            <v>VILLAROSA</v>
          </cell>
        </row>
        <row r="7898">
          <cell r="A7898" t="str">
            <v>VILLASALTO</v>
          </cell>
        </row>
        <row r="7899">
          <cell r="A7899" t="str">
            <v>VILLASANTA</v>
          </cell>
        </row>
        <row r="7900">
          <cell r="A7900" t="str">
            <v>VILLASIMIUS</v>
          </cell>
        </row>
        <row r="7901">
          <cell r="A7901" t="str">
            <v>VILLASOR</v>
          </cell>
        </row>
        <row r="7902">
          <cell r="A7902" t="str">
            <v>VILLASPECIOSA</v>
          </cell>
        </row>
        <row r="7903">
          <cell r="A7903" t="str">
            <v>VILLASTELLONE</v>
          </cell>
        </row>
        <row r="7904">
          <cell r="A7904" t="str">
            <v>VILLATA</v>
          </cell>
        </row>
        <row r="7905">
          <cell r="A7905" t="str">
            <v>VILLAURBANA</v>
          </cell>
        </row>
        <row r="7906">
          <cell r="A7906" t="str">
            <v>VILLAVALLELONGA</v>
          </cell>
        </row>
        <row r="7907">
          <cell r="A7907" t="str">
            <v>VILLAVERLA</v>
          </cell>
        </row>
        <row r="7908">
          <cell r="A7908" t="str">
            <v>VILLE D'ANAUNIA</v>
          </cell>
        </row>
        <row r="7909">
          <cell r="A7909" t="str">
            <v>VILLENEUVE</v>
          </cell>
        </row>
        <row r="7910">
          <cell r="A7910" t="str">
            <v>VILLESSE</v>
          </cell>
        </row>
        <row r="7911">
          <cell r="A7911" t="str">
            <v>VILLETTA BARREA</v>
          </cell>
        </row>
        <row r="7912">
          <cell r="A7912" t="str">
            <v>VILLETTE</v>
          </cell>
        </row>
        <row r="7913">
          <cell r="A7913" t="str">
            <v>VILLIMPENTA</v>
          </cell>
        </row>
        <row r="7914">
          <cell r="A7914" t="str">
            <v>VILLONGO</v>
          </cell>
        </row>
        <row r="7915">
          <cell r="A7915" t="str">
            <v>VILLORBA</v>
          </cell>
        </row>
        <row r="7916">
          <cell r="A7916" t="str">
            <v>VILMINORE DI SCALVE</v>
          </cell>
        </row>
        <row r="7917">
          <cell r="A7917" t="str">
            <v>VIMERCATE</v>
          </cell>
        </row>
        <row r="7918">
          <cell r="A7918" t="str">
            <v>VIMODRONE</v>
          </cell>
        </row>
        <row r="7919">
          <cell r="A7919" t="str">
            <v>VINADIO</v>
          </cell>
        </row>
        <row r="7920">
          <cell r="A7920" t="str">
            <v>VINCHIATURO</v>
          </cell>
        </row>
        <row r="7921">
          <cell r="A7921" t="str">
            <v>VINCHIO</v>
          </cell>
        </row>
        <row r="7922">
          <cell r="A7922" t="str">
            <v>VINCI</v>
          </cell>
        </row>
        <row r="7923">
          <cell r="A7923" t="str">
            <v>VINOVO</v>
          </cell>
        </row>
        <row r="7924">
          <cell r="A7924" t="str">
            <v>VINZAGLIO</v>
          </cell>
        </row>
        <row r="7925">
          <cell r="A7925" t="str">
            <v>VIOLA</v>
          </cell>
        </row>
        <row r="7926">
          <cell r="A7926" t="str">
            <v>VIONE</v>
          </cell>
        </row>
        <row r="7927">
          <cell r="A7927" t="str">
            <v>VIPITENO</v>
          </cell>
        </row>
        <row r="7928">
          <cell r="A7928" t="str">
            <v>VIRLE PIEMONTE</v>
          </cell>
        </row>
        <row r="7929">
          <cell r="A7929" t="str">
            <v>VISANO</v>
          </cell>
        </row>
        <row r="7930">
          <cell r="A7930" t="str">
            <v>VISCHE</v>
          </cell>
        </row>
        <row r="7931">
          <cell r="A7931" t="str">
            <v>VISCIANO</v>
          </cell>
        </row>
        <row r="7932">
          <cell r="A7932" t="str">
            <v>VISCO</v>
          </cell>
        </row>
        <row r="7933">
          <cell r="A7933" t="str">
            <v>VISONE</v>
          </cell>
        </row>
        <row r="7934">
          <cell r="A7934" t="str">
            <v>VISSO</v>
          </cell>
        </row>
        <row r="7935">
          <cell r="A7935" t="str">
            <v>VISTARINO</v>
          </cell>
        </row>
        <row r="7936">
          <cell r="A7936" t="str">
            <v>VISTRORIO</v>
          </cell>
        </row>
        <row r="7937">
          <cell r="A7937" t="str">
            <v>VITA</v>
          </cell>
        </row>
        <row r="7938">
          <cell r="A7938" t="str">
            <v>VITERBO</v>
          </cell>
        </row>
        <row r="7939">
          <cell r="A7939" t="str">
            <v>VITICUSO</v>
          </cell>
        </row>
        <row r="7940">
          <cell r="A7940" t="str">
            <v>VITO D' ASIO</v>
          </cell>
        </row>
        <row r="7941">
          <cell r="A7941" t="str">
            <v>VITORCHIANO</v>
          </cell>
        </row>
        <row r="7942">
          <cell r="A7942" t="str">
            <v>VITTORIA</v>
          </cell>
        </row>
        <row r="7943">
          <cell r="A7943" t="str">
            <v>VITTORIO VENETO</v>
          </cell>
        </row>
        <row r="7944">
          <cell r="A7944" t="str">
            <v>VITTORITO</v>
          </cell>
        </row>
        <row r="7945">
          <cell r="A7945" t="str">
            <v>VITTUONE</v>
          </cell>
        </row>
        <row r="7946">
          <cell r="A7946" t="str">
            <v>VITULANO</v>
          </cell>
        </row>
        <row r="7947">
          <cell r="A7947" t="str">
            <v>VITULAZIO</v>
          </cell>
        </row>
        <row r="7948">
          <cell r="A7948" t="str">
            <v>VIU'</v>
          </cell>
        </row>
        <row r="7949">
          <cell r="A7949" t="str">
            <v>VIVARO</v>
          </cell>
        </row>
        <row r="7950">
          <cell r="A7950" t="str">
            <v>VIVARO ROMANO</v>
          </cell>
        </row>
        <row r="7951">
          <cell r="A7951" t="str">
            <v>VIVERONE</v>
          </cell>
        </row>
        <row r="7952">
          <cell r="A7952" t="str">
            <v>VIZZINI</v>
          </cell>
        </row>
        <row r="7953">
          <cell r="A7953" t="str">
            <v>VIZZOLA TICINO</v>
          </cell>
        </row>
        <row r="7954">
          <cell r="A7954" t="str">
            <v>VIZZOLO PREDABISSI</v>
          </cell>
        </row>
        <row r="7955">
          <cell r="A7955" t="str">
            <v>VO</v>
          </cell>
        </row>
        <row r="7956">
          <cell r="A7956" t="str">
            <v>VOBARNO</v>
          </cell>
        </row>
        <row r="7957">
          <cell r="A7957" t="str">
            <v>VOBBIA</v>
          </cell>
        </row>
        <row r="7958">
          <cell r="A7958" t="str">
            <v>VOCCA</v>
          </cell>
        </row>
        <row r="7959">
          <cell r="A7959" t="str">
            <v>VODO CADORE</v>
          </cell>
        </row>
        <row r="7960">
          <cell r="A7960" t="str">
            <v>VOGHERA</v>
          </cell>
        </row>
        <row r="7961">
          <cell r="A7961" t="str">
            <v>VOGHIERA</v>
          </cell>
        </row>
        <row r="7962">
          <cell r="A7962" t="str">
            <v>VOGOGNA</v>
          </cell>
        </row>
        <row r="7963">
          <cell r="A7963" t="str">
            <v>VOLANO</v>
          </cell>
        </row>
        <row r="7964">
          <cell r="A7964" t="str">
            <v>VOLLA</v>
          </cell>
        </row>
        <row r="7965">
          <cell r="A7965" t="str">
            <v>VOLONGO</v>
          </cell>
        </row>
        <row r="7966">
          <cell r="A7966" t="str">
            <v>VOLPAGO DEL MONTELLO</v>
          </cell>
        </row>
        <row r="7967">
          <cell r="A7967" t="str">
            <v>VOLPARA</v>
          </cell>
        </row>
        <row r="7968">
          <cell r="A7968" t="str">
            <v>VOLPEDO</v>
          </cell>
        </row>
        <row r="7969">
          <cell r="A7969" t="str">
            <v>VOLPEGLINO</v>
          </cell>
        </row>
        <row r="7970">
          <cell r="A7970" t="str">
            <v>VOLPIANO</v>
          </cell>
        </row>
        <row r="7971">
          <cell r="A7971" t="str">
            <v>VOLTA MANTOVANA</v>
          </cell>
        </row>
        <row r="7972">
          <cell r="A7972" t="str">
            <v>VOLTAGGIO</v>
          </cell>
        </row>
        <row r="7973">
          <cell r="A7973" t="str">
            <v>VOLTAGO AGORDINO</v>
          </cell>
        </row>
        <row r="7974">
          <cell r="A7974" t="str">
            <v>VOLTERRA</v>
          </cell>
        </row>
        <row r="7975">
          <cell r="A7975" t="str">
            <v>VOLTIDO</v>
          </cell>
        </row>
        <row r="7976">
          <cell r="A7976" t="str">
            <v>VOLTURARA APPULA</v>
          </cell>
        </row>
        <row r="7977">
          <cell r="A7977" t="str">
            <v>VOLTURARA IRPINA</v>
          </cell>
        </row>
        <row r="7978">
          <cell r="A7978" t="str">
            <v>VOLTURINO</v>
          </cell>
        </row>
        <row r="7979">
          <cell r="A7979" t="str">
            <v>VOLVERA</v>
          </cell>
        </row>
        <row r="7980">
          <cell r="A7980" t="str">
            <v>VOTTIGNASCO</v>
          </cell>
        </row>
        <row r="7981">
          <cell r="A7981" t="str">
            <v>WC1V6ED LONDON</v>
          </cell>
        </row>
        <row r="7982">
          <cell r="A7982" t="str">
            <v>WROCLAW</v>
          </cell>
        </row>
        <row r="7983">
          <cell r="A7983" t="str">
            <v>ZACCANOPOLI</v>
          </cell>
        </row>
        <row r="7984">
          <cell r="A7984" t="str">
            <v>ZAFFERANA ETNEA</v>
          </cell>
        </row>
        <row r="7985">
          <cell r="A7985" t="str">
            <v>ZAGARISE</v>
          </cell>
        </row>
        <row r="7986">
          <cell r="A7986" t="str">
            <v>ZAGAROLO</v>
          </cell>
        </row>
        <row r="7987">
          <cell r="A7987" t="str">
            <v>ZAMBANA</v>
          </cell>
        </row>
        <row r="7988">
          <cell r="A7988" t="str">
            <v>ZAMBRONE</v>
          </cell>
        </row>
        <row r="7989">
          <cell r="A7989" t="str">
            <v>ZANDOBBIO</v>
          </cell>
        </row>
        <row r="7990">
          <cell r="A7990" t="str">
            <v>ZANE'</v>
          </cell>
        </row>
        <row r="7991">
          <cell r="A7991" t="str">
            <v>ZANICA</v>
          </cell>
        </row>
        <row r="7992">
          <cell r="A7992" t="str">
            <v>ZAPPONETA</v>
          </cell>
        </row>
        <row r="7993">
          <cell r="A7993" t="str">
            <v>ZAVATTARELLO</v>
          </cell>
        </row>
        <row r="7994">
          <cell r="A7994" t="str">
            <v>ZECCONE</v>
          </cell>
        </row>
        <row r="7995">
          <cell r="A7995" t="str">
            <v>ZEDDIANI</v>
          </cell>
        </row>
        <row r="7996">
          <cell r="A7996" t="str">
            <v>ZELBIO</v>
          </cell>
        </row>
        <row r="7997">
          <cell r="A7997" t="str">
            <v>ZELO BUON PERSICO</v>
          </cell>
        </row>
        <row r="7998">
          <cell r="A7998" t="str">
            <v>ZELO SURRIGONE</v>
          </cell>
        </row>
        <row r="7999">
          <cell r="A7999" t="str">
            <v>ZEME</v>
          </cell>
        </row>
        <row r="8000">
          <cell r="A8000" t="str">
            <v>ZENEVREDO</v>
          </cell>
        </row>
        <row r="8001">
          <cell r="A8001" t="str">
            <v>ZENSON DI PIAVE</v>
          </cell>
        </row>
        <row r="8002">
          <cell r="A8002" t="str">
            <v>ZERBA</v>
          </cell>
        </row>
        <row r="8003">
          <cell r="A8003" t="str">
            <v>ZERBO</v>
          </cell>
        </row>
        <row r="8004">
          <cell r="A8004" t="str">
            <v>ZERBOLO'</v>
          </cell>
        </row>
        <row r="8005">
          <cell r="A8005" t="str">
            <v>ZERFALIU</v>
          </cell>
        </row>
        <row r="8006">
          <cell r="A8006" t="str">
            <v>ZERI</v>
          </cell>
        </row>
        <row r="8007">
          <cell r="A8007" t="str">
            <v>ZERMEGHEDO</v>
          </cell>
        </row>
        <row r="8008">
          <cell r="A8008" t="str">
            <v>ZERO BRANCO</v>
          </cell>
        </row>
        <row r="8009">
          <cell r="A8009" t="str">
            <v>ZEVIO</v>
          </cell>
        </row>
        <row r="8010">
          <cell r="A8010" t="str">
            <v>ZIANO DI FIEMME</v>
          </cell>
        </row>
        <row r="8011">
          <cell r="A8011" t="str">
            <v>ZIANO PIACENTINO</v>
          </cell>
        </row>
        <row r="8012">
          <cell r="A8012" t="str">
            <v>ZIBIDO SAN GIACOMO</v>
          </cell>
        </row>
        <row r="8013">
          <cell r="A8013" t="str">
            <v>ZIGNAGO</v>
          </cell>
        </row>
        <row r="8014">
          <cell r="A8014" t="str">
            <v>ZIMELLA</v>
          </cell>
        </row>
        <row r="8015">
          <cell r="A8015" t="str">
            <v>ZIMONE</v>
          </cell>
        </row>
        <row r="8016">
          <cell r="A8016" t="str">
            <v>ZINASCO</v>
          </cell>
        </row>
        <row r="8017">
          <cell r="A8017" t="str">
            <v>ZOAGLI</v>
          </cell>
        </row>
        <row r="8018">
          <cell r="A8018" t="str">
            <v>ZOCCA</v>
          </cell>
        </row>
        <row r="8019">
          <cell r="A8019" t="str">
            <v>ZOGNO</v>
          </cell>
        </row>
        <row r="8020">
          <cell r="A8020" t="str">
            <v>ZOLA PREDOSA</v>
          </cell>
        </row>
        <row r="8021">
          <cell r="A8021" t="str">
            <v>ZOLDO ALTO</v>
          </cell>
        </row>
        <row r="8022">
          <cell r="A8022" t="str">
            <v>ZOLLINO</v>
          </cell>
        </row>
        <row r="8023">
          <cell r="A8023" t="str">
            <v>ZONE</v>
          </cell>
        </row>
        <row r="8024">
          <cell r="A8024" t="str">
            <v>ZOPPE' DI CADORE</v>
          </cell>
        </row>
        <row r="8025">
          <cell r="A8025" t="str">
            <v>ZOPPOLA</v>
          </cell>
        </row>
        <row r="8026">
          <cell r="A8026" t="str">
            <v>ZOVENCEDO</v>
          </cell>
        </row>
        <row r="8027">
          <cell r="A8027" t="str">
            <v>ZUBIENA</v>
          </cell>
        </row>
        <row r="8028">
          <cell r="A8028" t="str">
            <v>ZUCCARELLO</v>
          </cell>
        </row>
        <row r="8029">
          <cell r="A8029" t="str">
            <v>ZUGLIANO</v>
          </cell>
        </row>
        <row r="8030">
          <cell r="A8030" t="str">
            <v>ZUGLIO</v>
          </cell>
        </row>
        <row r="8031">
          <cell r="A8031" t="str">
            <v>ZUMAGLIA</v>
          </cell>
        </row>
        <row r="8032">
          <cell r="A8032" t="str">
            <v>ZUMPANO</v>
          </cell>
        </row>
        <row r="8033">
          <cell r="A8033" t="str">
            <v>ZUNGOLI</v>
          </cell>
        </row>
        <row r="8034">
          <cell r="A8034" t="str">
            <v>ZUNGRI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I_DA_ATTIVARE"/>
      <sheetName val="SITI_DA_RINNOVARE"/>
      <sheetName val="ISTRUZIONI"/>
      <sheetName val="COMUNI"/>
      <sheetName val="TIPOLOGIA_USO"/>
      <sheetName val="TENSIONE"/>
      <sheetName val="TIPO_CONTATORE"/>
      <sheetName val="SOCIETA_DI_VENDITA"/>
      <sheetName val="S_N"/>
      <sheetName val="TEMPISTICHE_ATTIVAZIONI"/>
      <sheetName val="CLIENTI_TITOL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/>
          </cell>
        </row>
        <row r="3">
          <cell r="A3" t="str">
            <v>ACEA PINEROLESE INDUSTRIALE S.P.A.</v>
          </cell>
        </row>
        <row r="4">
          <cell r="A4" t="str">
            <v>ACQUEDOTTO DELLA PIANA SPA</v>
          </cell>
        </row>
        <row r="5">
          <cell r="A5" t="str">
            <v>ACQUEDOTTO DELLE LANGHE E ALPI CUNEESI SPA</v>
          </cell>
        </row>
        <row r="6">
          <cell r="A6" t="str">
            <v>ACQUEDOTTO VALTIGLIONE S.P.A.</v>
          </cell>
        </row>
        <row r="7">
          <cell r="A7" t="str">
            <v>AIDA AMBIENTE SRL</v>
          </cell>
        </row>
        <row r="8">
          <cell r="A8" t="str">
            <v>AZIENDA CUNEESE DELL'ACQUA SPA</v>
          </cell>
        </row>
        <row r="9">
          <cell r="A9" t="str">
            <v>AZIENDA MULTISERVIZI CASALESE SPA</v>
          </cell>
        </row>
        <row r="10">
          <cell r="A10" t="str">
            <v>AZIENDA MULTISERVIZI VALENZANA SPA</v>
          </cell>
        </row>
        <row r="11">
          <cell r="A11" t="str">
            <v>C.A.L.S.O SPA</v>
          </cell>
        </row>
        <row r="12">
          <cell r="A12" t="str">
            <v>CONSORZIO DEI COMUNI PER L ACQUEDOTTO DEL MONFERRATO</v>
          </cell>
        </row>
        <row r="13">
          <cell r="A13" t="str">
            <v>LURA AMBIENTE SPA</v>
          </cell>
        </row>
        <row r="14">
          <cell r="A14" t="str">
            <v>S.A.L. SRL</v>
          </cell>
        </row>
        <row r="15">
          <cell r="A15" t="str">
            <v>S.EC.AM. SPA</v>
          </cell>
        </row>
        <row r="16">
          <cell r="A16" t="str">
            <v>S.I.I.  S.P.A.</v>
          </cell>
        </row>
        <row r="17">
          <cell r="A17" t="str">
            <v>SISI S.R.L.</v>
          </cell>
        </row>
        <row r="18">
          <cell r="A18" t="str">
            <v>SOCIETA' METROPOLITANA ACQUE TORINO SPA</v>
          </cell>
        </row>
        <row r="19">
          <cell r="A19" t="str">
            <v>UNIACQUE SPA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 SMAT"/>
      <sheetName val="Foglio1"/>
      <sheetName val="BT ACEA"/>
      <sheetName val="BT ANVCO"/>
      <sheetName val="BT ACDA"/>
      <sheetName val="BT APIANA"/>
      <sheetName val="BT AVALT"/>
      <sheetName val="BT CCAM"/>
      <sheetName val="BT AMC"/>
      <sheetName val="BT AMV"/>
      <sheetName val="BT AM+"/>
      <sheetName val="BT SII"/>
      <sheetName val="BT SISI"/>
      <sheetName val="BT ALAC"/>
      <sheetName val="BT CALSO"/>
      <sheetName val="BT AMAG "/>
      <sheetName val="BT ACSR"/>
      <sheetName val="BT ST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8:M119"/>
  <sheetViews>
    <sheetView tabSelected="1" view="pageBreakPreview" zoomScale="70" zoomScaleNormal="55" zoomScaleSheetLayoutView="70" workbookViewId="0">
      <selection activeCell="E14" sqref="E14"/>
    </sheetView>
  </sheetViews>
  <sheetFormatPr defaultColWidth="16.33203125" defaultRowHeight="14.4" x14ac:dyDescent="0.3"/>
  <cols>
    <col min="1" max="1" width="67.44140625" bestFit="1" customWidth="1"/>
    <col min="2" max="5" width="19.6640625" customWidth="1"/>
    <col min="6" max="6" width="13.33203125" bestFit="1" customWidth="1"/>
    <col min="7" max="7" width="13.88671875" bestFit="1" customWidth="1"/>
    <col min="8" max="8" width="10.44140625" bestFit="1" customWidth="1"/>
    <col min="9" max="10" width="9" bestFit="1" customWidth="1"/>
    <col min="11" max="11" width="10" bestFit="1" customWidth="1"/>
    <col min="12" max="12" width="9.5546875" bestFit="1" customWidth="1"/>
    <col min="13" max="13" width="11.109375" bestFit="1" customWidth="1"/>
  </cols>
  <sheetData>
    <row r="8" spans="1:13" ht="25.8" x14ac:dyDescent="0.5">
      <c r="A8" s="175" t="s">
        <v>862</v>
      </c>
      <c r="B8" s="175"/>
      <c r="C8" s="175"/>
      <c r="D8" s="175"/>
      <c r="E8" s="175"/>
      <c r="F8" s="175"/>
    </row>
    <row r="9" spans="1:13" ht="25.8" x14ac:dyDescent="0.5">
      <c r="A9" s="176" t="s">
        <v>1067</v>
      </c>
      <c r="B9" s="176"/>
      <c r="C9" s="176"/>
      <c r="D9" s="176"/>
      <c r="E9" s="176"/>
      <c r="F9" s="25"/>
    </row>
    <row r="11" spans="1:13" ht="15" customHeight="1" x14ac:dyDescent="0.3">
      <c r="A11" s="26"/>
    </row>
    <row r="13" spans="1:13" s="27" customFormat="1" x14ac:dyDescent="0.3">
      <c r="A13"/>
      <c r="B13" t="s">
        <v>863</v>
      </c>
      <c r="C13"/>
      <c r="D13"/>
      <c r="E13"/>
      <c r="F13"/>
      <c r="G13"/>
      <c r="H13"/>
      <c r="I13"/>
      <c r="J13"/>
      <c r="K13"/>
      <c r="L13"/>
      <c r="M13"/>
    </row>
    <row r="14" spans="1:13" x14ac:dyDescent="0.3">
      <c r="A14" s="28" t="s">
        <v>864</v>
      </c>
      <c r="B14" s="28" t="s">
        <v>865</v>
      </c>
      <c r="C14" s="28"/>
    </row>
    <row r="15" spans="1:13" x14ac:dyDescent="0.3">
      <c r="A15" s="1" t="s">
        <v>866</v>
      </c>
      <c r="B15" s="3">
        <f>MAX('BT SMAT'!$A$7:$A$2500)</f>
        <v>1464</v>
      </c>
      <c r="C15" s="3"/>
    </row>
    <row r="16" spans="1:13" x14ac:dyDescent="0.3">
      <c r="A16" s="1" t="s">
        <v>867</v>
      </c>
      <c r="B16" s="3">
        <f>MAX('BT ACEA'!$A$7:$A$2500)</f>
        <v>343</v>
      </c>
      <c r="C16" s="3"/>
    </row>
    <row r="17" spans="1:3" x14ac:dyDescent="0.3">
      <c r="A17" s="1" t="s">
        <v>1068</v>
      </c>
      <c r="B17" s="3">
        <f>MAX('BT ANVCO'!$A$7:$A$2500)</f>
        <v>911</v>
      </c>
      <c r="C17" s="3"/>
    </row>
    <row r="18" spans="1:3" x14ac:dyDescent="0.3">
      <c r="A18" s="1" t="s">
        <v>868</v>
      </c>
      <c r="B18" s="3">
        <f>MAX('BT ACDA'!$A$7:$A$2906)</f>
        <v>416</v>
      </c>
      <c r="C18" s="3"/>
    </row>
    <row r="19" spans="1:3" x14ac:dyDescent="0.3">
      <c r="A19" s="1" t="s">
        <v>653</v>
      </c>
      <c r="B19" s="3">
        <f>MAX('BT APIANA'!$A$7:$A$2500)</f>
        <v>91</v>
      </c>
      <c r="C19" s="3"/>
    </row>
    <row r="20" spans="1:3" x14ac:dyDescent="0.3">
      <c r="A20" s="1" t="s">
        <v>869</v>
      </c>
      <c r="B20" s="3">
        <f>MAX('BT AVALT'!$A$7:$A$2500)</f>
        <v>124</v>
      </c>
      <c r="C20" s="3"/>
    </row>
    <row r="21" spans="1:3" x14ac:dyDescent="0.3">
      <c r="A21" s="1" t="s">
        <v>870</v>
      </c>
      <c r="B21" s="3">
        <f>MAX('BT CCAM'!$A$7:$A$2500)</f>
        <v>298</v>
      </c>
      <c r="C21" s="3"/>
    </row>
    <row r="22" spans="1:3" x14ac:dyDescent="0.3">
      <c r="A22" s="1" t="s">
        <v>630</v>
      </c>
      <c r="B22" s="3">
        <f>MAX('BT AMC'!$A$7:$A$2500)</f>
        <v>26</v>
      </c>
      <c r="C22" s="3"/>
    </row>
    <row r="23" spans="1:3" x14ac:dyDescent="0.3">
      <c r="A23" s="1" t="s">
        <v>871</v>
      </c>
      <c r="B23" s="3">
        <f>MAX('BT AMV'!$A$7:$A$2500)</f>
        <v>2</v>
      </c>
      <c r="C23" s="3"/>
    </row>
    <row r="24" spans="1:3" x14ac:dyDescent="0.3">
      <c r="A24" s="1" t="s">
        <v>872</v>
      </c>
      <c r="B24" s="3">
        <f>MAX('BT AM+'!$A$7:$A$2500)</f>
        <v>116</v>
      </c>
      <c r="C24" s="3"/>
    </row>
    <row r="25" spans="1:3" x14ac:dyDescent="0.3">
      <c r="A25" s="1" t="s">
        <v>873</v>
      </c>
      <c r="B25" s="3">
        <f>MAX('BT SII'!$A$7:$A$2500)</f>
        <v>169</v>
      </c>
      <c r="C25" s="3"/>
    </row>
    <row r="26" spans="1:3" x14ac:dyDescent="0.3">
      <c r="A26" s="1" t="s">
        <v>874</v>
      </c>
      <c r="B26" s="3">
        <f>MAX('BT SISI'!$A$7:$A$2500)</f>
        <v>36</v>
      </c>
      <c r="C26" s="3"/>
    </row>
    <row r="27" spans="1:3" x14ac:dyDescent="0.3">
      <c r="A27" s="1" t="s">
        <v>575</v>
      </c>
      <c r="B27" s="3">
        <f>MAX('BT ALAC'!$A$7:$A$2500)</f>
        <v>82</v>
      </c>
      <c r="C27" s="3"/>
    </row>
    <row r="28" spans="1:3" x14ac:dyDescent="0.3">
      <c r="A28" s="1" t="s">
        <v>875</v>
      </c>
      <c r="B28" s="3">
        <f>MAX('BT CALSO'!$A$7:$A$2500)</f>
        <v>51</v>
      </c>
      <c r="C28" s="3"/>
    </row>
    <row r="29" spans="1:3" x14ac:dyDescent="0.3">
      <c r="A29" s="1" t="s">
        <v>876</v>
      </c>
      <c r="B29" s="3">
        <f>MAX('BT AMAG'!$A$7:$A$2839)</f>
        <v>349</v>
      </c>
      <c r="C29" s="3"/>
    </row>
    <row r="30" spans="1:3" x14ac:dyDescent="0.3">
      <c r="A30" s="1" t="s">
        <v>877</v>
      </c>
      <c r="B30" s="3">
        <f>MAX('BT ACSR'!$A$7:$A$2500)</f>
        <v>3</v>
      </c>
      <c r="C30" s="3"/>
    </row>
    <row r="31" spans="1:3" x14ac:dyDescent="0.3">
      <c r="A31" s="1" t="s">
        <v>878</v>
      </c>
      <c r="B31" s="3">
        <f>MAX('BT STR'!$A$7:$A$2507)</f>
        <v>17</v>
      </c>
      <c r="C31" s="3"/>
    </row>
    <row r="32" spans="1:3" x14ac:dyDescent="0.3">
      <c r="A32" s="28" t="s">
        <v>879</v>
      </c>
      <c r="B32" s="29">
        <f>SUM(B15:B31)</f>
        <v>4498</v>
      </c>
      <c r="C32" s="28"/>
    </row>
    <row r="33" spans="1:7" x14ac:dyDescent="0.3">
      <c r="B33" s="3"/>
    </row>
    <row r="43" spans="1:7" x14ac:dyDescent="0.3">
      <c r="B43" s="28" t="s">
        <v>880</v>
      </c>
    </row>
    <row r="44" spans="1:7" x14ac:dyDescent="0.3">
      <c r="A44" s="28" t="s">
        <v>864</v>
      </c>
      <c r="B44" s="28" t="s">
        <v>881</v>
      </c>
      <c r="C44" s="28" t="s">
        <v>882</v>
      </c>
      <c r="D44" s="28" t="s">
        <v>883</v>
      </c>
      <c r="E44" s="28" t="s">
        <v>884</v>
      </c>
    </row>
    <row r="45" spans="1:7" x14ac:dyDescent="0.3">
      <c r="A45" s="1" t="s">
        <v>866</v>
      </c>
      <c r="B45" s="3">
        <f>'BT SMAT'!BG1471</f>
        <v>15675862.963236718</v>
      </c>
      <c r="C45" s="3">
        <f>'BT SMAT'!BH1471</f>
        <v>11817025.900570514</v>
      </c>
      <c r="D45" s="3">
        <f>'BT SMAT'!BI1471</f>
        <v>18668215.847918667</v>
      </c>
      <c r="E45" s="3">
        <f>'BT SMAT'!BJ1471</f>
        <v>46161104.711725883</v>
      </c>
      <c r="F45" s="16"/>
    </row>
    <row r="46" spans="1:7" x14ac:dyDescent="0.3">
      <c r="A46" s="1" t="s">
        <v>867</v>
      </c>
      <c r="B46" s="3">
        <f>'BT ACEA'!BG351</f>
        <v>3889648.8667377229</v>
      </c>
      <c r="C46" s="3">
        <f>'BT ACEA'!BH351</f>
        <v>2941396.2755317837</v>
      </c>
      <c r="D46" s="3">
        <f>'BT ACEA'!BI351</f>
        <v>4580114.8577304902</v>
      </c>
      <c r="E46" s="3">
        <f>'BT ACEA'!BJ351</f>
        <v>11411160</v>
      </c>
      <c r="F46" s="16"/>
      <c r="G46" s="3"/>
    </row>
    <row r="47" spans="1:7" x14ac:dyDescent="0.3">
      <c r="A47" s="1" t="s">
        <v>1068</v>
      </c>
      <c r="B47" s="3">
        <f>'BT ANVCO'!BG919</f>
        <v>11450614</v>
      </c>
      <c r="C47" s="3">
        <f>'BT ANVCO'!BH919</f>
        <v>8633574</v>
      </c>
      <c r="D47" s="3">
        <f>'BT ANVCO'!BI919</f>
        <v>12728297</v>
      </c>
      <c r="E47" s="3">
        <f>'BT ANVCO'!BJ919</f>
        <v>32812485</v>
      </c>
      <c r="F47" s="16"/>
      <c r="G47" s="3"/>
    </row>
    <row r="48" spans="1:7" x14ac:dyDescent="0.3">
      <c r="A48" s="1" t="s">
        <v>868</v>
      </c>
      <c r="B48" s="3">
        <f>'BT ACDA'!BG424</f>
        <v>2992229.0788999991</v>
      </c>
      <c r="C48" s="3">
        <f>'BT ACDA'!BH424</f>
        <v>2453175.4696000018</v>
      </c>
      <c r="D48" s="3">
        <f>'BT ACDA'!BI424</f>
        <v>3754594.9842999973</v>
      </c>
      <c r="E48" s="3">
        <f>'BT ACDA'!BJ424</f>
        <v>9199999.5327999964</v>
      </c>
      <c r="F48" s="16"/>
      <c r="G48" s="3"/>
    </row>
    <row r="49" spans="1:8" x14ac:dyDescent="0.3">
      <c r="A49" s="1" t="s">
        <v>653</v>
      </c>
      <c r="B49" s="3">
        <f>'BT APIANA'!BG99</f>
        <v>922909</v>
      </c>
      <c r="C49" s="3">
        <f>'BT APIANA'!BH99</f>
        <v>618469</v>
      </c>
      <c r="D49" s="3">
        <f>'BT APIANA'!BI99</f>
        <v>900856.76315789472</v>
      </c>
      <c r="E49" s="3">
        <f>'BT APIANA'!BJ99</f>
        <v>2442234.7631578948</v>
      </c>
      <c r="F49" s="16"/>
      <c r="G49" s="3"/>
    </row>
    <row r="50" spans="1:8" x14ac:dyDescent="0.3">
      <c r="A50" s="1" t="s">
        <v>869</v>
      </c>
      <c r="B50" s="3">
        <f>'BT AVALT'!BG132</f>
        <v>778391</v>
      </c>
      <c r="C50" s="3">
        <f>'BT AVALT'!BH132</f>
        <v>588290</v>
      </c>
      <c r="D50" s="3">
        <f>'BT AVALT'!BI132</f>
        <v>869127</v>
      </c>
      <c r="E50" s="3">
        <f>'BT AVALT'!BJ132</f>
        <v>2235808</v>
      </c>
      <c r="F50" s="16"/>
      <c r="G50" s="3"/>
    </row>
    <row r="51" spans="1:8" x14ac:dyDescent="0.3">
      <c r="A51" s="1" t="s">
        <v>870</v>
      </c>
      <c r="B51" s="3">
        <f>'BT CCAM'!BG306</f>
        <v>825347</v>
      </c>
      <c r="C51" s="3">
        <f>'BT CCAM'!BH306</f>
        <v>602574</v>
      </c>
      <c r="D51" s="3">
        <f>'BT CCAM'!BI306</f>
        <v>1028726</v>
      </c>
      <c r="E51" s="3">
        <f>'BT CCAM'!BJ306</f>
        <v>2456647</v>
      </c>
      <c r="F51" s="16"/>
      <c r="G51" s="3"/>
    </row>
    <row r="52" spans="1:8" x14ac:dyDescent="0.3">
      <c r="A52" s="1" t="s">
        <v>630</v>
      </c>
      <c r="B52" s="3">
        <f>'BT AMC'!BG34</f>
        <v>164398</v>
      </c>
      <c r="C52" s="3">
        <f>'BT AMC'!BH34</f>
        <v>91682</v>
      </c>
      <c r="D52" s="3">
        <f>'BT AMC'!BI34</f>
        <v>144251</v>
      </c>
      <c r="E52" s="3">
        <f>'BT AMC'!BJ34</f>
        <v>400331</v>
      </c>
      <c r="F52" s="16"/>
      <c r="G52" s="3"/>
    </row>
    <row r="53" spans="1:8" x14ac:dyDescent="0.3">
      <c r="A53" s="1" t="s">
        <v>871</v>
      </c>
      <c r="B53" s="3">
        <f>'BT AMV'!BG10</f>
        <v>52748</v>
      </c>
      <c r="C53" s="3">
        <f>'BT AMV'!BH10</f>
        <v>28596</v>
      </c>
      <c r="D53" s="3">
        <f>'BT AMV'!BI10</f>
        <v>46197</v>
      </c>
      <c r="E53" s="3">
        <f>'BT AMV'!BJ10</f>
        <v>127541</v>
      </c>
      <c r="F53" s="16"/>
      <c r="G53" s="3"/>
    </row>
    <row r="54" spans="1:8" x14ac:dyDescent="0.3">
      <c r="A54" s="1" t="s">
        <v>872</v>
      </c>
      <c r="B54" s="3">
        <f>'BT AM+'!BG124</f>
        <v>683518</v>
      </c>
      <c r="C54" s="3">
        <f>'BT AM+'!BH124</f>
        <v>503268</v>
      </c>
      <c r="D54" s="3">
        <f>'BT AM+'!BI124</f>
        <v>855198</v>
      </c>
      <c r="E54" s="3">
        <f>'BT AM+'!BJ124</f>
        <v>2041984</v>
      </c>
      <c r="F54" s="16"/>
      <c r="G54" s="3"/>
    </row>
    <row r="55" spans="1:8" x14ac:dyDescent="0.3">
      <c r="A55" s="1" t="s">
        <v>873</v>
      </c>
      <c r="B55" s="3">
        <f>'BT SII'!BG177</f>
        <v>1606350</v>
      </c>
      <c r="C55" s="3">
        <f>'BT SII'!BH177</f>
        <v>1235108</v>
      </c>
      <c r="D55" s="3">
        <f>'BT SII'!BI177</f>
        <v>2007775</v>
      </c>
      <c r="E55" s="3">
        <f>'BT SII'!BJ177</f>
        <v>4849233</v>
      </c>
      <c r="F55" s="16"/>
      <c r="G55" s="3"/>
    </row>
    <row r="56" spans="1:8" x14ac:dyDescent="0.3">
      <c r="A56" s="1" t="s">
        <v>874</v>
      </c>
      <c r="B56" s="3">
        <f>'BT SISI'!BG44</f>
        <v>155521</v>
      </c>
      <c r="C56" s="3">
        <f>'BT SISI'!BH44</f>
        <v>115990</v>
      </c>
      <c r="D56" s="3">
        <f>'BT SISI'!BI44</f>
        <v>181591</v>
      </c>
      <c r="E56" s="3">
        <f>'BT SISI'!BJ44</f>
        <v>453102</v>
      </c>
      <c r="F56" s="16"/>
      <c r="G56" s="3"/>
    </row>
    <row r="57" spans="1:8" x14ac:dyDescent="0.3">
      <c r="A57" s="1" t="s">
        <v>575</v>
      </c>
      <c r="B57" s="3">
        <f>'BT ALAC'!BG90</f>
        <v>254192</v>
      </c>
      <c r="C57" s="3">
        <f>'BT ALAC'!BH90</f>
        <v>197703</v>
      </c>
      <c r="D57" s="3">
        <f>'BT ALAC'!BI90</f>
        <v>229502</v>
      </c>
      <c r="E57" s="3">
        <f>'BT ALAC'!BJ90</f>
        <v>681397</v>
      </c>
      <c r="F57" s="16"/>
      <c r="G57" s="3"/>
    </row>
    <row r="58" spans="1:8" x14ac:dyDescent="0.3">
      <c r="A58" s="1" t="s">
        <v>875</v>
      </c>
      <c r="B58" s="3">
        <f>'BT CALSO'!BG59</f>
        <v>368322.14285714272</v>
      </c>
      <c r="C58" s="3">
        <f>'BT CALSO'!BH59</f>
        <v>279934.14285714296</v>
      </c>
      <c r="D58" s="3">
        <f>'BT CALSO'!BI59</f>
        <v>485907.71428571426</v>
      </c>
      <c r="E58" s="3">
        <f>'BT CALSO'!BJ59</f>
        <v>1134164</v>
      </c>
      <c r="F58" s="16"/>
      <c r="G58" s="3"/>
    </row>
    <row r="59" spans="1:8" x14ac:dyDescent="0.3">
      <c r="A59" s="1" t="s">
        <v>876</v>
      </c>
      <c r="B59" s="3">
        <f>'BT AMAG'!BG357</f>
        <v>4614871</v>
      </c>
      <c r="C59" s="3">
        <f>'BT AMAG'!BH357</f>
        <v>3436616</v>
      </c>
      <c r="D59" s="3">
        <f>'BT AMAG'!BI357</f>
        <v>5465813</v>
      </c>
      <c r="E59" s="3">
        <f>'BT AMAG'!BJ357</f>
        <v>13517300</v>
      </c>
      <c r="F59" s="16"/>
      <c r="G59" s="3"/>
    </row>
    <row r="60" spans="1:8" x14ac:dyDescent="0.3">
      <c r="A60" s="1" t="s">
        <v>877</v>
      </c>
      <c r="B60" s="3">
        <f>'BT ACSR'!BG11</f>
        <v>23776.191903287916</v>
      </c>
      <c r="C60" s="3">
        <f>'BT ACSR'!BH11</f>
        <v>15329.712800552523</v>
      </c>
      <c r="D60" s="3">
        <f>'BT ACSR'!BI11</f>
        <v>30094.095296159558</v>
      </c>
      <c r="E60" s="3">
        <f>'BT ACSR'!BJ11</f>
        <v>69200</v>
      </c>
      <c r="F60" s="16"/>
      <c r="G60" s="3"/>
    </row>
    <row r="61" spans="1:8" x14ac:dyDescent="0.3">
      <c r="A61" s="1" t="s">
        <v>878</v>
      </c>
      <c r="B61" s="3">
        <f>'BT STR'!BG25</f>
        <v>18584.905000000002</v>
      </c>
      <c r="C61" s="3">
        <f>'BT STR'!BH25</f>
        <v>13655.567999999999</v>
      </c>
      <c r="D61" s="3">
        <f>'BT STR'!BI25</f>
        <v>27873.129999999997</v>
      </c>
      <c r="E61" s="3">
        <f>'BT STR'!BJ25</f>
        <v>60113.602999999988</v>
      </c>
      <c r="F61" s="16"/>
      <c r="G61" s="3"/>
    </row>
    <row r="62" spans="1:8" x14ac:dyDescent="0.3">
      <c r="A62" s="28" t="s">
        <v>885</v>
      </c>
      <c r="B62" s="29">
        <f>SUM(B45:B61)</f>
        <v>44477283.148634866</v>
      </c>
      <c r="C62" s="29">
        <f t="shared" ref="C62:E62" si="0">SUM(C45:C61)</f>
        <v>33572387.069359995</v>
      </c>
      <c r="D62" s="29">
        <f t="shared" si="0"/>
        <v>52004134.392688923</v>
      </c>
      <c r="E62" s="29">
        <f t="shared" si="0"/>
        <v>130053804.61068377</v>
      </c>
      <c r="F62" s="16"/>
      <c r="G62" s="3"/>
    </row>
    <row r="63" spans="1:8" x14ac:dyDescent="0.3">
      <c r="B63" s="3"/>
      <c r="C63" s="3"/>
      <c r="D63" s="3"/>
      <c r="E63" s="3"/>
      <c r="H63" s="3"/>
    </row>
    <row r="64" spans="1:8" x14ac:dyDescent="0.3">
      <c r="F64" s="30"/>
      <c r="H64" s="3"/>
    </row>
    <row r="65" spans="6:8" x14ac:dyDescent="0.3">
      <c r="F65" s="30"/>
      <c r="H65" s="3"/>
    </row>
    <row r="66" spans="6:8" x14ac:dyDescent="0.3">
      <c r="F66" s="30"/>
      <c r="H66" s="3"/>
    </row>
    <row r="67" spans="6:8" x14ac:dyDescent="0.3">
      <c r="F67" s="30"/>
      <c r="H67" s="3"/>
    </row>
    <row r="68" spans="6:8" x14ac:dyDescent="0.3">
      <c r="F68" s="30"/>
      <c r="H68" s="3"/>
    </row>
    <row r="69" spans="6:8" x14ac:dyDescent="0.3">
      <c r="F69" s="30"/>
      <c r="H69" s="3"/>
    </row>
    <row r="70" spans="6:8" x14ac:dyDescent="0.3">
      <c r="F70" s="30"/>
      <c r="H70" s="3"/>
    </row>
    <row r="71" spans="6:8" x14ac:dyDescent="0.3">
      <c r="F71" s="30"/>
      <c r="H71" s="3"/>
    </row>
    <row r="72" spans="6:8" x14ac:dyDescent="0.3">
      <c r="F72" s="30"/>
      <c r="H72" s="3"/>
    </row>
    <row r="73" spans="6:8" x14ac:dyDescent="0.3">
      <c r="F73" s="30"/>
      <c r="H73" s="3"/>
    </row>
    <row r="74" spans="6:8" x14ac:dyDescent="0.3">
      <c r="F74" s="30"/>
      <c r="H74" s="3"/>
    </row>
    <row r="75" spans="6:8" x14ac:dyDescent="0.3">
      <c r="F75" s="30"/>
      <c r="H75" s="3"/>
    </row>
    <row r="76" spans="6:8" x14ac:dyDescent="0.3">
      <c r="F76" s="30"/>
      <c r="H76" s="3"/>
    </row>
    <row r="77" spans="6:8" x14ac:dyDescent="0.3">
      <c r="F77" s="30"/>
      <c r="H77" s="3"/>
    </row>
    <row r="78" spans="6:8" x14ac:dyDescent="0.3">
      <c r="F78" s="30"/>
      <c r="H78" s="3"/>
    </row>
    <row r="79" spans="6:8" x14ac:dyDescent="0.3">
      <c r="F79" s="30"/>
      <c r="H79" s="3"/>
    </row>
    <row r="80" spans="6:8" x14ac:dyDescent="0.3">
      <c r="F80" s="30"/>
      <c r="H80" s="3"/>
    </row>
    <row r="81" spans="6:8" x14ac:dyDescent="0.3">
      <c r="F81" s="30"/>
      <c r="H81" s="3"/>
    </row>
    <row r="82" spans="6:8" x14ac:dyDescent="0.3">
      <c r="F82" s="30"/>
      <c r="H82" s="3"/>
    </row>
    <row r="83" spans="6:8" x14ac:dyDescent="0.3">
      <c r="F83" s="30"/>
      <c r="H83" s="3"/>
    </row>
    <row r="84" spans="6:8" x14ac:dyDescent="0.3">
      <c r="F84" s="30"/>
      <c r="H84" s="3"/>
    </row>
    <row r="85" spans="6:8" x14ac:dyDescent="0.3">
      <c r="F85" s="16"/>
      <c r="G85" s="31"/>
      <c r="H85" s="3"/>
    </row>
    <row r="86" spans="6:8" x14ac:dyDescent="0.3">
      <c r="F86" s="32"/>
      <c r="G86" s="33"/>
      <c r="H86" s="3"/>
    </row>
    <row r="87" spans="6:8" x14ac:dyDescent="0.3">
      <c r="G87" s="31"/>
      <c r="H87" s="3"/>
    </row>
    <row r="88" spans="6:8" x14ac:dyDescent="0.3">
      <c r="G88" s="31"/>
      <c r="H88" s="3"/>
    </row>
    <row r="89" spans="6:8" x14ac:dyDescent="0.3">
      <c r="G89" s="31"/>
      <c r="H89" s="3"/>
    </row>
    <row r="90" spans="6:8" x14ac:dyDescent="0.3">
      <c r="G90" s="31"/>
      <c r="H90" s="3"/>
    </row>
    <row r="91" spans="6:8" x14ac:dyDescent="0.3">
      <c r="G91" s="31"/>
      <c r="H91" s="3"/>
    </row>
    <row r="92" spans="6:8" x14ac:dyDescent="0.3">
      <c r="G92" s="31"/>
      <c r="H92" s="3"/>
    </row>
    <row r="93" spans="6:8" x14ac:dyDescent="0.3">
      <c r="G93" s="31"/>
      <c r="H93" s="3"/>
    </row>
    <row r="94" spans="6:8" x14ac:dyDescent="0.3">
      <c r="G94" s="31"/>
      <c r="H94" s="3"/>
    </row>
    <row r="95" spans="6:8" x14ac:dyDescent="0.3">
      <c r="G95" s="31"/>
      <c r="H95" s="3"/>
    </row>
    <row r="96" spans="6:8" x14ac:dyDescent="0.3">
      <c r="G96" s="31"/>
      <c r="H96" s="3"/>
    </row>
    <row r="97" spans="7:8" x14ac:dyDescent="0.3">
      <c r="G97" s="31"/>
      <c r="H97" s="3"/>
    </row>
    <row r="98" spans="7:8" x14ac:dyDescent="0.3">
      <c r="G98" s="31"/>
    </row>
    <row r="99" spans="7:8" x14ac:dyDescent="0.3">
      <c r="G99" s="31"/>
    </row>
    <row r="100" spans="7:8" x14ac:dyDescent="0.3">
      <c r="G100" s="31"/>
    </row>
    <row r="101" spans="7:8" x14ac:dyDescent="0.3">
      <c r="G101" s="31"/>
    </row>
    <row r="102" spans="7:8" x14ac:dyDescent="0.3">
      <c r="G102" s="31"/>
    </row>
    <row r="103" spans="7:8" x14ac:dyDescent="0.3">
      <c r="G103" s="31"/>
    </row>
    <row r="104" spans="7:8" x14ac:dyDescent="0.3">
      <c r="G104" s="31"/>
    </row>
    <row r="105" spans="7:8" x14ac:dyDescent="0.3">
      <c r="G105" s="31"/>
    </row>
    <row r="106" spans="7:8" x14ac:dyDescent="0.3">
      <c r="G106" s="31"/>
    </row>
    <row r="107" spans="7:8" x14ac:dyDescent="0.3">
      <c r="G107" s="31"/>
    </row>
    <row r="108" spans="7:8" x14ac:dyDescent="0.3">
      <c r="G108" s="31"/>
    </row>
    <row r="109" spans="7:8" x14ac:dyDescent="0.3">
      <c r="G109" s="31"/>
    </row>
    <row r="110" spans="7:8" x14ac:dyDescent="0.3">
      <c r="G110" s="31"/>
    </row>
    <row r="111" spans="7:8" x14ac:dyDescent="0.3">
      <c r="G111" s="31"/>
    </row>
    <row r="112" spans="7:8" x14ac:dyDescent="0.3">
      <c r="G112" s="31"/>
    </row>
    <row r="113" spans="7:7" x14ac:dyDescent="0.3">
      <c r="G113" s="31"/>
    </row>
    <row r="114" spans="7:7" x14ac:dyDescent="0.3">
      <c r="G114" s="31"/>
    </row>
    <row r="115" spans="7:7" x14ac:dyDescent="0.3">
      <c r="G115" s="31"/>
    </row>
    <row r="116" spans="7:7" x14ac:dyDescent="0.3">
      <c r="G116" s="31"/>
    </row>
    <row r="117" spans="7:7" x14ac:dyDescent="0.3">
      <c r="G117" s="31"/>
    </row>
    <row r="118" spans="7:7" x14ac:dyDescent="0.3">
      <c r="G118" s="31"/>
    </row>
    <row r="119" spans="7:7" x14ac:dyDescent="0.3">
      <c r="G119" s="31"/>
    </row>
  </sheetData>
  <mergeCells count="2">
    <mergeCell ref="A8:F8"/>
    <mergeCell ref="A9:E9"/>
  </mergeCells>
  <pageMargins left="0.70866141732283472" right="0.70866141732283472" top="0.74803149606299213" bottom="0.74803149606299213" header="0.31496062992125984" footer="0.31496062992125984"/>
  <pageSetup paperSize="8" scale="8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44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" style="27" bestFit="1" customWidth="1"/>
    <col min="2" max="2" width="33.44140625" style="27" bestFit="1" customWidth="1"/>
    <col min="3" max="3" width="25.5546875" style="27" bestFit="1" customWidth="1"/>
    <col min="4" max="4" width="8.88671875" style="27" customWidth="1"/>
    <col min="5" max="5" width="22.109375" style="27" bestFit="1" customWidth="1"/>
    <col min="6" max="6" width="13.109375" style="27" bestFit="1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E1" s="66"/>
      <c r="F1" s="102"/>
      <c r="G1" s="67"/>
      <c r="H1" s="66"/>
    </row>
    <row r="2" spans="1:62" ht="16.05" customHeight="1" x14ac:dyDescent="0.3">
      <c r="A2" s="36" t="s">
        <v>41</v>
      </c>
      <c r="B2" s="36"/>
      <c r="E2" s="66"/>
      <c r="F2" s="102"/>
      <c r="G2" s="67"/>
      <c r="H2" s="66"/>
      <c r="I2" s="68"/>
      <c r="J2" s="68"/>
      <c r="K2" s="68"/>
      <c r="M2" s="68"/>
      <c r="N2" s="68"/>
      <c r="O2" s="68"/>
      <c r="Q2" s="68"/>
      <c r="R2" s="68"/>
      <c r="S2" s="68"/>
      <c r="U2" s="68"/>
      <c r="V2" s="68"/>
      <c r="W2" s="68"/>
      <c r="Y2" s="68"/>
      <c r="Z2" s="68"/>
      <c r="AA2" s="68"/>
      <c r="AC2" s="68"/>
      <c r="AD2" s="68"/>
      <c r="AE2" s="68"/>
      <c r="AG2" s="68"/>
      <c r="AH2" s="68"/>
      <c r="AI2" s="68"/>
      <c r="AK2" s="68"/>
      <c r="AL2" s="68"/>
      <c r="AM2" s="68"/>
      <c r="AO2" s="68"/>
      <c r="AP2" s="68"/>
      <c r="AQ2" s="68"/>
      <c r="AS2" s="68"/>
      <c r="AT2" s="68"/>
      <c r="AU2" s="68"/>
      <c r="AW2" s="68"/>
      <c r="AX2" s="68"/>
      <c r="AY2" s="68"/>
      <c r="BA2" s="68"/>
      <c r="BB2" s="68"/>
      <c r="BC2" s="68"/>
    </row>
    <row r="3" spans="1:62" ht="16.05" customHeight="1" x14ac:dyDescent="0.3">
      <c r="A3" s="36" t="s">
        <v>34</v>
      </c>
      <c r="B3" s="36"/>
      <c r="F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E4" s="70"/>
      <c r="F4" s="71"/>
      <c r="H4" s="71"/>
    </row>
    <row r="5" spans="1:62" ht="16.05" customHeight="1" x14ac:dyDescent="0.3">
      <c r="M5" s="68"/>
    </row>
    <row r="6" spans="1:62" ht="16.05" customHeight="1" x14ac:dyDescent="0.3">
      <c r="A6" s="52" t="s">
        <v>0</v>
      </c>
      <c r="B6" s="96" t="s">
        <v>1</v>
      </c>
      <c r="C6" s="103" t="s">
        <v>2</v>
      </c>
      <c r="D6" s="104" t="s">
        <v>3</v>
      </c>
      <c r="E6" s="104" t="s">
        <v>4</v>
      </c>
      <c r="F6" s="136" t="s">
        <v>5</v>
      </c>
      <c r="G6" s="82" t="s">
        <v>6</v>
      </c>
      <c r="H6" s="82" t="s">
        <v>49</v>
      </c>
      <c r="I6" s="97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99" t="s">
        <v>8</v>
      </c>
      <c r="AA6" s="99" t="s">
        <v>9</v>
      </c>
      <c r="AB6" s="99" t="s">
        <v>10</v>
      </c>
      <c r="AC6" s="52" t="s">
        <v>15</v>
      </c>
      <c r="AD6" s="99" t="s">
        <v>8</v>
      </c>
      <c r="AE6" s="99" t="s">
        <v>9</v>
      </c>
      <c r="AF6" s="99" t="s">
        <v>10</v>
      </c>
      <c r="AG6" s="52" t="s">
        <v>16</v>
      </c>
      <c r="AH6" s="99" t="s">
        <v>8</v>
      </c>
      <c r="AI6" s="99" t="s">
        <v>9</v>
      </c>
      <c r="AJ6" s="99" t="s">
        <v>10</v>
      </c>
      <c r="AK6" s="52" t="s">
        <v>17</v>
      </c>
      <c r="AL6" s="99" t="s">
        <v>8</v>
      </c>
      <c r="AM6" s="99" t="s">
        <v>9</v>
      </c>
      <c r="AN6" s="99" t="s">
        <v>10</v>
      </c>
      <c r="AO6" s="52" t="s">
        <v>18</v>
      </c>
      <c r="AP6" s="99" t="s">
        <v>8</v>
      </c>
      <c r="AQ6" s="99" t="s">
        <v>9</v>
      </c>
      <c r="AR6" s="99" t="s">
        <v>10</v>
      </c>
      <c r="AS6" s="52" t="s">
        <v>19</v>
      </c>
      <c r="AT6" s="99" t="s">
        <v>8</v>
      </c>
      <c r="AU6" s="99" t="s">
        <v>9</v>
      </c>
      <c r="AV6" s="99" t="s">
        <v>10</v>
      </c>
      <c r="AW6" s="52" t="s">
        <v>20</v>
      </c>
      <c r="AX6" s="99" t="s">
        <v>8</v>
      </c>
      <c r="AY6" s="99" t="s">
        <v>9</v>
      </c>
      <c r="AZ6" s="99" t="s">
        <v>10</v>
      </c>
      <c r="BA6" s="52" t="s">
        <v>21</v>
      </c>
      <c r="BB6" s="99" t="s">
        <v>8</v>
      </c>
      <c r="BC6" s="99" t="s">
        <v>9</v>
      </c>
      <c r="BD6" s="99" t="s">
        <v>10</v>
      </c>
      <c r="BE6" s="52" t="s">
        <v>22</v>
      </c>
      <c r="BF6" s="97" t="s">
        <v>23</v>
      </c>
      <c r="BG6" s="54" t="s">
        <v>8</v>
      </c>
      <c r="BH6" s="54" t="s">
        <v>9</v>
      </c>
      <c r="BI6" s="54" t="s">
        <v>10</v>
      </c>
      <c r="BJ6" s="54" t="s">
        <v>24</v>
      </c>
    </row>
    <row r="7" spans="1:62" ht="16.05" customHeight="1" x14ac:dyDescent="0.3">
      <c r="A7" s="86">
        <v>1</v>
      </c>
      <c r="B7" s="109" t="s">
        <v>630</v>
      </c>
      <c r="C7" s="137" t="s">
        <v>429</v>
      </c>
      <c r="D7" s="138" t="s">
        <v>403</v>
      </c>
      <c r="E7" s="34" t="s">
        <v>631</v>
      </c>
      <c r="F7" s="139">
        <v>80</v>
      </c>
      <c r="G7" s="34">
        <v>400</v>
      </c>
      <c r="H7" s="88" t="s">
        <v>50</v>
      </c>
      <c r="I7" s="111">
        <v>215944</v>
      </c>
      <c r="J7" s="90">
        <v>9004</v>
      </c>
      <c r="K7" s="90">
        <v>3879</v>
      </c>
      <c r="L7" s="90">
        <v>6689</v>
      </c>
      <c r="M7" s="59">
        <v>19572</v>
      </c>
      <c r="N7" s="90">
        <v>8803</v>
      </c>
      <c r="O7" s="90">
        <v>3461</v>
      </c>
      <c r="P7" s="90">
        <v>5266</v>
      </c>
      <c r="Q7" s="59">
        <v>17530</v>
      </c>
      <c r="R7" s="90">
        <v>8884</v>
      </c>
      <c r="S7" s="90">
        <v>3537</v>
      </c>
      <c r="T7" s="90">
        <v>5421</v>
      </c>
      <c r="U7" s="59">
        <v>17842</v>
      </c>
      <c r="V7" s="90">
        <v>8044</v>
      </c>
      <c r="W7" s="90">
        <v>2971</v>
      </c>
      <c r="X7" s="90">
        <v>5049</v>
      </c>
      <c r="Y7" s="59">
        <v>16064</v>
      </c>
      <c r="Z7" s="90">
        <v>7189</v>
      </c>
      <c r="AA7" s="90">
        <v>2563</v>
      </c>
      <c r="AB7" s="90">
        <v>4813</v>
      </c>
      <c r="AC7" s="59">
        <v>14565</v>
      </c>
      <c r="AD7" s="90">
        <v>10562</v>
      </c>
      <c r="AE7" s="90">
        <v>4519</v>
      </c>
      <c r="AF7" s="90">
        <v>7570</v>
      </c>
      <c r="AG7" s="59">
        <v>22651</v>
      </c>
      <c r="AH7" s="90">
        <v>10835</v>
      </c>
      <c r="AI7" s="90">
        <v>5195</v>
      </c>
      <c r="AJ7" s="90">
        <v>7860</v>
      </c>
      <c r="AK7" s="59">
        <v>23890</v>
      </c>
      <c r="AL7" s="90">
        <v>9246</v>
      </c>
      <c r="AM7" s="90">
        <v>4215</v>
      </c>
      <c r="AN7" s="90">
        <v>7415</v>
      </c>
      <c r="AO7" s="59">
        <v>20876</v>
      </c>
      <c r="AP7" s="90">
        <v>7952</v>
      </c>
      <c r="AQ7" s="90">
        <v>3389</v>
      </c>
      <c r="AR7" s="90">
        <v>5481</v>
      </c>
      <c r="AS7" s="59">
        <v>16822</v>
      </c>
      <c r="AT7" s="90">
        <v>6958</v>
      </c>
      <c r="AU7" s="90">
        <v>2829</v>
      </c>
      <c r="AV7" s="90">
        <v>4591</v>
      </c>
      <c r="AW7" s="59">
        <v>14378</v>
      </c>
      <c r="AX7" s="90">
        <v>8128</v>
      </c>
      <c r="AY7" s="90">
        <v>2826</v>
      </c>
      <c r="AZ7" s="90">
        <v>4872</v>
      </c>
      <c r="BA7" s="59">
        <v>15826</v>
      </c>
      <c r="BB7" s="90">
        <v>8303</v>
      </c>
      <c r="BC7" s="90">
        <v>2607</v>
      </c>
      <c r="BD7" s="90">
        <v>5018</v>
      </c>
      <c r="BE7" s="59">
        <v>15928</v>
      </c>
      <c r="BF7" s="60">
        <f t="shared" ref="BF7:BF32" si="0">M7+Q7+U7+Y7+AC7+AG7+AK7+AO7+AS7+AW7+BA7+BE7</f>
        <v>215944</v>
      </c>
      <c r="BG7" s="99">
        <f t="shared" ref="BG7:BG32" si="1">J7+N7+R7+V7+Z7+AD7+AH7+AL7+AP7+AT7+AX7+BB7</f>
        <v>103908</v>
      </c>
      <c r="BH7" s="99">
        <f t="shared" ref="BH7:BH32" si="2">K7+O7+S7+W7+AA7+AE7+AI7+AM7+AQ7+AU7+AY7+BC7</f>
        <v>41991</v>
      </c>
      <c r="BI7" s="99">
        <f t="shared" ref="BI7:BI32" si="3">L7+P7+T7+X7+AB7+AF7+AJ7+AN7+AR7+AV7+AZ7+BD7</f>
        <v>70045</v>
      </c>
      <c r="BJ7" s="99">
        <f t="shared" ref="BJ7:BJ32" si="4">BG7+BH7+BI7</f>
        <v>215944</v>
      </c>
    </row>
    <row r="8" spans="1:62" ht="16.05" customHeight="1" x14ac:dyDescent="0.3">
      <c r="A8" s="86">
        <v>2</v>
      </c>
      <c r="B8" s="109" t="s">
        <v>630</v>
      </c>
      <c r="C8" s="137" t="s">
        <v>426</v>
      </c>
      <c r="D8" s="138" t="s">
        <v>403</v>
      </c>
      <c r="E8" s="34" t="s">
        <v>631</v>
      </c>
      <c r="F8" s="139">
        <v>1.7</v>
      </c>
      <c r="G8" s="34">
        <v>230</v>
      </c>
      <c r="H8" s="88" t="s">
        <v>51</v>
      </c>
      <c r="I8" s="111">
        <v>4854</v>
      </c>
      <c r="J8" s="90">
        <v>109</v>
      </c>
      <c r="K8" s="90">
        <v>93</v>
      </c>
      <c r="L8" s="90">
        <v>192</v>
      </c>
      <c r="M8" s="59">
        <v>394</v>
      </c>
      <c r="N8" s="90">
        <v>120</v>
      </c>
      <c r="O8" s="90">
        <v>89</v>
      </c>
      <c r="P8" s="90">
        <v>156</v>
      </c>
      <c r="Q8" s="59">
        <v>365</v>
      </c>
      <c r="R8" s="90">
        <v>140</v>
      </c>
      <c r="S8" s="90">
        <v>98</v>
      </c>
      <c r="T8" s="90">
        <v>170</v>
      </c>
      <c r="U8" s="59">
        <v>408</v>
      </c>
      <c r="V8" s="90">
        <v>127</v>
      </c>
      <c r="W8" s="90">
        <v>92</v>
      </c>
      <c r="X8" s="90">
        <v>174</v>
      </c>
      <c r="Y8" s="59">
        <v>393</v>
      </c>
      <c r="Z8" s="90">
        <v>126</v>
      </c>
      <c r="AA8" s="90">
        <v>91</v>
      </c>
      <c r="AB8" s="90">
        <v>185</v>
      </c>
      <c r="AC8" s="59">
        <v>402</v>
      </c>
      <c r="AD8" s="90">
        <v>126</v>
      </c>
      <c r="AE8" s="90">
        <v>91</v>
      </c>
      <c r="AF8" s="90">
        <v>171</v>
      </c>
      <c r="AG8" s="59">
        <v>388</v>
      </c>
      <c r="AH8" s="90">
        <v>133</v>
      </c>
      <c r="AI8" s="90">
        <v>104</v>
      </c>
      <c r="AJ8" s="90">
        <v>169</v>
      </c>
      <c r="AK8" s="59">
        <v>406</v>
      </c>
      <c r="AL8" s="90">
        <v>137</v>
      </c>
      <c r="AM8" s="90">
        <v>97</v>
      </c>
      <c r="AN8" s="90">
        <v>182</v>
      </c>
      <c r="AO8" s="59">
        <v>416</v>
      </c>
      <c r="AP8" s="90">
        <v>142</v>
      </c>
      <c r="AQ8" s="90">
        <v>101</v>
      </c>
      <c r="AR8" s="90">
        <v>175</v>
      </c>
      <c r="AS8" s="59">
        <v>418</v>
      </c>
      <c r="AT8" s="90">
        <v>133</v>
      </c>
      <c r="AU8" s="90">
        <v>105</v>
      </c>
      <c r="AV8" s="90">
        <v>187</v>
      </c>
      <c r="AW8" s="59">
        <v>425</v>
      </c>
      <c r="AX8" s="90">
        <v>133</v>
      </c>
      <c r="AY8" s="90">
        <v>97</v>
      </c>
      <c r="AZ8" s="90">
        <v>184</v>
      </c>
      <c r="BA8" s="59">
        <v>414</v>
      </c>
      <c r="BB8" s="90">
        <v>139</v>
      </c>
      <c r="BC8" s="90">
        <v>90</v>
      </c>
      <c r="BD8" s="90">
        <v>196</v>
      </c>
      <c r="BE8" s="59">
        <v>425</v>
      </c>
      <c r="BF8" s="60">
        <f t="shared" si="0"/>
        <v>4854</v>
      </c>
      <c r="BG8" s="99">
        <f t="shared" si="1"/>
        <v>1565</v>
      </c>
      <c r="BH8" s="99">
        <f t="shared" si="2"/>
        <v>1148</v>
      </c>
      <c r="BI8" s="99">
        <f t="shared" si="3"/>
        <v>2141</v>
      </c>
      <c r="BJ8" s="99">
        <f t="shared" si="4"/>
        <v>4854</v>
      </c>
    </row>
    <row r="9" spans="1:62" ht="16.05" customHeight="1" x14ac:dyDescent="0.3">
      <c r="A9" s="86">
        <v>3</v>
      </c>
      <c r="B9" s="109" t="s">
        <v>630</v>
      </c>
      <c r="C9" s="137" t="s">
        <v>426</v>
      </c>
      <c r="D9" s="138" t="s">
        <v>403</v>
      </c>
      <c r="E9" s="34" t="s">
        <v>631</v>
      </c>
      <c r="F9" s="139">
        <v>3.3</v>
      </c>
      <c r="G9" s="34">
        <v>230</v>
      </c>
      <c r="H9" s="88" t="s">
        <v>51</v>
      </c>
      <c r="I9" s="111">
        <v>804</v>
      </c>
      <c r="J9" s="90">
        <v>28</v>
      </c>
      <c r="K9" s="90">
        <v>23</v>
      </c>
      <c r="L9" s="90">
        <v>49</v>
      </c>
      <c r="M9" s="59">
        <v>100</v>
      </c>
      <c r="N9" s="90">
        <v>27</v>
      </c>
      <c r="O9" s="90">
        <v>20</v>
      </c>
      <c r="P9" s="90">
        <v>36</v>
      </c>
      <c r="Q9" s="59">
        <v>83</v>
      </c>
      <c r="R9" s="90">
        <v>33</v>
      </c>
      <c r="S9" s="90">
        <v>24</v>
      </c>
      <c r="T9" s="90">
        <v>42</v>
      </c>
      <c r="U9" s="59">
        <v>99</v>
      </c>
      <c r="V9" s="90">
        <v>28</v>
      </c>
      <c r="W9" s="90">
        <v>21</v>
      </c>
      <c r="X9" s="90">
        <v>41</v>
      </c>
      <c r="Y9" s="59">
        <v>90</v>
      </c>
      <c r="Z9" s="90">
        <v>17</v>
      </c>
      <c r="AA9" s="90">
        <v>11</v>
      </c>
      <c r="AB9" s="90">
        <v>28</v>
      </c>
      <c r="AC9" s="59">
        <v>56</v>
      </c>
      <c r="AD9" s="90">
        <v>7</v>
      </c>
      <c r="AE9" s="90">
        <v>5</v>
      </c>
      <c r="AF9" s="90">
        <v>10</v>
      </c>
      <c r="AG9" s="59">
        <v>22</v>
      </c>
      <c r="AH9" s="90">
        <v>7</v>
      </c>
      <c r="AI9" s="90">
        <v>6</v>
      </c>
      <c r="AJ9" s="90">
        <v>10</v>
      </c>
      <c r="AK9" s="59">
        <v>23</v>
      </c>
      <c r="AL9" s="90">
        <v>7</v>
      </c>
      <c r="AM9" s="90">
        <v>5</v>
      </c>
      <c r="AN9" s="90">
        <v>11</v>
      </c>
      <c r="AO9" s="59">
        <v>23</v>
      </c>
      <c r="AP9" s="90">
        <v>7</v>
      </c>
      <c r="AQ9" s="90">
        <v>5</v>
      </c>
      <c r="AR9" s="90">
        <v>10</v>
      </c>
      <c r="AS9" s="59">
        <v>22</v>
      </c>
      <c r="AT9" s="90">
        <v>22</v>
      </c>
      <c r="AU9" s="90">
        <v>18</v>
      </c>
      <c r="AV9" s="90">
        <v>32</v>
      </c>
      <c r="AW9" s="59">
        <v>72</v>
      </c>
      <c r="AX9" s="90">
        <v>29</v>
      </c>
      <c r="AY9" s="90">
        <v>23</v>
      </c>
      <c r="AZ9" s="90">
        <v>44</v>
      </c>
      <c r="BA9" s="59">
        <v>96</v>
      </c>
      <c r="BB9" s="90">
        <v>32</v>
      </c>
      <c r="BC9" s="90">
        <v>27</v>
      </c>
      <c r="BD9" s="90">
        <v>59</v>
      </c>
      <c r="BE9" s="59">
        <v>118</v>
      </c>
      <c r="BF9" s="60">
        <f t="shared" si="0"/>
        <v>804</v>
      </c>
      <c r="BG9" s="99">
        <f t="shared" si="1"/>
        <v>244</v>
      </c>
      <c r="BH9" s="99">
        <f t="shared" si="2"/>
        <v>188</v>
      </c>
      <c r="BI9" s="99">
        <f t="shared" si="3"/>
        <v>372</v>
      </c>
      <c r="BJ9" s="99">
        <f t="shared" si="4"/>
        <v>804</v>
      </c>
    </row>
    <row r="10" spans="1:62" ht="16.05" customHeight="1" x14ac:dyDescent="0.3">
      <c r="A10" s="86">
        <v>4</v>
      </c>
      <c r="B10" s="109" t="s">
        <v>630</v>
      </c>
      <c r="C10" s="137" t="s">
        <v>632</v>
      </c>
      <c r="D10" s="138" t="s">
        <v>403</v>
      </c>
      <c r="E10" s="34" t="s">
        <v>631</v>
      </c>
      <c r="F10" s="139">
        <v>6.6</v>
      </c>
      <c r="G10" s="34">
        <v>400</v>
      </c>
      <c r="H10" s="88" t="s">
        <v>51</v>
      </c>
      <c r="I10" s="111">
        <v>13233</v>
      </c>
      <c r="J10" s="90">
        <v>260</v>
      </c>
      <c r="K10" s="90">
        <v>241</v>
      </c>
      <c r="L10" s="90">
        <v>514</v>
      </c>
      <c r="M10" s="59">
        <v>1015</v>
      </c>
      <c r="N10" s="90">
        <v>278</v>
      </c>
      <c r="O10" s="90">
        <v>232</v>
      </c>
      <c r="P10" s="90">
        <v>420</v>
      </c>
      <c r="Q10" s="59">
        <v>930</v>
      </c>
      <c r="R10" s="90">
        <v>324</v>
      </c>
      <c r="S10" s="90">
        <v>250</v>
      </c>
      <c r="T10" s="90">
        <v>441</v>
      </c>
      <c r="U10" s="59">
        <v>1015</v>
      </c>
      <c r="V10" s="90">
        <v>367</v>
      </c>
      <c r="W10" s="90">
        <v>277</v>
      </c>
      <c r="X10" s="90">
        <v>528</v>
      </c>
      <c r="Y10" s="59">
        <v>1172</v>
      </c>
      <c r="Z10" s="90">
        <v>322</v>
      </c>
      <c r="AA10" s="90">
        <v>233</v>
      </c>
      <c r="AB10" s="90">
        <v>519</v>
      </c>
      <c r="AC10" s="59">
        <v>1074</v>
      </c>
      <c r="AD10" s="90">
        <v>300</v>
      </c>
      <c r="AE10" s="90">
        <v>225</v>
      </c>
      <c r="AF10" s="90">
        <v>443</v>
      </c>
      <c r="AG10" s="59">
        <v>968</v>
      </c>
      <c r="AH10" s="90">
        <v>316</v>
      </c>
      <c r="AI10" s="90">
        <v>255</v>
      </c>
      <c r="AJ10" s="90">
        <v>436</v>
      </c>
      <c r="AK10" s="59">
        <v>1007</v>
      </c>
      <c r="AL10" s="90">
        <v>336</v>
      </c>
      <c r="AM10" s="90">
        <v>241</v>
      </c>
      <c r="AN10" s="90">
        <v>463</v>
      </c>
      <c r="AO10" s="59">
        <v>1040</v>
      </c>
      <c r="AP10" s="90">
        <v>364</v>
      </c>
      <c r="AQ10" s="90">
        <v>260</v>
      </c>
      <c r="AR10" s="90">
        <v>452</v>
      </c>
      <c r="AS10" s="59">
        <v>1076</v>
      </c>
      <c r="AT10" s="90">
        <v>370</v>
      </c>
      <c r="AU10" s="90">
        <v>306</v>
      </c>
      <c r="AV10" s="90">
        <v>572</v>
      </c>
      <c r="AW10" s="59">
        <v>1248</v>
      </c>
      <c r="AX10" s="90">
        <v>425</v>
      </c>
      <c r="AY10" s="90">
        <v>327</v>
      </c>
      <c r="AZ10" s="90">
        <v>624</v>
      </c>
      <c r="BA10" s="59">
        <v>1376</v>
      </c>
      <c r="BB10" s="90">
        <v>407</v>
      </c>
      <c r="BC10" s="90">
        <v>284</v>
      </c>
      <c r="BD10" s="90">
        <v>621</v>
      </c>
      <c r="BE10" s="59">
        <v>1312</v>
      </c>
      <c r="BF10" s="60">
        <f t="shared" si="0"/>
        <v>13233</v>
      </c>
      <c r="BG10" s="99">
        <f t="shared" si="1"/>
        <v>4069</v>
      </c>
      <c r="BH10" s="99">
        <f t="shared" si="2"/>
        <v>3131</v>
      </c>
      <c r="BI10" s="99">
        <f t="shared" si="3"/>
        <v>6033</v>
      </c>
      <c r="BJ10" s="99">
        <f t="shared" si="4"/>
        <v>13233</v>
      </c>
    </row>
    <row r="11" spans="1:62" ht="16.05" customHeight="1" x14ac:dyDescent="0.3">
      <c r="A11" s="86">
        <v>5</v>
      </c>
      <c r="B11" s="109" t="s">
        <v>630</v>
      </c>
      <c r="C11" s="137" t="s">
        <v>429</v>
      </c>
      <c r="D11" s="138" t="s">
        <v>403</v>
      </c>
      <c r="E11" s="34" t="s">
        <v>631</v>
      </c>
      <c r="F11" s="139">
        <v>5</v>
      </c>
      <c r="G11" s="34">
        <v>400</v>
      </c>
      <c r="H11" s="88" t="s">
        <v>51</v>
      </c>
      <c r="I11" s="111">
        <v>12586</v>
      </c>
      <c r="J11" s="90">
        <v>251</v>
      </c>
      <c r="K11" s="90">
        <v>317</v>
      </c>
      <c r="L11" s="90">
        <v>706</v>
      </c>
      <c r="M11" s="59">
        <v>1274</v>
      </c>
      <c r="N11" s="90">
        <v>239</v>
      </c>
      <c r="O11" s="90">
        <v>278</v>
      </c>
      <c r="P11" s="90">
        <v>551</v>
      </c>
      <c r="Q11" s="59">
        <v>1068</v>
      </c>
      <c r="R11" s="90">
        <v>239</v>
      </c>
      <c r="S11" s="90">
        <v>279</v>
      </c>
      <c r="T11" s="90">
        <v>554</v>
      </c>
      <c r="U11" s="59">
        <v>1072</v>
      </c>
      <c r="V11" s="90">
        <v>225</v>
      </c>
      <c r="W11" s="90">
        <v>234</v>
      </c>
      <c r="X11" s="90">
        <v>571</v>
      </c>
      <c r="Y11" s="59">
        <v>1030</v>
      </c>
      <c r="Z11" s="90">
        <v>233</v>
      </c>
      <c r="AA11" s="90">
        <v>230</v>
      </c>
      <c r="AB11" s="90">
        <v>592</v>
      </c>
      <c r="AC11" s="59">
        <v>1055</v>
      </c>
      <c r="AD11" s="90">
        <v>194</v>
      </c>
      <c r="AE11" s="90">
        <v>187</v>
      </c>
      <c r="AF11" s="90">
        <v>489</v>
      </c>
      <c r="AG11" s="59">
        <v>870</v>
      </c>
      <c r="AH11" s="90">
        <v>194</v>
      </c>
      <c r="AI11" s="90">
        <v>206</v>
      </c>
      <c r="AJ11" s="90">
        <v>482</v>
      </c>
      <c r="AK11" s="59">
        <v>882</v>
      </c>
      <c r="AL11" s="90">
        <v>205</v>
      </c>
      <c r="AM11" s="90">
        <v>227</v>
      </c>
      <c r="AN11" s="90">
        <v>548</v>
      </c>
      <c r="AO11" s="59">
        <v>980</v>
      </c>
      <c r="AP11" s="90">
        <v>230</v>
      </c>
      <c r="AQ11" s="90">
        <v>247</v>
      </c>
      <c r="AR11" s="90">
        <v>538</v>
      </c>
      <c r="AS11" s="59">
        <v>1015</v>
      </c>
      <c r="AT11" s="90">
        <v>226</v>
      </c>
      <c r="AU11" s="90">
        <v>304</v>
      </c>
      <c r="AV11" s="90">
        <v>599</v>
      </c>
      <c r="AW11" s="59">
        <v>1129</v>
      </c>
      <c r="AX11" s="90">
        <v>251</v>
      </c>
      <c r="AY11" s="90">
        <v>275</v>
      </c>
      <c r="AZ11" s="90">
        <v>568</v>
      </c>
      <c r="BA11" s="59">
        <v>1094</v>
      </c>
      <c r="BB11" s="90">
        <v>257</v>
      </c>
      <c r="BC11" s="90">
        <v>264</v>
      </c>
      <c r="BD11" s="90">
        <v>596</v>
      </c>
      <c r="BE11" s="59">
        <v>1117</v>
      </c>
      <c r="BF11" s="60">
        <f t="shared" si="0"/>
        <v>12586</v>
      </c>
      <c r="BG11" s="99">
        <f t="shared" si="1"/>
        <v>2744</v>
      </c>
      <c r="BH11" s="99">
        <f t="shared" si="2"/>
        <v>3048</v>
      </c>
      <c r="BI11" s="99">
        <f t="shared" si="3"/>
        <v>6794</v>
      </c>
      <c r="BJ11" s="99">
        <f t="shared" si="4"/>
        <v>12586</v>
      </c>
    </row>
    <row r="12" spans="1:62" ht="16.05" customHeight="1" x14ac:dyDescent="0.3">
      <c r="A12" s="86">
        <v>6</v>
      </c>
      <c r="B12" s="109" t="s">
        <v>630</v>
      </c>
      <c r="C12" s="137" t="s">
        <v>632</v>
      </c>
      <c r="D12" s="138" t="s">
        <v>403</v>
      </c>
      <c r="E12" s="34" t="s">
        <v>631</v>
      </c>
      <c r="F12" s="139">
        <v>3.3</v>
      </c>
      <c r="G12" s="34">
        <v>400</v>
      </c>
      <c r="H12" s="88" t="s">
        <v>51</v>
      </c>
      <c r="I12" s="111">
        <v>1781</v>
      </c>
      <c r="J12" s="90">
        <v>27</v>
      </c>
      <c r="K12" s="90">
        <v>52</v>
      </c>
      <c r="L12" s="90">
        <v>120</v>
      </c>
      <c r="M12" s="59">
        <v>199</v>
      </c>
      <c r="N12" s="90">
        <v>22</v>
      </c>
      <c r="O12" s="90">
        <v>47</v>
      </c>
      <c r="P12" s="90">
        <v>97</v>
      </c>
      <c r="Q12" s="59">
        <v>166</v>
      </c>
      <c r="R12" s="90">
        <v>16</v>
      </c>
      <c r="S12" s="90">
        <v>43</v>
      </c>
      <c r="T12" s="90">
        <v>98</v>
      </c>
      <c r="U12" s="59">
        <v>157</v>
      </c>
      <c r="V12" s="90">
        <v>12</v>
      </c>
      <c r="W12" s="90">
        <v>29</v>
      </c>
      <c r="X12" s="90">
        <v>91</v>
      </c>
      <c r="Y12" s="59">
        <v>132</v>
      </c>
      <c r="Z12" s="90">
        <v>11</v>
      </c>
      <c r="AA12" s="90">
        <v>24</v>
      </c>
      <c r="AB12" s="90">
        <v>86</v>
      </c>
      <c r="AC12" s="59">
        <v>121</v>
      </c>
      <c r="AD12" s="90">
        <v>11</v>
      </c>
      <c r="AE12" s="90">
        <v>20</v>
      </c>
      <c r="AF12" s="90">
        <v>78</v>
      </c>
      <c r="AG12" s="59">
        <v>109</v>
      </c>
      <c r="AH12" s="90">
        <v>11</v>
      </c>
      <c r="AI12" s="90">
        <v>24</v>
      </c>
      <c r="AJ12" s="90">
        <v>82</v>
      </c>
      <c r="AK12" s="59">
        <v>117</v>
      </c>
      <c r="AL12" s="90">
        <v>11</v>
      </c>
      <c r="AM12" s="90">
        <v>26</v>
      </c>
      <c r="AN12" s="90">
        <v>87</v>
      </c>
      <c r="AO12" s="59">
        <v>124</v>
      </c>
      <c r="AP12" s="90">
        <v>11</v>
      </c>
      <c r="AQ12" s="90">
        <v>34</v>
      </c>
      <c r="AR12" s="90">
        <v>90</v>
      </c>
      <c r="AS12" s="59">
        <v>135</v>
      </c>
      <c r="AT12" s="90">
        <v>13</v>
      </c>
      <c r="AU12" s="90">
        <v>45</v>
      </c>
      <c r="AV12" s="90">
        <v>98</v>
      </c>
      <c r="AW12" s="59">
        <v>156</v>
      </c>
      <c r="AX12" s="90">
        <v>28</v>
      </c>
      <c r="AY12" s="90">
        <v>47</v>
      </c>
      <c r="AZ12" s="90">
        <v>101</v>
      </c>
      <c r="BA12" s="59">
        <v>176</v>
      </c>
      <c r="BB12" s="90">
        <v>31</v>
      </c>
      <c r="BC12" s="90">
        <v>48</v>
      </c>
      <c r="BD12" s="90">
        <v>110</v>
      </c>
      <c r="BE12" s="59">
        <v>189</v>
      </c>
      <c r="BF12" s="60">
        <f t="shared" si="0"/>
        <v>1781</v>
      </c>
      <c r="BG12" s="99">
        <f t="shared" si="1"/>
        <v>204</v>
      </c>
      <c r="BH12" s="99">
        <f t="shared" si="2"/>
        <v>439</v>
      </c>
      <c r="BI12" s="99">
        <f t="shared" si="3"/>
        <v>1138</v>
      </c>
      <c r="BJ12" s="99">
        <f t="shared" si="4"/>
        <v>1781</v>
      </c>
    </row>
    <row r="13" spans="1:62" ht="16.05" customHeight="1" x14ac:dyDescent="0.3">
      <c r="A13" s="86">
        <v>7</v>
      </c>
      <c r="B13" s="109" t="s">
        <v>630</v>
      </c>
      <c r="C13" s="137" t="s">
        <v>633</v>
      </c>
      <c r="D13" s="138" t="s">
        <v>403</v>
      </c>
      <c r="E13" s="34" t="s">
        <v>631</v>
      </c>
      <c r="F13" s="139">
        <v>1.7</v>
      </c>
      <c r="G13" s="34">
        <v>230</v>
      </c>
      <c r="H13" s="88" t="s">
        <v>51</v>
      </c>
      <c r="I13" s="111">
        <v>4201</v>
      </c>
      <c r="J13" s="90">
        <v>112</v>
      </c>
      <c r="K13" s="90">
        <v>90</v>
      </c>
      <c r="L13" s="90">
        <v>190</v>
      </c>
      <c r="M13" s="59">
        <v>392</v>
      </c>
      <c r="N13" s="90">
        <v>120</v>
      </c>
      <c r="O13" s="90">
        <v>87</v>
      </c>
      <c r="P13" s="90">
        <v>156</v>
      </c>
      <c r="Q13" s="59">
        <v>363</v>
      </c>
      <c r="R13" s="90">
        <v>131</v>
      </c>
      <c r="S13" s="90">
        <v>90</v>
      </c>
      <c r="T13" s="90">
        <v>159</v>
      </c>
      <c r="U13" s="59">
        <v>380</v>
      </c>
      <c r="V13" s="90">
        <v>109</v>
      </c>
      <c r="W13" s="90">
        <v>108</v>
      </c>
      <c r="X13" s="90">
        <v>109</v>
      </c>
      <c r="Y13" s="59">
        <v>326</v>
      </c>
      <c r="Z13" s="90">
        <v>125</v>
      </c>
      <c r="AA13" s="90">
        <v>91</v>
      </c>
      <c r="AB13" s="90">
        <v>186</v>
      </c>
      <c r="AC13" s="59">
        <v>402</v>
      </c>
      <c r="AD13" s="90">
        <v>130</v>
      </c>
      <c r="AE13" s="90">
        <v>91</v>
      </c>
      <c r="AF13" s="90">
        <v>179</v>
      </c>
      <c r="AG13" s="59">
        <v>400</v>
      </c>
      <c r="AH13" s="90">
        <v>126</v>
      </c>
      <c r="AI13" s="90">
        <v>95</v>
      </c>
      <c r="AJ13" s="90">
        <v>162</v>
      </c>
      <c r="AK13" s="59">
        <v>383</v>
      </c>
      <c r="AL13" s="90">
        <v>117</v>
      </c>
      <c r="AM13" s="90">
        <v>82</v>
      </c>
      <c r="AN13" s="90">
        <v>158</v>
      </c>
      <c r="AO13" s="59">
        <v>357</v>
      </c>
      <c r="AP13" s="90">
        <v>107</v>
      </c>
      <c r="AQ13" s="90">
        <v>75</v>
      </c>
      <c r="AR13" s="90">
        <v>135</v>
      </c>
      <c r="AS13" s="59">
        <v>317</v>
      </c>
      <c r="AT13" s="90">
        <v>97</v>
      </c>
      <c r="AU13" s="90">
        <v>75</v>
      </c>
      <c r="AV13" s="90">
        <v>138</v>
      </c>
      <c r="AW13" s="59">
        <v>310</v>
      </c>
      <c r="AX13" s="90">
        <v>93</v>
      </c>
      <c r="AY13" s="90">
        <v>66</v>
      </c>
      <c r="AZ13" s="90">
        <v>128</v>
      </c>
      <c r="BA13" s="59">
        <v>287</v>
      </c>
      <c r="BB13" s="90">
        <v>93</v>
      </c>
      <c r="BC13" s="90">
        <v>59</v>
      </c>
      <c r="BD13" s="90">
        <v>132</v>
      </c>
      <c r="BE13" s="59">
        <v>284</v>
      </c>
      <c r="BF13" s="60">
        <f t="shared" si="0"/>
        <v>4201</v>
      </c>
      <c r="BG13" s="99">
        <f t="shared" si="1"/>
        <v>1360</v>
      </c>
      <c r="BH13" s="99">
        <f t="shared" si="2"/>
        <v>1009</v>
      </c>
      <c r="BI13" s="99">
        <f t="shared" si="3"/>
        <v>1832</v>
      </c>
      <c r="BJ13" s="99">
        <f t="shared" si="4"/>
        <v>4201</v>
      </c>
    </row>
    <row r="14" spans="1:62" ht="16.05" customHeight="1" x14ac:dyDescent="0.3">
      <c r="A14" s="86">
        <v>8</v>
      </c>
      <c r="B14" s="109" t="s">
        <v>630</v>
      </c>
      <c r="C14" s="137" t="s">
        <v>429</v>
      </c>
      <c r="D14" s="138" t="s">
        <v>403</v>
      </c>
      <c r="E14" s="34" t="s">
        <v>631</v>
      </c>
      <c r="F14" s="139">
        <v>3.3</v>
      </c>
      <c r="G14" s="34">
        <v>230</v>
      </c>
      <c r="H14" s="88" t="s">
        <v>51</v>
      </c>
      <c r="I14" s="111">
        <v>930</v>
      </c>
      <c r="J14" s="90">
        <v>22</v>
      </c>
      <c r="K14" s="90">
        <v>18</v>
      </c>
      <c r="L14" s="90">
        <v>38</v>
      </c>
      <c r="M14" s="59">
        <v>78</v>
      </c>
      <c r="N14" s="90">
        <v>23</v>
      </c>
      <c r="O14" s="90">
        <v>17</v>
      </c>
      <c r="P14" s="90">
        <v>30</v>
      </c>
      <c r="Q14" s="59">
        <v>70</v>
      </c>
      <c r="R14" s="90">
        <v>26</v>
      </c>
      <c r="S14" s="90">
        <v>18</v>
      </c>
      <c r="T14" s="90">
        <v>32</v>
      </c>
      <c r="U14" s="59">
        <v>76</v>
      </c>
      <c r="V14" s="90">
        <v>23</v>
      </c>
      <c r="W14" s="90">
        <v>17</v>
      </c>
      <c r="X14" s="90">
        <v>32</v>
      </c>
      <c r="Y14" s="59">
        <v>72</v>
      </c>
      <c r="Z14" s="90">
        <v>23</v>
      </c>
      <c r="AA14" s="90">
        <v>17</v>
      </c>
      <c r="AB14" s="90">
        <v>34</v>
      </c>
      <c r="AC14" s="59">
        <v>74</v>
      </c>
      <c r="AD14" s="90">
        <v>23</v>
      </c>
      <c r="AE14" s="90">
        <v>17</v>
      </c>
      <c r="AF14" s="90">
        <v>32</v>
      </c>
      <c r="AG14" s="59">
        <v>72</v>
      </c>
      <c r="AH14" s="90">
        <v>24</v>
      </c>
      <c r="AI14" s="90">
        <v>19</v>
      </c>
      <c r="AJ14" s="90">
        <v>31</v>
      </c>
      <c r="AK14" s="59">
        <v>74</v>
      </c>
      <c r="AL14" s="90">
        <v>25</v>
      </c>
      <c r="AM14" s="90">
        <v>18</v>
      </c>
      <c r="AN14" s="90">
        <v>34</v>
      </c>
      <c r="AO14" s="59">
        <v>77</v>
      </c>
      <c r="AP14" s="90">
        <v>25</v>
      </c>
      <c r="AQ14" s="90">
        <v>18</v>
      </c>
      <c r="AR14" s="90">
        <v>31</v>
      </c>
      <c r="AS14" s="59">
        <v>74</v>
      </c>
      <c r="AT14" s="90">
        <v>24</v>
      </c>
      <c r="AU14" s="90">
        <v>20</v>
      </c>
      <c r="AV14" s="90">
        <v>35</v>
      </c>
      <c r="AW14" s="59">
        <v>79</v>
      </c>
      <c r="AX14" s="90">
        <v>25</v>
      </c>
      <c r="AY14" s="90">
        <v>18</v>
      </c>
      <c r="AZ14" s="90">
        <v>35</v>
      </c>
      <c r="BA14" s="59">
        <v>78</v>
      </c>
      <c r="BB14" s="90">
        <v>37</v>
      </c>
      <c r="BC14" s="90">
        <v>21</v>
      </c>
      <c r="BD14" s="90">
        <v>48</v>
      </c>
      <c r="BE14" s="59">
        <v>106</v>
      </c>
      <c r="BF14" s="60">
        <f t="shared" si="0"/>
        <v>930</v>
      </c>
      <c r="BG14" s="99">
        <f t="shared" si="1"/>
        <v>300</v>
      </c>
      <c r="BH14" s="99">
        <f t="shared" si="2"/>
        <v>218</v>
      </c>
      <c r="BI14" s="99">
        <f t="shared" si="3"/>
        <v>412</v>
      </c>
      <c r="BJ14" s="99">
        <f t="shared" si="4"/>
        <v>930</v>
      </c>
    </row>
    <row r="15" spans="1:62" ht="16.05" customHeight="1" x14ac:dyDescent="0.3">
      <c r="A15" s="86">
        <v>9</v>
      </c>
      <c r="B15" s="109" t="s">
        <v>630</v>
      </c>
      <c r="C15" s="137" t="s">
        <v>429</v>
      </c>
      <c r="D15" s="138" t="s">
        <v>403</v>
      </c>
      <c r="E15" s="34" t="s">
        <v>631</v>
      </c>
      <c r="F15" s="139">
        <v>3.3</v>
      </c>
      <c r="G15" s="34">
        <v>230</v>
      </c>
      <c r="H15" s="88" t="s">
        <v>51</v>
      </c>
      <c r="I15" s="111">
        <v>8025</v>
      </c>
      <c r="J15" s="90">
        <v>243</v>
      </c>
      <c r="K15" s="90">
        <v>205</v>
      </c>
      <c r="L15" s="90">
        <v>423</v>
      </c>
      <c r="M15" s="59">
        <v>871</v>
      </c>
      <c r="N15" s="90">
        <v>260</v>
      </c>
      <c r="O15" s="90">
        <v>194</v>
      </c>
      <c r="P15" s="90">
        <v>340</v>
      </c>
      <c r="Q15" s="59">
        <v>794</v>
      </c>
      <c r="R15" s="90">
        <v>301</v>
      </c>
      <c r="S15" s="90">
        <v>213</v>
      </c>
      <c r="T15" s="90">
        <v>370</v>
      </c>
      <c r="U15" s="59">
        <v>884</v>
      </c>
      <c r="V15" s="90">
        <v>131</v>
      </c>
      <c r="W15" s="90">
        <v>130</v>
      </c>
      <c r="X15" s="90">
        <v>131</v>
      </c>
      <c r="Y15" s="59">
        <v>392</v>
      </c>
      <c r="Z15" s="90">
        <v>277</v>
      </c>
      <c r="AA15" s="90">
        <v>203</v>
      </c>
      <c r="AB15" s="90">
        <v>412</v>
      </c>
      <c r="AC15" s="59">
        <v>892</v>
      </c>
      <c r="AD15" s="90">
        <v>275</v>
      </c>
      <c r="AE15" s="90">
        <v>201</v>
      </c>
      <c r="AF15" s="90">
        <v>383</v>
      </c>
      <c r="AG15" s="59">
        <v>859</v>
      </c>
      <c r="AH15" s="90">
        <v>249</v>
      </c>
      <c r="AI15" s="90">
        <v>195</v>
      </c>
      <c r="AJ15" s="90">
        <v>323</v>
      </c>
      <c r="AK15" s="59">
        <v>767</v>
      </c>
      <c r="AL15" s="90">
        <v>213</v>
      </c>
      <c r="AM15" s="90">
        <v>153</v>
      </c>
      <c r="AN15" s="90">
        <v>290</v>
      </c>
      <c r="AO15" s="59">
        <v>656</v>
      </c>
      <c r="AP15" s="90">
        <v>188</v>
      </c>
      <c r="AQ15" s="90">
        <v>135</v>
      </c>
      <c r="AR15" s="90">
        <v>236</v>
      </c>
      <c r="AS15" s="59">
        <v>559</v>
      </c>
      <c r="AT15" s="90">
        <v>169</v>
      </c>
      <c r="AU15" s="90">
        <v>135</v>
      </c>
      <c r="AV15" s="90">
        <v>239</v>
      </c>
      <c r="AW15" s="59">
        <v>543</v>
      </c>
      <c r="AX15" s="90">
        <v>107</v>
      </c>
      <c r="AY15" s="90">
        <v>80</v>
      </c>
      <c r="AZ15" s="90">
        <v>157</v>
      </c>
      <c r="BA15" s="59">
        <v>344</v>
      </c>
      <c r="BB15" s="90">
        <v>151</v>
      </c>
      <c r="BC15" s="90">
        <v>99</v>
      </c>
      <c r="BD15" s="90">
        <v>214</v>
      </c>
      <c r="BE15" s="59">
        <v>464</v>
      </c>
      <c r="BF15" s="60">
        <f t="shared" si="0"/>
        <v>8025</v>
      </c>
      <c r="BG15" s="99">
        <f t="shared" si="1"/>
        <v>2564</v>
      </c>
      <c r="BH15" s="99">
        <f t="shared" si="2"/>
        <v>1943</v>
      </c>
      <c r="BI15" s="99">
        <f t="shared" si="3"/>
        <v>3518</v>
      </c>
      <c r="BJ15" s="99">
        <f t="shared" si="4"/>
        <v>8025</v>
      </c>
    </row>
    <row r="16" spans="1:62" ht="16.05" customHeight="1" x14ac:dyDescent="0.3">
      <c r="A16" s="86">
        <v>10</v>
      </c>
      <c r="B16" s="109" t="s">
        <v>630</v>
      </c>
      <c r="C16" s="137" t="s">
        <v>429</v>
      </c>
      <c r="D16" s="138" t="s">
        <v>403</v>
      </c>
      <c r="E16" s="34" t="s">
        <v>631</v>
      </c>
      <c r="F16" s="139">
        <v>88</v>
      </c>
      <c r="G16" s="34">
        <v>400</v>
      </c>
      <c r="H16" s="88" t="s">
        <v>50</v>
      </c>
      <c r="I16" s="111">
        <v>18689</v>
      </c>
      <c r="J16" s="90">
        <v>227</v>
      </c>
      <c r="K16" s="90">
        <v>120</v>
      </c>
      <c r="L16" s="90">
        <v>219</v>
      </c>
      <c r="M16" s="59">
        <v>566</v>
      </c>
      <c r="N16" s="90">
        <v>0</v>
      </c>
      <c r="O16" s="90">
        <v>0</v>
      </c>
      <c r="P16" s="90">
        <v>0</v>
      </c>
      <c r="Q16" s="59">
        <v>0</v>
      </c>
      <c r="R16" s="90">
        <v>0</v>
      </c>
      <c r="S16" s="90">
        <v>0</v>
      </c>
      <c r="T16" s="90">
        <v>0</v>
      </c>
      <c r="U16" s="59">
        <v>0</v>
      </c>
      <c r="V16" s="90">
        <v>23</v>
      </c>
      <c r="W16" s="90">
        <v>51</v>
      </c>
      <c r="X16" s="90">
        <v>63</v>
      </c>
      <c r="Y16" s="59">
        <v>137</v>
      </c>
      <c r="Z16" s="90">
        <v>68</v>
      </c>
      <c r="AA16" s="90">
        <v>188</v>
      </c>
      <c r="AB16" s="90">
        <v>480</v>
      </c>
      <c r="AC16" s="59">
        <v>736</v>
      </c>
      <c r="AD16" s="90">
        <v>107</v>
      </c>
      <c r="AE16" s="90">
        <v>186</v>
      </c>
      <c r="AF16" s="90">
        <v>465</v>
      </c>
      <c r="AG16" s="59">
        <v>758</v>
      </c>
      <c r="AH16" s="90">
        <v>336</v>
      </c>
      <c r="AI16" s="90">
        <v>349</v>
      </c>
      <c r="AJ16" s="90">
        <v>645</v>
      </c>
      <c r="AK16" s="59">
        <v>1330</v>
      </c>
      <c r="AL16" s="90">
        <v>483</v>
      </c>
      <c r="AM16" s="90">
        <v>442</v>
      </c>
      <c r="AN16" s="90">
        <v>801</v>
      </c>
      <c r="AO16" s="59">
        <v>1726</v>
      </c>
      <c r="AP16" s="90">
        <v>620</v>
      </c>
      <c r="AQ16" s="90">
        <v>570</v>
      </c>
      <c r="AR16" s="90">
        <v>946</v>
      </c>
      <c r="AS16" s="59">
        <v>2136</v>
      </c>
      <c r="AT16" s="90">
        <v>1085</v>
      </c>
      <c r="AU16" s="90">
        <v>921</v>
      </c>
      <c r="AV16" s="90">
        <v>1125</v>
      </c>
      <c r="AW16" s="59">
        <v>3131</v>
      </c>
      <c r="AX16" s="90">
        <v>1467</v>
      </c>
      <c r="AY16" s="90">
        <v>1019</v>
      </c>
      <c r="AZ16" s="90">
        <v>1349</v>
      </c>
      <c r="BA16" s="59">
        <v>3835</v>
      </c>
      <c r="BB16" s="90">
        <v>1593</v>
      </c>
      <c r="BC16" s="90">
        <v>1052</v>
      </c>
      <c r="BD16" s="90">
        <v>1689</v>
      </c>
      <c r="BE16" s="59">
        <v>4334</v>
      </c>
      <c r="BF16" s="60">
        <f t="shared" si="0"/>
        <v>18689</v>
      </c>
      <c r="BG16" s="99">
        <f t="shared" si="1"/>
        <v>6009</v>
      </c>
      <c r="BH16" s="99">
        <f t="shared" si="2"/>
        <v>4898</v>
      </c>
      <c r="BI16" s="99">
        <f t="shared" si="3"/>
        <v>7782</v>
      </c>
      <c r="BJ16" s="99">
        <f t="shared" si="4"/>
        <v>18689</v>
      </c>
    </row>
    <row r="17" spans="1:62" ht="16.05" customHeight="1" x14ac:dyDescent="0.3">
      <c r="A17" s="86">
        <v>11</v>
      </c>
      <c r="B17" s="109" t="s">
        <v>630</v>
      </c>
      <c r="C17" s="137" t="s">
        <v>429</v>
      </c>
      <c r="D17" s="138" t="s">
        <v>403</v>
      </c>
      <c r="E17" s="34" t="s">
        <v>631</v>
      </c>
      <c r="F17" s="139">
        <v>3.3</v>
      </c>
      <c r="G17" s="34">
        <v>230</v>
      </c>
      <c r="H17" s="88" t="s">
        <v>51</v>
      </c>
      <c r="I17" s="111">
        <v>3130</v>
      </c>
      <c r="J17" s="90">
        <v>68</v>
      </c>
      <c r="K17" s="90">
        <v>54</v>
      </c>
      <c r="L17" s="90">
        <v>96</v>
      </c>
      <c r="M17" s="59">
        <v>218</v>
      </c>
      <c r="N17" s="90">
        <v>44</v>
      </c>
      <c r="O17" s="90">
        <v>30</v>
      </c>
      <c r="P17" s="90">
        <v>50</v>
      </c>
      <c r="Q17" s="59">
        <v>124</v>
      </c>
      <c r="R17" s="90">
        <v>35</v>
      </c>
      <c r="S17" s="90">
        <v>21</v>
      </c>
      <c r="T17" s="90">
        <v>37</v>
      </c>
      <c r="U17" s="59">
        <v>93</v>
      </c>
      <c r="V17" s="90">
        <v>29</v>
      </c>
      <c r="W17" s="90">
        <v>21</v>
      </c>
      <c r="X17" s="90">
        <v>40</v>
      </c>
      <c r="Y17" s="59">
        <v>90</v>
      </c>
      <c r="Z17" s="90">
        <v>89</v>
      </c>
      <c r="AA17" s="90">
        <v>68</v>
      </c>
      <c r="AB17" s="90">
        <v>123</v>
      </c>
      <c r="AC17" s="59">
        <v>280</v>
      </c>
      <c r="AD17" s="90">
        <v>105</v>
      </c>
      <c r="AE17" s="90">
        <v>82</v>
      </c>
      <c r="AF17" s="90">
        <v>155</v>
      </c>
      <c r="AG17" s="59">
        <v>342</v>
      </c>
      <c r="AH17" s="90">
        <v>126</v>
      </c>
      <c r="AI17" s="90">
        <v>103</v>
      </c>
      <c r="AJ17" s="90">
        <v>169</v>
      </c>
      <c r="AK17" s="59">
        <v>398</v>
      </c>
      <c r="AL17" s="90">
        <v>112</v>
      </c>
      <c r="AM17" s="90">
        <v>80</v>
      </c>
      <c r="AN17" s="90">
        <v>150</v>
      </c>
      <c r="AO17" s="59">
        <v>342</v>
      </c>
      <c r="AP17" s="90">
        <v>104</v>
      </c>
      <c r="AQ17" s="90">
        <v>75</v>
      </c>
      <c r="AR17" s="90">
        <v>131</v>
      </c>
      <c r="AS17" s="59">
        <v>310</v>
      </c>
      <c r="AT17" s="90">
        <v>96</v>
      </c>
      <c r="AU17" s="90">
        <v>77</v>
      </c>
      <c r="AV17" s="90">
        <v>137</v>
      </c>
      <c r="AW17" s="59">
        <v>310</v>
      </c>
      <c r="AX17" s="90">
        <v>98</v>
      </c>
      <c r="AY17" s="90">
        <v>72</v>
      </c>
      <c r="AZ17" s="90">
        <v>139</v>
      </c>
      <c r="BA17" s="59">
        <v>309</v>
      </c>
      <c r="BB17" s="90">
        <v>101</v>
      </c>
      <c r="BC17" s="90">
        <v>67</v>
      </c>
      <c r="BD17" s="90">
        <v>146</v>
      </c>
      <c r="BE17" s="59">
        <v>314</v>
      </c>
      <c r="BF17" s="60">
        <f t="shared" si="0"/>
        <v>3130</v>
      </c>
      <c r="BG17" s="99">
        <f t="shared" si="1"/>
        <v>1007</v>
      </c>
      <c r="BH17" s="99">
        <f t="shared" si="2"/>
        <v>750</v>
      </c>
      <c r="BI17" s="99">
        <f t="shared" si="3"/>
        <v>1373</v>
      </c>
      <c r="BJ17" s="99">
        <f t="shared" si="4"/>
        <v>3130</v>
      </c>
    </row>
    <row r="18" spans="1:62" ht="16.05" customHeight="1" x14ac:dyDescent="0.3">
      <c r="A18" s="86">
        <v>12</v>
      </c>
      <c r="B18" s="109" t="s">
        <v>630</v>
      </c>
      <c r="C18" s="137" t="s">
        <v>429</v>
      </c>
      <c r="D18" s="138" t="s">
        <v>403</v>
      </c>
      <c r="E18" s="34" t="s">
        <v>631</v>
      </c>
      <c r="F18" s="139">
        <v>3.3</v>
      </c>
      <c r="G18" s="34">
        <v>230</v>
      </c>
      <c r="H18" s="88" t="s">
        <v>51</v>
      </c>
      <c r="I18" s="111">
        <v>934</v>
      </c>
      <c r="J18" s="90">
        <v>11</v>
      </c>
      <c r="K18" s="90">
        <v>9</v>
      </c>
      <c r="L18" s="90">
        <v>16</v>
      </c>
      <c r="M18" s="59">
        <v>36</v>
      </c>
      <c r="N18" s="90">
        <v>15</v>
      </c>
      <c r="O18" s="90">
        <v>11</v>
      </c>
      <c r="P18" s="90">
        <v>19</v>
      </c>
      <c r="Q18" s="59">
        <v>45</v>
      </c>
      <c r="R18" s="90">
        <v>16</v>
      </c>
      <c r="S18" s="90">
        <v>11</v>
      </c>
      <c r="T18" s="90">
        <v>21</v>
      </c>
      <c r="U18" s="59">
        <v>48</v>
      </c>
      <c r="V18" s="90">
        <v>16</v>
      </c>
      <c r="W18" s="90">
        <v>11</v>
      </c>
      <c r="X18" s="90">
        <v>21</v>
      </c>
      <c r="Y18" s="59">
        <v>48</v>
      </c>
      <c r="Z18" s="90">
        <v>12</v>
      </c>
      <c r="AA18" s="90">
        <v>9</v>
      </c>
      <c r="AB18" s="90">
        <v>17</v>
      </c>
      <c r="AC18" s="59">
        <v>38</v>
      </c>
      <c r="AD18" s="90">
        <v>22</v>
      </c>
      <c r="AE18" s="90">
        <v>16</v>
      </c>
      <c r="AF18" s="90">
        <v>27</v>
      </c>
      <c r="AG18" s="59">
        <v>65</v>
      </c>
      <c r="AH18" s="90">
        <v>25</v>
      </c>
      <c r="AI18" s="90">
        <v>19</v>
      </c>
      <c r="AJ18" s="90">
        <v>29</v>
      </c>
      <c r="AK18" s="59">
        <v>73</v>
      </c>
      <c r="AL18" s="90">
        <v>37</v>
      </c>
      <c r="AM18" s="90">
        <v>26</v>
      </c>
      <c r="AN18" s="90">
        <v>47</v>
      </c>
      <c r="AO18" s="59">
        <v>110</v>
      </c>
      <c r="AP18" s="90">
        <v>41</v>
      </c>
      <c r="AQ18" s="90">
        <v>29</v>
      </c>
      <c r="AR18" s="90">
        <v>50</v>
      </c>
      <c r="AS18" s="59">
        <v>120</v>
      </c>
      <c r="AT18" s="90">
        <v>38</v>
      </c>
      <c r="AU18" s="90">
        <v>30</v>
      </c>
      <c r="AV18" s="90">
        <v>53</v>
      </c>
      <c r="AW18" s="59">
        <v>121</v>
      </c>
      <c r="AX18" s="90">
        <v>37</v>
      </c>
      <c r="AY18" s="90">
        <v>27</v>
      </c>
      <c r="AZ18" s="90">
        <v>51</v>
      </c>
      <c r="BA18" s="59">
        <v>115</v>
      </c>
      <c r="BB18" s="90">
        <v>38</v>
      </c>
      <c r="BC18" s="90">
        <v>24</v>
      </c>
      <c r="BD18" s="90">
        <v>53</v>
      </c>
      <c r="BE18" s="59">
        <v>115</v>
      </c>
      <c r="BF18" s="60">
        <f t="shared" si="0"/>
        <v>934</v>
      </c>
      <c r="BG18" s="99">
        <f t="shared" si="1"/>
        <v>308</v>
      </c>
      <c r="BH18" s="99">
        <f t="shared" si="2"/>
        <v>222</v>
      </c>
      <c r="BI18" s="99">
        <f t="shared" si="3"/>
        <v>404</v>
      </c>
      <c r="BJ18" s="99">
        <f t="shared" si="4"/>
        <v>934</v>
      </c>
    </row>
    <row r="19" spans="1:62" ht="16.05" customHeight="1" x14ac:dyDescent="0.3">
      <c r="A19" s="86">
        <v>13</v>
      </c>
      <c r="B19" s="109" t="s">
        <v>630</v>
      </c>
      <c r="C19" s="137" t="s">
        <v>429</v>
      </c>
      <c r="D19" s="138" t="s">
        <v>403</v>
      </c>
      <c r="E19" s="34" t="s">
        <v>631</v>
      </c>
      <c r="F19" s="139">
        <v>33</v>
      </c>
      <c r="G19" s="34">
        <v>400</v>
      </c>
      <c r="H19" s="88" t="s">
        <v>51</v>
      </c>
      <c r="I19" s="111">
        <v>3016</v>
      </c>
      <c r="J19" s="90">
        <v>625</v>
      </c>
      <c r="K19" s="90">
        <v>517</v>
      </c>
      <c r="L19" s="90">
        <v>859</v>
      </c>
      <c r="M19" s="59">
        <v>2001</v>
      </c>
      <c r="N19" s="90">
        <v>42</v>
      </c>
      <c r="O19" s="90">
        <v>29</v>
      </c>
      <c r="P19" s="90">
        <v>335</v>
      </c>
      <c r="Q19" s="59">
        <v>406</v>
      </c>
      <c r="R19" s="90">
        <v>12</v>
      </c>
      <c r="S19" s="90">
        <v>9</v>
      </c>
      <c r="T19" s="90">
        <v>56</v>
      </c>
      <c r="U19" s="59">
        <v>77</v>
      </c>
      <c r="V19" s="90">
        <v>11</v>
      </c>
      <c r="W19" s="90">
        <v>8</v>
      </c>
      <c r="X19" s="90">
        <v>16</v>
      </c>
      <c r="Y19" s="59">
        <v>35</v>
      </c>
      <c r="Z19" s="90">
        <v>11</v>
      </c>
      <c r="AA19" s="90">
        <v>8</v>
      </c>
      <c r="AB19" s="90">
        <v>16</v>
      </c>
      <c r="AC19" s="59">
        <v>35</v>
      </c>
      <c r="AD19" s="90">
        <v>10</v>
      </c>
      <c r="AE19" s="90">
        <v>8</v>
      </c>
      <c r="AF19" s="90">
        <v>15</v>
      </c>
      <c r="AG19" s="59">
        <v>33</v>
      </c>
      <c r="AH19" s="90">
        <v>12</v>
      </c>
      <c r="AI19" s="90">
        <v>9</v>
      </c>
      <c r="AJ19" s="90">
        <v>15</v>
      </c>
      <c r="AK19" s="59">
        <v>36</v>
      </c>
      <c r="AL19" s="90">
        <v>11</v>
      </c>
      <c r="AM19" s="90">
        <v>8</v>
      </c>
      <c r="AN19" s="90">
        <v>16</v>
      </c>
      <c r="AO19" s="59">
        <v>35</v>
      </c>
      <c r="AP19" s="90">
        <v>11</v>
      </c>
      <c r="AQ19" s="90">
        <v>9</v>
      </c>
      <c r="AR19" s="90">
        <v>14</v>
      </c>
      <c r="AS19" s="59">
        <v>34</v>
      </c>
      <c r="AT19" s="90">
        <v>11</v>
      </c>
      <c r="AU19" s="90">
        <v>8</v>
      </c>
      <c r="AV19" s="90">
        <v>16</v>
      </c>
      <c r="AW19" s="59">
        <v>35</v>
      </c>
      <c r="AX19" s="90">
        <v>25</v>
      </c>
      <c r="AY19" s="90">
        <v>19</v>
      </c>
      <c r="AZ19" s="90">
        <v>31</v>
      </c>
      <c r="BA19" s="59">
        <v>75</v>
      </c>
      <c r="BB19" s="90">
        <v>63</v>
      </c>
      <c r="BC19" s="90">
        <v>42</v>
      </c>
      <c r="BD19" s="90">
        <v>109</v>
      </c>
      <c r="BE19" s="59">
        <v>214</v>
      </c>
      <c r="BF19" s="60">
        <f t="shared" si="0"/>
        <v>3016</v>
      </c>
      <c r="BG19" s="99">
        <f t="shared" si="1"/>
        <v>844</v>
      </c>
      <c r="BH19" s="99">
        <f t="shared" si="2"/>
        <v>674</v>
      </c>
      <c r="BI19" s="99">
        <f t="shared" si="3"/>
        <v>1498</v>
      </c>
      <c r="BJ19" s="99">
        <f t="shared" si="4"/>
        <v>3016</v>
      </c>
    </row>
    <row r="20" spans="1:62" ht="16.05" customHeight="1" x14ac:dyDescent="0.3">
      <c r="A20" s="86">
        <v>14</v>
      </c>
      <c r="B20" s="109" t="s">
        <v>630</v>
      </c>
      <c r="C20" s="137" t="s">
        <v>429</v>
      </c>
      <c r="D20" s="138" t="s">
        <v>403</v>
      </c>
      <c r="E20" s="34" t="s">
        <v>631</v>
      </c>
      <c r="F20" s="139">
        <v>150</v>
      </c>
      <c r="G20" s="34">
        <v>400</v>
      </c>
      <c r="H20" s="88" t="s">
        <v>51</v>
      </c>
      <c r="I20" s="111">
        <v>1157</v>
      </c>
      <c r="J20" s="90">
        <v>0</v>
      </c>
      <c r="K20" s="90">
        <v>0</v>
      </c>
      <c r="L20" s="90">
        <v>0</v>
      </c>
      <c r="M20" s="59">
        <v>0</v>
      </c>
      <c r="N20" s="90">
        <v>0</v>
      </c>
      <c r="O20" s="90">
        <v>0</v>
      </c>
      <c r="P20" s="90">
        <v>0</v>
      </c>
      <c r="Q20" s="59">
        <v>0</v>
      </c>
      <c r="R20" s="90">
        <v>30</v>
      </c>
      <c r="S20" s="90">
        <v>29</v>
      </c>
      <c r="T20" s="90">
        <v>27</v>
      </c>
      <c r="U20" s="59">
        <v>86</v>
      </c>
      <c r="V20" s="90">
        <v>27</v>
      </c>
      <c r="W20" s="90">
        <v>27</v>
      </c>
      <c r="X20" s="90">
        <v>27</v>
      </c>
      <c r="Y20" s="59">
        <v>81</v>
      </c>
      <c r="Z20" s="90">
        <v>46</v>
      </c>
      <c r="AA20" s="90">
        <v>17</v>
      </c>
      <c r="AB20" s="90">
        <v>34</v>
      </c>
      <c r="AC20" s="59">
        <v>97</v>
      </c>
      <c r="AD20" s="90">
        <v>46</v>
      </c>
      <c r="AE20" s="90">
        <v>17</v>
      </c>
      <c r="AF20" s="90">
        <v>32</v>
      </c>
      <c r="AG20" s="59">
        <v>95</v>
      </c>
      <c r="AH20" s="90">
        <v>48</v>
      </c>
      <c r="AI20" s="90">
        <v>19</v>
      </c>
      <c r="AJ20" s="90">
        <v>31</v>
      </c>
      <c r="AK20" s="59">
        <v>98</v>
      </c>
      <c r="AL20" s="90">
        <v>48</v>
      </c>
      <c r="AM20" s="90">
        <v>17</v>
      </c>
      <c r="AN20" s="90">
        <v>33</v>
      </c>
      <c r="AO20" s="59">
        <v>98</v>
      </c>
      <c r="AP20" s="90">
        <v>34</v>
      </c>
      <c r="AQ20" s="90">
        <v>17</v>
      </c>
      <c r="AR20" s="90">
        <v>30</v>
      </c>
      <c r="AS20" s="59">
        <v>81</v>
      </c>
      <c r="AT20" s="90">
        <v>148</v>
      </c>
      <c r="AU20" s="90">
        <v>41</v>
      </c>
      <c r="AV20" s="90">
        <v>71</v>
      </c>
      <c r="AW20" s="59">
        <v>260</v>
      </c>
      <c r="AX20" s="90">
        <v>71</v>
      </c>
      <c r="AY20" s="90">
        <v>42</v>
      </c>
      <c r="AZ20" s="90">
        <v>63</v>
      </c>
      <c r="BA20" s="59">
        <v>176</v>
      </c>
      <c r="BB20" s="90">
        <v>29</v>
      </c>
      <c r="BC20" s="90">
        <v>26</v>
      </c>
      <c r="BD20" s="90">
        <v>30</v>
      </c>
      <c r="BE20" s="59">
        <v>85</v>
      </c>
      <c r="BF20" s="60">
        <f t="shared" si="0"/>
        <v>1157</v>
      </c>
      <c r="BG20" s="99">
        <f t="shared" si="1"/>
        <v>527</v>
      </c>
      <c r="BH20" s="99">
        <f t="shared" si="2"/>
        <v>252</v>
      </c>
      <c r="BI20" s="99">
        <f t="shared" si="3"/>
        <v>378</v>
      </c>
      <c r="BJ20" s="99">
        <f t="shared" si="4"/>
        <v>1157</v>
      </c>
    </row>
    <row r="21" spans="1:62" ht="16.05" customHeight="1" x14ac:dyDescent="0.3">
      <c r="A21" s="86">
        <v>15</v>
      </c>
      <c r="B21" s="109" t="s">
        <v>630</v>
      </c>
      <c r="C21" s="137" t="s">
        <v>429</v>
      </c>
      <c r="D21" s="138" t="s">
        <v>403</v>
      </c>
      <c r="E21" s="34" t="s">
        <v>631</v>
      </c>
      <c r="F21" s="139">
        <v>3.3</v>
      </c>
      <c r="G21" s="34">
        <v>230</v>
      </c>
      <c r="H21" s="88" t="s">
        <v>51</v>
      </c>
      <c r="I21" s="111">
        <v>556</v>
      </c>
      <c r="J21" s="90">
        <v>13</v>
      </c>
      <c r="K21" s="90">
        <v>11</v>
      </c>
      <c r="L21" s="90">
        <v>22</v>
      </c>
      <c r="M21" s="59">
        <v>46</v>
      </c>
      <c r="N21" s="90">
        <v>15</v>
      </c>
      <c r="O21" s="90">
        <v>10</v>
      </c>
      <c r="P21" s="90">
        <v>18</v>
      </c>
      <c r="Q21" s="59">
        <v>43</v>
      </c>
      <c r="R21" s="90">
        <v>17</v>
      </c>
      <c r="S21" s="90">
        <v>11</v>
      </c>
      <c r="T21" s="90">
        <v>20</v>
      </c>
      <c r="U21" s="59">
        <v>48</v>
      </c>
      <c r="V21" s="90">
        <v>15</v>
      </c>
      <c r="W21" s="90">
        <v>11</v>
      </c>
      <c r="X21" s="90">
        <v>20</v>
      </c>
      <c r="Y21" s="59">
        <v>46</v>
      </c>
      <c r="Z21" s="90">
        <v>15</v>
      </c>
      <c r="AA21" s="90">
        <v>11</v>
      </c>
      <c r="AB21" s="90">
        <v>22</v>
      </c>
      <c r="AC21" s="59">
        <v>48</v>
      </c>
      <c r="AD21" s="90">
        <v>15</v>
      </c>
      <c r="AE21" s="90">
        <v>11</v>
      </c>
      <c r="AF21" s="90">
        <v>20</v>
      </c>
      <c r="AG21" s="59">
        <v>46</v>
      </c>
      <c r="AH21" s="90">
        <v>16</v>
      </c>
      <c r="AI21" s="90">
        <v>12</v>
      </c>
      <c r="AJ21" s="90">
        <v>19</v>
      </c>
      <c r="AK21" s="59">
        <v>47</v>
      </c>
      <c r="AL21" s="90">
        <v>16</v>
      </c>
      <c r="AM21" s="90">
        <v>11</v>
      </c>
      <c r="AN21" s="90">
        <v>21</v>
      </c>
      <c r="AO21" s="59">
        <v>48</v>
      </c>
      <c r="AP21" s="90">
        <v>16</v>
      </c>
      <c r="AQ21" s="90">
        <v>11</v>
      </c>
      <c r="AR21" s="90">
        <v>19</v>
      </c>
      <c r="AS21" s="59">
        <v>46</v>
      </c>
      <c r="AT21" s="90">
        <v>15</v>
      </c>
      <c r="AU21" s="90">
        <v>12</v>
      </c>
      <c r="AV21" s="90">
        <v>21</v>
      </c>
      <c r="AW21" s="59">
        <v>48</v>
      </c>
      <c r="AX21" s="90">
        <v>16</v>
      </c>
      <c r="AY21" s="90">
        <v>10</v>
      </c>
      <c r="AZ21" s="90">
        <v>20</v>
      </c>
      <c r="BA21" s="59">
        <v>46</v>
      </c>
      <c r="BB21" s="90">
        <v>15</v>
      </c>
      <c r="BC21" s="90">
        <v>9</v>
      </c>
      <c r="BD21" s="90">
        <v>20</v>
      </c>
      <c r="BE21" s="59">
        <v>44</v>
      </c>
      <c r="BF21" s="60">
        <f t="shared" si="0"/>
        <v>556</v>
      </c>
      <c r="BG21" s="99">
        <f t="shared" si="1"/>
        <v>184</v>
      </c>
      <c r="BH21" s="99">
        <f t="shared" si="2"/>
        <v>130</v>
      </c>
      <c r="BI21" s="99">
        <f t="shared" si="3"/>
        <v>242</v>
      </c>
      <c r="BJ21" s="99">
        <f t="shared" si="4"/>
        <v>556</v>
      </c>
    </row>
    <row r="22" spans="1:62" ht="16.05" customHeight="1" x14ac:dyDescent="0.3">
      <c r="A22" s="86">
        <v>16</v>
      </c>
      <c r="B22" s="109" t="s">
        <v>630</v>
      </c>
      <c r="C22" s="137" t="s">
        <v>429</v>
      </c>
      <c r="D22" s="138" t="s">
        <v>403</v>
      </c>
      <c r="E22" s="34" t="s">
        <v>631</v>
      </c>
      <c r="F22" s="139">
        <v>3.3</v>
      </c>
      <c r="G22" s="34">
        <v>230</v>
      </c>
      <c r="H22" s="88" t="s">
        <v>51</v>
      </c>
      <c r="I22" s="111">
        <v>637</v>
      </c>
      <c r="J22" s="90">
        <v>8</v>
      </c>
      <c r="K22" s="90">
        <v>17</v>
      </c>
      <c r="L22" s="90">
        <v>38</v>
      </c>
      <c r="M22" s="59">
        <v>63</v>
      </c>
      <c r="N22" s="90">
        <v>6</v>
      </c>
      <c r="O22" s="90">
        <v>16</v>
      </c>
      <c r="P22" s="90">
        <v>31</v>
      </c>
      <c r="Q22" s="59">
        <v>53</v>
      </c>
      <c r="R22" s="90">
        <v>4</v>
      </c>
      <c r="S22" s="90">
        <v>14</v>
      </c>
      <c r="T22" s="90">
        <v>33</v>
      </c>
      <c r="U22" s="59">
        <v>51</v>
      </c>
      <c r="V22" s="90">
        <v>3</v>
      </c>
      <c r="W22" s="90">
        <v>11</v>
      </c>
      <c r="X22" s="90">
        <v>33</v>
      </c>
      <c r="Y22" s="59">
        <v>47</v>
      </c>
      <c r="Z22" s="90">
        <v>3</v>
      </c>
      <c r="AA22" s="90">
        <v>9</v>
      </c>
      <c r="AB22" s="90">
        <v>32</v>
      </c>
      <c r="AC22" s="59">
        <v>44</v>
      </c>
      <c r="AD22" s="90">
        <v>3</v>
      </c>
      <c r="AE22" s="90">
        <v>7</v>
      </c>
      <c r="AF22" s="90">
        <v>29</v>
      </c>
      <c r="AG22" s="59">
        <v>39</v>
      </c>
      <c r="AH22" s="90">
        <v>3</v>
      </c>
      <c r="AI22" s="90">
        <v>9</v>
      </c>
      <c r="AJ22" s="90">
        <v>31</v>
      </c>
      <c r="AK22" s="59">
        <v>43</v>
      </c>
      <c r="AL22" s="90">
        <v>3</v>
      </c>
      <c r="AM22" s="90">
        <v>10</v>
      </c>
      <c r="AN22" s="90">
        <v>33</v>
      </c>
      <c r="AO22" s="59">
        <v>46</v>
      </c>
      <c r="AP22" s="90">
        <v>3</v>
      </c>
      <c r="AQ22" s="90">
        <v>14</v>
      </c>
      <c r="AR22" s="90">
        <v>33</v>
      </c>
      <c r="AS22" s="59">
        <v>50</v>
      </c>
      <c r="AT22" s="90">
        <v>6</v>
      </c>
      <c r="AU22" s="90">
        <v>19</v>
      </c>
      <c r="AV22" s="90">
        <v>38</v>
      </c>
      <c r="AW22" s="59">
        <v>63</v>
      </c>
      <c r="AX22" s="90">
        <v>11</v>
      </c>
      <c r="AY22" s="90">
        <v>18</v>
      </c>
      <c r="AZ22" s="90">
        <v>38</v>
      </c>
      <c r="BA22" s="59">
        <v>67</v>
      </c>
      <c r="BB22" s="90">
        <v>12</v>
      </c>
      <c r="BC22" s="90">
        <v>18</v>
      </c>
      <c r="BD22" s="90">
        <v>41</v>
      </c>
      <c r="BE22" s="59">
        <v>71</v>
      </c>
      <c r="BF22" s="60">
        <f t="shared" si="0"/>
        <v>637</v>
      </c>
      <c r="BG22" s="99">
        <f t="shared" si="1"/>
        <v>65</v>
      </c>
      <c r="BH22" s="99">
        <f t="shared" si="2"/>
        <v>162</v>
      </c>
      <c r="BI22" s="99">
        <f t="shared" si="3"/>
        <v>410</v>
      </c>
      <c r="BJ22" s="99">
        <f t="shared" si="4"/>
        <v>637</v>
      </c>
    </row>
    <row r="23" spans="1:62" ht="16.05" customHeight="1" x14ac:dyDescent="0.3">
      <c r="A23" s="86">
        <v>17</v>
      </c>
      <c r="B23" s="109" t="s">
        <v>630</v>
      </c>
      <c r="C23" s="137" t="s">
        <v>429</v>
      </c>
      <c r="D23" s="138" t="s">
        <v>403</v>
      </c>
      <c r="E23" s="34" t="s">
        <v>631</v>
      </c>
      <c r="F23" s="139">
        <v>16.5</v>
      </c>
      <c r="G23" s="34">
        <v>400</v>
      </c>
      <c r="H23" s="88" t="s">
        <v>51</v>
      </c>
      <c r="I23" s="111">
        <v>42551</v>
      </c>
      <c r="J23" s="90">
        <v>1504</v>
      </c>
      <c r="K23" s="90">
        <v>873</v>
      </c>
      <c r="L23" s="90">
        <v>1571</v>
      </c>
      <c r="M23" s="59">
        <v>3948</v>
      </c>
      <c r="N23" s="90">
        <v>1608</v>
      </c>
      <c r="O23" s="90">
        <v>791</v>
      </c>
      <c r="P23" s="90">
        <v>1180</v>
      </c>
      <c r="Q23" s="59">
        <v>3579</v>
      </c>
      <c r="R23" s="90">
        <v>1862</v>
      </c>
      <c r="S23" s="90">
        <v>841</v>
      </c>
      <c r="T23" s="90">
        <v>1218</v>
      </c>
      <c r="U23" s="59">
        <v>3921</v>
      </c>
      <c r="V23" s="90">
        <v>1562</v>
      </c>
      <c r="W23" s="90">
        <v>772</v>
      </c>
      <c r="X23" s="90">
        <v>1037</v>
      </c>
      <c r="Y23" s="59">
        <v>3371</v>
      </c>
      <c r="Z23" s="90">
        <v>1556</v>
      </c>
      <c r="AA23" s="90">
        <v>734</v>
      </c>
      <c r="AB23" s="90">
        <v>1044</v>
      </c>
      <c r="AC23" s="59">
        <v>3334</v>
      </c>
      <c r="AD23" s="90">
        <v>1655</v>
      </c>
      <c r="AE23" s="90">
        <v>800</v>
      </c>
      <c r="AF23" s="90">
        <v>1023</v>
      </c>
      <c r="AG23" s="59">
        <v>3478</v>
      </c>
      <c r="AH23" s="90">
        <v>1753</v>
      </c>
      <c r="AI23" s="90">
        <v>934</v>
      </c>
      <c r="AJ23" s="90">
        <v>975</v>
      </c>
      <c r="AK23" s="59">
        <v>3662</v>
      </c>
      <c r="AL23" s="90">
        <v>1775</v>
      </c>
      <c r="AM23" s="90">
        <v>859</v>
      </c>
      <c r="AN23" s="90">
        <v>1115</v>
      </c>
      <c r="AO23" s="59">
        <v>3749</v>
      </c>
      <c r="AP23" s="90">
        <v>1727</v>
      </c>
      <c r="AQ23" s="90">
        <v>834</v>
      </c>
      <c r="AR23" s="90">
        <v>957</v>
      </c>
      <c r="AS23" s="59">
        <v>3518</v>
      </c>
      <c r="AT23" s="90">
        <v>1540</v>
      </c>
      <c r="AU23" s="90">
        <v>857</v>
      </c>
      <c r="AV23" s="90">
        <v>973</v>
      </c>
      <c r="AW23" s="59">
        <v>3370</v>
      </c>
      <c r="AX23" s="90">
        <v>1542</v>
      </c>
      <c r="AY23" s="90">
        <v>667</v>
      </c>
      <c r="AZ23" s="90">
        <v>1053</v>
      </c>
      <c r="BA23" s="59">
        <v>3262</v>
      </c>
      <c r="BB23" s="90">
        <v>1583</v>
      </c>
      <c r="BC23" s="90">
        <v>602</v>
      </c>
      <c r="BD23" s="90">
        <v>1174</v>
      </c>
      <c r="BE23" s="59">
        <v>3359</v>
      </c>
      <c r="BF23" s="60">
        <f t="shared" si="0"/>
        <v>42551</v>
      </c>
      <c r="BG23" s="99">
        <f t="shared" si="1"/>
        <v>19667</v>
      </c>
      <c r="BH23" s="99">
        <f t="shared" si="2"/>
        <v>9564</v>
      </c>
      <c r="BI23" s="99">
        <f t="shared" si="3"/>
        <v>13320</v>
      </c>
      <c r="BJ23" s="99">
        <f t="shared" si="4"/>
        <v>42551</v>
      </c>
    </row>
    <row r="24" spans="1:62" ht="16.05" customHeight="1" x14ac:dyDescent="0.3">
      <c r="A24" s="86">
        <v>18</v>
      </c>
      <c r="B24" s="109" t="s">
        <v>630</v>
      </c>
      <c r="C24" s="137" t="s">
        <v>429</v>
      </c>
      <c r="D24" s="138" t="s">
        <v>403</v>
      </c>
      <c r="E24" s="34" t="s">
        <v>631</v>
      </c>
      <c r="F24" s="139">
        <v>1.7</v>
      </c>
      <c r="G24" s="34">
        <v>230</v>
      </c>
      <c r="H24" s="88" t="s">
        <v>51</v>
      </c>
      <c r="I24" s="111">
        <v>1380</v>
      </c>
      <c r="J24" s="90">
        <v>36</v>
      </c>
      <c r="K24" s="90">
        <v>22</v>
      </c>
      <c r="L24" s="90">
        <v>47</v>
      </c>
      <c r="M24" s="59">
        <v>105</v>
      </c>
      <c r="N24" s="90">
        <v>36</v>
      </c>
      <c r="O24" s="90">
        <v>19</v>
      </c>
      <c r="P24" s="90">
        <v>32</v>
      </c>
      <c r="Q24" s="59">
        <v>87</v>
      </c>
      <c r="R24" s="90">
        <v>44</v>
      </c>
      <c r="S24" s="90">
        <v>22</v>
      </c>
      <c r="T24" s="90">
        <v>37</v>
      </c>
      <c r="U24" s="59">
        <v>103</v>
      </c>
      <c r="V24" s="90">
        <v>43</v>
      </c>
      <c r="W24" s="90">
        <v>22</v>
      </c>
      <c r="X24" s="90">
        <v>41</v>
      </c>
      <c r="Y24" s="59">
        <v>106</v>
      </c>
      <c r="Z24" s="90">
        <v>50</v>
      </c>
      <c r="AA24" s="90">
        <v>28</v>
      </c>
      <c r="AB24" s="90">
        <v>56</v>
      </c>
      <c r="AC24" s="59">
        <v>134</v>
      </c>
      <c r="AD24" s="90">
        <v>46</v>
      </c>
      <c r="AE24" s="90">
        <v>24</v>
      </c>
      <c r="AF24" s="90">
        <v>45</v>
      </c>
      <c r="AG24" s="59">
        <v>115</v>
      </c>
      <c r="AH24" s="90">
        <v>48</v>
      </c>
      <c r="AI24" s="90">
        <v>28</v>
      </c>
      <c r="AJ24" s="90">
        <v>44</v>
      </c>
      <c r="AK24" s="59">
        <v>120</v>
      </c>
      <c r="AL24" s="90">
        <v>48</v>
      </c>
      <c r="AM24" s="90">
        <v>25</v>
      </c>
      <c r="AN24" s="90">
        <v>47</v>
      </c>
      <c r="AO24" s="59">
        <v>120</v>
      </c>
      <c r="AP24" s="90">
        <v>49</v>
      </c>
      <c r="AQ24" s="90">
        <v>26</v>
      </c>
      <c r="AR24" s="90">
        <v>44</v>
      </c>
      <c r="AS24" s="59">
        <v>119</v>
      </c>
      <c r="AT24" s="90">
        <v>47</v>
      </c>
      <c r="AU24" s="90">
        <v>29</v>
      </c>
      <c r="AV24" s="90">
        <v>48</v>
      </c>
      <c r="AW24" s="59">
        <v>124</v>
      </c>
      <c r="AX24" s="90">
        <v>47</v>
      </c>
      <c r="AY24" s="90">
        <v>27</v>
      </c>
      <c r="AZ24" s="90">
        <v>50</v>
      </c>
      <c r="BA24" s="59">
        <v>124</v>
      </c>
      <c r="BB24" s="90">
        <v>48</v>
      </c>
      <c r="BC24" s="90">
        <v>24</v>
      </c>
      <c r="BD24" s="90">
        <v>51</v>
      </c>
      <c r="BE24" s="59">
        <v>123</v>
      </c>
      <c r="BF24" s="60">
        <f t="shared" si="0"/>
        <v>1380</v>
      </c>
      <c r="BG24" s="99">
        <f t="shared" si="1"/>
        <v>542</v>
      </c>
      <c r="BH24" s="99">
        <f t="shared" si="2"/>
        <v>296</v>
      </c>
      <c r="BI24" s="99">
        <f t="shared" si="3"/>
        <v>542</v>
      </c>
      <c r="BJ24" s="99">
        <f t="shared" si="4"/>
        <v>1380</v>
      </c>
    </row>
    <row r="25" spans="1:62" ht="16.05" customHeight="1" x14ac:dyDescent="0.3">
      <c r="A25" s="86">
        <v>19</v>
      </c>
      <c r="B25" s="109" t="s">
        <v>630</v>
      </c>
      <c r="C25" s="137" t="s">
        <v>429</v>
      </c>
      <c r="D25" s="138" t="s">
        <v>403</v>
      </c>
      <c r="E25" s="34" t="s">
        <v>631</v>
      </c>
      <c r="F25" s="139">
        <v>1.7</v>
      </c>
      <c r="G25" s="34">
        <v>230</v>
      </c>
      <c r="H25" s="88" t="s">
        <v>51</v>
      </c>
      <c r="I25" s="111">
        <v>2218</v>
      </c>
      <c r="J25" s="90">
        <v>47</v>
      </c>
      <c r="K25" s="90">
        <v>49</v>
      </c>
      <c r="L25" s="90">
        <v>107</v>
      </c>
      <c r="M25" s="59">
        <v>203</v>
      </c>
      <c r="N25" s="90">
        <v>48</v>
      </c>
      <c r="O25" s="90">
        <v>45</v>
      </c>
      <c r="P25" s="90">
        <v>86</v>
      </c>
      <c r="Q25" s="59">
        <v>179</v>
      </c>
      <c r="R25" s="90">
        <v>53</v>
      </c>
      <c r="S25" s="90">
        <v>48</v>
      </c>
      <c r="T25" s="90">
        <v>90</v>
      </c>
      <c r="U25" s="59">
        <v>191</v>
      </c>
      <c r="V25" s="90">
        <v>48</v>
      </c>
      <c r="W25" s="90">
        <v>41</v>
      </c>
      <c r="X25" s="90">
        <v>90</v>
      </c>
      <c r="Y25" s="59">
        <v>179</v>
      </c>
      <c r="Z25" s="90">
        <v>48</v>
      </c>
      <c r="AA25" s="90">
        <v>39</v>
      </c>
      <c r="AB25" s="90">
        <v>93</v>
      </c>
      <c r="AC25" s="59">
        <v>180</v>
      </c>
      <c r="AD25" s="90">
        <v>48</v>
      </c>
      <c r="AE25" s="90">
        <v>38</v>
      </c>
      <c r="AF25" s="90">
        <v>86</v>
      </c>
      <c r="AG25" s="59">
        <v>172</v>
      </c>
      <c r="AH25" s="90">
        <v>49</v>
      </c>
      <c r="AI25" s="90">
        <v>43</v>
      </c>
      <c r="AJ25" s="90">
        <v>85</v>
      </c>
      <c r="AK25" s="59">
        <v>177</v>
      </c>
      <c r="AL25" s="90">
        <v>49</v>
      </c>
      <c r="AM25" s="90">
        <v>41</v>
      </c>
      <c r="AN25" s="90">
        <v>90</v>
      </c>
      <c r="AO25" s="59">
        <v>180</v>
      </c>
      <c r="AP25" s="90">
        <v>49</v>
      </c>
      <c r="AQ25" s="90">
        <v>43</v>
      </c>
      <c r="AR25" s="90">
        <v>87</v>
      </c>
      <c r="AS25" s="59">
        <v>179</v>
      </c>
      <c r="AT25" s="90">
        <v>47</v>
      </c>
      <c r="AU25" s="90">
        <v>49</v>
      </c>
      <c r="AV25" s="90">
        <v>96</v>
      </c>
      <c r="AW25" s="59">
        <v>192</v>
      </c>
      <c r="AX25" s="90">
        <v>51</v>
      </c>
      <c r="AY25" s="90">
        <v>46</v>
      </c>
      <c r="AZ25" s="90">
        <v>93</v>
      </c>
      <c r="BA25" s="59">
        <v>190</v>
      </c>
      <c r="BB25" s="90">
        <v>53</v>
      </c>
      <c r="BC25" s="90">
        <v>44</v>
      </c>
      <c r="BD25" s="90">
        <v>99</v>
      </c>
      <c r="BE25" s="59">
        <v>196</v>
      </c>
      <c r="BF25" s="60">
        <f t="shared" si="0"/>
        <v>2218</v>
      </c>
      <c r="BG25" s="99">
        <f t="shared" si="1"/>
        <v>590</v>
      </c>
      <c r="BH25" s="99">
        <f t="shared" si="2"/>
        <v>526</v>
      </c>
      <c r="BI25" s="99">
        <f t="shared" si="3"/>
        <v>1102</v>
      </c>
      <c r="BJ25" s="99">
        <f t="shared" si="4"/>
        <v>2218</v>
      </c>
    </row>
    <row r="26" spans="1:62" ht="16.05" customHeight="1" x14ac:dyDescent="0.3">
      <c r="A26" s="86">
        <v>20</v>
      </c>
      <c r="B26" s="109" t="s">
        <v>630</v>
      </c>
      <c r="C26" s="137" t="s">
        <v>429</v>
      </c>
      <c r="D26" s="138" t="s">
        <v>403</v>
      </c>
      <c r="E26" s="34" t="s">
        <v>631</v>
      </c>
      <c r="F26" s="139">
        <v>1.7</v>
      </c>
      <c r="G26" s="34">
        <v>230</v>
      </c>
      <c r="H26" s="88" t="s">
        <v>51</v>
      </c>
      <c r="I26" s="111">
        <v>1563</v>
      </c>
      <c r="J26" s="90">
        <v>31</v>
      </c>
      <c r="K26" s="90">
        <v>28</v>
      </c>
      <c r="L26" s="90">
        <v>50</v>
      </c>
      <c r="M26" s="59">
        <v>109</v>
      </c>
      <c r="N26" s="90">
        <v>32</v>
      </c>
      <c r="O26" s="90">
        <v>26</v>
      </c>
      <c r="P26" s="90">
        <v>40</v>
      </c>
      <c r="Q26" s="59">
        <v>98</v>
      </c>
      <c r="R26" s="90">
        <v>37</v>
      </c>
      <c r="S26" s="90">
        <v>29</v>
      </c>
      <c r="T26" s="90">
        <v>43</v>
      </c>
      <c r="U26" s="59">
        <v>109</v>
      </c>
      <c r="V26" s="90">
        <v>34</v>
      </c>
      <c r="W26" s="90">
        <v>27</v>
      </c>
      <c r="X26" s="90">
        <v>44</v>
      </c>
      <c r="Y26" s="59">
        <v>105</v>
      </c>
      <c r="Z26" s="90">
        <v>34</v>
      </c>
      <c r="AA26" s="90">
        <v>27</v>
      </c>
      <c r="AB26" s="90">
        <v>47</v>
      </c>
      <c r="AC26" s="59">
        <v>108</v>
      </c>
      <c r="AD26" s="90">
        <v>34</v>
      </c>
      <c r="AE26" s="90">
        <v>27</v>
      </c>
      <c r="AF26" s="90">
        <v>44</v>
      </c>
      <c r="AG26" s="59">
        <v>105</v>
      </c>
      <c r="AH26" s="90">
        <v>36</v>
      </c>
      <c r="AI26" s="90">
        <v>30</v>
      </c>
      <c r="AJ26" s="90">
        <v>43</v>
      </c>
      <c r="AK26" s="59">
        <v>109</v>
      </c>
      <c r="AL26" s="90">
        <v>36</v>
      </c>
      <c r="AM26" s="90">
        <v>28</v>
      </c>
      <c r="AN26" s="90">
        <v>45</v>
      </c>
      <c r="AO26" s="59">
        <v>109</v>
      </c>
      <c r="AP26" s="90">
        <v>57</v>
      </c>
      <c r="AQ26" s="90">
        <v>41</v>
      </c>
      <c r="AR26" s="90">
        <v>71</v>
      </c>
      <c r="AS26" s="59">
        <v>169</v>
      </c>
      <c r="AT26" s="90">
        <v>55</v>
      </c>
      <c r="AU26" s="90">
        <v>44</v>
      </c>
      <c r="AV26" s="90">
        <v>77</v>
      </c>
      <c r="AW26" s="59">
        <v>176</v>
      </c>
      <c r="AX26" s="90">
        <v>58</v>
      </c>
      <c r="AY26" s="90">
        <v>42</v>
      </c>
      <c r="AZ26" s="90">
        <v>79</v>
      </c>
      <c r="BA26" s="59">
        <v>179</v>
      </c>
      <c r="BB26" s="90">
        <v>64</v>
      </c>
      <c r="BC26" s="90">
        <v>57</v>
      </c>
      <c r="BD26" s="90">
        <v>66</v>
      </c>
      <c r="BE26" s="59">
        <v>187</v>
      </c>
      <c r="BF26" s="60">
        <f t="shared" si="0"/>
        <v>1563</v>
      </c>
      <c r="BG26" s="99">
        <f t="shared" si="1"/>
        <v>508</v>
      </c>
      <c r="BH26" s="99">
        <f t="shared" si="2"/>
        <v>406</v>
      </c>
      <c r="BI26" s="99">
        <f t="shared" si="3"/>
        <v>649</v>
      </c>
      <c r="BJ26" s="99">
        <f t="shared" si="4"/>
        <v>1563</v>
      </c>
    </row>
    <row r="27" spans="1:62" ht="16.05" customHeight="1" x14ac:dyDescent="0.3">
      <c r="A27" s="86">
        <v>21</v>
      </c>
      <c r="B27" s="109" t="s">
        <v>630</v>
      </c>
      <c r="C27" s="137" t="s">
        <v>429</v>
      </c>
      <c r="D27" s="138" t="s">
        <v>403</v>
      </c>
      <c r="E27" s="34" t="s">
        <v>631</v>
      </c>
      <c r="F27" s="139">
        <v>1.7</v>
      </c>
      <c r="G27" s="34">
        <v>230</v>
      </c>
      <c r="H27" s="88" t="s">
        <v>51</v>
      </c>
      <c r="I27" s="111">
        <v>1553</v>
      </c>
      <c r="J27" s="90">
        <v>38</v>
      </c>
      <c r="K27" s="90">
        <v>32</v>
      </c>
      <c r="L27" s="90">
        <v>67</v>
      </c>
      <c r="M27" s="59">
        <v>137</v>
      </c>
      <c r="N27" s="90">
        <v>41</v>
      </c>
      <c r="O27" s="90">
        <v>30</v>
      </c>
      <c r="P27" s="90">
        <v>54</v>
      </c>
      <c r="Q27" s="59">
        <v>125</v>
      </c>
      <c r="R27" s="90">
        <v>46</v>
      </c>
      <c r="S27" s="90">
        <v>32</v>
      </c>
      <c r="T27" s="90">
        <v>57</v>
      </c>
      <c r="U27" s="59">
        <v>135</v>
      </c>
      <c r="V27" s="90">
        <v>42</v>
      </c>
      <c r="W27" s="90">
        <v>31</v>
      </c>
      <c r="X27" s="90">
        <v>60</v>
      </c>
      <c r="Y27" s="59">
        <v>133</v>
      </c>
      <c r="Z27" s="90">
        <v>40</v>
      </c>
      <c r="AA27" s="90">
        <v>29</v>
      </c>
      <c r="AB27" s="90">
        <v>61</v>
      </c>
      <c r="AC27" s="59">
        <v>130</v>
      </c>
      <c r="AD27" s="90">
        <v>41</v>
      </c>
      <c r="AE27" s="90">
        <v>30</v>
      </c>
      <c r="AF27" s="90">
        <v>57</v>
      </c>
      <c r="AG27" s="59">
        <v>128</v>
      </c>
      <c r="AH27" s="90">
        <v>43</v>
      </c>
      <c r="AI27" s="90">
        <v>34</v>
      </c>
      <c r="AJ27" s="90">
        <v>56</v>
      </c>
      <c r="AK27" s="59">
        <v>133</v>
      </c>
      <c r="AL27" s="90">
        <v>43</v>
      </c>
      <c r="AM27" s="90">
        <v>31</v>
      </c>
      <c r="AN27" s="90">
        <v>58</v>
      </c>
      <c r="AO27" s="59">
        <v>132</v>
      </c>
      <c r="AP27" s="90">
        <v>43</v>
      </c>
      <c r="AQ27" s="90">
        <v>30</v>
      </c>
      <c r="AR27" s="90">
        <v>54</v>
      </c>
      <c r="AS27" s="59">
        <v>127</v>
      </c>
      <c r="AT27" s="90">
        <v>39</v>
      </c>
      <c r="AU27" s="90">
        <v>31</v>
      </c>
      <c r="AV27" s="90">
        <v>56</v>
      </c>
      <c r="AW27" s="59">
        <v>126</v>
      </c>
      <c r="AX27" s="90">
        <v>38</v>
      </c>
      <c r="AY27" s="90">
        <v>28</v>
      </c>
      <c r="AZ27" s="90">
        <v>54</v>
      </c>
      <c r="BA27" s="59">
        <v>120</v>
      </c>
      <c r="BB27" s="90">
        <v>41</v>
      </c>
      <c r="BC27" s="90">
        <v>27</v>
      </c>
      <c r="BD27" s="90">
        <v>59</v>
      </c>
      <c r="BE27" s="59">
        <v>127</v>
      </c>
      <c r="BF27" s="60">
        <f t="shared" si="0"/>
        <v>1553</v>
      </c>
      <c r="BG27" s="99">
        <f t="shared" si="1"/>
        <v>495</v>
      </c>
      <c r="BH27" s="99">
        <f t="shared" si="2"/>
        <v>365</v>
      </c>
      <c r="BI27" s="99">
        <f t="shared" si="3"/>
        <v>693</v>
      </c>
      <c r="BJ27" s="99">
        <f t="shared" si="4"/>
        <v>1553</v>
      </c>
    </row>
    <row r="28" spans="1:62" ht="16.05" customHeight="1" x14ac:dyDescent="0.3">
      <c r="A28" s="86">
        <v>22</v>
      </c>
      <c r="B28" s="109" t="s">
        <v>630</v>
      </c>
      <c r="C28" s="137" t="s">
        <v>429</v>
      </c>
      <c r="D28" s="138" t="s">
        <v>403</v>
      </c>
      <c r="E28" s="34" t="s">
        <v>631</v>
      </c>
      <c r="F28" s="139">
        <v>1.7</v>
      </c>
      <c r="G28" s="34">
        <v>230</v>
      </c>
      <c r="H28" s="88" t="s">
        <v>51</v>
      </c>
      <c r="I28" s="111">
        <v>4566</v>
      </c>
      <c r="J28" s="90">
        <v>113</v>
      </c>
      <c r="K28" s="90">
        <v>95</v>
      </c>
      <c r="L28" s="90">
        <v>193</v>
      </c>
      <c r="M28" s="59">
        <v>401</v>
      </c>
      <c r="N28" s="90">
        <v>118</v>
      </c>
      <c r="O28" s="90">
        <v>88</v>
      </c>
      <c r="P28" s="90">
        <v>153</v>
      </c>
      <c r="Q28" s="59">
        <v>359</v>
      </c>
      <c r="R28" s="90">
        <v>137</v>
      </c>
      <c r="S28" s="90">
        <v>97</v>
      </c>
      <c r="T28" s="90">
        <v>167</v>
      </c>
      <c r="U28" s="59">
        <v>401</v>
      </c>
      <c r="V28" s="90">
        <v>124</v>
      </c>
      <c r="W28" s="90">
        <v>91</v>
      </c>
      <c r="X28" s="90">
        <v>171</v>
      </c>
      <c r="Y28" s="59">
        <v>386</v>
      </c>
      <c r="Z28" s="90">
        <v>120</v>
      </c>
      <c r="AA28" s="90">
        <v>88</v>
      </c>
      <c r="AB28" s="90">
        <v>178</v>
      </c>
      <c r="AC28" s="59">
        <v>386</v>
      </c>
      <c r="AD28" s="90">
        <v>119</v>
      </c>
      <c r="AE28" s="90">
        <v>87</v>
      </c>
      <c r="AF28" s="90">
        <v>164</v>
      </c>
      <c r="AG28" s="59">
        <v>370</v>
      </c>
      <c r="AH28" s="90">
        <v>127</v>
      </c>
      <c r="AI28" s="90">
        <v>100</v>
      </c>
      <c r="AJ28" s="90">
        <v>163</v>
      </c>
      <c r="AK28" s="59">
        <v>390</v>
      </c>
      <c r="AL28" s="90">
        <v>126</v>
      </c>
      <c r="AM28" s="90">
        <v>91</v>
      </c>
      <c r="AN28" s="90">
        <v>178</v>
      </c>
      <c r="AO28" s="59">
        <v>395</v>
      </c>
      <c r="AP28" s="90">
        <v>124</v>
      </c>
      <c r="AQ28" s="90">
        <v>89</v>
      </c>
      <c r="AR28" s="90">
        <v>155</v>
      </c>
      <c r="AS28" s="59">
        <v>368</v>
      </c>
      <c r="AT28" s="90">
        <v>124</v>
      </c>
      <c r="AU28" s="90">
        <v>104</v>
      </c>
      <c r="AV28" s="90">
        <v>185</v>
      </c>
      <c r="AW28" s="59">
        <v>413</v>
      </c>
      <c r="AX28" s="90">
        <v>112</v>
      </c>
      <c r="AY28" s="90">
        <v>78</v>
      </c>
      <c r="AZ28" s="90">
        <v>153</v>
      </c>
      <c r="BA28" s="59">
        <v>343</v>
      </c>
      <c r="BB28" s="90">
        <v>116</v>
      </c>
      <c r="BC28" s="90">
        <v>76</v>
      </c>
      <c r="BD28" s="90">
        <v>162</v>
      </c>
      <c r="BE28" s="59">
        <v>354</v>
      </c>
      <c r="BF28" s="60">
        <f t="shared" si="0"/>
        <v>4566</v>
      </c>
      <c r="BG28" s="99">
        <f t="shared" si="1"/>
        <v>1460</v>
      </c>
      <c r="BH28" s="99">
        <f t="shared" si="2"/>
        <v>1084</v>
      </c>
      <c r="BI28" s="99">
        <f t="shared" si="3"/>
        <v>2022</v>
      </c>
      <c r="BJ28" s="99">
        <f t="shared" si="4"/>
        <v>4566</v>
      </c>
    </row>
    <row r="29" spans="1:62" ht="16.05" customHeight="1" x14ac:dyDescent="0.3">
      <c r="A29" s="86">
        <v>23</v>
      </c>
      <c r="B29" s="109" t="s">
        <v>630</v>
      </c>
      <c r="C29" s="137" t="s">
        <v>429</v>
      </c>
      <c r="D29" s="138" t="s">
        <v>403</v>
      </c>
      <c r="E29" s="34" t="s">
        <v>631</v>
      </c>
      <c r="F29" s="139">
        <v>3.3</v>
      </c>
      <c r="G29" s="34">
        <v>230</v>
      </c>
      <c r="H29" s="88" t="s">
        <v>51</v>
      </c>
      <c r="I29" s="111">
        <v>3233</v>
      </c>
      <c r="J29" s="90">
        <v>63</v>
      </c>
      <c r="K29" s="90">
        <v>87</v>
      </c>
      <c r="L29" s="90">
        <v>191</v>
      </c>
      <c r="M29" s="59">
        <v>341</v>
      </c>
      <c r="N29" s="90">
        <v>59</v>
      </c>
      <c r="O29" s="90">
        <v>83</v>
      </c>
      <c r="P29" s="90">
        <v>155</v>
      </c>
      <c r="Q29" s="59">
        <v>297</v>
      </c>
      <c r="R29" s="90">
        <v>21</v>
      </c>
      <c r="S29" s="90">
        <v>82</v>
      </c>
      <c r="T29" s="90">
        <v>157</v>
      </c>
      <c r="U29" s="59">
        <v>260</v>
      </c>
      <c r="V29" s="90">
        <v>14</v>
      </c>
      <c r="W29" s="90">
        <v>70</v>
      </c>
      <c r="X29" s="90">
        <v>155</v>
      </c>
      <c r="Y29" s="59">
        <v>239</v>
      </c>
      <c r="Z29" s="90">
        <v>11</v>
      </c>
      <c r="AA29" s="90">
        <v>63</v>
      </c>
      <c r="AB29" s="90">
        <v>160</v>
      </c>
      <c r="AC29" s="59">
        <v>234</v>
      </c>
      <c r="AD29" s="90">
        <v>5</v>
      </c>
      <c r="AE29" s="90">
        <v>58</v>
      </c>
      <c r="AF29" s="90">
        <v>148</v>
      </c>
      <c r="AG29" s="59">
        <v>211</v>
      </c>
      <c r="AH29" s="90">
        <v>10</v>
      </c>
      <c r="AI29" s="90">
        <v>67</v>
      </c>
      <c r="AJ29" s="90">
        <v>153</v>
      </c>
      <c r="AK29" s="59">
        <v>230</v>
      </c>
      <c r="AL29" s="90">
        <v>7</v>
      </c>
      <c r="AM29" s="90">
        <v>64</v>
      </c>
      <c r="AN29" s="90">
        <v>148</v>
      </c>
      <c r="AO29" s="59">
        <v>219</v>
      </c>
      <c r="AP29" s="90">
        <v>18</v>
      </c>
      <c r="AQ29" s="90">
        <v>77</v>
      </c>
      <c r="AR29" s="90">
        <v>154</v>
      </c>
      <c r="AS29" s="59">
        <v>249</v>
      </c>
      <c r="AT29" s="90">
        <v>37</v>
      </c>
      <c r="AU29" s="90">
        <v>85</v>
      </c>
      <c r="AV29" s="90">
        <v>169</v>
      </c>
      <c r="AW29" s="59">
        <v>291</v>
      </c>
      <c r="AX29" s="90">
        <v>76</v>
      </c>
      <c r="AY29" s="90">
        <v>84</v>
      </c>
      <c r="AZ29" s="90">
        <v>170</v>
      </c>
      <c r="BA29" s="59">
        <v>330</v>
      </c>
      <c r="BB29" s="90">
        <v>76</v>
      </c>
      <c r="BC29" s="90">
        <v>81</v>
      </c>
      <c r="BD29" s="90">
        <v>175</v>
      </c>
      <c r="BE29" s="59">
        <v>332</v>
      </c>
      <c r="BF29" s="60">
        <f t="shared" si="0"/>
        <v>3233</v>
      </c>
      <c r="BG29" s="99">
        <f t="shared" si="1"/>
        <v>397</v>
      </c>
      <c r="BH29" s="99">
        <f t="shared" si="2"/>
        <v>901</v>
      </c>
      <c r="BI29" s="99">
        <f t="shared" si="3"/>
        <v>1935</v>
      </c>
      <c r="BJ29" s="99">
        <f t="shared" si="4"/>
        <v>3233</v>
      </c>
    </row>
    <row r="30" spans="1:62" ht="16.05" customHeight="1" x14ac:dyDescent="0.3">
      <c r="A30" s="86">
        <v>24</v>
      </c>
      <c r="B30" s="109" t="s">
        <v>630</v>
      </c>
      <c r="C30" s="137" t="s">
        <v>429</v>
      </c>
      <c r="D30" s="138" t="s">
        <v>403</v>
      </c>
      <c r="E30" s="34" t="s">
        <v>631</v>
      </c>
      <c r="F30" s="139">
        <v>11</v>
      </c>
      <c r="G30" s="34">
        <v>400</v>
      </c>
      <c r="H30" s="88" t="s">
        <v>51</v>
      </c>
      <c r="I30" s="111">
        <v>24144</v>
      </c>
      <c r="J30" s="90">
        <v>657</v>
      </c>
      <c r="K30" s="90">
        <v>598</v>
      </c>
      <c r="L30" s="90">
        <v>1260</v>
      </c>
      <c r="M30" s="59">
        <v>2515</v>
      </c>
      <c r="N30" s="90">
        <v>691</v>
      </c>
      <c r="O30" s="90">
        <v>560</v>
      </c>
      <c r="P30" s="90">
        <v>1019</v>
      </c>
      <c r="Q30" s="59">
        <v>2270</v>
      </c>
      <c r="R30" s="90">
        <v>741</v>
      </c>
      <c r="S30" s="90">
        <v>589</v>
      </c>
      <c r="T30" s="90">
        <v>1075</v>
      </c>
      <c r="U30" s="59">
        <v>2405</v>
      </c>
      <c r="V30" s="90">
        <v>562</v>
      </c>
      <c r="W30" s="90">
        <v>498</v>
      </c>
      <c r="X30" s="90">
        <v>1058</v>
      </c>
      <c r="Y30" s="59">
        <v>2118</v>
      </c>
      <c r="Z30" s="90">
        <v>861</v>
      </c>
      <c r="AA30" s="90">
        <v>851</v>
      </c>
      <c r="AB30" s="90">
        <v>927</v>
      </c>
      <c r="AC30" s="59">
        <v>2639</v>
      </c>
      <c r="AD30" s="90">
        <v>121</v>
      </c>
      <c r="AE30" s="90">
        <v>379</v>
      </c>
      <c r="AF30" s="90">
        <v>907</v>
      </c>
      <c r="AG30" s="59">
        <v>1407</v>
      </c>
      <c r="AH30" s="90">
        <v>152</v>
      </c>
      <c r="AI30" s="90">
        <v>438</v>
      </c>
      <c r="AJ30" s="90">
        <v>946</v>
      </c>
      <c r="AK30" s="59">
        <v>1536</v>
      </c>
      <c r="AL30" s="90">
        <v>138</v>
      </c>
      <c r="AM30" s="90">
        <v>437</v>
      </c>
      <c r="AN30" s="90">
        <v>986</v>
      </c>
      <c r="AO30" s="59">
        <v>1561</v>
      </c>
      <c r="AP30" s="90">
        <v>200</v>
      </c>
      <c r="AQ30" s="90">
        <v>475</v>
      </c>
      <c r="AR30" s="90">
        <v>967</v>
      </c>
      <c r="AS30" s="59">
        <v>1642</v>
      </c>
      <c r="AT30" s="90">
        <v>272</v>
      </c>
      <c r="AU30" s="90">
        <v>536</v>
      </c>
      <c r="AV30" s="90">
        <v>1051</v>
      </c>
      <c r="AW30" s="59">
        <v>1859</v>
      </c>
      <c r="AX30" s="90">
        <v>501</v>
      </c>
      <c r="AY30" s="90">
        <v>525</v>
      </c>
      <c r="AZ30" s="90">
        <v>1061</v>
      </c>
      <c r="BA30" s="59">
        <v>2087</v>
      </c>
      <c r="BB30" s="90">
        <v>494</v>
      </c>
      <c r="BC30" s="90">
        <v>502</v>
      </c>
      <c r="BD30" s="90">
        <v>1109</v>
      </c>
      <c r="BE30" s="59">
        <v>2105</v>
      </c>
      <c r="BF30" s="60">
        <f t="shared" si="0"/>
        <v>24144</v>
      </c>
      <c r="BG30" s="99">
        <f t="shared" si="1"/>
        <v>5390</v>
      </c>
      <c r="BH30" s="99">
        <f t="shared" si="2"/>
        <v>6388</v>
      </c>
      <c r="BI30" s="99">
        <f t="shared" si="3"/>
        <v>12366</v>
      </c>
      <c r="BJ30" s="99">
        <f t="shared" si="4"/>
        <v>24144</v>
      </c>
    </row>
    <row r="31" spans="1:62" ht="16.05" customHeight="1" x14ac:dyDescent="0.3">
      <c r="A31" s="86">
        <v>25</v>
      </c>
      <c r="B31" s="109" t="s">
        <v>630</v>
      </c>
      <c r="C31" s="137" t="s">
        <v>429</v>
      </c>
      <c r="D31" s="138" t="s">
        <v>403</v>
      </c>
      <c r="E31" s="34" t="s">
        <v>631</v>
      </c>
      <c r="F31" s="139">
        <v>0.2</v>
      </c>
      <c r="G31" s="34">
        <v>230</v>
      </c>
      <c r="H31" s="88" t="s">
        <v>515</v>
      </c>
      <c r="I31" s="111">
        <v>632</v>
      </c>
      <c r="J31" s="90">
        <v>18</v>
      </c>
      <c r="K31" s="90">
        <v>18</v>
      </c>
      <c r="L31" s="90">
        <v>19</v>
      </c>
      <c r="M31" s="59">
        <v>55</v>
      </c>
      <c r="N31" s="90">
        <v>18</v>
      </c>
      <c r="O31" s="90">
        <v>18</v>
      </c>
      <c r="P31" s="90">
        <v>19</v>
      </c>
      <c r="Q31" s="59">
        <v>55</v>
      </c>
      <c r="R31" s="90">
        <v>15</v>
      </c>
      <c r="S31" s="90">
        <v>16</v>
      </c>
      <c r="T31" s="90">
        <v>19</v>
      </c>
      <c r="U31" s="59">
        <v>50</v>
      </c>
      <c r="V31" s="90">
        <v>18</v>
      </c>
      <c r="W31" s="90">
        <v>18</v>
      </c>
      <c r="X31" s="90">
        <v>19</v>
      </c>
      <c r="Y31" s="59">
        <v>55</v>
      </c>
      <c r="Z31" s="90">
        <v>18</v>
      </c>
      <c r="AA31" s="90">
        <v>17</v>
      </c>
      <c r="AB31" s="90">
        <v>18</v>
      </c>
      <c r="AC31" s="59">
        <v>53</v>
      </c>
      <c r="AD31" s="90">
        <v>18</v>
      </c>
      <c r="AE31" s="90">
        <v>18</v>
      </c>
      <c r="AF31" s="90">
        <v>19</v>
      </c>
      <c r="AG31" s="59">
        <v>55</v>
      </c>
      <c r="AH31" s="90">
        <v>18</v>
      </c>
      <c r="AI31" s="90">
        <v>18</v>
      </c>
      <c r="AJ31" s="90">
        <v>19</v>
      </c>
      <c r="AK31" s="59">
        <v>55</v>
      </c>
      <c r="AL31" s="90">
        <v>18</v>
      </c>
      <c r="AM31" s="90">
        <v>18</v>
      </c>
      <c r="AN31" s="90">
        <v>19</v>
      </c>
      <c r="AO31" s="59">
        <v>55</v>
      </c>
      <c r="AP31" s="90">
        <v>17</v>
      </c>
      <c r="AQ31" s="90">
        <v>17</v>
      </c>
      <c r="AR31" s="90">
        <v>19</v>
      </c>
      <c r="AS31" s="59">
        <v>53</v>
      </c>
      <c r="AT31" s="90">
        <v>18</v>
      </c>
      <c r="AU31" s="90">
        <v>18</v>
      </c>
      <c r="AV31" s="90">
        <v>19</v>
      </c>
      <c r="AW31" s="59">
        <v>55</v>
      </c>
      <c r="AX31" s="90">
        <v>17</v>
      </c>
      <c r="AY31" s="90">
        <v>17</v>
      </c>
      <c r="AZ31" s="90">
        <v>19</v>
      </c>
      <c r="BA31" s="59">
        <v>53</v>
      </c>
      <c r="BB31" s="90">
        <v>12</v>
      </c>
      <c r="BC31" s="90">
        <v>12</v>
      </c>
      <c r="BD31" s="90">
        <v>14</v>
      </c>
      <c r="BE31" s="59">
        <v>38</v>
      </c>
      <c r="BF31" s="60">
        <f t="shared" si="0"/>
        <v>632</v>
      </c>
      <c r="BG31" s="99">
        <f t="shared" si="1"/>
        <v>205</v>
      </c>
      <c r="BH31" s="99">
        <f t="shared" si="2"/>
        <v>205</v>
      </c>
      <c r="BI31" s="99">
        <f t="shared" si="3"/>
        <v>222</v>
      </c>
      <c r="BJ31" s="99">
        <f t="shared" si="4"/>
        <v>632</v>
      </c>
    </row>
    <row r="32" spans="1:62" ht="16.05" customHeight="1" x14ac:dyDescent="0.3">
      <c r="A32" s="86">
        <v>26</v>
      </c>
      <c r="B32" s="109" t="s">
        <v>630</v>
      </c>
      <c r="C32" s="137" t="s">
        <v>429</v>
      </c>
      <c r="D32" s="138" t="s">
        <v>403</v>
      </c>
      <c r="E32" s="34" t="s">
        <v>631</v>
      </c>
      <c r="F32" s="139">
        <v>50</v>
      </c>
      <c r="G32" s="34">
        <v>400</v>
      </c>
      <c r="H32" s="88" t="s">
        <v>51</v>
      </c>
      <c r="I32" s="111">
        <v>28014</v>
      </c>
      <c r="J32" s="90">
        <v>1419</v>
      </c>
      <c r="K32" s="90">
        <v>1402</v>
      </c>
      <c r="L32" s="90">
        <v>1041</v>
      </c>
      <c r="M32" s="59">
        <v>3862</v>
      </c>
      <c r="N32" s="90">
        <v>1150</v>
      </c>
      <c r="O32" s="90">
        <v>1297</v>
      </c>
      <c r="P32" s="90">
        <v>646</v>
      </c>
      <c r="Q32" s="59">
        <v>3093</v>
      </c>
      <c r="R32" s="90">
        <v>757</v>
      </c>
      <c r="S32" s="90">
        <v>1165</v>
      </c>
      <c r="T32" s="90">
        <v>571</v>
      </c>
      <c r="U32" s="59">
        <v>2493</v>
      </c>
      <c r="V32" s="90">
        <v>479</v>
      </c>
      <c r="W32" s="90">
        <v>963</v>
      </c>
      <c r="X32" s="90">
        <v>581</v>
      </c>
      <c r="Y32" s="59">
        <v>2023</v>
      </c>
      <c r="Z32" s="90">
        <v>393</v>
      </c>
      <c r="AA32" s="90">
        <v>684</v>
      </c>
      <c r="AB32" s="90">
        <v>587</v>
      </c>
      <c r="AC32" s="59">
        <v>1664</v>
      </c>
      <c r="AD32" s="90">
        <v>269</v>
      </c>
      <c r="AE32" s="90">
        <v>451</v>
      </c>
      <c r="AF32" s="90">
        <v>349</v>
      </c>
      <c r="AG32" s="59">
        <v>1069</v>
      </c>
      <c r="AH32" s="90">
        <v>243</v>
      </c>
      <c r="AI32" s="90">
        <v>533</v>
      </c>
      <c r="AJ32" s="90">
        <v>225</v>
      </c>
      <c r="AK32" s="59">
        <v>1001</v>
      </c>
      <c r="AL32" s="90">
        <v>202</v>
      </c>
      <c r="AM32" s="90">
        <v>619</v>
      </c>
      <c r="AN32" s="90">
        <v>263</v>
      </c>
      <c r="AO32" s="59">
        <v>1084</v>
      </c>
      <c r="AP32" s="90">
        <v>312</v>
      </c>
      <c r="AQ32" s="90">
        <v>948</v>
      </c>
      <c r="AR32" s="90">
        <v>486</v>
      </c>
      <c r="AS32" s="59">
        <v>1746</v>
      </c>
      <c r="AT32" s="90">
        <v>757</v>
      </c>
      <c r="AU32" s="90">
        <v>1197</v>
      </c>
      <c r="AV32" s="90">
        <v>470</v>
      </c>
      <c r="AW32" s="59">
        <v>2424</v>
      </c>
      <c r="AX32" s="90">
        <v>1510</v>
      </c>
      <c r="AY32" s="90">
        <v>1228</v>
      </c>
      <c r="AZ32" s="90">
        <v>855</v>
      </c>
      <c r="BA32" s="59">
        <v>3593</v>
      </c>
      <c r="BB32" s="90">
        <v>1751</v>
      </c>
      <c r="BC32" s="90">
        <v>1257</v>
      </c>
      <c r="BD32" s="90">
        <v>954</v>
      </c>
      <c r="BE32" s="59">
        <v>3962</v>
      </c>
      <c r="BF32" s="60">
        <f t="shared" si="0"/>
        <v>28014</v>
      </c>
      <c r="BG32" s="99">
        <f t="shared" si="1"/>
        <v>9242</v>
      </c>
      <c r="BH32" s="99">
        <f t="shared" si="2"/>
        <v>11744</v>
      </c>
      <c r="BI32" s="99">
        <f t="shared" si="3"/>
        <v>7028</v>
      </c>
      <c r="BJ32" s="99">
        <f t="shared" si="4"/>
        <v>28014</v>
      </c>
    </row>
    <row r="33" spans="1:62" ht="16.05" customHeight="1" x14ac:dyDescent="0.3">
      <c r="A33" s="126"/>
      <c r="B33" s="126"/>
      <c r="C33" s="126"/>
      <c r="D33" s="126"/>
      <c r="E33" s="126"/>
      <c r="F33" s="126"/>
      <c r="G33" s="126"/>
      <c r="I33" s="126"/>
    </row>
    <row r="34" spans="1:62" ht="16.05" customHeight="1" x14ac:dyDescent="0.3">
      <c r="A34" s="126"/>
      <c r="B34" s="126"/>
      <c r="C34" s="126"/>
      <c r="D34" s="126"/>
      <c r="E34" s="126"/>
      <c r="F34" s="126"/>
      <c r="G34" s="126"/>
      <c r="I34" s="68">
        <f>SUM(I7:I32)</f>
        <v>400331</v>
      </c>
      <c r="J34" s="68">
        <f>SUM(J7:J32)</f>
        <v>14934</v>
      </c>
      <c r="K34" s="68">
        <f t="shared" ref="K34:BJ34" si="5">SUM(K7:K32)</f>
        <v>8850</v>
      </c>
      <c r="L34" s="68">
        <f t="shared" si="5"/>
        <v>14717</v>
      </c>
      <c r="M34" s="68">
        <f t="shared" si="5"/>
        <v>38501</v>
      </c>
      <c r="N34" s="68">
        <f t="shared" si="5"/>
        <v>13815</v>
      </c>
      <c r="O34" s="68">
        <f t="shared" si="5"/>
        <v>7478</v>
      </c>
      <c r="P34" s="68">
        <f t="shared" si="5"/>
        <v>10889</v>
      </c>
      <c r="Q34" s="68">
        <f t="shared" si="5"/>
        <v>32182</v>
      </c>
      <c r="R34" s="68">
        <f t="shared" si="5"/>
        <v>13921</v>
      </c>
      <c r="S34" s="68">
        <f t="shared" si="5"/>
        <v>7568</v>
      </c>
      <c r="T34" s="68">
        <f t="shared" si="5"/>
        <v>10915</v>
      </c>
      <c r="U34" s="68">
        <f t="shared" si="5"/>
        <v>32404</v>
      </c>
      <c r="V34" s="68">
        <f t="shared" si="5"/>
        <v>12116</v>
      </c>
      <c r="W34" s="68">
        <f t="shared" si="5"/>
        <v>6552</v>
      </c>
      <c r="X34" s="68">
        <f t="shared" si="5"/>
        <v>10202</v>
      </c>
      <c r="Y34" s="68">
        <f t="shared" si="5"/>
        <v>28870</v>
      </c>
      <c r="Z34" s="68">
        <f t="shared" si="5"/>
        <v>11698</v>
      </c>
      <c r="AA34" s="68">
        <f t="shared" si="5"/>
        <v>6333</v>
      </c>
      <c r="AB34" s="68">
        <f t="shared" si="5"/>
        <v>10750</v>
      </c>
      <c r="AC34" s="68">
        <f t="shared" si="5"/>
        <v>28781</v>
      </c>
      <c r="AD34" s="68">
        <f t="shared" si="5"/>
        <v>14292</v>
      </c>
      <c r="AE34" s="68">
        <f t="shared" si="5"/>
        <v>7595</v>
      </c>
      <c r="AF34" s="68">
        <f t="shared" si="5"/>
        <v>12940</v>
      </c>
      <c r="AG34" s="68">
        <f t="shared" si="5"/>
        <v>34827</v>
      </c>
      <c r="AH34" s="68">
        <f t="shared" si="5"/>
        <v>14940</v>
      </c>
      <c r="AI34" s="68">
        <f t="shared" si="5"/>
        <v>8844</v>
      </c>
      <c r="AJ34" s="68">
        <f t="shared" si="5"/>
        <v>13203</v>
      </c>
      <c r="AK34" s="68">
        <f t="shared" si="5"/>
        <v>36987</v>
      </c>
      <c r="AL34" s="68">
        <f t="shared" si="5"/>
        <v>13449</v>
      </c>
      <c r="AM34" s="68">
        <f t="shared" si="5"/>
        <v>7871</v>
      </c>
      <c r="AN34" s="68">
        <f t="shared" si="5"/>
        <v>13238</v>
      </c>
      <c r="AO34" s="68">
        <f t="shared" si="5"/>
        <v>34558</v>
      </c>
      <c r="AP34" s="68">
        <f t="shared" si="5"/>
        <v>12451</v>
      </c>
      <c r="AQ34" s="68">
        <f t="shared" si="5"/>
        <v>7569</v>
      </c>
      <c r="AR34" s="68">
        <f t="shared" si="5"/>
        <v>11365</v>
      </c>
      <c r="AS34" s="68">
        <f t="shared" si="5"/>
        <v>31385</v>
      </c>
      <c r="AT34" s="68">
        <f t="shared" si="5"/>
        <v>12347</v>
      </c>
      <c r="AU34" s="68">
        <f t="shared" si="5"/>
        <v>7895</v>
      </c>
      <c r="AV34" s="68">
        <f t="shared" si="5"/>
        <v>11096</v>
      </c>
      <c r="AW34" s="68">
        <f t="shared" si="5"/>
        <v>31338</v>
      </c>
      <c r="AX34" s="68">
        <f t="shared" si="5"/>
        <v>14896</v>
      </c>
      <c r="AY34" s="68">
        <f t="shared" si="5"/>
        <v>7708</v>
      </c>
      <c r="AZ34" s="68">
        <f t="shared" si="5"/>
        <v>11991</v>
      </c>
      <c r="BA34" s="68">
        <f t="shared" si="5"/>
        <v>34595</v>
      </c>
      <c r="BB34" s="68">
        <f t="shared" si="5"/>
        <v>15539</v>
      </c>
      <c r="BC34" s="68">
        <f t="shared" si="5"/>
        <v>7419</v>
      </c>
      <c r="BD34" s="68">
        <f t="shared" si="5"/>
        <v>12945</v>
      </c>
      <c r="BE34" s="68">
        <f t="shared" si="5"/>
        <v>35903</v>
      </c>
      <c r="BF34" s="95">
        <f t="shared" si="5"/>
        <v>400331</v>
      </c>
      <c r="BG34" s="68">
        <f t="shared" si="5"/>
        <v>164398</v>
      </c>
      <c r="BH34" s="68">
        <f t="shared" si="5"/>
        <v>91682</v>
      </c>
      <c r="BI34" s="68">
        <f t="shared" si="5"/>
        <v>144251</v>
      </c>
      <c r="BJ34" s="68">
        <f t="shared" si="5"/>
        <v>400331</v>
      </c>
    </row>
    <row r="35" spans="1:62" ht="16.05" customHeight="1" x14ac:dyDescent="0.3">
      <c r="A35" s="140"/>
      <c r="B35" s="140"/>
      <c r="C35" s="126"/>
      <c r="D35" s="126"/>
      <c r="E35" s="126"/>
      <c r="F35" s="126"/>
      <c r="G35" s="126"/>
      <c r="I35" s="126"/>
    </row>
    <row r="36" spans="1:62" x14ac:dyDescent="0.3">
      <c r="A36" s="126"/>
      <c r="B36" s="126"/>
      <c r="C36" s="126"/>
      <c r="D36" s="126"/>
      <c r="E36" s="126"/>
      <c r="F36" s="126"/>
      <c r="G36" s="126"/>
      <c r="I36" s="126"/>
    </row>
    <row r="37" spans="1:62" x14ac:dyDescent="0.3">
      <c r="A37" s="126"/>
      <c r="B37" s="126"/>
      <c r="C37" s="126"/>
      <c r="D37" s="126"/>
      <c r="E37" s="126"/>
      <c r="F37" s="126"/>
      <c r="G37" s="126"/>
      <c r="I37" s="126"/>
    </row>
    <row r="38" spans="1:62" x14ac:dyDescent="0.3">
      <c r="A38" s="126"/>
      <c r="B38" s="126"/>
      <c r="C38" s="126"/>
      <c r="D38" s="126"/>
      <c r="E38" s="126"/>
      <c r="F38" s="126"/>
      <c r="G38" s="126"/>
      <c r="I38" s="126"/>
    </row>
    <row r="39" spans="1:62" x14ac:dyDescent="0.3">
      <c r="A39" s="126"/>
      <c r="B39" s="126"/>
      <c r="C39" s="126"/>
      <c r="D39" s="126"/>
      <c r="E39" s="126"/>
      <c r="F39" s="126"/>
      <c r="G39" s="126"/>
      <c r="I39" s="126"/>
    </row>
    <row r="40" spans="1:62" x14ac:dyDescent="0.3">
      <c r="A40" s="126"/>
      <c r="B40" s="126"/>
      <c r="C40" s="126"/>
      <c r="D40" s="126"/>
      <c r="E40" s="126"/>
      <c r="F40" s="126"/>
      <c r="G40" s="126"/>
      <c r="I40" s="126"/>
    </row>
    <row r="41" spans="1:62" x14ac:dyDescent="0.3">
      <c r="A41" s="126"/>
      <c r="B41" s="126"/>
      <c r="C41" s="126"/>
      <c r="D41" s="126"/>
      <c r="E41" s="126"/>
      <c r="F41" s="126"/>
      <c r="G41" s="126"/>
      <c r="I41" s="126"/>
    </row>
    <row r="42" spans="1:62" x14ac:dyDescent="0.3">
      <c r="A42" s="126"/>
      <c r="B42" s="126"/>
      <c r="C42" s="126"/>
      <c r="D42" s="126"/>
      <c r="E42" s="126"/>
      <c r="F42" s="126"/>
      <c r="G42" s="126"/>
      <c r="I42" s="126"/>
    </row>
    <row r="43" spans="1:62" x14ac:dyDescent="0.3">
      <c r="A43" s="126"/>
      <c r="B43" s="126"/>
      <c r="C43" s="126"/>
      <c r="D43" s="126"/>
      <c r="E43" s="126"/>
      <c r="F43" s="126"/>
      <c r="G43" s="126"/>
      <c r="I43" s="126"/>
    </row>
    <row r="44" spans="1:62" x14ac:dyDescent="0.3">
      <c r="A44" s="126"/>
      <c r="B44" s="126"/>
      <c r="C44" s="126"/>
      <c r="D44" s="126"/>
      <c r="E44" s="126"/>
      <c r="F44" s="126"/>
      <c r="G44" s="126"/>
      <c r="I44" s="126"/>
    </row>
  </sheetData>
  <autoFilter ref="A6:BJ32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H33:H1048576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11"/>
  <sheetViews>
    <sheetView view="pageBreakPreview" zoomScale="60" zoomScaleNormal="100" workbookViewId="0">
      <selection activeCell="I29" sqref="I29"/>
    </sheetView>
  </sheetViews>
  <sheetFormatPr defaultColWidth="15.77734375" defaultRowHeight="14.4" x14ac:dyDescent="0.3"/>
  <cols>
    <col min="1" max="1" width="10.44140625" style="27" customWidth="1"/>
    <col min="2" max="2" width="32.6640625" style="27" bestFit="1" customWidth="1"/>
    <col min="3" max="3" width="20.33203125" style="27" bestFit="1" customWidth="1"/>
    <col min="4" max="4" width="8.88671875" style="27" customWidth="1"/>
    <col min="5" max="5" width="14.6640625" style="27" bestFit="1" customWidth="1"/>
    <col min="6" max="6" width="13.109375" style="27" bestFit="1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E1" s="66"/>
      <c r="F1" s="102"/>
      <c r="G1" s="67"/>
      <c r="H1" s="66"/>
    </row>
    <row r="2" spans="1:62" ht="16.05" customHeight="1" x14ac:dyDescent="0.3">
      <c r="A2" s="36" t="s">
        <v>41</v>
      </c>
      <c r="B2" s="36"/>
      <c r="E2" s="66"/>
      <c r="F2" s="102"/>
      <c r="G2" s="67"/>
      <c r="H2" s="66"/>
      <c r="I2" s="68"/>
      <c r="J2" s="68"/>
      <c r="K2" s="68"/>
      <c r="M2" s="68"/>
      <c r="N2" s="68"/>
      <c r="O2" s="68"/>
      <c r="Q2" s="68"/>
      <c r="R2" s="68"/>
      <c r="S2" s="68"/>
      <c r="U2" s="68"/>
      <c r="V2" s="68"/>
      <c r="W2" s="68"/>
      <c r="Y2" s="68"/>
      <c r="Z2" s="68"/>
      <c r="AA2" s="68"/>
      <c r="AC2" s="68"/>
      <c r="AD2" s="68"/>
      <c r="AE2" s="68"/>
      <c r="AG2" s="68"/>
      <c r="AH2" s="68"/>
      <c r="AI2" s="68"/>
      <c r="AK2" s="68"/>
      <c r="AL2" s="68"/>
      <c r="AM2" s="68"/>
      <c r="AO2" s="68"/>
      <c r="AP2" s="68"/>
      <c r="AQ2" s="68"/>
      <c r="AS2" s="68"/>
      <c r="AT2" s="68"/>
      <c r="AU2" s="68"/>
      <c r="AW2" s="68"/>
      <c r="AX2" s="68"/>
      <c r="AY2" s="68"/>
      <c r="BA2" s="68"/>
      <c r="BB2" s="68"/>
      <c r="BC2" s="68"/>
    </row>
    <row r="3" spans="1:62" ht="16.05" customHeight="1" x14ac:dyDescent="0.3">
      <c r="A3" s="36" t="s">
        <v>35</v>
      </c>
      <c r="B3" s="36"/>
      <c r="C3" s="2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E4" s="70"/>
      <c r="F4" s="71"/>
      <c r="H4" s="71"/>
      <c r="M4" s="68"/>
    </row>
    <row r="5" spans="1:62" ht="16.05" customHeight="1" x14ac:dyDescent="0.3">
      <c r="A5" s="36"/>
      <c r="B5" s="36"/>
      <c r="F5" s="141"/>
      <c r="M5" s="68"/>
    </row>
    <row r="6" spans="1:62" s="145" customFormat="1" ht="16.05" customHeight="1" x14ac:dyDescent="0.3">
      <c r="A6" s="142" t="s">
        <v>0</v>
      </c>
      <c r="B6" s="143" t="s">
        <v>1</v>
      </c>
      <c r="C6" s="116" t="s">
        <v>2</v>
      </c>
      <c r="D6" s="116" t="s">
        <v>3</v>
      </c>
      <c r="E6" s="114" t="s">
        <v>4</v>
      </c>
      <c r="F6" s="144" t="s">
        <v>5</v>
      </c>
      <c r="G6" s="104" t="s">
        <v>6</v>
      </c>
      <c r="H6" s="82" t="s">
        <v>49</v>
      </c>
      <c r="I6" s="142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112" t="s">
        <v>8</v>
      </c>
      <c r="S6" s="112" t="s">
        <v>9</v>
      </c>
      <c r="T6" s="112" t="s">
        <v>10</v>
      </c>
      <c r="U6" s="117" t="s">
        <v>13</v>
      </c>
      <c r="V6" s="117" t="s">
        <v>8</v>
      </c>
      <c r="W6" s="117" t="s">
        <v>9</v>
      </c>
      <c r="X6" s="117" t="s">
        <v>10</v>
      </c>
      <c r="Y6" s="117" t="s">
        <v>14</v>
      </c>
      <c r="Z6" s="117" t="s">
        <v>8</v>
      </c>
      <c r="AA6" s="117" t="s">
        <v>9</v>
      </c>
      <c r="AB6" s="117" t="s">
        <v>10</v>
      </c>
      <c r="AC6" s="117" t="s">
        <v>15</v>
      </c>
      <c r="AD6" s="117" t="s">
        <v>8</v>
      </c>
      <c r="AE6" s="117" t="s">
        <v>9</v>
      </c>
      <c r="AF6" s="117" t="s">
        <v>10</v>
      </c>
      <c r="AG6" s="117" t="s">
        <v>16</v>
      </c>
      <c r="AH6" s="117" t="s">
        <v>8</v>
      </c>
      <c r="AI6" s="117" t="s">
        <v>9</v>
      </c>
      <c r="AJ6" s="117" t="s">
        <v>10</v>
      </c>
      <c r="AK6" s="117" t="s">
        <v>17</v>
      </c>
      <c r="AL6" s="117" t="s">
        <v>8</v>
      </c>
      <c r="AM6" s="117" t="s">
        <v>9</v>
      </c>
      <c r="AN6" s="117" t="s">
        <v>10</v>
      </c>
      <c r="AO6" s="117" t="s">
        <v>18</v>
      </c>
      <c r="AP6" s="117" t="s">
        <v>8</v>
      </c>
      <c r="AQ6" s="117" t="s">
        <v>9</v>
      </c>
      <c r="AR6" s="117" t="s">
        <v>10</v>
      </c>
      <c r="AS6" s="117" t="s">
        <v>19</v>
      </c>
      <c r="AT6" s="117" t="s">
        <v>8</v>
      </c>
      <c r="AU6" s="117" t="s">
        <v>9</v>
      </c>
      <c r="AV6" s="117" t="s">
        <v>10</v>
      </c>
      <c r="AW6" s="117" t="s">
        <v>20</v>
      </c>
      <c r="AX6" s="117" t="s">
        <v>8</v>
      </c>
      <c r="AY6" s="117" t="s">
        <v>9</v>
      </c>
      <c r="AZ6" s="117" t="s">
        <v>10</v>
      </c>
      <c r="BA6" s="117" t="s">
        <v>21</v>
      </c>
      <c r="BB6" s="117" t="s">
        <v>8</v>
      </c>
      <c r="BC6" s="117" t="s">
        <v>9</v>
      </c>
      <c r="BD6" s="117" t="s">
        <v>10</v>
      </c>
      <c r="BE6" s="117" t="s">
        <v>22</v>
      </c>
      <c r="BF6" s="112" t="s">
        <v>23</v>
      </c>
      <c r="BG6" s="54" t="s">
        <v>8</v>
      </c>
      <c r="BH6" s="54" t="s">
        <v>9</v>
      </c>
      <c r="BI6" s="54" t="s">
        <v>10</v>
      </c>
      <c r="BJ6" s="54" t="s">
        <v>24</v>
      </c>
    </row>
    <row r="7" spans="1:62" s="126" customFormat="1" ht="16.05" customHeight="1" x14ac:dyDescent="0.3">
      <c r="A7" s="86">
        <v>1</v>
      </c>
      <c r="B7" s="146" t="s">
        <v>509</v>
      </c>
      <c r="C7" s="107" t="s">
        <v>634</v>
      </c>
      <c r="D7" s="15" t="s">
        <v>403</v>
      </c>
      <c r="E7" s="15" t="s">
        <v>635</v>
      </c>
      <c r="F7" s="118">
        <v>11</v>
      </c>
      <c r="G7" s="15">
        <v>380</v>
      </c>
      <c r="H7" s="88" t="s">
        <v>51</v>
      </c>
      <c r="I7" s="111">
        <v>4305</v>
      </c>
      <c r="J7" s="90">
        <v>54</v>
      </c>
      <c r="K7" s="90">
        <v>101</v>
      </c>
      <c r="L7" s="90">
        <v>290</v>
      </c>
      <c r="M7" s="59">
        <v>445</v>
      </c>
      <c r="N7" s="90">
        <v>44</v>
      </c>
      <c r="O7" s="90">
        <v>111</v>
      </c>
      <c r="P7" s="90">
        <v>238</v>
      </c>
      <c r="Q7" s="59">
        <v>393</v>
      </c>
      <c r="R7" s="90">
        <v>45</v>
      </c>
      <c r="S7" s="90">
        <v>102</v>
      </c>
      <c r="T7" s="90">
        <v>215</v>
      </c>
      <c r="U7" s="59">
        <v>362</v>
      </c>
      <c r="V7" s="90">
        <v>42</v>
      </c>
      <c r="W7" s="90">
        <v>85</v>
      </c>
      <c r="X7" s="90">
        <v>200</v>
      </c>
      <c r="Y7" s="59">
        <v>327</v>
      </c>
      <c r="Z7" s="90">
        <v>39</v>
      </c>
      <c r="AA7" s="90">
        <v>93</v>
      </c>
      <c r="AB7" s="90">
        <v>219</v>
      </c>
      <c r="AC7" s="59">
        <v>351</v>
      </c>
      <c r="AD7" s="90">
        <v>38</v>
      </c>
      <c r="AE7" s="90">
        <v>92</v>
      </c>
      <c r="AF7" s="90">
        <v>207</v>
      </c>
      <c r="AG7" s="59">
        <v>337</v>
      </c>
      <c r="AH7" s="90">
        <v>42</v>
      </c>
      <c r="AI7" s="90">
        <v>106</v>
      </c>
      <c r="AJ7" s="90">
        <v>225</v>
      </c>
      <c r="AK7" s="59">
        <v>373</v>
      </c>
      <c r="AL7" s="90">
        <v>40</v>
      </c>
      <c r="AM7" s="90">
        <v>93</v>
      </c>
      <c r="AN7" s="90">
        <v>211</v>
      </c>
      <c r="AO7" s="59">
        <v>344</v>
      </c>
      <c r="AP7" s="90">
        <v>40</v>
      </c>
      <c r="AQ7" s="90">
        <v>87</v>
      </c>
      <c r="AR7" s="90">
        <v>186</v>
      </c>
      <c r="AS7" s="59">
        <v>313</v>
      </c>
      <c r="AT7" s="90">
        <v>37</v>
      </c>
      <c r="AU7" s="90">
        <v>84</v>
      </c>
      <c r="AV7" s="90">
        <v>193</v>
      </c>
      <c r="AW7" s="59">
        <v>314</v>
      </c>
      <c r="AX7" s="90">
        <v>38</v>
      </c>
      <c r="AY7" s="90">
        <v>82</v>
      </c>
      <c r="AZ7" s="90">
        <v>188</v>
      </c>
      <c r="BA7" s="59">
        <v>308</v>
      </c>
      <c r="BB7" s="90">
        <v>51</v>
      </c>
      <c r="BC7" s="90">
        <v>103</v>
      </c>
      <c r="BD7" s="90">
        <v>284</v>
      </c>
      <c r="BE7" s="59">
        <v>438</v>
      </c>
      <c r="BF7" s="60">
        <f>M7+Q7+U7+Y7+AC7+AG7+AK7+AO7+AS7+AW7+BA7+BE7</f>
        <v>4305</v>
      </c>
      <c r="BG7" s="99">
        <f t="shared" ref="BG7:BI7" si="0">J7+N7+R7+V7+Z7+AD7+AH7+AL7+AP7+AT7+AX7+BB7</f>
        <v>510</v>
      </c>
      <c r="BH7" s="99">
        <f t="shared" si="0"/>
        <v>1139</v>
      </c>
      <c r="BI7" s="99">
        <f t="shared" si="0"/>
        <v>2656</v>
      </c>
      <c r="BJ7" s="99">
        <f t="shared" ref="BJ7" si="1">BG7+BH7+BI7</f>
        <v>4305</v>
      </c>
    </row>
    <row r="8" spans="1:62" s="126" customFormat="1" ht="16.05" customHeight="1" x14ac:dyDescent="0.3">
      <c r="A8" s="86">
        <v>2</v>
      </c>
      <c r="B8" s="146" t="s">
        <v>509</v>
      </c>
      <c r="C8" s="107" t="s">
        <v>634</v>
      </c>
      <c r="D8" s="15" t="s">
        <v>403</v>
      </c>
      <c r="E8" s="15" t="s">
        <v>635</v>
      </c>
      <c r="F8" s="118">
        <v>62.5</v>
      </c>
      <c r="G8" s="15">
        <v>380</v>
      </c>
      <c r="H8" s="88" t="s">
        <v>50</v>
      </c>
      <c r="I8" s="111">
        <v>123236</v>
      </c>
      <c r="J8" s="90">
        <v>4387</v>
      </c>
      <c r="K8" s="90">
        <v>2598</v>
      </c>
      <c r="L8" s="90">
        <v>4445</v>
      </c>
      <c r="M8" s="59">
        <v>11430</v>
      </c>
      <c r="N8" s="90">
        <v>4497</v>
      </c>
      <c r="O8" s="90">
        <v>2457</v>
      </c>
      <c r="P8" s="90">
        <v>3603</v>
      </c>
      <c r="Q8" s="59">
        <v>10557</v>
      </c>
      <c r="R8" s="90">
        <v>4587</v>
      </c>
      <c r="S8" s="90">
        <v>2335</v>
      </c>
      <c r="T8" s="90">
        <v>3537</v>
      </c>
      <c r="U8" s="59">
        <v>10459</v>
      </c>
      <c r="V8" s="90">
        <v>3996</v>
      </c>
      <c r="W8" s="90">
        <v>1923</v>
      </c>
      <c r="X8" s="90">
        <v>3279</v>
      </c>
      <c r="Y8" s="59">
        <v>9198</v>
      </c>
      <c r="Z8" s="90">
        <v>3375</v>
      </c>
      <c r="AA8" s="90">
        <v>1628</v>
      </c>
      <c r="AB8" s="90">
        <v>2957</v>
      </c>
      <c r="AC8" s="59">
        <v>7960</v>
      </c>
      <c r="AD8" s="90">
        <v>4273</v>
      </c>
      <c r="AE8" s="90">
        <v>2140</v>
      </c>
      <c r="AF8" s="90">
        <v>3276</v>
      </c>
      <c r="AG8" s="59">
        <v>9689</v>
      </c>
      <c r="AH8" s="90">
        <v>4792</v>
      </c>
      <c r="AI8" s="90">
        <v>2821</v>
      </c>
      <c r="AJ8" s="90">
        <v>3737</v>
      </c>
      <c r="AK8" s="59">
        <v>11350</v>
      </c>
      <c r="AL8" s="90">
        <v>4517</v>
      </c>
      <c r="AM8" s="90">
        <v>2466</v>
      </c>
      <c r="AN8" s="90">
        <v>3615</v>
      </c>
      <c r="AO8" s="59">
        <v>10598</v>
      </c>
      <c r="AP8" s="90">
        <v>4143</v>
      </c>
      <c r="AQ8" s="90">
        <v>2219</v>
      </c>
      <c r="AR8" s="90">
        <v>3040</v>
      </c>
      <c r="AS8" s="59">
        <v>9402</v>
      </c>
      <c r="AT8" s="90">
        <v>3756</v>
      </c>
      <c r="AU8" s="90">
        <v>2202</v>
      </c>
      <c r="AV8" s="90">
        <v>3352</v>
      </c>
      <c r="AW8" s="59">
        <v>9310</v>
      </c>
      <c r="AX8" s="90">
        <v>4584</v>
      </c>
      <c r="AY8" s="90">
        <v>2312</v>
      </c>
      <c r="AZ8" s="90">
        <v>3822</v>
      </c>
      <c r="BA8" s="59">
        <v>10718</v>
      </c>
      <c r="BB8" s="90">
        <v>5331</v>
      </c>
      <c r="BC8" s="90">
        <v>2356</v>
      </c>
      <c r="BD8" s="90">
        <v>4878</v>
      </c>
      <c r="BE8" s="59">
        <v>12565</v>
      </c>
      <c r="BF8" s="60">
        <f t="shared" ref="BF8" si="2">M8+Q8+U8+Y8+AC8+AG8+AK8+AO8+AS8+AW8+BA8+BE8</f>
        <v>123236</v>
      </c>
      <c r="BG8" s="99">
        <f t="shared" ref="BG8" si="3">J8+N8+R8+V8+Z8+AD8+AH8+AL8+AP8+AT8+AX8+BB8</f>
        <v>52238</v>
      </c>
      <c r="BH8" s="99">
        <f t="shared" ref="BH8" si="4">K8+O8+S8+W8+AA8+AE8+AI8+AM8+AQ8+AU8+AY8+BC8</f>
        <v>27457</v>
      </c>
      <c r="BI8" s="99">
        <f t="shared" ref="BI8" si="5">L8+P8+T8+X8+AB8+AF8+AJ8+AN8+AR8+AV8+AZ8+BD8</f>
        <v>43541</v>
      </c>
      <c r="BJ8" s="99">
        <f t="shared" ref="BJ8" si="6">BG8+BH8+BI8</f>
        <v>123236</v>
      </c>
    </row>
    <row r="9" spans="1:62" s="126" customFormat="1" ht="16.05" customHeight="1" x14ac:dyDescent="0.3">
      <c r="A9" s="147"/>
      <c r="B9" s="121"/>
      <c r="C9" s="121"/>
      <c r="D9" s="72"/>
      <c r="E9" s="72"/>
      <c r="F9" s="122"/>
      <c r="G9" s="72"/>
      <c r="H9" s="148"/>
      <c r="I9" s="133"/>
      <c r="J9" s="133"/>
      <c r="K9" s="133"/>
      <c r="L9" s="133"/>
      <c r="M9" s="123"/>
      <c r="N9" s="133"/>
      <c r="O9" s="133"/>
      <c r="P9" s="133"/>
      <c r="Q9" s="123"/>
      <c r="R9" s="133"/>
      <c r="S9" s="133"/>
      <c r="T9" s="133"/>
      <c r="U9" s="123"/>
      <c r="V9" s="133"/>
      <c r="W9" s="133"/>
      <c r="X9" s="133"/>
      <c r="Y9" s="123"/>
      <c r="Z9" s="133"/>
      <c r="AA9" s="133"/>
      <c r="AB9" s="133"/>
      <c r="AC9" s="123"/>
      <c r="AD9" s="133"/>
      <c r="AE9" s="133"/>
      <c r="AF9" s="133"/>
      <c r="AG9" s="123"/>
      <c r="AH9" s="133"/>
      <c r="AI9" s="133"/>
      <c r="AJ9" s="133"/>
      <c r="AK9" s="123"/>
      <c r="AL9" s="133"/>
      <c r="AM9" s="133"/>
      <c r="AN9" s="133"/>
      <c r="AO9" s="123"/>
      <c r="AP9" s="133"/>
      <c r="AQ9" s="133"/>
      <c r="AR9" s="133"/>
      <c r="AS9" s="123"/>
      <c r="AT9" s="133"/>
      <c r="AU9" s="133"/>
      <c r="AV9" s="133"/>
      <c r="AW9" s="123"/>
      <c r="AX9" s="133"/>
      <c r="AY9" s="133"/>
      <c r="AZ9" s="133"/>
      <c r="BA9" s="123"/>
      <c r="BB9" s="133"/>
      <c r="BC9" s="133"/>
      <c r="BD9" s="133"/>
      <c r="BE9" s="123"/>
      <c r="BF9" s="134"/>
      <c r="BG9" s="133"/>
      <c r="BH9" s="133"/>
      <c r="BI9" s="133"/>
      <c r="BJ9" s="133"/>
    </row>
    <row r="10" spans="1:62" ht="16.05" customHeight="1" x14ac:dyDescent="0.3">
      <c r="F10" s="69"/>
      <c r="I10" s="101">
        <f t="shared" ref="I10:AN10" si="7">SUM(I7:I8)</f>
        <v>127541</v>
      </c>
      <c r="J10" s="68">
        <f t="shared" si="7"/>
        <v>4441</v>
      </c>
      <c r="K10" s="68">
        <f t="shared" si="7"/>
        <v>2699</v>
      </c>
      <c r="L10" s="68">
        <f t="shared" si="7"/>
        <v>4735</v>
      </c>
      <c r="M10" s="68">
        <f t="shared" si="7"/>
        <v>11875</v>
      </c>
      <c r="N10" s="68">
        <f t="shared" si="7"/>
        <v>4541</v>
      </c>
      <c r="O10" s="68">
        <f t="shared" si="7"/>
        <v>2568</v>
      </c>
      <c r="P10" s="68">
        <f t="shared" si="7"/>
        <v>3841</v>
      </c>
      <c r="Q10" s="68">
        <f t="shared" si="7"/>
        <v>10950</v>
      </c>
      <c r="R10" s="68">
        <f t="shared" si="7"/>
        <v>4632</v>
      </c>
      <c r="S10" s="68">
        <f t="shared" si="7"/>
        <v>2437</v>
      </c>
      <c r="T10" s="68">
        <f t="shared" si="7"/>
        <v>3752</v>
      </c>
      <c r="U10" s="68">
        <f t="shared" si="7"/>
        <v>10821</v>
      </c>
      <c r="V10" s="68">
        <f t="shared" si="7"/>
        <v>4038</v>
      </c>
      <c r="W10" s="68">
        <f t="shared" si="7"/>
        <v>2008</v>
      </c>
      <c r="X10" s="68">
        <f t="shared" si="7"/>
        <v>3479</v>
      </c>
      <c r="Y10" s="68">
        <f t="shared" si="7"/>
        <v>9525</v>
      </c>
      <c r="Z10" s="68">
        <f t="shared" si="7"/>
        <v>3414</v>
      </c>
      <c r="AA10" s="68">
        <f t="shared" si="7"/>
        <v>1721</v>
      </c>
      <c r="AB10" s="68">
        <f t="shared" si="7"/>
        <v>3176</v>
      </c>
      <c r="AC10" s="68">
        <f t="shared" si="7"/>
        <v>8311</v>
      </c>
      <c r="AD10" s="68">
        <f t="shared" si="7"/>
        <v>4311</v>
      </c>
      <c r="AE10" s="68">
        <f t="shared" si="7"/>
        <v>2232</v>
      </c>
      <c r="AF10" s="68">
        <f t="shared" si="7"/>
        <v>3483</v>
      </c>
      <c r="AG10" s="68">
        <f t="shared" si="7"/>
        <v>10026</v>
      </c>
      <c r="AH10" s="68">
        <f t="shared" si="7"/>
        <v>4834</v>
      </c>
      <c r="AI10" s="68">
        <f t="shared" si="7"/>
        <v>2927</v>
      </c>
      <c r="AJ10" s="68">
        <f t="shared" si="7"/>
        <v>3962</v>
      </c>
      <c r="AK10" s="68">
        <f t="shared" si="7"/>
        <v>11723</v>
      </c>
      <c r="AL10" s="68">
        <f t="shared" si="7"/>
        <v>4557</v>
      </c>
      <c r="AM10" s="68">
        <f t="shared" si="7"/>
        <v>2559</v>
      </c>
      <c r="AN10" s="68">
        <f t="shared" si="7"/>
        <v>3826</v>
      </c>
      <c r="AO10" s="68">
        <f t="shared" ref="AO10:BJ10" si="8">SUM(AO7:AO8)</f>
        <v>10942</v>
      </c>
      <c r="AP10" s="68">
        <f t="shared" si="8"/>
        <v>4183</v>
      </c>
      <c r="AQ10" s="68">
        <f t="shared" si="8"/>
        <v>2306</v>
      </c>
      <c r="AR10" s="68">
        <f t="shared" si="8"/>
        <v>3226</v>
      </c>
      <c r="AS10" s="68">
        <f t="shared" si="8"/>
        <v>9715</v>
      </c>
      <c r="AT10" s="68">
        <f t="shared" si="8"/>
        <v>3793</v>
      </c>
      <c r="AU10" s="68">
        <f t="shared" si="8"/>
        <v>2286</v>
      </c>
      <c r="AV10" s="68">
        <f t="shared" si="8"/>
        <v>3545</v>
      </c>
      <c r="AW10" s="68">
        <f t="shared" si="8"/>
        <v>9624</v>
      </c>
      <c r="AX10" s="68">
        <f t="shared" si="8"/>
        <v>4622</v>
      </c>
      <c r="AY10" s="68">
        <f t="shared" si="8"/>
        <v>2394</v>
      </c>
      <c r="AZ10" s="68">
        <f t="shared" si="8"/>
        <v>4010</v>
      </c>
      <c r="BA10" s="68">
        <f t="shared" si="8"/>
        <v>11026</v>
      </c>
      <c r="BB10" s="68">
        <f t="shared" si="8"/>
        <v>5382</v>
      </c>
      <c r="BC10" s="68">
        <f t="shared" si="8"/>
        <v>2459</v>
      </c>
      <c r="BD10" s="68">
        <f t="shared" si="8"/>
        <v>5162</v>
      </c>
      <c r="BE10" s="68">
        <f t="shared" si="8"/>
        <v>13003</v>
      </c>
      <c r="BF10" s="101">
        <f t="shared" si="8"/>
        <v>127541</v>
      </c>
      <c r="BG10" s="68">
        <f t="shared" si="8"/>
        <v>52748</v>
      </c>
      <c r="BH10" s="68">
        <f t="shared" si="8"/>
        <v>28596</v>
      </c>
      <c r="BI10" s="68">
        <f t="shared" si="8"/>
        <v>46197</v>
      </c>
      <c r="BJ10" s="101">
        <f t="shared" si="8"/>
        <v>127541</v>
      </c>
    </row>
    <row r="11" spans="1:62" x14ac:dyDescent="0.3">
      <c r="F11" s="141"/>
    </row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H7:H1048576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125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.44140625" style="27" customWidth="1"/>
    <col min="2" max="2" width="32.6640625" style="27" bestFit="1" customWidth="1"/>
    <col min="3" max="3" width="20.33203125" style="27" bestFit="1" customWidth="1"/>
    <col min="4" max="4" width="8.88671875" style="27" customWidth="1"/>
    <col min="5" max="5" width="14.6640625" style="27" bestFit="1" customWidth="1"/>
    <col min="6" max="6" width="13.109375" style="27" bestFit="1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E1" s="66"/>
      <c r="F1" s="102"/>
      <c r="G1" s="67"/>
      <c r="H1" s="66"/>
    </row>
    <row r="2" spans="1:62" ht="16.05" customHeight="1" x14ac:dyDescent="0.3">
      <c r="A2" s="36" t="s">
        <v>41</v>
      </c>
      <c r="B2" s="36"/>
      <c r="E2" s="66"/>
      <c r="F2" s="102"/>
      <c r="G2" s="67"/>
      <c r="H2" s="66"/>
      <c r="I2" s="68"/>
      <c r="J2" s="68"/>
      <c r="K2" s="68"/>
      <c r="M2" s="68"/>
      <c r="N2" s="68"/>
      <c r="O2" s="68"/>
      <c r="Q2" s="68"/>
      <c r="R2" s="68"/>
      <c r="S2" s="68"/>
      <c r="U2" s="68"/>
      <c r="V2" s="68"/>
      <c r="W2" s="68"/>
      <c r="Y2" s="68"/>
      <c r="Z2" s="68"/>
      <c r="AA2" s="68"/>
      <c r="AC2" s="68"/>
      <c r="AD2" s="68"/>
      <c r="AE2" s="68"/>
      <c r="AG2" s="68"/>
      <c r="AH2" s="68"/>
      <c r="AI2" s="68"/>
      <c r="AK2" s="68"/>
      <c r="AL2" s="68"/>
      <c r="AM2" s="68"/>
      <c r="AO2" s="68"/>
      <c r="AP2" s="68"/>
      <c r="AQ2" s="68"/>
      <c r="AS2" s="68"/>
      <c r="AT2" s="68"/>
      <c r="AU2" s="68"/>
      <c r="AW2" s="68"/>
      <c r="AX2" s="68"/>
      <c r="AY2" s="68"/>
      <c r="BA2" s="68"/>
      <c r="BB2" s="68"/>
      <c r="BC2" s="68"/>
    </row>
    <row r="3" spans="1:62" ht="16.05" customHeight="1" x14ac:dyDescent="0.3">
      <c r="A3" s="36" t="s">
        <v>43</v>
      </c>
      <c r="B3" s="36"/>
      <c r="C3" s="2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E4" s="70"/>
      <c r="F4" s="71"/>
      <c r="H4" s="71"/>
      <c r="M4" s="68"/>
    </row>
    <row r="5" spans="1:62" ht="16.05" customHeight="1" x14ac:dyDescent="0.3">
      <c r="A5" s="36"/>
      <c r="B5" s="36"/>
      <c r="F5" s="141"/>
      <c r="M5" s="68"/>
    </row>
    <row r="6" spans="1:62" s="145" customFormat="1" ht="16.05" customHeight="1" x14ac:dyDescent="0.3">
      <c r="A6" s="142" t="s">
        <v>0</v>
      </c>
      <c r="B6" s="143" t="s">
        <v>1</v>
      </c>
      <c r="C6" s="116" t="s">
        <v>2</v>
      </c>
      <c r="D6" s="116" t="s">
        <v>3</v>
      </c>
      <c r="E6" s="114" t="s">
        <v>4</v>
      </c>
      <c r="F6" s="144" t="s">
        <v>5</v>
      </c>
      <c r="G6" s="104" t="s">
        <v>6</v>
      </c>
      <c r="H6" s="82" t="s">
        <v>49</v>
      </c>
      <c r="I6" s="142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112" t="s">
        <v>8</v>
      </c>
      <c r="S6" s="112" t="s">
        <v>9</v>
      </c>
      <c r="T6" s="112" t="s">
        <v>10</v>
      </c>
      <c r="U6" s="117" t="s">
        <v>13</v>
      </c>
      <c r="V6" s="117" t="s">
        <v>8</v>
      </c>
      <c r="W6" s="117" t="s">
        <v>9</v>
      </c>
      <c r="X6" s="117" t="s">
        <v>10</v>
      </c>
      <c r="Y6" s="117" t="s">
        <v>14</v>
      </c>
      <c r="Z6" s="117" t="s">
        <v>8</v>
      </c>
      <c r="AA6" s="117" t="s">
        <v>9</v>
      </c>
      <c r="AB6" s="117" t="s">
        <v>10</v>
      </c>
      <c r="AC6" s="117" t="s">
        <v>15</v>
      </c>
      <c r="AD6" s="117" t="s">
        <v>8</v>
      </c>
      <c r="AE6" s="117" t="s">
        <v>9</v>
      </c>
      <c r="AF6" s="117" t="s">
        <v>10</v>
      </c>
      <c r="AG6" s="117" t="s">
        <v>16</v>
      </c>
      <c r="AH6" s="117" t="s">
        <v>8</v>
      </c>
      <c r="AI6" s="117" t="s">
        <v>9</v>
      </c>
      <c r="AJ6" s="117" t="s">
        <v>10</v>
      </c>
      <c r="AK6" s="117" t="s">
        <v>17</v>
      </c>
      <c r="AL6" s="117" t="s">
        <v>8</v>
      </c>
      <c r="AM6" s="117" t="s">
        <v>9</v>
      </c>
      <c r="AN6" s="117" t="s">
        <v>10</v>
      </c>
      <c r="AO6" s="117" t="s">
        <v>18</v>
      </c>
      <c r="AP6" s="117" t="s">
        <v>8</v>
      </c>
      <c r="AQ6" s="117" t="s">
        <v>9</v>
      </c>
      <c r="AR6" s="117" t="s">
        <v>10</v>
      </c>
      <c r="AS6" s="117" t="s">
        <v>19</v>
      </c>
      <c r="AT6" s="117" t="s">
        <v>8</v>
      </c>
      <c r="AU6" s="117" t="s">
        <v>9</v>
      </c>
      <c r="AV6" s="117" t="s">
        <v>10</v>
      </c>
      <c r="AW6" s="117" t="s">
        <v>20</v>
      </c>
      <c r="AX6" s="117" t="s">
        <v>8</v>
      </c>
      <c r="AY6" s="117" t="s">
        <v>9</v>
      </c>
      <c r="AZ6" s="117" t="s">
        <v>10</v>
      </c>
      <c r="BA6" s="117" t="s">
        <v>21</v>
      </c>
      <c r="BB6" s="117" t="s">
        <v>8</v>
      </c>
      <c r="BC6" s="117" t="s">
        <v>9</v>
      </c>
      <c r="BD6" s="117" t="s">
        <v>10</v>
      </c>
      <c r="BE6" s="117" t="s">
        <v>22</v>
      </c>
      <c r="BF6" s="112" t="s">
        <v>23</v>
      </c>
      <c r="BG6" s="54" t="s">
        <v>8</v>
      </c>
      <c r="BH6" s="54" t="s">
        <v>9</v>
      </c>
      <c r="BI6" s="54" t="s">
        <v>10</v>
      </c>
      <c r="BJ6" s="54" t="s">
        <v>24</v>
      </c>
    </row>
    <row r="7" spans="1:62" s="145" customFormat="1" ht="16.05" customHeight="1" x14ac:dyDescent="0.3">
      <c r="A7" s="86">
        <v>1</v>
      </c>
      <c r="B7" s="146" t="s">
        <v>510</v>
      </c>
      <c r="C7" s="107" t="s">
        <v>636</v>
      </c>
      <c r="D7" s="15" t="s">
        <v>403</v>
      </c>
      <c r="E7" s="15" t="s">
        <v>631</v>
      </c>
      <c r="F7" s="118">
        <v>3.3</v>
      </c>
      <c r="G7" s="15">
        <v>380</v>
      </c>
      <c r="H7" s="88" t="s">
        <v>50</v>
      </c>
      <c r="I7" s="111">
        <v>3436</v>
      </c>
      <c r="J7" s="90">
        <v>108</v>
      </c>
      <c r="K7" s="90">
        <v>104</v>
      </c>
      <c r="L7" s="90">
        <v>209</v>
      </c>
      <c r="M7" s="59">
        <v>421</v>
      </c>
      <c r="N7" s="90">
        <v>120</v>
      </c>
      <c r="O7" s="90">
        <v>78</v>
      </c>
      <c r="P7" s="90">
        <v>149</v>
      </c>
      <c r="Q7" s="59">
        <v>347</v>
      </c>
      <c r="R7" s="90">
        <v>133</v>
      </c>
      <c r="S7" s="90">
        <v>101</v>
      </c>
      <c r="T7" s="90">
        <v>163</v>
      </c>
      <c r="U7" s="59">
        <v>397</v>
      </c>
      <c r="V7" s="90">
        <v>153</v>
      </c>
      <c r="W7" s="90">
        <v>110</v>
      </c>
      <c r="X7" s="90">
        <v>209</v>
      </c>
      <c r="Y7" s="59">
        <v>472</v>
      </c>
      <c r="Z7" s="90">
        <v>185</v>
      </c>
      <c r="AA7" s="90">
        <v>123</v>
      </c>
      <c r="AB7" s="90">
        <v>268</v>
      </c>
      <c r="AC7" s="59">
        <v>576</v>
      </c>
      <c r="AD7" s="90">
        <v>0</v>
      </c>
      <c r="AE7" s="90">
        <v>0</v>
      </c>
      <c r="AF7" s="90">
        <v>0</v>
      </c>
      <c r="AG7" s="59">
        <v>0</v>
      </c>
      <c r="AH7" s="90">
        <v>0</v>
      </c>
      <c r="AI7" s="90">
        <v>0</v>
      </c>
      <c r="AJ7" s="90">
        <v>0</v>
      </c>
      <c r="AK7" s="59">
        <v>0</v>
      </c>
      <c r="AL7" s="90">
        <v>0</v>
      </c>
      <c r="AM7" s="90">
        <v>0</v>
      </c>
      <c r="AN7" s="90">
        <v>0</v>
      </c>
      <c r="AO7" s="59">
        <v>0</v>
      </c>
      <c r="AP7" s="90">
        <v>76</v>
      </c>
      <c r="AQ7" s="90">
        <v>58</v>
      </c>
      <c r="AR7" s="90">
        <v>98</v>
      </c>
      <c r="AS7" s="59">
        <v>232</v>
      </c>
      <c r="AT7" s="90">
        <v>92</v>
      </c>
      <c r="AU7" s="90">
        <v>76</v>
      </c>
      <c r="AV7" s="90">
        <v>133</v>
      </c>
      <c r="AW7" s="59">
        <v>301</v>
      </c>
      <c r="AX7" s="90">
        <v>110</v>
      </c>
      <c r="AY7" s="90">
        <v>72</v>
      </c>
      <c r="AZ7" s="90">
        <v>158</v>
      </c>
      <c r="BA7" s="59">
        <v>340</v>
      </c>
      <c r="BB7" s="90">
        <v>116</v>
      </c>
      <c r="BC7" s="90">
        <v>78</v>
      </c>
      <c r="BD7" s="90">
        <v>156</v>
      </c>
      <c r="BE7" s="59">
        <v>350</v>
      </c>
      <c r="BF7" s="60">
        <f t="shared" ref="BF7" si="0">M7+Q7+U7+Y7+AC7+AG7+AK7+AO7+AS7+AW7+BA7+BE7</f>
        <v>3436</v>
      </c>
      <c r="BG7" s="99">
        <f t="shared" ref="BG7:BI7" si="1">J7+N7+R7+V7+Z7+AD7+AH7+AL7+AP7+AT7+AX7+BB7</f>
        <v>1093</v>
      </c>
      <c r="BH7" s="99">
        <f t="shared" si="1"/>
        <v>800</v>
      </c>
      <c r="BI7" s="99">
        <f t="shared" si="1"/>
        <v>1543</v>
      </c>
      <c r="BJ7" s="99">
        <f t="shared" ref="BJ7" si="2">BG7+BH7+BI7</f>
        <v>3436</v>
      </c>
    </row>
    <row r="8" spans="1:62" s="145" customFormat="1" ht="16.05" customHeight="1" x14ac:dyDescent="0.3">
      <c r="A8" s="86">
        <v>2</v>
      </c>
      <c r="B8" s="146" t="s">
        <v>510</v>
      </c>
      <c r="C8" s="107" t="s">
        <v>636</v>
      </c>
      <c r="D8" s="15" t="s">
        <v>403</v>
      </c>
      <c r="E8" s="15" t="s">
        <v>631</v>
      </c>
      <c r="F8" s="118">
        <v>1.7</v>
      </c>
      <c r="G8" s="15">
        <v>380</v>
      </c>
      <c r="H8" s="88" t="s">
        <v>50</v>
      </c>
      <c r="I8" s="111">
        <v>803</v>
      </c>
      <c r="J8" s="90">
        <v>56</v>
      </c>
      <c r="K8" s="90">
        <v>63</v>
      </c>
      <c r="L8" s="90">
        <v>102</v>
      </c>
      <c r="M8" s="59">
        <v>221</v>
      </c>
      <c r="N8" s="90">
        <v>58</v>
      </c>
      <c r="O8" s="90">
        <v>44</v>
      </c>
      <c r="P8" s="90">
        <v>85</v>
      </c>
      <c r="Q8" s="59">
        <v>187</v>
      </c>
      <c r="R8" s="90">
        <v>42</v>
      </c>
      <c r="S8" s="90">
        <v>29</v>
      </c>
      <c r="T8" s="90">
        <v>47</v>
      </c>
      <c r="U8" s="59">
        <v>118</v>
      </c>
      <c r="V8" s="90">
        <v>11</v>
      </c>
      <c r="W8" s="90">
        <v>9</v>
      </c>
      <c r="X8" s="90">
        <v>19</v>
      </c>
      <c r="Y8" s="59">
        <v>39</v>
      </c>
      <c r="Z8" s="90">
        <v>10</v>
      </c>
      <c r="AA8" s="90">
        <v>8</v>
      </c>
      <c r="AB8" s="90">
        <v>11</v>
      </c>
      <c r="AC8" s="59">
        <v>29</v>
      </c>
      <c r="AD8" s="90">
        <v>9</v>
      </c>
      <c r="AE8" s="90">
        <v>8</v>
      </c>
      <c r="AF8" s="90">
        <v>12</v>
      </c>
      <c r="AG8" s="59">
        <v>29</v>
      </c>
      <c r="AH8" s="90">
        <v>15</v>
      </c>
      <c r="AI8" s="90">
        <v>11</v>
      </c>
      <c r="AJ8" s="90">
        <v>13</v>
      </c>
      <c r="AK8" s="59">
        <v>39</v>
      </c>
      <c r="AL8" s="90">
        <v>7</v>
      </c>
      <c r="AM8" s="90">
        <v>6</v>
      </c>
      <c r="AN8" s="90">
        <v>10</v>
      </c>
      <c r="AO8" s="59">
        <v>23</v>
      </c>
      <c r="AP8" s="90">
        <v>6</v>
      </c>
      <c r="AQ8" s="90">
        <v>5</v>
      </c>
      <c r="AR8" s="90">
        <v>9</v>
      </c>
      <c r="AS8" s="59">
        <v>20</v>
      </c>
      <c r="AT8" s="90">
        <v>5</v>
      </c>
      <c r="AU8" s="90">
        <v>9</v>
      </c>
      <c r="AV8" s="90">
        <v>7</v>
      </c>
      <c r="AW8" s="59">
        <v>21</v>
      </c>
      <c r="AX8" s="90">
        <v>22</v>
      </c>
      <c r="AY8" s="90">
        <v>7</v>
      </c>
      <c r="AZ8" s="90">
        <v>26</v>
      </c>
      <c r="BA8" s="59">
        <v>55</v>
      </c>
      <c r="BB8" s="90">
        <v>9</v>
      </c>
      <c r="BC8" s="90">
        <v>5</v>
      </c>
      <c r="BD8" s="90">
        <v>8</v>
      </c>
      <c r="BE8" s="59">
        <v>22</v>
      </c>
      <c r="BF8" s="60">
        <f t="shared" ref="BF8:BF71" si="3">M8+Q8+U8+Y8+AC8+AG8+AK8+AO8+AS8+AW8+BA8+BE8</f>
        <v>803</v>
      </c>
      <c r="BG8" s="99">
        <f t="shared" ref="BG8:BG71" si="4">J8+N8+R8+V8+Z8+AD8+AH8+AL8+AP8+AT8+AX8+BB8</f>
        <v>250</v>
      </c>
      <c r="BH8" s="99">
        <f t="shared" ref="BH8:BH71" si="5">K8+O8+S8+W8+AA8+AE8+AI8+AM8+AQ8+AU8+AY8+BC8</f>
        <v>204</v>
      </c>
      <c r="BI8" s="99">
        <f t="shared" ref="BI8:BI71" si="6">L8+P8+T8+X8+AB8+AF8+AJ8+AN8+AR8+AV8+AZ8+BD8</f>
        <v>349</v>
      </c>
      <c r="BJ8" s="99">
        <f t="shared" ref="BJ8:BJ71" si="7">BG8+BH8+BI8</f>
        <v>803</v>
      </c>
    </row>
    <row r="9" spans="1:62" s="145" customFormat="1" ht="16.05" customHeight="1" x14ac:dyDescent="0.3">
      <c r="A9" s="86">
        <v>3</v>
      </c>
      <c r="B9" s="146" t="s">
        <v>510</v>
      </c>
      <c r="C9" s="107" t="s">
        <v>636</v>
      </c>
      <c r="D9" s="15" t="s">
        <v>403</v>
      </c>
      <c r="E9" s="15" t="s">
        <v>631</v>
      </c>
      <c r="F9" s="118">
        <v>3.3</v>
      </c>
      <c r="G9" s="15">
        <v>380</v>
      </c>
      <c r="H9" s="88" t="s">
        <v>50</v>
      </c>
      <c r="I9" s="111">
        <v>4623</v>
      </c>
      <c r="J9" s="90">
        <v>164</v>
      </c>
      <c r="K9" s="90">
        <v>160</v>
      </c>
      <c r="L9" s="90">
        <v>307</v>
      </c>
      <c r="M9" s="59">
        <v>631</v>
      </c>
      <c r="N9" s="90">
        <v>115</v>
      </c>
      <c r="O9" s="90">
        <v>93</v>
      </c>
      <c r="P9" s="90">
        <v>155</v>
      </c>
      <c r="Q9" s="59">
        <v>363</v>
      </c>
      <c r="R9" s="90">
        <v>159</v>
      </c>
      <c r="S9" s="90">
        <v>124</v>
      </c>
      <c r="T9" s="90">
        <v>189</v>
      </c>
      <c r="U9" s="59">
        <v>472</v>
      </c>
      <c r="V9" s="90">
        <v>103</v>
      </c>
      <c r="W9" s="90">
        <v>70</v>
      </c>
      <c r="X9" s="90">
        <v>129</v>
      </c>
      <c r="Y9" s="59">
        <v>302</v>
      </c>
      <c r="Z9" s="90">
        <v>185</v>
      </c>
      <c r="AA9" s="90">
        <v>135</v>
      </c>
      <c r="AB9" s="90">
        <v>237</v>
      </c>
      <c r="AC9" s="59">
        <v>557</v>
      </c>
      <c r="AD9" s="90">
        <v>212</v>
      </c>
      <c r="AE9" s="90">
        <v>149</v>
      </c>
      <c r="AF9" s="90">
        <v>298</v>
      </c>
      <c r="AG9" s="59">
        <v>659</v>
      </c>
      <c r="AH9" s="90">
        <v>29</v>
      </c>
      <c r="AI9" s="90">
        <v>22</v>
      </c>
      <c r="AJ9" s="90">
        <v>37</v>
      </c>
      <c r="AK9" s="59">
        <v>88</v>
      </c>
      <c r="AL9" s="90">
        <v>29</v>
      </c>
      <c r="AM9" s="90">
        <v>20</v>
      </c>
      <c r="AN9" s="90">
        <v>39</v>
      </c>
      <c r="AO9" s="59">
        <v>88</v>
      </c>
      <c r="AP9" s="90">
        <v>112</v>
      </c>
      <c r="AQ9" s="90">
        <v>85</v>
      </c>
      <c r="AR9" s="90">
        <v>146</v>
      </c>
      <c r="AS9" s="59">
        <v>343</v>
      </c>
      <c r="AT9" s="90">
        <v>128</v>
      </c>
      <c r="AU9" s="90">
        <v>112</v>
      </c>
      <c r="AV9" s="90">
        <v>193</v>
      </c>
      <c r="AW9" s="59">
        <v>433</v>
      </c>
      <c r="AX9" s="90">
        <v>163</v>
      </c>
      <c r="AY9" s="90">
        <v>114</v>
      </c>
      <c r="AZ9" s="90">
        <v>224</v>
      </c>
      <c r="BA9" s="59">
        <v>501</v>
      </c>
      <c r="BB9" s="90">
        <v>65</v>
      </c>
      <c r="BC9" s="90">
        <v>40</v>
      </c>
      <c r="BD9" s="90">
        <v>81</v>
      </c>
      <c r="BE9" s="59">
        <v>186</v>
      </c>
      <c r="BF9" s="60">
        <f t="shared" si="3"/>
        <v>4623</v>
      </c>
      <c r="BG9" s="99">
        <f t="shared" si="4"/>
        <v>1464</v>
      </c>
      <c r="BH9" s="99">
        <f t="shared" si="5"/>
        <v>1124</v>
      </c>
      <c r="BI9" s="99">
        <f t="shared" si="6"/>
        <v>2035</v>
      </c>
      <c r="BJ9" s="99">
        <f t="shared" si="7"/>
        <v>4623</v>
      </c>
    </row>
    <row r="10" spans="1:62" s="145" customFormat="1" ht="16.05" customHeight="1" x14ac:dyDescent="0.3">
      <c r="A10" s="86">
        <v>4</v>
      </c>
      <c r="B10" s="146" t="s">
        <v>510</v>
      </c>
      <c r="C10" s="107" t="s">
        <v>636</v>
      </c>
      <c r="D10" s="15" t="s">
        <v>403</v>
      </c>
      <c r="E10" s="15" t="s">
        <v>631</v>
      </c>
      <c r="F10" s="118">
        <v>6.6</v>
      </c>
      <c r="G10" s="15">
        <v>380</v>
      </c>
      <c r="H10" s="88" t="s">
        <v>50</v>
      </c>
      <c r="I10" s="111">
        <v>3232</v>
      </c>
      <c r="J10" s="90">
        <v>101</v>
      </c>
      <c r="K10" s="90">
        <v>91</v>
      </c>
      <c r="L10" s="90">
        <v>203</v>
      </c>
      <c r="M10" s="59">
        <v>395</v>
      </c>
      <c r="N10" s="90">
        <v>85</v>
      </c>
      <c r="O10" s="90">
        <v>61</v>
      </c>
      <c r="P10" s="90">
        <v>121</v>
      </c>
      <c r="Q10" s="59">
        <v>267</v>
      </c>
      <c r="R10" s="90">
        <v>82</v>
      </c>
      <c r="S10" s="90">
        <v>60</v>
      </c>
      <c r="T10" s="90">
        <v>96</v>
      </c>
      <c r="U10" s="59">
        <v>238</v>
      </c>
      <c r="V10" s="90">
        <v>89</v>
      </c>
      <c r="W10" s="90">
        <v>67</v>
      </c>
      <c r="X10" s="90">
        <v>124</v>
      </c>
      <c r="Y10" s="59">
        <v>280</v>
      </c>
      <c r="Z10" s="90">
        <v>76</v>
      </c>
      <c r="AA10" s="90">
        <v>57</v>
      </c>
      <c r="AB10" s="90">
        <v>111</v>
      </c>
      <c r="AC10" s="59">
        <v>244</v>
      </c>
      <c r="AD10" s="90">
        <v>117</v>
      </c>
      <c r="AE10" s="90">
        <v>88</v>
      </c>
      <c r="AF10" s="90">
        <v>159</v>
      </c>
      <c r="AG10" s="59">
        <v>364</v>
      </c>
      <c r="AH10" s="90">
        <v>133</v>
      </c>
      <c r="AI10" s="90">
        <v>107</v>
      </c>
      <c r="AJ10" s="90">
        <v>172</v>
      </c>
      <c r="AK10" s="59">
        <v>412</v>
      </c>
      <c r="AL10" s="90">
        <v>87</v>
      </c>
      <c r="AM10" s="90">
        <v>56</v>
      </c>
      <c r="AN10" s="90">
        <v>120</v>
      </c>
      <c r="AO10" s="59">
        <v>263</v>
      </c>
      <c r="AP10" s="90">
        <v>54</v>
      </c>
      <c r="AQ10" s="90">
        <v>39</v>
      </c>
      <c r="AR10" s="90">
        <v>65</v>
      </c>
      <c r="AS10" s="59">
        <v>158</v>
      </c>
      <c r="AT10" s="90">
        <v>56</v>
      </c>
      <c r="AU10" s="90">
        <v>45</v>
      </c>
      <c r="AV10" s="90">
        <v>73</v>
      </c>
      <c r="AW10" s="59">
        <v>174</v>
      </c>
      <c r="AX10" s="90">
        <v>79</v>
      </c>
      <c r="AY10" s="90">
        <v>47</v>
      </c>
      <c r="AZ10" s="90">
        <v>96</v>
      </c>
      <c r="BA10" s="59">
        <v>222</v>
      </c>
      <c r="BB10" s="90">
        <v>74</v>
      </c>
      <c r="BC10" s="90">
        <v>65</v>
      </c>
      <c r="BD10" s="90">
        <v>76</v>
      </c>
      <c r="BE10" s="59">
        <v>215</v>
      </c>
      <c r="BF10" s="60">
        <f t="shared" si="3"/>
        <v>3232</v>
      </c>
      <c r="BG10" s="99">
        <f t="shared" si="4"/>
        <v>1033</v>
      </c>
      <c r="BH10" s="99">
        <f t="shared" si="5"/>
        <v>783</v>
      </c>
      <c r="BI10" s="99">
        <f t="shared" si="6"/>
        <v>1416</v>
      </c>
      <c r="BJ10" s="99">
        <f t="shared" si="7"/>
        <v>3232</v>
      </c>
    </row>
    <row r="11" spans="1:62" s="145" customFormat="1" ht="16.05" customHeight="1" x14ac:dyDescent="0.3">
      <c r="A11" s="86">
        <v>5</v>
      </c>
      <c r="B11" s="146" t="s">
        <v>510</v>
      </c>
      <c r="C11" s="107" t="s">
        <v>636</v>
      </c>
      <c r="D11" s="15" t="s">
        <v>403</v>
      </c>
      <c r="E11" s="15" t="s">
        <v>631</v>
      </c>
      <c r="F11" s="118">
        <v>6.6</v>
      </c>
      <c r="G11" s="15">
        <v>380</v>
      </c>
      <c r="H11" s="88" t="s">
        <v>50</v>
      </c>
      <c r="I11" s="111">
        <v>4047</v>
      </c>
      <c r="J11" s="90">
        <v>72</v>
      </c>
      <c r="K11" s="90">
        <v>79</v>
      </c>
      <c r="L11" s="90">
        <v>110</v>
      </c>
      <c r="M11" s="59">
        <v>261</v>
      </c>
      <c r="N11" s="90">
        <v>112</v>
      </c>
      <c r="O11" s="90">
        <v>82</v>
      </c>
      <c r="P11" s="90">
        <v>169</v>
      </c>
      <c r="Q11" s="59">
        <v>363</v>
      </c>
      <c r="R11" s="90">
        <v>52</v>
      </c>
      <c r="S11" s="90">
        <v>40</v>
      </c>
      <c r="T11" s="90">
        <v>37</v>
      </c>
      <c r="U11" s="59">
        <v>129</v>
      </c>
      <c r="V11" s="90">
        <v>56</v>
      </c>
      <c r="W11" s="90">
        <v>55</v>
      </c>
      <c r="X11" s="90">
        <v>56</v>
      </c>
      <c r="Y11" s="59">
        <v>167</v>
      </c>
      <c r="Z11" s="90">
        <v>212</v>
      </c>
      <c r="AA11" s="90">
        <v>156</v>
      </c>
      <c r="AB11" s="90">
        <v>267</v>
      </c>
      <c r="AC11" s="59">
        <v>635</v>
      </c>
      <c r="AD11" s="90">
        <v>11</v>
      </c>
      <c r="AE11" s="90">
        <v>9</v>
      </c>
      <c r="AF11" s="90">
        <v>13</v>
      </c>
      <c r="AG11" s="59">
        <v>33</v>
      </c>
      <c r="AH11" s="90">
        <v>31</v>
      </c>
      <c r="AI11" s="90">
        <v>28</v>
      </c>
      <c r="AJ11" s="90">
        <v>42</v>
      </c>
      <c r="AK11" s="59">
        <v>101</v>
      </c>
      <c r="AL11" s="90">
        <v>288</v>
      </c>
      <c r="AM11" s="90">
        <v>243</v>
      </c>
      <c r="AN11" s="90">
        <v>407</v>
      </c>
      <c r="AO11" s="59">
        <v>938</v>
      </c>
      <c r="AP11" s="90">
        <v>71</v>
      </c>
      <c r="AQ11" s="90">
        <v>52</v>
      </c>
      <c r="AR11" s="90">
        <v>76</v>
      </c>
      <c r="AS11" s="59">
        <v>199</v>
      </c>
      <c r="AT11" s="90">
        <v>206</v>
      </c>
      <c r="AU11" s="90">
        <v>174</v>
      </c>
      <c r="AV11" s="90">
        <v>288</v>
      </c>
      <c r="AW11" s="59">
        <v>668</v>
      </c>
      <c r="AX11" s="90">
        <v>138</v>
      </c>
      <c r="AY11" s="90">
        <v>91</v>
      </c>
      <c r="AZ11" s="90">
        <v>192</v>
      </c>
      <c r="BA11" s="59">
        <v>421</v>
      </c>
      <c r="BB11" s="90">
        <v>51</v>
      </c>
      <c r="BC11" s="90">
        <v>33</v>
      </c>
      <c r="BD11" s="90">
        <v>48</v>
      </c>
      <c r="BE11" s="59">
        <v>132</v>
      </c>
      <c r="BF11" s="60">
        <f t="shared" si="3"/>
        <v>4047</v>
      </c>
      <c r="BG11" s="99">
        <f t="shared" si="4"/>
        <v>1300</v>
      </c>
      <c r="BH11" s="99">
        <f t="shared" si="5"/>
        <v>1042</v>
      </c>
      <c r="BI11" s="99">
        <f t="shared" si="6"/>
        <v>1705</v>
      </c>
      <c r="BJ11" s="99">
        <f t="shared" si="7"/>
        <v>4047</v>
      </c>
    </row>
    <row r="12" spans="1:62" s="145" customFormat="1" ht="16.05" customHeight="1" x14ac:dyDescent="0.3">
      <c r="A12" s="86">
        <v>6</v>
      </c>
      <c r="B12" s="146" t="s">
        <v>510</v>
      </c>
      <c r="C12" s="107" t="s">
        <v>429</v>
      </c>
      <c r="D12" s="15" t="s">
        <v>403</v>
      </c>
      <c r="E12" s="15" t="s">
        <v>631</v>
      </c>
      <c r="F12" s="118">
        <v>31</v>
      </c>
      <c r="G12" s="15">
        <v>380</v>
      </c>
      <c r="H12" s="88" t="s">
        <v>51</v>
      </c>
      <c r="I12" s="111">
        <v>39342</v>
      </c>
      <c r="J12" s="90">
        <v>880</v>
      </c>
      <c r="K12" s="90">
        <v>828</v>
      </c>
      <c r="L12" s="90">
        <v>1610</v>
      </c>
      <c r="M12" s="59">
        <v>3318</v>
      </c>
      <c r="N12" s="90">
        <v>910</v>
      </c>
      <c r="O12" s="90">
        <v>687</v>
      </c>
      <c r="P12" s="90">
        <v>1243</v>
      </c>
      <c r="Q12" s="59">
        <v>2840</v>
      </c>
      <c r="R12" s="90">
        <v>1077</v>
      </c>
      <c r="S12" s="90">
        <v>765</v>
      </c>
      <c r="T12" s="90">
        <v>1314</v>
      </c>
      <c r="U12" s="59">
        <v>3156</v>
      </c>
      <c r="V12" s="90">
        <v>910</v>
      </c>
      <c r="W12" s="90">
        <v>674</v>
      </c>
      <c r="X12" s="90">
        <v>1281</v>
      </c>
      <c r="Y12" s="59">
        <v>2865</v>
      </c>
      <c r="Z12" s="90">
        <v>920</v>
      </c>
      <c r="AA12" s="90">
        <v>685</v>
      </c>
      <c r="AB12" s="90">
        <v>1401</v>
      </c>
      <c r="AC12" s="59">
        <v>3006</v>
      </c>
      <c r="AD12" s="90">
        <v>1191</v>
      </c>
      <c r="AE12" s="90">
        <v>872</v>
      </c>
      <c r="AF12" s="90">
        <v>1623</v>
      </c>
      <c r="AG12" s="59">
        <v>3686</v>
      </c>
      <c r="AH12" s="90">
        <v>1373</v>
      </c>
      <c r="AI12" s="90">
        <v>1104</v>
      </c>
      <c r="AJ12" s="90">
        <v>1729</v>
      </c>
      <c r="AK12" s="59">
        <v>4206</v>
      </c>
      <c r="AL12" s="90">
        <v>1373</v>
      </c>
      <c r="AM12" s="90">
        <v>972</v>
      </c>
      <c r="AN12" s="90">
        <v>1863</v>
      </c>
      <c r="AO12" s="59">
        <v>4208</v>
      </c>
      <c r="AP12" s="90">
        <v>916</v>
      </c>
      <c r="AQ12" s="90">
        <v>668</v>
      </c>
      <c r="AR12" s="90">
        <v>1190</v>
      </c>
      <c r="AS12" s="59">
        <v>2774</v>
      </c>
      <c r="AT12" s="90">
        <v>839</v>
      </c>
      <c r="AU12" s="90">
        <v>718</v>
      </c>
      <c r="AV12" s="90">
        <v>1209</v>
      </c>
      <c r="AW12" s="59">
        <v>2766</v>
      </c>
      <c r="AX12" s="90">
        <v>1017</v>
      </c>
      <c r="AY12" s="90">
        <v>686</v>
      </c>
      <c r="AZ12" s="90">
        <v>1374</v>
      </c>
      <c r="BA12" s="59">
        <v>3077</v>
      </c>
      <c r="BB12" s="90">
        <v>1102</v>
      </c>
      <c r="BC12" s="90">
        <v>728</v>
      </c>
      <c r="BD12" s="90">
        <v>1610</v>
      </c>
      <c r="BE12" s="59">
        <v>3440</v>
      </c>
      <c r="BF12" s="60">
        <f t="shared" si="3"/>
        <v>39342</v>
      </c>
      <c r="BG12" s="99">
        <f t="shared" si="4"/>
        <v>12508</v>
      </c>
      <c r="BH12" s="99">
        <f t="shared" si="5"/>
        <v>9387</v>
      </c>
      <c r="BI12" s="99">
        <f t="shared" si="6"/>
        <v>17447</v>
      </c>
      <c r="BJ12" s="99">
        <f t="shared" si="7"/>
        <v>39342</v>
      </c>
    </row>
    <row r="13" spans="1:62" s="145" customFormat="1" ht="16.05" customHeight="1" x14ac:dyDescent="0.3">
      <c r="A13" s="86">
        <v>7</v>
      </c>
      <c r="B13" s="146" t="s">
        <v>510</v>
      </c>
      <c r="C13" s="107" t="s">
        <v>637</v>
      </c>
      <c r="D13" s="15" t="s">
        <v>403</v>
      </c>
      <c r="E13" s="15" t="s">
        <v>631</v>
      </c>
      <c r="F13" s="118">
        <v>16.5</v>
      </c>
      <c r="G13" s="15">
        <v>380</v>
      </c>
      <c r="H13" s="88" t="s">
        <v>50</v>
      </c>
      <c r="I13" s="111">
        <v>28017</v>
      </c>
      <c r="J13" s="90">
        <v>693</v>
      </c>
      <c r="K13" s="90">
        <v>612</v>
      </c>
      <c r="L13" s="90">
        <v>1176</v>
      </c>
      <c r="M13" s="59">
        <v>2481</v>
      </c>
      <c r="N13" s="90">
        <v>747</v>
      </c>
      <c r="O13" s="90">
        <v>532</v>
      </c>
      <c r="P13" s="90">
        <v>899</v>
      </c>
      <c r="Q13" s="59">
        <v>2178</v>
      </c>
      <c r="R13" s="90">
        <v>796</v>
      </c>
      <c r="S13" s="90">
        <v>565</v>
      </c>
      <c r="T13" s="90">
        <v>917</v>
      </c>
      <c r="U13" s="59">
        <v>2278</v>
      </c>
      <c r="V13" s="90">
        <v>761</v>
      </c>
      <c r="W13" s="90">
        <v>753</v>
      </c>
      <c r="X13" s="90">
        <v>762</v>
      </c>
      <c r="Y13" s="59">
        <v>2276</v>
      </c>
      <c r="Z13" s="90">
        <v>719</v>
      </c>
      <c r="AA13" s="90">
        <v>525</v>
      </c>
      <c r="AB13" s="90">
        <v>1035</v>
      </c>
      <c r="AC13" s="59">
        <v>2279</v>
      </c>
      <c r="AD13" s="90">
        <v>732</v>
      </c>
      <c r="AE13" s="90">
        <v>534</v>
      </c>
      <c r="AF13" s="90">
        <v>973</v>
      </c>
      <c r="AG13" s="59">
        <v>2239</v>
      </c>
      <c r="AH13" s="90">
        <v>709</v>
      </c>
      <c r="AI13" s="90">
        <v>554</v>
      </c>
      <c r="AJ13" s="90">
        <v>855</v>
      </c>
      <c r="AK13" s="59">
        <v>2118</v>
      </c>
      <c r="AL13" s="90">
        <v>824</v>
      </c>
      <c r="AM13" s="90">
        <v>576</v>
      </c>
      <c r="AN13" s="90">
        <v>1037</v>
      </c>
      <c r="AO13" s="59">
        <v>2437</v>
      </c>
      <c r="AP13" s="90">
        <v>898</v>
      </c>
      <c r="AQ13" s="90">
        <v>665</v>
      </c>
      <c r="AR13" s="90">
        <v>1205</v>
      </c>
      <c r="AS13" s="59">
        <v>2768</v>
      </c>
      <c r="AT13" s="90">
        <v>763</v>
      </c>
      <c r="AU13" s="90">
        <v>576</v>
      </c>
      <c r="AV13" s="90">
        <v>1006</v>
      </c>
      <c r="AW13" s="59">
        <v>2345</v>
      </c>
      <c r="AX13" s="90">
        <v>749</v>
      </c>
      <c r="AY13" s="90">
        <v>532</v>
      </c>
      <c r="AZ13" s="90">
        <v>1002</v>
      </c>
      <c r="BA13" s="59">
        <v>2283</v>
      </c>
      <c r="BB13" s="90">
        <v>772</v>
      </c>
      <c r="BC13" s="90">
        <v>504</v>
      </c>
      <c r="BD13" s="90">
        <v>1059</v>
      </c>
      <c r="BE13" s="59">
        <v>2335</v>
      </c>
      <c r="BF13" s="60">
        <f t="shared" si="3"/>
        <v>28017</v>
      </c>
      <c r="BG13" s="99">
        <f t="shared" si="4"/>
        <v>9163</v>
      </c>
      <c r="BH13" s="99">
        <f t="shared" si="5"/>
        <v>6928</v>
      </c>
      <c r="BI13" s="99">
        <f t="shared" si="6"/>
        <v>11926</v>
      </c>
      <c r="BJ13" s="99">
        <f t="shared" si="7"/>
        <v>28017</v>
      </c>
    </row>
    <row r="14" spans="1:62" s="145" customFormat="1" ht="16.05" customHeight="1" x14ac:dyDescent="0.3">
      <c r="A14" s="86">
        <v>8</v>
      </c>
      <c r="B14" s="146" t="s">
        <v>510</v>
      </c>
      <c r="C14" s="107" t="s">
        <v>475</v>
      </c>
      <c r="D14" s="15" t="s">
        <v>403</v>
      </c>
      <c r="E14" s="15" t="s">
        <v>631</v>
      </c>
      <c r="F14" s="118">
        <v>16.5</v>
      </c>
      <c r="G14" s="15">
        <v>380</v>
      </c>
      <c r="H14" s="88" t="s">
        <v>50</v>
      </c>
      <c r="I14" s="111">
        <v>6851</v>
      </c>
      <c r="J14" s="90">
        <v>232</v>
      </c>
      <c r="K14" s="90">
        <v>521</v>
      </c>
      <c r="L14" s="90">
        <v>906</v>
      </c>
      <c r="M14" s="59">
        <v>1659</v>
      </c>
      <c r="N14" s="90">
        <v>167</v>
      </c>
      <c r="O14" s="90">
        <v>91</v>
      </c>
      <c r="P14" s="90">
        <v>393</v>
      </c>
      <c r="Q14" s="59">
        <v>651</v>
      </c>
      <c r="R14" s="90">
        <v>96</v>
      </c>
      <c r="S14" s="90">
        <v>66</v>
      </c>
      <c r="T14" s="90">
        <v>102</v>
      </c>
      <c r="U14" s="59">
        <v>264</v>
      </c>
      <c r="V14" s="90">
        <v>100</v>
      </c>
      <c r="W14" s="90">
        <v>99</v>
      </c>
      <c r="X14" s="90">
        <v>100</v>
      </c>
      <c r="Y14" s="59">
        <v>299</v>
      </c>
      <c r="Z14" s="90">
        <v>484</v>
      </c>
      <c r="AA14" s="90">
        <v>289</v>
      </c>
      <c r="AB14" s="90">
        <v>659</v>
      </c>
      <c r="AC14" s="59">
        <v>1432</v>
      </c>
      <c r="AD14" s="90">
        <v>108</v>
      </c>
      <c r="AE14" s="90">
        <v>71</v>
      </c>
      <c r="AF14" s="90">
        <v>131</v>
      </c>
      <c r="AG14" s="59">
        <v>310</v>
      </c>
      <c r="AH14" s="90">
        <v>115</v>
      </c>
      <c r="AI14" s="90">
        <v>212</v>
      </c>
      <c r="AJ14" s="90">
        <v>241</v>
      </c>
      <c r="AK14" s="59">
        <v>568</v>
      </c>
      <c r="AL14" s="90">
        <v>118</v>
      </c>
      <c r="AM14" s="90">
        <v>189</v>
      </c>
      <c r="AN14" s="90">
        <v>323</v>
      </c>
      <c r="AO14" s="59">
        <v>630</v>
      </c>
      <c r="AP14" s="90">
        <v>103</v>
      </c>
      <c r="AQ14" s="90">
        <v>207</v>
      </c>
      <c r="AR14" s="90">
        <v>265</v>
      </c>
      <c r="AS14" s="59">
        <v>575</v>
      </c>
      <c r="AT14" s="90">
        <v>113</v>
      </c>
      <c r="AU14" s="90">
        <v>85</v>
      </c>
      <c r="AV14" s="90">
        <v>110</v>
      </c>
      <c r="AW14" s="59">
        <v>308</v>
      </c>
      <c r="AX14" s="90">
        <v>32</v>
      </c>
      <c r="AY14" s="90">
        <v>13</v>
      </c>
      <c r="AZ14" s="90">
        <v>77</v>
      </c>
      <c r="BA14" s="59">
        <v>122</v>
      </c>
      <c r="BB14" s="90">
        <v>13</v>
      </c>
      <c r="BC14" s="90">
        <v>6</v>
      </c>
      <c r="BD14" s="90">
        <v>14</v>
      </c>
      <c r="BE14" s="59">
        <v>33</v>
      </c>
      <c r="BF14" s="60">
        <f t="shared" si="3"/>
        <v>6851</v>
      </c>
      <c r="BG14" s="99">
        <f t="shared" si="4"/>
        <v>1681</v>
      </c>
      <c r="BH14" s="99">
        <f t="shared" si="5"/>
        <v>1849</v>
      </c>
      <c r="BI14" s="99">
        <f t="shared" si="6"/>
        <v>3321</v>
      </c>
      <c r="BJ14" s="99">
        <f t="shared" si="7"/>
        <v>6851</v>
      </c>
    </row>
    <row r="15" spans="1:62" s="145" customFormat="1" ht="16.05" customHeight="1" x14ac:dyDescent="0.3">
      <c r="A15" s="86">
        <v>9</v>
      </c>
      <c r="B15" s="146" t="s">
        <v>510</v>
      </c>
      <c r="C15" s="107" t="s">
        <v>638</v>
      </c>
      <c r="D15" s="15" t="s">
        <v>403</v>
      </c>
      <c r="E15" s="15" t="s">
        <v>631</v>
      </c>
      <c r="F15" s="118">
        <v>16.5</v>
      </c>
      <c r="G15" s="15">
        <v>380</v>
      </c>
      <c r="H15" s="88" t="s">
        <v>50</v>
      </c>
      <c r="I15" s="111">
        <v>37056</v>
      </c>
      <c r="J15" s="90">
        <v>1066</v>
      </c>
      <c r="K15" s="90">
        <v>977</v>
      </c>
      <c r="L15" s="90">
        <v>2000</v>
      </c>
      <c r="M15" s="59">
        <v>4043</v>
      </c>
      <c r="N15" s="90">
        <v>1046</v>
      </c>
      <c r="O15" s="90">
        <v>839</v>
      </c>
      <c r="P15" s="90">
        <v>1395</v>
      </c>
      <c r="Q15" s="59">
        <v>3280</v>
      </c>
      <c r="R15" s="90">
        <v>1007</v>
      </c>
      <c r="S15" s="90">
        <v>777</v>
      </c>
      <c r="T15" s="90">
        <v>1236</v>
      </c>
      <c r="U15" s="59">
        <v>3020</v>
      </c>
      <c r="V15" s="90">
        <v>835</v>
      </c>
      <c r="W15" s="90">
        <v>826</v>
      </c>
      <c r="X15" s="90">
        <v>836</v>
      </c>
      <c r="Y15" s="59">
        <v>2497</v>
      </c>
      <c r="Z15" s="90">
        <v>1021</v>
      </c>
      <c r="AA15" s="90">
        <v>742</v>
      </c>
      <c r="AB15" s="90">
        <v>1517</v>
      </c>
      <c r="AC15" s="59">
        <v>3280</v>
      </c>
      <c r="AD15" s="90">
        <v>1087</v>
      </c>
      <c r="AE15" s="90">
        <v>838</v>
      </c>
      <c r="AF15" s="90">
        <v>1467</v>
      </c>
      <c r="AG15" s="59">
        <v>3392</v>
      </c>
      <c r="AH15" s="90">
        <v>749</v>
      </c>
      <c r="AI15" s="90">
        <v>555</v>
      </c>
      <c r="AJ15" s="90">
        <v>920</v>
      </c>
      <c r="AK15" s="59">
        <v>2224</v>
      </c>
      <c r="AL15" s="90">
        <v>933</v>
      </c>
      <c r="AM15" s="90">
        <v>699</v>
      </c>
      <c r="AN15" s="90">
        <v>1265</v>
      </c>
      <c r="AO15" s="59">
        <v>2897</v>
      </c>
      <c r="AP15" s="90">
        <v>895</v>
      </c>
      <c r="AQ15" s="90">
        <v>648</v>
      </c>
      <c r="AR15" s="90">
        <v>1134</v>
      </c>
      <c r="AS15" s="59">
        <v>2677</v>
      </c>
      <c r="AT15" s="90">
        <v>955</v>
      </c>
      <c r="AU15" s="90">
        <v>834</v>
      </c>
      <c r="AV15" s="90">
        <v>1353</v>
      </c>
      <c r="AW15" s="59">
        <v>3142</v>
      </c>
      <c r="AX15" s="90">
        <v>1149</v>
      </c>
      <c r="AY15" s="90">
        <v>838</v>
      </c>
      <c r="AZ15" s="90">
        <v>1517</v>
      </c>
      <c r="BA15" s="59">
        <v>3504</v>
      </c>
      <c r="BB15" s="90">
        <v>1033</v>
      </c>
      <c r="BC15" s="90">
        <v>665</v>
      </c>
      <c r="BD15" s="90">
        <v>1402</v>
      </c>
      <c r="BE15" s="59">
        <v>3100</v>
      </c>
      <c r="BF15" s="60">
        <f t="shared" si="3"/>
        <v>37056</v>
      </c>
      <c r="BG15" s="99">
        <f t="shared" si="4"/>
        <v>11776</v>
      </c>
      <c r="BH15" s="99">
        <f t="shared" si="5"/>
        <v>9238</v>
      </c>
      <c r="BI15" s="99">
        <f t="shared" si="6"/>
        <v>16042</v>
      </c>
      <c r="BJ15" s="99">
        <f t="shared" si="7"/>
        <v>37056</v>
      </c>
    </row>
    <row r="16" spans="1:62" s="145" customFormat="1" ht="16.05" customHeight="1" x14ac:dyDescent="0.3">
      <c r="A16" s="86">
        <v>10</v>
      </c>
      <c r="B16" s="146" t="s">
        <v>510</v>
      </c>
      <c r="C16" s="107" t="s">
        <v>639</v>
      </c>
      <c r="D16" s="15" t="s">
        <v>403</v>
      </c>
      <c r="E16" s="15" t="s">
        <v>631</v>
      </c>
      <c r="F16" s="118">
        <v>16.5</v>
      </c>
      <c r="G16" s="15">
        <v>380</v>
      </c>
      <c r="H16" s="88" t="s">
        <v>50</v>
      </c>
      <c r="I16" s="111">
        <v>41200</v>
      </c>
      <c r="J16" s="90">
        <v>1154</v>
      </c>
      <c r="K16" s="90">
        <v>1016</v>
      </c>
      <c r="L16" s="90">
        <v>2031</v>
      </c>
      <c r="M16" s="59">
        <v>4201</v>
      </c>
      <c r="N16" s="90">
        <v>1226</v>
      </c>
      <c r="O16" s="90">
        <v>952</v>
      </c>
      <c r="P16" s="90">
        <v>1612</v>
      </c>
      <c r="Q16" s="59">
        <v>3790</v>
      </c>
      <c r="R16" s="90">
        <v>929</v>
      </c>
      <c r="S16" s="90">
        <v>667</v>
      </c>
      <c r="T16" s="90">
        <v>1105</v>
      </c>
      <c r="U16" s="59">
        <v>2701</v>
      </c>
      <c r="V16" s="90">
        <v>1156</v>
      </c>
      <c r="W16" s="90">
        <v>949</v>
      </c>
      <c r="X16" s="90">
        <v>1706</v>
      </c>
      <c r="Y16" s="59">
        <v>3811</v>
      </c>
      <c r="Z16" s="90">
        <v>720</v>
      </c>
      <c r="AA16" s="90">
        <v>589</v>
      </c>
      <c r="AB16" s="90">
        <v>1132</v>
      </c>
      <c r="AC16" s="59">
        <v>2441</v>
      </c>
      <c r="AD16" s="90">
        <v>705</v>
      </c>
      <c r="AE16" s="90">
        <v>582</v>
      </c>
      <c r="AF16" s="90">
        <v>1040</v>
      </c>
      <c r="AG16" s="59">
        <v>2327</v>
      </c>
      <c r="AH16" s="90">
        <v>755</v>
      </c>
      <c r="AI16" s="90">
        <v>602</v>
      </c>
      <c r="AJ16" s="90">
        <v>996</v>
      </c>
      <c r="AK16" s="59">
        <v>2353</v>
      </c>
      <c r="AL16" s="90">
        <v>735</v>
      </c>
      <c r="AM16" s="90">
        <v>519</v>
      </c>
      <c r="AN16" s="90">
        <v>820</v>
      </c>
      <c r="AO16" s="59">
        <v>2074</v>
      </c>
      <c r="AP16" s="90">
        <v>789</v>
      </c>
      <c r="AQ16" s="90">
        <v>604</v>
      </c>
      <c r="AR16" s="90">
        <v>1117</v>
      </c>
      <c r="AS16" s="59">
        <v>2510</v>
      </c>
      <c r="AT16" s="90">
        <v>1463</v>
      </c>
      <c r="AU16" s="90">
        <v>1050</v>
      </c>
      <c r="AV16" s="90">
        <v>2053</v>
      </c>
      <c r="AW16" s="59">
        <v>4566</v>
      </c>
      <c r="AX16" s="90">
        <v>1665</v>
      </c>
      <c r="AY16" s="90">
        <v>1124</v>
      </c>
      <c r="AZ16" s="90">
        <v>2291</v>
      </c>
      <c r="BA16" s="59">
        <v>5080</v>
      </c>
      <c r="BB16" s="90">
        <v>1780</v>
      </c>
      <c r="BC16" s="90">
        <v>1070</v>
      </c>
      <c r="BD16" s="90">
        <v>2496</v>
      </c>
      <c r="BE16" s="59">
        <v>5346</v>
      </c>
      <c r="BF16" s="60">
        <f t="shared" si="3"/>
        <v>41200</v>
      </c>
      <c r="BG16" s="99">
        <f t="shared" si="4"/>
        <v>13077</v>
      </c>
      <c r="BH16" s="99">
        <f t="shared" si="5"/>
        <v>9724</v>
      </c>
      <c r="BI16" s="99">
        <f t="shared" si="6"/>
        <v>18399</v>
      </c>
      <c r="BJ16" s="99">
        <f t="shared" si="7"/>
        <v>41200</v>
      </c>
    </row>
    <row r="17" spans="1:62" s="145" customFormat="1" ht="16.05" customHeight="1" x14ac:dyDescent="0.3">
      <c r="A17" s="86">
        <v>11</v>
      </c>
      <c r="B17" s="146" t="s">
        <v>510</v>
      </c>
      <c r="C17" s="107" t="s">
        <v>639</v>
      </c>
      <c r="D17" s="15" t="s">
        <v>403</v>
      </c>
      <c r="E17" s="15" t="s">
        <v>631</v>
      </c>
      <c r="F17" s="118">
        <v>31</v>
      </c>
      <c r="G17" s="15">
        <v>380</v>
      </c>
      <c r="H17" s="88" t="s">
        <v>51</v>
      </c>
      <c r="I17" s="111">
        <v>20133</v>
      </c>
      <c r="J17" s="90">
        <v>241</v>
      </c>
      <c r="K17" s="90">
        <v>136</v>
      </c>
      <c r="L17" s="90">
        <v>176</v>
      </c>
      <c r="M17" s="59">
        <v>553</v>
      </c>
      <c r="N17" s="90">
        <v>283</v>
      </c>
      <c r="O17" s="90">
        <v>87</v>
      </c>
      <c r="P17" s="90">
        <v>158</v>
      </c>
      <c r="Q17" s="59">
        <v>528</v>
      </c>
      <c r="R17" s="90">
        <v>287</v>
      </c>
      <c r="S17" s="90">
        <v>64</v>
      </c>
      <c r="T17" s="90">
        <v>67</v>
      </c>
      <c r="U17" s="59">
        <v>418</v>
      </c>
      <c r="V17" s="90">
        <v>751</v>
      </c>
      <c r="W17" s="90">
        <v>245</v>
      </c>
      <c r="X17" s="90">
        <v>247</v>
      </c>
      <c r="Y17" s="59">
        <v>1243</v>
      </c>
      <c r="Z17" s="90">
        <v>1128</v>
      </c>
      <c r="AA17" s="90">
        <v>270</v>
      </c>
      <c r="AB17" s="90">
        <v>549</v>
      </c>
      <c r="AC17" s="59">
        <v>1947</v>
      </c>
      <c r="AD17" s="90">
        <v>1018</v>
      </c>
      <c r="AE17" s="90">
        <v>228</v>
      </c>
      <c r="AF17" s="90">
        <v>390</v>
      </c>
      <c r="AG17" s="59">
        <v>1636</v>
      </c>
      <c r="AH17" s="90">
        <v>1286</v>
      </c>
      <c r="AI17" s="90">
        <v>374</v>
      </c>
      <c r="AJ17" s="90">
        <v>535</v>
      </c>
      <c r="AK17" s="59">
        <v>2195</v>
      </c>
      <c r="AL17" s="90">
        <v>1388</v>
      </c>
      <c r="AM17" s="90">
        <v>311</v>
      </c>
      <c r="AN17" s="90">
        <v>613</v>
      </c>
      <c r="AO17" s="59">
        <v>2312</v>
      </c>
      <c r="AP17" s="90">
        <v>1358</v>
      </c>
      <c r="AQ17" s="90">
        <v>335</v>
      </c>
      <c r="AR17" s="90">
        <v>567</v>
      </c>
      <c r="AS17" s="59">
        <v>2260</v>
      </c>
      <c r="AT17" s="90">
        <v>1291</v>
      </c>
      <c r="AU17" s="90">
        <v>386</v>
      </c>
      <c r="AV17" s="90">
        <v>590</v>
      </c>
      <c r="AW17" s="59">
        <v>2267</v>
      </c>
      <c r="AX17" s="90">
        <v>1230</v>
      </c>
      <c r="AY17" s="90">
        <v>426</v>
      </c>
      <c r="AZ17" s="90">
        <v>664</v>
      </c>
      <c r="BA17" s="59">
        <v>2320</v>
      </c>
      <c r="BB17" s="90">
        <v>1340</v>
      </c>
      <c r="BC17" s="90">
        <v>350</v>
      </c>
      <c r="BD17" s="90">
        <v>764</v>
      </c>
      <c r="BE17" s="59">
        <v>2454</v>
      </c>
      <c r="BF17" s="60">
        <f t="shared" si="3"/>
        <v>20133</v>
      </c>
      <c r="BG17" s="99">
        <f t="shared" si="4"/>
        <v>11601</v>
      </c>
      <c r="BH17" s="99">
        <f t="shared" si="5"/>
        <v>3212</v>
      </c>
      <c r="BI17" s="99">
        <f t="shared" si="6"/>
        <v>5320</v>
      </c>
      <c r="BJ17" s="99">
        <f t="shared" si="7"/>
        <v>20133</v>
      </c>
    </row>
    <row r="18" spans="1:62" s="145" customFormat="1" ht="16.05" customHeight="1" x14ac:dyDescent="0.3">
      <c r="A18" s="86">
        <v>12</v>
      </c>
      <c r="B18" s="146" t="s">
        <v>510</v>
      </c>
      <c r="C18" s="107" t="s">
        <v>640</v>
      </c>
      <c r="D18" s="15" t="s">
        <v>403</v>
      </c>
      <c r="E18" s="15" t="s">
        <v>631</v>
      </c>
      <c r="F18" s="118">
        <v>38</v>
      </c>
      <c r="G18" s="15">
        <v>380</v>
      </c>
      <c r="H18" s="88" t="s">
        <v>51</v>
      </c>
      <c r="I18" s="111">
        <v>32738</v>
      </c>
      <c r="J18" s="90">
        <v>1787</v>
      </c>
      <c r="K18" s="90">
        <v>1042</v>
      </c>
      <c r="L18" s="90">
        <v>2920</v>
      </c>
      <c r="M18" s="59">
        <v>5749</v>
      </c>
      <c r="N18" s="90">
        <v>1826</v>
      </c>
      <c r="O18" s="90">
        <v>845</v>
      </c>
      <c r="P18" s="90">
        <v>2334</v>
      </c>
      <c r="Q18" s="59">
        <v>5005</v>
      </c>
      <c r="R18" s="90">
        <v>2011</v>
      </c>
      <c r="S18" s="90">
        <v>856</v>
      </c>
      <c r="T18" s="90">
        <v>2194</v>
      </c>
      <c r="U18" s="59">
        <v>5061</v>
      </c>
      <c r="V18" s="90">
        <v>2196</v>
      </c>
      <c r="W18" s="90">
        <v>911</v>
      </c>
      <c r="X18" s="90">
        <v>2280</v>
      </c>
      <c r="Y18" s="59">
        <v>5387</v>
      </c>
      <c r="Z18" s="90">
        <v>2684</v>
      </c>
      <c r="AA18" s="90">
        <v>1141</v>
      </c>
      <c r="AB18" s="90">
        <v>2835</v>
      </c>
      <c r="AC18" s="59">
        <v>6660</v>
      </c>
      <c r="AD18" s="90">
        <v>2095</v>
      </c>
      <c r="AE18" s="90">
        <v>796</v>
      </c>
      <c r="AF18" s="90">
        <v>1913</v>
      </c>
      <c r="AG18" s="59">
        <v>4804</v>
      </c>
      <c r="AH18" s="90">
        <v>3</v>
      </c>
      <c r="AI18" s="90">
        <v>0</v>
      </c>
      <c r="AJ18" s="90">
        <v>0</v>
      </c>
      <c r="AK18" s="59">
        <v>3</v>
      </c>
      <c r="AL18" s="90">
        <v>0</v>
      </c>
      <c r="AM18" s="90">
        <v>0</v>
      </c>
      <c r="AN18" s="90">
        <v>0</v>
      </c>
      <c r="AO18" s="59">
        <v>0</v>
      </c>
      <c r="AP18" s="90">
        <v>5</v>
      </c>
      <c r="AQ18" s="90">
        <v>1</v>
      </c>
      <c r="AR18" s="90">
        <v>0</v>
      </c>
      <c r="AS18" s="59">
        <v>6</v>
      </c>
      <c r="AT18" s="90">
        <v>14</v>
      </c>
      <c r="AU18" s="90">
        <v>10</v>
      </c>
      <c r="AV18" s="90">
        <v>15</v>
      </c>
      <c r="AW18" s="59">
        <v>39</v>
      </c>
      <c r="AX18" s="90">
        <v>10</v>
      </c>
      <c r="AY18" s="90">
        <v>2</v>
      </c>
      <c r="AZ18" s="90">
        <v>3</v>
      </c>
      <c r="BA18" s="59">
        <v>15</v>
      </c>
      <c r="BB18" s="90">
        <v>9</v>
      </c>
      <c r="BC18" s="90">
        <v>0</v>
      </c>
      <c r="BD18" s="90">
        <v>0</v>
      </c>
      <c r="BE18" s="59">
        <v>9</v>
      </c>
      <c r="BF18" s="60">
        <f t="shared" si="3"/>
        <v>32738</v>
      </c>
      <c r="BG18" s="99">
        <f t="shared" si="4"/>
        <v>12640</v>
      </c>
      <c r="BH18" s="99">
        <f t="shared" si="5"/>
        <v>5604</v>
      </c>
      <c r="BI18" s="99">
        <f t="shared" si="6"/>
        <v>14494</v>
      </c>
      <c r="BJ18" s="99">
        <f t="shared" si="7"/>
        <v>32738</v>
      </c>
    </row>
    <row r="19" spans="1:62" s="145" customFormat="1" ht="16.05" customHeight="1" x14ac:dyDescent="0.3">
      <c r="A19" s="86">
        <v>13</v>
      </c>
      <c r="B19" s="146" t="s">
        <v>510</v>
      </c>
      <c r="C19" s="107" t="s">
        <v>641</v>
      </c>
      <c r="D19" s="15" t="s">
        <v>642</v>
      </c>
      <c r="E19" s="15" t="s">
        <v>631</v>
      </c>
      <c r="F19" s="118">
        <v>11</v>
      </c>
      <c r="G19" s="15">
        <v>380</v>
      </c>
      <c r="H19" s="88" t="s">
        <v>51</v>
      </c>
      <c r="I19" s="111">
        <v>21852</v>
      </c>
      <c r="J19" s="90">
        <v>803</v>
      </c>
      <c r="K19" s="90">
        <v>468</v>
      </c>
      <c r="L19" s="90">
        <v>535</v>
      </c>
      <c r="M19" s="59">
        <v>1806</v>
      </c>
      <c r="N19" s="90">
        <v>751</v>
      </c>
      <c r="O19" s="90">
        <v>374</v>
      </c>
      <c r="P19" s="90">
        <v>313</v>
      </c>
      <c r="Q19" s="59">
        <v>1438</v>
      </c>
      <c r="R19" s="90">
        <v>942</v>
      </c>
      <c r="S19" s="90">
        <v>400</v>
      </c>
      <c r="T19" s="90">
        <v>270</v>
      </c>
      <c r="U19" s="59">
        <v>1612</v>
      </c>
      <c r="V19" s="90">
        <v>865</v>
      </c>
      <c r="W19" s="90">
        <v>389</v>
      </c>
      <c r="X19" s="90">
        <v>308</v>
      </c>
      <c r="Y19" s="59">
        <v>1562</v>
      </c>
      <c r="Z19" s="90">
        <v>1019</v>
      </c>
      <c r="AA19" s="90">
        <v>512</v>
      </c>
      <c r="AB19" s="90">
        <v>599</v>
      </c>
      <c r="AC19" s="59">
        <v>2130</v>
      </c>
      <c r="AD19" s="90">
        <v>1052</v>
      </c>
      <c r="AE19" s="90">
        <v>517</v>
      </c>
      <c r="AF19" s="90">
        <v>569</v>
      </c>
      <c r="AG19" s="59">
        <v>2138</v>
      </c>
      <c r="AH19" s="90">
        <v>1087</v>
      </c>
      <c r="AI19" s="90">
        <v>572</v>
      </c>
      <c r="AJ19" s="90">
        <v>445</v>
      </c>
      <c r="AK19" s="59">
        <v>2104</v>
      </c>
      <c r="AL19" s="90">
        <v>1027</v>
      </c>
      <c r="AM19" s="90">
        <v>474</v>
      </c>
      <c r="AN19" s="90">
        <v>423</v>
      </c>
      <c r="AO19" s="59">
        <v>1924</v>
      </c>
      <c r="AP19" s="90">
        <v>958</v>
      </c>
      <c r="AQ19" s="90">
        <v>421</v>
      </c>
      <c r="AR19" s="90">
        <v>273</v>
      </c>
      <c r="AS19" s="59">
        <v>1652</v>
      </c>
      <c r="AT19" s="90">
        <v>963</v>
      </c>
      <c r="AU19" s="90">
        <v>490</v>
      </c>
      <c r="AV19" s="90">
        <v>322</v>
      </c>
      <c r="AW19" s="59">
        <v>1775</v>
      </c>
      <c r="AX19" s="90">
        <v>1008</v>
      </c>
      <c r="AY19" s="90">
        <v>419</v>
      </c>
      <c r="AZ19" s="90">
        <v>409</v>
      </c>
      <c r="BA19" s="59">
        <v>1836</v>
      </c>
      <c r="BB19" s="90">
        <v>1002</v>
      </c>
      <c r="BC19" s="90">
        <v>395</v>
      </c>
      <c r="BD19" s="90">
        <v>478</v>
      </c>
      <c r="BE19" s="59">
        <v>1875</v>
      </c>
      <c r="BF19" s="60">
        <f t="shared" si="3"/>
        <v>21852</v>
      </c>
      <c r="BG19" s="99">
        <f t="shared" si="4"/>
        <v>11477</v>
      </c>
      <c r="BH19" s="99">
        <f t="shared" si="5"/>
        <v>5431</v>
      </c>
      <c r="BI19" s="99">
        <f t="shared" si="6"/>
        <v>4944</v>
      </c>
      <c r="BJ19" s="99">
        <f t="shared" si="7"/>
        <v>21852</v>
      </c>
    </row>
    <row r="20" spans="1:62" s="145" customFormat="1" ht="16.05" customHeight="1" x14ac:dyDescent="0.3">
      <c r="A20" s="86">
        <v>14</v>
      </c>
      <c r="B20" s="146" t="s">
        <v>510</v>
      </c>
      <c r="C20" s="107" t="s">
        <v>643</v>
      </c>
      <c r="D20" s="15" t="s">
        <v>642</v>
      </c>
      <c r="E20" s="15" t="s">
        <v>631</v>
      </c>
      <c r="F20" s="118">
        <v>22</v>
      </c>
      <c r="G20" s="15">
        <v>380</v>
      </c>
      <c r="H20" s="88" t="s">
        <v>51</v>
      </c>
      <c r="I20" s="111">
        <v>69532</v>
      </c>
      <c r="J20" s="90">
        <v>254</v>
      </c>
      <c r="K20" s="90">
        <v>187</v>
      </c>
      <c r="L20" s="90">
        <v>6799</v>
      </c>
      <c r="M20" s="59">
        <v>7240</v>
      </c>
      <c r="N20" s="90">
        <v>229</v>
      </c>
      <c r="O20" s="90">
        <v>170</v>
      </c>
      <c r="P20" s="90">
        <v>6142</v>
      </c>
      <c r="Q20" s="59">
        <v>6541</v>
      </c>
      <c r="R20" s="90">
        <v>254</v>
      </c>
      <c r="S20" s="90">
        <v>187</v>
      </c>
      <c r="T20" s="90">
        <v>6799</v>
      </c>
      <c r="U20" s="59">
        <v>7240</v>
      </c>
      <c r="V20" s="90">
        <v>206</v>
      </c>
      <c r="W20" s="90">
        <v>121</v>
      </c>
      <c r="X20" s="90">
        <v>6467</v>
      </c>
      <c r="Y20" s="59">
        <v>6794</v>
      </c>
      <c r="Z20" s="90">
        <v>2284</v>
      </c>
      <c r="AA20" s="90">
        <v>1674</v>
      </c>
      <c r="AB20" s="90">
        <v>3421</v>
      </c>
      <c r="AC20" s="59">
        <v>7379</v>
      </c>
      <c r="AD20" s="90">
        <v>2068</v>
      </c>
      <c r="AE20" s="90">
        <v>1507</v>
      </c>
      <c r="AF20" s="90">
        <v>2851</v>
      </c>
      <c r="AG20" s="59">
        <v>6426</v>
      </c>
      <c r="AH20" s="90">
        <v>2085</v>
      </c>
      <c r="AI20" s="90">
        <v>1655</v>
      </c>
      <c r="AJ20" s="90">
        <v>2711</v>
      </c>
      <c r="AK20" s="59">
        <v>6451</v>
      </c>
      <c r="AL20" s="90">
        <v>2125</v>
      </c>
      <c r="AM20" s="90">
        <v>1534</v>
      </c>
      <c r="AN20" s="90">
        <v>2904</v>
      </c>
      <c r="AO20" s="59">
        <v>6563</v>
      </c>
      <c r="AP20" s="90">
        <v>1581</v>
      </c>
      <c r="AQ20" s="90">
        <v>1153</v>
      </c>
      <c r="AR20" s="90">
        <v>2062</v>
      </c>
      <c r="AS20" s="59">
        <v>4796</v>
      </c>
      <c r="AT20" s="90">
        <v>1486</v>
      </c>
      <c r="AU20" s="90">
        <v>1102</v>
      </c>
      <c r="AV20" s="90">
        <v>1937</v>
      </c>
      <c r="AW20" s="59">
        <v>4525</v>
      </c>
      <c r="AX20" s="90">
        <v>1082</v>
      </c>
      <c r="AY20" s="90">
        <v>798</v>
      </c>
      <c r="AZ20" s="90">
        <v>1640</v>
      </c>
      <c r="BA20" s="59">
        <v>3520</v>
      </c>
      <c r="BB20" s="90">
        <v>794</v>
      </c>
      <c r="BC20" s="90">
        <v>412</v>
      </c>
      <c r="BD20" s="90">
        <v>851</v>
      </c>
      <c r="BE20" s="59">
        <v>2057</v>
      </c>
      <c r="BF20" s="60">
        <f t="shared" si="3"/>
        <v>69532</v>
      </c>
      <c r="BG20" s="99">
        <f t="shared" si="4"/>
        <v>14448</v>
      </c>
      <c r="BH20" s="99">
        <f t="shared" si="5"/>
        <v>10500</v>
      </c>
      <c r="BI20" s="99">
        <f t="shared" si="6"/>
        <v>44584</v>
      </c>
      <c r="BJ20" s="99">
        <f t="shared" si="7"/>
        <v>69532</v>
      </c>
    </row>
    <row r="21" spans="1:62" s="145" customFormat="1" ht="16.05" customHeight="1" x14ac:dyDescent="0.3">
      <c r="A21" s="86">
        <v>15</v>
      </c>
      <c r="B21" s="146" t="s">
        <v>510</v>
      </c>
      <c r="C21" s="107" t="s">
        <v>644</v>
      </c>
      <c r="D21" s="15" t="s">
        <v>642</v>
      </c>
      <c r="E21" s="15" t="s">
        <v>631</v>
      </c>
      <c r="F21" s="118">
        <v>6.6</v>
      </c>
      <c r="G21" s="15">
        <v>380</v>
      </c>
      <c r="H21" s="88" t="s">
        <v>51</v>
      </c>
      <c r="I21" s="111">
        <v>20536</v>
      </c>
      <c r="J21" s="90">
        <v>145</v>
      </c>
      <c r="K21" s="90">
        <v>121</v>
      </c>
      <c r="L21" s="90">
        <v>320</v>
      </c>
      <c r="M21" s="59">
        <v>586</v>
      </c>
      <c r="N21" s="90">
        <v>101</v>
      </c>
      <c r="O21" s="90">
        <v>84</v>
      </c>
      <c r="P21" s="90">
        <v>144</v>
      </c>
      <c r="Q21" s="59">
        <v>329</v>
      </c>
      <c r="R21" s="90">
        <v>225</v>
      </c>
      <c r="S21" s="90">
        <v>176</v>
      </c>
      <c r="T21" s="90">
        <v>283</v>
      </c>
      <c r="U21" s="59">
        <v>684</v>
      </c>
      <c r="V21" s="90">
        <v>369</v>
      </c>
      <c r="W21" s="90">
        <v>265</v>
      </c>
      <c r="X21" s="90">
        <v>481</v>
      </c>
      <c r="Y21" s="59">
        <v>1115</v>
      </c>
      <c r="Z21" s="90">
        <v>487</v>
      </c>
      <c r="AA21" s="90">
        <v>361</v>
      </c>
      <c r="AB21" s="90">
        <v>750</v>
      </c>
      <c r="AC21" s="59">
        <v>1598</v>
      </c>
      <c r="AD21" s="90">
        <v>914</v>
      </c>
      <c r="AE21" s="90">
        <v>662</v>
      </c>
      <c r="AF21" s="90">
        <v>1173</v>
      </c>
      <c r="AG21" s="59">
        <v>2749</v>
      </c>
      <c r="AH21" s="90">
        <v>1181</v>
      </c>
      <c r="AI21" s="90">
        <v>924</v>
      </c>
      <c r="AJ21" s="90">
        <v>1508</v>
      </c>
      <c r="AK21" s="59">
        <v>3613</v>
      </c>
      <c r="AL21" s="90">
        <v>1291</v>
      </c>
      <c r="AM21" s="90">
        <v>930</v>
      </c>
      <c r="AN21" s="90">
        <v>1759</v>
      </c>
      <c r="AO21" s="59">
        <v>3980</v>
      </c>
      <c r="AP21" s="90">
        <v>852</v>
      </c>
      <c r="AQ21" s="90">
        <v>531</v>
      </c>
      <c r="AR21" s="90">
        <v>943</v>
      </c>
      <c r="AS21" s="59">
        <v>2326</v>
      </c>
      <c r="AT21" s="90">
        <v>639</v>
      </c>
      <c r="AU21" s="90">
        <v>456</v>
      </c>
      <c r="AV21" s="90">
        <v>780</v>
      </c>
      <c r="AW21" s="59">
        <v>1875</v>
      </c>
      <c r="AX21" s="90">
        <v>403</v>
      </c>
      <c r="AY21" s="90">
        <v>262</v>
      </c>
      <c r="AZ21" s="90">
        <v>599</v>
      </c>
      <c r="BA21" s="59">
        <v>1264</v>
      </c>
      <c r="BB21" s="90">
        <v>132</v>
      </c>
      <c r="BC21" s="90">
        <v>88</v>
      </c>
      <c r="BD21" s="90">
        <v>197</v>
      </c>
      <c r="BE21" s="59">
        <v>417</v>
      </c>
      <c r="BF21" s="60">
        <f t="shared" si="3"/>
        <v>20536</v>
      </c>
      <c r="BG21" s="99">
        <f t="shared" si="4"/>
        <v>6739</v>
      </c>
      <c r="BH21" s="99">
        <f t="shared" si="5"/>
        <v>4860</v>
      </c>
      <c r="BI21" s="99">
        <f t="shared" si="6"/>
        <v>8937</v>
      </c>
      <c r="BJ21" s="99">
        <f t="shared" si="7"/>
        <v>20536</v>
      </c>
    </row>
    <row r="22" spans="1:62" s="145" customFormat="1" ht="16.05" customHeight="1" x14ac:dyDescent="0.3">
      <c r="A22" s="86">
        <v>16</v>
      </c>
      <c r="B22" s="146" t="s">
        <v>510</v>
      </c>
      <c r="C22" s="107" t="s">
        <v>645</v>
      </c>
      <c r="D22" s="15" t="s">
        <v>642</v>
      </c>
      <c r="E22" s="15" t="s">
        <v>631</v>
      </c>
      <c r="F22" s="118">
        <v>6.6</v>
      </c>
      <c r="G22" s="15">
        <v>380</v>
      </c>
      <c r="H22" s="88" t="s">
        <v>50</v>
      </c>
      <c r="I22" s="111">
        <v>13385</v>
      </c>
      <c r="J22" s="90">
        <v>218</v>
      </c>
      <c r="K22" s="90">
        <v>200</v>
      </c>
      <c r="L22" s="90">
        <v>379</v>
      </c>
      <c r="M22" s="59">
        <v>797</v>
      </c>
      <c r="N22" s="90">
        <v>206</v>
      </c>
      <c r="O22" s="90">
        <v>151</v>
      </c>
      <c r="P22" s="90">
        <v>280</v>
      </c>
      <c r="Q22" s="59">
        <v>637</v>
      </c>
      <c r="R22" s="90">
        <v>143</v>
      </c>
      <c r="S22" s="90">
        <v>103</v>
      </c>
      <c r="T22" s="90">
        <v>177</v>
      </c>
      <c r="U22" s="59">
        <v>423</v>
      </c>
      <c r="V22" s="90">
        <v>3</v>
      </c>
      <c r="W22" s="90">
        <v>3</v>
      </c>
      <c r="X22" s="90">
        <v>5</v>
      </c>
      <c r="Y22" s="59">
        <v>11</v>
      </c>
      <c r="Z22" s="90">
        <v>144</v>
      </c>
      <c r="AA22" s="90">
        <v>102</v>
      </c>
      <c r="AB22" s="90">
        <v>224</v>
      </c>
      <c r="AC22" s="59">
        <v>470</v>
      </c>
      <c r="AD22" s="90">
        <v>709</v>
      </c>
      <c r="AE22" s="90">
        <v>516</v>
      </c>
      <c r="AF22" s="90">
        <v>977</v>
      </c>
      <c r="AG22" s="59">
        <v>2202</v>
      </c>
      <c r="AH22" s="90">
        <v>834</v>
      </c>
      <c r="AI22" s="90">
        <v>654</v>
      </c>
      <c r="AJ22" s="90">
        <v>1078</v>
      </c>
      <c r="AK22" s="59">
        <v>2566</v>
      </c>
      <c r="AL22" s="90">
        <v>769</v>
      </c>
      <c r="AM22" s="90">
        <v>568</v>
      </c>
      <c r="AN22" s="90">
        <v>1102</v>
      </c>
      <c r="AO22" s="59">
        <v>2439</v>
      </c>
      <c r="AP22" s="90">
        <v>3</v>
      </c>
      <c r="AQ22" s="90">
        <v>3</v>
      </c>
      <c r="AR22" s="90">
        <v>4</v>
      </c>
      <c r="AS22" s="59">
        <v>10</v>
      </c>
      <c r="AT22" s="90">
        <v>238</v>
      </c>
      <c r="AU22" s="90">
        <v>155</v>
      </c>
      <c r="AV22" s="90">
        <v>230</v>
      </c>
      <c r="AW22" s="59">
        <v>623</v>
      </c>
      <c r="AX22" s="90">
        <v>846</v>
      </c>
      <c r="AY22" s="90">
        <v>626</v>
      </c>
      <c r="AZ22" s="90">
        <v>1080</v>
      </c>
      <c r="BA22" s="59">
        <v>2552</v>
      </c>
      <c r="BB22" s="90">
        <v>193</v>
      </c>
      <c r="BC22" s="90">
        <v>158</v>
      </c>
      <c r="BD22" s="90">
        <v>304</v>
      </c>
      <c r="BE22" s="59">
        <v>655</v>
      </c>
      <c r="BF22" s="60">
        <f t="shared" si="3"/>
        <v>13385</v>
      </c>
      <c r="BG22" s="99">
        <f t="shared" si="4"/>
        <v>4306</v>
      </c>
      <c r="BH22" s="99">
        <f t="shared" si="5"/>
        <v>3239</v>
      </c>
      <c r="BI22" s="99">
        <f t="shared" si="6"/>
        <v>5840</v>
      </c>
      <c r="BJ22" s="99">
        <f t="shared" si="7"/>
        <v>13385</v>
      </c>
    </row>
    <row r="23" spans="1:62" s="145" customFormat="1" ht="16.05" customHeight="1" x14ac:dyDescent="0.3">
      <c r="A23" s="86">
        <v>17</v>
      </c>
      <c r="B23" s="146" t="s">
        <v>510</v>
      </c>
      <c r="C23" s="107" t="s">
        <v>429</v>
      </c>
      <c r="D23" s="15" t="s">
        <v>403</v>
      </c>
      <c r="E23" s="15" t="s">
        <v>631</v>
      </c>
      <c r="F23" s="118">
        <v>37.5</v>
      </c>
      <c r="G23" s="15">
        <v>380</v>
      </c>
      <c r="H23" s="88" t="s">
        <v>51</v>
      </c>
      <c r="I23" s="111">
        <v>72450</v>
      </c>
      <c r="J23" s="90">
        <v>2213</v>
      </c>
      <c r="K23" s="90">
        <v>1789</v>
      </c>
      <c r="L23" s="90">
        <v>3555</v>
      </c>
      <c r="M23" s="59">
        <v>7557</v>
      </c>
      <c r="N23" s="90">
        <v>1597</v>
      </c>
      <c r="O23" s="90">
        <v>1168</v>
      </c>
      <c r="P23" s="90">
        <v>2121</v>
      </c>
      <c r="Q23" s="59">
        <v>4886</v>
      </c>
      <c r="R23" s="90">
        <v>1986</v>
      </c>
      <c r="S23" s="90">
        <v>1400</v>
      </c>
      <c r="T23" s="90">
        <v>2364</v>
      </c>
      <c r="U23" s="59">
        <v>5750</v>
      </c>
      <c r="V23" s="90">
        <v>1652</v>
      </c>
      <c r="W23" s="90">
        <v>1185</v>
      </c>
      <c r="X23" s="90">
        <v>2177</v>
      </c>
      <c r="Y23" s="59">
        <v>5014</v>
      </c>
      <c r="Z23" s="90">
        <v>1985</v>
      </c>
      <c r="AA23" s="90">
        <v>1575</v>
      </c>
      <c r="AB23" s="90">
        <v>3021</v>
      </c>
      <c r="AC23" s="59">
        <v>6581</v>
      </c>
      <c r="AD23" s="90">
        <v>2244</v>
      </c>
      <c r="AE23" s="90">
        <v>1597</v>
      </c>
      <c r="AF23" s="90">
        <v>3083</v>
      </c>
      <c r="AG23" s="59">
        <v>6924</v>
      </c>
      <c r="AH23" s="90">
        <v>2927</v>
      </c>
      <c r="AI23" s="90">
        <v>2199</v>
      </c>
      <c r="AJ23" s="90">
        <v>3688</v>
      </c>
      <c r="AK23" s="59">
        <v>8814</v>
      </c>
      <c r="AL23" s="90">
        <v>2164</v>
      </c>
      <c r="AM23" s="90">
        <v>1435</v>
      </c>
      <c r="AN23" s="90">
        <v>2717</v>
      </c>
      <c r="AO23" s="59">
        <v>6316</v>
      </c>
      <c r="AP23" s="90">
        <v>1426</v>
      </c>
      <c r="AQ23" s="90">
        <v>1032</v>
      </c>
      <c r="AR23" s="90">
        <v>1818</v>
      </c>
      <c r="AS23" s="59">
        <v>4276</v>
      </c>
      <c r="AT23" s="90">
        <v>1674</v>
      </c>
      <c r="AU23" s="90">
        <v>1333</v>
      </c>
      <c r="AV23" s="90">
        <v>2274</v>
      </c>
      <c r="AW23" s="59">
        <v>5281</v>
      </c>
      <c r="AX23" s="90">
        <v>1863</v>
      </c>
      <c r="AY23" s="90">
        <v>1254</v>
      </c>
      <c r="AZ23" s="90">
        <v>2448</v>
      </c>
      <c r="BA23" s="59">
        <v>5565</v>
      </c>
      <c r="BB23" s="90">
        <v>1813</v>
      </c>
      <c r="BC23" s="90">
        <v>1153</v>
      </c>
      <c r="BD23" s="90">
        <v>2520</v>
      </c>
      <c r="BE23" s="59">
        <v>5486</v>
      </c>
      <c r="BF23" s="60">
        <f t="shared" si="3"/>
        <v>72450</v>
      </c>
      <c r="BG23" s="99">
        <f t="shared" si="4"/>
        <v>23544</v>
      </c>
      <c r="BH23" s="99">
        <f t="shared" si="5"/>
        <v>17120</v>
      </c>
      <c r="BI23" s="99">
        <f t="shared" si="6"/>
        <v>31786</v>
      </c>
      <c r="BJ23" s="99">
        <f t="shared" si="7"/>
        <v>72450</v>
      </c>
    </row>
    <row r="24" spans="1:62" s="145" customFormat="1" ht="16.05" customHeight="1" x14ac:dyDescent="0.3">
      <c r="A24" s="86">
        <v>18</v>
      </c>
      <c r="B24" s="146" t="s">
        <v>510</v>
      </c>
      <c r="C24" s="107" t="s">
        <v>646</v>
      </c>
      <c r="D24" s="15" t="s">
        <v>403</v>
      </c>
      <c r="E24" s="15" t="s">
        <v>631</v>
      </c>
      <c r="F24" s="118">
        <v>20</v>
      </c>
      <c r="G24" s="15">
        <v>380</v>
      </c>
      <c r="H24" s="88" t="s">
        <v>51</v>
      </c>
      <c r="I24" s="111">
        <v>19392</v>
      </c>
      <c r="J24" s="90">
        <v>151</v>
      </c>
      <c r="K24" s="90">
        <v>52</v>
      </c>
      <c r="L24" s="90">
        <v>343</v>
      </c>
      <c r="M24" s="59">
        <v>546</v>
      </c>
      <c r="N24" s="90">
        <v>331</v>
      </c>
      <c r="O24" s="90">
        <v>176</v>
      </c>
      <c r="P24" s="90">
        <v>511</v>
      </c>
      <c r="Q24" s="59">
        <v>1018</v>
      </c>
      <c r="R24" s="90">
        <v>369</v>
      </c>
      <c r="S24" s="90">
        <v>205</v>
      </c>
      <c r="T24" s="90">
        <v>545</v>
      </c>
      <c r="U24" s="59">
        <v>1119</v>
      </c>
      <c r="V24" s="90">
        <v>314</v>
      </c>
      <c r="W24" s="90">
        <v>202</v>
      </c>
      <c r="X24" s="90">
        <v>445</v>
      </c>
      <c r="Y24" s="59">
        <v>961</v>
      </c>
      <c r="Z24" s="90">
        <v>766</v>
      </c>
      <c r="AA24" s="90">
        <v>525</v>
      </c>
      <c r="AB24" s="90">
        <v>1103</v>
      </c>
      <c r="AC24" s="59">
        <v>2394</v>
      </c>
      <c r="AD24" s="90">
        <v>681</v>
      </c>
      <c r="AE24" s="90">
        <v>472</v>
      </c>
      <c r="AF24" s="90">
        <v>945</v>
      </c>
      <c r="AG24" s="59">
        <v>2098</v>
      </c>
      <c r="AH24" s="90">
        <v>709</v>
      </c>
      <c r="AI24" s="90">
        <v>528</v>
      </c>
      <c r="AJ24" s="90">
        <v>919</v>
      </c>
      <c r="AK24" s="59">
        <v>2156</v>
      </c>
      <c r="AL24" s="90">
        <v>699</v>
      </c>
      <c r="AM24" s="90">
        <v>474</v>
      </c>
      <c r="AN24" s="90">
        <v>950</v>
      </c>
      <c r="AO24" s="59">
        <v>2123</v>
      </c>
      <c r="AP24" s="90">
        <v>562</v>
      </c>
      <c r="AQ24" s="90">
        <v>376</v>
      </c>
      <c r="AR24" s="90">
        <v>755</v>
      </c>
      <c r="AS24" s="59">
        <v>1693</v>
      </c>
      <c r="AT24" s="90">
        <v>758</v>
      </c>
      <c r="AU24" s="90">
        <v>603</v>
      </c>
      <c r="AV24" s="90">
        <v>1168</v>
      </c>
      <c r="AW24" s="59">
        <v>2529</v>
      </c>
      <c r="AX24" s="90">
        <v>652</v>
      </c>
      <c r="AY24" s="90">
        <v>353</v>
      </c>
      <c r="AZ24" s="90">
        <v>967</v>
      </c>
      <c r="BA24" s="59">
        <v>1972</v>
      </c>
      <c r="BB24" s="90">
        <v>251</v>
      </c>
      <c r="BC24" s="90">
        <v>91</v>
      </c>
      <c r="BD24" s="90">
        <v>441</v>
      </c>
      <c r="BE24" s="59">
        <v>783</v>
      </c>
      <c r="BF24" s="60">
        <f t="shared" si="3"/>
        <v>19392</v>
      </c>
      <c r="BG24" s="99">
        <f t="shared" si="4"/>
        <v>6243</v>
      </c>
      <c r="BH24" s="99">
        <f t="shared" si="5"/>
        <v>4057</v>
      </c>
      <c r="BI24" s="99">
        <f t="shared" si="6"/>
        <v>9092</v>
      </c>
      <c r="BJ24" s="99">
        <f t="shared" si="7"/>
        <v>19392</v>
      </c>
    </row>
    <row r="25" spans="1:62" s="145" customFormat="1" ht="16.05" customHeight="1" x14ac:dyDescent="0.3">
      <c r="A25" s="86">
        <v>19</v>
      </c>
      <c r="B25" s="146" t="s">
        <v>510</v>
      </c>
      <c r="C25" s="107" t="s">
        <v>647</v>
      </c>
      <c r="D25" s="15" t="s">
        <v>642</v>
      </c>
      <c r="E25" s="15" t="s">
        <v>631</v>
      </c>
      <c r="F25" s="118">
        <v>6.6</v>
      </c>
      <c r="G25" s="15">
        <v>380</v>
      </c>
      <c r="H25" s="88" t="s">
        <v>51</v>
      </c>
      <c r="I25" s="111">
        <v>4177</v>
      </c>
      <c r="J25" s="90">
        <v>87</v>
      </c>
      <c r="K25" s="90">
        <v>124</v>
      </c>
      <c r="L25" s="90">
        <v>204</v>
      </c>
      <c r="M25" s="59">
        <v>415</v>
      </c>
      <c r="N25" s="90">
        <v>128</v>
      </c>
      <c r="O25" s="90">
        <v>96</v>
      </c>
      <c r="P25" s="90">
        <v>207</v>
      </c>
      <c r="Q25" s="59">
        <v>431</v>
      </c>
      <c r="R25" s="90">
        <v>68</v>
      </c>
      <c r="S25" s="90">
        <v>49</v>
      </c>
      <c r="T25" s="90">
        <v>72</v>
      </c>
      <c r="U25" s="59">
        <v>189</v>
      </c>
      <c r="V25" s="90">
        <v>127</v>
      </c>
      <c r="W25" s="90">
        <v>90</v>
      </c>
      <c r="X25" s="90">
        <v>172</v>
      </c>
      <c r="Y25" s="59">
        <v>389</v>
      </c>
      <c r="Z25" s="90">
        <v>377</v>
      </c>
      <c r="AA25" s="90">
        <v>288</v>
      </c>
      <c r="AB25" s="90">
        <v>554</v>
      </c>
      <c r="AC25" s="59">
        <v>1219</v>
      </c>
      <c r="AD25" s="90">
        <v>197</v>
      </c>
      <c r="AE25" s="90">
        <v>156</v>
      </c>
      <c r="AF25" s="90">
        <v>336</v>
      </c>
      <c r="AG25" s="59">
        <v>689</v>
      </c>
      <c r="AH25" s="90">
        <v>11</v>
      </c>
      <c r="AI25" s="90">
        <v>9</v>
      </c>
      <c r="AJ25" s="90">
        <v>14</v>
      </c>
      <c r="AK25" s="59">
        <v>34</v>
      </c>
      <c r="AL25" s="90">
        <v>12</v>
      </c>
      <c r="AM25" s="90">
        <v>9</v>
      </c>
      <c r="AN25" s="90">
        <v>16</v>
      </c>
      <c r="AO25" s="59">
        <v>37</v>
      </c>
      <c r="AP25" s="90">
        <v>38</v>
      </c>
      <c r="AQ25" s="90">
        <v>28</v>
      </c>
      <c r="AR25" s="90">
        <v>55</v>
      </c>
      <c r="AS25" s="59">
        <v>121</v>
      </c>
      <c r="AT25" s="90">
        <v>58</v>
      </c>
      <c r="AU25" s="90">
        <v>49</v>
      </c>
      <c r="AV25" s="90">
        <v>70</v>
      </c>
      <c r="AW25" s="59">
        <v>177</v>
      </c>
      <c r="AX25" s="90">
        <v>101</v>
      </c>
      <c r="AY25" s="90">
        <v>54</v>
      </c>
      <c r="AZ25" s="90">
        <v>125</v>
      </c>
      <c r="BA25" s="59">
        <v>280</v>
      </c>
      <c r="BB25" s="90">
        <v>71</v>
      </c>
      <c r="BC25" s="90">
        <v>42</v>
      </c>
      <c r="BD25" s="90">
        <v>83</v>
      </c>
      <c r="BE25" s="59">
        <v>196</v>
      </c>
      <c r="BF25" s="60">
        <f t="shared" si="3"/>
        <v>4177</v>
      </c>
      <c r="BG25" s="99">
        <f t="shared" si="4"/>
        <v>1275</v>
      </c>
      <c r="BH25" s="99">
        <f t="shared" si="5"/>
        <v>994</v>
      </c>
      <c r="BI25" s="99">
        <f t="shared" si="6"/>
        <v>1908</v>
      </c>
      <c r="BJ25" s="99">
        <f t="shared" si="7"/>
        <v>4177</v>
      </c>
    </row>
    <row r="26" spans="1:62" s="145" customFormat="1" ht="16.05" customHeight="1" x14ac:dyDescent="0.3">
      <c r="A26" s="86">
        <v>20</v>
      </c>
      <c r="B26" s="146" t="s">
        <v>510</v>
      </c>
      <c r="C26" s="107" t="s">
        <v>644</v>
      </c>
      <c r="D26" s="15" t="s">
        <v>642</v>
      </c>
      <c r="E26" s="15" t="s">
        <v>631</v>
      </c>
      <c r="F26" s="118">
        <v>6.6</v>
      </c>
      <c r="G26" s="15">
        <v>380</v>
      </c>
      <c r="H26" s="88" t="s">
        <v>51</v>
      </c>
      <c r="I26" s="111">
        <v>3107</v>
      </c>
      <c r="J26" s="90">
        <v>84</v>
      </c>
      <c r="K26" s="90">
        <v>112</v>
      </c>
      <c r="L26" s="90">
        <v>206</v>
      </c>
      <c r="M26" s="59">
        <v>402</v>
      </c>
      <c r="N26" s="90">
        <v>124</v>
      </c>
      <c r="O26" s="90">
        <v>88</v>
      </c>
      <c r="P26" s="90">
        <v>183</v>
      </c>
      <c r="Q26" s="59">
        <v>395</v>
      </c>
      <c r="R26" s="90">
        <v>58</v>
      </c>
      <c r="S26" s="90">
        <v>47</v>
      </c>
      <c r="T26" s="90">
        <v>64</v>
      </c>
      <c r="U26" s="59">
        <v>169</v>
      </c>
      <c r="V26" s="90">
        <v>208</v>
      </c>
      <c r="W26" s="90">
        <v>143</v>
      </c>
      <c r="X26" s="90">
        <v>254</v>
      </c>
      <c r="Y26" s="59">
        <v>605</v>
      </c>
      <c r="Z26" s="90">
        <v>125</v>
      </c>
      <c r="AA26" s="90">
        <v>83</v>
      </c>
      <c r="AB26" s="90">
        <v>131</v>
      </c>
      <c r="AC26" s="59">
        <v>339</v>
      </c>
      <c r="AD26" s="90">
        <v>158</v>
      </c>
      <c r="AE26" s="90">
        <v>125</v>
      </c>
      <c r="AF26" s="90">
        <v>267</v>
      </c>
      <c r="AG26" s="59">
        <v>550</v>
      </c>
      <c r="AH26" s="90">
        <v>30</v>
      </c>
      <c r="AI26" s="90">
        <v>23</v>
      </c>
      <c r="AJ26" s="90">
        <v>39</v>
      </c>
      <c r="AK26" s="59">
        <v>92</v>
      </c>
      <c r="AL26" s="90">
        <v>30</v>
      </c>
      <c r="AM26" s="90">
        <v>21</v>
      </c>
      <c r="AN26" s="90">
        <v>39</v>
      </c>
      <c r="AO26" s="59">
        <v>90</v>
      </c>
      <c r="AP26" s="90">
        <v>25</v>
      </c>
      <c r="AQ26" s="90">
        <v>22</v>
      </c>
      <c r="AR26" s="90">
        <v>33</v>
      </c>
      <c r="AS26" s="59">
        <v>80</v>
      </c>
      <c r="AT26" s="90">
        <v>24</v>
      </c>
      <c r="AU26" s="90">
        <v>30</v>
      </c>
      <c r="AV26" s="90">
        <v>26</v>
      </c>
      <c r="AW26" s="59">
        <v>80</v>
      </c>
      <c r="AX26" s="90">
        <v>50</v>
      </c>
      <c r="AY26" s="90">
        <v>36</v>
      </c>
      <c r="AZ26" s="90">
        <v>68</v>
      </c>
      <c r="BA26" s="59">
        <v>154</v>
      </c>
      <c r="BB26" s="90">
        <v>53</v>
      </c>
      <c r="BC26" s="90">
        <v>39</v>
      </c>
      <c r="BD26" s="90">
        <v>59</v>
      </c>
      <c r="BE26" s="59">
        <v>151</v>
      </c>
      <c r="BF26" s="60">
        <f t="shared" si="3"/>
        <v>3107</v>
      </c>
      <c r="BG26" s="99">
        <f t="shared" si="4"/>
        <v>969</v>
      </c>
      <c r="BH26" s="99">
        <f t="shared" si="5"/>
        <v>769</v>
      </c>
      <c r="BI26" s="99">
        <f t="shared" si="6"/>
        <v>1369</v>
      </c>
      <c r="BJ26" s="99">
        <f t="shared" si="7"/>
        <v>3107</v>
      </c>
    </row>
    <row r="27" spans="1:62" s="145" customFormat="1" ht="16.05" customHeight="1" x14ac:dyDescent="0.3">
      <c r="A27" s="86">
        <v>21</v>
      </c>
      <c r="B27" s="146" t="s">
        <v>510</v>
      </c>
      <c r="C27" s="107" t="s">
        <v>429</v>
      </c>
      <c r="D27" s="15" t="s">
        <v>403</v>
      </c>
      <c r="E27" s="15" t="s">
        <v>631</v>
      </c>
      <c r="F27" s="118">
        <v>6.6</v>
      </c>
      <c r="G27" s="15">
        <v>380</v>
      </c>
      <c r="H27" s="88" t="s">
        <v>51</v>
      </c>
      <c r="I27" s="111">
        <v>137</v>
      </c>
      <c r="J27" s="90">
        <v>1</v>
      </c>
      <c r="K27" s="90">
        <v>3</v>
      </c>
      <c r="L27" s="90">
        <v>5</v>
      </c>
      <c r="M27" s="59">
        <v>9</v>
      </c>
      <c r="N27" s="90">
        <v>3</v>
      </c>
      <c r="O27" s="90">
        <v>1</v>
      </c>
      <c r="P27" s="90">
        <v>20</v>
      </c>
      <c r="Q27" s="59">
        <v>24</v>
      </c>
      <c r="R27" s="90">
        <v>2</v>
      </c>
      <c r="S27" s="90">
        <v>2</v>
      </c>
      <c r="T27" s="90">
        <v>2</v>
      </c>
      <c r="U27" s="59">
        <v>6</v>
      </c>
      <c r="V27" s="90">
        <v>2</v>
      </c>
      <c r="W27" s="90">
        <v>1</v>
      </c>
      <c r="X27" s="90">
        <v>4</v>
      </c>
      <c r="Y27" s="59">
        <v>7</v>
      </c>
      <c r="Z27" s="90">
        <v>4</v>
      </c>
      <c r="AA27" s="90">
        <v>2</v>
      </c>
      <c r="AB27" s="90">
        <v>8</v>
      </c>
      <c r="AC27" s="59">
        <v>14</v>
      </c>
      <c r="AD27" s="90">
        <v>2</v>
      </c>
      <c r="AE27" s="90">
        <v>1</v>
      </c>
      <c r="AF27" s="90">
        <v>3</v>
      </c>
      <c r="AG27" s="59">
        <v>6</v>
      </c>
      <c r="AH27" s="90">
        <v>2</v>
      </c>
      <c r="AI27" s="90">
        <v>2</v>
      </c>
      <c r="AJ27" s="90">
        <v>3</v>
      </c>
      <c r="AK27" s="59">
        <v>7</v>
      </c>
      <c r="AL27" s="90">
        <v>2</v>
      </c>
      <c r="AM27" s="90">
        <v>2</v>
      </c>
      <c r="AN27" s="90">
        <v>3</v>
      </c>
      <c r="AO27" s="59">
        <v>7</v>
      </c>
      <c r="AP27" s="90">
        <v>2</v>
      </c>
      <c r="AQ27" s="90">
        <v>1</v>
      </c>
      <c r="AR27" s="90">
        <v>4</v>
      </c>
      <c r="AS27" s="59">
        <v>7</v>
      </c>
      <c r="AT27" s="90">
        <v>6</v>
      </c>
      <c r="AU27" s="90">
        <v>5</v>
      </c>
      <c r="AV27" s="90">
        <v>7</v>
      </c>
      <c r="AW27" s="59">
        <v>18</v>
      </c>
      <c r="AX27" s="90">
        <v>9</v>
      </c>
      <c r="AY27" s="90">
        <v>5</v>
      </c>
      <c r="AZ27" s="90">
        <v>9</v>
      </c>
      <c r="BA27" s="59">
        <v>23</v>
      </c>
      <c r="BB27" s="90">
        <v>3</v>
      </c>
      <c r="BC27" s="90">
        <v>2</v>
      </c>
      <c r="BD27" s="90">
        <v>4</v>
      </c>
      <c r="BE27" s="59">
        <v>9</v>
      </c>
      <c r="BF27" s="60">
        <f t="shared" si="3"/>
        <v>137</v>
      </c>
      <c r="BG27" s="99">
        <f t="shared" si="4"/>
        <v>38</v>
      </c>
      <c r="BH27" s="99">
        <f t="shared" si="5"/>
        <v>27</v>
      </c>
      <c r="BI27" s="99">
        <f t="shared" si="6"/>
        <v>72</v>
      </c>
      <c r="BJ27" s="99">
        <f t="shared" si="7"/>
        <v>137</v>
      </c>
    </row>
    <row r="28" spans="1:62" s="145" customFormat="1" ht="16.05" customHeight="1" x14ac:dyDescent="0.3">
      <c r="A28" s="86">
        <v>22</v>
      </c>
      <c r="B28" s="146" t="s">
        <v>510</v>
      </c>
      <c r="C28" s="107" t="s">
        <v>645</v>
      </c>
      <c r="D28" s="15" t="s">
        <v>642</v>
      </c>
      <c r="E28" s="15" t="s">
        <v>631</v>
      </c>
      <c r="F28" s="118">
        <v>6.6</v>
      </c>
      <c r="G28" s="15">
        <v>380</v>
      </c>
      <c r="H28" s="88" t="s">
        <v>51</v>
      </c>
      <c r="I28" s="111">
        <v>314</v>
      </c>
      <c r="J28" s="90">
        <v>12</v>
      </c>
      <c r="K28" s="90">
        <v>17</v>
      </c>
      <c r="L28" s="90">
        <v>23</v>
      </c>
      <c r="M28" s="59">
        <v>52</v>
      </c>
      <c r="N28" s="90">
        <v>8</v>
      </c>
      <c r="O28" s="90">
        <v>2</v>
      </c>
      <c r="P28" s="90">
        <v>13</v>
      </c>
      <c r="Q28" s="59">
        <v>23</v>
      </c>
      <c r="R28" s="90">
        <v>4</v>
      </c>
      <c r="S28" s="90">
        <v>2</v>
      </c>
      <c r="T28" s="90">
        <v>1</v>
      </c>
      <c r="U28" s="59">
        <v>7</v>
      </c>
      <c r="V28" s="90">
        <v>8</v>
      </c>
      <c r="W28" s="90">
        <v>4</v>
      </c>
      <c r="X28" s="90">
        <v>6</v>
      </c>
      <c r="Y28" s="59">
        <v>18</v>
      </c>
      <c r="Z28" s="90">
        <v>8</v>
      </c>
      <c r="AA28" s="90">
        <v>3</v>
      </c>
      <c r="AB28" s="90">
        <v>5</v>
      </c>
      <c r="AC28" s="59">
        <v>16</v>
      </c>
      <c r="AD28" s="90">
        <v>13</v>
      </c>
      <c r="AE28" s="90">
        <v>8</v>
      </c>
      <c r="AF28" s="90">
        <v>17</v>
      </c>
      <c r="AG28" s="59">
        <v>38</v>
      </c>
      <c r="AH28" s="90">
        <v>18</v>
      </c>
      <c r="AI28" s="90">
        <v>9</v>
      </c>
      <c r="AJ28" s="90">
        <v>22</v>
      </c>
      <c r="AK28" s="59">
        <v>49</v>
      </c>
      <c r="AL28" s="90">
        <v>5</v>
      </c>
      <c r="AM28" s="90">
        <v>4</v>
      </c>
      <c r="AN28" s="90">
        <v>8</v>
      </c>
      <c r="AO28" s="59">
        <v>17</v>
      </c>
      <c r="AP28" s="90">
        <v>6</v>
      </c>
      <c r="AQ28" s="90">
        <v>3</v>
      </c>
      <c r="AR28" s="90">
        <v>7</v>
      </c>
      <c r="AS28" s="59">
        <v>16</v>
      </c>
      <c r="AT28" s="90">
        <v>7</v>
      </c>
      <c r="AU28" s="90">
        <v>11</v>
      </c>
      <c r="AV28" s="90">
        <v>5</v>
      </c>
      <c r="AW28" s="59">
        <v>23</v>
      </c>
      <c r="AX28" s="90">
        <v>17</v>
      </c>
      <c r="AY28" s="90">
        <v>7</v>
      </c>
      <c r="AZ28" s="90">
        <v>17</v>
      </c>
      <c r="BA28" s="59">
        <v>41</v>
      </c>
      <c r="BB28" s="90">
        <v>6</v>
      </c>
      <c r="BC28" s="90">
        <v>4</v>
      </c>
      <c r="BD28" s="90">
        <v>4</v>
      </c>
      <c r="BE28" s="59">
        <v>14</v>
      </c>
      <c r="BF28" s="60">
        <f t="shared" si="3"/>
        <v>314</v>
      </c>
      <c r="BG28" s="99">
        <f t="shared" si="4"/>
        <v>112</v>
      </c>
      <c r="BH28" s="99">
        <f t="shared" si="5"/>
        <v>74</v>
      </c>
      <c r="BI28" s="99">
        <f t="shared" si="6"/>
        <v>128</v>
      </c>
      <c r="BJ28" s="99">
        <f t="shared" si="7"/>
        <v>314</v>
      </c>
    </row>
    <row r="29" spans="1:62" s="145" customFormat="1" ht="16.05" customHeight="1" x14ac:dyDescent="0.3">
      <c r="A29" s="86">
        <v>23</v>
      </c>
      <c r="B29" s="146" t="s">
        <v>510</v>
      </c>
      <c r="C29" s="107" t="s">
        <v>644</v>
      </c>
      <c r="D29" s="15" t="s">
        <v>642</v>
      </c>
      <c r="E29" s="15" t="s">
        <v>631</v>
      </c>
      <c r="F29" s="118">
        <v>6.6</v>
      </c>
      <c r="G29" s="15">
        <v>380</v>
      </c>
      <c r="H29" s="88" t="s">
        <v>51</v>
      </c>
      <c r="I29" s="111">
        <v>33</v>
      </c>
      <c r="J29" s="90">
        <v>0</v>
      </c>
      <c r="K29" s="90">
        <v>0</v>
      </c>
      <c r="L29" s="90">
        <v>0</v>
      </c>
      <c r="M29" s="59">
        <v>0</v>
      </c>
      <c r="N29" s="90">
        <v>0</v>
      </c>
      <c r="O29" s="90">
        <v>0</v>
      </c>
      <c r="P29" s="90">
        <v>0</v>
      </c>
      <c r="Q29" s="59">
        <v>0</v>
      </c>
      <c r="R29" s="90">
        <v>0</v>
      </c>
      <c r="S29" s="90">
        <v>0</v>
      </c>
      <c r="T29" s="90">
        <v>0</v>
      </c>
      <c r="U29" s="59">
        <v>0</v>
      </c>
      <c r="V29" s="90">
        <v>0</v>
      </c>
      <c r="W29" s="90">
        <v>0</v>
      </c>
      <c r="X29" s="90">
        <v>0</v>
      </c>
      <c r="Y29" s="59">
        <v>0</v>
      </c>
      <c r="Z29" s="90">
        <v>0</v>
      </c>
      <c r="AA29" s="90">
        <v>0</v>
      </c>
      <c r="AB29" s="90">
        <v>0</v>
      </c>
      <c r="AC29" s="59">
        <v>0</v>
      </c>
      <c r="AD29" s="90">
        <v>1</v>
      </c>
      <c r="AE29" s="90">
        <v>1</v>
      </c>
      <c r="AF29" s="90">
        <v>0</v>
      </c>
      <c r="AG29" s="59">
        <v>2</v>
      </c>
      <c r="AH29" s="90">
        <v>4</v>
      </c>
      <c r="AI29" s="90">
        <v>4</v>
      </c>
      <c r="AJ29" s="90">
        <v>6</v>
      </c>
      <c r="AK29" s="59">
        <v>14</v>
      </c>
      <c r="AL29" s="90">
        <v>5</v>
      </c>
      <c r="AM29" s="90">
        <v>4</v>
      </c>
      <c r="AN29" s="90">
        <v>8</v>
      </c>
      <c r="AO29" s="59">
        <v>17</v>
      </c>
      <c r="AP29" s="90">
        <v>0</v>
      </c>
      <c r="AQ29" s="90">
        <v>0</v>
      </c>
      <c r="AR29" s="90">
        <v>0</v>
      </c>
      <c r="AS29" s="59">
        <v>0</v>
      </c>
      <c r="AT29" s="90">
        <v>0</v>
      </c>
      <c r="AU29" s="90">
        <v>0</v>
      </c>
      <c r="AV29" s="90">
        <v>0</v>
      </c>
      <c r="AW29" s="59">
        <v>0</v>
      </c>
      <c r="AX29" s="90">
        <v>0</v>
      </c>
      <c r="AY29" s="90">
        <v>0</v>
      </c>
      <c r="AZ29" s="90">
        <v>0</v>
      </c>
      <c r="BA29" s="59">
        <v>0</v>
      </c>
      <c r="BB29" s="90">
        <v>0</v>
      </c>
      <c r="BC29" s="90">
        <v>0</v>
      </c>
      <c r="BD29" s="90">
        <v>0</v>
      </c>
      <c r="BE29" s="59">
        <v>0</v>
      </c>
      <c r="BF29" s="60">
        <f t="shared" si="3"/>
        <v>33</v>
      </c>
      <c r="BG29" s="99">
        <f t="shared" si="4"/>
        <v>10</v>
      </c>
      <c r="BH29" s="99">
        <f t="shared" si="5"/>
        <v>9</v>
      </c>
      <c r="BI29" s="99">
        <f t="shared" si="6"/>
        <v>14</v>
      </c>
      <c r="BJ29" s="99">
        <f t="shared" si="7"/>
        <v>33</v>
      </c>
    </row>
    <row r="30" spans="1:62" s="145" customFormat="1" ht="16.05" customHeight="1" x14ac:dyDescent="0.3">
      <c r="A30" s="86">
        <v>24</v>
      </c>
      <c r="B30" s="146" t="s">
        <v>510</v>
      </c>
      <c r="C30" s="107" t="s">
        <v>632</v>
      </c>
      <c r="D30" s="15" t="s">
        <v>403</v>
      </c>
      <c r="E30" s="15" t="s">
        <v>631</v>
      </c>
      <c r="F30" s="118">
        <v>6.6</v>
      </c>
      <c r="G30" s="15">
        <v>380</v>
      </c>
      <c r="H30" s="88" t="s">
        <v>50</v>
      </c>
      <c r="I30" s="111">
        <v>31231</v>
      </c>
      <c r="J30" s="90">
        <v>753</v>
      </c>
      <c r="K30" s="90">
        <v>633</v>
      </c>
      <c r="L30" s="90">
        <v>1302</v>
      </c>
      <c r="M30" s="59">
        <v>2688</v>
      </c>
      <c r="N30" s="90">
        <v>790</v>
      </c>
      <c r="O30" s="90">
        <v>588</v>
      </c>
      <c r="P30" s="90">
        <v>1037</v>
      </c>
      <c r="Q30" s="59">
        <v>2415</v>
      </c>
      <c r="R30" s="90">
        <v>899</v>
      </c>
      <c r="S30" s="90">
        <v>638</v>
      </c>
      <c r="T30" s="90">
        <v>1115</v>
      </c>
      <c r="U30" s="59">
        <v>2652</v>
      </c>
      <c r="V30" s="90">
        <v>822</v>
      </c>
      <c r="W30" s="90">
        <v>601</v>
      </c>
      <c r="X30" s="90">
        <v>1146</v>
      </c>
      <c r="Y30" s="59">
        <v>2569</v>
      </c>
      <c r="Z30" s="90">
        <v>817</v>
      </c>
      <c r="AA30" s="90">
        <v>599</v>
      </c>
      <c r="AB30" s="90">
        <v>1222</v>
      </c>
      <c r="AC30" s="59">
        <v>2638</v>
      </c>
      <c r="AD30" s="90">
        <v>822</v>
      </c>
      <c r="AE30" s="90">
        <v>602</v>
      </c>
      <c r="AF30" s="90">
        <v>1142</v>
      </c>
      <c r="AG30" s="59">
        <v>2566</v>
      </c>
      <c r="AH30" s="90">
        <v>861</v>
      </c>
      <c r="AI30" s="90">
        <v>678</v>
      </c>
      <c r="AJ30" s="90">
        <v>1115</v>
      </c>
      <c r="AK30" s="59">
        <v>2654</v>
      </c>
      <c r="AL30" s="90">
        <v>880</v>
      </c>
      <c r="AM30" s="90">
        <v>634</v>
      </c>
      <c r="AN30" s="90">
        <v>1196</v>
      </c>
      <c r="AO30" s="59">
        <v>2710</v>
      </c>
      <c r="AP30" s="90">
        <v>857</v>
      </c>
      <c r="AQ30" s="90">
        <v>612</v>
      </c>
      <c r="AR30" s="90">
        <v>1084</v>
      </c>
      <c r="AS30" s="59">
        <v>2553</v>
      </c>
      <c r="AT30" s="90">
        <v>671</v>
      </c>
      <c r="AU30" s="90">
        <v>591</v>
      </c>
      <c r="AV30" s="90">
        <v>1075</v>
      </c>
      <c r="AW30" s="59">
        <v>2337</v>
      </c>
      <c r="AX30" s="90">
        <v>853</v>
      </c>
      <c r="AY30" s="90">
        <v>627</v>
      </c>
      <c r="AZ30" s="90">
        <v>1185</v>
      </c>
      <c r="BA30" s="59">
        <v>2665</v>
      </c>
      <c r="BB30" s="90">
        <v>905</v>
      </c>
      <c r="BC30" s="90">
        <v>589</v>
      </c>
      <c r="BD30" s="90">
        <v>1290</v>
      </c>
      <c r="BE30" s="59">
        <v>2784</v>
      </c>
      <c r="BF30" s="60">
        <f t="shared" si="3"/>
        <v>31231</v>
      </c>
      <c r="BG30" s="99">
        <f t="shared" si="4"/>
        <v>9930</v>
      </c>
      <c r="BH30" s="99">
        <f t="shared" si="5"/>
        <v>7392</v>
      </c>
      <c r="BI30" s="99">
        <f t="shared" si="6"/>
        <v>13909</v>
      </c>
      <c r="BJ30" s="99">
        <f t="shared" si="7"/>
        <v>31231</v>
      </c>
    </row>
    <row r="31" spans="1:62" s="145" customFormat="1" ht="16.05" customHeight="1" x14ac:dyDescent="0.3">
      <c r="A31" s="86">
        <v>25</v>
      </c>
      <c r="B31" s="146" t="s">
        <v>510</v>
      </c>
      <c r="C31" s="107" t="s">
        <v>632</v>
      </c>
      <c r="D31" s="15" t="s">
        <v>403</v>
      </c>
      <c r="E31" s="15" t="s">
        <v>631</v>
      </c>
      <c r="F31" s="118">
        <v>6.6</v>
      </c>
      <c r="G31" s="15">
        <v>380</v>
      </c>
      <c r="H31" s="88" t="s">
        <v>50</v>
      </c>
      <c r="I31" s="111">
        <v>2417</v>
      </c>
      <c r="J31" s="90">
        <v>167</v>
      </c>
      <c r="K31" s="90">
        <v>84</v>
      </c>
      <c r="L31" s="90">
        <v>95</v>
      </c>
      <c r="M31" s="59">
        <v>346</v>
      </c>
      <c r="N31" s="90">
        <v>88</v>
      </c>
      <c r="O31" s="90">
        <v>13</v>
      </c>
      <c r="P31" s="90">
        <v>42</v>
      </c>
      <c r="Q31" s="59">
        <v>143</v>
      </c>
      <c r="R31" s="90">
        <v>120</v>
      </c>
      <c r="S31" s="90">
        <v>28</v>
      </c>
      <c r="T31" s="90">
        <v>5</v>
      </c>
      <c r="U31" s="59">
        <v>153</v>
      </c>
      <c r="V31" s="90">
        <v>77</v>
      </c>
      <c r="W31" s="90">
        <v>76</v>
      </c>
      <c r="X31" s="90">
        <v>77</v>
      </c>
      <c r="Y31" s="59">
        <v>230</v>
      </c>
      <c r="Z31" s="90">
        <v>84</v>
      </c>
      <c r="AA31" s="90">
        <v>13</v>
      </c>
      <c r="AB31" s="90">
        <v>27</v>
      </c>
      <c r="AC31" s="59">
        <v>124</v>
      </c>
      <c r="AD31" s="90">
        <v>162</v>
      </c>
      <c r="AE31" s="90">
        <v>41</v>
      </c>
      <c r="AF31" s="90">
        <v>58</v>
      </c>
      <c r="AG31" s="59">
        <v>261</v>
      </c>
      <c r="AH31" s="90">
        <v>152</v>
      </c>
      <c r="AI31" s="90">
        <v>35</v>
      </c>
      <c r="AJ31" s="90">
        <v>44</v>
      </c>
      <c r="AK31" s="59">
        <v>231</v>
      </c>
      <c r="AL31" s="90">
        <v>152</v>
      </c>
      <c r="AM31" s="90">
        <v>28</v>
      </c>
      <c r="AN31" s="90">
        <v>28</v>
      </c>
      <c r="AO31" s="59">
        <v>208</v>
      </c>
      <c r="AP31" s="90">
        <v>151</v>
      </c>
      <c r="AQ31" s="90">
        <v>11</v>
      </c>
      <c r="AR31" s="90">
        <v>18</v>
      </c>
      <c r="AS31" s="59">
        <v>180</v>
      </c>
      <c r="AT31" s="90">
        <v>157</v>
      </c>
      <c r="AU31" s="90">
        <v>28</v>
      </c>
      <c r="AV31" s="90">
        <v>10</v>
      </c>
      <c r="AW31" s="59">
        <v>195</v>
      </c>
      <c r="AX31" s="90">
        <v>144</v>
      </c>
      <c r="AY31" s="90">
        <v>15</v>
      </c>
      <c r="AZ31" s="90">
        <v>52</v>
      </c>
      <c r="BA31" s="59">
        <v>211</v>
      </c>
      <c r="BB31" s="90">
        <v>118</v>
      </c>
      <c r="BC31" s="90">
        <v>7</v>
      </c>
      <c r="BD31" s="90">
        <v>10</v>
      </c>
      <c r="BE31" s="59">
        <v>135</v>
      </c>
      <c r="BF31" s="60">
        <f t="shared" si="3"/>
        <v>2417</v>
      </c>
      <c r="BG31" s="99">
        <f t="shared" si="4"/>
        <v>1572</v>
      </c>
      <c r="BH31" s="99">
        <f t="shared" si="5"/>
        <v>379</v>
      </c>
      <c r="BI31" s="99">
        <f t="shared" si="6"/>
        <v>466</v>
      </c>
      <c r="BJ31" s="99">
        <f t="shared" si="7"/>
        <v>2417</v>
      </c>
    </row>
    <row r="32" spans="1:62" s="145" customFormat="1" ht="16.05" customHeight="1" x14ac:dyDescent="0.3">
      <c r="A32" s="86">
        <v>26</v>
      </c>
      <c r="B32" s="146" t="s">
        <v>510</v>
      </c>
      <c r="C32" s="107" t="s">
        <v>646</v>
      </c>
      <c r="D32" s="15" t="s">
        <v>403</v>
      </c>
      <c r="E32" s="15" t="s">
        <v>631</v>
      </c>
      <c r="F32" s="118">
        <v>11</v>
      </c>
      <c r="G32" s="15">
        <v>380</v>
      </c>
      <c r="H32" s="88" t="s">
        <v>50</v>
      </c>
      <c r="I32" s="111">
        <v>5590</v>
      </c>
      <c r="J32" s="90">
        <v>13</v>
      </c>
      <c r="K32" s="90">
        <v>9</v>
      </c>
      <c r="L32" s="90">
        <v>16</v>
      </c>
      <c r="M32" s="59">
        <v>38</v>
      </c>
      <c r="N32" s="90">
        <v>7</v>
      </c>
      <c r="O32" s="90">
        <v>4</v>
      </c>
      <c r="P32" s="90">
        <v>7</v>
      </c>
      <c r="Q32" s="59">
        <v>18</v>
      </c>
      <c r="R32" s="90">
        <v>6</v>
      </c>
      <c r="S32" s="90">
        <v>4</v>
      </c>
      <c r="T32" s="90">
        <v>7</v>
      </c>
      <c r="U32" s="59">
        <v>17</v>
      </c>
      <c r="V32" s="90">
        <v>33</v>
      </c>
      <c r="W32" s="90">
        <v>17</v>
      </c>
      <c r="X32" s="90">
        <v>22</v>
      </c>
      <c r="Y32" s="59">
        <v>72</v>
      </c>
      <c r="Z32" s="90">
        <v>207</v>
      </c>
      <c r="AA32" s="90">
        <v>151</v>
      </c>
      <c r="AB32" s="90">
        <v>309</v>
      </c>
      <c r="AC32" s="59">
        <v>667</v>
      </c>
      <c r="AD32" s="90">
        <v>206</v>
      </c>
      <c r="AE32" s="90">
        <v>151</v>
      </c>
      <c r="AF32" s="90">
        <v>287</v>
      </c>
      <c r="AG32" s="59">
        <v>644</v>
      </c>
      <c r="AH32" s="90">
        <v>219</v>
      </c>
      <c r="AI32" s="90">
        <v>174</v>
      </c>
      <c r="AJ32" s="90">
        <v>283</v>
      </c>
      <c r="AK32" s="59">
        <v>676</v>
      </c>
      <c r="AL32" s="90">
        <v>223</v>
      </c>
      <c r="AM32" s="90">
        <v>160</v>
      </c>
      <c r="AN32" s="90">
        <v>303</v>
      </c>
      <c r="AO32" s="59">
        <v>686</v>
      </c>
      <c r="AP32" s="90">
        <v>225</v>
      </c>
      <c r="AQ32" s="90">
        <v>163</v>
      </c>
      <c r="AR32" s="90">
        <v>283</v>
      </c>
      <c r="AS32" s="59">
        <v>671</v>
      </c>
      <c r="AT32" s="90">
        <v>216</v>
      </c>
      <c r="AU32" s="90">
        <v>173</v>
      </c>
      <c r="AV32" s="90">
        <v>309</v>
      </c>
      <c r="AW32" s="59">
        <v>698</v>
      </c>
      <c r="AX32" s="90">
        <v>221</v>
      </c>
      <c r="AY32" s="90">
        <v>162</v>
      </c>
      <c r="AZ32" s="90">
        <v>306</v>
      </c>
      <c r="BA32" s="59">
        <v>689</v>
      </c>
      <c r="BB32" s="90">
        <v>232</v>
      </c>
      <c r="BC32" s="90">
        <v>151</v>
      </c>
      <c r="BD32" s="90">
        <v>331</v>
      </c>
      <c r="BE32" s="59">
        <v>714</v>
      </c>
      <c r="BF32" s="60">
        <f t="shared" si="3"/>
        <v>5590</v>
      </c>
      <c r="BG32" s="99">
        <f t="shared" si="4"/>
        <v>1808</v>
      </c>
      <c r="BH32" s="99">
        <f t="shared" si="5"/>
        <v>1319</v>
      </c>
      <c r="BI32" s="99">
        <f t="shared" si="6"/>
        <v>2463</v>
      </c>
      <c r="BJ32" s="99">
        <f t="shared" si="7"/>
        <v>5590</v>
      </c>
    </row>
    <row r="33" spans="1:62" s="145" customFormat="1" ht="16.05" customHeight="1" x14ac:dyDescent="0.3">
      <c r="A33" s="86">
        <v>27</v>
      </c>
      <c r="B33" s="146" t="s">
        <v>510</v>
      </c>
      <c r="C33" s="107" t="s">
        <v>632</v>
      </c>
      <c r="D33" s="15" t="s">
        <v>403</v>
      </c>
      <c r="E33" s="15" t="s">
        <v>631</v>
      </c>
      <c r="F33" s="118">
        <v>6.6</v>
      </c>
      <c r="G33" s="15">
        <v>380</v>
      </c>
      <c r="H33" s="88" t="s">
        <v>50</v>
      </c>
      <c r="I33" s="111">
        <v>1699</v>
      </c>
      <c r="J33" s="90">
        <v>28</v>
      </c>
      <c r="K33" s="90">
        <v>36</v>
      </c>
      <c r="L33" s="90">
        <v>81</v>
      </c>
      <c r="M33" s="59">
        <v>145</v>
      </c>
      <c r="N33" s="90">
        <v>18</v>
      </c>
      <c r="O33" s="90">
        <v>12</v>
      </c>
      <c r="P33" s="90">
        <v>48</v>
      </c>
      <c r="Q33" s="59">
        <v>78</v>
      </c>
      <c r="R33" s="90">
        <v>9</v>
      </c>
      <c r="S33" s="90">
        <v>5</v>
      </c>
      <c r="T33" s="90">
        <v>7</v>
      </c>
      <c r="U33" s="59">
        <v>21</v>
      </c>
      <c r="V33" s="90">
        <v>87</v>
      </c>
      <c r="W33" s="90">
        <v>86</v>
      </c>
      <c r="X33" s="90">
        <v>87</v>
      </c>
      <c r="Y33" s="59">
        <v>260</v>
      </c>
      <c r="Z33" s="90">
        <v>11</v>
      </c>
      <c r="AA33" s="90">
        <v>10</v>
      </c>
      <c r="AB33" s="90">
        <v>32</v>
      </c>
      <c r="AC33" s="59">
        <v>53</v>
      </c>
      <c r="AD33" s="90">
        <v>98</v>
      </c>
      <c r="AE33" s="90">
        <v>54</v>
      </c>
      <c r="AF33" s="90">
        <v>57</v>
      </c>
      <c r="AG33" s="59">
        <v>209</v>
      </c>
      <c r="AH33" s="90">
        <v>145</v>
      </c>
      <c r="AI33" s="90">
        <v>79</v>
      </c>
      <c r="AJ33" s="90">
        <v>80</v>
      </c>
      <c r="AK33" s="59">
        <v>304</v>
      </c>
      <c r="AL33" s="90">
        <v>107</v>
      </c>
      <c r="AM33" s="90">
        <v>93</v>
      </c>
      <c r="AN33" s="90">
        <v>101</v>
      </c>
      <c r="AO33" s="59">
        <v>301</v>
      </c>
      <c r="AP33" s="90">
        <v>8</v>
      </c>
      <c r="AQ33" s="90">
        <v>14</v>
      </c>
      <c r="AR33" s="90">
        <v>36</v>
      </c>
      <c r="AS33" s="59">
        <v>58</v>
      </c>
      <c r="AT33" s="90">
        <v>25</v>
      </c>
      <c r="AU33" s="90">
        <v>16</v>
      </c>
      <c r="AV33" s="90">
        <v>19</v>
      </c>
      <c r="AW33" s="59">
        <v>60</v>
      </c>
      <c r="AX33" s="90">
        <v>65</v>
      </c>
      <c r="AY33" s="90">
        <v>26</v>
      </c>
      <c r="AZ33" s="90">
        <v>71</v>
      </c>
      <c r="BA33" s="59">
        <v>162</v>
      </c>
      <c r="BB33" s="90">
        <v>16</v>
      </c>
      <c r="BC33" s="90">
        <v>9</v>
      </c>
      <c r="BD33" s="90">
        <v>23</v>
      </c>
      <c r="BE33" s="59">
        <v>48</v>
      </c>
      <c r="BF33" s="60">
        <f t="shared" si="3"/>
        <v>1699</v>
      </c>
      <c r="BG33" s="99">
        <f t="shared" si="4"/>
        <v>617</v>
      </c>
      <c r="BH33" s="99">
        <f t="shared" si="5"/>
        <v>440</v>
      </c>
      <c r="BI33" s="99">
        <f t="shared" si="6"/>
        <v>642</v>
      </c>
      <c r="BJ33" s="99">
        <f t="shared" si="7"/>
        <v>1699</v>
      </c>
    </row>
    <row r="34" spans="1:62" s="145" customFormat="1" ht="16.05" customHeight="1" x14ac:dyDescent="0.3">
      <c r="A34" s="86">
        <v>28</v>
      </c>
      <c r="B34" s="146" t="s">
        <v>510</v>
      </c>
      <c r="C34" s="107" t="s">
        <v>632</v>
      </c>
      <c r="D34" s="15" t="s">
        <v>403</v>
      </c>
      <c r="E34" s="15" t="s">
        <v>631</v>
      </c>
      <c r="F34" s="118">
        <v>6.6</v>
      </c>
      <c r="G34" s="15">
        <v>380</v>
      </c>
      <c r="H34" s="88" t="s">
        <v>50</v>
      </c>
      <c r="I34" s="111">
        <v>2798</v>
      </c>
      <c r="J34" s="90">
        <v>148</v>
      </c>
      <c r="K34" s="90">
        <v>139</v>
      </c>
      <c r="L34" s="90">
        <v>293</v>
      </c>
      <c r="M34" s="59">
        <v>580</v>
      </c>
      <c r="N34" s="90">
        <v>90</v>
      </c>
      <c r="O34" s="90">
        <v>44</v>
      </c>
      <c r="P34" s="90">
        <v>79</v>
      </c>
      <c r="Q34" s="59">
        <v>213</v>
      </c>
      <c r="R34" s="90">
        <v>77</v>
      </c>
      <c r="S34" s="90">
        <v>32</v>
      </c>
      <c r="T34" s="90">
        <v>36</v>
      </c>
      <c r="U34" s="59">
        <v>145</v>
      </c>
      <c r="V34" s="90">
        <v>58</v>
      </c>
      <c r="W34" s="90">
        <v>30</v>
      </c>
      <c r="X34" s="90">
        <v>67</v>
      </c>
      <c r="Y34" s="59">
        <v>155</v>
      </c>
      <c r="Z34" s="90">
        <v>183</v>
      </c>
      <c r="AA34" s="90">
        <v>123</v>
      </c>
      <c r="AB34" s="90">
        <v>169</v>
      </c>
      <c r="AC34" s="59">
        <v>475</v>
      </c>
      <c r="AD34" s="90">
        <v>77</v>
      </c>
      <c r="AE34" s="90">
        <v>62</v>
      </c>
      <c r="AF34" s="90">
        <v>172</v>
      </c>
      <c r="AG34" s="59">
        <v>311</v>
      </c>
      <c r="AH34" s="90">
        <v>12</v>
      </c>
      <c r="AI34" s="90">
        <v>9</v>
      </c>
      <c r="AJ34" s="90">
        <v>15</v>
      </c>
      <c r="AK34" s="59">
        <v>36</v>
      </c>
      <c r="AL34" s="90">
        <v>11</v>
      </c>
      <c r="AM34" s="90">
        <v>8</v>
      </c>
      <c r="AN34" s="90">
        <v>15</v>
      </c>
      <c r="AO34" s="59">
        <v>34</v>
      </c>
      <c r="AP34" s="90">
        <v>40</v>
      </c>
      <c r="AQ34" s="90">
        <v>20</v>
      </c>
      <c r="AR34" s="90">
        <v>43</v>
      </c>
      <c r="AS34" s="59">
        <v>103</v>
      </c>
      <c r="AT34" s="90">
        <v>116</v>
      </c>
      <c r="AU34" s="90">
        <v>59</v>
      </c>
      <c r="AV34" s="90">
        <v>77</v>
      </c>
      <c r="AW34" s="59">
        <v>252</v>
      </c>
      <c r="AX34" s="90">
        <v>139</v>
      </c>
      <c r="AY34" s="90">
        <v>75</v>
      </c>
      <c r="AZ34" s="90">
        <v>143</v>
      </c>
      <c r="BA34" s="59">
        <v>357</v>
      </c>
      <c r="BB34" s="90">
        <v>60</v>
      </c>
      <c r="BC34" s="90">
        <v>28</v>
      </c>
      <c r="BD34" s="90">
        <v>49</v>
      </c>
      <c r="BE34" s="59">
        <v>137</v>
      </c>
      <c r="BF34" s="60">
        <f t="shared" si="3"/>
        <v>2798</v>
      </c>
      <c r="BG34" s="99">
        <f t="shared" si="4"/>
        <v>1011</v>
      </c>
      <c r="BH34" s="99">
        <f t="shared" si="5"/>
        <v>629</v>
      </c>
      <c r="BI34" s="99">
        <f t="shared" si="6"/>
        <v>1158</v>
      </c>
      <c r="BJ34" s="99">
        <f t="shared" si="7"/>
        <v>2798</v>
      </c>
    </row>
    <row r="35" spans="1:62" s="145" customFormat="1" ht="16.05" customHeight="1" x14ac:dyDescent="0.3">
      <c r="A35" s="86">
        <v>29</v>
      </c>
      <c r="B35" s="146" t="s">
        <v>510</v>
      </c>
      <c r="C35" s="107" t="s">
        <v>648</v>
      </c>
      <c r="D35" s="15" t="s">
        <v>403</v>
      </c>
      <c r="E35" s="15" t="s">
        <v>631</v>
      </c>
      <c r="F35" s="118">
        <v>16.5</v>
      </c>
      <c r="G35" s="15">
        <v>380</v>
      </c>
      <c r="H35" s="88" t="s">
        <v>50</v>
      </c>
      <c r="I35" s="111">
        <v>81615</v>
      </c>
      <c r="J35" s="90">
        <v>84</v>
      </c>
      <c r="K35" s="90">
        <v>228</v>
      </c>
      <c r="L35" s="90">
        <v>396</v>
      </c>
      <c r="M35" s="59">
        <v>708</v>
      </c>
      <c r="N35" s="90">
        <v>2752</v>
      </c>
      <c r="O35" s="90">
        <v>1582</v>
      </c>
      <c r="P35" s="90">
        <v>3215</v>
      </c>
      <c r="Q35" s="59">
        <v>7549</v>
      </c>
      <c r="R35" s="90">
        <v>3355</v>
      </c>
      <c r="S35" s="90">
        <v>1737</v>
      </c>
      <c r="T35" s="90">
        <v>3572</v>
      </c>
      <c r="U35" s="59">
        <v>8664</v>
      </c>
      <c r="V35" s="90">
        <v>2895</v>
      </c>
      <c r="W35" s="90">
        <v>1663</v>
      </c>
      <c r="X35" s="90">
        <v>3597</v>
      </c>
      <c r="Y35" s="59">
        <v>8155</v>
      </c>
      <c r="Z35" s="90">
        <v>2896</v>
      </c>
      <c r="AA35" s="90">
        <v>1663</v>
      </c>
      <c r="AB35" s="90">
        <v>3870</v>
      </c>
      <c r="AC35" s="59">
        <v>8429</v>
      </c>
      <c r="AD35" s="90">
        <v>2895</v>
      </c>
      <c r="AE35" s="90">
        <v>1663</v>
      </c>
      <c r="AF35" s="90">
        <v>3600</v>
      </c>
      <c r="AG35" s="59">
        <v>8158</v>
      </c>
      <c r="AH35" s="90">
        <v>3033</v>
      </c>
      <c r="AI35" s="90">
        <v>1868</v>
      </c>
      <c r="AJ35" s="90">
        <v>3512</v>
      </c>
      <c r="AK35" s="59">
        <v>8413</v>
      </c>
      <c r="AL35" s="90">
        <v>3034</v>
      </c>
      <c r="AM35" s="90">
        <v>1714</v>
      </c>
      <c r="AN35" s="90">
        <v>3688</v>
      </c>
      <c r="AO35" s="59">
        <v>8436</v>
      </c>
      <c r="AP35" s="90">
        <v>3033</v>
      </c>
      <c r="AQ35" s="90">
        <v>1713</v>
      </c>
      <c r="AR35" s="90">
        <v>3420</v>
      </c>
      <c r="AS35" s="59">
        <v>8166</v>
      </c>
      <c r="AT35" s="90">
        <v>2896</v>
      </c>
      <c r="AU35" s="90">
        <v>1820</v>
      </c>
      <c r="AV35" s="90">
        <v>3702</v>
      </c>
      <c r="AW35" s="59">
        <v>8418</v>
      </c>
      <c r="AX35" s="90">
        <v>0</v>
      </c>
      <c r="AY35" s="90">
        <v>0</v>
      </c>
      <c r="AZ35" s="90">
        <v>0</v>
      </c>
      <c r="BA35" s="59">
        <v>0</v>
      </c>
      <c r="BB35" s="90">
        <v>2266</v>
      </c>
      <c r="BC35" s="90">
        <v>1341</v>
      </c>
      <c r="BD35" s="90">
        <v>2912</v>
      </c>
      <c r="BE35" s="59">
        <v>6519</v>
      </c>
      <c r="BF35" s="60">
        <f t="shared" si="3"/>
        <v>81615</v>
      </c>
      <c r="BG35" s="99">
        <f t="shared" si="4"/>
        <v>29139</v>
      </c>
      <c r="BH35" s="99">
        <f t="shared" si="5"/>
        <v>16992</v>
      </c>
      <c r="BI35" s="99">
        <f t="shared" si="6"/>
        <v>35484</v>
      </c>
      <c r="BJ35" s="99">
        <f t="shared" si="7"/>
        <v>81615</v>
      </c>
    </row>
    <row r="36" spans="1:62" s="145" customFormat="1" ht="16.05" customHeight="1" x14ac:dyDescent="0.3">
      <c r="A36" s="86">
        <v>30</v>
      </c>
      <c r="B36" s="146" t="s">
        <v>510</v>
      </c>
      <c r="C36" s="107" t="s">
        <v>649</v>
      </c>
      <c r="D36" s="15" t="s">
        <v>403</v>
      </c>
      <c r="E36" s="15" t="s">
        <v>631</v>
      </c>
      <c r="F36" s="118">
        <v>16.5</v>
      </c>
      <c r="G36" s="15">
        <v>380</v>
      </c>
      <c r="H36" s="88" t="s">
        <v>51</v>
      </c>
      <c r="I36" s="111">
        <v>43026</v>
      </c>
      <c r="J36" s="90">
        <v>1217</v>
      </c>
      <c r="K36" s="90">
        <v>1034</v>
      </c>
      <c r="L36" s="90">
        <v>1701</v>
      </c>
      <c r="M36" s="59">
        <v>3952</v>
      </c>
      <c r="N36" s="90">
        <v>1039</v>
      </c>
      <c r="O36" s="90">
        <v>765</v>
      </c>
      <c r="P36" s="90">
        <v>1280</v>
      </c>
      <c r="Q36" s="59">
        <v>3084</v>
      </c>
      <c r="R36" s="90">
        <v>0</v>
      </c>
      <c r="S36" s="90">
        <v>0</v>
      </c>
      <c r="T36" s="90">
        <v>0</v>
      </c>
      <c r="U36" s="59">
        <v>0</v>
      </c>
      <c r="V36" s="90">
        <v>1643</v>
      </c>
      <c r="W36" s="90">
        <v>1252</v>
      </c>
      <c r="X36" s="90">
        <v>2157</v>
      </c>
      <c r="Y36" s="59">
        <v>5052</v>
      </c>
      <c r="Z36" s="90">
        <v>1253</v>
      </c>
      <c r="AA36" s="90">
        <v>1315</v>
      </c>
      <c r="AB36" s="90">
        <v>2638</v>
      </c>
      <c r="AC36" s="59">
        <v>5206</v>
      </c>
      <c r="AD36" s="90">
        <v>1048</v>
      </c>
      <c r="AE36" s="90">
        <v>913</v>
      </c>
      <c r="AF36" s="90">
        <v>1716</v>
      </c>
      <c r="AG36" s="59">
        <v>3677</v>
      </c>
      <c r="AH36" s="90">
        <v>1106</v>
      </c>
      <c r="AI36" s="90">
        <v>906</v>
      </c>
      <c r="AJ36" s="90">
        <v>1376</v>
      </c>
      <c r="AK36" s="59">
        <v>3388</v>
      </c>
      <c r="AL36" s="90">
        <v>1210</v>
      </c>
      <c r="AM36" s="90">
        <v>880</v>
      </c>
      <c r="AN36" s="90">
        <v>1602</v>
      </c>
      <c r="AO36" s="59">
        <v>3692</v>
      </c>
      <c r="AP36" s="90">
        <v>1214</v>
      </c>
      <c r="AQ36" s="90">
        <v>890</v>
      </c>
      <c r="AR36" s="90">
        <v>1488</v>
      </c>
      <c r="AS36" s="59">
        <v>3592</v>
      </c>
      <c r="AT36" s="90">
        <v>1177</v>
      </c>
      <c r="AU36" s="90">
        <v>967</v>
      </c>
      <c r="AV36" s="90">
        <v>1647</v>
      </c>
      <c r="AW36" s="59">
        <v>3791</v>
      </c>
      <c r="AX36" s="90">
        <v>1256</v>
      </c>
      <c r="AY36" s="90">
        <v>892</v>
      </c>
      <c r="AZ36" s="90">
        <v>1726</v>
      </c>
      <c r="BA36" s="59">
        <v>3874</v>
      </c>
      <c r="BB36" s="90">
        <v>1246</v>
      </c>
      <c r="BC36" s="90">
        <v>790</v>
      </c>
      <c r="BD36" s="90">
        <v>1682</v>
      </c>
      <c r="BE36" s="59">
        <v>3718</v>
      </c>
      <c r="BF36" s="60">
        <f t="shared" si="3"/>
        <v>43026</v>
      </c>
      <c r="BG36" s="99">
        <f t="shared" si="4"/>
        <v>13409</v>
      </c>
      <c r="BH36" s="99">
        <f t="shared" si="5"/>
        <v>10604</v>
      </c>
      <c r="BI36" s="99">
        <f t="shared" si="6"/>
        <v>19013</v>
      </c>
      <c r="BJ36" s="99">
        <f t="shared" si="7"/>
        <v>43026</v>
      </c>
    </row>
    <row r="37" spans="1:62" s="145" customFormat="1" ht="16.05" customHeight="1" x14ac:dyDescent="0.3">
      <c r="A37" s="86">
        <v>31</v>
      </c>
      <c r="B37" s="146" t="s">
        <v>510</v>
      </c>
      <c r="C37" s="107" t="s">
        <v>634</v>
      </c>
      <c r="D37" s="15" t="s">
        <v>403</v>
      </c>
      <c r="E37" s="15" t="s">
        <v>631</v>
      </c>
      <c r="F37" s="118">
        <v>20</v>
      </c>
      <c r="G37" s="15">
        <v>380</v>
      </c>
      <c r="H37" s="88" t="s">
        <v>50</v>
      </c>
      <c r="I37" s="111">
        <v>2514</v>
      </c>
      <c r="J37" s="90">
        <v>0</v>
      </c>
      <c r="K37" s="90">
        <v>87</v>
      </c>
      <c r="L37" s="90">
        <v>40</v>
      </c>
      <c r="M37" s="59">
        <v>127</v>
      </c>
      <c r="N37" s="90">
        <v>34</v>
      </c>
      <c r="O37" s="90">
        <v>26</v>
      </c>
      <c r="P37" s="90">
        <v>34</v>
      </c>
      <c r="Q37" s="59">
        <v>94</v>
      </c>
      <c r="R37" s="90">
        <v>65</v>
      </c>
      <c r="S37" s="90">
        <v>48</v>
      </c>
      <c r="T37" s="90">
        <v>66</v>
      </c>
      <c r="U37" s="59">
        <v>179</v>
      </c>
      <c r="V37" s="90">
        <v>68</v>
      </c>
      <c r="W37" s="90">
        <v>46</v>
      </c>
      <c r="X37" s="90">
        <v>110</v>
      </c>
      <c r="Y37" s="59">
        <v>224</v>
      </c>
      <c r="Z37" s="90">
        <v>121</v>
      </c>
      <c r="AA37" s="90">
        <v>67</v>
      </c>
      <c r="AB37" s="90">
        <v>160</v>
      </c>
      <c r="AC37" s="59">
        <v>348</v>
      </c>
      <c r="AD37" s="90">
        <v>31</v>
      </c>
      <c r="AE37" s="90">
        <v>27</v>
      </c>
      <c r="AF37" s="90">
        <v>43</v>
      </c>
      <c r="AG37" s="59">
        <v>101</v>
      </c>
      <c r="AH37" s="90">
        <v>54</v>
      </c>
      <c r="AI37" s="90">
        <v>39</v>
      </c>
      <c r="AJ37" s="90">
        <v>44</v>
      </c>
      <c r="AK37" s="59">
        <v>137</v>
      </c>
      <c r="AL37" s="90">
        <v>45</v>
      </c>
      <c r="AM37" s="90">
        <v>33</v>
      </c>
      <c r="AN37" s="90">
        <v>68</v>
      </c>
      <c r="AO37" s="59">
        <v>146</v>
      </c>
      <c r="AP37" s="90">
        <v>41</v>
      </c>
      <c r="AQ37" s="90">
        <v>44</v>
      </c>
      <c r="AR37" s="90">
        <v>60</v>
      </c>
      <c r="AS37" s="59">
        <v>145</v>
      </c>
      <c r="AT37" s="90">
        <v>167</v>
      </c>
      <c r="AU37" s="90">
        <v>130</v>
      </c>
      <c r="AV37" s="90">
        <v>247</v>
      </c>
      <c r="AW37" s="59">
        <v>544</v>
      </c>
      <c r="AX37" s="90">
        <v>108</v>
      </c>
      <c r="AY37" s="90">
        <v>51</v>
      </c>
      <c r="AZ37" s="90">
        <v>150</v>
      </c>
      <c r="BA37" s="59">
        <v>309</v>
      </c>
      <c r="BB37" s="90">
        <v>60</v>
      </c>
      <c r="BC37" s="90">
        <v>37</v>
      </c>
      <c r="BD37" s="90">
        <v>63</v>
      </c>
      <c r="BE37" s="59">
        <v>160</v>
      </c>
      <c r="BF37" s="60">
        <f t="shared" si="3"/>
        <v>2514</v>
      </c>
      <c r="BG37" s="99">
        <f t="shared" si="4"/>
        <v>794</v>
      </c>
      <c r="BH37" s="99">
        <f t="shared" si="5"/>
        <v>635</v>
      </c>
      <c r="BI37" s="99">
        <f t="shared" si="6"/>
        <v>1085</v>
      </c>
      <c r="BJ37" s="99">
        <f t="shared" si="7"/>
        <v>2514</v>
      </c>
    </row>
    <row r="38" spans="1:62" s="145" customFormat="1" ht="16.05" customHeight="1" x14ac:dyDescent="0.3">
      <c r="A38" s="86">
        <v>32</v>
      </c>
      <c r="B38" s="146" t="s">
        <v>510</v>
      </c>
      <c r="C38" s="107" t="s">
        <v>636</v>
      </c>
      <c r="D38" s="15" t="s">
        <v>403</v>
      </c>
      <c r="E38" s="15" t="s">
        <v>631</v>
      </c>
      <c r="F38" s="118">
        <v>1.7</v>
      </c>
      <c r="G38" s="15">
        <v>380</v>
      </c>
      <c r="H38" s="88" t="s">
        <v>50</v>
      </c>
      <c r="I38" s="111">
        <v>3272</v>
      </c>
      <c r="J38" s="90">
        <v>102</v>
      </c>
      <c r="K38" s="90">
        <v>94</v>
      </c>
      <c r="L38" s="90">
        <v>186</v>
      </c>
      <c r="M38" s="59">
        <v>382</v>
      </c>
      <c r="N38" s="90">
        <v>109</v>
      </c>
      <c r="O38" s="90">
        <v>83</v>
      </c>
      <c r="P38" s="90">
        <v>152</v>
      </c>
      <c r="Q38" s="59">
        <v>344</v>
      </c>
      <c r="R38" s="90">
        <v>124</v>
      </c>
      <c r="S38" s="90">
        <v>89</v>
      </c>
      <c r="T38" s="90">
        <v>151</v>
      </c>
      <c r="U38" s="59">
        <v>364</v>
      </c>
      <c r="V38" s="90">
        <v>123</v>
      </c>
      <c r="W38" s="90">
        <v>90</v>
      </c>
      <c r="X38" s="90">
        <v>170</v>
      </c>
      <c r="Y38" s="59">
        <v>383</v>
      </c>
      <c r="Z38" s="90">
        <v>127</v>
      </c>
      <c r="AA38" s="90">
        <v>88</v>
      </c>
      <c r="AB38" s="90">
        <v>184</v>
      </c>
      <c r="AC38" s="59">
        <v>399</v>
      </c>
      <c r="AD38" s="90">
        <v>1</v>
      </c>
      <c r="AE38" s="90">
        <v>1</v>
      </c>
      <c r="AF38" s="90">
        <v>2</v>
      </c>
      <c r="AG38" s="59">
        <v>4</v>
      </c>
      <c r="AH38" s="90">
        <v>1</v>
      </c>
      <c r="AI38" s="90">
        <v>1</v>
      </c>
      <c r="AJ38" s="90">
        <v>2</v>
      </c>
      <c r="AK38" s="59">
        <v>4</v>
      </c>
      <c r="AL38" s="90">
        <v>1</v>
      </c>
      <c r="AM38" s="90">
        <v>1</v>
      </c>
      <c r="AN38" s="90">
        <v>2</v>
      </c>
      <c r="AO38" s="59">
        <v>4</v>
      </c>
      <c r="AP38" s="90">
        <v>92</v>
      </c>
      <c r="AQ38" s="90">
        <v>69</v>
      </c>
      <c r="AR38" s="90">
        <v>114</v>
      </c>
      <c r="AS38" s="59">
        <v>275</v>
      </c>
      <c r="AT38" s="90">
        <v>101</v>
      </c>
      <c r="AU38" s="90">
        <v>82</v>
      </c>
      <c r="AV38" s="90">
        <v>137</v>
      </c>
      <c r="AW38" s="59">
        <v>320</v>
      </c>
      <c r="AX38" s="90">
        <v>117</v>
      </c>
      <c r="AY38" s="90">
        <v>84</v>
      </c>
      <c r="AZ38" s="90">
        <v>163</v>
      </c>
      <c r="BA38" s="59">
        <v>364</v>
      </c>
      <c r="BB38" s="90">
        <v>140</v>
      </c>
      <c r="BC38" s="90">
        <v>93</v>
      </c>
      <c r="BD38" s="90">
        <v>196</v>
      </c>
      <c r="BE38" s="59">
        <v>429</v>
      </c>
      <c r="BF38" s="60">
        <f t="shared" si="3"/>
        <v>3272</v>
      </c>
      <c r="BG38" s="99">
        <f t="shared" si="4"/>
        <v>1038</v>
      </c>
      <c r="BH38" s="99">
        <f t="shared" si="5"/>
        <v>775</v>
      </c>
      <c r="BI38" s="99">
        <f t="shared" si="6"/>
        <v>1459</v>
      </c>
      <c r="BJ38" s="99">
        <f t="shared" si="7"/>
        <v>3272</v>
      </c>
    </row>
    <row r="39" spans="1:62" s="145" customFormat="1" ht="16.05" customHeight="1" x14ac:dyDescent="0.3">
      <c r="A39" s="86">
        <v>33</v>
      </c>
      <c r="B39" s="146" t="s">
        <v>510</v>
      </c>
      <c r="C39" s="107" t="s">
        <v>636</v>
      </c>
      <c r="D39" s="15" t="s">
        <v>403</v>
      </c>
      <c r="E39" s="15" t="s">
        <v>631</v>
      </c>
      <c r="F39" s="118">
        <v>1.7</v>
      </c>
      <c r="G39" s="15">
        <v>380</v>
      </c>
      <c r="H39" s="88" t="s">
        <v>50</v>
      </c>
      <c r="I39" s="111">
        <v>754</v>
      </c>
      <c r="J39" s="90">
        <v>11</v>
      </c>
      <c r="K39" s="90">
        <v>20</v>
      </c>
      <c r="L39" s="90">
        <v>22</v>
      </c>
      <c r="M39" s="59">
        <v>53</v>
      </c>
      <c r="N39" s="90">
        <v>6</v>
      </c>
      <c r="O39" s="90">
        <v>6</v>
      </c>
      <c r="P39" s="90">
        <v>13</v>
      </c>
      <c r="Q39" s="59">
        <v>25</v>
      </c>
      <c r="R39" s="90">
        <v>7</v>
      </c>
      <c r="S39" s="90">
        <v>6</v>
      </c>
      <c r="T39" s="90">
        <v>5</v>
      </c>
      <c r="U39" s="59">
        <v>18</v>
      </c>
      <c r="V39" s="90">
        <v>6</v>
      </c>
      <c r="W39" s="90">
        <v>8</v>
      </c>
      <c r="X39" s="90">
        <v>12</v>
      </c>
      <c r="Y39" s="59">
        <v>26</v>
      </c>
      <c r="Z39" s="90">
        <v>6</v>
      </c>
      <c r="AA39" s="90">
        <v>7</v>
      </c>
      <c r="AB39" s="90">
        <v>7</v>
      </c>
      <c r="AC39" s="59">
        <v>20</v>
      </c>
      <c r="AD39" s="90">
        <v>4</v>
      </c>
      <c r="AE39" s="90">
        <v>5</v>
      </c>
      <c r="AF39" s="90">
        <v>6</v>
      </c>
      <c r="AG39" s="59">
        <v>15</v>
      </c>
      <c r="AH39" s="90">
        <v>9</v>
      </c>
      <c r="AI39" s="90">
        <v>7</v>
      </c>
      <c r="AJ39" s="90">
        <v>8</v>
      </c>
      <c r="AK39" s="59">
        <v>24</v>
      </c>
      <c r="AL39" s="90">
        <v>153</v>
      </c>
      <c r="AM39" s="90">
        <v>116</v>
      </c>
      <c r="AN39" s="90">
        <v>225</v>
      </c>
      <c r="AO39" s="59">
        <v>494</v>
      </c>
      <c r="AP39" s="90">
        <v>4</v>
      </c>
      <c r="AQ39" s="90">
        <v>4</v>
      </c>
      <c r="AR39" s="90">
        <v>5</v>
      </c>
      <c r="AS39" s="59">
        <v>13</v>
      </c>
      <c r="AT39" s="90">
        <v>4</v>
      </c>
      <c r="AU39" s="90">
        <v>8</v>
      </c>
      <c r="AV39" s="90">
        <v>6</v>
      </c>
      <c r="AW39" s="59">
        <v>18</v>
      </c>
      <c r="AX39" s="90">
        <v>12</v>
      </c>
      <c r="AY39" s="90">
        <v>5</v>
      </c>
      <c r="AZ39" s="90">
        <v>16</v>
      </c>
      <c r="BA39" s="59">
        <v>33</v>
      </c>
      <c r="BB39" s="90">
        <v>6</v>
      </c>
      <c r="BC39" s="90">
        <v>4</v>
      </c>
      <c r="BD39" s="90">
        <v>5</v>
      </c>
      <c r="BE39" s="59">
        <v>15</v>
      </c>
      <c r="BF39" s="60">
        <f t="shared" si="3"/>
        <v>754</v>
      </c>
      <c r="BG39" s="99">
        <f t="shared" si="4"/>
        <v>228</v>
      </c>
      <c r="BH39" s="99">
        <f t="shared" si="5"/>
        <v>196</v>
      </c>
      <c r="BI39" s="99">
        <f t="shared" si="6"/>
        <v>330</v>
      </c>
      <c r="BJ39" s="99">
        <f t="shared" si="7"/>
        <v>754</v>
      </c>
    </row>
    <row r="40" spans="1:62" s="145" customFormat="1" ht="16.05" customHeight="1" x14ac:dyDescent="0.3">
      <c r="A40" s="86">
        <v>34</v>
      </c>
      <c r="B40" s="146" t="s">
        <v>510</v>
      </c>
      <c r="C40" s="107" t="s">
        <v>636</v>
      </c>
      <c r="D40" s="15" t="s">
        <v>403</v>
      </c>
      <c r="E40" s="15" t="s">
        <v>631</v>
      </c>
      <c r="F40" s="118">
        <v>1.7</v>
      </c>
      <c r="G40" s="15">
        <v>380</v>
      </c>
      <c r="H40" s="88" t="s">
        <v>50</v>
      </c>
      <c r="I40" s="111">
        <v>924</v>
      </c>
      <c r="J40" s="90">
        <v>70</v>
      </c>
      <c r="K40" s="90">
        <v>58</v>
      </c>
      <c r="L40" s="90">
        <v>112</v>
      </c>
      <c r="M40" s="59">
        <v>240</v>
      </c>
      <c r="N40" s="90">
        <v>118</v>
      </c>
      <c r="O40" s="90">
        <v>89</v>
      </c>
      <c r="P40" s="90">
        <v>162</v>
      </c>
      <c r="Q40" s="59">
        <v>369</v>
      </c>
      <c r="R40" s="90">
        <v>79</v>
      </c>
      <c r="S40" s="90">
        <v>53</v>
      </c>
      <c r="T40" s="90">
        <v>96</v>
      </c>
      <c r="U40" s="59">
        <v>228</v>
      </c>
      <c r="V40" s="90">
        <v>5</v>
      </c>
      <c r="W40" s="90">
        <v>4</v>
      </c>
      <c r="X40" s="90">
        <v>9</v>
      </c>
      <c r="Y40" s="59">
        <v>18</v>
      </c>
      <c r="Z40" s="90">
        <v>3</v>
      </c>
      <c r="AA40" s="90">
        <v>3</v>
      </c>
      <c r="AB40" s="90">
        <v>3</v>
      </c>
      <c r="AC40" s="59">
        <v>9</v>
      </c>
      <c r="AD40" s="90">
        <v>2</v>
      </c>
      <c r="AE40" s="90">
        <v>2</v>
      </c>
      <c r="AF40" s="90">
        <v>3</v>
      </c>
      <c r="AG40" s="59">
        <v>7</v>
      </c>
      <c r="AH40" s="90">
        <v>5</v>
      </c>
      <c r="AI40" s="90">
        <v>3</v>
      </c>
      <c r="AJ40" s="90">
        <v>4</v>
      </c>
      <c r="AK40" s="59">
        <v>12</v>
      </c>
      <c r="AL40" s="90">
        <v>3</v>
      </c>
      <c r="AM40" s="90">
        <v>2</v>
      </c>
      <c r="AN40" s="90">
        <v>3</v>
      </c>
      <c r="AO40" s="59">
        <v>8</v>
      </c>
      <c r="AP40" s="90">
        <v>2</v>
      </c>
      <c r="AQ40" s="90">
        <v>1</v>
      </c>
      <c r="AR40" s="90">
        <v>3</v>
      </c>
      <c r="AS40" s="59">
        <v>6</v>
      </c>
      <c r="AT40" s="90">
        <v>2</v>
      </c>
      <c r="AU40" s="90">
        <v>3</v>
      </c>
      <c r="AV40" s="90">
        <v>3</v>
      </c>
      <c r="AW40" s="59">
        <v>8</v>
      </c>
      <c r="AX40" s="90">
        <v>4</v>
      </c>
      <c r="AY40" s="90">
        <v>2</v>
      </c>
      <c r="AZ40" s="90">
        <v>5</v>
      </c>
      <c r="BA40" s="59">
        <v>11</v>
      </c>
      <c r="BB40" s="90">
        <v>3</v>
      </c>
      <c r="BC40" s="90">
        <v>2</v>
      </c>
      <c r="BD40" s="90">
        <v>3</v>
      </c>
      <c r="BE40" s="59">
        <v>8</v>
      </c>
      <c r="BF40" s="60">
        <f t="shared" si="3"/>
        <v>924</v>
      </c>
      <c r="BG40" s="99">
        <f t="shared" si="4"/>
        <v>296</v>
      </c>
      <c r="BH40" s="99">
        <f t="shared" si="5"/>
        <v>222</v>
      </c>
      <c r="BI40" s="99">
        <f t="shared" si="6"/>
        <v>406</v>
      </c>
      <c r="BJ40" s="99">
        <f t="shared" si="7"/>
        <v>924</v>
      </c>
    </row>
    <row r="41" spans="1:62" s="145" customFormat="1" ht="16.05" customHeight="1" x14ac:dyDescent="0.3">
      <c r="A41" s="86">
        <v>35</v>
      </c>
      <c r="B41" s="146" t="s">
        <v>510</v>
      </c>
      <c r="C41" s="107" t="s">
        <v>636</v>
      </c>
      <c r="D41" s="15" t="s">
        <v>403</v>
      </c>
      <c r="E41" s="15" t="s">
        <v>631</v>
      </c>
      <c r="F41" s="118">
        <v>3.3</v>
      </c>
      <c r="G41" s="15">
        <v>380</v>
      </c>
      <c r="H41" s="88" t="s">
        <v>50</v>
      </c>
      <c r="I41" s="111">
        <v>686</v>
      </c>
      <c r="J41" s="90">
        <v>23</v>
      </c>
      <c r="K41" s="90">
        <v>23</v>
      </c>
      <c r="L41" s="90">
        <v>35</v>
      </c>
      <c r="M41" s="59">
        <v>81</v>
      </c>
      <c r="N41" s="90">
        <v>24</v>
      </c>
      <c r="O41" s="90">
        <v>22</v>
      </c>
      <c r="P41" s="90">
        <v>28</v>
      </c>
      <c r="Q41" s="59">
        <v>74</v>
      </c>
      <c r="R41" s="90">
        <v>28</v>
      </c>
      <c r="S41" s="90">
        <v>24</v>
      </c>
      <c r="T41" s="90">
        <v>30</v>
      </c>
      <c r="U41" s="59">
        <v>82</v>
      </c>
      <c r="V41" s="90">
        <v>25</v>
      </c>
      <c r="W41" s="90">
        <v>23</v>
      </c>
      <c r="X41" s="90">
        <v>31</v>
      </c>
      <c r="Y41" s="59">
        <v>79</v>
      </c>
      <c r="Z41" s="90">
        <v>15</v>
      </c>
      <c r="AA41" s="90">
        <v>13</v>
      </c>
      <c r="AB41" s="90">
        <v>18</v>
      </c>
      <c r="AC41" s="59">
        <v>46</v>
      </c>
      <c r="AD41" s="90">
        <v>14</v>
      </c>
      <c r="AE41" s="90">
        <v>15</v>
      </c>
      <c r="AF41" s="90">
        <v>19</v>
      </c>
      <c r="AG41" s="59">
        <v>48</v>
      </c>
      <c r="AH41" s="90">
        <v>21</v>
      </c>
      <c r="AI41" s="90">
        <v>17</v>
      </c>
      <c r="AJ41" s="90">
        <v>18</v>
      </c>
      <c r="AK41" s="59">
        <v>56</v>
      </c>
      <c r="AL41" s="90">
        <v>13</v>
      </c>
      <c r="AM41" s="90">
        <v>10</v>
      </c>
      <c r="AN41" s="90">
        <v>14</v>
      </c>
      <c r="AO41" s="59">
        <v>37</v>
      </c>
      <c r="AP41" s="90">
        <v>10</v>
      </c>
      <c r="AQ41" s="90">
        <v>8</v>
      </c>
      <c r="AR41" s="90">
        <v>13</v>
      </c>
      <c r="AS41" s="59">
        <v>31</v>
      </c>
      <c r="AT41" s="90">
        <v>9</v>
      </c>
      <c r="AU41" s="90">
        <v>13</v>
      </c>
      <c r="AV41" s="90">
        <v>10</v>
      </c>
      <c r="AW41" s="59">
        <v>32</v>
      </c>
      <c r="AX41" s="90">
        <v>35</v>
      </c>
      <c r="AY41" s="90">
        <v>11</v>
      </c>
      <c r="AZ41" s="90">
        <v>40</v>
      </c>
      <c r="BA41" s="59">
        <v>86</v>
      </c>
      <c r="BB41" s="90">
        <v>13</v>
      </c>
      <c r="BC41" s="90">
        <v>8</v>
      </c>
      <c r="BD41" s="90">
        <v>13</v>
      </c>
      <c r="BE41" s="59">
        <v>34</v>
      </c>
      <c r="BF41" s="60">
        <f t="shared" si="3"/>
        <v>686</v>
      </c>
      <c r="BG41" s="99">
        <f t="shared" si="4"/>
        <v>230</v>
      </c>
      <c r="BH41" s="99">
        <f t="shared" si="5"/>
        <v>187</v>
      </c>
      <c r="BI41" s="99">
        <f t="shared" si="6"/>
        <v>269</v>
      </c>
      <c r="BJ41" s="99">
        <f t="shared" si="7"/>
        <v>686</v>
      </c>
    </row>
    <row r="42" spans="1:62" s="145" customFormat="1" ht="16.05" customHeight="1" x14ac:dyDescent="0.3">
      <c r="A42" s="86">
        <v>36</v>
      </c>
      <c r="B42" s="146" t="s">
        <v>510</v>
      </c>
      <c r="C42" s="107" t="s">
        <v>636</v>
      </c>
      <c r="D42" s="15" t="s">
        <v>403</v>
      </c>
      <c r="E42" s="15" t="s">
        <v>631</v>
      </c>
      <c r="F42" s="118">
        <v>3.3</v>
      </c>
      <c r="G42" s="15">
        <v>380</v>
      </c>
      <c r="H42" s="88" t="s">
        <v>51</v>
      </c>
      <c r="I42" s="111">
        <v>1794</v>
      </c>
      <c r="J42" s="90">
        <v>61</v>
      </c>
      <c r="K42" s="90">
        <v>64</v>
      </c>
      <c r="L42" s="90">
        <v>121</v>
      </c>
      <c r="M42" s="59">
        <v>246</v>
      </c>
      <c r="N42" s="90">
        <v>63</v>
      </c>
      <c r="O42" s="90">
        <v>48</v>
      </c>
      <c r="P42" s="90">
        <v>93</v>
      </c>
      <c r="Q42" s="59">
        <v>204</v>
      </c>
      <c r="R42" s="90">
        <v>36</v>
      </c>
      <c r="S42" s="90">
        <v>25</v>
      </c>
      <c r="T42" s="90">
        <v>41</v>
      </c>
      <c r="U42" s="59">
        <v>102</v>
      </c>
      <c r="V42" s="90">
        <v>55</v>
      </c>
      <c r="W42" s="90">
        <v>39</v>
      </c>
      <c r="X42" s="90">
        <v>77</v>
      </c>
      <c r="Y42" s="59">
        <v>171</v>
      </c>
      <c r="Z42" s="90">
        <v>58</v>
      </c>
      <c r="AA42" s="90">
        <v>43</v>
      </c>
      <c r="AB42" s="90">
        <v>87</v>
      </c>
      <c r="AC42" s="59">
        <v>188</v>
      </c>
      <c r="AD42" s="90">
        <v>139</v>
      </c>
      <c r="AE42" s="90">
        <v>99</v>
      </c>
      <c r="AF42" s="90">
        <v>179</v>
      </c>
      <c r="AG42" s="59">
        <v>417</v>
      </c>
      <c r="AH42" s="90">
        <v>127</v>
      </c>
      <c r="AI42" s="90">
        <v>100</v>
      </c>
      <c r="AJ42" s="90">
        <v>162</v>
      </c>
      <c r="AK42" s="59">
        <v>389</v>
      </c>
      <c r="AL42" s="90">
        <v>13</v>
      </c>
      <c r="AM42" s="90">
        <v>5</v>
      </c>
      <c r="AN42" s="90">
        <v>26</v>
      </c>
      <c r="AO42" s="59">
        <v>44</v>
      </c>
      <c r="AP42" s="90">
        <v>2</v>
      </c>
      <c r="AQ42" s="90">
        <v>2</v>
      </c>
      <c r="AR42" s="90">
        <v>3</v>
      </c>
      <c r="AS42" s="59">
        <v>7</v>
      </c>
      <c r="AT42" s="90">
        <v>3</v>
      </c>
      <c r="AU42" s="90">
        <v>2</v>
      </c>
      <c r="AV42" s="90">
        <v>4</v>
      </c>
      <c r="AW42" s="59">
        <v>9</v>
      </c>
      <c r="AX42" s="90">
        <v>2</v>
      </c>
      <c r="AY42" s="90">
        <v>2</v>
      </c>
      <c r="AZ42" s="90">
        <v>3</v>
      </c>
      <c r="BA42" s="59">
        <v>7</v>
      </c>
      <c r="BB42" s="90">
        <v>3</v>
      </c>
      <c r="BC42" s="90">
        <v>2</v>
      </c>
      <c r="BD42" s="90">
        <v>5</v>
      </c>
      <c r="BE42" s="59">
        <v>10</v>
      </c>
      <c r="BF42" s="60">
        <f t="shared" si="3"/>
        <v>1794</v>
      </c>
      <c r="BG42" s="99">
        <f t="shared" si="4"/>
        <v>562</v>
      </c>
      <c r="BH42" s="99">
        <f t="shared" si="5"/>
        <v>431</v>
      </c>
      <c r="BI42" s="99">
        <f t="shared" si="6"/>
        <v>801</v>
      </c>
      <c r="BJ42" s="99">
        <f t="shared" si="7"/>
        <v>1794</v>
      </c>
    </row>
    <row r="43" spans="1:62" s="145" customFormat="1" ht="16.05" customHeight="1" x14ac:dyDescent="0.3">
      <c r="A43" s="86">
        <v>37</v>
      </c>
      <c r="B43" s="146" t="s">
        <v>510</v>
      </c>
      <c r="C43" s="107" t="s">
        <v>636</v>
      </c>
      <c r="D43" s="15" t="s">
        <v>403</v>
      </c>
      <c r="E43" s="15" t="s">
        <v>631</v>
      </c>
      <c r="F43" s="118">
        <v>3.3</v>
      </c>
      <c r="G43" s="15">
        <v>380</v>
      </c>
      <c r="H43" s="88" t="s">
        <v>50</v>
      </c>
      <c r="I43" s="111">
        <v>3687</v>
      </c>
      <c r="J43" s="90">
        <v>154</v>
      </c>
      <c r="K43" s="90">
        <v>157</v>
      </c>
      <c r="L43" s="90">
        <v>311</v>
      </c>
      <c r="M43" s="59">
        <v>622</v>
      </c>
      <c r="N43" s="90">
        <v>138</v>
      </c>
      <c r="O43" s="90">
        <v>106</v>
      </c>
      <c r="P43" s="90">
        <v>197</v>
      </c>
      <c r="Q43" s="59">
        <v>441</v>
      </c>
      <c r="R43" s="90">
        <v>107</v>
      </c>
      <c r="S43" s="90">
        <v>76</v>
      </c>
      <c r="T43" s="90">
        <v>116</v>
      </c>
      <c r="U43" s="59">
        <v>299</v>
      </c>
      <c r="V43" s="90">
        <v>153</v>
      </c>
      <c r="W43" s="90">
        <v>115</v>
      </c>
      <c r="X43" s="90">
        <v>211</v>
      </c>
      <c r="Y43" s="59">
        <v>479</v>
      </c>
      <c r="Z43" s="90">
        <v>87</v>
      </c>
      <c r="AA43" s="90">
        <v>65</v>
      </c>
      <c r="AB43" s="90">
        <v>142</v>
      </c>
      <c r="AC43" s="59">
        <v>294</v>
      </c>
      <c r="AD43" s="90">
        <v>181</v>
      </c>
      <c r="AE43" s="90">
        <v>139</v>
      </c>
      <c r="AF43" s="90">
        <v>252</v>
      </c>
      <c r="AG43" s="59">
        <v>572</v>
      </c>
      <c r="AH43" s="90">
        <v>83</v>
      </c>
      <c r="AI43" s="90">
        <v>64</v>
      </c>
      <c r="AJ43" s="90">
        <v>97</v>
      </c>
      <c r="AK43" s="59">
        <v>244</v>
      </c>
      <c r="AL43" s="90">
        <v>28</v>
      </c>
      <c r="AM43" s="90">
        <v>17</v>
      </c>
      <c r="AN43" s="90">
        <v>43</v>
      </c>
      <c r="AO43" s="59">
        <v>88</v>
      </c>
      <c r="AP43" s="90">
        <v>11</v>
      </c>
      <c r="AQ43" s="90">
        <v>11</v>
      </c>
      <c r="AR43" s="90">
        <v>14</v>
      </c>
      <c r="AS43" s="59">
        <v>36</v>
      </c>
      <c r="AT43" s="90">
        <v>23</v>
      </c>
      <c r="AU43" s="90">
        <v>25</v>
      </c>
      <c r="AV43" s="90">
        <v>25</v>
      </c>
      <c r="AW43" s="59">
        <v>73</v>
      </c>
      <c r="AX43" s="90">
        <v>62</v>
      </c>
      <c r="AY43" s="90">
        <v>29</v>
      </c>
      <c r="AZ43" s="90">
        <v>91</v>
      </c>
      <c r="BA43" s="59">
        <v>182</v>
      </c>
      <c r="BB43" s="90">
        <v>123</v>
      </c>
      <c r="BC43" s="90">
        <v>108</v>
      </c>
      <c r="BD43" s="90">
        <v>126</v>
      </c>
      <c r="BE43" s="59">
        <v>357</v>
      </c>
      <c r="BF43" s="60">
        <f t="shared" si="3"/>
        <v>3687</v>
      </c>
      <c r="BG43" s="99">
        <f t="shared" si="4"/>
        <v>1150</v>
      </c>
      <c r="BH43" s="99">
        <f t="shared" si="5"/>
        <v>912</v>
      </c>
      <c r="BI43" s="99">
        <f t="shared" si="6"/>
        <v>1625</v>
      </c>
      <c r="BJ43" s="99">
        <f t="shared" si="7"/>
        <v>3687</v>
      </c>
    </row>
    <row r="44" spans="1:62" s="145" customFormat="1" ht="16.05" customHeight="1" x14ac:dyDescent="0.3">
      <c r="A44" s="86">
        <v>38</v>
      </c>
      <c r="B44" s="146" t="s">
        <v>510</v>
      </c>
      <c r="C44" s="107" t="s">
        <v>650</v>
      </c>
      <c r="D44" s="15" t="s">
        <v>403</v>
      </c>
      <c r="E44" s="15" t="s">
        <v>631</v>
      </c>
      <c r="F44" s="118">
        <v>6.6</v>
      </c>
      <c r="G44" s="15">
        <v>380</v>
      </c>
      <c r="H44" s="88" t="s">
        <v>50</v>
      </c>
      <c r="I44" s="111">
        <v>278</v>
      </c>
      <c r="J44" s="90">
        <v>8</v>
      </c>
      <c r="K44" s="90">
        <v>9</v>
      </c>
      <c r="L44" s="90">
        <v>10</v>
      </c>
      <c r="M44" s="59">
        <v>27</v>
      </c>
      <c r="N44" s="90">
        <v>6</v>
      </c>
      <c r="O44" s="90">
        <v>4</v>
      </c>
      <c r="P44" s="90">
        <v>20</v>
      </c>
      <c r="Q44" s="59">
        <v>30</v>
      </c>
      <c r="R44" s="90">
        <v>5</v>
      </c>
      <c r="S44" s="90">
        <v>3</v>
      </c>
      <c r="T44" s="90">
        <v>5</v>
      </c>
      <c r="U44" s="59">
        <v>13</v>
      </c>
      <c r="V44" s="90">
        <v>6</v>
      </c>
      <c r="W44" s="90">
        <v>5</v>
      </c>
      <c r="X44" s="90">
        <v>15</v>
      </c>
      <c r="Y44" s="59">
        <v>26</v>
      </c>
      <c r="Z44" s="90">
        <v>5</v>
      </c>
      <c r="AA44" s="90">
        <v>2</v>
      </c>
      <c r="AB44" s="90">
        <v>8</v>
      </c>
      <c r="AC44" s="59">
        <v>15</v>
      </c>
      <c r="AD44" s="90">
        <v>6</v>
      </c>
      <c r="AE44" s="90">
        <v>3</v>
      </c>
      <c r="AF44" s="90">
        <v>6</v>
      </c>
      <c r="AG44" s="59">
        <v>15</v>
      </c>
      <c r="AH44" s="90">
        <v>10</v>
      </c>
      <c r="AI44" s="90">
        <v>4</v>
      </c>
      <c r="AJ44" s="90">
        <v>5</v>
      </c>
      <c r="AK44" s="59">
        <v>19</v>
      </c>
      <c r="AL44" s="90">
        <v>9</v>
      </c>
      <c r="AM44" s="90">
        <v>3</v>
      </c>
      <c r="AN44" s="90">
        <v>7</v>
      </c>
      <c r="AO44" s="59">
        <v>19</v>
      </c>
      <c r="AP44" s="90">
        <v>4</v>
      </c>
      <c r="AQ44" s="90">
        <v>8</v>
      </c>
      <c r="AR44" s="90">
        <v>10</v>
      </c>
      <c r="AS44" s="59">
        <v>22</v>
      </c>
      <c r="AT44" s="90">
        <v>13</v>
      </c>
      <c r="AU44" s="90">
        <v>10</v>
      </c>
      <c r="AV44" s="90">
        <v>7</v>
      </c>
      <c r="AW44" s="59">
        <v>30</v>
      </c>
      <c r="AX44" s="90">
        <v>17</v>
      </c>
      <c r="AY44" s="90">
        <v>6</v>
      </c>
      <c r="AZ44" s="90">
        <v>23</v>
      </c>
      <c r="BA44" s="59">
        <v>46</v>
      </c>
      <c r="BB44" s="90">
        <v>6</v>
      </c>
      <c r="BC44" s="90">
        <v>4</v>
      </c>
      <c r="BD44" s="90">
        <v>6</v>
      </c>
      <c r="BE44" s="59">
        <v>16</v>
      </c>
      <c r="BF44" s="60">
        <f t="shared" si="3"/>
        <v>278</v>
      </c>
      <c r="BG44" s="99">
        <f t="shared" si="4"/>
        <v>95</v>
      </c>
      <c r="BH44" s="99">
        <f t="shared" si="5"/>
        <v>61</v>
      </c>
      <c r="BI44" s="99">
        <f t="shared" si="6"/>
        <v>122</v>
      </c>
      <c r="BJ44" s="99">
        <f t="shared" si="7"/>
        <v>278</v>
      </c>
    </row>
    <row r="45" spans="1:62" s="145" customFormat="1" ht="16.05" customHeight="1" x14ac:dyDescent="0.3">
      <c r="A45" s="86">
        <v>39</v>
      </c>
      <c r="B45" s="146" t="s">
        <v>510</v>
      </c>
      <c r="C45" s="107" t="s">
        <v>429</v>
      </c>
      <c r="D45" s="15" t="s">
        <v>403</v>
      </c>
      <c r="E45" s="15" t="s">
        <v>631</v>
      </c>
      <c r="F45" s="118">
        <v>25</v>
      </c>
      <c r="G45" s="15">
        <v>380</v>
      </c>
      <c r="H45" s="88" t="s">
        <v>51</v>
      </c>
      <c r="I45" s="111">
        <v>10116</v>
      </c>
      <c r="J45" s="90">
        <v>480</v>
      </c>
      <c r="K45" s="90">
        <v>734</v>
      </c>
      <c r="L45" s="90">
        <v>1258</v>
      </c>
      <c r="M45" s="59">
        <v>2472</v>
      </c>
      <c r="N45" s="90">
        <v>212</v>
      </c>
      <c r="O45" s="90">
        <v>179</v>
      </c>
      <c r="P45" s="90">
        <v>614</v>
      </c>
      <c r="Q45" s="59">
        <v>1005</v>
      </c>
      <c r="R45" s="90">
        <v>198</v>
      </c>
      <c r="S45" s="90">
        <v>151</v>
      </c>
      <c r="T45" s="90">
        <v>405</v>
      </c>
      <c r="U45" s="59">
        <v>754</v>
      </c>
      <c r="V45" s="90">
        <v>197</v>
      </c>
      <c r="W45" s="90">
        <v>154</v>
      </c>
      <c r="X45" s="90">
        <v>587</v>
      </c>
      <c r="Y45" s="59">
        <v>938</v>
      </c>
      <c r="Z45" s="90">
        <v>194</v>
      </c>
      <c r="AA45" s="90">
        <v>149</v>
      </c>
      <c r="AB45" s="90">
        <v>567</v>
      </c>
      <c r="AC45" s="59">
        <v>910</v>
      </c>
      <c r="AD45" s="90">
        <v>202</v>
      </c>
      <c r="AE45" s="90">
        <v>166</v>
      </c>
      <c r="AF45" s="90">
        <v>270</v>
      </c>
      <c r="AG45" s="59">
        <v>638</v>
      </c>
      <c r="AH45" s="90">
        <v>175</v>
      </c>
      <c r="AI45" s="90">
        <v>153</v>
      </c>
      <c r="AJ45" s="90">
        <v>148</v>
      </c>
      <c r="AK45" s="59">
        <v>476</v>
      </c>
      <c r="AL45" s="90">
        <v>131</v>
      </c>
      <c r="AM45" s="90">
        <v>113</v>
      </c>
      <c r="AN45" s="90">
        <v>201</v>
      </c>
      <c r="AO45" s="59">
        <v>445</v>
      </c>
      <c r="AP45" s="90">
        <v>147</v>
      </c>
      <c r="AQ45" s="90">
        <v>115</v>
      </c>
      <c r="AR45" s="90">
        <v>166</v>
      </c>
      <c r="AS45" s="59">
        <v>428</v>
      </c>
      <c r="AT45" s="90">
        <v>174</v>
      </c>
      <c r="AU45" s="90">
        <v>192</v>
      </c>
      <c r="AV45" s="90">
        <v>176</v>
      </c>
      <c r="AW45" s="59">
        <v>542</v>
      </c>
      <c r="AX45" s="90">
        <v>334</v>
      </c>
      <c r="AY45" s="90">
        <v>182</v>
      </c>
      <c r="AZ45" s="90">
        <v>416</v>
      </c>
      <c r="BA45" s="59">
        <v>932</v>
      </c>
      <c r="BB45" s="90">
        <v>213</v>
      </c>
      <c r="BC45" s="90">
        <v>135</v>
      </c>
      <c r="BD45" s="90">
        <v>228</v>
      </c>
      <c r="BE45" s="59">
        <v>576</v>
      </c>
      <c r="BF45" s="60">
        <f t="shared" si="3"/>
        <v>10116</v>
      </c>
      <c r="BG45" s="99">
        <f t="shared" si="4"/>
        <v>2657</v>
      </c>
      <c r="BH45" s="99">
        <f t="shared" si="5"/>
        <v>2423</v>
      </c>
      <c r="BI45" s="99">
        <f t="shared" si="6"/>
        <v>5036</v>
      </c>
      <c r="BJ45" s="99">
        <f t="shared" si="7"/>
        <v>10116</v>
      </c>
    </row>
    <row r="46" spans="1:62" s="145" customFormat="1" ht="16.05" customHeight="1" x14ac:dyDescent="0.3">
      <c r="A46" s="86">
        <v>40</v>
      </c>
      <c r="B46" s="146" t="s">
        <v>510</v>
      </c>
      <c r="C46" s="107" t="s">
        <v>429</v>
      </c>
      <c r="D46" s="15" t="s">
        <v>403</v>
      </c>
      <c r="E46" s="15" t="s">
        <v>631</v>
      </c>
      <c r="F46" s="118">
        <v>25</v>
      </c>
      <c r="G46" s="15">
        <v>380</v>
      </c>
      <c r="H46" s="88" t="s">
        <v>50</v>
      </c>
      <c r="I46" s="111">
        <v>54930</v>
      </c>
      <c r="J46" s="90">
        <v>1699</v>
      </c>
      <c r="K46" s="90">
        <v>1519</v>
      </c>
      <c r="L46" s="90">
        <v>2713</v>
      </c>
      <c r="M46" s="59">
        <v>5931</v>
      </c>
      <c r="N46" s="90">
        <v>1608</v>
      </c>
      <c r="O46" s="90">
        <v>1187</v>
      </c>
      <c r="P46" s="90">
        <v>2073</v>
      </c>
      <c r="Q46" s="59">
        <v>4868</v>
      </c>
      <c r="R46" s="90">
        <v>1606</v>
      </c>
      <c r="S46" s="90">
        <v>1157</v>
      </c>
      <c r="T46" s="90">
        <v>1889</v>
      </c>
      <c r="U46" s="59">
        <v>4652</v>
      </c>
      <c r="V46" s="90">
        <v>1435</v>
      </c>
      <c r="W46" s="90">
        <v>1019</v>
      </c>
      <c r="X46" s="90">
        <v>2026</v>
      </c>
      <c r="Y46" s="59">
        <v>4480</v>
      </c>
      <c r="Z46" s="90">
        <v>1431</v>
      </c>
      <c r="AA46" s="90">
        <v>1040</v>
      </c>
      <c r="AB46" s="90">
        <v>2171</v>
      </c>
      <c r="AC46" s="59">
        <v>4642</v>
      </c>
      <c r="AD46" s="90">
        <v>1350</v>
      </c>
      <c r="AE46" s="90">
        <v>998</v>
      </c>
      <c r="AF46" s="90">
        <v>1879</v>
      </c>
      <c r="AG46" s="59">
        <v>4227</v>
      </c>
      <c r="AH46" s="90">
        <v>1317</v>
      </c>
      <c r="AI46" s="90">
        <v>1040</v>
      </c>
      <c r="AJ46" s="90">
        <v>1661</v>
      </c>
      <c r="AK46" s="59">
        <v>4018</v>
      </c>
      <c r="AL46" s="90">
        <v>1159</v>
      </c>
      <c r="AM46" s="90">
        <v>881</v>
      </c>
      <c r="AN46" s="90">
        <v>1559</v>
      </c>
      <c r="AO46" s="59">
        <v>3599</v>
      </c>
      <c r="AP46" s="90">
        <v>1088</v>
      </c>
      <c r="AQ46" s="90">
        <v>788</v>
      </c>
      <c r="AR46" s="90">
        <v>1316</v>
      </c>
      <c r="AS46" s="59">
        <v>3192</v>
      </c>
      <c r="AT46" s="90">
        <v>1485</v>
      </c>
      <c r="AU46" s="90">
        <v>1158</v>
      </c>
      <c r="AV46" s="90">
        <v>2008</v>
      </c>
      <c r="AW46" s="59">
        <v>4651</v>
      </c>
      <c r="AX46" s="90">
        <v>1514</v>
      </c>
      <c r="AY46" s="90">
        <v>1191</v>
      </c>
      <c r="AZ46" s="90">
        <v>2136</v>
      </c>
      <c r="BA46" s="59">
        <v>4841</v>
      </c>
      <c r="BB46" s="90">
        <v>1961</v>
      </c>
      <c r="BC46" s="90">
        <v>1243</v>
      </c>
      <c r="BD46" s="90">
        <v>2625</v>
      </c>
      <c r="BE46" s="59">
        <v>5829</v>
      </c>
      <c r="BF46" s="60">
        <f t="shared" si="3"/>
        <v>54930</v>
      </c>
      <c r="BG46" s="99">
        <f t="shared" si="4"/>
        <v>17653</v>
      </c>
      <c r="BH46" s="99">
        <f t="shared" si="5"/>
        <v>13221</v>
      </c>
      <c r="BI46" s="99">
        <f t="shared" si="6"/>
        <v>24056</v>
      </c>
      <c r="BJ46" s="99">
        <f t="shared" si="7"/>
        <v>54930</v>
      </c>
    </row>
    <row r="47" spans="1:62" s="145" customFormat="1" ht="16.05" customHeight="1" x14ac:dyDescent="0.3">
      <c r="A47" s="86">
        <v>41</v>
      </c>
      <c r="B47" s="146" t="s">
        <v>510</v>
      </c>
      <c r="C47" s="107" t="s">
        <v>429</v>
      </c>
      <c r="D47" s="15" t="s">
        <v>403</v>
      </c>
      <c r="E47" s="15" t="s">
        <v>631</v>
      </c>
      <c r="F47" s="118">
        <v>11</v>
      </c>
      <c r="G47" s="15">
        <v>380</v>
      </c>
      <c r="H47" s="88" t="s">
        <v>51</v>
      </c>
      <c r="I47" s="111">
        <v>8640</v>
      </c>
      <c r="J47" s="90">
        <v>30</v>
      </c>
      <c r="K47" s="90">
        <v>36</v>
      </c>
      <c r="L47" s="90">
        <v>56</v>
      </c>
      <c r="M47" s="59">
        <v>122</v>
      </c>
      <c r="N47" s="90">
        <v>146</v>
      </c>
      <c r="O47" s="90">
        <v>140</v>
      </c>
      <c r="P47" s="90">
        <v>224</v>
      </c>
      <c r="Q47" s="59">
        <v>510</v>
      </c>
      <c r="R47" s="90">
        <v>280</v>
      </c>
      <c r="S47" s="90">
        <v>223</v>
      </c>
      <c r="T47" s="90">
        <v>411</v>
      </c>
      <c r="U47" s="59">
        <v>914</v>
      </c>
      <c r="V47" s="90">
        <v>273</v>
      </c>
      <c r="W47" s="90">
        <v>219</v>
      </c>
      <c r="X47" s="90">
        <v>499</v>
      </c>
      <c r="Y47" s="59">
        <v>991</v>
      </c>
      <c r="Z47" s="90">
        <v>250</v>
      </c>
      <c r="AA47" s="90">
        <v>203</v>
      </c>
      <c r="AB47" s="90">
        <v>372</v>
      </c>
      <c r="AC47" s="59">
        <v>825</v>
      </c>
      <c r="AD47" s="90">
        <v>251</v>
      </c>
      <c r="AE47" s="90">
        <v>198</v>
      </c>
      <c r="AF47" s="90">
        <v>317</v>
      </c>
      <c r="AG47" s="59">
        <v>766</v>
      </c>
      <c r="AH47" s="90">
        <v>241</v>
      </c>
      <c r="AI47" s="90">
        <v>200</v>
      </c>
      <c r="AJ47" s="90">
        <v>233</v>
      </c>
      <c r="AK47" s="59">
        <v>674</v>
      </c>
      <c r="AL47" s="90">
        <v>212</v>
      </c>
      <c r="AM47" s="90">
        <v>159</v>
      </c>
      <c r="AN47" s="90">
        <v>259</v>
      </c>
      <c r="AO47" s="59">
        <v>630</v>
      </c>
      <c r="AP47" s="90">
        <v>207</v>
      </c>
      <c r="AQ47" s="90">
        <v>155</v>
      </c>
      <c r="AR47" s="90">
        <v>219</v>
      </c>
      <c r="AS47" s="59">
        <v>581</v>
      </c>
      <c r="AT47" s="90">
        <v>228</v>
      </c>
      <c r="AU47" s="90">
        <v>175</v>
      </c>
      <c r="AV47" s="90">
        <v>229</v>
      </c>
      <c r="AW47" s="59">
        <v>632</v>
      </c>
      <c r="AX47" s="90">
        <v>187</v>
      </c>
      <c r="AY47" s="90">
        <v>143</v>
      </c>
      <c r="AZ47" s="90">
        <v>253</v>
      </c>
      <c r="BA47" s="59">
        <v>583</v>
      </c>
      <c r="BB47" s="90">
        <v>478</v>
      </c>
      <c r="BC47" s="90">
        <v>307</v>
      </c>
      <c r="BD47" s="90">
        <v>627</v>
      </c>
      <c r="BE47" s="59">
        <v>1412</v>
      </c>
      <c r="BF47" s="60">
        <f t="shared" si="3"/>
        <v>8640</v>
      </c>
      <c r="BG47" s="99">
        <f t="shared" si="4"/>
        <v>2783</v>
      </c>
      <c r="BH47" s="99">
        <f t="shared" si="5"/>
        <v>2158</v>
      </c>
      <c r="BI47" s="99">
        <f t="shared" si="6"/>
        <v>3699</v>
      </c>
      <c r="BJ47" s="99">
        <f t="shared" si="7"/>
        <v>8640</v>
      </c>
    </row>
    <row r="48" spans="1:62" s="145" customFormat="1" ht="16.05" customHeight="1" x14ac:dyDescent="0.3">
      <c r="A48" s="86">
        <v>42</v>
      </c>
      <c r="B48" s="146" t="s">
        <v>510</v>
      </c>
      <c r="C48" s="107" t="s">
        <v>429</v>
      </c>
      <c r="D48" s="15" t="s">
        <v>403</v>
      </c>
      <c r="E48" s="15" t="s">
        <v>631</v>
      </c>
      <c r="F48" s="118">
        <v>31</v>
      </c>
      <c r="G48" s="15">
        <v>380</v>
      </c>
      <c r="H48" s="88" t="s">
        <v>50</v>
      </c>
      <c r="I48" s="111">
        <v>3936</v>
      </c>
      <c r="J48" s="90">
        <v>23</v>
      </c>
      <c r="K48" s="90">
        <v>28</v>
      </c>
      <c r="L48" s="90">
        <v>38</v>
      </c>
      <c r="M48" s="59">
        <v>89</v>
      </c>
      <c r="N48" s="90">
        <v>15</v>
      </c>
      <c r="O48" s="90">
        <v>13</v>
      </c>
      <c r="P48" s="90">
        <v>28</v>
      </c>
      <c r="Q48" s="59">
        <v>56</v>
      </c>
      <c r="R48" s="90">
        <v>18</v>
      </c>
      <c r="S48" s="90">
        <v>13</v>
      </c>
      <c r="T48" s="90">
        <v>14</v>
      </c>
      <c r="U48" s="59">
        <v>45</v>
      </c>
      <c r="V48" s="90">
        <v>18</v>
      </c>
      <c r="W48" s="90">
        <v>14</v>
      </c>
      <c r="X48" s="90">
        <v>22</v>
      </c>
      <c r="Y48" s="59">
        <v>54</v>
      </c>
      <c r="Z48" s="90">
        <v>17</v>
      </c>
      <c r="AA48" s="90">
        <v>30</v>
      </c>
      <c r="AB48" s="90">
        <v>19</v>
      </c>
      <c r="AC48" s="59">
        <v>66</v>
      </c>
      <c r="AD48" s="90">
        <v>14</v>
      </c>
      <c r="AE48" s="90">
        <v>11</v>
      </c>
      <c r="AF48" s="90">
        <v>23</v>
      </c>
      <c r="AG48" s="59">
        <v>48</v>
      </c>
      <c r="AH48" s="90">
        <v>21</v>
      </c>
      <c r="AI48" s="90">
        <v>70</v>
      </c>
      <c r="AJ48" s="90">
        <v>31</v>
      </c>
      <c r="AK48" s="59">
        <v>122</v>
      </c>
      <c r="AL48" s="90">
        <v>9</v>
      </c>
      <c r="AM48" s="90">
        <v>8</v>
      </c>
      <c r="AN48" s="90">
        <v>8</v>
      </c>
      <c r="AO48" s="59">
        <v>25</v>
      </c>
      <c r="AP48" s="90">
        <v>437</v>
      </c>
      <c r="AQ48" s="90">
        <v>208</v>
      </c>
      <c r="AR48" s="90">
        <v>474</v>
      </c>
      <c r="AS48" s="59">
        <v>1119</v>
      </c>
      <c r="AT48" s="90">
        <v>788</v>
      </c>
      <c r="AU48" s="90">
        <v>510</v>
      </c>
      <c r="AV48" s="90">
        <v>909</v>
      </c>
      <c r="AW48" s="59">
        <v>2207</v>
      </c>
      <c r="AX48" s="90">
        <v>18</v>
      </c>
      <c r="AY48" s="90">
        <v>14</v>
      </c>
      <c r="AZ48" s="90">
        <v>31</v>
      </c>
      <c r="BA48" s="59">
        <v>63</v>
      </c>
      <c r="BB48" s="90">
        <v>13</v>
      </c>
      <c r="BC48" s="90">
        <v>8</v>
      </c>
      <c r="BD48" s="90">
        <v>21</v>
      </c>
      <c r="BE48" s="59">
        <v>42</v>
      </c>
      <c r="BF48" s="60">
        <f t="shared" si="3"/>
        <v>3936</v>
      </c>
      <c r="BG48" s="99">
        <f t="shared" si="4"/>
        <v>1391</v>
      </c>
      <c r="BH48" s="99">
        <f t="shared" si="5"/>
        <v>927</v>
      </c>
      <c r="BI48" s="99">
        <f t="shared" si="6"/>
        <v>1618</v>
      </c>
      <c r="BJ48" s="99">
        <f t="shared" si="7"/>
        <v>3936</v>
      </c>
    </row>
    <row r="49" spans="1:62" s="145" customFormat="1" ht="16.05" customHeight="1" x14ac:dyDescent="0.3">
      <c r="A49" s="86">
        <v>43</v>
      </c>
      <c r="B49" s="146" t="s">
        <v>510</v>
      </c>
      <c r="C49" s="107" t="s">
        <v>429</v>
      </c>
      <c r="D49" s="15" t="s">
        <v>403</v>
      </c>
      <c r="E49" s="15" t="s">
        <v>631</v>
      </c>
      <c r="F49" s="118">
        <v>11</v>
      </c>
      <c r="G49" s="15">
        <v>380</v>
      </c>
      <c r="H49" s="88" t="s">
        <v>50</v>
      </c>
      <c r="I49" s="111">
        <v>17700</v>
      </c>
      <c r="J49" s="90">
        <v>448</v>
      </c>
      <c r="K49" s="90">
        <v>350</v>
      </c>
      <c r="L49" s="90">
        <v>621</v>
      </c>
      <c r="M49" s="59">
        <v>1419</v>
      </c>
      <c r="N49" s="90">
        <v>387</v>
      </c>
      <c r="O49" s="90">
        <v>234</v>
      </c>
      <c r="P49" s="90">
        <v>458</v>
      </c>
      <c r="Q49" s="59">
        <v>1079</v>
      </c>
      <c r="R49" s="90">
        <v>352</v>
      </c>
      <c r="S49" s="90">
        <v>219</v>
      </c>
      <c r="T49" s="90">
        <v>355</v>
      </c>
      <c r="U49" s="59">
        <v>926</v>
      </c>
      <c r="V49" s="90">
        <v>551</v>
      </c>
      <c r="W49" s="90">
        <v>300</v>
      </c>
      <c r="X49" s="90">
        <v>537</v>
      </c>
      <c r="Y49" s="59">
        <v>1388</v>
      </c>
      <c r="Z49" s="90">
        <v>237</v>
      </c>
      <c r="AA49" s="90">
        <v>234</v>
      </c>
      <c r="AB49" s="90">
        <v>255</v>
      </c>
      <c r="AC49" s="59">
        <v>726</v>
      </c>
      <c r="AD49" s="90">
        <v>533</v>
      </c>
      <c r="AE49" s="90">
        <v>339</v>
      </c>
      <c r="AF49" s="90">
        <v>534</v>
      </c>
      <c r="AG49" s="59">
        <v>1406</v>
      </c>
      <c r="AH49" s="90">
        <v>674</v>
      </c>
      <c r="AI49" s="90">
        <v>493</v>
      </c>
      <c r="AJ49" s="90">
        <v>719</v>
      </c>
      <c r="AK49" s="59">
        <v>1886</v>
      </c>
      <c r="AL49" s="90">
        <v>774</v>
      </c>
      <c r="AM49" s="90">
        <v>532</v>
      </c>
      <c r="AN49" s="90">
        <v>805</v>
      </c>
      <c r="AO49" s="59">
        <v>2111</v>
      </c>
      <c r="AP49" s="90">
        <v>818</v>
      </c>
      <c r="AQ49" s="90">
        <v>469</v>
      </c>
      <c r="AR49" s="90">
        <v>733</v>
      </c>
      <c r="AS49" s="59">
        <v>2020</v>
      </c>
      <c r="AT49" s="90">
        <v>692</v>
      </c>
      <c r="AU49" s="90">
        <v>428</v>
      </c>
      <c r="AV49" s="90">
        <v>663</v>
      </c>
      <c r="AW49" s="59">
        <v>1783</v>
      </c>
      <c r="AX49" s="90">
        <v>626</v>
      </c>
      <c r="AY49" s="90">
        <v>337</v>
      </c>
      <c r="AZ49" s="90">
        <v>627</v>
      </c>
      <c r="BA49" s="59">
        <v>1590</v>
      </c>
      <c r="BB49" s="90">
        <v>572</v>
      </c>
      <c r="BC49" s="90">
        <v>276</v>
      </c>
      <c r="BD49" s="90">
        <v>518</v>
      </c>
      <c r="BE49" s="59">
        <v>1366</v>
      </c>
      <c r="BF49" s="60">
        <f t="shared" si="3"/>
        <v>17700</v>
      </c>
      <c r="BG49" s="99">
        <f t="shared" si="4"/>
        <v>6664</v>
      </c>
      <c r="BH49" s="99">
        <f t="shared" si="5"/>
        <v>4211</v>
      </c>
      <c r="BI49" s="99">
        <f t="shared" si="6"/>
        <v>6825</v>
      </c>
      <c r="BJ49" s="99">
        <f t="shared" si="7"/>
        <v>17700</v>
      </c>
    </row>
    <row r="50" spans="1:62" s="145" customFormat="1" ht="16.05" customHeight="1" x14ac:dyDescent="0.3">
      <c r="A50" s="86">
        <v>44</v>
      </c>
      <c r="B50" s="146" t="s">
        <v>510</v>
      </c>
      <c r="C50" s="107" t="s">
        <v>429</v>
      </c>
      <c r="D50" s="15" t="s">
        <v>403</v>
      </c>
      <c r="E50" s="15" t="s">
        <v>631</v>
      </c>
      <c r="F50" s="118">
        <v>30</v>
      </c>
      <c r="G50" s="15">
        <v>380</v>
      </c>
      <c r="H50" s="88" t="s">
        <v>51</v>
      </c>
      <c r="I50" s="111">
        <v>33132</v>
      </c>
      <c r="J50" s="90">
        <v>783</v>
      </c>
      <c r="K50" s="90">
        <v>749</v>
      </c>
      <c r="L50" s="90">
        <v>1206</v>
      </c>
      <c r="M50" s="59">
        <v>2738</v>
      </c>
      <c r="N50" s="90">
        <v>722</v>
      </c>
      <c r="O50" s="90">
        <v>541</v>
      </c>
      <c r="P50" s="90">
        <v>981</v>
      </c>
      <c r="Q50" s="59">
        <v>2244</v>
      </c>
      <c r="R50" s="90">
        <v>623</v>
      </c>
      <c r="S50" s="90">
        <v>468</v>
      </c>
      <c r="T50" s="90">
        <v>775</v>
      </c>
      <c r="U50" s="59">
        <v>1866</v>
      </c>
      <c r="V50" s="90">
        <v>417</v>
      </c>
      <c r="W50" s="90">
        <v>336</v>
      </c>
      <c r="X50" s="90">
        <v>620</v>
      </c>
      <c r="Y50" s="59">
        <v>1373</v>
      </c>
      <c r="Z50" s="90">
        <v>533</v>
      </c>
      <c r="AA50" s="90">
        <v>596</v>
      </c>
      <c r="AB50" s="90">
        <v>776</v>
      </c>
      <c r="AC50" s="59">
        <v>1905</v>
      </c>
      <c r="AD50" s="90">
        <v>885</v>
      </c>
      <c r="AE50" s="90">
        <v>503</v>
      </c>
      <c r="AF50" s="90">
        <v>893</v>
      </c>
      <c r="AG50" s="59">
        <v>2281</v>
      </c>
      <c r="AH50" s="90">
        <v>1154</v>
      </c>
      <c r="AI50" s="90">
        <v>881</v>
      </c>
      <c r="AJ50" s="90">
        <v>1324</v>
      </c>
      <c r="AK50" s="59">
        <v>3359</v>
      </c>
      <c r="AL50" s="90">
        <v>2033</v>
      </c>
      <c r="AM50" s="90">
        <v>1511</v>
      </c>
      <c r="AN50" s="90">
        <v>2777</v>
      </c>
      <c r="AO50" s="59">
        <v>6321</v>
      </c>
      <c r="AP50" s="90">
        <v>899</v>
      </c>
      <c r="AQ50" s="90">
        <v>654</v>
      </c>
      <c r="AR50" s="90">
        <v>1119</v>
      </c>
      <c r="AS50" s="59">
        <v>2672</v>
      </c>
      <c r="AT50" s="90">
        <v>1353</v>
      </c>
      <c r="AU50" s="90">
        <v>1072</v>
      </c>
      <c r="AV50" s="90">
        <v>1768</v>
      </c>
      <c r="AW50" s="59">
        <v>4193</v>
      </c>
      <c r="AX50" s="90">
        <v>943</v>
      </c>
      <c r="AY50" s="90">
        <v>610</v>
      </c>
      <c r="AZ50" s="90">
        <v>1227</v>
      </c>
      <c r="BA50" s="59">
        <v>2780</v>
      </c>
      <c r="BB50" s="90">
        <v>480</v>
      </c>
      <c r="BC50" s="90">
        <v>272</v>
      </c>
      <c r="BD50" s="90">
        <v>648</v>
      </c>
      <c r="BE50" s="59">
        <v>1400</v>
      </c>
      <c r="BF50" s="60">
        <f t="shared" si="3"/>
        <v>33132</v>
      </c>
      <c r="BG50" s="99">
        <f t="shared" si="4"/>
        <v>10825</v>
      </c>
      <c r="BH50" s="99">
        <f t="shared" si="5"/>
        <v>8193</v>
      </c>
      <c r="BI50" s="99">
        <f t="shared" si="6"/>
        <v>14114</v>
      </c>
      <c r="BJ50" s="99">
        <f t="shared" si="7"/>
        <v>33132</v>
      </c>
    </row>
    <row r="51" spans="1:62" s="145" customFormat="1" ht="16.05" customHeight="1" x14ac:dyDescent="0.3">
      <c r="A51" s="86">
        <v>45</v>
      </c>
      <c r="B51" s="146" t="s">
        <v>510</v>
      </c>
      <c r="C51" s="107" t="s">
        <v>429</v>
      </c>
      <c r="D51" s="15" t="s">
        <v>403</v>
      </c>
      <c r="E51" s="15" t="s">
        <v>631</v>
      </c>
      <c r="F51" s="118">
        <v>16.5</v>
      </c>
      <c r="G51" s="15">
        <v>380</v>
      </c>
      <c r="H51" s="88" t="s">
        <v>51</v>
      </c>
      <c r="I51" s="111">
        <v>10636</v>
      </c>
      <c r="J51" s="90">
        <v>116</v>
      </c>
      <c r="K51" s="90">
        <v>221</v>
      </c>
      <c r="L51" s="90">
        <v>274</v>
      </c>
      <c r="M51" s="59">
        <v>611</v>
      </c>
      <c r="N51" s="90">
        <v>67</v>
      </c>
      <c r="O51" s="90">
        <v>50</v>
      </c>
      <c r="P51" s="90">
        <v>168</v>
      </c>
      <c r="Q51" s="59">
        <v>285</v>
      </c>
      <c r="R51" s="90">
        <v>69</v>
      </c>
      <c r="S51" s="90">
        <v>58</v>
      </c>
      <c r="T51" s="90">
        <v>54</v>
      </c>
      <c r="U51" s="59">
        <v>181</v>
      </c>
      <c r="V51" s="90">
        <v>142</v>
      </c>
      <c r="W51" s="90">
        <v>94</v>
      </c>
      <c r="X51" s="90">
        <v>180</v>
      </c>
      <c r="Y51" s="59">
        <v>416</v>
      </c>
      <c r="Z51" s="90">
        <v>150</v>
      </c>
      <c r="AA51" s="90">
        <v>142</v>
      </c>
      <c r="AB51" s="90">
        <v>250</v>
      </c>
      <c r="AC51" s="59">
        <v>542</v>
      </c>
      <c r="AD51" s="90">
        <v>708</v>
      </c>
      <c r="AE51" s="90">
        <v>485</v>
      </c>
      <c r="AF51" s="90">
        <v>901</v>
      </c>
      <c r="AG51" s="59">
        <v>2094</v>
      </c>
      <c r="AH51" s="90">
        <v>667</v>
      </c>
      <c r="AI51" s="90">
        <v>563</v>
      </c>
      <c r="AJ51" s="90">
        <v>870</v>
      </c>
      <c r="AK51" s="59">
        <v>2100</v>
      </c>
      <c r="AL51" s="90">
        <v>994</v>
      </c>
      <c r="AM51" s="90">
        <v>741</v>
      </c>
      <c r="AN51" s="90">
        <v>1394</v>
      </c>
      <c r="AO51" s="59">
        <v>3129</v>
      </c>
      <c r="AP51" s="90">
        <v>125</v>
      </c>
      <c r="AQ51" s="90">
        <v>89</v>
      </c>
      <c r="AR51" s="90">
        <v>158</v>
      </c>
      <c r="AS51" s="59">
        <v>372</v>
      </c>
      <c r="AT51" s="90">
        <v>65</v>
      </c>
      <c r="AU51" s="90">
        <v>111</v>
      </c>
      <c r="AV51" s="90">
        <v>79</v>
      </c>
      <c r="AW51" s="59">
        <v>255</v>
      </c>
      <c r="AX51" s="90">
        <v>160</v>
      </c>
      <c r="AY51" s="90">
        <v>77</v>
      </c>
      <c r="AZ51" s="90">
        <v>222</v>
      </c>
      <c r="BA51" s="59">
        <v>459</v>
      </c>
      <c r="BB51" s="90">
        <v>70</v>
      </c>
      <c r="BC51" s="90">
        <v>49</v>
      </c>
      <c r="BD51" s="90">
        <v>73</v>
      </c>
      <c r="BE51" s="59">
        <v>192</v>
      </c>
      <c r="BF51" s="60">
        <f t="shared" si="3"/>
        <v>10636</v>
      </c>
      <c r="BG51" s="99">
        <f t="shared" si="4"/>
        <v>3333</v>
      </c>
      <c r="BH51" s="99">
        <f t="shared" si="5"/>
        <v>2680</v>
      </c>
      <c r="BI51" s="99">
        <f t="shared" si="6"/>
        <v>4623</v>
      </c>
      <c r="BJ51" s="99">
        <f t="shared" si="7"/>
        <v>10636</v>
      </c>
    </row>
    <row r="52" spans="1:62" s="145" customFormat="1" ht="16.05" customHeight="1" x14ac:dyDescent="0.3">
      <c r="A52" s="86">
        <v>46</v>
      </c>
      <c r="B52" s="146" t="s">
        <v>510</v>
      </c>
      <c r="C52" s="107" t="s">
        <v>429</v>
      </c>
      <c r="D52" s="15" t="s">
        <v>403</v>
      </c>
      <c r="E52" s="15" t="s">
        <v>631</v>
      </c>
      <c r="F52" s="118">
        <v>25</v>
      </c>
      <c r="G52" s="15">
        <v>380</v>
      </c>
      <c r="H52" s="88" t="s">
        <v>51</v>
      </c>
      <c r="I52" s="111">
        <v>9611</v>
      </c>
      <c r="J52" s="90">
        <v>171</v>
      </c>
      <c r="K52" s="90">
        <v>295</v>
      </c>
      <c r="L52" s="90">
        <v>393</v>
      </c>
      <c r="M52" s="59">
        <v>859</v>
      </c>
      <c r="N52" s="90">
        <v>111</v>
      </c>
      <c r="O52" s="90">
        <v>86</v>
      </c>
      <c r="P52" s="90">
        <v>225</v>
      </c>
      <c r="Q52" s="59">
        <v>422</v>
      </c>
      <c r="R52" s="90">
        <v>119</v>
      </c>
      <c r="S52" s="90">
        <v>88</v>
      </c>
      <c r="T52" s="90">
        <v>111</v>
      </c>
      <c r="U52" s="59">
        <v>318</v>
      </c>
      <c r="V52" s="90">
        <v>142</v>
      </c>
      <c r="W52" s="90">
        <v>105</v>
      </c>
      <c r="X52" s="90">
        <v>188</v>
      </c>
      <c r="Y52" s="59">
        <v>435</v>
      </c>
      <c r="Z52" s="90">
        <v>182</v>
      </c>
      <c r="AA52" s="90">
        <v>144</v>
      </c>
      <c r="AB52" s="90">
        <v>235</v>
      </c>
      <c r="AC52" s="59">
        <v>561</v>
      </c>
      <c r="AD52" s="90">
        <v>356</v>
      </c>
      <c r="AE52" s="90">
        <v>249</v>
      </c>
      <c r="AF52" s="90">
        <v>465</v>
      </c>
      <c r="AG52" s="59">
        <v>1070</v>
      </c>
      <c r="AH52" s="90">
        <v>427</v>
      </c>
      <c r="AI52" s="90">
        <v>308</v>
      </c>
      <c r="AJ52" s="90">
        <v>473</v>
      </c>
      <c r="AK52" s="59">
        <v>1208</v>
      </c>
      <c r="AL52" s="90">
        <v>504</v>
      </c>
      <c r="AM52" s="90">
        <v>370</v>
      </c>
      <c r="AN52" s="90">
        <v>648</v>
      </c>
      <c r="AO52" s="59">
        <v>1522</v>
      </c>
      <c r="AP52" s="90">
        <v>186</v>
      </c>
      <c r="AQ52" s="90">
        <v>140</v>
      </c>
      <c r="AR52" s="90">
        <v>257</v>
      </c>
      <c r="AS52" s="59">
        <v>583</v>
      </c>
      <c r="AT52" s="90">
        <v>115</v>
      </c>
      <c r="AU52" s="90">
        <v>129</v>
      </c>
      <c r="AV52" s="90">
        <v>131</v>
      </c>
      <c r="AW52" s="59">
        <v>375</v>
      </c>
      <c r="AX52" s="90">
        <v>236</v>
      </c>
      <c r="AY52" s="90">
        <v>112</v>
      </c>
      <c r="AZ52" s="90">
        <v>327</v>
      </c>
      <c r="BA52" s="59">
        <v>675</v>
      </c>
      <c r="BB52" s="90">
        <v>547</v>
      </c>
      <c r="BC52" s="90">
        <v>317</v>
      </c>
      <c r="BD52" s="90">
        <v>719</v>
      </c>
      <c r="BE52" s="59">
        <v>1583</v>
      </c>
      <c r="BF52" s="60">
        <f t="shared" si="3"/>
        <v>9611</v>
      </c>
      <c r="BG52" s="99">
        <f t="shared" si="4"/>
        <v>3096</v>
      </c>
      <c r="BH52" s="99">
        <f t="shared" si="5"/>
        <v>2343</v>
      </c>
      <c r="BI52" s="99">
        <f t="shared" si="6"/>
        <v>4172</v>
      </c>
      <c r="BJ52" s="99">
        <f t="shared" si="7"/>
        <v>9611</v>
      </c>
    </row>
    <row r="53" spans="1:62" s="145" customFormat="1" ht="16.05" customHeight="1" x14ac:dyDescent="0.3">
      <c r="A53" s="86">
        <v>47</v>
      </c>
      <c r="B53" s="146" t="s">
        <v>510</v>
      </c>
      <c r="C53" s="107" t="s">
        <v>429</v>
      </c>
      <c r="D53" s="15" t="s">
        <v>403</v>
      </c>
      <c r="E53" s="15" t="s">
        <v>631</v>
      </c>
      <c r="F53" s="118">
        <v>11</v>
      </c>
      <c r="G53" s="15">
        <v>380</v>
      </c>
      <c r="H53" s="88" t="s">
        <v>50</v>
      </c>
      <c r="I53" s="111">
        <v>1775</v>
      </c>
      <c r="J53" s="90">
        <v>9</v>
      </c>
      <c r="K53" s="90">
        <v>12</v>
      </c>
      <c r="L53" s="90">
        <v>18</v>
      </c>
      <c r="M53" s="59">
        <v>39</v>
      </c>
      <c r="N53" s="90">
        <v>9</v>
      </c>
      <c r="O53" s="90">
        <v>7</v>
      </c>
      <c r="P53" s="90">
        <v>14</v>
      </c>
      <c r="Q53" s="59">
        <v>30</v>
      </c>
      <c r="R53" s="90">
        <v>15</v>
      </c>
      <c r="S53" s="90">
        <v>9</v>
      </c>
      <c r="T53" s="90">
        <v>14</v>
      </c>
      <c r="U53" s="59">
        <v>38</v>
      </c>
      <c r="V53" s="90">
        <v>16</v>
      </c>
      <c r="W53" s="90">
        <v>12</v>
      </c>
      <c r="X53" s="90">
        <v>21</v>
      </c>
      <c r="Y53" s="59">
        <v>49</v>
      </c>
      <c r="Z53" s="90">
        <v>54</v>
      </c>
      <c r="AA53" s="90">
        <v>43</v>
      </c>
      <c r="AB53" s="90">
        <v>71</v>
      </c>
      <c r="AC53" s="59">
        <v>168</v>
      </c>
      <c r="AD53" s="90">
        <v>132</v>
      </c>
      <c r="AE53" s="90">
        <v>101</v>
      </c>
      <c r="AF53" s="90">
        <v>187</v>
      </c>
      <c r="AG53" s="59">
        <v>420</v>
      </c>
      <c r="AH53" s="90">
        <v>131</v>
      </c>
      <c r="AI53" s="90">
        <v>105</v>
      </c>
      <c r="AJ53" s="90">
        <v>170</v>
      </c>
      <c r="AK53" s="59">
        <v>406</v>
      </c>
      <c r="AL53" s="90">
        <v>131</v>
      </c>
      <c r="AM53" s="90">
        <v>97</v>
      </c>
      <c r="AN53" s="90">
        <v>176</v>
      </c>
      <c r="AO53" s="59">
        <v>404</v>
      </c>
      <c r="AP53" s="90">
        <v>42</v>
      </c>
      <c r="AQ53" s="90">
        <v>31</v>
      </c>
      <c r="AR53" s="90">
        <v>57</v>
      </c>
      <c r="AS53" s="59">
        <v>130</v>
      </c>
      <c r="AT53" s="90">
        <v>9</v>
      </c>
      <c r="AU53" s="90">
        <v>12</v>
      </c>
      <c r="AV53" s="90">
        <v>12</v>
      </c>
      <c r="AW53" s="59">
        <v>33</v>
      </c>
      <c r="AX53" s="90">
        <v>12</v>
      </c>
      <c r="AY53" s="90">
        <v>7</v>
      </c>
      <c r="AZ53" s="90">
        <v>16</v>
      </c>
      <c r="BA53" s="59">
        <v>35</v>
      </c>
      <c r="BB53" s="90">
        <v>8</v>
      </c>
      <c r="BC53" s="90">
        <v>5</v>
      </c>
      <c r="BD53" s="90">
        <v>10</v>
      </c>
      <c r="BE53" s="59">
        <v>23</v>
      </c>
      <c r="BF53" s="60">
        <f t="shared" si="3"/>
        <v>1775</v>
      </c>
      <c r="BG53" s="99">
        <f t="shared" si="4"/>
        <v>568</v>
      </c>
      <c r="BH53" s="99">
        <f t="shared" si="5"/>
        <v>441</v>
      </c>
      <c r="BI53" s="99">
        <f t="shared" si="6"/>
        <v>766</v>
      </c>
      <c r="BJ53" s="99">
        <f t="shared" si="7"/>
        <v>1775</v>
      </c>
    </row>
    <row r="54" spans="1:62" s="145" customFormat="1" ht="16.05" customHeight="1" x14ac:dyDescent="0.3">
      <c r="A54" s="86">
        <v>48</v>
      </c>
      <c r="B54" s="146" t="s">
        <v>510</v>
      </c>
      <c r="C54" s="107" t="s">
        <v>429</v>
      </c>
      <c r="D54" s="15" t="s">
        <v>403</v>
      </c>
      <c r="E54" s="15" t="s">
        <v>631</v>
      </c>
      <c r="F54" s="118">
        <v>11</v>
      </c>
      <c r="G54" s="15">
        <v>380</v>
      </c>
      <c r="H54" s="88" t="s">
        <v>51</v>
      </c>
      <c r="I54" s="111">
        <v>434</v>
      </c>
      <c r="J54" s="90">
        <v>10</v>
      </c>
      <c r="K54" s="90">
        <v>18</v>
      </c>
      <c r="L54" s="90">
        <v>22</v>
      </c>
      <c r="M54" s="59">
        <v>50</v>
      </c>
      <c r="N54" s="90">
        <v>8</v>
      </c>
      <c r="O54" s="90">
        <v>7</v>
      </c>
      <c r="P54" s="90">
        <v>19</v>
      </c>
      <c r="Q54" s="59">
        <v>34</v>
      </c>
      <c r="R54" s="90">
        <v>9</v>
      </c>
      <c r="S54" s="90">
        <v>6</v>
      </c>
      <c r="T54" s="90">
        <v>11</v>
      </c>
      <c r="U54" s="59">
        <v>26</v>
      </c>
      <c r="V54" s="90">
        <v>9</v>
      </c>
      <c r="W54" s="90">
        <v>7</v>
      </c>
      <c r="X54" s="90">
        <v>15</v>
      </c>
      <c r="Y54" s="59">
        <v>31</v>
      </c>
      <c r="Z54" s="90">
        <v>10</v>
      </c>
      <c r="AA54" s="90">
        <v>13</v>
      </c>
      <c r="AB54" s="90">
        <v>15</v>
      </c>
      <c r="AC54" s="59">
        <v>38</v>
      </c>
      <c r="AD54" s="90">
        <v>11</v>
      </c>
      <c r="AE54" s="90">
        <v>10</v>
      </c>
      <c r="AF54" s="90">
        <v>19</v>
      </c>
      <c r="AG54" s="59">
        <v>40</v>
      </c>
      <c r="AH54" s="90">
        <v>14</v>
      </c>
      <c r="AI54" s="90">
        <v>12</v>
      </c>
      <c r="AJ54" s="90">
        <v>13</v>
      </c>
      <c r="AK54" s="59">
        <v>39</v>
      </c>
      <c r="AL54" s="90">
        <v>9</v>
      </c>
      <c r="AM54" s="90">
        <v>7</v>
      </c>
      <c r="AN54" s="90">
        <v>15</v>
      </c>
      <c r="AO54" s="59">
        <v>31</v>
      </c>
      <c r="AP54" s="90">
        <v>9</v>
      </c>
      <c r="AQ54" s="90">
        <v>7</v>
      </c>
      <c r="AR54" s="90">
        <v>14</v>
      </c>
      <c r="AS54" s="59">
        <v>30</v>
      </c>
      <c r="AT54" s="90">
        <v>11</v>
      </c>
      <c r="AU54" s="90">
        <v>17</v>
      </c>
      <c r="AV54" s="90">
        <v>12</v>
      </c>
      <c r="AW54" s="59">
        <v>40</v>
      </c>
      <c r="AX54" s="90">
        <v>14</v>
      </c>
      <c r="AY54" s="90">
        <v>7</v>
      </c>
      <c r="AZ54" s="90">
        <v>23</v>
      </c>
      <c r="BA54" s="59">
        <v>44</v>
      </c>
      <c r="BB54" s="90">
        <v>10</v>
      </c>
      <c r="BC54" s="90">
        <v>7</v>
      </c>
      <c r="BD54" s="90">
        <v>14</v>
      </c>
      <c r="BE54" s="59">
        <v>31</v>
      </c>
      <c r="BF54" s="60">
        <f t="shared" si="3"/>
        <v>434</v>
      </c>
      <c r="BG54" s="99">
        <f t="shared" si="4"/>
        <v>124</v>
      </c>
      <c r="BH54" s="99">
        <f t="shared" si="5"/>
        <v>118</v>
      </c>
      <c r="BI54" s="99">
        <f t="shared" si="6"/>
        <v>192</v>
      </c>
      <c r="BJ54" s="99">
        <f t="shared" si="7"/>
        <v>434</v>
      </c>
    </row>
    <row r="55" spans="1:62" s="145" customFormat="1" ht="16.05" customHeight="1" x14ac:dyDescent="0.3">
      <c r="A55" s="86">
        <v>49</v>
      </c>
      <c r="B55" s="146" t="s">
        <v>510</v>
      </c>
      <c r="C55" s="107" t="s">
        <v>651</v>
      </c>
      <c r="D55" s="15" t="s">
        <v>403</v>
      </c>
      <c r="E55" s="15" t="s">
        <v>631</v>
      </c>
      <c r="F55" s="118">
        <v>3.3</v>
      </c>
      <c r="G55" s="15">
        <v>380</v>
      </c>
      <c r="H55" s="88" t="s">
        <v>50</v>
      </c>
      <c r="I55" s="111">
        <v>4477</v>
      </c>
      <c r="J55" s="90">
        <v>215</v>
      </c>
      <c r="K55" s="90">
        <v>207</v>
      </c>
      <c r="L55" s="90">
        <v>387</v>
      </c>
      <c r="M55" s="59">
        <v>809</v>
      </c>
      <c r="N55" s="90">
        <v>194</v>
      </c>
      <c r="O55" s="90">
        <v>145</v>
      </c>
      <c r="P55" s="90">
        <v>256</v>
      </c>
      <c r="Q55" s="59">
        <v>595</v>
      </c>
      <c r="R55" s="90">
        <v>71</v>
      </c>
      <c r="S55" s="90">
        <v>49</v>
      </c>
      <c r="T55" s="90">
        <v>73</v>
      </c>
      <c r="U55" s="59">
        <v>193</v>
      </c>
      <c r="V55" s="90">
        <v>53</v>
      </c>
      <c r="W55" s="90">
        <v>52</v>
      </c>
      <c r="X55" s="90">
        <v>53</v>
      </c>
      <c r="Y55" s="59">
        <v>158</v>
      </c>
      <c r="Z55" s="90">
        <v>37</v>
      </c>
      <c r="AA55" s="90">
        <v>37</v>
      </c>
      <c r="AB55" s="90">
        <v>45</v>
      </c>
      <c r="AC55" s="59">
        <v>119</v>
      </c>
      <c r="AD55" s="90">
        <v>124</v>
      </c>
      <c r="AE55" s="90">
        <v>65</v>
      </c>
      <c r="AF55" s="90">
        <v>119</v>
      </c>
      <c r="AG55" s="59">
        <v>308</v>
      </c>
      <c r="AH55" s="90">
        <v>255</v>
      </c>
      <c r="AI55" s="90">
        <v>201</v>
      </c>
      <c r="AJ55" s="90">
        <v>329</v>
      </c>
      <c r="AK55" s="59">
        <v>785</v>
      </c>
      <c r="AL55" s="90">
        <v>318</v>
      </c>
      <c r="AM55" s="90">
        <v>229</v>
      </c>
      <c r="AN55" s="90">
        <v>430</v>
      </c>
      <c r="AO55" s="59">
        <v>977</v>
      </c>
      <c r="AP55" s="90">
        <v>135</v>
      </c>
      <c r="AQ55" s="90">
        <v>88</v>
      </c>
      <c r="AR55" s="90">
        <v>140</v>
      </c>
      <c r="AS55" s="59">
        <v>363</v>
      </c>
      <c r="AT55" s="90">
        <v>38</v>
      </c>
      <c r="AU55" s="90">
        <v>35</v>
      </c>
      <c r="AV55" s="90">
        <v>57</v>
      </c>
      <c r="AW55" s="59">
        <v>130</v>
      </c>
      <c r="AX55" s="90">
        <v>6</v>
      </c>
      <c r="AY55" s="90">
        <v>4</v>
      </c>
      <c r="AZ55" s="90">
        <v>12</v>
      </c>
      <c r="BA55" s="59">
        <v>22</v>
      </c>
      <c r="BB55" s="90">
        <v>6</v>
      </c>
      <c r="BC55" s="90">
        <v>4</v>
      </c>
      <c r="BD55" s="90">
        <v>8</v>
      </c>
      <c r="BE55" s="59">
        <v>18</v>
      </c>
      <c r="BF55" s="60">
        <f t="shared" si="3"/>
        <v>4477</v>
      </c>
      <c r="BG55" s="99">
        <f t="shared" si="4"/>
        <v>1452</v>
      </c>
      <c r="BH55" s="99">
        <f t="shared" si="5"/>
        <v>1116</v>
      </c>
      <c r="BI55" s="99">
        <f t="shared" si="6"/>
        <v>1909</v>
      </c>
      <c r="BJ55" s="99">
        <f t="shared" si="7"/>
        <v>4477</v>
      </c>
    </row>
    <row r="56" spans="1:62" s="145" customFormat="1" ht="16.05" customHeight="1" x14ac:dyDescent="0.3">
      <c r="A56" s="86">
        <v>50</v>
      </c>
      <c r="B56" s="146" t="s">
        <v>510</v>
      </c>
      <c r="C56" s="107" t="s">
        <v>646</v>
      </c>
      <c r="D56" s="15" t="s">
        <v>403</v>
      </c>
      <c r="E56" s="15" t="s">
        <v>631</v>
      </c>
      <c r="F56" s="118">
        <v>3.3</v>
      </c>
      <c r="G56" s="15">
        <v>380</v>
      </c>
      <c r="H56" s="88" t="s">
        <v>50</v>
      </c>
      <c r="I56" s="111">
        <v>275</v>
      </c>
      <c r="J56" s="90">
        <v>7</v>
      </c>
      <c r="K56" s="90">
        <v>8</v>
      </c>
      <c r="L56" s="90">
        <v>12</v>
      </c>
      <c r="M56" s="59">
        <v>27</v>
      </c>
      <c r="N56" s="90">
        <v>8</v>
      </c>
      <c r="O56" s="90">
        <v>8</v>
      </c>
      <c r="P56" s="90">
        <v>10</v>
      </c>
      <c r="Q56" s="59">
        <v>26</v>
      </c>
      <c r="R56" s="90">
        <v>9</v>
      </c>
      <c r="S56" s="90">
        <v>9</v>
      </c>
      <c r="T56" s="90">
        <v>11</v>
      </c>
      <c r="U56" s="59">
        <v>29</v>
      </c>
      <c r="V56" s="90">
        <v>8</v>
      </c>
      <c r="W56" s="90">
        <v>8</v>
      </c>
      <c r="X56" s="90">
        <v>11</v>
      </c>
      <c r="Y56" s="59">
        <v>27</v>
      </c>
      <c r="Z56" s="90">
        <v>1</v>
      </c>
      <c r="AA56" s="90">
        <v>1</v>
      </c>
      <c r="AB56" s="90">
        <v>3</v>
      </c>
      <c r="AC56" s="59">
        <v>5</v>
      </c>
      <c r="AD56" s="90">
        <v>6</v>
      </c>
      <c r="AE56" s="90">
        <v>6</v>
      </c>
      <c r="AF56" s="90">
        <v>7</v>
      </c>
      <c r="AG56" s="59">
        <v>19</v>
      </c>
      <c r="AH56" s="90">
        <v>10</v>
      </c>
      <c r="AI56" s="90">
        <v>9</v>
      </c>
      <c r="AJ56" s="90">
        <v>8</v>
      </c>
      <c r="AK56" s="59">
        <v>27</v>
      </c>
      <c r="AL56" s="90">
        <v>11</v>
      </c>
      <c r="AM56" s="90">
        <v>6</v>
      </c>
      <c r="AN56" s="90">
        <v>8</v>
      </c>
      <c r="AO56" s="59">
        <v>25</v>
      </c>
      <c r="AP56" s="90">
        <v>8</v>
      </c>
      <c r="AQ56" s="90">
        <v>5</v>
      </c>
      <c r="AR56" s="90">
        <v>8</v>
      </c>
      <c r="AS56" s="59">
        <v>21</v>
      </c>
      <c r="AT56" s="90">
        <v>4</v>
      </c>
      <c r="AU56" s="90">
        <v>9</v>
      </c>
      <c r="AV56" s="90">
        <v>7</v>
      </c>
      <c r="AW56" s="59">
        <v>20</v>
      </c>
      <c r="AX56" s="90">
        <v>12</v>
      </c>
      <c r="AY56" s="90">
        <v>5</v>
      </c>
      <c r="AZ56" s="90">
        <v>16</v>
      </c>
      <c r="BA56" s="59">
        <v>33</v>
      </c>
      <c r="BB56" s="90">
        <v>6</v>
      </c>
      <c r="BC56" s="90">
        <v>4</v>
      </c>
      <c r="BD56" s="90">
        <v>6</v>
      </c>
      <c r="BE56" s="59">
        <v>16</v>
      </c>
      <c r="BF56" s="60">
        <f t="shared" si="3"/>
        <v>275</v>
      </c>
      <c r="BG56" s="99">
        <f t="shared" si="4"/>
        <v>90</v>
      </c>
      <c r="BH56" s="99">
        <f t="shared" si="5"/>
        <v>78</v>
      </c>
      <c r="BI56" s="99">
        <f t="shared" si="6"/>
        <v>107</v>
      </c>
      <c r="BJ56" s="99">
        <f t="shared" si="7"/>
        <v>275</v>
      </c>
    </row>
    <row r="57" spans="1:62" s="145" customFormat="1" ht="16.05" customHeight="1" x14ac:dyDescent="0.3">
      <c r="A57" s="86">
        <v>51</v>
      </c>
      <c r="B57" s="146" t="s">
        <v>510</v>
      </c>
      <c r="C57" s="107" t="s">
        <v>646</v>
      </c>
      <c r="D57" s="15" t="s">
        <v>403</v>
      </c>
      <c r="E57" s="15" t="s">
        <v>631</v>
      </c>
      <c r="F57" s="118">
        <v>3.3</v>
      </c>
      <c r="G57" s="15">
        <v>380</v>
      </c>
      <c r="H57" s="88" t="s">
        <v>50</v>
      </c>
      <c r="I57" s="111">
        <v>780</v>
      </c>
      <c r="J57" s="90">
        <v>42</v>
      </c>
      <c r="K57" s="90">
        <v>33</v>
      </c>
      <c r="L57" s="90">
        <v>83</v>
      </c>
      <c r="M57" s="59">
        <v>158</v>
      </c>
      <c r="N57" s="90">
        <v>94</v>
      </c>
      <c r="O57" s="90">
        <v>56</v>
      </c>
      <c r="P57" s="90">
        <v>97</v>
      </c>
      <c r="Q57" s="59">
        <v>247</v>
      </c>
      <c r="R57" s="90">
        <v>52</v>
      </c>
      <c r="S57" s="90">
        <v>47</v>
      </c>
      <c r="T57" s="90">
        <v>92</v>
      </c>
      <c r="U57" s="59">
        <v>191</v>
      </c>
      <c r="V57" s="90">
        <v>5</v>
      </c>
      <c r="W57" s="90">
        <v>3</v>
      </c>
      <c r="X57" s="90">
        <v>5</v>
      </c>
      <c r="Y57" s="59">
        <v>13</v>
      </c>
      <c r="Z57" s="90">
        <v>9</v>
      </c>
      <c r="AA57" s="90">
        <v>7</v>
      </c>
      <c r="AB57" s="90">
        <v>13</v>
      </c>
      <c r="AC57" s="59">
        <v>29</v>
      </c>
      <c r="AD57" s="90">
        <v>13</v>
      </c>
      <c r="AE57" s="90">
        <v>9</v>
      </c>
      <c r="AF57" s="90">
        <v>18</v>
      </c>
      <c r="AG57" s="59">
        <v>40</v>
      </c>
      <c r="AH57" s="90">
        <v>15</v>
      </c>
      <c r="AI57" s="90">
        <v>11</v>
      </c>
      <c r="AJ57" s="90">
        <v>18</v>
      </c>
      <c r="AK57" s="59">
        <v>44</v>
      </c>
      <c r="AL57" s="90">
        <v>8</v>
      </c>
      <c r="AM57" s="90">
        <v>6</v>
      </c>
      <c r="AN57" s="90">
        <v>9</v>
      </c>
      <c r="AO57" s="59">
        <v>23</v>
      </c>
      <c r="AP57" s="90">
        <v>4</v>
      </c>
      <c r="AQ57" s="90">
        <v>2</v>
      </c>
      <c r="AR57" s="90">
        <v>4</v>
      </c>
      <c r="AS57" s="59">
        <v>10</v>
      </c>
      <c r="AT57" s="90">
        <v>2</v>
      </c>
      <c r="AU57" s="90">
        <v>1</v>
      </c>
      <c r="AV57" s="90">
        <v>2</v>
      </c>
      <c r="AW57" s="59">
        <v>5</v>
      </c>
      <c r="AX57" s="90">
        <v>4</v>
      </c>
      <c r="AY57" s="90">
        <v>2</v>
      </c>
      <c r="AZ57" s="90">
        <v>5</v>
      </c>
      <c r="BA57" s="59">
        <v>11</v>
      </c>
      <c r="BB57" s="90">
        <v>3</v>
      </c>
      <c r="BC57" s="90">
        <v>2</v>
      </c>
      <c r="BD57" s="90">
        <v>4</v>
      </c>
      <c r="BE57" s="59">
        <v>9</v>
      </c>
      <c r="BF57" s="60">
        <f t="shared" si="3"/>
        <v>780</v>
      </c>
      <c r="BG57" s="99">
        <f t="shared" si="4"/>
        <v>251</v>
      </c>
      <c r="BH57" s="99">
        <f t="shared" si="5"/>
        <v>179</v>
      </c>
      <c r="BI57" s="99">
        <f t="shared" si="6"/>
        <v>350</v>
      </c>
      <c r="BJ57" s="99">
        <f t="shared" si="7"/>
        <v>780</v>
      </c>
    </row>
    <row r="58" spans="1:62" s="145" customFormat="1" ht="16.05" customHeight="1" x14ac:dyDescent="0.3">
      <c r="A58" s="86">
        <v>52</v>
      </c>
      <c r="B58" s="146" t="s">
        <v>510</v>
      </c>
      <c r="C58" s="107" t="s">
        <v>639</v>
      </c>
      <c r="D58" s="15" t="s">
        <v>403</v>
      </c>
      <c r="E58" s="15" t="s">
        <v>631</v>
      </c>
      <c r="F58" s="118">
        <v>6.6</v>
      </c>
      <c r="G58" s="15">
        <v>380</v>
      </c>
      <c r="H58" s="88" t="s">
        <v>51</v>
      </c>
      <c r="I58" s="111">
        <v>621</v>
      </c>
      <c r="J58" s="90">
        <v>36</v>
      </c>
      <c r="K58" s="90">
        <v>56</v>
      </c>
      <c r="L58" s="90">
        <v>80</v>
      </c>
      <c r="M58" s="59">
        <v>172</v>
      </c>
      <c r="N58" s="90">
        <v>56</v>
      </c>
      <c r="O58" s="90">
        <v>29</v>
      </c>
      <c r="P58" s="90">
        <v>74</v>
      </c>
      <c r="Q58" s="59">
        <v>159</v>
      </c>
      <c r="R58" s="90">
        <v>39</v>
      </c>
      <c r="S58" s="90">
        <v>13</v>
      </c>
      <c r="T58" s="90">
        <v>8</v>
      </c>
      <c r="U58" s="59">
        <v>60</v>
      </c>
      <c r="V58" s="90">
        <v>6</v>
      </c>
      <c r="W58" s="90">
        <v>5</v>
      </c>
      <c r="X58" s="90">
        <v>10</v>
      </c>
      <c r="Y58" s="59">
        <v>21</v>
      </c>
      <c r="Z58" s="90">
        <v>6</v>
      </c>
      <c r="AA58" s="90">
        <v>8</v>
      </c>
      <c r="AB58" s="90">
        <v>7</v>
      </c>
      <c r="AC58" s="59">
        <v>21</v>
      </c>
      <c r="AD58" s="90">
        <v>5</v>
      </c>
      <c r="AE58" s="90">
        <v>5</v>
      </c>
      <c r="AF58" s="90">
        <v>6</v>
      </c>
      <c r="AG58" s="59">
        <v>16</v>
      </c>
      <c r="AH58" s="90">
        <v>9</v>
      </c>
      <c r="AI58" s="90">
        <v>7</v>
      </c>
      <c r="AJ58" s="90">
        <v>8</v>
      </c>
      <c r="AK58" s="59">
        <v>24</v>
      </c>
      <c r="AL58" s="90">
        <v>6</v>
      </c>
      <c r="AM58" s="90">
        <v>4</v>
      </c>
      <c r="AN58" s="90">
        <v>6</v>
      </c>
      <c r="AO58" s="59">
        <v>16</v>
      </c>
      <c r="AP58" s="90">
        <v>4</v>
      </c>
      <c r="AQ58" s="90">
        <v>9</v>
      </c>
      <c r="AR58" s="90">
        <v>9</v>
      </c>
      <c r="AS58" s="59">
        <v>22</v>
      </c>
      <c r="AT58" s="90">
        <v>9</v>
      </c>
      <c r="AU58" s="90">
        <v>11</v>
      </c>
      <c r="AV58" s="90">
        <v>5</v>
      </c>
      <c r="AW58" s="59">
        <v>25</v>
      </c>
      <c r="AX58" s="90">
        <v>25</v>
      </c>
      <c r="AY58" s="90">
        <v>9</v>
      </c>
      <c r="AZ58" s="90">
        <v>28</v>
      </c>
      <c r="BA58" s="59">
        <v>62</v>
      </c>
      <c r="BB58" s="90">
        <v>9</v>
      </c>
      <c r="BC58" s="90">
        <v>6</v>
      </c>
      <c r="BD58" s="90">
        <v>8</v>
      </c>
      <c r="BE58" s="59">
        <v>23</v>
      </c>
      <c r="BF58" s="60">
        <f t="shared" si="3"/>
        <v>621</v>
      </c>
      <c r="BG58" s="99">
        <f t="shared" si="4"/>
        <v>210</v>
      </c>
      <c r="BH58" s="99">
        <f t="shared" si="5"/>
        <v>162</v>
      </c>
      <c r="BI58" s="99">
        <f t="shared" si="6"/>
        <v>249</v>
      </c>
      <c r="BJ58" s="99">
        <f t="shared" si="7"/>
        <v>621</v>
      </c>
    </row>
    <row r="59" spans="1:62" s="145" customFormat="1" ht="16.05" customHeight="1" x14ac:dyDescent="0.3">
      <c r="A59" s="86">
        <v>53</v>
      </c>
      <c r="B59" s="146" t="s">
        <v>510</v>
      </c>
      <c r="C59" s="107" t="s">
        <v>640</v>
      </c>
      <c r="D59" s="15" t="s">
        <v>403</v>
      </c>
      <c r="E59" s="15" t="s">
        <v>631</v>
      </c>
      <c r="F59" s="118">
        <v>6.6</v>
      </c>
      <c r="G59" s="15">
        <v>380</v>
      </c>
      <c r="H59" s="88" t="s">
        <v>50</v>
      </c>
      <c r="I59" s="111">
        <v>3355</v>
      </c>
      <c r="J59" s="90">
        <v>76</v>
      </c>
      <c r="K59" s="90">
        <v>77</v>
      </c>
      <c r="L59" s="90">
        <v>127</v>
      </c>
      <c r="M59" s="59">
        <v>280</v>
      </c>
      <c r="N59" s="90">
        <v>96</v>
      </c>
      <c r="O59" s="90">
        <v>79</v>
      </c>
      <c r="P59" s="90">
        <v>123</v>
      </c>
      <c r="Q59" s="59">
        <v>298</v>
      </c>
      <c r="R59" s="90">
        <v>100</v>
      </c>
      <c r="S59" s="90">
        <v>66</v>
      </c>
      <c r="T59" s="90">
        <v>103</v>
      </c>
      <c r="U59" s="59">
        <v>269</v>
      </c>
      <c r="V59" s="90">
        <v>46</v>
      </c>
      <c r="W59" s="90">
        <v>46</v>
      </c>
      <c r="X59" s="90">
        <v>55</v>
      </c>
      <c r="Y59" s="59">
        <v>147</v>
      </c>
      <c r="Z59" s="90">
        <v>63</v>
      </c>
      <c r="AA59" s="90">
        <v>62</v>
      </c>
      <c r="AB59" s="90">
        <v>90</v>
      </c>
      <c r="AC59" s="59">
        <v>215</v>
      </c>
      <c r="AD59" s="90">
        <v>105</v>
      </c>
      <c r="AE59" s="90">
        <v>79</v>
      </c>
      <c r="AF59" s="90">
        <v>139</v>
      </c>
      <c r="AG59" s="59">
        <v>323</v>
      </c>
      <c r="AH59" s="90">
        <v>140</v>
      </c>
      <c r="AI59" s="90">
        <v>105</v>
      </c>
      <c r="AJ59" s="90">
        <v>171</v>
      </c>
      <c r="AK59" s="59">
        <v>416</v>
      </c>
      <c r="AL59" s="90">
        <v>98</v>
      </c>
      <c r="AM59" s="90">
        <v>81</v>
      </c>
      <c r="AN59" s="90">
        <v>133</v>
      </c>
      <c r="AO59" s="59">
        <v>312</v>
      </c>
      <c r="AP59" s="90">
        <v>42</v>
      </c>
      <c r="AQ59" s="90">
        <v>34</v>
      </c>
      <c r="AR59" s="90">
        <v>44</v>
      </c>
      <c r="AS59" s="59">
        <v>120</v>
      </c>
      <c r="AT59" s="90">
        <v>80</v>
      </c>
      <c r="AU59" s="90">
        <v>67</v>
      </c>
      <c r="AV59" s="90">
        <v>100</v>
      </c>
      <c r="AW59" s="59">
        <v>247</v>
      </c>
      <c r="AX59" s="90">
        <v>138</v>
      </c>
      <c r="AY59" s="90">
        <v>104</v>
      </c>
      <c r="AZ59" s="90">
        <v>177</v>
      </c>
      <c r="BA59" s="59">
        <v>419</v>
      </c>
      <c r="BB59" s="90">
        <v>117</v>
      </c>
      <c r="BC59" s="90">
        <v>67</v>
      </c>
      <c r="BD59" s="90">
        <v>125</v>
      </c>
      <c r="BE59" s="59">
        <v>309</v>
      </c>
      <c r="BF59" s="60">
        <f t="shared" si="3"/>
        <v>3355</v>
      </c>
      <c r="BG59" s="99">
        <f t="shared" si="4"/>
        <v>1101</v>
      </c>
      <c r="BH59" s="99">
        <f t="shared" si="5"/>
        <v>867</v>
      </c>
      <c r="BI59" s="99">
        <f t="shared" si="6"/>
        <v>1387</v>
      </c>
      <c r="BJ59" s="99">
        <f t="shared" si="7"/>
        <v>3355</v>
      </c>
    </row>
    <row r="60" spans="1:62" s="145" customFormat="1" ht="16.05" customHeight="1" x14ac:dyDescent="0.3">
      <c r="A60" s="86">
        <v>54</v>
      </c>
      <c r="B60" s="146" t="s">
        <v>510</v>
      </c>
      <c r="C60" s="107" t="s">
        <v>640</v>
      </c>
      <c r="D60" s="15" t="s">
        <v>403</v>
      </c>
      <c r="E60" s="15" t="s">
        <v>631</v>
      </c>
      <c r="F60" s="118">
        <v>6.6</v>
      </c>
      <c r="G60" s="15">
        <v>380</v>
      </c>
      <c r="H60" s="88" t="s">
        <v>51</v>
      </c>
      <c r="I60" s="111">
        <v>3484</v>
      </c>
      <c r="J60" s="90">
        <v>45</v>
      </c>
      <c r="K60" s="90">
        <v>81</v>
      </c>
      <c r="L60" s="90">
        <v>102</v>
      </c>
      <c r="M60" s="59">
        <v>228</v>
      </c>
      <c r="N60" s="90">
        <v>30</v>
      </c>
      <c r="O60" s="90">
        <v>25</v>
      </c>
      <c r="P60" s="90">
        <v>64</v>
      </c>
      <c r="Q60" s="59">
        <v>119</v>
      </c>
      <c r="R60" s="90">
        <v>27</v>
      </c>
      <c r="S60" s="90">
        <v>25</v>
      </c>
      <c r="T60" s="90">
        <v>26</v>
      </c>
      <c r="U60" s="59">
        <v>78</v>
      </c>
      <c r="V60" s="90">
        <v>32</v>
      </c>
      <c r="W60" s="90">
        <v>28</v>
      </c>
      <c r="X60" s="90">
        <v>46</v>
      </c>
      <c r="Y60" s="59">
        <v>106</v>
      </c>
      <c r="Z60" s="90">
        <v>35</v>
      </c>
      <c r="AA60" s="90">
        <v>32</v>
      </c>
      <c r="AB60" s="90">
        <v>55</v>
      </c>
      <c r="AC60" s="59">
        <v>122</v>
      </c>
      <c r="AD60" s="90">
        <v>107</v>
      </c>
      <c r="AE60" s="90">
        <v>89</v>
      </c>
      <c r="AF60" s="90">
        <v>152</v>
      </c>
      <c r="AG60" s="59">
        <v>348</v>
      </c>
      <c r="AH60" s="90">
        <v>279</v>
      </c>
      <c r="AI60" s="90">
        <v>224</v>
      </c>
      <c r="AJ60" s="90">
        <v>332</v>
      </c>
      <c r="AK60" s="59">
        <v>835</v>
      </c>
      <c r="AL60" s="90">
        <v>324</v>
      </c>
      <c r="AM60" s="90">
        <v>233</v>
      </c>
      <c r="AN60" s="90">
        <v>425</v>
      </c>
      <c r="AO60" s="59">
        <v>982</v>
      </c>
      <c r="AP60" s="90">
        <v>85</v>
      </c>
      <c r="AQ60" s="90">
        <v>69</v>
      </c>
      <c r="AR60" s="90">
        <v>107</v>
      </c>
      <c r="AS60" s="59">
        <v>261</v>
      </c>
      <c r="AT60" s="90">
        <v>41</v>
      </c>
      <c r="AU60" s="90">
        <v>43</v>
      </c>
      <c r="AV60" s="90">
        <v>49</v>
      </c>
      <c r="AW60" s="59">
        <v>133</v>
      </c>
      <c r="AX60" s="90">
        <v>60</v>
      </c>
      <c r="AY60" s="90">
        <v>36</v>
      </c>
      <c r="AZ60" s="90">
        <v>78</v>
      </c>
      <c r="BA60" s="59">
        <v>174</v>
      </c>
      <c r="BB60" s="90">
        <v>35</v>
      </c>
      <c r="BC60" s="90">
        <v>24</v>
      </c>
      <c r="BD60" s="90">
        <v>39</v>
      </c>
      <c r="BE60" s="59">
        <v>98</v>
      </c>
      <c r="BF60" s="60">
        <f t="shared" si="3"/>
        <v>3484</v>
      </c>
      <c r="BG60" s="99">
        <f t="shared" si="4"/>
        <v>1100</v>
      </c>
      <c r="BH60" s="99">
        <f t="shared" si="5"/>
        <v>909</v>
      </c>
      <c r="BI60" s="99">
        <f t="shared" si="6"/>
        <v>1475</v>
      </c>
      <c r="BJ60" s="99">
        <f t="shared" si="7"/>
        <v>3484</v>
      </c>
    </row>
    <row r="61" spans="1:62" s="145" customFormat="1" ht="16.05" customHeight="1" x14ac:dyDescent="0.3">
      <c r="A61" s="86">
        <v>55</v>
      </c>
      <c r="B61" s="146" t="s">
        <v>510</v>
      </c>
      <c r="C61" s="107" t="s">
        <v>641</v>
      </c>
      <c r="D61" s="15" t="s">
        <v>642</v>
      </c>
      <c r="E61" s="15" t="s">
        <v>631</v>
      </c>
      <c r="F61" s="118">
        <v>6.6</v>
      </c>
      <c r="G61" s="15">
        <v>380</v>
      </c>
      <c r="H61" s="88" t="s">
        <v>51</v>
      </c>
      <c r="I61" s="111">
        <v>1838</v>
      </c>
      <c r="J61" s="90">
        <v>8</v>
      </c>
      <c r="K61" s="90">
        <v>32</v>
      </c>
      <c r="L61" s="90">
        <v>27</v>
      </c>
      <c r="M61" s="59">
        <v>67</v>
      </c>
      <c r="N61" s="90">
        <v>20</v>
      </c>
      <c r="O61" s="90">
        <v>2</v>
      </c>
      <c r="P61" s="90">
        <v>17</v>
      </c>
      <c r="Q61" s="59">
        <v>39</v>
      </c>
      <c r="R61" s="90">
        <v>4</v>
      </c>
      <c r="S61" s="90">
        <v>1</v>
      </c>
      <c r="T61" s="90">
        <v>2</v>
      </c>
      <c r="U61" s="59">
        <v>7</v>
      </c>
      <c r="V61" s="90">
        <v>9</v>
      </c>
      <c r="W61" s="90">
        <v>6</v>
      </c>
      <c r="X61" s="90">
        <v>7</v>
      </c>
      <c r="Y61" s="59">
        <v>22</v>
      </c>
      <c r="Z61" s="90">
        <v>146</v>
      </c>
      <c r="AA61" s="90">
        <v>105</v>
      </c>
      <c r="AB61" s="90">
        <v>227</v>
      </c>
      <c r="AC61" s="59">
        <v>478</v>
      </c>
      <c r="AD61" s="90">
        <v>14</v>
      </c>
      <c r="AE61" s="90">
        <v>9</v>
      </c>
      <c r="AF61" s="90">
        <v>18</v>
      </c>
      <c r="AG61" s="59">
        <v>41</v>
      </c>
      <c r="AH61" s="90">
        <v>136</v>
      </c>
      <c r="AI61" s="90">
        <v>95</v>
      </c>
      <c r="AJ61" s="90">
        <v>167</v>
      </c>
      <c r="AK61" s="59">
        <v>398</v>
      </c>
      <c r="AL61" s="90">
        <v>149</v>
      </c>
      <c r="AM61" s="90">
        <v>103</v>
      </c>
      <c r="AN61" s="90">
        <v>206</v>
      </c>
      <c r="AO61" s="59">
        <v>458</v>
      </c>
      <c r="AP61" s="90">
        <v>82</v>
      </c>
      <c r="AQ61" s="90">
        <v>61</v>
      </c>
      <c r="AR61" s="90">
        <v>121</v>
      </c>
      <c r="AS61" s="59">
        <v>264</v>
      </c>
      <c r="AT61" s="90">
        <v>6</v>
      </c>
      <c r="AU61" s="90">
        <v>9</v>
      </c>
      <c r="AV61" s="90">
        <v>5</v>
      </c>
      <c r="AW61" s="59">
        <v>20</v>
      </c>
      <c r="AX61" s="90">
        <v>14</v>
      </c>
      <c r="AY61" s="90">
        <v>4</v>
      </c>
      <c r="AZ61" s="90">
        <v>19</v>
      </c>
      <c r="BA61" s="59">
        <v>37</v>
      </c>
      <c r="BB61" s="90">
        <v>2</v>
      </c>
      <c r="BC61" s="90">
        <v>2</v>
      </c>
      <c r="BD61" s="90">
        <v>3</v>
      </c>
      <c r="BE61" s="59">
        <v>7</v>
      </c>
      <c r="BF61" s="60">
        <f t="shared" si="3"/>
        <v>1838</v>
      </c>
      <c r="BG61" s="99">
        <f t="shared" si="4"/>
        <v>590</v>
      </c>
      <c r="BH61" s="99">
        <f t="shared" si="5"/>
        <v>429</v>
      </c>
      <c r="BI61" s="99">
        <f t="shared" si="6"/>
        <v>819</v>
      </c>
      <c r="BJ61" s="99">
        <f t="shared" si="7"/>
        <v>1838</v>
      </c>
    </row>
    <row r="62" spans="1:62" s="145" customFormat="1" ht="16.05" customHeight="1" x14ac:dyDescent="0.3">
      <c r="A62" s="86">
        <v>56</v>
      </c>
      <c r="B62" s="146" t="s">
        <v>510</v>
      </c>
      <c r="C62" s="107" t="s">
        <v>429</v>
      </c>
      <c r="D62" s="15" t="s">
        <v>403</v>
      </c>
      <c r="E62" s="15" t="s">
        <v>631</v>
      </c>
      <c r="F62" s="118">
        <v>11</v>
      </c>
      <c r="G62" s="15">
        <v>380</v>
      </c>
      <c r="H62" s="88" t="s">
        <v>51</v>
      </c>
      <c r="I62" s="111">
        <v>610</v>
      </c>
      <c r="J62" s="90">
        <v>21</v>
      </c>
      <c r="K62" s="90">
        <v>27</v>
      </c>
      <c r="L62" s="90">
        <v>35</v>
      </c>
      <c r="M62" s="59">
        <v>83</v>
      </c>
      <c r="N62" s="90">
        <v>15</v>
      </c>
      <c r="O62" s="90">
        <v>13</v>
      </c>
      <c r="P62" s="90">
        <v>26</v>
      </c>
      <c r="Q62" s="59">
        <v>54</v>
      </c>
      <c r="R62" s="90">
        <v>17</v>
      </c>
      <c r="S62" s="90">
        <v>14</v>
      </c>
      <c r="T62" s="90">
        <v>12</v>
      </c>
      <c r="U62" s="59">
        <v>43</v>
      </c>
      <c r="V62" s="90">
        <v>17</v>
      </c>
      <c r="W62" s="90">
        <v>14</v>
      </c>
      <c r="X62" s="90">
        <v>17</v>
      </c>
      <c r="Y62" s="59">
        <v>48</v>
      </c>
      <c r="Z62" s="90">
        <v>15</v>
      </c>
      <c r="AA62" s="90">
        <v>22</v>
      </c>
      <c r="AB62" s="90">
        <v>17</v>
      </c>
      <c r="AC62" s="59">
        <v>54</v>
      </c>
      <c r="AD62" s="90">
        <v>17</v>
      </c>
      <c r="AE62" s="90">
        <v>12</v>
      </c>
      <c r="AF62" s="90">
        <v>18</v>
      </c>
      <c r="AG62" s="59">
        <v>47</v>
      </c>
      <c r="AH62" s="90">
        <v>22</v>
      </c>
      <c r="AI62" s="90">
        <v>14</v>
      </c>
      <c r="AJ62" s="90">
        <v>21</v>
      </c>
      <c r="AK62" s="59">
        <v>57</v>
      </c>
      <c r="AL62" s="90">
        <v>13</v>
      </c>
      <c r="AM62" s="90">
        <v>9</v>
      </c>
      <c r="AN62" s="90">
        <v>12</v>
      </c>
      <c r="AO62" s="59">
        <v>34</v>
      </c>
      <c r="AP62" s="90">
        <v>15</v>
      </c>
      <c r="AQ62" s="90">
        <v>10</v>
      </c>
      <c r="AR62" s="90">
        <v>15</v>
      </c>
      <c r="AS62" s="59">
        <v>40</v>
      </c>
      <c r="AT62" s="90">
        <v>14</v>
      </c>
      <c r="AU62" s="90">
        <v>21</v>
      </c>
      <c r="AV62" s="90">
        <v>13</v>
      </c>
      <c r="AW62" s="59">
        <v>48</v>
      </c>
      <c r="AX62" s="90">
        <v>21</v>
      </c>
      <c r="AY62" s="90">
        <v>13</v>
      </c>
      <c r="AZ62" s="90">
        <v>26</v>
      </c>
      <c r="BA62" s="59">
        <v>60</v>
      </c>
      <c r="BB62" s="90">
        <v>17</v>
      </c>
      <c r="BC62" s="90">
        <v>10</v>
      </c>
      <c r="BD62" s="90">
        <v>15</v>
      </c>
      <c r="BE62" s="59">
        <v>42</v>
      </c>
      <c r="BF62" s="60">
        <f t="shared" si="3"/>
        <v>610</v>
      </c>
      <c r="BG62" s="99">
        <f t="shared" si="4"/>
        <v>204</v>
      </c>
      <c r="BH62" s="99">
        <f t="shared" si="5"/>
        <v>179</v>
      </c>
      <c r="BI62" s="99">
        <f t="shared" si="6"/>
        <v>227</v>
      </c>
      <c r="BJ62" s="99">
        <f t="shared" si="7"/>
        <v>610</v>
      </c>
    </row>
    <row r="63" spans="1:62" s="145" customFormat="1" ht="16.05" customHeight="1" x14ac:dyDescent="0.3">
      <c r="A63" s="86">
        <v>57</v>
      </c>
      <c r="B63" s="146" t="s">
        <v>510</v>
      </c>
      <c r="C63" s="107" t="s">
        <v>429</v>
      </c>
      <c r="D63" s="15" t="s">
        <v>403</v>
      </c>
      <c r="E63" s="15" t="s">
        <v>631</v>
      </c>
      <c r="F63" s="118">
        <v>32.1</v>
      </c>
      <c r="G63" s="15">
        <v>380</v>
      </c>
      <c r="H63" s="88" t="s">
        <v>51</v>
      </c>
      <c r="I63" s="111">
        <v>304</v>
      </c>
      <c r="J63" s="90">
        <v>9</v>
      </c>
      <c r="K63" s="90">
        <v>13</v>
      </c>
      <c r="L63" s="90">
        <v>18</v>
      </c>
      <c r="M63" s="59">
        <v>40</v>
      </c>
      <c r="N63" s="90">
        <v>7</v>
      </c>
      <c r="O63" s="90">
        <v>6</v>
      </c>
      <c r="P63" s="90">
        <v>17</v>
      </c>
      <c r="Q63" s="59">
        <v>30</v>
      </c>
      <c r="R63" s="90">
        <v>8</v>
      </c>
      <c r="S63" s="90">
        <v>5</v>
      </c>
      <c r="T63" s="90">
        <v>8</v>
      </c>
      <c r="U63" s="59">
        <v>21</v>
      </c>
      <c r="V63" s="90">
        <v>8</v>
      </c>
      <c r="W63" s="90">
        <v>6</v>
      </c>
      <c r="X63" s="90">
        <v>11</v>
      </c>
      <c r="Y63" s="59">
        <v>25</v>
      </c>
      <c r="Z63" s="90">
        <v>7</v>
      </c>
      <c r="AA63" s="90">
        <v>12</v>
      </c>
      <c r="AB63" s="90">
        <v>12</v>
      </c>
      <c r="AC63" s="59">
        <v>31</v>
      </c>
      <c r="AD63" s="90">
        <v>4</v>
      </c>
      <c r="AE63" s="90">
        <v>3</v>
      </c>
      <c r="AF63" s="90">
        <v>6</v>
      </c>
      <c r="AG63" s="59">
        <v>13</v>
      </c>
      <c r="AH63" s="90">
        <v>0</v>
      </c>
      <c r="AI63" s="90">
        <v>0</v>
      </c>
      <c r="AJ63" s="90">
        <v>0</v>
      </c>
      <c r="AK63" s="59">
        <v>0</v>
      </c>
      <c r="AL63" s="90">
        <v>4</v>
      </c>
      <c r="AM63" s="90">
        <v>2</v>
      </c>
      <c r="AN63" s="90">
        <v>4</v>
      </c>
      <c r="AO63" s="59">
        <v>10</v>
      </c>
      <c r="AP63" s="90">
        <v>6</v>
      </c>
      <c r="AQ63" s="90">
        <v>6</v>
      </c>
      <c r="AR63" s="90">
        <v>11</v>
      </c>
      <c r="AS63" s="59">
        <v>23</v>
      </c>
      <c r="AT63" s="90">
        <v>7</v>
      </c>
      <c r="AU63" s="90">
        <v>7</v>
      </c>
      <c r="AV63" s="90">
        <v>10</v>
      </c>
      <c r="AW63" s="59">
        <v>24</v>
      </c>
      <c r="AX63" s="90">
        <v>15</v>
      </c>
      <c r="AY63" s="90">
        <v>8</v>
      </c>
      <c r="AZ63" s="90">
        <v>24</v>
      </c>
      <c r="BA63" s="59">
        <v>47</v>
      </c>
      <c r="BB63" s="90">
        <v>12</v>
      </c>
      <c r="BC63" s="90">
        <v>9</v>
      </c>
      <c r="BD63" s="90">
        <v>19</v>
      </c>
      <c r="BE63" s="59">
        <v>40</v>
      </c>
      <c r="BF63" s="60">
        <f t="shared" si="3"/>
        <v>304</v>
      </c>
      <c r="BG63" s="99">
        <f t="shared" si="4"/>
        <v>87</v>
      </c>
      <c r="BH63" s="99">
        <f t="shared" si="5"/>
        <v>77</v>
      </c>
      <c r="BI63" s="99">
        <f t="shared" si="6"/>
        <v>140</v>
      </c>
      <c r="BJ63" s="99">
        <f t="shared" si="7"/>
        <v>304</v>
      </c>
    </row>
    <row r="64" spans="1:62" s="145" customFormat="1" ht="16.05" customHeight="1" x14ac:dyDescent="0.3">
      <c r="A64" s="86">
        <v>58</v>
      </c>
      <c r="B64" s="146" t="s">
        <v>510</v>
      </c>
      <c r="C64" s="107" t="s">
        <v>639</v>
      </c>
      <c r="D64" s="15" t="s">
        <v>403</v>
      </c>
      <c r="E64" s="15" t="s">
        <v>631</v>
      </c>
      <c r="F64" s="118">
        <v>6.6</v>
      </c>
      <c r="G64" s="15">
        <v>380</v>
      </c>
      <c r="H64" s="88" t="s">
        <v>50</v>
      </c>
      <c r="I64" s="111">
        <v>163</v>
      </c>
      <c r="J64" s="90">
        <v>3</v>
      </c>
      <c r="K64" s="90">
        <v>3</v>
      </c>
      <c r="L64" s="90">
        <v>5</v>
      </c>
      <c r="M64" s="59">
        <v>11</v>
      </c>
      <c r="N64" s="90">
        <v>3</v>
      </c>
      <c r="O64" s="90">
        <v>2</v>
      </c>
      <c r="P64" s="90">
        <v>3</v>
      </c>
      <c r="Q64" s="59">
        <v>8</v>
      </c>
      <c r="R64" s="90">
        <v>2</v>
      </c>
      <c r="S64" s="90">
        <v>1</v>
      </c>
      <c r="T64" s="90">
        <v>2</v>
      </c>
      <c r="U64" s="59">
        <v>5</v>
      </c>
      <c r="V64" s="90">
        <v>2</v>
      </c>
      <c r="W64" s="90">
        <v>1</v>
      </c>
      <c r="X64" s="90">
        <v>3</v>
      </c>
      <c r="Y64" s="59">
        <v>6</v>
      </c>
      <c r="Z64" s="90">
        <v>29</v>
      </c>
      <c r="AA64" s="90">
        <v>29</v>
      </c>
      <c r="AB64" s="90">
        <v>31</v>
      </c>
      <c r="AC64" s="59">
        <v>89</v>
      </c>
      <c r="AD64" s="90">
        <v>2</v>
      </c>
      <c r="AE64" s="90">
        <v>2</v>
      </c>
      <c r="AF64" s="90">
        <v>2</v>
      </c>
      <c r="AG64" s="59">
        <v>6</v>
      </c>
      <c r="AH64" s="90">
        <v>2</v>
      </c>
      <c r="AI64" s="90">
        <v>2</v>
      </c>
      <c r="AJ64" s="90">
        <v>3</v>
      </c>
      <c r="AK64" s="59">
        <v>7</v>
      </c>
      <c r="AL64" s="90">
        <v>2</v>
      </c>
      <c r="AM64" s="90">
        <v>1</v>
      </c>
      <c r="AN64" s="90">
        <v>2</v>
      </c>
      <c r="AO64" s="59">
        <v>5</v>
      </c>
      <c r="AP64" s="90">
        <v>2</v>
      </c>
      <c r="AQ64" s="90">
        <v>2</v>
      </c>
      <c r="AR64" s="90">
        <v>2</v>
      </c>
      <c r="AS64" s="59">
        <v>6</v>
      </c>
      <c r="AT64" s="90">
        <v>2</v>
      </c>
      <c r="AU64" s="90">
        <v>2</v>
      </c>
      <c r="AV64" s="90">
        <v>3</v>
      </c>
      <c r="AW64" s="59">
        <v>7</v>
      </c>
      <c r="AX64" s="90">
        <v>2</v>
      </c>
      <c r="AY64" s="90">
        <v>2</v>
      </c>
      <c r="AZ64" s="90">
        <v>3</v>
      </c>
      <c r="BA64" s="59">
        <v>7</v>
      </c>
      <c r="BB64" s="90">
        <v>2</v>
      </c>
      <c r="BC64" s="90">
        <v>1</v>
      </c>
      <c r="BD64" s="90">
        <v>3</v>
      </c>
      <c r="BE64" s="59">
        <v>6</v>
      </c>
      <c r="BF64" s="60">
        <f t="shared" si="3"/>
        <v>163</v>
      </c>
      <c r="BG64" s="99">
        <f t="shared" si="4"/>
        <v>53</v>
      </c>
      <c r="BH64" s="99">
        <f t="shared" si="5"/>
        <v>48</v>
      </c>
      <c r="BI64" s="99">
        <f t="shared" si="6"/>
        <v>62</v>
      </c>
      <c r="BJ64" s="99">
        <f t="shared" si="7"/>
        <v>163</v>
      </c>
    </row>
    <row r="65" spans="1:62" s="145" customFormat="1" ht="16.05" customHeight="1" x14ac:dyDescent="0.3">
      <c r="A65" s="86">
        <v>59</v>
      </c>
      <c r="B65" s="146" t="s">
        <v>510</v>
      </c>
      <c r="C65" s="107" t="s">
        <v>640</v>
      </c>
      <c r="D65" s="15" t="s">
        <v>403</v>
      </c>
      <c r="E65" s="15" t="s">
        <v>631</v>
      </c>
      <c r="F65" s="118">
        <v>16.5</v>
      </c>
      <c r="G65" s="15">
        <v>380</v>
      </c>
      <c r="H65" s="88" t="s">
        <v>50</v>
      </c>
      <c r="I65" s="111">
        <v>151</v>
      </c>
      <c r="J65" s="90">
        <v>1</v>
      </c>
      <c r="K65" s="90">
        <v>1</v>
      </c>
      <c r="L65" s="90">
        <v>1</v>
      </c>
      <c r="M65" s="59">
        <v>3</v>
      </c>
      <c r="N65" s="90">
        <v>1</v>
      </c>
      <c r="O65" s="90">
        <v>0</v>
      </c>
      <c r="P65" s="90">
        <v>1</v>
      </c>
      <c r="Q65" s="59">
        <v>2</v>
      </c>
      <c r="R65" s="90">
        <v>1</v>
      </c>
      <c r="S65" s="90">
        <v>1</v>
      </c>
      <c r="T65" s="90">
        <v>1</v>
      </c>
      <c r="U65" s="59">
        <v>3</v>
      </c>
      <c r="V65" s="90">
        <v>1</v>
      </c>
      <c r="W65" s="90">
        <v>0</v>
      </c>
      <c r="X65" s="90">
        <v>1</v>
      </c>
      <c r="Y65" s="59">
        <v>2</v>
      </c>
      <c r="Z65" s="90">
        <v>1</v>
      </c>
      <c r="AA65" s="90">
        <v>1</v>
      </c>
      <c r="AB65" s="90">
        <v>1</v>
      </c>
      <c r="AC65" s="59">
        <v>3</v>
      </c>
      <c r="AD65" s="90">
        <v>1</v>
      </c>
      <c r="AE65" s="90">
        <v>1</v>
      </c>
      <c r="AF65" s="90">
        <v>1</v>
      </c>
      <c r="AG65" s="59">
        <v>3</v>
      </c>
      <c r="AH65" s="90">
        <v>6</v>
      </c>
      <c r="AI65" s="90">
        <v>1</v>
      </c>
      <c r="AJ65" s="90">
        <v>1</v>
      </c>
      <c r="AK65" s="59">
        <v>8</v>
      </c>
      <c r="AL65" s="90">
        <v>39</v>
      </c>
      <c r="AM65" s="90">
        <v>26</v>
      </c>
      <c r="AN65" s="90">
        <v>45</v>
      </c>
      <c r="AO65" s="59">
        <v>110</v>
      </c>
      <c r="AP65" s="90">
        <v>1</v>
      </c>
      <c r="AQ65" s="90">
        <v>0</v>
      </c>
      <c r="AR65" s="90">
        <v>3</v>
      </c>
      <c r="AS65" s="59">
        <v>4</v>
      </c>
      <c r="AT65" s="90">
        <v>1</v>
      </c>
      <c r="AU65" s="90">
        <v>7</v>
      </c>
      <c r="AV65" s="90">
        <v>1</v>
      </c>
      <c r="AW65" s="59">
        <v>9</v>
      </c>
      <c r="AX65" s="90">
        <v>1</v>
      </c>
      <c r="AY65" s="90">
        <v>0</v>
      </c>
      <c r="AZ65" s="90">
        <v>1</v>
      </c>
      <c r="BA65" s="59">
        <v>2</v>
      </c>
      <c r="BB65" s="90">
        <v>1</v>
      </c>
      <c r="BC65" s="90">
        <v>0</v>
      </c>
      <c r="BD65" s="90">
        <v>1</v>
      </c>
      <c r="BE65" s="59">
        <v>2</v>
      </c>
      <c r="BF65" s="60">
        <f t="shared" si="3"/>
        <v>151</v>
      </c>
      <c r="BG65" s="99">
        <f t="shared" si="4"/>
        <v>55</v>
      </c>
      <c r="BH65" s="99">
        <f t="shared" si="5"/>
        <v>38</v>
      </c>
      <c r="BI65" s="99">
        <f t="shared" si="6"/>
        <v>58</v>
      </c>
      <c r="BJ65" s="99">
        <f t="shared" si="7"/>
        <v>151</v>
      </c>
    </row>
    <row r="66" spans="1:62" s="145" customFormat="1" ht="16.05" customHeight="1" x14ac:dyDescent="0.3">
      <c r="A66" s="86">
        <v>60</v>
      </c>
      <c r="B66" s="146" t="s">
        <v>510</v>
      </c>
      <c r="C66" s="107" t="s">
        <v>640</v>
      </c>
      <c r="D66" s="15" t="s">
        <v>403</v>
      </c>
      <c r="E66" s="15" t="s">
        <v>631</v>
      </c>
      <c r="F66" s="118">
        <v>6.6</v>
      </c>
      <c r="G66" s="15">
        <v>380</v>
      </c>
      <c r="H66" s="88" t="s">
        <v>50</v>
      </c>
      <c r="I66" s="111">
        <v>1843</v>
      </c>
      <c r="J66" s="90">
        <v>20</v>
      </c>
      <c r="K66" s="90">
        <v>23</v>
      </c>
      <c r="L66" s="90">
        <v>25</v>
      </c>
      <c r="M66" s="59">
        <v>68</v>
      </c>
      <c r="N66" s="90">
        <v>4</v>
      </c>
      <c r="O66" s="90">
        <v>3</v>
      </c>
      <c r="P66" s="90">
        <v>7</v>
      </c>
      <c r="Q66" s="59">
        <v>14</v>
      </c>
      <c r="R66" s="90">
        <v>3</v>
      </c>
      <c r="S66" s="90">
        <v>3</v>
      </c>
      <c r="T66" s="90">
        <v>4</v>
      </c>
      <c r="U66" s="59">
        <v>10</v>
      </c>
      <c r="V66" s="90">
        <v>22</v>
      </c>
      <c r="W66" s="90">
        <v>22</v>
      </c>
      <c r="X66" s="90">
        <v>22</v>
      </c>
      <c r="Y66" s="59">
        <v>66</v>
      </c>
      <c r="Z66" s="90">
        <v>18</v>
      </c>
      <c r="AA66" s="90">
        <v>18</v>
      </c>
      <c r="AB66" s="90">
        <v>32</v>
      </c>
      <c r="AC66" s="59">
        <v>68</v>
      </c>
      <c r="AD66" s="90">
        <v>152</v>
      </c>
      <c r="AE66" s="90">
        <v>116</v>
      </c>
      <c r="AF66" s="90">
        <v>216</v>
      </c>
      <c r="AG66" s="59">
        <v>484</v>
      </c>
      <c r="AH66" s="90">
        <v>142</v>
      </c>
      <c r="AI66" s="90">
        <v>105</v>
      </c>
      <c r="AJ66" s="90">
        <v>178</v>
      </c>
      <c r="AK66" s="59">
        <v>425</v>
      </c>
      <c r="AL66" s="90">
        <v>121</v>
      </c>
      <c r="AM66" s="90">
        <v>86</v>
      </c>
      <c r="AN66" s="90">
        <v>172</v>
      </c>
      <c r="AO66" s="59">
        <v>379</v>
      </c>
      <c r="AP66" s="90">
        <v>5</v>
      </c>
      <c r="AQ66" s="90">
        <v>3</v>
      </c>
      <c r="AR66" s="90">
        <v>7</v>
      </c>
      <c r="AS66" s="59">
        <v>15</v>
      </c>
      <c r="AT66" s="90">
        <v>5</v>
      </c>
      <c r="AU66" s="90">
        <v>6</v>
      </c>
      <c r="AV66" s="90">
        <v>5</v>
      </c>
      <c r="AW66" s="59">
        <v>16</v>
      </c>
      <c r="AX66" s="90">
        <v>123</v>
      </c>
      <c r="AY66" s="90">
        <v>59</v>
      </c>
      <c r="AZ66" s="90">
        <v>105</v>
      </c>
      <c r="BA66" s="59">
        <v>287</v>
      </c>
      <c r="BB66" s="90">
        <v>4</v>
      </c>
      <c r="BC66" s="90">
        <v>2</v>
      </c>
      <c r="BD66" s="90">
        <v>5</v>
      </c>
      <c r="BE66" s="59">
        <v>11</v>
      </c>
      <c r="BF66" s="60">
        <f t="shared" si="3"/>
        <v>1843</v>
      </c>
      <c r="BG66" s="99">
        <f t="shared" si="4"/>
        <v>619</v>
      </c>
      <c r="BH66" s="99">
        <f t="shared" si="5"/>
        <v>446</v>
      </c>
      <c r="BI66" s="99">
        <f t="shared" si="6"/>
        <v>778</v>
      </c>
      <c r="BJ66" s="99">
        <f t="shared" si="7"/>
        <v>1843</v>
      </c>
    </row>
    <row r="67" spans="1:62" s="145" customFormat="1" ht="16.05" customHeight="1" x14ac:dyDescent="0.3">
      <c r="A67" s="86">
        <v>61</v>
      </c>
      <c r="B67" s="146" t="s">
        <v>510</v>
      </c>
      <c r="C67" s="107" t="s">
        <v>641</v>
      </c>
      <c r="D67" s="15" t="s">
        <v>642</v>
      </c>
      <c r="E67" s="15" t="s">
        <v>631</v>
      </c>
      <c r="F67" s="118">
        <v>3.3</v>
      </c>
      <c r="G67" s="15">
        <v>380</v>
      </c>
      <c r="H67" s="88" t="s">
        <v>51</v>
      </c>
      <c r="I67" s="111">
        <v>347</v>
      </c>
      <c r="J67" s="90">
        <v>3</v>
      </c>
      <c r="K67" s="90">
        <v>13</v>
      </c>
      <c r="L67" s="90">
        <v>11</v>
      </c>
      <c r="M67" s="59">
        <v>27</v>
      </c>
      <c r="N67" s="90">
        <v>2</v>
      </c>
      <c r="O67" s="90">
        <v>2</v>
      </c>
      <c r="P67" s="90">
        <v>4</v>
      </c>
      <c r="Q67" s="59">
        <v>8</v>
      </c>
      <c r="R67" s="90">
        <v>2</v>
      </c>
      <c r="S67" s="90">
        <v>1</v>
      </c>
      <c r="T67" s="90">
        <v>2</v>
      </c>
      <c r="U67" s="59">
        <v>5</v>
      </c>
      <c r="V67" s="90">
        <v>2</v>
      </c>
      <c r="W67" s="90">
        <v>2</v>
      </c>
      <c r="X67" s="90">
        <v>3</v>
      </c>
      <c r="Y67" s="59">
        <v>7</v>
      </c>
      <c r="Z67" s="90">
        <v>11</v>
      </c>
      <c r="AA67" s="90">
        <v>7</v>
      </c>
      <c r="AB67" s="90">
        <v>22</v>
      </c>
      <c r="AC67" s="59">
        <v>40</v>
      </c>
      <c r="AD67" s="90">
        <v>57</v>
      </c>
      <c r="AE67" s="90">
        <v>45</v>
      </c>
      <c r="AF67" s="90">
        <v>94</v>
      </c>
      <c r="AG67" s="59">
        <v>196</v>
      </c>
      <c r="AH67" s="90">
        <v>6</v>
      </c>
      <c r="AI67" s="90">
        <v>2</v>
      </c>
      <c r="AJ67" s="90">
        <v>7</v>
      </c>
      <c r="AK67" s="59">
        <v>15</v>
      </c>
      <c r="AL67" s="90">
        <v>2</v>
      </c>
      <c r="AM67" s="90">
        <v>2</v>
      </c>
      <c r="AN67" s="90">
        <v>3</v>
      </c>
      <c r="AO67" s="59">
        <v>7</v>
      </c>
      <c r="AP67" s="90">
        <v>3</v>
      </c>
      <c r="AQ67" s="90">
        <v>3</v>
      </c>
      <c r="AR67" s="90">
        <v>5</v>
      </c>
      <c r="AS67" s="59">
        <v>11</v>
      </c>
      <c r="AT67" s="90">
        <v>5</v>
      </c>
      <c r="AU67" s="90">
        <v>5</v>
      </c>
      <c r="AV67" s="90">
        <v>7</v>
      </c>
      <c r="AW67" s="59">
        <v>17</v>
      </c>
      <c r="AX67" s="90">
        <v>3</v>
      </c>
      <c r="AY67" s="90">
        <v>1</v>
      </c>
      <c r="AZ67" s="90">
        <v>4</v>
      </c>
      <c r="BA67" s="59">
        <v>8</v>
      </c>
      <c r="BB67" s="90">
        <v>2</v>
      </c>
      <c r="BC67" s="90">
        <v>2</v>
      </c>
      <c r="BD67" s="90">
        <v>2</v>
      </c>
      <c r="BE67" s="59">
        <v>6</v>
      </c>
      <c r="BF67" s="60">
        <f t="shared" si="3"/>
        <v>347</v>
      </c>
      <c r="BG67" s="99">
        <f t="shared" si="4"/>
        <v>98</v>
      </c>
      <c r="BH67" s="99">
        <f t="shared" si="5"/>
        <v>85</v>
      </c>
      <c r="BI67" s="99">
        <f t="shared" si="6"/>
        <v>164</v>
      </c>
      <c r="BJ67" s="99">
        <f t="shared" si="7"/>
        <v>347</v>
      </c>
    </row>
    <row r="68" spans="1:62" s="145" customFormat="1" ht="16.05" customHeight="1" x14ac:dyDescent="0.3">
      <c r="A68" s="86">
        <v>62</v>
      </c>
      <c r="B68" s="146" t="s">
        <v>510</v>
      </c>
      <c r="C68" s="107" t="s">
        <v>636</v>
      </c>
      <c r="D68" s="15" t="s">
        <v>403</v>
      </c>
      <c r="E68" s="15" t="s">
        <v>631</v>
      </c>
      <c r="F68" s="118">
        <v>3.3</v>
      </c>
      <c r="G68" s="15">
        <v>380</v>
      </c>
      <c r="H68" s="88" t="s">
        <v>50</v>
      </c>
      <c r="I68" s="111">
        <v>1486</v>
      </c>
      <c r="J68" s="90">
        <v>38</v>
      </c>
      <c r="K68" s="90">
        <v>48</v>
      </c>
      <c r="L68" s="90">
        <v>85</v>
      </c>
      <c r="M68" s="59">
        <v>171</v>
      </c>
      <c r="N68" s="90">
        <v>75</v>
      </c>
      <c r="O68" s="90">
        <v>45</v>
      </c>
      <c r="P68" s="90">
        <v>106</v>
      </c>
      <c r="Q68" s="59">
        <v>226</v>
      </c>
      <c r="R68" s="90">
        <v>29</v>
      </c>
      <c r="S68" s="90">
        <v>18</v>
      </c>
      <c r="T68" s="90">
        <v>39</v>
      </c>
      <c r="U68" s="59">
        <v>86</v>
      </c>
      <c r="V68" s="90">
        <v>4</v>
      </c>
      <c r="W68" s="90">
        <v>4</v>
      </c>
      <c r="X68" s="90">
        <v>8</v>
      </c>
      <c r="Y68" s="59">
        <v>16</v>
      </c>
      <c r="Z68" s="90">
        <v>35</v>
      </c>
      <c r="AA68" s="90">
        <v>28</v>
      </c>
      <c r="AB68" s="90">
        <v>52</v>
      </c>
      <c r="AC68" s="59">
        <v>115</v>
      </c>
      <c r="AD68" s="90">
        <v>104</v>
      </c>
      <c r="AE68" s="90">
        <v>80</v>
      </c>
      <c r="AF68" s="90">
        <v>149</v>
      </c>
      <c r="AG68" s="59">
        <v>333</v>
      </c>
      <c r="AH68" s="90">
        <v>59</v>
      </c>
      <c r="AI68" s="90">
        <v>40</v>
      </c>
      <c r="AJ68" s="90">
        <v>56</v>
      </c>
      <c r="AK68" s="59">
        <v>155</v>
      </c>
      <c r="AL68" s="90">
        <v>81</v>
      </c>
      <c r="AM68" s="90">
        <v>64</v>
      </c>
      <c r="AN68" s="90">
        <v>121</v>
      </c>
      <c r="AO68" s="59">
        <v>266</v>
      </c>
      <c r="AP68" s="90">
        <v>4</v>
      </c>
      <c r="AQ68" s="90">
        <v>5</v>
      </c>
      <c r="AR68" s="90">
        <v>7</v>
      </c>
      <c r="AS68" s="59">
        <v>16</v>
      </c>
      <c r="AT68" s="90">
        <v>4</v>
      </c>
      <c r="AU68" s="90">
        <v>8</v>
      </c>
      <c r="AV68" s="90">
        <v>9</v>
      </c>
      <c r="AW68" s="59">
        <v>21</v>
      </c>
      <c r="AX68" s="90">
        <v>20</v>
      </c>
      <c r="AY68" s="90">
        <v>13</v>
      </c>
      <c r="AZ68" s="90">
        <v>33</v>
      </c>
      <c r="BA68" s="59">
        <v>66</v>
      </c>
      <c r="BB68" s="90">
        <v>5</v>
      </c>
      <c r="BC68" s="90">
        <v>4</v>
      </c>
      <c r="BD68" s="90">
        <v>6</v>
      </c>
      <c r="BE68" s="59">
        <v>15</v>
      </c>
      <c r="BF68" s="60">
        <f t="shared" si="3"/>
        <v>1486</v>
      </c>
      <c r="BG68" s="99">
        <f t="shared" si="4"/>
        <v>458</v>
      </c>
      <c r="BH68" s="99">
        <f t="shared" si="5"/>
        <v>357</v>
      </c>
      <c r="BI68" s="99">
        <f t="shared" si="6"/>
        <v>671</v>
      </c>
      <c r="BJ68" s="99">
        <f t="shared" si="7"/>
        <v>1486</v>
      </c>
    </row>
    <row r="69" spans="1:62" s="145" customFormat="1" ht="16.05" customHeight="1" x14ac:dyDescent="0.3">
      <c r="A69" s="86">
        <v>63</v>
      </c>
      <c r="B69" s="146" t="s">
        <v>510</v>
      </c>
      <c r="C69" s="107" t="s">
        <v>636</v>
      </c>
      <c r="D69" s="15" t="s">
        <v>403</v>
      </c>
      <c r="E69" s="15" t="s">
        <v>631</v>
      </c>
      <c r="F69" s="118">
        <v>3.3</v>
      </c>
      <c r="G69" s="15">
        <v>380</v>
      </c>
      <c r="H69" s="88" t="s">
        <v>50</v>
      </c>
      <c r="I69" s="111">
        <v>240</v>
      </c>
      <c r="J69" s="90">
        <v>5</v>
      </c>
      <c r="K69" s="90">
        <v>9</v>
      </c>
      <c r="L69" s="90">
        <v>12</v>
      </c>
      <c r="M69" s="59">
        <v>26</v>
      </c>
      <c r="N69" s="90">
        <v>4</v>
      </c>
      <c r="O69" s="90">
        <v>3</v>
      </c>
      <c r="P69" s="90">
        <v>9</v>
      </c>
      <c r="Q69" s="59">
        <v>16</v>
      </c>
      <c r="R69" s="90">
        <v>5</v>
      </c>
      <c r="S69" s="90">
        <v>3</v>
      </c>
      <c r="T69" s="90">
        <v>4</v>
      </c>
      <c r="U69" s="59">
        <v>12</v>
      </c>
      <c r="V69" s="90">
        <v>5</v>
      </c>
      <c r="W69" s="90">
        <v>4</v>
      </c>
      <c r="X69" s="90">
        <v>7</v>
      </c>
      <c r="Y69" s="59">
        <v>16</v>
      </c>
      <c r="Z69" s="90">
        <v>7</v>
      </c>
      <c r="AA69" s="90">
        <v>5</v>
      </c>
      <c r="AB69" s="90">
        <v>8</v>
      </c>
      <c r="AC69" s="59">
        <v>20</v>
      </c>
      <c r="AD69" s="90">
        <v>8</v>
      </c>
      <c r="AE69" s="90">
        <v>6</v>
      </c>
      <c r="AF69" s="90">
        <v>10</v>
      </c>
      <c r="AG69" s="59">
        <v>24</v>
      </c>
      <c r="AH69" s="90">
        <v>13</v>
      </c>
      <c r="AI69" s="90">
        <v>9</v>
      </c>
      <c r="AJ69" s="90">
        <v>12</v>
      </c>
      <c r="AK69" s="59">
        <v>34</v>
      </c>
      <c r="AL69" s="90">
        <v>8</v>
      </c>
      <c r="AM69" s="90">
        <v>6</v>
      </c>
      <c r="AN69" s="90">
        <v>11</v>
      </c>
      <c r="AO69" s="59">
        <v>25</v>
      </c>
      <c r="AP69" s="90">
        <v>4</v>
      </c>
      <c r="AQ69" s="90">
        <v>3</v>
      </c>
      <c r="AR69" s="90">
        <v>6</v>
      </c>
      <c r="AS69" s="59">
        <v>13</v>
      </c>
      <c r="AT69" s="90">
        <v>4</v>
      </c>
      <c r="AU69" s="90">
        <v>5</v>
      </c>
      <c r="AV69" s="90">
        <v>6</v>
      </c>
      <c r="AW69" s="59">
        <v>15</v>
      </c>
      <c r="AX69" s="90">
        <v>9</v>
      </c>
      <c r="AY69" s="90">
        <v>4</v>
      </c>
      <c r="AZ69" s="90">
        <v>13</v>
      </c>
      <c r="BA69" s="59">
        <v>26</v>
      </c>
      <c r="BB69" s="90">
        <v>5</v>
      </c>
      <c r="BC69" s="90">
        <v>3</v>
      </c>
      <c r="BD69" s="90">
        <v>5</v>
      </c>
      <c r="BE69" s="59">
        <v>13</v>
      </c>
      <c r="BF69" s="60">
        <f t="shared" si="3"/>
        <v>240</v>
      </c>
      <c r="BG69" s="99">
        <f t="shared" si="4"/>
        <v>77</v>
      </c>
      <c r="BH69" s="99">
        <f t="shared" si="5"/>
        <v>60</v>
      </c>
      <c r="BI69" s="99">
        <f t="shared" si="6"/>
        <v>103</v>
      </c>
      <c r="BJ69" s="99">
        <f t="shared" si="7"/>
        <v>240</v>
      </c>
    </row>
    <row r="70" spans="1:62" s="145" customFormat="1" ht="16.05" customHeight="1" x14ac:dyDescent="0.3">
      <c r="A70" s="86">
        <v>64</v>
      </c>
      <c r="B70" s="146" t="s">
        <v>510</v>
      </c>
      <c r="C70" s="107" t="s">
        <v>429</v>
      </c>
      <c r="D70" s="15" t="s">
        <v>403</v>
      </c>
      <c r="E70" s="15" t="s">
        <v>631</v>
      </c>
      <c r="F70" s="118">
        <v>16.5</v>
      </c>
      <c r="G70" s="15">
        <v>380</v>
      </c>
      <c r="H70" s="88" t="s">
        <v>50</v>
      </c>
      <c r="I70" s="111">
        <v>424</v>
      </c>
      <c r="J70" s="90">
        <v>15</v>
      </c>
      <c r="K70" s="90">
        <v>18</v>
      </c>
      <c r="L70" s="90">
        <v>25</v>
      </c>
      <c r="M70" s="59">
        <v>58</v>
      </c>
      <c r="N70" s="90">
        <v>11</v>
      </c>
      <c r="O70" s="90">
        <v>8</v>
      </c>
      <c r="P70" s="90">
        <v>18</v>
      </c>
      <c r="Q70" s="59">
        <v>37</v>
      </c>
      <c r="R70" s="90">
        <v>10</v>
      </c>
      <c r="S70" s="90">
        <v>6</v>
      </c>
      <c r="T70" s="90">
        <v>6</v>
      </c>
      <c r="U70" s="59">
        <v>22</v>
      </c>
      <c r="V70" s="90">
        <v>12</v>
      </c>
      <c r="W70" s="90">
        <v>8</v>
      </c>
      <c r="X70" s="90">
        <v>14</v>
      </c>
      <c r="Y70" s="59">
        <v>34</v>
      </c>
      <c r="Z70" s="90">
        <v>11</v>
      </c>
      <c r="AA70" s="90">
        <v>14</v>
      </c>
      <c r="AB70" s="90">
        <v>17</v>
      </c>
      <c r="AC70" s="59">
        <v>42</v>
      </c>
      <c r="AD70" s="90">
        <v>9</v>
      </c>
      <c r="AE70" s="90">
        <v>9</v>
      </c>
      <c r="AF70" s="90">
        <v>20</v>
      </c>
      <c r="AG70" s="59">
        <v>38</v>
      </c>
      <c r="AH70" s="90">
        <v>17</v>
      </c>
      <c r="AI70" s="90">
        <v>12</v>
      </c>
      <c r="AJ70" s="90">
        <v>8</v>
      </c>
      <c r="AK70" s="59">
        <v>37</v>
      </c>
      <c r="AL70" s="90">
        <v>10</v>
      </c>
      <c r="AM70" s="90">
        <v>6</v>
      </c>
      <c r="AN70" s="90">
        <v>7</v>
      </c>
      <c r="AO70" s="59">
        <v>23</v>
      </c>
      <c r="AP70" s="90">
        <v>10</v>
      </c>
      <c r="AQ70" s="90">
        <v>7</v>
      </c>
      <c r="AR70" s="90">
        <v>16</v>
      </c>
      <c r="AS70" s="59">
        <v>33</v>
      </c>
      <c r="AT70" s="90">
        <v>11</v>
      </c>
      <c r="AU70" s="90">
        <v>15</v>
      </c>
      <c r="AV70" s="90">
        <v>14</v>
      </c>
      <c r="AW70" s="59">
        <v>40</v>
      </c>
      <c r="AX70" s="90">
        <v>14</v>
      </c>
      <c r="AY70" s="90">
        <v>5</v>
      </c>
      <c r="AZ70" s="90">
        <v>13</v>
      </c>
      <c r="BA70" s="59">
        <v>32</v>
      </c>
      <c r="BB70" s="90">
        <v>10</v>
      </c>
      <c r="BC70" s="90">
        <v>5</v>
      </c>
      <c r="BD70" s="90">
        <v>13</v>
      </c>
      <c r="BE70" s="59">
        <v>28</v>
      </c>
      <c r="BF70" s="60">
        <f t="shared" si="3"/>
        <v>424</v>
      </c>
      <c r="BG70" s="99">
        <f t="shared" si="4"/>
        <v>140</v>
      </c>
      <c r="BH70" s="99">
        <f t="shared" si="5"/>
        <v>113</v>
      </c>
      <c r="BI70" s="99">
        <f t="shared" si="6"/>
        <v>171</v>
      </c>
      <c r="BJ70" s="99">
        <f t="shared" si="7"/>
        <v>424</v>
      </c>
    </row>
    <row r="71" spans="1:62" s="145" customFormat="1" ht="16.05" customHeight="1" x14ac:dyDescent="0.3">
      <c r="A71" s="86">
        <v>65</v>
      </c>
      <c r="B71" s="146" t="s">
        <v>510</v>
      </c>
      <c r="C71" s="107" t="s">
        <v>652</v>
      </c>
      <c r="D71" s="15" t="s">
        <v>642</v>
      </c>
      <c r="E71" s="15" t="s">
        <v>631</v>
      </c>
      <c r="F71" s="118">
        <v>3.3</v>
      </c>
      <c r="G71" s="15">
        <v>380</v>
      </c>
      <c r="H71" s="88" t="s">
        <v>51</v>
      </c>
      <c r="I71" s="111">
        <v>368</v>
      </c>
      <c r="J71" s="90">
        <v>1</v>
      </c>
      <c r="K71" s="90">
        <v>1</v>
      </c>
      <c r="L71" s="90">
        <v>2</v>
      </c>
      <c r="M71" s="59">
        <v>4</v>
      </c>
      <c r="N71" s="90">
        <v>1</v>
      </c>
      <c r="O71" s="90">
        <v>1</v>
      </c>
      <c r="P71" s="90">
        <v>2</v>
      </c>
      <c r="Q71" s="59">
        <v>4</v>
      </c>
      <c r="R71" s="90">
        <v>2</v>
      </c>
      <c r="S71" s="90">
        <v>1</v>
      </c>
      <c r="T71" s="90">
        <v>2</v>
      </c>
      <c r="U71" s="59">
        <v>5</v>
      </c>
      <c r="V71" s="90">
        <v>1</v>
      </c>
      <c r="W71" s="90">
        <v>1</v>
      </c>
      <c r="X71" s="90">
        <v>2</v>
      </c>
      <c r="Y71" s="59">
        <v>4</v>
      </c>
      <c r="Z71" s="90">
        <v>2</v>
      </c>
      <c r="AA71" s="90">
        <v>1</v>
      </c>
      <c r="AB71" s="90">
        <v>2</v>
      </c>
      <c r="AC71" s="59">
        <v>5</v>
      </c>
      <c r="AD71" s="90">
        <v>1</v>
      </c>
      <c r="AE71" s="90">
        <v>1</v>
      </c>
      <c r="AF71" s="90">
        <v>2</v>
      </c>
      <c r="AG71" s="59">
        <v>4</v>
      </c>
      <c r="AH71" s="90">
        <v>2</v>
      </c>
      <c r="AI71" s="90">
        <v>1</v>
      </c>
      <c r="AJ71" s="90">
        <v>2</v>
      </c>
      <c r="AK71" s="59">
        <v>5</v>
      </c>
      <c r="AL71" s="90">
        <v>2</v>
      </c>
      <c r="AM71" s="90">
        <v>1</v>
      </c>
      <c r="AN71" s="90">
        <v>2</v>
      </c>
      <c r="AO71" s="59">
        <v>5</v>
      </c>
      <c r="AP71" s="90">
        <v>68</v>
      </c>
      <c r="AQ71" s="90">
        <v>50</v>
      </c>
      <c r="AR71" s="90">
        <v>86</v>
      </c>
      <c r="AS71" s="59">
        <v>204</v>
      </c>
      <c r="AT71" s="90">
        <v>36</v>
      </c>
      <c r="AU71" s="90">
        <v>28</v>
      </c>
      <c r="AV71" s="90">
        <v>54</v>
      </c>
      <c r="AW71" s="59">
        <v>118</v>
      </c>
      <c r="AX71" s="90">
        <v>2</v>
      </c>
      <c r="AY71" s="90">
        <v>1</v>
      </c>
      <c r="AZ71" s="90">
        <v>3</v>
      </c>
      <c r="BA71" s="59">
        <v>6</v>
      </c>
      <c r="BB71" s="90">
        <v>1</v>
      </c>
      <c r="BC71" s="90">
        <v>1</v>
      </c>
      <c r="BD71" s="90">
        <v>2</v>
      </c>
      <c r="BE71" s="59">
        <v>4</v>
      </c>
      <c r="BF71" s="60">
        <f t="shared" si="3"/>
        <v>368</v>
      </c>
      <c r="BG71" s="99">
        <f t="shared" si="4"/>
        <v>119</v>
      </c>
      <c r="BH71" s="99">
        <f t="shared" si="5"/>
        <v>88</v>
      </c>
      <c r="BI71" s="99">
        <f t="shared" si="6"/>
        <v>161</v>
      </c>
      <c r="BJ71" s="99">
        <f t="shared" si="7"/>
        <v>368</v>
      </c>
    </row>
    <row r="72" spans="1:62" s="145" customFormat="1" ht="16.05" customHeight="1" x14ac:dyDescent="0.3">
      <c r="A72" s="86">
        <v>66</v>
      </c>
      <c r="B72" s="146" t="s">
        <v>510</v>
      </c>
      <c r="C72" s="107" t="s">
        <v>641</v>
      </c>
      <c r="D72" s="15" t="s">
        <v>642</v>
      </c>
      <c r="E72" s="15" t="s">
        <v>631</v>
      </c>
      <c r="F72" s="118">
        <v>3.3</v>
      </c>
      <c r="G72" s="15">
        <v>380</v>
      </c>
      <c r="H72" s="88" t="s">
        <v>51</v>
      </c>
      <c r="I72" s="111">
        <v>6503</v>
      </c>
      <c r="J72" s="90">
        <v>50</v>
      </c>
      <c r="K72" s="90">
        <v>49</v>
      </c>
      <c r="L72" s="90">
        <v>94</v>
      </c>
      <c r="M72" s="59">
        <v>193</v>
      </c>
      <c r="N72" s="90">
        <v>14</v>
      </c>
      <c r="O72" s="90">
        <v>11</v>
      </c>
      <c r="P72" s="90">
        <v>24</v>
      </c>
      <c r="Q72" s="59">
        <v>49</v>
      </c>
      <c r="R72" s="90">
        <v>110</v>
      </c>
      <c r="S72" s="90">
        <v>73</v>
      </c>
      <c r="T72" s="90">
        <v>169</v>
      </c>
      <c r="U72" s="59">
        <v>352</v>
      </c>
      <c r="V72" s="90">
        <v>2</v>
      </c>
      <c r="W72" s="90">
        <v>2</v>
      </c>
      <c r="X72" s="90">
        <v>3</v>
      </c>
      <c r="Y72" s="59">
        <v>7</v>
      </c>
      <c r="Z72" s="90">
        <v>3</v>
      </c>
      <c r="AA72" s="90">
        <v>1</v>
      </c>
      <c r="AB72" s="90">
        <v>3</v>
      </c>
      <c r="AC72" s="59">
        <v>7</v>
      </c>
      <c r="AD72" s="90">
        <v>196</v>
      </c>
      <c r="AE72" s="90">
        <v>135</v>
      </c>
      <c r="AF72" s="90">
        <v>232</v>
      </c>
      <c r="AG72" s="59">
        <v>563</v>
      </c>
      <c r="AH72" s="90">
        <v>301</v>
      </c>
      <c r="AI72" s="90">
        <v>235</v>
      </c>
      <c r="AJ72" s="90">
        <v>386</v>
      </c>
      <c r="AK72" s="59">
        <v>922</v>
      </c>
      <c r="AL72" s="90">
        <v>334</v>
      </c>
      <c r="AM72" s="90">
        <v>237</v>
      </c>
      <c r="AN72" s="90">
        <v>442</v>
      </c>
      <c r="AO72" s="59">
        <v>1013</v>
      </c>
      <c r="AP72" s="90">
        <v>337</v>
      </c>
      <c r="AQ72" s="90">
        <v>242</v>
      </c>
      <c r="AR72" s="90">
        <v>427</v>
      </c>
      <c r="AS72" s="59">
        <v>1006</v>
      </c>
      <c r="AT72" s="90">
        <v>297</v>
      </c>
      <c r="AU72" s="90">
        <v>237</v>
      </c>
      <c r="AV72" s="90">
        <v>429</v>
      </c>
      <c r="AW72" s="59">
        <v>963</v>
      </c>
      <c r="AX72" s="90">
        <v>159</v>
      </c>
      <c r="AY72" s="90">
        <v>110</v>
      </c>
      <c r="AZ72" s="90">
        <v>232</v>
      </c>
      <c r="BA72" s="59">
        <v>501</v>
      </c>
      <c r="BB72" s="90">
        <v>297</v>
      </c>
      <c r="BC72" s="90">
        <v>198</v>
      </c>
      <c r="BD72" s="90">
        <v>432</v>
      </c>
      <c r="BE72" s="59">
        <v>927</v>
      </c>
      <c r="BF72" s="60">
        <f t="shared" ref="BF72:BF122" si="8">M72+Q72+U72+Y72+AC72+AG72+AK72+AO72+AS72+AW72+BA72+BE72</f>
        <v>6503</v>
      </c>
      <c r="BG72" s="99">
        <f t="shared" ref="BG72:BG122" si="9">J72+N72+R72+V72+Z72+AD72+AH72+AL72+AP72+AT72+AX72+BB72</f>
        <v>2100</v>
      </c>
      <c r="BH72" s="99">
        <f t="shared" ref="BH72:BH122" si="10">K72+O72+S72+W72+AA72+AE72+AI72+AM72+AQ72+AU72+AY72+BC72</f>
        <v>1530</v>
      </c>
      <c r="BI72" s="99">
        <f t="shared" ref="BI72:BI122" si="11">L72+P72+T72+X72+AB72+AF72+AJ72+AN72+AR72+AV72+AZ72+BD72</f>
        <v>2873</v>
      </c>
      <c r="BJ72" s="99">
        <f t="shared" ref="BJ72:BJ122" si="12">BG72+BH72+BI72</f>
        <v>6503</v>
      </c>
    </row>
    <row r="73" spans="1:62" s="145" customFormat="1" ht="16.05" customHeight="1" x14ac:dyDescent="0.3">
      <c r="A73" s="86">
        <v>67</v>
      </c>
      <c r="B73" s="146" t="s">
        <v>510</v>
      </c>
      <c r="C73" s="107" t="s">
        <v>643</v>
      </c>
      <c r="D73" s="15" t="s">
        <v>642</v>
      </c>
      <c r="E73" s="15" t="s">
        <v>631</v>
      </c>
      <c r="F73" s="118">
        <v>3.3</v>
      </c>
      <c r="G73" s="15">
        <v>380</v>
      </c>
      <c r="H73" s="88" t="s">
        <v>51</v>
      </c>
      <c r="I73" s="111">
        <v>664</v>
      </c>
      <c r="J73" s="90">
        <v>2</v>
      </c>
      <c r="K73" s="90">
        <v>1</v>
      </c>
      <c r="L73" s="90">
        <v>2</v>
      </c>
      <c r="M73" s="59">
        <v>5</v>
      </c>
      <c r="N73" s="90">
        <v>4</v>
      </c>
      <c r="O73" s="90">
        <v>2</v>
      </c>
      <c r="P73" s="90">
        <v>2</v>
      </c>
      <c r="Q73" s="59">
        <v>8</v>
      </c>
      <c r="R73" s="90">
        <v>3</v>
      </c>
      <c r="S73" s="90">
        <v>2</v>
      </c>
      <c r="T73" s="90">
        <v>2</v>
      </c>
      <c r="U73" s="59">
        <v>7</v>
      </c>
      <c r="V73" s="90">
        <v>2</v>
      </c>
      <c r="W73" s="90">
        <v>2</v>
      </c>
      <c r="X73" s="90">
        <v>2</v>
      </c>
      <c r="Y73" s="59">
        <v>6</v>
      </c>
      <c r="Z73" s="90">
        <v>2</v>
      </c>
      <c r="AA73" s="90">
        <v>3</v>
      </c>
      <c r="AB73" s="90">
        <v>3</v>
      </c>
      <c r="AC73" s="59">
        <v>8</v>
      </c>
      <c r="AD73" s="90">
        <v>3</v>
      </c>
      <c r="AE73" s="90">
        <v>2</v>
      </c>
      <c r="AF73" s="90">
        <v>3</v>
      </c>
      <c r="AG73" s="59">
        <v>8</v>
      </c>
      <c r="AH73" s="90">
        <v>14</v>
      </c>
      <c r="AI73" s="90">
        <v>10</v>
      </c>
      <c r="AJ73" s="90">
        <v>13</v>
      </c>
      <c r="AK73" s="59">
        <v>37</v>
      </c>
      <c r="AL73" s="90">
        <v>4</v>
      </c>
      <c r="AM73" s="90">
        <v>3</v>
      </c>
      <c r="AN73" s="90">
        <v>5</v>
      </c>
      <c r="AO73" s="59">
        <v>12</v>
      </c>
      <c r="AP73" s="90">
        <v>3</v>
      </c>
      <c r="AQ73" s="90">
        <v>2</v>
      </c>
      <c r="AR73" s="90">
        <v>3</v>
      </c>
      <c r="AS73" s="59">
        <v>8</v>
      </c>
      <c r="AT73" s="90">
        <v>2</v>
      </c>
      <c r="AU73" s="90">
        <v>4</v>
      </c>
      <c r="AV73" s="90">
        <v>3</v>
      </c>
      <c r="AW73" s="59">
        <v>9</v>
      </c>
      <c r="AX73" s="90">
        <v>89</v>
      </c>
      <c r="AY73" s="90">
        <v>76</v>
      </c>
      <c r="AZ73" s="90">
        <v>103</v>
      </c>
      <c r="BA73" s="59">
        <v>268</v>
      </c>
      <c r="BB73" s="90">
        <v>86</v>
      </c>
      <c r="BC73" s="90">
        <v>53</v>
      </c>
      <c r="BD73" s="90">
        <v>149</v>
      </c>
      <c r="BE73" s="59">
        <v>288</v>
      </c>
      <c r="BF73" s="60">
        <f t="shared" si="8"/>
        <v>664</v>
      </c>
      <c r="BG73" s="99">
        <f t="shared" si="9"/>
        <v>214</v>
      </c>
      <c r="BH73" s="99">
        <f t="shared" si="10"/>
        <v>160</v>
      </c>
      <c r="BI73" s="99">
        <f t="shared" si="11"/>
        <v>290</v>
      </c>
      <c r="BJ73" s="99">
        <f t="shared" si="12"/>
        <v>664</v>
      </c>
    </row>
    <row r="74" spans="1:62" s="145" customFormat="1" ht="16.05" customHeight="1" x14ac:dyDescent="0.3">
      <c r="A74" s="86">
        <v>68</v>
      </c>
      <c r="B74" s="146" t="s">
        <v>510</v>
      </c>
      <c r="C74" s="107" t="s">
        <v>644</v>
      </c>
      <c r="D74" s="15" t="s">
        <v>642</v>
      </c>
      <c r="E74" s="15" t="s">
        <v>631</v>
      </c>
      <c r="F74" s="118">
        <v>3.3</v>
      </c>
      <c r="G74" s="15">
        <v>380</v>
      </c>
      <c r="H74" s="88" t="s">
        <v>51</v>
      </c>
      <c r="I74" s="111">
        <v>3197</v>
      </c>
      <c r="J74" s="90">
        <v>7</v>
      </c>
      <c r="K74" s="90">
        <v>21</v>
      </c>
      <c r="L74" s="90">
        <v>19</v>
      </c>
      <c r="M74" s="59">
        <v>47</v>
      </c>
      <c r="N74" s="90">
        <v>19</v>
      </c>
      <c r="O74" s="90">
        <v>15</v>
      </c>
      <c r="P74" s="90">
        <v>37</v>
      </c>
      <c r="Q74" s="59">
        <v>71</v>
      </c>
      <c r="R74" s="90">
        <v>6</v>
      </c>
      <c r="S74" s="90">
        <v>4</v>
      </c>
      <c r="T74" s="90">
        <v>7</v>
      </c>
      <c r="U74" s="59">
        <v>17</v>
      </c>
      <c r="V74" s="90">
        <v>96</v>
      </c>
      <c r="W74" s="90">
        <v>68</v>
      </c>
      <c r="X74" s="90">
        <v>111</v>
      </c>
      <c r="Y74" s="59">
        <v>275</v>
      </c>
      <c r="Z74" s="90">
        <v>241</v>
      </c>
      <c r="AA74" s="90">
        <v>172</v>
      </c>
      <c r="AB74" s="90">
        <v>349</v>
      </c>
      <c r="AC74" s="59">
        <v>762</v>
      </c>
      <c r="AD74" s="90">
        <v>239</v>
      </c>
      <c r="AE74" s="90">
        <v>175</v>
      </c>
      <c r="AF74" s="90">
        <v>328</v>
      </c>
      <c r="AG74" s="59">
        <v>742</v>
      </c>
      <c r="AH74" s="90">
        <v>193</v>
      </c>
      <c r="AI74" s="90">
        <v>153</v>
      </c>
      <c r="AJ74" s="90">
        <v>253</v>
      </c>
      <c r="AK74" s="59">
        <v>599</v>
      </c>
      <c r="AL74" s="90">
        <v>181</v>
      </c>
      <c r="AM74" s="90">
        <v>135</v>
      </c>
      <c r="AN74" s="90">
        <v>252</v>
      </c>
      <c r="AO74" s="59">
        <v>568</v>
      </c>
      <c r="AP74" s="90">
        <v>12</v>
      </c>
      <c r="AQ74" s="90">
        <v>9</v>
      </c>
      <c r="AR74" s="90">
        <v>18</v>
      </c>
      <c r="AS74" s="59">
        <v>39</v>
      </c>
      <c r="AT74" s="90">
        <v>7</v>
      </c>
      <c r="AU74" s="90">
        <v>8</v>
      </c>
      <c r="AV74" s="90">
        <v>9</v>
      </c>
      <c r="AW74" s="59">
        <v>24</v>
      </c>
      <c r="AX74" s="90">
        <v>11</v>
      </c>
      <c r="AY74" s="90">
        <v>5</v>
      </c>
      <c r="AZ74" s="90">
        <v>20</v>
      </c>
      <c r="BA74" s="59">
        <v>36</v>
      </c>
      <c r="BB74" s="90">
        <v>6</v>
      </c>
      <c r="BC74" s="90">
        <v>3</v>
      </c>
      <c r="BD74" s="90">
        <v>8</v>
      </c>
      <c r="BE74" s="59">
        <v>17</v>
      </c>
      <c r="BF74" s="60">
        <f t="shared" si="8"/>
        <v>3197</v>
      </c>
      <c r="BG74" s="99">
        <f t="shared" si="9"/>
        <v>1018</v>
      </c>
      <c r="BH74" s="99">
        <f t="shared" si="10"/>
        <v>768</v>
      </c>
      <c r="BI74" s="99">
        <f t="shared" si="11"/>
        <v>1411</v>
      </c>
      <c r="BJ74" s="99">
        <f t="shared" si="12"/>
        <v>3197</v>
      </c>
    </row>
    <row r="75" spans="1:62" s="145" customFormat="1" ht="16.05" customHeight="1" x14ac:dyDescent="0.3">
      <c r="A75" s="86">
        <v>69</v>
      </c>
      <c r="B75" s="146" t="s">
        <v>510</v>
      </c>
      <c r="C75" s="107" t="s">
        <v>429</v>
      </c>
      <c r="D75" s="15" t="s">
        <v>403</v>
      </c>
      <c r="E75" s="15" t="s">
        <v>631</v>
      </c>
      <c r="F75" s="118">
        <v>16.5</v>
      </c>
      <c r="G75" s="15">
        <v>380</v>
      </c>
      <c r="H75" s="88" t="s">
        <v>50</v>
      </c>
      <c r="I75" s="111">
        <v>571</v>
      </c>
      <c r="J75" s="90">
        <v>25</v>
      </c>
      <c r="K75" s="90">
        <v>31</v>
      </c>
      <c r="L75" s="90">
        <v>36</v>
      </c>
      <c r="M75" s="59">
        <v>92</v>
      </c>
      <c r="N75" s="90">
        <v>24</v>
      </c>
      <c r="O75" s="90">
        <v>15</v>
      </c>
      <c r="P75" s="90">
        <v>22</v>
      </c>
      <c r="Q75" s="59">
        <v>61</v>
      </c>
      <c r="R75" s="90">
        <v>19</v>
      </c>
      <c r="S75" s="90">
        <v>12</v>
      </c>
      <c r="T75" s="90">
        <v>11</v>
      </c>
      <c r="U75" s="59">
        <v>42</v>
      </c>
      <c r="V75" s="90">
        <v>21</v>
      </c>
      <c r="W75" s="90">
        <v>13</v>
      </c>
      <c r="X75" s="90">
        <v>15</v>
      </c>
      <c r="Y75" s="59">
        <v>49</v>
      </c>
      <c r="Z75" s="90">
        <v>21</v>
      </c>
      <c r="AA75" s="90">
        <v>15</v>
      </c>
      <c r="AB75" s="90">
        <v>19</v>
      </c>
      <c r="AC75" s="59">
        <v>55</v>
      </c>
      <c r="AD75" s="90">
        <v>23</v>
      </c>
      <c r="AE75" s="90">
        <v>15</v>
      </c>
      <c r="AF75" s="90">
        <v>17</v>
      </c>
      <c r="AG75" s="59">
        <v>55</v>
      </c>
      <c r="AH75" s="90">
        <v>27</v>
      </c>
      <c r="AI75" s="90">
        <v>19</v>
      </c>
      <c r="AJ75" s="90">
        <v>15</v>
      </c>
      <c r="AK75" s="59">
        <v>61</v>
      </c>
      <c r="AL75" s="90">
        <v>17</v>
      </c>
      <c r="AM75" s="90">
        <v>13</v>
      </c>
      <c r="AN75" s="90">
        <v>13</v>
      </c>
      <c r="AO75" s="59">
        <v>43</v>
      </c>
      <c r="AP75" s="90">
        <v>0</v>
      </c>
      <c r="AQ75" s="90">
        <v>0</v>
      </c>
      <c r="AR75" s="90">
        <v>0</v>
      </c>
      <c r="AS75" s="59">
        <v>0</v>
      </c>
      <c r="AT75" s="90">
        <v>0</v>
      </c>
      <c r="AU75" s="90">
        <v>0</v>
      </c>
      <c r="AV75" s="90">
        <v>0</v>
      </c>
      <c r="AW75" s="59">
        <v>0</v>
      </c>
      <c r="AX75" s="90">
        <v>23</v>
      </c>
      <c r="AY75" s="90">
        <v>10</v>
      </c>
      <c r="AZ75" s="90">
        <v>7</v>
      </c>
      <c r="BA75" s="59">
        <v>40</v>
      </c>
      <c r="BB75" s="90">
        <v>32</v>
      </c>
      <c r="BC75" s="90">
        <v>20</v>
      </c>
      <c r="BD75" s="90">
        <v>21</v>
      </c>
      <c r="BE75" s="59">
        <v>73</v>
      </c>
      <c r="BF75" s="60">
        <f t="shared" si="8"/>
        <v>571</v>
      </c>
      <c r="BG75" s="99">
        <f t="shared" si="9"/>
        <v>232</v>
      </c>
      <c r="BH75" s="99">
        <f t="shared" si="10"/>
        <v>163</v>
      </c>
      <c r="BI75" s="99">
        <f t="shared" si="11"/>
        <v>176</v>
      </c>
      <c r="BJ75" s="99">
        <f t="shared" si="12"/>
        <v>571</v>
      </c>
    </row>
    <row r="76" spans="1:62" s="145" customFormat="1" ht="16.05" customHeight="1" x14ac:dyDescent="0.3">
      <c r="A76" s="86">
        <v>70</v>
      </c>
      <c r="B76" s="146" t="s">
        <v>510</v>
      </c>
      <c r="C76" s="107" t="s">
        <v>429</v>
      </c>
      <c r="D76" s="15" t="s">
        <v>403</v>
      </c>
      <c r="E76" s="15" t="s">
        <v>631</v>
      </c>
      <c r="F76" s="118">
        <v>6.6</v>
      </c>
      <c r="G76" s="15">
        <v>380</v>
      </c>
      <c r="H76" s="88" t="s">
        <v>50</v>
      </c>
      <c r="I76" s="111">
        <v>904</v>
      </c>
      <c r="J76" s="90">
        <v>29</v>
      </c>
      <c r="K76" s="90">
        <v>50</v>
      </c>
      <c r="L76" s="90">
        <v>86</v>
      </c>
      <c r="M76" s="59">
        <v>165</v>
      </c>
      <c r="N76" s="90">
        <v>10</v>
      </c>
      <c r="O76" s="90">
        <v>5</v>
      </c>
      <c r="P76" s="90">
        <v>36</v>
      </c>
      <c r="Q76" s="59">
        <v>51</v>
      </c>
      <c r="R76" s="90">
        <v>8</v>
      </c>
      <c r="S76" s="90">
        <v>4</v>
      </c>
      <c r="T76" s="90">
        <v>7</v>
      </c>
      <c r="U76" s="59">
        <v>19</v>
      </c>
      <c r="V76" s="90">
        <v>10</v>
      </c>
      <c r="W76" s="90">
        <v>6</v>
      </c>
      <c r="X76" s="90">
        <v>16</v>
      </c>
      <c r="Y76" s="59">
        <v>32</v>
      </c>
      <c r="Z76" s="90">
        <v>12</v>
      </c>
      <c r="AA76" s="90">
        <v>9</v>
      </c>
      <c r="AB76" s="90">
        <v>25</v>
      </c>
      <c r="AC76" s="59">
        <v>46</v>
      </c>
      <c r="AD76" s="90">
        <v>9</v>
      </c>
      <c r="AE76" s="90">
        <v>11</v>
      </c>
      <c r="AF76" s="90">
        <v>15</v>
      </c>
      <c r="AG76" s="59">
        <v>35</v>
      </c>
      <c r="AH76" s="90">
        <v>23</v>
      </c>
      <c r="AI76" s="90">
        <v>19</v>
      </c>
      <c r="AJ76" s="90">
        <v>16</v>
      </c>
      <c r="AK76" s="59">
        <v>58</v>
      </c>
      <c r="AL76" s="90">
        <v>13</v>
      </c>
      <c r="AM76" s="90">
        <v>7</v>
      </c>
      <c r="AN76" s="90">
        <v>17</v>
      </c>
      <c r="AO76" s="59">
        <v>37</v>
      </c>
      <c r="AP76" s="90">
        <v>2</v>
      </c>
      <c r="AQ76" s="90">
        <v>1</v>
      </c>
      <c r="AR76" s="90">
        <v>2</v>
      </c>
      <c r="AS76" s="59">
        <v>5</v>
      </c>
      <c r="AT76" s="90">
        <v>22</v>
      </c>
      <c r="AU76" s="90">
        <v>15</v>
      </c>
      <c r="AV76" s="90">
        <v>22</v>
      </c>
      <c r="AW76" s="59">
        <v>59</v>
      </c>
      <c r="AX76" s="90">
        <v>79</v>
      </c>
      <c r="AY76" s="90">
        <v>48</v>
      </c>
      <c r="AZ76" s="90">
        <v>89</v>
      </c>
      <c r="BA76" s="59">
        <v>216</v>
      </c>
      <c r="BB76" s="90">
        <v>60</v>
      </c>
      <c r="BC76" s="90">
        <v>39</v>
      </c>
      <c r="BD76" s="90">
        <v>82</v>
      </c>
      <c r="BE76" s="59">
        <v>181</v>
      </c>
      <c r="BF76" s="60">
        <f t="shared" si="8"/>
        <v>904</v>
      </c>
      <c r="BG76" s="99">
        <f t="shared" si="9"/>
        <v>277</v>
      </c>
      <c r="BH76" s="99">
        <f t="shared" si="10"/>
        <v>214</v>
      </c>
      <c r="BI76" s="99">
        <f t="shared" si="11"/>
        <v>413</v>
      </c>
      <c r="BJ76" s="99">
        <f t="shared" si="12"/>
        <v>904</v>
      </c>
    </row>
    <row r="77" spans="1:62" s="145" customFormat="1" ht="16.05" customHeight="1" x14ac:dyDescent="0.3">
      <c r="A77" s="86">
        <v>71</v>
      </c>
      <c r="B77" s="146" t="s">
        <v>510</v>
      </c>
      <c r="C77" s="107" t="s">
        <v>644</v>
      </c>
      <c r="D77" s="15" t="s">
        <v>642</v>
      </c>
      <c r="E77" s="15" t="s">
        <v>631</v>
      </c>
      <c r="F77" s="118">
        <v>11</v>
      </c>
      <c r="G77" s="15">
        <v>380</v>
      </c>
      <c r="H77" s="88" t="s">
        <v>51</v>
      </c>
      <c r="I77" s="111">
        <v>6060</v>
      </c>
      <c r="J77" s="90">
        <v>83</v>
      </c>
      <c r="K77" s="90">
        <v>99</v>
      </c>
      <c r="L77" s="90">
        <v>172</v>
      </c>
      <c r="M77" s="59">
        <v>354</v>
      </c>
      <c r="N77" s="90">
        <v>75</v>
      </c>
      <c r="O77" s="90">
        <v>53</v>
      </c>
      <c r="P77" s="90">
        <v>108</v>
      </c>
      <c r="Q77" s="59">
        <v>236</v>
      </c>
      <c r="R77" s="90">
        <v>54</v>
      </c>
      <c r="S77" s="90">
        <v>36</v>
      </c>
      <c r="T77" s="90">
        <v>57</v>
      </c>
      <c r="U77" s="59">
        <v>147</v>
      </c>
      <c r="V77" s="90">
        <v>131</v>
      </c>
      <c r="W77" s="90">
        <v>89</v>
      </c>
      <c r="X77" s="90">
        <v>162</v>
      </c>
      <c r="Y77" s="59">
        <v>382</v>
      </c>
      <c r="Z77" s="90">
        <v>316</v>
      </c>
      <c r="AA77" s="90">
        <v>221</v>
      </c>
      <c r="AB77" s="90">
        <v>451</v>
      </c>
      <c r="AC77" s="59">
        <v>988</v>
      </c>
      <c r="AD77" s="90">
        <v>317</v>
      </c>
      <c r="AE77" s="90">
        <v>233</v>
      </c>
      <c r="AF77" s="90">
        <v>443</v>
      </c>
      <c r="AG77" s="59">
        <v>993</v>
      </c>
      <c r="AH77" s="90">
        <v>319</v>
      </c>
      <c r="AI77" s="90">
        <v>252</v>
      </c>
      <c r="AJ77" s="90">
        <v>416</v>
      </c>
      <c r="AK77" s="59">
        <v>987</v>
      </c>
      <c r="AL77" s="90">
        <v>333</v>
      </c>
      <c r="AM77" s="90">
        <v>238</v>
      </c>
      <c r="AN77" s="90">
        <v>452</v>
      </c>
      <c r="AO77" s="59">
        <v>1023</v>
      </c>
      <c r="AP77" s="90">
        <v>137</v>
      </c>
      <c r="AQ77" s="90">
        <v>102</v>
      </c>
      <c r="AR77" s="90">
        <v>179</v>
      </c>
      <c r="AS77" s="59">
        <v>418</v>
      </c>
      <c r="AT77" s="90">
        <v>74</v>
      </c>
      <c r="AU77" s="90">
        <v>62</v>
      </c>
      <c r="AV77" s="90">
        <v>100</v>
      </c>
      <c r="AW77" s="59">
        <v>236</v>
      </c>
      <c r="AX77" s="90">
        <v>70</v>
      </c>
      <c r="AY77" s="90">
        <v>41</v>
      </c>
      <c r="AZ77" s="90">
        <v>92</v>
      </c>
      <c r="BA77" s="59">
        <v>203</v>
      </c>
      <c r="BB77" s="90">
        <v>31</v>
      </c>
      <c r="BC77" s="90">
        <v>20</v>
      </c>
      <c r="BD77" s="90">
        <v>42</v>
      </c>
      <c r="BE77" s="59">
        <v>93</v>
      </c>
      <c r="BF77" s="60">
        <f t="shared" si="8"/>
        <v>6060</v>
      </c>
      <c r="BG77" s="99">
        <f t="shared" si="9"/>
        <v>1940</v>
      </c>
      <c r="BH77" s="99">
        <f t="shared" si="10"/>
        <v>1446</v>
      </c>
      <c r="BI77" s="99">
        <f t="shared" si="11"/>
        <v>2674</v>
      </c>
      <c r="BJ77" s="99">
        <f t="shared" si="12"/>
        <v>6060</v>
      </c>
    </row>
    <row r="78" spans="1:62" s="145" customFormat="1" ht="16.05" customHeight="1" x14ac:dyDescent="0.3">
      <c r="A78" s="86">
        <v>72</v>
      </c>
      <c r="B78" s="146" t="s">
        <v>510</v>
      </c>
      <c r="C78" s="107" t="s">
        <v>429</v>
      </c>
      <c r="D78" s="15" t="s">
        <v>403</v>
      </c>
      <c r="E78" s="15" t="s">
        <v>631</v>
      </c>
      <c r="F78" s="118">
        <v>55</v>
      </c>
      <c r="G78" s="15">
        <v>380</v>
      </c>
      <c r="H78" s="88" t="s">
        <v>51</v>
      </c>
      <c r="I78" s="111">
        <v>514</v>
      </c>
      <c r="J78" s="90">
        <v>17</v>
      </c>
      <c r="K78" s="90">
        <v>19</v>
      </c>
      <c r="L78" s="90">
        <v>26</v>
      </c>
      <c r="M78" s="59">
        <v>62</v>
      </c>
      <c r="N78" s="90">
        <v>7</v>
      </c>
      <c r="O78" s="90">
        <v>6</v>
      </c>
      <c r="P78" s="90">
        <v>43</v>
      </c>
      <c r="Q78" s="59">
        <v>56</v>
      </c>
      <c r="R78" s="90">
        <v>7</v>
      </c>
      <c r="S78" s="90">
        <v>6</v>
      </c>
      <c r="T78" s="90">
        <v>17</v>
      </c>
      <c r="U78" s="59">
        <v>30</v>
      </c>
      <c r="V78" s="90">
        <v>7</v>
      </c>
      <c r="W78" s="90">
        <v>5</v>
      </c>
      <c r="X78" s="90">
        <v>12</v>
      </c>
      <c r="Y78" s="59">
        <v>24</v>
      </c>
      <c r="Z78" s="90">
        <v>6</v>
      </c>
      <c r="AA78" s="90">
        <v>37</v>
      </c>
      <c r="AB78" s="90">
        <v>49</v>
      </c>
      <c r="AC78" s="59">
        <v>92</v>
      </c>
      <c r="AD78" s="90">
        <v>6</v>
      </c>
      <c r="AE78" s="90">
        <v>4</v>
      </c>
      <c r="AF78" s="90">
        <v>34</v>
      </c>
      <c r="AG78" s="59">
        <v>44</v>
      </c>
      <c r="AH78" s="90">
        <v>7</v>
      </c>
      <c r="AI78" s="90">
        <v>10</v>
      </c>
      <c r="AJ78" s="90">
        <v>8</v>
      </c>
      <c r="AK78" s="59">
        <v>25</v>
      </c>
      <c r="AL78" s="90">
        <v>7</v>
      </c>
      <c r="AM78" s="90">
        <v>5</v>
      </c>
      <c r="AN78" s="90">
        <v>9</v>
      </c>
      <c r="AO78" s="59">
        <v>21</v>
      </c>
      <c r="AP78" s="90">
        <v>6</v>
      </c>
      <c r="AQ78" s="90">
        <v>4</v>
      </c>
      <c r="AR78" s="90">
        <v>15</v>
      </c>
      <c r="AS78" s="59">
        <v>25</v>
      </c>
      <c r="AT78" s="90">
        <v>7</v>
      </c>
      <c r="AU78" s="90">
        <v>47</v>
      </c>
      <c r="AV78" s="90">
        <v>10</v>
      </c>
      <c r="AW78" s="59">
        <v>64</v>
      </c>
      <c r="AX78" s="90">
        <v>6</v>
      </c>
      <c r="AY78" s="90">
        <v>6</v>
      </c>
      <c r="AZ78" s="90">
        <v>13</v>
      </c>
      <c r="BA78" s="59">
        <v>25</v>
      </c>
      <c r="BB78" s="90">
        <v>12</v>
      </c>
      <c r="BC78" s="90">
        <v>10</v>
      </c>
      <c r="BD78" s="90">
        <v>24</v>
      </c>
      <c r="BE78" s="59">
        <v>46</v>
      </c>
      <c r="BF78" s="60">
        <f t="shared" si="8"/>
        <v>514</v>
      </c>
      <c r="BG78" s="99">
        <f t="shared" si="9"/>
        <v>95</v>
      </c>
      <c r="BH78" s="99">
        <f t="shared" si="10"/>
        <v>159</v>
      </c>
      <c r="BI78" s="99">
        <f t="shared" si="11"/>
        <v>260</v>
      </c>
      <c r="BJ78" s="99">
        <f t="shared" si="12"/>
        <v>514</v>
      </c>
    </row>
    <row r="79" spans="1:62" s="145" customFormat="1" ht="16.05" customHeight="1" x14ac:dyDescent="0.3">
      <c r="A79" s="86">
        <v>73</v>
      </c>
      <c r="B79" s="146" t="s">
        <v>510</v>
      </c>
      <c r="C79" s="107" t="s">
        <v>646</v>
      </c>
      <c r="D79" s="15" t="s">
        <v>403</v>
      </c>
      <c r="E79" s="15" t="s">
        <v>631</v>
      </c>
      <c r="F79" s="118">
        <v>3.3</v>
      </c>
      <c r="G79" s="15">
        <v>380</v>
      </c>
      <c r="H79" s="88" t="s">
        <v>50</v>
      </c>
      <c r="I79" s="111">
        <v>115</v>
      </c>
      <c r="J79" s="90">
        <v>3</v>
      </c>
      <c r="K79" s="90">
        <v>3</v>
      </c>
      <c r="L79" s="90">
        <v>6</v>
      </c>
      <c r="M79" s="59">
        <v>12</v>
      </c>
      <c r="N79" s="90">
        <v>3</v>
      </c>
      <c r="O79" s="90">
        <v>3</v>
      </c>
      <c r="P79" s="90">
        <v>5</v>
      </c>
      <c r="Q79" s="59">
        <v>11</v>
      </c>
      <c r="R79" s="90">
        <v>4</v>
      </c>
      <c r="S79" s="90">
        <v>3</v>
      </c>
      <c r="T79" s="90">
        <v>5</v>
      </c>
      <c r="U79" s="59">
        <v>12</v>
      </c>
      <c r="V79" s="90">
        <v>4</v>
      </c>
      <c r="W79" s="90">
        <v>3</v>
      </c>
      <c r="X79" s="90">
        <v>5</v>
      </c>
      <c r="Y79" s="59">
        <v>12</v>
      </c>
      <c r="Z79" s="90">
        <v>0</v>
      </c>
      <c r="AA79" s="90">
        <v>0</v>
      </c>
      <c r="AB79" s="90">
        <v>0</v>
      </c>
      <c r="AC79" s="59">
        <v>0</v>
      </c>
      <c r="AD79" s="90">
        <v>3</v>
      </c>
      <c r="AE79" s="90">
        <v>2</v>
      </c>
      <c r="AF79" s="90">
        <v>4</v>
      </c>
      <c r="AG79" s="59">
        <v>9</v>
      </c>
      <c r="AH79" s="90">
        <v>4</v>
      </c>
      <c r="AI79" s="90">
        <v>3</v>
      </c>
      <c r="AJ79" s="90">
        <v>5</v>
      </c>
      <c r="AK79" s="59">
        <v>12</v>
      </c>
      <c r="AL79" s="90">
        <v>3</v>
      </c>
      <c r="AM79" s="90">
        <v>2</v>
      </c>
      <c r="AN79" s="90">
        <v>4</v>
      </c>
      <c r="AO79" s="59">
        <v>9</v>
      </c>
      <c r="AP79" s="90">
        <v>3</v>
      </c>
      <c r="AQ79" s="90">
        <v>2</v>
      </c>
      <c r="AR79" s="90">
        <v>4</v>
      </c>
      <c r="AS79" s="59">
        <v>9</v>
      </c>
      <c r="AT79" s="90">
        <v>3</v>
      </c>
      <c r="AU79" s="90">
        <v>4</v>
      </c>
      <c r="AV79" s="90">
        <v>4</v>
      </c>
      <c r="AW79" s="59">
        <v>11</v>
      </c>
      <c r="AX79" s="90">
        <v>3</v>
      </c>
      <c r="AY79" s="90">
        <v>2</v>
      </c>
      <c r="AZ79" s="90">
        <v>4</v>
      </c>
      <c r="BA79" s="59">
        <v>9</v>
      </c>
      <c r="BB79" s="90">
        <v>3</v>
      </c>
      <c r="BC79" s="90">
        <v>2</v>
      </c>
      <c r="BD79" s="90">
        <v>4</v>
      </c>
      <c r="BE79" s="59">
        <v>9</v>
      </c>
      <c r="BF79" s="60">
        <f t="shared" si="8"/>
        <v>115</v>
      </c>
      <c r="BG79" s="99">
        <f t="shared" si="9"/>
        <v>36</v>
      </c>
      <c r="BH79" s="99">
        <f t="shared" si="10"/>
        <v>29</v>
      </c>
      <c r="BI79" s="99">
        <f t="shared" si="11"/>
        <v>50</v>
      </c>
      <c r="BJ79" s="99">
        <f t="shared" si="12"/>
        <v>115</v>
      </c>
    </row>
    <row r="80" spans="1:62" s="145" customFormat="1" ht="16.05" customHeight="1" x14ac:dyDescent="0.3">
      <c r="A80" s="86">
        <v>74</v>
      </c>
      <c r="B80" s="146" t="s">
        <v>510</v>
      </c>
      <c r="C80" s="107" t="s">
        <v>632</v>
      </c>
      <c r="D80" s="15" t="s">
        <v>403</v>
      </c>
      <c r="E80" s="15" t="s">
        <v>631</v>
      </c>
      <c r="F80" s="118">
        <v>6.6</v>
      </c>
      <c r="G80" s="15">
        <v>380</v>
      </c>
      <c r="H80" s="88" t="s">
        <v>51</v>
      </c>
      <c r="I80" s="111">
        <v>213</v>
      </c>
      <c r="J80" s="90">
        <v>9</v>
      </c>
      <c r="K80" s="90">
        <v>40</v>
      </c>
      <c r="L80" s="90">
        <v>33</v>
      </c>
      <c r="M80" s="59">
        <v>82</v>
      </c>
      <c r="N80" s="90">
        <v>3</v>
      </c>
      <c r="O80" s="90">
        <v>3</v>
      </c>
      <c r="P80" s="90">
        <v>19</v>
      </c>
      <c r="Q80" s="59">
        <v>25</v>
      </c>
      <c r="R80" s="90">
        <v>3</v>
      </c>
      <c r="S80" s="90">
        <v>1</v>
      </c>
      <c r="T80" s="90">
        <v>2</v>
      </c>
      <c r="U80" s="59">
        <v>6</v>
      </c>
      <c r="V80" s="90">
        <v>2</v>
      </c>
      <c r="W80" s="90">
        <v>2</v>
      </c>
      <c r="X80" s="90">
        <v>4</v>
      </c>
      <c r="Y80" s="59">
        <v>8</v>
      </c>
      <c r="Z80" s="90">
        <v>2</v>
      </c>
      <c r="AA80" s="90">
        <v>3</v>
      </c>
      <c r="AB80" s="90">
        <v>9</v>
      </c>
      <c r="AC80" s="59">
        <v>14</v>
      </c>
      <c r="AD80" s="90">
        <v>4</v>
      </c>
      <c r="AE80" s="90">
        <v>5</v>
      </c>
      <c r="AF80" s="90">
        <v>7</v>
      </c>
      <c r="AG80" s="59">
        <v>16</v>
      </c>
      <c r="AH80" s="90">
        <v>4</v>
      </c>
      <c r="AI80" s="90">
        <v>8</v>
      </c>
      <c r="AJ80" s="90">
        <v>10</v>
      </c>
      <c r="AK80" s="59">
        <v>22</v>
      </c>
      <c r="AL80" s="90">
        <v>2</v>
      </c>
      <c r="AM80" s="90">
        <v>1</v>
      </c>
      <c r="AN80" s="90">
        <v>2</v>
      </c>
      <c r="AO80" s="59">
        <v>5</v>
      </c>
      <c r="AP80" s="90">
        <v>2</v>
      </c>
      <c r="AQ80" s="90">
        <v>2</v>
      </c>
      <c r="AR80" s="90">
        <v>5</v>
      </c>
      <c r="AS80" s="59">
        <v>9</v>
      </c>
      <c r="AT80" s="90">
        <v>3</v>
      </c>
      <c r="AU80" s="90">
        <v>4</v>
      </c>
      <c r="AV80" s="90">
        <v>2</v>
      </c>
      <c r="AW80" s="59">
        <v>9</v>
      </c>
      <c r="AX80" s="90">
        <v>4</v>
      </c>
      <c r="AY80" s="90">
        <v>2</v>
      </c>
      <c r="AZ80" s="90">
        <v>6</v>
      </c>
      <c r="BA80" s="59">
        <v>12</v>
      </c>
      <c r="BB80" s="90">
        <v>2</v>
      </c>
      <c r="BC80" s="90">
        <v>1</v>
      </c>
      <c r="BD80" s="90">
        <v>2</v>
      </c>
      <c r="BE80" s="59">
        <v>5</v>
      </c>
      <c r="BF80" s="60">
        <f t="shared" si="8"/>
        <v>213</v>
      </c>
      <c r="BG80" s="99">
        <f t="shared" si="9"/>
        <v>40</v>
      </c>
      <c r="BH80" s="99">
        <f t="shared" si="10"/>
        <v>72</v>
      </c>
      <c r="BI80" s="99">
        <f t="shared" si="11"/>
        <v>101</v>
      </c>
      <c r="BJ80" s="99">
        <f t="shared" si="12"/>
        <v>213</v>
      </c>
    </row>
    <row r="81" spans="1:62" s="145" customFormat="1" ht="16.05" customHeight="1" x14ac:dyDescent="0.3">
      <c r="A81" s="86">
        <v>75</v>
      </c>
      <c r="B81" s="146" t="s">
        <v>510</v>
      </c>
      <c r="C81" s="107" t="s">
        <v>646</v>
      </c>
      <c r="D81" s="15" t="s">
        <v>403</v>
      </c>
      <c r="E81" s="15" t="s">
        <v>631</v>
      </c>
      <c r="F81" s="118">
        <v>5</v>
      </c>
      <c r="G81" s="15">
        <v>380</v>
      </c>
      <c r="H81" s="88" t="s">
        <v>50</v>
      </c>
      <c r="I81" s="111">
        <v>1788</v>
      </c>
      <c r="J81" s="90">
        <v>38</v>
      </c>
      <c r="K81" s="90">
        <v>51</v>
      </c>
      <c r="L81" s="90">
        <v>83</v>
      </c>
      <c r="M81" s="59">
        <v>172</v>
      </c>
      <c r="N81" s="90">
        <v>27</v>
      </c>
      <c r="O81" s="90">
        <v>20</v>
      </c>
      <c r="P81" s="90">
        <v>46</v>
      </c>
      <c r="Q81" s="59">
        <v>93</v>
      </c>
      <c r="R81" s="90">
        <v>23</v>
      </c>
      <c r="S81" s="90">
        <v>21</v>
      </c>
      <c r="T81" s="90">
        <v>23</v>
      </c>
      <c r="U81" s="59">
        <v>67</v>
      </c>
      <c r="V81" s="90">
        <v>26</v>
      </c>
      <c r="W81" s="90">
        <v>23</v>
      </c>
      <c r="X81" s="90">
        <v>39</v>
      </c>
      <c r="Y81" s="59">
        <v>88</v>
      </c>
      <c r="Z81" s="90">
        <v>84</v>
      </c>
      <c r="AA81" s="90">
        <v>83</v>
      </c>
      <c r="AB81" s="90">
        <v>90</v>
      </c>
      <c r="AC81" s="59">
        <v>257</v>
      </c>
      <c r="AD81" s="90">
        <v>203</v>
      </c>
      <c r="AE81" s="90">
        <v>160</v>
      </c>
      <c r="AF81" s="90">
        <v>277</v>
      </c>
      <c r="AG81" s="59">
        <v>640</v>
      </c>
      <c r="AH81" s="90">
        <v>40</v>
      </c>
      <c r="AI81" s="90">
        <v>32</v>
      </c>
      <c r="AJ81" s="90">
        <v>53</v>
      </c>
      <c r="AK81" s="59">
        <v>125</v>
      </c>
      <c r="AL81" s="90">
        <v>43</v>
      </c>
      <c r="AM81" s="90">
        <v>31</v>
      </c>
      <c r="AN81" s="90">
        <v>59</v>
      </c>
      <c r="AO81" s="59">
        <v>133</v>
      </c>
      <c r="AP81" s="90">
        <v>24</v>
      </c>
      <c r="AQ81" s="90">
        <v>18</v>
      </c>
      <c r="AR81" s="90">
        <v>33</v>
      </c>
      <c r="AS81" s="59">
        <v>75</v>
      </c>
      <c r="AT81" s="90">
        <v>18</v>
      </c>
      <c r="AU81" s="90">
        <v>16</v>
      </c>
      <c r="AV81" s="90">
        <v>24</v>
      </c>
      <c r="AW81" s="59">
        <v>58</v>
      </c>
      <c r="AX81" s="90">
        <v>21</v>
      </c>
      <c r="AY81" s="90">
        <v>14</v>
      </c>
      <c r="AZ81" s="90">
        <v>27</v>
      </c>
      <c r="BA81" s="59">
        <v>62</v>
      </c>
      <c r="BB81" s="90">
        <v>7</v>
      </c>
      <c r="BC81" s="90">
        <v>5</v>
      </c>
      <c r="BD81" s="90">
        <v>6</v>
      </c>
      <c r="BE81" s="59">
        <v>18</v>
      </c>
      <c r="BF81" s="60">
        <f t="shared" si="8"/>
        <v>1788</v>
      </c>
      <c r="BG81" s="99">
        <f t="shared" si="9"/>
        <v>554</v>
      </c>
      <c r="BH81" s="99">
        <f t="shared" si="10"/>
        <v>474</v>
      </c>
      <c r="BI81" s="99">
        <f t="shared" si="11"/>
        <v>760</v>
      </c>
      <c r="BJ81" s="99">
        <f t="shared" si="12"/>
        <v>1788</v>
      </c>
    </row>
    <row r="82" spans="1:62" s="145" customFormat="1" ht="16.05" customHeight="1" x14ac:dyDescent="0.3">
      <c r="A82" s="86">
        <v>76</v>
      </c>
      <c r="B82" s="146" t="s">
        <v>510</v>
      </c>
      <c r="C82" s="107" t="s">
        <v>646</v>
      </c>
      <c r="D82" s="15" t="s">
        <v>403</v>
      </c>
      <c r="E82" s="15" t="s">
        <v>631</v>
      </c>
      <c r="F82" s="118">
        <v>3.3</v>
      </c>
      <c r="G82" s="15">
        <v>380</v>
      </c>
      <c r="H82" s="88" t="s">
        <v>51</v>
      </c>
      <c r="I82" s="111">
        <v>3943</v>
      </c>
      <c r="J82" s="90">
        <v>14</v>
      </c>
      <c r="K82" s="90">
        <v>23</v>
      </c>
      <c r="L82" s="90">
        <v>33</v>
      </c>
      <c r="M82" s="59">
        <v>70</v>
      </c>
      <c r="N82" s="90">
        <v>12</v>
      </c>
      <c r="O82" s="90">
        <v>9</v>
      </c>
      <c r="P82" s="90">
        <v>23</v>
      </c>
      <c r="Q82" s="59">
        <v>44</v>
      </c>
      <c r="R82" s="90">
        <v>14</v>
      </c>
      <c r="S82" s="90">
        <v>25</v>
      </c>
      <c r="T82" s="90">
        <v>19</v>
      </c>
      <c r="U82" s="59">
        <v>58</v>
      </c>
      <c r="V82" s="90">
        <v>15</v>
      </c>
      <c r="W82" s="90">
        <v>13</v>
      </c>
      <c r="X82" s="90">
        <v>24</v>
      </c>
      <c r="Y82" s="59">
        <v>52</v>
      </c>
      <c r="Z82" s="90">
        <v>16</v>
      </c>
      <c r="AA82" s="90">
        <v>15</v>
      </c>
      <c r="AB82" s="90">
        <v>23</v>
      </c>
      <c r="AC82" s="59">
        <v>54</v>
      </c>
      <c r="AD82" s="90">
        <v>401</v>
      </c>
      <c r="AE82" s="90">
        <v>303</v>
      </c>
      <c r="AF82" s="90">
        <v>508</v>
      </c>
      <c r="AG82" s="59">
        <v>1212</v>
      </c>
      <c r="AH82" s="90">
        <v>275</v>
      </c>
      <c r="AI82" s="90">
        <v>240</v>
      </c>
      <c r="AJ82" s="90">
        <v>386</v>
      </c>
      <c r="AK82" s="59">
        <v>901</v>
      </c>
      <c r="AL82" s="90">
        <v>339</v>
      </c>
      <c r="AM82" s="90">
        <v>257</v>
      </c>
      <c r="AN82" s="90">
        <v>439</v>
      </c>
      <c r="AO82" s="59">
        <v>1035</v>
      </c>
      <c r="AP82" s="90">
        <v>140</v>
      </c>
      <c r="AQ82" s="90">
        <v>87</v>
      </c>
      <c r="AR82" s="90">
        <v>140</v>
      </c>
      <c r="AS82" s="59">
        <v>367</v>
      </c>
      <c r="AT82" s="90">
        <v>9</v>
      </c>
      <c r="AU82" s="90">
        <v>15</v>
      </c>
      <c r="AV82" s="90">
        <v>16</v>
      </c>
      <c r="AW82" s="59">
        <v>40</v>
      </c>
      <c r="AX82" s="90">
        <v>33</v>
      </c>
      <c r="AY82" s="90">
        <v>16</v>
      </c>
      <c r="AZ82" s="90">
        <v>52</v>
      </c>
      <c r="BA82" s="59">
        <v>101</v>
      </c>
      <c r="BB82" s="90">
        <v>3</v>
      </c>
      <c r="BC82" s="90">
        <v>2</v>
      </c>
      <c r="BD82" s="90">
        <v>4</v>
      </c>
      <c r="BE82" s="59">
        <v>9</v>
      </c>
      <c r="BF82" s="60">
        <f t="shared" si="8"/>
        <v>3943</v>
      </c>
      <c r="BG82" s="99">
        <f t="shared" si="9"/>
        <v>1271</v>
      </c>
      <c r="BH82" s="99">
        <f t="shared" si="10"/>
        <v>1005</v>
      </c>
      <c r="BI82" s="99">
        <f t="shared" si="11"/>
        <v>1667</v>
      </c>
      <c r="BJ82" s="99">
        <f t="shared" si="12"/>
        <v>3943</v>
      </c>
    </row>
    <row r="83" spans="1:62" s="145" customFormat="1" ht="16.05" customHeight="1" x14ac:dyDescent="0.3">
      <c r="A83" s="86">
        <v>77</v>
      </c>
      <c r="B83" s="146" t="s">
        <v>510</v>
      </c>
      <c r="C83" s="107" t="s">
        <v>429</v>
      </c>
      <c r="D83" s="15" t="s">
        <v>403</v>
      </c>
      <c r="E83" s="15" t="s">
        <v>631</v>
      </c>
      <c r="F83" s="118">
        <v>6.6</v>
      </c>
      <c r="G83" s="15">
        <v>380</v>
      </c>
      <c r="H83" s="88" t="s">
        <v>50</v>
      </c>
      <c r="I83" s="111">
        <v>3340</v>
      </c>
      <c r="J83" s="90">
        <v>98</v>
      </c>
      <c r="K83" s="90">
        <v>92</v>
      </c>
      <c r="L83" s="90">
        <v>172</v>
      </c>
      <c r="M83" s="59">
        <v>362</v>
      </c>
      <c r="N83" s="90">
        <v>94</v>
      </c>
      <c r="O83" s="90">
        <v>71</v>
      </c>
      <c r="P83" s="90">
        <v>131</v>
      </c>
      <c r="Q83" s="59">
        <v>296</v>
      </c>
      <c r="R83" s="90">
        <v>87</v>
      </c>
      <c r="S83" s="90">
        <v>71</v>
      </c>
      <c r="T83" s="90">
        <v>122</v>
      </c>
      <c r="U83" s="59">
        <v>280</v>
      </c>
      <c r="V83" s="90">
        <v>94</v>
      </c>
      <c r="W83" s="90">
        <v>93</v>
      </c>
      <c r="X83" s="90">
        <v>94</v>
      </c>
      <c r="Y83" s="59">
        <v>281</v>
      </c>
      <c r="Z83" s="90">
        <v>58</v>
      </c>
      <c r="AA83" s="90">
        <v>44</v>
      </c>
      <c r="AB83" s="90">
        <v>99</v>
      </c>
      <c r="AC83" s="59">
        <v>201</v>
      </c>
      <c r="AD83" s="90">
        <v>54</v>
      </c>
      <c r="AE83" s="90">
        <v>44</v>
      </c>
      <c r="AF83" s="90">
        <v>76</v>
      </c>
      <c r="AG83" s="59">
        <v>174</v>
      </c>
      <c r="AH83" s="90">
        <v>76</v>
      </c>
      <c r="AI83" s="90">
        <v>63</v>
      </c>
      <c r="AJ83" s="90">
        <v>98</v>
      </c>
      <c r="AK83" s="59">
        <v>237</v>
      </c>
      <c r="AL83" s="90">
        <v>71</v>
      </c>
      <c r="AM83" s="90">
        <v>56</v>
      </c>
      <c r="AN83" s="90">
        <v>103</v>
      </c>
      <c r="AO83" s="59">
        <v>230</v>
      </c>
      <c r="AP83" s="90">
        <v>80</v>
      </c>
      <c r="AQ83" s="90">
        <v>60</v>
      </c>
      <c r="AR83" s="90">
        <v>119</v>
      </c>
      <c r="AS83" s="59">
        <v>259</v>
      </c>
      <c r="AT83" s="90">
        <v>83</v>
      </c>
      <c r="AU83" s="90">
        <v>93</v>
      </c>
      <c r="AV83" s="90">
        <v>129</v>
      </c>
      <c r="AW83" s="59">
        <v>305</v>
      </c>
      <c r="AX83" s="90">
        <v>110</v>
      </c>
      <c r="AY83" s="90">
        <v>96</v>
      </c>
      <c r="AZ83" s="90">
        <v>152</v>
      </c>
      <c r="BA83" s="59">
        <v>358</v>
      </c>
      <c r="BB83" s="90">
        <v>115</v>
      </c>
      <c r="BC83" s="90">
        <v>87</v>
      </c>
      <c r="BD83" s="90">
        <v>155</v>
      </c>
      <c r="BE83" s="59">
        <v>357</v>
      </c>
      <c r="BF83" s="60">
        <f t="shared" si="8"/>
        <v>3340</v>
      </c>
      <c r="BG83" s="99">
        <f t="shared" si="9"/>
        <v>1020</v>
      </c>
      <c r="BH83" s="99">
        <f t="shared" si="10"/>
        <v>870</v>
      </c>
      <c r="BI83" s="99">
        <f t="shared" si="11"/>
        <v>1450</v>
      </c>
      <c r="BJ83" s="99">
        <f t="shared" si="12"/>
        <v>3340</v>
      </c>
    </row>
    <row r="84" spans="1:62" s="145" customFormat="1" ht="16.05" customHeight="1" x14ac:dyDescent="0.3">
      <c r="A84" s="86">
        <v>78</v>
      </c>
      <c r="B84" s="146" t="s">
        <v>510</v>
      </c>
      <c r="C84" s="107" t="s">
        <v>429</v>
      </c>
      <c r="D84" s="15" t="s">
        <v>403</v>
      </c>
      <c r="E84" s="15" t="s">
        <v>631</v>
      </c>
      <c r="F84" s="118">
        <v>35</v>
      </c>
      <c r="G84" s="15">
        <v>380</v>
      </c>
      <c r="H84" s="88" t="s">
        <v>51</v>
      </c>
      <c r="I84" s="111">
        <v>53906</v>
      </c>
      <c r="J84" s="90">
        <v>1024</v>
      </c>
      <c r="K84" s="90">
        <v>913</v>
      </c>
      <c r="L84" s="90">
        <v>1747</v>
      </c>
      <c r="M84" s="59">
        <v>3684</v>
      </c>
      <c r="N84" s="90">
        <v>1010</v>
      </c>
      <c r="O84" s="90">
        <v>767</v>
      </c>
      <c r="P84" s="90">
        <v>1308</v>
      </c>
      <c r="Q84" s="59">
        <v>3085</v>
      </c>
      <c r="R84" s="90">
        <v>1312</v>
      </c>
      <c r="S84" s="90">
        <v>906</v>
      </c>
      <c r="T84" s="90">
        <v>1479</v>
      </c>
      <c r="U84" s="59">
        <v>3697</v>
      </c>
      <c r="V84" s="90">
        <v>1635</v>
      </c>
      <c r="W84" s="90">
        <v>1204</v>
      </c>
      <c r="X84" s="90">
        <v>2199</v>
      </c>
      <c r="Y84" s="59">
        <v>5038</v>
      </c>
      <c r="Z84" s="90">
        <v>1747</v>
      </c>
      <c r="AA84" s="90">
        <v>1289</v>
      </c>
      <c r="AB84" s="90">
        <v>2674</v>
      </c>
      <c r="AC84" s="59">
        <v>5710</v>
      </c>
      <c r="AD84" s="90">
        <v>1749</v>
      </c>
      <c r="AE84" s="90">
        <v>1248</v>
      </c>
      <c r="AF84" s="90">
        <v>2422</v>
      </c>
      <c r="AG84" s="59">
        <v>5419</v>
      </c>
      <c r="AH84" s="90">
        <v>1537</v>
      </c>
      <c r="AI84" s="90">
        <v>1297</v>
      </c>
      <c r="AJ84" s="90">
        <v>2091</v>
      </c>
      <c r="AK84" s="59">
        <v>4925</v>
      </c>
      <c r="AL84" s="90">
        <v>1748</v>
      </c>
      <c r="AM84" s="90">
        <v>1318</v>
      </c>
      <c r="AN84" s="90">
        <v>1988</v>
      </c>
      <c r="AO84" s="59">
        <v>5054</v>
      </c>
      <c r="AP84" s="90">
        <v>1606</v>
      </c>
      <c r="AQ84" s="90">
        <v>1248</v>
      </c>
      <c r="AR84" s="90">
        <v>2171</v>
      </c>
      <c r="AS84" s="59">
        <v>5025</v>
      </c>
      <c r="AT84" s="90">
        <v>1434</v>
      </c>
      <c r="AU84" s="90">
        <v>1183</v>
      </c>
      <c r="AV84" s="90">
        <v>2020</v>
      </c>
      <c r="AW84" s="59">
        <v>4637</v>
      </c>
      <c r="AX84" s="90">
        <v>994</v>
      </c>
      <c r="AY84" s="90">
        <v>710</v>
      </c>
      <c r="AZ84" s="90">
        <v>1620</v>
      </c>
      <c r="BA84" s="59">
        <v>3324</v>
      </c>
      <c r="BB84" s="90">
        <v>1485</v>
      </c>
      <c r="BC84" s="90">
        <v>850</v>
      </c>
      <c r="BD84" s="90">
        <v>1973</v>
      </c>
      <c r="BE84" s="59">
        <v>4308</v>
      </c>
      <c r="BF84" s="60">
        <f t="shared" si="8"/>
        <v>53906</v>
      </c>
      <c r="BG84" s="99">
        <f t="shared" si="9"/>
        <v>17281</v>
      </c>
      <c r="BH84" s="99">
        <f t="shared" si="10"/>
        <v>12933</v>
      </c>
      <c r="BI84" s="99">
        <f t="shared" si="11"/>
        <v>23692</v>
      </c>
      <c r="BJ84" s="99">
        <f t="shared" si="12"/>
        <v>53906</v>
      </c>
    </row>
    <row r="85" spans="1:62" s="145" customFormat="1" ht="16.05" customHeight="1" x14ac:dyDescent="0.3">
      <c r="A85" s="86">
        <v>79</v>
      </c>
      <c r="B85" s="146" t="s">
        <v>510</v>
      </c>
      <c r="C85" s="107" t="s">
        <v>652</v>
      </c>
      <c r="D85" s="15" t="s">
        <v>642</v>
      </c>
      <c r="E85" s="15" t="s">
        <v>631</v>
      </c>
      <c r="F85" s="118">
        <v>6.6</v>
      </c>
      <c r="G85" s="15">
        <v>380</v>
      </c>
      <c r="H85" s="88" t="s">
        <v>51</v>
      </c>
      <c r="I85" s="111">
        <v>1519</v>
      </c>
      <c r="J85" s="90">
        <v>24</v>
      </c>
      <c r="K85" s="90">
        <v>73</v>
      </c>
      <c r="L85" s="90">
        <v>101</v>
      </c>
      <c r="M85" s="59">
        <v>198</v>
      </c>
      <c r="N85" s="90">
        <v>15</v>
      </c>
      <c r="O85" s="90">
        <v>11</v>
      </c>
      <c r="P85" s="90">
        <v>36</v>
      </c>
      <c r="Q85" s="59">
        <v>62</v>
      </c>
      <c r="R85" s="90">
        <v>12</v>
      </c>
      <c r="S85" s="90">
        <v>11</v>
      </c>
      <c r="T85" s="90">
        <v>11</v>
      </c>
      <c r="U85" s="59">
        <v>34</v>
      </c>
      <c r="V85" s="90">
        <v>103</v>
      </c>
      <c r="W85" s="90">
        <v>89</v>
      </c>
      <c r="X85" s="90">
        <v>144</v>
      </c>
      <c r="Y85" s="59">
        <v>336</v>
      </c>
      <c r="Z85" s="90">
        <v>132</v>
      </c>
      <c r="AA85" s="90">
        <v>113</v>
      </c>
      <c r="AB85" s="90">
        <v>160</v>
      </c>
      <c r="AC85" s="59">
        <v>405</v>
      </c>
      <c r="AD85" s="90">
        <v>96</v>
      </c>
      <c r="AE85" s="90">
        <v>66</v>
      </c>
      <c r="AF85" s="90">
        <v>114</v>
      </c>
      <c r="AG85" s="59">
        <v>276</v>
      </c>
      <c r="AH85" s="90">
        <v>9</v>
      </c>
      <c r="AI85" s="90">
        <v>5</v>
      </c>
      <c r="AJ85" s="90">
        <v>5</v>
      </c>
      <c r="AK85" s="59">
        <v>19</v>
      </c>
      <c r="AL85" s="90">
        <v>11</v>
      </c>
      <c r="AM85" s="90">
        <v>7</v>
      </c>
      <c r="AN85" s="90">
        <v>6</v>
      </c>
      <c r="AO85" s="59">
        <v>24</v>
      </c>
      <c r="AP85" s="90">
        <v>2</v>
      </c>
      <c r="AQ85" s="90">
        <v>0</v>
      </c>
      <c r="AR85" s="90">
        <v>0</v>
      </c>
      <c r="AS85" s="59">
        <v>2</v>
      </c>
      <c r="AT85" s="90">
        <v>13</v>
      </c>
      <c r="AU85" s="90">
        <v>14</v>
      </c>
      <c r="AV85" s="90">
        <v>10</v>
      </c>
      <c r="AW85" s="59">
        <v>37</v>
      </c>
      <c r="AX85" s="90">
        <v>34</v>
      </c>
      <c r="AY85" s="90">
        <v>16</v>
      </c>
      <c r="AZ85" s="90">
        <v>50</v>
      </c>
      <c r="BA85" s="59">
        <v>100</v>
      </c>
      <c r="BB85" s="90">
        <v>10</v>
      </c>
      <c r="BC85" s="90">
        <v>6</v>
      </c>
      <c r="BD85" s="90">
        <v>10</v>
      </c>
      <c r="BE85" s="59">
        <v>26</v>
      </c>
      <c r="BF85" s="60">
        <f t="shared" si="8"/>
        <v>1519</v>
      </c>
      <c r="BG85" s="99">
        <f t="shared" si="9"/>
        <v>461</v>
      </c>
      <c r="BH85" s="99">
        <f t="shared" si="10"/>
        <v>411</v>
      </c>
      <c r="BI85" s="99">
        <f t="shared" si="11"/>
        <v>647</v>
      </c>
      <c r="BJ85" s="99">
        <f t="shared" si="12"/>
        <v>1519</v>
      </c>
    </row>
    <row r="86" spans="1:62" s="145" customFormat="1" ht="16.05" customHeight="1" x14ac:dyDescent="0.3">
      <c r="A86" s="86">
        <v>80</v>
      </c>
      <c r="B86" s="146" t="s">
        <v>510</v>
      </c>
      <c r="C86" s="107" t="s">
        <v>652</v>
      </c>
      <c r="D86" s="15" t="s">
        <v>642</v>
      </c>
      <c r="E86" s="15" t="s">
        <v>631</v>
      </c>
      <c r="F86" s="118">
        <v>11</v>
      </c>
      <c r="G86" s="15">
        <v>380</v>
      </c>
      <c r="H86" s="88" t="s">
        <v>51</v>
      </c>
      <c r="I86" s="111">
        <v>1370</v>
      </c>
      <c r="J86" s="90">
        <v>71</v>
      </c>
      <c r="K86" s="90">
        <v>81</v>
      </c>
      <c r="L86" s="90">
        <v>128</v>
      </c>
      <c r="M86" s="59">
        <v>280</v>
      </c>
      <c r="N86" s="90">
        <v>31</v>
      </c>
      <c r="O86" s="90">
        <v>22</v>
      </c>
      <c r="P86" s="90">
        <v>74</v>
      </c>
      <c r="Q86" s="59">
        <v>127</v>
      </c>
      <c r="R86" s="90">
        <v>27</v>
      </c>
      <c r="S86" s="90">
        <v>20</v>
      </c>
      <c r="T86" s="90">
        <v>21</v>
      </c>
      <c r="U86" s="59">
        <v>68</v>
      </c>
      <c r="V86" s="90">
        <v>17</v>
      </c>
      <c r="W86" s="90">
        <v>17</v>
      </c>
      <c r="X86" s="90">
        <v>35</v>
      </c>
      <c r="Y86" s="59">
        <v>69</v>
      </c>
      <c r="Z86" s="90">
        <v>13</v>
      </c>
      <c r="AA86" s="90">
        <v>6</v>
      </c>
      <c r="AB86" s="90">
        <v>18</v>
      </c>
      <c r="AC86" s="59">
        <v>37</v>
      </c>
      <c r="AD86" s="90">
        <v>16</v>
      </c>
      <c r="AE86" s="90">
        <v>14</v>
      </c>
      <c r="AF86" s="90">
        <v>20</v>
      </c>
      <c r="AG86" s="59">
        <v>50</v>
      </c>
      <c r="AH86" s="90">
        <v>53</v>
      </c>
      <c r="AI86" s="90">
        <v>41</v>
      </c>
      <c r="AJ86" s="90">
        <v>48</v>
      </c>
      <c r="AK86" s="59">
        <v>142</v>
      </c>
      <c r="AL86" s="90">
        <v>131</v>
      </c>
      <c r="AM86" s="90">
        <v>85</v>
      </c>
      <c r="AN86" s="90">
        <v>153</v>
      </c>
      <c r="AO86" s="59">
        <v>369</v>
      </c>
      <c r="AP86" s="90">
        <v>27</v>
      </c>
      <c r="AQ86" s="90">
        <v>19</v>
      </c>
      <c r="AR86" s="90">
        <v>34</v>
      </c>
      <c r="AS86" s="59">
        <v>80</v>
      </c>
      <c r="AT86" s="90">
        <v>28</v>
      </c>
      <c r="AU86" s="90">
        <v>29</v>
      </c>
      <c r="AV86" s="90">
        <v>17</v>
      </c>
      <c r="AW86" s="59">
        <v>74</v>
      </c>
      <c r="AX86" s="90">
        <v>20</v>
      </c>
      <c r="AY86" s="90">
        <v>6</v>
      </c>
      <c r="AZ86" s="90">
        <v>27</v>
      </c>
      <c r="BA86" s="59">
        <v>53</v>
      </c>
      <c r="BB86" s="90">
        <v>7</v>
      </c>
      <c r="BC86" s="90">
        <v>5</v>
      </c>
      <c r="BD86" s="90">
        <v>9</v>
      </c>
      <c r="BE86" s="59">
        <v>21</v>
      </c>
      <c r="BF86" s="60">
        <f t="shared" si="8"/>
        <v>1370</v>
      </c>
      <c r="BG86" s="99">
        <f t="shared" si="9"/>
        <v>441</v>
      </c>
      <c r="BH86" s="99">
        <f t="shared" si="10"/>
        <v>345</v>
      </c>
      <c r="BI86" s="99">
        <f t="shared" si="11"/>
        <v>584</v>
      </c>
      <c r="BJ86" s="99">
        <f t="shared" si="12"/>
        <v>1370</v>
      </c>
    </row>
    <row r="87" spans="1:62" s="145" customFormat="1" ht="16.05" customHeight="1" x14ac:dyDescent="0.3">
      <c r="A87" s="86">
        <v>81</v>
      </c>
      <c r="B87" s="146" t="s">
        <v>510</v>
      </c>
      <c r="C87" s="107" t="s">
        <v>652</v>
      </c>
      <c r="D87" s="15" t="s">
        <v>642</v>
      </c>
      <c r="E87" s="15" t="s">
        <v>631</v>
      </c>
      <c r="F87" s="118">
        <v>6.6</v>
      </c>
      <c r="G87" s="15">
        <v>380</v>
      </c>
      <c r="H87" s="88" t="s">
        <v>51</v>
      </c>
      <c r="I87" s="111">
        <v>1721</v>
      </c>
      <c r="J87" s="90">
        <v>36</v>
      </c>
      <c r="K87" s="90">
        <v>66</v>
      </c>
      <c r="L87" s="90">
        <v>94</v>
      </c>
      <c r="M87" s="59">
        <v>196</v>
      </c>
      <c r="N87" s="90">
        <v>22</v>
      </c>
      <c r="O87" s="90">
        <v>15</v>
      </c>
      <c r="P87" s="90">
        <v>69</v>
      </c>
      <c r="Q87" s="59">
        <v>106</v>
      </c>
      <c r="R87" s="90">
        <v>19</v>
      </c>
      <c r="S87" s="90">
        <v>14</v>
      </c>
      <c r="T87" s="90">
        <v>15</v>
      </c>
      <c r="U87" s="59">
        <v>48</v>
      </c>
      <c r="V87" s="90">
        <v>26</v>
      </c>
      <c r="W87" s="90">
        <v>20</v>
      </c>
      <c r="X87" s="90">
        <v>41</v>
      </c>
      <c r="Y87" s="59">
        <v>87</v>
      </c>
      <c r="Z87" s="90">
        <v>26</v>
      </c>
      <c r="AA87" s="90">
        <v>16</v>
      </c>
      <c r="AB87" s="90">
        <v>31</v>
      </c>
      <c r="AC87" s="59">
        <v>73</v>
      </c>
      <c r="AD87" s="90">
        <v>44</v>
      </c>
      <c r="AE87" s="90">
        <v>30</v>
      </c>
      <c r="AF87" s="90">
        <v>52</v>
      </c>
      <c r="AG87" s="59">
        <v>126</v>
      </c>
      <c r="AH87" s="90">
        <v>186</v>
      </c>
      <c r="AI87" s="90">
        <v>100</v>
      </c>
      <c r="AJ87" s="90">
        <v>191</v>
      </c>
      <c r="AK87" s="59">
        <v>477</v>
      </c>
      <c r="AL87" s="90">
        <v>126</v>
      </c>
      <c r="AM87" s="90">
        <v>72</v>
      </c>
      <c r="AN87" s="90">
        <v>107</v>
      </c>
      <c r="AO87" s="59">
        <v>305</v>
      </c>
      <c r="AP87" s="90">
        <v>17</v>
      </c>
      <c r="AQ87" s="90">
        <v>12</v>
      </c>
      <c r="AR87" s="90">
        <v>30</v>
      </c>
      <c r="AS87" s="59">
        <v>59</v>
      </c>
      <c r="AT87" s="90">
        <v>22</v>
      </c>
      <c r="AU87" s="90">
        <v>23</v>
      </c>
      <c r="AV87" s="90">
        <v>13</v>
      </c>
      <c r="AW87" s="59">
        <v>58</v>
      </c>
      <c r="AX87" s="90">
        <v>51</v>
      </c>
      <c r="AY87" s="90">
        <v>23</v>
      </c>
      <c r="AZ87" s="90">
        <v>63</v>
      </c>
      <c r="BA87" s="59">
        <v>137</v>
      </c>
      <c r="BB87" s="90">
        <v>20</v>
      </c>
      <c r="BC87" s="90">
        <v>10</v>
      </c>
      <c r="BD87" s="90">
        <v>19</v>
      </c>
      <c r="BE87" s="59">
        <v>49</v>
      </c>
      <c r="BF87" s="60">
        <f t="shared" si="8"/>
        <v>1721</v>
      </c>
      <c r="BG87" s="99">
        <f t="shared" si="9"/>
        <v>595</v>
      </c>
      <c r="BH87" s="99">
        <f t="shared" si="10"/>
        <v>401</v>
      </c>
      <c r="BI87" s="99">
        <f t="shared" si="11"/>
        <v>725</v>
      </c>
      <c r="BJ87" s="99">
        <f t="shared" si="12"/>
        <v>1721</v>
      </c>
    </row>
    <row r="88" spans="1:62" s="145" customFormat="1" ht="16.05" customHeight="1" x14ac:dyDescent="0.3">
      <c r="A88" s="86">
        <v>82</v>
      </c>
      <c r="B88" s="146" t="s">
        <v>510</v>
      </c>
      <c r="C88" s="107" t="s">
        <v>652</v>
      </c>
      <c r="D88" s="15" t="s">
        <v>642</v>
      </c>
      <c r="E88" s="15" t="s">
        <v>631</v>
      </c>
      <c r="F88" s="118">
        <v>6.6</v>
      </c>
      <c r="G88" s="15">
        <v>380</v>
      </c>
      <c r="H88" s="88" t="s">
        <v>51</v>
      </c>
      <c r="I88" s="111">
        <v>6009</v>
      </c>
      <c r="J88" s="90">
        <v>29</v>
      </c>
      <c r="K88" s="90">
        <v>66</v>
      </c>
      <c r="L88" s="90">
        <v>119</v>
      </c>
      <c r="M88" s="59">
        <v>214</v>
      </c>
      <c r="N88" s="90">
        <v>17</v>
      </c>
      <c r="O88" s="90">
        <v>11</v>
      </c>
      <c r="P88" s="90">
        <v>56</v>
      </c>
      <c r="Q88" s="59">
        <v>84</v>
      </c>
      <c r="R88" s="90">
        <v>11</v>
      </c>
      <c r="S88" s="90">
        <v>9</v>
      </c>
      <c r="T88" s="90">
        <v>10</v>
      </c>
      <c r="U88" s="59">
        <v>30</v>
      </c>
      <c r="V88" s="90">
        <v>16</v>
      </c>
      <c r="W88" s="90">
        <v>10</v>
      </c>
      <c r="X88" s="90">
        <v>24</v>
      </c>
      <c r="Y88" s="59">
        <v>50</v>
      </c>
      <c r="Z88" s="90">
        <v>18</v>
      </c>
      <c r="AA88" s="90">
        <v>14</v>
      </c>
      <c r="AB88" s="90">
        <v>24</v>
      </c>
      <c r="AC88" s="59">
        <v>56</v>
      </c>
      <c r="AD88" s="90">
        <v>508</v>
      </c>
      <c r="AE88" s="90">
        <v>350</v>
      </c>
      <c r="AF88" s="90">
        <v>637</v>
      </c>
      <c r="AG88" s="59">
        <v>1495</v>
      </c>
      <c r="AH88" s="90">
        <v>612</v>
      </c>
      <c r="AI88" s="90">
        <v>480</v>
      </c>
      <c r="AJ88" s="90">
        <v>799</v>
      </c>
      <c r="AK88" s="59">
        <v>1891</v>
      </c>
      <c r="AL88" s="90">
        <v>509</v>
      </c>
      <c r="AM88" s="90">
        <v>342</v>
      </c>
      <c r="AN88" s="90">
        <v>654</v>
      </c>
      <c r="AO88" s="59">
        <v>1505</v>
      </c>
      <c r="AP88" s="90">
        <v>148</v>
      </c>
      <c r="AQ88" s="90">
        <v>108</v>
      </c>
      <c r="AR88" s="90">
        <v>207</v>
      </c>
      <c r="AS88" s="59">
        <v>463</v>
      </c>
      <c r="AT88" s="90">
        <v>21</v>
      </c>
      <c r="AU88" s="90">
        <v>23</v>
      </c>
      <c r="AV88" s="90">
        <v>13</v>
      </c>
      <c r="AW88" s="59">
        <v>57</v>
      </c>
      <c r="AX88" s="90">
        <v>45</v>
      </c>
      <c r="AY88" s="90">
        <v>19</v>
      </c>
      <c r="AZ88" s="90">
        <v>52</v>
      </c>
      <c r="BA88" s="59">
        <v>116</v>
      </c>
      <c r="BB88" s="90">
        <v>18</v>
      </c>
      <c r="BC88" s="90">
        <v>9</v>
      </c>
      <c r="BD88" s="90">
        <v>21</v>
      </c>
      <c r="BE88" s="59">
        <v>48</v>
      </c>
      <c r="BF88" s="60">
        <f t="shared" si="8"/>
        <v>6009</v>
      </c>
      <c r="BG88" s="99">
        <f t="shared" si="9"/>
        <v>1952</v>
      </c>
      <c r="BH88" s="99">
        <f t="shared" si="10"/>
        <v>1441</v>
      </c>
      <c r="BI88" s="99">
        <f t="shared" si="11"/>
        <v>2616</v>
      </c>
      <c r="BJ88" s="99">
        <f t="shared" si="12"/>
        <v>6009</v>
      </c>
    </row>
    <row r="89" spans="1:62" s="145" customFormat="1" ht="16.05" customHeight="1" x14ac:dyDescent="0.3">
      <c r="A89" s="86">
        <v>83</v>
      </c>
      <c r="B89" s="146" t="s">
        <v>510</v>
      </c>
      <c r="C89" s="107" t="s">
        <v>634</v>
      </c>
      <c r="D89" s="15" t="s">
        <v>403</v>
      </c>
      <c r="E89" s="15" t="s">
        <v>631</v>
      </c>
      <c r="F89" s="118">
        <v>106.3</v>
      </c>
      <c r="G89" s="15">
        <v>380</v>
      </c>
      <c r="H89" s="88" t="s">
        <v>50</v>
      </c>
      <c r="I89" s="111">
        <v>78805</v>
      </c>
      <c r="J89" s="90">
        <v>2689</v>
      </c>
      <c r="K89" s="90">
        <v>2222</v>
      </c>
      <c r="L89" s="90">
        <v>3746</v>
      </c>
      <c r="M89" s="59">
        <v>8657</v>
      </c>
      <c r="N89" s="90">
        <v>2886</v>
      </c>
      <c r="O89" s="90">
        <v>2109</v>
      </c>
      <c r="P89" s="90">
        <v>3044</v>
      </c>
      <c r="Q89" s="59">
        <v>8039</v>
      </c>
      <c r="R89" s="90">
        <v>2951</v>
      </c>
      <c r="S89" s="90">
        <v>2082</v>
      </c>
      <c r="T89" s="90">
        <v>2629</v>
      </c>
      <c r="U89" s="59">
        <v>7662</v>
      </c>
      <c r="V89" s="90">
        <v>2731</v>
      </c>
      <c r="W89" s="90">
        <v>1974</v>
      </c>
      <c r="X89" s="90">
        <v>2971</v>
      </c>
      <c r="Y89" s="59">
        <v>7676</v>
      </c>
      <c r="Z89" s="90">
        <v>2800</v>
      </c>
      <c r="AA89" s="90">
        <v>2033</v>
      </c>
      <c r="AB89" s="90">
        <v>3196</v>
      </c>
      <c r="AC89" s="59">
        <v>8029</v>
      </c>
      <c r="AD89" s="90">
        <v>2539</v>
      </c>
      <c r="AE89" s="90">
        <v>1831</v>
      </c>
      <c r="AF89" s="90">
        <v>2550</v>
      </c>
      <c r="AG89" s="59">
        <v>6920</v>
      </c>
      <c r="AH89" s="90">
        <v>2686</v>
      </c>
      <c r="AI89" s="90">
        <v>1973</v>
      </c>
      <c r="AJ89" s="90">
        <v>2334</v>
      </c>
      <c r="AK89" s="59">
        <v>6993</v>
      </c>
      <c r="AL89" s="90">
        <v>1552</v>
      </c>
      <c r="AM89" s="90">
        <v>1070</v>
      </c>
      <c r="AN89" s="90">
        <v>1421</v>
      </c>
      <c r="AO89" s="59">
        <v>4043</v>
      </c>
      <c r="AP89" s="90">
        <v>2445</v>
      </c>
      <c r="AQ89" s="90">
        <v>1762</v>
      </c>
      <c r="AR89" s="90">
        <v>2143</v>
      </c>
      <c r="AS89" s="59">
        <v>6350</v>
      </c>
      <c r="AT89" s="90">
        <v>1547</v>
      </c>
      <c r="AU89" s="90">
        <v>1256</v>
      </c>
      <c r="AV89" s="90">
        <v>1852</v>
      </c>
      <c r="AW89" s="59">
        <v>4655</v>
      </c>
      <c r="AX89" s="90">
        <v>1521</v>
      </c>
      <c r="AY89" s="90">
        <v>1044</v>
      </c>
      <c r="AZ89" s="90">
        <v>2097</v>
      </c>
      <c r="BA89" s="59">
        <v>4662</v>
      </c>
      <c r="BB89" s="90">
        <v>1964</v>
      </c>
      <c r="BC89" s="90">
        <v>1127</v>
      </c>
      <c r="BD89" s="90">
        <v>2028</v>
      </c>
      <c r="BE89" s="59">
        <v>5119</v>
      </c>
      <c r="BF89" s="60">
        <f t="shared" si="8"/>
        <v>78805</v>
      </c>
      <c r="BG89" s="99">
        <f t="shared" si="9"/>
        <v>28311</v>
      </c>
      <c r="BH89" s="99">
        <f t="shared" si="10"/>
        <v>20483</v>
      </c>
      <c r="BI89" s="99">
        <f t="shared" si="11"/>
        <v>30011</v>
      </c>
      <c r="BJ89" s="99">
        <f t="shared" si="12"/>
        <v>78805</v>
      </c>
    </row>
    <row r="90" spans="1:62" s="145" customFormat="1" ht="16.05" customHeight="1" x14ac:dyDescent="0.3">
      <c r="A90" s="86">
        <v>84</v>
      </c>
      <c r="B90" s="146" t="s">
        <v>510</v>
      </c>
      <c r="C90" s="107" t="s">
        <v>634</v>
      </c>
      <c r="D90" s="15" t="s">
        <v>403</v>
      </c>
      <c r="E90" s="15" t="s">
        <v>631</v>
      </c>
      <c r="F90" s="118">
        <v>11</v>
      </c>
      <c r="G90" s="15">
        <v>380</v>
      </c>
      <c r="H90" s="88" t="s">
        <v>51</v>
      </c>
      <c r="I90" s="111">
        <v>1419</v>
      </c>
      <c r="J90" s="90">
        <v>64</v>
      </c>
      <c r="K90" s="90">
        <v>78</v>
      </c>
      <c r="L90" s="90">
        <v>139</v>
      </c>
      <c r="M90" s="59">
        <v>281</v>
      </c>
      <c r="N90" s="90">
        <v>69</v>
      </c>
      <c r="O90" s="90">
        <v>48</v>
      </c>
      <c r="P90" s="90">
        <v>104</v>
      </c>
      <c r="Q90" s="59">
        <v>221</v>
      </c>
      <c r="R90" s="90">
        <v>37</v>
      </c>
      <c r="S90" s="90">
        <v>27</v>
      </c>
      <c r="T90" s="90">
        <v>41</v>
      </c>
      <c r="U90" s="59">
        <v>105</v>
      </c>
      <c r="V90" s="90">
        <v>28</v>
      </c>
      <c r="W90" s="90">
        <v>18</v>
      </c>
      <c r="X90" s="90">
        <v>43</v>
      </c>
      <c r="Y90" s="59">
        <v>89</v>
      </c>
      <c r="Z90" s="90">
        <v>29</v>
      </c>
      <c r="AA90" s="90">
        <v>25</v>
      </c>
      <c r="AB90" s="90">
        <v>36</v>
      </c>
      <c r="AC90" s="59">
        <v>90</v>
      </c>
      <c r="AD90" s="90">
        <v>20</v>
      </c>
      <c r="AE90" s="90">
        <v>14</v>
      </c>
      <c r="AF90" s="90">
        <v>21</v>
      </c>
      <c r="AG90" s="59">
        <v>55</v>
      </c>
      <c r="AH90" s="90">
        <v>24</v>
      </c>
      <c r="AI90" s="90">
        <v>20</v>
      </c>
      <c r="AJ90" s="90">
        <v>23</v>
      </c>
      <c r="AK90" s="59">
        <v>67</v>
      </c>
      <c r="AL90" s="90">
        <v>20</v>
      </c>
      <c r="AM90" s="90">
        <v>14</v>
      </c>
      <c r="AN90" s="90">
        <v>27</v>
      </c>
      <c r="AO90" s="59">
        <v>61</v>
      </c>
      <c r="AP90" s="90">
        <v>19</v>
      </c>
      <c r="AQ90" s="90">
        <v>17</v>
      </c>
      <c r="AR90" s="90">
        <v>28</v>
      </c>
      <c r="AS90" s="59">
        <v>64</v>
      </c>
      <c r="AT90" s="90">
        <v>35</v>
      </c>
      <c r="AU90" s="90">
        <v>22</v>
      </c>
      <c r="AV90" s="90">
        <v>38</v>
      </c>
      <c r="AW90" s="59">
        <v>95</v>
      </c>
      <c r="AX90" s="90">
        <v>55</v>
      </c>
      <c r="AY90" s="90">
        <v>34</v>
      </c>
      <c r="AZ90" s="90">
        <v>70</v>
      </c>
      <c r="BA90" s="59">
        <v>159</v>
      </c>
      <c r="BB90" s="90">
        <v>46</v>
      </c>
      <c r="BC90" s="90">
        <v>28</v>
      </c>
      <c r="BD90" s="90">
        <v>58</v>
      </c>
      <c r="BE90" s="59">
        <v>132</v>
      </c>
      <c r="BF90" s="60">
        <f t="shared" si="8"/>
        <v>1419</v>
      </c>
      <c r="BG90" s="99">
        <f t="shared" si="9"/>
        <v>446</v>
      </c>
      <c r="BH90" s="99">
        <f t="shared" si="10"/>
        <v>345</v>
      </c>
      <c r="BI90" s="99">
        <f t="shared" si="11"/>
        <v>628</v>
      </c>
      <c r="BJ90" s="99">
        <f t="shared" si="12"/>
        <v>1419</v>
      </c>
    </row>
    <row r="91" spans="1:62" s="145" customFormat="1" ht="16.05" customHeight="1" x14ac:dyDescent="0.3">
      <c r="A91" s="86">
        <v>85</v>
      </c>
      <c r="B91" s="146" t="s">
        <v>510</v>
      </c>
      <c r="C91" s="107" t="s">
        <v>634</v>
      </c>
      <c r="D91" s="15" t="s">
        <v>403</v>
      </c>
      <c r="E91" s="15" t="s">
        <v>631</v>
      </c>
      <c r="F91" s="118">
        <v>20</v>
      </c>
      <c r="G91" s="15">
        <v>380</v>
      </c>
      <c r="H91" s="88" t="s">
        <v>51</v>
      </c>
      <c r="I91" s="111">
        <v>3572</v>
      </c>
      <c r="J91" s="90">
        <v>266</v>
      </c>
      <c r="K91" s="90">
        <v>64</v>
      </c>
      <c r="L91" s="90">
        <v>104</v>
      </c>
      <c r="M91" s="59">
        <v>434</v>
      </c>
      <c r="N91" s="90">
        <v>351</v>
      </c>
      <c r="O91" s="90">
        <v>40</v>
      </c>
      <c r="P91" s="90">
        <v>69</v>
      </c>
      <c r="Q91" s="59">
        <v>460</v>
      </c>
      <c r="R91" s="90">
        <v>381</v>
      </c>
      <c r="S91" s="90">
        <v>26</v>
      </c>
      <c r="T91" s="90">
        <v>37</v>
      </c>
      <c r="U91" s="59">
        <v>444</v>
      </c>
      <c r="V91" s="90">
        <v>209</v>
      </c>
      <c r="W91" s="90">
        <v>44</v>
      </c>
      <c r="X91" s="90">
        <v>33</v>
      </c>
      <c r="Y91" s="59">
        <v>286</v>
      </c>
      <c r="Z91" s="90">
        <v>124</v>
      </c>
      <c r="AA91" s="90">
        <v>18</v>
      </c>
      <c r="AB91" s="90">
        <v>23</v>
      </c>
      <c r="AC91" s="59">
        <v>165</v>
      </c>
      <c r="AD91" s="90">
        <v>184</v>
      </c>
      <c r="AE91" s="90">
        <v>21</v>
      </c>
      <c r="AF91" s="90">
        <v>27</v>
      </c>
      <c r="AG91" s="59">
        <v>232</v>
      </c>
      <c r="AH91" s="90">
        <v>270</v>
      </c>
      <c r="AI91" s="90">
        <v>35</v>
      </c>
      <c r="AJ91" s="90">
        <v>41</v>
      </c>
      <c r="AK91" s="59">
        <v>346</v>
      </c>
      <c r="AL91" s="90">
        <v>101</v>
      </c>
      <c r="AM91" s="90">
        <v>10</v>
      </c>
      <c r="AN91" s="90">
        <v>26</v>
      </c>
      <c r="AO91" s="59">
        <v>137</v>
      </c>
      <c r="AP91" s="90">
        <v>311</v>
      </c>
      <c r="AQ91" s="90">
        <v>23</v>
      </c>
      <c r="AR91" s="90">
        <v>37</v>
      </c>
      <c r="AS91" s="59">
        <v>371</v>
      </c>
      <c r="AT91" s="90">
        <v>262</v>
      </c>
      <c r="AU91" s="90">
        <v>43</v>
      </c>
      <c r="AV91" s="90">
        <v>28</v>
      </c>
      <c r="AW91" s="59">
        <v>333</v>
      </c>
      <c r="AX91" s="90">
        <v>59</v>
      </c>
      <c r="AY91" s="90">
        <v>22</v>
      </c>
      <c r="AZ91" s="90">
        <v>22</v>
      </c>
      <c r="BA91" s="59">
        <v>103</v>
      </c>
      <c r="BB91" s="90">
        <v>193</v>
      </c>
      <c r="BC91" s="90">
        <v>31</v>
      </c>
      <c r="BD91" s="90">
        <v>37</v>
      </c>
      <c r="BE91" s="59">
        <v>261</v>
      </c>
      <c r="BF91" s="60">
        <f t="shared" si="8"/>
        <v>3572</v>
      </c>
      <c r="BG91" s="99">
        <f t="shared" si="9"/>
        <v>2711</v>
      </c>
      <c r="BH91" s="99">
        <f t="shared" si="10"/>
        <v>377</v>
      </c>
      <c r="BI91" s="99">
        <f t="shared" si="11"/>
        <v>484</v>
      </c>
      <c r="BJ91" s="99">
        <f t="shared" si="12"/>
        <v>3572</v>
      </c>
    </row>
    <row r="92" spans="1:62" s="145" customFormat="1" ht="16.05" customHeight="1" x14ac:dyDescent="0.3">
      <c r="A92" s="86">
        <v>86</v>
      </c>
      <c r="B92" s="146" t="s">
        <v>510</v>
      </c>
      <c r="C92" s="107" t="s">
        <v>641</v>
      </c>
      <c r="D92" s="15" t="s">
        <v>642</v>
      </c>
      <c r="E92" s="15" t="s">
        <v>631</v>
      </c>
      <c r="F92" s="118">
        <v>22</v>
      </c>
      <c r="G92" s="15">
        <v>380</v>
      </c>
      <c r="H92" s="88" t="s">
        <v>51</v>
      </c>
      <c r="I92" s="111">
        <v>46306</v>
      </c>
      <c r="J92" s="90">
        <v>1303</v>
      </c>
      <c r="K92" s="90">
        <v>1105</v>
      </c>
      <c r="L92" s="90">
        <v>1825</v>
      </c>
      <c r="M92" s="59">
        <v>4233</v>
      </c>
      <c r="N92" s="90">
        <v>1356</v>
      </c>
      <c r="O92" s="90">
        <v>1029</v>
      </c>
      <c r="P92" s="90">
        <v>1394</v>
      </c>
      <c r="Q92" s="59">
        <v>3779</v>
      </c>
      <c r="R92" s="90">
        <v>1560</v>
      </c>
      <c r="S92" s="90">
        <v>1112</v>
      </c>
      <c r="T92" s="90">
        <v>1442</v>
      </c>
      <c r="U92" s="59">
        <v>4114</v>
      </c>
      <c r="V92" s="90">
        <v>1300</v>
      </c>
      <c r="W92" s="90">
        <v>999</v>
      </c>
      <c r="X92" s="90">
        <v>1361</v>
      </c>
      <c r="Y92" s="59">
        <v>3660</v>
      </c>
      <c r="Z92" s="90">
        <v>1300</v>
      </c>
      <c r="AA92" s="90">
        <v>997</v>
      </c>
      <c r="AB92" s="90">
        <v>1468</v>
      </c>
      <c r="AC92" s="59">
        <v>3765</v>
      </c>
      <c r="AD92" s="90">
        <v>1331</v>
      </c>
      <c r="AE92" s="90">
        <v>1048</v>
      </c>
      <c r="AF92" s="90">
        <v>1335</v>
      </c>
      <c r="AG92" s="59">
        <v>3714</v>
      </c>
      <c r="AH92" s="90">
        <v>1354</v>
      </c>
      <c r="AI92" s="90">
        <v>1128</v>
      </c>
      <c r="AJ92" s="90">
        <v>1309</v>
      </c>
      <c r="AK92" s="59">
        <v>3791</v>
      </c>
      <c r="AL92" s="90">
        <v>1398</v>
      </c>
      <c r="AM92" s="90">
        <v>1007</v>
      </c>
      <c r="AN92" s="90">
        <v>1350</v>
      </c>
      <c r="AO92" s="59">
        <v>3755</v>
      </c>
      <c r="AP92" s="90">
        <v>1357</v>
      </c>
      <c r="AQ92" s="90">
        <v>1001</v>
      </c>
      <c r="AR92" s="90">
        <v>1252</v>
      </c>
      <c r="AS92" s="59">
        <v>3610</v>
      </c>
      <c r="AT92" s="90">
        <v>1280</v>
      </c>
      <c r="AU92" s="90">
        <v>1053</v>
      </c>
      <c r="AV92" s="90">
        <v>1389</v>
      </c>
      <c r="AW92" s="59">
        <v>3722</v>
      </c>
      <c r="AX92" s="90">
        <v>1294</v>
      </c>
      <c r="AY92" s="90">
        <v>975</v>
      </c>
      <c r="AZ92" s="90">
        <v>1400</v>
      </c>
      <c r="BA92" s="59">
        <v>3669</v>
      </c>
      <c r="BB92" s="90">
        <v>1577</v>
      </c>
      <c r="BC92" s="90">
        <v>1066</v>
      </c>
      <c r="BD92" s="90">
        <v>1851</v>
      </c>
      <c r="BE92" s="59">
        <v>4494</v>
      </c>
      <c r="BF92" s="60">
        <f t="shared" si="8"/>
        <v>46306</v>
      </c>
      <c r="BG92" s="99">
        <f t="shared" si="9"/>
        <v>16410</v>
      </c>
      <c r="BH92" s="99">
        <f t="shared" si="10"/>
        <v>12520</v>
      </c>
      <c r="BI92" s="99">
        <f t="shared" si="11"/>
        <v>17376</v>
      </c>
      <c r="BJ92" s="99">
        <f t="shared" si="12"/>
        <v>46306</v>
      </c>
    </row>
    <row r="93" spans="1:62" s="145" customFormat="1" ht="16.05" customHeight="1" x14ac:dyDescent="0.3">
      <c r="A93" s="86">
        <v>87</v>
      </c>
      <c r="B93" s="146" t="s">
        <v>510</v>
      </c>
      <c r="C93" s="107" t="s">
        <v>652</v>
      </c>
      <c r="D93" s="15" t="s">
        <v>642</v>
      </c>
      <c r="E93" s="15" t="s">
        <v>631</v>
      </c>
      <c r="F93" s="118">
        <v>11</v>
      </c>
      <c r="G93" s="15">
        <v>380</v>
      </c>
      <c r="H93" s="88" t="s">
        <v>51</v>
      </c>
      <c r="I93" s="111">
        <v>21447</v>
      </c>
      <c r="J93" s="90">
        <v>515</v>
      </c>
      <c r="K93" s="90">
        <v>463</v>
      </c>
      <c r="L93" s="90">
        <v>679</v>
      </c>
      <c r="M93" s="59">
        <v>1657</v>
      </c>
      <c r="N93" s="90">
        <v>527</v>
      </c>
      <c r="O93" s="90">
        <v>428</v>
      </c>
      <c r="P93" s="90">
        <v>497</v>
      </c>
      <c r="Q93" s="59">
        <v>1452</v>
      </c>
      <c r="R93" s="90">
        <v>633</v>
      </c>
      <c r="S93" s="90">
        <v>485</v>
      </c>
      <c r="T93" s="90">
        <v>545</v>
      </c>
      <c r="U93" s="59">
        <v>1663</v>
      </c>
      <c r="V93" s="90">
        <v>577</v>
      </c>
      <c r="W93" s="90">
        <v>498</v>
      </c>
      <c r="X93" s="90">
        <v>591</v>
      </c>
      <c r="Y93" s="59">
        <v>1666</v>
      </c>
      <c r="Z93" s="90">
        <v>592</v>
      </c>
      <c r="AA93" s="90">
        <v>530</v>
      </c>
      <c r="AB93" s="90">
        <v>689</v>
      </c>
      <c r="AC93" s="59">
        <v>1811</v>
      </c>
      <c r="AD93" s="90">
        <v>592</v>
      </c>
      <c r="AE93" s="90">
        <v>585</v>
      </c>
      <c r="AF93" s="90">
        <v>642</v>
      </c>
      <c r="AG93" s="59">
        <v>1819</v>
      </c>
      <c r="AH93" s="90">
        <v>617</v>
      </c>
      <c r="AI93" s="90">
        <v>572</v>
      </c>
      <c r="AJ93" s="90">
        <v>596</v>
      </c>
      <c r="AK93" s="59">
        <v>1785</v>
      </c>
      <c r="AL93" s="90">
        <v>665</v>
      </c>
      <c r="AM93" s="90">
        <v>549</v>
      </c>
      <c r="AN93" s="90">
        <v>662</v>
      </c>
      <c r="AO93" s="59">
        <v>1876</v>
      </c>
      <c r="AP93" s="90">
        <v>681</v>
      </c>
      <c r="AQ93" s="90">
        <v>578</v>
      </c>
      <c r="AR93" s="90">
        <v>633</v>
      </c>
      <c r="AS93" s="59">
        <v>1892</v>
      </c>
      <c r="AT93" s="90">
        <v>638</v>
      </c>
      <c r="AU93" s="90">
        <v>572</v>
      </c>
      <c r="AV93" s="90">
        <v>726</v>
      </c>
      <c r="AW93" s="59">
        <v>1936</v>
      </c>
      <c r="AX93" s="90">
        <v>641</v>
      </c>
      <c r="AY93" s="90">
        <v>525</v>
      </c>
      <c r="AZ93" s="90">
        <v>716</v>
      </c>
      <c r="BA93" s="59">
        <v>1882</v>
      </c>
      <c r="BB93" s="90">
        <v>710</v>
      </c>
      <c r="BC93" s="90">
        <v>493</v>
      </c>
      <c r="BD93" s="90">
        <v>805</v>
      </c>
      <c r="BE93" s="59">
        <v>2008</v>
      </c>
      <c r="BF93" s="60">
        <f t="shared" si="8"/>
        <v>21447</v>
      </c>
      <c r="BG93" s="99">
        <f t="shared" si="9"/>
        <v>7388</v>
      </c>
      <c r="BH93" s="99">
        <f t="shared" si="10"/>
        <v>6278</v>
      </c>
      <c r="BI93" s="99">
        <f t="shared" si="11"/>
        <v>7781</v>
      </c>
      <c r="BJ93" s="99">
        <f t="shared" si="12"/>
        <v>21447</v>
      </c>
    </row>
    <row r="94" spans="1:62" s="145" customFormat="1" ht="16.05" customHeight="1" x14ac:dyDescent="0.3">
      <c r="A94" s="86">
        <v>88</v>
      </c>
      <c r="B94" s="146" t="s">
        <v>510</v>
      </c>
      <c r="C94" s="107" t="s">
        <v>645</v>
      </c>
      <c r="D94" s="15" t="s">
        <v>642</v>
      </c>
      <c r="E94" s="15" t="s">
        <v>631</v>
      </c>
      <c r="F94" s="118">
        <v>22</v>
      </c>
      <c r="G94" s="15">
        <v>380</v>
      </c>
      <c r="H94" s="88" t="s">
        <v>50</v>
      </c>
      <c r="I94" s="111">
        <v>74545</v>
      </c>
      <c r="J94" s="90">
        <v>1425</v>
      </c>
      <c r="K94" s="90">
        <v>1284</v>
      </c>
      <c r="L94" s="90">
        <v>1540</v>
      </c>
      <c r="M94" s="59">
        <v>4249</v>
      </c>
      <c r="N94" s="90">
        <v>2097</v>
      </c>
      <c r="O94" s="90">
        <v>1748</v>
      </c>
      <c r="P94" s="90">
        <v>2090</v>
      </c>
      <c r="Q94" s="59">
        <v>5935</v>
      </c>
      <c r="R94" s="90">
        <v>2629</v>
      </c>
      <c r="S94" s="90">
        <v>1993</v>
      </c>
      <c r="T94" s="90">
        <v>2298</v>
      </c>
      <c r="U94" s="59">
        <v>6920</v>
      </c>
      <c r="V94" s="90">
        <v>2270</v>
      </c>
      <c r="W94" s="90">
        <v>1798</v>
      </c>
      <c r="X94" s="90">
        <v>2103</v>
      </c>
      <c r="Y94" s="59">
        <v>6171</v>
      </c>
      <c r="Z94" s="90">
        <v>2180</v>
      </c>
      <c r="AA94" s="90">
        <v>1728</v>
      </c>
      <c r="AB94" s="90">
        <v>2259</v>
      </c>
      <c r="AC94" s="59">
        <v>6167</v>
      </c>
      <c r="AD94" s="90">
        <v>2360</v>
      </c>
      <c r="AE94" s="90">
        <v>2133</v>
      </c>
      <c r="AF94" s="90">
        <v>2384</v>
      </c>
      <c r="AG94" s="59">
        <v>6877</v>
      </c>
      <c r="AH94" s="90">
        <v>2305</v>
      </c>
      <c r="AI94" s="90">
        <v>2093</v>
      </c>
      <c r="AJ94" s="90">
        <v>1951</v>
      </c>
      <c r="AK94" s="59">
        <v>6349</v>
      </c>
      <c r="AL94" s="90">
        <v>2285</v>
      </c>
      <c r="AM94" s="90">
        <v>1805</v>
      </c>
      <c r="AN94" s="90">
        <v>2107</v>
      </c>
      <c r="AO94" s="59">
        <v>6197</v>
      </c>
      <c r="AP94" s="90">
        <v>2337</v>
      </c>
      <c r="AQ94" s="90">
        <v>1952</v>
      </c>
      <c r="AR94" s="90">
        <v>2062</v>
      </c>
      <c r="AS94" s="59">
        <v>6351</v>
      </c>
      <c r="AT94" s="90">
        <v>2318</v>
      </c>
      <c r="AU94" s="90">
        <v>2155</v>
      </c>
      <c r="AV94" s="90">
        <v>2483</v>
      </c>
      <c r="AW94" s="59">
        <v>6956</v>
      </c>
      <c r="AX94" s="90">
        <v>2766</v>
      </c>
      <c r="AY94" s="90">
        <v>2271</v>
      </c>
      <c r="AZ94" s="90">
        <v>3013</v>
      </c>
      <c r="BA94" s="59">
        <v>8050</v>
      </c>
      <c r="BB94" s="90">
        <v>1621</v>
      </c>
      <c r="BC94" s="90">
        <v>1111</v>
      </c>
      <c r="BD94" s="90">
        <v>1591</v>
      </c>
      <c r="BE94" s="59">
        <v>4323</v>
      </c>
      <c r="BF94" s="60">
        <f t="shared" si="8"/>
        <v>74545</v>
      </c>
      <c r="BG94" s="99">
        <f t="shared" si="9"/>
        <v>26593</v>
      </c>
      <c r="BH94" s="99">
        <f t="shared" si="10"/>
        <v>22071</v>
      </c>
      <c r="BI94" s="99">
        <f t="shared" si="11"/>
        <v>25881</v>
      </c>
      <c r="BJ94" s="99">
        <f t="shared" si="12"/>
        <v>74545</v>
      </c>
    </row>
    <row r="95" spans="1:62" s="145" customFormat="1" ht="16.05" customHeight="1" x14ac:dyDescent="0.3">
      <c r="A95" s="86">
        <v>89</v>
      </c>
      <c r="B95" s="146" t="s">
        <v>510</v>
      </c>
      <c r="C95" s="107" t="s">
        <v>643</v>
      </c>
      <c r="D95" s="15" t="s">
        <v>642</v>
      </c>
      <c r="E95" s="15" t="s">
        <v>631</v>
      </c>
      <c r="F95" s="118">
        <v>27.5</v>
      </c>
      <c r="G95" s="15">
        <v>380</v>
      </c>
      <c r="H95" s="88" t="s">
        <v>51</v>
      </c>
      <c r="I95" s="111">
        <v>37620</v>
      </c>
      <c r="J95" s="90">
        <v>755</v>
      </c>
      <c r="K95" s="90">
        <v>668</v>
      </c>
      <c r="L95" s="90">
        <v>1028</v>
      </c>
      <c r="M95" s="59">
        <v>2451</v>
      </c>
      <c r="N95" s="90">
        <v>962</v>
      </c>
      <c r="O95" s="90">
        <v>683</v>
      </c>
      <c r="P95" s="90">
        <v>887</v>
      </c>
      <c r="Q95" s="59">
        <v>2532</v>
      </c>
      <c r="R95" s="90">
        <v>973</v>
      </c>
      <c r="S95" s="90">
        <v>717</v>
      </c>
      <c r="T95" s="90">
        <v>884</v>
      </c>
      <c r="U95" s="59">
        <v>2574</v>
      </c>
      <c r="V95" s="90">
        <v>892</v>
      </c>
      <c r="W95" s="90">
        <v>711</v>
      </c>
      <c r="X95" s="90">
        <v>945</v>
      </c>
      <c r="Y95" s="59">
        <v>2548</v>
      </c>
      <c r="Z95" s="90">
        <v>991</v>
      </c>
      <c r="AA95" s="90">
        <v>759</v>
      </c>
      <c r="AB95" s="90">
        <v>1107</v>
      </c>
      <c r="AC95" s="59">
        <v>2857</v>
      </c>
      <c r="AD95" s="90">
        <v>945</v>
      </c>
      <c r="AE95" s="90">
        <v>755</v>
      </c>
      <c r="AF95" s="90">
        <v>978</v>
      </c>
      <c r="AG95" s="59">
        <v>2678</v>
      </c>
      <c r="AH95" s="90">
        <v>988</v>
      </c>
      <c r="AI95" s="90">
        <v>810</v>
      </c>
      <c r="AJ95" s="90">
        <v>930</v>
      </c>
      <c r="AK95" s="59">
        <v>2728</v>
      </c>
      <c r="AL95" s="90">
        <v>1179</v>
      </c>
      <c r="AM95" s="90">
        <v>880</v>
      </c>
      <c r="AN95" s="90">
        <v>1275</v>
      </c>
      <c r="AO95" s="59">
        <v>3334</v>
      </c>
      <c r="AP95" s="90">
        <v>1410</v>
      </c>
      <c r="AQ95" s="90">
        <v>986</v>
      </c>
      <c r="AR95" s="90">
        <v>1341</v>
      </c>
      <c r="AS95" s="59">
        <v>3737</v>
      </c>
      <c r="AT95" s="90">
        <v>1214</v>
      </c>
      <c r="AU95" s="90">
        <v>1004</v>
      </c>
      <c r="AV95" s="90">
        <v>1404</v>
      </c>
      <c r="AW95" s="59">
        <v>3622</v>
      </c>
      <c r="AX95" s="90">
        <v>1383</v>
      </c>
      <c r="AY95" s="90">
        <v>1022</v>
      </c>
      <c r="AZ95" s="90">
        <v>1548</v>
      </c>
      <c r="BA95" s="59">
        <v>3953</v>
      </c>
      <c r="BB95" s="90">
        <v>1509</v>
      </c>
      <c r="BC95" s="90">
        <v>1155</v>
      </c>
      <c r="BD95" s="90">
        <v>1942</v>
      </c>
      <c r="BE95" s="59">
        <v>4606</v>
      </c>
      <c r="BF95" s="60">
        <f t="shared" si="8"/>
        <v>37620</v>
      </c>
      <c r="BG95" s="99">
        <f t="shared" si="9"/>
        <v>13201</v>
      </c>
      <c r="BH95" s="99">
        <f t="shared" si="10"/>
        <v>10150</v>
      </c>
      <c r="BI95" s="99">
        <f t="shared" si="11"/>
        <v>14269</v>
      </c>
      <c r="BJ95" s="99">
        <f t="shared" si="12"/>
        <v>37620</v>
      </c>
    </row>
    <row r="96" spans="1:62" s="145" customFormat="1" ht="16.05" customHeight="1" x14ac:dyDescent="0.3">
      <c r="A96" s="86">
        <v>90</v>
      </c>
      <c r="B96" s="146" t="s">
        <v>510</v>
      </c>
      <c r="C96" s="107" t="s">
        <v>652</v>
      </c>
      <c r="D96" s="15" t="s">
        <v>642</v>
      </c>
      <c r="E96" s="15" t="s">
        <v>631</v>
      </c>
      <c r="F96" s="118">
        <v>6.6</v>
      </c>
      <c r="G96" s="15">
        <v>380</v>
      </c>
      <c r="H96" s="88" t="s">
        <v>51</v>
      </c>
      <c r="I96" s="111">
        <v>2461</v>
      </c>
      <c r="J96" s="90">
        <v>78</v>
      </c>
      <c r="K96" s="90">
        <v>57</v>
      </c>
      <c r="L96" s="90">
        <v>82</v>
      </c>
      <c r="M96" s="59">
        <v>217</v>
      </c>
      <c r="N96" s="90">
        <v>108</v>
      </c>
      <c r="O96" s="90">
        <v>72</v>
      </c>
      <c r="P96" s="90">
        <v>52</v>
      </c>
      <c r="Q96" s="59">
        <v>232</v>
      </c>
      <c r="R96" s="90">
        <v>105</v>
      </c>
      <c r="S96" s="90">
        <v>66</v>
      </c>
      <c r="T96" s="90">
        <v>57</v>
      </c>
      <c r="U96" s="59">
        <v>228</v>
      </c>
      <c r="V96" s="90">
        <v>68</v>
      </c>
      <c r="W96" s="90">
        <v>54</v>
      </c>
      <c r="X96" s="90">
        <v>60</v>
      </c>
      <c r="Y96" s="59">
        <v>182</v>
      </c>
      <c r="Z96" s="90">
        <v>95</v>
      </c>
      <c r="AA96" s="90">
        <v>72</v>
      </c>
      <c r="AB96" s="90">
        <v>65</v>
      </c>
      <c r="AC96" s="59">
        <v>232</v>
      </c>
      <c r="AD96" s="90">
        <v>92</v>
      </c>
      <c r="AE96" s="90">
        <v>68</v>
      </c>
      <c r="AF96" s="90">
        <v>69</v>
      </c>
      <c r="AG96" s="59">
        <v>229</v>
      </c>
      <c r="AH96" s="90">
        <v>85</v>
      </c>
      <c r="AI96" s="90">
        <v>62</v>
      </c>
      <c r="AJ96" s="90">
        <v>60</v>
      </c>
      <c r="AK96" s="59">
        <v>207</v>
      </c>
      <c r="AL96" s="90">
        <v>96</v>
      </c>
      <c r="AM96" s="90">
        <v>75</v>
      </c>
      <c r="AN96" s="90">
        <v>75</v>
      </c>
      <c r="AO96" s="59">
        <v>246</v>
      </c>
      <c r="AP96" s="90">
        <v>86</v>
      </c>
      <c r="AQ96" s="90">
        <v>57</v>
      </c>
      <c r="AR96" s="90">
        <v>54</v>
      </c>
      <c r="AS96" s="59">
        <v>197</v>
      </c>
      <c r="AT96" s="90">
        <v>64</v>
      </c>
      <c r="AU96" s="90">
        <v>53</v>
      </c>
      <c r="AV96" s="90">
        <v>54</v>
      </c>
      <c r="AW96" s="59">
        <v>171</v>
      </c>
      <c r="AX96" s="90">
        <v>58</v>
      </c>
      <c r="AY96" s="90">
        <v>48</v>
      </c>
      <c r="AZ96" s="90">
        <v>53</v>
      </c>
      <c r="BA96" s="59">
        <v>159</v>
      </c>
      <c r="BB96" s="90">
        <v>62</v>
      </c>
      <c r="BC96" s="90">
        <v>43</v>
      </c>
      <c r="BD96" s="90">
        <v>56</v>
      </c>
      <c r="BE96" s="59">
        <v>161</v>
      </c>
      <c r="BF96" s="60">
        <f t="shared" si="8"/>
        <v>2461</v>
      </c>
      <c r="BG96" s="99">
        <f t="shared" si="9"/>
        <v>997</v>
      </c>
      <c r="BH96" s="99">
        <f t="shared" si="10"/>
        <v>727</v>
      </c>
      <c r="BI96" s="99">
        <f t="shared" si="11"/>
        <v>737</v>
      </c>
      <c r="BJ96" s="99">
        <f t="shared" si="12"/>
        <v>2461</v>
      </c>
    </row>
    <row r="97" spans="1:62" s="145" customFormat="1" ht="16.05" customHeight="1" x14ac:dyDescent="0.3">
      <c r="A97" s="86">
        <v>91</v>
      </c>
      <c r="B97" s="146" t="s">
        <v>510</v>
      </c>
      <c r="C97" s="107" t="s">
        <v>644</v>
      </c>
      <c r="D97" s="15" t="s">
        <v>642</v>
      </c>
      <c r="E97" s="15" t="s">
        <v>631</v>
      </c>
      <c r="F97" s="118">
        <v>20</v>
      </c>
      <c r="G97" s="15">
        <v>380</v>
      </c>
      <c r="H97" s="88" t="s">
        <v>51</v>
      </c>
      <c r="I97" s="111">
        <v>36189</v>
      </c>
      <c r="J97" s="90">
        <v>953</v>
      </c>
      <c r="K97" s="90">
        <v>856</v>
      </c>
      <c r="L97" s="90">
        <v>1136</v>
      </c>
      <c r="M97" s="59">
        <v>2945</v>
      </c>
      <c r="N97" s="90">
        <v>1006</v>
      </c>
      <c r="O97" s="90">
        <v>813</v>
      </c>
      <c r="P97" s="90">
        <v>831</v>
      </c>
      <c r="Q97" s="59">
        <v>2650</v>
      </c>
      <c r="R97" s="90">
        <v>1210</v>
      </c>
      <c r="S97" s="90">
        <v>914</v>
      </c>
      <c r="T97" s="90">
        <v>890</v>
      </c>
      <c r="U97" s="59">
        <v>3014</v>
      </c>
      <c r="V97" s="90">
        <v>1077</v>
      </c>
      <c r="W97" s="90">
        <v>900</v>
      </c>
      <c r="X97" s="90">
        <v>962</v>
      </c>
      <c r="Y97" s="59">
        <v>2939</v>
      </c>
      <c r="Z97" s="90">
        <v>1073</v>
      </c>
      <c r="AA97" s="90">
        <v>899</v>
      </c>
      <c r="AB97" s="90">
        <v>1064</v>
      </c>
      <c r="AC97" s="59">
        <v>3036</v>
      </c>
      <c r="AD97" s="90">
        <v>1101</v>
      </c>
      <c r="AE97" s="90">
        <v>1010</v>
      </c>
      <c r="AF97" s="90">
        <v>1094</v>
      </c>
      <c r="AG97" s="59">
        <v>3205</v>
      </c>
      <c r="AH97" s="90">
        <v>1127</v>
      </c>
      <c r="AI97" s="90">
        <v>1038</v>
      </c>
      <c r="AJ97" s="90">
        <v>938</v>
      </c>
      <c r="AK97" s="59">
        <v>3103</v>
      </c>
      <c r="AL97" s="90">
        <v>1126</v>
      </c>
      <c r="AM97" s="90">
        <v>899</v>
      </c>
      <c r="AN97" s="90">
        <v>963</v>
      </c>
      <c r="AO97" s="59">
        <v>2988</v>
      </c>
      <c r="AP97" s="90">
        <v>1168</v>
      </c>
      <c r="AQ97" s="90">
        <v>950</v>
      </c>
      <c r="AR97" s="90">
        <v>957</v>
      </c>
      <c r="AS97" s="59">
        <v>3075</v>
      </c>
      <c r="AT97" s="90">
        <v>1079</v>
      </c>
      <c r="AU97" s="90">
        <v>970</v>
      </c>
      <c r="AV97" s="90">
        <v>1031</v>
      </c>
      <c r="AW97" s="59">
        <v>3080</v>
      </c>
      <c r="AX97" s="90">
        <v>1086</v>
      </c>
      <c r="AY97" s="90">
        <v>869</v>
      </c>
      <c r="AZ97" s="90">
        <v>1025</v>
      </c>
      <c r="BA97" s="59">
        <v>2980</v>
      </c>
      <c r="BB97" s="90">
        <v>1202</v>
      </c>
      <c r="BC97" s="90">
        <v>806</v>
      </c>
      <c r="BD97" s="90">
        <v>1166</v>
      </c>
      <c r="BE97" s="59">
        <v>3174</v>
      </c>
      <c r="BF97" s="60">
        <f t="shared" si="8"/>
        <v>36189</v>
      </c>
      <c r="BG97" s="99">
        <f t="shared" si="9"/>
        <v>13208</v>
      </c>
      <c r="BH97" s="99">
        <f t="shared" si="10"/>
        <v>10924</v>
      </c>
      <c r="BI97" s="99">
        <f t="shared" si="11"/>
        <v>12057</v>
      </c>
      <c r="BJ97" s="99">
        <f t="shared" si="12"/>
        <v>36189</v>
      </c>
    </row>
    <row r="98" spans="1:62" s="145" customFormat="1" ht="16.05" customHeight="1" x14ac:dyDescent="0.3">
      <c r="A98" s="86">
        <v>92</v>
      </c>
      <c r="B98" s="146" t="s">
        <v>510</v>
      </c>
      <c r="C98" s="107" t="s">
        <v>429</v>
      </c>
      <c r="D98" s="15" t="s">
        <v>403</v>
      </c>
      <c r="E98" s="15" t="s">
        <v>631</v>
      </c>
      <c r="F98" s="118">
        <v>150</v>
      </c>
      <c r="G98" s="15">
        <v>380</v>
      </c>
      <c r="H98" s="88" t="s">
        <v>50</v>
      </c>
      <c r="I98" s="111">
        <v>149788</v>
      </c>
      <c r="J98" s="90">
        <v>3745</v>
      </c>
      <c r="K98" s="90">
        <v>3248</v>
      </c>
      <c r="L98" s="90">
        <v>6087</v>
      </c>
      <c r="M98" s="59">
        <v>13080</v>
      </c>
      <c r="N98" s="90">
        <v>4281</v>
      </c>
      <c r="O98" s="90">
        <v>3316</v>
      </c>
      <c r="P98" s="90">
        <v>5438</v>
      </c>
      <c r="Q98" s="59">
        <v>13035</v>
      </c>
      <c r="R98" s="90">
        <v>5575</v>
      </c>
      <c r="S98" s="90">
        <v>4093</v>
      </c>
      <c r="T98" s="90">
        <v>6403</v>
      </c>
      <c r="U98" s="59">
        <v>16071</v>
      </c>
      <c r="V98" s="90">
        <v>3545</v>
      </c>
      <c r="W98" s="90">
        <v>2718</v>
      </c>
      <c r="X98" s="90">
        <v>4682</v>
      </c>
      <c r="Y98" s="59">
        <v>10945</v>
      </c>
      <c r="Z98" s="90">
        <v>3484</v>
      </c>
      <c r="AA98" s="90">
        <v>2710</v>
      </c>
      <c r="AB98" s="90">
        <v>5080</v>
      </c>
      <c r="AC98" s="59">
        <v>11274</v>
      </c>
      <c r="AD98" s="90">
        <v>4000</v>
      </c>
      <c r="AE98" s="90">
        <v>3374</v>
      </c>
      <c r="AF98" s="90">
        <v>5513</v>
      </c>
      <c r="AG98" s="59">
        <v>12887</v>
      </c>
      <c r="AH98" s="90">
        <v>4157</v>
      </c>
      <c r="AI98" s="90">
        <v>3683</v>
      </c>
      <c r="AJ98" s="90">
        <v>5364</v>
      </c>
      <c r="AK98" s="59">
        <v>13204</v>
      </c>
      <c r="AL98" s="90">
        <v>4179</v>
      </c>
      <c r="AM98" s="90">
        <v>3286</v>
      </c>
      <c r="AN98" s="90">
        <v>5596</v>
      </c>
      <c r="AO98" s="59">
        <v>13061</v>
      </c>
      <c r="AP98" s="90">
        <v>4309</v>
      </c>
      <c r="AQ98" s="90">
        <v>3466</v>
      </c>
      <c r="AR98" s="90">
        <v>5628</v>
      </c>
      <c r="AS98" s="59">
        <v>13403</v>
      </c>
      <c r="AT98" s="90">
        <v>3198</v>
      </c>
      <c r="AU98" s="90">
        <v>2616</v>
      </c>
      <c r="AV98" s="90">
        <v>4591</v>
      </c>
      <c r="AW98" s="59">
        <v>10405</v>
      </c>
      <c r="AX98" s="90">
        <v>3432</v>
      </c>
      <c r="AY98" s="90">
        <v>2567</v>
      </c>
      <c r="AZ98" s="90">
        <v>4648</v>
      </c>
      <c r="BA98" s="59">
        <v>10647</v>
      </c>
      <c r="BB98" s="90">
        <v>3974</v>
      </c>
      <c r="BC98" s="90">
        <v>2564</v>
      </c>
      <c r="BD98" s="90">
        <v>5238</v>
      </c>
      <c r="BE98" s="59">
        <v>11776</v>
      </c>
      <c r="BF98" s="60">
        <f t="shared" si="8"/>
        <v>149788</v>
      </c>
      <c r="BG98" s="99">
        <f t="shared" si="9"/>
        <v>47879</v>
      </c>
      <c r="BH98" s="99">
        <f t="shared" si="10"/>
        <v>37641</v>
      </c>
      <c r="BI98" s="99">
        <f t="shared" si="11"/>
        <v>64268</v>
      </c>
      <c r="BJ98" s="99">
        <f t="shared" si="12"/>
        <v>149788</v>
      </c>
    </row>
    <row r="99" spans="1:62" s="145" customFormat="1" ht="16.05" customHeight="1" x14ac:dyDescent="0.3">
      <c r="A99" s="86">
        <v>93</v>
      </c>
      <c r="B99" s="146" t="s">
        <v>510</v>
      </c>
      <c r="C99" s="107" t="s">
        <v>646</v>
      </c>
      <c r="D99" s="15" t="s">
        <v>403</v>
      </c>
      <c r="E99" s="15" t="s">
        <v>631</v>
      </c>
      <c r="F99" s="118">
        <v>3.3</v>
      </c>
      <c r="G99" s="15">
        <v>220</v>
      </c>
      <c r="H99" s="88" t="s">
        <v>50</v>
      </c>
      <c r="I99" s="111">
        <v>13</v>
      </c>
      <c r="J99" s="90">
        <v>0</v>
      </c>
      <c r="K99" s="90">
        <v>0</v>
      </c>
      <c r="L99" s="90">
        <v>0</v>
      </c>
      <c r="M99" s="59">
        <v>0</v>
      </c>
      <c r="N99" s="90">
        <v>0</v>
      </c>
      <c r="O99" s="90">
        <v>0</v>
      </c>
      <c r="P99" s="90">
        <v>0</v>
      </c>
      <c r="Q99" s="59">
        <v>0</v>
      </c>
      <c r="R99" s="90">
        <v>0</v>
      </c>
      <c r="S99" s="90">
        <v>0</v>
      </c>
      <c r="T99" s="90">
        <v>0</v>
      </c>
      <c r="U99" s="59">
        <v>0</v>
      </c>
      <c r="V99" s="90">
        <v>0</v>
      </c>
      <c r="W99" s="90">
        <v>0</v>
      </c>
      <c r="X99" s="90">
        <v>0</v>
      </c>
      <c r="Y99" s="59">
        <v>0</v>
      </c>
      <c r="Z99" s="90">
        <v>0</v>
      </c>
      <c r="AA99" s="90">
        <v>0</v>
      </c>
      <c r="AB99" s="90">
        <v>0</v>
      </c>
      <c r="AC99" s="59">
        <v>0</v>
      </c>
      <c r="AD99" s="90">
        <v>1</v>
      </c>
      <c r="AE99" s="90">
        <v>1</v>
      </c>
      <c r="AF99" s="90">
        <v>1</v>
      </c>
      <c r="AG99" s="59">
        <v>3</v>
      </c>
      <c r="AH99" s="90">
        <v>1</v>
      </c>
      <c r="AI99" s="90">
        <v>1</v>
      </c>
      <c r="AJ99" s="90">
        <v>1</v>
      </c>
      <c r="AK99" s="59">
        <v>3</v>
      </c>
      <c r="AL99" s="90">
        <v>1</v>
      </c>
      <c r="AM99" s="90">
        <v>1</v>
      </c>
      <c r="AN99" s="90">
        <v>1</v>
      </c>
      <c r="AO99" s="59">
        <v>3</v>
      </c>
      <c r="AP99" s="90">
        <v>1</v>
      </c>
      <c r="AQ99" s="90">
        <v>1</v>
      </c>
      <c r="AR99" s="90">
        <v>1</v>
      </c>
      <c r="AS99" s="59">
        <v>3</v>
      </c>
      <c r="AT99" s="90">
        <v>0</v>
      </c>
      <c r="AU99" s="90">
        <v>0</v>
      </c>
      <c r="AV99" s="90">
        <v>1</v>
      </c>
      <c r="AW99" s="59">
        <v>1</v>
      </c>
      <c r="AX99" s="90">
        <v>0</v>
      </c>
      <c r="AY99" s="90">
        <v>0</v>
      </c>
      <c r="AZ99" s="90">
        <v>0</v>
      </c>
      <c r="BA99" s="59">
        <v>0</v>
      </c>
      <c r="BB99" s="90">
        <v>0</v>
      </c>
      <c r="BC99" s="90">
        <v>0</v>
      </c>
      <c r="BD99" s="90">
        <v>0</v>
      </c>
      <c r="BE99" s="59">
        <v>0</v>
      </c>
      <c r="BF99" s="60">
        <f t="shared" si="8"/>
        <v>13</v>
      </c>
      <c r="BG99" s="99">
        <f t="shared" si="9"/>
        <v>4</v>
      </c>
      <c r="BH99" s="99">
        <f t="shared" si="10"/>
        <v>4</v>
      </c>
      <c r="BI99" s="99">
        <f t="shared" si="11"/>
        <v>5</v>
      </c>
      <c r="BJ99" s="99">
        <f t="shared" si="12"/>
        <v>13</v>
      </c>
    </row>
    <row r="100" spans="1:62" s="145" customFormat="1" ht="16.05" customHeight="1" x14ac:dyDescent="0.3">
      <c r="A100" s="86">
        <v>94</v>
      </c>
      <c r="B100" s="146" t="s">
        <v>510</v>
      </c>
      <c r="C100" s="107" t="s">
        <v>429</v>
      </c>
      <c r="D100" s="15" t="s">
        <v>403</v>
      </c>
      <c r="E100" s="15" t="s">
        <v>631</v>
      </c>
      <c r="F100" s="118">
        <v>1.7</v>
      </c>
      <c r="G100" s="15">
        <v>220</v>
      </c>
      <c r="H100" s="88" t="s">
        <v>51</v>
      </c>
      <c r="I100" s="111">
        <v>287</v>
      </c>
      <c r="J100" s="90">
        <v>7</v>
      </c>
      <c r="K100" s="90">
        <v>5</v>
      </c>
      <c r="L100" s="90">
        <v>12</v>
      </c>
      <c r="M100" s="59">
        <v>24</v>
      </c>
      <c r="N100" s="90">
        <v>24</v>
      </c>
      <c r="O100" s="90">
        <v>20</v>
      </c>
      <c r="P100" s="90">
        <v>33</v>
      </c>
      <c r="Q100" s="59">
        <v>77</v>
      </c>
      <c r="R100" s="90">
        <v>16</v>
      </c>
      <c r="S100" s="90">
        <v>10</v>
      </c>
      <c r="T100" s="90">
        <v>19</v>
      </c>
      <c r="U100" s="59">
        <v>45</v>
      </c>
      <c r="V100" s="90">
        <v>12</v>
      </c>
      <c r="W100" s="90">
        <v>9</v>
      </c>
      <c r="X100" s="90">
        <v>17</v>
      </c>
      <c r="Y100" s="59">
        <v>38</v>
      </c>
      <c r="Z100" s="90">
        <v>7</v>
      </c>
      <c r="AA100" s="90">
        <v>6</v>
      </c>
      <c r="AB100" s="90">
        <v>12</v>
      </c>
      <c r="AC100" s="59">
        <v>25</v>
      </c>
      <c r="AD100" s="90">
        <v>4</v>
      </c>
      <c r="AE100" s="90">
        <v>2</v>
      </c>
      <c r="AF100" s="90">
        <v>4</v>
      </c>
      <c r="AG100" s="59">
        <v>10</v>
      </c>
      <c r="AH100" s="90">
        <v>4</v>
      </c>
      <c r="AI100" s="90">
        <v>4</v>
      </c>
      <c r="AJ100" s="90">
        <v>7</v>
      </c>
      <c r="AK100" s="59">
        <v>15</v>
      </c>
      <c r="AL100" s="90">
        <v>3</v>
      </c>
      <c r="AM100" s="90">
        <v>2</v>
      </c>
      <c r="AN100" s="90">
        <v>4</v>
      </c>
      <c r="AO100" s="59">
        <v>9</v>
      </c>
      <c r="AP100" s="90">
        <v>4</v>
      </c>
      <c r="AQ100" s="90">
        <v>3</v>
      </c>
      <c r="AR100" s="90">
        <v>5</v>
      </c>
      <c r="AS100" s="59">
        <v>12</v>
      </c>
      <c r="AT100" s="90">
        <v>2</v>
      </c>
      <c r="AU100" s="90">
        <v>2</v>
      </c>
      <c r="AV100" s="90">
        <v>4</v>
      </c>
      <c r="AW100" s="59">
        <v>8</v>
      </c>
      <c r="AX100" s="90">
        <v>3</v>
      </c>
      <c r="AY100" s="90">
        <v>2</v>
      </c>
      <c r="AZ100" s="90">
        <v>4</v>
      </c>
      <c r="BA100" s="59">
        <v>9</v>
      </c>
      <c r="BB100" s="90">
        <v>5</v>
      </c>
      <c r="BC100" s="90">
        <v>3</v>
      </c>
      <c r="BD100" s="90">
        <v>7</v>
      </c>
      <c r="BE100" s="59">
        <v>15</v>
      </c>
      <c r="BF100" s="60">
        <f t="shared" si="8"/>
        <v>287</v>
      </c>
      <c r="BG100" s="99">
        <f t="shared" si="9"/>
        <v>91</v>
      </c>
      <c r="BH100" s="99">
        <f t="shared" si="10"/>
        <v>68</v>
      </c>
      <c r="BI100" s="99">
        <f t="shared" si="11"/>
        <v>128</v>
      </c>
      <c r="BJ100" s="99">
        <f t="shared" si="12"/>
        <v>287</v>
      </c>
    </row>
    <row r="101" spans="1:62" s="145" customFormat="1" ht="16.05" customHeight="1" x14ac:dyDescent="0.3">
      <c r="A101" s="86">
        <v>95</v>
      </c>
      <c r="B101" s="146" t="s">
        <v>510</v>
      </c>
      <c r="C101" s="107" t="s">
        <v>634</v>
      </c>
      <c r="D101" s="15" t="s">
        <v>403</v>
      </c>
      <c r="E101" s="15" t="s">
        <v>631</v>
      </c>
      <c r="F101" s="118">
        <v>3.3</v>
      </c>
      <c r="G101" s="15">
        <v>220</v>
      </c>
      <c r="H101" s="88" t="s">
        <v>50</v>
      </c>
      <c r="I101" s="111">
        <v>62</v>
      </c>
      <c r="J101" s="90">
        <v>2</v>
      </c>
      <c r="K101" s="90">
        <v>1</v>
      </c>
      <c r="L101" s="90">
        <v>3</v>
      </c>
      <c r="M101" s="59">
        <v>6</v>
      </c>
      <c r="N101" s="90">
        <v>2</v>
      </c>
      <c r="O101" s="90">
        <v>1</v>
      </c>
      <c r="P101" s="90">
        <v>2</v>
      </c>
      <c r="Q101" s="59">
        <v>5</v>
      </c>
      <c r="R101" s="90">
        <v>2</v>
      </c>
      <c r="S101" s="90">
        <v>1</v>
      </c>
      <c r="T101" s="90">
        <v>2</v>
      </c>
      <c r="U101" s="59">
        <v>5</v>
      </c>
      <c r="V101" s="90">
        <v>2</v>
      </c>
      <c r="W101" s="90">
        <v>1</v>
      </c>
      <c r="X101" s="90">
        <v>2</v>
      </c>
      <c r="Y101" s="59">
        <v>5</v>
      </c>
      <c r="Z101" s="90">
        <v>2</v>
      </c>
      <c r="AA101" s="90">
        <v>1</v>
      </c>
      <c r="AB101" s="90">
        <v>2</v>
      </c>
      <c r="AC101" s="59">
        <v>5</v>
      </c>
      <c r="AD101" s="90">
        <v>2</v>
      </c>
      <c r="AE101" s="90">
        <v>1</v>
      </c>
      <c r="AF101" s="90">
        <v>2</v>
      </c>
      <c r="AG101" s="59">
        <v>5</v>
      </c>
      <c r="AH101" s="90">
        <v>2</v>
      </c>
      <c r="AI101" s="90">
        <v>1</v>
      </c>
      <c r="AJ101" s="90">
        <v>2</v>
      </c>
      <c r="AK101" s="59">
        <v>5</v>
      </c>
      <c r="AL101" s="90">
        <v>2</v>
      </c>
      <c r="AM101" s="90">
        <v>1</v>
      </c>
      <c r="AN101" s="90">
        <v>2</v>
      </c>
      <c r="AO101" s="59">
        <v>5</v>
      </c>
      <c r="AP101" s="90">
        <v>2</v>
      </c>
      <c r="AQ101" s="90">
        <v>1</v>
      </c>
      <c r="AR101" s="90">
        <v>2</v>
      </c>
      <c r="AS101" s="59">
        <v>5</v>
      </c>
      <c r="AT101" s="90">
        <v>2</v>
      </c>
      <c r="AU101" s="90">
        <v>1</v>
      </c>
      <c r="AV101" s="90">
        <v>2</v>
      </c>
      <c r="AW101" s="59">
        <v>5</v>
      </c>
      <c r="AX101" s="90">
        <v>2</v>
      </c>
      <c r="AY101" s="90">
        <v>1</v>
      </c>
      <c r="AZ101" s="90">
        <v>2</v>
      </c>
      <c r="BA101" s="59">
        <v>5</v>
      </c>
      <c r="BB101" s="90">
        <v>2</v>
      </c>
      <c r="BC101" s="90">
        <v>1</v>
      </c>
      <c r="BD101" s="90">
        <v>3</v>
      </c>
      <c r="BE101" s="59">
        <v>6</v>
      </c>
      <c r="BF101" s="60">
        <f t="shared" si="8"/>
        <v>62</v>
      </c>
      <c r="BG101" s="99">
        <f t="shared" si="9"/>
        <v>24</v>
      </c>
      <c r="BH101" s="99">
        <f t="shared" si="10"/>
        <v>12</v>
      </c>
      <c r="BI101" s="99">
        <f t="shared" si="11"/>
        <v>26</v>
      </c>
      <c r="BJ101" s="99">
        <f t="shared" si="12"/>
        <v>62</v>
      </c>
    </row>
    <row r="102" spans="1:62" s="145" customFormat="1" ht="16.05" customHeight="1" x14ac:dyDescent="0.3">
      <c r="A102" s="86">
        <v>96</v>
      </c>
      <c r="B102" s="146" t="s">
        <v>510</v>
      </c>
      <c r="C102" s="107" t="s">
        <v>645</v>
      </c>
      <c r="D102" s="15" t="s">
        <v>642</v>
      </c>
      <c r="E102" s="15" t="s">
        <v>631</v>
      </c>
      <c r="F102" s="118">
        <v>30</v>
      </c>
      <c r="G102" s="15">
        <v>380</v>
      </c>
      <c r="H102" s="88" t="s">
        <v>51</v>
      </c>
      <c r="I102" s="111">
        <v>29524</v>
      </c>
      <c r="J102" s="90">
        <v>621</v>
      </c>
      <c r="K102" s="90">
        <v>454</v>
      </c>
      <c r="L102" s="90">
        <v>987</v>
      </c>
      <c r="M102" s="59">
        <v>2062</v>
      </c>
      <c r="N102" s="90">
        <v>541</v>
      </c>
      <c r="O102" s="90">
        <v>398</v>
      </c>
      <c r="P102" s="90">
        <v>702</v>
      </c>
      <c r="Q102" s="59">
        <v>1641</v>
      </c>
      <c r="R102" s="90">
        <v>604</v>
      </c>
      <c r="S102" s="90">
        <v>425</v>
      </c>
      <c r="T102" s="90">
        <v>746</v>
      </c>
      <c r="U102" s="59">
        <v>1775</v>
      </c>
      <c r="V102" s="90">
        <v>534</v>
      </c>
      <c r="W102" s="90">
        <v>440</v>
      </c>
      <c r="X102" s="90">
        <v>853</v>
      </c>
      <c r="Y102" s="59">
        <v>1827</v>
      </c>
      <c r="Z102" s="90">
        <v>919</v>
      </c>
      <c r="AA102" s="90">
        <v>529</v>
      </c>
      <c r="AB102" s="90">
        <v>969</v>
      </c>
      <c r="AC102" s="59">
        <v>2417</v>
      </c>
      <c r="AD102" s="90">
        <v>1375</v>
      </c>
      <c r="AE102" s="90">
        <v>1187</v>
      </c>
      <c r="AF102" s="90">
        <v>2147</v>
      </c>
      <c r="AG102" s="59">
        <v>4709</v>
      </c>
      <c r="AH102" s="90">
        <v>1176</v>
      </c>
      <c r="AI102" s="90">
        <v>885</v>
      </c>
      <c r="AJ102" s="90">
        <v>1541</v>
      </c>
      <c r="AK102" s="59">
        <v>3602</v>
      </c>
      <c r="AL102" s="90">
        <v>805</v>
      </c>
      <c r="AM102" s="90">
        <v>582</v>
      </c>
      <c r="AN102" s="90">
        <v>1079</v>
      </c>
      <c r="AO102" s="59">
        <v>2466</v>
      </c>
      <c r="AP102" s="90">
        <v>805</v>
      </c>
      <c r="AQ102" s="90">
        <v>582</v>
      </c>
      <c r="AR102" s="90">
        <v>1079</v>
      </c>
      <c r="AS102" s="59">
        <v>2466</v>
      </c>
      <c r="AT102" s="90">
        <v>805</v>
      </c>
      <c r="AU102" s="90">
        <v>582</v>
      </c>
      <c r="AV102" s="90">
        <v>1079</v>
      </c>
      <c r="AW102" s="59">
        <v>2466</v>
      </c>
      <c r="AX102" s="90">
        <v>805</v>
      </c>
      <c r="AY102" s="90">
        <v>582</v>
      </c>
      <c r="AZ102" s="90">
        <v>1079</v>
      </c>
      <c r="BA102" s="59">
        <v>2466</v>
      </c>
      <c r="BB102" s="90">
        <v>645</v>
      </c>
      <c r="BC102" s="90">
        <v>316</v>
      </c>
      <c r="BD102" s="90">
        <v>666</v>
      </c>
      <c r="BE102" s="59">
        <v>1627</v>
      </c>
      <c r="BF102" s="60">
        <f t="shared" si="8"/>
        <v>29524</v>
      </c>
      <c r="BG102" s="99">
        <f t="shared" si="9"/>
        <v>9635</v>
      </c>
      <c r="BH102" s="99">
        <f t="shared" si="10"/>
        <v>6962</v>
      </c>
      <c r="BI102" s="99">
        <f t="shared" si="11"/>
        <v>12927</v>
      </c>
      <c r="BJ102" s="99">
        <f t="shared" si="12"/>
        <v>29524</v>
      </c>
    </row>
    <row r="103" spans="1:62" s="145" customFormat="1" ht="16.05" customHeight="1" x14ac:dyDescent="0.3">
      <c r="A103" s="86">
        <v>97</v>
      </c>
      <c r="B103" s="146" t="s">
        <v>510</v>
      </c>
      <c r="C103" s="107" t="s">
        <v>475</v>
      </c>
      <c r="D103" s="15" t="s">
        <v>403</v>
      </c>
      <c r="E103" s="15" t="s">
        <v>631</v>
      </c>
      <c r="F103" s="118">
        <v>3.3</v>
      </c>
      <c r="G103" s="15">
        <v>220</v>
      </c>
      <c r="H103" s="88" t="s">
        <v>50</v>
      </c>
      <c r="I103" s="111">
        <v>0</v>
      </c>
      <c r="J103" s="90">
        <v>0</v>
      </c>
      <c r="K103" s="90">
        <v>0</v>
      </c>
      <c r="L103" s="90">
        <v>0</v>
      </c>
      <c r="M103" s="59">
        <v>0</v>
      </c>
      <c r="N103" s="90">
        <v>0</v>
      </c>
      <c r="O103" s="90">
        <v>0</v>
      </c>
      <c r="P103" s="90">
        <v>0</v>
      </c>
      <c r="Q103" s="59">
        <v>0</v>
      </c>
      <c r="R103" s="90">
        <v>0</v>
      </c>
      <c r="S103" s="90">
        <v>0</v>
      </c>
      <c r="T103" s="90">
        <v>0</v>
      </c>
      <c r="U103" s="59">
        <v>0</v>
      </c>
      <c r="V103" s="90">
        <v>0</v>
      </c>
      <c r="W103" s="90">
        <v>0</v>
      </c>
      <c r="X103" s="90">
        <v>0</v>
      </c>
      <c r="Y103" s="59">
        <v>0</v>
      </c>
      <c r="Z103" s="90">
        <v>0</v>
      </c>
      <c r="AA103" s="90">
        <v>0</v>
      </c>
      <c r="AB103" s="90">
        <v>0</v>
      </c>
      <c r="AC103" s="59">
        <v>0</v>
      </c>
      <c r="AD103" s="90">
        <v>0</v>
      </c>
      <c r="AE103" s="90">
        <v>0</v>
      </c>
      <c r="AF103" s="90">
        <v>0</v>
      </c>
      <c r="AG103" s="59">
        <v>0</v>
      </c>
      <c r="AH103" s="90">
        <v>0</v>
      </c>
      <c r="AI103" s="90">
        <v>0</v>
      </c>
      <c r="AJ103" s="90">
        <v>0</v>
      </c>
      <c r="AK103" s="59">
        <v>0</v>
      </c>
      <c r="AL103" s="90">
        <v>0</v>
      </c>
      <c r="AM103" s="90">
        <v>0</v>
      </c>
      <c r="AN103" s="90">
        <v>0</v>
      </c>
      <c r="AO103" s="59">
        <v>0</v>
      </c>
      <c r="AP103" s="90">
        <v>0</v>
      </c>
      <c r="AQ103" s="90">
        <v>0</v>
      </c>
      <c r="AR103" s="90">
        <v>0</v>
      </c>
      <c r="AS103" s="59">
        <v>0</v>
      </c>
      <c r="AT103" s="90">
        <v>0</v>
      </c>
      <c r="AU103" s="90">
        <v>0</v>
      </c>
      <c r="AV103" s="90">
        <v>0</v>
      </c>
      <c r="AW103" s="59">
        <v>0</v>
      </c>
      <c r="AX103" s="90">
        <v>0</v>
      </c>
      <c r="AY103" s="90">
        <v>0</v>
      </c>
      <c r="AZ103" s="90">
        <v>0</v>
      </c>
      <c r="BA103" s="59">
        <v>0</v>
      </c>
      <c r="BB103" s="90">
        <v>0</v>
      </c>
      <c r="BC103" s="90">
        <v>0</v>
      </c>
      <c r="BD103" s="90">
        <v>0</v>
      </c>
      <c r="BE103" s="59">
        <v>0</v>
      </c>
      <c r="BF103" s="60">
        <f t="shared" si="8"/>
        <v>0</v>
      </c>
      <c r="BG103" s="99">
        <f t="shared" si="9"/>
        <v>0</v>
      </c>
      <c r="BH103" s="99">
        <f t="shared" si="10"/>
        <v>0</v>
      </c>
      <c r="BI103" s="99">
        <f t="shared" si="11"/>
        <v>0</v>
      </c>
      <c r="BJ103" s="99">
        <f t="shared" si="12"/>
        <v>0</v>
      </c>
    </row>
    <row r="104" spans="1:62" s="145" customFormat="1" ht="16.05" customHeight="1" x14ac:dyDescent="0.3">
      <c r="A104" s="86">
        <v>98</v>
      </c>
      <c r="B104" s="146" t="s">
        <v>510</v>
      </c>
      <c r="C104" s="107" t="s">
        <v>475</v>
      </c>
      <c r="D104" s="15" t="s">
        <v>403</v>
      </c>
      <c r="E104" s="15" t="s">
        <v>631</v>
      </c>
      <c r="F104" s="118">
        <v>3.3</v>
      </c>
      <c r="G104" s="15">
        <v>220</v>
      </c>
      <c r="H104" s="88" t="s">
        <v>50</v>
      </c>
      <c r="I104" s="111">
        <v>0</v>
      </c>
      <c r="J104" s="90">
        <v>0</v>
      </c>
      <c r="K104" s="90">
        <v>0</v>
      </c>
      <c r="L104" s="90">
        <v>0</v>
      </c>
      <c r="M104" s="59">
        <v>0</v>
      </c>
      <c r="N104" s="90">
        <v>0</v>
      </c>
      <c r="O104" s="90">
        <v>0</v>
      </c>
      <c r="P104" s="90">
        <v>0</v>
      </c>
      <c r="Q104" s="59">
        <v>0</v>
      </c>
      <c r="R104" s="90">
        <v>0</v>
      </c>
      <c r="S104" s="90">
        <v>0</v>
      </c>
      <c r="T104" s="90">
        <v>0</v>
      </c>
      <c r="U104" s="59">
        <v>0</v>
      </c>
      <c r="V104" s="90">
        <v>0</v>
      </c>
      <c r="W104" s="90">
        <v>0</v>
      </c>
      <c r="X104" s="90">
        <v>0</v>
      </c>
      <c r="Y104" s="59">
        <v>0</v>
      </c>
      <c r="Z104" s="90">
        <v>0</v>
      </c>
      <c r="AA104" s="90">
        <v>0</v>
      </c>
      <c r="AB104" s="90">
        <v>0</v>
      </c>
      <c r="AC104" s="59">
        <v>0</v>
      </c>
      <c r="AD104" s="90">
        <v>0</v>
      </c>
      <c r="AE104" s="90">
        <v>0</v>
      </c>
      <c r="AF104" s="90">
        <v>0</v>
      </c>
      <c r="AG104" s="59">
        <v>0</v>
      </c>
      <c r="AH104" s="90">
        <v>0</v>
      </c>
      <c r="AI104" s="90">
        <v>0</v>
      </c>
      <c r="AJ104" s="90">
        <v>0</v>
      </c>
      <c r="AK104" s="59">
        <v>0</v>
      </c>
      <c r="AL104" s="90">
        <v>0</v>
      </c>
      <c r="AM104" s="90">
        <v>0</v>
      </c>
      <c r="AN104" s="90">
        <v>0</v>
      </c>
      <c r="AO104" s="59">
        <v>0</v>
      </c>
      <c r="AP104" s="90">
        <v>0</v>
      </c>
      <c r="AQ104" s="90">
        <v>0</v>
      </c>
      <c r="AR104" s="90">
        <v>0</v>
      </c>
      <c r="AS104" s="59">
        <v>0</v>
      </c>
      <c r="AT104" s="90">
        <v>0</v>
      </c>
      <c r="AU104" s="90">
        <v>0</v>
      </c>
      <c r="AV104" s="90">
        <v>0</v>
      </c>
      <c r="AW104" s="59">
        <v>0</v>
      </c>
      <c r="AX104" s="90">
        <v>0</v>
      </c>
      <c r="AY104" s="90">
        <v>0</v>
      </c>
      <c r="AZ104" s="90">
        <v>0</v>
      </c>
      <c r="BA104" s="59">
        <v>0</v>
      </c>
      <c r="BB104" s="90">
        <v>0</v>
      </c>
      <c r="BC104" s="90">
        <v>0</v>
      </c>
      <c r="BD104" s="90">
        <v>0</v>
      </c>
      <c r="BE104" s="59">
        <v>0</v>
      </c>
      <c r="BF104" s="60">
        <f t="shared" si="8"/>
        <v>0</v>
      </c>
      <c r="BG104" s="99">
        <f t="shared" si="9"/>
        <v>0</v>
      </c>
      <c r="BH104" s="99">
        <f t="shared" si="10"/>
        <v>0</v>
      </c>
      <c r="BI104" s="99">
        <f t="shared" si="11"/>
        <v>0</v>
      </c>
      <c r="BJ104" s="99">
        <f t="shared" si="12"/>
        <v>0</v>
      </c>
    </row>
    <row r="105" spans="1:62" s="145" customFormat="1" ht="16.05" customHeight="1" x14ac:dyDescent="0.3">
      <c r="A105" s="86">
        <v>99</v>
      </c>
      <c r="B105" s="146" t="s">
        <v>510</v>
      </c>
      <c r="C105" s="107" t="s">
        <v>648</v>
      </c>
      <c r="D105" s="15" t="s">
        <v>403</v>
      </c>
      <c r="E105" s="15" t="s">
        <v>631</v>
      </c>
      <c r="F105" s="118">
        <v>75</v>
      </c>
      <c r="G105" s="15">
        <v>380</v>
      </c>
      <c r="H105" s="88" t="s">
        <v>50</v>
      </c>
      <c r="I105" s="111">
        <v>328783</v>
      </c>
      <c r="J105" s="90">
        <v>8425</v>
      </c>
      <c r="K105" s="90">
        <v>7115</v>
      </c>
      <c r="L105" s="90">
        <v>12111</v>
      </c>
      <c r="M105" s="59">
        <v>27651</v>
      </c>
      <c r="N105" s="90">
        <v>9409</v>
      </c>
      <c r="O105" s="90">
        <v>6775</v>
      </c>
      <c r="P105" s="90">
        <v>9267</v>
      </c>
      <c r="Q105" s="59">
        <v>25451</v>
      </c>
      <c r="R105" s="90">
        <v>9370</v>
      </c>
      <c r="S105" s="90">
        <v>6632</v>
      </c>
      <c r="T105" s="90">
        <v>10092</v>
      </c>
      <c r="U105" s="59">
        <v>26094</v>
      </c>
      <c r="V105" s="90">
        <v>9863</v>
      </c>
      <c r="W105" s="90">
        <v>7161</v>
      </c>
      <c r="X105" s="90">
        <v>11603</v>
      </c>
      <c r="Y105" s="59">
        <v>28627</v>
      </c>
      <c r="Z105" s="90">
        <v>10222</v>
      </c>
      <c r="AA105" s="90">
        <v>7380</v>
      </c>
      <c r="AB105" s="90">
        <v>13266</v>
      </c>
      <c r="AC105" s="59">
        <v>30868</v>
      </c>
      <c r="AD105" s="90">
        <v>10666</v>
      </c>
      <c r="AE105" s="90">
        <v>7963</v>
      </c>
      <c r="AF105" s="90">
        <v>14041</v>
      </c>
      <c r="AG105" s="59">
        <v>32670</v>
      </c>
      <c r="AH105" s="90">
        <v>10745</v>
      </c>
      <c r="AI105" s="90">
        <v>8859</v>
      </c>
      <c r="AJ105" s="90">
        <v>13679</v>
      </c>
      <c r="AK105" s="59">
        <v>33283</v>
      </c>
      <c r="AL105" s="90">
        <v>10678</v>
      </c>
      <c r="AM105" s="90">
        <v>7440</v>
      </c>
      <c r="AN105" s="90">
        <v>13570</v>
      </c>
      <c r="AO105" s="59">
        <v>31688</v>
      </c>
      <c r="AP105" s="90">
        <v>9352</v>
      </c>
      <c r="AQ105" s="90">
        <v>7138</v>
      </c>
      <c r="AR105" s="90">
        <v>10856</v>
      </c>
      <c r="AS105" s="59">
        <v>27346</v>
      </c>
      <c r="AT105" s="90">
        <v>7358</v>
      </c>
      <c r="AU105" s="90">
        <v>6310</v>
      </c>
      <c r="AV105" s="90">
        <v>9229</v>
      </c>
      <c r="AW105" s="59">
        <v>22897</v>
      </c>
      <c r="AX105" s="90">
        <v>6825</v>
      </c>
      <c r="AY105" s="90">
        <v>5548</v>
      </c>
      <c r="AZ105" s="90">
        <v>7411</v>
      </c>
      <c r="BA105" s="59">
        <v>19784</v>
      </c>
      <c r="BB105" s="90">
        <v>7765</v>
      </c>
      <c r="BC105" s="90">
        <v>5215</v>
      </c>
      <c r="BD105" s="90">
        <v>9444</v>
      </c>
      <c r="BE105" s="59">
        <v>22424</v>
      </c>
      <c r="BF105" s="60">
        <f t="shared" si="8"/>
        <v>328783</v>
      </c>
      <c r="BG105" s="99">
        <f t="shared" si="9"/>
        <v>110678</v>
      </c>
      <c r="BH105" s="99">
        <f t="shared" si="10"/>
        <v>83536</v>
      </c>
      <c r="BI105" s="99">
        <f t="shared" si="11"/>
        <v>134569</v>
      </c>
      <c r="BJ105" s="99">
        <f t="shared" si="12"/>
        <v>328783</v>
      </c>
    </row>
    <row r="106" spans="1:62" s="145" customFormat="1" ht="16.05" customHeight="1" x14ac:dyDescent="0.3">
      <c r="A106" s="86">
        <v>100</v>
      </c>
      <c r="B106" s="146" t="s">
        <v>510</v>
      </c>
      <c r="C106" s="107" t="s">
        <v>634</v>
      </c>
      <c r="D106" s="15" t="s">
        <v>403</v>
      </c>
      <c r="E106" s="15" t="s">
        <v>631</v>
      </c>
      <c r="F106" s="118">
        <v>47</v>
      </c>
      <c r="G106" s="15">
        <v>380</v>
      </c>
      <c r="H106" s="88" t="s">
        <v>51</v>
      </c>
      <c r="I106" s="111">
        <v>25423</v>
      </c>
      <c r="J106" s="90">
        <v>672</v>
      </c>
      <c r="K106" s="90">
        <v>615</v>
      </c>
      <c r="L106" s="90">
        <v>1015</v>
      </c>
      <c r="M106" s="59">
        <v>2302</v>
      </c>
      <c r="N106" s="90">
        <v>816</v>
      </c>
      <c r="O106" s="90">
        <v>657</v>
      </c>
      <c r="P106" s="90">
        <v>878</v>
      </c>
      <c r="Q106" s="59">
        <v>2351</v>
      </c>
      <c r="R106" s="90">
        <v>797</v>
      </c>
      <c r="S106" s="90">
        <v>628</v>
      </c>
      <c r="T106" s="90">
        <v>793</v>
      </c>
      <c r="U106" s="59">
        <v>2218</v>
      </c>
      <c r="V106" s="90">
        <v>730</v>
      </c>
      <c r="W106" s="90">
        <v>612</v>
      </c>
      <c r="X106" s="90">
        <v>834</v>
      </c>
      <c r="Y106" s="59">
        <v>2176</v>
      </c>
      <c r="Z106" s="90">
        <v>694</v>
      </c>
      <c r="AA106" s="90">
        <v>603</v>
      </c>
      <c r="AB106" s="90">
        <v>905</v>
      </c>
      <c r="AC106" s="59">
        <v>2202</v>
      </c>
      <c r="AD106" s="90">
        <v>810</v>
      </c>
      <c r="AE106" s="90">
        <v>721</v>
      </c>
      <c r="AF106" s="90">
        <v>939</v>
      </c>
      <c r="AG106" s="59">
        <v>2470</v>
      </c>
      <c r="AH106" s="90">
        <v>657</v>
      </c>
      <c r="AI106" s="90">
        <v>682</v>
      </c>
      <c r="AJ106" s="90">
        <v>699</v>
      </c>
      <c r="AK106" s="59">
        <v>2038</v>
      </c>
      <c r="AL106" s="90">
        <v>694</v>
      </c>
      <c r="AM106" s="90">
        <v>617</v>
      </c>
      <c r="AN106" s="90">
        <v>721</v>
      </c>
      <c r="AO106" s="59">
        <v>2032</v>
      </c>
      <c r="AP106" s="90">
        <v>636</v>
      </c>
      <c r="AQ106" s="90">
        <v>584</v>
      </c>
      <c r="AR106" s="90">
        <v>634</v>
      </c>
      <c r="AS106" s="59">
        <v>1854</v>
      </c>
      <c r="AT106" s="90">
        <v>599</v>
      </c>
      <c r="AU106" s="90">
        <v>534</v>
      </c>
      <c r="AV106" s="90">
        <v>709</v>
      </c>
      <c r="AW106" s="59">
        <v>1842</v>
      </c>
      <c r="AX106" s="90">
        <v>600</v>
      </c>
      <c r="AY106" s="90">
        <v>488</v>
      </c>
      <c r="AZ106" s="90">
        <v>689</v>
      </c>
      <c r="BA106" s="59">
        <v>1777</v>
      </c>
      <c r="BB106" s="90">
        <v>727</v>
      </c>
      <c r="BC106" s="90">
        <v>517</v>
      </c>
      <c r="BD106" s="90">
        <v>917</v>
      </c>
      <c r="BE106" s="59">
        <v>2161</v>
      </c>
      <c r="BF106" s="60">
        <f t="shared" si="8"/>
        <v>25423</v>
      </c>
      <c r="BG106" s="99">
        <f t="shared" si="9"/>
        <v>8432</v>
      </c>
      <c r="BH106" s="99">
        <f t="shared" si="10"/>
        <v>7258</v>
      </c>
      <c r="BI106" s="99">
        <f t="shared" si="11"/>
        <v>9733</v>
      </c>
      <c r="BJ106" s="99">
        <f t="shared" si="12"/>
        <v>25423</v>
      </c>
    </row>
    <row r="107" spans="1:62" s="145" customFormat="1" ht="16.05" customHeight="1" x14ac:dyDescent="0.3">
      <c r="A107" s="86">
        <v>101</v>
      </c>
      <c r="B107" s="146" t="s">
        <v>510</v>
      </c>
      <c r="C107" s="107" t="s">
        <v>634</v>
      </c>
      <c r="D107" s="15" t="s">
        <v>403</v>
      </c>
      <c r="E107" s="15" t="s">
        <v>631</v>
      </c>
      <c r="F107" s="118">
        <v>1.7</v>
      </c>
      <c r="G107" s="15">
        <v>220</v>
      </c>
      <c r="H107" s="88" t="s">
        <v>51</v>
      </c>
      <c r="I107" s="111">
        <v>211</v>
      </c>
      <c r="J107" s="90">
        <v>2</v>
      </c>
      <c r="K107" s="90">
        <v>2</v>
      </c>
      <c r="L107" s="90">
        <v>4</v>
      </c>
      <c r="M107" s="59">
        <v>8</v>
      </c>
      <c r="N107" s="90">
        <v>2</v>
      </c>
      <c r="O107" s="90">
        <v>2</v>
      </c>
      <c r="P107" s="90">
        <v>2</v>
      </c>
      <c r="Q107" s="59">
        <v>6</v>
      </c>
      <c r="R107" s="90">
        <v>2</v>
      </c>
      <c r="S107" s="90">
        <v>1</v>
      </c>
      <c r="T107" s="90">
        <v>3</v>
      </c>
      <c r="U107" s="59">
        <v>6</v>
      </c>
      <c r="V107" s="90">
        <v>2</v>
      </c>
      <c r="W107" s="90">
        <v>2</v>
      </c>
      <c r="X107" s="90">
        <v>3</v>
      </c>
      <c r="Y107" s="59">
        <v>7</v>
      </c>
      <c r="Z107" s="90">
        <v>2</v>
      </c>
      <c r="AA107" s="90">
        <v>1</v>
      </c>
      <c r="AB107" s="90">
        <v>3</v>
      </c>
      <c r="AC107" s="59">
        <v>6</v>
      </c>
      <c r="AD107" s="90">
        <v>3</v>
      </c>
      <c r="AE107" s="90">
        <v>2</v>
      </c>
      <c r="AF107" s="90">
        <v>3</v>
      </c>
      <c r="AG107" s="59">
        <v>8</v>
      </c>
      <c r="AH107" s="90">
        <v>36</v>
      </c>
      <c r="AI107" s="90">
        <v>28</v>
      </c>
      <c r="AJ107" s="90">
        <v>43</v>
      </c>
      <c r="AK107" s="59">
        <v>107</v>
      </c>
      <c r="AL107" s="90">
        <v>11</v>
      </c>
      <c r="AM107" s="90">
        <v>6</v>
      </c>
      <c r="AN107" s="90">
        <v>16</v>
      </c>
      <c r="AO107" s="59">
        <v>33</v>
      </c>
      <c r="AP107" s="90">
        <v>3</v>
      </c>
      <c r="AQ107" s="90">
        <v>1</v>
      </c>
      <c r="AR107" s="90">
        <v>3</v>
      </c>
      <c r="AS107" s="59">
        <v>7</v>
      </c>
      <c r="AT107" s="90">
        <v>2</v>
      </c>
      <c r="AU107" s="90">
        <v>2</v>
      </c>
      <c r="AV107" s="90">
        <v>3</v>
      </c>
      <c r="AW107" s="59">
        <v>7</v>
      </c>
      <c r="AX107" s="90">
        <v>2</v>
      </c>
      <c r="AY107" s="90">
        <v>2</v>
      </c>
      <c r="AZ107" s="90">
        <v>3</v>
      </c>
      <c r="BA107" s="59">
        <v>7</v>
      </c>
      <c r="BB107" s="90">
        <v>3</v>
      </c>
      <c r="BC107" s="90">
        <v>2</v>
      </c>
      <c r="BD107" s="90">
        <v>4</v>
      </c>
      <c r="BE107" s="59">
        <v>9</v>
      </c>
      <c r="BF107" s="60">
        <f t="shared" si="8"/>
        <v>211</v>
      </c>
      <c r="BG107" s="99">
        <f t="shared" si="9"/>
        <v>70</v>
      </c>
      <c r="BH107" s="99">
        <f t="shared" si="10"/>
        <v>51</v>
      </c>
      <c r="BI107" s="99">
        <f t="shared" si="11"/>
        <v>90</v>
      </c>
      <c r="BJ107" s="99">
        <f t="shared" si="12"/>
        <v>211</v>
      </c>
    </row>
    <row r="108" spans="1:62" s="145" customFormat="1" ht="16.05" customHeight="1" x14ac:dyDescent="0.3">
      <c r="A108" s="86">
        <v>102</v>
      </c>
      <c r="B108" s="146" t="s">
        <v>510</v>
      </c>
      <c r="C108" s="107" t="s">
        <v>634</v>
      </c>
      <c r="D108" s="15" t="s">
        <v>403</v>
      </c>
      <c r="E108" s="15" t="s">
        <v>631</v>
      </c>
      <c r="F108" s="118">
        <v>48</v>
      </c>
      <c r="G108" s="15">
        <v>380</v>
      </c>
      <c r="H108" s="88" t="s">
        <v>51</v>
      </c>
      <c r="I108" s="111">
        <v>111032</v>
      </c>
      <c r="J108" s="90">
        <v>2983</v>
      </c>
      <c r="K108" s="90">
        <v>2496</v>
      </c>
      <c r="L108" s="90">
        <v>4252</v>
      </c>
      <c r="M108" s="59">
        <v>9731</v>
      </c>
      <c r="N108" s="90">
        <v>2427</v>
      </c>
      <c r="O108" s="90">
        <v>1931</v>
      </c>
      <c r="P108" s="90">
        <v>2500</v>
      </c>
      <c r="Q108" s="59">
        <v>6858</v>
      </c>
      <c r="R108" s="90">
        <v>3035</v>
      </c>
      <c r="S108" s="90">
        <v>2230</v>
      </c>
      <c r="T108" s="90">
        <v>2828</v>
      </c>
      <c r="U108" s="59">
        <v>8093</v>
      </c>
      <c r="V108" s="90">
        <v>1878</v>
      </c>
      <c r="W108" s="90">
        <v>1365</v>
      </c>
      <c r="X108" s="90">
        <v>2351</v>
      </c>
      <c r="Y108" s="59">
        <v>5594</v>
      </c>
      <c r="Z108" s="90">
        <v>1876</v>
      </c>
      <c r="AA108" s="90">
        <v>1405</v>
      </c>
      <c r="AB108" s="90">
        <v>2555</v>
      </c>
      <c r="AC108" s="59">
        <v>5836</v>
      </c>
      <c r="AD108" s="90">
        <v>2884</v>
      </c>
      <c r="AE108" s="90">
        <v>2379</v>
      </c>
      <c r="AF108" s="90">
        <v>3476</v>
      </c>
      <c r="AG108" s="59">
        <v>8739</v>
      </c>
      <c r="AH108" s="90">
        <v>3003</v>
      </c>
      <c r="AI108" s="90">
        <v>2591</v>
      </c>
      <c r="AJ108" s="90">
        <v>3381</v>
      </c>
      <c r="AK108" s="59">
        <v>8975</v>
      </c>
      <c r="AL108" s="90">
        <v>3806</v>
      </c>
      <c r="AM108" s="90">
        <v>2850</v>
      </c>
      <c r="AN108" s="90">
        <v>4807</v>
      </c>
      <c r="AO108" s="59">
        <v>11463</v>
      </c>
      <c r="AP108" s="90">
        <v>3439</v>
      </c>
      <c r="AQ108" s="90">
        <v>2552</v>
      </c>
      <c r="AR108" s="90">
        <v>3607</v>
      </c>
      <c r="AS108" s="59">
        <v>9598</v>
      </c>
      <c r="AT108" s="90">
        <v>3076</v>
      </c>
      <c r="AU108" s="90">
        <v>2654</v>
      </c>
      <c r="AV108" s="90">
        <v>4064</v>
      </c>
      <c r="AW108" s="59">
        <v>9794</v>
      </c>
      <c r="AX108" s="90">
        <v>4062</v>
      </c>
      <c r="AY108" s="90">
        <v>3070</v>
      </c>
      <c r="AZ108" s="90">
        <v>4905</v>
      </c>
      <c r="BA108" s="59">
        <v>12037</v>
      </c>
      <c r="BB108" s="90">
        <v>4666</v>
      </c>
      <c r="BC108" s="90">
        <v>3057</v>
      </c>
      <c r="BD108" s="90">
        <v>6591</v>
      </c>
      <c r="BE108" s="59">
        <v>14314</v>
      </c>
      <c r="BF108" s="60">
        <f t="shared" si="8"/>
        <v>111032</v>
      </c>
      <c r="BG108" s="99">
        <f t="shared" si="9"/>
        <v>37135</v>
      </c>
      <c r="BH108" s="99">
        <f t="shared" si="10"/>
        <v>28580</v>
      </c>
      <c r="BI108" s="99">
        <f t="shared" si="11"/>
        <v>45317</v>
      </c>
      <c r="BJ108" s="99">
        <f t="shared" si="12"/>
        <v>111032</v>
      </c>
    </row>
    <row r="109" spans="1:62" s="145" customFormat="1" ht="16.05" customHeight="1" x14ac:dyDescent="0.3">
      <c r="A109" s="86">
        <v>103</v>
      </c>
      <c r="B109" s="146" t="s">
        <v>510</v>
      </c>
      <c r="C109" s="107" t="s">
        <v>648</v>
      </c>
      <c r="D109" s="15" t="s">
        <v>403</v>
      </c>
      <c r="E109" s="15" t="s">
        <v>631</v>
      </c>
      <c r="F109" s="118">
        <v>11</v>
      </c>
      <c r="G109" s="15">
        <v>380</v>
      </c>
      <c r="H109" s="88" t="s">
        <v>51</v>
      </c>
      <c r="I109" s="111">
        <v>10441</v>
      </c>
      <c r="J109" s="90">
        <v>249</v>
      </c>
      <c r="K109" s="90">
        <v>208</v>
      </c>
      <c r="L109" s="90">
        <v>429</v>
      </c>
      <c r="M109" s="59">
        <v>886</v>
      </c>
      <c r="N109" s="90">
        <v>262</v>
      </c>
      <c r="O109" s="90">
        <v>196</v>
      </c>
      <c r="P109" s="90">
        <v>343</v>
      </c>
      <c r="Q109" s="59">
        <v>801</v>
      </c>
      <c r="R109" s="90">
        <v>301</v>
      </c>
      <c r="S109" s="90">
        <v>213</v>
      </c>
      <c r="T109" s="90">
        <v>372</v>
      </c>
      <c r="U109" s="59">
        <v>886</v>
      </c>
      <c r="V109" s="90">
        <v>276</v>
      </c>
      <c r="W109" s="90">
        <v>201</v>
      </c>
      <c r="X109" s="90">
        <v>381</v>
      </c>
      <c r="Y109" s="59">
        <v>858</v>
      </c>
      <c r="Z109" s="90">
        <v>275</v>
      </c>
      <c r="AA109" s="90">
        <v>202</v>
      </c>
      <c r="AB109" s="90">
        <v>411</v>
      </c>
      <c r="AC109" s="59">
        <v>888</v>
      </c>
      <c r="AD109" s="90">
        <v>275</v>
      </c>
      <c r="AE109" s="90">
        <v>201</v>
      </c>
      <c r="AF109" s="90">
        <v>381</v>
      </c>
      <c r="AG109" s="59">
        <v>857</v>
      </c>
      <c r="AH109" s="90">
        <v>288</v>
      </c>
      <c r="AI109" s="90">
        <v>227</v>
      </c>
      <c r="AJ109" s="90">
        <v>372</v>
      </c>
      <c r="AK109" s="59">
        <v>887</v>
      </c>
      <c r="AL109" s="90">
        <v>289</v>
      </c>
      <c r="AM109" s="90">
        <v>207</v>
      </c>
      <c r="AN109" s="90">
        <v>391</v>
      </c>
      <c r="AO109" s="59">
        <v>887</v>
      </c>
      <c r="AP109" s="90">
        <v>288</v>
      </c>
      <c r="AQ109" s="90">
        <v>207</v>
      </c>
      <c r="AR109" s="90">
        <v>363</v>
      </c>
      <c r="AS109" s="59">
        <v>858</v>
      </c>
      <c r="AT109" s="90">
        <v>275</v>
      </c>
      <c r="AU109" s="90">
        <v>221</v>
      </c>
      <c r="AV109" s="90">
        <v>392</v>
      </c>
      <c r="AW109" s="59">
        <v>888</v>
      </c>
      <c r="AX109" s="90">
        <v>276</v>
      </c>
      <c r="AY109" s="90">
        <v>201</v>
      </c>
      <c r="AZ109" s="90">
        <v>382</v>
      </c>
      <c r="BA109" s="59">
        <v>859</v>
      </c>
      <c r="BB109" s="90">
        <v>288</v>
      </c>
      <c r="BC109" s="90">
        <v>188</v>
      </c>
      <c r="BD109" s="90">
        <v>410</v>
      </c>
      <c r="BE109" s="59">
        <v>886</v>
      </c>
      <c r="BF109" s="60">
        <f t="shared" si="8"/>
        <v>10441</v>
      </c>
      <c r="BG109" s="99">
        <f t="shared" si="9"/>
        <v>3342</v>
      </c>
      <c r="BH109" s="99">
        <f t="shared" si="10"/>
        <v>2472</v>
      </c>
      <c r="BI109" s="99">
        <f t="shared" si="11"/>
        <v>4627</v>
      </c>
      <c r="BJ109" s="99">
        <f t="shared" si="12"/>
        <v>10441</v>
      </c>
    </row>
    <row r="110" spans="1:62" s="145" customFormat="1" ht="16.05" customHeight="1" x14ac:dyDescent="0.3">
      <c r="A110" s="86">
        <v>104</v>
      </c>
      <c r="B110" s="146" t="s">
        <v>510</v>
      </c>
      <c r="C110" s="107" t="s">
        <v>648</v>
      </c>
      <c r="D110" s="15" t="s">
        <v>403</v>
      </c>
      <c r="E110" s="15" t="s">
        <v>631</v>
      </c>
      <c r="F110" s="118">
        <v>6.6</v>
      </c>
      <c r="G110" s="15">
        <v>380</v>
      </c>
      <c r="H110" s="88" t="s">
        <v>51</v>
      </c>
      <c r="I110" s="111">
        <v>1268</v>
      </c>
      <c r="J110" s="90">
        <v>12</v>
      </c>
      <c r="K110" s="90">
        <v>11</v>
      </c>
      <c r="L110" s="90">
        <v>28</v>
      </c>
      <c r="M110" s="59">
        <v>51</v>
      </c>
      <c r="N110" s="90">
        <v>23</v>
      </c>
      <c r="O110" s="90">
        <v>40</v>
      </c>
      <c r="P110" s="90">
        <v>61</v>
      </c>
      <c r="Q110" s="59">
        <v>124</v>
      </c>
      <c r="R110" s="90">
        <v>25</v>
      </c>
      <c r="S110" s="90">
        <v>20</v>
      </c>
      <c r="T110" s="90">
        <v>51</v>
      </c>
      <c r="U110" s="59">
        <v>96</v>
      </c>
      <c r="V110" s="90">
        <v>15</v>
      </c>
      <c r="W110" s="90">
        <v>14</v>
      </c>
      <c r="X110" s="90">
        <v>37</v>
      </c>
      <c r="Y110" s="59">
        <v>66</v>
      </c>
      <c r="Z110" s="90">
        <v>31</v>
      </c>
      <c r="AA110" s="90">
        <v>25</v>
      </c>
      <c r="AB110" s="90">
        <v>68</v>
      </c>
      <c r="AC110" s="59">
        <v>124</v>
      </c>
      <c r="AD110" s="90">
        <v>43</v>
      </c>
      <c r="AE110" s="90">
        <v>39</v>
      </c>
      <c r="AF110" s="90">
        <v>98</v>
      </c>
      <c r="AG110" s="59">
        <v>180</v>
      </c>
      <c r="AH110" s="90">
        <v>41</v>
      </c>
      <c r="AI110" s="90">
        <v>42</v>
      </c>
      <c r="AJ110" s="90">
        <v>98</v>
      </c>
      <c r="AK110" s="59">
        <v>181</v>
      </c>
      <c r="AL110" s="90">
        <v>37</v>
      </c>
      <c r="AM110" s="90">
        <v>33</v>
      </c>
      <c r="AN110" s="90">
        <v>91</v>
      </c>
      <c r="AO110" s="59">
        <v>161</v>
      </c>
      <c r="AP110" s="90">
        <v>15</v>
      </c>
      <c r="AQ110" s="90">
        <v>14</v>
      </c>
      <c r="AR110" s="90">
        <v>37</v>
      </c>
      <c r="AS110" s="59">
        <v>66</v>
      </c>
      <c r="AT110" s="90">
        <v>6</v>
      </c>
      <c r="AU110" s="90">
        <v>7</v>
      </c>
      <c r="AV110" s="90">
        <v>15</v>
      </c>
      <c r="AW110" s="59">
        <v>28</v>
      </c>
      <c r="AX110" s="90">
        <v>6</v>
      </c>
      <c r="AY110" s="90">
        <v>7</v>
      </c>
      <c r="AZ110" s="90">
        <v>13</v>
      </c>
      <c r="BA110" s="59">
        <v>26</v>
      </c>
      <c r="BB110" s="90">
        <v>27</v>
      </c>
      <c r="BC110" s="90">
        <v>44</v>
      </c>
      <c r="BD110" s="90">
        <v>94</v>
      </c>
      <c r="BE110" s="59">
        <v>165</v>
      </c>
      <c r="BF110" s="60">
        <f t="shared" si="8"/>
        <v>1268</v>
      </c>
      <c r="BG110" s="99">
        <f t="shared" si="9"/>
        <v>281</v>
      </c>
      <c r="BH110" s="99">
        <f t="shared" si="10"/>
        <v>296</v>
      </c>
      <c r="BI110" s="99">
        <f t="shared" si="11"/>
        <v>691</v>
      </c>
      <c r="BJ110" s="99">
        <f t="shared" si="12"/>
        <v>1268</v>
      </c>
    </row>
    <row r="111" spans="1:62" s="145" customFormat="1" ht="16.05" customHeight="1" x14ac:dyDescent="0.3">
      <c r="A111" s="86">
        <v>105</v>
      </c>
      <c r="B111" s="146" t="s">
        <v>510</v>
      </c>
      <c r="C111" s="107" t="s">
        <v>648</v>
      </c>
      <c r="D111" s="15" t="s">
        <v>403</v>
      </c>
      <c r="E111" s="15" t="s">
        <v>631</v>
      </c>
      <c r="F111" s="118">
        <v>6.6</v>
      </c>
      <c r="G111" s="15">
        <v>380</v>
      </c>
      <c r="H111" s="88" t="s">
        <v>51</v>
      </c>
      <c r="I111" s="111">
        <v>341</v>
      </c>
      <c r="J111" s="90">
        <v>5</v>
      </c>
      <c r="K111" s="90">
        <v>4</v>
      </c>
      <c r="L111" s="90">
        <v>9</v>
      </c>
      <c r="M111" s="59">
        <v>18</v>
      </c>
      <c r="N111" s="90">
        <v>5</v>
      </c>
      <c r="O111" s="90">
        <v>4</v>
      </c>
      <c r="P111" s="90">
        <v>6</v>
      </c>
      <c r="Q111" s="59">
        <v>15</v>
      </c>
      <c r="R111" s="90">
        <v>6</v>
      </c>
      <c r="S111" s="90">
        <v>4</v>
      </c>
      <c r="T111" s="90">
        <v>8</v>
      </c>
      <c r="U111" s="59">
        <v>18</v>
      </c>
      <c r="V111" s="90">
        <v>6</v>
      </c>
      <c r="W111" s="90">
        <v>4</v>
      </c>
      <c r="X111" s="90">
        <v>8</v>
      </c>
      <c r="Y111" s="59">
        <v>18</v>
      </c>
      <c r="Z111" s="90">
        <v>10</v>
      </c>
      <c r="AA111" s="90">
        <v>5</v>
      </c>
      <c r="AB111" s="90">
        <v>10</v>
      </c>
      <c r="AC111" s="59">
        <v>25</v>
      </c>
      <c r="AD111" s="90">
        <v>37</v>
      </c>
      <c r="AE111" s="90">
        <v>9</v>
      </c>
      <c r="AF111" s="90">
        <v>23</v>
      </c>
      <c r="AG111" s="59">
        <v>69</v>
      </c>
      <c r="AH111" s="90">
        <v>7</v>
      </c>
      <c r="AI111" s="90">
        <v>6</v>
      </c>
      <c r="AJ111" s="90">
        <v>8</v>
      </c>
      <c r="AK111" s="59">
        <v>21</v>
      </c>
      <c r="AL111" s="90">
        <v>6</v>
      </c>
      <c r="AM111" s="90">
        <v>4</v>
      </c>
      <c r="AN111" s="90">
        <v>9</v>
      </c>
      <c r="AO111" s="59">
        <v>19</v>
      </c>
      <c r="AP111" s="90">
        <v>5</v>
      </c>
      <c r="AQ111" s="90">
        <v>4</v>
      </c>
      <c r="AR111" s="90">
        <v>6</v>
      </c>
      <c r="AS111" s="59">
        <v>15</v>
      </c>
      <c r="AT111" s="90">
        <v>21</v>
      </c>
      <c r="AU111" s="90">
        <v>6</v>
      </c>
      <c r="AV111" s="90">
        <v>10</v>
      </c>
      <c r="AW111" s="59">
        <v>37</v>
      </c>
      <c r="AX111" s="90">
        <v>10</v>
      </c>
      <c r="AY111" s="90">
        <v>10</v>
      </c>
      <c r="AZ111" s="90">
        <v>22</v>
      </c>
      <c r="BA111" s="59">
        <v>42</v>
      </c>
      <c r="BB111" s="90">
        <v>10</v>
      </c>
      <c r="BC111" s="90">
        <v>11</v>
      </c>
      <c r="BD111" s="90">
        <v>23</v>
      </c>
      <c r="BE111" s="59">
        <v>44</v>
      </c>
      <c r="BF111" s="60">
        <f t="shared" si="8"/>
        <v>341</v>
      </c>
      <c r="BG111" s="99">
        <f t="shared" si="9"/>
        <v>128</v>
      </c>
      <c r="BH111" s="99">
        <f t="shared" si="10"/>
        <v>71</v>
      </c>
      <c r="BI111" s="99">
        <f t="shared" si="11"/>
        <v>142</v>
      </c>
      <c r="BJ111" s="99">
        <f t="shared" si="12"/>
        <v>341</v>
      </c>
    </row>
    <row r="112" spans="1:62" s="145" customFormat="1" ht="16.05" customHeight="1" x14ac:dyDescent="0.3">
      <c r="A112" s="86">
        <v>106</v>
      </c>
      <c r="B112" s="146" t="s">
        <v>510</v>
      </c>
      <c r="C112" s="107" t="s">
        <v>648</v>
      </c>
      <c r="D112" s="15" t="s">
        <v>403</v>
      </c>
      <c r="E112" s="15" t="s">
        <v>631</v>
      </c>
      <c r="F112" s="118">
        <v>6.6</v>
      </c>
      <c r="G112" s="15">
        <v>380</v>
      </c>
      <c r="H112" s="88" t="s">
        <v>51</v>
      </c>
      <c r="I112" s="111">
        <v>0</v>
      </c>
      <c r="J112" s="90">
        <v>0</v>
      </c>
      <c r="K112" s="90">
        <v>0</v>
      </c>
      <c r="L112" s="90">
        <v>0</v>
      </c>
      <c r="M112" s="59">
        <v>0</v>
      </c>
      <c r="N112" s="90">
        <v>0</v>
      </c>
      <c r="O112" s="90">
        <v>0</v>
      </c>
      <c r="P112" s="90">
        <v>0</v>
      </c>
      <c r="Q112" s="59">
        <v>0</v>
      </c>
      <c r="R112" s="90">
        <v>0</v>
      </c>
      <c r="S112" s="90">
        <v>0</v>
      </c>
      <c r="T112" s="90">
        <v>0</v>
      </c>
      <c r="U112" s="59">
        <v>0</v>
      </c>
      <c r="V112" s="90">
        <v>0</v>
      </c>
      <c r="W112" s="90">
        <v>0</v>
      </c>
      <c r="X112" s="90">
        <v>0</v>
      </c>
      <c r="Y112" s="59">
        <v>0</v>
      </c>
      <c r="Z112" s="90">
        <v>0</v>
      </c>
      <c r="AA112" s="90">
        <v>0</v>
      </c>
      <c r="AB112" s="90">
        <v>0</v>
      </c>
      <c r="AC112" s="59">
        <v>0</v>
      </c>
      <c r="AD112" s="90">
        <v>0</v>
      </c>
      <c r="AE112" s="90">
        <v>0</v>
      </c>
      <c r="AF112" s="90">
        <v>0</v>
      </c>
      <c r="AG112" s="59">
        <v>0</v>
      </c>
      <c r="AH112" s="90">
        <v>0</v>
      </c>
      <c r="AI112" s="90">
        <v>0</v>
      </c>
      <c r="AJ112" s="90">
        <v>0</v>
      </c>
      <c r="AK112" s="59">
        <v>0</v>
      </c>
      <c r="AL112" s="90">
        <v>0</v>
      </c>
      <c r="AM112" s="90">
        <v>0</v>
      </c>
      <c r="AN112" s="90">
        <v>0</v>
      </c>
      <c r="AO112" s="59">
        <v>0</v>
      </c>
      <c r="AP112" s="90">
        <v>0</v>
      </c>
      <c r="AQ112" s="90">
        <v>0</v>
      </c>
      <c r="AR112" s="90">
        <v>0</v>
      </c>
      <c r="AS112" s="59">
        <v>0</v>
      </c>
      <c r="AT112" s="90">
        <v>0</v>
      </c>
      <c r="AU112" s="90">
        <v>0</v>
      </c>
      <c r="AV112" s="90">
        <v>0</v>
      </c>
      <c r="AW112" s="59">
        <v>0</v>
      </c>
      <c r="AX112" s="90">
        <v>0</v>
      </c>
      <c r="AY112" s="90">
        <v>0</v>
      </c>
      <c r="AZ112" s="90">
        <v>0</v>
      </c>
      <c r="BA112" s="59">
        <v>0</v>
      </c>
      <c r="BB112" s="90">
        <v>0</v>
      </c>
      <c r="BC112" s="90">
        <v>0</v>
      </c>
      <c r="BD112" s="90">
        <v>0</v>
      </c>
      <c r="BE112" s="59">
        <v>0</v>
      </c>
      <c r="BF112" s="60">
        <f t="shared" si="8"/>
        <v>0</v>
      </c>
      <c r="BG112" s="99">
        <f t="shared" si="9"/>
        <v>0</v>
      </c>
      <c r="BH112" s="99">
        <f t="shared" si="10"/>
        <v>0</v>
      </c>
      <c r="BI112" s="99">
        <f t="shared" si="11"/>
        <v>0</v>
      </c>
      <c r="BJ112" s="99">
        <f t="shared" si="12"/>
        <v>0</v>
      </c>
    </row>
    <row r="113" spans="1:62" s="145" customFormat="1" ht="16.05" customHeight="1" x14ac:dyDescent="0.3">
      <c r="A113" s="86">
        <v>107</v>
      </c>
      <c r="B113" s="146" t="s">
        <v>510</v>
      </c>
      <c r="C113" s="107" t="s">
        <v>648</v>
      </c>
      <c r="D113" s="15" t="s">
        <v>403</v>
      </c>
      <c r="E113" s="15" t="s">
        <v>631</v>
      </c>
      <c r="F113" s="118">
        <v>16.5</v>
      </c>
      <c r="G113" s="15">
        <v>380</v>
      </c>
      <c r="H113" s="88" t="s">
        <v>51</v>
      </c>
      <c r="I113" s="111">
        <v>26037</v>
      </c>
      <c r="J113" s="90">
        <v>771</v>
      </c>
      <c r="K113" s="90">
        <v>678</v>
      </c>
      <c r="L113" s="90">
        <v>1047</v>
      </c>
      <c r="M113" s="59">
        <v>2496</v>
      </c>
      <c r="N113" s="90">
        <v>867</v>
      </c>
      <c r="O113" s="90">
        <v>676</v>
      </c>
      <c r="P113" s="90">
        <v>909</v>
      </c>
      <c r="Q113" s="59">
        <v>2452</v>
      </c>
      <c r="R113" s="90">
        <v>938</v>
      </c>
      <c r="S113" s="90">
        <v>698</v>
      </c>
      <c r="T113" s="90">
        <v>1102</v>
      </c>
      <c r="U113" s="59">
        <v>2738</v>
      </c>
      <c r="V113" s="90">
        <v>819</v>
      </c>
      <c r="W113" s="90">
        <v>656</v>
      </c>
      <c r="X113" s="90">
        <v>1218</v>
      </c>
      <c r="Y113" s="59">
        <v>2693</v>
      </c>
      <c r="Z113" s="90">
        <v>850</v>
      </c>
      <c r="AA113" s="90">
        <v>701</v>
      </c>
      <c r="AB113" s="90">
        <v>1376</v>
      </c>
      <c r="AC113" s="59">
        <v>2927</v>
      </c>
      <c r="AD113" s="90">
        <v>958</v>
      </c>
      <c r="AE113" s="90">
        <v>722</v>
      </c>
      <c r="AF113" s="90">
        <v>1353</v>
      </c>
      <c r="AG113" s="59">
        <v>3033</v>
      </c>
      <c r="AH113" s="90">
        <v>938</v>
      </c>
      <c r="AI113" s="90">
        <v>768</v>
      </c>
      <c r="AJ113" s="90">
        <v>1273</v>
      </c>
      <c r="AK113" s="59">
        <v>2979</v>
      </c>
      <c r="AL113" s="90">
        <v>673</v>
      </c>
      <c r="AM113" s="90">
        <v>571</v>
      </c>
      <c r="AN113" s="90">
        <v>1082</v>
      </c>
      <c r="AO113" s="59">
        <v>2326</v>
      </c>
      <c r="AP113" s="90">
        <v>610</v>
      </c>
      <c r="AQ113" s="90">
        <v>504</v>
      </c>
      <c r="AR113" s="90">
        <v>881</v>
      </c>
      <c r="AS113" s="59">
        <v>1995</v>
      </c>
      <c r="AT113" s="90">
        <v>249</v>
      </c>
      <c r="AU113" s="90">
        <v>279</v>
      </c>
      <c r="AV113" s="90">
        <v>484</v>
      </c>
      <c r="AW113" s="59">
        <v>1012</v>
      </c>
      <c r="AX113" s="90">
        <v>224</v>
      </c>
      <c r="AY113" s="90">
        <v>175</v>
      </c>
      <c r="AZ113" s="90">
        <v>254</v>
      </c>
      <c r="BA113" s="59">
        <v>653</v>
      </c>
      <c r="BB113" s="90">
        <v>255</v>
      </c>
      <c r="BC113" s="90">
        <v>190</v>
      </c>
      <c r="BD113" s="90">
        <v>288</v>
      </c>
      <c r="BE113" s="59">
        <v>733</v>
      </c>
      <c r="BF113" s="60">
        <f t="shared" si="8"/>
        <v>26037</v>
      </c>
      <c r="BG113" s="99">
        <f t="shared" si="9"/>
        <v>8152</v>
      </c>
      <c r="BH113" s="99">
        <f t="shared" si="10"/>
        <v>6618</v>
      </c>
      <c r="BI113" s="99">
        <f t="shared" si="11"/>
        <v>11267</v>
      </c>
      <c r="BJ113" s="99">
        <f t="shared" si="12"/>
        <v>26037</v>
      </c>
    </row>
    <row r="114" spans="1:62" s="145" customFormat="1" ht="16.05" customHeight="1" x14ac:dyDescent="0.3">
      <c r="A114" s="86">
        <v>108</v>
      </c>
      <c r="B114" s="146" t="s">
        <v>510</v>
      </c>
      <c r="C114" s="107" t="s">
        <v>649</v>
      </c>
      <c r="D114" s="15" t="s">
        <v>403</v>
      </c>
      <c r="E114" s="15" t="s">
        <v>631</v>
      </c>
      <c r="F114" s="118">
        <v>44</v>
      </c>
      <c r="G114" s="15">
        <v>380</v>
      </c>
      <c r="H114" s="88" t="s">
        <v>50</v>
      </c>
      <c r="I114" s="111">
        <v>100228</v>
      </c>
      <c r="J114" s="90">
        <v>2533</v>
      </c>
      <c r="K114" s="90">
        <v>2163</v>
      </c>
      <c r="L114" s="90">
        <v>3307</v>
      </c>
      <c r="M114" s="59">
        <v>8003</v>
      </c>
      <c r="N114" s="90">
        <v>2721</v>
      </c>
      <c r="O114" s="90">
        <v>2145</v>
      </c>
      <c r="P114" s="90">
        <v>2683</v>
      </c>
      <c r="Q114" s="59">
        <v>7549</v>
      </c>
      <c r="R114" s="90">
        <v>3439</v>
      </c>
      <c r="S114" s="90">
        <v>2528</v>
      </c>
      <c r="T114" s="90">
        <v>3094</v>
      </c>
      <c r="U114" s="59">
        <v>9061</v>
      </c>
      <c r="V114" s="90">
        <v>3031</v>
      </c>
      <c r="W114" s="90">
        <v>2358</v>
      </c>
      <c r="X114" s="90">
        <v>3252</v>
      </c>
      <c r="Y114" s="59">
        <v>8641</v>
      </c>
      <c r="Z114" s="90">
        <v>2931</v>
      </c>
      <c r="AA114" s="90">
        <v>2208</v>
      </c>
      <c r="AB114" s="90">
        <v>3489</v>
      </c>
      <c r="AC114" s="59">
        <v>8628</v>
      </c>
      <c r="AD114" s="90">
        <v>2609</v>
      </c>
      <c r="AE114" s="90">
        <v>2166</v>
      </c>
      <c r="AF114" s="90">
        <v>2950</v>
      </c>
      <c r="AG114" s="59">
        <v>7725</v>
      </c>
      <c r="AH114" s="90">
        <v>2888</v>
      </c>
      <c r="AI114" s="90">
        <v>2469</v>
      </c>
      <c r="AJ114" s="90">
        <v>2923</v>
      </c>
      <c r="AK114" s="59">
        <v>8280</v>
      </c>
      <c r="AL114" s="90">
        <v>3139</v>
      </c>
      <c r="AM114" s="90">
        <v>2271</v>
      </c>
      <c r="AN114" s="90">
        <v>3286</v>
      </c>
      <c r="AO114" s="59">
        <v>8696</v>
      </c>
      <c r="AP114" s="90">
        <v>3159</v>
      </c>
      <c r="AQ114" s="90">
        <v>2285</v>
      </c>
      <c r="AR114" s="90">
        <v>3058</v>
      </c>
      <c r="AS114" s="59">
        <v>8502</v>
      </c>
      <c r="AT114" s="90">
        <v>2984</v>
      </c>
      <c r="AU114" s="90">
        <v>2443</v>
      </c>
      <c r="AV114" s="90">
        <v>3363</v>
      </c>
      <c r="AW114" s="59">
        <v>8790</v>
      </c>
      <c r="AX114" s="90">
        <v>2865</v>
      </c>
      <c r="AY114" s="90">
        <v>2136</v>
      </c>
      <c r="AZ114" s="90">
        <v>3353</v>
      </c>
      <c r="BA114" s="59">
        <v>8354</v>
      </c>
      <c r="BB114" s="90">
        <v>2741</v>
      </c>
      <c r="BC114" s="90">
        <v>1803</v>
      </c>
      <c r="BD114" s="90">
        <v>3455</v>
      </c>
      <c r="BE114" s="59">
        <v>7999</v>
      </c>
      <c r="BF114" s="60">
        <f t="shared" si="8"/>
        <v>100228</v>
      </c>
      <c r="BG114" s="99">
        <f t="shared" si="9"/>
        <v>35040</v>
      </c>
      <c r="BH114" s="99">
        <f t="shared" si="10"/>
        <v>26975</v>
      </c>
      <c r="BI114" s="99">
        <f t="shared" si="11"/>
        <v>38213</v>
      </c>
      <c r="BJ114" s="99">
        <f t="shared" si="12"/>
        <v>100228</v>
      </c>
    </row>
    <row r="115" spans="1:62" s="145" customFormat="1" ht="16.05" customHeight="1" x14ac:dyDescent="0.3">
      <c r="A115" s="86">
        <v>109</v>
      </c>
      <c r="B115" s="146" t="s">
        <v>510</v>
      </c>
      <c r="C115" s="107" t="s">
        <v>649</v>
      </c>
      <c r="D115" s="15" t="s">
        <v>403</v>
      </c>
      <c r="E115" s="15" t="s">
        <v>631</v>
      </c>
      <c r="F115" s="118">
        <v>11</v>
      </c>
      <c r="G115" s="15">
        <v>380</v>
      </c>
      <c r="H115" s="88" t="s">
        <v>51</v>
      </c>
      <c r="I115" s="111">
        <v>24099</v>
      </c>
      <c r="J115" s="90">
        <v>460</v>
      </c>
      <c r="K115" s="90">
        <v>351</v>
      </c>
      <c r="L115" s="90">
        <v>639</v>
      </c>
      <c r="M115" s="59">
        <v>1450</v>
      </c>
      <c r="N115" s="90">
        <v>489</v>
      </c>
      <c r="O115" s="90">
        <v>303</v>
      </c>
      <c r="P115" s="90">
        <v>450</v>
      </c>
      <c r="Q115" s="59">
        <v>1242</v>
      </c>
      <c r="R115" s="90">
        <v>721</v>
      </c>
      <c r="S115" s="90">
        <v>417</v>
      </c>
      <c r="T115" s="90">
        <v>616</v>
      </c>
      <c r="U115" s="59">
        <v>1754</v>
      </c>
      <c r="V115" s="90">
        <v>540</v>
      </c>
      <c r="W115" s="90">
        <v>423</v>
      </c>
      <c r="X115" s="90">
        <v>633</v>
      </c>
      <c r="Y115" s="59">
        <v>1596</v>
      </c>
      <c r="Z115" s="90">
        <v>591</v>
      </c>
      <c r="AA115" s="90">
        <v>451</v>
      </c>
      <c r="AB115" s="90">
        <v>877</v>
      </c>
      <c r="AC115" s="59">
        <v>1919</v>
      </c>
      <c r="AD115" s="90">
        <v>813</v>
      </c>
      <c r="AE115" s="90">
        <v>677</v>
      </c>
      <c r="AF115" s="90">
        <v>1300</v>
      </c>
      <c r="AG115" s="59">
        <v>2790</v>
      </c>
      <c r="AH115" s="90">
        <v>867</v>
      </c>
      <c r="AI115" s="90">
        <v>761</v>
      </c>
      <c r="AJ115" s="90">
        <v>1192</v>
      </c>
      <c r="AK115" s="59">
        <v>2820</v>
      </c>
      <c r="AL115" s="90">
        <v>866</v>
      </c>
      <c r="AM115" s="90">
        <v>613</v>
      </c>
      <c r="AN115" s="90">
        <v>989</v>
      </c>
      <c r="AO115" s="59">
        <v>2468</v>
      </c>
      <c r="AP115" s="90">
        <v>853</v>
      </c>
      <c r="AQ115" s="90">
        <v>643</v>
      </c>
      <c r="AR115" s="90">
        <v>1021</v>
      </c>
      <c r="AS115" s="59">
        <v>2517</v>
      </c>
      <c r="AT115" s="90">
        <v>592</v>
      </c>
      <c r="AU115" s="90">
        <v>466</v>
      </c>
      <c r="AV115" s="90">
        <v>767</v>
      </c>
      <c r="AW115" s="59">
        <v>1825</v>
      </c>
      <c r="AX115" s="90">
        <v>612</v>
      </c>
      <c r="AY115" s="90">
        <v>467</v>
      </c>
      <c r="AZ115" s="90">
        <v>789</v>
      </c>
      <c r="BA115" s="59">
        <v>1868</v>
      </c>
      <c r="BB115" s="90">
        <v>587</v>
      </c>
      <c r="BC115" s="90">
        <v>415</v>
      </c>
      <c r="BD115" s="90">
        <v>848</v>
      </c>
      <c r="BE115" s="59">
        <v>1850</v>
      </c>
      <c r="BF115" s="60">
        <f t="shared" si="8"/>
        <v>24099</v>
      </c>
      <c r="BG115" s="99">
        <f t="shared" si="9"/>
        <v>7991</v>
      </c>
      <c r="BH115" s="99">
        <f t="shared" si="10"/>
        <v>5987</v>
      </c>
      <c r="BI115" s="99">
        <f t="shared" si="11"/>
        <v>10121</v>
      </c>
      <c r="BJ115" s="99">
        <f t="shared" si="12"/>
        <v>24099</v>
      </c>
    </row>
    <row r="116" spans="1:62" s="145" customFormat="1" ht="16.05" customHeight="1" x14ac:dyDescent="0.3">
      <c r="A116" s="86">
        <v>110</v>
      </c>
      <c r="B116" s="146" t="s">
        <v>510</v>
      </c>
      <c r="C116" s="107" t="s">
        <v>649</v>
      </c>
      <c r="D116" s="15" t="s">
        <v>403</v>
      </c>
      <c r="E116" s="15" t="s">
        <v>631</v>
      </c>
      <c r="F116" s="118">
        <v>11</v>
      </c>
      <c r="G116" s="15">
        <v>380</v>
      </c>
      <c r="H116" s="88" t="s">
        <v>50</v>
      </c>
      <c r="I116" s="111">
        <v>4488</v>
      </c>
      <c r="J116" s="90">
        <v>71</v>
      </c>
      <c r="K116" s="90">
        <v>58</v>
      </c>
      <c r="L116" s="90">
        <v>123</v>
      </c>
      <c r="M116" s="59">
        <v>252</v>
      </c>
      <c r="N116" s="90">
        <v>61</v>
      </c>
      <c r="O116" s="90">
        <v>54</v>
      </c>
      <c r="P116" s="90">
        <v>99</v>
      </c>
      <c r="Q116" s="59">
        <v>214</v>
      </c>
      <c r="R116" s="90">
        <v>56</v>
      </c>
      <c r="S116" s="90">
        <v>49</v>
      </c>
      <c r="T116" s="90">
        <v>95</v>
      </c>
      <c r="U116" s="59">
        <v>200</v>
      </c>
      <c r="V116" s="90">
        <v>48</v>
      </c>
      <c r="W116" s="90">
        <v>58</v>
      </c>
      <c r="X116" s="90">
        <v>101</v>
      </c>
      <c r="Y116" s="59">
        <v>207</v>
      </c>
      <c r="Z116" s="90">
        <v>181</v>
      </c>
      <c r="AA116" s="90">
        <v>160</v>
      </c>
      <c r="AB116" s="90">
        <v>251</v>
      </c>
      <c r="AC116" s="59">
        <v>592</v>
      </c>
      <c r="AD116" s="90">
        <v>308</v>
      </c>
      <c r="AE116" s="90">
        <v>253</v>
      </c>
      <c r="AF116" s="90">
        <v>351</v>
      </c>
      <c r="AG116" s="59">
        <v>912</v>
      </c>
      <c r="AH116" s="90">
        <v>123</v>
      </c>
      <c r="AI116" s="90">
        <v>143</v>
      </c>
      <c r="AJ116" s="90">
        <v>165</v>
      </c>
      <c r="AK116" s="59">
        <v>431</v>
      </c>
      <c r="AL116" s="90">
        <v>72</v>
      </c>
      <c r="AM116" s="90">
        <v>47</v>
      </c>
      <c r="AN116" s="90">
        <v>59</v>
      </c>
      <c r="AO116" s="59">
        <v>178</v>
      </c>
      <c r="AP116" s="90">
        <v>29</v>
      </c>
      <c r="AQ116" s="90">
        <v>39</v>
      </c>
      <c r="AR116" s="90">
        <v>38</v>
      </c>
      <c r="AS116" s="59">
        <v>106</v>
      </c>
      <c r="AT116" s="90">
        <v>19</v>
      </c>
      <c r="AU116" s="90">
        <v>21</v>
      </c>
      <c r="AV116" s="90">
        <v>40</v>
      </c>
      <c r="AW116" s="59">
        <v>80</v>
      </c>
      <c r="AX116" s="90">
        <v>101</v>
      </c>
      <c r="AY116" s="90">
        <v>74</v>
      </c>
      <c r="AZ116" s="90">
        <v>102</v>
      </c>
      <c r="BA116" s="59">
        <v>277</v>
      </c>
      <c r="BB116" s="90">
        <v>371</v>
      </c>
      <c r="BC116" s="90">
        <v>240</v>
      </c>
      <c r="BD116" s="90">
        <v>428</v>
      </c>
      <c r="BE116" s="59">
        <v>1039</v>
      </c>
      <c r="BF116" s="60">
        <f t="shared" si="8"/>
        <v>4488</v>
      </c>
      <c r="BG116" s="99">
        <f t="shared" si="9"/>
        <v>1440</v>
      </c>
      <c r="BH116" s="99">
        <f t="shared" si="10"/>
        <v>1196</v>
      </c>
      <c r="BI116" s="99">
        <f t="shared" si="11"/>
        <v>1852</v>
      </c>
      <c r="BJ116" s="99">
        <f t="shared" si="12"/>
        <v>4488</v>
      </c>
    </row>
    <row r="117" spans="1:62" s="145" customFormat="1" ht="16.05" customHeight="1" x14ac:dyDescent="0.3">
      <c r="A117" s="86">
        <v>111</v>
      </c>
      <c r="B117" s="146" t="s">
        <v>510</v>
      </c>
      <c r="C117" s="107" t="s">
        <v>649</v>
      </c>
      <c r="D117" s="15" t="s">
        <v>403</v>
      </c>
      <c r="E117" s="15" t="s">
        <v>631</v>
      </c>
      <c r="F117" s="118">
        <v>1.7</v>
      </c>
      <c r="G117" s="15">
        <v>220</v>
      </c>
      <c r="H117" s="88" t="s">
        <v>50</v>
      </c>
      <c r="I117" s="111">
        <v>199</v>
      </c>
      <c r="J117" s="90">
        <v>3</v>
      </c>
      <c r="K117" s="90">
        <v>3</v>
      </c>
      <c r="L117" s="90">
        <v>6</v>
      </c>
      <c r="M117" s="59">
        <v>12</v>
      </c>
      <c r="N117" s="90">
        <v>3</v>
      </c>
      <c r="O117" s="90">
        <v>2</v>
      </c>
      <c r="P117" s="90">
        <v>4</v>
      </c>
      <c r="Q117" s="59">
        <v>9</v>
      </c>
      <c r="R117" s="90">
        <v>4</v>
      </c>
      <c r="S117" s="90">
        <v>3</v>
      </c>
      <c r="T117" s="90">
        <v>5</v>
      </c>
      <c r="U117" s="59">
        <v>12</v>
      </c>
      <c r="V117" s="90">
        <v>7</v>
      </c>
      <c r="W117" s="90">
        <v>7</v>
      </c>
      <c r="X117" s="90">
        <v>7</v>
      </c>
      <c r="Y117" s="59">
        <v>21</v>
      </c>
      <c r="Z117" s="90">
        <v>4</v>
      </c>
      <c r="AA117" s="90">
        <v>3</v>
      </c>
      <c r="AB117" s="90">
        <v>5</v>
      </c>
      <c r="AC117" s="59">
        <v>12</v>
      </c>
      <c r="AD117" s="90">
        <v>4</v>
      </c>
      <c r="AE117" s="90">
        <v>3</v>
      </c>
      <c r="AF117" s="90">
        <v>5</v>
      </c>
      <c r="AG117" s="59">
        <v>12</v>
      </c>
      <c r="AH117" s="90">
        <v>4</v>
      </c>
      <c r="AI117" s="90">
        <v>3</v>
      </c>
      <c r="AJ117" s="90">
        <v>5</v>
      </c>
      <c r="AK117" s="59">
        <v>12</v>
      </c>
      <c r="AL117" s="90">
        <v>4</v>
      </c>
      <c r="AM117" s="90">
        <v>3</v>
      </c>
      <c r="AN117" s="90">
        <v>5</v>
      </c>
      <c r="AO117" s="59">
        <v>12</v>
      </c>
      <c r="AP117" s="90">
        <v>4</v>
      </c>
      <c r="AQ117" s="90">
        <v>3</v>
      </c>
      <c r="AR117" s="90">
        <v>5</v>
      </c>
      <c r="AS117" s="59">
        <v>12</v>
      </c>
      <c r="AT117" s="90">
        <v>4</v>
      </c>
      <c r="AU117" s="90">
        <v>4</v>
      </c>
      <c r="AV117" s="90">
        <v>6</v>
      </c>
      <c r="AW117" s="59">
        <v>14</v>
      </c>
      <c r="AX117" s="90">
        <v>11</v>
      </c>
      <c r="AY117" s="90">
        <v>8</v>
      </c>
      <c r="AZ117" s="90">
        <v>15</v>
      </c>
      <c r="BA117" s="59">
        <v>34</v>
      </c>
      <c r="BB117" s="90">
        <v>12</v>
      </c>
      <c r="BC117" s="90">
        <v>8</v>
      </c>
      <c r="BD117" s="90">
        <v>17</v>
      </c>
      <c r="BE117" s="59">
        <v>37</v>
      </c>
      <c r="BF117" s="60">
        <f t="shared" si="8"/>
        <v>199</v>
      </c>
      <c r="BG117" s="99">
        <f t="shared" si="9"/>
        <v>64</v>
      </c>
      <c r="BH117" s="99">
        <f t="shared" si="10"/>
        <v>50</v>
      </c>
      <c r="BI117" s="99">
        <f t="shared" si="11"/>
        <v>85</v>
      </c>
      <c r="BJ117" s="99">
        <f t="shared" si="12"/>
        <v>199</v>
      </c>
    </row>
    <row r="118" spans="1:62" s="145" customFormat="1" ht="16.05" customHeight="1" x14ac:dyDescent="0.3">
      <c r="A118" s="86">
        <v>112</v>
      </c>
      <c r="B118" s="146" t="s">
        <v>510</v>
      </c>
      <c r="C118" s="107" t="s">
        <v>649</v>
      </c>
      <c r="D118" s="15" t="s">
        <v>403</v>
      </c>
      <c r="E118" s="15" t="s">
        <v>631</v>
      </c>
      <c r="F118" s="118">
        <v>22</v>
      </c>
      <c r="G118" s="15">
        <v>380</v>
      </c>
      <c r="H118" s="88" t="s">
        <v>51</v>
      </c>
      <c r="I118" s="111">
        <v>34360</v>
      </c>
      <c r="J118" s="90">
        <v>535</v>
      </c>
      <c r="K118" s="90">
        <v>726</v>
      </c>
      <c r="L118" s="90">
        <v>1173</v>
      </c>
      <c r="M118" s="59">
        <v>2434</v>
      </c>
      <c r="N118" s="90">
        <v>495</v>
      </c>
      <c r="O118" s="90">
        <v>585</v>
      </c>
      <c r="P118" s="90">
        <v>861</v>
      </c>
      <c r="Q118" s="59">
        <v>1941</v>
      </c>
      <c r="R118" s="90">
        <v>642</v>
      </c>
      <c r="S118" s="90">
        <v>673</v>
      </c>
      <c r="T118" s="90">
        <v>910</v>
      </c>
      <c r="U118" s="59">
        <v>2225</v>
      </c>
      <c r="V118" s="90">
        <v>606</v>
      </c>
      <c r="W118" s="90">
        <v>757</v>
      </c>
      <c r="X118" s="90">
        <v>1027</v>
      </c>
      <c r="Y118" s="59">
        <v>2390</v>
      </c>
      <c r="Z118" s="90">
        <v>602</v>
      </c>
      <c r="AA118" s="90">
        <v>780</v>
      </c>
      <c r="AB118" s="90">
        <v>1168</v>
      </c>
      <c r="AC118" s="59">
        <v>2550</v>
      </c>
      <c r="AD118" s="90">
        <v>837</v>
      </c>
      <c r="AE118" s="90">
        <v>919</v>
      </c>
      <c r="AF118" s="90">
        <v>1437</v>
      </c>
      <c r="AG118" s="59">
        <v>3193</v>
      </c>
      <c r="AH118" s="90">
        <v>1037</v>
      </c>
      <c r="AI118" s="90">
        <v>971</v>
      </c>
      <c r="AJ118" s="90">
        <v>1429</v>
      </c>
      <c r="AK118" s="59">
        <v>3437</v>
      </c>
      <c r="AL118" s="90">
        <v>1023</v>
      </c>
      <c r="AM118" s="90">
        <v>1037</v>
      </c>
      <c r="AN118" s="90">
        <v>1570</v>
      </c>
      <c r="AO118" s="59">
        <v>3630</v>
      </c>
      <c r="AP118" s="90">
        <v>1100</v>
      </c>
      <c r="AQ118" s="90">
        <v>981</v>
      </c>
      <c r="AR118" s="90">
        <v>1317</v>
      </c>
      <c r="AS118" s="59">
        <v>3398</v>
      </c>
      <c r="AT118" s="90">
        <v>815</v>
      </c>
      <c r="AU118" s="90">
        <v>746</v>
      </c>
      <c r="AV118" s="90">
        <v>1335</v>
      </c>
      <c r="AW118" s="59">
        <v>2896</v>
      </c>
      <c r="AX118" s="90">
        <v>939</v>
      </c>
      <c r="AY118" s="90">
        <v>468</v>
      </c>
      <c r="AZ118" s="90">
        <v>1502</v>
      </c>
      <c r="BA118" s="59">
        <v>2909</v>
      </c>
      <c r="BB118" s="90">
        <v>1174</v>
      </c>
      <c r="BC118" s="90">
        <v>377</v>
      </c>
      <c r="BD118" s="90">
        <v>1806</v>
      </c>
      <c r="BE118" s="59">
        <v>3357</v>
      </c>
      <c r="BF118" s="60">
        <f t="shared" si="8"/>
        <v>34360</v>
      </c>
      <c r="BG118" s="99">
        <f t="shared" si="9"/>
        <v>9805</v>
      </c>
      <c r="BH118" s="99">
        <f t="shared" si="10"/>
        <v>9020</v>
      </c>
      <c r="BI118" s="99">
        <f t="shared" si="11"/>
        <v>15535</v>
      </c>
      <c r="BJ118" s="99">
        <f t="shared" si="12"/>
        <v>34360</v>
      </c>
    </row>
    <row r="119" spans="1:62" s="145" customFormat="1" ht="16.05" customHeight="1" x14ac:dyDescent="0.3">
      <c r="A119" s="86">
        <v>113</v>
      </c>
      <c r="B119" s="146" t="s">
        <v>510</v>
      </c>
      <c r="C119" s="107" t="s">
        <v>649</v>
      </c>
      <c r="D119" s="15" t="s">
        <v>403</v>
      </c>
      <c r="E119" s="15" t="s">
        <v>631</v>
      </c>
      <c r="F119" s="118">
        <v>3.3</v>
      </c>
      <c r="G119" s="15">
        <v>380</v>
      </c>
      <c r="H119" s="88" t="s">
        <v>51</v>
      </c>
      <c r="I119" s="111">
        <v>323</v>
      </c>
      <c r="J119" s="90">
        <v>8</v>
      </c>
      <c r="K119" s="90">
        <v>6</v>
      </c>
      <c r="L119" s="90">
        <v>13</v>
      </c>
      <c r="M119" s="59">
        <v>27</v>
      </c>
      <c r="N119" s="90">
        <v>8</v>
      </c>
      <c r="O119" s="90">
        <v>6</v>
      </c>
      <c r="P119" s="90">
        <v>11</v>
      </c>
      <c r="Q119" s="59">
        <v>25</v>
      </c>
      <c r="R119" s="90">
        <v>10</v>
      </c>
      <c r="S119" s="90">
        <v>7</v>
      </c>
      <c r="T119" s="90">
        <v>12</v>
      </c>
      <c r="U119" s="59">
        <v>29</v>
      </c>
      <c r="V119" s="90">
        <v>8</v>
      </c>
      <c r="W119" s="90">
        <v>6</v>
      </c>
      <c r="X119" s="90">
        <v>11</v>
      </c>
      <c r="Y119" s="59">
        <v>25</v>
      </c>
      <c r="Z119" s="90">
        <v>9</v>
      </c>
      <c r="AA119" s="90">
        <v>6</v>
      </c>
      <c r="AB119" s="90">
        <v>13</v>
      </c>
      <c r="AC119" s="59">
        <v>28</v>
      </c>
      <c r="AD119" s="90">
        <v>8</v>
      </c>
      <c r="AE119" s="90">
        <v>6</v>
      </c>
      <c r="AF119" s="90">
        <v>12</v>
      </c>
      <c r="AG119" s="59">
        <v>26</v>
      </c>
      <c r="AH119" s="90">
        <v>9</v>
      </c>
      <c r="AI119" s="90">
        <v>7</v>
      </c>
      <c r="AJ119" s="90">
        <v>11</v>
      </c>
      <c r="AK119" s="59">
        <v>27</v>
      </c>
      <c r="AL119" s="90">
        <v>9</v>
      </c>
      <c r="AM119" s="90">
        <v>7</v>
      </c>
      <c r="AN119" s="90">
        <v>13</v>
      </c>
      <c r="AO119" s="59">
        <v>29</v>
      </c>
      <c r="AP119" s="90">
        <v>9</v>
      </c>
      <c r="AQ119" s="90">
        <v>6</v>
      </c>
      <c r="AR119" s="90">
        <v>11</v>
      </c>
      <c r="AS119" s="59">
        <v>26</v>
      </c>
      <c r="AT119" s="90">
        <v>8</v>
      </c>
      <c r="AU119" s="90">
        <v>7</v>
      </c>
      <c r="AV119" s="90">
        <v>12</v>
      </c>
      <c r="AW119" s="59">
        <v>27</v>
      </c>
      <c r="AX119" s="90">
        <v>9</v>
      </c>
      <c r="AY119" s="90">
        <v>6</v>
      </c>
      <c r="AZ119" s="90">
        <v>12</v>
      </c>
      <c r="BA119" s="59">
        <v>27</v>
      </c>
      <c r="BB119" s="90">
        <v>8</v>
      </c>
      <c r="BC119" s="90">
        <v>6</v>
      </c>
      <c r="BD119" s="90">
        <v>13</v>
      </c>
      <c r="BE119" s="59">
        <v>27</v>
      </c>
      <c r="BF119" s="60">
        <f t="shared" si="8"/>
        <v>323</v>
      </c>
      <c r="BG119" s="99">
        <f t="shared" si="9"/>
        <v>103</v>
      </c>
      <c r="BH119" s="99">
        <f t="shared" si="10"/>
        <v>76</v>
      </c>
      <c r="BI119" s="99">
        <f t="shared" si="11"/>
        <v>144</v>
      </c>
      <c r="BJ119" s="99">
        <f t="shared" si="12"/>
        <v>323</v>
      </c>
    </row>
    <row r="120" spans="1:62" s="145" customFormat="1" ht="16.05" customHeight="1" x14ac:dyDescent="0.3">
      <c r="A120" s="86">
        <v>114</v>
      </c>
      <c r="B120" s="146" t="s">
        <v>510</v>
      </c>
      <c r="C120" s="107" t="s">
        <v>649</v>
      </c>
      <c r="D120" s="15" t="s">
        <v>403</v>
      </c>
      <c r="E120" s="15" t="s">
        <v>631</v>
      </c>
      <c r="F120" s="118">
        <v>3.3</v>
      </c>
      <c r="G120" s="15">
        <v>380</v>
      </c>
      <c r="H120" s="88" t="s">
        <v>50</v>
      </c>
      <c r="I120" s="111">
        <v>0</v>
      </c>
      <c r="J120" s="90">
        <v>0</v>
      </c>
      <c r="K120" s="90">
        <v>0</v>
      </c>
      <c r="L120" s="90">
        <v>0</v>
      </c>
      <c r="M120" s="59">
        <v>0</v>
      </c>
      <c r="N120" s="90">
        <v>0</v>
      </c>
      <c r="O120" s="90">
        <v>0</v>
      </c>
      <c r="P120" s="90">
        <v>0</v>
      </c>
      <c r="Q120" s="59">
        <v>0</v>
      </c>
      <c r="R120" s="90">
        <v>0</v>
      </c>
      <c r="S120" s="90">
        <v>0</v>
      </c>
      <c r="T120" s="90">
        <v>0</v>
      </c>
      <c r="U120" s="59">
        <v>0</v>
      </c>
      <c r="V120" s="90">
        <v>0</v>
      </c>
      <c r="W120" s="90">
        <v>0</v>
      </c>
      <c r="X120" s="90">
        <v>0</v>
      </c>
      <c r="Y120" s="59">
        <v>0</v>
      </c>
      <c r="Z120" s="90">
        <v>0</v>
      </c>
      <c r="AA120" s="90">
        <v>0</v>
      </c>
      <c r="AB120" s="90">
        <v>0</v>
      </c>
      <c r="AC120" s="59">
        <v>0</v>
      </c>
      <c r="AD120" s="90">
        <v>0</v>
      </c>
      <c r="AE120" s="90">
        <v>0</v>
      </c>
      <c r="AF120" s="90">
        <v>0</v>
      </c>
      <c r="AG120" s="59">
        <v>0</v>
      </c>
      <c r="AH120" s="90">
        <v>0</v>
      </c>
      <c r="AI120" s="90">
        <v>0</v>
      </c>
      <c r="AJ120" s="90">
        <v>0</v>
      </c>
      <c r="AK120" s="59">
        <v>0</v>
      </c>
      <c r="AL120" s="90">
        <v>0</v>
      </c>
      <c r="AM120" s="90">
        <v>0</v>
      </c>
      <c r="AN120" s="90">
        <v>0</v>
      </c>
      <c r="AO120" s="59">
        <v>0</v>
      </c>
      <c r="AP120" s="90">
        <v>0</v>
      </c>
      <c r="AQ120" s="90">
        <v>0</v>
      </c>
      <c r="AR120" s="90">
        <v>0</v>
      </c>
      <c r="AS120" s="59">
        <v>0</v>
      </c>
      <c r="AT120" s="90">
        <v>0</v>
      </c>
      <c r="AU120" s="90">
        <v>0</v>
      </c>
      <c r="AV120" s="90">
        <v>0</v>
      </c>
      <c r="AW120" s="59">
        <v>0</v>
      </c>
      <c r="AX120" s="90">
        <v>0</v>
      </c>
      <c r="AY120" s="90">
        <v>0</v>
      </c>
      <c r="AZ120" s="90">
        <v>0</v>
      </c>
      <c r="BA120" s="59">
        <v>0</v>
      </c>
      <c r="BB120" s="90">
        <v>0</v>
      </c>
      <c r="BC120" s="90">
        <v>0</v>
      </c>
      <c r="BD120" s="90">
        <v>0</v>
      </c>
      <c r="BE120" s="59">
        <v>0</v>
      </c>
      <c r="BF120" s="60">
        <f t="shared" si="8"/>
        <v>0</v>
      </c>
      <c r="BG120" s="99">
        <f t="shared" si="9"/>
        <v>0</v>
      </c>
      <c r="BH120" s="99">
        <f t="shared" si="10"/>
        <v>0</v>
      </c>
      <c r="BI120" s="99">
        <f t="shared" si="11"/>
        <v>0</v>
      </c>
      <c r="BJ120" s="99">
        <f t="shared" si="12"/>
        <v>0</v>
      </c>
    </row>
    <row r="121" spans="1:62" s="145" customFormat="1" ht="16.05" customHeight="1" x14ac:dyDescent="0.3">
      <c r="A121" s="86">
        <v>115</v>
      </c>
      <c r="B121" s="146" t="s">
        <v>510</v>
      </c>
      <c r="C121" s="107" t="s">
        <v>649</v>
      </c>
      <c r="D121" s="15" t="s">
        <v>403</v>
      </c>
      <c r="E121" s="15" t="s">
        <v>631</v>
      </c>
      <c r="F121" s="118">
        <v>1.7</v>
      </c>
      <c r="G121" s="15">
        <v>220</v>
      </c>
      <c r="H121" s="88" t="s">
        <v>51</v>
      </c>
      <c r="I121" s="111">
        <v>11</v>
      </c>
      <c r="J121" s="90">
        <v>0</v>
      </c>
      <c r="K121" s="90">
        <v>0</v>
      </c>
      <c r="L121" s="90">
        <v>0</v>
      </c>
      <c r="M121" s="59">
        <v>0</v>
      </c>
      <c r="N121" s="90">
        <v>0</v>
      </c>
      <c r="O121" s="90">
        <v>0</v>
      </c>
      <c r="P121" s="90">
        <v>0</v>
      </c>
      <c r="Q121" s="59">
        <v>0</v>
      </c>
      <c r="R121" s="90">
        <v>0</v>
      </c>
      <c r="S121" s="90">
        <v>0</v>
      </c>
      <c r="T121" s="90">
        <v>0</v>
      </c>
      <c r="U121" s="59">
        <v>0</v>
      </c>
      <c r="V121" s="90">
        <v>0</v>
      </c>
      <c r="W121" s="90">
        <v>0</v>
      </c>
      <c r="X121" s="90">
        <v>0</v>
      </c>
      <c r="Y121" s="59">
        <v>0</v>
      </c>
      <c r="Z121" s="90">
        <v>0</v>
      </c>
      <c r="AA121" s="90">
        <v>0</v>
      </c>
      <c r="AB121" s="90">
        <v>0</v>
      </c>
      <c r="AC121" s="59">
        <v>0</v>
      </c>
      <c r="AD121" s="90">
        <v>0</v>
      </c>
      <c r="AE121" s="90">
        <v>0</v>
      </c>
      <c r="AF121" s="90">
        <v>0</v>
      </c>
      <c r="AG121" s="59">
        <v>0</v>
      </c>
      <c r="AH121" s="90">
        <v>0</v>
      </c>
      <c r="AI121" s="90">
        <v>0</v>
      </c>
      <c r="AJ121" s="90">
        <v>0</v>
      </c>
      <c r="AK121" s="59">
        <v>0</v>
      </c>
      <c r="AL121" s="90">
        <v>1</v>
      </c>
      <c r="AM121" s="90">
        <v>0</v>
      </c>
      <c r="AN121" s="90">
        <v>2</v>
      </c>
      <c r="AO121" s="59">
        <v>3</v>
      </c>
      <c r="AP121" s="90">
        <v>1</v>
      </c>
      <c r="AQ121" s="90">
        <v>0</v>
      </c>
      <c r="AR121" s="90">
        <v>0</v>
      </c>
      <c r="AS121" s="59">
        <v>1</v>
      </c>
      <c r="AT121" s="90">
        <v>0</v>
      </c>
      <c r="AU121" s="90">
        <v>0</v>
      </c>
      <c r="AV121" s="90">
        <v>0</v>
      </c>
      <c r="AW121" s="59">
        <v>0</v>
      </c>
      <c r="AX121" s="90">
        <v>2</v>
      </c>
      <c r="AY121" s="90">
        <v>2</v>
      </c>
      <c r="AZ121" s="90">
        <v>3</v>
      </c>
      <c r="BA121" s="59">
        <v>7</v>
      </c>
      <c r="BB121" s="90">
        <v>0</v>
      </c>
      <c r="BC121" s="90">
        <v>0</v>
      </c>
      <c r="BD121" s="90">
        <v>0</v>
      </c>
      <c r="BE121" s="59">
        <v>0</v>
      </c>
      <c r="BF121" s="60">
        <f t="shared" si="8"/>
        <v>11</v>
      </c>
      <c r="BG121" s="99">
        <f t="shared" si="9"/>
        <v>4</v>
      </c>
      <c r="BH121" s="99">
        <f t="shared" si="10"/>
        <v>2</v>
      </c>
      <c r="BI121" s="99">
        <f t="shared" si="11"/>
        <v>5</v>
      </c>
      <c r="BJ121" s="99">
        <f t="shared" si="12"/>
        <v>11</v>
      </c>
    </row>
    <row r="122" spans="1:62" s="145" customFormat="1" ht="16.05" customHeight="1" x14ac:dyDescent="0.3">
      <c r="A122" s="86">
        <v>116</v>
      </c>
      <c r="B122" s="146" t="s">
        <v>510</v>
      </c>
      <c r="C122" s="107" t="s">
        <v>648</v>
      </c>
      <c r="D122" s="15" t="s">
        <v>403</v>
      </c>
      <c r="E122" s="15" t="s">
        <v>631</v>
      </c>
      <c r="F122" s="118">
        <v>1.7</v>
      </c>
      <c r="G122" s="15">
        <v>220</v>
      </c>
      <c r="H122" s="88" t="s">
        <v>51</v>
      </c>
      <c r="I122" s="111">
        <v>11</v>
      </c>
      <c r="J122" s="90">
        <v>0</v>
      </c>
      <c r="K122" s="90">
        <v>0</v>
      </c>
      <c r="L122" s="90">
        <v>0</v>
      </c>
      <c r="M122" s="59">
        <v>0</v>
      </c>
      <c r="N122" s="90">
        <v>0</v>
      </c>
      <c r="O122" s="90">
        <v>0</v>
      </c>
      <c r="P122" s="90">
        <v>0</v>
      </c>
      <c r="Q122" s="59">
        <v>0</v>
      </c>
      <c r="R122" s="90">
        <v>0</v>
      </c>
      <c r="S122" s="90">
        <v>0</v>
      </c>
      <c r="T122" s="90">
        <v>0</v>
      </c>
      <c r="U122" s="59">
        <v>0</v>
      </c>
      <c r="V122" s="90">
        <v>0</v>
      </c>
      <c r="W122" s="90">
        <v>0</v>
      </c>
      <c r="X122" s="90">
        <v>0</v>
      </c>
      <c r="Y122" s="59">
        <v>0</v>
      </c>
      <c r="Z122" s="90">
        <v>0</v>
      </c>
      <c r="AA122" s="90">
        <v>0</v>
      </c>
      <c r="AB122" s="90">
        <v>0</v>
      </c>
      <c r="AC122" s="59">
        <v>0</v>
      </c>
      <c r="AD122" s="90">
        <v>0</v>
      </c>
      <c r="AE122" s="90">
        <v>0</v>
      </c>
      <c r="AF122" s="90">
        <v>0</v>
      </c>
      <c r="AG122" s="59">
        <v>0</v>
      </c>
      <c r="AH122" s="90">
        <v>0</v>
      </c>
      <c r="AI122" s="90">
        <v>0</v>
      </c>
      <c r="AJ122" s="90">
        <v>0</v>
      </c>
      <c r="AK122" s="59">
        <v>0</v>
      </c>
      <c r="AL122" s="90">
        <v>1</v>
      </c>
      <c r="AM122" s="90">
        <v>0</v>
      </c>
      <c r="AN122" s="90">
        <v>2</v>
      </c>
      <c r="AO122" s="59">
        <v>3</v>
      </c>
      <c r="AP122" s="90">
        <v>1</v>
      </c>
      <c r="AQ122" s="90">
        <v>0</v>
      </c>
      <c r="AR122" s="90">
        <v>0</v>
      </c>
      <c r="AS122" s="59">
        <v>1</v>
      </c>
      <c r="AT122" s="90">
        <v>0</v>
      </c>
      <c r="AU122" s="90">
        <v>0</v>
      </c>
      <c r="AV122" s="90">
        <v>0</v>
      </c>
      <c r="AW122" s="59">
        <v>0</v>
      </c>
      <c r="AX122" s="90">
        <v>2</v>
      </c>
      <c r="AY122" s="90">
        <v>2</v>
      </c>
      <c r="AZ122" s="90">
        <v>3</v>
      </c>
      <c r="BA122" s="59">
        <v>7</v>
      </c>
      <c r="BB122" s="90">
        <v>0</v>
      </c>
      <c r="BC122" s="90">
        <v>0</v>
      </c>
      <c r="BD122" s="90">
        <v>0</v>
      </c>
      <c r="BE122" s="59">
        <v>0</v>
      </c>
      <c r="BF122" s="60">
        <f t="shared" si="8"/>
        <v>11</v>
      </c>
      <c r="BG122" s="99">
        <f t="shared" si="9"/>
        <v>4</v>
      </c>
      <c r="BH122" s="99">
        <f t="shared" si="10"/>
        <v>2</v>
      </c>
      <c r="BI122" s="99">
        <f t="shared" si="11"/>
        <v>5</v>
      </c>
      <c r="BJ122" s="99">
        <f t="shared" si="12"/>
        <v>11</v>
      </c>
    </row>
    <row r="123" spans="1:62" s="126" customFormat="1" ht="16.05" customHeight="1" x14ac:dyDescent="0.3">
      <c r="A123" s="147"/>
      <c r="B123" s="121"/>
      <c r="C123" s="121"/>
      <c r="D123" s="72"/>
      <c r="E123" s="72"/>
      <c r="F123" s="122"/>
      <c r="G123" s="72"/>
      <c r="H123" s="27"/>
      <c r="I123" s="133"/>
      <c r="J123" s="149"/>
      <c r="K123" s="149"/>
      <c r="L123" s="149"/>
      <c r="M123" s="150"/>
      <c r="N123" s="149"/>
      <c r="O123" s="149"/>
      <c r="P123" s="149"/>
      <c r="Q123" s="150"/>
      <c r="R123" s="149"/>
      <c r="S123" s="149"/>
      <c r="T123" s="149"/>
      <c r="U123" s="150"/>
      <c r="V123" s="149"/>
      <c r="W123" s="149"/>
      <c r="X123" s="149"/>
      <c r="Y123" s="150"/>
      <c r="Z123" s="149"/>
      <c r="AA123" s="149"/>
      <c r="AB123" s="149"/>
      <c r="AC123" s="150"/>
      <c r="AD123" s="149"/>
      <c r="AE123" s="149"/>
      <c r="AF123" s="149"/>
      <c r="AG123" s="150"/>
      <c r="AH123" s="149"/>
      <c r="AI123" s="149"/>
      <c r="AJ123" s="149"/>
      <c r="AK123" s="150"/>
      <c r="AL123" s="149"/>
      <c r="AM123" s="149"/>
      <c r="AN123" s="149"/>
      <c r="AO123" s="150"/>
      <c r="AP123" s="149"/>
      <c r="AQ123" s="149"/>
      <c r="AR123" s="149"/>
      <c r="AS123" s="150"/>
      <c r="AT123" s="149"/>
      <c r="AU123" s="149"/>
      <c r="AV123" s="149"/>
      <c r="AW123" s="150"/>
      <c r="AX123" s="149"/>
      <c r="AY123" s="149"/>
      <c r="AZ123" s="149"/>
      <c r="BA123" s="150"/>
      <c r="BB123" s="149"/>
      <c r="BC123" s="149"/>
      <c r="BD123" s="149"/>
      <c r="BE123" s="150"/>
      <c r="BF123" s="151"/>
      <c r="BG123" s="152"/>
      <c r="BH123" s="152"/>
      <c r="BI123" s="152"/>
      <c r="BJ123" s="152"/>
    </row>
    <row r="124" spans="1:62" ht="16.05" customHeight="1" x14ac:dyDescent="0.3">
      <c r="F124" s="69"/>
      <c r="I124" s="101">
        <f>SUBTOTAL(9,I7:I122)</f>
        <v>2041984</v>
      </c>
      <c r="J124" s="40">
        <f t="shared" ref="J124:BJ124" si="13">SUBTOTAL(9,J7:J122)</f>
        <v>48386</v>
      </c>
      <c r="K124" s="40">
        <f t="shared" si="13"/>
        <v>42608</v>
      </c>
      <c r="L124" s="40">
        <f t="shared" si="13"/>
        <v>80951</v>
      </c>
      <c r="M124" s="40">
        <f t="shared" si="13"/>
        <v>171945</v>
      </c>
      <c r="N124" s="40">
        <f t="shared" si="13"/>
        <v>52546</v>
      </c>
      <c r="O124" s="40">
        <f t="shared" si="13"/>
        <v>38084</v>
      </c>
      <c r="P124" s="40">
        <f t="shared" si="13"/>
        <v>65948</v>
      </c>
      <c r="Q124" s="40">
        <f t="shared" si="13"/>
        <v>156578</v>
      </c>
      <c r="R124" s="40">
        <f t="shared" si="13"/>
        <v>57050</v>
      </c>
      <c r="S124" s="40">
        <f t="shared" si="13"/>
        <v>39380</v>
      </c>
      <c r="T124" s="40">
        <f t="shared" si="13"/>
        <v>65681</v>
      </c>
      <c r="U124" s="40">
        <f t="shared" si="13"/>
        <v>162111</v>
      </c>
      <c r="V124" s="40">
        <f t="shared" si="13"/>
        <v>53645</v>
      </c>
      <c r="W124" s="40">
        <f t="shared" si="13"/>
        <v>39143</v>
      </c>
      <c r="X124" s="40">
        <f t="shared" si="13"/>
        <v>69845</v>
      </c>
      <c r="Y124" s="40">
        <f t="shared" si="13"/>
        <v>162633</v>
      </c>
      <c r="Z124" s="40">
        <f t="shared" si="13"/>
        <v>59478</v>
      </c>
      <c r="AA124" s="40">
        <f t="shared" si="13"/>
        <v>43268</v>
      </c>
      <c r="AB124" s="40">
        <f t="shared" si="13"/>
        <v>78473</v>
      </c>
      <c r="AC124" s="40">
        <f t="shared" si="13"/>
        <v>181219</v>
      </c>
      <c r="AD124" s="40">
        <f t="shared" si="13"/>
        <v>64853</v>
      </c>
      <c r="AE124" s="40">
        <f t="shared" si="13"/>
        <v>47998</v>
      </c>
      <c r="AF124" s="40">
        <f t="shared" si="13"/>
        <v>80572</v>
      </c>
      <c r="AG124" s="40">
        <f t="shared" si="13"/>
        <v>193423</v>
      </c>
      <c r="AH124" s="40">
        <f t="shared" si="13"/>
        <v>64977</v>
      </c>
      <c r="AI124" s="40">
        <f t="shared" si="13"/>
        <v>51624</v>
      </c>
      <c r="AJ124" s="40">
        <f t="shared" si="13"/>
        <v>74869</v>
      </c>
      <c r="AK124" s="40">
        <f t="shared" si="13"/>
        <v>191470</v>
      </c>
      <c r="AL124" s="40">
        <f t="shared" si="13"/>
        <v>65538</v>
      </c>
      <c r="AM124" s="40">
        <f t="shared" si="13"/>
        <v>46730</v>
      </c>
      <c r="AN124" s="40">
        <f t="shared" si="13"/>
        <v>79091</v>
      </c>
      <c r="AO124" s="40">
        <f t="shared" si="13"/>
        <v>191359</v>
      </c>
      <c r="AP124" s="40">
        <f t="shared" si="13"/>
        <v>57851</v>
      </c>
      <c r="AQ124" s="40">
        <f t="shared" si="13"/>
        <v>41776</v>
      </c>
      <c r="AR124" s="40">
        <f t="shared" si="13"/>
        <v>63970</v>
      </c>
      <c r="AS124" s="40">
        <f t="shared" si="13"/>
        <v>163597</v>
      </c>
      <c r="AT124" s="40">
        <f t="shared" si="13"/>
        <v>53042</v>
      </c>
      <c r="AU124" s="40">
        <f t="shared" si="13"/>
        <v>42125</v>
      </c>
      <c r="AV124" s="40">
        <f t="shared" si="13"/>
        <v>65393</v>
      </c>
      <c r="AW124" s="40">
        <f t="shared" si="13"/>
        <v>160560</v>
      </c>
      <c r="AX124" s="40">
        <f t="shared" si="13"/>
        <v>51346</v>
      </c>
      <c r="AY124" s="40">
        <f t="shared" si="13"/>
        <v>36529</v>
      </c>
      <c r="AZ124" s="40">
        <f t="shared" si="13"/>
        <v>62542</v>
      </c>
      <c r="BA124" s="40">
        <f t="shared" si="13"/>
        <v>150417</v>
      </c>
      <c r="BB124" s="40">
        <f t="shared" si="13"/>
        <v>54806</v>
      </c>
      <c r="BC124" s="40">
        <f t="shared" si="13"/>
        <v>34003</v>
      </c>
      <c r="BD124" s="40">
        <f t="shared" si="13"/>
        <v>67863</v>
      </c>
      <c r="BE124" s="40">
        <f t="shared" si="13"/>
        <v>156672</v>
      </c>
      <c r="BF124" s="153">
        <f t="shared" si="13"/>
        <v>2041984</v>
      </c>
      <c r="BG124" s="101">
        <f t="shared" si="13"/>
        <v>683518</v>
      </c>
      <c r="BH124" s="101">
        <f t="shared" si="13"/>
        <v>503268</v>
      </c>
      <c r="BI124" s="101">
        <f t="shared" si="13"/>
        <v>855198</v>
      </c>
      <c r="BJ124" s="101">
        <f t="shared" si="13"/>
        <v>2041984</v>
      </c>
    </row>
    <row r="125" spans="1:62" x14ac:dyDescent="0.3">
      <c r="F125" s="141"/>
    </row>
  </sheetData>
  <autoFilter ref="A6:BJ122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H123:H1048576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177"/>
  <sheetViews>
    <sheetView view="pageBreakPreview" zoomScale="60" zoomScaleNormal="100" workbookViewId="0">
      <selection activeCell="E1" sqref="E1:E1048576"/>
    </sheetView>
  </sheetViews>
  <sheetFormatPr defaultColWidth="15.77734375" defaultRowHeight="16.05" customHeight="1" x14ac:dyDescent="0.3"/>
  <cols>
    <col min="1" max="1" width="10.109375" style="27" customWidth="1"/>
    <col min="2" max="2" width="8.88671875" style="27" customWidth="1"/>
    <col min="3" max="3" width="26.109375" style="27" bestFit="1" customWidth="1"/>
    <col min="4" max="4" width="7.88671875" style="27" customWidth="1"/>
    <col min="5" max="5" width="14.6640625" style="27" bestFit="1" customWidth="1"/>
    <col min="6" max="6" width="13.109375" style="27" bestFit="1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E1" s="102"/>
      <c r="F1" s="67"/>
      <c r="G1" s="67"/>
      <c r="H1" s="66"/>
    </row>
    <row r="2" spans="1:62" ht="16.05" customHeight="1" x14ac:dyDescent="0.3">
      <c r="A2" s="36" t="s">
        <v>41</v>
      </c>
      <c r="B2" s="36"/>
      <c r="E2" s="102"/>
      <c r="F2" s="67"/>
      <c r="G2" s="67"/>
      <c r="H2" s="66"/>
      <c r="I2" s="68"/>
      <c r="J2" s="68"/>
      <c r="L2" s="68"/>
      <c r="M2" s="68"/>
      <c r="N2" s="68"/>
      <c r="P2" s="68"/>
      <c r="Q2" s="68"/>
      <c r="R2" s="68"/>
      <c r="T2" s="68"/>
      <c r="U2" s="68"/>
      <c r="V2" s="68"/>
      <c r="X2" s="68"/>
      <c r="Y2" s="68"/>
      <c r="Z2" s="68"/>
      <c r="AB2" s="68"/>
      <c r="AC2" s="68"/>
      <c r="AD2" s="68"/>
      <c r="AF2" s="68"/>
      <c r="AG2" s="68"/>
      <c r="AH2" s="68"/>
      <c r="AJ2" s="68"/>
      <c r="AK2" s="68"/>
      <c r="AL2" s="68"/>
      <c r="AN2" s="68"/>
      <c r="AO2" s="68"/>
      <c r="AP2" s="68"/>
      <c r="AR2" s="68"/>
      <c r="AS2" s="68"/>
      <c r="AT2" s="68"/>
      <c r="AV2" s="68"/>
      <c r="AW2" s="68"/>
      <c r="AX2" s="68"/>
      <c r="AZ2" s="68"/>
      <c r="BA2" s="68"/>
      <c r="BB2" s="68"/>
    </row>
    <row r="3" spans="1:62" ht="16.05" customHeight="1" x14ac:dyDescent="0.3">
      <c r="A3" s="36" t="s">
        <v>36</v>
      </c>
      <c r="B3" s="36"/>
      <c r="F3" s="69"/>
      <c r="H3" s="69"/>
    </row>
    <row r="4" spans="1:62" s="72" customFormat="1" ht="16.05" customHeight="1" x14ac:dyDescent="0.3">
      <c r="A4" s="179" t="s">
        <v>48</v>
      </c>
      <c r="B4" s="179"/>
      <c r="C4" s="179"/>
      <c r="D4" s="179"/>
      <c r="E4" s="71"/>
      <c r="G4" s="121"/>
      <c r="H4" s="71"/>
      <c r="L4" s="68"/>
    </row>
    <row r="6" spans="1:62" ht="16.05" customHeight="1" x14ac:dyDescent="0.3">
      <c r="A6" s="112" t="s">
        <v>0</v>
      </c>
      <c r="B6" s="112" t="s">
        <v>1</v>
      </c>
      <c r="C6" s="154" t="s">
        <v>2</v>
      </c>
      <c r="D6" s="154" t="s">
        <v>3</v>
      </c>
      <c r="E6" s="155" t="s">
        <v>4</v>
      </c>
      <c r="F6" s="156" t="s">
        <v>5</v>
      </c>
      <c r="G6" s="154" t="s">
        <v>6</v>
      </c>
      <c r="H6" s="82" t="s">
        <v>49</v>
      </c>
      <c r="I6" s="112" t="s">
        <v>7</v>
      </c>
      <c r="J6" s="112" t="s">
        <v>8</v>
      </c>
      <c r="K6" s="112" t="s">
        <v>9</v>
      </c>
      <c r="L6" s="112" t="s">
        <v>10</v>
      </c>
      <c r="M6" s="117" t="s">
        <v>11</v>
      </c>
      <c r="N6" s="112" t="s">
        <v>8</v>
      </c>
      <c r="O6" s="112" t="s">
        <v>9</v>
      </c>
      <c r="P6" s="112" t="s">
        <v>10</v>
      </c>
      <c r="Q6" s="117" t="s">
        <v>12</v>
      </c>
      <c r="R6" s="112" t="s">
        <v>8</v>
      </c>
      <c r="S6" s="112" t="s">
        <v>9</v>
      </c>
      <c r="T6" s="112" t="s">
        <v>10</v>
      </c>
      <c r="U6" s="117" t="s">
        <v>13</v>
      </c>
      <c r="V6" s="117" t="s">
        <v>8</v>
      </c>
      <c r="W6" s="117" t="s">
        <v>9</v>
      </c>
      <c r="X6" s="117" t="s">
        <v>10</v>
      </c>
      <c r="Y6" s="117" t="s">
        <v>14</v>
      </c>
      <c r="Z6" s="117" t="s">
        <v>8</v>
      </c>
      <c r="AA6" s="117" t="s">
        <v>9</v>
      </c>
      <c r="AB6" s="117" t="s">
        <v>10</v>
      </c>
      <c r="AC6" s="117" t="s">
        <v>15</v>
      </c>
      <c r="AD6" s="117" t="s">
        <v>8</v>
      </c>
      <c r="AE6" s="117" t="s">
        <v>9</v>
      </c>
      <c r="AF6" s="117" t="s">
        <v>10</v>
      </c>
      <c r="AG6" s="117" t="s">
        <v>16</v>
      </c>
      <c r="AH6" s="117" t="s">
        <v>8</v>
      </c>
      <c r="AI6" s="117" t="s">
        <v>9</v>
      </c>
      <c r="AJ6" s="117" t="s">
        <v>10</v>
      </c>
      <c r="AK6" s="117" t="s">
        <v>17</v>
      </c>
      <c r="AL6" s="117" t="s">
        <v>8</v>
      </c>
      <c r="AM6" s="117" t="s">
        <v>9</v>
      </c>
      <c r="AN6" s="117" t="s">
        <v>10</v>
      </c>
      <c r="AO6" s="117" t="s">
        <v>18</v>
      </c>
      <c r="AP6" s="117" t="s">
        <v>8</v>
      </c>
      <c r="AQ6" s="117" t="s">
        <v>9</v>
      </c>
      <c r="AR6" s="117" t="s">
        <v>10</v>
      </c>
      <c r="AS6" s="117" t="s">
        <v>19</v>
      </c>
      <c r="AT6" s="117" t="s">
        <v>8</v>
      </c>
      <c r="AU6" s="117" t="s">
        <v>9</v>
      </c>
      <c r="AV6" s="117" t="s">
        <v>10</v>
      </c>
      <c r="AW6" s="117" t="s">
        <v>20</v>
      </c>
      <c r="AX6" s="117" t="s">
        <v>8</v>
      </c>
      <c r="AY6" s="117" t="s">
        <v>9</v>
      </c>
      <c r="AZ6" s="117" t="s">
        <v>10</v>
      </c>
      <c r="BA6" s="117" t="s">
        <v>21</v>
      </c>
      <c r="BB6" s="117" t="s">
        <v>8</v>
      </c>
      <c r="BC6" s="117" t="s">
        <v>9</v>
      </c>
      <c r="BD6" s="117" t="s">
        <v>10</v>
      </c>
      <c r="BE6" s="117" t="s">
        <v>22</v>
      </c>
      <c r="BF6" s="112" t="s">
        <v>23</v>
      </c>
      <c r="BG6" s="54" t="s">
        <v>8</v>
      </c>
      <c r="BH6" s="54" t="s">
        <v>9</v>
      </c>
      <c r="BI6" s="54" t="s">
        <v>10</v>
      </c>
      <c r="BJ6" s="54" t="s">
        <v>24</v>
      </c>
    </row>
    <row r="7" spans="1:62" ht="16.05" customHeight="1" x14ac:dyDescent="0.3">
      <c r="A7" s="10">
        <v>1</v>
      </c>
      <c r="B7" s="15" t="s">
        <v>674</v>
      </c>
      <c r="C7" s="99" t="s">
        <v>675</v>
      </c>
      <c r="D7" s="15" t="s">
        <v>642</v>
      </c>
      <c r="E7" s="15" t="s">
        <v>331</v>
      </c>
      <c r="F7" s="118">
        <v>45</v>
      </c>
      <c r="G7" s="15">
        <v>380</v>
      </c>
      <c r="H7" s="88" t="s">
        <v>51</v>
      </c>
      <c r="I7" s="99">
        <f>BF7</f>
        <v>62640</v>
      </c>
      <c r="J7" s="90">
        <v>1295</v>
      </c>
      <c r="K7" s="90">
        <v>1173</v>
      </c>
      <c r="L7" s="90">
        <v>2143</v>
      </c>
      <c r="M7" s="59">
        <v>4611</v>
      </c>
      <c r="N7" s="90">
        <v>1356</v>
      </c>
      <c r="O7" s="90">
        <v>1008</v>
      </c>
      <c r="P7" s="90">
        <v>1847</v>
      </c>
      <c r="Q7" s="59">
        <v>4211</v>
      </c>
      <c r="R7" s="90">
        <v>1574</v>
      </c>
      <c r="S7" s="90">
        <v>1064</v>
      </c>
      <c r="T7" s="90">
        <v>1811</v>
      </c>
      <c r="U7" s="59">
        <v>4449</v>
      </c>
      <c r="V7" s="90">
        <v>1483</v>
      </c>
      <c r="W7" s="90">
        <v>1087</v>
      </c>
      <c r="X7" s="90">
        <v>2095</v>
      </c>
      <c r="Y7" s="59">
        <v>4665</v>
      </c>
      <c r="Z7" s="90">
        <v>1494</v>
      </c>
      <c r="AA7" s="90">
        <v>1103</v>
      </c>
      <c r="AB7" s="90">
        <v>2255</v>
      </c>
      <c r="AC7" s="59">
        <v>4852</v>
      </c>
      <c r="AD7" s="90">
        <v>1203</v>
      </c>
      <c r="AE7" s="90">
        <v>908</v>
      </c>
      <c r="AF7" s="90">
        <v>1680</v>
      </c>
      <c r="AG7" s="59">
        <v>3791</v>
      </c>
      <c r="AH7" s="90">
        <v>1605</v>
      </c>
      <c r="AI7" s="90">
        <v>1259</v>
      </c>
      <c r="AJ7" s="90">
        <v>2085</v>
      </c>
      <c r="AK7" s="59">
        <v>4949</v>
      </c>
      <c r="AL7" s="90">
        <v>1604</v>
      </c>
      <c r="AM7" s="90">
        <v>1148</v>
      </c>
      <c r="AN7" s="90">
        <v>2174</v>
      </c>
      <c r="AO7" s="59">
        <v>4926</v>
      </c>
      <c r="AP7" s="90">
        <v>1555</v>
      </c>
      <c r="AQ7" s="90">
        <v>1124</v>
      </c>
      <c r="AR7" s="90">
        <v>2000</v>
      </c>
      <c r="AS7" s="59">
        <v>4679</v>
      </c>
      <c r="AT7" s="90">
        <v>2182</v>
      </c>
      <c r="AU7" s="90">
        <v>1805</v>
      </c>
      <c r="AV7" s="90">
        <v>3153</v>
      </c>
      <c r="AW7" s="59">
        <v>7140</v>
      </c>
      <c r="AX7" s="90">
        <v>2259</v>
      </c>
      <c r="AY7" s="90">
        <v>1650</v>
      </c>
      <c r="AZ7" s="90">
        <v>3144</v>
      </c>
      <c r="BA7" s="59">
        <v>7053</v>
      </c>
      <c r="BB7" s="90">
        <v>2372</v>
      </c>
      <c r="BC7" s="90">
        <v>1554</v>
      </c>
      <c r="BD7" s="90">
        <v>3388</v>
      </c>
      <c r="BE7" s="59">
        <v>7314</v>
      </c>
      <c r="BF7" s="60">
        <f t="shared" ref="BF7:BF70" si="0">M7+Q7+U7+Y7+AC7+AG7+AK7+AO7+AS7+AW7+BA7+BE7</f>
        <v>62640</v>
      </c>
      <c r="BG7" s="99">
        <f t="shared" ref="BG7:BG70" si="1">J7+N7+R7+V7+Z7+AD7+AH7+AL7+AP7+AT7+AX7+BB7</f>
        <v>19982</v>
      </c>
      <c r="BH7" s="99">
        <f t="shared" ref="BH7:BH70" si="2">K7+O7+S7+W7+AA7+AE7+AI7+AM7+AQ7+AU7+AY7+BC7</f>
        <v>14883</v>
      </c>
      <c r="BI7" s="99">
        <f t="shared" ref="BI7:BI70" si="3">L7+P7+T7+X7+AB7+AF7+AJ7+AN7+AR7+AV7+AZ7+BD7</f>
        <v>27775</v>
      </c>
      <c r="BJ7" s="99">
        <f t="shared" ref="BJ7:BJ70" si="4">BG7+BH7+BI7</f>
        <v>62640</v>
      </c>
    </row>
    <row r="8" spans="1:62" ht="16.05" customHeight="1" x14ac:dyDescent="0.3">
      <c r="A8" s="10">
        <v>2</v>
      </c>
      <c r="B8" s="15" t="s">
        <v>674</v>
      </c>
      <c r="C8" s="99" t="s">
        <v>675</v>
      </c>
      <c r="D8" s="15" t="s">
        <v>642</v>
      </c>
      <c r="E8" s="15" t="s">
        <v>331</v>
      </c>
      <c r="F8" s="118">
        <v>57</v>
      </c>
      <c r="G8" s="15">
        <v>380</v>
      </c>
      <c r="H8" s="88" t="s">
        <v>50</v>
      </c>
      <c r="I8" s="99">
        <f t="shared" ref="I8:I71" si="5">BF8</f>
        <v>62676</v>
      </c>
      <c r="J8" s="90">
        <v>1556</v>
      </c>
      <c r="K8" s="90">
        <v>1369</v>
      </c>
      <c r="L8" s="90">
        <v>1925</v>
      </c>
      <c r="M8" s="59">
        <v>4850</v>
      </c>
      <c r="N8" s="90">
        <v>1621</v>
      </c>
      <c r="O8" s="90">
        <v>1289</v>
      </c>
      <c r="P8" s="90">
        <v>1419</v>
      </c>
      <c r="Q8" s="59">
        <v>4329</v>
      </c>
      <c r="R8" s="90">
        <v>1828</v>
      </c>
      <c r="S8" s="90">
        <v>1379</v>
      </c>
      <c r="T8" s="90">
        <v>1471</v>
      </c>
      <c r="U8" s="59">
        <v>4678</v>
      </c>
      <c r="V8" s="90">
        <v>1678</v>
      </c>
      <c r="W8" s="90">
        <v>1358</v>
      </c>
      <c r="X8" s="90">
        <v>1656</v>
      </c>
      <c r="Y8" s="59">
        <v>4692</v>
      </c>
      <c r="Z8" s="90">
        <v>1638</v>
      </c>
      <c r="AA8" s="90">
        <v>1397</v>
      </c>
      <c r="AB8" s="90">
        <v>1878</v>
      </c>
      <c r="AC8" s="59">
        <v>4913</v>
      </c>
      <c r="AD8" s="90">
        <v>1789</v>
      </c>
      <c r="AE8" s="90">
        <v>1555</v>
      </c>
      <c r="AF8" s="90">
        <v>1875</v>
      </c>
      <c r="AG8" s="59">
        <v>5219</v>
      </c>
      <c r="AH8" s="90">
        <v>1776</v>
      </c>
      <c r="AI8" s="90">
        <v>1612</v>
      </c>
      <c r="AJ8" s="90">
        <v>1479</v>
      </c>
      <c r="AK8" s="59">
        <v>4867</v>
      </c>
      <c r="AL8" s="90">
        <v>1756</v>
      </c>
      <c r="AM8" s="90">
        <v>1377</v>
      </c>
      <c r="AN8" s="90">
        <v>1633</v>
      </c>
      <c r="AO8" s="59">
        <v>4766</v>
      </c>
      <c r="AP8" s="90">
        <v>1725</v>
      </c>
      <c r="AQ8" s="90">
        <v>1357</v>
      </c>
      <c r="AR8" s="90">
        <v>1511</v>
      </c>
      <c r="AS8" s="59">
        <v>4593</v>
      </c>
      <c r="AT8" s="90">
        <v>1523</v>
      </c>
      <c r="AU8" s="90">
        <v>1336</v>
      </c>
      <c r="AV8" s="90">
        <v>1484</v>
      </c>
      <c r="AW8" s="59">
        <v>4343</v>
      </c>
      <c r="AX8" s="90">
        <v>3381</v>
      </c>
      <c r="AY8" s="90">
        <v>3344</v>
      </c>
      <c r="AZ8" s="90">
        <v>3385</v>
      </c>
      <c r="BA8" s="59">
        <v>10110</v>
      </c>
      <c r="BB8" s="90">
        <v>1940</v>
      </c>
      <c r="BC8" s="90">
        <v>1267</v>
      </c>
      <c r="BD8" s="90">
        <v>2109</v>
      </c>
      <c r="BE8" s="59">
        <v>5316</v>
      </c>
      <c r="BF8" s="60">
        <f t="shared" si="0"/>
        <v>62676</v>
      </c>
      <c r="BG8" s="99">
        <f t="shared" si="1"/>
        <v>22211</v>
      </c>
      <c r="BH8" s="99">
        <f t="shared" si="2"/>
        <v>18640</v>
      </c>
      <c r="BI8" s="99">
        <f t="shared" si="3"/>
        <v>21825</v>
      </c>
      <c r="BJ8" s="99">
        <f t="shared" si="4"/>
        <v>62676</v>
      </c>
    </row>
    <row r="9" spans="1:62" ht="16.05" customHeight="1" x14ac:dyDescent="0.3">
      <c r="A9" s="10">
        <v>3</v>
      </c>
      <c r="B9" s="15" t="s">
        <v>674</v>
      </c>
      <c r="C9" s="99" t="s">
        <v>676</v>
      </c>
      <c r="D9" s="15" t="s">
        <v>54</v>
      </c>
      <c r="E9" s="15" t="s">
        <v>331</v>
      </c>
      <c r="F9" s="118">
        <v>6</v>
      </c>
      <c r="G9" s="15">
        <v>380</v>
      </c>
      <c r="H9" s="88" t="s">
        <v>51</v>
      </c>
      <c r="I9" s="99">
        <f t="shared" si="5"/>
        <v>1024</v>
      </c>
      <c r="J9" s="90">
        <v>30</v>
      </c>
      <c r="K9" s="90">
        <v>32</v>
      </c>
      <c r="L9" s="90">
        <v>58</v>
      </c>
      <c r="M9" s="59">
        <v>120</v>
      </c>
      <c r="N9" s="90">
        <v>32</v>
      </c>
      <c r="O9" s="90">
        <v>30</v>
      </c>
      <c r="P9" s="90">
        <v>46</v>
      </c>
      <c r="Q9" s="59">
        <v>108</v>
      </c>
      <c r="R9" s="90">
        <v>31</v>
      </c>
      <c r="S9" s="90">
        <v>27</v>
      </c>
      <c r="T9" s="90">
        <v>41</v>
      </c>
      <c r="U9" s="59">
        <v>99</v>
      </c>
      <c r="V9" s="90">
        <v>14</v>
      </c>
      <c r="W9" s="90">
        <v>10</v>
      </c>
      <c r="X9" s="90">
        <v>17</v>
      </c>
      <c r="Y9" s="59">
        <v>41</v>
      </c>
      <c r="Z9" s="90">
        <v>22</v>
      </c>
      <c r="AA9" s="90">
        <v>18</v>
      </c>
      <c r="AB9" s="90">
        <v>49</v>
      </c>
      <c r="AC9" s="59">
        <v>89</v>
      </c>
      <c r="AD9" s="90">
        <v>18</v>
      </c>
      <c r="AE9" s="90">
        <v>20</v>
      </c>
      <c r="AF9" s="90">
        <v>26</v>
      </c>
      <c r="AG9" s="59">
        <v>64</v>
      </c>
      <c r="AH9" s="90">
        <v>26</v>
      </c>
      <c r="AI9" s="90">
        <v>25</v>
      </c>
      <c r="AJ9" s="90">
        <v>23</v>
      </c>
      <c r="AK9" s="59">
        <v>74</v>
      </c>
      <c r="AL9" s="90">
        <v>11</v>
      </c>
      <c r="AM9" s="90">
        <v>12</v>
      </c>
      <c r="AN9" s="90">
        <v>12</v>
      </c>
      <c r="AO9" s="59">
        <v>35</v>
      </c>
      <c r="AP9" s="90">
        <v>41</v>
      </c>
      <c r="AQ9" s="90">
        <v>37</v>
      </c>
      <c r="AR9" s="90">
        <v>69</v>
      </c>
      <c r="AS9" s="59">
        <v>147</v>
      </c>
      <c r="AT9" s="90">
        <v>21</v>
      </c>
      <c r="AU9" s="90">
        <v>17</v>
      </c>
      <c r="AV9" s="90">
        <v>33</v>
      </c>
      <c r="AW9" s="59">
        <v>71</v>
      </c>
      <c r="AX9" s="90">
        <v>53</v>
      </c>
      <c r="AY9" s="90">
        <v>25</v>
      </c>
      <c r="AZ9" s="90">
        <v>58</v>
      </c>
      <c r="BA9" s="59">
        <v>136</v>
      </c>
      <c r="BB9" s="90">
        <v>15</v>
      </c>
      <c r="BC9" s="90">
        <v>9</v>
      </c>
      <c r="BD9" s="90">
        <v>16</v>
      </c>
      <c r="BE9" s="59">
        <v>40</v>
      </c>
      <c r="BF9" s="60">
        <f t="shared" si="0"/>
        <v>1024</v>
      </c>
      <c r="BG9" s="99">
        <f t="shared" si="1"/>
        <v>314</v>
      </c>
      <c r="BH9" s="99">
        <f t="shared" si="2"/>
        <v>262</v>
      </c>
      <c r="BI9" s="99">
        <f t="shared" si="3"/>
        <v>448</v>
      </c>
      <c r="BJ9" s="99">
        <f t="shared" si="4"/>
        <v>1024</v>
      </c>
    </row>
    <row r="10" spans="1:62" ht="16.05" customHeight="1" x14ac:dyDescent="0.3">
      <c r="A10" s="10">
        <v>4</v>
      </c>
      <c r="B10" s="15" t="s">
        <v>674</v>
      </c>
      <c r="C10" s="99" t="s">
        <v>676</v>
      </c>
      <c r="D10" s="15" t="s">
        <v>54</v>
      </c>
      <c r="E10" s="15" t="s">
        <v>331</v>
      </c>
      <c r="F10" s="118">
        <v>25</v>
      </c>
      <c r="G10" s="15">
        <v>380</v>
      </c>
      <c r="H10" s="88" t="s">
        <v>51</v>
      </c>
      <c r="I10" s="99">
        <f t="shared" si="5"/>
        <v>43018</v>
      </c>
      <c r="J10" s="90">
        <v>1157</v>
      </c>
      <c r="K10" s="90">
        <v>1021</v>
      </c>
      <c r="L10" s="90">
        <v>2068</v>
      </c>
      <c r="M10" s="59">
        <v>4246</v>
      </c>
      <c r="N10" s="90">
        <v>1200</v>
      </c>
      <c r="O10" s="90">
        <v>906</v>
      </c>
      <c r="P10" s="90">
        <v>1638</v>
      </c>
      <c r="Q10" s="59">
        <v>3744</v>
      </c>
      <c r="R10" s="90">
        <v>1361</v>
      </c>
      <c r="S10" s="90">
        <v>957</v>
      </c>
      <c r="T10" s="90">
        <v>1714</v>
      </c>
      <c r="U10" s="59">
        <v>4032</v>
      </c>
      <c r="V10" s="90">
        <v>1172</v>
      </c>
      <c r="W10" s="90">
        <v>889</v>
      </c>
      <c r="X10" s="90">
        <v>1751</v>
      </c>
      <c r="Y10" s="59">
        <v>3812</v>
      </c>
      <c r="Z10" s="90">
        <v>1231</v>
      </c>
      <c r="AA10" s="90">
        <v>859</v>
      </c>
      <c r="AB10" s="90">
        <v>1831</v>
      </c>
      <c r="AC10" s="59">
        <v>3921</v>
      </c>
      <c r="AD10" s="90">
        <v>1098</v>
      </c>
      <c r="AE10" s="90">
        <v>850</v>
      </c>
      <c r="AF10" s="90">
        <v>1629</v>
      </c>
      <c r="AG10" s="59">
        <v>3577</v>
      </c>
      <c r="AH10" s="90">
        <v>1022</v>
      </c>
      <c r="AI10" s="90">
        <v>724</v>
      </c>
      <c r="AJ10" s="90">
        <v>1225</v>
      </c>
      <c r="AK10" s="59">
        <v>2971</v>
      </c>
      <c r="AL10" s="90">
        <v>1125</v>
      </c>
      <c r="AM10" s="90">
        <v>885</v>
      </c>
      <c r="AN10" s="90">
        <v>1565</v>
      </c>
      <c r="AO10" s="59">
        <v>3575</v>
      </c>
      <c r="AP10" s="90">
        <v>1009</v>
      </c>
      <c r="AQ10" s="90">
        <v>774</v>
      </c>
      <c r="AR10" s="90">
        <v>1277</v>
      </c>
      <c r="AS10" s="59">
        <v>3060</v>
      </c>
      <c r="AT10" s="90">
        <v>938</v>
      </c>
      <c r="AU10" s="90">
        <v>903</v>
      </c>
      <c r="AV10" s="90">
        <v>1481</v>
      </c>
      <c r="AW10" s="59">
        <v>3322</v>
      </c>
      <c r="AX10" s="90">
        <v>1127</v>
      </c>
      <c r="AY10" s="90">
        <v>676</v>
      </c>
      <c r="AZ10" s="90">
        <v>1526</v>
      </c>
      <c r="BA10" s="59">
        <v>3329</v>
      </c>
      <c r="BB10" s="90">
        <v>1131</v>
      </c>
      <c r="BC10" s="90">
        <v>671</v>
      </c>
      <c r="BD10" s="90">
        <v>1627</v>
      </c>
      <c r="BE10" s="59">
        <v>3429</v>
      </c>
      <c r="BF10" s="60">
        <f t="shared" si="0"/>
        <v>43018</v>
      </c>
      <c r="BG10" s="99">
        <f t="shared" si="1"/>
        <v>13571</v>
      </c>
      <c r="BH10" s="99">
        <f t="shared" si="2"/>
        <v>10115</v>
      </c>
      <c r="BI10" s="99">
        <f t="shared" si="3"/>
        <v>19332</v>
      </c>
      <c r="BJ10" s="99">
        <f t="shared" si="4"/>
        <v>43018</v>
      </c>
    </row>
    <row r="11" spans="1:62" ht="16.05" customHeight="1" x14ac:dyDescent="0.3">
      <c r="A11" s="10">
        <v>5</v>
      </c>
      <c r="B11" s="15" t="s">
        <v>674</v>
      </c>
      <c r="C11" s="99" t="s">
        <v>676</v>
      </c>
      <c r="D11" s="15" t="s">
        <v>54</v>
      </c>
      <c r="E11" s="15" t="s">
        <v>331</v>
      </c>
      <c r="F11" s="118">
        <v>6.6</v>
      </c>
      <c r="G11" s="15">
        <v>380</v>
      </c>
      <c r="H11" s="88" t="s">
        <v>51</v>
      </c>
      <c r="I11" s="99">
        <f t="shared" si="5"/>
        <v>12474</v>
      </c>
      <c r="J11" s="90">
        <v>301</v>
      </c>
      <c r="K11" s="90">
        <v>263</v>
      </c>
      <c r="L11" s="90">
        <v>516</v>
      </c>
      <c r="M11" s="59">
        <v>1080</v>
      </c>
      <c r="N11" s="90">
        <v>305</v>
      </c>
      <c r="O11" s="90">
        <v>233</v>
      </c>
      <c r="P11" s="90">
        <v>412</v>
      </c>
      <c r="Q11" s="59">
        <v>950</v>
      </c>
      <c r="R11" s="90">
        <v>352</v>
      </c>
      <c r="S11" s="90">
        <v>256</v>
      </c>
      <c r="T11" s="90">
        <v>439</v>
      </c>
      <c r="U11" s="59">
        <v>1047</v>
      </c>
      <c r="V11" s="90">
        <v>330</v>
      </c>
      <c r="W11" s="90">
        <v>241</v>
      </c>
      <c r="X11" s="90">
        <v>452</v>
      </c>
      <c r="Y11" s="59">
        <v>1023</v>
      </c>
      <c r="Z11" s="90">
        <v>331</v>
      </c>
      <c r="AA11" s="90">
        <v>244</v>
      </c>
      <c r="AB11" s="90">
        <v>492</v>
      </c>
      <c r="AC11" s="59">
        <v>1067</v>
      </c>
      <c r="AD11" s="90">
        <v>337</v>
      </c>
      <c r="AE11" s="90">
        <v>245</v>
      </c>
      <c r="AF11" s="90">
        <v>456</v>
      </c>
      <c r="AG11" s="59">
        <v>1038</v>
      </c>
      <c r="AH11" s="90">
        <v>358</v>
      </c>
      <c r="AI11" s="90">
        <v>280</v>
      </c>
      <c r="AJ11" s="90">
        <v>449</v>
      </c>
      <c r="AK11" s="59">
        <v>1087</v>
      </c>
      <c r="AL11" s="90">
        <v>352</v>
      </c>
      <c r="AM11" s="90">
        <v>249</v>
      </c>
      <c r="AN11" s="90">
        <v>469</v>
      </c>
      <c r="AO11" s="59">
        <v>1070</v>
      </c>
      <c r="AP11" s="90">
        <v>341</v>
      </c>
      <c r="AQ11" s="90">
        <v>246</v>
      </c>
      <c r="AR11" s="90">
        <v>441</v>
      </c>
      <c r="AS11" s="59">
        <v>1028</v>
      </c>
      <c r="AT11" s="90">
        <v>324</v>
      </c>
      <c r="AU11" s="90">
        <v>260</v>
      </c>
      <c r="AV11" s="90">
        <v>458</v>
      </c>
      <c r="AW11" s="59">
        <v>1042</v>
      </c>
      <c r="AX11" s="90">
        <v>328</v>
      </c>
      <c r="AY11" s="90">
        <v>238</v>
      </c>
      <c r="AZ11" s="90">
        <v>461</v>
      </c>
      <c r="BA11" s="59">
        <v>1027</v>
      </c>
      <c r="BB11" s="90">
        <v>333</v>
      </c>
      <c r="BC11" s="90">
        <v>216</v>
      </c>
      <c r="BD11" s="90">
        <v>466</v>
      </c>
      <c r="BE11" s="59">
        <v>1015</v>
      </c>
      <c r="BF11" s="60">
        <f t="shared" si="0"/>
        <v>12474</v>
      </c>
      <c r="BG11" s="99">
        <f t="shared" si="1"/>
        <v>3992</v>
      </c>
      <c r="BH11" s="99">
        <f t="shared" si="2"/>
        <v>2971</v>
      </c>
      <c r="BI11" s="99">
        <f t="shared" si="3"/>
        <v>5511</v>
      </c>
      <c r="BJ11" s="99">
        <f t="shared" si="4"/>
        <v>12474</v>
      </c>
    </row>
    <row r="12" spans="1:62" ht="16.05" customHeight="1" x14ac:dyDescent="0.3">
      <c r="A12" s="10">
        <v>6</v>
      </c>
      <c r="B12" s="15" t="s">
        <v>674</v>
      </c>
      <c r="C12" s="99" t="s">
        <v>676</v>
      </c>
      <c r="D12" s="15" t="s">
        <v>54</v>
      </c>
      <c r="E12" s="15" t="s">
        <v>331</v>
      </c>
      <c r="F12" s="118">
        <v>11</v>
      </c>
      <c r="G12" s="15">
        <v>380</v>
      </c>
      <c r="H12" s="88" t="s">
        <v>51</v>
      </c>
      <c r="I12" s="99">
        <f t="shared" si="5"/>
        <v>53474</v>
      </c>
      <c r="J12" s="90">
        <v>362</v>
      </c>
      <c r="K12" s="90">
        <v>513</v>
      </c>
      <c r="L12" s="90">
        <v>1029</v>
      </c>
      <c r="M12" s="59">
        <v>1904</v>
      </c>
      <c r="N12" s="90">
        <v>1396</v>
      </c>
      <c r="O12" s="90">
        <v>1077</v>
      </c>
      <c r="P12" s="90">
        <v>1893</v>
      </c>
      <c r="Q12" s="59">
        <v>4366</v>
      </c>
      <c r="R12" s="90">
        <v>1609</v>
      </c>
      <c r="S12" s="90">
        <v>1175</v>
      </c>
      <c r="T12" s="90">
        <v>2037</v>
      </c>
      <c r="U12" s="59">
        <v>4821</v>
      </c>
      <c r="V12" s="90">
        <v>1478</v>
      </c>
      <c r="W12" s="90">
        <v>1087</v>
      </c>
      <c r="X12" s="90">
        <v>2061</v>
      </c>
      <c r="Y12" s="59">
        <v>4626</v>
      </c>
      <c r="Z12" s="90">
        <v>1489</v>
      </c>
      <c r="AA12" s="90">
        <v>1093</v>
      </c>
      <c r="AB12" s="90">
        <v>2240</v>
      </c>
      <c r="AC12" s="59">
        <v>4822</v>
      </c>
      <c r="AD12" s="90">
        <v>1469</v>
      </c>
      <c r="AE12" s="90">
        <v>1079</v>
      </c>
      <c r="AF12" s="90">
        <v>2031</v>
      </c>
      <c r="AG12" s="59">
        <v>4579</v>
      </c>
      <c r="AH12" s="90">
        <v>1513</v>
      </c>
      <c r="AI12" s="90">
        <v>1201</v>
      </c>
      <c r="AJ12" s="90">
        <v>1951</v>
      </c>
      <c r="AK12" s="59">
        <v>4665</v>
      </c>
      <c r="AL12" s="90">
        <v>1492</v>
      </c>
      <c r="AM12" s="90">
        <v>1080</v>
      </c>
      <c r="AN12" s="90">
        <v>2026</v>
      </c>
      <c r="AO12" s="59">
        <v>4598</v>
      </c>
      <c r="AP12" s="90">
        <v>1513</v>
      </c>
      <c r="AQ12" s="90">
        <v>1095</v>
      </c>
      <c r="AR12" s="90">
        <v>1919</v>
      </c>
      <c r="AS12" s="59">
        <v>4527</v>
      </c>
      <c r="AT12" s="90">
        <v>1480</v>
      </c>
      <c r="AU12" s="90">
        <v>1199</v>
      </c>
      <c r="AV12" s="90">
        <v>2129</v>
      </c>
      <c r="AW12" s="59">
        <v>4808</v>
      </c>
      <c r="AX12" s="90">
        <v>1549</v>
      </c>
      <c r="AY12" s="90">
        <v>1126</v>
      </c>
      <c r="AZ12" s="90">
        <v>2141</v>
      </c>
      <c r="BA12" s="59">
        <v>4816</v>
      </c>
      <c r="BB12" s="90">
        <v>1607</v>
      </c>
      <c r="BC12" s="90">
        <v>1052</v>
      </c>
      <c r="BD12" s="90">
        <v>2283</v>
      </c>
      <c r="BE12" s="59">
        <v>4942</v>
      </c>
      <c r="BF12" s="60">
        <f t="shared" si="0"/>
        <v>53474</v>
      </c>
      <c r="BG12" s="99">
        <f t="shared" si="1"/>
        <v>16957</v>
      </c>
      <c r="BH12" s="99">
        <f t="shared" si="2"/>
        <v>12777</v>
      </c>
      <c r="BI12" s="99">
        <f t="shared" si="3"/>
        <v>23740</v>
      </c>
      <c r="BJ12" s="99">
        <f t="shared" si="4"/>
        <v>53474</v>
      </c>
    </row>
    <row r="13" spans="1:62" ht="16.05" customHeight="1" x14ac:dyDescent="0.3">
      <c r="A13" s="10">
        <v>7</v>
      </c>
      <c r="B13" s="15" t="s">
        <v>674</v>
      </c>
      <c r="C13" s="99" t="s">
        <v>676</v>
      </c>
      <c r="D13" s="15" t="s">
        <v>54</v>
      </c>
      <c r="E13" s="15" t="s">
        <v>331</v>
      </c>
      <c r="F13" s="118">
        <v>10</v>
      </c>
      <c r="G13" s="15">
        <v>380</v>
      </c>
      <c r="H13" s="88" t="s">
        <v>51</v>
      </c>
      <c r="I13" s="99">
        <f t="shared" si="5"/>
        <v>423</v>
      </c>
      <c r="J13" s="90">
        <v>5</v>
      </c>
      <c r="K13" s="90">
        <v>3</v>
      </c>
      <c r="L13" s="90">
        <v>7</v>
      </c>
      <c r="M13" s="59">
        <v>15</v>
      </c>
      <c r="N13" s="90">
        <v>6</v>
      </c>
      <c r="O13" s="90">
        <v>3</v>
      </c>
      <c r="P13" s="90">
        <v>5</v>
      </c>
      <c r="Q13" s="59">
        <v>14</v>
      </c>
      <c r="R13" s="90">
        <v>9</v>
      </c>
      <c r="S13" s="90">
        <v>5</v>
      </c>
      <c r="T13" s="90">
        <v>15</v>
      </c>
      <c r="U13" s="59">
        <v>29</v>
      </c>
      <c r="V13" s="90">
        <v>10</v>
      </c>
      <c r="W13" s="90">
        <v>10</v>
      </c>
      <c r="X13" s="90">
        <v>9</v>
      </c>
      <c r="Y13" s="59">
        <v>29</v>
      </c>
      <c r="Z13" s="90">
        <v>30</v>
      </c>
      <c r="AA13" s="90">
        <v>3</v>
      </c>
      <c r="AB13" s="90">
        <v>16</v>
      </c>
      <c r="AC13" s="59">
        <v>49</v>
      </c>
      <c r="AD13" s="90">
        <v>17</v>
      </c>
      <c r="AE13" s="90">
        <v>8</v>
      </c>
      <c r="AF13" s="90">
        <v>17</v>
      </c>
      <c r="AG13" s="59">
        <v>42</v>
      </c>
      <c r="AH13" s="90">
        <v>22</v>
      </c>
      <c r="AI13" s="90">
        <v>6</v>
      </c>
      <c r="AJ13" s="90">
        <v>12</v>
      </c>
      <c r="AK13" s="59">
        <v>40</v>
      </c>
      <c r="AL13" s="90">
        <v>28</v>
      </c>
      <c r="AM13" s="90">
        <v>6</v>
      </c>
      <c r="AN13" s="90">
        <v>21</v>
      </c>
      <c r="AO13" s="59">
        <v>55</v>
      </c>
      <c r="AP13" s="90">
        <v>29</v>
      </c>
      <c r="AQ13" s="90">
        <v>8</v>
      </c>
      <c r="AR13" s="90">
        <v>17</v>
      </c>
      <c r="AS13" s="59">
        <v>54</v>
      </c>
      <c r="AT13" s="90">
        <v>11</v>
      </c>
      <c r="AU13" s="90">
        <v>9</v>
      </c>
      <c r="AV13" s="90">
        <v>18</v>
      </c>
      <c r="AW13" s="59">
        <v>38</v>
      </c>
      <c r="AX13" s="90">
        <v>13</v>
      </c>
      <c r="AY13" s="90">
        <v>8</v>
      </c>
      <c r="AZ13" s="90">
        <v>12</v>
      </c>
      <c r="BA13" s="59">
        <v>33</v>
      </c>
      <c r="BB13" s="90">
        <v>11</v>
      </c>
      <c r="BC13" s="90">
        <v>4</v>
      </c>
      <c r="BD13" s="90">
        <v>10</v>
      </c>
      <c r="BE13" s="59">
        <v>25</v>
      </c>
      <c r="BF13" s="60">
        <f t="shared" si="0"/>
        <v>423</v>
      </c>
      <c r="BG13" s="99">
        <f t="shared" si="1"/>
        <v>191</v>
      </c>
      <c r="BH13" s="99">
        <f t="shared" si="2"/>
        <v>73</v>
      </c>
      <c r="BI13" s="99">
        <f t="shared" si="3"/>
        <v>159</v>
      </c>
      <c r="BJ13" s="99">
        <f t="shared" si="4"/>
        <v>423</v>
      </c>
    </row>
    <row r="14" spans="1:62" ht="16.05" customHeight="1" x14ac:dyDescent="0.3">
      <c r="A14" s="10">
        <v>8</v>
      </c>
      <c r="B14" s="15" t="s">
        <v>674</v>
      </c>
      <c r="C14" s="99" t="s">
        <v>676</v>
      </c>
      <c r="D14" s="15" t="s">
        <v>54</v>
      </c>
      <c r="E14" s="15" t="s">
        <v>331</v>
      </c>
      <c r="F14" s="118">
        <v>16.5</v>
      </c>
      <c r="G14" s="15">
        <v>380</v>
      </c>
      <c r="H14" s="88" t="s">
        <v>51</v>
      </c>
      <c r="I14" s="99">
        <f t="shared" si="5"/>
        <v>26269</v>
      </c>
      <c r="J14" s="90">
        <v>1045</v>
      </c>
      <c r="K14" s="90">
        <v>1046</v>
      </c>
      <c r="L14" s="90">
        <v>2004</v>
      </c>
      <c r="M14" s="59">
        <v>4095</v>
      </c>
      <c r="N14" s="90">
        <v>935</v>
      </c>
      <c r="O14" s="90">
        <v>685</v>
      </c>
      <c r="P14" s="90">
        <v>1292</v>
      </c>
      <c r="Q14" s="59">
        <v>2912</v>
      </c>
      <c r="R14" s="90">
        <v>721</v>
      </c>
      <c r="S14" s="90">
        <v>537</v>
      </c>
      <c r="T14" s="90">
        <v>824</v>
      </c>
      <c r="U14" s="59">
        <v>2082</v>
      </c>
      <c r="V14" s="90">
        <v>600</v>
      </c>
      <c r="W14" s="90">
        <v>466</v>
      </c>
      <c r="X14" s="90">
        <v>816</v>
      </c>
      <c r="Y14" s="59">
        <v>1882</v>
      </c>
      <c r="Z14" s="90">
        <v>654</v>
      </c>
      <c r="AA14" s="90">
        <v>483</v>
      </c>
      <c r="AB14" s="90">
        <v>989</v>
      </c>
      <c r="AC14" s="59">
        <v>2126</v>
      </c>
      <c r="AD14" s="90">
        <v>557</v>
      </c>
      <c r="AE14" s="90">
        <v>465</v>
      </c>
      <c r="AF14" s="90">
        <v>768</v>
      </c>
      <c r="AG14" s="59">
        <v>1790</v>
      </c>
      <c r="AH14" s="90">
        <v>683</v>
      </c>
      <c r="AI14" s="90">
        <v>551</v>
      </c>
      <c r="AJ14" s="90">
        <v>888</v>
      </c>
      <c r="AK14" s="59">
        <v>2122</v>
      </c>
      <c r="AL14" s="90">
        <v>683</v>
      </c>
      <c r="AM14" s="90">
        <v>551</v>
      </c>
      <c r="AN14" s="90">
        <v>888</v>
      </c>
      <c r="AO14" s="59">
        <v>2122</v>
      </c>
      <c r="AP14" s="90">
        <v>511</v>
      </c>
      <c r="AQ14" s="90">
        <v>392</v>
      </c>
      <c r="AR14" s="90">
        <v>801</v>
      </c>
      <c r="AS14" s="59">
        <v>1704</v>
      </c>
      <c r="AT14" s="90">
        <v>380</v>
      </c>
      <c r="AU14" s="90">
        <v>346</v>
      </c>
      <c r="AV14" s="90">
        <v>626</v>
      </c>
      <c r="AW14" s="59">
        <v>1352</v>
      </c>
      <c r="AX14" s="90">
        <v>814</v>
      </c>
      <c r="AY14" s="90">
        <v>504</v>
      </c>
      <c r="AZ14" s="90">
        <v>984</v>
      </c>
      <c r="BA14" s="59">
        <v>2302</v>
      </c>
      <c r="BB14" s="90">
        <v>606</v>
      </c>
      <c r="BC14" s="90">
        <v>382</v>
      </c>
      <c r="BD14" s="90">
        <v>792</v>
      </c>
      <c r="BE14" s="59">
        <v>1780</v>
      </c>
      <c r="BF14" s="60">
        <f t="shared" si="0"/>
        <v>26269</v>
      </c>
      <c r="BG14" s="99">
        <f t="shared" si="1"/>
        <v>8189</v>
      </c>
      <c r="BH14" s="99">
        <f t="shared" si="2"/>
        <v>6408</v>
      </c>
      <c r="BI14" s="99">
        <f t="shared" si="3"/>
        <v>11672</v>
      </c>
      <c r="BJ14" s="99">
        <f t="shared" si="4"/>
        <v>26269</v>
      </c>
    </row>
    <row r="15" spans="1:62" ht="16.05" customHeight="1" x14ac:dyDescent="0.3">
      <c r="A15" s="10">
        <v>9</v>
      </c>
      <c r="B15" s="15" t="s">
        <v>674</v>
      </c>
      <c r="C15" s="99" t="s">
        <v>676</v>
      </c>
      <c r="D15" s="15" t="s">
        <v>54</v>
      </c>
      <c r="E15" s="15" t="s">
        <v>331</v>
      </c>
      <c r="F15" s="118">
        <v>3.3</v>
      </c>
      <c r="G15" s="15">
        <v>380</v>
      </c>
      <c r="H15" s="88" t="s">
        <v>51</v>
      </c>
      <c r="I15" s="99">
        <f t="shared" si="5"/>
        <v>1070</v>
      </c>
      <c r="J15" s="90">
        <v>22</v>
      </c>
      <c r="K15" s="90">
        <v>10</v>
      </c>
      <c r="L15" s="90">
        <v>47</v>
      </c>
      <c r="M15" s="59">
        <v>79</v>
      </c>
      <c r="N15" s="90">
        <v>23</v>
      </c>
      <c r="O15" s="90">
        <v>10</v>
      </c>
      <c r="P15" s="90">
        <v>52</v>
      </c>
      <c r="Q15" s="59">
        <v>85</v>
      </c>
      <c r="R15" s="90">
        <v>22</v>
      </c>
      <c r="S15" s="90">
        <v>10</v>
      </c>
      <c r="T15" s="90">
        <v>36</v>
      </c>
      <c r="U15" s="59">
        <v>68</v>
      </c>
      <c r="V15" s="90">
        <v>20</v>
      </c>
      <c r="W15" s="90">
        <v>9</v>
      </c>
      <c r="X15" s="90">
        <v>38</v>
      </c>
      <c r="Y15" s="59">
        <v>67</v>
      </c>
      <c r="Z15" s="90">
        <v>21</v>
      </c>
      <c r="AA15" s="90">
        <v>10</v>
      </c>
      <c r="AB15" s="90">
        <v>44</v>
      </c>
      <c r="AC15" s="59">
        <v>75</v>
      </c>
      <c r="AD15" s="90">
        <v>21</v>
      </c>
      <c r="AE15" s="90">
        <v>10</v>
      </c>
      <c r="AF15" s="90">
        <v>42</v>
      </c>
      <c r="AG15" s="59">
        <v>73</v>
      </c>
      <c r="AH15" s="90">
        <v>23</v>
      </c>
      <c r="AI15" s="90">
        <v>11</v>
      </c>
      <c r="AJ15" s="90">
        <v>42</v>
      </c>
      <c r="AK15" s="59">
        <v>76</v>
      </c>
      <c r="AL15" s="90">
        <v>22</v>
      </c>
      <c r="AM15" s="90">
        <v>10</v>
      </c>
      <c r="AN15" s="90">
        <v>43</v>
      </c>
      <c r="AO15" s="59">
        <v>75</v>
      </c>
      <c r="AP15" s="90">
        <v>22</v>
      </c>
      <c r="AQ15" s="90">
        <v>10</v>
      </c>
      <c r="AR15" s="90">
        <v>39</v>
      </c>
      <c r="AS15" s="59">
        <v>71</v>
      </c>
      <c r="AT15" s="90">
        <v>21</v>
      </c>
      <c r="AU15" s="90">
        <v>10</v>
      </c>
      <c r="AV15" s="90">
        <v>42</v>
      </c>
      <c r="AW15" s="59">
        <v>73</v>
      </c>
      <c r="AX15" s="90">
        <v>22</v>
      </c>
      <c r="AY15" s="90">
        <v>10</v>
      </c>
      <c r="AZ15" s="90">
        <v>42</v>
      </c>
      <c r="BA15" s="59">
        <v>74</v>
      </c>
      <c r="BB15" s="90">
        <v>87</v>
      </c>
      <c r="BC15" s="90">
        <v>77</v>
      </c>
      <c r="BD15" s="90">
        <v>90</v>
      </c>
      <c r="BE15" s="59">
        <v>254</v>
      </c>
      <c r="BF15" s="60">
        <f t="shared" si="0"/>
        <v>1070</v>
      </c>
      <c r="BG15" s="99">
        <f t="shared" si="1"/>
        <v>326</v>
      </c>
      <c r="BH15" s="99">
        <f t="shared" si="2"/>
        <v>187</v>
      </c>
      <c r="BI15" s="99">
        <f t="shared" si="3"/>
        <v>557</v>
      </c>
      <c r="BJ15" s="99">
        <f t="shared" si="4"/>
        <v>1070</v>
      </c>
    </row>
    <row r="16" spans="1:62" ht="16.05" customHeight="1" x14ac:dyDescent="0.3">
      <c r="A16" s="10">
        <v>10</v>
      </c>
      <c r="B16" s="15" t="s">
        <v>674</v>
      </c>
      <c r="C16" s="99" t="s">
        <v>677</v>
      </c>
      <c r="D16" s="15" t="s">
        <v>642</v>
      </c>
      <c r="E16" s="15" t="s">
        <v>331</v>
      </c>
      <c r="F16" s="118">
        <v>16.5</v>
      </c>
      <c r="G16" s="15">
        <v>380</v>
      </c>
      <c r="H16" s="88" t="s">
        <v>51</v>
      </c>
      <c r="I16" s="99">
        <f t="shared" si="5"/>
        <v>22516</v>
      </c>
      <c r="J16" s="90">
        <v>534</v>
      </c>
      <c r="K16" s="90">
        <v>421</v>
      </c>
      <c r="L16" s="90">
        <v>696</v>
      </c>
      <c r="M16" s="59">
        <v>1651</v>
      </c>
      <c r="N16" s="90">
        <v>555</v>
      </c>
      <c r="O16" s="90">
        <v>405</v>
      </c>
      <c r="P16" s="90">
        <v>562</v>
      </c>
      <c r="Q16" s="59">
        <v>1522</v>
      </c>
      <c r="R16" s="90">
        <v>746</v>
      </c>
      <c r="S16" s="90">
        <v>484</v>
      </c>
      <c r="T16" s="90">
        <v>638</v>
      </c>
      <c r="U16" s="59">
        <v>1868</v>
      </c>
      <c r="V16" s="90">
        <v>596</v>
      </c>
      <c r="W16" s="90">
        <v>425</v>
      </c>
      <c r="X16" s="90">
        <v>625</v>
      </c>
      <c r="Y16" s="59">
        <v>1646</v>
      </c>
      <c r="Z16" s="90">
        <v>616</v>
      </c>
      <c r="AA16" s="90">
        <v>461</v>
      </c>
      <c r="AB16" s="90">
        <v>717</v>
      </c>
      <c r="AC16" s="59">
        <v>1794</v>
      </c>
      <c r="AD16" s="90">
        <v>832</v>
      </c>
      <c r="AE16" s="90">
        <v>594</v>
      </c>
      <c r="AF16" s="90">
        <v>1033</v>
      </c>
      <c r="AG16" s="59">
        <v>2459</v>
      </c>
      <c r="AH16" s="90">
        <v>822</v>
      </c>
      <c r="AI16" s="90">
        <v>592</v>
      </c>
      <c r="AJ16" s="90">
        <v>787</v>
      </c>
      <c r="AK16" s="59">
        <v>2201</v>
      </c>
      <c r="AL16" s="90">
        <v>822</v>
      </c>
      <c r="AM16" s="90">
        <v>592</v>
      </c>
      <c r="AN16" s="90">
        <v>787</v>
      </c>
      <c r="AO16" s="59">
        <v>2201</v>
      </c>
      <c r="AP16" s="90">
        <v>739</v>
      </c>
      <c r="AQ16" s="90">
        <v>512</v>
      </c>
      <c r="AR16" s="90">
        <v>703</v>
      </c>
      <c r="AS16" s="59">
        <v>1954</v>
      </c>
      <c r="AT16" s="90">
        <v>637</v>
      </c>
      <c r="AU16" s="90">
        <v>475</v>
      </c>
      <c r="AV16" s="90">
        <v>617</v>
      </c>
      <c r="AW16" s="59">
        <v>1729</v>
      </c>
      <c r="AX16" s="90">
        <v>636</v>
      </c>
      <c r="AY16" s="90">
        <v>423</v>
      </c>
      <c r="AZ16" s="90">
        <v>640</v>
      </c>
      <c r="BA16" s="59">
        <v>1699</v>
      </c>
      <c r="BB16" s="90">
        <v>699</v>
      </c>
      <c r="BC16" s="90">
        <v>402</v>
      </c>
      <c r="BD16" s="90">
        <v>691</v>
      </c>
      <c r="BE16" s="59">
        <v>1792</v>
      </c>
      <c r="BF16" s="60">
        <f t="shared" si="0"/>
        <v>22516</v>
      </c>
      <c r="BG16" s="99">
        <f t="shared" si="1"/>
        <v>8234</v>
      </c>
      <c r="BH16" s="99">
        <f t="shared" si="2"/>
        <v>5786</v>
      </c>
      <c r="BI16" s="99">
        <f t="shared" si="3"/>
        <v>8496</v>
      </c>
      <c r="BJ16" s="99">
        <f t="shared" si="4"/>
        <v>22516</v>
      </c>
    </row>
    <row r="17" spans="1:62" ht="16.05" customHeight="1" x14ac:dyDescent="0.3">
      <c r="A17" s="10">
        <v>11</v>
      </c>
      <c r="B17" s="15" t="s">
        <v>674</v>
      </c>
      <c r="C17" s="99" t="s">
        <v>677</v>
      </c>
      <c r="D17" s="15" t="s">
        <v>642</v>
      </c>
      <c r="E17" s="15" t="s">
        <v>331</v>
      </c>
      <c r="F17" s="118">
        <v>6.6</v>
      </c>
      <c r="G17" s="15">
        <v>380</v>
      </c>
      <c r="H17" s="88" t="s">
        <v>51</v>
      </c>
      <c r="I17" s="99">
        <f t="shared" si="5"/>
        <v>26233</v>
      </c>
      <c r="J17" s="90">
        <v>957</v>
      </c>
      <c r="K17" s="90">
        <v>804</v>
      </c>
      <c r="L17" s="90">
        <v>1660</v>
      </c>
      <c r="M17" s="59">
        <v>3421</v>
      </c>
      <c r="N17" s="90">
        <v>995</v>
      </c>
      <c r="O17" s="90">
        <v>750</v>
      </c>
      <c r="P17" s="90">
        <v>1325</v>
      </c>
      <c r="Q17" s="59">
        <v>3070</v>
      </c>
      <c r="R17" s="90">
        <v>1132</v>
      </c>
      <c r="S17" s="90">
        <v>814</v>
      </c>
      <c r="T17" s="90">
        <v>1427</v>
      </c>
      <c r="U17" s="59">
        <v>3373</v>
      </c>
      <c r="V17" s="90">
        <v>1026</v>
      </c>
      <c r="W17" s="90">
        <v>607</v>
      </c>
      <c r="X17" s="90">
        <v>1038</v>
      </c>
      <c r="Y17" s="59">
        <v>2671</v>
      </c>
      <c r="Z17" s="90">
        <v>1010</v>
      </c>
      <c r="AA17" s="90">
        <v>408</v>
      </c>
      <c r="AB17" s="90">
        <v>351</v>
      </c>
      <c r="AC17" s="59">
        <v>1769</v>
      </c>
      <c r="AD17" s="90">
        <v>996</v>
      </c>
      <c r="AE17" s="90">
        <v>402</v>
      </c>
      <c r="AF17" s="90">
        <v>289</v>
      </c>
      <c r="AG17" s="59">
        <v>1687</v>
      </c>
      <c r="AH17" s="90">
        <v>1041</v>
      </c>
      <c r="AI17" s="90">
        <v>464</v>
      </c>
      <c r="AJ17" s="90">
        <v>232</v>
      </c>
      <c r="AK17" s="59">
        <v>1737</v>
      </c>
      <c r="AL17" s="90">
        <v>1044</v>
      </c>
      <c r="AM17" s="90">
        <v>410</v>
      </c>
      <c r="AN17" s="90">
        <v>288</v>
      </c>
      <c r="AO17" s="59">
        <v>1742</v>
      </c>
      <c r="AP17" s="90">
        <v>1057</v>
      </c>
      <c r="AQ17" s="90">
        <v>415</v>
      </c>
      <c r="AR17" s="90">
        <v>236</v>
      </c>
      <c r="AS17" s="59">
        <v>1708</v>
      </c>
      <c r="AT17" s="90">
        <v>930</v>
      </c>
      <c r="AU17" s="90">
        <v>457</v>
      </c>
      <c r="AV17" s="90">
        <v>242</v>
      </c>
      <c r="AW17" s="59">
        <v>1629</v>
      </c>
      <c r="AX17" s="90">
        <v>942</v>
      </c>
      <c r="AY17" s="90">
        <v>376</v>
      </c>
      <c r="AZ17" s="90">
        <v>265</v>
      </c>
      <c r="BA17" s="59">
        <v>1583</v>
      </c>
      <c r="BB17" s="90">
        <v>1103</v>
      </c>
      <c r="BC17" s="90">
        <v>381</v>
      </c>
      <c r="BD17" s="90">
        <v>359</v>
      </c>
      <c r="BE17" s="59">
        <v>1843</v>
      </c>
      <c r="BF17" s="60">
        <f t="shared" si="0"/>
        <v>26233</v>
      </c>
      <c r="BG17" s="99">
        <f t="shared" si="1"/>
        <v>12233</v>
      </c>
      <c r="BH17" s="99">
        <f t="shared" si="2"/>
        <v>6288</v>
      </c>
      <c r="BI17" s="99">
        <f t="shared" si="3"/>
        <v>7712</v>
      </c>
      <c r="BJ17" s="99">
        <f t="shared" si="4"/>
        <v>26233</v>
      </c>
    </row>
    <row r="18" spans="1:62" ht="16.05" customHeight="1" x14ac:dyDescent="0.3">
      <c r="A18" s="10">
        <v>12</v>
      </c>
      <c r="B18" s="15" t="s">
        <v>674</v>
      </c>
      <c r="C18" s="99" t="s">
        <v>678</v>
      </c>
      <c r="D18" s="15" t="s">
        <v>642</v>
      </c>
      <c r="E18" s="15" t="s">
        <v>331</v>
      </c>
      <c r="F18" s="118">
        <v>11</v>
      </c>
      <c r="G18" s="15">
        <v>380</v>
      </c>
      <c r="H18" s="88" t="s">
        <v>50</v>
      </c>
      <c r="I18" s="99">
        <f t="shared" si="5"/>
        <v>2161</v>
      </c>
      <c r="J18" s="90">
        <v>48</v>
      </c>
      <c r="K18" s="90">
        <v>42</v>
      </c>
      <c r="L18" s="90">
        <v>47</v>
      </c>
      <c r="M18" s="59">
        <v>137</v>
      </c>
      <c r="N18" s="90">
        <v>49</v>
      </c>
      <c r="O18" s="90">
        <v>51</v>
      </c>
      <c r="P18" s="90">
        <v>118</v>
      </c>
      <c r="Q18" s="59">
        <v>218</v>
      </c>
      <c r="R18" s="90">
        <v>74</v>
      </c>
      <c r="S18" s="90">
        <v>63</v>
      </c>
      <c r="T18" s="90">
        <v>66</v>
      </c>
      <c r="U18" s="59">
        <v>203</v>
      </c>
      <c r="V18" s="90">
        <v>165</v>
      </c>
      <c r="W18" s="90">
        <v>114</v>
      </c>
      <c r="X18" s="90">
        <v>187</v>
      </c>
      <c r="Y18" s="59">
        <v>466</v>
      </c>
      <c r="Z18" s="90">
        <v>224</v>
      </c>
      <c r="AA18" s="90">
        <v>145</v>
      </c>
      <c r="AB18" s="90">
        <v>279</v>
      </c>
      <c r="AC18" s="59">
        <v>648</v>
      </c>
      <c r="AD18" s="90">
        <v>45</v>
      </c>
      <c r="AE18" s="90">
        <v>37</v>
      </c>
      <c r="AF18" s="90">
        <v>31</v>
      </c>
      <c r="AG18" s="59">
        <v>113</v>
      </c>
      <c r="AH18" s="90">
        <v>54</v>
      </c>
      <c r="AI18" s="90">
        <v>58</v>
      </c>
      <c r="AJ18" s="90">
        <v>71</v>
      </c>
      <c r="AK18" s="59">
        <v>183</v>
      </c>
      <c r="AL18" s="90">
        <v>13</v>
      </c>
      <c r="AM18" s="90">
        <v>14</v>
      </c>
      <c r="AN18" s="90">
        <v>24</v>
      </c>
      <c r="AO18" s="59">
        <v>51</v>
      </c>
      <c r="AP18" s="90">
        <v>5</v>
      </c>
      <c r="AQ18" s="90">
        <v>4</v>
      </c>
      <c r="AR18" s="90">
        <v>7</v>
      </c>
      <c r="AS18" s="59">
        <v>16</v>
      </c>
      <c r="AT18" s="90">
        <v>6</v>
      </c>
      <c r="AU18" s="90">
        <v>4</v>
      </c>
      <c r="AV18" s="90">
        <v>7</v>
      </c>
      <c r="AW18" s="59">
        <v>17</v>
      </c>
      <c r="AX18" s="90">
        <v>5</v>
      </c>
      <c r="AY18" s="90">
        <v>4</v>
      </c>
      <c r="AZ18" s="90">
        <v>7</v>
      </c>
      <c r="BA18" s="59">
        <v>16</v>
      </c>
      <c r="BB18" s="90">
        <v>42</v>
      </c>
      <c r="BC18" s="90">
        <v>16</v>
      </c>
      <c r="BD18" s="90">
        <v>35</v>
      </c>
      <c r="BE18" s="59">
        <v>93</v>
      </c>
      <c r="BF18" s="60">
        <f t="shared" si="0"/>
        <v>2161</v>
      </c>
      <c r="BG18" s="99">
        <f t="shared" si="1"/>
        <v>730</v>
      </c>
      <c r="BH18" s="99">
        <f t="shared" si="2"/>
        <v>552</v>
      </c>
      <c r="BI18" s="99">
        <f t="shared" si="3"/>
        <v>879</v>
      </c>
      <c r="BJ18" s="99">
        <f t="shared" si="4"/>
        <v>2161</v>
      </c>
    </row>
    <row r="19" spans="1:62" ht="16.05" customHeight="1" x14ac:dyDescent="0.3">
      <c r="A19" s="10">
        <v>13</v>
      </c>
      <c r="B19" s="15" t="s">
        <v>674</v>
      </c>
      <c r="C19" s="99" t="s">
        <v>678</v>
      </c>
      <c r="D19" s="15" t="s">
        <v>642</v>
      </c>
      <c r="E19" s="15" t="s">
        <v>331</v>
      </c>
      <c r="F19" s="118">
        <v>3.3</v>
      </c>
      <c r="G19" s="15">
        <v>220</v>
      </c>
      <c r="H19" s="88" t="s">
        <v>50</v>
      </c>
      <c r="I19" s="99">
        <f t="shared" si="5"/>
        <v>904</v>
      </c>
      <c r="J19" s="90">
        <v>30</v>
      </c>
      <c r="K19" s="90">
        <v>38</v>
      </c>
      <c r="L19" s="90">
        <v>46</v>
      </c>
      <c r="M19" s="59">
        <v>114</v>
      </c>
      <c r="N19" s="90">
        <v>14</v>
      </c>
      <c r="O19" s="90">
        <v>15</v>
      </c>
      <c r="P19" s="90">
        <v>40</v>
      </c>
      <c r="Q19" s="59">
        <v>69</v>
      </c>
      <c r="R19" s="90">
        <v>17</v>
      </c>
      <c r="S19" s="90">
        <v>16</v>
      </c>
      <c r="T19" s="90">
        <v>13</v>
      </c>
      <c r="U19" s="59">
        <v>46</v>
      </c>
      <c r="V19" s="90">
        <v>21</v>
      </c>
      <c r="W19" s="90">
        <v>17</v>
      </c>
      <c r="X19" s="90">
        <v>16</v>
      </c>
      <c r="Y19" s="59">
        <v>54</v>
      </c>
      <c r="Z19" s="90">
        <v>34</v>
      </c>
      <c r="AA19" s="90">
        <v>18</v>
      </c>
      <c r="AB19" s="90">
        <v>54</v>
      </c>
      <c r="AC19" s="59">
        <v>106</v>
      </c>
      <c r="AD19" s="90">
        <v>26</v>
      </c>
      <c r="AE19" s="90">
        <v>20</v>
      </c>
      <c r="AF19" s="90">
        <v>13</v>
      </c>
      <c r="AG19" s="59">
        <v>59</v>
      </c>
      <c r="AH19" s="90">
        <v>30</v>
      </c>
      <c r="AI19" s="90">
        <v>31</v>
      </c>
      <c r="AJ19" s="90">
        <v>35</v>
      </c>
      <c r="AK19" s="59">
        <v>96</v>
      </c>
      <c r="AL19" s="90">
        <v>12</v>
      </c>
      <c r="AM19" s="90">
        <v>11</v>
      </c>
      <c r="AN19" s="90">
        <v>13</v>
      </c>
      <c r="AO19" s="59">
        <v>36</v>
      </c>
      <c r="AP19" s="90">
        <v>18</v>
      </c>
      <c r="AQ19" s="90">
        <v>8</v>
      </c>
      <c r="AR19" s="90">
        <v>39</v>
      </c>
      <c r="AS19" s="59">
        <v>65</v>
      </c>
      <c r="AT19" s="90">
        <v>21</v>
      </c>
      <c r="AU19" s="90">
        <v>24</v>
      </c>
      <c r="AV19" s="90">
        <v>52</v>
      </c>
      <c r="AW19" s="59">
        <v>97</v>
      </c>
      <c r="AX19" s="90">
        <v>51</v>
      </c>
      <c r="AY19" s="90">
        <v>22</v>
      </c>
      <c r="AZ19" s="90">
        <v>47</v>
      </c>
      <c r="BA19" s="59">
        <v>120</v>
      </c>
      <c r="BB19" s="90">
        <v>18</v>
      </c>
      <c r="BC19" s="90">
        <v>9</v>
      </c>
      <c r="BD19" s="90">
        <v>15</v>
      </c>
      <c r="BE19" s="59">
        <v>42</v>
      </c>
      <c r="BF19" s="60">
        <f t="shared" si="0"/>
        <v>904</v>
      </c>
      <c r="BG19" s="99">
        <f t="shared" si="1"/>
        <v>292</v>
      </c>
      <c r="BH19" s="99">
        <f t="shared" si="2"/>
        <v>229</v>
      </c>
      <c r="BI19" s="99">
        <f t="shared" si="3"/>
        <v>383</v>
      </c>
      <c r="BJ19" s="99">
        <f t="shared" si="4"/>
        <v>904</v>
      </c>
    </row>
    <row r="20" spans="1:62" ht="16.05" customHeight="1" x14ac:dyDescent="0.3">
      <c r="A20" s="10">
        <v>14</v>
      </c>
      <c r="B20" s="15" t="s">
        <v>674</v>
      </c>
      <c r="C20" s="99" t="s">
        <v>678</v>
      </c>
      <c r="D20" s="15" t="s">
        <v>642</v>
      </c>
      <c r="E20" s="15" t="s">
        <v>331</v>
      </c>
      <c r="F20" s="118">
        <v>1.7</v>
      </c>
      <c r="G20" s="15">
        <v>220</v>
      </c>
      <c r="H20" s="88" t="s">
        <v>50</v>
      </c>
      <c r="I20" s="99">
        <f t="shared" si="5"/>
        <v>0</v>
      </c>
      <c r="J20" s="90">
        <v>0</v>
      </c>
      <c r="K20" s="90">
        <v>0</v>
      </c>
      <c r="L20" s="90">
        <v>0</v>
      </c>
      <c r="M20" s="59">
        <v>0</v>
      </c>
      <c r="N20" s="90">
        <v>0</v>
      </c>
      <c r="O20" s="90">
        <v>0</v>
      </c>
      <c r="P20" s="90">
        <v>0</v>
      </c>
      <c r="Q20" s="59">
        <v>0</v>
      </c>
      <c r="R20" s="90">
        <v>0</v>
      </c>
      <c r="S20" s="90">
        <v>0</v>
      </c>
      <c r="T20" s="90">
        <v>0</v>
      </c>
      <c r="U20" s="59">
        <v>0</v>
      </c>
      <c r="V20" s="90">
        <v>0</v>
      </c>
      <c r="W20" s="90">
        <v>0</v>
      </c>
      <c r="X20" s="90">
        <v>0</v>
      </c>
      <c r="Y20" s="59">
        <v>0</v>
      </c>
      <c r="Z20" s="90">
        <v>0</v>
      </c>
      <c r="AA20" s="90">
        <v>0</v>
      </c>
      <c r="AB20" s="90">
        <v>0</v>
      </c>
      <c r="AC20" s="59">
        <v>0</v>
      </c>
      <c r="AD20" s="90">
        <v>0</v>
      </c>
      <c r="AE20" s="90">
        <v>0</v>
      </c>
      <c r="AF20" s="90">
        <v>0</v>
      </c>
      <c r="AG20" s="59">
        <v>0</v>
      </c>
      <c r="AH20" s="90">
        <v>0</v>
      </c>
      <c r="AI20" s="90">
        <v>0</v>
      </c>
      <c r="AJ20" s="90">
        <v>0</v>
      </c>
      <c r="AK20" s="59">
        <v>0</v>
      </c>
      <c r="AL20" s="90">
        <v>0</v>
      </c>
      <c r="AM20" s="90">
        <v>0</v>
      </c>
      <c r="AN20" s="90">
        <v>0</v>
      </c>
      <c r="AO20" s="59">
        <v>0</v>
      </c>
      <c r="AP20" s="90">
        <v>0</v>
      </c>
      <c r="AQ20" s="90">
        <v>0</v>
      </c>
      <c r="AR20" s="90">
        <v>0</v>
      </c>
      <c r="AS20" s="59">
        <v>0</v>
      </c>
      <c r="AT20" s="90">
        <v>0</v>
      </c>
      <c r="AU20" s="90">
        <v>0</v>
      </c>
      <c r="AV20" s="90">
        <v>0</v>
      </c>
      <c r="AW20" s="59">
        <v>0</v>
      </c>
      <c r="AX20" s="90">
        <v>0</v>
      </c>
      <c r="AY20" s="90">
        <v>0</v>
      </c>
      <c r="AZ20" s="90">
        <v>0</v>
      </c>
      <c r="BA20" s="59">
        <v>0</v>
      </c>
      <c r="BB20" s="90">
        <v>0</v>
      </c>
      <c r="BC20" s="90">
        <v>0</v>
      </c>
      <c r="BD20" s="90">
        <v>0</v>
      </c>
      <c r="BE20" s="59">
        <v>0</v>
      </c>
      <c r="BF20" s="60">
        <f t="shared" si="0"/>
        <v>0</v>
      </c>
      <c r="BG20" s="99">
        <f t="shared" si="1"/>
        <v>0</v>
      </c>
      <c r="BH20" s="99">
        <f t="shared" si="2"/>
        <v>0</v>
      </c>
      <c r="BI20" s="99">
        <f t="shared" si="3"/>
        <v>0</v>
      </c>
      <c r="BJ20" s="99">
        <f t="shared" si="4"/>
        <v>0</v>
      </c>
    </row>
    <row r="21" spans="1:62" ht="16.05" customHeight="1" x14ac:dyDescent="0.3">
      <c r="A21" s="10">
        <v>15</v>
      </c>
      <c r="B21" s="15" t="s">
        <v>674</v>
      </c>
      <c r="C21" s="99" t="s">
        <v>678</v>
      </c>
      <c r="D21" s="15" t="s">
        <v>642</v>
      </c>
      <c r="E21" s="15" t="s">
        <v>331</v>
      </c>
      <c r="F21" s="118">
        <v>80</v>
      </c>
      <c r="G21" s="15">
        <v>380</v>
      </c>
      <c r="H21" s="88" t="s">
        <v>50</v>
      </c>
      <c r="I21" s="99">
        <f t="shared" si="5"/>
        <v>71039</v>
      </c>
      <c r="J21" s="90">
        <v>2277</v>
      </c>
      <c r="K21" s="90">
        <v>1355</v>
      </c>
      <c r="L21" s="90">
        <v>2939</v>
      </c>
      <c r="M21" s="59">
        <v>6571</v>
      </c>
      <c r="N21" s="90">
        <v>2394</v>
      </c>
      <c r="O21" s="90">
        <v>1066</v>
      </c>
      <c r="P21" s="90">
        <v>2374</v>
      </c>
      <c r="Q21" s="59">
        <v>5834</v>
      </c>
      <c r="R21" s="90">
        <v>2230</v>
      </c>
      <c r="S21" s="90">
        <v>1675</v>
      </c>
      <c r="T21" s="90">
        <v>2866</v>
      </c>
      <c r="U21" s="59">
        <v>6771</v>
      </c>
      <c r="V21" s="90">
        <v>2605</v>
      </c>
      <c r="W21" s="90">
        <v>1739</v>
      </c>
      <c r="X21" s="90">
        <v>2918</v>
      </c>
      <c r="Y21" s="59">
        <v>7262</v>
      </c>
      <c r="Z21" s="90">
        <v>2582</v>
      </c>
      <c r="AA21" s="90">
        <v>1831</v>
      </c>
      <c r="AB21" s="90">
        <v>3309</v>
      </c>
      <c r="AC21" s="59">
        <v>7722</v>
      </c>
      <c r="AD21" s="90">
        <v>2688</v>
      </c>
      <c r="AE21" s="90">
        <v>1918</v>
      </c>
      <c r="AF21" s="90">
        <v>3523</v>
      </c>
      <c r="AG21" s="59">
        <v>8129</v>
      </c>
      <c r="AH21" s="90">
        <v>2971</v>
      </c>
      <c r="AI21" s="90">
        <v>1935</v>
      </c>
      <c r="AJ21" s="90">
        <v>2058</v>
      </c>
      <c r="AK21" s="59">
        <v>6964</v>
      </c>
      <c r="AL21" s="90">
        <v>2769</v>
      </c>
      <c r="AM21" s="90">
        <v>1367</v>
      </c>
      <c r="AN21" s="90">
        <v>1907</v>
      </c>
      <c r="AO21" s="59">
        <v>6043</v>
      </c>
      <c r="AP21" s="90">
        <v>2465</v>
      </c>
      <c r="AQ21" s="90">
        <v>1075</v>
      </c>
      <c r="AR21" s="90">
        <v>1333</v>
      </c>
      <c r="AS21" s="59">
        <v>4873</v>
      </c>
      <c r="AT21" s="90">
        <v>1562</v>
      </c>
      <c r="AU21" s="90">
        <v>822</v>
      </c>
      <c r="AV21" s="90">
        <v>1456</v>
      </c>
      <c r="AW21" s="59">
        <v>3840</v>
      </c>
      <c r="AX21" s="90">
        <v>1557</v>
      </c>
      <c r="AY21" s="90">
        <v>569</v>
      </c>
      <c r="AZ21" s="90">
        <v>1343</v>
      </c>
      <c r="BA21" s="59">
        <v>3469</v>
      </c>
      <c r="BB21" s="90">
        <v>1587</v>
      </c>
      <c r="BC21" s="90">
        <v>502</v>
      </c>
      <c r="BD21" s="90">
        <v>1472</v>
      </c>
      <c r="BE21" s="59">
        <v>3561</v>
      </c>
      <c r="BF21" s="60">
        <f t="shared" si="0"/>
        <v>71039</v>
      </c>
      <c r="BG21" s="99">
        <f t="shared" si="1"/>
        <v>27687</v>
      </c>
      <c r="BH21" s="99">
        <f t="shared" si="2"/>
        <v>15854</v>
      </c>
      <c r="BI21" s="99">
        <f t="shared" si="3"/>
        <v>27498</v>
      </c>
      <c r="BJ21" s="99">
        <f t="shared" si="4"/>
        <v>71039</v>
      </c>
    </row>
    <row r="22" spans="1:62" ht="16.05" customHeight="1" x14ac:dyDescent="0.3">
      <c r="A22" s="10">
        <v>16</v>
      </c>
      <c r="B22" s="15" t="s">
        <v>674</v>
      </c>
      <c r="C22" s="99" t="s">
        <v>678</v>
      </c>
      <c r="D22" s="15" t="s">
        <v>642</v>
      </c>
      <c r="E22" s="15" t="s">
        <v>331</v>
      </c>
      <c r="F22" s="118">
        <v>11</v>
      </c>
      <c r="G22" s="15">
        <v>380</v>
      </c>
      <c r="H22" s="88" t="s">
        <v>50</v>
      </c>
      <c r="I22" s="99">
        <f t="shared" si="5"/>
        <v>3497</v>
      </c>
      <c r="J22" s="90">
        <v>96</v>
      </c>
      <c r="K22" s="90">
        <v>86</v>
      </c>
      <c r="L22" s="90">
        <v>124</v>
      </c>
      <c r="M22" s="59">
        <v>306</v>
      </c>
      <c r="N22" s="90">
        <v>91</v>
      </c>
      <c r="O22" s="90">
        <v>81</v>
      </c>
      <c r="P22" s="90">
        <v>92</v>
      </c>
      <c r="Q22" s="59">
        <v>264</v>
      </c>
      <c r="R22" s="90">
        <v>122</v>
      </c>
      <c r="S22" s="90">
        <v>90</v>
      </c>
      <c r="T22" s="90">
        <v>100</v>
      </c>
      <c r="U22" s="59">
        <v>312</v>
      </c>
      <c r="V22" s="90">
        <v>117</v>
      </c>
      <c r="W22" s="90">
        <v>92</v>
      </c>
      <c r="X22" s="90">
        <v>110</v>
      </c>
      <c r="Y22" s="59">
        <v>319</v>
      </c>
      <c r="Z22" s="90">
        <v>114</v>
      </c>
      <c r="AA22" s="90">
        <v>95</v>
      </c>
      <c r="AB22" s="90">
        <v>115</v>
      </c>
      <c r="AC22" s="59">
        <v>324</v>
      </c>
      <c r="AD22" s="90">
        <v>115</v>
      </c>
      <c r="AE22" s="90">
        <v>90</v>
      </c>
      <c r="AF22" s="90">
        <v>113</v>
      </c>
      <c r="AG22" s="59">
        <v>318</v>
      </c>
      <c r="AH22" s="90">
        <v>107</v>
      </c>
      <c r="AI22" s="90">
        <v>86</v>
      </c>
      <c r="AJ22" s="90">
        <v>89</v>
      </c>
      <c r="AK22" s="59">
        <v>282</v>
      </c>
      <c r="AL22" s="90">
        <v>120</v>
      </c>
      <c r="AM22" s="90">
        <v>88</v>
      </c>
      <c r="AN22" s="90">
        <v>103</v>
      </c>
      <c r="AO22" s="59">
        <v>311</v>
      </c>
      <c r="AP22" s="90">
        <v>108</v>
      </c>
      <c r="AQ22" s="90">
        <v>83</v>
      </c>
      <c r="AR22" s="90">
        <v>85</v>
      </c>
      <c r="AS22" s="59">
        <v>276</v>
      </c>
      <c r="AT22" s="90">
        <v>87</v>
      </c>
      <c r="AU22" s="90">
        <v>79</v>
      </c>
      <c r="AV22" s="90">
        <v>90</v>
      </c>
      <c r="AW22" s="59">
        <v>256</v>
      </c>
      <c r="AX22" s="90">
        <v>103</v>
      </c>
      <c r="AY22" s="90">
        <v>79</v>
      </c>
      <c r="AZ22" s="90">
        <v>89</v>
      </c>
      <c r="BA22" s="59">
        <v>271</v>
      </c>
      <c r="BB22" s="90">
        <v>99</v>
      </c>
      <c r="BC22" s="90">
        <v>65</v>
      </c>
      <c r="BD22" s="90">
        <v>94</v>
      </c>
      <c r="BE22" s="59">
        <v>258</v>
      </c>
      <c r="BF22" s="60">
        <f t="shared" si="0"/>
        <v>3497</v>
      </c>
      <c r="BG22" s="99">
        <f t="shared" si="1"/>
        <v>1279</v>
      </c>
      <c r="BH22" s="99">
        <f t="shared" si="2"/>
        <v>1014</v>
      </c>
      <c r="BI22" s="99">
        <f t="shared" si="3"/>
        <v>1204</v>
      </c>
      <c r="BJ22" s="99">
        <f t="shared" si="4"/>
        <v>3497</v>
      </c>
    </row>
    <row r="23" spans="1:62" ht="16.05" customHeight="1" x14ac:dyDescent="0.3">
      <c r="A23" s="10">
        <v>17</v>
      </c>
      <c r="B23" s="15" t="s">
        <v>674</v>
      </c>
      <c r="C23" s="99" t="s">
        <v>678</v>
      </c>
      <c r="D23" s="15" t="s">
        <v>642</v>
      </c>
      <c r="E23" s="15" t="s">
        <v>331</v>
      </c>
      <c r="F23" s="118">
        <v>1.7</v>
      </c>
      <c r="G23" s="15">
        <v>380</v>
      </c>
      <c r="H23" s="88" t="s">
        <v>51</v>
      </c>
      <c r="I23" s="99">
        <f t="shared" si="5"/>
        <v>160</v>
      </c>
      <c r="J23" s="90">
        <v>3</v>
      </c>
      <c r="K23" s="90">
        <v>3</v>
      </c>
      <c r="L23" s="90">
        <v>4</v>
      </c>
      <c r="M23" s="59">
        <v>10</v>
      </c>
      <c r="N23" s="90">
        <v>5</v>
      </c>
      <c r="O23" s="90">
        <v>3</v>
      </c>
      <c r="P23" s="90">
        <v>6</v>
      </c>
      <c r="Q23" s="59">
        <v>14</v>
      </c>
      <c r="R23" s="90">
        <v>5</v>
      </c>
      <c r="S23" s="90">
        <v>3</v>
      </c>
      <c r="T23" s="90">
        <v>6</v>
      </c>
      <c r="U23" s="59">
        <v>14</v>
      </c>
      <c r="V23" s="90">
        <v>4</v>
      </c>
      <c r="W23" s="90">
        <v>4</v>
      </c>
      <c r="X23" s="90">
        <v>6</v>
      </c>
      <c r="Y23" s="59">
        <v>14</v>
      </c>
      <c r="Z23" s="90">
        <v>5</v>
      </c>
      <c r="AA23" s="90">
        <v>3</v>
      </c>
      <c r="AB23" s="90">
        <v>7</v>
      </c>
      <c r="AC23" s="59">
        <v>15</v>
      </c>
      <c r="AD23" s="90">
        <v>4</v>
      </c>
      <c r="AE23" s="90">
        <v>3</v>
      </c>
      <c r="AF23" s="90">
        <v>6</v>
      </c>
      <c r="AG23" s="59">
        <v>13</v>
      </c>
      <c r="AH23" s="90">
        <v>4</v>
      </c>
      <c r="AI23" s="90">
        <v>4</v>
      </c>
      <c r="AJ23" s="90">
        <v>6</v>
      </c>
      <c r="AK23" s="59">
        <v>14</v>
      </c>
      <c r="AL23" s="90">
        <v>5</v>
      </c>
      <c r="AM23" s="90">
        <v>3</v>
      </c>
      <c r="AN23" s="90">
        <v>6</v>
      </c>
      <c r="AO23" s="59">
        <v>14</v>
      </c>
      <c r="AP23" s="90">
        <v>5</v>
      </c>
      <c r="AQ23" s="90">
        <v>3</v>
      </c>
      <c r="AR23" s="90">
        <v>6</v>
      </c>
      <c r="AS23" s="59">
        <v>14</v>
      </c>
      <c r="AT23" s="90">
        <v>4</v>
      </c>
      <c r="AU23" s="90">
        <v>4</v>
      </c>
      <c r="AV23" s="90">
        <v>6</v>
      </c>
      <c r="AW23" s="59">
        <v>14</v>
      </c>
      <c r="AX23" s="90">
        <v>5</v>
      </c>
      <c r="AY23" s="90">
        <v>3</v>
      </c>
      <c r="AZ23" s="90">
        <v>6</v>
      </c>
      <c r="BA23" s="59">
        <v>14</v>
      </c>
      <c r="BB23" s="90">
        <v>3</v>
      </c>
      <c r="BC23" s="90">
        <v>2</v>
      </c>
      <c r="BD23" s="90">
        <v>5</v>
      </c>
      <c r="BE23" s="59">
        <v>10</v>
      </c>
      <c r="BF23" s="60">
        <f t="shared" si="0"/>
        <v>160</v>
      </c>
      <c r="BG23" s="99">
        <f t="shared" si="1"/>
        <v>52</v>
      </c>
      <c r="BH23" s="99">
        <f t="shared" si="2"/>
        <v>38</v>
      </c>
      <c r="BI23" s="99">
        <f t="shared" si="3"/>
        <v>70</v>
      </c>
      <c r="BJ23" s="99">
        <f t="shared" si="4"/>
        <v>160</v>
      </c>
    </row>
    <row r="24" spans="1:62" ht="16.05" customHeight="1" x14ac:dyDescent="0.3">
      <c r="A24" s="10">
        <v>18</v>
      </c>
      <c r="B24" s="15" t="s">
        <v>674</v>
      </c>
      <c r="C24" s="99" t="s">
        <v>678</v>
      </c>
      <c r="D24" s="15" t="s">
        <v>642</v>
      </c>
      <c r="E24" s="15" t="s">
        <v>331</v>
      </c>
      <c r="F24" s="118">
        <v>1.7</v>
      </c>
      <c r="G24" s="15">
        <v>220</v>
      </c>
      <c r="H24" s="88" t="s">
        <v>50</v>
      </c>
      <c r="I24" s="99">
        <f t="shared" si="5"/>
        <v>356</v>
      </c>
      <c r="J24" s="90">
        <v>9</v>
      </c>
      <c r="K24" s="90">
        <v>10</v>
      </c>
      <c r="L24" s="90">
        <v>13</v>
      </c>
      <c r="M24" s="59">
        <v>32</v>
      </c>
      <c r="N24" s="90">
        <v>10</v>
      </c>
      <c r="O24" s="90">
        <v>9</v>
      </c>
      <c r="P24" s="90">
        <v>10</v>
      </c>
      <c r="Q24" s="59">
        <v>29</v>
      </c>
      <c r="R24" s="90">
        <v>11</v>
      </c>
      <c r="S24" s="90">
        <v>10</v>
      </c>
      <c r="T24" s="90">
        <v>11</v>
      </c>
      <c r="U24" s="59">
        <v>32</v>
      </c>
      <c r="V24" s="90">
        <v>10</v>
      </c>
      <c r="W24" s="90">
        <v>9</v>
      </c>
      <c r="X24" s="90">
        <v>12</v>
      </c>
      <c r="Y24" s="59">
        <v>31</v>
      </c>
      <c r="Z24" s="90">
        <v>10</v>
      </c>
      <c r="AA24" s="90">
        <v>9</v>
      </c>
      <c r="AB24" s="90">
        <v>12</v>
      </c>
      <c r="AC24" s="59">
        <v>31</v>
      </c>
      <c r="AD24" s="90">
        <v>10</v>
      </c>
      <c r="AE24" s="90">
        <v>9</v>
      </c>
      <c r="AF24" s="90">
        <v>12</v>
      </c>
      <c r="AG24" s="59">
        <v>31</v>
      </c>
      <c r="AH24" s="90">
        <v>10</v>
      </c>
      <c r="AI24" s="90">
        <v>10</v>
      </c>
      <c r="AJ24" s="90">
        <v>11</v>
      </c>
      <c r="AK24" s="59">
        <v>31</v>
      </c>
      <c r="AL24" s="90">
        <v>10</v>
      </c>
      <c r="AM24" s="90">
        <v>9</v>
      </c>
      <c r="AN24" s="90">
        <v>12</v>
      </c>
      <c r="AO24" s="59">
        <v>31</v>
      </c>
      <c r="AP24" s="90">
        <v>10</v>
      </c>
      <c r="AQ24" s="90">
        <v>9</v>
      </c>
      <c r="AR24" s="90">
        <v>11</v>
      </c>
      <c r="AS24" s="59">
        <v>30</v>
      </c>
      <c r="AT24" s="90">
        <v>10</v>
      </c>
      <c r="AU24" s="90">
        <v>10</v>
      </c>
      <c r="AV24" s="90">
        <v>12</v>
      </c>
      <c r="AW24" s="59">
        <v>32</v>
      </c>
      <c r="AX24" s="90">
        <v>10</v>
      </c>
      <c r="AY24" s="90">
        <v>9</v>
      </c>
      <c r="AZ24" s="90">
        <v>11</v>
      </c>
      <c r="BA24" s="59">
        <v>30</v>
      </c>
      <c r="BB24" s="90">
        <v>5</v>
      </c>
      <c r="BC24" s="90">
        <v>5</v>
      </c>
      <c r="BD24" s="90">
        <v>6</v>
      </c>
      <c r="BE24" s="59">
        <v>16</v>
      </c>
      <c r="BF24" s="60">
        <f t="shared" si="0"/>
        <v>356</v>
      </c>
      <c r="BG24" s="99">
        <f t="shared" si="1"/>
        <v>115</v>
      </c>
      <c r="BH24" s="99">
        <f t="shared" si="2"/>
        <v>108</v>
      </c>
      <c r="BI24" s="99">
        <f t="shared" si="3"/>
        <v>133</v>
      </c>
      <c r="BJ24" s="99">
        <f t="shared" si="4"/>
        <v>356</v>
      </c>
    </row>
    <row r="25" spans="1:62" ht="16.05" customHeight="1" x14ac:dyDescent="0.3">
      <c r="A25" s="10">
        <v>19</v>
      </c>
      <c r="B25" s="15" t="s">
        <v>674</v>
      </c>
      <c r="C25" s="99" t="s">
        <v>678</v>
      </c>
      <c r="D25" s="15" t="s">
        <v>642</v>
      </c>
      <c r="E25" s="15" t="s">
        <v>331</v>
      </c>
      <c r="F25" s="118">
        <v>3.3</v>
      </c>
      <c r="G25" s="15">
        <v>220</v>
      </c>
      <c r="H25" s="88" t="s">
        <v>50</v>
      </c>
      <c r="I25" s="99">
        <f t="shared" si="5"/>
        <v>0</v>
      </c>
      <c r="J25" s="90">
        <v>0</v>
      </c>
      <c r="K25" s="90">
        <v>0</v>
      </c>
      <c r="L25" s="90">
        <v>0</v>
      </c>
      <c r="M25" s="59">
        <v>0</v>
      </c>
      <c r="N25" s="90">
        <v>0</v>
      </c>
      <c r="O25" s="90">
        <v>0</v>
      </c>
      <c r="P25" s="90">
        <v>0</v>
      </c>
      <c r="Q25" s="59">
        <v>0</v>
      </c>
      <c r="R25" s="90">
        <v>0</v>
      </c>
      <c r="S25" s="90">
        <v>0</v>
      </c>
      <c r="T25" s="90">
        <v>0</v>
      </c>
      <c r="U25" s="59">
        <v>0</v>
      </c>
      <c r="V25" s="90">
        <v>0</v>
      </c>
      <c r="W25" s="90">
        <v>0</v>
      </c>
      <c r="X25" s="90">
        <v>0</v>
      </c>
      <c r="Y25" s="59">
        <v>0</v>
      </c>
      <c r="Z25" s="90">
        <v>0</v>
      </c>
      <c r="AA25" s="90">
        <v>0</v>
      </c>
      <c r="AB25" s="90">
        <v>0</v>
      </c>
      <c r="AC25" s="59">
        <v>0</v>
      </c>
      <c r="AD25" s="90">
        <v>0</v>
      </c>
      <c r="AE25" s="90">
        <v>0</v>
      </c>
      <c r="AF25" s="90">
        <v>0</v>
      </c>
      <c r="AG25" s="59">
        <v>0</v>
      </c>
      <c r="AH25" s="90">
        <v>0</v>
      </c>
      <c r="AI25" s="90">
        <v>0</v>
      </c>
      <c r="AJ25" s="90">
        <v>0</v>
      </c>
      <c r="AK25" s="59">
        <v>0</v>
      </c>
      <c r="AL25" s="90">
        <v>0</v>
      </c>
      <c r="AM25" s="90">
        <v>0</v>
      </c>
      <c r="AN25" s="90">
        <v>0</v>
      </c>
      <c r="AO25" s="59">
        <v>0</v>
      </c>
      <c r="AP25" s="90">
        <v>0</v>
      </c>
      <c r="AQ25" s="90">
        <v>0</v>
      </c>
      <c r="AR25" s="90">
        <v>0</v>
      </c>
      <c r="AS25" s="59">
        <v>0</v>
      </c>
      <c r="AT25" s="90">
        <v>0</v>
      </c>
      <c r="AU25" s="90">
        <v>0</v>
      </c>
      <c r="AV25" s="90">
        <v>0</v>
      </c>
      <c r="AW25" s="59">
        <v>0</v>
      </c>
      <c r="AX25" s="90">
        <v>0</v>
      </c>
      <c r="AY25" s="90">
        <v>0</v>
      </c>
      <c r="AZ25" s="90">
        <v>0</v>
      </c>
      <c r="BA25" s="59">
        <v>0</v>
      </c>
      <c r="BB25" s="90">
        <v>0</v>
      </c>
      <c r="BC25" s="90">
        <v>0</v>
      </c>
      <c r="BD25" s="90">
        <v>0</v>
      </c>
      <c r="BE25" s="59">
        <v>0</v>
      </c>
      <c r="BF25" s="60">
        <f t="shared" si="0"/>
        <v>0</v>
      </c>
      <c r="BG25" s="99">
        <f t="shared" si="1"/>
        <v>0</v>
      </c>
      <c r="BH25" s="99">
        <f t="shared" si="2"/>
        <v>0</v>
      </c>
      <c r="BI25" s="99">
        <f t="shared" si="3"/>
        <v>0</v>
      </c>
      <c r="BJ25" s="99">
        <f t="shared" si="4"/>
        <v>0</v>
      </c>
    </row>
    <row r="26" spans="1:62" ht="16.05" customHeight="1" x14ac:dyDescent="0.3">
      <c r="A26" s="10">
        <v>20</v>
      </c>
      <c r="B26" s="15" t="s">
        <v>674</v>
      </c>
      <c r="C26" s="99" t="s">
        <v>678</v>
      </c>
      <c r="D26" s="15" t="s">
        <v>642</v>
      </c>
      <c r="E26" s="15" t="s">
        <v>331</v>
      </c>
      <c r="F26" s="118">
        <v>22</v>
      </c>
      <c r="G26" s="15">
        <v>380</v>
      </c>
      <c r="H26" s="88" t="s">
        <v>51</v>
      </c>
      <c r="I26" s="99">
        <f t="shared" si="5"/>
        <v>59669</v>
      </c>
      <c r="J26" s="90">
        <v>1405</v>
      </c>
      <c r="K26" s="90">
        <v>1195</v>
      </c>
      <c r="L26" s="90">
        <v>1702</v>
      </c>
      <c r="M26" s="59">
        <v>4302</v>
      </c>
      <c r="N26" s="90">
        <v>1757</v>
      </c>
      <c r="O26" s="90">
        <v>1367</v>
      </c>
      <c r="P26" s="90">
        <v>1751</v>
      </c>
      <c r="Q26" s="59">
        <v>4875</v>
      </c>
      <c r="R26" s="90">
        <v>2023</v>
      </c>
      <c r="S26" s="90">
        <v>1443</v>
      </c>
      <c r="T26" s="90">
        <v>1703</v>
      </c>
      <c r="U26" s="59">
        <v>5169</v>
      </c>
      <c r="V26" s="90">
        <v>1826</v>
      </c>
      <c r="W26" s="90">
        <v>1379</v>
      </c>
      <c r="X26" s="90">
        <v>1789</v>
      </c>
      <c r="Y26" s="59">
        <v>4994</v>
      </c>
      <c r="Z26" s="90">
        <v>1758</v>
      </c>
      <c r="AA26" s="90">
        <v>1321</v>
      </c>
      <c r="AB26" s="90">
        <v>1955</v>
      </c>
      <c r="AC26" s="59">
        <v>5034</v>
      </c>
      <c r="AD26" s="90">
        <v>1918</v>
      </c>
      <c r="AE26" s="90">
        <v>1384</v>
      </c>
      <c r="AF26" s="90">
        <v>1848</v>
      </c>
      <c r="AG26" s="59">
        <v>5150</v>
      </c>
      <c r="AH26" s="90">
        <v>1917</v>
      </c>
      <c r="AI26" s="90">
        <v>1481</v>
      </c>
      <c r="AJ26" s="90">
        <v>1896</v>
      </c>
      <c r="AK26" s="59">
        <v>5294</v>
      </c>
      <c r="AL26" s="90">
        <v>1788</v>
      </c>
      <c r="AM26" s="90">
        <v>1286</v>
      </c>
      <c r="AN26" s="90">
        <v>1791</v>
      </c>
      <c r="AO26" s="59">
        <v>4865</v>
      </c>
      <c r="AP26" s="90">
        <v>1900</v>
      </c>
      <c r="AQ26" s="90">
        <v>1413</v>
      </c>
      <c r="AR26" s="90">
        <v>1731</v>
      </c>
      <c r="AS26" s="59">
        <v>5044</v>
      </c>
      <c r="AT26" s="90">
        <v>1784</v>
      </c>
      <c r="AU26" s="90">
        <v>1492</v>
      </c>
      <c r="AV26" s="90">
        <v>1825</v>
      </c>
      <c r="AW26" s="59">
        <v>5101</v>
      </c>
      <c r="AX26" s="90">
        <v>1804</v>
      </c>
      <c r="AY26" s="90">
        <v>1298</v>
      </c>
      <c r="AZ26" s="90">
        <v>1773</v>
      </c>
      <c r="BA26" s="59">
        <v>4875</v>
      </c>
      <c r="BB26" s="90">
        <v>1848</v>
      </c>
      <c r="BC26" s="90">
        <v>1214</v>
      </c>
      <c r="BD26" s="90">
        <v>1904</v>
      </c>
      <c r="BE26" s="59">
        <v>4966</v>
      </c>
      <c r="BF26" s="60">
        <f t="shared" si="0"/>
        <v>59669</v>
      </c>
      <c r="BG26" s="99">
        <f t="shared" si="1"/>
        <v>21728</v>
      </c>
      <c r="BH26" s="99">
        <f t="shared" si="2"/>
        <v>16273</v>
      </c>
      <c r="BI26" s="99">
        <f t="shared" si="3"/>
        <v>21668</v>
      </c>
      <c r="BJ26" s="99">
        <f t="shared" si="4"/>
        <v>59669</v>
      </c>
    </row>
    <row r="27" spans="1:62" ht="16.05" customHeight="1" x14ac:dyDescent="0.3">
      <c r="A27" s="10">
        <v>21</v>
      </c>
      <c r="B27" s="15" t="s">
        <v>674</v>
      </c>
      <c r="C27" s="99" t="s">
        <v>678</v>
      </c>
      <c r="D27" s="15" t="s">
        <v>642</v>
      </c>
      <c r="E27" s="15" t="s">
        <v>331</v>
      </c>
      <c r="F27" s="118">
        <v>5</v>
      </c>
      <c r="G27" s="15">
        <v>380</v>
      </c>
      <c r="H27" s="88" t="s">
        <v>51</v>
      </c>
      <c r="I27" s="99">
        <f t="shared" si="5"/>
        <v>665</v>
      </c>
      <c r="J27" s="90">
        <v>22</v>
      </c>
      <c r="K27" s="90">
        <v>19</v>
      </c>
      <c r="L27" s="90">
        <v>25</v>
      </c>
      <c r="M27" s="59">
        <v>66</v>
      </c>
      <c r="N27" s="90">
        <v>16</v>
      </c>
      <c r="O27" s="90">
        <v>13</v>
      </c>
      <c r="P27" s="90">
        <v>23</v>
      </c>
      <c r="Q27" s="59">
        <v>52</v>
      </c>
      <c r="R27" s="90">
        <v>17</v>
      </c>
      <c r="S27" s="90">
        <v>13</v>
      </c>
      <c r="T27" s="90">
        <v>13</v>
      </c>
      <c r="U27" s="59">
        <v>43</v>
      </c>
      <c r="V27" s="90">
        <v>20</v>
      </c>
      <c r="W27" s="90">
        <v>15</v>
      </c>
      <c r="X27" s="90">
        <v>18</v>
      </c>
      <c r="Y27" s="59">
        <v>53</v>
      </c>
      <c r="Z27" s="90">
        <v>24</v>
      </c>
      <c r="AA27" s="90">
        <v>15</v>
      </c>
      <c r="AB27" s="90">
        <v>36</v>
      </c>
      <c r="AC27" s="59">
        <v>75</v>
      </c>
      <c r="AD27" s="90">
        <v>25</v>
      </c>
      <c r="AE27" s="90">
        <v>19</v>
      </c>
      <c r="AF27" s="90">
        <v>15</v>
      </c>
      <c r="AG27" s="59">
        <v>59</v>
      </c>
      <c r="AH27" s="90">
        <v>28</v>
      </c>
      <c r="AI27" s="90">
        <v>26</v>
      </c>
      <c r="AJ27" s="90">
        <v>29</v>
      </c>
      <c r="AK27" s="59">
        <v>83</v>
      </c>
      <c r="AL27" s="90">
        <v>16</v>
      </c>
      <c r="AM27" s="90">
        <v>13</v>
      </c>
      <c r="AN27" s="90">
        <v>16</v>
      </c>
      <c r="AO27" s="59">
        <v>45</v>
      </c>
      <c r="AP27" s="90">
        <v>18</v>
      </c>
      <c r="AQ27" s="90">
        <v>12</v>
      </c>
      <c r="AR27" s="90">
        <v>27</v>
      </c>
      <c r="AS27" s="59">
        <v>57</v>
      </c>
      <c r="AT27" s="90">
        <v>11</v>
      </c>
      <c r="AU27" s="90">
        <v>12</v>
      </c>
      <c r="AV27" s="90">
        <v>21</v>
      </c>
      <c r="AW27" s="59">
        <v>44</v>
      </c>
      <c r="AX27" s="90">
        <v>18</v>
      </c>
      <c r="AY27" s="90">
        <v>13</v>
      </c>
      <c r="AZ27" s="90">
        <v>18</v>
      </c>
      <c r="BA27" s="59">
        <v>49</v>
      </c>
      <c r="BB27" s="90">
        <v>15</v>
      </c>
      <c r="BC27" s="90">
        <v>10</v>
      </c>
      <c r="BD27" s="90">
        <v>14</v>
      </c>
      <c r="BE27" s="59">
        <v>39</v>
      </c>
      <c r="BF27" s="60">
        <f t="shared" si="0"/>
        <v>665</v>
      </c>
      <c r="BG27" s="99">
        <f t="shared" si="1"/>
        <v>230</v>
      </c>
      <c r="BH27" s="99">
        <f t="shared" si="2"/>
        <v>180</v>
      </c>
      <c r="BI27" s="99">
        <f t="shared" si="3"/>
        <v>255</v>
      </c>
      <c r="BJ27" s="99">
        <f t="shared" si="4"/>
        <v>665</v>
      </c>
    </row>
    <row r="28" spans="1:62" ht="16.05" customHeight="1" x14ac:dyDescent="0.3">
      <c r="A28" s="10">
        <v>22</v>
      </c>
      <c r="B28" s="15" t="s">
        <v>674</v>
      </c>
      <c r="C28" s="99" t="s">
        <v>678</v>
      </c>
      <c r="D28" s="15" t="s">
        <v>642</v>
      </c>
      <c r="E28" s="15" t="s">
        <v>331</v>
      </c>
      <c r="F28" s="118">
        <v>53</v>
      </c>
      <c r="G28" s="15">
        <v>380</v>
      </c>
      <c r="H28" s="88" t="s">
        <v>51</v>
      </c>
      <c r="I28" s="99">
        <f t="shared" si="5"/>
        <v>166599</v>
      </c>
      <c r="J28" s="90">
        <v>4494</v>
      </c>
      <c r="K28" s="90">
        <v>3450</v>
      </c>
      <c r="L28" s="90">
        <v>5734</v>
      </c>
      <c r="M28" s="59">
        <v>13678</v>
      </c>
      <c r="N28" s="90">
        <v>4488</v>
      </c>
      <c r="O28" s="90">
        <v>1355</v>
      </c>
      <c r="P28" s="90">
        <v>4387</v>
      </c>
      <c r="Q28" s="59">
        <v>10230</v>
      </c>
      <c r="R28" s="90">
        <v>5003</v>
      </c>
      <c r="S28" s="90">
        <v>2618</v>
      </c>
      <c r="T28" s="90">
        <v>2903</v>
      </c>
      <c r="U28" s="59">
        <v>10524</v>
      </c>
      <c r="V28" s="90">
        <v>5260</v>
      </c>
      <c r="W28" s="90">
        <v>1870</v>
      </c>
      <c r="X28" s="90">
        <v>4570</v>
      </c>
      <c r="Y28" s="59">
        <v>11700</v>
      </c>
      <c r="Z28" s="90">
        <v>4532</v>
      </c>
      <c r="AA28" s="90">
        <v>2229</v>
      </c>
      <c r="AB28" s="90">
        <v>4335</v>
      </c>
      <c r="AC28" s="59">
        <v>11096</v>
      </c>
      <c r="AD28" s="90">
        <v>5855</v>
      </c>
      <c r="AE28" s="90">
        <v>2570</v>
      </c>
      <c r="AF28" s="90">
        <v>4916</v>
      </c>
      <c r="AG28" s="59">
        <v>13341</v>
      </c>
      <c r="AH28" s="90">
        <v>6861</v>
      </c>
      <c r="AI28" s="90">
        <v>2450</v>
      </c>
      <c r="AJ28" s="90">
        <v>5540</v>
      </c>
      <c r="AK28" s="59">
        <v>14851</v>
      </c>
      <c r="AL28" s="90">
        <v>6979</v>
      </c>
      <c r="AM28" s="90">
        <v>1871</v>
      </c>
      <c r="AN28" s="90">
        <v>5687</v>
      </c>
      <c r="AO28" s="59">
        <v>14537</v>
      </c>
      <c r="AP28" s="90">
        <v>8826</v>
      </c>
      <c r="AQ28" s="90">
        <v>4307</v>
      </c>
      <c r="AR28" s="90">
        <v>4968</v>
      </c>
      <c r="AS28" s="59">
        <v>18101</v>
      </c>
      <c r="AT28" s="90">
        <v>6839</v>
      </c>
      <c r="AU28" s="90">
        <v>2740</v>
      </c>
      <c r="AV28" s="90">
        <v>6154</v>
      </c>
      <c r="AW28" s="59">
        <v>15733</v>
      </c>
      <c r="AX28" s="90">
        <v>6714</v>
      </c>
      <c r="AY28" s="90">
        <v>3475</v>
      </c>
      <c r="AZ28" s="90">
        <v>6237</v>
      </c>
      <c r="BA28" s="59">
        <v>16426</v>
      </c>
      <c r="BB28" s="90">
        <v>7171</v>
      </c>
      <c r="BC28" s="90">
        <v>3066</v>
      </c>
      <c r="BD28" s="90">
        <v>6145</v>
      </c>
      <c r="BE28" s="59">
        <v>16382</v>
      </c>
      <c r="BF28" s="60">
        <f t="shared" si="0"/>
        <v>166599</v>
      </c>
      <c r="BG28" s="99">
        <f t="shared" si="1"/>
        <v>73022</v>
      </c>
      <c r="BH28" s="99">
        <f t="shared" si="2"/>
        <v>32001</v>
      </c>
      <c r="BI28" s="99">
        <f t="shared" si="3"/>
        <v>61576</v>
      </c>
      <c r="BJ28" s="99">
        <f t="shared" si="4"/>
        <v>166599</v>
      </c>
    </row>
    <row r="29" spans="1:62" ht="16.05" customHeight="1" x14ac:dyDescent="0.3">
      <c r="A29" s="10">
        <v>23</v>
      </c>
      <c r="B29" s="15" t="s">
        <v>674</v>
      </c>
      <c r="C29" s="99" t="s">
        <v>678</v>
      </c>
      <c r="D29" s="15" t="s">
        <v>642</v>
      </c>
      <c r="E29" s="15" t="s">
        <v>331</v>
      </c>
      <c r="F29" s="118">
        <v>30</v>
      </c>
      <c r="G29" s="15">
        <v>380</v>
      </c>
      <c r="H29" s="88" t="s">
        <v>51</v>
      </c>
      <c r="I29" s="99">
        <f t="shared" si="5"/>
        <v>24561</v>
      </c>
      <c r="J29" s="90">
        <v>569</v>
      </c>
      <c r="K29" s="90">
        <v>471</v>
      </c>
      <c r="L29" s="90">
        <v>746</v>
      </c>
      <c r="M29" s="59">
        <v>1786</v>
      </c>
      <c r="N29" s="90">
        <v>760</v>
      </c>
      <c r="O29" s="90">
        <v>571</v>
      </c>
      <c r="P29" s="90">
        <v>608</v>
      </c>
      <c r="Q29" s="59">
        <v>1939</v>
      </c>
      <c r="R29" s="90">
        <v>689</v>
      </c>
      <c r="S29" s="90">
        <v>405</v>
      </c>
      <c r="T29" s="90">
        <v>524</v>
      </c>
      <c r="U29" s="59">
        <v>1618</v>
      </c>
      <c r="V29" s="90">
        <v>595</v>
      </c>
      <c r="W29" s="90">
        <v>385</v>
      </c>
      <c r="X29" s="90">
        <v>514</v>
      </c>
      <c r="Y29" s="59">
        <v>1494</v>
      </c>
      <c r="Z29" s="90">
        <v>589</v>
      </c>
      <c r="AA29" s="90">
        <v>367</v>
      </c>
      <c r="AB29" s="90">
        <v>555</v>
      </c>
      <c r="AC29" s="59">
        <v>1511</v>
      </c>
      <c r="AD29" s="90">
        <v>620</v>
      </c>
      <c r="AE29" s="90">
        <v>398</v>
      </c>
      <c r="AF29" s="90">
        <v>542</v>
      </c>
      <c r="AG29" s="59">
        <v>1560</v>
      </c>
      <c r="AH29" s="90">
        <v>738</v>
      </c>
      <c r="AI29" s="90">
        <v>511</v>
      </c>
      <c r="AJ29" s="90">
        <v>550</v>
      </c>
      <c r="AK29" s="59">
        <v>1799</v>
      </c>
      <c r="AL29" s="90">
        <v>761</v>
      </c>
      <c r="AM29" s="90">
        <v>549</v>
      </c>
      <c r="AN29" s="90">
        <v>737</v>
      </c>
      <c r="AO29" s="59">
        <v>2047</v>
      </c>
      <c r="AP29" s="90">
        <v>1017</v>
      </c>
      <c r="AQ29" s="90">
        <v>659</v>
      </c>
      <c r="AR29" s="90">
        <v>842</v>
      </c>
      <c r="AS29" s="59">
        <v>2518</v>
      </c>
      <c r="AT29" s="90">
        <v>1023</v>
      </c>
      <c r="AU29" s="90">
        <v>748</v>
      </c>
      <c r="AV29" s="90">
        <v>1043</v>
      </c>
      <c r="AW29" s="59">
        <v>2814</v>
      </c>
      <c r="AX29" s="90">
        <v>1215</v>
      </c>
      <c r="AY29" s="90">
        <v>806</v>
      </c>
      <c r="AZ29" s="90">
        <v>1071</v>
      </c>
      <c r="BA29" s="59">
        <v>3092</v>
      </c>
      <c r="BB29" s="90">
        <v>946</v>
      </c>
      <c r="BC29" s="90">
        <v>547</v>
      </c>
      <c r="BD29" s="90">
        <v>890</v>
      </c>
      <c r="BE29" s="59">
        <v>2383</v>
      </c>
      <c r="BF29" s="60">
        <f t="shared" si="0"/>
        <v>24561</v>
      </c>
      <c r="BG29" s="99">
        <f t="shared" si="1"/>
        <v>9522</v>
      </c>
      <c r="BH29" s="99">
        <f t="shared" si="2"/>
        <v>6417</v>
      </c>
      <c r="BI29" s="99">
        <f t="shared" si="3"/>
        <v>8622</v>
      </c>
      <c r="BJ29" s="99">
        <f t="shared" si="4"/>
        <v>24561</v>
      </c>
    </row>
    <row r="30" spans="1:62" ht="16.05" customHeight="1" x14ac:dyDescent="0.3">
      <c r="A30" s="10">
        <v>24</v>
      </c>
      <c r="B30" s="15" t="s">
        <v>674</v>
      </c>
      <c r="C30" s="99" t="s">
        <v>678</v>
      </c>
      <c r="D30" s="15" t="s">
        <v>642</v>
      </c>
      <c r="E30" s="15" t="s">
        <v>331</v>
      </c>
      <c r="F30" s="118">
        <v>11</v>
      </c>
      <c r="G30" s="15">
        <v>380</v>
      </c>
      <c r="H30" s="88" t="s">
        <v>51</v>
      </c>
      <c r="I30" s="99">
        <f t="shared" si="5"/>
        <v>9445</v>
      </c>
      <c r="J30" s="90">
        <v>5</v>
      </c>
      <c r="K30" s="90">
        <v>4</v>
      </c>
      <c r="L30" s="90">
        <v>3</v>
      </c>
      <c r="M30" s="59">
        <v>12</v>
      </c>
      <c r="N30" s="90">
        <v>267</v>
      </c>
      <c r="O30" s="90">
        <v>214</v>
      </c>
      <c r="P30" s="90">
        <v>398</v>
      </c>
      <c r="Q30" s="59">
        <v>879</v>
      </c>
      <c r="R30" s="90">
        <v>30</v>
      </c>
      <c r="S30" s="90">
        <v>20</v>
      </c>
      <c r="T30" s="90">
        <v>36</v>
      </c>
      <c r="U30" s="59">
        <v>86</v>
      </c>
      <c r="V30" s="90">
        <v>160</v>
      </c>
      <c r="W30" s="90">
        <v>115</v>
      </c>
      <c r="X30" s="90">
        <v>149</v>
      </c>
      <c r="Y30" s="59">
        <v>424</v>
      </c>
      <c r="Z30" s="90">
        <v>483</v>
      </c>
      <c r="AA30" s="90">
        <v>342</v>
      </c>
      <c r="AB30" s="90">
        <v>753</v>
      </c>
      <c r="AC30" s="59">
        <v>1578</v>
      </c>
      <c r="AD30" s="90">
        <v>384</v>
      </c>
      <c r="AE30" s="90">
        <v>300</v>
      </c>
      <c r="AF30" s="90">
        <v>544</v>
      </c>
      <c r="AG30" s="59">
        <v>1228</v>
      </c>
      <c r="AH30" s="90">
        <v>267</v>
      </c>
      <c r="AI30" s="90">
        <v>199</v>
      </c>
      <c r="AJ30" s="90">
        <v>285</v>
      </c>
      <c r="AK30" s="59">
        <v>751</v>
      </c>
      <c r="AL30" s="90">
        <v>366</v>
      </c>
      <c r="AM30" s="90">
        <v>264</v>
      </c>
      <c r="AN30" s="90">
        <v>500</v>
      </c>
      <c r="AO30" s="59">
        <v>1130</v>
      </c>
      <c r="AP30" s="90">
        <v>221</v>
      </c>
      <c r="AQ30" s="90">
        <v>140</v>
      </c>
      <c r="AR30" s="90">
        <v>254</v>
      </c>
      <c r="AS30" s="59">
        <v>615</v>
      </c>
      <c r="AT30" s="90">
        <v>73</v>
      </c>
      <c r="AU30" s="90">
        <v>67</v>
      </c>
      <c r="AV30" s="90">
        <v>98</v>
      </c>
      <c r="AW30" s="59">
        <v>238</v>
      </c>
      <c r="AX30" s="90">
        <v>435</v>
      </c>
      <c r="AY30" s="90">
        <v>286</v>
      </c>
      <c r="AZ30" s="90">
        <v>504</v>
      </c>
      <c r="BA30" s="59">
        <v>1225</v>
      </c>
      <c r="BB30" s="90">
        <v>431</v>
      </c>
      <c r="BC30" s="90">
        <v>280</v>
      </c>
      <c r="BD30" s="90">
        <v>568</v>
      </c>
      <c r="BE30" s="59">
        <v>1279</v>
      </c>
      <c r="BF30" s="60">
        <f t="shared" si="0"/>
        <v>9445</v>
      </c>
      <c r="BG30" s="99">
        <f t="shared" si="1"/>
        <v>3122</v>
      </c>
      <c r="BH30" s="99">
        <f t="shared" si="2"/>
        <v>2231</v>
      </c>
      <c r="BI30" s="99">
        <f t="shared" si="3"/>
        <v>4092</v>
      </c>
      <c r="BJ30" s="99">
        <f t="shared" si="4"/>
        <v>9445</v>
      </c>
    </row>
    <row r="31" spans="1:62" ht="16.05" customHeight="1" x14ac:dyDescent="0.3">
      <c r="A31" s="10">
        <v>25</v>
      </c>
      <c r="B31" s="15" t="s">
        <v>674</v>
      </c>
      <c r="C31" s="99" t="s">
        <v>678</v>
      </c>
      <c r="D31" s="15" t="s">
        <v>642</v>
      </c>
      <c r="E31" s="15" t="s">
        <v>331</v>
      </c>
      <c r="F31" s="118">
        <v>6.6</v>
      </c>
      <c r="G31" s="15">
        <v>380</v>
      </c>
      <c r="H31" s="88" t="s">
        <v>51</v>
      </c>
      <c r="I31" s="99">
        <f t="shared" si="5"/>
        <v>0</v>
      </c>
      <c r="J31" s="90">
        <v>0</v>
      </c>
      <c r="K31" s="90">
        <v>0</v>
      </c>
      <c r="L31" s="90">
        <v>0</v>
      </c>
      <c r="M31" s="59">
        <v>0</v>
      </c>
      <c r="N31" s="90">
        <v>0</v>
      </c>
      <c r="O31" s="90">
        <v>0</v>
      </c>
      <c r="P31" s="90">
        <v>0</v>
      </c>
      <c r="Q31" s="59">
        <v>0</v>
      </c>
      <c r="R31" s="90">
        <v>0</v>
      </c>
      <c r="S31" s="90">
        <v>0</v>
      </c>
      <c r="T31" s="90">
        <v>0</v>
      </c>
      <c r="U31" s="59">
        <v>0</v>
      </c>
      <c r="V31" s="90">
        <v>0</v>
      </c>
      <c r="W31" s="90">
        <v>0</v>
      </c>
      <c r="X31" s="90">
        <v>0</v>
      </c>
      <c r="Y31" s="59">
        <v>0</v>
      </c>
      <c r="Z31" s="90">
        <v>0</v>
      </c>
      <c r="AA31" s="90">
        <v>0</v>
      </c>
      <c r="AB31" s="90">
        <v>0</v>
      </c>
      <c r="AC31" s="59">
        <v>0</v>
      </c>
      <c r="AD31" s="90">
        <v>0</v>
      </c>
      <c r="AE31" s="90">
        <v>0</v>
      </c>
      <c r="AF31" s="90">
        <v>0</v>
      </c>
      <c r="AG31" s="59">
        <v>0</v>
      </c>
      <c r="AH31" s="90">
        <v>0</v>
      </c>
      <c r="AI31" s="90">
        <v>0</v>
      </c>
      <c r="AJ31" s="90">
        <v>0</v>
      </c>
      <c r="AK31" s="59">
        <v>0</v>
      </c>
      <c r="AL31" s="90">
        <v>0</v>
      </c>
      <c r="AM31" s="90">
        <v>0</v>
      </c>
      <c r="AN31" s="90">
        <v>0</v>
      </c>
      <c r="AO31" s="59">
        <v>0</v>
      </c>
      <c r="AP31" s="90">
        <v>0</v>
      </c>
      <c r="AQ31" s="90">
        <v>0</v>
      </c>
      <c r="AR31" s="90">
        <v>0</v>
      </c>
      <c r="AS31" s="59">
        <v>0</v>
      </c>
      <c r="AT31" s="90">
        <v>0</v>
      </c>
      <c r="AU31" s="90">
        <v>0</v>
      </c>
      <c r="AV31" s="90">
        <v>0</v>
      </c>
      <c r="AW31" s="59">
        <v>0</v>
      </c>
      <c r="AX31" s="90">
        <v>0</v>
      </c>
      <c r="AY31" s="90">
        <v>0</v>
      </c>
      <c r="AZ31" s="90">
        <v>0</v>
      </c>
      <c r="BA31" s="59">
        <v>0</v>
      </c>
      <c r="BB31" s="90">
        <v>0</v>
      </c>
      <c r="BC31" s="90">
        <v>0</v>
      </c>
      <c r="BD31" s="90">
        <v>0</v>
      </c>
      <c r="BE31" s="59">
        <v>0</v>
      </c>
      <c r="BF31" s="60">
        <f t="shared" si="0"/>
        <v>0</v>
      </c>
      <c r="BG31" s="99">
        <f t="shared" si="1"/>
        <v>0</v>
      </c>
      <c r="BH31" s="99">
        <f t="shared" si="2"/>
        <v>0</v>
      </c>
      <c r="BI31" s="99">
        <f t="shared" si="3"/>
        <v>0</v>
      </c>
      <c r="BJ31" s="99">
        <f t="shared" si="4"/>
        <v>0</v>
      </c>
    </row>
    <row r="32" spans="1:62" ht="16.05" customHeight="1" x14ac:dyDescent="0.3">
      <c r="A32" s="10">
        <v>26</v>
      </c>
      <c r="B32" s="15" t="s">
        <v>674</v>
      </c>
      <c r="C32" s="99" t="s">
        <v>678</v>
      </c>
      <c r="D32" s="15" t="s">
        <v>642</v>
      </c>
      <c r="E32" s="15" t="s">
        <v>331</v>
      </c>
      <c r="F32" s="118">
        <v>11</v>
      </c>
      <c r="G32" s="15">
        <v>380</v>
      </c>
      <c r="H32" s="88" t="s">
        <v>51</v>
      </c>
      <c r="I32" s="99">
        <f t="shared" si="5"/>
        <v>9853</v>
      </c>
      <c r="J32" s="90">
        <v>0</v>
      </c>
      <c r="K32" s="90">
        <v>0</v>
      </c>
      <c r="L32" s="90">
        <v>0</v>
      </c>
      <c r="M32" s="59">
        <v>0</v>
      </c>
      <c r="N32" s="90">
        <v>168</v>
      </c>
      <c r="O32" s="90">
        <v>120</v>
      </c>
      <c r="P32" s="90">
        <v>229</v>
      </c>
      <c r="Q32" s="59">
        <v>517</v>
      </c>
      <c r="R32" s="90">
        <v>112</v>
      </c>
      <c r="S32" s="90">
        <v>95</v>
      </c>
      <c r="T32" s="90">
        <v>130</v>
      </c>
      <c r="U32" s="59">
        <v>337</v>
      </c>
      <c r="V32" s="90">
        <v>80</v>
      </c>
      <c r="W32" s="90">
        <v>66</v>
      </c>
      <c r="X32" s="90">
        <v>96</v>
      </c>
      <c r="Y32" s="59">
        <v>242</v>
      </c>
      <c r="Z32" s="90">
        <v>141</v>
      </c>
      <c r="AA32" s="90">
        <v>95</v>
      </c>
      <c r="AB32" s="90">
        <v>271</v>
      </c>
      <c r="AC32" s="59">
        <v>507</v>
      </c>
      <c r="AD32" s="90">
        <v>74</v>
      </c>
      <c r="AE32" s="90">
        <v>58</v>
      </c>
      <c r="AF32" s="90">
        <v>78</v>
      </c>
      <c r="AG32" s="59">
        <v>210</v>
      </c>
      <c r="AH32" s="90">
        <v>398</v>
      </c>
      <c r="AI32" s="90">
        <v>296</v>
      </c>
      <c r="AJ32" s="90">
        <v>495</v>
      </c>
      <c r="AK32" s="59">
        <v>1189</v>
      </c>
      <c r="AL32" s="90">
        <v>393</v>
      </c>
      <c r="AM32" s="90">
        <v>291</v>
      </c>
      <c r="AN32" s="90">
        <v>550</v>
      </c>
      <c r="AO32" s="59">
        <v>1234</v>
      </c>
      <c r="AP32" s="90">
        <v>728</v>
      </c>
      <c r="AQ32" s="90">
        <v>518</v>
      </c>
      <c r="AR32" s="90">
        <v>894</v>
      </c>
      <c r="AS32" s="59">
        <v>2140</v>
      </c>
      <c r="AT32" s="90">
        <v>734</v>
      </c>
      <c r="AU32" s="90">
        <v>575</v>
      </c>
      <c r="AV32" s="90">
        <v>1025</v>
      </c>
      <c r="AW32" s="59">
        <v>2334</v>
      </c>
      <c r="AX32" s="90">
        <v>250</v>
      </c>
      <c r="AY32" s="90">
        <v>167</v>
      </c>
      <c r="AZ32" s="90">
        <v>330</v>
      </c>
      <c r="BA32" s="59">
        <v>747</v>
      </c>
      <c r="BB32" s="90">
        <v>134</v>
      </c>
      <c r="BC32" s="90">
        <v>88</v>
      </c>
      <c r="BD32" s="90">
        <v>174</v>
      </c>
      <c r="BE32" s="59">
        <v>396</v>
      </c>
      <c r="BF32" s="60">
        <f t="shared" si="0"/>
        <v>9853</v>
      </c>
      <c r="BG32" s="99">
        <f t="shared" si="1"/>
        <v>3212</v>
      </c>
      <c r="BH32" s="99">
        <f t="shared" si="2"/>
        <v>2369</v>
      </c>
      <c r="BI32" s="99">
        <f t="shared" si="3"/>
        <v>4272</v>
      </c>
      <c r="BJ32" s="99">
        <f t="shared" si="4"/>
        <v>9853</v>
      </c>
    </row>
    <row r="33" spans="1:62" ht="16.05" customHeight="1" x14ac:dyDescent="0.3">
      <c r="A33" s="10">
        <v>27</v>
      </c>
      <c r="B33" s="15" t="s">
        <v>674</v>
      </c>
      <c r="C33" s="99" t="s">
        <v>678</v>
      </c>
      <c r="D33" s="15" t="s">
        <v>642</v>
      </c>
      <c r="E33" s="15" t="s">
        <v>331</v>
      </c>
      <c r="F33" s="118">
        <v>3.3</v>
      </c>
      <c r="G33" s="15">
        <v>380</v>
      </c>
      <c r="H33" s="88" t="s">
        <v>50</v>
      </c>
      <c r="I33" s="99">
        <f t="shared" si="5"/>
        <v>220</v>
      </c>
      <c r="J33" s="90">
        <v>9</v>
      </c>
      <c r="K33" s="90">
        <v>14</v>
      </c>
      <c r="L33" s="90">
        <v>18</v>
      </c>
      <c r="M33" s="59">
        <v>41</v>
      </c>
      <c r="N33" s="90">
        <v>5</v>
      </c>
      <c r="O33" s="90">
        <v>6</v>
      </c>
      <c r="P33" s="90">
        <v>14</v>
      </c>
      <c r="Q33" s="59">
        <v>25</v>
      </c>
      <c r="R33" s="90">
        <v>4</v>
      </c>
      <c r="S33" s="90">
        <v>6</v>
      </c>
      <c r="T33" s="90">
        <v>4</v>
      </c>
      <c r="U33" s="59">
        <v>14</v>
      </c>
      <c r="V33" s="90">
        <v>5</v>
      </c>
      <c r="W33" s="90">
        <v>6</v>
      </c>
      <c r="X33" s="90">
        <v>6</v>
      </c>
      <c r="Y33" s="59">
        <v>17</v>
      </c>
      <c r="Z33" s="90">
        <v>7</v>
      </c>
      <c r="AA33" s="90">
        <v>6</v>
      </c>
      <c r="AB33" s="90">
        <v>14</v>
      </c>
      <c r="AC33" s="59">
        <v>27</v>
      </c>
      <c r="AD33" s="90">
        <v>5</v>
      </c>
      <c r="AE33" s="90">
        <v>5</v>
      </c>
      <c r="AF33" s="90">
        <v>4</v>
      </c>
      <c r="AG33" s="59">
        <v>14</v>
      </c>
      <c r="AH33" s="90">
        <v>4</v>
      </c>
      <c r="AI33" s="90">
        <v>3</v>
      </c>
      <c r="AJ33" s="90">
        <v>3</v>
      </c>
      <c r="AK33" s="59">
        <v>10</v>
      </c>
      <c r="AL33" s="90">
        <v>0</v>
      </c>
      <c r="AM33" s="90">
        <v>0</v>
      </c>
      <c r="AN33" s="90">
        <v>0</v>
      </c>
      <c r="AO33" s="59">
        <v>0</v>
      </c>
      <c r="AP33" s="90">
        <v>2</v>
      </c>
      <c r="AQ33" s="90">
        <v>2</v>
      </c>
      <c r="AR33" s="90">
        <v>7</v>
      </c>
      <c r="AS33" s="59">
        <v>11</v>
      </c>
      <c r="AT33" s="90">
        <v>6</v>
      </c>
      <c r="AU33" s="90">
        <v>5</v>
      </c>
      <c r="AV33" s="90">
        <v>10</v>
      </c>
      <c r="AW33" s="59">
        <v>21</v>
      </c>
      <c r="AX33" s="90">
        <v>12</v>
      </c>
      <c r="AY33" s="90">
        <v>7</v>
      </c>
      <c r="AZ33" s="90">
        <v>13</v>
      </c>
      <c r="BA33" s="59">
        <v>32</v>
      </c>
      <c r="BB33" s="90">
        <v>4</v>
      </c>
      <c r="BC33" s="90">
        <v>2</v>
      </c>
      <c r="BD33" s="90">
        <v>2</v>
      </c>
      <c r="BE33" s="59">
        <v>8</v>
      </c>
      <c r="BF33" s="60">
        <f t="shared" si="0"/>
        <v>220</v>
      </c>
      <c r="BG33" s="99">
        <f t="shared" si="1"/>
        <v>63</v>
      </c>
      <c r="BH33" s="99">
        <f t="shared" si="2"/>
        <v>62</v>
      </c>
      <c r="BI33" s="99">
        <f t="shared" si="3"/>
        <v>95</v>
      </c>
      <c r="BJ33" s="99">
        <f t="shared" si="4"/>
        <v>220</v>
      </c>
    </row>
    <row r="34" spans="1:62" ht="16.05" customHeight="1" x14ac:dyDescent="0.3">
      <c r="A34" s="10">
        <v>28</v>
      </c>
      <c r="B34" s="15" t="s">
        <v>674</v>
      </c>
      <c r="C34" s="99" t="s">
        <v>678</v>
      </c>
      <c r="D34" s="15" t="s">
        <v>642</v>
      </c>
      <c r="E34" s="15" t="s">
        <v>331</v>
      </c>
      <c r="F34" s="118">
        <v>11</v>
      </c>
      <c r="G34" s="15">
        <v>380</v>
      </c>
      <c r="H34" s="88" t="s">
        <v>51</v>
      </c>
      <c r="I34" s="99">
        <f t="shared" si="5"/>
        <v>17394</v>
      </c>
      <c r="J34" s="90">
        <v>0</v>
      </c>
      <c r="K34" s="90">
        <v>0</v>
      </c>
      <c r="L34" s="90">
        <v>0</v>
      </c>
      <c r="M34" s="59">
        <v>0</v>
      </c>
      <c r="N34" s="90">
        <v>332</v>
      </c>
      <c r="O34" s="90">
        <v>294</v>
      </c>
      <c r="P34" s="90">
        <v>475</v>
      </c>
      <c r="Q34" s="59">
        <v>1101</v>
      </c>
      <c r="R34" s="90">
        <v>821</v>
      </c>
      <c r="S34" s="90">
        <v>578</v>
      </c>
      <c r="T34" s="90">
        <v>1004</v>
      </c>
      <c r="U34" s="59">
        <v>2403</v>
      </c>
      <c r="V34" s="90">
        <v>551</v>
      </c>
      <c r="W34" s="90">
        <v>407</v>
      </c>
      <c r="X34" s="90">
        <v>804</v>
      </c>
      <c r="Y34" s="59">
        <v>1762</v>
      </c>
      <c r="Z34" s="90">
        <v>656</v>
      </c>
      <c r="AA34" s="90">
        <v>492</v>
      </c>
      <c r="AB34" s="90">
        <v>1034</v>
      </c>
      <c r="AC34" s="59">
        <v>2182</v>
      </c>
      <c r="AD34" s="90">
        <v>511</v>
      </c>
      <c r="AE34" s="90">
        <v>382</v>
      </c>
      <c r="AF34" s="90">
        <v>701</v>
      </c>
      <c r="AG34" s="59">
        <v>1594</v>
      </c>
      <c r="AH34" s="90">
        <v>210</v>
      </c>
      <c r="AI34" s="90">
        <v>164</v>
      </c>
      <c r="AJ34" s="90">
        <v>255</v>
      </c>
      <c r="AK34" s="59">
        <v>629</v>
      </c>
      <c r="AL34" s="90">
        <v>210</v>
      </c>
      <c r="AM34" s="90">
        <v>149</v>
      </c>
      <c r="AN34" s="90">
        <v>269</v>
      </c>
      <c r="AO34" s="59">
        <v>628</v>
      </c>
      <c r="AP34" s="90">
        <v>395</v>
      </c>
      <c r="AQ34" s="90">
        <v>294</v>
      </c>
      <c r="AR34" s="90">
        <v>519</v>
      </c>
      <c r="AS34" s="59">
        <v>1208</v>
      </c>
      <c r="AT34" s="90">
        <v>682</v>
      </c>
      <c r="AU34" s="90">
        <v>526</v>
      </c>
      <c r="AV34" s="90">
        <v>940</v>
      </c>
      <c r="AW34" s="59">
        <v>2148</v>
      </c>
      <c r="AX34" s="90">
        <v>449</v>
      </c>
      <c r="AY34" s="90">
        <v>322</v>
      </c>
      <c r="AZ34" s="90">
        <v>623</v>
      </c>
      <c r="BA34" s="59">
        <v>1394</v>
      </c>
      <c r="BB34" s="90">
        <v>768</v>
      </c>
      <c r="BC34" s="90">
        <v>498</v>
      </c>
      <c r="BD34" s="90">
        <v>1079</v>
      </c>
      <c r="BE34" s="59">
        <v>2345</v>
      </c>
      <c r="BF34" s="60">
        <f t="shared" si="0"/>
        <v>17394</v>
      </c>
      <c r="BG34" s="99">
        <f t="shared" si="1"/>
        <v>5585</v>
      </c>
      <c r="BH34" s="99">
        <f t="shared" si="2"/>
        <v>4106</v>
      </c>
      <c r="BI34" s="99">
        <f t="shared" si="3"/>
        <v>7703</v>
      </c>
      <c r="BJ34" s="99">
        <f t="shared" si="4"/>
        <v>17394</v>
      </c>
    </row>
    <row r="35" spans="1:62" ht="16.05" customHeight="1" x14ac:dyDescent="0.3">
      <c r="A35" s="10">
        <v>29</v>
      </c>
      <c r="B35" s="15" t="s">
        <v>674</v>
      </c>
      <c r="C35" s="99" t="s">
        <v>678</v>
      </c>
      <c r="D35" s="15" t="s">
        <v>642</v>
      </c>
      <c r="E35" s="15" t="s">
        <v>331</v>
      </c>
      <c r="F35" s="118">
        <v>5</v>
      </c>
      <c r="G35" s="15">
        <v>380</v>
      </c>
      <c r="H35" s="88" t="s">
        <v>51</v>
      </c>
      <c r="I35" s="99">
        <f t="shared" si="5"/>
        <v>11954</v>
      </c>
      <c r="J35" s="90">
        <v>394</v>
      </c>
      <c r="K35" s="90">
        <v>456</v>
      </c>
      <c r="L35" s="90">
        <v>658</v>
      </c>
      <c r="M35" s="59">
        <v>1508</v>
      </c>
      <c r="N35" s="90">
        <v>345</v>
      </c>
      <c r="O35" s="90">
        <v>393</v>
      </c>
      <c r="P35" s="90">
        <v>411</v>
      </c>
      <c r="Q35" s="59">
        <v>1149</v>
      </c>
      <c r="R35" s="90">
        <v>334</v>
      </c>
      <c r="S35" s="90">
        <v>378</v>
      </c>
      <c r="T35" s="90">
        <v>398</v>
      </c>
      <c r="U35" s="59">
        <v>1110</v>
      </c>
      <c r="V35" s="90">
        <v>227</v>
      </c>
      <c r="W35" s="90">
        <v>314</v>
      </c>
      <c r="X35" s="90">
        <v>239</v>
      </c>
      <c r="Y35" s="59">
        <v>780</v>
      </c>
      <c r="Z35" s="90">
        <v>227</v>
      </c>
      <c r="AA35" s="90">
        <v>313</v>
      </c>
      <c r="AB35" s="90">
        <v>265</v>
      </c>
      <c r="AC35" s="59">
        <v>805</v>
      </c>
      <c r="AD35" s="90">
        <v>222</v>
      </c>
      <c r="AE35" s="90">
        <v>312</v>
      </c>
      <c r="AF35" s="90">
        <v>239</v>
      </c>
      <c r="AG35" s="59">
        <v>773</v>
      </c>
      <c r="AH35" s="90">
        <v>236</v>
      </c>
      <c r="AI35" s="90">
        <v>344</v>
      </c>
      <c r="AJ35" s="90">
        <v>220</v>
      </c>
      <c r="AK35" s="59">
        <v>800</v>
      </c>
      <c r="AL35" s="90">
        <v>236</v>
      </c>
      <c r="AM35" s="90">
        <v>322</v>
      </c>
      <c r="AN35" s="90">
        <v>242</v>
      </c>
      <c r="AO35" s="59">
        <v>800</v>
      </c>
      <c r="AP35" s="90">
        <v>235</v>
      </c>
      <c r="AQ35" s="90">
        <v>322</v>
      </c>
      <c r="AR35" s="90">
        <v>216</v>
      </c>
      <c r="AS35" s="59">
        <v>773</v>
      </c>
      <c r="AT35" s="90">
        <v>225</v>
      </c>
      <c r="AU35" s="90">
        <v>333</v>
      </c>
      <c r="AV35" s="90">
        <v>242</v>
      </c>
      <c r="AW35" s="59">
        <v>800</v>
      </c>
      <c r="AX35" s="90">
        <v>232</v>
      </c>
      <c r="AY35" s="90">
        <v>314</v>
      </c>
      <c r="AZ35" s="90">
        <v>236</v>
      </c>
      <c r="BA35" s="59">
        <v>782</v>
      </c>
      <c r="BB35" s="90">
        <v>711</v>
      </c>
      <c r="BC35" s="90">
        <v>482</v>
      </c>
      <c r="BD35" s="90">
        <v>681</v>
      </c>
      <c r="BE35" s="59">
        <v>1874</v>
      </c>
      <c r="BF35" s="60">
        <f t="shared" si="0"/>
        <v>11954</v>
      </c>
      <c r="BG35" s="99">
        <f t="shared" si="1"/>
        <v>3624</v>
      </c>
      <c r="BH35" s="99">
        <f t="shared" si="2"/>
        <v>4283</v>
      </c>
      <c r="BI35" s="99">
        <f t="shared" si="3"/>
        <v>4047</v>
      </c>
      <c r="BJ35" s="99">
        <f t="shared" si="4"/>
        <v>11954</v>
      </c>
    </row>
    <row r="36" spans="1:62" ht="16.05" customHeight="1" x14ac:dyDescent="0.3">
      <c r="A36" s="10">
        <v>30</v>
      </c>
      <c r="B36" s="15" t="s">
        <v>674</v>
      </c>
      <c r="C36" s="99" t="s">
        <v>678</v>
      </c>
      <c r="D36" s="15" t="s">
        <v>642</v>
      </c>
      <c r="E36" s="15" t="s">
        <v>331</v>
      </c>
      <c r="F36" s="118">
        <v>112.5</v>
      </c>
      <c r="G36" s="15">
        <v>380</v>
      </c>
      <c r="H36" s="88" t="s">
        <v>51</v>
      </c>
      <c r="I36" s="99">
        <f t="shared" si="5"/>
        <v>222358</v>
      </c>
      <c r="J36" s="90">
        <v>6370</v>
      </c>
      <c r="K36" s="90">
        <v>4883</v>
      </c>
      <c r="L36" s="90">
        <v>10628</v>
      </c>
      <c r="M36" s="59">
        <v>21881</v>
      </c>
      <c r="N36" s="90">
        <v>6772</v>
      </c>
      <c r="O36" s="90">
        <v>4832</v>
      </c>
      <c r="P36" s="90">
        <v>8794</v>
      </c>
      <c r="Q36" s="59">
        <v>20398</v>
      </c>
      <c r="R36" s="90">
        <v>8068</v>
      </c>
      <c r="S36" s="90">
        <v>5606</v>
      </c>
      <c r="T36" s="90">
        <v>9444</v>
      </c>
      <c r="U36" s="59">
        <v>23118</v>
      </c>
      <c r="V36" s="90">
        <v>6499</v>
      </c>
      <c r="W36" s="90">
        <v>4746</v>
      </c>
      <c r="X36" s="90">
        <v>8867</v>
      </c>
      <c r="Y36" s="59">
        <v>20112</v>
      </c>
      <c r="Z36" s="90">
        <v>6164</v>
      </c>
      <c r="AA36" s="90">
        <v>4530</v>
      </c>
      <c r="AB36" s="90">
        <v>9195</v>
      </c>
      <c r="AC36" s="59">
        <v>19889</v>
      </c>
      <c r="AD36" s="90">
        <v>6322</v>
      </c>
      <c r="AE36" s="90">
        <v>4635</v>
      </c>
      <c r="AF36" s="90">
        <v>8633</v>
      </c>
      <c r="AG36" s="59">
        <v>19590</v>
      </c>
      <c r="AH36" s="90">
        <v>6565</v>
      </c>
      <c r="AI36" s="90">
        <v>5054</v>
      </c>
      <c r="AJ36" s="90">
        <v>8059</v>
      </c>
      <c r="AK36" s="59">
        <v>19678</v>
      </c>
      <c r="AL36" s="90">
        <v>6400</v>
      </c>
      <c r="AM36" s="90">
        <v>4627</v>
      </c>
      <c r="AN36" s="90">
        <v>8487</v>
      </c>
      <c r="AO36" s="59">
        <v>19514</v>
      </c>
      <c r="AP36" s="90">
        <v>3650</v>
      </c>
      <c r="AQ36" s="90">
        <v>2753</v>
      </c>
      <c r="AR36" s="90">
        <v>4246</v>
      </c>
      <c r="AS36" s="59">
        <v>10649</v>
      </c>
      <c r="AT36" s="90">
        <v>3693</v>
      </c>
      <c r="AU36" s="90">
        <v>3014</v>
      </c>
      <c r="AV36" s="90">
        <v>5093</v>
      </c>
      <c r="AW36" s="59">
        <v>11800</v>
      </c>
      <c r="AX36" s="90">
        <v>5423</v>
      </c>
      <c r="AY36" s="90">
        <v>3966</v>
      </c>
      <c r="AZ36" s="90">
        <v>7230</v>
      </c>
      <c r="BA36" s="59">
        <v>16619</v>
      </c>
      <c r="BB36" s="90">
        <v>6327</v>
      </c>
      <c r="BC36" s="90">
        <v>4094</v>
      </c>
      <c r="BD36" s="90">
        <v>8689</v>
      </c>
      <c r="BE36" s="59">
        <v>19110</v>
      </c>
      <c r="BF36" s="60">
        <f t="shared" si="0"/>
        <v>222358</v>
      </c>
      <c r="BG36" s="99">
        <f t="shared" si="1"/>
        <v>72253</v>
      </c>
      <c r="BH36" s="99">
        <f t="shared" si="2"/>
        <v>52740</v>
      </c>
      <c r="BI36" s="99">
        <f t="shared" si="3"/>
        <v>97365</v>
      </c>
      <c r="BJ36" s="99">
        <f t="shared" si="4"/>
        <v>222358</v>
      </c>
    </row>
    <row r="37" spans="1:62" ht="16.05" customHeight="1" x14ac:dyDescent="0.3">
      <c r="A37" s="10">
        <v>31</v>
      </c>
      <c r="B37" s="15" t="s">
        <v>674</v>
      </c>
      <c r="C37" s="99" t="s">
        <v>679</v>
      </c>
      <c r="D37" s="15" t="s">
        <v>680</v>
      </c>
      <c r="E37" s="15" t="s">
        <v>331</v>
      </c>
      <c r="F37" s="118">
        <v>6.6</v>
      </c>
      <c r="G37" s="15">
        <v>380</v>
      </c>
      <c r="H37" s="88" t="s">
        <v>51</v>
      </c>
      <c r="I37" s="99">
        <f t="shared" si="5"/>
        <v>1680</v>
      </c>
      <c r="J37" s="90">
        <v>57</v>
      </c>
      <c r="K37" s="90">
        <v>75</v>
      </c>
      <c r="L37" s="90">
        <v>127</v>
      </c>
      <c r="M37" s="59">
        <v>259</v>
      </c>
      <c r="N37" s="90">
        <v>45</v>
      </c>
      <c r="O37" s="90">
        <v>31</v>
      </c>
      <c r="P37" s="90">
        <v>79</v>
      </c>
      <c r="Q37" s="59">
        <v>155</v>
      </c>
      <c r="R37" s="90">
        <v>33</v>
      </c>
      <c r="S37" s="90">
        <v>20</v>
      </c>
      <c r="T37" s="90">
        <v>28</v>
      </c>
      <c r="U37" s="59">
        <v>81</v>
      </c>
      <c r="V37" s="90">
        <v>23</v>
      </c>
      <c r="W37" s="90">
        <v>17</v>
      </c>
      <c r="X37" s="90">
        <v>22</v>
      </c>
      <c r="Y37" s="59">
        <v>62</v>
      </c>
      <c r="Z37" s="90">
        <v>41</v>
      </c>
      <c r="AA37" s="90">
        <v>23</v>
      </c>
      <c r="AB37" s="90">
        <v>48</v>
      </c>
      <c r="AC37" s="59">
        <v>112</v>
      </c>
      <c r="AD37" s="90">
        <v>32</v>
      </c>
      <c r="AE37" s="90">
        <v>15</v>
      </c>
      <c r="AF37" s="90">
        <v>19</v>
      </c>
      <c r="AG37" s="59">
        <v>66</v>
      </c>
      <c r="AH37" s="90">
        <v>65</v>
      </c>
      <c r="AI37" s="90">
        <v>43</v>
      </c>
      <c r="AJ37" s="90">
        <v>61</v>
      </c>
      <c r="AK37" s="59">
        <v>169</v>
      </c>
      <c r="AL37" s="90">
        <v>16</v>
      </c>
      <c r="AM37" s="90">
        <v>14</v>
      </c>
      <c r="AN37" s="90">
        <v>27</v>
      </c>
      <c r="AO37" s="59">
        <v>57</v>
      </c>
      <c r="AP37" s="90">
        <v>22</v>
      </c>
      <c r="AQ37" s="90">
        <v>9</v>
      </c>
      <c r="AR37" s="90">
        <v>52</v>
      </c>
      <c r="AS37" s="59">
        <v>83</v>
      </c>
      <c r="AT37" s="90">
        <v>45</v>
      </c>
      <c r="AU37" s="90">
        <v>27</v>
      </c>
      <c r="AV37" s="90">
        <v>56</v>
      </c>
      <c r="AW37" s="59">
        <v>128</v>
      </c>
      <c r="AX37" s="90">
        <v>113</v>
      </c>
      <c r="AY37" s="90">
        <v>51</v>
      </c>
      <c r="AZ37" s="90">
        <v>112</v>
      </c>
      <c r="BA37" s="59">
        <v>276</v>
      </c>
      <c r="BB37" s="90">
        <v>94</v>
      </c>
      <c r="BC37" s="90">
        <v>43</v>
      </c>
      <c r="BD37" s="90">
        <v>95</v>
      </c>
      <c r="BE37" s="59">
        <v>232</v>
      </c>
      <c r="BF37" s="60">
        <f t="shared" si="0"/>
        <v>1680</v>
      </c>
      <c r="BG37" s="99">
        <f t="shared" si="1"/>
        <v>586</v>
      </c>
      <c r="BH37" s="99">
        <f t="shared" si="2"/>
        <v>368</v>
      </c>
      <c r="BI37" s="99">
        <f t="shared" si="3"/>
        <v>726</v>
      </c>
      <c r="BJ37" s="99">
        <f t="shared" si="4"/>
        <v>1680</v>
      </c>
    </row>
    <row r="38" spans="1:62" ht="16.05" customHeight="1" x14ac:dyDescent="0.3">
      <c r="A38" s="10">
        <v>32</v>
      </c>
      <c r="B38" s="15" t="s">
        <v>674</v>
      </c>
      <c r="C38" s="99" t="s">
        <v>681</v>
      </c>
      <c r="D38" s="15" t="s">
        <v>680</v>
      </c>
      <c r="E38" s="15" t="s">
        <v>331</v>
      </c>
      <c r="F38" s="118">
        <v>16.5</v>
      </c>
      <c r="G38" s="15">
        <v>380</v>
      </c>
      <c r="H38" s="88" t="s">
        <v>50</v>
      </c>
      <c r="I38" s="99">
        <f t="shared" si="5"/>
        <v>71124</v>
      </c>
      <c r="J38" s="90">
        <v>2006</v>
      </c>
      <c r="K38" s="90">
        <v>1685</v>
      </c>
      <c r="L38" s="90">
        <v>3447</v>
      </c>
      <c r="M38" s="59">
        <v>7138</v>
      </c>
      <c r="N38" s="90">
        <v>2154</v>
      </c>
      <c r="O38" s="90">
        <v>1567</v>
      </c>
      <c r="P38" s="90">
        <v>2723</v>
      </c>
      <c r="Q38" s="59">
        <v>6444</v>
      </c>
      <c r="R38" s="90">
        <v>2385</v>
      </c>
      <c r="S38" s="90">
        <v>1735</v>
      </c>
      <c r="T38" s="90">
        <v>3014</v>
      </c>
      <c r="U38" s="59">
        <v>7134</v>
      </c>
      <c r="V38" s="90">
        <v>2216</v>
      </c>
      <c r="W38" s="90">
        <v>1627</v>
      </c>
      <c r="X38" s="90">
        <v>3064</v>
      </c>
      <c r="Y38" s="59">
        <v>6907</v>
      </c>
      <c r="Z38" s="90">
        <v>1108</v>
      </c>
      <c r="AA38" s="90">
        <v>797</v>
      </c>
      <c r="AB38" s="90">
        <v>1552</v>
      </c>
      <c r="AC38" s="59">
        <v>3457</v>
      </c>
      <c r="AD38" s="90">
        <v>1108</v>
      </c>
      <c r="AE38" s="90">
        <v>797</v>
      </c>
      <c r="AF38" s="90">
        <v>1443</v>
      </c>
      <c r="AG38" s="59">
        <v>3348</v>
      </c>
      <c r="AH38" s="90">
        <v>1161</v>
      </c>
      <c r="AI38" s="90">
        <v>896</v>
      </c>
      <c r="AJ38" s="90">
        <v>1407</v>
      </c>
      <c r="AK38" s="59">
        <v>3464</v>
      </c>
      <c r="AL38" s="90">
        <v>1161</v>
      </c>
      <c r="AM38" s="90">
        <v>821</v>
      </c>
      <c r="AN38" s="90">
        <v>1479</v>
      </c>
      <c r="AO38" s="59">
        <v>3461</v>
      </c>
      <c r="AP38" s="90">
        <v>2322</v>
      </c>
      <c r="AQ38" s="90">
        <v>1675</v>
      </c>
      <c r="AR38" s="90">
        <v>2911</v>
      </c>
      <c r="AS38" s="59">
        <v>6908</v>
      </c>
      <c r="AT38" s="90">
        <v>2217</v>
      </c>
      <c r="AU38" s="90">
        <v>1781</v>
      </c>
      <c r="AV38" s="90">
        <v>3151</v>
      </c>
      <c r="AW38" s="59">
        <v>7149</v>
      </c>
      <c r="AX38" s="90">
        <v>2217</v>
      </c>
      <c r="AY38" s="90">
        <v>1627</v>
      </c>
      <c r="AZ38" s="90">
        <v>3064</v>
      </c>
      <c r="BA38" s="59">
        <v>6908</v>
      </c>
      <c r="BB38" s="90">
        <v>3026</v>
      </c>
      <c r="BC38" s="90">
        <v>2671</v>
      </c>
      <c r="BD38" s="90">
        <v>3109</v>
      </c>
      <c r="BE38" s="59">
        <v>8806</v>
      </c>
      <c r="BF38" s="60">
        <f t="shared" si="0"/>
        <v>71124</v>
      </c>
      <c r="BG38" s="99">
        <f t="shared" si="1"/>
        <v>23081</v>
      </c>
      <c r="BH38" s="99">
        <f t="shared" si="2"/>
        <v>17679</v>
      </c>
      <c r="BI38" s="99">
        <f t="shared" si="3"/>
        <v>30364</v>
      </c>
      <c r="BJ38" s="99">
        <f t="shared" si="4"/>
        <v>71124</v>
      </c>
    </row>
    <row r="39" spans="1:62" ht="16.05" customHeight="1" x14ac:dyDescent="0.3">
      <c r="A39" s="10">
        <v>33</v>
      </c>
      <c r="B39" s="15" t="s">
        <v>674</v>
      </c>
      <c r="C39" s="99" t="s">
        <v>681</v>
      </c>
      <c r="D39" s="15" t="s">
        <v>680</v>
      </c>
      <c r="E39" s="15" t="s">
        <v>331</v>
      </c>
      <c r="F39" s="118">
        <v>6.6</v>
      </c>
      <c r="G39" s="15">
        <v>380</v>
      </c>
      <c r="H39" s="88" t="s">
        <v>51</v>
      </c>
      <c r="I39" s="99">
        <f t="shared" si="5"/>
        <v>15339</v>
      </c>
      <c r="J39" s="90">
        <v>448</v>
      </c>
      <c r="K39" s="90">
        <v>380</v>
      </c>
      <c r="L39" s="90">
        <v>771</v>
      </c>
      <c r="M39" s="59">
        <v>1599</v>
      </c>
      <c r="N39" s="90">
        <v>457</v>
      </c>
      <c r="O39" s="90">
        <v>335</v>
      </c>
      <c r="P39" s="90">
        <v>571</v>
      </c>
      <c r="Q39" s="59">
        <v>1363</v>
      </c>
      <c r="R39" s="90">
        <v>353</v>
      </c>
      <c r="S39" s="90">
        <v>264</v>
      </c>
      <c r="T39" s="90">
        <v>418</v>
      </c>
      <c r="U39" s="59">
        <v>1035</v>
      </c>
      <c r="V39" s="90">
        <v>358</v>
      </c>
      <c r="W39" s="90">
        <v>266</v>
      </c>
      <c r="X39" s="90">
        <v>477</v>
      </c>
      <c r="Y39" s="59">
        <v>1101</v>
      </c>
      <c r="Z39" s="90">
        <v>411</v>
      </c>
      <c r="AA39" s="90">
        <v>297</v>
      </c>
      <c r="AB39" s="90">
        <v>591</v>
      </c>
      <c r="AC39" s="59">
        <v>1299</v>
      </c>
      <c r="AD39" s="90">
        <v>330</v>
      </c>
      <c r="AE39" s="90">
        <v>248</v>
      </c>
      <c r="AF39" s="90">
        <v>411</v>
      </c>
      <c r="AG39" s="59">
        <v>989</v>
      </c>
      <c r="AH39" s="90">
        <v>382</v>
      </c>
      <c r="AI39" s="90">
        <v>308</v>
      </c>
      <c r="AJ39" s="90">
        <v>450</v>
      </c>
      <c r="AK39" s="59">
        <v>1140</v>
      </c>
      <c r="AL39" s="90">
        <v>380</v>
      </c>
      <c r="AM39" s="90">
        <v>258</v>
      </c>
      <c r="AN39" s="90">
        <v>504</v>
      </c>
      <c r="AO39" s="59">
        <v>1142</v>
      </c>
      <c r="AP39" s="90">
        <v>276</v>
      </c>
      <c r="AQ39" s="90">
        <v>200</v>
      </c>
      <c r="AR39" s="90">
        <v>337</v>
      </c>
      <c r="AS39" s="59">
        <v>813</v>
      </c>
      <c r="AT39" s="90">
        <v>465</v>
      </c>
      <c r="AU39" s="90">
        <v>382</v>
      </c>
      <c r="AV39" s="90">
        <v>672</v>
      </c>
      <c r="AW39" s="59">
        <v>1519</v>
      </c>
      <c r="AX39" s="90">
        <v>588</v>
      </c>
      <c r="AY39" s="90">
        <v>421</v>
      </c>
      <c r="AZ39" s="90">
        <v>799</v>
      </c>
      <c r="BA39" s="59">
        <v>1808</v>
      </c>
      <c r="BB39" s="90">
        <v>506</v>
      </c>
      <c r="BC39" s="90">
        <v>332</v>
      </c>
      <c r="BD39" s="90">
        <v>693</v>
      </c>
      <c r="BE39" s="59">
        <v>1531</v>
      </c>
      <c r="BF39" s="60">
        <f t="shared" si="0"/>
        <v>15339</v>
      </c>
      <c r="BG39" s="99">
        <f t="shared" si="1"/>
        <v>4954</v>
      </c>
      <c r="BH39" s="99">
        <f t="shared" si="2"/>
        <v>3691</v>
      </c>
      <c r="BI39" s="99">
        <f t="shared" si="3"/>
        <v>6694</v>
      </c>
      <c r="BJ39" s="99">
        <f t="shared" si="4"/>
        <v>15339</v>
      </c>
    </row>
    <row r="40" spans="1:62" ht="16.05" customHeight="1" x14ac:dyDescent="0.3">
      <c r="A40" s="10">
        <v>34</v>
      </c>
      <c r="B40" s="15" t="s">
        <v>674</v>
      </c>
      <c r="C40" s="99" t="s">
        <v>681</v>
      </c>
      <c r="D40" s="15" t="s">
        <v>680</v>
      </c>
      <c r="E40" s="15" t="s">
        <v>331</v>
      </c>
      <c r="F40" s="118">
        <v>16.5</v>
      </c>
      <c r="G40" s="15">
        <v>380</v>
      </c>
      <c r="H40" s="88" t="s">
        <v>50</v>
      </c>
      <c r="I40" s="99">
        <f t="shared" si="5"/>
        <v>1300</v>
      </c>
      <c r="J40" s="90">
        <v>0</v>
      </c>
      <c r="K40" s="90">
        <v>0</v>
      </c>
      <c r="L40" s="90">
        <v>0</v>
      </c>
      <c r="M40" s="59">
        <v>0</v>
      </c>
      <c r="N40" s="90">
        <v>0</v>
      </c>
      <c r="O40" s="90">
        <v>0</v>
      </c>
      <c r="P40" s="90">
        <v>0</v>
      </c>
      <c r="Q40" s="59">
        <v>0</v>
      </c>
      <c r="R40" s="90">
        <v>0</v>
      </c>
      <c r="S40" s="90">
        <v>0</v>
      </c>
      <c r="T40" s="90">
        <v>0</v>
      </c>
      <c r="U40" s="59">
        <v>0</v>
      </c>
      <c r="V40" s="90">
        <v>0</v>
      </c>
      <c r="W40" s="90">
        <v>0</v>
      </c>
      <c r="X40" s="90">
        <v>0</v>
      </c>
      <c r="Y40" s="59">
        <v>0</v>
      </c>
      <c r="Z40" s="90">
        <v>407</v>
      </c>
      <c r="AA40" s="90">
        <v>403</v>
      </c>
      <c r="AB40" s="90">
        <v>439</v>
      </c>
      <c r="AC40" s="59">
        <v>1249</v>
      </c>
      <c r="AD40" s="90">
        <v>3</v>
      </c>
      <c r="AE40" s="90">
        <v>0</v>
      </c>
      <c r="AF40" s="90">
        <v>0</v>
      </c>
      <c r="AG40" s="59">
        <v>3</v>
      </c>
      <c r="AH40" s="90">
        <v>2</v>
      </c>
      <c r="AI40" s="90">
        <v>1</v>
      </c>
      <c r="AJ40" s="90">
        <v>0</v>
      </c>
      <c r="AK40" s="59">
        <v>3</v>
      </c>
      <c r="AL40" s="90">
        <v>0</v>
      </c>
      <c r="AM40" s="90">
        <v>0</v>
      </c>
      <c r="AN40" s="90">
        <v>0</v>
      </c>
      <c r="AO40" s="59">
        <v>0</v>
      </c>
      <c r="AP40" s="90">
        <v>13</v>
      </c>
      <c r="AQ40" s="90">
        <v>19</v>
      </c>
      <c r="AR40" s="90">
        <v>12</v>
      </c>
      <c r="AS40" s="59">
        <v>44</v>
      </c>
      <c r="AT40" s="90">
        <v>1</v>
      </c>
      <c r="AU40" s="90">
        <v>0</v>
      </c>
      <c r="AV40" s="90">
        <v>0</v>
      </c>
      <c r="AW40" s="59">
        <v>1</v>
      </c>
      <c r="AX40" s="90">
        <v>0</v>
      </c>
      <c r="AY40" s="90">
        <v>0</v>
      </c>
      <c r="AZ40" s="90">
        <v>0</v>
      </c>
      <c r="BA40" s="59">
        <v>0</v>
      </c>
      <c r="BB40" s="90">
        <v>0</v>
      </c>
      <c r="BC40" s="90">
        <v>0</v>
      </c>
      <c r="BD40" s="90">
        <v>0</v>
      </c>
      <c r="BE40" s="59">
        <v>0</v>
      </c>
      <c r="BF40" s="60">
        <f t="shared" si="0"/>
        <v>1300</v>
      </c>
      <c r="BG40" s="99">
        <f t="shared" si="1"/>
        <v>426</v>
      </c>
      <c r="BH40" s="99">
        <f t="shared" si="2"/>
        <v>423</v>
      </c>
      <c r="BI40" s="99">
        <f t="shared" si="3"/>
        <v>451</v>
      </c>
      <c r="BJ40" s="99">
        <f t="shared" si="4"/>
        <v>1300</v>
      </c>
    </row>
    <row r="41" spans="1:62" ht="16.05" customHeight="1" x14ac:dyDescent="0.3">
      <c r="A41" s="10">
        <v>35</v>
      </c>
      <c r="B41" s="15" t="s">
        <v>674</v>
      </c>
      <c r="C41" s="99" t="s">
        <v>682</v>
      </c>
      <c r="D41" s="15" t="s">
        <v>680</v>
      </c>
      <c r="E41" s="15" t="s">
        <v>331</v>
      </c>
      <c r="F41" s="118">
        <v>3.3</v>
      </c>
      <c r="G41" s="15">
        <v>380</v>
      </c>
      <c r="H41" s="88" t="s">
        <v>50</v>
      </c>
      <c r="I41" s="99">
        <f t="shared" si="5"/>
        <v>200497</v>
      </c>
      <c r="J41" s="90">
        <v>5009</v>
      </c>
      <c r="K41" s="90">
        <v>4097</v>
      </c>
      <c r="L41" s="90">
        <v>7857</v>
      </c>
      <c r="M41" s="59">
        <v>16963</v>
      </c>
      <c r="N41" s="90">
        <v>5497</v>
      </c>
      <c r="O41" s="90">
        <v>3952</v>
      </c>
      <c r="P41" s="90">
        <v>6652</v>
      </c>
      <c r="Q41" s="59">
        <v>16101</v>
      </c>
      <c r="R41" s="90">
        <v>6216</v>
      </c>
      <c r="S41" s="90">
        <v>4489</v>
      </c>
      <c r="T41" s="90">
        <v>7862</v>
      </c>
      <c r="U41" s="59">
        <v>18567</v>
      </c>
      <c r="V41" s="90">
        <v>5545</v>
      </c>
      <c r="W41" s="90">
        <v>3996</v>
      </c>
      <c r="X41" s="90">
        <v>7589</v>
      </c>
      <c r="Y41" s="59">
        <v>17130</v>
      </c>
      <c r="Z41" s="90">
        <v>5495</v>
      </c>
      <c r="AA41" s="90">
        <v>4185</v>
      </c>
      <c r="AB41" s="90">
        <v>8557</v>
      </c>
      <c r="AC41" s="59">
        <v>18237</v>
      </c>
      <c r="AD41" s="90">
        <v>5495</v>
      </c>
      <c r="AE41" s="90">
        <v>4017</v>
      </c>
      <c r="AF41" s="90">
        <v>7727</v>
      </c>
      <c r="AG41" s="59">
        <v>17239</v>
      </c>
      <c r="AH41" s="90">
        <v>5676</v>
      </c>
      <c r="AI41" s="90">
        <v>4349</v>
      </c>
      <c r="AJ41" s="90">
        <v>7063</v>
      </c>
      <c r="AK41" s="59">
        <v>17088</v>
      </c>
      <c r="AL41" s="90">
        <v>5787</v>
      </c>
      <c r="AM41" s="90">
        <v>4182</v>
      </c>
      <c r="AN41" s="90">
        <v>7914</v>
      </c>
      <c r="AO41" s="59">
        <v>17883</v>
      </c>
      <c r="AP41" s="90">
        <v>5479</v>
      </c>
      <c r="AQ41" s="90">
        <v>3902</v>
      </c>
      <c r="AR41" s="90">
        <v>6668</v>
      </c>
      <c r="AS41" s="59">
        <v>16049</v>
      </c>
      <c r="AT41" s="90">
        <v>3861</v>
      </c>
      <c r="AU41" s="90">
        <v>3041</v>
      </c>
      <c r="AV41" s="90">
        <v>5246</v>
      </c>
      <c r="AW41" s="59">
        <v>12148</v>
      </c>
      <c r="AX41" s="90">
        <v>5279</v>
      </c>
      <c r="AY41" s="90">
        <v>3780</v>
      </c>
      <c r="AZ41" s="90">
        <v>6797</v>
      </c>
      <c r="BA41" s="59">
        <v>15856</v>
      </c>
      <c r="BB41" s="90">
        <v>5715</v>
      </c>
      <c r="BC41" s="90">
        <v>3639</v>
      </c>
      <c r="BD41" s="90">
        <v>7882</v>
      </c>
      <c r="BE41" s="59">
        <v>17236</v>
      </c>
      <c r="BF41" s="60">
        <f t="shared" si="0"/>
        <v>200497</v>
      </c>
      <c r="BG41" s="99">
        <f t="shared" si="1"/>
        <v>65054</v>
      </c>
      <c r="BH41" s="99">
        <f t="shared" si="2"/>
        <v>47629</v>
      </c>
      <c r="BI41" s="99">
        <f t="shared" si="3"/>
        <v>87814</v>
      </c>
      <c r="BJ41" s="99">
        <f t="shared" si="4"/>
        <v>200497</v>
      </c>
    </row>
    <row r="42" spans="1:62" ht="16.05" customHeight="1" x14ac:dyDescent="0.3">
      <c r="A42" s="10">
        <v>36</v>
      </c>
      <c r="B42" s="15" t="s">
        <v>674</v>
      </c>
      <c r="C42" s="99" t="s">
        <v>683</v>
      </c>
      <c r="D42" s="15" t="s">
        <v>642</v>
      </c>
      <c r="E42" s="15" t="s">
        <v>331</v>
      </c>
      <c r="F42" s="118">
        <v>5</v>
      </c>
      <c r="G42" s="15">
        <v>380</v>
      </c>
      <c r="H42" s="88" t="s">
        <v>51</v>
      </c>
      <c r="I42" s="99">
        <f t="shared" si="5"/>
        <v>11562</v>
      </c>
      <c r="J42" s="90">
        <v>447</v>
      </c>
      <c r="K42" s="90">
        <v>375</v>
      </c>
      <c r="L42" s="90">
        <v>516</v>
      </c>
      <c r="M42" s="59">
        <v>1338</v>
      </c>
      <c r="N42" s="90">
        <v>343</v>
      </c>
      <c r="O42" s="90">
        <v>194</v>
      </c>
      <c r="P42" s="90">
        <v>321</v>
      </c>
      <c r="Q42" s="59">
        <v>858</v>
      </c>
      <c r="R42" s="90">
        <v>326</v>
      </c>
      <c r="S42" s="90">
        <v>231</v>
      </c>
      <c r="T42" s="90">
        <v>400</v>
      </c>
      <c r="U42" s="59">
        <v>957</v>
      </c>
      <c r="V42" s="90">
        <v>402</v>
      </c>
      <c r="W42" s="90">
        <v>216</v>
      </c>
      <c r="X42" s="90">
        <v>276</v>
      </c>
      <c r="Y42" s="59">
        <v>894</v>
      </c>
      <c r="Z42" s="90">
        <v>461</v>
      </c>
      <c r="AA42" s="90">
        <v>290</v>
      </c>
      <c r="AB42" s="90">
        <v>359</v>
      </c>
      <c r="AC42" s="59">
        <v>1110</v>
      </c>
      <c r="AD42" s="90">
        <v>555</v>
      </c>
      <c r="AE42" s="90">
        <v>325</v>
      </c>
      <c r="AF42" s="90">
        <v>331</v>
      </c>
      <c r="AG42" s="59">
        <v>1211</v>
      </c>
      <c r="AH42" s="90">
        <v>423</v>
      </c>
      <c r="AI42" s="90">
        <v>290</v>
      </c>
      <c r="AJ42" s="90">
        <v>365</v>
      </c>
      <c r="AK42" s="59">
        <v>1078</v>
      </c>
      <c r="AL42" s="90">
        <v>621</v>
      </c>
      <c r="AM42" s="90">
        <v>371</v>
      </c>
      <c r="AN42" s="90">
        <v>553</v>
      </c>
      <c r="AO42" s="59">
        <v>1545</v>
      </c>
      <c r="AP42" s="90">
        <v>429</v>
      </c>
      <c r="AQ42" s="90">
        <v>182</v>
      </c>
      <c r="AR42" s="90">
        <v>89</v>
      </c>
      <c r="AS42" s="59">
        <v>700</v>
      </c>
      <c r="AT42" s="90">
        <v>422</v>
      </c>
      <c r="AU42" s="90">
        <v>217</v>
      </c>
      <c r="AV42" s="90">
        <v>126</v>
      </c>
      <c r="AW42" s="59">
        <v>765</v>
      </c>
      <c r="AX42" s="90">
        <v>147</v>
      </c>
      <c r="AY42" s="90">
        <v>71</v>
      </c>
      <c r="AZ42" s="90">
        <v>111</v>
      </c>
      <c r="BA42" s="59">
        <v>329</v>
      </c>
      <c r="BB42" s="90">
        <v>418</v>
      </c>
      <c r="BC42" s="90">
        <v>180</v>
      </c>
      <c r="BD42" s="90">
        <v>179</v>
      </c>
      <c r="BE42" s="59">
        <v>777</v>
      </c>
      <c r="BF42" s="60">
        <f t="shared" si="0"/>
        <v>11562</v>
      </c>
      <c r="BG42" s="99">
        <f t="shared" si="1"/>
        <v>4994</v>
      </c>
      <c r="BH42" s="99">
        <f t="shared" si="2"/>
        <v>2942</v>
      </c>
      <c r="BI42" s="99">
        <f t="shared" si="3"/>
        <v>3626</v>
      </c>
      <c r="BJ42" s="99">
        <f t="shared" si="4"/>
        <v>11562</v>
      </c>
    </row>
    <row r="43" spans="1:62" ht="16.05" customHeight="1" x14ac:dyDescent="0.3">
      <c r="A43" s="10">
        <v>37</v>
      </c>
      <c r="B43" s="15" t="s">
        <v>674</v>
      </c>
      <c r="C43" s="99" t="s">
        <v>683</v>
      </c>
      <c r="D43" s="15" t="s">
        <v>642</v>
      </c>
      <c r="E43" s="15" t="s">
        <v>331</v>
      </c>
      <c r="F43" s="118">
        <v>16.5</v>
      </c>
      <c r="G43" s="15">
        <v>380</v>
      </c>
      <c r="H43" s="88" t="s">
        <v>51</v>
      </c>
      <c r="I43" s="99">
        <f t="shared" si="5"/>
        <v>4394</v>
      </c>
      <c r="J43" s="90">
        <v>16</v>
      </c>
      <c r="K43" s="90">
        <v>11</v>
      </c>
      <c r="L43" s="90">
        <v>22</v>
      </c>
      <c r="M43" s="59">
        <v>49</v>
      </c>
      <c r="N43" s="90">
        <v>17</v>
      </c>
      <c r="O43" s="90">
        <v>11</v>
      </c>
      <c r="P43" s="90">
        <v>19</v>
      </c>
      <c r="Q43" s="59">
        <v>47</v>
      </c>
      <c r="R43" s="90">
        <v>27</v>
      </c>
      <c r="S43" s="90">
        <v>12</v>
      </c>
      <c r="T43" s="90">
        <v>21</v>
      </c>
      <c r="U43" s="59">
        <v>60</v>
      </c>
      <c r="V43" s="90">
        <v>142</v>
      </c>
      <c r="W43" s="90">
        <v>81</v>
      </c>
      <c r="X43" s="90">
        <v>53</v>
      </c>
      <c r="Y43" s="59">
        <v>276</v>
      </c>
      <c r="Z43" s="90">
        <v>189</v>
      </c>
      <c r="AA43" s="90">
        <v>233</v>
      </c>
      <c r="AB43" s="90">
        <v>198</v>
      </c>
      <c r="AC43" s="59">
        <v>620</v>
      </c>
      <c r="AD43" s="90">
        <v>446</v>
      </c>
      <c r="AE43" s="90">
        <v>454</v>
      </c>
      <c r="AF43" s="90">
        <v>347</v>
      </c>
      <c r="AG43" s="59">
        <v>1247</v>
      </c>
      <c r="AH43" s="90">
        <v>239</v>
      </c>
      <c r="AI43" s="90">
        <v>252</v>
      </c>
      <c r="AJ43" s="90">
        <v>165</v>
      </c>
      <c r="AK43" s="59">
        <v>656</v>
      </c>
      <c r="AL43" s="90">
        <v>168</v>
      </c>
      <c r="AM43" s="90">
        <v>207</v>
      </c>
      <c r="AN43" s="90">
        <v>176</v>
      </c>
      <c r="AO43" s="59">
        <v>551</v>
      </c>
      <c r="AP43" s="90">
        <v>109</v>
      </c>
      <c r="AQ43" s="90">
        <v>168</v>
      </c>
      <c r="AR43" s="90">
        <v>103</v>
      </c>
      <c r="AS43" s="59">
        <v>380</v>
      </c>
      <c r="AT43" s="90">
        <v>123</v>
      </c>
      <c r="AU43" s="90">
        <v>100</v>
      </c>
      <c r="AV43" s="90">
        <v>54</v>
      </c>
      <c r="AW43" s="59">
        <v>277</v>
      </c>
      <c r="AX43" s="90">
        <v>43</v>
      </c>
      <c r="AY43" s="90">
        <v>34</v>
      </c>
      <c r="AZ43" s="90">
        <v>40</v>
      </c>
      <c r="BA43" s="59">
        <v>117</v>
      </c>
      <c r="BB43" s="90">
        <v>59</v>
      </c>
      <c r="BC43" s="90">
        <v>21</v>
      </c>
      <c r="BD43" s="90">
        <v>34</v>
      </c>
      <c r="BE43" s="59">
        <v>114</v>
      </c>
      <c r="BF43" s="60">
        <f t="shared" si="0"/>
        <v>4394</v>
      </c>
      <c r="BG43" s="99">
        <f t="shared" si="1"/>
        <v>1578</v>
      </c>
      <c r="BH43" s="99">
        <f t="shared" si="2"/>
        <v>1584</v>
      </c>
      <c r="BI43" s="99">
        <f t="shared" si="3"/>
        <v>1232</v>
      </c>
      <c r="BJ43" s="99">
        <f t="shared" si="4"/>
        <v>4394</v>
      </c>
    </row>
    <row r="44" spans="1:62" ht="16.05" customHeight="1" x14ac:dyDescent="0.3">
      <c r="A44" s="10">
        <v>38</v>
      </c>
      <c r="B44" s="15" t="s">
        <v>674</v>
      </c>
      <c r="C44" s="99" t="s">
        <v>683</v>
      </c>
      <c r="D44" s="15" t="s">
        <v>642</v>
      </c>
      <c r="E44" s="15" t="s">
        <v>331</v>
      </c>
      <c r="F44" s="118">
        <v>35</v>
      </c>
      <c r="G44" s="15">
        <v>380</v>
      </c>
      <c r="H44" s="88" t="s">
        <v>51</v>
      </c>
      <c r="I44" s="99">
        <f t="shared" si="5"/>
        <v>85386</v>
      </c>
      <c r="J44" s="90">
        <v>2499</v>
      </c>
      <c r="K44" s="90">
        <v>1974</v>
      </c>
      <c r="L44" s="90">
        <v>3427</v>
      </c>
      <c r="M44" s="59">
        <v>7900</v>
      </c>
      <c r="N44" s="90">
        <v>2659</v>
      </c>
      <c r="O44" s="90">
        <v>1802</v>
      </c>
      <c r="P44" s="90">
        <v>2543</v>
      </c>
      <c r="Q44" s="59">
        <v>7004</v>
      </c>
      <c r="R44" s="90">
        <v>2977</v>
      </c>
      <c r="S44" s="90">
        <v>1853</v>
      </c>
      <c r="T44" s="90">
        <v>2479</v>
      </c>
      <c r="U44" s="59">
        <v>7309</v>
      </c>
      <c r="V44" s="90">
        <v>2505</v>
      </c>
      <c r="W44" s="90">
        <v>1704</v>
      </c>
      <c r="X44" s="90">
        <v>2609</v>
      </c>
      <c r="Y44" s="59">
        <v>6818</v>
      </c>
      <c r="Z44" s="90">
        <v>2402</v>
      </c>
      <c r="AA44" s="90">
        <v>1576</v>
      </c>
      <c r="AB44" s="90">
        <v>2690</v>
      </c>
      <c r="AC44" s="59">
        <v>6668</v>
      </c>
      <c r="AD44" s="90">
        <v>2662</v>
      </c>
      <c r="AE44" s="90">
        <v>1771</v>
      </c>
      <c r="AF44" s="90">
        <v>2928</v>
      </c>
      <c r="AG44" s="59">
        <v>7361</v>
      </c>
      <c r="AH44" s="90">
        <v>2566</v>
      </c>
      <c r="AI44" s="90">
        <v>1989</v>
      </c>
      <c r="AJ44" s="90">
        <v>3028</v>
      </c>
      <c r="AK44" s="59">
        <v>7583</v>
      </c>
      <c r="AL44" s="90">
        <v>2573</v>
      </c>
      <c r="AM44" s="90">
        <v>1765</v>
      </c>
      <c r="AN44" s="90">
        <v>2890</v>
      </c>
      <c r="AO44" s="59">
        <v>7228</v>
      </c>
      <c r="AP44" s="90">
        <v>2579</v>
      </c>
      <c r="AQ44" s="90">
        <v>1794</v>
      </c>
      <c r="AR44" s="90">
        <v>2639</v>
      </c>
      <c r="AS44" s="59">
        <v>7012</v>
      </c>
      <c r="AT44" s="90">
        <v>2657</v>
      </c>
      <c r="AU44" s="90">
        <v>1922</v>
      </c>
      <c r="AV44" s="90">
        <v>2857</v>
      </c>
      <c r="AW44" s="59">
        <v>7436</v>
      </c>
      <c r="AX44" s="90">
        <v>2457</v>
      </c>
      <c r="AY44" s="90">
        <v>1634</v>
      </c>
      <c r="AZ44" s="90">
        <v>2495</v>
      </c>
      <c r="BA44" s="59">
        <v>6586</v>
      </c>
      <c r="BB44" s="90">
        <v>2514</v>
      </c>
      <c r="BC44" s="90">
        <v>1425</v>
      </c>
      <c r="BD44" s="90">
        <v>2542</v>
      </c>
      <c r="BE44" s="59">
        <v>6481</v>
      </c>
      <c r="BF44" s="60">
        <f t="shared" si="0"/>
        <v>85386</v>
      </c>
      <c r="BG44" s="99">
        <f t="shared" si="1"/>
        <v>31050</v>
      </c>
      <c r="BH44" s="99">
        <f t="shared" si="2"/>
        <v>21209</v>
      </c>
      <c r="BI44" s="99">
        <f t="shared" si="3"/>
        <v>33127</v>
      </c>
      <c r="BJ44" s="99">
        <f t="shared" si="4"/>
        <v>85386</v>
      </c>
    </row>
    <row r="45" spans="1:62" ht="16.05" customHeight="1" x14ac:dyDescent="0.3">
      <c r="A45" s="10">
        <v>39</v>
      </c>
      <c r="B45" s="15" t="s">
        <v>674</v>
      </c>
      <c r="C45" s="99" t="s">
        <v>684</v>
      </c>
      <c r="D45" s="15" t="s">
        <v>642</v>
      </c>
      <c r="E45" s="15" t="s">
        <v>331</v>
      </c>
      <c r="F45" s="118">
        <v>16.5</v>
      </c>
      <c r="G45" s="15">
        <v>380</v>
      </c>
      <c r="H45" s="88" t="s">
        <v>51</v>
      </c>
      <c r="I45" s="99">
        <f t="shared" si="5"/>
        <v>6822</v>
      </c>
      <c r="J45" s="90">
        <v>92</v>
      </c>
      <c r="K45" s="90">
        <v>102</v>
      </c>
      <c r="L45" s="90">
        <v>197</v>
      </c>
      <c r="M45" s="59">
        <v>391</v>
      </c>
      <c r="N45" s="90">
        <v>121</v>
      </c>
      <c r="O45" s="90">
        <v>80</v>
      </c>
      <c r="P45" s="90">
        <v>158</v>
      </c>
      <c r="Q45" s="59">
        <v>359</v>
      </c>
      <c r="R45" s="90">
        <v>89</v>
      </c>
      <c r="S45" s="90">
        <v>64</v>
      </c>
      <c r="T45" s="90">
        <v>100</v>
      </c>
      <c r="U45" s="59">
        <v>253</v>
      </c>
      <c r="V45" s="90">
        <v>67</v>
      </c>
      <c r="W45" s="90">
        <v>49</v>
      </c>
      <c r="X45" s="90">
        <v>92</v>
      </c>
      <c r="Y45" s="59">
        <v>208</v>
      </c>
      <c r="Z45" s="90">
        <v>182</v>
      </c>
      <c r="AA45" s="90">
        <v>132</v>
      </c>
      <c r="AB45" s="90">
        <v>237</v>
      </c>
      <c r="AC45" s="59">
        <v>551</v>
      </c>
      <c r="AD45" s="90">
        <v>322</v>
      </c>
      <c r="AE45" s="90">
        <v>259</v>
      </c>
      <c r="AF45" s="90">
        <v>452</v>
      </c>
      <c r="AG45" s="59">
        <v>1033</v>
      </c>
      <c r="AH45" s="90">
        <v>421</v>
      </c>
      <c r="AI45" s="90">
        <v>315</v>
      </c>
      <c r="AJ45" s="90">
        <v>514</v>
      </c>
      <c r="AK45" s="59">
        <v>1250</v>
      </c>
      <c r="AL45" s="90">
        <v>503</v>
      </c>
      <c r="AM45" s="90">
        <v>338</v>
      </c>
      <c r="AN45" s="90">
        <v>639</v>
      </c>
      <c r="AO45" s="59">
        <v>1480</v>
      </c>
      <c r="AP45" s="90">
        <v>110</v>
      </c>
      <c r="AQ45" s="90">
        <v>85</v>
      </c>
      <c r="AR45" s="90">
        <v>164</v>
      </c>
      <c r="AS45" s="59">
        <v>359</v>
      </c>
      <c r="AT45" s="90">
        <v>69</v>
      </c>
      <c r="AU45" s="90">
        <v>56</v>
      </c>
      <c r="AV45" s="90">
        <v>95</v>
      </c>
      <c r="AW45" s="59">
        <v>220</v>
      </c>
      <c r="AX45" s="90">
        <v>169</v>
      </c>
      <c r="AY45" s="90">
        <v>105</v>
      </c>
      <c r="AZ45" s="90">
        <v>214</v>
      </c>
      <c r="BA45" s="59">
        <v>488</v>
      </c>
      <c r="BB45" s="90">
        <v>70</v>
      </c>
      <c r="BC45" s="90">
        <v>45</v>
      </c>
      <c r="BD45" s="90">
        <v>115</v>
      </c>
      <c r="BE45" s="59">
        <v>230</v>
      </c>
      <c r="BF45" s="60">
        <f t="shared" si="0"/>
        <v>6822</v>
      </c>
      <c r="BG45" s="99">
        <f t="shared" si="1"/>
        <v>2215</v>
      </c>
      <c r="BH45" s="99">
        <f t="shared" si="2"/>
        <v>1630</v>
      </c>
      <c r="BI45" s="99">
        <f t="shared" si="3"/>
        <v>2977</v>
      </c>
      <c r="BJ45" s="99">
        <f t="shared" si="4"/>
        <v>6822</v>
      </c>
    </row>
    <row r="46" spans="1:62" ht="16.05" customHeight="1" x14ac:dyDescent="0.3">
      <c r="A46" s="10">
        <v>40</v>
      </c>
      <c r="B46" s="15" t="s">
        <v>674</v>
      </c>
      <c r="C46" s="99" t="s">
        <v>684</v>
      </c>
      <c r="D46" s="15" t="s">
        <v>642</v>
      </c>
      <c r="E46" s="15" t="s">
        <v>331</v>
      </c>
      <c r="F46" s="118">
        <v>16.5</v>
      </c>
      <c r="G46" s="15">
        <v>380</v>
      </c>
      <c r="H46" s="88" t="s">
        <v>51</v>
      </c>
      <c r="I46" s="99">
        <f t="shared" si="5"/>
        <v>22838</v>
      </c>
      <c r="J46" s="90">
        <v>572</v>
      </c>
      <c r="K46" s="90">
        <v>545</v>
      </c>
      <c r="L46" s="90">
        <v>1069</v>
      </c>
      <c r="M46" s="59">
        <v>2186</v>
      </c>
      <c r="N46" s="90">
        <v>568</v>
      </c>
      <c r="O46" s="90">
        <v>423</v>
      </c>
      <c r="P46" s="90">
        <v>792</v>
      </c>
      <c r="Q46" s="59">
        <v>1783</v>
      </c>
      <c r="R46" s="90">
        <v>651</v>
      </c>
      <c r="S46" s="90">
        <v>472</v>
      </c>
      <c r="T46" s="90">
        <v>816</v>
      </c>
      <c r="U46" s="59">
        <v>1939</v>
      </c>
      <c r="V46" s="90">
        <v>623</v>
      </c>
      <c r="W46" s="90">
        <v>454</v>
      </c>
      <c r="X46" s="90">
        <v>838</v>
      </c>
      <c r="Y46" s="59">
        <v>1915</v>
      </c>
      <c r="Z46" s="90">
        <v>516</v>
      </c>
      <c r="AA46" s="90">
        <v>356</v>
      </c>
      <c r="AB46" s="90">
        <v>823</v>
      </c>
      <c r="AC46" s="59">
        <v>1695</v>
      </c>
      <c r="AD46" s="90">
        <v>559</v>
      </c>
      <c r="AE46" s="90">
        <v>415</v>
      </c>
      <c r="AF46" s="90">
        <v>744</v>
      </c>
      <c r="AG46" s="59">
        <v>1718</v>
      </c>
      <c r="AH46" s="90">
        <v>646</v>
      </c>
      <c r="AI46" s="90">
        <v>489</v>
      </c>
      <c r="AJ46" s="90">
        <v>788</v>
      </c>
      <c r="AK46" s="59">
        <v>1923</v>
      </c>
      <c r="AL46" s="90">
        <v>603</v>
      </c>
      <c r="AM46" s="90">
        <v>429</v>
      </c>
      <c r="AN46" s="90">
        <v>810</v>
      </c>
      <c r="AO46" s="59">
        <v>1842</v>
      </c>
      <c r="AP46" s="90">
        <v>583</v>
      </c>
      <c r="AQ46" s="90">
        <v>431</v>
      </c>
      <c r="AR46" s="90">
        <v>775</v>
      </c>
      <c r="AS46" s="59">
        <v>1789</v>
      </c>
      <c r="AT46" s="90">
        <v>587</v>
      </c>
      <c r="AU46" s="90">
        <v>468</v>
      </c>
      <c r="AV46" s="90">
        <v>845</v>
      </c>
      <c r="AW46" s="59">
        <v>1900</v>
      </c>
      <c r="AX46" s="90">
        <v>719</v>
      </c>
      <c r="AY46" s="90">
        <v>506</v>
      </c>
      <c r="AZ46" s="90">
        <v>994</v>
      </c>
      <c r="BA46" s="59">
        <v>2219</v>
      </c>
      <c r="BB46" s="90">
        <v>626</v>
      </c>
      <c r="BC46" s="90">
        <v>416</v>
      </c>
      <c r="BD46" s="90">
        <v>887</v>
      </c>
      <c r="BE46" s="59">
        <v>1929</v>
      </c>
      <c r="BF46" s="60">
        <f t="shared" si="0"/>
        <v>22838</v>
      </c>
      <c r="BG46" s="99">
        <f t="shared" si="1"/>
        <v>7253</v>
      </c>
      <c r="BH46" s="99">
        <f t="shared" si="2"/>
        <v>5404</v>
      </c>
      <c r="BI46" s="99">
        <f t="shared" si="3"/>
        <v>10181</v>
      </c>
      <c r="BJ46" s="99">
        <f t="shared" si="4"/>
        <v>22838</v>
      </c>
    </row>
    <row r="47" spans="1:62" ht="16.05" customHeight="1" x14ac:dyDescent="0.3">
      <c r="A47" s="10">
        <v>41</v>
      </c>
      <c r="B47" s="15" t="s">
        <v>674</v>
      </c>
      <c r="C47" s="99" t="s">
        <v>685</v>
      </c>
      <c r="D47" s="15" t="s">
        <v>680</v>
      </c>
      <c r="E47" s="15" t="s">
        <v>331</v>
      </c>
      <c r="F47" s="118">
        <v>6.6</v>
      </c>
      <c r="G47" s="15">
        <v>380</v>
      </c>
      <c r="H47" s="88" t="s">
        <v>51</v>
      </c>
      <c r="I47" s="99">
        <f t="shared" si="5"/>
        <v>6845</v>
      </c>
      <c r="J47" s="90">
        <v>174</v>
      </c>
      <c r="K47" s="90">
        <v>153</v>
      </c>
      <c r="L47" s="90">
        <v>317</v>
      </c>
      <c r="M47" s="59">
        <v>644</v>
      </c>
      <c r="N47" s="90">
        <v>171</v>
      </c>
      <c r="O47" s="90">
        <v>141</v>
      </c>
      <c r="P47" s="90">
        <v>252</v>
      </c>
      <c r="Q47" s="59">
        <v>564</v>
      </c>
      <c r="R47" s="90">
        <v>193</v>
      </c>
      <c r="S47" s="90">
        <v>140</v>
      </c>
      <c r="T47" s="90">
        <v>251</v>
      </c>
      <c r="U47" s="59">
        <v>584</v>
      </c>
      <c r="V47" s="90">
        <v>178</v>
      </c>
      <c r="W47" s="90">
        <v>130</v>
      </c>
      <c r="X47" s="90">
        <v>254</v>
      </c>
      <c r="Y47" s="59">
        <v>562</v>
      </c>
      <c r="Z47" s="90">
        <v>176</v>
      </c>
      <c r="AA47" s="90">
        <v>127</v>
      </c>
      <c r="AB47" s="90">
        <v>268</v>
      </c>
      <c r="AC47" s="59">
        <v>571</v>
      </c>
      <c r="AD47" s="90">
        <v>165</v>
      </c>
      <c r="AE47" s="90">
        <v>126</v>
      </c>
      <c r="AF47" s="90">
        <v>243</v>
      </c>
      <c r="AG47" s="59">
        <v>534</v>
      </c>
      <c r="AH47" s="90">
        <v>175</v>
      </c>
      <c r="AI47" s="90">
        <v>142</v>
      </c>
      <c r="AJ47" s="90">
        <v>237</v>
      </c>
      <c r="AK47" s="59">
        <v>554</v>
      </c>
      <c r="AL47" s="90">
        <v>173</v>
      </c>
      <c r="AM47" s="90">
        <v>131</v>
      </c>
      <c r="AN47" s="90">
        <v>249</v>
      </c>
      <c r="AO47" s="59">
        <v>553</v>
      </c>
      <c r="AP47" s="90">
        <v>175</v>
      </c>
      <c r="AQ47" s="90">
        <v>132</v>
      </c>
      <c r="AR47" s="90">
        <v>232</v>
      </c>
      <c r="AS47" s="59">
        <v>539</v>
      </c>
      <c r="AT47" s="90">
        <v>171</v>
      </c>
      <c r="AU47" s="90">
        <v>145</v>
      </c>
      <c r="AV47" s="90">
        <v>261</v>
      </c>
      <c r="AW47" s="59">
        <v>577</v>
      </c>
      <c r="AX47" s="90">
        <v>182</v>
      </c>
      <c r="AY47" s="90">
        <v>139</v>
      </c>
      <c r="AZ47" s="90">
        <v>263</v>
      </c>
      <c r="BA47" s="59">
        <v>584</v>
      </c>
      <c r="BB47" s="90">
        <v>176</v>
      </c>
      <c r="BC47" s="90">
        <v>124</v>
      </c>
      <c r="BD47" s="90">
        <v>279</v>
      </c>
      <c r="BE47" s="59">
        <v>579</v>
      </c>
      <c r="BF47" s="60">
        <f t="shared" si="0"/>
        <v>6845</v>
      </c>
      <c r="BG47" s="99">
        <f t="shared" si="1"/>
        <v>2109</v>
      </c>
      <c r="BH47" s="99">
        <f t="shared" si="2"/>
        <v>1630</v>
      </c>
      <c r="BI47" s="99">
        <f t="shared" si="3"/>
        <v>3106</v>
      </c>
      <c r="BJ47" s="99">
        <f t="shared" si="4"/>
        <v>6845</v>
      </c>
    </row>
    <row r="48" spans="1:62" ht="16.05" customHeight="1" x14ac:dyDescent="0.3">
      <c r="A48" s="10">
        <v>42</v>
      </c>
      <c r="B48" s="15" t="s">
        <v>674</v>
      </c>
      <c r="C48" s="99" t="s">
        <v>685</v>
      </c>
      <c r="D48" s="15" t="s">
        <v>680</v>
      </c>
      <c r="E48" s="15" t="s">
        <v>331</v>
      </c>
      <c r="F48" s="118">
        <v>6.6</v>
      </c>
      <c r="G48" s="15">
        <v>380</v>
      </c>
      <c r="H48" s="88" t="s">
        <v>51</v>
      </c>
      <c r="I48" s="99">
        <f t="shared" si="5"/>
        <v>27298</v>
      </c>
      <c r="J48" s="90">
        <v>615</v>
      </c>
      <c r="K48" s="90">
        <v>511</v>
      </c>
      <c r="L48" s="90">
        <v>1068</v>
      </c>
      <c r="M48" s="59">
        <v>2194</v>
      </c>
      <c r="N48" s="90">
        <v>693</v>
      </c>
      <c r="O48" s="90">
        <v>523</v>
      </c>
      <c r="P48" s="90">
        <v>923</v>
      </c>
      <c r="Q48" s="59">
        <v>2139</v>
      </c>
      <c r="R48" s="90">
        <v>801</v>
      </c>
      <c r="S48" s="90">
        <v>574</v>
      </c>
      <c r="T48" s="90">
        <v>1008</v>
      </c>
      <c r="U48" s="59">
        <v>2383</v>
      </c>
      <c r="V48" s="90">
        <v>723</v>
      </c>
      <c r="W48" s="90">
        <v>532</v>
      </c>
      <c r="X48" s="90">
        <v>1013</v>
      </c>
      <c r="Y48" s="59">
        <v>2268</v>
      </c>
      <c r="Z48" s="90">
        <v>710</v>
      </c>
      <c r="AA48" s="90">
        <v>522</v>
      </c>
      <c r="AB48" s="90">
        <v>1074</v>
      </c>
      <c r="AC48" s="59">
        <v>2306</v>
      </c>
      <c r="AD48" s="90">
        <v>719</v>
      </c>
      <c r="AE48" s="90">
        <v>530</v>
      </c>
      <c r="AF48" s="90">
        <v>1007</v>
      </c>
      <c r="AG48" s="59">
        <v>2256</v>
      </c>
      <c r="AH48" s="90">
        <v>748</v>
      </c>
      <c r="AI48" s="90">
        <v>591</v>
      </c>
      <c r="AJ48" s="90">
        <v>975</v>
      </c>
      <c r="AK48" s="59">
        <v>2314</v>
      </c>
      <c r="AL48" s="90">
        <v>738</v>
      </c>
      <c r="AM48" s="90">
        <v>534</v>
      </c>
      <c r="AN48" s="90">
        <v>1013</v>
      </c>
      <c r="AO48" s="59">
        <v>2285</v>
      </c>
      <c r="AP48" s="90">
        <v>737</v>
      </c>
      <c r="AQ48" s="90">
        <v>534</v>
      </c>
      <c r="AR48" s="90">
        <v>935</v>
      </c>
      <c r="AS48" s="59">
        <v>2206</v>
      </c>
      <c r="AT48" s="90">
        <v>705</v>
      </c>
      <c r="AU48" s="90">
        <v>569</v>
      </c>
      <c r="AV48" s="90">
        <v>1017</v>
      </c>
      <c r="AW48" s="59">
        <v>2291</v>
      </c>
      <c r="AX48" s="90">
        <v>724</v>
      </c>
      <c r="AY48" s="90">
        <v>532</v>
      </c>
      <c r="AZ48" s="90">
        <v>1007</v>
      </c>
      <c r="BA48" s="59">
        <v>2263</v>
      </c>
      <c r="BB48" s="90">
        <v>776</v>
      </c>
      <c r="BC48" s="90">
        <v>502</v>
      </c>
      <c r="BD48" s="90">
        <v>1115</v>
      </c>
      <c r="BE48" s="59">
        <v>2393</v>
      </c>
      <c r="BF48" s="60">
        <f t="shared" si="0"/>
        <v>27298</v>
      </c>
      <c r="BG48" s="99">
        <f t="shared" si="1"/>
        <v>8689</v>
      </c>
      <c r="BH48" s="99">
        <f t="shared" si="2"/>
        <v>6454</v>
      </c>
      <c r="BI48" s="99">
        <f t="shared" si="3"/>
        <v>12155</v>
      </c>
      <c r="BJ48" s="99">
        <f t="shared" si="4"/>
        <v>27298</v>
      </c>
    </row>
    <row r="49" spans="1:62" ht="16.05" customHeight="1" x14ac:dyDescent="0.3">
      <c r="A49" s="10">
        <v>43</v>
      </c>
      <c r="B49" s="15" t="s">
        <v>674</v>
      </c>
      <c r="C49" s="99" t="s">
        <v>685</v>
      </c>
      <c r="D49" s="15" t="s">
        <v>680</v>
      </c>
      <c r="E49" s="15" t="s">
        <v>331</v>
      </c>
      <c r="F49" s="118">
        <v>11</v>
      </c>
      <c r="G49" s="15">
        <v>380</v>
      </c>
      <c r="H49" s="88" t="s">
        <v>51</v>
      </c>
      <c r="I49" s="99">
        <f t="shared" si="5"/>
        <v>781</v>
      </c>
      <c r="J49" s="90">
        <v>29</v>
      </c>
      <c r="K49" s="90">
        <v>52</v>
      </c>
      <c r="L49" s="90">
        <v>83</v>
      </c>
      <c r="M49" s="59">
        <v>164</v>
      </c>
      <c r="N49" s="90">
        <v>16</v>
      </c>
      <c r="O49" s="90">
        <v>15</v>
      </c>
      <c r="P49" s="90">
        <v>44</v>
      </c>
      <c r="Q49" s="59">
        <v>75</v>
      </c>
      <c r="R49" s="90">
        <v>9</v>
      </c>
      <c r="S49" s="90">
        <v>10</v>
      </c>
      <c r="T49" s="90">
        <v>9</v>
      </c>
      <c r="U49" s="59">
        <v>28</v>
      </c>
      <c r="V49" s="90">
        <v>14</v>
      </c>
      <c r="W49" s="90">
        <v>15</v>
      </c>
      <c r="X49" s="90">
        <v>12</v>
      </c>
      <c r="Y49" s="59">
        <v>41</v>
      </c>
      <c r="Z49" s="90">
        <v>19</v>
      </c>
      <c r="AA49" s="90">
        <v>13</v>
      </c>
      <c r="AB49" s="90">
        <v>38</v>
      </c>
      <c r="AC49" s="59">
        <v>70</v>
      </c>
      <c r="AD49" s="90">
        <v>13</v>
      </c>
      <c r="AE49" s="90">
        <v>10</v>
      </c>
      <c r="AF49" s="90">
        <v>15</v>
      </c>
      <c r="AG49" s="59">
        <v>38</v>
      </c>
      <c r="AH49" s="90">
        <v>16</v>
      </c>
      <c r="AI49" s="90">
        <v>14</v>
      </c>
      <c r="AJ49" s="90">
        <v>17</v>
      </c>
      <c r="AK49" s="59">
        <v>47</v>
      </c>
      <c r="AL49" s="90">
        <v>10</v>
      </c>
      <c r="AM49" s="90">
        <v>12</v>
      </c>
      <c r="AN49" s="90">
        <v>18</v>
      </c>
      <c r="AO49" s="59">
        <v>40</v>
      </c>
      <c r="AP49" s="90">
        <v>10</v>
      </c>
      <c r="AQ49" s="90">
        <v>8</v>
      </c>
      <c r="AR49" s="90">
        <v>23</v>
      </c>
      <c r="AS49" s="59">
        <v>41</v>
      </c>
      <c r="AT49" s="90">
        <v>19</v>
      </c>
      <c r="AU49" s="90">
        <v>14</v>
      </c>
      <c r="AV49" s="90">
        <v>25</v>
      </c>
      <c r="AW49" s="59">
        <v>58</v>
      </c>
      <c r="AX49" s="90">
        <v>59</v>
      </c>
      <c r="AY49" s="90">
        <v>32</v>
      </c>
      <c r="AZ49" s="90">
        <v>59</v>
      </c>
      <c r="BA49" s="59">
        <v>150</v>
      </c>
      <c r="BB49" s="90">
        <v>10</v>
      </c>
      <c r="BC49" s="90">
        <v>7</v>
      </c>
      <c r="BD49" s="90">
        <v>12</v>
      </c>
      <c r="BE49" s="59">
        <v>29</v>
      </c>
      <c r="BF49" s="60">
        <f t="shared" si="0"/>
        <v>781</v>
      </c>
      <c r="BG49" s="99">
        <f t="shared" si="1"/>
        <v>224</v>
      </c>
      <c r="BH49" s="99">
        <f t="shared" si="2"/>
        <v>202</v>
      </c>
      <c r="BI49" s="99">
        <f t="shared" si="3"/>
        <v>355</v>
      </c>
      <c r="BJ49" s="99">
        <f t="shared" si="4"/>
        <v>781</v>
      </c>
    </row>
    <row r="50" spans="1:62" ht="16.05" customHeight="1" x14ac:dyDescent="0.3">
      <c r="A50" s="10">
        <v>44</v>
      </c>
      <c r="B50" s="15" t="s">
        <v>674</v>
      </c>
      <c r="C50" s="99" t="s">
        <v>685</v>
      </c>
      <c r="D50" s="15" t="s">
        <v>680</v>
      </c>
      <c r="E50" s="15" t="s">
        <v>331</v>
      </c>
      <c r="F50" s="118">
        <v>3.3</v>
      </c>
      <c r="G50" s="15">
        <v>380</v>
      </c>
      <c r="H50" s="88" t="s">
        <v>51</v>
      </c>
      <c r="I50" s="99">
        <f t="shared" si="5"/>
        <v>26676</v>
      </c>
      <c r="J50" s="90">
        <v>622</v>
      </c>
      <c r="K50" s="90">
        <v>528</v>
      </c>
      <c r="L50" s="90">
        <v>1092</v>
      </c>
      <c r="M50" s="59">
        <v>2242</v>
      </c>
      <c r="N50" s="90">
        <v>655</v>
      </c>
      <c r="O50" s="90">
        <v>492</v>
      </c>
      <c r="P50" s="90">
        <v>895</v>
      </c>
      <c r="Q50" s="59">
        <v>2042</v>
      </c>
      <c r="R50" s="90">
        <v>756</v>
      </c>
      <c r="S50" s="90">
        <v>530</v>
      </c>
      <c r="T50" s="90">
        <v>971</v>
      </c>
      <c r="U50" s="59">
        <v>2257</v>
      </c>
      <c r="V50" s="90">
        <v>686</v>
      </c>
      <c r="W50" s="90">
        <v>510</v>
      </c>
      <c r="X50" s="90">
        <v>983</v>
      </c>
      <c r="Y50" s="59">
        <v>2179</v>
      </c>
      <c r="Z50" s="90">
        <v>623</v>
      </c>
      <c r="AA50" s="90">
        <v>500</v>
      </c>
      <c r="AB50" s="90">
        <v>1037</v>
      </c>
      <c r="AC50" s="59">
        <v>2160</v>
      </c>
      <c r="AD50" s="90">
        <v>620</v>
      </c>
      <c r="AE50" s="90">
        <v>470</v>
      </c>
      <c r="AF50" s="90">
        <v>909</v>
      </c>
      <c r="AG50" s="59">
        <v>1999</v>
      </c>
      <c r="AH50" s="90">
        <v>679</v>
      </c>
      <c r="AI50" s="90">
        <v>541</v>
      </c>
      <c r="AJ50" s="90">
        <v>897</v>
      </c>
      <c r="AK50" s="59">
        <v>2117</v>
      </c>
      <c r="AL50" s="90">
        <v>669</v>
      </c>
      <c r="AM50" s="90">
        <v>502</v>
      </c>
      <c r="AN50" s="90">
        <v>959</v>
      </c>
      <c r="AO50" s="59">
        <v>2130</v>
      </c>
      <c r="AP50" s="90">
        <v>707</v>
      </c>
      <c r="AQ50" s="90">
        <v>514</v>
      </c>
      <c r="AR50" s="90">
        <v>911</v>
      </c>
      <c r="AS50" s="59">
        <v>2132</v>
      </c>
      <c r="AT50" s="90">
        <v>709</v>
      </c>
      <c r="AU50" s="90">
        <v>579</v>
      </c>
      <c r="AV50" s="90">
        <v>1044</v>
      </c>
      <c r="AW50" s="59">
        <v>2332</v>
      </c>
      <c r="AX50" s="90">
        <v>770</v>
      </c>
      <c r="AY50" s="90">
        <v>573</v>
      </c>
      <c r="AZ50" s="90">
        <v>1089</v>
      </c>
      <c r="BA50" s="59">
        <v>2432</v>
      </c>
      <c r="BB50" s="90">
        <v>854</v>
      </c>
      <c r="BC50" s="90">
        <v>562</v>
      </c>
      <c r="BD50" s="90">
        <v>1238</v>
      </c>
      <c r="BE50" s="59">
        <v>2654</v>
      </c>
      <c r="BF50" s="60">
        <f t="shared" si="0"/>
        <v>26676</v>
      </c>
      <c r="BG50" s="99">
        <f t="shared" si="1"/>
        <v>8350</v>
      </c>
      <c r="BH50" s="99">
        <f t="shared" si="2"/>
        <v>6301</v>
      </c>
      <c r="BI50" s="99">
        <f t="shared" si="3"/>
        <v>12025</v>
      </c>
      <c r="BJ50" s="99">
        <f t="shared" si="4"/>
        <v>26676</v>
      </c>
    </row>
    <row r="51" spans="1:62" ht="16.05" customHeight="1" x14ac:dyDescent="0.3">
      <c r="A51" s="10">
        <v>45</v>
      </c>
      <c r="B51" s="15" t="s">
        <v>674</v>
      </c>
      <c r="C51" s="99" t="s">
        <v>686</v>
      </c>
      <c r="D51" s="15" t="s">
        <v>680</v>
      </c>
      <c r="E51" s="15" t="s">
        <v>331</v>
      </c>
      <c r="F51" s="118">
        <v>6.6</v>
      </c>
      <c r="G51" s="15">
        <v>380</v>
      </c>
      <c r="H51" s="88" t="s">
        <v>51</v>
      </c>
      <c r="I51" s="99">
        <f t="shared" si="5"/>
        <v>625</v>
      </c>
      <c r="J51" s="90">
        <v>29</v>
      </c>
      <c r="K51" s="90">
        <v>48</v>
      </c>
      <c r="L51" s="90">
        <v>59</v>
      </c>
      <c r="M51" s="59">
        <v>136</v>
      </c>
      <c r="N51" s="90">
        <v>16</v>
      </c>
      <c r="O51" s="90">
        <v>14</v>
      </c>
      <c r="P51" s="90">
        <v>26</v>
      </c>
      <c r="Q51" s="59">
        <v>56</v>
      </c>
      <c r="R51" s="90">
        <v>19</v>
      </c>
      <c r="S51" s="90">
        <v>15</v>
      </c>
      <c r="T51" s="90">
        <v>28</v>
      </c>
      <c r="U51" s="59">
        <v>62</v>
      </c>
      <c r="V51" s="90">
        <v>11</v>
      </c>
      <c r="W51" s="90">
        <v>8</v>
      </c>
      <c r="X51" s="90">
        <v>12</v>
      </c>
      <c r="Y51" s="59">
        <v>31</v>
      </c>
      <c r="Z51" s="90">
        <v>19</v>
      </c>
      <c r="AA51" s="90">
        <v>16</v>
      </c>
      <c r="AB51" s="90">
        <v>19</v>
      </c>
      <c r="AC51" s="59">
        <v>54</v>
      </c>
      <c r="AD51" s="90">
        <v>13</v>
      </c>
      <c r="AE51" s="90">
        <v>9</v>
      </c>
      <c r="AF51" s="90">
        <v>12</v>
      </c>
      <c r="AG51" s="59">
        <v>34</v>
      </c>
      <c r="AH51" s="90">
        <v>22</v>
      </c>
      <c r="AI51" s="90">
        <v>13</v>
      </c>
      <c r="AJ51" s="90">
        <v>15</v>
      </c>
      <c r="AK51" s="59">
        <v>50</v>
      </c>
      <c r="AL51" s="90">
        <v>7</v>
      </c>
      <c r="AM51" s="90">
        <v>5</v>
      </c>
      <c r="AN51" s="90">
        <v>7</v>
      </c>
      <c r="AO51" s="59">
        <v>19</v>
      </c>
      <c r="AP51" s="90">
        <v>6</v>
      </c>
      <c r="AQ51" s="90">
        <v>4</v>
      </c>
      <c r="AR51" s="90">
        <v>31</v>
      </c>
      <c r="AS51" s="59">
        <v>41</v>
      </c>
      <c r="AT51" s="90">
        <v>9</v>
      </c>
      <c r="AU51" s="90">
        <v>15</v>
      </c>
      <c r="AV51" s="90">
        <v>24</v>
      </c>
      <c r="AW51" s="59">
        <v>48</v>
      </c>
      <c r="AX51" s="90">
        <v>28</v>
      </c>
      <c r="AY51" s="90">
        <v>11</v>
      </c>
      <c r="AZ51" s="90">
        <v>35</v>
      </c>
      <c r="BA51" s="59">
        <v>74</v>
      </c>
      <c r="BB51" s="90">
        <v>9</v>
      </c>
      <c r="BC51" s="90">
        <v>5</v>
      </c>
      <c r="BD51" s="90">
        <v>6</v>
      </c>
      <c r="BE51" s="59">
        <v>20</v>
      </c>
      <c r="BF51" s="60">
        <f t="shared" si="0"/>
        <v>625</v>
      </c>
      <c r="BG51" s="99">
        <f t="shared" si="1"/>
        <v>188</v>
      </c>
      <c r="BH51" s="99">
        <f t="shared" si="2"/>
        <v>163</v>
      </c>
      <c r="BI51" s="99">
        <f t="shared" si="3"/>
        <v>274</v>
      </c>
      <c r="BJ51" s="99">
        <f t="shared" si="4"/>
        <v>625</v>
      </c>
    </row>
    <row r="52" spans="1:62" ht="16.05" customHeight="1" x14ac:dyDescent="0.3">
      <c r="A52" s="10">
        <v>46</v>
      </c>
      <c r="B52" s="15" t="s">
        <v>674</v>
      </c>
      <c r="C52" s="99" t="s">
        <v>686</v>
      </c>
      <c r="D52" s="15" t="s">
        <v>680</v>
      </c>
      <c r="E52" s="15" t="s">
        <v>331</v>
      </c>
      <c r="F52" s="118">
        <v>200</v>
      </c>
      <c r="G52" s="15">
        <v>380</v>
      </c>
      <c r="H52" s="88" t="s">
        <v>50</v>
      </c>
      <c r="I52" s="99">
        <f t="shared" si="5"/>
        <v>326525</v>
      </c>
      <c r="J52" s="90">
        <v>8972</v>
      </c>
      <c r="K52" s="90">
        <v>8956</v>
      </c>
      <c r="L52" s="90">
        <v>18169</v>
      </c>
      <c r="M52" s="59">
        <v>36097</v>
      </c>
      <c r="N52" s="90">
        <v>8566</v>
      </c>
      <c r="O52" s="90">
        <v>8465</v>
      </c>
      <c r="P52" s="90">
        <v>14588</v>
      </c>
      <c r="Q52" s="59">
        <v>31619</v>
      </c>
      <c r="R52" s="90">
        <v>6946</v>
      </c>
      <c r="S52" s="90">
        <v>8806</v>
      </c>
      <c r="T52" s="90">
        <v>15531</v>
      </c>
      <c r="U52" s="59">
        <v>31283</v>
      </c>
      <c r="V52" s="90">
        <v>6750</v>
      </c>
      <c r="W52" s="90">
        <v>8002</v>
      </c>
      <c r="X52" s="90">
        <v>15498</v>
      </c>
      <c r="Y52" s="59">
        <v>30250</v>
      </c>
      <c r="Z52" s="90">
        <v>5724</v>
      </c>
      <c r="AA52" s="90">
        <v>8016</v>
      </c>
      <c r="AB52" s="90">
        <v>17469</v>
      </c>
      <c r="AC52" s="59">
        <v>31209</v>
      </c>
      <c r="AD52" s="90">
        <v>4890</v>
      </c>
      <c r="AE52" s="90">
        <v>7473</v>
      </c>
      <c r="AF52" s="90">
        <v>14879</v>
      </c>
      <c r="AG52" s="59">
        <v>27242</v>
      </c>
      <c r="AH52" s="90">
        <v>4539</v>
      </c>
      <c r="AI52" s="90">
        <v>7144</v>
      </c>
      <c r="AJ52" s="90">
        <v>12901</v>
      </c>
      <c r="AK52" s="59">
        <v>24584</v>
      </c>
      <c r="AL52" s="90">
        <v>4332</v>
      </c>
      <c r="AM52" s="90">
        <v>7019</v>
      </c>
      <c r="AN52" s="90">
        <v>13248</v>
      </c>
      <c r="AO52" s="59">
        <v>24599</v>
      </c>
      <c r="AP52" s="90">
        <v>3838</v>
      </c>
      <c r="AQ52" s="90">
        <v>5985</v>
      </c>
      <c r="AR52" s="90">
        <v>10888</v>
      </c>
      <c r="AS52" s="59">
        <v>20711</v>
      </c>
      <c r="AT52" s="90">
        <v>4040</v>
      </c>
      <c r="AU52" s="90">
        <v>5561</v>
      </c>
      <c r="AV52" s="90">
        <v>10128</v>
      </c>
      <c r="AW52" s="59">
        <v>19729</v>
      </c>
      <c r="AX52" s="90">
        <v>6996</v>
      </c>
      <c r="AY52" s="90">
        <v>6018</v>
      </c>
      <c r="AZ52" s="90">
        <v>11774</v>
      </c>
      <c r="BA52" s="59">
        <v>24788</v>
      </c>
      <c r="BB52" s="90">
        <v>6640</v>
      </c>
      <c r="BC52" s="90">
        <v>5522</v>
      </c>
      <c r="BD52" s="90">
        <v>12252</v>
      </c>
      <c r="BE52" s="59">
        <v>24414</v>
      </c>
      <c r="BF52" s="60">
        <f t="shared" si="0"/>
        <v>326525</v>
      </c>
      <c r="BG52" s="99">
        <f t="shared" si="1"/>
        <v>72233</v>
      </c>
      <c r="BH52" s="99">
        <f t="shared" si="2"/>
        <v>86967</v>
      </c>
      <c r="BI52" s="99">
        <f t="shared" si="3"/>
        <v>167325</v>
      </c>
      <c r="BJ52" s="99">
        <f t="shared" si="4"/>
        <v>326525</v>
      </c>
    </row>
    <row r="53" spans="1:62" ht="16.05" customHeight="1" x14ac:dyDescent="0.3">
      <c r="A53" s="10">
        <v>47</v>
      </c>
      <c r="B53" s="15" t="s">
        <v>674</v>
      </c>
      <c r="C53" s="99" t="s">
        <v>687</v>
      </c>
      <c r="D53" s="15" t="s">
        <v>642</v>
      </c>
      <c r="E53" s="15" t="s">
        <v>331</v>
      </c>
      <c r="F53" s="118">
        <v>6.6</v>
      </c>
      <c r="G53" s="15">
        <v>380</v>
      </c>
      <c r="H53" s="88" t="s">
        <v>50</v>
      </c>
      <c r="I53" s="99">
        <f t="shared" si="5"/>
        <v>8171</v>
      </c>
      <c r="J53" s="90">
        <v>156</v>
      </c>
      <c r="K53" s="90">
        <v>142</v>
      </c>
      <c r="L53" s="90">
        <v>279</v>
      </c>
      <c r="M53" s="59">
        <v>577</v>
      </c>
      <c r="N53" s="90">
        <v>105</v>
      </c>
      <c r="O53" s="90">
        <v>82</v>
      </c>
      <c r="P53" s="90">
        <v>142</v>
      </c>
      <c r="Q53" s="59">
        <v>329</v>
      </c>
      <c r="R53" s="90">
        <v>91</v>
      </c>
      <c r="S53" s="90">
        <v>74</v>
      </c>
      <c r="T53" s="90">
        <v>107</v>
      </c>
      <c r="U53" s="59">
        <v>272</v>
      </c>
      <c r="V53" s="90">
        <v>184</v>
      </c>
      <c r="W53" s="90">
        <v>131</v>
      </c>
      <c r="X53" s="90">
        <v>230</v>
      </c>
      <c r="Y53" s="59">
        <v>545</v>
      </c>
      <c r="Z53" s="90">
        <v>256</v>
      </c>
      <c r="AA53" s="90">
        <v>186</v>
      </c>
      <c r="AB53" s="90">
        <v>367</v>
      </c>
      <c r="AC53" s="59">
        <v>809</v>
      </c>
      <c r="AD53" s="90">
        <v>430</v>
      </c>
      <c r="AE53" s="90">
        <v>321</v>
      </c>
      <c r="AF53" s="90">
        <v>559</v>
      </c>
      <c r="AG53" s="59">
        <v>1310</v>
      </c>
      <c r="AH53" s="90">
        <v>415</v>
      </c>
      <c r="AI53" s="90">
        <v>333</v>
      </c>
      <c r="AJ53" s="90">
        <v>532</v>
      </c>
      <c r="AK53" s="59">
        <v>1280</v>
      </c>
      <c r="AL53" s="90">
        <v>528</v>
      </c>
      <c r="AM53" s="90">
        <v>378</v>
      </c>
      <c r="AN53" s="90">
        <v>737</v>
      </c>
      <c r="AO53" s="59">
        <v>1643</v>
      </c>
      <c r="AP53" s="90">
        <v>144</v>
      </c>
      <c r="AQ53" s="90">
        <v>98</v>
      </c>
      <c r="AR53" s="90">
        <v>183</v>
      </c>
      <c r="AS53" s="59">
        <v>425</v>
      </c>
      <c r="AT53" s="90">
        <v>32</v>
      </c>
      <c r="AU53" s="90">
        <v>37</v>
      </c>
      <c r="AV53" s="90">
        <v>50</v>
      </c>
      <c r="AW53" s="59">
        <v>119</v>
      </c>
      <c r="AX53" s="90">
        <v>195</v>
      </c>
      <c r="AY53" s="90">
        <v>125</v>
      </c>
      <c r="AZ53" s="90">
        <v>235</v>
      </c>
      <c r="BA53" s="59">
        <v>555</v>
      </c>
      <c r="BB53" s="90">
        <v>99</v>
      </c>
      <c r="BC53" s="90">
        <v>67</v>
      </c>
      <c r="BD53" s="90">
        <v>141</v>
      </c>
      <c r="BE53" s="59">
        <v>307</v>
      </c>
      <c r="BF53" s="60">
        <f t="shared" si="0"/>
        <v>8171</v>
      </c>
      <c r="BG53" s="99">
        <f t="shared" si="1"/>
        <v>2635</v>
      </c>
      <c r="BH53" s="99">
        <f t="shared" si="2"/>
        <v>1974</v>
      </c>
      <c r="BI53" s="99">
        <f t="shared" si="3"/>
        <v>3562</v>
      </c>
      <c r="BJ53" s="99">
        <f t="shared" si="4"/>
        <v>8171</v>
      </c>
    </row>
    <row r="54" spans="1:62" ht="16.05" customHeight="1" x14ac:dyDescent="0.3">
      <c r="A54" s="10">
        <v>48</v>
      </c>
      <c r="B54" s="15" t="s">
        <v>674</v>
      </c>
      <c r="C54" s="99" t="s">
        <v>687</v>
      </c>
      <c r="D54" s="15" t="s">
        <v>642</v>
      </c>
      <c r="E54" s="15" t="s">
        <v>331</v>
      </c>
      <c r="F54" s="118">
        <v>6.6</v>
      </c>
      <c r="G54" s="15">
        <v>380</v>
      </c>
      <c r="H54" s="88" t="s">
        <v>51</v>
      </c>
      <c r="I54" s="99">
        <f t="shared" si="5"/>
        <v>12669</v>
      </c>
      <c r="J54" s="90">
        <v>359</v>
      </c>
      <c r="K54" s="90">
        <v>301</v>
      </c>
      <c r="L54" s="90">
        <v>605</v>
      </c>
      <c r="M54" s="59">
        <v>1265</v>
      </c>
      <c r="N54" s="90">
        <v>279</v>
      </c>
      <c r="O54" s="90">
        <v>195</v>
      </c>
      <c r="P54" s="90">
        <v>331</v>
      </c>
      <c r="Q54" s="59">
        <v>805</v>
      </c>
      <c r="R54" s="90">
        <v>245</v>
      </c>
      <c r="S54" s="90">
        <v>176</v>
      </c>
      <c r="T54" s="90">
        <v>280</v>
      </c>
      <c r="U54" s="59">
        <v>701</v>
      </c>
      <c r="V54" s="90">
        <v>369</v>
      </c>
      <c r="W54" s="90">
        <v>268</v>
      </c>
      <c r="X54" s="90">
        <v>496</v>
      </c>
      <c r="Y54" s="59">
        <v>1133</v>
      </c>
      <c r="Z54" s="90">
        <v>390</v>
      </c>
      <c r="AA54" s="90">
        <v>280</v>
      </c>
      <c r="AB54" s="90">
        <v>569</v>
      </c>
      <c r="AC54" s="59">
        <v>1239</v>
      </c>
      <c r="AD54" s="90">
        <v>377</v>
      </c>
      <c r="AE54" s="90">
        <v>275</v>
      </c>
      <c r="AF54" s="90">
        <v>524</v>
      </c>
      <c r="AG54" s="59">
        <v>1176</v>
      </c>
      <c r="AH54" s="90">
        <v>408</v>
      </c>
      <c r="AI54" s="90">
        <v>320</v>
      </c>
      <c r="AJ54" s="90">
        <v>525</v>
      </c>
      <c r="AK54" s="59">
        <v>1253</v>
      </c>
      <c r="AL54" s="90">
        <v>411</v>
      </c>
      <c r="AM54" s="90">
        <v>293</v>
      </c>
      <c r="AN54" s="90">
        <v>550</v>
      </c>
      <c r="AO54" s="59">
        <v>1254</v>
      </c>
      <c r="AP54" s="90">
        <v>362</v>
      </c>
      <c r="AQ54" s="90">
        <v>260</v>
      </c>
      <c r="AR54" s="90">
        <v>455</v>
      </c>
      <c r="AS54" s="59">
        <v>1077</v>
      </c>
      <c r="AT54" s="90">
        <v>305</v>
      </c>
      <c r="AU54" s="90">
        <v>234</v>
      </c>
      <c r="AV54" s="90">
        <v>413</v>
      </c>
      <c r="AW54" s="59">
        <v>952</v>
      </c>
      <c r="AX54" s="90">
        <v>315</v>
      </c>
      <c r="AY54" s="90">
        <v>232</v>
      </c>
      <c r="AZ54" s="90">
        <v>427</v>
      </c>
      <c r="BA54" s="59">
        <v>974</v>
      </c>
      <c r="BB54" s="90">
        <v>273</v>
      </c>
      <c r="BC54" s="90">
        <v>177</v>
      </c>
      <c r="BD54" s="90">
        <v>390</v>
      </c>
      <c r="BE54" s="59">
        <v>840</v>
      </c>
      <c r="BF54" s="60">
        <f t="shared" si="0"/>
        <v>12669</v>
      </c>
      <c r="BG54" s="99">
        <f t="shared" si="1"/>
        <v>4093</v>
      </c>
      <c r="BH54" s="99">
        <f t="shared" si="2"/>
        <v>3011</v>
      </c>
      <c r="BI54" s="99">
        <f t="shared" si="3"/>
        <v>5565</v>
      </c>
      <c r="BJ54" s="99">
        <f t="shared" si="4"/>
        <v>12669</v>
      </c>
    </row>
    <row r="55" spans="1:62" ht="16.05" customHeight="1" x14ac:dyDescent="0.3">
      <c r="A55" s="10">
        <v>49</v>
      </c>
      <c r="B55" s="15" t="s">
        <v>674</v>
      </c>
      <c r="C55" s="99" t="s">
        <v>687</v>
      </c>
      <c r="D55" s="15" t="s">
        <v>642</v>
      </c>
      <c r="E55" s="15" t="s">
        <v>331</v>
      </c>
      <c r="F55" s="118">
        <v>60</v>
      </c>
      <c r="G55" s="15">
        <v>380</v>
      </c>
      <c r="H55" s="88" t="s">
        <v>50</v>
      </c>
      <c r="I55" s="99">
        <f t="shared" si="5"/>
        <v>154947</v>
      </c>
      <c r="J55" s="90">
        <v>3819</v>
      </c>
      <c r="K55" s="90">
        <v>3208</v>
      </c>
      <c r="L55" s="90">
        <v>4699</v>
      </c>
      <c r="M55" s="59">
        <v>11726</v>
      </c>
      <c r="N55" s="90">
        <v>3564</v>
      </c>
      <c r="O55" s="90">
        <v>2758</v>
      </c>
      <c r="P55" s="90">
        <v>2787</v>
      </c>
      <c r="Q55" s="59">
        <v>9109</v>
      </c>
      <c r="R55" s="90">
        <v>4978</v>
      </c>
      <c r="S55" s="90">
        <v>3575</v>
      </c>
      <c r="T55" s="90">
        <v>3935</v>
      </c>
      <c r="U55" s="59">
        <v>12488</v>
      </c>
      <c r="V55" s="90">
        <v>4910</v>
      </c>
      <c r="W55" s="90">
        <v>3804</v>
      </c>
      <c r="X55" s="90">
        <v>4639</v>
      </c>
      <c r="Y55" s="59">
        <v>13353</v>
      </c>
      <c r="Z55" s="90">
        <v>4052</v>
      </c>
      <c r="AA55" s="90">
        <v>3217</v>
      </c>
      <c r="AB55" s="90">
        <v>4108</v>
      </c>
      <c r="AC55" s="59">
        <v>11377</v>
      </c>
      <c r="AD55" s="90">
        <v>4172</v>
      </c>
      <c r="AE55" s="90">
        <v>3332</v>
      </c>
      <c r="AF55" s="90">
        <v>3870</v>
      </c>
      <c r="AG55" s="59">
        <v>11374</v>
      </c>
      <c r="AH55" s="90">
        <v>4522</v>
      </c>
      <c r="AI55" s="90">
        <v>4040</v>
      </c>
      <c r="AJ55" s="90">
        <v>4113</v>
      </c>
      <c r="AK55" s="59">
        <v>12675</v>
      </c>
      <c r="AL55" s="90">
        <v>4768</v>
      </c>
      <c r="AM55" s="90">
        <v>3595</v>
      </c>
      <c r="AN55" s="90">
        <v>4705</v>
      </c>
      <c r="AO55" s="59">
        <v>13068</v>
      </c>
      <c r="AP55" s="90">
        <v>5278</v>
      </c>
      <c r="AQ55" s="90">
        <v>4122</v>
      </c>
      <c r="AR55" s="90">
        <v>4870</v>
      </c>
      <c r="AS55" s="59">
        <v>14270</v>
      </c>
      <c r="AT55" s="90">
        <v>5202</v>
      </c>
      <c r="AU55" s="90">
        <v>4473</v>
      </c>
      <c r="AV55" s="90">
        <v>5576</v>
      </c>
      <c r="AW55" s="59">
        <v>15251</v>
      </c>
      <c r="AX55" s="90">
        <v>5091</v>
      </c>
      <c r="AY55" s="90">
        <v>3970</v>
      </c>
      <c r="AZ55" s="90">
        <v>5352</v>
      </c>
      <c r="BA55" s="59">
        <v>14413</v>
      </c>
      <c r="BB55" s="90">
        <v>5709</v>
      </c>
      <c r="BC55" s="90">
        <v>3879</v>
      </c>
      <c r="BD55" s="90">
        <v>6255</v>
      </c>
      <c r="BE55" s="59">
        <v>15843</v>
      </c>
      <c r="BF55" s="60">
        <f t="shared" si="0"/>
        <v>154947</v>
      </c>
      <c r="BG55" s="99">
        <f t="shared" si="1"/>
        <v>56065</v>
      </c>
      <c r="BH55" s="99">
        <f t="shared" si="2"/>
        <v>43973</v>
      </c>
      <c r="BI55" s="99">
        <f t="shared" si="3"/>
        <v>54909</v>
      </c>
      <c r="BJ55" s="99">
        <f t="shared" si="4"/>
        <v>154947</v>
      </c>
    </row>
    <row r="56" spans="1:62" ht="16.05" customHeight="1" x14ac:dyDescent="0.3">
      <c r="A56" s="10">
        <v>50</v>
      </c>
      <c r="B56" s="15" t="s">
        <v>674</v>
      </c>
      <c r="C56" s="99" t="s">
        <v>687</v>
      </c>
      <c r="D56" s="15" t="s">
        <v>642</v>
      </c>
      <c r="E56" s="15" t="s">
        <v>331</v>
      </c>
      <c r="F56" s="118">
        <v>6.6</v>
      </c>
      <c r="G56" s="15">
        <v>380</v>
      </c>
      <c r="H56" s="88" t="s">
        <v>50</v>
      </c>
      <c r="I56" s="99">
        <f t="shared" si="5"/>
        <v>12903</v>
      </c>
      <c r="J56" s="90">
        <v>358</v>
      </c>
      <c r="K56" s="90">
        <v>289</v>
      </c>
      <c r="L56" s="90">
        <v>589</v>
      </c>
      <c r="M56" s="59">
        <v>1236</v>
      </c>
      <c r="N56" s="90">
        <v>224</v>
      </c>
      <c r="O56" s="90">
        <v>159</v>
      </c>
      <c r="P56" s="90">
        <v>291</v>
      </c>
      <c r="Q56" s="59">
        <v>674</v>
      </c>
      <c r="R56" s="90">
        <v>162</v>
      </c>
      <c r="S56" s="90">
        <v>118</v>
      </c>
      <c r="T56" s="90">
        <v>192</v>
      </c>
      <c r="U56" s="59">
        <v>472</v>
      </c>
      <c r="V56" s="90">
        <v>126</v>
      </c>
      <c r="W56" s="90">
        <v>110</v>
      </c>
      <c r="X56" s="90">
        <v>152</v>
      </c>
      <c r="Y56" s="59">
        <v>388</v>
      </c>
      <c r="Z56" s="90">
        <v>231</v>
      </c>
      <c r="AA56" s="90">
        <v>175</v>
      </c>
      <c r="AB56" s="90">
        <v>369</v>
      </c>
      <c r="AC56" s="59">
        <v>775</v>
      </c>
      <c r="AD56" s="90">
        <v>669</v>
      </c>
      <c r="AE56" s="90">
        <v>488</v>
      </c>
      <c r="AF56" s="90">
        <v>937</v>
      </c>
      <c r="AG56" s="59">
        <v>2094</v>
      </c>
      <c r="AH56" s="90">
        <v>669</v>
      </c>
      <c r="AI56" s="90">
        <v>522</v>
      </c>
      <c r="AJ56" s="90">
        <v>866</v>
      </c>
      <c r="AK56" s="59">
        <v>2057</v>
      </c>
      <c r="AL56" s="90">
        <v>657</v>
      </c>
      <c r="AM56" s="90">
        <v>474</v>
      </c>
      <c r="AN56" s="90">
        <v>885</v>
      </c>
      <c r="AO56" s="59">
        <v>2016</v>
      </c>
      <c r="AP56" s="90">
        <v>250</v>
      </c>
      <c r="AQ56" s="90">
        <v>175</v>
      </c>
      <c r="AR56" s="90">
        <v>341</v>
      </c>
      <c r="AS56" s="59">
        <v>766</v>
      </c>
      <c r="AT56" s="90">
        <v>256</v>
      </c>
      <c r="AU56" s="90">
        <v>198</v>
      </c>
      <c r="AV56" s="90">
        <v>327</v>
      </c>
      <c r="AW56" s="59">
        <v>781</v>
      </c>
      <c r="AX56" s="90">
        <v>363</v>
      </c>
      <c r="AY56" s="90">
        <v>246</v>
      </c>
      <c r="AZ56" s="90">
        <v>440</v>
      </c>
      <c r="BA56" s="59">
        <v>1049</v>
      </c>
      <c r="BB56" s="90">
        <v>195</v>
      </c>
      <c r="BC56" s="90">
        <v>132</v>
      </c>
      <c r="BD56" s="90">
        <v>268</v>
      </c>
      <c r="BE56" s="59">
        <v>595</v>
      </c>
      <c r="BF56" s="60">
        <f t="shared" si="0"/>
        <v>12903</v>
      </c>
      <c r="BG56" s="99">
        <f t="shared" si="1"/>
        <v>4160</v>
      </c>
      <c r="BH56" s="99">
        <f t="shared" si="2"/>
        <v>3086</v>
      </c>
      <c r="BI56" s="99">
        <f t="shared" si="3"/>
        <v>5657</v>
      </c>
      <c r="BJ56" s="99">
        <f t="shared" si="4"/>
        <v>12903</v>
      </c>
    </row>
    <row r="57" spans="1:62" ht="16.05" customHeight="1" x14ac:dyDescent="0.3">
      <c r="A57" s="10">
        <v>51</v>
      </c>
      <c r="B57" s="15" t="s">
        <v>674</v>
      </c>
      <c r="C57" s="99" t="s">
        <v>687</v>
      </c>
      <c r="D57" s="15" t="s">
        <v>642</v>
      </c>
      <c r="E57" s="15" t="s">
        <v>331</v>
      </c>
      <c r="F57" s="118">
        <v>11</v>
      </c>
      <c r="G57" s="15">
        <v>380</v>
      </c>
      <c r="H57" s="88" t="s">
        <v>51</v>
      </c>
      <c r="I57" s="99">
        <f t="shared" si="5"/>
        <v>21029</v>
      </c>
      <c r="J57" s="90">
        <v>856</v>
      </c>
      <c r="K57" s="90">
        <v>728</v>
      </c>
      <c r="L57" s="90">
        <v>1541</v>
      </c>
      <c r="M57" s="59">
        <v>3125</v>
      </c>
      <c r="N57" s="90">
        <v>561</v>
      </c>
      <c r="O57" s="90">
        <v>419</v>
      </c>
      <c r="P57" s="90">
        <v>726</v>
      </c>
      <c r="Q57" s="59">
        <v>1706</v>
      </c>
      <c r="R57" s="90">
        <v>584</v>
      </c>
      <c r="S57" s="90">
        <v>417</v>
      </c>
      <c r="T57" s="90">
        <v>693</v>
      </c>
      <c r="U57" s="59">
        <v>1694</v>
      </c>
      <c r="V57" s="90">
        <v>565</v>
      </c>
      <c r="W57" s="90">
        <v>411</v>
      </c>
      <c r="X57" s="90">
        <v>758</v>
      </c>
      <c r="Y57" s="59">
        <v>1734</v>
      </c>
      <c r="Z57" s="90">
        <v>499</v>
      </c>
      <c r="AA57" s="90">
        <v>370</v>
      </c>
      <c r="AB57" s="90">
        <v>761</v>
      </c>
      <c r="AC57" s="59">
        <v>1630</v>
      </c>
      <c r="AD57" s="90">
        <v>565</v>
      </c>
      <c r="AE57" s="90">
        <v>410</v>
      </c>
      <c r="AF57" s="90">
        <v>761</v>
      </c>
      <c r="AG57" s="59">
        <v>1736</v>
      </c>
      <c r="AH57" s="90">
        <v>583</v>
      </c>
      <c r="AI57" s="90">
        <v>455</v>
      </c>
      <c r="AJ57" s="90">
        <v>768</v>
      </c>
      <c r="AK57" s="59">
        <v>1806</v>
      </c>
      <c r="AL57" s="90">
        <v>517</v>
      </c>
      <c r="AM57" s="90">
        <v>368</v>
      </c>
      <c r="AN57" s="90">
        <v>698</v>
      </c>
      <c r="AO57" s="59">
        <v>1583</v>
      </c>
      <c r="AP57" s="90">
        <v>515</v>
      </c>
      <c r="AQ57" s="90">
        <v>374</v>
      </c>
      <c r="AR57" s="90">
        <v>663</v>
      </c>
      <c r="AS57" s="59">
        <v>1552</v>
      </c>
      <c r="AT57" s="90">
        <v>499</v>
      </c>
      <c r="AU57" s="90">
        <v>402</v>
      </c>
      <c r="AV57" s="90">
        <v>706</v>
      </c>
      <c r="AW57" s="59">
        <v>1607</v>
      </c>
      <c r="AX57" s="90">
        <v>620</v>
      </c>
      <c r="AY57" s="90">
        <v>441</v>
      </c>
      <c r="AZ57" s="90">
        <v>835</v>
      </c>
      <c r="BA57" s="59">
        <v>1896</v>
      </c>
      <c r="BB57" s="90">
        <v>292</v>
      </c>
      <c r="BC57" s="90">
        <v>217</v>
      </c>
      <c r="BD57" s="90">
        <v>451</v>
      </c>
      <c r="BE57" s="59">
        <v>960</v>
      </c>
      <c r="BF57" s="60">
        <f t="shared" si="0"/>
        <v>21029</v>
      </c>
      <c r="BG57" s="99">
        <f t="shared" si="1"/>
        <v>6656</v>
      </c>
      <c r="BH57" s="99">
        <f t="shared" si="2"/>
        <v>5012</v>
      </c>
      <c r="BI57" s="99">
        <f t="shared" si="3"/>
        <v>9361</v>
      </c>
      <c r="BJ57" s="99">
        <f t="shared" si="4"/>
        <v>21029</v>
      </c>
    </row>
    <row r="58" spans="1:62" ht="16.05" customHeight="1" x14ac:dyDescent="0.3">
      <c r="A58" s="10">
        <v>52</v>
      </c>
      <c r="B58" s="15" t="s">
        <v>674</v>
      </c>
      <c r="C58" s="99" t="s">
        <v>687</v>
      </c>
      <c r="D58" s="15" t="s">
        <v>642</v>
      </c>
      <c r="E58" s="15" t="s">
        <v>331</v>
      </c>
      <c r="F58" s="118">
        <v>60</v>
      </c>
      <c r="G58" s="15">
        <v>380</v>
      </c>
      <c r="H58" s="88" t="s">
        <v>50</v>
      </c>
      <c r="I58" s="99">
        <f t="shared" si="5"/>
        <v>205766</v>
      </c>
      <c r="J58" s="90">
        <v>6624</v>
      </c>
      <c r="K58" s="90">
        <v>6146</v>
      </c>
      <c r="L58" s="90">
        <v>12302</v>
      </c>
      <c r="M58" s="59">
        <v>25072</v>
      </c>
      <c r="N58" s="90">
        <v>7607</v>
      </c>
      <c r="O58" s="90">
        <v>6100</v>
      </c>
      <c r="P58" s="90">
        <v>10697</v>
      </c>
      <c r="Q58" s="59">
        <v>24404</v>
      </c>
      <c r="R58" s="90">
        <v>5782</v>
      </c>
      <c r="S58" s="90">
        <v>4958</v>
      </c>
      <c r="T58" s="90">
        <v>8686</v>
      </c>
      <c r="U58" s="59">
        <v>19426</v>
      </c>
      <c r="V58" s="90">
        <v>3721</v>
      </c>
      <c r="W58" s="90">
        <v>3254</v>
      </c>
      <c r="X58" s="90">
        <v>6174</v>
      </c>
      <c r="Y58" s="59">
        <v>13149</v>
      </c>
      <c r="Z58" s="90">
        <v>4642</v>
      </c>
      <c r="AA58" s="90">
        <v>4224</v>
      </c>
      <c r="AB58" s="90">
        <v>8519</v>
      </c>
      <c r="AC58" s="59">
        <v>17385</v>
      </c>
      <c r="AD58" s="90">
        <v>3632</v>
      </c>
      <c r="AE58" s="90">
        <v>3841</v>
      </c>
      <c r="AF58" s="90">
        <v>7703</v>
      </c>
      <c r="AG58" s="59">
        <v>15176</v>
      </c>
      <c r="AH58" s="90">
        <v>2158</v>
      </c>
      <c r="AI58" s="90">
        <v>3903</v>
      </c>
      <c r="AJ58" s="90">
        <v>7238</v>
      </c>
      <c r="AK58" s="59">
        <v>13299</v>
      </c>
      <c r="AL58" s="90">
        <v>2225</v>
      </c>
      <c r="AM58" s="90">
        <v>3789</v>
      </c>
      <c r="AN58" s="90">
        <v>7514</v>
      </c>
      <c r="AO58" s="59">
        <v>13528</v>
      </c>
      <c r="AP58" s="90">
        <v>2963</v>
      </c>
      <c r="AQ58" s="90">
        <v>4049</v>
      </c>
      <c r="AR58" s="90">
        <v>7309</v>
      </c>
      <c r="AS58" s="59">
        <v>14321</v>
      </c>
      <c r="AT58" s="90">
        <v>3393</v>
      </c>
      <c r="AU58" s="90">
        <v>4354</v>
      </c>
      <c r="AV58" s="90">
        <v>7957</v>
      </c>
      <c r="AW58" s="59">
        <v>15704</v>
      </c>
      <c r="AX58" s="90">
        <v>4760</v>
      </c>
      <c r="AY58" s="90">
        <v>4133</v>
      </c>
      <c r="AZ58" s="90">
        <v>7851</v>
      </c>
      <c r="BA58" s="59">
        <v>16744</v>
      </c>
      <c r="BB58" s="90">
        <v>5128</v>
      </c>
      <c r="BC58" s="90">
        <v>3892</v>
      </c>
      <c r="BD58" s="90">
        <v>8538</v>
      </c>
      <c r="BE58" s="59">
        <v>17558</v>
      </c>
      <c r="BF58" s="60">
        <f t="shared" si="0"/>
        <v>205766</v>
      </c>
      <c r="BG58" s="99">
        <f t="shared" si="1"/>
        <v>52635</v>
      </c>
      <c r="BH58" s="99">
        <f t="shared" si="2"/>
        <v>52643</v>
      </c>
      <c r="BI58" s="99">
        <f t="shared" si="3"/>
        <v>100488</v>
      </c>
      <c r="BJ58" s="99">
        <f t="shared" si="4"/>
        <v>205766</v>
      </c>
    </row>
    <row r="59" spans="1:62" ht="16.05" customHeight="1" x14ac:dyDescent="0.3">
      <c r="A59" s="10">
        <v>53</v>
      </c>
      <c r="B59" s="15" t="s">
        <v>674</v>
      </c>
      <c r="C59" s="99" t="s">
        <v>687</v>
      </c>
      <c r="D59" s="15" t="s">
        <v>642</v>
      </c>
      <c r="E59" s="15" t="s">
        <v>331</v>
      </c>
      <c r="F59" s="118">
        <v>11</v>
      </c>
      <c r="G59" s="15">
        <v>380</v>
      </c>
      <c r="H59" s="88" t="s">
        <v>50</v>
      </c>
      <c r="I59" s="99">
        <f t="shared" si="5"/>
        <v>11255</v>
      </c>
      <c r="J59" s="90">
        <v>351</v>
      </c>
      <c r="K59" s="90">
        <v>317</v>
      </c>
      <c r="L59" s="90">
        <v>637</v>
      </c>
      <c r="M59" s="59">
        <v>1305</v>
      </c>
      <c r="N59" s="90">
        <v>466</v>
      </c>
      <c r="O59" s="90">
        <v>342</v>
      </c>
      <c r="P59" s="90">
        <v>600</v>
      </c>
      <c r="Q59" s="59">
        <v>1408</v>
      </c>
      <c r="R59" s="90">
        <v>462</v>
      </c>
      <c r="S59" s="90">
        <v>333</v>
      </c>
      <c r="T59" s="90">
        <v>563</v>
      </c>
      <c r="U59" s="59">
        <v>1358</v>
      </c>
      <c r="V59" s="90">
        <v>320</v>
      </c>
      <c r="W59" s="90">
        <v>240</v>
      </c>
      <c r="X59" s="90">
        <v>476</v>
      </c>
      <c r="Y59" s="59">
        <v>1036</v>
      </c>
      <c r="Z59" s="90">
        <v>238</v>
      </c>
      <c r="AA59" s="90">
        <v>167</v>
      </c>
      <c r="AB59" s="90">
        <v>317</v>
      </c>
      <c r="AC59" s="59">
        <v>722</v>
      </c>
      <c r="AD59" s="90">
        <v>350</v>
      </c>
      <c r="AE59" s="90">
        <v>248</v>
      </c>
      <c r="AF59" s="90">
        <v>469</v>
      </c>
      <c r="AG59" s="59">
        <v>1067</v>
      </c>
      <c r="AH59" s="90">
        <v>379</v>
      </c>
      <c r="AI59" s="90">
        <v>300</v>
      </c>
      <c r="AJ59" s="90">
        <v>471</v>
      </c>
      <c r="AK59" s="59">
        <v>1150</v>
      </c>
      <c r="AL59" s="90">
        <v>292</v>
      </c>
      <c r="AM59" s="90">
        <v>203</v>
      </c>
      <c r="AN59" s="90">
        <v>395</v>
      </c>
      <c r="AO59" s="59">
        <v>890</v>
      </c>
      <c r="AP59" s="90">
        <v>53</v>
      </c>
      <c r="AQ59" s="90">
        <v>36</v>
      </c>
      <c r="AR59" s="90">
        <v>67</v>
      </c>
      <c r="AS59" s="59">
        <v>156</v>
      </c>
      <c r="AT59" s="90">
        <v>29</v>
      </c>
      <c r="AU59" s="90">
        <v>28</v>
      </c>
      <c r="AV59" s="90">
        <v>38</v>
      </c>
      <c r="AW59" s="59">
        <v>95</v>
      </c>
      <c r="AX59" s="90">
        <v>306</v>
      </c>
      <c r="AY59" s="90">
        <v>207</v>
      </c>
      <c r="AZ59" s="90">
        <v>366</v>
      </c>
      <c r="BA59" s="59">
        <v>879</v>
      </c>
      <c r="BB59" s="90">
        <v>387</v>
      </c>
      <c r="BC59" s="90">
        <v>254</v>
      </c>
      <c r="BD59" s="90">
        <v>548</v>
      </c>
      <c r="BE59" s="59">
        <v>1189</v>
      </c>
      <c r="BF59" s="60">
        <f t="shared" si="0"/>
        <v>11255</v>
      </c>
      <c r="BG59" s="99">
        <f t="shared" si="1"/>
        <v>3633</v>
      </c>
      <c r="BH59" s="99">
        <f t="shared" si="2"/>
        <v>2675</v>
      </c>
      <c r="BI59" s="99">
        <f t="shared" si="3"/>
        <v>4947</v>
      </c>
      <c r="BJ59" s="99">
        <f t="shared" si="4"/>
        <v>11255</v>
      </c>
    </row>
    <row r="60" spans="1:62" ht="16.05" customHeight="1" x14ac:dyDescent="0.3">
      <c r="A60" s="10">
        <v>54</v>
      </c>
      <c r="B60" s="15" t="s">
        <v>674</v>
      </c>
      <c r="C60" s="99" t="s">
        <v>687</v>
      </c>
      <c r="D60" s="15" t="s">
        <v>642</v>
      </c>
      <c r="E60" s="15" t="s">
        <v>331</v>
      </c>
      <c r="F60" s="118">
        <v>3.3</v>
      </c>
      <c r="G60" s="15">
        <v>380</v>
      </c>
      <c r="H60" s="88" t="s">
        <v>51</v>
      </c>
      <c r="I60" s="99">
        <f t="shared" si="5"/>
        <v>1067</v>
      </c>
      <c r="J60" s="90">
        <v>6</v>
      </c>
      <c r="K60" s="90">
        <v>5</v>
      </c>
      <c r="L60" s="90">
        <v>6</v>
      </c>
      <c r="M60" s="59">
        <v>17</v>
      </c>
      <c r="N60" s="90">
        <v>11</v>
      </c>
      <c r="O60" s="90">
        <v>9</v>
      </c>
      <c r="P60" s="90">
        <v>12</v>
      </c>
      <c r="Q60" s="59">
        <v>32</v>
      </c>
      <c r="R60" s="90">
        <v>35</v>
      </c>
      <c r="S60" s="90">
        <v>25</v>
      </c>
      <c r="T60" s="90">
        <v>33</v>
      </c>
      <c r="U60" s="59">
        <v>93</v>
      </c>
      <c r="V60" s="90">
        <v>18</v>
      </c>
      <c r="W60" s="90">
        <v>10</v>
      </c>
      <c r="X60" s="90">
        <v>20</v>
      </c>
      <c r="Y60" s="59">
        <v>48</v>
      </c>
      <c r="Z60" s="90">
        <v>56</v>
      </c>
      <c r="AA60" s="90">
        <v>45</v>
      </c>
      <c r="AB60" s="90">
        <v>93</v>
      </c>
      <c r="AC60" s="59">
        <v>194</v>
      </c>
      <c r="AD60" s="90">
        <v>35</v>
      </c>
      <c r="AE60" s="90">
        <v>22</v>
      </c>
      <c r="AF60" s="90">
        <v>56</v>
      </c>
      <c r="AG60" s="59">
        <v>113</v>
      </c>
      <c r="AH60" s="90">
        <v>44</v>
      </c>
      <c r="AI60" s="90">
        <v>34</v>
      </c>
      <c r="AJ60" s="90">
        <v>53</v>
      </c>
      <c r="AK60" s="59">
        <v>131</v>
      </c>
      <c r="AL60" s="90">
        <v>0</v>
      </c>
      <c r="AM60" s="90">
        <v>0</v>
      </c>
      <c r="AN60" s="90">
        <v>0</v>
      </c>
      <c r="AO60" s="59">
        <v>0</v>
      </c>
      <c r="AP60" s="90">
        <v>48</v>
      </c>
      <c r="AQ60" s="90">
        <v>32</v>
      </c>
      <c r="AR60" s="90">
        <v>62</v>
      </c>
      <c r="AS60" s="59">
        <v>142</v>
      </c>
      <c r="AT60" s="90">
        <v>31</v>
      </c>
      <c r="AU60" s="90">
        <v>26</v>
      </c>
      <c r="AV60" s="90">
        <v>41</v>
      </c>
      <c r="AW60" s="59">
        <v>98</v>
      </c>
      <c r="AX60" s="90">
        <v>37</v>
      </c>
      <c r="AY60" s="90">
        <v>22</v>
      </c>
      <c r="AZ60" s="90">
        <v>53</v>
      </c>
      <c r="BA60" s="59">
        <v>112</v>
      </c>
      <c r="BB60" s="90">
        <v>29</v>
      </c>
      <c r="BC60" s="90">
        <v>19</v>
      </c>
      <c r="BD60" s="90">
        <v>39</v>
      </c>
      <c r="BE60" s="59">
        <v>87</v>
      </c>
      <c r="BF60" s="60">
        <f t="shared" si="0"/>
        <v>1067</v>
      </c>
      <c r="BG60" s="99">
        <f t="shared" si="1"/>
        <v>350</v>
      </c>
      <c r="BH60" s="99">
        <f t="shared" si="2"/>
        <v>249</v>
      </c>
      <c r="BI60" s="99">
        <f t="shared" si="3"/>
        <v>468</v>
      </c>
      <c r="BJ60" s="99">
        <f t="shared" si="4"/>
        <v>1067</v>
      </c>
    </row>
    <row r="61" spans="1:62" ht="16.05" customHeight="1" x14ac:dyDescent="0.3">
      <c r="A61" s="10">
        <v>55</v>
      </c>
      <c r="B61" s="15" t="s">
        <v>674</v>
      </c>
      <c r="C61" s="99" t="s">
        <v>687</v>
      </c>
      <c r="D61" s="15" t="s">
        <v>642</v>
      </c>
      <c r="E61" s="15" t="s">
        <v>331</v>
      </c>
      <c r="F61" s="118">
        <v>3.3</v>
      </c>
      <c r="G61" s="15">
        <v>380</v>
      </c>
      <c r="H61" s="88" t="s">
        <v>51</v>
      </c>
      <c r="I61" s="99">
        <f t="shared" si="5"/>
        <v>1860</v>
      </c>
      <c r="J61" s="90">
        <v>7</v>
      </c>
      <c r="K61" s="90">
        <v>39</v>
      </c>
      <c r="L61" s="90">
        <v>125</v>
      </c>
      <c r="M61" s="59">
        <v>171</v>
      </c>
      <c r="N61" s="90">
        <v>6</v>
      </c>
      <c r="O61" s="90">
        <v>36</v>
      </c>
      <c r="P61" s="90">
        <v>99</v>
      </c>
      <c r="Q61" s="59">
        <v>141</v>
      </c>
      <c r="R61" s="90">
        <v>8</v>
      </c>
      <c r="S61" s="90">
        <v>40</v>
      </c>
      <c r="T61" s="90">
        <v>108</v>
      </c>
      <c r="U61" s="59">
        <v>156</v>
      </c>
      <c r="V61" s="90">
        <v>7</v>
      </c>
      <c r="W61" s="90">
        <v>38</v>
      </c>
      <c r="X61" s="90">
        <v>111</v>
      </c>
      <c r="Y61" s="59">
        <v>156</v>
      </c>
      <c r="Z61" s="90">
        <v>7</v>
      </c>
      <c r="AA61" s="90">
        <v>38</v>
      </c>
      <c r="AB61" s="90">
        <v>119</v>
      </c>
      <c r="AC61" s="59">
        <v>164</v>
      </c>
      <c r="AD61" s="90">
        <v>6</v>
      </c>
      <c r="AE61" s="90">
        <v>37</v>
      </c>
      <c r="AF61" s="90">
        <v>111</v>
      </c>
      <c r="AG61" s="59">
        <v>154</v>
      </c>
      <c r="AH61" s="90">
        <v>8</v>
      </c>
      <c r="AI61" s="90">
        <v>43</v>
      </c>
      <c r="AJ61" s="90">
        <v>108</v>
      </c>
      <c r="AK61" s="59">
        <v>159</v>
      </c>
      <c r="AL61" s="90">
        <v>3</v>
      </c>
      <c r="AM61" s="90">
        <v>28</v>
      </c>
      <c r="AN61" s="90">
        <v>104</v>
      </c>
      <c r="AO61" s="59">
        <v>135</v>
      </c>
      <c r="AP61" s="90">
        <v>2</v>
      </c>
      <c r="AQ61" s="90">
        <v>34</v>
      </c>
      <c r="AR61" s="90">
        <v>98</v>
      </c>
      <c r="AS61" s="59">
        <v>134</v>
      </c>
      <c r="AT61" s="90">
        <v>3</v>
      </c>
      <c r="AU61" s="90">
        <v>46</v>
      </c>
      <c r="AV61" s="90">
        <v>105</v>
      </c>
      <c r="AW61" s="59">
        <v>154</v>
      </c>
      <c r="AX61" s="90">
        <v>15</v>
      </c>
      <c r="AY61" s="90">
        <v>45</v>
      </c>
      <c r="AZ61" s="90">
        <v>103</v>
      </c>
      <c r="BA61" s="59">
        <v>163</v>
      </c>
      <c r="BB61" s="90">
        <v>18</v>
      </c>
      <c r="BC61" s="90">
        <v>47</v>
      </c>
      <c r="BD61" s="90">
        <v>108</v>
      </c>
      <c r="BE61" s="59">
        <v>173</v>
      </c>
      <c r="BF61" s="60">
        <f t="shared" si="0"/>
        <v>1860</v>
      </c>
      <c r="BG61" s="99">
        <f t="shared" si="1"/>
        <v>90</v>
      </c>
      <c r="BH61" s="99">
        <f t="shared" si="2"/>
        <v>471</v>
      </c>
      <c r="BI61" s="99">
        <f t="shared" si="3"/>
        <v>1299</v>
      </c>
      <c r="BJ61" s="99">
        <f t="shared" si="4"/>
        <v>1860</v>
      </c>
    </row>
    <row r="62" spans="1:62" ht="16.05" customHeight="1" x14ac:dyDescent="0.3">
      <c r="A62" s="10">
        <v>56</v>
      </c>
      <c r="B62" s="15" t="s">
        <v>674</v>
      </c>
      <c r="C62" s="99" t="s">
        <v>688</v>
      </c>
      <c r="D62" s="15" t="s">
        <v>680</v>
      </c>
      <c r="E62" s="15" t="s">
        <v>331</v>
      </c>
      <c r="F62" s="118">
        <v>6.6</v>
      </c>
      <c r="G62" s="15">
        <v>380</v>
      </c>
      <c r="H62" s="88" t="s">
        <v>50</v>
      </c>
      <c r="I62" s="99">
        <f t="shared" si="5"/>
        <v>562</v>
      </c>
      <c r="J62" s="90">
        <v>10</v>
      </c>
      <c r="K62" s="90">
        <v>12</v>
      </c>
      <c r="L62" s="90">
        <v>12</v>
      </c>
      <c r="M62" s="59">
        <v>34</v>
      </c>
      <c r="N62" s="90">
        <v>10</v>
      </c>
      <c r="O62" s="90">
        <v>11</v>
      </c>
      <c r="P62" s="90">
        <v>11</v>
      </c>
      <c r="Q62" s="59">
        <v>32</v>
      </c>
      <c r="R62" s="90">
        <v>14</v>
      </c>
      <c r="S62" s="90">
        <v>12</v>
      </c>
      <c r="T62" s="90">
        <v>11</v>
      </c>
      <c r="U62" s="59">
        <v>37</v>
      </c>
      <c r="V62" s="90">
        <v>10</v>
      </c>
      <c r="W62" s="90">
        <v>14</v>
      </c>
      <c r="X62" s="90">
        <v>12</v>
      </c>
      <c r="Y62" s="59">
        <v>36</v>
      </c>
      <c r="Z62" s="90">
        <v>10</v>
      </c>
      <c r="AA62" s="90">
        <v>13</v>
      </c>
      <c r="AB62" s="90">
        <v>13</v>
      </c>
      <c r="AC62" s="59">
        <v>36</v>
      </c>
      <c r="AD62" s="90">
        <v>16</v>
      </c>
      <c r="AE62" s="90">
        <v>23</v>
      </c>
      <c r="AF62" s="90">
        <v>23</v>
      </c>
      <c r="AG62" s="59">
        <v>62</v>
      </c>
      <c r="AH62" s="90">
        <v>20</v>
      </c>
      <c r="AI62" s="90">
        <v>25</v>
      </c>
      <c r="AJ62" s="90">
        <v>14</v>
      </c>
      <c r="AK62" s="59">
        <v>59</v>
      </c>
      <c r="AL62" s="90">
        <v>26</v>
      </c>
      <c r="AM62" s="90">
        <v>25</v>
      </c>
      <c r="AN62" s="90">
        <v>17</v>
      </c>
      <c r="AO62" s="59">
        <v>68</v>
      </c>
      <c r="AP62" s="90">
        <v>17</v>
      </c>
      <c r="AQ62" s="90">
        <v>24</v>
      </c>
      <c r="AR62" s="90">
        <v>15</v>
      </c>
      <c r="AS62" s="59">
        <v>56</v>
      </c>
      <c r="AT62" s="90">
        <v>15</v>
      </c>
      <c r="AU62" s="90">
        <v>22</v>
      </c>
      <c r="AV62" s="90">
        <v>17</v>
      </c>
      <c r="AW62" s="59">
        <v>54</v>
      </c>
      <c r="AX62" s="90">
        <v>14</v>
      </c>
      <c r="AY62" s="90">
        <v>14</v>
      </c>
      <c r="AZ62" s="90">
        <v>16</v>
      </c>
      <c r="BA62" s="59">
        <v>44</v>
      </c>
      <c r="BB62" s="90">
        <v>15</v>
      </c>
      <c r="BC62" s="90">
        <v>13</v>
      </c>
      <c r="BD62" s="90">
        <v>16</v>
      </c>
      <c r="BE62" s="59">
        <v>44</v>
      </c>
      <c r="BF62" s="60">
        <f t="shared" si="0"/>
        <v>562</v>
      </c>
      <c r="BG62" s="99">
        <f t="shared" si="1"/>
        <v>177</v>
      </c>
      <c r="BH62" s="99">
        <f t="shared" si="2"/>
        <v>208</v>
      </c>
      <c r="BI62" s="99">
        <f t="shared" si="3"/>
        <v>177</v>
      </c>
      <c r="BJ62" s="99">
        <f t="shared" si="4"/>
        <v>562</v>
      </c>
    </row>
    <row r="63" spans="1:62" ht="16.05" customHeight="1" x14ac:dyDescent="0.3">
      <c r="A63" s="10">
        <v>57</v>
      </c>
      <c r="B63" s="15" t="s">
        <v>674</v>
      </c>
      <c r="C63" s="99" t="s">
        <v>688</v>
      </c>
      <c r="D63" s="15" t="s">
        <v>680</v>
      </c>
      <c r="E63" s="15" t="s">
        <v>331</v>
      </c>
      <c r="F63" s="118">
        <v>6.6</v>
      </c>
      <c r="G63" s="15">
        <v>380</v>
      </c>
      <c r="H63" s="88" t="s">
        <v>50</v>
      </c>
      <c r="I63" s="99">
        <f t="shared" si="5"/>
        <v>13897</v>
      </c>
      <c r="J63" s="90">
        <v>368</v>
      </c>
      <c r="K63" s="90">
        <v>327</v>
      </c>
      <c r="L63" s="90">
        <v>667</v>
      </c>
      <c r="M63" s="59">
        <v>1362</v>
      </c>
      <c r="N63" s="90">
        <v>378</v>
      </c>
      <c r="O63" s="90">
        <v>279</v>
      </c>
      <c r="P63" s="90">
        <v>512</v>
      </c>
      <c r="Q63" s="59">
        <v>1169</v>
      </c>
      <c r="R63" s="90">
        <v>393</v>
      </c>
      <c r="S63" s="90">
        <v>280</v>
      </c>
      <c r="T63" s="90">
        <v>485</v>
      </c>
      <c r="U63" s="59">
        <v>1158</v>
      </c>
      <c r="V63" s="90">
        <v>360</v>
      </c>
      <c r="W63" s="90">
        <v>264</v>
      </c>
      <c r="X63" s="90">
        <v>498</v>
      </c>
      <c r="Y63" s="59">
        <v>1122</v>
      </c>
      <c r="Z63" s="90">
        <v>372</v>
      </c>
      <c r="AA63" s="90">
        <v>269</v>
      </c>
      <c r="AB63" s="90">
        <v>577</v>
      </c>
      <c r="AC63" s="59">
        <v>1218</v>
      </c>
      <c r="AD63" s="90">
        <v>347</v>
      </c>
      <c r="AE63" s="90">
        <v>252</v>
      </c>
      <c r="AF63" s="90">
        <v>478</v>
      </c>
      <c r="AG63" s="59">
        <v>1077</v>
      </c>
      <c r="AH63" s="90">
        <v>396</v>
      </c>
      <c r="AI63" s="90">
        <v>301</v>
      </c>
      <c r="AJ63" s="90">
        <v>517</v>
      </c>
      <c r="AK63" s="59">
        <v>1214</v>
      </c>
      <c r="AL63" s="90">
        <v>367</v>
      </c>
      <c r="AM63" s="90">
        <v>261</v>
      </c>
      <c r="AN63" s="90">
        <v>503</v>
      </c>
      <c r="AO63" s="59">
        <v>1131</v>
      </c>
      <c r="AP63" s="90">
        <v>383</v>
      </c>
      <c r="AQ63" s="90">
        <v>266</v>
      </c>
      <c r="AR63" s="90">
        <v>503</v>
      </c>
      <c r="AS63" s="59">
        <v>1152</v>
      </c>
      <c r="AT63" s="90">
        <v>404</v>
      </c>
      <c r="AU63" s="90">
        <v>304</v>
      </c>
      <c r="AV63" s="90">
        <v>544</v>
      </c>
      <c r="AW63" s="59">
        <v>1252</v>
      </c>
      <c r="AX63" s="90">
        <v>323</v>
      </c>
      <c r="AY63" s="90">
        <v>232</v>
      </c>
      <c r="AZ63" s="90">
        <v>449</v>
      </c>
      <c r="BA63" s="59">
        <v>1004</v>
      </c>
      <c r="BB63" s="90">
        <v>314</v>
      </c>
      <c r="BC63" s="90">
        <v>221</v>
      </c>
      <c r="BD63" s="90">
        <v>503</v>
      </c>
      <c r="BE63" s="59">
        <v>1038</v>
      </c>
      <c r="BF63" s="60">
        <f t="shared" si="0"/>
        <v>13897</v>
      </c>
      <c r="BG63" s="99">
        <f t="shared" si="1"/>
        <v>4405</v>
      </c>
      <c r="BH63" s="99">
        <f t="shared" si="2"/>
        <v>3256</v>
      </c>
      <c r="BI63" s="99">
        <f t="shared" si="3"/>
        <v>6236</v>
      </c>
      <c r="BJ63" s="99">
        <f t="shared" si="4"/>
        <v>13897</v>
      </c>
    </row>
    <row r="64" spans="1:62" ht="16.05" customHeight="1" x14ac:dyDescent="0.3">
      <c r="A64" s="10">
        <v>58</v>
      </c>
      <c r="B64" s="15" t="s">
        <v>674</v>
      </c>
      <c r="C64" s="99" t="s">
        <v>688</v>
      </c>
      <c r="D64" s="15" t="s">
        <v>680</v>
      </c>
      <c r="E64" s="15" t="s">
        <v>331</v>
      </c>
      <c r="F64" s="118">
        <v>3.3</v>
      </c>
      <c r="G64" s="15">
        <v>220</v>
      </c>
      <c r="H64" s="88" t="s">
        <v>50</v>
      </c>
      <c r="I64" s="99">
        <f t="shared" si="5"/>
        <v>325</v>
      </c>
      <c r="J64" s="90">
        <v>6</v>
      </c>
      <c r="K64" s="90">
        <v>5</v>
      </c>
      <c r="L64" s="90">
        <v>10</v>
      </c>
      <c r="M64" s="59">
        <v>21</v>
      </c>
      <c r="N64" s="90">
        <v>11</v>
      </c>
      <c r="O64" s="90">
        <v>8</v>
      </c>
      <c r="P64" s="90">
        <v>15</v>
      </c>
      <c r="Q64" s="59">
        <v>34</v>
      </c>
      <c r="R64" s="90">
        <v>10</v>
      </c>
      <c r="S64" s="90">
        <v>8</v>
      </c>
      <c r="T64" s="90">
        <v>13</v>
      </c>
      <c r="U64" s="59">
        <v>31</v>
      </c>
      <c r="V64" s="90">
        <v>5</v>
      </c>
      <c r="W64" s="90">
        <v>4</v>
      </c>
      <c r="X64" s="90">
        <v>8</v>
      </c>
      <c r="Y64" s="59">
        <v>17</v>
      </c>
      <c r="Z64" s="90">
        <v>6</v>
      </c>
      <c r="AA64" s="90">
        <v>4</v>
      </c>
      <c r="AB64" s="90">
        <v>7</v>
      </c>
      <c r="AC64" s="59">
        <v>17</v>
      </c>
      <c r="AD64" s="90">
        <v>7</v>
      </c>
      <c r="AE64" s="90">
        <v>5</v>
      </c>
      <c r="AF64" s="90">
        <v>10</v>
      </c>
      <c r="AG64" s="59">
        <v>22</v>
      </c>
      <c r="AH64" s="90">
        <v>9</v>
      </c>
      <c r="AI64" s="90">
        <v>7</v>
      </c>
      <c r="AJ64" s="90">
        <v>11</v>
      </c>
      <c r="AK64" s="59">
        <v>27</v>
      </c>
      <c r="AL64" s="90">
        <v>8</v>
      </c>
      <c r="AM64" s="90">
        <v>7</v>
      </c>
      <c r="AN64" s="90">
        <v>13</v>
      </c>
      <c r="AO64" s="59">
        <v>28</v>
      </c>
      <c r="AP64" s="90">
        <v>9</v>
      </c>
      <c r="AQ64" s="90">
        <v>6</v>
      </c>
      <c r="AR64" s="90">
        <v>11</v>
      </c>
      <c r="AS64" s="59">
        <v>26</v>
      </c>
      <c r="AT64" s="90">
        <v>8</v>
      </c>
      <c r="AU64" s="90">
        <v>7</v>
      </c>
      <c r="AV64" s="90">
        <v>12</v>
      </c>
      <c r="AW64" s="59">
        <v>27</v>
      </c>
      <c r="AX64" s="90">
        <v>8</v>
      </c>
      <c r="AY64" s="90">
        <v>6</v>
      </c>
      <c r="AZ64" s="90">
        <v>12</v>
      </c>
      <c r="BA64" s="59">
        <v>26</v>
      </c>
      <c r="BB64" s="90">
        <v>17</v>
      </c>
      <c r="BC64" s="90">
        <v>15</v>
      </c>
      <c r="BD64" s="90">
        <v>17</v>
      </c>
      <c r="BE64" s="59">
        <v>49</v>
      </c>
      <c r="BF64" s="60">
        <f t="shared" si="0"/>
        <v>325</v>
      </c>
      <c r="BG64" s="99">
        <f t="shared" si="1"/>
        <v>104</v>
      </c>
      <c r="BH64" s="99">
        <f t="shared" si="2"/>
        <v>82</v>
      </c>
      <c r="BI64" s="99">
        <f t="shared" si="3"/>
        <v>139</v>
      </c>
      <c r="BJ64" s="99">
        <f t="shared" si="4"/>
        <v>325</v>
      </c>
    </row>
    <row r="65" spans="1:62" ht="16.05" customHeight="1" x14ac:dyDescent="0.3">
      <c r="A65" s="10">
        <v>59</v>
      </c>
      <c r="B65" s="15" t="s">
        <v>674</v>
      </c>
      <c r="C65" s="99" t="s">
        <v>688</v>
      </c>
      <c r="D65" s="15" t="s">
        <v>680</v>
      </c>
      <c r="E65" s="15" t="s">
        <v>331</v>
      </c>
      <c r="F65" s="118">
        <v>6.6</v>
      </c>
      <c r="G65" s="15">
        <v>220</v>
      </c>
      <c r="H65" s="88" t="s">
        <v>50</v>
      </c>
      <c r="I65" s="99">
        <f t="shared" si="5"/>
        <v>2624</v>
      </c>
      <c r="J65" s="90">
        <v>65</v>
      </c>
      <c r="K65" s="90">
        <v>55</v>
      </c>
      <c r="L65" s="90">
        <v>117</v>
      </c>
      <c r="M65" s="59">
        <v>237</v>
      </c>
      <c r="N65" s="90">
        <v>69</v>
      </c>
      <c r="O65" s="90">
        <v>51</v>
      </c>
      <c r="P65" s="90">
        <v>93</v>
      </c>
      <c r="Q65" s="59">
        <v>213</v>
      </c>
      <c r="R65" s="90">
        <v>78</v>
      </c>
      <c r="S65" s="90">
        <v>56</v>
      </c>
      <c r="T65" s="90">
        <v>100</v>
      </c>
      <c r="U65" s="59">
        <v>234</v>
      </c>
      <c r="V65" s="90">
        <v>72</v>
      </c>
      <c r="W65" s="90">
        <v>60</v>
      </c>
      <c r="X65" s="90">
        <v>91</v>
      </c>
      <c r="Y65" s="59">
        <v>223</v>
      </c>
      <c r="Z65" s="90">
        <v>71</v>
      </c>
      <c r="AA65" s="90">
        <v>59</v>
      </c>
      <c r="AB65" s="90">
        <v>96</v>
      </c>
      <c r="AC65" s="59">
        <v>226</v>
      </c>
      <c r="AD65" s="90">
        <v>72</v>
      </c>
      <c r="AE65" s="90">
        <v>57</v>
      </c>
      <c r="AF65" s="90">
        <v>96</v>
      </c>
      <c r="AG65" s="59">
        <v>225</v>
      </c>
      <c r="AH65" s="90">
        <v>76</v>
      </c>
      <c r="AI65" s="90">
        <v>63</v>
      </c>
      <c r="AJ65" s="90">
        <v>96</v>
      </c>
      <c r="AK65" s="59">
        <v>235</v>
      </c>
      <c r="AL65" s="90">
        <v>76</v>
      </c>
      <c r="AM65" s="90">
        <v>58</v>
      </c>
      <c r="AN65" s="90">
        <v>100</v>
      </c>
      <c r="AO65" s="59">
        <v>234</v>
      </c>
      <c r="AP65" s="90">
        <v>76</v>
      </c>
      <c r="AQ65" s="90">
        <v>58</v>
      </c>
      <c r="AR65" s="90">
        <v>92</v>
      </c>
      <c r="AS65" s="59">
        <v>226</v>
      </c>
      <c r="AT65" s="90">
        <v>66</v>
      </c>
      <c r="AU65" s="90">
        <v>57</v>
      </c>
      <c r="AV65" s="90">
        <v>92</v>
      </c>
      <c r="AW65" s="59">
        <v>215</v>
      </c>
      <c r="AX65" s="90">
        <v>57</v>
      </c>
      <c r="AY65" s="90">
        <v>44</v>
      </c>
      <c r="AZ65" s="90">
        <v>79</v>
      </c>
      <c r="BA65" s="59">
        <v>180</v>
      </c>
      <c r="BB65" s="90">
        <v>56</v>
      </c>
      <c r="BC65" s="90">
        <v>40</v>
      </c>
      <c r="BD65" s="90">
        <v>80</v>
      </c>
      <c r="BE65" s="59">
        <v>176</v>
      </c>
      <c r="BF65" s="60">
        <f t="shared" si="0"/>
        <v>2624</v>
      </c>
      <c r="BG65" s="99">
        <f t="shared" si="1"/>
        <v>834</v>
      </c>
      <c r="BH65" s="99">
        <f t="shared" si="2"/>
        <v>658</v>
      </c>
      <c r="BI65" s="99">
        <f t="shared" si="3"/>
        <v>1132</v>
      </c>
      <c r="BJ65" s="99">
        <f t="shared" si="4"/>
        <v>2624</v>
      </c>
    </row>
    <row r="66" spans="1:62" ht="16.05" customHeight="1" x14ac:dyDescent="0.3">
      <c r="A66" s="10">
        <v>60</v>
      </c>
      <c r="B66" s="15" t="s">
        <v>674</v>
      </c>
      <c r="C66" s="99" t="s">
        <v>689</v>
      </c>
      <c r="D66" s="15" t="s">
        <v>680</v>
      </c>
      <c r="E66" s="15" t="s">
        <v>331</v>
      </c>
      <c r="F66" s="118">
        <v>1.7</v>
      </c>
      <c r="G66" s="15">
        <v>220</v>
      </c>
      <c r="H66" s="88" t="s">
        <v>51</v>
      </c>
      <c r="I66" s="99">
        <f t="shared" si="5"/>
        <v>0</v>
      </c>
      <c r="J66" s="90">
        <v>0</v>
      </c>
      <c r="K66" s="90">
        <v>0</v>
      </c>
      <c r="L66" s="90">
        <v>0</v>
      </c>
      <c r="M66" s="59">
        <v>0</v>
      </c>
      <c r="N66" s="90">
        <v>0</v>
      </c>
      <c r="O66" s="90">
        <v>0</v>
      </c>
      <c r="P66" s="90">
        <v>0</v>
      </c>
      <c r="Q66" s="59">
        <v>0</v>
      </c>
      <c r="R66" s="90">
        <v>0</v>
      </c>
      <c r="S66" s="90">
        <v>0</v>
      </c>
      <c r="T66" s="90">
        <v>0</v>
      </c>
      <c r="U66" s="59">
        <v>0</v>
      </c>
      <c r="V66" s="90">
        <v>0</v>
      </c>
      <c r="W66" s="90">
        <v>0</v>
      </c>
      <c r="X66" s="90">
        <v>0</v>
      </c>
      <c r="Y66" s="59">
        <v>0</v>
      </c>
      <c r="Z66" s="90">
        <v>0</v>
      </c>
      <c r="AA66" s="90">
        <v>0</v>
      </c>
      <c r="AB66" s="90">
        <v>0</v>
      </c>
      <c r="AC66" s="59">
        <v>0</v>
      </c>
      <c r="AD66" s="90">
        <v>0</v>
      </c>
      <c r="AE66" s="90">
        <v>0</v>
      </c>
      <c r="AF66" s="90">
        <v>0</v>
      </c>
      <c r="AG66" s="59">
        <v>0</v>
      </c>
      <c r="AH66" s="90">
        <v>0</v>
      </c>
      <c r="AI66" s="90">
        <v>0</v>
      </c>
      <c r="AJ66" s="90">
        <v>0</v>
      </c>
      <c r="AK66" s="59">
        <v>0</v>
      </c>
      <c r="AL66" s="90">
        <v>0</v>
      </c>
      <c r="AM66" s="90">
        <v>0</v>
      </c>
      <c r="AN66" s="90">
        <v>0</v>
      </c>
      <c r="AO66" s="59">
        <v>0</v>
      </c>
      <c r="AP66" s="90">
        <v>0</v>
      </c>
      <c r="AQ66" s="90">
        <v>0</v>
      </c>
      <c r="AR66" s="90">
        <v>0</v>
      </c>
      <c r="AS66" s="59">
        <v>0</v>
      </c>
      <c r="AT66" s="90">
        <v>0</v>
      </c>
      <c r="AU66" s="90">
        <v>0</v>
      </c>
      <c r="AV66" s="90">
        <v>0</v>
      </c>
      <c r="AW66" s="59">
        <v>0</v>
      </c>
      <c r="AX66" s="90">
        <v>0</v>
      </c>
      <c r="AY66" s="90">
        <v>0</v>
      </c>
      <c r="AZ66" s="90">
        <v>0</v>
      </c>
      <c r="BA66" s="59">
        <v>0</v>
      </c>
      <c r="BB66" s="90">
        <v>0</v>
      </c>
      <c r="BC66" s="90">
        <v>0</v>
      </c>
      <c r="BD66" s="90">
        <v>0</v>
      </c>
      <c r="BE66" s="59">
        <v>0</v>
      </c>
      <c r="BF66" s="60">
        <f t="shared" si="0"/>
        <v>0</v>
      </c>
      <c r="BG66" s="99">
        <f t="shared" si="1"/>
        <v>0</v>
      </c>
      <c r="BH66" s="99">
        <f t="shared" si="2"/>
        <v>0</v>
      </c>
      <c r="BI66" s="99">
        <f t="shared" si="3"/>
        <v>0</v>
      </c>
      <c r="BJ66" s="99">
        <f t="shared" si="4"/>
        <v>0</v>
      </c>
    </row>
    <row r="67" spans="1:62" ht="16.05" customHeight="1" x14ac:dyDescent="0.3">
      <c r="A67" s="10">
        <v>61</v>
      </c>
      <c r="B67" s="15" t="s">
        <v>674</v>
      </c>
      <c r="C67" s="99" t="s">
        <v>689</v>
      </c>
      <c r="D67" s="15" t="s">
        <v>680</v>
      </c>
      <c r="E67" s="15" t="s">
        <v>331</v>
      </c>
      <c r="F67" s="118">
        <v>3.3</v>
      </c>
      <c r="G67" s="15">
        <v>220</v>
      </c>
      <c r="H67" s="88" t="s">
        <v>51</v>
      </c>
      <c r="I67" s="99">
        <f t="shared" si="5"/>
        <v>176</v>
      </c>
      <c r="J67" s="90">
        <v>4</v>
      </c>
      <c r="K67" s="90">
        <v>3</v>
      </c>
      <c r="L67" s="90">
        <v>7</v>
      </c>
      <c r="M67" s="59">
        <v>14</v>
      </c>
      <c r="N67" s="90">
        <v>5</v>
      </c>
      <c r="O67" s="90">
        <v>4</v>
      </c>
      <c r="P67" s="90">
        <v>5</v>
      </c>
      <c r="Q67" s="59">
        <v>14</v>
      </c>
      <c r="R67" s="90">
        <v>4</v>
      </c>
      <c r="S67" s="90">
        <v>3</v>
      </c>
      <c r="T67" s="90">
        <v>6</v>
      </c>
      <c r="U67" s="59">
        <v>13</v>
      </c>
      <c r="V67" s="90">
        <v>5</v>
      </c>
      <c r="W67" s="90">
        <v>3</v>
      </c>
      <c r="X67" s="90">
        <v>6</v>
      </c>
      <c r="Y67" s="59">
        <v>14</v>
      </c>
      <c r="Z67" s="90">
        <v>4</v>
      </c>
      <c r="AA67" s="90">
        <v>3</v>
      </c>
      <c r="AB67" s="90">
        <v>7</v>
      </c>
      <c r="AC67" s="59">
        <v>14</v>
      </c>
      <c r="AD67" s="90">
        <v>5</v>
      </c>
      <c r="AE67" s="90">
        <v>4</v>
      </c>
      <c r="AF67" s="90">
        <v>6</v>
      </c>
      <c r="AG67" s="59">
        <v>15</v>
      </c>
      <c r="AH67" s="90">
        <v>4</v>
      </c>
      <c r="AI67" s="90">
        <v>3</v>
      </c>
      <c r="AJ67" s="90">
        <v>5</v>
      </c>
      <c r="AK67" s="59">
        <v>12</v>
      </c>
      <c r="AL67" s="90">
        <v>4</v>
      </c>
      <c r="AM67" s="90">
        <v>3</v>
      </c>
      <c r="AN67" s="90">
        <v>6</v>
      </c>
      <c r="AO67" s="59">
        <v>13</v>
      </c>
      <c r="AP67" s="90">
        <v>7</v>
      </c>
      <c r="AQ67" s="90">
        <v>5</v>
      </c>
      <c r="AR67" s="90">
        <v>9</v>
      </c>
      <c r="AS67" s="59">
        <v>21</v>
      </c>
      <c r="AT67" s="90">
        <v>5</v>
      </c>
      <c r="AU67" s="90">
        <v>4</v>
      </c>
      <c r="AV67" s="90">
        <v>8</v>
      </c>
      <c r="AW67" s="59">
        <v>17</v>
      </c>
      <c r="AX67" s="90">
        <v>5</v>
      </c>
      <c r="AY67" s="90">
        <v>3</v>
      </c>
      <c r="AZ67" s="90">
        <v>6</v>
      </c>
      <c r="BA67" s="59">
        <v>14</v>
      </c>
      <c r="BB67" s="90">
        <v>5</v>
      </c>
      <c r="BC67" s="90">
        <v>3</v>
      </c>
      <c r="BD67" s="90">
        <v>7</v>
      </c>
      <c r="BE67" s="59">
        <v>15</v>
      </c>
      <c r="BF67" s="60">
        <f t="shared" si="0"/>
        <v>176</v>
      </c>
      <c r="BG67" s="99">
        <f t="shared" si="1"/>
        <v>57</v>
      </c>
      <c r="BH67" s="99">
        <f t="shared" si="2"/>
        <v>41</v>
      </c>
      <c r="BI67" s="99">
        <f t="shared" si="3"/>
        <v>78</v>
      </c>
      <c r="BJ67" s="99">
        <f t="shared" si="4"/>
        <v>176</v>
      </c>
    </row>
    <row r="68" spans="1:62" ht="16.05" customHeight="1" x14ac:dyDescent="0.3">
      <c r="A68" s="10">
        <v>62</v>
      </c>
      <c r="B68" s="15" t="s">
        <v>674</v>
      </c>
      <c r="C68" s="99" t="s">
        <v>689</v>
      </c>
      <c r="D68" s="15" t="s">
        <v>680</v>
      </c>
      <c r="E68" s="15" t="s">
        <v>331</v>
      </c>
      <c r="F68" s="118">
        <v>3.3</v>
      </c>
      <c r="G68" s="15">
        <v>220</v>
      </c>
      <c r="H68" s="88" t="s">
        <v>50</v>
      </c>
      <c r="I68" s="99">
        <f t="shared" si="5"/>
        <v>104</v>
      </c>
      <c r="J68" s="90">
        <v>2</v>
      </c>
      <c r="K68" s="90">
        <v>2</v>
      </c>
      <c r="L68" s="90">
        <v>4</v>
      </c>
      <c r="M68" s="59">
        <v>8</v>
      </c>
      <c r="N68" s="90">
        <v>2</v>
      </c>
      <c r="O68" s="90">
        <v>1</v>
      </c>
      <c r="P68" s="90">
        <v>3</v>
      </c>
      <c r="Q68" s="59">
        <v>6</v>
      </c>
      <c r="R68" s="90">
        <v>2</v>
      </c>
      <c r="S68" s="90">
        <v>2</v>
      </c>
      <c r="T68" s="90">
        <v>3</v>
      </c>
      <c r="U68" s="59">
        <v>7</v>
      </c>
      <c r="V68" s="90">
        <v>2</v>
      </c>
      <c r="W68" s="90">
        <v>1</v>
      </c>
      <c r="X68" s="90">
        <v>3</v>
      </c>
      <c r="Y68" s="59">
        <v>6</v>
      </c>
      <c r="Z68" s="90">
        <v>10</v>
      </c>
      <c r="AA68" s="90">
        <v>10</v>
      </c>
      <c r="AB68" s="90">
        <v>11</v>
      </c>
      <c r="AC68" s="59">
        <v>31</v>
      </c>
      <c r="AD68" s="90">
        <v>2</v>
      </c>
      <c r="AE68" s="90">
        <v>1</v>
      </c>
      <c r="AF68" s="90">
        <v>3</v>
      </c>
      <c r="AG68" s="59">
        <v>6</v>
      </c>
      <c r="AH68" s="90">
        <v>2</v>
      </c>
      <c r="AI68" s="90">
        <v>2</v>
      </c>
      <c r="AJ68" s="90">
        <v>3</v>
      </c>
      <c r="AK68" s="59">
        <v>7</v>
      </c>
      <c r="AL68" s="90">
        <v>2</v>
      </c>
      <c r="AM68" s="90">
        <v>2</v>
      </c>
      <c r="AN68" s="90">
        <v>3</v>
      </c>
      <c r="AO68" s="59">
        <v>7</v>
      </c>
      <c r="AP68" s="90">
        <v>2</v>
      </c>
      <c r="AQ68" s="90">
        <v>1</v>
      </c>
      <c r="AR68" s="90">
        <v>3</v>
      </c>
      <c r="AS68" s="59">
        <v>6</v>
      </c>
      <c r="AT68" s="90">
        <v>2</v>
      </c>
      <c r="AU68" s="90">
        <v>2</v>
      </c>
      <c r="AV68" s="90">
        <v>3</v>
      </c>
      <c r="AW68" s="59">
        <v>7</v>
      </c>
      <c r="AX68" s="90">
        <v>2</v>
      </c>
      <c r="AY68" s="90">
        <v>2</v>
      </c>
      <c r="AZ68" s="90">
        <v>3</v>
      </c>
      <c r="BA68" s="59">
        <v>7</v>
      </c>
      <c r="BB68" s="90">
        <v>2</v>
      </c>
      <c r="BC68" s="90">
        <v>1</v>
      </c>
      <c r="BD68" s="90">
        <v>3</v>
      </c>
      <c r="BE68" s="59">
        <v>6</v>
      </c>
      <c r="BF68" s="60">
        <f t="shared" si="0"/>
        <v>104</v>
      </c>
      <c r="BG68" s="99">
        <f t="shared" si="1"/>
        <v>32</v>
      </c>
      <c r="BH68" s="99">
        <f t="shared" si="2"/>
        <v>27</v>
      </c>
      <c r="BI68" s="99">
        <f t="shared" si="3"/>
        <v>45</v>
      </c>
      <c r="BJ68" s="99">
        <f t="shared" si="4"/>
        <v>104</v>
      </c>
    </row>
    <row r="69" spans="1:62" ht="16.05" customHeight="1" x14ac:dyDescent="0.3">
      <c r="A69" s="10">
        <v>63</v>
      </c>
      <c r="B69" s="15" t="s">
        <v>674</v>
      </c>
      <c r="C69" s="99" t="s">
        <v>689</v>
      </c>
      <c r="D69" s="15" t="s">
        <v>680</v>
      </c>
      <c r="E69" s="15" t="s">
        <v>331</v>
      </c>
      <c r="F69" s="118">
        <v>3.3</v>
      </c>
      <c r="G69" s="15">
        <v>220</v>
      </c>
      <c r="H69" s="88" t="s">
        <v>51</v>
      </c>
      <c r="I69" s="99">
        <f t="shared" si="5"/>
        <v>135</v>
      </c>
      <c r="J69" s="90">
        <v>2</v>
      </c>
      <c r="K69" s="90">
        <v>1</v>
      </c>
      <c r="L69" s="90">
        <v>3</v>
      </c>
      <c r="M69" s="59">
        <v>6</v>
      </c>
      <c r="N69" s="90">
        <v>3</v>
      </c>
      <c r="O69" s="90">
        <v>2</v>
      </c>
      <c r="P69" s="90">
        <v>3</v>
      </c>
      <c r="Q69" s="59">
        <v>8</v>
      </c>
      <c r="R69" s="90">
        <v>4</v>
      </c>
      <c r="S69" s="90">
        <v>2</v>
      </c>
      <c r="T69" s="90">
        <v>4</v>
      </c>
      <c r="U69" s="59">
        <v>10</v>
      </c>
      <c r="V69" s="90">
        <v>3</v>
      </c>
      <c r="W69" s="90">
        <v>3</v>
      </c>
      <c r="X69" s="90">
        <v>4</v>
      </c>
      <c r="Y69" s="59">
        <v>10</v>
      </c>
      <c r="Z69" s="90">
        <v>4</v>
      </c>
      <c r="AA69" s="90">
        <v>3</v>
      </c>
      <c r="AB69" s="90">
        <v>6</v>
      </c>
      <c r="AC69" s="59">
        <v>13</v>
      </c>
      <c r="AD69" s="90">
        <v>4</v>
      </c>
      <c r="AE69" s="90">
        <v>3</v>
      </c>
      <c r="AF69" s="90">
        <v>7</v>
      </c>
      <c r="AG69" s="59">
        <v>14</v>
      </c>
      <c r="AH69" s="90">
        <v>3</v>
      </c>
      <c r="AI69" s="90">
        <v>3</v>
      </c>
      <c r="AJ69" s="90">
        <v>6</v>
      </c>
      <c r="AK69" s="59">
        <v>12</v>
      </c>
      <c r="AL69" s="90">
        <v>5</v>
      </c>
      <c r="AM69" s="90">
        <v>4</v>
      </c>
      <c r="AN69" s="90">
        <v>7</v>
      </c>
      <c r="AO69" s="59">
        <v>16</v>
      </c>
      <c r="AP69" s="90">
        <v>4</v>
      </c>
      <c r="AQ69" s="90">
        <v>3</v>
      </c>
      <c r="AR69" s="90">
        <v>7</v>
      </c>
      <c r="AS69" s="59">
        <v>14</v>
      </c>
      <c r="AT69" s="90">
        <v>4</v>
      </c>
      <c r="AU69" s="90">
        <v>4</v>
      </c>
      <c r="AV69" s="90">
        <v>5</v>
      </c>
      <c r="AW69" s="59">
        <v>13</v>
      </c>
      <c r="AX69" s="90">
        <v>4</v>
      </c>
      <c r="AY69" s="90">
        <v>2</v>
      </c>
      <c r="AZ69" s="90">
        <v>5</v>
      </c>
      <c r="BA69" s="59">
        <v>11</v>
      </c>
      <c r="BB69" s="90">
        <v>3</v>
      </c>
      <c r="BC69" s="90">
        <v>2</v>
      </c>
      <c r="BD69" s="90">
        <v>3</v>
      </c>
      <c r="BE69" s="59">
        <v>8</v>
      </c>
      <c r="BF69" s="60">
        <f t="shared" si="0"/>
        <v>135</v>
      </c>
      <c r="BG69" s="99">
        <f t="shared" si="1"/>
        <v>43</v>
      </c>
      <c r="BH69" s="99">
        <f t="shared" si="2"/>
        <v>32</v>
      </c>
      <c r="BI69" s="99">
        <f t="shared" si="3"/>
        <v>60</v>
      </c>
      <c r="BJ69" s="99">
        <f t="shared" si="4"/>
        <v>135</v>
      </c>
    </row>
    <row r="70" spans="1:62" ht="16.05" customHeight="1" x14ac:dyDescent="0.3">
      <c r="A70" s="10">
        <v>64</v>
      </c>
      <c r="B70" s="15" t="s">
        <v>674</v>
      </c>
      <c r="C70" s="99" t="s">
        <v>689</v>
      </c>
      <c r="D70" s="15" t="s">
        <v>680</v>
      </c>
      <c r="E70" s="15" t="s">
        <v>331</v>
      </c>
      <c r="F70" s="118">
        <v>6.6</v>
      </c>
      <c r="G70" s="15">
        <v>380</v>
      </c>
      <c r="H70" s="88" t="s">
        <v>51</v>
      </c>
      <c r="I70" s="99">
        <f t="shared" si="5"/>
        <v>17</v>
      </c>
      <c r="J70" s="90">
        <v>0</v>
      </c>
      <c r="K70" s="90">
        <v>0</v>
      </c>
      <c r="L70" s="90">
        <v>1</v>
      </c>
      <c r="M70" s="59">
        <v>1</v>
      </c>
      <c r="N70" s="90">
        <v>1</v>
      </c>
      <c r="O70" s="90">
        <v>0</v>
      </c>
      <c r="P70" s="90">
        <v>0</v>
      </c>
      <c r="Q70" s="59">
        <v>1</v>
      </c>
      <c r="R70" s="90">
        <v>0</v>
      </c>
      <c r="S70" s="90">
        <v>1</v>
      </c>
      <c r="T70" s="90">
        <v>0</v>
      </c>
      <c r="U70" s="59">
        <v>1</v>
      </c>
      <c r="V70" s="90">
        <v>0</v>
      </c>
      <c r="W70" s="90">
        <v>0</v>
      </c>
      <c r="X70" s="90">
        <v>1</v>
      </c>
      <c r="Y70" s="59">
        <v>1</v>
      </c>
      <c r="Z70" s="90">
        <v>1</v>
      </c>
      <c r="AA70" s="90">
        <v>0</v>
      </c>
      <c r="AB70" s="90">
        <v>0</v>
      </c>
      <c r="AC70" s="59">
        <v>1</v>
      </c>
      <c r="AD70" s="90">
        <v>0</v>
      </c>
      <c r="AE70" s="90">
        <v>0</v>
      </c>
      <c r="AF70" s="90">
        <v>0</v>
      </c>
      <c r="AG70" s="59">
        <v>0</v>
      </c>
      <c r="AH70" s="90">
        <v>1</v>
      </c>
      <c r="AI70" s="90">
        <v>0</v>
      </c>
      <c r="AJ70" s="90">
        <v>1</v>
      </c>
      <c r="AK70" s="59">
        <v>2</v>
      </c>
      <c r="AL70" s="90">
        <v>0</v>
      </c>
      <c r="AM70" s="90">
        <v>1</v>
      </c>
      <c r="AN70" s="90">
        <v>0</v>
      </c>
      <c r="AO70" s="59">
        <v>1</v>
      </c>
      <c r="AP70" s="90">
        <v>0</v>
      </c>
      <c r="AQ70" s="90">
        <v>0</v>
      </c>
      <c r="AR70" s="90">
        <v>1</v>
      </c>
      <c r="AS70" s="59">
        <v>1</v>
      </c>
      <c r="AT70" s="90">
        <v>1</v>
      </c>
      <c r="AU70" s="90">
        <v>0</v>
      </c>
      <c r="AV70" s="90">
        <v>0</v>
      </c>
      <c r="AW70" s="59">
        <v>1</v>
      </c>
      <c r="AX70" s="90">
        <v>0</v>
      </c>
      <c r="AY70" s="90">
        <v>0</v>
      </c>
      <c r="AZ70" s="90">
        <v>1</v>
      </c>
      <c r="BA70" s="59">
        <v>1</v>
      </c>
      <c r="BB70" s="90">
        <v>2</v>
      </c>
      <c r="BC70" s="90">
        <v>2</v>
      </c>
      <c r="BD70" s="90">
        <v>2</v>
      </c>
      <c r="BE70" s="59">
        <v>6</v>
      </c>
      <c r="BF70" s="60">
        <f t="shared" si="0"/>
        <v>17</v>
      </c>
      <c r="BG70" s="99">
        <f t="shared" si="1"/>
        <v>6</v>
      </c>
      <c r="BH70" s="99">
        <f t="shared" si="2"/>
        <v>4</v>
      </c>
      <c r="BI70" s="99">
        <f t="shared" si="3"/>
        <v>7</v>
      </c>
      <c r="BJ70" s="99">
        <f t="shared" si="4"/>
        <v>17</v>
      </c>
    </row>
    <row r="71" spans="1:62" ht="16.05" customHeight="1" x14ac:dyDescent="0.3">
      <c r="A71" s="10">
        <v>65</v>
      </c>
      <c r="B71" s="15" t="s">
        <v>674</v>
      </c>
      <c r="C71" s="99" t="s">
        <v>689</v>
      </c>
      <c r="D71" s="15" t="s">
        <v>680</v>
      </c>
      <c r="E71" s="15" t="s">
        <v>331</v>
      </c>
      <c r="F71" s="118">
        <v>11</v>
      </c>
      <c r="G71" s="15">
        <v>380</v>
      </c>
      <c r="H71" s="88" t="s">
        <v>50</v>
      </c>
      <c r="I71" s="99">
        <f t="shared" si="5"/>
        <v>1024</v>
      </c>
      <c r="J71" s="90">
        <v>57</v>
      </c>
      <c r="K71" s="90">
        <v>51</v>
      </c>
      <c r="L71" s="90">
        <v>109</v>
      </c>
      <c r="M71" s="59">
        <v>217</v>
      </c>
      <c r="N71" s="90">
        <v>49</v>
      </c>
      <c r="O71" s="90">
        <v>38</v>
      </c>
      <c r="P71" s="90">
        <v>71</v>
      </c>
      <c r="Q71" s="59">
        <v>158</v>
      </c>
      <c r="R71" s="90">
        <v>48</v>
      </c>
      <c r="S71" s="90">
        <v>39</v>
      </c>
      <c r="T71" s="90">
        <v>72</v>
      </c>
      <c r="U71" s="59">
        <v>159</v>
      </c>
      <c r="V71" s="90">
        <v>43</v>
      </c>
      <c r="W71" s="90">
        <v>32</v>
      </c>
      <c r="X71" s="90">
        <v>65</v>
      </c>
      <c r="Y71" s="59">
        <v>140</v>
      </c>
      <c r="Z71" s="90">
        <v>47</v>
      </c>
      <c r="AA71" s="90">
        <v>36</v>
      </c>
      <c r="AB71" s="90">
        <v>69</v>
      </c>
      <c r="AC71" s="59">
        <v>152</v>
      </c>
      <c r="AD71" s="90">
        <v>22</v>
      </c>
      <c r="AE71" s="90">
        <v>17</v>
      </c>
      <c r="AF71" s="90">
        <v>36</v>
      </c>
      <c r="AG71" s="59">
        <v>75</v>
      </c>
      <c r="AH71" s="90">
        <v>11</v>
      </c>
      <c r="AI71" s="90">
        <v>11</v>
      </c>
      <c r="AJ71" s="90">
        <v>18</v>
      </c>
      <c r="AK71" s="59">
        <v>40</v>
      </c>
      <c r="AL71" s="90">
        <v>6</v>
      </c>
      <c r="AM71" s="90">
        <v>4</v>
      </c>
      <c r="AN71" s="90">
        <v>6</v>
      </c>
      <c r="AO71" s="59">
        <v>16</v>
      </c>
      <c r="AP71" s="90">
        <v>4</v>
      </c>
      <c r="AQ71" s="90">
        <v>3</v>
      </c>
      <c r="AR71" s="90">
        <v>5</v>
      </c>
      <c r="AS71" s="59">
        <v>12</v>
      </c>
      <c r="AT71" s="90">
        <v>8</v>
      </c>
      <c r="AU71" s="90">
        <v>4</v>
      </c>
      <c r="AV71" s="90">
        <v>7</v>
      </c>
      <c r="AW71" s="59">
        <v>19</v>
      </c>
      <c r="AX71" s="90">
        <v>8</v>
      </c>
      <c r="AY71" s="90">
        <v>4</v>
      </c>
      <c r="AZ71" s="90">
        <v>8</v>
      </c>
      <c r="BA71" s="59">
        <v>20</v>
      </c>
      <c r="BB71" s="90">
        <v>7</v>
      </c>
      <c r="BC71" s="90">
        <v>3</v>
      </c>
      <c r="BD71" s="90">
        <v>6</v>
      </c>
      <c r="BE71" s="59">
        <v>16</v>
      </c>
      <c r="BF71" s="60">
        <f t="shared" ref="BF71:BF134" si="6">M71+Q71+U71+Y71+AC71+AG71+AK71+AO71+AS71+AW71+BA71+BE71</f>
        <v>1024</v>
      </c>
      <c r="BG71" s="99">
        <f t="shared" ref="BG71:BG134" si="7">J71+N71+R71+V71+Z71+AD71+AH71+AL71+AP71+AT71+AX71+BB71</f>
        <v>310</v>
      </c>
      <c r="BH71" s="99">
        <f t="shared" ref="BH71:BH134" si="8">K71+O71+S71+W71+AA71+AE71+AI71+AM71+AQ71+AU71+AY71+BC71</f>
        <v>242</v>
      </c>
      <c r="BI71" s="99">
        <f t="shared" ref="BI71:BI134" si="9">L71+P71+T71+X71+AB71+AF71+AJ71+AN71+AR71+AV71+AZ71+BD71</f>
        <v>472</v>
      </c>
      <c r="BJ71" s="99">
        <f t="shared" ref="BJ71:BJ134" si="10">BG71+BH71+BI71</f>
        <v>1024</v>
      </c>
    </row>
    <row r="72" spans="1:62" ht="16.05" customHeight="1" x14ac:dyDescent="0.3">
      <c r="A72" s="10">
        <v>66</v>
      </c>
      <c r="B72" s="15" t="s">
        <v>674</v>
      </c>
      <c r="C72" s="99" t="s">
        <v>690</v>
      </c>
      <c r="D72" s="15" t="s">
        <v>642</v>
      </c>
      <c r="E72" s="15" t="s">
        <v>331</v>
      </c>
      <c r="F72" s="118">
        <v>6.6</v>
      </c>
      <c r="G72" s="15">
        <v>380</v>
      </c>
      <c r="H72" s="88" t="s">
        <v>50</v>
      </c>
      <c r="I72" s="99">
        <f t="shared" ref="I72:I135" si="11">BF72</f>
        <v>2194</v>
      </c>
      <c r="J72" s="90">
        <v>170</v>
      </c>
      <c r="K72" s="90">
        <v>139</v>
      </c>
      <c r="L72" s="90">
        <v>279</v>
      </c>
      <c r="M72" s="59">
        <v>588</v>
      </c>
      <c r="N72" s="90">
        <v>72</v>
      </c>
      <c r="O72" s="90">
        <v>60</v>
      </c>
      <c r="P72" s="90">
        <v>166</v>
      </c>
      <c r="Q72" s="59">
        <v>298</v>
      </c>
      <c r="R72" s="90">
        <v>16</v>
      </c>
      <c r="S72" s="90">
        <v>19</v>
      </c>
      <c r="T72" s="90">
        <v>60</v>
      </c>
      <c r="U72" s="59">
        <v>95</v>
      </c>
      <c r="V72" s="90">
        <v>72</v>
      </c>
      <c r="W72" s="90">
        <v>50</v>
      </c>
      <c r="X72" s="90">
        <v>91</v>
      </c>
      <c r="Y72" s="59">
        <v>213</v>
      </c>
      <c r="Z72" s="90">
        <v>71</v>
      </c>
      <c r="AA72" s="90">
        <v>51</v>
      </c>
      <c r="AB72" s="90">
        <v>114</v>
      </c>
      <c r="AC72" s="59">
        <v>236</v>
      </c>
      <c r="AD72" s="90">
        <v>42</v>
      </c>
      <c r="AE72" s="90">
        <v>31</v>
      </c>
      <c r="AF72" s="90">
        <v>63</v>
      </c>
      <c r="AG72" s="59">
        <v>136</v>
      </c>
      <c r="AH72" s="90">
        <v>53</v>
      </c>
      <c r="AI72" s="90">
        <v>45</v>
      </c>
      <c r="AJ72" s="90">
        <v>84</v>
      </c>
      <c r="AK72" s="59">
        <v>182</v>
      </c>
      <c r="AL72" s="90">
        <v>38</v>
      </c>
      <c r="AM72" s="90">
        <v>28</v>
      </c>
      <c r="AN72" s="90">
        <v>60</v>
      </c>
      <c r="AO72" s="59">
        <v>126</v>
      </c>
      <c r="AP72" s="90">
        <v>29</v>
      </c>
      <c r="AQ72" s="90">
        <v>21</v>
      </c>
      <c r="AR72" s="90">
        <v>41</v>
      </c>
      <c r="AS72" s="59">
        <v>91</v>
      </c>
      <c r="AT72" s="90">
        <v>27</v>
      </c>
      <c r="AU72" s="90">
        <v>21</v>
      </c>
      <c r="AV72" s="90">
        <v>39</v>
      </c>
      <c r="AW72" s="59">
        <v>87</v>
      </c>
      <c r="AX72" s="90">
        <v>30</v>
      </c>
      <c r="AY72" s="90">
        <v>21</v>
      </c>
      <c r="AZ72" s="90">
        <v>41</v>
      </c>
      <c r="BA72" s="59">
        <v>92</v>
      </c>
      <c r="BB72" s="90">
        <v>16</v>
      </c>
      <c r="BC72" s="90">
        <v>11</v>
      </c>
      <c r="BD72" s="90">
        <v>23</v>
      </c>
      <c r="BE72" s="59">
        <v>50</v>
      </c>
      <c r="BF72" s="60">
        <f t="shared" si="6"/>
        <v>2194</v>
      </c>
      <c r="BG72" s="99">
        <f t="shared" si="7"/>
        <v>636</v>
      </c>
      <c r="BH72" s="99">
        <f t="shared" si="8"/>
        <v>497</v>
      </c>
      <c r="BI72" s="99">
        <f t="shared" si="9"/>
        <v>1061</v>
      </c>
      <c r="BJ72" s="99">
        <f t="shared" si="10"/>
        <v>2194</v>
      </c>
    </row>
    <row r="73" spans="1:62" ht="16.05" customHeight="1" x14ac:dyDescent="0.3">
      <c r="A73" s="10">
        <v>67</v>
      </c>
      <c r="B73" s="15" t="s">
        <v>674</v>
      </c>
      <c r="C73" s="99" t="s">
        <v>690</v>
      </c>
      <c r="D73" s="15" t="s">
        <v>642</v>
      </c>
      <c r="E73" s="15" t="s">
        <v>331</v>
      </c>
      <c r="F73" s="118">
        <v>16.5</v>
      </c>
      <c r="G73" s="15">
        <v>380</v>
      </c>
      <c r="H73" s="88" t="s">
        <v>51</v>
      </c>
      <c r="I73" s="99">
        <f t="shared" si="11"/>
        <v>33685</v>
      </c>
      <c r="J73" s="90">
        <v>898</v>
      </c>
      <c r="K73" s="90">
        <v>746</v>
      </c>
      <c r="L73" s="90">
        <v>1531</v>
      </c>
      <c r="M73" s="59">
        <v>3175</v>
      </c>
      <c r="N73" s="90">
        <v>956</v>
      </c>
      <c r="O73" s="90">
        <v>711</v>
      </c>
      <c r="P73" s="90">
        <v>1240</v>
      </c>
      <c r="Q73" s="59">
        <v>2907</v>
      </c>
      <c r="R73" s="90">
        <v>997</v>
      </c>
      <c r="S73" s="90">
        <v>722</v>
      </c>
      <c r="T73" s="90">
        <v>1252</v>
      </c>
      <c r="U73" s="59">
        <v>2971</v>
      </c>
      <c r="V73" s="90">
        <v>991</v>
      </c>
      <c r="W73" s="90">
        <v>730</v>
      </c>
      <c r="X73" s="90">
        <v>1381</v>
      </c>
      <c r="Y73" s="59">
        <v>3102</v>
      </c>
      <c r="Z73" s="90">
        <v>1007</v>
      </c>
      <c r="AA73" s="90">
        <v>732</v>
      </c>
      <c r="AB73" s="90">
        <v>1494</v>
      </c>
      <c r="AC73" s="59">
        <v>3233</v>
      </c>
      <c r="AD73" s="90">
        <v>966</v>
      </c>
      <c r="AE73" s="90">
        <v>701</v>
      </c>
      <c r="AF73" s="90">
        <v>1332</v>
      </c>
      <c r="AG73" s="59">
        <v>2999</v>
      </c>
      <c r="AH73" s="90">
        <v>1011</v>
      </c>
      <c r="AI73" s="90">
        <v>787</v>
      </c>
      <c r="AJ73" s="90">
        <v>1299</v>
      </c>
      <c r="AK73" s="59">
        <v>3097</v>
      </c>
      <c r="AL73" s="90">
        <v>967</v>
      </c>
      <c r="AM73" s="90">
        <v>693</v>
      </c>
      <c r="AN73" s="90">
        <v>1309</v>
      </c>
      <c r="AO73" s="59">
        <v>2969</v>
      </c>
      <c r="AP73" s="90">
        <v>970</v>
      </c>
      <c r="AQ73" s="90">
        <v>695</v>
      </c>
      <c r="AR73" s="90">
        <v>1214</v>
      </c>
      <c r="AS73" s="59">
        <v>2879</v>
      </c>
      <c r="AT73" s="90">
        <v>999</v>
      </c>
      <c r="AU73" s="90">
        <v>796</v>
      </c>
      <c r="AV73" s="90">
        <v>1418</v>
      </c>
      <c r="AW73" s="59">
        <v>3213</v>
      </c>
      <c r="AX73" s="90">
        <v>44</v>
      </c>
      <c r="AY73" s="90">
        <v>20</v>
      </c>
      <c r="AZ73" s="90">
        <v>32</v>
      </c>
      <c r="BA73" s="59">
        <v>96</v>
      </c>
      <c r="BB73" s="90">
        <v>990</v>
      </c>
      <c r="BC73" s="90">
        <v>646</v>
      </c>
      <c r="BD73" s="90">
        <v>1408</v>
      </c>
      <c r="BE73" s="59">
        <v>3044</v>
      </c>
      <c r="BF73" s="60">
        <f t="shared" si="6"/>
        <v>33685</v>
      </c>
      <c r="BG73" s="99">
        <f t="shared" si="7"/>
        <v>10796</v>
      </c>
      <c r="BH73" s="99">
        <f t="shared" si="8"/>
        <v>7979</v>
      </c>
      <c r="BI73" s="99">
        <f t="shared" si="9"/>
        <v>14910</v>
      </c>
      <c r="BJ73" s="99">
        <f t="shared" si="10"/>
        <v>33685</v>
      </c>
    </row>
    <row r="74" spans="1:62" ht="16.05" customHeight="1" x14ac:dyDescent="0.3">
      <c r="A74" s="10">
        <v>68</v>
      </c>
      <c r="B74" s="15" t="s">
        <v>674</v>
      </c>
      <c r="C74" s="99" t="s">
        <v>690</v>
      </c>
      <c r="D74" s="15" t="s">
        <v>642</v>
      </c>
      <c r="E74" s="15" t="s">
        <v>331</v>
      </c>
      <c r="F74" s="118">
        <v>11</v>
      </c>
      <c r="G74" s="15">
        <v>380</v>
      </c>
      <c r="H74" s="88" t="s">
        <v>50</v>
      </c>
      <c r="I74" s="99">
        <f t="shared" si="11"/>
        <v>53186</v>
      </c>
      <c r="J74" s="90">
        <v>1437</v>
      </c>
      <c r="K74" s="90">
        <v>1219</v>
      </c>
      <c r="L74" s="90">
        <v>2535</v>
      </c>
      <c r="M74" s="59">
        <v>5191</v>
      </c>
      <c r="N74" s="90">
        <v>1512</v>
      </c>
      <c r="O74" s="90">
        <v>1143</v>
      </c>
      <c r="P74" s="90">
        <v>1987</v>
      </c>
      <c r="Q74" s="59">
        <v>4642</v>
      </c>
      <c r="R74" s="90">
        <v>2006</v>
      </c>
      <c r="S74" s="90">
        <v>1435</v>
      </c>
      <c r="T74" s="90">
        <v>2508</v>
      </c>
      <c r="U74" s="59">
        <v>5949</v>
      </c>
      <c r="V74" s="90">
        <v>1824</v>
      </c>
      <c r="W74" s="90">
        <v>1339</v>
      </c>
      <c r="X74" s="90">
        <v>2553</v>
      </c>
      <c r="Y74" s="59">
        <v>5716</v>
      </c>
      <c r="Z74" s="90">
        <v>1793</v>
      </c>
      <c r="AA74" s="90">
        <v>1316</v>
      </c>
      <c r="AB74" s="90">
        <v>2701</v>
      </c>
      <c r="AC74" s="59">
        <v>5810</v>
      </c>
      <c r="AD74" s="90">
        <v>1768</v>
      </c>
      <c r="AE74" s="90">
        <v>1295</v>
      </c>
      <c r="AF74" s="90">
        <v>2466</v>
      </c>
      <c r="AG74" s="59">
        <v>5529</v>
      </c>
      <c r="AH74" s="90">
        <v>1864</v>
      </c>
      <c r="AI74" s="90">
        <v>1469</v>
      </c>
      <c r="AJ74" s="90">
        <v>2421</v>
      </c>
      <c r="AK74" s="59">
        <v>5754</v>
      </c>
      <c r="AL74" s="90">
        <v>1866</v>
      </c>
      <c r="AM74" s="90">
        <v>1345</v>
      </c>
      <c r="AN74" s="90">
        <v>2547</v>
      </c>
      <c r="AO74" s="59">
        <v>5758</v>
      </c>
      <c r="AP74" s="90">
        <v>1375</v>
      </c>
      <c r="AQ74" s="90">
        <v>1009</v>
      </c>
      <c r="AR74" s="90">
        <v>1787</v>
      </c>
      <c r="AS74" s="59">
        <v>4171</v>
      </c>
      <c r="AT74" s="90">
        <v>1127</v>
      </c>
      <c r="AU74" s="90">
        <v>863</v>
      </c>
      <c r="AV74" s="90">
        <v>1557</v>
      </c>
      <c r="AW74" s="59">
        <v>3547</v>
      </c>
      <c r="AX74" s="90">
        <v>191</v>
      </c>
      <c r="AY74" s="90">
        <v>119</v>
      </c>
      <c r="AZ74" s="90">
        <v>235</v>
      </c>
      <c r="BA74" s="59">
        <v>545</v>
      </c>
      <c r="BB74" s="90">
        <v>211</v>
      </c>
      <c r="BC74" s="90">
        <v>101</v>
      </c>
      <c r="BD74" s="90">
        <v>262</v>
      </c>
      <c r="BE74" s="59">
        <v>574</v>
      </c>
      <c r="BF74" s="60">
        <f t="shared" si="6"/>
        <v>53186</v>
      </c>
      <c r="BG74" s="99">
        <f t="shared" si="7"/>
        <v>16974</v>
      </c>
      <c r="BH74" s="99">
        <f t="shared" si="8"/>
        <v>12653</v>
      </c>
      <c r="BI74" s="99">
        <f t="shared" si="9"/>
        <v>23559</v>
      </c>
      <c r="BJ74" s="99">
        <f t="shared" si="10"/>
        <v>53186</v>
      </c>
    </row>
    <row r="75" spans="1:62" ht="16.05" customHeight="1" x14ac:dyDescent="0.3">
      <c r="A75" s="10">
        <v>69</v>
      </c>
      <c r="B75" s="15" t="s">
        <v>674</v>
      </c>
      <c r="C75" s="99" t="s">
        <v>690</v>
      </c>
      <c r="D75" s="15" t="s">
        <v>642</v>
      </c>
      <c r="E75" s="15" t="s">
        <v>331</v>
      </c>
      <c r="F75" s="118">
        <v>25</v>
      </c>
      <c r="G75" s="15">
        <v>380</v>
      </c>
      <c r="H75" s="88" t="s">
        <v>51</v>
      </c>
      <c r="I75" s="99">
        <f t="shared" si="11"/>
        <v>42064</v>
      </c>
      <c r="J75" s="90">
        <v>1013</v>
      </c>
      <c r="K75" s="90">
        <v>894</v>
      </c>
      <c r="L75" s="90">
        <v>1286</v>
      </c>
      <c r="M75" s="59">
        <v>3193</v>
      </c>
      <c r="N75" s="90">
        <v>1098</v>
      </c>
      <c r="O75" s="90">
        <v>832</v>
      </c>
      <c r="P75" s="90">
        <v>1024</v>
      </c>
      <c r="Q75" s="59">
        <v>2954</v>
      </c>
      <c r="R75" s="90">
        <v>1245</v>
      </c>
      <c r="S75" s="90">
        <v>940</v>
      </c>
      <c r="T75" s="90">
        <v>1059</v>
      </c>
      <c r="U75" s="59">
        <v>3244</v>
      </c>
      <c r="V75" s="90">
        <v>1132</v>
      </c>
      <c r="W75" s="90">
        <v>910</v>
      </c>
      <c r="X75" s="90">
        <v>1105</v>
      </c>
      <c r="Y75" s="59">
        <v>3147</v>
      </c>
      <c r="Z75" s="90">
        <v>1061</v>
      </c>
      <c r="AA75" s="90">
        <v>848</v>
      </c>
      <c r="AB75" s="90">
        <v>1131</v>
      </c>
      <c r="AC75" s="59">
        <v>3040</v>
      </c>
      <c r="AD75" s="90">
        <v>1135</v>
      </c>
      <c r="AE75" s="90">
        <v>965</v>
      </c>
      <c r="AF75" s="90">
        <v>1055</v>
      </c>
      <c r="AG75" s="59">
        <v>3155</v>
      </c>
      <c r="AH75" s="90">
        <v>1088</v>
      </c>
      <c r="AI75" s="90">
        <v>991</v>
      </c>
      <c r="AJ75" s="90">
        <v>1000</v>
      </c>
      <c r="AK75" s="59">
        <v>3079</v>
      </c>
      <c r="AL75" s="90">
        <v>1457</v>
      </c>
      <c r="AM75" s="90">
        <v>1076</v>
      </c>
      <c r="AN75" s="90">
        <v>1542</v>
      </c>
      <c r="AO75" s="59">
        <v>4075</v>
      </c>
      <c r="AP75" s="90">
        <v>1458</v>
      </c>
      <c r="AQ75" s="90">
        <v>1077</v>
      </c>
      <c r="AR75" s="90">
        <v>1377</v>
      </c>
      <c r="AS75" s="59">
        <v>3912</v>
      </c>
      <c r="AT75" s="90">
        <v>1361</v>
      </c>
      <c r="AU75" s="90">
        <v>1153</v>
      </c>
      <c r="AV75" s="90">
        <v>1570</v>
      </c>
      <c r="AW75" s="59">
        <v>4084</v>
      </c>
      <c r="AX75" s="90">
        <v>1410</v>
      </c>
      <c r="AY75" s="90">
        <v>1053</v>
      </c>
      <c r="AZ75" s="90">
        <v>1551</v>
      </c>
      <c r="BA75" s="59">
        <v>4014</v>
      </c>
      <c r="BB75" s="90">
        <v>1485</v>
      </c>
      <c r="BC75" s="90">
        <v>993</v>
      </c>
      <c r="BD75" s="90">
        <v>1689</v>
      </c>
      <c r="BE75" s="59">
        <v>4167</v>
      </c>
      <c r="BF75" s="60">
        <f t="shared" si="6"/>
        <v>42064</v>
      </c>
      <c r="BG75" s="99">
        <f t="shared" si="7"/>
        <v>14943</v>
      </c>
      <c r="BH75" s="99">
        <f t="shared" si="8"/>
        <v>11732</v>
      </c>
      <c r="BI75" s="99">
        <f t="shared" si="9"/>
        <v>15389</v>
      </c>
      <c r="BJ75" s="99">
        <f t="shared" si="10"/>
        <v>42064</v>
      </c>
    </row>
    <row r="76" spans="1:62" ht="16.05" customHeight="1" x14ac:dyDescent="0.3">
      <c r="A76" s="10">
        <v>70</v>
      </c>
      <c r="B76" s="15" t="s">
        <v>674</v>
      </c>
      <c r="C76" s="99" t="s">
        <v>690</v>
      </c>
      <c r="D76" s="15" t="s">
        <v>642</v>
      </c>
      <c r="E76" s="15" t="s">
        <v>331</v>
      </c>
      <c r="F76" s="118">
        <v>5</v>
      </c>
      <c r="G76" s="15">
        <v>380</v>
      </c>
      <c r="H76" s="88" t="s">
        <v>51</v>
      </c>
      <c r="I76" s="99">
        <f t="shared" si="11"/>
        <v>2468</v>
      </c>
      <c r="J76" s="90">
        <v>22</v>
      </c>
      <c r="K76" s="90">
        <v>23</v>
      </c>
      <c r="L76" s="90">
        <v>44</v>
      </c>
      <c r="M76" s="59">
        <v>89</v>
      </c>
      <c r="N76" s="90">
        <v>17</v>
      </c>
      <c r="O76" s="90">
        <v>12</v>
      </c>
      <c r="P76" s="90">
        <v>21</v>
      </c>
      <c r="Q76" s="59">
        <v>50</v>
      </c>
      <c r="R76" s="90">
        <v>10</v>
      </c>
      <c r="S76" s="90">
        <v>8</v>
      </c>
      <c r="T76" s="90">
        <v>12</v>
      </c>
      <c r="U76" s="59">
        <v>30</v>
      </c>
      <c r="V76" s="90">
        <v>23</v>
      </c>
      <c r="W76" s="90">
        <v>15</v>
      </c>
      <c r="X76" s="90">
        <v>26</v>
      </c>
      <c r="Y76" s="59">
        <v>64</v>
      </c>
      <c r="Z76" s="90">
        <v>36</v>
      </c>
      <c r="AA76" s="90">
        <v>27</v>
      </c>
      <c r="AB76" s="90">
        <v>54</v>
      </c>
      <c r="AC76" s="59">
        <v>117</v>
      </c>
      <c r="AD76" s="90">
        <v>58</v>
      </c>
      <c r="AE76" s="90">
        <v>46</v>
      </c>
      <c r="AF76" s="90">
        <v>78</v>
      </c>
      <c r="AG76" s="59">
        <v>182</v>
      </c>
      <c r="AH76" s="90">
        <v>61</v>
      </c>
      <c r="AI76" s="90">
        <v>52</v>
      </c>
      <c r="AJ76" s="90">
        <v>91</v>
      </c>
      <c r="AK76" s="59">
        <v>204</v>
      </c>
      <c r="AL76" s="90">
        <v>46</v>
      </c>
      <c r="AM76" s="90">
        <v>34</v>
      </c>
      <c r="AN76" s="90">
        <v>63</v>
      </c>
      <c r="AO76" s="59">
        <v>143</v>
      </c>
      <c r="AP76" s="90">
        <v>72</v>
      </c>
      <c r="AQ76" s="90">
        <v>46</v>
      </c>
      <c r="AR76" s="90">
        <v>87</v>
      </c>
      <c r="AS76" s="59">
        <v>205</v>
      </c>
      <c r="AT76" s="90">
        <v>141</v>
      </c>
      <c r="AU76" s="90">
        <v>113</v>
      </c>
      <c r="AV76" s="90">
        <v>203</v>
      </c>
      <c r="AW76" s="59">
        <v>457</v>
      </c>
      <c r="AX76" s="90">
        <v>146</v>
      </c>
      <c r="AY76" s="90">
        <v>107</v>
      </c>
      <c r="AZ76" s="90">
        <v>203</v>
      </c>
      <c r="BA76" s="59">
        <v>456</v>
      </c>
      <c r="BB76" s="90">
        <v>153</v>
      </c>
      <c r="BC76" s="90">
        <v>100</v>
      </c>
      <c r="BD76" s="90">
        <v>218</v>
      </c>
      <c r="BE76" s="59">
        <v>471</v>
      </c>
      <c r="BF76" s="60">
        <f t="shared" si="6"/>
        <v>2468</v>
      </c>
      <c r="BG76" s="99">
        <f t="shared" si="7"/>
        <v>785</v>
      </c>
      <c r="BH76" s="99">
        <f t="shared" si="8"/>
        <v>583</v>
      </c>
      <c r="BI76" s="99">
        <f t="shared" si="9"/>
        <v>1100</v>
      </c>
      <c r="BJ76" s="99">
        <f t="shared" si="10"/>
        <v>2468</v>
      </c>
    </row>
    <row r="77" spans="1:62" ht="16.05" customHeight="1" x14ac:dyDescent="0.3">
      <c r="A77" s="10">
        <v>71</v>
      </c>
      <c r="B77" s="15" t="s">
        <v>674</v>
      </c>
      <c r="C77" s="99" t="s">
        <v>691</v>
      </c>
      <c r="D77" s="15" t="s">
        <v>642</v>
      </c>
      <c r="E77" s="15" t="s">
        <v>331</v>
      </c>
      <c r="F77" s="118">
        <v>3.3</v>
      </c>
      <c r="G77" s="15">
        <v>380</v>
      </c>
      <c r="H77" s="88" t="s">
        <v>50</v>
      </c>
      <c r="I77" s="99">
        <f t="shared" si="11"/>
        <v>10</v>
      </c>
      <c r="J77" s="90">
        <v>0</v>
      </c>
      <c r="K77" s="90">
        <v>0</v>
      </c>
      <c r="L77" s="90">
        <v>0</v>
      </c>
      <c r="M77" s="59">
        <v>0</v>
      </c>
      <c r="N77" s="90">
        <v>0</v>
      </c>
      <c r="O77" s="90">
        <v>0</v>
      </c>
      <c r="P77" s="90">
        <v>0</v>
      </c>
      <c r="Q77" s="59">
        <v>0</v>
      </c>
      <c r="R77" s="90">
        <v>1</v>
      </c>
      <c r="S77" s="90">
        <v>0</v>
      </c>
      <c r="T77" s="90">
        <v>0</v>
      </c>
      <c r="U77" s="59">
        <v>1</v>
      </c>
      <c r="V77" s="90">
        <v>0</v>
      </c>
      <c r="W77" s="90">
        <v>0</v>
      </c>
      <c r="X77" s="90">
        <v>0</v>
      </c>
      <c r="Y77" s="59">
        <v>0</v>
      </c>
      <c r="Z77" s="90">
        <v>0</v>
      </c>
      <c r="AA77" s="90">
        <v>0</v>
      </c>
      <c r="AB77" s="90">
        <v>0</v>
      </c>
      <c r="AC77" s="59">
        <v>0</v>
      </c>
      <c r="AD77" s="90">
        <v>2</v>
      </c>
      <c r="AE77" s="90">
        <v>0</v>
      </c>
      <c r="AF77" s="90">
        <v>0</v>
      </c>
      <c r="AG77" s="59">
        <v>2</v>
      </c>
      <c r="AH77" s="90">
        <v>3</v>
      </c>
      <c r="AI77" s="90">
        <v>0</v>
      </c>
      <c r="AJ77" s="90">
        <v>0</v>
      </c>
      <c r="AK77" s="59">
        <v>3</v>
      </c>
      <c r="AL77" s="90">
        <v>0</v>
      </c>
      <c r="AM77" s="90">
        <v>0</v>
      </c>
      <c r="AN77" s="90">
        <v>0</v>
      </c>
      <c r="AO77" s="59">
        <v>0</v>
      </c>
      <c r="AP77" s="90">
        <v>2</v>
      </c>
      <c r="AQ77" s="90">
        <v>0</v>
      </c>
      <c r="AR77" s="90">
        <v>0</v>
      </c>
      <c r="AS77" s="59">
        <v>2</v>
      </c>
      <c r="AT77" s="90">
        <v>1</v>
      </c>
      <c r="AU77" s="90">
        <v>0</v>
      </c>
      <c r="AV77" s="90">
        <v>0</v>
      </c>
      <c r="AW77" s="59">
        <v>1</v>
      </c>
      <c r="AX77" s="90">
        <v>1</v>
      </c>
      <c r="AY77" s="90">
        <v>0</v>
      </c>
      <c r="AZ77" s="90">
        <v>0</v>
      </c>
      <c r="BA77" s="59">
        <v>1</v>
      </c>
      <c r="BB77" s="90">
        <v>0</v>
      </c>
      <c r="BC77" s="90">
        <v>0</v>
      </c>
      <c r="BD77" s="90">
        <v>0</v>
      </c>
      <c r="BE77" s="59">
        <v>0</v>
      </c>
      <c r="BF77" s="60">
        <f t="shared" si="6"/>
        <v>10</v>
      </c>
      <c r="BG77" s="99">
        <f t="shared" si="7"/>
        <v>10</v>
      </c>
      <c r="BH77" s="99">
        <f t="shared" si="8"/>
        <v>0</v>
      </c>
      <c r="BI77" s="99">
        <f t="shared" si="9"/>
        <v>0</v>
      </c>
      <c r="BJ77" s="99">
        <f t="shared" si="10"/>
        <v>10</v>
      </c>
    </row>
    <row r="78" spans="1:62" ht="16.05" customHeight="1" x14ac:dyDescent="0.3">
      <c r="A78" s="10">
        <v>72</v>
      </c>
      <c r="B78" s="15" t="s">
        <v>674</v>
      </c>
      <c r="C78" s="99" t="s">
        <v>691</v>
      </c>
      <c r="D78" s="15" t="s">
        <v>642</v>
      </c>
      <c r="E78" s="15" t="s">
        <v>331</v>
      </c>
      <c r="F78" s="118">
        <v>60</v>
      </c>
      <c r="G78" s="15">
        <v>380</v>
      </c>
      <c r="H78" s="88" t="s">
        <v>50</v>
      </c>
      <c r="I78" s="99">
        <f t="shared" si="11"/>
        <v>117083</v>
      </c>
      <c r="J78" s="90">
        <v>3088</v>
      </c>
      <c r="K78" s="90">
        <v>2542</v>
      </c>
      <c r="L78" s="90">
        <v>4465</v>
      </c>
      <c r="M78" s="59">
        <v>10095</v>
      </c>
      <c r="N78" s="90">
        <v>3271</v>
      </c>
      <c r="O78" s="90">
        <v>2497</v>
      </c>
      <c r="P78" s="90">
        <v>3432</v>
      </c>
      <c r="Q78" s="59">
        <v>9200</v>
      </c>
      <c r="R78" s="90">
        <v>3558</v>
      </c>
      <c r="S78" s="90">
        <v>2604</v>
      </c>
      <c r="T78" s="90">
        <v>3063</v>
      </c>
      <c r="U78" s="59">
        <v>9225</v>
      </c>
      <c r="V78" s="90">
        <v>3243</v>
      </c>
      <c r="W78" s="90">
        <v>2404</v>
      </c>
      <c r="X78" s="90">
        <v>3407</v>
      </c>
      <c r="Y78" s="59">
        <v>9054</v>
      </c>
      <c r="Z78" s="90">
        <v>3428</v>
      </c>
      <c r="AA78" s="90">
        <v>2544</v>
      </c>
      <c r="AB78" s="90">
        <v>3958</v>
      </c>
      <c r="AC78" s="59">
        <v>9930</v>
      </c>
      <c r="AD78" s="90">
        <v>3332</v>
      </c>
      <c r="AE78" s="90">
        <v>2629</v>
      </c>
      <c r="AF78" s="90">
        <v>3785</v>
      </c>
      <c r="AG78" s="59">
        <v>9746</v>
      </c>
      <c r="AH78" s="90">
        <v>3384</v>
      </c>
      <c r="AI78" s="90">
        <v>2774</v>
      </c>
      <c r="AJ78" s="90">
        <v>3612</v>
      </c>
      <c r="AK78" s="59">
        <v>9770</v>
      </c>
      <c r="AL78" s="90">
        <v>3431</v>
      </c>
      <c r="AM78" s="90">
        <v>2563</v>
      </c>
      <c r="AN78" s="90">
        <v>3560</v>
      </c>
      <c r="AO78" s="59">
        <v>9554</v>
      </c>
      <c r="AP78" s="90">
        <v>3552</v>
      </c>
      <c r="AQ78" s="90">
        <v>2691</v>
      </c>
      <c r="AR78" s="90">
        <v>3625</v>
      </c>
      <c r="AS78" s="59">
        <v>9868</v>
      </c>
      <c r="AT78" s="90">
        <v>3722</v>
      </c>
      <c r="AU78" s="90">
        <v>2684</v>
      </c>
      <c r="AV78" s="90">
        <v>3826</v>
      </c>
      <c r="AW78" s="59">
        <v>10232</v>
      </c>
      <c r="AX78" s="90">
        <v>3478</v>
      </c>
      <c r="AY78" s="90">
        <v>2613</v>
      </c>
      <c r="AZ78" s="90">
        <v>3841</v>
      </c>
      <c r="BA78" s="59">
        <v>9932</v>
      </c>
      <c r="BB78" s="90">
        <v>3790</v>
      </c>
      <c r="BC78" s="90">
        <v>2397</v>
      </c>
      <c r="BD78" s="90">
        <v>4290</v>
      </c>
      <c r="BE78" s="59">
        <v>10477</v>
      </c>
      <c r="BF78" s="60">
        <f t="shared" si="6"/>
        <v>117083</v>
      </c>
      <c r="BG78" s="99">
        <f t="shared" si="7"/>
        <v>41277</v>
      </c>
      <c r="BH78" s="99">
        <f t="shared" si="8"/>
        <v>30942</v>
      </c>
      <c r="BI78" s="99">
        <f t="shared" si="9"/>
        <v>44864</v>
      </c>
      <c r="BJ78" s="99">
        <f t="shared" si="10"/>
        <v>117083</v>
      </c>
    </row>
    <row r="79" spans="1:62" ht="16.05" customHeight="1" x14ac:dyDescent="0.3">
      <c r="A79" s="10">
        <v>73</v>
      </c>
      <c r="B79" s="15" t="s">
        <v>674</v>
      </c>
      <c r="C79" s="99" t="s">
        <v>691</v>
      </c>
      <c r="D79" s="15" t="s">
        <v>642</v>
      </c>
      <c r="E79" s="15" t="s">
        <v>331</v>
      </c>
      <c r="F79" s="118">
        <v>60</v>
      </c>
      <c r="G79" s="15">
        <v>380</v>
      </c>
      <c r="H79" s="88" t="s">
        <v>50</v>
      </c>
      <c r="I79" s="99">
        <f t="shared" si="11"/>
        <v>144916</v>
      </c>
      <c r="J79" s="90">
        <v>3978</v>
      </c>
      <c r="K79" s="90">
        <v>3287</v>
      </c>
      <c r="L79" s="90">
        <v>5777</v>
      </c>
      <c r="M79" s="59">
        <v>13042</v>
      </c>
      <c r="N79" s="90">
        <v>4250</v>
      </c>
      <c r="O79" s="90">
        <v>3240</v>
      </c>
      <c r="P79" s="90">
        <v>4449</v>
      </c>
      <c r="Q79" s="59">
        <v>11939</v>
      </c>
      <c r="R79" s="90">
        <v>4559</v>
      </c>
      <c r="S79" s="90">
        <v>3327</v>
      </c>
      <c r="T79" s="90">
        <v>3839</v>
      </c>
      <c r="U79" s="59">
        <v>11725</v>
      </c>
      <c r="V79" s="90">
        <v>4150</v>
      </c>
      <c r="W79" s="90">
        <v>3024</v>
      </c>
      <c r="X79" s="90">
        <v>4382</v>
      </c>
      <c r="Y79" s="59">
        <v>11556</v>
      </c>
      <c r="Z79" s="90">
        <v>4329</v>
      </c>
      <c r="AA79" s="90">
        <v>3276</v>
      </c>
      <c r="AB79" s="90">
        <v>5058</v>
      </c>
      <c r="AC79" s="59">
        <v>12663</v>
      </c>
      <c r="AD79" s="90">
        <v>4309</v>
      </c>
      <c r="AE79" s="90">
        <v>3367</v>
      </c>
      <c r="AF79" s="90">
        <v>4807</v>
      </c>
      <c r="AG79" s="59">
        <v>12483</v>
      </c>
      <c r="AH79" s="90">
        <v>4303</v>
      </c>
      <c r="AI79" s="90">
        <v>3635</v>
      </c>
      <c r="AJ79" s="90">
        <v>4639</v>
      </c>
      <c r="AK79" s="59">
        <v>12577</v>
      </c>
      <c r="AL79" s="90">
        <v>4418</v>
      </c>
      <c r="AM79" s="90">
        <v>3315</v>
      </c>
      <c r="AN79" s="90">
        <v>4668</v>
      </c>
      <c r="AO79" s="59">
        <v>12401</v>
      </c>
      <c r="AP79" s="90">
        <v>4241</v>
      </c>
      <c r="AQ79" s="90">
        <v>3402</v>
      </c>
      <c r="AR79" s="90">
        <v>4536</v>
      </c>
      <c r="AS79" s="59">
        <v>12179</v>
      </c>
      <c r="AT79" s="90">
        <v>3914</v>
      </c>
      <c r="AU79" s="90">
        <v>3259</v>
      </c>
      <c r="AV79" s="90">
        <v>4407</v>
      </c>
      <c r="AW79" s="59">
        <v>11580</v>
      </c>
      <c r="AX79" s="90">
        <v>3845</v>
      </c>
      <c r="AY79" s="90">
        <v>2880</v>
      </c>
      <c r="AZ79" s="90">
        <v>4335</v>
      </c>
      <c r="BA79" s="59">
        <v>11060</v>
      </c>
      <c r="BB79" s="90">
        <v>4253</v>
      </c>
      <c r="BC79" s="90">
        <v>2640</v>
      </c>
      <c r="BD79" s="90">
        <v>4818</v>
      </c>
      <c r="BE79" s="59">
        <v>11711</v>
      </c>
      <c r="BF79" s="60">
        <f t="shared" si="6"/>
        <v>144916</v>
      </c>
      <c r="BG79" s="99">
        <f t="shared" si="7"/>
        <v>50549</v>
      </c>
      <c r="BH79" s="99">
        <f t="shared" si="8"/>
        <v>38652</v>
      </c>
      <c r="BI79" s="99">
        <f t="shared" si="9"/>
        <v>55715</v>
      </c>
      <c r="BJ79" s="99">
        <f t="shared" si="10"/>
        <v>144916</v>
      </c>
    </row>
    <row r="80" spans="1:62" ht="16.05" customHeight="1" x14ac:dyDescent="0.3">
      <c r="A80" s="10">
        <v>74</v>
      </c>
      <c r="B80" s="15" t="s">
        <v>674</v>
      </c>
      <c r="C80" s="99" t="s">
        <v>691</v>
      </c>
      <c r="D80" s="15" t="s">
        <v>642</v>
      </c>
      <c r="E80" s="15" t="s">
        <v>331</v>
      </c>
      <c r="F80" s="118">
        <v>1.7</v>
      </c>
      <c r="G80" s="15">
        <v>220</v>
      </c>
      <c r="H80" s="88" t="s">
        <v>50</v>
      </c>
      <c r="I80" s="99">
        <f t="shared" si="11"/>
        <v>386</v>
      </c>
      <c r="J80" s="90">
        <v>9</v>
      </c>
      <c r="K80" s="90">
        <v>8</v>
      </c>
      <c r="L80" s="90">
        <v>16</v>
      </c>
      <c r="M80" s="59">
        <v>33</v>
      </c>
      <c r="N80" s="90">
        <v>10</v>
      </c>
      <c r="O80" s="90">
        <v>7</v>
      </c>
      <c r="P80" s="90">
        <v>13</v>
      </c>
      <c r="Q80" s="59">
        <v>30</v>
      </c>
      <c r="R80" s="90">
        <v>11</v>
      </c>
      <c r="S80" s="90">
        <v>8</v>
      </c>
      <c r="T80" s="90">
        <v>13</v>
      </c>
      <c r="U80" s="59">
        <v>32</v>
      </c>
      <c r="V80" s="90">
        <v>11</v>
      </c>
      <c r="W80" s="90">
        <v>8</v>
      </c>
      <c r="X80" s="90">
        <v>14</v>
      </c>
      <c r="Y80" s="59">
        <v>33</v>
      </c>
      <c r="Z80" s="90">
        <v>10</v>
      </c>
      <c r="AA80" s="90">
        <v>7</v>
      </c>
      <c r="AB80" s="90">
        <v>15</v>
      </c>
      <c r="AC80" s="59">
        <v>32</v>
      </c>
      <c r="AD80" s="90">
        <v>10</v>
      </c>
      <c r="AE80" s="90">
        <v>7</v>
      </c>
      <c r="AF80" s="90">
        <v>14</v>
      </c>
      <c r="AG80" s="59">
        <v>31</v>
      </c>
      <c r="AH80" s="90">
        <v>12</v>
      </c>
      <c r="AI80" s="90">
        <v>8</v>
      </c>
      <c r="AJ80" s="90">
        <v>14</v>
      </c>
      <c r="AK80" s="59">
        <v>34</v>
      </c>
      <c r="AL80" s="90">
        <v>10</v>
      </c>
      <c r="AM80" s="90">
        <v>8</v>
      </c>
      <c r="AN80" s="90">
        <v>14</v>
      </c>
      <c r="AO80" s="59">
        <v>32</v>
      </c>
      <c r="AP80" s="90">
        <v>11</v>
      </c>
      <c r="AQ80" s="90">
        <v>8</v>
      </c>
      <c r="AR80" s="90">
        <v>14</v>
      </c>
      <c r="AS80" s="59">
        <v>33</v>
      </c>
      <c r="AT80" s="90">
        <v>10</v>
      </c>
      <c r="AU80" s="90">
        <v>8</v>
      </c>
      <c r="AV80" s="90">
        <v>14</v>
      </c>
      <c r="AW80" s="59">
        <v>32</v>
      </c>
      <c r="AX80" s="90">
        <v>10</v>
      </c>
      <c r="AY80" s="90">
        <v>7</v>
      </c>
      <c r="AZ80" s="90">
        <v>14</v>
      </c>
      <c r="BA80" s="59">
        <v>31</v>
      </c>
      <c r="BB80" s="90">
        <v>11</v>
      </c>
      <c r="BC80" s="90">
        <v>7</v>
      </c>
      <c r="BD80" s="90">
        <v>15</v>
      </c>
      <c r="BE80" s="59">
        <v>33</v>
      </c>
      <c r="BF80" s="60">
        <f t="shared" si="6"/>
        <v>386</v>
      </c>
      <c r="BG80" s="99">
        <f t="shared" si="7"/>
        <v>125</v>
      </c>
      <c r="BH80" s="99">
        <f t="shared" si="8"/>
        <v>91</v>
      </c>
      <c r="BI80" s="99">
        <f t="shared" si="9"/>
        <v>170</v>
      </c>
      <c r="BJ80" s="99">
        <f t="shared" si="10"/>
        <v>386</v>
      </c>
    </row>
    <row r="81" spans="1:62" ht="16.05" customHeight="1" x14ac:dyDescent="0.3">
      <c r="A81" s="10">
        <v>75</v>
      </c>
      <c r="B81" s="15" t="s">
        <v>674</v>
      </c>
      <c r="C81" s="99" t="s">
        <v>691</v>
      </c>
      <c r="D81" s="15" t="s">
        <v>642</v>
      </c>
      <c r="E81" s="15" t="s">
        <v>331</v>
      </c>
      <c r="F81" s="118">
        <v>68.8</v>
      </c>
      <c r="G81" s="15">
        <v>380</v>
      </c>
      <c r="H81" s="88" t="s">
        <v>50</v>
      </c>
      <c r="I81" s="99">
        <f t="shared" si="11"/>
        <v>157199</v>
      </c>
      <c r="J81" s="90">
        <v>4100</v>
      </c>
      <c r="K81" s="90">
        <v>3395</v>
      </c>
      <c r="L81" s="90">
        <v>5930</v>
      </c>
      <c r="M81" s="59">
        <v>13425</v>
      </c>
      <c r="N81" s="90">
        <v>4364</v>
      </c>
      <c r="O81" s="90">
        <v>3290</v>
      </c>
      <c r="P81" s="90">
        <v>4456</v>
      </c>
      <c r="Q81" s="59">
        <v>12110</v>
      </c>
      <c r="R81" s="90">
        <v>4704</v>
      </c>
      <c r="S81" s="90">
        <v>3444</v>
      </c>
      <c r="T81" s="90">
        <v>3949</v>
      </c>
      <c r="U81" s="59">
        <v>12097</v>
      </c>
      <c r="V81" s="90">
        <v>4311</v>
      </c>
      <c r="W81" s="90">
        <v>3158</v>
      </c>
      <c r="X81" s="90">
        <v>4447</v>
      </c>
      <c r="Y81" s="59">
        <v>11916</v>
      </c>
      <c r="Z81" s="90">
        <v>4637</v>
      </c>
      <c r="AA81" s="90">
        <v>3423</v>
      </c>
      <c r="AB81" s="90">
        <v>5357</v>
      </c>
      <c r="AC81" s="59">
        <v>13417</v>
      </c>
      <c r="AD81" s="90">
        <v>4506</v>
      </c>
      <c r="AE81" s="90">
        <v>3564</v>
      </c>
      <c r="AF81" s="90">
        <v>5029</v>
      </c>
      <c r="AG81" s="59">
        <v>13099</v>
      </c>
      <c r="AH81" s="90">
        <v>4467</v>
      </c>
      <c r="AI81" s="90">
        <v>3834</v>
      </c>
      <c r="AJ81" s="90">
        <v>4829</v>
      </c>
      <c r="AK81" s="59">
        <v>13130</v>
      </c>
      <c r="AL81" s="90">
        <v>4605</v>
      </c>
      <c r="AM81" s="90">
        <v>3442</v>
      </c>
      <c r="AN81" s="90">
        <v>4904</v>
      </c>
      <c r="AO81" s="59">
        <v>12951</v>
      </c>
      <c r="AP81" s="90">
        <v>4802</v>
      </c>
      <c r="AQ81" s="90">
        <v>3698</v>
      </c>
      <c r="AR81" s="90">
        <v>4870</v>
      </c>
      <c r="AS81" s="59">
        <v>13370</v>
      </c>
      <c r="AT81" s="90">
        <v>4740</v>
      </c>
      <c r="AU81" s="90">
        <v>3960</v>
      </c>
      <c r="AV81" s="90">
        <v>5262</v>
      </c>
      <c r="AW81" s="59">
        <v>13962</v>
      </c>
      <c r="AX81" s="90">
        <v>4760</v>
      </c>
      <c r="AY81" s="90">
        <v>3513</v>
      </c>
      <c r="AZ81" s="90">
        <v>5310</v>
      </c>
      <c r="BA81" s="59">
        <v>13583</v>
      </c>
      <c r="BB81" s="90">
        <v>5157</v>
      </c>
      <c r="BC81" s="90">
        <v>3231</v>
      </c>
      <c r="BD81" s="90">
        <v>5751</v>
      </c>
      <c r="BE81" s="59">
        <v>14139</v>
      </c>
      <c r="BF81" s="60">
        <f t="shared" si="6"/>
        <v>157199</v>
      </c>
      <c r="BG81" s="99">
        <f t="shared" si="7"/>
        <v>55153</v>
      </c>
      <c r="BH81" s="99">
        <f t="shared" si="8"/>
        <v>41952</v>
      </c>
      <c r="BI81" s="99">
        <f t="shared" si="9"/>
        <v>60094</v>
      </c>
      <c r="BJ81" s="99">
        <f t="shared" si="10"/>
        <v>157199</v>
      </c>
    </row>
    <row r="82" spans="1:62" ht="16.05" customHeight="1" x14ac:dyDescent="0.3">
      <c r="A82" s="10">
        <v>76</v>
      </c>
      <c r="B82" s="15" t="s">
        <v>674</v>
      </c>
      <c r="C82" s="99" t="s">
        <v>691</v>
      </c>
      <c r="D82" s="15" t="s">
        <v>642</v>
      </c>
      <c r="E82" s="15" t="s">
        <v>331</v>
      </c>
      <c r="F82" s="118">
        <v>1.7</v>
      </c>
      <c r="G82" s="15">
        <v>220</v>
      </c>
      <c r="H82" s="88" t="s">
        <v>50</v>
      </c>
      <c r="I82" s="99">
        <f t="shared" si="11"/>
        <v>210</v>
      </c>
      <c r="J82" s="90">
        <v>13</v>
      </c>
      <c r="K82" s="90">
        <v>25</v>
      </c>
      <c r="L82" s="90">
        <v>40</v>
      </c>
      <c r="M82" s="59">
        <v>78</v>
      </c>
      <c r="N82" s="90">
        <v>4</v>
      </c>
      <c r="O82" s="90">
        <v>3</v>
      </c>
      <c r="P82" s="90">
        <v>6</v>
      </c>
      <c r="Q82" s="59">
        <v>13</v>
      </c>
      <c r="R82" s="90">
        <v>4</v>
      </c>
      <c r="S82" s="90">
        <v>4</v>
      </c>
      <c r="T82" s="90">
        <v>3</v>
      </c>
      <c r="U82" s="59">
        <v>11</v>
      </c>
      <c r="V82" s="90">
        <v>7</v>
      </c>
      <c r="W82" s="90">
        <v>5</v>
      </c>
      <c r="X82" s="90">
        <v>4</v>
      </c>
      <c r="Y82" s="59">
        <v>16</v>
      </c>
      <c r="Z82" s="90">
        <v>4</v>
      </c>
      <c r="AA82" s="90">
        <v>4</v>
      </c>
      <c r="AB82" s="90">
        <v>7</v>
      </c>
      <c r="AC82" s="59">
        <v>15</v>
      </c>
      <c r="AD82" s="90">
        <v>4</v>
      </c>
      <c r="AE82" s="90">
        <v>2</v>
      </c>
      <c r="AF82" s="90">
        <v>5</v>
      </c>
      <c r="AG82" s="59">
        <v>11</v>
      </c>
      <c r="AH82" s="90">
        <v>5</v>
      </c>
      <c r="AI82" s="90">
        <v>5</v>
      </c>
      <c r="AJ82" s="90">
        <v>6</v>
      </c>
      <c r="AK82" s="59">
        <v>16</v>
      </c>
      <c r="AL82" s="90">
        <v>2</v>
      </c>
      <c r="AM82" s="90">
        <v>3</v>
      </c>
      <c r="AN82" s="90">
        <v>2</v>
      </c>
      <c r="AO82" s="59">
        <v>7</v>
      </c>
      <c r="AP82" s="90">
        <v>3</v>
      </c>
      <c r="AQ82" s="90">
        <v>1</v>
      </c>
      <c r="AR82" s="90">
        <v>5</v>
      </c>
      <c r="AS82" s="59">
        <v>9</v>
      </c>
      <c r="AT82" s="90">
        <v>2</v>
      </c>
      <c r="AU82" s="90">
        <v>2</v>
      </c>
      <c r="AV82" s="90">
        <v>4</v>
      </c>
      <c r="AW82" s="59">
        <v>8</v>
      </c>
      <c r="AX82" s="90">
        <v>6</v>
      </c>
      <c r="AY82" s="90">
        <v>4</v>
      </c>
      <c r="AZ82" s="90">
        <v>7</v>
      </c>
      <c r="BA82" s="59">
        <v>17</v>
      </c>
      <c r="BB82" s="90">
        <v>4</v>
      </c>
      <c r="BC82" s="90">
        <v>2</v>
      </c>
      <c r="BD82" s="90">
        <v>3</v>
      </c>
      <c r="BE82" s="59">
        <v>9</v>
      </c>
      <c r="BF82" s="60">
        <f t="shared" si="6"/>
        <v>210</v>
      </c>
      <c r="BG82" s="99">
        <f t="shared" si="7"/>
        <v>58</v>
      </c>
      <c r="BH82" s="99">
        <f t="shared" si="8"/>
        <v>60</v>
      </c>
      <c r="BI82" s="99">
        <f t="shared" si="9"/>
        <v>92</v>
      </c>
      <c r="BJ82" s="99">
        <f t="shared" si="10"/>
        <v>210</v>
      </c>
    </row>
    <row r="83" spans="1:62" ht="16.05" customHeight="1" x14ac:dyDescent="0.3">
      <c r="A83" s="10">
        <v>77</v>
      </c>
      <c r="B83" s="15" t="s">
        <v>674</v>
      </c>
      <c r="C83" s="99" t="s">
        <v>692</v>
      </c>
      <c r="D83" s="15" t="s">
        <v>680</v>
      </c>
      <c r="E83" s="15" t="s">
        <v>331</v>
      </c>
      <c r="F83" s="118">
        <v>3.3</v>
      </c>
      <c r="G83" s="15">
        <v>380</v>
      </c>
      <c r="H83" s="88" t="s">
        <v>50</v>
      </c>
      <c r="I83" s="99">
        <f t="shared" si="11"/>
        <v>11034</v>
      </c>
      <c r="J83" s="90">
        <v>286</v>
      </c>
      <c r="K83" s="90">
        <v>239</v>
      </c>
      <c r="L83" s="90">
        <v>493</v>
      </c>
      <c r="M83" s="59">
        <v>1018</v>
      </c>
      <c r="N83" s="90">
        <v>300</v>
      </c>
      <c r="O83" s="90">
        <v>224</v>
      </c>
      <c r="P83" s="90">
        <v>395</v>
      </c>
      <c r="Q83" s="59">
        <v>919</v>
      </c>
      <c r="R83" s="90">
        <v>346</v>
      </c>
      <c r="S83" s="90">
        <v>243</v>
      </c>
      <c r="T83" s="90">
        <v>426</v>
      </c>
      <c r="U83" s="59">
        <v>1015</v>
      </c>
      <c r="V83" s="90">
        <v>303</v>
      </c>
      <c r="W83" s="90">
        <v>220</v>
      </c>
      <c r="X83" s="90">
        <v>419</v>
      </c>
      <c r="Y83" s="59">
        <v>942</v>
      </c>
      <c r="Z83" s="90">
        <v>116</v>
      </c>
      <c r="AA83" s="90">
        <v>115</v>
      </c>
      <c r="AB83" s="90">
        <v>125</v>
      </c>
      <c r="AC83" s="59">
        <v>356</v>
      </c>
      <c r="AD83" s="90">
        <v>304</v>
      </c>
      <c r="AE83" s="90">
        <v>221</v>
      </c>
      <c r="AF83" s="90">
        <v>419</v>
      </c>
      <c r="AG83" s="59">
        <v>944</v>
      </c>
      <c r="AH83" s="90">
        <v>305</v>
      </c>
      <c r="AI83" s="90">
        <v>245</v>
      </c>
      <c r="AJ83" s="90">
        <v>396</v>
      </c>
      <c r="AK83" s="59">
        <v>946</v>
      </c>
      <c r="AL83" s="90">
        <v>310</v>
      </c>
      <c r="AM83" s="90">
        <v>224</v>
      </c>
      <c r="AN83" s="90">
        <v>423</v>
      </c>
      <c r="AO83" s="59">
        <v>957</v>
      </c>
      <c r="AP83" s="90">
        <v>320</v>
      </c>
      <c r="AQ83" s="90">
        <v>224</v>
      </c>
      <c r="AR83" s="90">
        <v>401</v>
      </c>
      <c r="AS83" s="59">
        <v>945</v>
      </c>
      <c r="AT83" s="90">
        <v>311</v>
      </c>
      <c r="AU83" s="90">
        <v>248</v>
      </c>
      <c r="AV83" s="90">
        <v>444</v>
      </c>
      <c r="AW83" s="59">
        <v>1003</v>
      </c>
      <c r="AX83" s="90">
        <v>313</v>
      </c>
      <c r="AY83" s="90">
        <v>229</v>
      </c>
      <c r="AZ83" s="90">
        <v>435</v>
      </c>
      <c r="BA83" s="59">
        <v>977</v>
      </c>
      <c r="BB83" s="90">
        <v>328</v>
      </c>
      <c r="BC83" s="90">
        <v>215</v>
      </c>
      <c r="BD83" s="90">
        <v>469</v>
      </c>
      <c r="BE83" s="59">
        <v>1012</v>
      </c>
      <c r="BF83" s="60">
        <f t="shared" si="6"/>
        <v>11034</v>
      </c>
      <c r="BG83" s="99">
        <f t="shared" si="7"/>
        <v>3542</v>
      </c>
      <c r="BH83" s="99">
        <f t="shared" si="8"/>
        <v>2647</v>
      </c>
      <c r="BI83" s="99">
        <f t="shared" si="9"/>
        <v>4845</v>
      </c>
      <c r="BJ83" s="99">
        <f t="shared" si="10"/>
        <v>11034</v>
      </c>
    </row>
    <row r="84" spans="1:62" ht="16.05" customHeight="1" x14ac:dyDescent="0.3">
      <c r="A84" s="10">
        <v>78</v>
      </c>
      <c r="B84" s="15" t="s">
        <v>674</v>
      </c>
      <c r="C84" s="99" t="s">
        <v>692</v>
      </c>
      <c r="D84" s="15" t="s">
        <v>680</v>
      </c>
      <c r="E84" s="15" t="s">
        <v>331</v>
      </c>
      <c r="F84" s="118">
        <v>3.3</v>
      </c>
      <c r="G84" s="15">
        <v>380</v>
      </c>
      <c r="H84" s="88" t="s">
        <v>50</v>
      </c>
      <c r="I84" s="99">
        <f t="shared" si="11"/>
        <v>13347</v>
      </c>
      <c r="J84" s="90">
        <v>331</v>
      </c>
      <c r="K84" s="90">
        <v>277</v>
      </c>
      <c r="L84" s="90">
        <v>572</v>
      </c>
      <c r="M84" s="59">
        <v>1180</v>
      </c>
      <c r="N84" s="90">
        <v>347</v>
      </c>
      <c r="O84" s="90">
        <v>260</v>
      </c>
      <c r="P84" s="90">
        <v>458</v>
      </c>
      <c r="Q84" s="59">
        <v>1065</v>
      </c>
      <c r="R84" s="90">
        <v>398</v>
      </c>
      <c r="S84" s="90">
        <v>283</v>
      </c>
      <c r="T84" s="90">
        <v>494</v>
      </c>
      <c r="U84" s="59">
        <v>1175</v>
      </c>
      <c r="V84" s="90">
        <v>361</v>
      </c>
      <c r="W84" s="90">
        <v>263</v>
      </c>
      <c r="X84" s="90">
        <v>502</v>
      </c>
      <c r="Y84" s="59">
        <v>1126</v>
      </c>
      <c r="Z84" s="90">
        <v>354</v>
      </c>
      <c r="AA84" s="90">
        <v>258</v>
      </c>
      <c r="AB84" s="90">
        <v>529</v>
      </c>
      <c r="AC84" s="59">
        <v>1141</v>
      </c>
      <c r="AD84" s="90">
        <v>347</v>
      </c>
      <c r="AE84" s="90">
        <v>253</v>
      </c>
      <c r="AF84" s="90">
        <v>482</v>
      </c>
      <c r="AG84" s="59">
        <v>1082</v>
      </c>
      <c r="AH84" s="90">
        <v>360</v>
      </c>
      <c r="AI84" s="90">
        <v>281</v>
      </c>
      <c r="AJ84" s="90">
        <v>464</v>
      </c>
      <c r="AK84" s="59">
        <v>1105</v>
      </c>
      <c r="AL84" s="90">
        <v>358</v>
      </c>
      <c r="AM84" s="90">
        <v>256</v>
      </c>
      <c r="AN84" s="90">
        <v>485</v>
      </c>
      <c r="AO84" s="59">
        <v>1099</v>
      </c>
      <c r="AP84" s="90">
        <v>349</v>
      </c>
      <c r="AQ84" s="90">
        <v>245</v>
      </c>
      <c r="AR84" s="90">
        <v>438</v>
      </c>
      <c r="AS84" s="59">
        <v>1032</v>
      </c>
      <c r="AT84" s="90">
        <v>344</v>
      </c>
      <c r="AU84" s="90">
        <v>276</v>
      </c>
      <c r="AV84" s="90">
        <v>492</v>
      </c>
      <c r="AW84" s="59">
        <v>1112</v>
      </c>
      <c r="AX84" s="90">
        <v>348</v>
      </c>
      <c r="AY84" s="90">
        <v>255</v>
      </c>
      <c r="AZ84" s="90">
        <v>484</v>
      </c>
      <c r="BA84" s="59">
        <v>1087</v>
      </c>
      <c r="BB84" s="90">
        <v>370</v>
      </c>
      <c r="BC84" s="90">
        <v>243</v>
      </c>
      <c r="BD84" s="90">
        <v>530</v>
      </c>
      <c r="BE84" s="59">
        <v>1143</v>
      </c>
      <c r="BF84" s="60">
        <f t="shared" si="6"/>
        <v>13347</v>
      </c>
      <c r="BG84" s="99">
        <f t="shared" si="7"/>
        <v>4267</v>
      </c>
      <c r="BH84" s="99">
        <f t="shared" si="8"/>
        <v>3150</v>
      </c>
      <c r="BI84" s="99">
        <f t="shared" si="9"/>
        <v>5930</v>
      </c>
      <c r="BJ84" s="99">
        <f t="shared" si="10"/>
        <v>13347</v>
      </c>
    </row>
    <row r="85" spans="1:62" ht="16.05" customHeight="1" x14ac:dyDescent="0.3">
      <c r="A85" s="10">
        <v>79</v>
      </c>
      <c r="B85" s="15" t="s">
        <v>674</v>
      </c>
      <c r="C85" s="99" t="s">
        <v>692</v>
      </c>
      <c r="D85" s="15" t="s">
        <v>680</v>
      </c>
      <c r="E85" s="15" t="s">
        <v>331</v>
      </c>
      <c r="F85" s="118">
        <v>3.3</v>
      </c>
      <c r="G85" s="15">
        <v>380</v>
      </c>
      <c r="H85" s="88" t="s">
        <v>51</v>
      </c>
      <c r="I85" s="99">
        <f t="shared" si="11"/>
        <v>0</v>
      </c>
      <c r="J85" s="90">
        <v>0</v>
      </c>
      <c r="K85" s="90">
        <v>0</v>
      </c>
      <c r="L85" s="90">
        <v>0</v>
      </c>
      <c r="M85" s="59">
        <v>0</v>
      </c>
      <c r="N85" s="90">
        <v>0</v>
      </c>
      <c r="O85" s="90">
        <v>0</v>
      </c>
      <c r="P85" s="90">
        <v>0</v>
      </c>
      <c r="Q85" s="59">
        <v>0</v>
      </c>
      <c r="R85" s="90">
        <v>0</v>
      </c>
      <c r="S85" s="90">
        <v>0</v>
      </c>
      <c r="T85" s="90">
        <v>0</v>
      </c>
      <c r="U85" s="59">
        <v>0</v>
      </c>
      <c r="V85" s="90">
        <v>0</v>
      </c>
      <c r="W85" s="90">
        <v>0</v>
      </c>
      <c r="X85" s="90">
        <v>0</v>
      </c>
      <c r="Y85" s="59">
        <v>0</v>
      </c>
      <c r="Z85" s="90">
        <v>0</v>
      </c>
      <c r="AA85" s="90">
        <v>0</v>
      </c>
      <c r="AB85" s="90">
        <v>0</v>
      </c>
      <c r="AC85" s="59">
        <v>0</v>
      </c>
      <c r="AD85" s="90">
        <v>0</v>
      </c>
      <c r="AE85" s="90">
        <v>0</v>
      </c>
      <c r="AF85" s="90">
        <v>0</v>
      </c>
      <c r="AG85" s="59">
        <v>0</v>
      </c>
      <c r="AH85" s="90">
        <v>0</v>
      </c>
      <c r="AI85" s="90">
        <v>0</v>
      </c>
      <c r="AJ85" s="90">
        <v>0</v>
      </c>
      <c r="AK85" s="59">
        <v>0</v>
      </c>
      <c r="AL85" s="90">
        <v>0</v>
      </c>
      <c r="AM85" s="90">
        <v>0</v>
      </c>
      <c r="AN85" s="90">
        <v>0</v>
      </c>
      <c r="AO85" s="59">
        <v>0</v>
      </c>
      <c r="AP85" s="90">
        <v>0</v>
      </c>
      <c r="AQ85" s="90">
        <v>0</v>
      </c>
      <c r="AR85" s="90">
        <v>0</v>
      </c>
      <c r="AS85" s="59">
        <v>0</v>
      </c>
      <c r="AT85" s="90">
        <v>0</v>
      </c>
      <c r="AU85" s="90">
        <v>0</v>
      </c>
      <c r="AV85" s="90">
        <v>0</v>
      </c>
      <c r="AW85" s="59">
        <v>0</v>
      </c>
      <c r="AX85" s="90">
        <v>0</v>
      </c>
      <c r="AY85" s="90">
        <v>0</v>
      </c>
      <c r="AZ85" s="90">
        <v>0</v>
      </c>
      <c r="BA85" s="59">
        <v>0</v>
      </c>
      <c r="BB85" s="90">
        <v>0</v>
      </c>
      <c r="BC85" s="90">
        <v>0</v>
      </c>
      <c r="BD85" s="90">
        <v>0</v>
      </c>
      <c r="BE85" s="59">
        <v>0</v>
      </c>
      <c r="BF85" s="60">
        <f t="shared" si="6"/>
        <v>0</v>
      </c>
      <c r="BG85" s="99">
        <f t="shared" si="7"/>
        <v>0</v>
      </c>
      <c r="BH85" s="99">
        <f t="shared" si="8"/>
        <v>0</v>
      </c>
      <c r="BI85" s="99">
        <f t="shared" si="9"/>
        <v>0</v>
      </c>
      <c r="BJ85" s="99">
        <f t="shared" si="10"/>
        <v>0</v>
      </c>
    </row>
    <row r="86" spans="1:62" ht="16.05" customHeight="1" x14ac:dyDescent="0.3">
      <c r="A86" s="10">
        <v>80</v>
      </c>
      <c r="B86" s="15" t="s">
        <v>674</v>
      </c>
      <c r="C86" s="99" t="s">
        <v>692</v>
      </c>
      <c r="D86" s="15" t="s">
        <v>680</v>
      </c>
      <c r="E86" s="15" t="s">
        <v>331</v>
      </c>
      <c r="F86" s="118">
        <v>6.6</v>
      </c>
      <c r="G86" s="15">
        <v>380</v>
      </c>
      <c r="H86" s="88" t="s">
        <v>51</v>
      </c>
      <c r="I86" s="99">
        <f t="shared" si="11"/>
        <v>5190</v>
      </c>
      <c r="J86" s="90">
        <v>135</v>
      </c>
      <c r="K86" s="90">
        <v>114</v>
      </c>
      <c r="L86" s="90">
        <v>128</v>
      </c>
      <c r="M86" s="59">
        <v>377</v>
      </c>
      <c r="N86" s="90">
        <v>133</v>
      </c>
      <c r="O86" s="90">
        <v>109</v>
      </c>
      <c r="P86" s="90">
        <v>87</v>
      </c>
      <c r="Q86" s="59">
        <v>329</v>
      </c>
      <c r="R86" s="90">
        <v>142</v>
      </c>
      <c r="S86" s="90">
        <v>117</v>
      </c>
      <c r="T86" s="90">
        <v>81</v>
      </c>
      <c r="U86" s="59">
        <v>340</v>
      </c>
      <c r="V86" s="90">
        <v>140</v>
      </c>
      <c r="W86" s="90">
        <v>123</v>
      </c>
      <c r="X86" s="90">
        <v>127</v>
      </c>
      <c r="Y86" s="59">
        <v>390</v>
      </c>
      <c r="Z86" s="90">
        <v>153</v>
      </c>
      <c r="AA86" s="90">
        <v>147</v>
      </c>
      <c r="AB86" s="90">
        <v>151</v>
      </c>
      <c r="AC86" s="59">
        <v>451</v>
      </c>
      <c r="AD86" s="90">
        <v>165</v>
      </c>
      <c r="AE86" s="90">
        <v>140</v>
      </c>
      <c r="AF86" s="90">
        <v>141</v>
      </c>
      <c r="AG86" s="59">
        <v>446</v>
      </c>
      <c r="AH86" s="90">
        <v>204</v>
      </c>
      <c r="AI86" s="90">
        <v>183</v>
      </c>
      <c r="AJ86" s="90">
        <v>150</v>
      </c>
      <c r="AK86" s="59">
        <v>537</v>
      </c>
      <c r="AL86" s="90">
        <v>169</v>
      </c>
      <c r="AM86" s="90">
        <v>154</v>
      </c>
      <c r="AN86" s="90">
        <v>130</v>
      </c>
      <c r="AO86" s="59">
        <v>453</v>
      </c>
      <c r="AP86" s="90">
        <v>177</v>
      </c>
      <c r="AQ86" s="90">
        <v>164</v>
      </c>
      <c r="AR86" s="90">
        <v>122</v>
      </c>
      <c r="AS86" s="59">
        <v>463</v>
      </c>
      <c r="AT86" s="90">
        <v>181</v>
      </c>
      <c r="AU86" s="90">
        <v>144</v>
      </c>
      <c r="AV86" s="90">
        <v>167</v>
      </c>
      <c r="AW86" s="59">
        <v>492</v>
      </c>
      <c r="AX86" s="90">
        <v>199</v>
      </c>
      <c r="AY86" s="90">
        <v>126</v>
      </c>
      <c r="AZ86" s="90">
        <v>135</v>
      </c>
      <c r="BA86" s="59">
        <v>460</v>
      </c>
      <c r="BB86" s="90">
        <v>189</v>
      </c>
      <c r="BC86" s="90">
        <v>118</v>
      </c>
      <c r="BD86" s="90">
        <v>145</v>
      </c>
      <c r="BE86" s="59">
        <v>452</v>
      </c>
      <c r="BF86" s="60">
        <f t="shared" si="6"/>
        <v>5190</v>
      </c>
      <c r="BG86" s="99">
        <f t="shared" si="7"/>
        <v>1987</v>
      </c>
      <c r="BH86" s="99">
        <f t="shared" si="8"/>
        <v>1639</v>
      </c>
      <c r="BI86" s="99">
        <f t="shared" si="9"/>
        <v>1564</v>
      </c>
      <c r="BJ86" s="99">
        <f t="shared" si="10"/>
        <v>5190</v>
      </c>
    </row>
    <row r="87" spans="1:62" ht="16.05" customHeight="1" x14ac:dyDescent="0.3">
      <c r="A87" s="10">
        <v>81</v>
      </c>
      <c r="B87" s="15" t="s">
        <v>674</v>
      </c>
      <c r="C87" s="99" t="s">
        <v>693</v>
      </c>
      <c r="D87" s="15" t="s">
        <v>680</v>
      </c>
      <c r="E87" s="15" t="s">
        <v>331</v>
      </c>
      <c r="F87" s="118">
        <v>3.3</v>
      </c>
      <c r="G87" s="15">
        <v>220</v>
      </c>
      <c r="H87" s="88" t="s">
        <v>50</v>
      </c>
      <c r="I87" s="99">
        <f t="shared" si="11"/>
        <v>702</v>
      </c>
      <c r="J87" s="90">
        <v>9</v>
      </c>
      <c r="K87" s="90">
        <v>15</v>
      </c>
      <c r="L87" s="90">
        <v>36</v>
      </c>
      <c r="M87" s="59">
        <v>60</v>
      </c>
      <c r="N87" s="90">
        <v>7</v>
      </c>
      <c r="O87" s="90">
        <v>14</v>
      </c>
      <c r="P87" s="90">
        <v>29</v>
      </c>
      <c r="Q87" s="59">
        <v>50</v>
      </c>
      <c r="R87" s="90">
        <v>31</v>
      </c>
      <c r="S87" s="90">
        <v>28</v>
      </c>
      <c r="T87" s="90">
        <v>57</v>
      </c>
      <c r="U87" s="59">
        <v>116</v>
      </c>
      <c r="V87" s="90">
        <v>53</v>
      </c>
      <c r="W87" s="90">
        <v>53</v>
      </c>
      <c r="X87" s="90">
        <v>53</v>
      </c>
      <c r="Y87" s="59">
        <v>159</v>
      </c>
      <c r="Z87" s="90">
        <v>54</v>
      </c>
      <c r="AA87" s="90">
        <v>53</v>
      </c>
      <c r="AB87" s="90">
        <v>58</v>
      </c>
      <c r="AC87" s="59">
        <v>165</v>
      </c>
      <c r="AD87" s="90">
        <v>6</v>
      </c>
      <c r="AE87" s="90">
        <v>7</v>
      </c>
      <c r="AF87" s="90">
        <v>27</v>
      </c>
      <c r="AG87" s="59">
        <v>40</v>
      </c>
      <c r="AH87" s="90">
        <v>6</v>
      </c>
      <c r="AI87" s="90">
        <v>5</v>
      </c>
      <c r="AJ87" s="90">
        <v>12</v>
      </c>
      <c r="AK87" s="59">
        <v>23</v>
      </c>
      <c r="AL87" s="90">
        <v>6</v>
      </c>
      <c r="AM87" s="90">
        <v>4</v>
      </c>
      <c r="AN87" s="90">
        <v>8</v>
      </c>
      <c r="AO87" s="59">
        <v>18</v>
      </c>
      <c r="AP87" s="90">
        <v>6</v>
      </c>
      <c r="AQ87" s="90">
        <v>4</v>
      </c>
      <c r="AR87" s="90">
        <v>7</v>
      </c>
      <c r="AS87" s="59">
        <v>17</v>
      </c>
      <c r="AT87" s="90">
        <v>6</v>
      </c>
      <c r="AU87" s="90">
        <v>4</v>
      </c>
      <c r="AV87" s="90">
        <v>8</v>
      </c>
      <c r="AW87" s="59">
        <v>18</v>
      </c>
      <c r="AX87" s="90">
        <v>6</v>
      </c>
      <c r="AY87" s="90">
        <v>4</v>
      </c>
      <c r="AZ87" s="90">
        <v>8</v>
      </c>
      <c r="BA87" s="59">
        <v>18</v>
      </c>
      <c r="BB87" s="90">
        <v>6</v>
      </c>
      <c r="BC87" s="90">
        <v>4</v>
      </c>
      <c r="BD87" s="90">
        <v>8</v>
      </c>
      <c r="BE87" s="59">
        <v>18</v>
      </c>
      <c r="BF87" s="60">
        <f t="shared" si="6"/>
        <v>702</v>
      </c>
      <c r="BG87" s="99">
        <f t="shared" si="7"/>
        <v>196</v>
      </c>
      <c r="BH87" s="99">
        <f t="shared" si="8"/>
        <v>195</v>
      </c>
      <c r="BI87" s="99">
        <f t="shared" si="9"/>
        <v>311</v>
      </c>
      <c r="BJ87" s="99">
        <f t="shared" si="10"/>
        <v>702</v>
      </c>
    </row>
    <row r="88" spans="1:62" ht="16.05" customHeight="1" x14ac:dyDescent="0.3">
      <c r="A88" s="10">
        <v>82</v>
      </c>
      <c r="B88" s="15" t="s">
        <v>674</v>
      </c>
      <c r="C88" s="99" t="s">
        <v>693</v>
      </c>
      <c r="D88" s="15" t="s">
        <v>680</v>
      </c>
      <c r="E88" s="15" t="s">
        <v>331</v>
      </c>
      <c r="F88" s="118">
        <v>1.7</v>
      </c>
      <c r="G88" s="15">
        <v>220</v>
      </c>
      <c r="H88" s="88" t="s">
        <v>50</v>
      </c>
      <c r="I88" s="99">
        <f t="shared" si="11"/>
        <v>97</v>
      </c>
      <c r="J88" s="90">
        <v>5</v>
      </c>
      <c r="K88" s="90">
        <v>6</v>
      </c>
      <c r="L88" s="90">
        <v>6</v>
      </c>
      <c r="M88" s="59">
        <v>17</v>
      </c>
      <c r="N88" s="90">
        <v>1</v>
      </c>
      <c r="O88" s="90">
        <v>1</v>
      </c>
      <c r="P88" s="90">
        <v>2</v>
      </c>
      <c r="Q88" s="59">
        <v>4</v>
      </c>
      <c r="R88" s="90">
        <v>2</v>
      </c>
      <c r="S88" s="90">
        <v>1</v>
      </c>
      <c r="T88" s="90">
        <v>2</v>
      </c>
      <c r="U88" s="59">
        <v>5</v>
      </c>
      <c r="V88" s="90">
        <v>5</v>
      </c>
      <c r="W88" s="90">
        <v>5</v>
      </c>
      <c r="X88" s="90">
        <v>5</v>
      </c>
      <c r="Y88" s="59">
        <v>15</v>
      </c>
      <c r="Z88" s="90">
        <v>1</v>
      </c>
      <c r="AA88" s="90">
        <v>1</v>
      </c>
      <c r="AB88" s="90">
        <v>2</v>
      </c>
      <c r="AC88" s="59">
        <v>4</v>
      </c>
      <c r="AD88" s="90">
        <v>1</v>
      </c>
      <c r="AE88" s="90">
        <v>1</v>
      </c>
      <c r="AF88" s="90">
        <v>2</v>
      </c>
      <c r="AG88" s="59">
        <v>4</v>
      </c>
      <c r="AH88" s="90">
        <v>1</v>
      </c>
      <c r="AI88" s="90">
        <v>1</v>
      </c>
      <c r="AJ88" s="90">
        <v>2</v>
      </c>
      <c r="AK88" s="59">
        <v>4</v>
      </c>
      <c r="AL88" s="90">
        <v>2</v>
      </c>
      <c r="AM88" s="90">
        <v>2</v>
      </c>
      <c r="AN88" s="90">
        <v>3</v>
      </c>
      <c r="AO88" s="59">
        <v>7</v>
      </c>
      <c r="AP88" s="90">
        <v>3</v>
      </c>
      <c r="AQ88" s="90">
        <v>2</v>
      </c>
      <c r="AR88" s="90">
        <v>4</v>
      </c>
      <c r="AS88" s="59">
        <v>9</v>
      </c>
      <c r="AT88" s="90">
        <v>3</v>
      </c>
      <c r="AU88" s="90">
        <v>2</v>
      </c>
      <c r="AV88" s="90">
        <v>4</v>
      </c>
      <c r="AW88" s="59">
        <v>9</v>
      </c>
      <c r="AX88" s="90">
        <v>3</v>
      </c>
      <c r="AY88" s="90">
        <v>2</v>
      </c>
      <c r="AZ88" s="90">
        <v>4</v>
      </c>
      <c r="BA88" s="59">
        <v>9</v>
      </c>
      <c r="BB88" s="90">
        <v>3</v>
      </c>
      <c r="BC88" s="90">
        <v>2</v>
      </c>
      <c r="BD88" s="90">
        <v>5</v>
      </c>
      <c r="BE88" s="59">
        <v>10</v>
      </c>
      <c r="BF88" s="60">
        <f t="shared" si="6"/>
        <v>97</v>
      </c>
      <c r="BG88" s="99">
        <f t="shared" si="7"/>
        <v>30</v>
      </c>
      <c r="BH88" s="99">
        <f t="shared" si="8"/>
        <v>26</v>
      </c>
      <c r="BI88" s="99">
        <f t="shared" si="9"/>
        <v>41</v>
      </c>
      <c r="BJ88" s="99">
        <f t="shared" si="10"/>
        <v>97</v>
      </c>
    </row>
    <row r="89" spans="1:62" ht="16.05" customHeight="1" x14ac:dyDescent="0.3">
      <c r="A89" s="10">
        <v>83</v>
      </c>
      <c r="B89" s="15" t="s">
        <v>674</v>
      </c>
      <c r="C89" s="99" t="s">
        <v>693</v>
      </c>
      <c r="D89" s="15" t="s">
        <v>680</v>
      </c>
      <c r="E89" s="15" t="s">
        <v>331</v>
      </c>
      <c r="F89" s="118">
        <v>1.7</v>
      </c>
      <c r="G89" s="15">
        <v>220</v>
      </c>
      <c r="H89" s="88" t="s">
        <v>50</v>
      </c>
      <c r="I89" s="99">
        <f t="shared" si="11"/>
        <v>270</v>
      </c>
      <c r="J89" s="90">
        <v>8</v>
      </c>
      <c r="K89" s="90">
        <v>8</v>
      </c>
      <c r="L89" s="90">
        <v>12</v>
      </c>
      <c r="M89" s="59">
        <v>28</v>
      </c>
      <c r="N89" s="90">
        <v>8</v>
      </c>
      <c r="O89" s="90">
        <v>7</v>
      </c>
      <c r="P89" s="90">
        <v>10</v>
      </c>
      <c r="Q89" s="59">
        <v>25</v>
      </c>
      <c r="R89" s="90">
        <v>10</v>
      </c>
      <c r="S89" s="90">
        <v>8</v>
      </c>
      <c r="T89" s="90">
        <v>10</v>
      </c>
      <c r="U89" s="59">
        <v>28</v>
      </c>
      <c r="V89" s="90">
        <v>9</v>
      </c>
      <c r="W89" s="90">
        <v>8</v>
      </c>
      <c r="X89" s="90">
        <v>11</v>
      </c>
      <c r="Y89" s="59">
        <v>28</v>
      </c>
      <c r="Z89" s="90">
        <v>9</v>
      </c>
      <c r="AA89" s="90">
        <v>8</v>
      </c>
      <c r="AB89" s="90">
        <v>11</v>
      </c>
      <c r="AC89" s="59">
        <v>28</v>
      </c>
      <c r="AD89" s="90">
        <v>9</v>
      </c>
      <c r="AE89" s="90">
        <v>8</v>
      </c>
      <c r="AF89" s="90">
        <v>11</v>
      </c>
      <c r="AG89" s="59">
        <v>28</v>
      </c>
      <c r="AH89" s="90">
        <v>9</v>
      </c>
      <c r="AI89" s="90">
        <v>9</v>
      </c>
      <c r="AJ89" s="90">
        <v>10</v>
      </c>
      <c r="AK89" s="59">
        <v>28</v>
      </c>
      <c r="AL89" s="90">
        <v>9</v>
      </c>
      <c r="AM89" s="90">
        <v>8</v>
      </c>
      <c r="AN89" s="90">
        <v>11</v>
      </c>
      <c r="AO89" s="59">
        <v>28</v>
      </c>
      <c r="AP89" s="90">
        <v>4</v>
      </c>
      <c r="AQ89" s="90">
        <v>3</v>
      </c>
      <c r="AR89" s="90">
        <v>5</v>
      </c>
      <c r="AS89" s="59">
        <v>12</v>
      </c>
      <c r="AT89" s="90">
        <v>4</v>
      </c>
      <c r="AU89" s="90">
        <v>3</v>
      </c>
      <c r="AV89" s="90">
        <v>5</v>
      </c>
      <c r="AW89" s="59">
        <v>12</v>
      </c>
      <c r="AX89" s="90">
        <v>4</v>
      </c>
      <c r="AY89" s="90">
        <v>3</v>
      </c>
      <c r="AZ89" s="90">
        <v>5</v>
      </c>
      <c r="BA89" s="59">
        <v>12</v>
      </c>
      <c r="BB89" s="90">
        <v>4</v>
      </c>
      <c r="BC89" s="90">
        <v>4</v>
      </c>
      <c r="BD89" s="90">
        <v>5</v>
      </c>
      <c r="BE89" s="59">
        <v>13</v>
      </c>
      <c r="BF89" s="60">
        <f t="shared" si="6"/>
        <v>270</v>
      </c>
      <c r="BG89" s="99">
        <f t="shared" si="7"/>
        <v>87</v>
      </c>
      <c r="BH89" s="99">
        <f t="shared" si="8"/>
        <v>77</v>
      </c>
      <c r="BI89" s="99">
        <f t="shared" si="9"/>
        <v>106</v>
      </c>
      <c r="BJ89" s="99">
        <f t="shared" si="10"/>
        <v>270</v>
      </c>
    </row>
    <row r="90" spans="1:62" ht="16.05" customHeight="1" x14ac:dyDescent="0.3">
      <c r="A90" s="10">
        <v>84</v>
      </c>
      <c r="B90" s="15" t="s">
        <v>674</v>
      </c>
      <c r="C90" s="99" t="s">
        <v>693</v>
      </c>
      <c r="D90" s="15" t="s">
        <v>680</v>
      </c>
      <c r="E90" s="15" t="s">
        <v>331</v>
      </c>
      <c r="F90" s="118">
        <v>16.5</v>
      </c>
      <c r="G90" s="15">
        <v>380</v>
      </c>
      <c r="H90" s="88" t="s">
        <v>51</v>
      </c>
      <c r="I90" s="99">
        <f t="shared" si="11"/>
        <v>33953</v>
      </c>
      <c r="J90" s="90">
        <v>167</v>
      </c>
      <c r="K90" s="90">
        <v>194</v>
      </c>
      <c r="L90" s="90">
        <v>356</v>
      </c>
      <c r="M90" s="59">
        <v>717</v>
      </c>
      <c r="N90" s="90">
        <v>1410</v>
      </c>
      <c r="O90" s="90">
        <v>1154</v>
      </c>
      <c r="P90" s="90">
        <v>1993</v>
      </c>
      <c r="Q90" s="59">
        <v>4557</v>
      </c>
      <c r="R90" s="90">
        <v>1453</v>
      </c>
      <c r="S90" s="90">
        <v>1095</v>
      </c>
      <c r="T90" s="90">
        <v>1723</v>
      </c>
      <c r="U90" s="59">
        <v>4271</v>
      </c>
      <c r="V90" s="90">
        <v>1182</v>
      </c>
      <c r="W90" s="90">
        <v>914</v>
      </c>
      <c r="X90" s="90">
        <v>1734</v>
      </c>
      <c r="Y90" s="59">
        <v>3830</v>
      </c>
      <c r="Z90" s="90">
        <v>1140</v>
      </c>
      <c r="AA90" s="90">
        <v>797</v>
      </c>
      <c r="AB90" s="90">
        <v>1738</v>
      </c>
      <c r="AC90" s="59">
        <v>3675</v>
      </c>
      <c r="AD90" s="90">
        <v>1318</v>
      </c>
      <c r="AE90" s="90">
        <v>933</v>
      </c>
      <c r="AF90" s="90">
        <v>1663</v>
      </c>
      <c r="AG90" s="59">
        <v>3914</v>
      </c>
      <c r="AH90" s="90">
        <v>1158</v>
      </c>
      <c r="AI90" s="90">
        <v>779</v>
      </c>
      <c r="AJ90" s="90">
        <v>1373</v>
      </c>
      <c r="AK90" s="59">
        <v>3310</v>
      </c>
      <c r="AL90" s="90">
        <v>1317</v>
      </c>
      <c r="AM90" s="90">
        <v>949</v>
      </c>
      <c r="AN90" s="90">
        <v>1769</v>
      </c>
      <c r="AO90" s="59">
        <v>4035</v>
      </c>
      <c r="AP90" s="90">
        <v>1104</v>
      </c>
      <c r="AQ90" s="90">
        <v>782</v>
      </c>
      <c r="AR90" s="90">
        <v>1376</v>
      </c>
      <c r="AS90" s="59">
        <v>3262</v>
      </c>
      <c r="AT90" s="90">
        <v>330</v>
      </c>
      <c r="AU90" s="90">
        <v>238</v>
      </c>
      <c r="AV90" s="90">
        <v>455</v>
      </c>
      <c r="AW90" s="59">
        <v>1023</v>
      </c>
      <c r="AX90" s="90">
        <v>345</v>
      </c>
      <c r="AY90" s="90">
        <v>197</v>
      </c>
      <c r="AZ90" s="90">
        <v>390</v>
      </c>
      <c r="BA90" s="59">
        <v>932</v>
      </c>
      <c r="BB90" s="90">
        <v>148</v>
      </c>
      <c r="BC90" s="90">
        <v>97</v>
      </c>
      <c r="BD90" s="90">
        <v>182</v>
      </c>
      <c r="BE90" s="59">
        <v>427</v>
      </c>
      <c r="BF90" s="60">
        <f t="shared" si="6"/>
        <v>33953</v>
      </c>
      <c r="BG90" s="99">
        <f t="shared" si="7"/>
        <v>11072</v>
      </c>
      <c r="BH90" s="99">
        <f t="shared" si="8"/>
        <v>8129</v>
      </c>
      <c r="BI90" s="99">
        <f t="shared" si="9"/>
        <v>14752</v>
      </c>
      <c r="BJ90" s="99">
        <f t="shared" si="10"/>
        <v>33953</v>
      </c>
    </row>
    <row r="91" spans="1:62" ht="16.05" customHeight="1" x14ac:dyDescent="0.3">
      <c r="A91" s="10">
        <v>85</v>
      </c>
      <c r="B91" s="15" t="s">
        <v>674</v>
      </c>
      <c r="C91" s="99" t="s">
        <v>694</v>
      </c>
      <c r="D91" s="15" t="s">
        <v>680</v>
      </c>
      <c r="E91" s="15" t="s">
        <v>331</v>
      </c>
      <c r="F91" s="118">
        <v>1.7</v>
      </c>
      <c r="G91" s="15">
        <v>220</v>
      </c>
      <c r="H91" s="88" t="s">
        <v>50</v>
      </c>
      <c r="I91" s="99">
        <f t="shared" si="11"/>
        <v>219</v>
      </c>
      <c r="J91" s="90">
        <v>5</v>
      </c>
      <c r="K91" s="90">
        <v>4</v>
      </c>
      <c r="L91" s="90">
        <v>9</v>
      </c>
      <c r="M91" s="59">
        <v>18</v>
      </c>
      <c r="N91" s="90">
        <v>5</v>
      </c>
      <c r="O91" s="90">
        <v>4</v>
      </c>
      <c r="P91" s="90">
        <v>8</v>
      </c>
      <c r="Q91" s="59">
        <v>17</v>
      </c>
      <c r="R91" s="90">
        <v>7</v>
      </c>
      <c r="S91" s="90">
        <v>5</v>
      </c>
      <c r="T91" s="90">
        <v>8</v>
      </c>
      <c r="U91" s="59">
        <v>20</v>
      </c>
      <c r="V91" s="90">
        <v>6</v>
      </c>
      <c r="W91" s="90">
        <v>4</v>
      </c>
      <c r="X91" s="90">
        <v>8</v>
      </c>
      <c r="Y91" s="59">
        <v>18</v>
      </c>
      <c r="Z91" s="90">
        <v>6</v>
      </c>
      <c r="AA91" s="90">
        <v>4</v>
      </c>
      <c r="AB91" s="90">
        <v>9</v>
      </c>
      <c r="AC91" s="59">
        <v>19</v>
      </c>
      <c r="AD91" s="90">
        <v>6</v>
      </c>
      <c r="AE91" s="90">
        <v>4</v>
      </c>
      <c r="AF91" s="90">
        <v>8</v>
      </c>
      <c r="AG91" s="59">
        <v>18</v>
      </c>
      <c r="AH91" s="90">
        <v>5</v>
      </c>
      <c r="AI91" s="90">
        <v>4</v>
      </c>
      <c r="AJ91" s="90">
        <v>7</v>
      </c>
      <c r="AK91" s="59">
        <v>16</v>
      </c>
      <c r="AL91" s="90">
        <v>6</v>
      </c>
      <c r="AM91" s="90">
        <v>4</v>
      </c>
      <c r="AN91" s="90">
        <v>9</v>
      </c>
      <c r="AO91" s="59">
        <v>19</v>
      </c>
      <c r="AP91" s="90">
        <v>6</v>
      </c>
      <c r="AQ91" s="90">
        <v>4</v>
      </c>
      <c r="AR91" s="90">
        <v>8</v>
      </c>
      <c r="AS91" s="59">
        <v>18</v>
      </c>
      <c r="AT91" s="90">
        <v>6</v>
      </c>
      <c r="AU91" s="90">
        <v>5</v>
      </c>
      <c r="AV91" s="90">
        <v>9</v>
      </c>
      <c r="AW91" s="59">
        <v>20</v>
      </c>
      <c r="AX91" s="90">
        <v>6</v>
      </c>
      <c r="AY91" s="90">
        <v>4</v>
      </c>
      <c r="AZ91" s="90">
        <v>7</v>
      </c>
      <c r="BA91" s="59">
        <v>17</v>
      </c>
      <c r="BB91" s="90">
        <v>6</v>
      </c>
      <c r="BC91" s="90">
        <v>4</v>
      </c>
      <c r="BD91" s="90">
        <v>9</v>
      </c>
      <c r="BE91" s="59">
        <v>19</v>
      </c>
      <c r="BF91" s="60">
        <f t="shared" si="6"/>
        <v>219</v>
      </c>
      <c r="BG91" s="99">
        <f t="shared" si="7"/>
        <v>70</v>
      </c>
      <c r="BH91" s="99">
        <f t="shared" si="8"/>
        <v>50</v>
      </c>
      <c r="BI91" s="99">
        <f t="shared" si="9"/>
        <v>99</v>
      </c>
      <c r="BJ91" s="99">
        <f t="shared" si="10"/>
        <v>219</v>
      </c>
    </row>
    <row r="92" spans="1:62" ht="16.05" customHeight="1" x14ac:dyDescent="0.3">
      <c r="A92" s="10">
        <v>86</v>
      </c>
      <c r="B92" s="15" t="s">
        <v>674</v>
      </c>
      <c r="C92" s="99" t="s">
        <v>695</v>
      </c>
      <c r="D92" s="15" t="s">
        <v>642</v>
      </c>
      <c r="E92" s="15" t="s">
        <v>331</v>
      </c>
      <c r="F92" s="118">
        <v>16.5</v>
      </c>
      <c r="G92" s="15">
        <v>380</v>
      </c>
      <c r="H92" s="88" t="s">
        <v>51</v>
      </c>
      <c r="I92" s="99">
        <f t="shared" si="11"/>
        <v>49519</v>
      </c>
      <c r="J92" s="90">
        <v>1156</v>
      </c>
      <c r="K92" s="90">
        <v>978</v>
      </c>
      <c r="L92" s="90">
        <v>1773</v>
      </c>
      <c r="M92" s="59">
        <v>3907</v>
      </c>
      <c r="N92" s="90">
        <v>1150</v>
      </c>
      <c r="O92" s="90">
        <v>910</v>
      </c>
      <c r="P92" s="90">
        <v>1365</v>
      </c>
      <c r="Q92" s="59">
        <v>3425</v>
      </c>
      <c r="R92" s="90">
        <v>1411</v>
      </c>
      <c r="S92" s="90">
        <v>1028</v>
      </c>
      <c r="T92" s="90">
        <v>1534</v>
      </c>
      <c r="U92" s="59">
        <v>3973</v>
      </c>
      <c r="V92" s="90">
        <v>1300</v>
      </c>
      <c r="W92" s="90">
        <v>1022</v>
      </c>
      <c r="X92" s="90">
        <v>1631</v>
      </c>
      <c r="Y92" s="59">
        <v>3953</v>
      </c>
      <c r="Z92" s="90">
        <v>1319</v>
      </c>
      <c r="AA92" s="90">
        <v>1063</v>
      </c>
      <c r="AB92" s="90">
        <v>1824</v>
      </c>
      <c r="AC92" s="59">
        <v>4206</v>
      </c>
      <c r="AD92" s="90">
        <v>1438</v>
      </c>
      <c r="AE92" s="90">
        <v>1236</v>
      </c>
      <c r="AF92" s="90">
        <v>1858</v>
      </c>
      <c r="AG92" s="59">
        <v>4532</v>
      </c>
      <c r="AH92" s="90">
        <v>1424</v>
      </c>
      <c r="AI92" s="90">
        <v>1269</v>
      </c>
      <c r="AJ92" s="90">
        <v>1685</v>
      </c>
      <c r="AK92" s="59">
        <v>4378</v>
      </c>
      <c r="AL92" s="90">
        <v>1436</v>
      </c>
      <c r="AM92" s="90">
        <v>1133</v>
      </c>
      <c r="AN92" s="90">
        <v>1756</v>
      </c>
      <c r="AO92" s="59">
        <v>4325</v>
      </c>
      <c r="AP92" s="90">
        <v>1414</v>
      </c>
      <c r="AQ92" s="90">
        <v>1103</v>
      </c>
      <c r="AR92" s="90">
        <v>1591</v>
      </c>
      <c r="AS92" s="59">
        <v>4108</v>
      </c>
      <c r="AT92" s="90">
        <v>1329</v>
      </c>
      <c r="AU92" s="90">
        <v>1133</v>
      </c>
      <c r="AV92" s="90">
        <v>1728</v>
      </c>
      <c r="AW92" s="59">
        <v>4190</v>
      </c>
      <c r="AX92" s="90">
        <v>1361</v>
      </c>
      <c r="AY92" s="90">
        <v>1052</v>
      </c>
      <c r="AZ92" s="90">
        <v>1710</v>
      </c>
      <c r="BA92" s="59">
        <v>4123</v>
      </c>
      <c r="BB92" s="90">
        <v>1499</v>
      </c>
      <c r="BC92" s="90">
        <v>991</v>
      </c>
      <c r="BD92" s="90">
        <v>1909</v>
      </c>
      <c r="BE92" s="59">
        <v>4399</v>
      </c>
      <c r="BF92" s="60">
        <f t="shared" si="6"/>
        <v>49519</v>
      </c>
      <c r="BG92" s="99">
        <f t="shared" si="7"/>
        <v>16237</v>
      </c>
      <c r="BH92" s="99">
        <f t="shared" si="8"/>
        <v>12918</v>
      </c>
      <c r="BI92" s="99">
        <f t="shared" si="9"/>
        <v>20364</v>
      </c>
      <c r="BJ92" s="99">
        <f t="shared" si="10"/>
        <v>49519</v>
      </c>
    </row>
    <row r="93" spans="1:62" ht="16.05" customHeight="1" x14ac:dyDescent="0.3">
      <c r="A93" s="10">
        <v>87</v>
      </c>
      <c r="B93" s="15" t="s">
        <v>674</v>
      </c>
      <c r="C93" s="99" t="s">
        <v>695</v>
      </c>
      <c r="D93" s="15" t="s">
        <v>642</v>
      </c>
      <c r="E93" s="15" t="s">
        <v>331</v>
      </c>
      <c r="F93" s="118">
        <v>6.6</v>
      </c>
      <c r="G93" s="15">
        <v>380</v>
      </c>
      <c r="H93" s="88" t="s">
        <v>51</v>
      </c>
      <c r="I93" s="99">
        <f t="shared" si="11"/>
        <v>4761</v>
      </c>
      <c r="J93" s="90">
        <v>19</v>
      </c>
      <c r="K93" s="90">
        <v>58</v>
      </c>
      <c r="L93" s="90">
        <v>56</v>
      </c>
      <c r="M93" s="59">
        <v>133</v>
      </c>
      <c r="N93" s="90">
        <v>12</v>
      </c>
      <c r="O93" s="90">
        <v>2</v>
      </c>
      <c r="P93" s="90">
        <v>19</v>
      </c>
      <c r="Q93" s="59">
        <v>33</v>
      </c>
      <c r="R93" s="90">
        <v>5</v>
      </c>
      <c r="S93" s="90">
        <v>2</v>
      </c>
      <c r="T93" s="90">
        <v>2</v>
      </c>
      <c r="U93" s="59">
        <v>9</v>
      </c>
      <c r="V93" s="90">
        <v>2</v>
      </c>
      <c r="W93" s="90">
        <v>1</v>
      </c>
      <c r="X93" s="90">
        <v>2</v>
      </c>
      <c r="Y93" s="59">
        <v>5</v>
      </c>
      <c r="Z93" s="90">
        <v>36</v>
      </c>
      <c r="AA93" s="90">
        <v>14</v>
      </c>
      <c r="AB93" s="90">
        <v>3</v>
      </c>
      <c r="AC93" s="59">
        <v>53</v>
      </c>
      <c r="AD93" s="90">
        <v>319</v>
      </c>
      <c r="AE93" s="90">
        <v>229</v>
      </c>
      <c r="AF93" s="90">
        <v>380</v>
      </c>
      <c r="AG93" s="59">
        <v>928</v>
      </c>
      <c r="AH93" s="90">
        <v>629</v>
      </c>
      <c r="AI93" s="90">
        <v>470</v>
      </c>
      <c r="AJ93" s="90">
        <v>794</v>
      </c>
      <c r="AK93" s="59">
        <v>1893</v>
      </c>
      <c r="AL93" s="90">
        <v>518</v>
      </c>
      <c r="AM93" s="90">
        <v>338</v>
      </c>
      <c r="AN93" s="90">
        <v>684</v>
      </c>
      <c r="AO93" s="59">
        <v>1540</v>
      </c>
      <c r="AP93" s="90">
        <v>53</v>
      </c>
      <c r="AQ93" s="90">
        <v>16</v>
      </c>
      <c r="AR93" s="90">
        <v>22</v>
      </c>
      <c r="AS93" s="59">
        <v>91</v>
      </c>
      <c r="AT93" s="90">
        <v>5</v>
      </c>
      <c r="AU93" s="90">
        <v>11</v>
      </c>
      <c r="AV93" s="90">
        <v>30</v>
      </c>
      <c r="AW93" s="59">
        <v>46</v>
      </c>
      <c r="AX93" s="90">
        <v>11</v>
      </c>
      <c r="AY93" s="90">
        <v>12</v>
      </c>
      <c r="AZ93" s="90">
        <v>3</v>
      </c>
      <c r="BA93" s="59">
        <v>26</v>
      </c>
      <c r="BB93" s="90">
        <v>1</v>
      </c>
      <c r="BC93" s="90">
        <v>1</v>
      </c>
      <c r="BD93" s="90">
        <v>2</v>
      </c>
      <c r="BE93" s="59">
        <v>4</v>
      </c>
      <c r="BF93" s="60">
        <f t="shared" si="6"/>
        <v>4761</v>
      </c>
      <c r="BG93" s="99">
        <f t="shared" si="7"/>
        <v>1610</v>
      </c>
      <c r="BH93" s="99">
        <f t="shared" si="8"/>
        <v>1154</v>
      </c>
      <c r="BI93" s="99">
        <f t="shared" si="9"/>
        <v>1997</v>
      </c>
      <c r="BJ93" s="99">
        <f t="shared" si="10"/>
        <v>4761</v>
      </c>
    </row>
    <row r="94" spans="1:62" ht="16.05" customHeight="1" x14ac:dyDescent="0.3">
      <c r="A94" s="10">
        <v>88</v>
      </c>
      <c r="B94" s="15" t="s">
        <v>674</v>
      </c>
      <c r="C94" s="99" t="s">
        <v>696</v>
      </c>
      <c r="D94" s="15" t="s">
        <v>642</v>
      </c>
      <c r="E94" s="15" t="s">
        <v>331</v>
      </c>
      <c r="F94" s="118">
        <v>6.6</v>
      </c>
      <c r="G94" s="15">
        <v>380</v>
      </c>
      <c r="H94" s="88" t="s">
        <v>51</v>
      </c>
      <c r="I94" s="99">
        <f t="shared" si="11"/>
        <v>889</v>
      </c>
      <c r="J94" s="90">
        <v>25</v>
      </c>
      <c r="K94" s="90">
        <v>21</v>
      </c>
      <c r="L94" s="90">
        <v>37</v>
      </c>
      <c r="M94" s="59">
        <v>83</v>
      </c>
      <c r="N94" s="90">
        <v>25</v>
      </c>
      <c r="O94" s="90">
        <v>20</v>
      </c>
      <c r="P94" s="90">
        <v>28</v>
      </c>
      <c r="Q94" s="59">
        <v>73</v>
      </c>
      <c r="R94" s="90">
        <v>29</v>
      </c>
      <c r="S94" s="90">
        <v>21</v>
      </c>
      <c r="T94" s="90">
        <v>28</v>
      </c>
      <c r="U94" s="59">
        <v>78</v>
      </c>
      <c r="V94" s="90">
        <v>26</v>
      </c>
      <c r="W94" s="90">
        <v>21</v>
      </c>
      <c r="X94" s="90">
        <v>30</v>
      </c>
      <c r="Y94" s="59">
        <v>77</v>
      </c>
      <c r="Z94" s="90">
        <v>25</v>
      </c>
      <c r="AA94" s="90">
        <v>20</v>
      </c>
      <c r="AB94" s="90">
        <v>33</v>
      </c>
      <c r="AC94" s="59">
        <v>78</v>
      </c>
      <c r="AD94" s="90">
        <v>24</v>
      </c>
      <c r="AE94" s="90">
        <v>21</v>
      </c>
      <c r="AF94" s="90">
        <v>31</v>
      </c>
      <c r="AG94" s="59">
        <v>76</v>
      </c>
      <c r="AH94" s="90">
        <v>24</v>
      </c>
      <c r="AI94" s="90">
        <v>22</v>
      </c>
      <c r="AJ94" s="90">
        <v>27</v>
      </c>
      <c r="AK94" s="59">
        <v>73</v>
      </c>
      <c r="AL94" s="90">
        <v>23</v>
      </c>
      <c r="AM94" s="90">
        <v>20</v>
      </c>
      <c r="AN94" s="90">
        <v>26</v>
      </c>
      <c r="AO94" s="59">
        <v>69</v>
      </c>
      <c r="AP94" s="90">
        <v>24</v>
      </c>
      <c r="AQ94" s="90">
        <v>20</v>
      </c>
      <c r="AR94" s="90">
        <v>26</v>
      </c>
      <c r="AS94" s="59">
        <v>70</v>
      </c>
      <c r="AT94" s="90">
        <v>22</v>
      </c>
      <c r="AU94" s="90">
        <v>20</v>
      </c>
      <c r="AV94" s="90">
        <v>28</v>
      </c>
      <c r="AW94" s="59">
        <v>70</v>
      </c>
      <c r="AX94" s="90">
        <v>24</v>
      </c>
      <c r="AY94" s="90">
        <v>19</v>
      </c>
      <c r="AZ94" s="90">
        <v>29</v>
      </c>
      <c r="BA94" s="59">
        <v>72</v>
      </c>
      <c r="BB94" s="90">
        <v>25</v>
      </c>
      <c r="BC94" s="90">
        <v>16</v>
      </c>
      <c r="BD94" s="90">
        <v>29</v>
      </c>
      <c r="BE94" s="59">
        <v>70</v>
      </c>
      <c r="BF94" s="60">
        <f t="shared" si="6"/>
        <v>889</v>
      </c>
      <c r="BG94" s="99">
        <f t="shared" si="7"/>
        <v>296</v>
      </c>
      <c r="BH94" s="99">
        <f t="shared" si="8"/>
        <v>241</v>
      </c>
      <c r="BI94" s="99">
        <f t="shared" si="9"/>
        <v>352</v>
      </c>
      <c r="BJ94" s="99">
        <f t="shared" si="10"/>
        <v>889</v>
      </c>
    </row>
    <row r="95" spans="1:62" ht="16.05" customHeight="1" x14ac:dyDescent="0.3">
      <c r="A95" s="10">
        <v>89</v>
      </c>
      <c r="B95" s="15" t="s">
        <v>674</v>
      </c>
      <c r="C95" s="99" t="s">
        <v>696</v>
      </c>
      <c r="D95" s="15" t="s">
        <v>642</v>
      </c>
      <c r="E95" s="15" t="s">
        <v>331</v>
      </c>
      <c r="F95" s="118">
        <v>53</v>
      </c>
      <c r="G95" s="15">
        <v>380</v>
      </c>
      <c r="H95" s="88" t="s">
        <v>51</v>
      </c>
      <c r="I95" s="99">
        <f t="shared" si="11"/>
        <v>168734</v>
      </c>
      <c r="J95" s="90">
        <v>4446</v>
      </c>
      <c r="K95" s="90">
        <v>3821</v>
      </c>
      <c r="L95" s="90">
        <v>5990</v>
      </c>
      <c r="M95" s="59">
        <v>14257</v>
      </c>
      <c r="N95" s="90">
        <v>4585</v>
      </c>
      <c r="O95" s="90">
        <v>3553</v>
      </c>
      <c r="P95" s="90">
        <v>4407</v>
      </c>
      <c r="Q95" s="59">
        <v>12545</v>
      </c>
      <c r="R95" s="90">
        <v>5539</v>
      </c>
      <c r="S95" s="90">
        <v>4059</v>
      </c>
      <c r="T95" s="90">
        <v>4803</v>
      </c>
      <c r="U95" s="59">
        <v>14401</v>
      </c>
      <c r="V95" s="90">
        <v>4825</v>
      </c>
      <c r="W95" s="90">
        <v>3773</v>
      </c>
      <c r="X95" s="90">
        <v>4950</v>
      </c>
      <c r="Y95" s="59">
        <v>13548</v>
      </c>
      <c r="Z95" s="90">
        <v>4748</v>
      </c>
      <c r="AA95" s="90">
        <v>3654</v>
      </c>
      <c r="AB95" s="90">
        <v>5345</v>
      </c>
      <c r="AC95" s="59">
        <v>13747</v>
      </c>
      <c r="AD95" s="90">
        <v>4935</v>
      </c>
      <c r="AE95" s="90">
        <v>4054</v>
      </c>
      <c r="AF95" s="90">
        <v>5249</v>
      </c>
      <c r="AG95" s="59">
        <v>14238</v>
      </c>
      <c r="AH95" s="90">
        <v>5098</v>
      </c>
      <c r="AI95" s="90">
        <v>4367</v>
      </c>
      <c r="AJ95" s="90">
        <v>4923</v>
      </c>
      <c r="AK95" s="59">
        <v>14388</v>
      </c>
      <c r="AL95" s="90">
        <v>5081</v>
      </c>
      <c r="AM95" s="90">
        <v>3892</v>
      </c>
      <c r="AN95" s="90">
        <v>5128</v>
      </c>
      <c r="AO95" s="59">
        <v>14101</v>
      </c>
      <c r="AP95" s="90">
        <v>5294</v>
      </c>
      <c r="AQ95" s="90">
        <v>4070</v>
      </c>
      <c r="AR95" s="90">
        <v>4846</v>
      </c>
      <c r="AS95" s="59">
        <v>14210</v>
      </c>
      <c r="AT95" s="90">
        <v>4927</v>
      </c>
      <c r="AU95" s="90">
        <v>4197</v>
      </c>
      <c r="AV95" s="90">
        <v>5304</v>
      </c>
      <c r="AW95" s="59">
        <v>14428</v>
      </c>
      <c r="AX95" s="90">
        <v>5085</v>
      </c>
      <c r="AY95" s="90">
        <v>3914</v>
      </c>
      <c r="AZ95" s="90">
        <v>5391</v>
      </c>
      <c r="BA95" s="59">
        <v>14390</v>
      </c>
      <c r="BB95" s="90">
        <v>5336</v>
      </c>
      <c r="BC95" s="90">
        <v>3538</v>
      </c>
      <c r="BD95" s="90">
        <v>5607</v>
      </c>
      <c r="BE95" s="59">
        <v>14481</v>
      </c>
      <c r="BF95" s="60">
        <f t="shared" si="6"/>
        <v>168734</v>
      </c>
      <c r="BG95" s="99">
        <f t="shared" si="7"/>
        <v>59899</v>
      </c>
      <c r="BH95" s="99">
        <f t="shared" si="8"/>
        <v>46892</v>
      </c>
      <c r="BI95" s="99">
        <f t="shared" si="9"/>
        <v>61943</v>
      </c>
      <c r="BJ95" s="99">
        <f t="shared" si="10"/>
        <v>168734</v>
      </c>
    </row>
    <row r="96" spans="1:62" ht="16.05" customHeight="1" x14ac:dyDescent="0.3">
      <c r="A96" s="10">
        <v>90</v>
      </c>
      <c r="B96" s="15" t="s">
        <v>674</v>
      </c>
      <c r="C96" s="99" t="s">
        <v>697</v>
      </c>
      <c r="D96" s="15" t="s">
        <v>642</v>
      </c>
      <c r="E96" s="15" t="s">
        <v>331</v>
      </c>
      <c r="F96" s="118">
        <v>3.3</v>
      </c>
      <c r="G96" s="15">
        <v>220</v>
      </c>
      <c r="H96" s="88" t="s">
        <v>51</v>
      </c>
      <c r="I96" s="99">
        <f t="shared" si="11"/>
        <v>469</v>
      </c>
      <c r="J96" s="90">
        <v>23</v>
      </c>
      <c r="K96" s="90">
        <v>23</v>
      </c>
      <c r="L96" s="90">
        <v>32</v>
      </c>
      <c r="M96" s="59">
        <v>78</v>
      </c>
      <c r="N96" s="90">
        <v>24</v>
      </c>
      <c r="O96" s="90">
        <v>22</v>
      </c>
      <c r="P96" s="90">
        <v>26</v>
      </c>
      <c r="Q96" s="59">
        <v>72</v>
      </c>
      <c r="R96" s="90">
        <v>24</v>
      </c>
      <c r="S96" s="90">
        <v>20</v>
      </c>
      <c r="T96" s="90">
        <v>25</v>
      </c>
      <c r="U96" s="59">
        <v>69</v>
      </c>
      <c r="V96" s="90">
        <v>8</v>
      </c>
      <c r="W96" s="90">
        <v>7</v>
      </c>
      <c r="X96" s="90">
        <v>13</v>
      </c>
      <c r="Y96" s="59">
        <v>28</v>
      </c>
      <c r="Z96" s="90">
        <v>9</v>
      </c>
      <c r="AA96" s="90">
        <v>6</v>
      </c>
      <c r="AB96" s="90">
        <v>14</v>
      </c>
      <c r="AC96" s="59">
        <v>29</v>
      </c>
      <c r="AD96" s="90">
        <v>8</v>
      </c>
      <c r="AE96" s="90">
        <v>6</v>
      </c>
      <c r="AF96" s="90">
        <v>13</v>
      </c>
      <c r="AG96" s="59">
        <v>27</v>
      </c>
      <c r="AH96" s="90">
        <v>10</v>
      </c>
      <c r="AI96" s="90">
        <v>7</v>
      </c>
      <c r="AJ96" s="90">
        <v>14</v>
      </c>
      <c r="AK96" s="59">
        <v>31</v>
      </c>
      <c r="AL96" s="90">
        <v>9</v>
      </c>
      <c r="AM96" s="90">
        <v>7</v>
      </c>
      <c r="AN96" s="90">
        <v>15</v>
      </c>
      <c r="AO96" s="59">
        <v>31</v>
      </c>
      <c r="AP96" s="90">
        <v>8</v>
      </c>
      <c r="AQ96" s="90">
        <v>6</v>
      </c>
      <c r="AR96" s="90">
        <v>13</v>
      </c>
      <c r="AS96" s="59">
        <v>27</v>
      </c>
      <c r="AT96" s="90">
        <v>8</v>
      </c>
      <c r="AU96" s="90">
        <v>6</v>
      </c>
      <c r="AV96" s="90">
        <v>12</v>
      </c>
      <c r="AW96" s="59">
        <v>26</v>
      </c>
      <c r="AX96" s="90">
        <v>8</v>
      </c>
      <c r="AY96" s="90">
        <v>6</v>
      </c>
      <c r="AZ96" s="90">
        <v>14</v>
      </c>
      <c r="BA96" s="59">
        <v>28</v>
      </c>
      <c r="BB96" s="90">
        <v>8</v>
      </c>
      <c r="BC96" s="90">
        <v>7</v>
      </c>
      <c r="BD96" s="90">
        <v>8</v>
      </c>
      <c r="BE96" s="59">
        <v>23</v>
      </c>
      <c r="BF96" s="60">
        <f t="shared" si="6"/>
        <v>469</v>
      </c>
      <c r="BG96" s="99">
        <f t="shared" si="7"/>
        <v>147</v>
      </c>
      <c r="BH96" s="99">
        <f t="shared" si="8"/>
        <v>123</v>
      </c>
      <c r="BI96" s="99">
        <f t="shared" si="9"/>
        <v>199</v>
      </c>
      <c r="BJ96" s="99">
        <f t="shared" si="10"/>
        <v>469</v>
      </c>
    </row>
    <row r="97" spans="1:62" ht="16.05" customHeight="1" x14ac:dyDescent="0.3">
      <c r="A97" s="10">
        <v>91</v>
      </c>
      <c r="B97" s="15" t="s">
        <v>674</v>
      </c>
      <c r="C97" s="99" t="s">
        <v>697</v>
      </c>
      <c r="D97" s="15" t="s">
        <v>642</v>
      </c>
      <c r="E97" s="15" t="s">
        <v>331</v>
      </c>
      <c r="F97" s="118">
        <v>16.5</v>
      </c>
      <c r="G97" s="15">
        <v>380</v>
      </c>
      <c r="H97" s="88" t="s">
        <v>51</v>
      </c>
      <c r="I97" s="99">
        <f t="shared" si="11"/>
        <v>25799</v>
      </c>
      <c r="J97" s="90">
        <v>776</v>
      </c>
      <c r="K97" s="90">
        <v>679</v>
      </c>
      <c r="L97" s="90">
        <v>1386</v>
      </c>
      <c r="M97" s="59">
        <v>2841</v>
      </c>
      <c r="N97" s="90">
        <v>853</v>
      </c>
      <c r="O97" s="90">
        <v>617</v>
      </c>
      <c r="P97" s="90">
        <v>1072</v>
      </c>
      <c r="Q97" s="59">
        <v>2542</v>
      </c>
      <c r="R97" s="90">
        <v>732</v>
      </c>
      <c r="S97" s="90">
        <v>538</v>
      </c>
      <c r="T97" s="90">
        <v>886</v>
      </c>
      <c r="U97" s="59">
        <v>2156</v>
      </c>
      <c r="V97" s="90">
        <v>555</v>
      </c>
      <c r="W97" s="90">
        <v>396</v>
      </c>
      <c r="X97" s="90">
        <v>743</v>
      </c>
      <c r="Y97" s="59">
        <v>1694</v>
      </c>
      <c r="Z97" s="90">
        <v>697</v>
      </c>
      <c r="AA97" s="90">
        <v>496</v>
      </c>
      <c r="AB97" s="90">
        <v>1020</v>
      </c>
      <c r="AC97" s="59">
        <v>2213</v>
      </c>
      <c r="AD97" s="90">
        <v>591</v>
      </c>
      <c r="AE97" s="90">
        <v>431</v>
      </c>
      <c r="AF97" s="90">
        <v>780</v>
      </c>
      <c r="AG97" s="59">
        <v>1802</v>
      </c>
      <c r="AH97" s="90">
        <v>701</v>
      </c>
      <c r="AI97" s="90">
        <v>542</v>
      </c>
      <c r="AJ97" s="90">
        <v>785</v>
      </c>
      <c r="AK97" s="59">
        <v>2028</v>
      </c>
      <c r="AL97" s="90">
        <v>501</v>
      </c>
      <c r="AM97" s="90">
        <v>366</v>
      </c>
      <c r="AN97" s="90">
        <v>708</v>
      </c>
      <c r="AO97" s="59">
        <v>1575</v>
      </c>
      <c r="AP97" s="90">
        <v>521</v>
      </c>
      <c r="AQ97" s="90">
        <v>378</v>
      </c>
      <c r="AR97" s="90">
        <v>673</v>
      </c>
      <c r="AS97" s="59">
        <v>1572</v>
      </c>
      <c r="AT97" s="90">
        <v>702</v>
      </c>
      <c r="AU97" s="90">
        <v>548</v>
      </c>
      <c r="AV97" s="90">
        <v>977</v>
      </c>
      <c r="AW97" s="59">
        <v>2227</v>
      </c>
      <c r="AX97" s="90">
        <v>898</v>
      </c>
      <c r="AY97" s="90">
        <v>640</v>
      </c>
      <c r="AZ97" s="90">
        <v>1209</v>
      </c>
      <c r="BA97" s="59">
        <v>2747</v>
      </c>
      <c r="BB97" s="90">
        <v>790</v>
      </c>
      <c r="BC97" s="90">
        <v>517</v>
      </c>
      <c r="BD97" s="90">
        <v>1095</v>
      </c>
      <c r="BE97" s="59">
        <v>2402</v>
      </c>
      <c r="BF97" s="60">
        <f t="shared" si="6"/>
        <v>25799</v>
      </c>
      <c r="BG97" s="99">
        <f t="shared" si="7"/>
        <v>8317</v>
      </c>
      <c r="BH97" s="99">
        <f t="shared" si="8"/>
        <v>6148</v>
      </c>
      <c r="BI97" s="99">
        <f t="shared" si="9"/>
        <v>11334</v>
      </c>
      <c r="BJ97" s="99">
        <f t="shared" si="10"/>
        <v>25799</v>
      </c>
    </row>
    <row r="98" spans="1:62" ht="16.05" customHeight="1" x14ac:dyDescent="0.3">
      <c r="A98" s="10">
        <v>92</v>
      </c>
      <c r="B98" s="15" t="s">
        <v>674</v>
      </c>
      <c r="C98" s="99" t="s">
        <v>697</v>
      </c>
      <c r="D98" s="15" t="s">
        <v>642</v>
      </c>
      <c r="E98" s="15" t="s">
        <v>331</v>
      </c>
      <c r="F98" s="118">
        <v>16.5</v>
      </c>
      <c r="G98" s="15">
        <v>380</v>
      </c>
      <c r="H98" s="88" t="s">
        <v>51</v>
      </c>
      <c r="I98" s="99">
        <f t="shared" si="11"/>
        <v>354</v>
      </c>
      <c r="J98" s="90">
        <v>5</v>
      </c>
      <c r="K98" s="90">
        <v>5</v>
      </c>
      <c r="L98" s="90">
        <v>9</v>
      </c>
      <c r="M98" s="59">
        <v>19</v>
      </c>
      <c r="N98" s="90">
        <v>7</v>
      </c>
      <c r="O98" s="90">
        <v>5</v>
      </c>
      <c r="P98" s="90">
        <v>10</v>
      </c>
      <c r="Q98" s="59">
        <v>22</v>
      </c>
      <c r="R98" s="90">
        <v>23</v>
      </c>
      <c r="S98" s="90">
        <v>21</v>
      </c>
      <c r="T98" s="90">
        <v>35</v>
      </c>
      <c r="U98" s="59">
        <v>79</v>
      </c>
      <c r="V98" s="90">
        <v>6</v>
      </c>
      <c r="W98" s="90">
        <v>5</v>
      </c>
      <c r="X98" s="90">
        <v>9</v>
      </c>
      <c r="Y98" s="59">
        <v>20</v>
      </c>
      <c r="Z98" s="90">
        <v>6</v>
      </c>
      <c r="AA98" s="90">
        <v>4</v>
      </c>
      <c r="AB98" s="90">
        <v>9</v>
      </c>
      <c r="AC98" s="59">
        <v>19</v>
      </c>
      <c r="AD98" s="90">
        <v>7</v>
      </c>
      <c r="AE98" s="90">
        <v>4</v>
      </c>
      <c r="AF98" s="90">
        <v>8</v>
      </c>
      <c r="AG98" s="59">
        <v>19</v>
      </c>
      <c r="AH98" s="90">
        <v>6</v>
      </c>
      <c r="AI98" s="90">
        <v>5</v>
      </c>
      <c r="AJ98" s="90">
        <v>9</v>
      </c>
      <c r="AK98" s="59">
        <v>20</v>
      </c>
      <c r="AL98" s="90">
        <v>7</v>
      </c>
      <c r="AM98" s="90">
        <v>5</v>
      </c>
      <c r="AN98" s="90">
        <v>8</v>
      </c>
      <c r="AO98" s="59">
        <v>20</v>
      </c>
      <c r="AP98" s="90">
        <v>26</v>
      </c>
      <c r="AQ98" s="90">
        <v>12</v>
      </c>
      <c r="AR98" s="90">
        <v>19</v>
      </c>
      <c r="AS98" s="59">
        <v>57</v>
      </c>
      <c r="AT98" s="90">
        <v>5</v>
      </c>
      <c r="AU98" s="90">
        <v>4</v>
      </c>
      <c r="AV98" s="90">
        <v>7</v>
      </c>
      <c r="AW98" s="59">
        <v>16</v>
      </c>
      <c r="AX98" s="90">
        <v>14</v>
      </c>
      <c r="AY98" s="90">
        <v>8</v>
      </c>
      <c r="AZ98" s="90">
        <v>10</v>
      </c>
      <c r="BA98" s="59">
        <v>32</v>
      </c>
      <c r="BB98" s="90">
        <v>13</v>
      </c>
      <c r="BC98" s="90">
        <v>7</v>
      </c>
      <c r="BD98" s="90">
        <v>11</v>
      </c>
      <c r="BE98" s="59">
        <v>31</v>
      </c>
      <c r="BF98" s="60">
        <f t="shared" si="6"/>
        <v>354</v>
      </c>
      <c r="BG98" s="99">
        <f t="shared" si="7"/>
        <v>125</v>
      </c>
      <c r="BH98" s="99">
        <f t="shared" si="8"/>
        <v>85</v>
      </c>
      <c r="BI98" s="99">
        <f t="shared" si="9"/>
        <v>144</v>
      </c>
      <c r="BJ98" s="99">
        <f t="shared" si="10"/>
        <v>354</v>
      </c>
    </row>
    <row r="99" spans="1:62" ht="16.05" customHeight="1" x14ac:dyDescent="0.3">
      <c r="A99" s="10">
        <v>93</v>
      </c>
      <c r="B99" s="15" t="s">
        <v>674</v>
      </c>
      <c r="C99" s="99" t="s">
        <v>698</v>
      </c>
      <c r="D99" s="15" t="s">
        <v>680</v>
      </c>
      <c r="E99" s="15" t="s">
        <v>331</v>
      </c>
      <c r="F99" s="118">
        <v>11</v>
      </c>
      <c r="G99" s="15">
        <v>380</v>
      </c>
      <c r="H99" s="88" t="s">
        <v>51</v>
      </c>
      <c r="I99" s="99">
        <f t="shared" si="11"/>
        <v>28897</v>
      </c>
      <c r="J99" s="90">
        <v>737</v>
      </c>
      <c r="K99" s="90">
        <v>649</v>
      </c>
      <c r="L99" s="90">
        <v>1310</v>
      </c>
      <c r="M99" s="59">
        <v>2696</v>
      </c>
      <c r="N99" s="90">
        <v>748</v>
      </c>
      <c r="O99" s="90">
        <v>546</v>
      </c>
      <c r="P99" s="90">
        <v>997</v>
      </c>
      <c r="Q99" s="59">
        <v>2291</v>
      </c>
      <c r="R99" s="90">
        <v>772</v>
      </c>
      <c r="S99" s="90">
        <v>554</v>
      </c>
      <c r="T99" s="90">
        <v>942</v>
      </c>
      <c r="U99" s="59">
        <v>2268</v>
      </c>
      <c r="V99" s="90">
        <v>747</v>
      </c>
      <c r="W99" s="90">
        <v>547</v>
      </c>
      <c r="X99" s="90">
        <v>1011</v>
      </c>
      <c r="Y99" s="59">
        <v>2305</v>
      </c>
      <c r="Z99" s="90">
        <v>745</v>
      </c>
      <c r="AA99" s="90">
        <v>534</v>
      </c>
      <c r="AB99" s="90">
        <v>1110</v>
      </c>
      <c r="AC99" s="59">
        <v>2389</v>
      </c>
      <c r="AD99" s="90">
        <v>707</v>
      </c>
      <c r="AE99" s="90">
        <v>521</v>
      </c>
      <c r="AF99" s="90">
        <v>978</v>
      </c>
      <c r="AG99" s="59">
        <v>2206</v>
      </c>
      <c r="AH99" s="90">
        <v>734</v>
      </c>
      <c r="AI99" s="90">
        <v>590</v>
      </c>
      <c r="AJ99" s="90">
        <v>904</v>
      </c>
      <c r="AK99" s="59">
        <v>2228</v>
      </c>
      <c r="AL99" s="90">
        <v>734</v>
      </c>
      <c r="AM99" s="90">
        <v>537</v>
      </c>
      <c r="AN99" s="90">
        <v>1002</v>
      </c>
      <c r="AO99" s="59">
        <v>2273</v>
      </c>
      <c r="AP99" s="90">
        <v>617</v>
      </c>
      <c r="AQ99" s="90">
        <v>450</v>
      </c>
      <c r="AR99" s="90">
        <v>761</v>
      </c>
      <c r="AS99" s="59">
        <v>1828</v>
      </c>
      <c r="AT99" s="90">
        <v>853</v>
      </c>
      <c r="AU99" s="90">
        <v>677</v>
      </c>
      <c r="AV99" s="90">
        <v>1192</v>
      </c>
      <c r="AW99" s="59">
        <v>2722</v>
      </c>
      <c r="AX99" s="90">
        <v>944</v>
      </c>
      <c r="AY99" s="90">
        <v>673</v>
      </c>
      <c r="AZ99" s="90">
        <v>1274</v>
      </c>
      <c r="BA99" s="59">
        <v>2891</v>
      </c>
      <c r="BB99" s="90">
        <v>918</v>
      </c>
      <c r="BC99" s="90">
        <v>597</v>
      </c>
      <c r="BD99" s="90">
        <v>1285</v>
      </c>
      <c r="BE99" s="59">
        <v>2800</v>
      </c>
      <c r="BF99" s="60">
        <f t="shared" si="6"/>
        <v>28897</v>
      </c>
      <c r="BG99" s="99">
        <f t="shared" si="7"/>
        <v>9256</v>
      </c>
      <c r="BH99" s="99">
        <f t="shared" si="8"/>
        <v>6875</v>
      </c>
      <c r="BI99" s="99">
        <f t="shared" si="9"/>
        <v>12766</v>
      </c>
      <c r="BJ99" s="99">
        <f t="shared" si="10"/>
        <v>28897</v>
      </c>
    </row>
    <row r="100" spans="1:62" ht="16.05" customHeight="1" x14ac:dyDescent="0.3">
      <c r="A100" s="10">
        <v>94</v>
      </c>
      <c r="B100" s="15" t="s">
        <v>674</v>
      </c>
      <c r="C100" s="99" t="s">
        <v>698</v>
      </c>
      <c r="D100" s="15" t="s">
        <v>680</v>
      </c>
      <c r="E100" s="15" t="s">
        <v>331</v>
      </c>
      <c r="F100" s="118">
        <v>5</v>
      </c>
      <c r="G100" s="15">
        <v>380</v>
      </c>
      <c r="H100" s="88" t="s">
        <v>50</v>
      </c>
      <c r="I100" s="99">
        <f t="shared" si="11"/>
        <v>0</v>
      </c>
      <c r="J100" s="90">
        <v>0</v>
      </c>
      <c r="K100" s="90">
        <v>0</v>
      </c>
      <c r="L100" s="90">
        <v>0</v>
      </c>
      <c r="M100" s="59">
        <v>0</v>
      </c>
      <c r="N100" s="90">
        <v>0</v>
      </c>
      <c r="O100" s="90">
        <v>0</v>
      </c>
      <c r="P100" s="90">
        <v>0</v>
      </c>
      <c r="Q100" s="59">
        <v>0</v>
      </c>
      <c r="R100" s="90">
        <v>0</v>
      </c>
      <c r="S100" s="90">
        <v>0</v>
      </c>
      <c r="T100" s="90">
        <v>0</v>
      </c>
      <c r="U100" s="59">
        <v>0</v>
      </c>
      <c r="V100" s="90">
        <v>0</v>
      </c>
      <c r="W100" s="90">
        <v>0</v>
      </c>
      <c r="X100" s="90">
        <v>0</v>
      </c>
      <c r="Y100" s="59">
        <v>0</v>
      </c>
      <c r="Z100" s="90">
        <v>0</v>
      </c>
      <c r="AA100" s="90">
        <v>0</v>
      </c>
      <c r="AB100" s="90">
        <v>0</v>
      </c>
      <c r="AC100" s="59">
        <v>0</v>
      </c>
      <c r="AD100" s="90">
        <v>0</v>
      </c>
      <c r="AE100" s="90">
        <v>0</v>
      </c>
      <c r="AF100" s="90">
        <v>0</v>
      </c>
      <c r="AG100" s="59">
        <v>0</v>
      </c>
      <c r="AH100" s="90">
        <v>0</v>
      </c>
      <c r="AI100" s="90">
        <v>0</v>
      </c>
      <c r="AJ100" s="90">
        <v>0</v>
      </c>
      <c r="AK100" s="59">
        <v>0</v>
      </c>
      <c r="AL100" s="90">
        <v>0</v>
      </c>
      <c r="AM100" s="90">
        <v>0</v>
      </c>
      <c r="AN100" s="90">
        <v>0</v>
      </c>
      <c r="AO100" s="59">
        <v>0</v>
      </c>
      <c r="AP100" s="90">
        <v>0</v>
      </c>
      <c r="AQ100" s="90">
        <v>0</v>
      </c>
      <c r="AR100" s="90">
        <v>0</v>
      </c>
      <c r="AS100" s="59">
        <v>0</v>
      </c>
      <c r="AT100" s="90">
        <v>0</v>
      </c>
      <c r="AU100" s="90">
        <v>0</v>
      </c>
      <c r="AV100" s="90">
        <v>0</v>
      </c>
      <c r="AW100" s="59">
        <v>0</v>
      </c>
      <c r="AX100" s="90">
        <v>0</v>
      </c>
      <c r="AY100" s="90">
        <v>0</v>
      </c>
      <c r="AZ100" s="90">
        <v>0</v>
      </c>
      <c r="BA100" s="59">
        <v>0</v>
      </c>
      <c r="BB100" s="90">
        <v>0</v>
      </c>
      <c r="BC100" s="90">
        <v>0</v>
      </c>
      <c r="BD100" s="90">
        <v>0</v>
      </c>
      <c r="BE100" s="59">
        <v>0</v>
      </c>
      <c r="BF100" s="60">
        <f t="shared" si="6"/>
        <v>0</v>
      </c>
      <c r="BG100" s="99">
        <f t="shared" si="7"/>
        <v>0</v>
      </c>
      <c r="BH100" s="99">
        <f t="shared" si="8"/>
        <v>0</v>
      </c>
      <c r="BI100" s="99">
        <f t="shared" si="9"/>
        <v>0</v>
      </c>
      <c r="BJ100" s="99">
        <f t="shared" si="10"/>
        <v>0</v>
      </c>
    </row>
    <row r="101" spans="1:62" ht="16.05" customHeight="1" x14ac:dyDescent="0.3">
      <c r="A101" s="10">
        <v>95</v>
      </c>
      <c r="B101" s="15" t="s">
        <v>674</v>
      </c>
      <c r="C101" s="99" t="s">
        <v>698</v>
      </c>
      <c r="D101" s="15" t="s">
        <v>680</v>
      </c>
      <c r="E101" s="15" t="s">
        <v>331</v>
      </c>
      <c r="F101" s="118">
        <v>16.5</v>
      </c>
      <c r="G101" s="15">
        <v>380</v>
      </c>
      <c r="H101" s="88" t="s">
        <v>51</v>
      </c>
      <c r="I101" s="99">
        <f t="shared" si="11"/>
        <v>20400</v>
      </c>
      <c r="J101" s="90">
        <v>591</v>
      </c>
      <c r="K101" s="90">
        <v>502</v>
      </c>
      <c r="L101" s="90">
        <v>1021</v>
      </c>
      <c r="M101" s="59">
        <v>2114</v>
      </c>
      <c r="N101" s="90">
        <v>621</v>
      </c>
      <c r="O101" s="90">
        <v>460</v>
      </c>
      <c r="P101" s="90">
        <v>816</v>
      </c>
      <c r="Q101" s="59">
        <v>1897</v>
      </c>
      <c r="R101" s="90">
        <v>659</v>
      </c>
      <c r="S101" s="90">
        <v>465</v>
      </c>
      <c r="T101" s="90">
        <v>814</v>
      </c>
      <c r="U101" s="59">
        <v>1938</v>
      </c>
      <c r="V101" s="90">
        <v>585</v>
      </c>
      <c r="W101" s="90">
        <v>430</v>
      </c>
      <c r="X101" s="90">
        <v>815</v>
      </c>
      <c r="Y101" s="59">
        <v>1830</v>
      </c>
      <c r="Z101" s="90">
        <v>594</v>
      </c>
      <c r="AA101" s="90">
        <v>430</v>
      </c>
      <c r="AB101" s="90">
        <v>886</v>
      </c>
      <c r="AC101" s="59">
        <v>1910</v>
      </c>
      <c r="AD101" s="90">
        <v>541</v>
      </c>
      <c r="AE101" s="90">
        <v>385</v>
      </c>
      <c r="AF101" s="90">
        <v>751</v>
      </c>
      <c r="AG101" s="59">
        <v>1677</v>
      </c>
      <c r="AH101" s="90">
        <v>584</v>
      </c>
      <c r="AI101" s="90">
        <v>438</v>
      </c>
      <c r="AJ101" s="90">
        <v>765</v>
      </c>
      <c r="AK101" s="59">
        <v>1787</v>
      </c>
      <c r="AL101" s="90">
        <v>568</v>
      </c>
      <c r="AM101" s="90">
        <v>402</v>
      </c>
      <c r="AN101" s="90">
        <v>773</v>
      </c>
      <c r="AO101" s="59">
        <v>1743</v>
      </c>
      <c r="AP101" s="90">
        <v>388</v>
      </c>
      <c r="AQ101" s="90">
        <v>294</v>
      </c>
      <c r="AR101" s="90">
        <v>529</v>
      </c>
      <c r="AS101" s="59">
        <v>1211</v>
      </c>
      <c r="AT101" s="90">
        <v>283</v>
      </c>
      <c r="AU101" s="90">
        <v>259</v>
      </c>
      <c r="AV101" s="90">
        <v>446</v>
      </c>
      <c r="AW101" s="59">
        <v>988</v>
      </c>
      <c r="AX101" s="90">
        <v>482</v>
      </c>
      <c r="AY101" s="90">
        <v>351</v>
      </c>
      <c r="AZ101" s="90">
        <v>685</v>
      </c>
      <c r="BA101" s="59">
        <v>1518</v>
      </c>
      <c r="BB101" s="90">
        <v>614</v>
      </c>
      <c r="BC101" s="90">
        <v>542</v>
      </c>
      <c r="BD101" s="90">
        <v>631</v>
      </c>
      <c r="BE101" s="59">
        <v>1787</v>
      </c>
      <c r="BF101" s="60">
        <f t="shared" si="6"/>
        <v>20400</v>
      </c>
      <c r="BG101" s="99">
        <f t="shared" si="7"/>
        <v>6510</v>
      </c>
      <c r="BH101" s="99">
        <f t="shared" si="8"/>
        <v>4958</v>
      </c>
      <c r="BI101" s="99">
        <f t="shared" si="9"/>
        <v>8932</v>
      </c>
      <c r="BJ101" s="99">
        <f t="shared" si="10"/>
        <v>20400</v>
      </c>
    </row>
    <row r="102" spans="1:62" ht="16.05" customHeight="1" x14ac:dyDescent="0.3">
      <c r="A102" s="10">
        <v>96</v>
      </c>
      <c r="B102" s="15" t="s">
        <v>674</v>
      </c>
      <c r="C102" s="99" t="s">
        <v>698</v>
      </c>
      <c r="D102" s="15" t="s">
        <v>680</v>
      </c>
      <c r="E102" s="15" t="s">
        <v>331</v>
      </c>
      <c r="F102" s="118">
        <v>16.5</v>
      </c>
      <c r="G102" s="15">
        <v>380</v>
      </c>
      <c r="H102" s="88" t="s">
        <v>51</v>
      </c>
      <c r="I102" s="99">
        <f t="shared" si="11"/>
        <v>14008</v>
      </c>
      <c r="J102" s="90">
        <v>317</v>
      </c>
      <c r="K102" s="90">
        <v>282</v>
      </c>
      <c r="L102" s="90">
        <v>567</v>
      </c>
      <c r="M102" s="59">
        <v>1166</v>
      </c>
      <c r="N102" s="90">
        <v>344</v>
      </c>
      <c r="O102" s="90">
        <v>251</v>
      </c>
      <c r="P102" s="90">
        <v>454</v>
      </c>
      <c r="Q102" s="59">
        <v>1049</v>
      </c>
      <c r="R102" s="90">
        <v>392</v>
      </c>
      <c r="S102" s="90">
        <v>276</v>
      </c>
      <c r="T102" s="90">
        <v>492</v>
      </c>
      <c r="U102" s="59">
        <v>1160</v>
      </c>
      <c r="V102" s="90">
        <v>381</v>
      </c>
      <c r="W102" s="90">
        <v>245</v>
      </c>
      <c r="X102" s="90">
        <v>516</v>
      </c>
      <c r="Y102" s="59">
        <v>1142</v>
      </c>
      <c r="Z102" s="90">
        <v>334</v>
      </c>
      <c r="AA102" s="90">
        <v>279</v>
      </c>
      <c r="AB102" s="90">
        <v>539</v>
      </c>
      <c r="AC102" s="59">
        <v>1152</v>
      </c>
      <c r="AD102" s="90">
        <v>360</v>
      </c>
      <c r="AE102" s="90">
        <v>238</v>
      </c>
      <c r="AF102" s="90">
        <v>487</v>
      </c>
      <c r="AG102" s="59">
        <v>1085</v>
      </c>
      <c r="AH102" s="90">
        <v>374</v>
      </c>
      <c r="AI102" s="90">
        <v>292</v>
      </c>
      <c r="AJ102" s="90">
        <v>490</v>
      </c>
      <c r="AK102" s="59">
        <v>1156</v>
      </c>
      <c r="AL102" s="90">
        <v>375</v>
      </c>
      <c r="AM102" s="90">
        <v>266</v>
      </c>
      <c r="AN102" s="90">
        <v>516</v>
      </c>
      <c r="AO102" s="59">
        <v>1157</v>
      </c>
      <c r="AP102" s="90">
        <v>374</v>
      </c>
      <c r="AQ102" s="90">
        <v>267</v>
      </c>
      <c r="AR102" s="90">
        <v>478</v>
      </c>
      <c r="AS102" s="59">
        <v>1119</v>
      </c>
      <c r="AT102" s="90">
        <v>358</v>
      </c>
      <c r="AU102" s="90">
        <v>284</v>
      </c>
      <c r="AV102" s="90">
        <v>517</v>
      </c>
      <c r="AW102" s="59">
        <v>1159</v>
      </c>
      <c r="AX102" s="90">
        <v>357</v>
      </c>
      <c r="AY102" s="90">
        <v>259</v>
      </c>
      <c r="AZ102" s="90">
        <v>503</v>
      </c>
      <c r="BA102" s="59">
        <v>1119</v>
      </c>
      <c r="BB102" s="90">
        <v>531</v>
      </c>
      <c r="BC102" s="90">
        <v>468</v>
      </c>
      <c r="BD102" s="90">
        <v>545</v>
      </c>
      <c r="BE102" s="59">
        <v>1544</v>
      </c>
      <c r="BF102" s="60">
        <f t="shared" si="6"/>
        <v>14008</v>
      </c>
      <c r="BG102" s="99">
        <f t="shared" si="7"/>
        <v>4497</v>
      </c>
      <c r="BH102" s="99">
        <f t="shared" si="8"/>
        <v>3407</v>
      </c>
      <c r="BI102" s="99">
        <f t="shared" si="9"/>
        <v>6104</v>
      </c>
      <c r="BJ102" s="99">
        <f t="shared" si="10"/>
        <v>14008</v>
      </c>
    </row>
    <row r="103" spans="1:62" ht="16.05" customHeight="1" x14ac:dyDescent="0.3">
      <c r="A103" s="10">
        <v>97</v>
      </c>
      <c r="B103" s="15" t="s">
        <v>674</v>
      </c>
      <c r="C103" s="99" t="s">
        <v>699</v>
      </c>
      <c r="D103" s="15" t="s">
        <v>680</v>
      </c>
      <c r="E103" s="15" t="s">
        <v>331</v>
      </c>
      <c r="F103" s="118">
        <v>3.3</v>
      </c>
      <c r="G103" s="15">
        <v>220</v>
      </c>
      <c r="H103" s="88" t="s">
        <v>50</v>
      </c>
      <c r="I103" s="99">
        <f t="shared" si="11"/>
        <v>583</v>
      </c>
      <c r="J103" s="90">
        <v>17</v>
      </c>
      <c r="K103" s="90">
        <v>17</v>
      </c>
      <c r="L103" s="90">
        <v>27</v>
      </c>
      <c r="M103" s="59">
        <v>61</v>
      </c>
      <c r="N103" s="90">
        <v>15</v>
      </c>
      <c r="O103" s="90">
        <v>15</v>
      </c>
      <c r="P103" s="90">
        <v>17</v>
      </c>
      <c r="Q103" s="59">
        <v>47</v>
      </c>
      <c r="R103" s="90">
        <v>17</v>
      </c>
      <c r="S103" s="90">
        <v>17</v>
      </c>
      <c r="T103" s="90">
        <v>15</v>
      </c>
      <c r="U103" s="59">
        <v>49</v>
      </c>
      <c r="V103" s="90">
        <v>21</v>
      </c>
      <c r="W103" s="90">
        <v>21</v>
      </c>
      <c r="X103" s="90">
        <v>21</v>
      </c>
      <c r="Y103" s="59">
        <v>63</v>
      </c>
      <c r="Z103" s="90">
        <v>15</v>
      </c>
      <c r="AA103" s="90">
        <v>16</v>
      </c>
      <c r="AB103" s="90">
        <v>21</v>
      </c>
      <c r="AC103" s="59">
        <v>52</v>
      </c>
      <c r="AD103" s="90">
        <v>16</v>
      </c>
      <c r="AE103" s="90">
        <v>16</v>
      </c>
      <c r="AF103" s="90">
        <v>17</v>
      </c>
      <c r="AG103" s="59">
        <v>49</v>
      </c>
      <c r="AH103" s="90">
        <v>15</v>
      </c>
      <c r="AI103" s="90">
        <v>16</v>
      </c>
      <c r="AJ103" s="90">
        <v>13</v>
      </c>
      <c r="AK103" s="59">
        <v>44</v>
      </c>
      <c r="AL103" s="90">
        <v>20</v>
      </c>
      <c r="AM103" s="90">
        <v>15</v>
      </c>
      <c r="AN103" s="90">
        <v>14</v>
      </c>
      <c r="AO103" s="59">
        <v>49</v>
      </c>
      <c r="AP103" s="90">
        <v>14</v>
      </c>
      <c r="AQ103" s="90">
        <v>14</v>
      </c>
      <c r="AR103" s="90">
        <v>13</v>
      </c>
      <c r="AS103" s="59">
        <v>41</v>
      </c>
      <c r="AT103" s="90">
        <v>13</v>
      </c>
      <c r="AU103" s="90">
        <v>13</v>
      </c>
      <c r="AV103" s="90">
        <v>15</v>
      </c>
      <c r="AW103" s="59">
        <v>41</v>
      </c>
      <c r="AX103" s="90">
        <v>12</v>
      </c>
      <c r="AY103" s="90">
        <v>13</v>
      </c>
      <c r="AZ103" s="90">
        <v>15</v>
      </c>
      <c r="BA103" s="59">
        <v>40</v>
      </c>
      <c r="BB103" s="90">
        <v>17</v>
      </c>
      <c r="BC103" s="90">
        <v>12</v>
      </c>
      <c r="BD103" s="90">
        <v>18</v>
      </c>
      <c r="BE103" s="59">
        <v>47</v>
      </c>
      <c r="BF103" s="60">
        <f t="shared" si="6"/>
        <v>583</v>
      </c>
      <c r="BG103" s="99">
        <f t="shared" si="7"/>
        <v>192</v>
      </c>
      <c r="BH103" s="99">
        <f t="shared" si="8"/>
        <v>185</v>
      </c>
      <c r="BI103" s="99">
        <f t="shared" si="9"/>
        <v>206</v>
      </c>
      <c r="BJ103" s="99">
        <f t="shared" si="10"/>
        <v>583</v>
      </c>
    </row>
    <row r="104" spans="1:62" ht="16.05" customHeight="1" x14ac:dyDescent="0.3">
      <c r="A104" s="10">
        <v>98</v>
      </c>
      <c r="B104" s="15" t="s">
        <v>674</v>
      </c>
      <c r="C104" s="99" t="s">
        <v>699</v>
      </c>
      <c r="D104" s="15" t="s">
        <v>680</v>
      </c>
      <c r="E104" s="15" t="s">
        <v>331</v>
      </c>
      <c r="F104" s="118">
        <v>3.3</v>
      </c>
      <c r="G104" s="15">
        <v>220</v>
      </c>
      <c r="H104" s="88" t="s">
        <v>50</v>
      </c>
      <c r="I104" s="99">
        <f t="shared" si="11"/>
        <v>176</v>
      </c>
      <c r="J104" s="90">
        <v>4</v>
      </c>
      <c r="K104" s="90">
        <v>3</v>
      </c>
      <c r="L104" s="90">
        <v>6</v>
      </c>
      <c r="M104" s="59">
        <v>13</v>
      </c>
      <c r="N104" s="90">
        <v>4</v>
      </c>
      <c r="O104" s="90">
        <v>3</v>
      </c>
      <c r="P104" s="90">
        <v>5</v>
      </c>
      <c r="Q104" s="59">
        <v>12</v>
      </c>
      <c r="R104" s="90">
        <v>4</v>
      </c>
      <c r="S104" s="90">
        <v>3</v>
      </c>
      <c r="T104" s="90">
        <v>5</v>
      </c>
      <c r="U104" s="59">
        <v>12</v>
      </c>
      <c r="V104" s="90">
        <v>4</v>
      </c>
      <c r="W104" s="90">
        <v>3</v>
      </c>
      <c r="X104" s="90">
        <v>5</v>
      </c>
      <c r="Y104" s="59">
        <v>12</v>
      </c>
      <c r="Z104" s="90">
        <v>5</v>
      </c>
      <c r="AA104" s="90">
        <v>3</v>
      </c>
      <c r="AB104" s="90">
        <v>9</v>
      </c>
      <c r="AC104" s="59">
        <v>17</v>
      </c>
      <c r="AD104" s="90">
        <v>4</v>
      </c>
      <c r="AE104" s="90">
        <v>3</v>
      </c>
      <c r="AF104" s="90">
        <v>6</v>
      </c>
      <c r="AG104" s="59">
        <v>13</v>
      </c>
      <c r="AH104" s="90">
        <v>4</v>
      </c>
      <c r="AI104" s="90">
        <v>3</v>
      </c>
      <c r="AJ104" s="90">
        <v>5</v>
      </c>
      <c r="AK104" s="59">
        <v>12</v>
      </c>
      <c r="AL104" s="90">
        <v>7</v>
      </c>
      <c r="AM104" s="90">
        <v>5</v>
      </c>
      <c r="AN104" s="90">
        <v>9</v>
      </c>
      <c r="AO104" s="59">
        <v>21</v>
      </c>
      <c r="AP104" s="90">
        <v>6</v>
      </c>
      <c r="AQ104" s="90">
        <v>4</v>
      </c>
      <c r="AR104" s="90">
        <v>7</v>
      </c>
      <c r="AS104" s="59">
        <v>17</v>
      </c>
      <c r="AT104" s="90">
        <v>5</v>
      </c>
      <c r="AU104" s="90">
        <v>4</v>
      </c>
      <c r="AV104" s="90">
        <v>6</v>
      </c>
      <c r="AW104" s="59">
        <v>15</v>
      </c>
      <c r="AX104" s="90">
        <v>5</v>
      </c>
      <c r="AY104" s="90">
        <v>4</v>
      </c>
      <c r="AZ104" s="90">
        <v>8</v>
      </c>
      <c r="BA104" s="59">
        <v>17</v>
      </c>
      <c r="BB104" s="90">
        <v>5</v>
      </c>
      <c r="BC104" s="90">
        <v>3</v>
      </c>
      <c r="BD104" s="90">
        <v>7</v>
      </c>
      <c r="BE104" s="59">
        <v>15</v>
      </c>
      <c r="BF104" s="60">
        <f t="shared" si="6"/>
        <v>176</v>
      </c>
      <c r="BG104" s="99">
        <f t="shared" si="7"/>
        <v>57</v>
      </c>
      <c r="BH104" s="99">
        <f t="shared" si="8"/>
        <v>41</v>
      </c>
      <c r="BI104" s="99">
        <f t="shared" si="9"/>
        <v>78</v>
      </c>
      <c r="BJ104" s="99">
        <f t="shared" si="10"/>
        <v>176</v>
      </c>
    </row>
    <row r="105" spans="1:62" ht="16.05" customHeight="1" x14ac:dyDescent="0.3">
      <c r="A105" s="10">
        <v>99</v>
      </c>
      <c r="B105" s="15" t="s">
        <v>674</v>
      </c>
      <c r="C105" s="99" t="s">
        <v>699</v>
      </c>
      <c r="D105" s="15" t="s">
        <v>680</v>
      </c>
      <c r="E105" s="15" t="s">
        <v>331</v>
      </c>
      <c r="F105" s="118">
        <v>16.5</v>
      </c>
      <c r="G105" s="15">
        <v>380</v>
      </c>
      <c r="H105" s="88" t="s">
        <v>50</v>
      </c>
      <c r="I105" s="99">
        <f t="shared" si="11"/>
        <v>0</v>
      </c>
      <c r="J105" s="90">
        <v>0</v>
      </c>
      <c r="K105" s="90">
        <v>0</v>
      </c>
      <c r="L105" s="90">
        <v>0</v>
      </c>
      <c r="M105" s="59">
        <v>0</v>
      </c>
      <c r="N105" s="90">
        <v>0</v>
      </c>
      <c r="O105" s="90">
        <v>0</v>
      </c>
      <c r="P105" s="90">
        <v>0</v>
      </c>
      <c r="Q105" s="59">
        <v>0</v>
      </c>
      <c r="R105" s="90">
        <v>0</v>
      </c>
      <c r="S105" s="90">
        <v>0</v>
      </c>
      <c r="T105" s="90">
        <v>0</v>
      </c>
      <c r="U105" s="59">
        <v>0</v>
      </c>
      <c r="V105" s="90">
        <v>0</v>
      </c>
      <c r="W105" s="90">
        <v>0</v>
      </c>
      <c r="X105" s="90">
        <v>0</v>
      </c>
      <c r="Y105" s="59">
        <v>0</v>
      </c>
      <c r="Z105" s="90">
        <v>0</v>
      </c>
      <c r="AA105" s="90">
        <v>0</v>
      </c>
      <c r="AB105" s="90">
        <v>0</v>
      </c>
      <c r="AC105" s="59">
        <v>0</v>
      </c>
      <c r="AD105" s="90">
        <v>0</v>
      </c>
      <c r="AE105" s="90">
        <v>0</v>
      </c>
      <c r="AF105" s="90">
        <v>0</v>
      </c>
      <c r="AG105" s="59">
        <v>0</v>
      </c>
      <c r="AH105" s="90">
        <v>0</v>
      </c>
      <c r="AI105" s="90">
        <v>0</v>
      </c>
      <c r="AJ105" s="90">
        <v>0</v>
      </c>
      <c r="AK105" s="59">
        <v>0</v>
      </c>
      <c r="AL105" s="90">
        <v>0</v>
      </c>
      <c r="AM105" s="90">
        <v>0</v>
      </c>
      <c r="AN105" s="90">
        <v>0</v>
      </c>
      <c r="AO105" s="59">
        <v>0</v>
      </c>
      <c r="AP105" s="90">
        <v>0</v>
      </c>
      <c r="AQ105" s="90">
        <v>0</v>
      </c>
      <c r="AR105" s="90">
        <v>0</v>
      </c>
      <c r="AS105" s="59">
        <v>0</v>
      </c>
      <c r="AT105" s="90">
        <v>0</v>
      </c>
      <c r="AU105" s="90">
        <v>0</v>
      </c>
      <c r="AV105" s="90">
        <v>0</v>
      </c>
      <c r="AW105" s="59">
        <v>0</v>
      </c>
      <c r="AX105" s="90">
        <v>0</v>
      </c>
      <c r="AY105" s="90">
        <v>0</v>
      </c>
      <c r="AZ105" s="90">
        <v>0</v>
      </c>
      <c r="BA105" s="59">
        <v>0</v>
      </c>
      <c r="BB105" s="90">
        <v>0</v>
      </c>
      <c r="BC105" s="90">
        <v>0</v>
      </c>
      <c r="BD105" s="90">
        <v>0</v>
      </c>
      <c r="BE105" s="59">
        <v>0</v>
      </c>
      <c r="BF105" s="60">
        <f t="shared" si="6"/>
        <v>0</v>
      </c>
      <c r="BG105" s="99">
        <f t="shared" si="7"/>
        <v>0</v>
      </c>
      <c r="BH105" s="99">
        <f t="shared" si="8"/>
        <v>0</v>
      </c>
      <c r="BI105" s="99">
        <f t="shared" si="9"/>
        <v>0</v>
      </c>
      <c r="BJ105" s="99">
        <f t="shared" si="10"/>
        <v>0</v>
      </c>
    </row>
    <row r="106" spans="1:62" ht="16.05" customHeight="1" x14ac:dyDescent="0.3">
      <c r="A106" s="10">
        <v>100</v>
      </c>
      <c r="B106" s="15" t="s">
        <v>674</v>
      </c>
      <c r="C106" s="99" t="s">
        <v>699</v>
      </c>
      <c r="D106" s="15" t="s">
        <v>680</v>
      </c>
      <c r="E106" s="15" t="s">
        <v>331</v>
      </c>
      <c r="F106" s="118">
        <v>1.7</v>
      </c>
      <c r="G106" s="15">
        <v>220</v>
      </c>
      <c r="H106" s="88" t="s">
        <v>50</v>
      </c>
      <c r="I106" s="99">
        <f t="shared" si="11"/>
        <v>231</v>
      </c>
      <c r="J106" s="90">
        <v>6</v>
      </c>
      <c r="K106" s="90">
        <v>5</v>
      </c>
      <c r="L106" s="90">
        <v>10</v>
      </c>
      <c r="M106" s="59">
        <v>21</v>
      </c>
      <c r="N106" s="90">
        <v>6</v>
      </c>
      <c r="O106" s="90">
        <v>5</v>
      </c>
      <c r="P106" s="90">
        <v>8</v>
      </c>
      <c r="Q106" s="59">
        <v>19</v>
      </c>
      <c r="R106" s="90">
        <v>7</v>
      </c>
      <c r="S106" s="90">
        <v>5</v>
      </c>
      <c r="T106" s="90">
        <v>9</v>
      </c>
      <c r="U106" s="59">
        <v>21</v>
      </c>
      <c r="V106" s="90">
        <v>6</v>
      </c>
      <c r="W106" s="90">
        <v>4</v>
      </c>
      <c r="X106" s="90">
        <v>8</v>
      </c>
      <c r="Y106" s="59">
        <v>18</v>
      </c>
      <c r="Z106" s="90">
        <v>6</v>
      </c>
      <c r="AA106" s="90">
        <v>5</v>
      </c>
      <c r="AB106" s="90">
        <v>7</v>
      </c>
      <c r="AC106" s="59">
        <v>18</v>
      </c>
      <c r="AD106" s="90">
        <v>7</v>
      </c>
      <c r="AE106" s="90">
        <v>5</v>
      </c>
      <c r="AF106" s="90">
        <v>8</v>
      </c>
      <c r="AG106" s="59">
        <v>20</v>
      </c>
      <c r="AH106" s="90">
        <v>6</v>
      </c>
      <c r="AI106" s="90">
        <v>4</v>
      </c>
      <c r="AJ106" s="90">
        <v>7</v>
      </c>
      <c r="AK106" s="59">
        <v>17</v>
      </c>
      <c r="AL106" s="90">
        <v>7</v>
      </c>
      <c r="AM106" s="90">
        <v>5</v>
      </c>
      <c r="AN106" s="90">
        <v>8</v>
      </c>
      <c r="AO106" s="59">
        <v>20</v>
      </c>
      <c r="AP106" s="90">
        <v>7</v>
      </c>
      <c r="AQ106" s="90">
        <v>5</v>
      </c>
      <c r="AR106" s="90">
        <v>7</v>
      </c>
      <c r="AS106" s="59">
        <v>19</v>
      </c>
      <c r="AT106" s="90">
        <v>7</v>
      </c>
      <c r="AU106" s="90">
        <v>5</v>
      </c>
      <c r="AV106" s="90">
        <v>8</v>
      </c>
      <c r="AW106" s="59">
        <v>20</v>
      </c>
      <c r="AX106" s="90">
        <v>7</v>
      </c>
      <c r="AY106" s="90">
        <v>5</v>
      </c>
      <c r="AZ106" s="90">
        <v>7</v>
      </c>
      <c r="BA106" s="59">
        <v>19</v>
      </c>
      <c r="BB106" s="90">
        <v>7</v>
      </c>
      <c r="BC106" s="90">
        <v>4</v>
      </c>
      <c r="BD106" s="90">
        <v>8</v>
      </c>
      <c r="BE106" s="59">
        <v>19</v>
      </c>
      <c r="BF106" s="60">
        <f t="shared" si="6"/>
        <v>231</v>
      </c>
      <c r="BG106" s="99">
        <f t="shared" si="7"/>
        <v>79</v>
      </c>
      <c r="BH106" s="99">
        <f t="shared" si="8"/>
        <v>57</v>
      </c>
      <c r="BI106" s="99">
        <f t="shared" si="9"/>
        <v>95</v>
      </c>
      <c r="BJ106" s="99">
        <f t="shared" si="10"/>
        <v>231</v>
      </c>
    </row>
    <row r="107" spans="1:62" ht="16.05" customHeight="1" x14ac:dyDescent="0.3">
      <c r="A107" s="10">
        <v>101</v>
      </c>
      <c r="B107" s="15" t="s">
        <v>674</v>
      </c>
      <c r="C107" s="99" t="s">
        <v>699</v>
      </c>
      <c r="D107" s="15" t="s">
        <v>680</v>
      </c>
      <c r="E107" s="15" t="s">
        <v>331</v>
      </c>
      <c r="F107" s="118">
        <v>11</v>
      </c>
      <c r="G107" s="15">
        <v>380</v>
      </c>
      <c r="H107" s="88" t="s">
        <v>50</v>
      </c>
      <c r="I107" s="99">
        <f t="shared" si="11"/>
        <v>2829</v>
      </c>
      <c r="J107" s="90">
        <v>345</v>
      </c>
      <c r="K107" s="90">
        <v>391</v>
      </c>
      <c r="L107" s="90">
        <v>429</v>
      </c>
      <c r="M107" s="59">
        <v>1165</v>
      </c>
      <c r="N107" s="90">
        <v>18</v>
      </c>
      <c r="O107" s="90">
        <v>17</v>
      </c>
      <c r="P107" s="90">
        <v>20</v>
      </c>
      <c r="Q107" s="59">
        <v>55</v>
      </c>
      <c r="R107" s="90">
        <v>50</v>
      </c>
      <c r="S107" s="90">
        <v>47</v>
      </c>
      <c r="T107" s="90">
        <v>42</v>
      </c>
      <c r="U107" s="59">
        <v>139</v>
      </c>
      <c r="V107" s="90">
        <v>57</v>
      </c>
      <c r="W107" s="90">
        <v>51</v>
      </c>
      <c r="X107" s="90">
        <v>68</v>
      </c>
      <c r="Y107" s="59">
        <v>176</v>
      </c>
      <c r="Z107" s="90">
        <v>45</v>
      </c>
      <c r="AA107" s="90">
        <v>41</v>
      </c>
      <c r="AB107" s="90">
        <v>119</v>
      </c>
      <c r="AC107" s="59">
        <v>205</v>
      </c>
      <c r="AD107" s="90">
        <v>60</v>
      </c>
      <c r="AE107" s="90">
        <v>45</v>
      </c>
      <c r="AF107" s="90">
        <v>61</v>
      </c>
      <c r="AG107" s="59">
        <v>166</v>
      </c>
      <c r="AH107" s="90">
        <v>97</v>
      </c>
      <c r="AI107" s="90">
        <v>81</v>
      </c>
      <c r="AJ107" s="90">
        <v>108</v>
      </c>
      <c r="AK107" s="59">
        <v>286</v>
      </c>
      <c r="AL107" s="90">
        <v>56</v>
      </c>
      <c r="AM107" s="90">
        <v>46</v>
      </c>
      <c r="AN107" s="90">
        <v>68</v>
      </c>
      <c r="AO107" s="59">
        <v>170</v>
      </c>
      <c r="AP107" s="90">
        <v>42</v>
      </c>
      <c r="AQ107" s="90">
        <v>32</v>
      </c>
      <c r="AR107" s="90">
        <v>39</v>
      </c>
      <c r="AS107" s="59">
        <v>113</v>
      </c>
      <c r="AT107" s="90">
        <v>80</v>
      </c>
      <c r="AU107" s="90">
        <v>77</v>
      </c>
      <c r="AV107" s="90">
        <v>91</v>
      </c>
      <c r="AW107" s="59">
        <v>248</v>
      </c>
      <c r="AX107" s="90">
        <v>11</v>
      </c>
      <c r="AY107" s="90">
        <v>7</v>
      </c>
      <c r="AZ107" s="90">
        <v>44</v>
      </c>
      <c r="BA107" s="59">
        <v>62</v>
      </c>
      <c r="BB107" s="90">
        <v>19</v>
      </c>
      <c r="BC107" s="90">
        <v>10</v>
      </c>
      <c r="BD107" s="90">
        <v>15</v>
      </c>
      <c r="BE107" s="59">
        <v>44</v>
      </c>
      <c r="BF107" s="60">
        <f t="shared" si="6"/>
        <v>2829</v>
      </c>
      <c r="BG107" s="99">
        <f t="shared" si="7"/>
        <v>880</v>
      </c>
      <c r="BH107" s="99">
        <f t="shared" si="8"/>
        <v>845</v>
      </c>
      <c r="BI107" s="99">
        <f t="shared" si="9"/>
        <v>1104</v>
      </c>
      <c r="BJ107" s="99">
        <f t="shared" si="10"/>
        <v>2829</v>
      </c>
    </row>
    <row r="108" spans="1:62" ht="16.05" customHeight="1" x14ac:dyDescent="0.3">
      <c r="A108" s="10">
        <v>102</v>
      </c>
      <c r="B108" s="15" t="s">
        <v>674</v>
      </c>
      <c r="C108" s="99" t="s">
        <v>699</v>
      </c>
      <c r="D108" s="15" t="s">
        <v>680</v>
      </c>
      <c r="E108" s="15" t="s">
        <v>331</v>
      </c>
      <c r="F108" s="118">
        <v>15</v>
      </c>
      <c r="G108" s="15">
        <v>380</v>
      </c>
      <c r="H108" s="88" t="s">
        <v>50</v>
      </c>
      <c r="I108" s="99">
        <f t="shared" si="11"/>
        <v>3348</v>
      </c>
      <c r="J108" s="90">
        <v>113</v>
      </c>
      <c r="K108" s="90">
        <v>178</v>
      </c>
      <c r="L108" s="90">
        <v>273</v>
      </c>
      <c r="M108" s="59">
        <v>564</v>
      </c>
      <c r="N108" s="90">
        <v>72</v>
      </c>
      <c r="O108" s="90">
        <v>80</v>
      </c>
      <c r="P108" s="90">
        <v>140</v>
      </c>
      <c r="Q108" s="59">
        <v>292</v>
      </c>
      <c r="R108" s="90">
        <v>47</v>
      </c>
      <c r="S108" s="90">
        <v>34</v>
      </c>
      <c r="T108" s="90">
        <v>47</v>
      </c>
      <c r="U108" s="59">
        <v>128</v>
      </c>
      <c r="V108" s="90">
        <v>43</v>
      </c>
      <c r="W108" s="90">
        <v>30</v>
      </c>
      <c r="X108" s="90">
        <v>63</v>
      </c>
      <c r="Y108" s="59">
        <v>136</v>
      </c>
      <c r="Z108" s="90">
        <v>128</v>
      </c>
      <c r="AA108" s="90">
        <v>73</v>
      </c>
      <c r="AB108" s="90">
        <v>157</v>
      </c>
      <c r="AC108" s="59">
        <v>358</v>
      </c>
      <c r="AD108" s="90">
        <v>67</v>
      </c>
      <c r="AE108" s="90">
        <v>44</v>
      </c>
      <c r="AF108" s="90">
        <v>91</v>
      </c>
      <c r="AG108" s="59">
        <v>202</v>
      </c>
      <c r="AH108" s="90">
        <v>106</v>
      </c>
      <c r="AI108" s="90">
        <v>96</v>
      </c>
      <c r="AJ108" s="90">
        <v>187</v>
      </c>
      <c r="AK108" s="59">
        <v>389</v>
      </c>
      <c r="AL108" s="90">
        <v>51</v>
      </c>
      <c r="AM108" s="90">
        <v>41</v>
      </c>
      <c r="AN108" s="90">
        <v>71</v>
      </c>
      <c r="AO108" s="59">
        <v>163</v>
      </c>
      <c r="AP108" s="90">
        <v>32</v>
      </c>
      <c r="AQ108" s="90">
        <v>25</v>
      </c>
      <c r="AR108" s="90">
        <v>88</v>
      </c>
      <c r="AS108" s="59">
        <v>145</v>
      </c>
      <c r="AT108" s="90">
        <v>78</v>
      </c>
      <c r="AU108" s="90">
        <v>61</v>
      </c>
      <c r="AV108" s="90">
        <v>123</v>
      </c>
      <c r="AW108" s="59">
        <v>262</v>
      </c>
      <c r="AX108" s="90">
        <v>199</v>
      </c>
      <c r="AY108" s="90">
        <v>116</v>
      </c>
      <c r="AZ108" s="90">
        <v>228</v>
      </c>
      <c r="BA108" s="59">
        <v>543</v>
      </c>
      <c r="BB108" s="90">
        <v>60</v>
      </c>
      <c r="BC108" s="90">
        <v>37</v>
      </c>
      <c r="BD108" s="90">
        <v>69</v>
      </c>
      <c r="BE108" s="59">
        <v>166</v>
      </c>
      <c r="BF108" s="60">
        <f t="shared" si="6"/>
        <v>3348</v>
      </c>
      <c r="BG108" s="99">
        <f t="shared" si="7"/>
        <v>996</v>
      </c>
      <c r="BH108" s="99">
        <f t="shared" si="8"/>
        <v>815</v>
      </c>
      <c r="BI108" s="99">
        <f t="shared" si="9"/>
        <v>1537</v>
      </c>
      <c r="BJ108" s="99">
        <f t="shared" si="10"/>
        <v>3348</v>
      </c>
    </row>
    <row r="109" spans="1:62" ht="16.05" customHeight="1" x14ac:dyDescent="0.3">
      <c r="A109" s="10">
        <v>103</v>
      </c>
      <c r="B109" s="15" t="s">
        <v>674</v>
      </c>
      <c r="C109" s="99" t="s">
        <v>699</v>
      </c>
      <c r="D109" s="15" t="s">
        <v>680</v>
      </c>
      <c r="E109" s="15" t="s">
        <v>331</v>
      </c>
      <c r="F109" s="118">
        <v>16.5</v>
      </c>
      <c r="G109" s="15">
        <v>380</v>
      </c>
      <c r="H109" s="88" t="s">
        <v>50</v>
      </c>
      <c r="I109" s="99">
        <f t="shared" si="11"/>
        <v>87218</v>
      </c>
      <c r="J109" s="90">
        <v>1853</v>
      </c>
      <c r="K109" s="90">
        <v>1825</v>
      </c>
      <c r="L109" s="90">
        <v>2712</v>
      </c>
      <c r="M109" s="59">
        <v>6390</v>
      </c>
      <c r="N109" s="90">
        <v>2175</v>
      </c>
      <c r="O109" s="90">
        <v>1862</v>
      </c>
      <c r="P109" s="90">
        <v>2391</v>
      </c>
      <c r="Q109" s="59">
        <v>6428</v>
      </c>
      <c r="R109" s="90">
        <v>2574</v>
      </c>
      <c r="S109" s="90">
        <v>2165</v>
      </c>
      <c r="T109" s="90">
        <v>2770</v>
      </c>
      <c r="U109" s="59">
        <v>7509</v>
      </c>
      <c r="V109" s="90">
        <v>2530</v>
      </c>
      <c r="W109" s="90">
        <v>1914</v>
      </c>
      <c r="X109" s="90">
        <v>2817</v>
      </c>
      <c r="Y109" s="59">
        <v>7261</v>
      </c>
      <c r="Z109" s="90">
        <v>2355</v>
      </c>
      <c r="AA109" s="90">
        <v>1545</v>
      </c>
      <c r="AB109" s="90">
        <v>2535</v>
      </c>
      <c r="AC109" s="59">
        <v>6435</v>
      </c>
      <c r="AD109" s="90">
        <v>2446</v>
      </c>
      <c r="AE109" s="90">
        <v>1885</v>
      </c>
      <c r="AF109" s="90">
        <v>2797</v>
      </c>
      <c r="AG109" s="59">
        <v>7128</v>
      </c>
      <c r="AH109" s="90">
        <v>2498</v>
      </c>
      <c r="AI109" s="90">
        <v>2182</v>
      </c>
      <c r="AJ109" s="90">
        <v>2576</v>
      </c>
      <c r="AK109" s="59">
        <v>7256</v>
      </c>
      <c r="AL109" s="90">
        <v>2766</v>
      </c>
      <c r="AM109" s="90">
        <v>2121</v>
      </c>
      <c r="AN109" s="90">
        <v>3038</v>
      </c>
      <c r="AO109" s="59">
        <v>7925</v>
      </c>
      <c r="AP109" s="90">
        <v>3063</v>
      </c>
      <c r="AQ109" s="90">
        <v>2316</v>
      </c>
      <c r="AR109" s="90">
        <v>2940</v>
      </c>
      <c r="AS109" s="59">
        <v>8319</v>
      </c>
      <c r="AT109" s="90">
        <v>2495</v>
      </c>
      <c r="AU109" s="90">
        <v>2174</v>
      </c>
      <c r="AV109" s="90">
        <v>3058</v>
      </c>
      <c r="AW109" s="59">
        <v>7727</v>
      </c>
      <c r="AX109" s="90">
        <v>2394</v>
      </c>
      <c r="AY109" s="90">
        <v>1695</v>
      </c>
      <c r="AZ109" s="90">
        <v>2557</v>
      </c>
      <c r="BA109" s="59">
        <v>6646</v>
      </c>
      <c r="BB109" s="90">
        <v>3020</v>
      </c>
      <c r="BC109" s="90">
        <v>1816</v>
      </c>
      <c r="BD109" s="90">
        <v>3358</v>
      </c>
      <c r="BE109" s="59">
        <v>8194</v>
      </c>
      <c r="BF109" s="60">
        <f t="shared" si="6"/>
        <v>87218</v>
      </c>
      <c r="BG109" s="99">
        <f t="shared" si="7"/>
        <v>30169</v>
      </c>
      <c r="BH109" s="99">
        <f t="shared" si="8"/>
        <v>23500</v>
      </c>
      <c r="BI109" s="99">
        <f t="shared" si="9"/>
        <v>33549</v>
      </c>
      <c r="BJ109" s="99">
        <f t="shared" si="10"/>
        <v>87218</v>
      </c>
    </row>
    <row r="110" spans="1:62" ht="16.05" customHeight="1" x14ac:dyDescent="0.3">
      <c r="A110" s="10">
        <v>104</v>
      </c>
      <c r="B110" s="15" t="s">
        <v>674</v>
      </c>
      <c r="C110" s="99" t="s">
        <v>700</v>
      </c>
      <c r="D110" s="15" t="s">
        <v>680</v>
      </c>
      <c r="E110" s="15" t="s">
        <v>331</v>
      </c>
      <c r="F110" s="118">
        <v>3.3</v>
      </c>
      <c r="G110" s="15">
        <v>380</v>
      </c>
      <c r="H110" s="88" t="s">
        <v>50</v>
      </c>
      <c r="I110" s="99">
        <f t="shared" si="11"/>
        <v>11266</v>
      </c>
      <c r="J110" s="90">
        <v>202</v>
      </c>
      <c r="K110" s="90">
        <v>194</v>
      </c>
      <c r="L110" s="90">
        <v>398</v>
      </c>
      <c r="M110" s="59">
        <v>794</v>
      </c>
      <c r="N110" s="90">
        <v>290</v>
      </c>
      <c r="O110" s="90">
        <v>218</v>
      </c>
      <c r="P110" s="90">
        <v>384</v>
      </c>
      <c r="Q110" s="59">
        <v>892</v>
      </c>
      <c r="R110" s="90">
        <v>332</v>
      </c>
      <c r="S110" s="90">
        <v>238</v>
      </c>
      <c r="T110" s="90">
        <v>413</v>
      </c>
      <c r="U110" s="59">
        <v>983</v>
      </c>
      <c r="V110" s="90">
        <v>301</v>
      </c>
      <c r="W110" s="90">
        <v>223</v>
      </c>
      <c r="X110" s="90">
        <v>420</v>
      </c>
      <c r="Y110" s="59">
        <v>944</v>
      </c>
      <c r="Z110" s="90">
        <v>302</v>
      </c>
      <c r="AA110" s="90">
        <v>219</v>
      </c>
      <c r="AB110" s="90">
        <v>455</v>
      </c>
      <c r="AC110" s="59">
        <v>976</v>
      </c>
      <c r="AD110" s="90">
        <v>295</v>
      </c>
      <c r="AE110" s="90">
        <v>218</v>
      </c>
      <c r="AF110" s="90">
        <v>412</v>
      </c>
      <c r="AG110" s="59">
        <v>925</v>
      </c>
      <c r="AH110" s="90">
        <v>310</v>
      </c>
      <c r="AI110" s="90">
        <v>240</v>
      </c>
      <c r="AJ110" s="90">
        <v>402</v>
      </c>
      <c r="AK110" s="59">
        <v>952</v>
      </c>
      <c r="AL110" s="90">
        <v>289</v>
      </c>
      <c r="AM110" s="90">
        <v>206</v>
      </c>
      <c r="AN110" s="90">
        <v>387</v>
      </c>
      <c r="AO110" s="59">
        <v>882</v>
      </c>
      <c r="AP110" s="90">
        <v>314</v>
      </c>
      <c r="AQ110" s="90">
        <v>228</v>
      </c>
      <c r="AR110" s="90">
        <v>397</v>
      </c>
      <c r="AS110" s="59">
        <v>939</v>
      </c>
      <c r="AT110" s="90">
        <v>307</v>
      </c>
      <c r="AU110" s="90">
        <v>248</v>
      </c>
      <c r="AV110" s="90">
        <v>441</v>
      </c>
      <c r="AW110" s="59">
        <v>996</v>
      </c>
      <c r="AX110" s="90">
        <v>310</v>
      </c>
      <c r="AY110" s="90">
        <v>232</v>
      </c>
      <c r="AZ110" s="90">
        <v>434</v>
      </c>
      <c r="BA110" s="59">
        <v>976</v>
      </c>
      <c r="BB110" s="90">
        <v>324</v>
      </c>
      <c r="BC110" s="90">
        <v>216</v>
      </c>
      <c r="BD110" s="90">
        <v>467</v>
      </c>
      <c r="BE110" s="59">
        <v>1007</v>
      </c>
      <c r="BF110" s="60">
        <f t="shared" si="6"/>
        <v>11266</v>
      </c>
      <c r="BG110" s="99">
        <f t="shared" si="7"/>
        <v>3576</v>
      </c>
      <c r="BH110" s="99">
        <f t="shared" si="8"/>
        <v>2680</v>
      </c>
      <c r="BI110" s="99">
        <f t="shared" si="9"/>
        <v>5010</v>
      </c>
      <c r="BJ110" s="99">
        <f t="shared" si="10"/>
        <v>11266</v>
      </c>
    </row>
    <row r="111" spans="1:62" ht="16.05" customHeight="1" x14ac:dyDescent="0.3">
      <c r="A111" s="10">
        <v>105</v>
      </c>
      <c r="B111" s="15" t="s">
        <v>674</v>
      </c>
      <c r="C111" s="99" t="s">
        <v>700</v>
      </c>
      <c r="D111" s="15" t="s">
        <v>680</v>
      </c>
      <c r="E111" s="15" t="s">
        <v>331</v>
      </c>
      <c r="F111" s="118">
        <v>1.7</v>
      </c>
      <c r="G111" s="15">
        <v>380</v>
      </c>
      <c r="H111" s="88" t="s">
        <v>50</v>
      </c>
      <c r="I111" s="99">
        <f t="shared" si="11"/>
        <v>4553</v>
      </c>
      <c r="J111" s="90">
        <v>48</v>
      </c>
      <c r="K111" s="90">
        <v>25</v>
      </c>
      <c r="L111" s="90">
        <v>66</v>
      </c>
      <c r="M111" s="59">
        <v>139</v>
      </c>
      <c r="N111" s="90">
        <v>113</v>
      </c>
      <c r="O111" s="90">
        <v>93</v>
      </c>
      <c r="P111" s="90">
        <v>155</v>
      </c>
      <c r="Q111" s="59">
        <v>361</v>
      </c>
      <c r="R111" s="90">
        <v>128</v>
      </c>
      <c r="S111" s="90">
        <v>90</v>
      </c>
      <c r="T111" s="90">
        <v>148</v>
      </c>
      <c r="U111" s="59">
        <v>366</v>
      </c>
      <c r="V111" s="90">
        <v>134</v>
      </c>
      <c r="W111" s="90">
        <v>104</v>
      </c>
      <c r="X111" s="90">
        <v>183</v>
      </c>
      <c r="Y111" s="59">
        <v>421</v>
      </c>
      <c r="Z111" s="90">
        <v>131</v>
      </c>
      <c r="AA111" s="90">
        <v>97</v>
      </c>
      <c r="AB111" s="90">
        <v>209</v>
      </c>
      <c r="AC111" s="59">
        <v>437</v>
      </c>
      <c r="AD111" s="90">
        <v>130</v>
      </c>
      <c r="AE111" s="90">
        <v>96</v>
      </c>
      <c r="AF111" s="90">
        <v>195</v>
      </c>
      <c r="AG111" s="59">
        <v>421</v>
      </c>
      <c r="AH111" s="90">
        <v>136</v>
      </c>
      <c r="AI111" s="90">
        <v>107</v>
      </c>
      <c r="AJ111" s="90">
        <v>190</v>
      </c>
      <c r="AK111" s="59">
        <v>433</v>
      </c>
      <c r="AL111" s="90">
        <v>133</v>
      </c>
      <c r="AM111" s="90">
        <v>96</v>
      </c>
      <c r="AN111" s="90">
        <v>197</v>
      </c>
      <c r="AO111" s="59">
        <v>426</v>
      </c>
      <c r="AP111" s="90">
        <v>134</v>
      </c>
      <c r="AQ111" s="90">
        <v>97</v>
      </c>
      <c r="AR111" s="90">
        <v>185</v>
      </c>
      <c r="AS111" s="59">
        <v>416</v>
      </c>
      <c r="AT111" s="90">
        <v>133</v>
      </c>
      <c r="AU111" s="90">
        <v>107</v>
      </c>
      <c r="AV111" s="90">
        <v>207</v>
      </c>
      <c r="AW111" s="59">
        <v>447</v>
      </c>
      <c r="AX111" s="90">
        <v>141</v>
      </c>
      <c r="AY111" s="90">
        <v>95</v>
      </c>
      <c r="AZ111" s="90">
        <v>205</v>
      </c>
      <c r="BA111" s="59">
        <v>441</v>
      </c>
      <c r="BB111" s="90">
        <v>76</v>
      </c>
      <c r="BC111" s="90">
        <v>50</v>
      </c>
      <c r="BD111" s="90">
        <v>119</v>
      </c>
      <c r="BE111" s="59">
        <v>245</v>
      </c>
      <c r="BF111" s="60">
        <f t="shared" si="6"/>
        <v>4553</v>
      </c>
      <c r="BG111" s="99">
        <f t="shared" si="7"/>
        <v>1437</v>
      </c>
      <c r="BH111" s="99">
        <f t="shared" si="8"/>
        <v>1057</v>
      </c>
      <c r="BI111" s="99">
        <f t="shared" si="9"/>
        <v>2059</v>
      </c>
      <c r="BJ111" s="99">
        <f t="shared" si="10"/>
        <v>4553</v>
      </c>
    </row>
    <row r="112" spans="1:62" ht="16.05" customHeight="1" x14ac:dyDescent="0.3">
      <c r="A112" s="10">
        <v>106</v>
      </c>
      <c r="B112" s="15" t="s">
        <v>674</v>
      </c>
      <c r="C112" s="99" t="s">
        <v>700</v>
      </c>
      <c r="D112" s="15" t="s">
        <v>680</v>
      </c>
      <c r="E112" s="15" t="s">
        <v>331</v>
      </c>
      <c r="F112" s="118">
        <v>3.3</v>
      </c>
      <c r="G112" s="15">
        <v>380</v>
      </c>
      <c r="H112" s="88" t="s">
        <v>50</v>
      </c>
      <c r="I112" s="99">
        <f t="shared" si="11"/>
        <v>11402</v>
      </c>
      <c r="J112" s="90">
        <v>326</v>
      </c>
      <c r="K112" s="90">
        <v>264</v>
      </c>
      <c r="L112" s="90">
        <v>520</v>
      </c>
      <c r="M112" s="59">
        <v>1110</v>
      </c>
      <c r="N112" s="90">
        <v>384</v>
      </c>
      <c r="O112" s="90">
        <v>285</v>
      </c>
      <c r="P112" s="90">
        <v>503</v>
      </c>
      <c r="Q112" s="59">
        <v>1172</v>
      </c>
      <c r="R112" s="90">
        <v>306</v>
      </c>
      <c r="S112" s="90">
        <v>207</v>
      </c>
      <c r="T112" s="90">
        <v>335</v>
      </c>
      <c r="U112" s="59">
        <v>848</v>
      </c>
      <c r="V112" s="90">
        <v>282</v>
      </c>
      <c r="W112" s="90">
        <v>191</v>
      </c>
      <c r="X112" s="90">
        <v>343</v>
      </c>
      <c r="Y112" s="59">
        <v>816</v>
      </c>
      <c r="Z112" s="90">
        <v>283</v>
      </c>
      <c r="AA112" s="90">
        <v>187</v>
      </c>
      <c r="AB112" s="90">
        <v>370</v>
      </c>
      <c r="AC112" s="59">
        <v>840</v>
      </c>
      <c r="AD112" s="90">
        <v>280</v>
      </c>
      <c r="AE112" s="90">
        <v>188</v>
      </c>
      <c r="AF112" s="90">
        <v>341</v>
      </c>
      <c r="AG112" s="59">
        <v>809</v>
      </c>
      <c r="AH112" s="90">
        <v>276</v>
      </c>
      <c r="AI112" s="90">
        <v>208</v>
      </c>
      <c r="AJ112" s="90">
        <v>352</v>
      </c>
      <c r="AK112" s="59">
        <v>836</v>
      </c>
      <c r="AL112" s="90">
        <v>258</v>
      </c>
      <c r="AM112" s="90">
        <v>183</v>
      </c>
      <c r="AN112" s="90">
        <v>383</v>
      </c>
      <c r="AO112" s="59">
        <v>824</v>
      </c>
      <c r="AP112" s="90">
        <v>252</v>
      </c>
      <c r="AQ112" s="90">
        <v>184</v>
      </c>
      <c r="AR112" s="90">
        <v>372</v>
      </c>
      <c r="AS112" s="59">
        <v>808</v>
      </c>
      <c r="AT112" s="90">
        <v>239</v>
      </c>
      <c r="AU112" s="90">
        <v>218</v>
      </c>
      <c r="AV112" s="90">
        <v>387</v>
      </c>
      <c r="AW112" s="59">
        <v>844</v>
      </c>
      <c r="AX112" s="90">
        <v>251</v>
      </c>
      <c r="AY112" s="90">
        <v>206</v>
      </c>
      <c r="AZ112" s="90">
        <v>367</v>
      </c>
      <c r="BA112" s="59">
        <v>824</v>
      </c>
      <c r="BB112" s="90">
        <v>574</v>
      </c>
      <c r="BC112" s="90">
        <v>507</v>
      </c>
      <c r="BD112" s="90">
        <v>590</v>
      </c>
      <c r="BE112" s="59">
        <v>1671</v>
      </c>
      <c r="BF112" s="60">
        <f t="shared" si="6"/>
        <v>11402</v>
      </c>
      <c r="BG112" s="99">
        <f t="shared" si="7"/>
        <v>3711</v>
      </c>
      <c r="BH112" s="99">
        <f t="shared" si="8"/>
        <v>2828</v>
      </c>
      <c r="BI112" s="99">
        <f t="shared" si="9"/>
        <v>4863</v>
      </c>
      <c r="BJ112" s="99">
        <f t="shared" si="10"/>
        <v>11402</v>
      </c>
    </row>
    <row r="113" spans="1:62" ht="16.05" customHeight="1" x14ac:dyDescent="0.3">
      <c r="A113" s="10">
        <v>107</v>
      </c>
      <c r="B113" s="15" t="s">
        <v>674</v>
      </c>
      <c r="C113" s="99" t="s">
        <v>700</v>
      </c>
      <c r="D113" s="15" t="s">
        <v>680</v>
      </c>
      <c r="E113" s="15" t="s">
        <v>331</v>
      </c>
      <c r="F113" s="118">
        <v>3.3</v>
      </c>
      <c r="G113" s="15">
        <v>220</v>
      </c>
      <c r="H113" s="88" t="s">
        <v>51</v>
      </c>
      <c r="I113" s="99">
        <f t="shared" si="11"/>
        <v>3088</v>
      </c>
      <c r="J113" s="90">
        <v>114</v>
      </c>
      <c r="K113" s="90">
        <v>110</v>
      </c>
      <c r="L113" s="90">
        <v>244</v>
      </c>
      <c r="M113" s="59">
        <v>468</v>
      </c>
      <c r="N113" s="90">
        <v>60</v>
      </c>
      <c r="O113" s="90">
        <v>61</v>
      </c>
      <c r="P113" s="90">
        <v>115</v>
      </c>
      <c r="Q113" s="59">
        <v>236</v>
      </c>
      <c r="R113" s="90">
        <v>70</v>
      </c>
      <c r="S113" s="90">
        <v>68</v>
      </c>
      <c r="T113" s="90">
        <v>125</v>
      </c>
      <c r="U113" s="59">
        <v>263</v>
      </c>
      <c r="V113" s="90">
        <v>68</v>
      </c>
      <c r="W113" s="90">
        <v>59</v>
      </c>
      <c r="X113" s="90">
        <v>127</v>
      </c>
      <c r="Y113" s="59">
        <v>254</v>
      </c>
      <c r="Z113" s="90">
        <v>68</v>
      </c>
      <c r="AA113" s="90">
        <v>58</v>
      </c>
      <c r="AB113" s="90">
        <v>134</v>
      </c>
      <c r="AC113" s="59">
        <v>260</v>
      </c>
      <c r="AD113" s="90">
        <v>88</v>
      </c>
      <c r="AE113" s="90">
        <v>77</v>
      </c>
      <c r="AF113" s="90">
        <v>160</v>
      </c>
      <c r="AG113" s="59">
        <v>325</v>
      </c>
      <c r="AH113" s="90">
        <v>0</v>
      </c>
      <c r="AI113" s="90">
        <v>0</v>
      </c>
      <c r="AJ113" s="90">
        <v>0</v>
      </c>
      <c r="AK113" s="59">
        <v>0</v>
      </c>
      <c r="AL113" s="90">
        <v>76</v>
      </c>
      <c r="AM113" s="90">
        <v>52</v>
      </c>
      <c r="AN113" s="90">
        <v>125</v>
      </c>
      <c r="AO113" s="59">
        <v>253</v>
      </c>
      <c r="AP113" s="90">
        <v>77</v>
      </c>
      <c r="AQ113" s="90">
        <v>52</v>
      </c>
      <c r="AR113" s="90">
        <v>119</v>
      </c>
      <c r="AS113" s="59">
        <v>248</v>
      </c>
      <c r="AT113" s="90">
        <v>74</v>
      </c>
      <c r="AU113" s="90">
        <v>57</v>
      </c>
      <c r="AV113" s="90">
        <v>129</v>
      </c>
      <c r="AW113" s="59">
        <v>260</v>
      </c>
      <c r="AX113" s="90">
        <v>72</v>
      </c>
      <c r="AY113" s="90">
        <v>55</v>
      </c>
      <c r="AZ113" s="90">
        <v>128</v>
      </c>
      <c r="BA113" s="59">
        <v>255</v>
      </c>
      <c r="BB113" s="90">
        <v>76</v>
      </c>
      <c r="BC113" s="90">
        <v>52</v>
      </c>
      <c r="BD113" s="90">
        <v>138</v>
      </c>
      <c r="BE113" s="59">
        <v>266</v>
      </c>
      <c r="BF113" s="60">
        <f t="shared" si="6"/>
        <v>3088</v>
      </c>
      <c r="BG113" s="99">
        <f t="shared" si="7"/>
        <v>843</v>
      </c>
      <c r="BH113" s="99">
        <f t="shared" si="8"/>
        <v>701</v>
      </c>
      <c r="BI113" s="99">
        <f t="shared" si="9"/>
        <v>1544</v>
      </c>
      <c r="BJ113" s="99">
        <f t="shared" si="10"/>
        <v>3088</v>
      </c>
    </row>
    <row r="114" spans="1:62" ht="16.05" customHeight="1" x14ac:dyDescent="0.3">
      <c r="A114" s="10">
        <v>108</v>
      </c>
      <c r="B114" s="15" t="s">
        <v>674</v>
      </c>
      <c r="C114" s="99" t="s">
        <v>700</v>
      </c>
      <c r="D114" s="15" t="s">
        <v>680</v>
      </c>
      <c r="E114" s="15" t="s">
        <v>331</v>
      </c>
      <c r="F114" s="118">
        <v>11</v>
      </c>
      <c r="G114" s="15">
        <v>380</v>
      </c>
      <c r="H114" s="88" t="s">
        <v>51</v>
      </c>
      <c r="I114" s="99">
        <f t="shared" si="11"/>
        <v>26364</v>
      </c>
      <c r="J114" s="90">
        <v>499</v>
      </c>
      <c r="K114" s="90">
        <v>488</v>
      </c>
      <c r="L114" s="90">
        <v>974</v>
      </c>
      <c r="M114" s="59">
        <v>1961</v>
      </c>
      <c r="N114" s="90">
        <v>758</v>
      </c>
      <c r="O114" s="90">
        <v>603</v>
      </c>
      <c r="P114" s="90">
        <v>1077</v>
      </c>
      <c r="Q114" s="59">
        <v>2438</v>
      </c>
      <c r="R114" s="90">
        <v>830</v>
      </c>
      <c r="S114" s="90">
        <v>584</v>
      </c>
      <c r="T114" s="90">
        <v>993</v>
      </c>
      <c r="U114" s="59">
        <v>2407</v>
      </c>
      <c r="V114" s="90">
        <v>816</v>
      </c>
      <c r="W114" s="90">
        <v>586</v>
      </c>
      <c r="X114" s="90">
        <v>1105</v>
      </c>
      <c r="Y114" s="59">
        <v>2507</v>
      </c>
      <c r="Z114" s="90">
        <v>714</v>
      </c>
      <c r="AA114" s="90">
        <v>513</v>
      </c>
      <c r="AB114" s="90">
        <v>1067</v>
      </c>
      <c r="AC114" s="59">
        <v>2294</v>
      </c>
      <c r="AD114" s="90">
        <v>677</v>
      </c>
      <c r="AE114" s="90">
        <v>486</v>
      </c>
      <c r="AF114" s="90">
        <v>926</v>
      </c>
      <c r="AG114" s="59">
        <v>2089</v>
      </c>
      <c r="AH114" s="90">
        <v>694</v>
      </c>
      <c r="AI114" s="90">
        <v>539</v>
      </c>
      <c r="AJ114" s="90">
        <v>888</v>
      </c>
      <c r="AK114" s="59">
        <v>2121</v>
      </c>
      <c r="AL114" s="90">
        <v>694</v>
      </c>
      <c r="AM114" s="90">
        <v>490</v>
      </c>
      <c r="AN114" s="90">
        <v>937</v>
      </c>
      <c r="AO114" s="59">
        <v>2121</v>
      </c>
      <c r="AP114" s="90">
        <v>691</v>
      </c>
      <c r="AQ114" s="90">
        <v>492</v>
      </c>
      <c r="AR114" s="90">
        <v>876</v>
      </c>
      <c r="AS114" s="59">
        <v>2059</v>
      </c>
      <c r="AT114" s="90">
        <v>688</v>
      </c>
      <c r="AU114" s="90">
        <v>545</v>
      </c>
      <c r="AV114" s="90">
        <v>980</v>
      </c>
      <c r="AW114" s="59">
        <v>2213</v>
      </c>
      <c r="AX114" s="90">
        <v>662</v>
      </c>
      <c r="AY114" s="90">
        <v>476</v>
      </c>
      <c r="AZ114" s="90">
        <v>902</v>
      </c>
      <c r="BA114" s="59">
        <v>2040</v>
      </c>
      <c r="BB114" s="90">
        <v>693</v>
      </c>
      <c r="BC114" s="90">
        <v>447</v>
      </c>
      <c r="BD114" s="90">
        <v>974</v>
      </c>
      <c r="BE114" s="59">
        <v>2114</v>
      </c>
      <c r="BF114" s="60">
        <f t="shared" si="6"/>
        <v>26364</v>
      </c>
      <c r="BG114" s="99">
        <f t="shared" si="7"/>
        <v>8416</v>
      </c>
      <c r="BH114" s="99">
        <f t="shared" si="8"/>
        <v>6249</v>
      </c>
      <c r="BI114" s="99">
        <f t="shared" si="9"/>
        <v>11699</v>
      </c>
      <c r="BJ114" s="99">
        <f t="shared" si="10"/>
        <v>26364</v>
      </c>
    </row>
    <row r="115" spans="1:62" ht="16.05" customHeight="1" x14ac:dyDescent="0.3">
      <c r="A115" s="10">
        <v>109</v>
      </c>
      <c r="B115" s="15" t="s">
        <v>674</v>
      </c>
      <c r="C115" s="99" t="s">
        <v>700</v>
      </c>
      <c r="D115" s="15" t="s">
        <v>680</v>
      </c>
      <c r="E115" s="15" t="s">
        <v>331</v>
      </c>
      <c r="F115" s="118">
        <v>3.3</v>
      </c>
      <c r="G115" s="15">
        <v>380</v>
      </c>
      <c r="H115" s="88" t="s">
        <v>50</v>
      </c>
      <c r="I115" s="99">
        <f t="shared" si="11"/>
        <v>8182</v>
      </c>
      <c r="J115" s="90">
        <v>360</v>
      </c>
      <c r="K115" s="90">
        <v>288</v>
      </c>
      <c r="L115" s="90">
        <v>663</v>
      </c>
      <c r="M115" s="59">
        <v>1311</v>
      </c>
      <c r="N115" s="90">
        <v>190</v>
      </c>
      <c r="O115" s="90">
        <v>142</v>
      </c>
      <c r="P115" s="90">
        <v>260</v>
      </c>
      <c r="Q115" s="59">
        <v>592</v>
      </c>
      <c r="R115" s="90">
        <v>210</v>
      </c>
      <c r="S115" s="90">
        <v>150</v>
      </c>
      <c r="T115" s="90">
        <v>274</v>
      </c>
      <c r="U115" s="59">
        <v>634</v>
      </c>
      <c r="V115" s="90">
        <v>195</v>
      </c>
      <c r="W115" s="90">
        <v>141</v>
      </c>
      <c r="X115" s="90">
        <v>286</v>
      </c>
      <c r="Y115" s="59">
        <v>622</v>
      </c>
      <c r="Z115" s="90">
        <v>198</v>
      </c>
      <c r="AA115" s="90">
        <v>143</v>
      </c>
      <c r="AB115" s="90">
        <v>309</v>
      </c>
      <c r="AC115" s="59">
        <v>650</v>
      </c>
      <c r="AD115" s="90">
        <v>192</v>
      </c>
      <c r="AE115" s="90">
        <v>144</v>
      </c>
      <c r="AF115" s="90">
        <v>270</v>
      </c>
      <c r="AG115" s="59">
        <v>606</v>
      </c>
      <c r="AH115" s="90">
        <v>206</v>
      </c>
      <c r="AI115" s="90">
        <v>166</v>
      </c>
      <c r="AJ115" s="90">
        <v>272</v>
      </c>
      <c r="AK115" s="59">
        <v>644</v>
      </c>
      <c r="AL115" s="90">
        <v>214</v>
      </c>
      <c r="AM115" s="90">
        <v>131</v>
      </c>
      <c r="AN115" s="90">
        <v>283</v>
      </c>
      <c r="AO115" s="59">
        <v>628</v>
      </c>
      <c r="AP115" s="90">
        <v>204</v>
      </c>
      <c r="AQ115" s="90">
        <v>139</v>
      </c>
      <c r="AR115" s="90">
        <v>246</v>
      </c>
      <c r="AS115" s="59">
        <v>589</v>
      </c>
      <c r="AT115" s="90">
        <v>198</v>
      </c>
      <c r="AU115" s="90">
        <v>167</v>
      </c>
      <c r="AV115" s="90">
        <v>297</v>
      </c>
      <c r="AW115" s="59">
        <v>662</v>
      </c>
      <c r="AX115" s="90">
        <v>185</v>
      </c>
      <c r="AY115" s="90">
        <v>147</v>
      </c>
      <c r="AZ115" s="90">
        <v>274</v>
      </c>
      <c r="BA115" s="59">
        <v>606</v>
      </c>
      <c r="BB115" s="90">
        <v>199</v>
      </c>
      <c r="BC115" s="90">
        <v>140</v>
      </c>
      <c r="BD115" s="90">
        <v>299</v>
      </c>
      <c r="BE115" s="59">
        <v>638</v>
      </c>
      <c r="BF115" s="60">
        <f t="shared" si="6"/>
        <v>8182</v>
      </c>
      <c r="BG115" s="99">
        <f t="shared" si="7"/>
        <v>2551</v>
      </c>
      <c r="BH115" s="99">
        <f t="shared" si="8"/>
        <v>1898</v>
      </c>
      <c r="BI115" s="99">
        <f t="shared" si="9"/>
        <v>3733</v>
      </c>
      <c r="BJ115" s="99">
        <f t="shared" si="10"/>
        <v>8182</v>
      </c>
    </row>
    <row r="116" spans="1:62" ht="16.05" customHeight="1" x14ac:dyDescent="0.3">
      <c r="A116" s="10">
        <v>110</v>
      </c>
      <c r="B116" s="15" t="s">
        <v>674</v>
      </c>
      <c r="C116" s="99" t="s">
        <v>700</v>
      </c>
      <c r="D116" s="15" t="s">
        <v>680</v>
      </c>
      <c r="E116" s="15" t="s">
        <v>331</v>
      </c>
      <c r="F116" s="118">
        <v>6.6</v>
      </c>
      <c r="G116" s="15">
        <v>380</v>
      </c>
      <c r="H116" s="88" t="s">
        <v>51</v>
      </c>
      <c r="I116" s="99">
        <f t="shared" si="11"/>
        <v>14028</v>
      </c>
      <c r="J116" s="90">
        <v>0</v>
      </c>
      <c r="K116" s="90">
        <v>0</v>
      </c>
      <c r="L116" s="90">
        <v>0</v>
      </c>
      <c r="M116" s="59">
        <v>0</v>
      </c>
      <c r="N116" s="90">
        <v>455</v>
      </c>
      <c r="O116" s="90">
        <v>338</v>
      </c>
      <c r="P116" s="90">
        <v>636</v>
      </c>
      <c r="Q116" s="59">
        <v>1429</v>
      </c>
      <c r="R116" s="90">
        <v>143</v>
      </c>
      <c r="S116" s="90">
        <v>80</v>
      </c>
      <c r="T116" s="90">
        <v>122</v>
      </c>
      <c r="U116" s="59">
        <v>345</v>
      </c>
      <c r="V116" s="90">
        <v>302</v>
      </c>
      <c r="W116" s="90">
        <v>235</v>
      </c>
      <c r="X116" s="90">
        <v>432</v>
      </c>
      <c r="Y116" s="59">
        <v>969</v>
      </c>
      <c r="Z116" s="90">
        <v>462</v>
      </c>
      <c r="AA116" s="90">
        <v>323</v>
      </c>
      <c r="AB116" s="90">
        <v>699</v>
      </c>
      <c r="AC116" s="59">
        <v>1484</v>
      </c>
      <c r="AD116" s="90">
        <v>346</v>
      </c>
      <c r="AE116" s="90">
        <v>272</v>
      </c>
      <c r="AF116" s="90">
        <v>521</v>
      </c>
      <c r="AG116" s="59">
        <v>1139</v>
      </c>
      <c r="AH116" s="90">
        <v>512</v>
      </c>
      <c r="AI116" s="90">
        <v>390</v>
      </c>
      <c r="AJ116" s="90">
        <v>654</v>
      </c>
      <c r="AK116" s="59">
        <v>1556</v>
      </c>
      <c r="AL116" s="90">
        <v>714</v>
      </c>
      <c r="AM116" s="90">
        <v>507</v>
      </c>
      <c r="AN116" s="90">
        <v>963</v>
      </c>
      <c r="AO116" s="59">
        <v>2184</v>
      </c>
      <c r="AP116" s="90">
        <v>713</v>
      </c>
      <c r="AQ116" s="90">
        <v>509</v>
      </c>
      <c r="AR116" s="90">
        <v>892</v>
      </c>
      <c r="AS116" s="59">
        <v>2114</v>
      </c>
      <c r="AT116" s="90">
        <v>505</v>
      </c>
      <c r="AU116" s="90">
        <v>408</v>
      </c>
      <c r="AV116" s="90">
        <v>730</v>
      </c>
      <c r="AW116" s="59">
        <v>1643</v>
      </c>
      <c r="AX116" s="90">
        <v>352</v>
      </c>
      <c r="AY116" s="90">
        <v>237</v>
      </c>
      <c r="AZ116" s="90">
        <v>464</v>
      </c>
      <c r="BA116" s="59">
        <v>1053</v>
      </c>
      <c r="BB116" s="90">
        <v>38</v>
      </c>
      <c r="BC116" s="90">
        <v>24</v>
      </c>
      <c r="BD116" s="90">
        <v>50</v>
      </c>
      <c r="BE116" s="59">
        <v>112</v>
      </c>
      <c r="BF116" s="60">
        <f t="shared" si="6"/>
        <v>14028</v>
      </c>
      <c r="BG116" s="99">
        <f t="shared" si="7"/>
        <v>4542</v>
      </c>
      <c r="BH116" s="99">
        <f t="shared" si="8"/>
        <v>3323</v>
      </c>
      <c r="BI116" s="99">
        <f t="shared" si="9"/>
        <v>6163</v>
      </c>
      <c r="BJ116" s="99">
        <f t="shared" si="10"/>
        <v>14028</v>
      </c>
    </row>
    <row r="117" spans="1:62" ht="16.05" customHeight="1" x14ac:dyDescent="0.3">
      <c r="A117" s="10">
        <v>111</v>
      </c>
      <c r="B117" s="15" t="s">
        <v>674</v>
      </c>
      <c r="C117" s="99" t="s">
        <v>700</v>
      </c>
      <c r="D117" s="15" t="s">
        <v>680</v>
      </c>
      <c r="E117" s="15" t="s">
        <v>331</v>
      </c>
      <c r="F117" s="118">
        <v>6.6</v>
      </c>
      <c r="G117" s="15">
        <v>380</v>
      </c>
      <c r="H117" s="88" t="s">
        <v>50</v>
      </c>
      <c r="I117" s="99">
        <f t="shared" si="11"/>
        <v>11074</v>
      </c>
      <c r="J117" s="90">
        <v>192</v>
      </c>
      <c r="K117" s="90">
        <v>289</v>
      </c>
      <c r="L117" s="90">
        <v>599</v>
      </c>
      <c r="M117" s="59">
        <v>1080</v>
      </c>
      <c r="N117" s="90">
        <v>182</v>
      </c>
      <c r="O117" s="90">
        <v>262</v>
      </c>
      <c r="P117" s="90">
        <v>485</v>
      </c>
      <c r="Q117" s="59">
        <v>929</v>
      </c>
      <c r="R117" s="90">
        <v>189</v>
      </c>
      <c r="S117" s="90">
        <v>270</v>
      </c>
      <c r="T117" s="90">
        <v>513</v>
      </c>
      <c r="U117" s="59">
        <v>972</v>
      </c>
      <c r="V117" s="90">
        <v>160</v>
      </c>
      <c r="W117" s="90">
        <v>211</v>
      </c>
      <c r="X117" s="90">
        <v>507</v>
      </c>
      <c r="Y117" s="59">
        <v>878</v>
      </c>
      <c r="Z117" s="90">
        <v>152</v>
      </c>
      <c r="AA117" s="90">
        <v>185</v>
      </c>
      <c r="AB117" s="90">
        <v>500</v>
      </c>
      <c r="AC117" s="59">
        <v>837</v>
      </c>
      <c r="AD117" s="90">
        <v>134</v>
      </c>
      <c r="AE117" s="90">
        <v>150</v>
      </c>
      <c r="AF117" s="90">
        <v>397</v>
      </c>
      <c r="AG117" s="59">
        <v>681</v>
      </c>
      <c r="AH117" s="90">
        <v>163</v>
      </c>
      <c r="AI117" s="90">
        <v>194</v>
      </c>
      <c r="AJ117" s="90">
        <v>465</v>
      </c>
      <c r="AK117" s="59">
        <v>822</v>
      </c>
      <c r="AL117" s="90">
        <v>165</v>
      </c>
      <c r="AM117" s="90">
        <v>203</v>
      </c>
      <c r="AN117" s="90">
        <v>502</v>
      </c>
      <c r="AO117" s="59">
        <v>870</v>
      </c>
      <c r="AP117" s="90">
        <v>162</v>
      </c>
      <c r="AQ117" s="90">
        <v>239</v>
      </c>
      <c r="AR117" s="90">
        <v>496</v>
      </c>
      <c r="AS117" s="59">
        <v>897</v>
      </c>
      <c r="AT117" s="90">
        <v>165</v>
      </c>
      <c r="AU117" s="90">
        <v>290</v>
      </c>
      <c r="AV117" s="90">
        <v>541</v>
      </c>
      <c r="AW117" s="59">
        <v>996</v>
      </c>
      <c r="AX117" s="90">
        <v>214</v>
      </c>
      <c r="AY117" s="90">
        <v>271</v>
      </c>
      <c r="AZ117" s="90">
        <v>534</v>
      </c>
      <c r="BA117" s="59">
        <v>1019</v>
      </c>
      <c r="BB117" s="90">
        <v>234</v>
      </c>
      <c r="BC117" s="90">
        <v>279</v>
      </c>
      <c r="BD117" s="90">
        <v>580</v>
      </c>
      <c r="BE117" s="59">
        <v>1093</v>
      </c>
      <c r="BF117" s="60">
        <f t="shared" si="6"/>
        <v>11074</v>
      </c>
      <c r="BG117" s="99">
        <f t="shared" si="7"/>
        <v>2112</v>
      </c>
      <c r="BH117" s="99">
        <f t="shared" si="8"/>
        <v>2843</v>
      </c>
      <c r="BI117" s="99">
        <f t="shared" si="9"/>
        <v>6119</v>
      </c>
      <c r="BJ117" s="99">
        <f t="shared" si="10"/>
        <v>11074</v>
      </c>
    </row>
    <row r="118" spans="1:62" ht="16.05" customHeight="1" x14ac:dyDescent="0.3">
      <c r="A118" s="10">
        <v>112</v>
      </c>
      <c r="B118" s="15" t="s">
        <v>674</v>
      </c>
      <c r="C118" s="99" t="s">
        <v>701</v>
      </c>
      <c r="D118" s="15" t="s">
        <v>642</v>
      </c>
      <c r="E118" s="15" t="s">
        <v>331</v>
      </c>
      <c r="F118" s="118">
        <v>11</v>
      </c>
      <c r="G118" s="15">
        <v>380</v>
      </c>
      <c r="H118" s="88" t="s">
        <v>51</v>
      </c>
      <c r="I118" s="99">
        <f t="shared" si="11"/>
        <v>17591</v>
      </c>
      <c r="J118" s="90">
        <v>453</v>
      </c>
      <c r="K118" s="90">
        <v>410</v>
      </c>
      <c r="L118" s="90">
        <v>680</v>
      </c>
      <c r="M118" s="59">
        <v>1543</v>
      </c>
      <c r="N118" s="90">
        <v>505</v>
      </c>
      <c r="O118" s="90">
        <v>388</v>
      </c>
      <c r="P118" s="90">
        <v>536</v>
      </c>
      <c r="Q118" s="59">
        <v>1429</v>
      </c>
      <c r="R118" s="90">
        <v>480</v>
      </c>
      <c r="S118" s="90">
        <v>341</v>
      </c>
      <c r="T118" s="90">
        <v>480</v>
      </c>
      <c r="U118" s="59">
        <v>1301</v>
      </c>
      <c r="V118" s="90">
        <v>457</v>
      </c>
      <c r="W118" s="90">
        <v>358</v>
      </c>
      <c r="X118" s="90">
        <v>651</v>
      </c>
      <c r="Y118" s="59">
        <v>1466</v>
      </c>
      <c r="Z118" s="90">
        <v>452</v>
      </c>
      <c r="AA118" s="90">
        <v>367</v>
      </c>
      <c r="AB118" s="90">
        <v>591</v>
      </c>
      <c r="AC118" s="59">
        <v>1410</v>
      </c>
      <c r="AD118" s="90">
        <v>616</v>
      </c>
      <c r="AE118" s="90">
        <v>504</v>
      </c>
      <c r="AF118" s="90">
        <v>826</v>
      </c>
      <c r="AG118" s="59">
        <v>1946</v>
      </c>
      <c r="AH118" s="90">
        <v>467</v>
      </c>
      <c r="AI118" s="90">
        <v>399</v>
      </c>
      <c r="AJ118" s="90">
        <v>533</v>
      </c>
      <c r="AK118" s="59">
        <v>1399</v>
      </c>
      <c r="AL118" s="90">
        <v>504</v>
      </c>
      <c r="AM118" s="90">
        <v>375</v>
      </c>
      <c r="AN118" s="90">
        <v>589</v>
      </c>
      <c r="AO118" s="59">
        <v>1468</v>
      </c>
      <c r="AP118" s="90">
        <v>469</v>
      </c>
      <c r="AQ118" s="90">
        <v>360</v>
      </c>
      <c r="AR118" s="90">
        <v>512</v>
      </c>
      <c r="AS118" s="59">
        <v>1341</v>
      </c>
      <c r="AT118" s="90">
        <v>445</v>
      </c>
      <c r="AU118" s="90">
        <v>384</v>
      </c>
      <c r="AV118" s="90">
        <v>571</v>
      </c>
      <c r="AW118" s="59">
        <v>1400</v>
      </c>
      <c r="AX118" s="90">
        <v>456</v>
      </c>
      <c r="AY118" s="90">
        <v>349</v>
      </c>
      <c r="AZ118" s="90">
        <v>558</v>
      </c>
      <c r="BA118" s="59">
        <v>1363</v>
      </c>
      <c r="BB118" s="90">
        <v>526</v>
      </c>
      <c r="BC118" s="90">
        <v>343</v>
      </c>
      <c r="BD118" s="90">
        <v>656</v>
      </c>
      <c r="BE118" s="59">
        <v>1525</v>
      </c>
      <c r="BF118" s="60">
        <f t="shared" si="6"/>
        <v>17591</v>
      </c>
      <c r="BG118" s="99">
        <f t="shared" si="7"/>
        <v>5830</v>
      </c>
      <c r="BH118" s="99">
        <f t="shared" si="8"/>
        <v>4578</v>
      </c>
      <c r="BI118" s="99">
        <f t="shared" si="9"/>
        <v>7183</v>
      </c>
      <c r="BJ118" s="99">
        <f t="shared" si="10"/>
        <v>17591</v>
      </c>
    </row>
    <row r="119" spans="1:62" ht="16.05" customHeight="1" x14ac:dyDescent="0.3">
      <c r="A119" s="10">
        <v>113</v>
      </c>
      <c r="B119" s="15" t="s">
        <v>674</v>
      </c>
      <c r="C119" s="99" t="s">
        <v>701</v>
      </c>
      <c r="D119" s="15" t="s">
        <v>642</v>
      </c>
      <c r="E119" s="15" t="s">
        <v>331</v>
      </c>
      <c r="F119" s="118">
        <v>6.6</v>
      </c>
      <c r="G119" s="15">
        <v>380</v>
      </c>
      <c r="H119" s="88" t="s">
        <v>51</v>
      </c>
      <c r="I119" s="99">
        <f t="shared" si="11"/>
        <v>2297</v>
      </c>
      <c r="J119" s="90">
        <v>54</v>
      </c>
      <c r="K119" s="90">
        <v>75</v>
      </c>
      <c r="L119" s="90">
        <v>144</v>
      </c>
      <c r="M119" s="59">
        <v>273</v>
      </c>
      <c r="N119" s="90">
        <v>27</v>
      </c>
      <c r="O119" s="90">
        <v>27</v>
      </c>
      <c r="P119" s="90">
        <v>63</v>
      </c>
      <c r="Q119" s="59">
        <v>117</v>
      </c>
      <c r="R119" s="90">
        <v>14</v>
      </c>
      <c r="S119" s="90">
        <v>16</v>
      </c>
      <c r="T119" s="90">
        <v>14</v>
      </c>
      <c r="U119" s="59">
        <v>44</v>
      </c>
      <c r="V119" s="90">
        <v>115</v>
      </c>
      <c r="W119" s="90">
        <v>65</v>
      </c>
      <c r="X119" s="90">
        <v>107</v>
      </c>
      <c r="Y119" s="59">
        <v>287</v>
      </c>
      <c r="Z119" s="90">
        <v>223</v>
      </c>
      <c r="AA119" s="90">
        <v>149</v>
      </c>
      <c r="AB119" s="90">
        <v>288</v>
      </c>
      <c r="AC119" s="59">
        <v>660</v>
      </c>
      <c r="AD119" s="90">
        <v>101</v>
      </c>
      <c r="AE119" s="90">
        <v>79</v>
      </c>
      <c r="AF119" s="90">
        <v>38</v>
      </c>
      <c r="AG119" s="59">
        <v>218</v>
      </c>
      <c r="AH119" s="90">
        <v>106</v>
      </c>
      <c r="AI119" s="90">
        <v>88</v>
      </c>
      <c r="AJ119" s="90">
        <v>31</v>
      </c>
      <c r="AK119" s="59">
        <v>225</v>
      </c>
      <c r="AL119" s="90">
        <v>107</v>
      </c>
      <c r="AM119" s="90">
        <v>80</v>
      </c>
      <c r="AN119" s="90">
        <v>38</v>
      </c>
      <c r="AO119" s="59">
        <v>225</v>
      </c>
      <c r="AP119" s="90">
        <v>43</v>
      </c>
      <c r="AQ119" s="90">
        <v>39</v>
      </c>
      <c r="AR119" s="90">
        <v>18</v>
      </c>
      <c r="AS119" s="59">
        <v>100</v>
      </c>
      <c r="AT119" s="90">
        <v>15</v>
      </c>
      <c r="AU119" s="90">
        <v>20</v>
      </c>
      <c r="AV119" s="90">
        <v>9</v>
      </c>
      <c r="AW119" s="59">
        <v>44</v>
      </c>
      <c r="AX119" s="90">
        <v>30</v>
      </c>
      <c r="AY119" s="90">
        <v>17</v>
      </c>
      <c r="AZ119" s="90">
        <v>25</v>
      </c>
      <c r="BA119" s="59">
        <v>72</v>
      </c>
      <c r="BB119" s="90">
        <v>11</v>
      </c>
      <c r="BC119" s="90">
        <v>3</v>
      </c>
      <c r="BD119" s="90">
        <v>18</v>
      </c>
      <c r="BE119" s="59">
        <v>32</v>
      </c>
      <c r="BF119" s="60">
        <f t="shared" si="6"/>
        <v>2297</v>
      </c>
      <c r="BG119" s="99">
        <f t="shared" si="7"/>
        <v>846</v>
      </c>
      <c r="BH119" s="99">
        <f t="shared" si="8"/>
        <v>658</v>
      </c>
      <c r="BI119" s="99">
        <f t="shared" si="9"/>
        <v>793</v>
      </c>
      <c r="BJ119" s="99">
        <f t="shared" si="10"/>
        <v>2297</v>
      </c>
    </row>
    <row r="120" spans="1:62" ht="16.05" customHeight="1" x14ac:dyDescent="0.3">
      <c r="A120" s="10">
        <v>114</v>
      </c>
      <c r="B120" s="15" t="s">
        <v>674</v>
      </c>
      <c r="C120" s="99" t="s">
        <v>702</v>
      </c>
      <c r="D120" s="15" t="s">
        <v>54</v>
      </c>
      <c r="E120" s="15" t="s">
        <v>331</v>
      </c>
      <c r="F120" s="118">
        <v>56.3</v>
      </c>
      <c r="G120" s="15">
        <v>380</v>
      </c>
      <c r="H120" s="88" t="s">
        <v>51</v>
      </c>
      <c r="I120" s="99">
        <f t="shared" si="11"/>
        <v>154405</v>
      </c>
      <c r="J120" s="90">
        <v>3930</v>
      </c>
      <c r="K120" s="90">
        <v>3115</v>
      </c>
      <c r="L120" s="90">
        <v>4839</v>
      </c>
      <c r="M120" s="59">
        <v>11884</v>
      </c>
      <c r="N120" s="90">
        <v>3846</v>
      </c>
      <c r="O120" s="90">
        <v>3109</v>
      </c>
      <c r="P120" s="90">
        <v>3474</v>
      </c>
      <c r="Q120" s="59">
        <v>10429</v>
      </c>
      <c r="R120" s="90">
        <v>4576</v>
      </c>
      <c r="S120" s="90">
        <v>3500</v>
      </c>
      <c r="T120" s="90">
        <v>3725</v>
      </c>
      <c r="U120" s="59">
        <v>11801</v>
      </c>
      <c r="V120" s="90">
        <v>4488</v>
      </c>
      <c r="W120" s="90">
        <v>3511</v>
      </c>
      <c r="X120" s="90">
        <v>4529</v>
      </c>
      <c r="Y120" s="59">
        <v>12528</v>
      </c>
      <c r="Z120" s="90">
        <v>5024</v>
      </c>
      <c r="AA120" s="90">
        <v>3840</v>
      </c>
      <c r="AB120" s="90">
        <v>5400</v>
      </c>
      <c r="AC120" s="59">
        <v>14264</v>
      </c>
      <c r="AD120" s="90">
        <v>5387</v>
      </c>
      <c r="AE120" s="90">
        <v>4759</v>
      </c>
      <c r="AF120" s="90">
        <v>5489</v>
      </c>
      <c r="AG120" s="59">
        <v>15635</v>
      </c>
      <c r="AH120" s="90">
        <v>4896</v>
      </c>
      <c r="AI120" s="90">
        <v>4280</v>
      </c>
      <c r="AJ120" s="90">
        <v>4783</v>
      </c>
      <c r="AK120" s="59">
        <v>13959</v>
      </c>
      <c r="AL120" s="90">
        <v>5625</v>
      </c>
      <c r="AM120" s="90">
        <v>4066</v>
      </c>
      <c r="AN120" s="90">
        <v>4971</v>
      </c>
      <c r="AO120" s="59">
        <v>14662</v>
      </c>
      <c r="AP120" s="90">
        <v>5029</v>
      </c>
      <c r="AQ120" s="90">
        <v>3807</v>
      </c>
      <c r="AR120" s="90">
        <v>4662</v>
      </c>
      <c r="AS120" s="59">
        <v>13498</v>
      </c>
      <c r="AT120" s="90">
        <v>4336</v>
      </c>
      <c r="AU120" s="90">
        <v>3778</v>
      </c>
      <c r="AV120" s="90">
        <v>4423</v>
      </c>
      <c r="AW120" s="59">
        <v>12537</v>
      </c>
      <c r="AX120" s="90">
        <v>4091</v>
      </c>
      <c r="AY120" s="90">
        <v>3259</v>
      </c>
      <c r="AZ120" s="90">
        <v>4154</v>
      </c>
      <c r="BA120" s="59">
        <v>11504</v>
      </c>
      <c r="BB120" s="90">
        <v>4288</v>
      </c>
      <c r="BC120" s="90">
        <v>2981</v>
      </c>
      <c r="BD120" s="90">
        <v>4435</v>
      </c>
      <c r="BE120" s="59">
        <v>11704</v>
      </c>
      <c r="BF120" s="60">
        <f t="shared" si="6"/>
        <v>154405</v>
      </c>
      <c r="BG120" s="99">
        <f t="shared" si="7"/>
        <v>55516</v>
      </c>
      <c r="BH120" s="99">
        <f t="shared" si="8"/>
        <v>44005</v>
      </c>
      <c r="BI120" s="99">
        <f t="shared" si="9"/>
        <v>54884</v>
      </c>
      <c r="BJ120" s="99">
        <f t="shared" si="10"/>
        <v>154405</v>
      </c>
    </row>
    <row r="121" spans="1:62" ht="16.05" customHeight="1" x14ac:dyDescent="0.3">
      <c r="A121" s="10">
        <v>115</v>
      </c>
      <c r="B121" s="15" t="s">
        <v>674</v>
      </c>
      <c r="C121" s="99" t="s">
        <v>702</v>
      </c>
      <c r="D121" s="15" t="s">
        <v>54</v>
      </c>
      <c r="E121" s="15" t="s">
        <v>331</v>
      </c>
      <c r="F121" s="118">
        <v>6.6</v>
      </c>
      <c r="G121" s="15">
        <v>380</v>
      </c>
      <c r="H121" s="88" t="s">
        <v>51</v>
      </c>
      <c r="I121" s="99">
        <f t="shared" si="11"/>
        <v>1286</v>
      </c>
      <c r="J121" s="90">
        <v>86</v>
      </c>
      <c r="K121" s="90">
        <v>101</v>
      </c>
      <c r="L121" s="90">
        <v>162</v>
      </c>
      <c r="M121" s="59">
        <v>349</v>
      </c>
      <c r="N121" s="90">
        <v>76</v>
      </c>
      <c r="O121" s="90">
        <v>59</v>
      </c>
      <c r="P121" s="90">
        <v>108</v>
      </c>
      <c r="Q121" s="59">
        <v>243</v>
      </c>
      <c r="R121" s="90">
        <v>48</v>
      </c>
      <c r="S121" s="90">
        <v>36</v>
      </c>
      <c r="T121" s="90">
        <v>54</v>
      </c>
      <c r="U121" s="59">
        <v>138</v>
      </c>
      <c r="V121" s="90">
        <v>23</v>
      </c>
      <c r="W121" s="90">
        <v>20</v>
      </c>
      <c r="X121" s="90">
        <v>34</v>
      </c>
      <c r="Y121" s="59">
        <v>77</v>
      </c>
      <c r="Z121" s="90">
        <v>31</v>
      </c>
      <c r="AA121" s="90">
        <v>32</v>
      </c>
      <c r="AB121" s="90">
        <v>48</v>
      </c>
      <c r="AC121" s="59">
        <v>111</v>
      </c>
      <c r="AD121" s="90">
        <v>16</v>
      </c>
      <c r="AE121" s="90">
        <v>10</v>
      </c>
      <c r="AF121" s="90">
        <v>13</v>
      </c>
      <c r="AG121" s="59">
        <v>39</v>
      </c>
      <c r="AH121" s="90">
        <v>27</v>
      </c>
      <c r="AI121" s="90">
        <v>22</v>
      </c>
      <c r="AJ121" s="90">
        <v>19</v>
      </c>
      <c r="AK121" s="59">
        <v>68</v>
      </c>
      <c r="AL121" s="90">
        <v>0</v>
      </c>
      <c r="AM121" s="90">
        <v>0</v>
      </c>
      <c r="AN121" s="90">
        <v>1</v>
      </c>
      <c r="AO121" s="59">
        <v>1</v>
      </c>
      <c r="AP121" s="90">
        <v>2</v>
      </c>
      <c r="AQ121" s="90">
        <v>5</v>
      </c>
      <c r="AR121" s="90">
        <v>15</v>
      </c>
      <c r="AS121" s="59">
        <v>22</v>
      </c>
      <c r="AT121" s="90">
        <v>10</v>
      </c>
      <c r="AU121" s="90">
        <v>14</v>
      </c>
      <c r="AV121" s="90">
        <v>19</v>
      </c>
      <c r="AW121" s="59">
        <v>43</v>
      </c>
      <c r="AX121" s="90">
        <v>38</v>
      </c>
      <c r="AY121" s="90">
        <v>23</v>
      </c>
      <c r="AZ121" s="90">
        <v>49</v>
      </c>
      <c r="BA121" s="59">
        <v>110</v>
      </c>
      <c r="BB121" s="90">
        <v>30</v>
      </c>
      <c r="BC121" s="90">
        <v>21</v>
      </c>
      <c r="BD121" s="90">
        <v>34</v>
      </c>
      <c r="BE121" s="59">
        <v>85</v>
      </c>
      <c r="BF121" s="60">
        <f t="shared" si="6"/>
        <v>1286</v>
      </c>
      <c r="BG121" s="99">
        <f t="shared" si="7"/>
        <v>387</v>
      </c>
      <c r="BH121" s="99">
        <f t="shared" si="8"/>
        <v>343</v>
      </c>
      <c r="BI121" s="99">
        <f t="shared" si="9"/>
        <v>556</v>
      </c>
      <c r="BJ121" s="99">
        <f t="shared" si="10"/>
        <v>1286</v>
      </c>
    </row>
    <row r="122" spans="1:62" ht="16.05" customHeight="1" x14ac:dyDescent="0.3">
      <c r="A122" s="10">
        <v>116</v>
      </c>
      <c r="B122" s="15" t="s">
        <v>674</v>
      </c>
      <c r="C122" s="99" t="s">
        <v>702</v>
      </c>
      <c r="D122" s="15" t="s">
        <v>54</v>
      </c>
      <c r="E122" s="15" t="s">
        <v>331</v>
      </c>
      <c r="F122" s="118">
        <v>1.7</v>
      </c>
      <c r="G122" s="15">
        <v>220</v>
      </c>
      <c r="H122" s="88" t="s">
        <v>51</v>
      </c>
      <c r="I122" s="99">
        <f t="shared" si="11"/>
        <v>307</v>
      </c>
      <c r="J122" s="90">
        <v>6</v>
      </c>
      <c r="K122" s="90">
        <v>4</v>
      </c>
      <c r="L122" s="90">
        <v>9</v>
      </c>
      <c r="M122" s="59">
        <v>19</v>
      </c>
      <c r="N122" s="90">
        <v>6</v>
      </c>
      <c r="O122" s="90">
        <v>4</v>
      </c>
      <c r="P122" s="90">
        <v>8</v>
      </c>
      <c r="Q122" s="59">
        <v>18</v>
      </c>
      <c r="R122" s="90">
        <v>6</v>
      </c>
      <c r="S122" s="90">
        <v>5</v>
      </c>
      <c r="T122" s="90">
        <v>8</v>
      </c>
      <c r="U122" s="59">
        <v>19</v>
      </c>
      <c r="V122" s="90">
        <v>6</v>
      </c>
      <c r="W122" s="90">
        <v>4</v>
      </c>
      <c r="X122" s="90">
        <v>8</v>
      </c>
      <c r="Y122" s="59">
        <v>18</v>
      </c>
      <c r="Z122" s="90">
        <v>6</v>
      </c>
      <c r="AA122" s="90">
        <v>5</v>
      </c>
      <c r="AB122" s="90">
        <v>9</v>
      </c>
      <c r="AC122" s="59">
        <v>20</v>
      </c>
      <c r="AD122" s="90">
        <v>6</v>
      </c>
      <c r="AE122" s="90">
        <v>4</v>
      </c>
      <c r="AF122" s="90">
        <v>10</v>
      </c>
      <c r="AG122" s="59">
        <v>20</v>
      </c>
      <c r="AH122" s="90">
        <v>6</v>
      </c>
      <c r="AI122" s="90">
        <v>6</v>
      </c>
      <c r="AJ122" s="90">
        <v>13</v>
      </c>
      <c r="AK122" s="59">
        <v>25</v>
      </c>
      <c r="AL122" s="90">
        <v>10</v>
      </c>
      <c r="AM122" s="90">
        <v>8</v>
      </c>
      <c r="AN122" s="90">
        <v>16</v>
      </c>
      <c r="AO122" s="59">
        <v>34</v>
      </c>
      <c r="AP122" s="90">
        <v>10</v>
      </c>
      <c r="AQ122" s="90">
        <v>8</v>
      </c>
      <c r="AR122" s="90">
        <v>15</v>
      </c>
      <c r="AS122" s="59">
        <v>33</v>
      </c>
      <c r="AT122" s="90">
        <v>10</v>
      </c>
      <c r="AU122" s="90">
        <v>9</v>
      </c>
      <c r="AV122" s="90">
        <v>16</v>
      </c>
      <c r="AW122" s="59">
        <v>35</v>
      </c>
      <c r="AX122" s="90">
        <v>9</v>
      </c>
      <c r="AY122" s="90">
        <v>7</v>
      </c>
      <c r="AZ122" s="90">
        <v>15</v>
      </c>
      <c r="BA122" s="59">
        <v>31</v>
      </c>
      <c r="BB122" s="90">
        <v>12</v>
      </c>
      <c r="BC122" s="90">
        <v>11</v>
      </c>
      <c r="BD122" s="90">
        <v>12</v>
      </c>
      <c r="BE122" s="59">
        <v>35</v>
      </c>
      <c r="BF122" s="60">
        <f t="shared" si="6"/>
        <v>307</v>
      </c>
      <c r="BG122" s="99">
        <f t="shared" si="7"/>
        <v>93</v>
      </c>
      <c r="BH122" s="99">
        <f t="shared" si="8"/>
        <v>75</v>
      </c>
      <c r="BI122" s="99">
        <f t="shared" si="9"/>
        <v>139</v>
      </c>
      <c r="BJ122" s="99">
        <f t="shared" si="10"/>
        <v>307</v>
      </c>
    </row>
    <row r="123" spans="1:62" ht="16.05" customHeight="1" x14ac:dyDescent="0.3">
      <c r="A123" s="10">
        <v>117</v>
      </c>
      <c r="B123" s="15" t="s">
        <v>674</v>
      </c>
      <c r="C123" s="99" t="s">
        <v>702</v>
      </c>
      <c r="D123" s="15" t="s">
        <v>54</v>
      </c>
      <c r="E123" s="15" t="s">
        <v>331</v>
      </c>
      <c r="F123" s="118">
        <v>3.3</v>
      </c>
      <c r="G123" s="15">
        <v>380</v>
      </c>
      <c r="H123" s="88" t="s">
        <v>51</v>
      </c>
      <c r="I123" s="99">
        <f t="shared" si="11"/>
        <v>1698</v>
      </c>
      <c r="J123" s="90">
        <v>52</v>
      </c>
      <c r="K123" s="90">
        <v>72</v>
      </c>
      <c r="L123" s="90">
        <v>113</v>
      </c>
      <c r="M123" s="59">
        <v>237</v>
      </c>
      <c r="N123" s="90">
        <v>49</v>
      </c>
      <c r="O123" s="90">
        <v>36</v>
      </c>
      <c r="P123" s="90">
        <v>69</v>
      </c>
      <c r="Q123" s="59">
        <v>154</v>
      </c>
      <c r="R123" s="90">
        <v>44</v>
      </c>
      <c r="S123" s="90">
        <v>31</v>
      </c>
      <c r="T123" s="90">
        <v>48</v>
      </c>
      <c r="U123" s="59">
        <v>123</v>
      </c>
      <c r="V123" s="90">
        <v>43</v>
      </c>
      <c r="W123" s="90">
        <v>28</v>
      </c>
      <c r="X123" s="90">
        <v>46</v>
      </c>
      <c r="Y123" s="59">
        <v>117</v>
      </c>
      <c r="Z123" s="90">
        <v>52</v>
      </c>
      <c r="AA123" s="90">
        <v>44</v>
      </c>
      <c r="AB123" s="90">
        <v>79</v>
      </c>
      <c r="AC123" s="59">
        <v>175</v>
      </c>
      <c r="AD123" s="90">
        <v>64</v>
      </c>
      <c r="AE123" s="90">
        <v>49</v>
      </c>
      <c r="AF123" s="90">
        <v>77</v>
      </c>
      <c r="AG123" s="59">
        <v>190</v>
      </c>
      <c r="AH123" s="90">
        <v>46</v>
      </c>
      <c r="AI123" s="90">
        <v>42</v>
      </c>
      <c r="AJ123" s="90">
        <v>49</v>
      </c>
      <c r="AK123" s="59">
        <v>137</v>
      </c>
      <c r="AL123" s="90">
        <v>50</v>
      </c>
      <c r="AM123" s="90">
        <v>35</v>
      </c>
      <c r="AN123" s="90">
        <v>49</v>
      </c>
      <c r="AO123" s="59">
        <v>134</v>
      </c>
      <c r="AP123" s="90">
        <v>27</v>
      </c>
      <c r="AQ123" s="90">
        <v>22</v>
      </c>
      <c r="AR123" s="90">
        <v>35</v>
      </c>
      <c r="AS123" s="59">
        <v>84</v>
      </c>
      <c r="AT123" s="90">
        <v>25</v>
      </c>
      <c r="AU123" s="90">
        <v>28</v>
      </c>
      <c r="AV123" s="90">
        <v>40</v>
      </c>
      <c r="AW123" s="59">
        <v>93</v>
      </c>
      <c r="AX123" s="90">
        <v>54</v>
      </c>
      <c r="AY123" s="90">
        <v>32</v>
      </c>
      <c r="AZ123" s="90">
        <v>62</v>
      </c>
      <c r="BA123" s="59">
        <v>148</v>
      </c>
      <c r="BB123" s="90">
        <v>37</v>
      </c>
      <c r="BC123" s="90">
        <v>23</v>
      </c>
      <c r="BD123" s="90">
        <v>46</v>
      </c>
      <c r="BE123" s="59">
        <v>106</v>
      </c>
      <c r="BF123" s="60">
        <f t="shared" si="6"/>
        <v>1698</v>
      </c>
      <c r="BG123" s="99">
        <f t="shared" si="7"/>
        <v>543</v>
      </c>
      <c r="BH123" s="99">
        <f t="shared" si="8"/>
        <v>442</v>
      </c>
      <c r="BI123" s="99">
        <f t="shared" si="9"/>
        <v>713</v>
      </c>
      <c r="BJ123" s="99">
        <f t="shared" si="10"/>
        <v>1698</v>
      </c>
    </row>
    <row r="124" spans="1:62" ht="16.05" customHeight="1" x14ac:dyDescent="0.3">
      <c r="A124" s="10">
        <v>118</v>
      </c>
      <c r="B124" s="15" t="s">
        <v>674</v>
      </c>
      <c r="C124" s="99" t="s">
        <v>702</v>
      </c>
      <c r="D124" s="15" t="s">
        <v>54</v>
      </c>
      <c r="E124" s="15" t="s">
        <v>331</v>
      </c>
      <c r="F124" s="118">
        <v>6.6</v>
      </c>
      <c r="G124" s="15">
        <v>380</v>
      </c>
      <c r="H124" s="88" t="s">
        <v>51</v>
      </c>
      <c r="I124" s="99">
        <f t="shared" si="11"/>
        <v>1149</v>
      </c>
      <c r="J124" s="90">
        <v>10</v>
      </c>
      <c r="K124" s="90">
        <v>10</v>
      </c>
      <c r="L124" s="90">
        <v>16</v>
      </c>
      <c r="M124" s="59">
        <v>36</v>
      </c>
      <c r="N124" s="90">
        <v>55</v>
      </c>
      <c r="O124" s="90">
        <v>43</v>
      </c>
      <c r="P124" s="90">
        <v>88</v>
      </c>
      <c r="Q124" s="59">
        <v>186</v>
      </c>
      <c r="R124" s="90">
        <v>41</v>
      </c>
      <c r="S124" s="90">
        <v>31</v>
      </c>
      <c r="T124" s="90">
        <v>42</v>
      </c>
      <c r="U124" s="59">
        <v>114</v>
      </c>
      <c r="V124" s="90">
        <v>33</v>
      </c>
      <c r="W124" s="90">
        <v>27</v>
      </c>
      <c r="X124" s="90">
        <v>38</v>
      </c>
      <c r="Y124" s="59">
        <v>98</v>
      </c>
      <c r="Z124" s="90">
        <v>37</v>
      </c>
      <c r="AA124" s="90">
        <v>33</v>
      </c>
      <c r="AB124" s="90">
        <v>54</v>
      </c>
      <c r="AC124" s="59">
        <v>124</v>
      </c>
      <c r="AD124" s="90">
        <v>33</v>
      </c>
      <c r="AE124" s="90">
        <v>28</v>
      </c>
      <c r="AF124" s="90">
        <v>40</v>
      </c>
      <c r="AG124" s="59">
        <v>101</v>
      </c>
      <c r="AH124" s="90">
        <v>45</v>
      </c>
      <c r="AI124" s="90">
        <v>40</v>
      </c>
      <c r="AJ124" s="90">
        <v>45</v>
      </c>
      <c r="AK124" s="59">
        <v>130</v>
      </c>
      <c r="AL124" s="90">
        <v>20</v>
      </c>
      <c r="AM124" s="90">
        <v>14</v>
      </c>
      <c r="AN124" s="90">
        <v>23</v>
      </c>
      <c r="AO124" s="59">
        <v>57</v>
      </c>
      <c r="AP124" s="90">
        <v>22</v>
      </c>
      <c r="AQ124" s="90">
        <v>16</v>
      </c>
      <c r="AR124" s="90">
        <v>39</v>
      </c>
      <c r="AS124" s="59">
        <v>77</v>
      </c>
      <c r="AT124" s="90">
        <v>31</v>
      </c>
      <c r="AU124" s="90">
        <v>28</v>
      </c>
      <c r="AV124" s="90">
        <v>40</v>
      </c>
      <c r="AW124" s="59">
        <v>99</v>
      </c>
      <c r="AX124" s="90">
        <v>31</v>
      </c>
      <c r="AY124" s="90">
        <v>26</v>
      </c>
      <c r="AZ124" s="90">
        <v>40</v>
      </c>
      <c r="BA124" s="59">
        <v>97</v>
      </c>
      <c r="BB124" s="90">
        <v>10</v>
      </c>
      <c r="BC124" s="90">
        <v>9</v>
      </c>
      <c r="BD124" s="90">
        <v>11</v>
      </c>
      <c r="BE124" s="59">
        <v>30</v>
      </c>
      <c r="BF124" s="60">
        <f t="shared" si="6"/>
        <v>1149</v>
      </c>
      <c r="BG124" s="99">
        <f t="shared" si="7"/>
        <v>368</v>
      </c>
      <c r="BH124" s="99">
        <f t="shared" si="8"/>
        <v>305</v>
      </c>
      <c r="BI124" s="99">
        <f t="shared" si="9"/>
        <v>476</v>
      </c>
      <c r="BJ124" s="99">
        <f t="shared" si="10"/>
        <v>1149</v>
      </c>
    </row>
    <row r="125" spans="1:62" ht="16.05" customHeight="1" x14ac:dyDescent="0.3">
      <c r="A125" s="10">
        <v>119</v>
      </c>
      <c r="B125" s="15" t="s">
        <v>674</v>
      </c>
      <c r="C125" s="99" t="s">
        <v>703</v>
      </c>
      <c r="D125" s="15" t="s">
        <v>642</v>
      </c>
      <c r="E125" s="15" t="s">
        <v>331</v>
      </c>
      <c r="F125" s="118">
        <v>15</v>
      </c>
      <c r="G125" s="15">
        <v>380</v>
      </c>
      <c r="H125" s="88" t="s">
        <v>51</v>
      </c>
      <c r="I125" s="99">
        <f t="shared" si="11"/>
        <v>3073</v>
      </c>
      <c r="J125" s="90">
        <v>56</v>
      </c>
      <c r="K125" s="90">
        <v>51</v>
      </c>
      <c r="L125" s="90">
        <v>91</v>
      </c>
      <c r="M125" s="59">
        <v>198</v>
      </c>
      <c r="N125" s="90">
        <v>78</v>
      </c>
      <c r="O125" s="90">
        <v>47</v>
      </c>
      <c r="P125" s="90">
        <v>68</v>
      </c>
      <c r="Q125" s="59">
        <v>193</v>
      </c>
      <c r="R125" s="90">
        <v>171</v>
      </c>
      <c r="S125" s="90">
        <v>40</v>
      </c>
      <c r="T125" s="90">
        <v>63</v>
      </c>
      <c r="U125" s="59">
        <v>274</v>
      </c>
      <c r="V125" s="90">
        <v>186</v>
      </c>
      <c r="W125" s="90">
        <v>46</v>
      </c>
      <c r="X125" s="90">
        <v>77</v>
      </c>
      <c r="Y125" s="59">
        <v>309</v>
      </c>
      <c r="Z125" s="90">
        <v>153</v>
      </c>
      <c r="AA125" s="90">
        <v>46</v>
      </c>
      <c r="AB125" s="90">
        <v>86</v>
      </c>
      <c r="AC125" s="59">
        <v>285</v>
      </c>
      <c r="AD125" s="90">
        <v>109</v>
      </c>
      <c r="AE125" s="90">
        <v>50</v>
      </c>
      <c r="AF125" s="90">
        <v>76</v>
      </c>
      <c r="AG125" s="59">
        <v>235</v>
      </c>
      <c r="AH125" s="90">
        <v>125</v>
      </c>
      <c r="AI125" s="90">
        <v>51</v>
      </c>
      <c r="AJ125" s="90">
        <v>79</v>
      </c>
      <c r="AK125" s="59">
        <v>255</v>
      </c>
      <c r="AL125" s="90">
        <v>130</v>
      </c>
      <c r="AM125" s="90">
        <v>51</v>
      </c>
      <c r="AN125" s="90">
        <v>84</v>
      </c>
      <c r="AO125" s="59">
        <v>265</v>
      </c>
      <c r="AP125" s="90">
        <v>81</v>
      </c>
      <c r="AQ125" s="90">
        <v>47</v>
      </c>
      <c r="AR125" s="90">
        <v>78</v>
      </c>
      <c r="AS125" s="59">
        <v>206</v>
      </c>
      <c r="AT125" s="90">
        <v>123</v>
      </c>
      <c r="AU125" s="90">
        <v>57</v>
      </c>
      <c r="AV125" s="90">
        <v>93</v>
      </c>
      <c r="AW125" s="59">
        <v>273</v>
      </c>
      <c r="AX125" s="90">
        <v>119</v>
      </c>
      <c r="AY125" s="90">
        <v>51</v>
      </c>
      <c r="AZ125" s="90">
        <v>104</v>
      </c>
      <c r="BA125" s="59">
        <v>274</v>
      </c>
      <c r="BB125" s="90">
        <v>109</v>
      </c>
      <c r="BC125" s="90">
        <v>67</v>
      </c>
      <c r="BD125" s="90">
        <v>130</v>
      </c>
      <c r="BE125" s="59">
        <v>306</v>
      </c>
      <c r="BF125" s="60">
        <f t="shared" si="6"/>
        <v>3073</v>
      </c>
      <c r="BG125" s="99">
        <f t="shared" si="7"/>
        <v>1440</v>
      </c>
      <c r="BH125" s="99">
        <f t="shared" si="8"/>
        <v>604</v>
      </c>
      <c r="BI125" s="99">
        <f t="shared" si="9"/>
        <v>1029</v>
      </c>
      <c r="BJ125" s="99">
        <f t="shared" si="10"/>
        <v>3073</v>
      </c>
    </row>
    <row r="126" spans="1:62" ht="16.05" customHeight="1" x14ac:dyDescent="0.3">
      <c r="A126" s="10">
        <v>120</v>
      </c>
      <c r="B126" s="15" t="s">
        <v>674</v>
      </c>
      <c r="C126" s="99" t="s">
        <v>703</v>
      </c>
      <c r="D126" s="15" t="s">
        <v>642</v>
      </c>
      <c r="E126" s="15" t="s">
        <v>331</v>
      </c>
      <c r="F126" s="118">
        <v>3.3</v>
      </c>
      <c r="G126" s="15">
        <v>220</v>
      </c>
      <c r="H126" s="88" t="s">
        <v>51</v>
      </c>
      <c r="I126" s="99">
        <f t="shared" si="11"/>
        <v>1239</v>
      </c>
      <c r="J126" s="90">
        <v>28</v>
      </c>
      <c r="K126" s="90">
        <v>33</v>
      </c>
      <c r="L126" s="90">
        <v>60</v>
      </c>
      <c r="M126" s="59">
        <v>121</v>
      </c>
      <c r="N126" s="90">
        <v>31</v>
      </c>
      <c r="O126" s="90">
        <v>33</v>
      </c>
      <c r="P126" s="90">
        <v>47</v>
      </c>
      <c r="Q126" s="59">
        <v>111</v>
      </c>
      <c r="R126" s="90">
        <v>37</v>
      </c>
      <c r="S126" s="90">
        <v>37</v>
      </c>
      <c r="T126" s="90">
        <v>54</v>
      </c>
      <c r="U126" s="59">
        <v>128</v>
      </c>
      <c r="V126" s="90">
        <v>34</v>
      </c>
      <c r="W126" s="90">
        <v>33</v>
      </c>
      <c r="X126" s="90">
        <v>57</v>
      </c>
      <c r="Y126" s="59">
        <v>124</v>
      </c>
      <c r="Z126" s="90">
        <v>36</v>
      </c>
      <c r="AA126" s="90">
        <v>31</v>
      </c>
      <c r="AB126" s="90">
        <v>60</v>
      </c>
      <c r="AC126" s="59">
        <v>127</v>
      </c>
      <c r="AD126" s="90">
        <v>37</v>
      </c>
      <c r="AE126" s="90">
        <v>33</v>
      </c>
      <c r="AF126" s="90">
        <v>53</v>
      </c>
      <c r="AG126" s="59">
        <v>123</v>
      </c>
      <c r="AH126" s="90">
        <v>38</v>
      </c>
      <c r="AI126" s="90">
        <v>37</v>
      </c>
      <c r="AJ126" s="90">
        <v>54</v>
      </c>
      <c r="AK126" s="59">
        <v>129</v>
      </c>
      <c r="AL126" s="90">
        <v>37</v>
      </c>
      <c r="AM126" s="90">
        <v>35</v>
      </c>
      <c r="AN126" s="90">
        <v>56</v>
      </c>
      <c r="AO126" s="59">
        <v>128</v>
      </c>
      <c r="AP126" s="90">
        <v>16</v>
      </c>
      <c r="AQ126" s="90">
        <v>15</v>
      </c>
      <c r="AR126" s="90">
        <v>19</v>
      </c>
      <c r="AS126" s="59">
        <v>50</v>
      </c>
      <c r="AT126" s="90">
        <v>14</v>
      </c>
      <c r="AU126" s="90">
        <v>15</v>
      </c>
      <c r="AV126" s="90">
        <v>13</v>
      </c>
      <c r="AW126" s="59">
        <v>42</v>
      </c>
      <c r="AX126" s="90">
        <v>32</v>
      </c>
      <c r="AY126" s="90">
        <v>35</v>
      </c>
      <c r="AZ126" s="90">
        <v>34</v>
      </c>
      <c r="BA126" s="59">
        <v>101</v>
      </c>
      <c r="BB126" s="90">
        <v>15</v>
      </c>
      <c r="BC126" s="90">
        <v>16</v>
      </c>
      <c r="BD126" s="90">
        <v>24</v>
      </c>
      <c r="BE126" s="59">
        <v>55</v>
      </c>
      <c r="BF126" s="60">
        <f t="shared" si="6"/>
        <v>1239</v>
      </c>
      <c r="BG126" s="99">
        <f t="shared" si="7"/>
        <v>355</v>
      </c>
      <c r="BH126" s="99">
        <f t="shared" si="8"/>
        <v>353</v>
      </c>
      <c r="BI126" s="99">
        <f t="shared" si="9"/>
        <v>531</v>
      </c>
      <c r="BJ126" s="99">
        <f t="shared" si="10"/>
        <v>1239</v>
      </c>
    </row>
    <row r="127" spans="1:62" ht="16.05" customHeight="1" x14ac:dyDescent="0.3">
      <c r="A127" s="86">
        <v>121</v>
      </c>
      <c r="B127" s="34" t="s">
        <v>674</v>
      </c>
      <c r="C127" s="111" t="s">
        <v>703</v>
      </c>
      <c r="D127" s="34" t="s">
        <v>642</v>
      </c>
      <c r="E127" s="34" t="s">
        <v>331</v>
      </c>
      <c r="F127" s="139">
        <v>5</v>
      </c>
      <c r="G127" s="15">
        <v>220</v>
      </c>
      <c r="H127" s="88" t="s">
        <v>50</v>
      </c>
      <c r="I127" s="99">
        <f t="shared" si="11"/>
        <v>787</v>
      </c>
      <c r="J127" s="90"/>
      <c r="K127" s="90"/>
      <c r="L127" s="90"/>
      <c r="M127" s="59">
        <v>0</v>
      </c>
      <c r="N127" s="90"/>
      <c r="O127" s="90"/>
      <c r="P127" s="90"/>
      <c r="Q127" s="59">
        <v>0</v>
      </c>
      <c r="R127" s="90"/>
      <c r="S127" s="90"/>
      <c r="T127" s="90"/>
      <c r="U127" s="59">
        <v>0</v>
      </c>
      <c r="V127" s="90"/>
      <c r="W127" s="90"/>
      <c r="X127" s="90"/>
      <c r="Y127" s="59">
        <v>0</v>
      </c>
      <c r="Z127" s="90">
        <v>36</v>
      </c>
      <c r="AA127" s="90">
        <v>27</v>
      </c>
      <c r="AB127" s="90">
        <v>54</v>
      </c>
      <c r="AC127" s="59">
        <v>117</v>
      </c>
      <c r="AD127" s="90">
        <v>42</v>
      </c>
      <c r="AE127" s="90">
        <v>30</v>
      </c>
      <c r="AF127" s="90">
        <v>57</v>
      </c>
      <c r="AG127" s="59">
        <v>129</v>
      </c>
      <c r="AH127" s="90">
        <v>45</v>
      </c>
      <c r="AI127" s="90">
        <v>40</v>
      </c>
      <c r="AJ127" s="90">
        <v>57</v>
      </c>
      <c r="AK127" s="59">
        <v>142</v>
      </c>
      <c r="AL127" s="90">
        <v>26</v>
      </c>
      <c r="AM127" s="90">
        <v>18</v>
      </c>
      <c r="AN127" s="90">
        <v>37</v>
      </c>
      <c r="AO127" s="59">
        <v>81</v>
      </c>
      <c r="AP127" s="90">
        <v>24</v>
      </c>
      <c r="AQ127" s="90">
        <v>17</v>
      </c>
      <c r="AR127" s="90">
        <v>29</v>
      </c>
      <c r="AS127" s="59">
        <v>70</v>
      </c>
      <c r="AT127" s="90">
        <v>25</v>
      </c>
      <c r="AU127" s="90">
        <v>18</v>
      </c>
      <c r="AV127" s="90">
        <v>32</v>
      </c>
      <c r="AW127" s="59">
        <v>75</v>
      </c>
      <c r="AX127" s="90">
        <v>32</v>
      </c>
      <c r="AY127" s="90">
        <v>23</v>
      </c>
      <c r="AZ127" s="90">
        <v>43</v>
      </c>
      <c r="BA127" s="59">
        <v>98</v>
      </c>
      <c r="BB127" s="90">
        <v>24</v>
      </c>
      <c r="BC127" s="90">
        <v>16</v>
      </c>
      <c r="BD127" s="90">
        <v>35</v>
      </c>
      <c r="BE127" s="59">
        <v>75</v>
      </c>
      <c r="BF127" s="60">
        <f t="shared" si="6"/>
        <v>787</v>
      </c>
      <c r="BG127" s="99">
        <f t="shared" si="7"/>
        <v>254</v>
      </c>
      <c r="BH127" s="99">
        <f t="shared" si="8"/>
        <v>189</v>
      </c>
      <c r="BI127" s="99">
        <f t="shared" si="9"/>
        <v>344</v>
      </c>
      <c r="BJ127" s="99">
        <f t="shared" si="10"/>
        <v>787</v>
      </c>
    </row>
    <row r="128" spans="1:62" ht="16.05" customHeight="1" x14ac:dyDescent="0.3">
      <c r="A128" s="86">
        <v>122</v>
      </c>
      <c r="B128" s="34" t="s">
        <v>674</v>
      </c>
      <c r="C128" s="111" t="s">
        <v>704</v>
      </c>
      <c r="D128" s="34" t="s">
        <v>642</v>
      </c>
      <c r="E128" s="34" t="s">
        <v>331</v>
      </c>
      <c r="F128" s="139">
        <v>16.5</v>
      </c>
      <c r="G128" s="15">
        <v>380</v>
      </c>
      <c r="H128" s="88" t="s">
        <v>51</v>
      </c>
      <c r="I128" s="99">
        <f t="shared" si="11"/>
        <v>54845</v>
      </c>
      <c r="J128" s="90">
        <v>1428</v>
      </c>
      <c r="K128" s="90">
        <v>1221</v>
      </c>
      <c r="L128" s="90">
        <v>2535</v>
      </c>
      <c r="M128" s="59">
        <v>5184</v>
      </c>
      <c r="N128" s="90">
        <v>1478</v>
      </c>
      <c r="O128" s="90">
        <v>1083</v>
      </c>
      <c r="P128" s="90">
        <v>1911</v>
      </c>
      <c r="Q128" s="59">
        <v>4472</v>
      </c>
      <c r="R128" s="90">
        <v>1385</v>
      </c>
      <c r="S128" s="90">
        <v>1013</v>
      </c>
      <c r="T128" s="90">
        <v>1659</v>
      </c>
      <c r="U128" s="59">
        <v>4057</v>
      </c>
      <c r="V128" s="90">
        <v>1230</v>
      </c>
      <c r="W128" s="90">
        <v>909</v>
      </c>
      <c r="X128" s="90">
        <v>1679</v>
      </c>
      <c r="Y128" s="59">
        <v>3818</v>
      </c>
      <c r="Z128" s="90">
        <v>1579</v>
      </c>
      <c r="AA128" s="90">
        <v>1130</v>
      </c>
      <c r="AB128" s="90">
        <v>2330</v>
      </c>
      <c r="AC128" s="59">
        <v>5039</v>
      </c>
      <c r="AD128" s="90">
        <v>1249</v>
      </c>
      <c r="AE128" s="90">
        <v>929</v>
      </c>
      <c r="AF128" s="90">
        <v>1705</v>
      </c>
      <c r="AG128" s="59">
        <v>3883</v>
      </c>
      <c r="AH128" s="90">
        <v>1693</v>
      </c>
      <c r="AI128" s="90">
        <v>1317</v>
      </c>
      <c r="AJ128" s="90">
        <v>2167</v>
      </c>
      <c r="AK128" s="59">
        <v>5177</v>
      </c>
      <c r="AL128" s="90">
        <v>1544</v>
      </c>
      <c r="AM128" s="90">
        <v>1112</v>
      </c>
      <c r="AN128" s="90">
        <v>2122</v>
      </c>
      <c r="AO128" s="59">
        <v>4778</v>
      </c>
      <c r="AP128" s="90">
        <v>1663</v>
      </c>
      <c r="AQ128" s="90">
        <v>1203</v>
      </c>
      <c r="AR128" s="90">
        <v>2121</v>
      </c>
      <c r="AS128" s="59">
        <v>4987</v>
      </c>
      <c r="AT128" s="90">
        <v>1622</v>
      </c>
      <c r="AU128" s="90">
        <v>1291</v>
      </c>
      <c r="AV128" s="90">
        <v>2296</v>
      </c>
      <c r="AW128" s="59">
        <v>5209</v>
      </c>
      <c r="AX128" s="90">
        <v>1912</v>
      </c>
      <c r="AY128" s="90">
        <v>1381</v>
      </c>
      <c r="AZ128" s="90">
        <v>2610</v>
      </c>
      <c r="BA128" s="59">
        <v>5903</v>
      </c>
      <c r="BB128" s="90">
        <v>620</v>
      </c>
      <c r="BC128" s="90">
        <v>536</v>
      </c>
      <c r="BD128" s="90">
        <v>1182</v>
      </c>
      <c r="BE128" s="59">
        <v>2338</v>
      </c>
      <c r="BF128" s="60">
        <f t="shared" si="6"/>
        <v>54845</v>
      </c>
      <c r="BG128" s="99">
        <f t="shared" si="7"/>
        <v>17403</v>
      </c>
      <c r="BH128" s="99">
        <f t="shared" si="8"/>
        <v>13125</v>
      </c>
      <c r="BI128" s="99">
        <f t="shared" si="9"/>
        <v>24317</v>
      </c>
      <c r="BJ128" s="99">
        <f t="shared" si="10"/>
        <v>54845</v>
      </c>
    </row>
    <row r="129" spans="1:62" ht="16.05" customHeight="1" x14ac:dyDescent="0.3">
      <c r="A129" s="86">
        <v>123</v>
      </c>
      <c r="B129" s="34" t="s">
        <v>674</v>
      </c>
      <c r="C129" s="111" t="s">
        <v>704</v>
      </c>
      <c r="D129" s="34" t="s">
        <v>642</v>
      </c>
      <c r="E129" s="34" t="s">
        <v>331</v>
      </c>
      <c r="F129" s="139">
        <v>16.5</v>
      </c>
      <c r="G129" s="15">
        <v>380</v>
      </c>
      <c r="H129" s="88" t="s">
        <v>51</v>
      </c>
      <c r="I129" s="99">
        <f t="shared" si="11"/>
        <v>14916</v>
      </c>
      <c r="J129" s="90">
        <v>397</v>
      </c>
      <c r="K129" s="90">
        <v>548</v>
      </c>
      <c r="L129" s="90">
        <v>278</v>
      </c>
      <c r="M129" s="59">
        <v>1223</v>
      </c>
      <c r="N129" s="90">
        <v>423</v>
      </c>
      <c r="O129" s="90">
        <v>527</v>
      </c>
      <c r="P129" s="90">
        <v>161</v>
      </c>
      <c r="Q129" s="59">
        <v>1111</v>
      </c>
      <c r="R129" s="90">
        <v>481</v>
      </c>
      <c r="S129" s="90">
        <v>597</v>
      </c>
      <c r="T129" s="90">
        <v>162</v>
      </c>
      <c r="U129" s="59">
        <v>1240</v>
      </c>
      <c r="V129" s="90">
        <v>493</v>
      </c>
      <c r="W129" s="90">
        <v>668</v>
      </c>
      <c r="X129" s="90">
        <v>284</v>
      </c>
      <c r="Y129" s="59">
        <v>1445</v>
      </c>
      <c r="Z129" s="90">
        <v>385</v>
      </c>
      <c r="AA129" s="90">
        <v>668</v>
      </c>
      <c r="AB129" s="90">
        <v>254</v>
      </c>
      <c r="AC129" s="59">
        <v>1307</v>
      </c>
      <c r="AD129" s="90">
        <v>367</v>
      </c>
      <c r="AE129" s="90">
        <v>742</v>
      </c>
      <c r="AF129" s="90">
        <v>584</v>
      </c>
      <c r="AG129" s="59">
        <v>1693</v>
      </c>
      <c r="AH129" s="90">
        <v>186</v>
      </c>
      <c r="AI129" s="90">
        <v>175</v>
      </c>
      <c r="AJ129" s="90">
        <v>230</v>
      </c>
      <c r="AK129" s="59">
        <v>591</v>
      </c>
      <c r="AL129" s="90">
        <v>186</v>
      </c>
      <c r="AM129" s="90">
        <v>175</v>
      </c>
      <c r="AN129" s="90">
        <v>230</v>
      </c>
      <c r="AO129" s="59">
        <v>591</v>
      </c>
      <c r="AP129" s="90">
        <v>1145</v>
      </c>
      <c r="AQ129" s="90">
        <v>899</v>
      </c>
      <c r="AR129" s="90">
        <v>1518</v>
      </c>
      <c r="AS129" s="59">
        <v>3562</v>
      </c>
      <c r="AT129" s="90">
        <v>309</v>
      </c>
      <c r="AU129" s="90">
        <v>438</v>
      </c>
      <c r="AV129" s="90">
        <v>521</v>
      </c>
      <c r="AW129" s="59">
        <v>1268</v>
      </c>
      <c r="AX129" s="90">
        <v>344</v>
      </c>
      <c r="AY129" s="90">
        <v>146</v>
      </c>
      <c r="AZ129" s="90">
        <v>300</v>
      </c>
      <c r="BA129" s="59">
        <v>790</v>
      </c>
      <c r="BB129" s="90">
        <v>64</v>
      </c>
      <c r="BC129" s="90">
        <v>14</v>
      </c>
      <c r="BD129" s="90">
        <v>17</v>
      </c>
      <c r="BE129" s="59">
        <v>95</v>
      </c>
      <c r="BF129" s="60">
        <f t="shared" si="6"/>
        <v>14916</v>
      </c>
      <c r="BG129" s="99">
        <f t="shared" si="7"/>
        <v>4780</v>
      </c>
      <c r="BH129" s="99">
        <f t="shared" si="8"/>
        <v>5597</v>
      </c>
      <c r="BI129" s="99">
        <f t="shared" si="9"/>
        <v>4539</v>
      </c>
      <c r="BJ129" s="99">
        <f t="shared" si="10"/>
        <v>14916</v>
      </c>
    </row>
    <row r="130" spans="1:62" ht="16.05" customHeight="1" x14ac:dyDescent="0.3">
      <c r="A130" s="86">
        <v>124</v>
      </c>
      <c r="B130" s="34" t="s">
        <v>674</v>
      </c>
      <c r="C130" s="111" t="s">
        <v>705</v>
      </c>
      <c r="D130" s="34" t="s">
        <v>680</v>
      </c>
      <c r="E130" s="34" t="s">
        <v>331</v>
      </c>
      <c r="F130" s="139">
        <v>6.6</v>
      </c>
      <c r="G130" s="15">
        <v>380</v>
      </c>
      <c r="H130" s="88" t="s">
        <v>50</v>
      </c>
      <c r="I130" s="99">
        <f t="shared" si="11"/>
        <v>422</v>
      </c>
      <c r="J130" s="90">
        <v>13</v>
      </c>
      <c r="K130" s="90">
        <v>12</v>
      </c>
      <c r="L130" s="90">
        <v>14</v>
      </c>
      <c r="M130" s="59">
        <v>39</v>
      </c>
      <c r="N130" s="90">
        <v>16</v>
      </c>
      <c r="O130" s="90">
        <v>12</v>
      </c>
      <c r="P130" s="90">
        <v>13</v>
      </c>
      <c r="Q130" s="59">
        <v>41</v>
      </c>
      <c r="R130" s="90">
        <v>15</v>
      </c>
      <c r="S130" s="90">
        <v>12</v>
      </c>
      <c r="T130" s="90">
        <v>10</v>
      </c>
      <c r="U130" s="59">
        <v>37</v>
      </c>
      <c r="V130" s="90">
        <v>6</v>
      </c>
      <c r="W130" s="90">
        <v>19</v>
      </c>
      <c r="X130" s="90">
        <v>12</v>
      </c>
      <c r="Y130" s="59">
        <v>37</v>
      </c>
      <c r="Z130" s="90">
        <v>6</v>
      </c>
      <c r="AA130" s="90">
        <v>19</v>
      </c>
      <c r="AB130" s="90">
        <v>12</v>
      </c>
      <c r="AC130" s="59">
        <v>37</v>
      </c>
      <c r="AD130" s="90">
        <v>6</v>
      </c>
      <c r="AE130" s="90">
        <v>19</v>
      </c>
      <c r="AF130" s="90">
        <v>11</v>
      </c>
      <c r="AG130" s="59">
        <v>36</v>
      </c>
      <c r="AH130" s="90">
        <v>7</v>
      </c>
      <c r="AI130" s="90">
        <v>10</v>
      </c>
      <c r="AJ130" s="90">
        <v>11</v>
      </c>
      <c r="AK130" s="59">
        <v>28</v>
      </c>
      <c r="AL130" s="90">
        <v>9</v>
      </c>
      <c r="AM130" s="90">
        <v>4</v>
      </c>
      <c r="AN130" s="90">
        <v>7</v>
      </c>
      <c r="AO130" s="59">
        <v>20</v>
      </c>
      <c r="AP130" s="90">
        <v>18</v>
      </c>
      <c r="AQ130" s="90">
        <v>7</v>
      </c>
      <c r="AR130" s="90">
        <v>9</v>
      </c>
      <c r="AS130" s="59">
        <v>34</v>
      </c>
      <c r="AT130" s="90">
        <v>18</v>
      </c>
      <c r="AU130" s="90">
        <v>8</v>
      </c>
      <c r="AV130" s="90">
        <v>11</v>
      </c>
      <c r="AW130" s="59">
        <v>37</v>
      </c>
      <c r="AX130" s="90">
        <v>18</v>
      </c>
      <c r="AY130" s="90">
        <v>7</v>
      </c>
      <c r="AZ130" s="90">
        <v>11</v>
      </c>
      <c r="BA130" s="59">
        <v>36</v>
      </c>
      <c r="BB130" s="90">
        <v>20</v>
      </c>
      <c r="BC130" s="90">
        <v>6</v>
      </c>
      <c r="BD130" s="90">
        <v>14</v>
      </c>
      <c r="BE130" s="59">
        <v>40</v>
      </c>
      <c r="BF130" s="60">
        <f t="shared" si="6"/>
        <v>422</v>
      </c>
      <c r="BG130" s="99">
        <f t="shared" si="7"/>
        <v>152</v>
      </c>
      <c r="BH130" s="99">
        <f t="shared" si="8"/>
        <v>135</v>
      </c>
      <c r="BI130" s="99">
        <f t="shared" si="9"/>
        <v>135</v>
      </c>
      <c r="BJ130" s="99">
        <f t="shared" si="10"/>
        <v>422</v>
      </c>
    </row>
    <row r="131" spans="1:62" ht="16.05" customHeight="1" x14ac:dyDescent="0.3">
      <c r="A131" s="86">
        <v>125</v>
      </c>
      <c r="B131" s="34" t="s">
        <v>674</v>
      </c>
      <c r="C131" s="111" t="s">
        <v>705</v>
      </c>
      <c r="D131" s="34" t="s">
        <v>680</v>
      </c>
      <c r="E131" s="34" t="s">
        <v>331</v>
      </c>
      <c r="F131" s="139">
        <v>6.6</v>
      </c>
      <c r="G131" s="15">
        <v>380</v>
      </c>
      <c r="H131" s="88" t="s">
        <v>51</v>
      </c>
      <c r="I131" s="99">
        <f t="shared" si="11"/>
        <v>128</v>
      </c>
      <c r="J131" s="90">
        <v>3</v>
      </c>
      <c r="K131" s="90">
        <v>1</v>
      </c>
      <c r="L131" s="90">
        <v>3</v>
      </c>
      <c r="M131" s="59">
        <v>7</v>
      </c>
      <c r="N131" s="90">
        <v>6</v>
      </c>
      <c r="O131" s="90">
        <v>4</v>
      </c>
      <c r="P131" s="90">
        <v>7</v>
      </c>
      <c r="Q131" s="59">
        <v>17</v>
      </c>
      <c r="R131" s="90">
        <v>14</v>
      </c>
      <c r="S131" s="90">
        <v>9</v>
      </c>
      <c r="T131" s="90">
        <v>15</v>
      </c>
      <c r="U131" s="59">
        <v>38</v>
      </c>
      <c r="V131" s="90">
        <v>6</v>
      </c>
      <c r="W131" s="90">
        <v>3</v>
      </c>
      <c r="X131" s="90">
        <v>5</v>
      </c>
      <c r="Y131" s="59">
        <v>14</v>
      </c>
      <c r="Z131" s="90">
        <v>2</v>
      </c>
      <c r="AA131" s="90">
        <v>1</v>
      </c>
      <c r="AB131" s="90">
        <v>3</v>
      </c>
      <c r="AC131" s="59">
        <v>6</v>
      </c>
      <c r="AD131" s="90">
        <v>2</v>
      </c>
      <c r="AE131" s="90">
        <v>2</v>
      </c>
      <c r="AF131" s="90">
        <v>3</v>
      </c>
      <c r="AG131" s="59">
        <v>7</v>
      </c>
      <c r="AH131" s="90">
        <v>2</v>
      </c>
      <c r="AI131" s="90">
        <v>1</v>
      </c>
      <c r="AJ131" s="90">
        <v>3</v>
      </c>
      <c r="AK131" s="59">
        <v>6</v>
      </c>
      <c r="AL131" s="90">
        <v>2</v>
      </c>
      <c r="AM131" s="90">
        <v>1</v>
      </c>
      <c r="AN131" s="90">
        <v>2</v>
      </c>
      <c r="AO131" s="59">
        <v>5</v>
      </c>
      <c r="AP131" s="90">
        <v>2</v>
      </c>
      <c r="AQ131" s="90">
        <v>2</v>
      </c>
      <c r="AR131" s="90">
        <v>3</v>
      </c>
      <c r="AS131" s="59">
        <v>7</v>
      </c>
      <c r="AT131" s="90">
        <v>2</v>
      </c>
      <c r="AU131" s="90">
        <v>2</v>
      </c>
      <c r="AV131" s="90">
        <v>3</v>
      </c>
      <c r="AW131" s="59">
        <v>7</v>
      </c>
      <c r="AX131" s="90">
        <v>2</v>
      </c>
      <c r="AY131" s="90">
        <v>2</v>
      </c>
      <c r="AZ131" s="90">
        <v>3</v>
      </c>
      <c r="BA131" s="59">
        <v>7</v>
      </c>
      <c r="BB131" s="90">
        <v>3</v>
      </c>
      <c r="BC131" s="90">
        <v>1</v>
      </c>
      <c r="BD131" s="90">
        <v>3</v>
      </c>
      <c r="BE131" s="59">
        <v>7</v>
      </c>
      <c r="BF131" s="60">
        <f t="shared" si="6"/>
        <v>128</v>
      </c>
      <c r="BG131" s="99">
        <f t="shared" si="7"/>
        <v>46</v>
      </c>
      <c r="BH131" s="99">
        <f t="shared" si="8"/>
        <v>29</v>
      </c>
      <c r="BI131" s="99">
        <f t="shared" si="9"/>
        <v>53</v>
      </c>
      <c r="BJ131" s="99">
        <f t="shared" si="10"/>
        <v>128</v>
      </c>
    </row>
    <row r="132" spans="1:62" ht="16.05" customHeight="1" x14ac:dyDescent="0.3">
      <c r="A132" s="86">
        <v>126</v>
      </c>
      <c r="B132" s="34" t="s">
        <v>674</v>
      </c>
      <c r="C132" s="111" t="s">
        <v>706</v>
      </c>
      <c r="D132" s="34" t="s">
        <v>642</v>
      </c>
      <c r="E132" s="34" t="s">
        <v>331</v>
      </c>
      <c r="F132" s="139">
        <v>11</v>
      </c>
      <c r="G132" s="15">
        <v>380</v>
      </c>
      <c r="H132" s="88" t="s">
        <v>51</v>
      </c>
      <c r="I132" s="99">
        <f t="shared" si="11"/>
        <v>25199</v>
      </c>
      <c r="J132" s="90">
        <v>768</v>
      </c>
      <c r="K132" s="90">
        <v>662</v>
      </c>
      <c r="L132" s="90">
        <v>1066</v>
      </c>
      <c r="M132" s="59">
        <v>2496</v>
      </c>
      <c r="N132" s="90">
        <v>768</v>
      </c>
      <c r="O132" s="90">
        <v>567</v>
      </c>
      <c r="P132" s="90">
        <v>749</v>
      </c>
      <c r="Q132" s="59">
        <v>2084</v>
      </c>
      <c r="R132" s="90">
        <v>717</v>
      </c>
      <c r="S132" s="90">
        <v>509</v>
      </c>
      <c r="T132" s="90">
        <v>658</v>
      </c>
      <c r="U132" s="59">
        <v>1884</v>
      </c>
      <c r="V132" s="90">
        <v>686</v>
      </c>
      <c r="W132" s="90">
        <v>520</v>
      </c>
      <c r="X132" s="90">
        <v>729</v>
      </c>
      <c r="Y132" s="59">
        <v>1935</v>
      </c>
      <c r="Z132" s="90">
        <v>724</v>
      </c>
      <c r="AA132" s="90">
        <v>569</v>
      </c>
      <c r="AB132" s="90">
        <v>829</v>
      </c>
      <c r="AC132" s="59">
        <v>2122</v>
      </c>
      <c r="AD132" s="90">
        <v>747</v>
      </c>
      <c r="AE132" s="90">
        <v>629</v>
      </c>
      <c r="AF132" s="90">
        <v>841</v>
      </c>
      <c r="AG132" s="59">
        <v>2217</v>
      </c>
      <c r="AH132" s="90">
        <v>808</v>
      </c>
      <c r="AI132" s="90">
        <v>661</v>
      </c>
      <c r="AJ132" s="90">
        <v>760</v>
      </c>
      <c r="AK132" s="59">
        <v>2229</v>
      </c>
      <c r="AL132" s="90">
        <v>794</v>
      </c>
      <c r="AM132" s="90">
        <v>585</v>
      </c>
      <c r="AN132" s="90">
        <v>798</v>
      </c>
      <c r="AO132" s="59">
        <v>2177</v>
      </c>
      <c r="AP132" s="90">
        <v>757</v>
      </c>
      <c r="AQ132" s="90">
        <v>572</v>
      </c>
      <c r="AR132" s="90">
        <v>738</v>
      </c>
      <c r="AS132" s="59">
        <v>2067</v>
      </c>
      <c r="AT132" s="90">
        <v>699</v>
      </c>
      <c r="AU132" s="90">
        <v>587</v>
      </c>
      <c r="AV132" s="90">
        <v>816</v>
      </c>
      <c r="AW132" s="59">
        <v>2102</v>
      </c>
      <c r="AX132" s="90">
        <v>679</v>
      </c>
      <c r="AY132" s="90">
        <v>516</v>
      </c>
      <c r="AZ132" s="90">
        <v>784</v>
      </c>
      <c r="BA132" s="59">
        <v>1979</v>
      </c>
      <c r="BB132" s="90">
        <v>675</v>
      </c>
      <c r="BC132" s="90">
        <v>443</v>
      </c>
      <c r="BD132" s="90">
        <v>789</v>
      </c>
      <c r="BE132" s="59">
        <v>1907</v>
      </c>
      <c r="BF132" s="60">
        <f t="shared" si="6"/>
        <v>25199</v>
      </c>
      <c r="BG132" s="99">
        <f t="shared" si="7"/>
        <v>8822</v>
      </c>
      <c r="BH132" s="99">
        <f t="shared" si="8"/>
        <v>6820</v>
      </c>
      <c r="BI132" s="99">
        <f t="shared" si="9"/>
        <v>9557</v>
      </c>
      <c r="BJ132" s="99">
        <f t="shared" si="10"/>
        <v>25199</v>
      </c>
    </row>
    <row r="133" spans="1:62" ht="16.05" customHeight="1" x14ac:dyDescent="0.3">
      <c r="A133" s="86">
        <v>127</v>
      </c>
      <c r="B133" s="34" t="s">
        <v>674</v>
      </c>
      <c r="C133" s="111" t="s">
        <v>707</v>
      </c>
      <c r="D133" s="34" t="s">
        <v>680</v>
      </c>
      <c r="E133" s="34" t="s">
        <v>331</v>
      </c>
      <c r="F133" s="139">
        <v>6.6</v>
      </c>
      <c r="G133" s="15">
        <v>380</v>
      </c>
      <c r="H133" s="88" t="s">
        <v>50</v>
      </c>
      <c r="I133" s="99">
        <f t="shared" si="11"/>
        <v>5156</v>
      </c>
      <c r="J133" s="90">
        <v>159</v>
      </c>
      <c r="K133" s="90">
        <v>137</v>
      </c>
      <c r="L133" s="90">
        <v>159</v>
      </c>
      <c r="M133" s="59">
        <v>455</v>
      </c>
      <c r="N133" s="90">
        <v>161</v>
      </c>
      <c r="O133" s="90">
        <v>123</v>
      </c>
      <c r="P133" s="90">
        <v>111</v>
      </c>
      <c r="Q133" s="59">
        <v>395</v>
      </c>
      <c r="R133" s="90">
        <v>182</v>
      </c>
      <c r="S133" s="90">
        <v>133</v>
      </c>
      <c r="T133" s="90">
        <v>115</v>
      </c>
      <c r="U133" s="59">
        <v>430</v>
      </c>
      <c r="V133" s="90">
        <v>231</v>
      </c>
      <c r="W133" s="90">
        <v>229</v>
      </c>
      <c r="X133" s="90">
        <v>231</v>
      </c>
      <c r="Y133" s="59">
        <v>691</v>
      </c>
      <c r="Z133" s="90">
        <v>165</v>
      </c>
      <c r="AA133" s="90">
        <v>130</v>
      </c>
      <c r="AB133" s="90">
        <v>132</v>
      </c>
      <c r="AC133" s="59">
        <v>427</v>
      </c>
      <c r="AD133" s="90">
        <v>164</v>
      </c>
      <c r="AE133" s="90">
        <v>130</v>
      </c>
      <c r="AF133" s="90">
        <v>118</v>
      </c>
      <c r="AG133" s="59">
        <v>412</v>
      </c>
      <c r="AH133" s="90">
        <v>167</v>
      </c>
      <c r="AI133" s="90">
        <v>143</v>
      </c>
      <c r="AJ133" s="90">
        <v>105</v>
      </c>
      <c r="AK133" s="59">
        <v>415</v>
      </c>
      <c r="AL133" s="90">
        <v>162</v>
      </c>
      <c r="AM133" s="90">
        <v>128</v>
      </c>
      <c r="AN133" s="90">
        <v>115</v>
      </c>
      <c r="AO133" s="59">
        <v>405</v>
      </c>
      <c r="AP133" s="90">
        <v>161</v>
      </c>
      <c r="AQ133" s="90">
        <v>127</v>
      </c>
      <c r="AR133" s="90">
        <v>102</v>
      </c>
      <c r="AS133" s="59">
        <v>390</v>
      </c>
      <c r="AT133" s="90">
        <v>152</v>
      </c>
      <c r="AU133" s="90">
        <v>133</v>
      </c>
      <c r="AV133" s="90">
        <v>113</v>
      </c>
      <c r="AW133" s="59">
        <v>398</v>
      </c>
      <c r="AX133" s="90">
        <v>148</v>
      </c>
      <c r="AY133" s="90">
        <v>111</v>
      </c>
      <c r="AZ133" s="90">
        <v>116</v>
      </c>
      <c r="BA133" s="59">
        <v>375</v>
      </c>
      <c r="BB133" s="90">
        <v>146</v>
      </c>
      <c r="BC133" s="90">
        <v>98</v>
      </c>
      <c r="BD133" s="90">
        <v>119</v>
      </c>
      <c r="BE133" s="59">
        <v>363</v>
      </c>
      <c r="BF133" s="60">
        <f t="shared" si="6"/>
        <v>5156</v>
      </c>
      <c r="BG133" s="99">
        <f t="shared" si="7"/>
        <v>1998</v>
      </c>
      <c r="BH133" s="99">
        <f t="shared" si="8"/>
        <v>1622</v>
      </c>
      <c r="BI133" s="99">
        <f t="shared" si="9"/>
        <v>1536</v>
      </c>
      <c r="BJ133" s="99">
        <f t="shared" si="10"/>
        <v>5156</v>
      </c>
    </row>
    <row r="134" spans="1:62" ht="16.05" customHeight="1" x14ac:dyDescent="0.3">
      <c r="A134" s="86">
        <v>128</v>
      </c>
      <c r="B134" s="34" t="s">
        <v>674</v>
      </c>
      <c r="C134" s="111" t="s">
        <v>707</v>
      </c>
      <c r="D134" s="34" t="s">
        <v>680</v>
      </c>
      <c r="E134" s="34" t="s">
        <v>331</v>
      </c>
      <c r="F134" s="139">
        <v>11</v>
      </c>
      <c r="G134" s="15">
        <v>380</v>
      </c>
      <c r="H134" s="88" t="s">
        <v>51</v>
      </c>
      <c r="I134" s="99">
        <f t="shared" si="11"/>
        <v>23976</v>
      </c>
      <c r="J134" s="90">
        <v>623</v>
      </c>
      <c r="K134" s="90">
        <v>600</v>
      </c>
      <c r="L134" s="90">
        <v>696</v>
      </c>
      <c r="M134" s="59">
        <v>1919</v>
      </c>
      <c r="N134" s="90">
        <v>653</v>
      </c>
      <c r="O134" s="90">
        <v>568</v>
      </c>
      <c r="P134" s="90">
        <v>513</v>
      </c>
      <c r="Q134" s="59">
        <v>1734</v>
      </c>
      <c r="R134" s="90">
        <v>830</v>
      </c>
      <c r="S134" s="90">
        <v>658</v>
      </c>
      <c r="T134" s="90">
        <v>746</v>
      </c>
      <c r="U134" s="59">
        <v>2234</v>
      </c>
      <c r="V134" s="90">
        <v>749</v>
      </c>
      <c r="W134" s="90">
        <v>605</v>
      </c>
      <c r="X134" s="90">
        <v>894</v>
      </c>
      <c r="Y134" s="59">
        <v>2248</v>
      </c>
      <c r="Z134" s="90">
        <v>689</v>
      </c>
      <c r="AA134" s="90">
        <v>586</v>
      </c>
      <c r="AB134" s="90">
        <v>650</v>
      </c>
      <c r="AC134" s="59">
        <v>1925</v>
      </c>
      <c r="AD134" s="90">
        <v>734</v>
      </c>
      <c r="AE134" s="90">
        <v>652</v>
      </c>
      <c r="AF134" s="90">
        <v>603</v>
      </c>
      <c r="AG134" s="59">
        <v>1989</v>
      </c>
      <c r="AH134" s="90">
        <v>725</v>
      </c>
      <c r="AI134" s="90">
        <v>850</v>
      </c>
      <c r="AJ134" s="90">
        <v>577</v>
      </c>
      <c r="AK134" s="59">
        <v>2152</v>
      </c>
      <c r="AL134" s="90">
        <v>722</v>
      </c>
      <c r="AM134" s="90">
        <v>792</v>
      </c>
      <c r="AN134" s="90">
        <v>441</v>
      </c>
      <c r="AO134" s="59">
        <v>1955</v>
      </c>
      <c r="AP134" s="90">
        <v>802</v>
      </c>
      <c r="AQ134" s="90">
        <v>807</v>
      </c>
      <c r="AR134" s="90">
        <v>364</v>
      </c>
      <c r="AS134" s="59">
        <v>1973</v>
      </c>
      <c r="AT134" s="90">
        <v>764</v>
      </c>
      <c r="AU134" s="90">
        <v>842</v>
      </c>
      <c r="AV134" s="90">
        <v>428</v>
      </c>
      <c r="AW134" s="59">
        <v>2034</v>
      </c>
      <c r="AX134" s="90">
        <v>765</v>
      </c>
      <c r="AY134" s="90">
        <v>781</v>
      </c>
      <c r="AZ134" s="90">
        <v>424</v>
      </c>
      <c r="BA134" s="59">
        <v>1970</v>
      </c>
      <c r="BB134" s="90">
        <v>678</v>
      </c>
      <c r="BC134" s="90">
        <v>718</v>
      </c>
      <c r="BD134" s="90">
        <v>447</v>
      </c>
      <c r="BE134" s="59">
        <v>1843</v>
      </c>
      <c r="BF134" s="60">
        <f t="shared" si="6"/>
        <v>23976</v>
      </c>
      <c r="BG134" s="99">
        <f t="shared" si="7"/>
        <v>8734</v>
      </c>
      <c r="BH134" s="99">
        <f t="shared" si="8"/>
        <v>8459</v>
      </c>
      <c r="BI134" s="99">
        <f t="shared" si="9"/>
        <v>6783</v>
      </c>
      <c r="BJ134" s="99">
        <f t="shared" si="10"/>
        <v>23976</v>
      </c>
    </row>
    <row r="135" spans="1:62" ht="16.05" customHeight="1" x14ac:dyDescent="0.3">
      <c r="A135" s="86">
        <v>129</v>
      </c>
      <c r="B135" s="34" t="s">
        <v>674</v>
      </c>
      <c r="C135" s="111" t="s">
        <v>707</v>
      </c>
      <c r="D135" s="34" t="s">
        <v>680</v>
      </c>
      <c r="E135" s="34" t="s">
        <v>331</v>
      </c>
      <c r="F135" s="139">
        <v>3.3</v>
      </c>
      <c r="G135" s="15">
        <v>380</v>
      </c>
      <c r="H135" s="88" t="s">
        <v>50</v>
      </c>
      <c r="I135" s="99">
        <f t="shared" si="11"/>
        <v>564</v>
      </c>
      <c r="J135" s="90">
        <v>11</v>
      </c>
      <c r="K135" s="90">
        <v>9</v>
      </c>
      <c r="L135" s="90">
        <v>14</v>
      </c>
      <c r="M135" s="59">
        <v>34</v>
      </c>
      <c r="N135" s="90">
        <v>10</v>
      </c>
      <c r="O135" s="90">
        <v>8</v>
      </c>
      <c r="P135" s="90">
        <v>11</v>
      </c>
      <c r="Q135" s="59">
        <v>29</v>
      </c>
      <c r="R135" s="90">
        <v>13</v>
      </c>
      <c r="S135" s="90">
        <v>9</v>
      </c>
      <c r="T135" s="90">
        <v>12</v>
      </c>
      <c r="U135" s="59">
        <v>34</v>
      </c>
      <c r="V135" s="90">
        <v>11</v>
      </c>
      <c r="W135" s="90">
        <v>11</v>
      </c>
      <c r="X135" s="90">
        <v>13</v>
      </c>
      <c r="Y135" s="59">
        <v>35</v>
      </c>
      <c r="Z135" s="90">
        <v>12</v>
      </c>
      <c r="AA135" s="90">
        <v>10</v>
      </c>
      <c r="AB135" s="90">
        <v>20</v>
      </c>
      <c r="AC135" s="59">
        <v>42</v>
      </c>
      <c r="AD135" s="90">
        <v>17</v>
      </c>
      <c r="AE135" s="90">
        <v>13</v>
      </c>
      <c r="AF135" s="90">
        <v>21</v>
      </c>
      <c r="AG135" s="59">
        <v>51</v>
      </c>
      <c r="AH135" s="90">
        <v>17</v>
      </c>
      <c r="AI135" s="90">
        <v>15</v>
      </c>
      <c r="AJ135" s="90">
        <v>20</v>
      </c>
      <c r="AK135" s="59">
        <v>52</v>
      </c>
      <c r="AL135" s="90">
        <v>19</v>
      </c>
      <c r="AM135" s="90">
        <v>15</v>
      </c>
      <c r="AN135" s="90">
        <v>23</v>
      </c>
      <c r="AO135" s="59">
        <v>57</v>
      </c>
      <c r="AP135" s="90">
        <v>19</v>
      </c>
      <c r="AQ135" s="90">
        <v>14</v>
      </c>
      <c r="AR135" s="90">
        <v>20</v>
      </c>
      <c r="AS135" s="59">
        <v>53</v>
      </c>
      <c r="AT135" s="90">
        <v>21</v>
      </c>
      <c r="AU135" s="90">
        <v>17</v>
      </c>
      <c r="AV135" s="90">
        <v>25</v>
      </c>
      <c r="AW135" s="59">
        <v>63</v>
      </c>
      <c r="AX135" s="90">
        <v>17</v>
      </c>
      <c r="AY135" s="90">
        <v>14</v>
      </c>
      <c r="AZ135" s="90">
        <v>27</v>
      </c>
      <c r="BA135" s="59">
        <v>58</v>
      </c>
      <c r="BB135" s="90">
        <v>19</v>
      </c>
      <c r="BC135" s="90">
        <v>12</v>
      </c>
      <c r="BD135" s="90">
        <v>25</v>
      </c>
      <c r="BE135" s="59">
        <v>56</v>
      </c>
      <c r="BF135" s="60">
        <f t="shared" ref="BF135:BF175" si="12">M135+Q135+U135+Y135+AC135+AG135+AK135+AO135+AS135+AW135+BA135+BE135</f>
        <v>564</v>
      </c>
      <c r="BG135" s="99">
        <f t="shared" ref="BG135:BG175" si="13">J135+N135+R135+V135+Z135+AD135+AH135+AL135+AP135+AT135+AX135+BB135</f>
        <v>186</v>
      </c>
      <c r="BH135" s="99">
        <f t="shared" ref="BH135:BH175" si="14">K135+O135+S135+W135+AA135+AE135+AI135+AM135+AQ135+AU135+AY135+BC135</f>
        <v>147</v>
      </c>
      <c r="BI135" s="99">
        <f t="shared" ref="BI135:BI175" si="15">L135+P135+T135+X135+AB135+AF135+AJ135+AN135+AR135+AV135+AZ135+BD135</f>
        <v>231</v>
      </c>
      <c r="BJ135" s="99">
        <f t="shared" ref="BJ135:BJ175" si="16">BG135+BH135+BI135</f>
        <v>564</v>
      </c>
    </row>
    <row r="136" spans="1:62" ht="16.05" customHeight="1" x14ac:dyDescent="0.3">
      <c r="A136" s="86">
        <v>130</v>
      </c>
      <c r="B136" s="34" t="s">
        <v>674</v>
      </c>
      <c r="C136" s="111" t="s">
        <v>707</v>
      </c>
      <c r="D136" s="34" t="s">
        <v>680</v>
      </c>
      <c r="E136" s="34" t="s">
        <v>331</v>
      </c>
      <c r="F136" s="139">
        <v>22</v>
      </c>
      <c r="G136" s="15">
        <v>380</v>
      </c>
      <c r="H136" s="88" t="s">
        <v>51</v>
      </c>
      <c r="I136" s="99">
        <f t="shared" ref="I136:I175" si="17">BF136</f>
        <v>6879</v>
      </c>
      <c r="J136" s="90">
        <v>144</v>
      </c>
      <c r="K136" s="90">
        <v>83</v>
      </c>
      <c r="L136" s="90">
        <v>134</v>
      </c>
      <c r="M136" s="59">
        <v>361</v>
      </c>
      <c r="N136" s="90">
        <v>121</v>
      </c>
      <c r="O136" s="90">
        <v>94</v>
      </c>
      <c r="P136" s="90">
        <v>40</v>
      </c>
      <c r="Q136" s="59">
        <v>255</v>
      </c>
      <c r="R136" s="90">
        <v>255</v>
      </c>
      <c r="S136" s="90">
        <v>169</v>
      </c>
      <c r="T136" s="90">
        <v>188</v>
      </c>
      <c r="U136" s="59">
        <v>612</v>
      </c>
      <c r="V136" s="90">
        <v>174</v>
      </c>
      <c r="W136" s="90">
        <v>117</v>
      </c>
      <c r="X136" s="90">
        <v>188</v>
      </c>
      <c r="Y136" s="59">
        <v>479</v>
      </c>
      <c r="Z136" s="90">
        <v>110</v>
      </c>
      <c r="AA136" s="90">
        <v>24</v>
      </c>
      <c r="AB136" s="90">
        <v>37</v>
      </c>
      <c r="AC136" s="59">
        <v>171</v>
      </c>
      <c r="AD136" s="90">
        <v>250</v>
      </c>
      <c r="AE136" s="90">
        <v>214</v>
      </c>
      <c r="AF136" s="90">
        <v>381</v>
      </c>
      <c r="AG136" s="59">
        <v>845</v>
      </c>
      <c r="AH136" s="90">
        <v>339</v>
      </c>
      <c r="AI136" s="90">
        <v>308</v>
      </c>
      <c r="AJ136" s="90">
        <v>134</v>
      </c>
      <c r="AK136" s="59">
        <v>781</v>
      </c>
      <c r="AL136" s="90">
        <v>341</v>
      </c>
      <c r="AM136" s="90">
        <v>249</v>
      </c>
      <c r="AN136" s="90">
        <v>156</v>
      </c>
      <c r="AO136" s="59">
        <v>746</v>
      </c>
      <c r="AP136" s="90">
        <v>372</v>
      </c>
      <c r="AQ136" s="90">
        <v>153</v>
      </c>
      <c r="AR136" s="90">
        <v>176</v>
      </c>
      <c r="AS136" s="59">
        <v>701</v>
      </c>
      <c r="AT136" s="90">
        <v>273</v>
      </c>
      <c r="AU136" s="90">
        <v>121</v>
      </c>
      <c r="AV136" s="90">
        <v>304</v>
      </c>
      <c r="AW136" s="59">
        <v>698</v>
      </c>
      <c r="AX136" s="90">
        <v>74</v>
      </c>
      <c r="AY136" s="90">
        <v>195</v>
      </c>
      <c r="AZ136" s="90">
        <v>355</v>
      </c>
      <c r="BA136" s="59">
        <v>624</v>
      </c>
      <c r="BB136" s="90">
        <v>280</v>
      </c>
      <c r="BC136" s="90">
        <v>166</v>
      </c>
      <c r="BD136" s="90">
        <v>160</v>
      </c>
      <c r="BE136" s="59">
        <v>606</v>
      </c>
      <c r="BF136" s="60">
        <f t="shared" si="12"/>
        <v>6879</v>
      </c>
      <c r="BG136" s="99">
        <f t="shared" si="13"/>
        <v>2733</v>
      </c>
      <c r="BH136" s="99">
        <f t="shared" si="14"/>
        <v>1893</v>
      </c>
      <c r="BI136" s="99">
        <f t="shared" si="15"/>
        <v>2253</v>
      </c>
      <c r="BJ136" s="99">
        <f t="shared" si="16"/>
        <v>6879</v>
      </c>
    </row>
    <row r="137" spans="1:62" ht="16.05" customHeight="1" x14ac:dyDescent="0.3">
      <c r="A137" s="86">
        <v>131</v>
      </c>
      <c r="B137" s="34" t="s">
        <v>674</v>
      </c>
      <c r="C137" s="111" t="s">
        <v>707</v>
      </c>
      <c r="D137" s="34" t="s">
        <v>680</v>
      </c>
      <c r="E137" s="34" t="s">
        <v>331</v>
      </c>
      <c r="F137" s="139">
        <v>6.6</v>
      </c>
      <c r="G137" s="15">
        <v>380</v>
      </c>
      <c r="H137" s="88" t="s">
        <v>50</v>
      </c>
      <c r="I137" s="99">
        <f t="shared" si="17"/>
        <v>383</v>
      </c>
      <c r="J137" s="90">
        <v>5</v>
      </c>
      <c r="K137" s="90">
        <v>5</v>
      </c>
      <c r="L137" s="90">
        <v>6</v>
      </c>
      <c r="M137" s="59">
        <v>16</v>
      </c>
      <c r="N137" s="90">
        <v>4</v>
      </c>
      <c r="O137" s="90">
        <v>3</v>
      </c>
      <c r="P137" s="90">
        <v>6</v>
      </c>
      <c r="Q137" s="59">
        <v>13</v>
      </c>
      <c r="R137" s="90">
        <v>4</v>
      </c>
      <c r="S137" s="90">
        <v>3</v>
      </c>
      <c r="T137" s="90">
        <v>5</v>
      </c>
      <c r="U137" s="59">
        <v>12</v>
      </c>
      <c r="V137" s="90">
        <v>10</v>
      </c>
      <c r="W137" s="90">
        <v>5</v>
      </c>
      <c r="X137" s="90">
        <v>8</v>
      </c>
      <c r="Y137" s="59">
        <v>23</v>
      </c>
      <c r="Z137" s="90">
        <v>17</v>
      </c>
      <c r="AA137" s="90">
        <v>16</v>
      </c>
      <c r="AB137" s="90">
        <v>18</v>
      </c>
      <c r="AC137" s="59">
        <v>51</v>
      </c>
      <c r="AD137" s="90">
        <v>10</v>
      </c>
      <c r="AE137" s="90">
        <v>6</v>
      </c>
      <c r="AF137" s="90">
        <v>13</v>
      </c>
      <c r="AG137" s="59">
        <v>29</v>
      </c>
      <c r="AH137" s="90">
        <v>10</v>
      </c>
      <c r="AI137" s="90">
        <v>9</v>
      </c>
      <c r="AJ137" s="90">
        <v>13</v>
      </c>
      <c r="AK137" s="59">
        <v>32</v>
      </c>
      <c r="AL137" s="90">
        <v>10</v>
      </c>
      <c r="AM137" s="90">
        <v>8</v>
      </c>
      <c r="AN137" s="90">
        <v>16</v>
      </c>
      <c r="AO137" s="59">
        <v>34</v>
      </c>
      <c r="AP137" s="90">
        <v>12</v>
      </c>
      <c r="AQ137" s="90">
        <v>8</v>
      </c>
      <c r="AR137" s="90">
        <v>19</v>
      </c>
      <c r="AS137" s="59">
        <v>39</v>
      </c>
      <c r="AT137" s="90">
        <v>13</v>
      </c>
      <c r="AU137" s="90">
        <v>12</v>
      </c>
      <c r="AV137" s="90">
        <v>21</v>
      </c>
      <c r="AW137" s="59">
        <v>46</v>
      </c>
      <c r="AX137" s="90">
        <v>17</v>
      </c>
      <c r="AY137" s="90">
        <v>11</v>
      </c>
      <c r="AZ137" s="90">
        <v>23</v>
      </c>
      <c r="BA137" s="59">
        <v>51</v>
      </c>
      <c r="BB137" s="90">
        <v>12</v>
      </c>
      <c r="BC137" s="90">
        <v>8</v>
      </c>
      <c r="BD137" s="90">
        <v>17</v>
      </c>
      <c r="BE137" s="59">
        <v>37</v>
      </c>
      <c r="BF137" s="60">
        <f t="shared" si="12"/>
        <v>383</v>
      </c>
      <c r="BG137" s="99">
        <f t="shared" si="13"/>
        <v>124</v>
      </c>
      <c r="BH137" s="99">
        <f t="shared" si="14"/>
        <v>94</v>
      </c>
      <c r="BI137" s="99">
        <f t="shared" si="15"/>
        <v>165</v>
      </c>
      <c r="BJ137" s="99">
        <f t="shared" si="16"/>
        <v>383</v>
      </c>
    </row>
    <row r="138" spans="1:62" ht="16.05" customHeight="1" x14ac:dyDescent="0.3">
      <c r="A138" s="86">
        <v>132</v>
      </c>
      <c r="B138" s="34" t="s">
        <v>674</v>
      </c>
      <c r="C138" s="111" t="s">
        <v>707</v>
      </c>
      <c r="D138" s="34" t="s">
        <v>680</v>
      </c>
      <c r="E138" s="34" t="s">
        <v>331</v>
      </c>
      <c r="F138" s="139">
        <v>6.6</v>
      </c>
      <c r="G138" s="15">
        <v>380</v>
      </c>
      <c r="H138" s="88" t="s">
        <v>50</v>
      </c>
      <c r="I138" s="99">
        <f t="shared" si="17"/>
        <v>23091</v>
      </c>
      <c r="J138" s="90">
        <v>564</v>
      </c>
      <c r="K138" s="90">
        <v>480</v>
      </c>
      <c r="L138" s="90">
        <v>935</v>
      </c>
      <c r="M138" s="59">
        <v>1979</v>
      </c>
      <c r="N138" s="90">
        <v>606</v>
      </c>
      <c r="O138" s="90">
        <v>460</v>
      </c>
      <c r="P138" s="90">
        <v>757</v>
      </c>
      <c r="Q138" s="59">
        <v>1823</v>
      </c>
      <c r="R138" s="90">
        <v>722</v>
      </c>
      <c r="S138" s="90">
        <v>512</v>
      </c>
      <c r="T138" s="90">
        <v>838</v>
      </c>
      <c r="U138" s="59">
        <v>2072</v>
      </c>
      <c r="V138" s="90">
        <v>360</v>
      </c>
      <c r="W138" s="90">
        <v>356</v>
      </c>
      <c r="X138" s="90">
        <v>360</v>
      </c>
      <c r="Y138" s="59">
        <v>1076</v>
      </c>
      <c r="Z138" s="90">
        <v>642</v>
      </c>
      <c r="AA138" s="90">
        <v>480</v>
      </c>
      <c r="AB138" s="90">
        <v>916</v>
      </c>
      <c r="AC138" s="59">
        <v>2038</v>
      </c>
      <c r="AD138" s="90">
        <v>634</v>
      </c>
      <c r="AE138" s="90">
        <v>475</v>
      </c>
      <c r="AF138" s="90">
        <v>825</v>
      </c>
      <c r="AG138" s="59">
        <v>1934</v>
      </c>
      <c r="AH138" s="90">
        <v>659</v>
      </c>
      <c r="AI138" s="90">
        <v>522</v>
      </c>
      <c r="AJ138" s="90">
        <v>803</v>
      </c>
      <c r="AK138" s="59">
        <v>1984</v>
      </c>
      <c r="AL138" s="90">
        <v>687</v>
      </c>
      <c r="AM138" s="90">
        <v>489</v>
      </c>
      <c r="AN138" s="90">
        <v>852</v>
      </c>
      <c r="AO138" s="59">
        <v>2028</v>
      </c>
      <c r="AP138" s="90">
        <v>673</v>
      </c>
      <c r="AQ138" s="90">
        <v>489</v>
      </c>
      <c r="AR138" s="90">
        <v>806</v>
      </c>
      <c r="AS138" s="59">
        <v>1968</v>
      </c>
      <c r="AT138" s="90">
        <v>641</v>
      </c>
      <c r="AU138" s="90">
        <v>526</v>
      </c>
      <c r="AV138" s="90">
        <v>881</v>
      </c>
      <c r="AW138" s="59">
        <v>2048</v>
      </c>
      <c r="AX138" s="90">
        <v>649</v>
      </c>
      <c r="AY138" s="90">
        <v>486</v>
      </c>
      <c r="AZ138" s="90">
        <v>873</v>
      </c>
      <c r="BA138" s="59">
        <v>2008</v>
      </c>
      <c r="BB138" s="90">
        <v>701</v>
      </c>
      <c r="BC138" s="90">
        <v>461</v>
      </c>
      <c r="BD138" s="90">
        <v>971</v>
      </c>
      <c r="BE138" s="59">
        <v>2133</v>
      </c>
      <c r="BF138" s="60">
        <f t="shared" si="12"/>
        <v>23091</v>
      </c>
      <c r="BG138" s="99">
        <f t="shared" si="13"/>
        <v>7538</v>
      </c>
      <c r="BH138" s="99">
        <f t="shared" si="14"/>
        <v>5736</v>
      </c>
      <c r="BI138" s="99">
        <f t="shared" si="15"/>
        <v>9817</v>
      </c>
      <c r="BJ138" s="99">
        <f t="shared" si="16"/>
        <v>23091</v>
      </c>
    </row>
    <row r="139" spans="1:62" ht="16.05" customHeight="1" x14ac:dyDescent="0.3">
      <c r="A139" s="86">
        <v>133</v>
      </c>
      <c r="B139" s="34" t="s">
        <v>674</v>
      </c>
      <c r="C139" s="111" t="s">
        <v>707</v>
      </c>
      <c r="D139" s="34" t="s">
        <v>680</v>
      </c>
      <c r="E139" s="34" t="s">
        <v>331</v>
      </c>
      <c r="F139" s="139">
        <v>27.5</v>
      </c>
      <c r="G139" s="15">
        <v>380</v>
      </c>
      <c r="H139" s="88" t="s">
        <v>51</v>
      </c>
      <c r="I139" s="99">
        <f t="shared" si="17"/>
        <v>158782</v>
      </c>
      <c r="J139" s="90">
        <v>4109</v>
      </c>
      <c r="K139" s="90">
        <v>3582</v>
      </c>
      <c r="L139" s="90">
        <v>6514</v>
      </c>
      <c r="M139" s="59">
        <v>14205</v>
      </c>
      <c r="N139" s="90">
        <v>4469</v>
      </c>
      <c r="O139" s="90">
        <v>3153</v>
      </c>
      <c r="P139" s="90">
        <v>5393</v>
      </c>
      <c r="Q139" s="59">
        <v>13015</v>
      </c>
      <c r="R139" s="90">
        <v>5044</v>
      </c>
      <c r="S139" s="90">
        <v>3556</v>
      </c>
      <c r="T139" s="90">
        <v>5391</v>
      </c>
      <c r="U139" s="59">
        <v>13991</v>
      </c>
      <c r="V139" s="90">
        <v>4388</v>
      </c>
      <c r="W139" s="90">
        <v>3397</v>
      </c>
      <c r="X139" s="90">
        <v>5435</v>
      </c>
      <c r="Y139" s="59">
        <v>13220</v>
      </c>
      <c r="Z139" s="90">
        <v>4293</v>
      </c>
      <c r="AA139" s="90">
        <v>3234</v>
      </c>
      <c r="AB139" s="90">
        <v>5308</v>
      </c>
      <c r="AC139" s="59">
        <v>12835</v>
      </c>
      <c r="AD139" s="90">
        <v>4449</v>
      </c>
      <c r="AE139" s="90">
        <v>3191</v>
      </c>
      <c r="AF139" s="90">
        <v>5314</v>
      </c>
      <c r="AG139" s="59">
        <v>12954</v>
      </c>
      <c r="AH139" s="90">
        <v>4637</v>
      </c>
      <c r="AI139" s="90">
        <v>3533</v>
      </c>
      <c r="AJ139" s="90">
        <v>5088</v>
      </c>
      <c r="AK139" s="59">
        <v>13258</v>
      </c>
      <c r="AL139" s="90">
        <v>4844</v>
      </c>
      <c r="AM139" s="90">
        <v>3358</v>
      </c>
      <c r="AN139" s="90">
        <v>5441</v>
      </c>
      <c r="AO139" s="59">
        <v>13643</v>
      </c>
      <c r="AP139" s="90">
        <v>4540</v>
      </c>
      <c r="AQ139" s="90">
        <v>3345</v>
      </c>
      <c r="AR139" s="90">
        <v>5119</v>
      </c>
      <c r="AS139" s="59">
        <v>13004</v>
      </c>
      <c r="AT139" s="90">
        <v>4476</v>
      </c>
      <c r="AU139" s="90">
        <v>3588</v>
      </c>
      <c r="AV139" s="90">
        <v>5418</v>
      </c>
      <c r="AW139" s="59">
        <v>13482</v>
      </c>
      <c r="AX139" s="90">
        <v>4418</v>
      </c>
      <c r="AY139" s="90">
        <v>3328</v>
      </c>
      <c r="AZ139" s="90">
        <v>5165</v>
      </c>
      <c r="BA139" s="59">
        <v>12911</v>
      </c>
      <c r="BB139" s="90">
        <v>3933</v>
      </c>
      <c r="BC139" s="90">
        <v>2749</v>
      </c>
      <c r="BD139" s="90">
        <v>5582</v>
      </c>
      <c r="BE139" s="59">
        <v>12264</v>
      </c>
      <c r="BF139" s="60">
        <f t="shared" si="12"/>
        <v>158782</v>
      </c>
      <c r="BG139" s="99">
        <f t="shared" si="13"/>
        <v>53600</v>
      </c>
      <c r="BH139" s="99">
        <f t="shared" si="14"/>
        <v>40014</v>
      </c>
      <c r="BI139" s="99">
        <f t="shared" si="15"/>
        <v>65168</v>
      </c>
      <c r="BJ139" s="99">
        <f t="shared" si="16"/>
        <v>158782</v>
      </c>
    </row>
    <row r="140" spans="1:62" ht="16.05" customHeight="1" x14ac:dyDescent="0.3">
      <c r="A140" s="86">
        <v>134</v>
      </c>
      <c r="B140" s="34" t="s">
        <v>674</v>
      </c>
      <c r="C140" s="111" t="s">
        <v>708</v>
      </c>
      <c r="D140" s="34" t="s">
        <v>642</v>
      </c>
      <c r="E140" s="34" t="s">
        <v>331</v>
      </c>
      <c r="F140" s="139">
        <v>11</v>
      </c>
      <c r="G140" s="15">
        <v>380</v>
      </c>
      <c r="H140" s="88" t="s">
        <v>51</v>
      </c>
      <c r="I140" s="99">
        <f t="shared" si="17"/>
        <v>50709</v>
      </c>
      <c r="J140" s="90">
        <v>1230</v>
      </c>
      <c r="K140" s="90">
        <v>1057</v>
      </c>
      <c r="L140" s="90">
        <v>2164</v>
      </c>
      <c r="M140" s="59">
        <v>4451</v>
      </c>
      <c r="N140" s="90">
        <v>1263</v>
      </c>
      <c r="O140" s="90">
        <v>942</v>
      </c>
      <c r="P140" s="90">
        <v>1669</v>
      </c>
      <c r="Q140" s="59">
        <v>3874</v>
      </c>
      <c r="R140" s="90">
        <v>1381</v>
      </c>
      <c r="S140" s="90">
        <v>993</v>
      </c>
      <c r="T140" s="90">
        <v>1697</v>
      </c>
      <c r="U140" s="59">
        <v>4071</v>
      </c>
      <c r="V140" s="90">
        <v>1360</v>
      </c>
      <c r="W140" s="90">
        <v>982</v>
      </c>
      <c r="X140" s="90">
        <v>1858</v>
      </c>
      <c r="Y140" s="59">
        <v>4200</v>
      </c>
      <c r="Z140" s="90">
        <v>1403</v>
      </c>
      <c r="AA140" s="90">
        <v>1027</v>
      </c>
      <c r="AB140" s="90">
        <v>2131</v>
      </c>
      <c r="AC140" s="59">
        <v>4561</v>
      </c>
      <c r="AD140" s="90">
        <v>1413</v>
      </c>
      <c r="AE140" s="90">
        <v>1029</v>
      </c>
      <c r="AF140" s="90">
        <v>1919</v>
      </c>
      <c r="AG140" s="59">
        <v>4361</v>
      </c>
      <c r="AH140" s="90">
        <v>1458</v>
      </c>
      <c r="AI140" s="90">
        <v>1152</v>
      </c>
      <c r="AJ140" s="90">
        <v>1900</v>
      </c>
      <c r="AK140" s="59">
        <v>4510</v>
      </c>
      <c r="AL140" s="90">
        <v>1458</v>
      </c>
      <c r="AM140" s="90">
        <v>1051</v>
      </c>
      <c r="AN140" s="90">
        <v>1989</v>
      </c>
      <c r="AO140" s="59">
        <v>4498</v>
      </c>
      <c r="AP140" s="90">
        <v>1315</v>
      </c>
      <c r="AQ140" s="90">
        <v>961</v>
      </c>
      <c r="AR140" s="90">
        <v>1706</v>
      </c>
      <c r="AS140" s="59">
        <v>3982</v>
      </c>
      <c r="AT140" s="90">
        <v>1306</v>
      </c>
      <c r="AU140" s="90">
        <v>1057</v>
      </c>
      <c r="AV140" s="90">
        <v>1889</v>
      </c>
      <c r="AW140" s="59">
        <v>4252</v>
      </c>
      <c r="AX140" s="90">
        <v>1361</v>
      </c>
      <c r="AY140" s="90">
        <v>997</v>
      </c>
      <c r="AZ140" s="90">
        <v>1923</v>
      </c>
      <c r="BA140" s="59">
        <v>4281</v>
      </c>
      <c r="BB140" s="90">
        <v>1188</v>
      </c>
      <c r="BC140" s="90">
        <v>795</v>
      </c>
      <c r="BD140" s="90">
        <v>1685</v>
      </c>
      <c r="BE140" s="59">
        <v>3668</v>
      </c>
      <c r="BF140" s="60">
        <f t="shared" si="12"/>
        <v>50709</v>
      </c>
      <c r="BG140" s="99">
        <f t="shared" si="13"/>
        <v>16136</v>
      </c>
      <c r="BH140" s="99">
        <f t="shared" si="14"/>
        <v>12043</v>
      </c>
      <c r="BI140" s="99">
        <f t="shared" si="15"/>
        <v>22530</v>
      </c>
      <c r="BJ140" s="99">
        <f t="shared" si="16"/>
        <v>50709</v>
      </c>
    </row>
    <row r="141" spans="1:62" ht="16.05" customHeight="1" x14ac:dyDescent="0.3">
      <c r="A141" s="86">
        <v>135</v>
      </c>
      <c r="B141" s="34" t="s">
        <v>674</v>
      </c>
      <c r="C141" s="111" t="s">
        <v>709</v>
      </c>
      <c r="D141" s="34" t="s">
        <v>642</v>
      </c>
      <c r="E141" s="34" t="s">
        <v>331</v>
      </c>
      <c r="F141" s="139">
        <v>11</v>
      </c>
      <c r="G141" s="15">
        <v>380</v>
      </c>
      <c r="H141" s="88" t="s">
        <v>51</v>
      </c>
      <c r="I141" s="99">
        <f t="shared" si="17"/>
        <v>4727</v>
      </c>
      <c r="J141" s="90">
        <v>100</v>
      </c>
      <c r="K141" s="90">
        <v>80</v>
      </c>
      <c r="L141" s="90">
        <v>126</v>
      </c>
      <c r="M141" s="59">
        <v>306</v>
      </c>
      <c r="N141" s="90">
        <v>117</v>
      </c>
      <c r="O141" s="90">
        <v>76</v>
      </c>
      <c r="P141" s="90">
        <v>103</v>
      </c>
      <c r="Q141" s="59">
        <v>296</v>
      </c>
      <c r="R141" s="90">
        <v>129</v>
      </c>
      <c r="S141" s="90">
        <v>88</v>
      </c>
      <c r="T141" s="90">
        <v>112</v>
      </c>
      <c r="U141" s="59">
        <v>329</v>
      </c>
      <c r="V141" s="90">
        <v>116</v>
      </c>
      <c r="W141" s="90">
        <v>89</v>
      </c>
      <c r="X141" s="90">
        <v>116</v>
      </c>
      <c r="Y141" s="59">
        <v>321</v>
      </c>
      <c r="Z141" s="90">
        <v>116</v>
      </c>
      <c r="AA141" s="90">
        <v>86</v>
      </c>
      <c r="AB141" s="90">
        <v>122</v>
      </c>
      <c r="AC141" s="59">
        <v>324</v>
      </c>
      <c r="AD141" s="90">
        <v>145</v>
      </c>
      <c r="AE141" s="90">
        <v>117</v>
      </c>
      <c r="AF141" s="90">
        <v>143</v>
      </c>
      <c r="AG141" s="59">
        <v>405</v>
      </c>
      <c r="AH141" s="90">
        <v>211</v>
      </c>
      <c r="AI141" s="90">
        <v>198</v>
      </c>
      <c r="AJ141" s="90">
        <v>236</v>
      </c>
      <c r="AK141" s="59">
        <v>645</v>
      </c>
      <c r="AL141" s="90">
        <v>157</v>
      </c>
      <c r="AM141" s="90">
        <v>105</v>
      </c>
      <c r="AN141" s="90">
        <v>181</v>
      </c>
      <c r="AO141" s="59">
        <v>443</v>
      </c>
      <c r="AP141" s="90">
        <v>140</v>
      </c>
      <c r="AQ141" s="90">
        <v>104</v>
      </c>
      <c r="AR141" s="90">
        <v>137</v>
      </c>
      <c r="AS141" s="59">
        <v>381</v>
      </c>
      <c r="AT141" s="90">
        <v>163</v>
      </c>
      <c r="AU141" s="90">
        <v>123</v>
      </c>
      <c r="AV141" s="90">
        <v>173</v>
      </c>
      <c r="AW141" s="59">
        <v>459</v>
      </c>
      <c r="AX141" s="90">
        <v>143</v>
      </c>
      <c r="AY141" s="90">
        <v>102</v>
      </c>
      <c r="AZ141" s="90">
        <v>162</v>
      </c>
      <c r="BA141" s="59">
        <v>407</v>
      </c>
      <c r="BB141" s="90">
        <v>149</v>
      </c>
      <c r="BC141" s="90">
        <v>93</v>
      </c>
      <c r="BD141" s="90">
        <v>169</v>
      </c>
      <c r="BE141" s="59">
        <v>411</v>
      </c>
      <c r="BF141" s="60">
        <f t="shared" si="12"/>
        <v>4727</v>
      </c>
      <c r="BG141" s="99">
        <f t="shared" si="13"/>
        <v>1686</v>
      </c>
      <c r="BH141" s="99">
        <f t="shared" si="14"/>
        <v>1261</v>
      </c>
      <c r="BI141" s="99">
        <f t="shared" si="15"/>
        <v>1780</v>
      </c>
      <c r="BJ141" s="99">
        <f t="shared" si="16"/>
        <v>4727</v>
      </c>
    </row>
    <row r="142" spans="1:62" ht="16.05" customHeight="1" x14ac:dyDescent="0.3">
      <c r="A142" s="86">
        <v>136</v>
      </c>
      <c r="B142" s="34" t="s">
        <v>674</v>
      </c>
      <c r="C142" s="111" t="s">
        <v>710</v>
      </c>
      <c r="D142" s="34" t="s">
        <v>642</v>
      </c>
      <c r="E142" s="34" t="s">
        <v>331</v>
      </c>
      <c r="F142" s="139">
        <v>16.5</v>
      </c>
      <c r="G142" s="15">
        <v>380</v>
      </c>
      <c r="H142" s="88" t="s">
        <v>50</v>
      </c>
      <c r="I142" s="99">
        <f t="shared" si="17"/>
        <v>57252</v>
      </c>
      <c r="J142" s="90">
        <v>1566</v>
      </c>
      <c r="K142" s="90">
        <v>1365</v>
      </c>
      <c r="L142" s="90">
        <v>2491</v>
      </c>
      <c r="M142" s="59">
        <v>5422</v>
      </c>
      <c r="N142" s="90">
        <v>1655</v>
      </c>
      <c r="O142" s="90">
        <v>1298</v>
      </c>
      <c r="P142" s="90">
        <v>1962</v>
      </c>
      <c r="Q142" s="59">
        <v>4915</v>
      </c>
      <c r="R142" s="90">
        <v>1918</v>
      </c>
      <c r="S142" s="90">
        <v>1403</v>
      </c>
      <c r="T142" s="90">
        <v>2079</v>
      </c>
      <c r="U142" s="59">
        <v>5400</v>
      </c>
      <c r="V142" s="90">
        <v>1745</v>
      </c>
      <c r="W142" s="90">
        <v>1377</v>
      </c>
      <c r="X142" s="90">
        <v>2194</v>
      </c>
      <c r="Y142" s="59">
        <v>5316</v>
      </c>
      <c r="Z142" s="90">
        <v>1722</v>
      </c>
      <c r="AA142" s="90">
        <v>1351</v>
      </c>
      <c r="AB142" s="90">
        <v>2364</v>
      </c>
      <c r="AC142" s="59">
        <v>5437</v>
      </c>
      <c r="AD142" s="90">
        <v>1756</v>
      </c>
      <c r="AE142" s="90">
        <v>1428</v>
      </c>
      <c r="AF142" s="90">
        <v>2186</v>
      </c>
      <c r="AG142" s="59">
        <v>5370</v>
      </c>
      <c r="AH142" s="90">
        <v>1518</v>
      </c>
      <c r="AI142" s="90">
        <v>1274</v>
      </c>
      <c r="AJ142" s="90">
        <v>1620</v>
      </c>
      <c r="AK142" s="59">
        <v>4412</v>
      </c>
      <c r="AL142" s="90">
        <v>1498</v>
      </c>
      <c r="AM142" s="90">
        <v>1121</v>
      </c>
      <c r="AN142" s="90">
        <v>1680</v>
      </c>
      <c r="AO142" s="59">
        <v>4299</v>
      </c>
      <c r="AP142" s="90">
        <v>1504</v>
      </c>
      <c r="AQ142" s="90">
        <v>1131</v>
      </c>
      <c r="AR142" s="90">
        <v>1572</v>
      </c>
      <c r="AS142" s="59">
        <v>4207</v>
      </c>
      <c r="AT142" s="90">
        <v>1394</v>
      </c>
      <c r="AU142" s="90">
        <v>1163</v>
      </c>
      <c r="AV142" s="90">
        <v>1672</v>
      </c>
      <c r="AW142" s="59">
        <v>4229</v>
      </c>
      <c r="AX142" s="90">
        <v>1381</v>
      </c>
      <c r="AY142" s="90">
        <v>1054</v>
      </c>
      <c r="AZ142" s="90">
        <v>1611</v>
      </c>
      <c r="BA142" s="59">
        <v>4046</v>
      </c>
      <c r="BB142" s="90">
        <v>1462</v>
      </c>
      <c r="BC142" s="90">
        <v>977</v>
      </c>
      <c r="BD142" s="90">
        <v>1760</v>
      </c>
      <c r="BE142" s="59">
        <v>4199</v>
      </c>
      <c r="BF142" s="60">
        <f t="shared" si="12"/>
        <v>57252</v>
      </c>
      <c r="BG142" s="99">
        <f t="shared" si="13"/>
        <v>19119</v>
      </c>
      <c r="BH142" s="99">
        <f t="shared" si="14"/>
        <v>14942</v>
      </c>
      <c r="BI142" s="99">
        <f t="shared" si="15"/>
        <v>23191</v>
      </c>
      <c r="BJ142" s="99">
        <f t="shared" si="16"/>
        <v>57252</v>
      </c>
    </row>
    <row r="143" spans="1:62" ht="16.05" customHeight="1" x14ac:dyDescent="0.3">
      <c r="A143" s="86">
        <v>137</v>
      </c>
      <c r="B143" s="34" t="s">
        <v>674</v>
      </c>
      <c r="C143" s="111" t="s">
        <v>710</v>
      </c>
      <c r="D143" s="34" t="s">
        <v>642</v>
      </c>
      <c r="E143" s="34" t="s">
        <v>331</v>
      </c>
      <c r="F143" s="139">
        <v>3.3</v>
      </c>
      <c r="G143" s="15">
        <v>380</v>
      </c>
      <c r="H143" s="88" t="s">
        <v>50</v>
      </c>
      <c r="I143" s="99">
        <f t="shared" si="17"/>
        <v>2272</v>
      </c>
      <c r="J143" s="90">
        <v>48</v>
      </c>
      <c r="K143" s="90">
        <v>39</v>
      </c>
      <c r="L143" s="90">
        <v>58</v>
      </c>
      <c r="M143" s="59">
        <v>145</v>
      </c>
      <c r="N143" s="90">
        <v>54</v>
      </c>
      <c r="O143" s="90">
        <v>38</v>
      </c>
      <c r="P143" s="90">
        <v>42</v>
      </c>
      <c r="Q143" s="59">
        <v>134</v>
      </c>
      <c r="R143" s="90">
        <v>100</v>
      </c>
      <c r="S143" s="90">
        <v>108</v>
      </c>
      <c r="T143" s="90">
        <v>174</v>
      </c>
      <c r="U143" s="59">
        <v>382</v>
      </c>
      <c r="V143" s="90">
        <v>55</v>
      </c>
      <c r="W143" s="90">
        <v>40</v>
      </c>
      <c r="X143" s="90">
        <v>49</v>
      </c>
      <c r="Y143" s="59">
        <v>144</v>
      </c>
      <c r="Z143" s="90">
        <v>80</v>
      </c>
      <c r="AA143" s="90">
        <v>52</v>
      </c>
      <c r="AB143" s="90">
        <v>76</v>
      </c>
      <c r="AC143" s="59">
        <v>208</v>
      </c>
      <c r="AD143" s="90">
        <v>57</v>
      </c>
      <c r="AE143" s="90">
        <v>56</v>
      </c>
      <c r="AF143" s="90">
        <v>74</v>
      </c>
      <c r="AG143" s="59">
        <v>187</v>
      </c>
      <c r="AH143" s="90">
        <v>78</v>
      </c>
      <c r="AI143" s="90">
        <v>70</v>
      </c>
      <c r="AJ143" s="90">
        <v>114</v>
      </c>
      <c r="AK143" s="59">
        <v>262</v>
      </c>
      <c r="AL143" s="90">
        <v>78</v>
      </c>
      <c r="AM143" s="90">
        <v>57</v>
      </c>
      <c r="AN143" s="90">
        <v>75</v>
      </c>
      <c r="AO143" s="59">
        <v>210</v>
      </c>
      <c r="AP143" s="90">
        <v>56</v>
      </c>
      <c r="AQ143" s="90">
        <v>41</v>
      </c>
      <c r="AR143" s="90">
        <v>48</v>
      </c>
      <c r="AS143" s="59">
        <v>145</v>
      </c>
      <c r="AT143" s="90">
        <v>54</v>
      </c>
      <c r="AU143" s="90">
        <v>43</v>
      </c>
      <c r="AV143" s="90">
        <v>72</v>
      </c>
      <c r="AW143" s="59">
        <v>169</v>
      </c>
      <c r="AX143" s="90">
        <v>49</v>
      </c>
      <c r="AY143" s="90">
        <v>38</v>
      </c>
      <c r="AZ143" s="90">
        <v>52</v>
      </c>
      <c r="BA143" s="59">
        <v>139</v>
      </c>
      <c r="BB143" s="90">
        <v>57</v>
      </c>
      <c r="BC143" s="90">
        <v>36</v>
      </c>
      <c r="BD143" s="90">
        <v>54</v>
      </c>
      <c r="BE143" s="59">
        <v>147</v>
      </c>
      <c r="BF143" s="60">
        <f t="shared" si="12"/>
        <v>2272</v>
      </c>
      <c r="BG143" s="99">
        <f t="shared" si="13"/>
        <v>766</v>
      </c>
      <c r="BH143" s="99">
        <f t="shared" si="14"/>
        <v>618</v>
      </c>
      <c r="BI143" s="99">
        <f t="shared" si="15"/>
        <v>888</v>
      </c>
      <c r="BJ143" s="99">
        <f t="shared" si="16"/>
        <v>2272</v>
      </c>
    </row>
    <row r="144" spans="1:62" ht="16.05" customHeight="1" x14ac:dyDescent="0.3">
      <c r="A144" s="86">
        <v>138</v>
      </c>
      <c r="B144" s="34" t="s">
        <v>674</v>
      </c>
      <c r="C144" s="111" t="s">
        <v>710</v>
      </c>
      <c r="D144" s="34" t="s">
        <v>642</v>
      </c>
      <c r="E144" s="34" t="s">
        <v>331</v>
      </c>
      <c r="F144" s="139">
        <v>90</v>
      </c>
      <c r="G144" s="15">
        <v>380</v>
      </c>
      <c r="H144" s="88" t="s">
        <v>50</v>
      </c>
      <c r="I144" s="99">
        <f t="shared" si="17"/>
        <v>240263</v>
      </c>
      <c r="J144" s="90">
        <v>6674</v>
      </c>
      <c r="K144" s="90">
        <v>5571</v>
      </c>
      <c r="L144" s="90">
        <v>11451</v>
      </c>
      <c r="M144" s="59">
        <v>23696</v>
      </c>
      <c r="N144" s="90">
        <v>6969</v>
      </c>
      <c r="O144" s="90">
        <v>5197</v>
      </c>
      <c r="P144" s="90">
        <v>9144</v>
      </c>
      <c r="Q144" s="59">
        <v>21310</v>
      </c>
      <c r="R144" s="90">
        <v>8090</v>
      </c>
      <c r="S144" s="90">
        <v>5766</v>
      </c>
      <c r="T144" s="90">
        <v>10031</v>
      </c>
      <c r="U144" s="59">
        <v>23887</v>
      </c>
      <c r="V144" s="90">
        <v>7702</v>
      </c>
      <c r="W144" s="90">
        <v>5649</v>
      </c>
      <c r="X144" s="90">
        <v>10673</v>
      </c>
      <c r="Y144" s="59">
        <v>24024</v>
      </c>
      <c r="Z144" s="90">
        <v>6923</v>
      </c>
      <c r="AA144" s="90">
        <v>5132</v>
      </c>
      <c r="AB144" s="90">
        <v>10516</v>
      </c>
      <c r="AC144" s="59">
        <v>22571</v>
      </c>
      <c r="AD144" s="90">
        <v>6464</v>
      </c>
      <c r="AE144" s="90">
        <v>4751</v>
      </c>
      <c r="AF144" s="90">
        <v>9089</v>
      </c>
      <c r="AG144" s="59">
        <v>20304</v>
      </c>
      <c r="AH144" s="90">
        <v>5855</v>
      </c>
      <c r="AI144" s="90">
        <v>4605</v>
      </c>
      <c r="AJ144" s="90">
        <v>7571</v>
      </c>
      <c r="AK144" s="59">
        <v>18031</v>
      </c>
      <c r="AL144" s="90">
        <v>5636</v>
      </c>
      <c r="AM144" s="90">
        <v>4030</v>
      </c>
      <c r="AN144" s="90">
        <v>7633</v>
      </c>
      <c r="AO144" s="59">
        <v>17299</v>
      </c>
      <c r="AP144" s="90">
        <v>5624</v>
      </c>
      <c r="AQ144" s="90">
        <v>3966</v>
      </c>
      <c r="AR144" s="90">
        <v>6951</v>
      </c>
      <c r="AS144" s="59">
        <v>16541</v>
      </c>
      <c r="AT144" s="90">
        <v>5411</v>
      </c>
      <c r="AU144" s="90">
        <v>4322</v>
      </c>
      <c r="AV144" s="90">
        <v>7628</v>
      </c>
      <c r="AW144" s="59">
        <v>17361</v>
      </c>
      <c r="AX144" s="90">
        <v>5826</v>
      </c>
      <c r="AY144" s="90">
        <v>4149</v>
      </c>
      <c r="AZ144" s="90">
        <v>8045</v>
      </c>
      <c r="BA144" s="59">
        <v>18020</v>
      </c>
      <c r="BB144" s="90">
        <v>5603</v>
      </c>
      <c r="BC144" s="90">
        <v>3948</v>
      </c>
      <c r="BD144" s="90">
        <v>7668</v>
      </c>
      <c r="BE144" s="59">
        <v>17219</v>
      </c>
      <c r="BF144" s="60">
        <f t="shared" si="12"/>
        <v>240263</v>
      </c>
      <c r="BG144" s="99">
        <f t="shared" si="13"/>
        <v>76777</v>
      </c>
      <c r="BH144" s="99">
        <f t="shared" si="14"/>
        <v>57086</v>
      </c>
      <c r="BI144" s="99">
        <f t="shared" si="15"/>
        <v>106400</v>
      </c>
      <c r="BJ144" s="99">
        <f t="shared" si="16"/>
        <v>240263</v>
      </c>
    </row>
    <row r="145" spans="1:62" ht="16.05" customHeight="1" x14ac:dyDescent="0.3">
      <c r="A145" s="86">
        <v>139</v>
      </c>
      <c r="B145" s="34" t="s">
        <v>674</v>
      </c>
      <c r="C145" s="111" t="s">
        <v>710</v>
      </c>
      <c r="D145" s="34" t="s">
        <v>642</v>
      </c>
      <c r="E145" s="34" t="s">
        <v>331</v>
      </c>
      <c r="F145" s="139">
        <v>3.3</v>
      </c>
      <c r="G145" s="15">
        <v>380</v>
      </c>
      <c r="H145" s="88" t="s">
        <v>50</v>
      </c>
      <c r="I145" s="99">
        <f t="shared" si="17"/>
        <v>6492</v>
      </c>
      <c r="J145" s="90">
        <v>126</v>
      </c>
      <c r="K145" s="90">
        <v>106</v>
      </c>
      <c r="L145" s="90">
        <v>204</v>
      </c>
      <c r="M145" s="59">
        <v>436</v>
      </c>
      <c r="N145" s="90">
        <v>122</v>
      </c>
      <c r="O145" s="90">
        <v>93</v>
      </c>
      <c r="P145" s="90">
        <v>149</v>
      </c>
      <c r="Q145" s="59">
        <v>364</v>
      </c>
      <c r="R145" s="90">
        <v>156</v>
      </c>
      <c r="S145" s="90">
        <v>105</v>
      </c>
      <c r="T145" s="90">
        <v>164</v>
      </c>
      <c r="U145" s="59">
        <v>425</v>
      </c>
      <c r="V145" s="90">
        <v>140</v>
      </c>
      <c r="W145" s="90">
        <v>103</v>
      </c>
      <c r="X145" s="90">
        <v>190</v>
      </c>
      <c r="Y145" s="59">
        <v>433</v>
      </c>
      <c r="Z145" s="90">
        <v>88</v>
      </c>
      <c r="AA145" s="90">
        <v>73</v>
      </c>
      <c r="AB145" s="90">
        <v>126</v>
      </c>
      <c r="AC145" s="59">
        <v>287</v>
      </c>
      <c r="AD145" s="90">
        <v>317</v>
      </c>
      <c r="AE145" s="90">
        <v>222</v>
      </c>
      <c r="AF145" s="90">
        <v>391</v>
      </c>
      <c r="AG145" s="59">
        <v>930</v>
      </c>
      <c r="AH145" s="90">
        <v>147</v>
      </c>
      <c r="AI145" s="90">
        <v>121</v>
      </c>
      <c r="AJ145" s="90">
        <v>171</v>
      </c>
      <c r="AK145" s="59">
        <v>439</v>
      </c>
      <c r="AL145" s="90">
        <v>70</v>
      </c>
      <c r="AM145" s="90">
        <v>57</v>
      </c>
      <c r="AN145" s="90">
        <v>103</v>
      </c>
      <c r="AO145" s="59">
        <v>230</v>
      </c>
      <c r="AP145" s="90">
        <v>78</v>
      </c>
      <c r="AQ145" s="90">
        <v>59</v>
      </c>
      <c r="AR145" s="90">
        <v>92</v>
      </c>
      <c r="AS145" s="59">
        <v>229</v>
      </c>
      <c r="AT145" s="90">
        <v>9</v>
      </c>
      <c r="AU145" s="90">
        <v>8</v>
      </c>
      <c r="AV145" s="90">
        <v>12</v>
      </c>
      <c r="AW145" s="59">
        <v>29</v>
      </c>
      <c r="AX145" s="90">
        <v>614</v>
      </c>
      <c r="AY145" s="90">
        <v>476</v>
      </c>
      <c r="AZ145" s="90">
        <v>789</v>
      </c>
      <c r="BA145" s="59">
        <v>1879</v>
      </c>
      <c r="BB145" s="90">
        <v>266</v>
      </c>
      <c r="BC145" s="90">
        <v>177</v>
      </c>
      <c r="BD145" s="90">
        <v>368</v>
      </c>
      <c r="BE145" s="59">
        <v>811</v>
      </c>
      <c r="BF145" s="60">
        <f t="shared" si="12"/>
        <v>6492</v>
      </c>
      <c r="BG145" s="99">
        <f t="shared" si="13"/>
        <v>2133</v>
      </c>
      <c r="BH145" s="99">
        <f t="shared" si="14"/>
        <v>1600</v>
      </c>
      <c r="BI145" s="99">
        <f t="shared" si="15"/>
        <v>2759</v>
      </c>
      <c r="BJ145" s="99">
        <f t="shared" si="16"/>
        <v>6492</v>
      </c>
    </row>
    <row r="146" spans="1:62" ht="16.05" customHeight="1" x14ac:dyDescent="0.3">
      <c r="A146" s="86">
        <v>140</v>
      </c>
      <c r="B146" s="34" t="s">
        <v>674</v>
      </c>
      <c r="C146" s="111" t="s">
        <v>710</v>
      </c>
      <c r="D146" s="34" t="s">
        <v>642</v>
      </c>
      <c r="E146" s="34" t="s">
        <v>331</v>
      </c>
      <c r="F146" s="139">
        <v>6.6</v>
      </c>
      <c r="G146" s="15">
        <v>380</v>
      </c>
      <c r="H146" s="88" t="s">
        <v>50</v>
      </c>
      <c r="I146" s="99">
        <f t="shared" si="17"/>
        <v>2274</v>
      </c>
      <c r="J146" s="90">
        <v>37</v>
      </c>
      <c r="K146" s="90">
        <v>44</v>
      </c>
      <c r="L146" s="90">
        <v>79</v>
      </c>
      <c r="M146" s="59">
        <v>160</v>
      </c>
      <c r="N146" s="90">
        <v>25</v>
      </c>
      <c r="O146" s="90">
        <v>16</v>
      </c>
      <c r="P146" s="90">
        <v>31</v>
      </c>
      <c r="Q146" s="59">
        <v>72</v>
      </c>
      <c r="R146" s="90">
        <v>19</v>
      </c>
      <c r="S146" s="90">
        <v>13</v>
      </c>
      <c r="T146" s="90">
        <v>17</v>
      </c>
      <c r="U146" s="59">
        <v>49</v>
      </c>
      <c r="V146" s="90">
        <v>66</v>
      </c>
      <c r="W146" s="90">
        <v>49</v>
      </c>
      <c r="X146" s="90">
        <v>91</v>
      </c>
      <c r="Y146" s="59">
        <v>206</v>
      </c>
      <c r="Z146" s="90">
        <v>66</v>
      </c>
      <c r="AA146" s="90">
        <v>48</v>
      </c>
      <c r="AB146" s="90">
        <v>98</v>
      </c>
      <c r="AC146" s="59">
        <v>212</v>
      </c>
      <c r="AD146" s="90">
        <v>105</v>
      </c>
      <c r="AE146" s="90">
        <v>79</v>
      </c>
      <c r="AF146" s="90">
        <v>139</v>
      </c>
      <c r="AG146" s="59">
        <v>323</v>
      </c>
      <c r="AH146" s="90">
        <v>214</v>
      </c>
      <c r="AI146" s="90">
        <v>149</v>
      </c>
      <c r="AJ146" s="90">
        <v>240</v>
      </c>
      <c r="AK146" s="59">
        <v>603</v>
      </c>
      <c r="AL146" s="90">
        <v>107</v>
      </c>
      <c r="AM146" s="90">
        <v>73</v>
      </c>
      <c r="AN146" s="90">
        <v>134</v>
      </c>
      <c r="AO146" s="59">
        <v>314</v>
      </c>
      <c r="AP146" s="90">
        <v>29</v>
      </c>
      <c r="AQ146" s="90">
        <v>21</v>
      </c>
      <c r="AR146" s="90">
        <v>38</v>
      </c>
      <c r="AS146" s="59">
        <v>88</v>
      </c>
      <c r="AT146" s="90">
        <v>23</v>
      </c>
      <c r="AU146" s="90">
        <v>20</v>
      </c>
      <c r="AV146" s="90">
        <v>21</v>
      </c>
      <c r="AW146" s="59">
        <v>64</v>
      </c>
      <c r="AX146" s="90">
        <v>49</v>
      </c>
      <c r="AY146" s="90">
        <v>28</v>
      </c>
      <c r="AZ146" s="90">
        <v>55</v>
      </c>
      <c r="BA146" s="59">
        <v>132</v>
      </c>
      <c r="BB146" s="90">
        <v>18</v>
      </c>
      <c r="BC146" s="90">
        <v>12</v>
      </c>
      <c r="BD146" s="90">
        <v>21</v>
      </c>
      <c r="BE146" s="59">
        <v>51</v>
      </c>
      <c r="BF146" s="60">
        <f t="shared" si="12"/>
        <v>2274</v>
      </c>
      <c r="BG146" s="99">
        <f t="shared" si="13"/>
        <v>758</v>
      </c>
      <c r="BH146" s="99">
        <f t="shared" si="14"/>
        <v>552</v>
      </c>
      <c r="BI146" s="99">
        <f t="shared" si="15"/>
        <v>964</v>
      </c>
      <c r="BJ146" s="99">
        <f t="shared" si="16"/>
        <v>2274</v>
      </c>
    </row>
    <row r="147" spans="1:62" ht="16.05" customHeight="1" x14ac:dyDescent="0.3">
      <c r="A147" s="86">
        <v>141</v>
      </c>
      <c r="B147" s="34" t="s">
        <v>674</v>
      </c>
      <c r="C147" s="111" t="s">
        <v>710</v>
      </c>
      <c r="D147" s="34" t="s">
        <v>642</v>
      </c>
      <c r="E147" s="34" t="s">
        <v>331</v>
      </c>
      <c r="F147" s="139">
        <v>6.6</v>
      </c>
      <c r="G147" s="15">
        <v>380</v>
      </c>
      <c r="H147" s="88" t="s">
        <v>50</v>
      </c>
      <c r="I147" s="99">
        <f t="shared" si="17"/>
        <v>311</v>
      </c>
      <c r="J147" s="90"/>
      <c r="K147" s="90"/>
      <c r="L147" s="90"/>
      <c r="M147" s="59">
        <v>0</v>
      </c>
      <c r="N147" s="90"/>
      <c r="O147" s="90"/>
      <c r="P147" s="90"/>
      <c r="Q147" s="59">
        <v>0</v>
      </c>
      <c r="R147" s="90"/>
      <c r="S147" s="90"/>
      <c r="T147" s="90"/>
      <c r="U147" s="59">
        <v>0</v>
      </c>
      <c r="V147" s="90">
        <v>0</v>
      </c>
      <c r="W147" s="90">
        <v>0</v>
      </c>
      <c r="X147" s="90">
        <v>0</v>
      </c>
      <c r="Y147" s="59">
        <v>0</v>
      </c>
      <c r="Z147" s="90">
        <v>6</v>
      </c>
      <c r="AA147" s="90">
        <v>3</v>
      </c>
      <c r="AB147" s="90">
        <v>9</v>
      </c>
      <c r="AC147" s="59">
        <v>18</v>
      </c>
      <c r="AD147" s="90">
        <v>38</v>
      </c>
      <c r="AE147" s="90">
        <v>24</v>
      </c>
      <c r="AF147" s="90">
        <v>31</v>
      </c>
      <c r="AG147" s="59">
        <v>93</v>
      </c>
      <c r="AH147" s="90">
        <v>62</v>
      </c>
      <c r="AI147" s="90">
        <v>31</v>
      </c>
      <c r="AJ147" s="90">
        <v>55</v>
      </c>
      <c r="AK147" s="59">
        <v>148</v>
      </c>
      <c r="AL147" s="90">
        <v>6</v>
      </c>
      <c r="AM147" s="90">
        <v>4</v>
      </c>
      <c r="AN147" s="90">
        <v>7</v>
      </c>
      <c r="AO147" s="59">
        <v>17</v>
      </c>
      <c r="AP147" s="90">
        <v>3</v>
      </c>
      <c r="AQ147" s="90">
        <v>2</v>
      </c>
      <c r="AR147" s="90">
        <v>4</v>
      </c>
      <c r="AS147" s="59">
        <v>9</v>
      </c>
      <c r="AT147" s="90">
        <v>2</v>
      </c>
      <c r="AU147" s="90">
        <v>2</v>
      </c>
      <c r="AV147" s="90">
        <v>3</v>
      </c>
      <c r="AW147" s="59">
        <v>7</v>
      </c>
      <c r="AX147" s="90">
        <v>4</v>
      </c>
      <c r="AY147" s="90">
        <v>3</v>
      </c>
      <c r="AZ147" s="90">
        <v>5</v>
      </c>
      <c r="BA147" s="59">
        <v>12</v>
      </c>
      <c r="BB147" s="90">
        <v>3</v>
      </c>
      <c r="BC147" s="90">
        <v>1</v>
      </c>
      <c r="BD147" s="90">
        <v>3</v>
      </c>
      <c r="BE147" s="59">
        <v>7</v>
      </c>
      <c r="BF147" s="60">
        <f t="shared" si="12"/>
        <v>311</v>
      </c>
      <c r="BG147" s="99">
        <f t="shared" si="13"/>
        <v>124</v>
      </c>
      <c r="BH147" s="99">
        <f t="shared" si="14"/>
        <v>70</v>
      </c>
      <c r="BI147" s="99">
        <f t="shared" si="15"/>
        <v>117</v>
      </c>
      <c r="BJ147" s="99">
        <f t="shared" si="16"/>
        <v>311</v>
      </c>
    </row>
    <row r="148" spans="1:62" ht="16.05" customHeight="1" x14ac:dyDescent="0.3">
      <c r="A148" s="10">
        <v>142</v>
      </c>
      <c r="B148" s="15" t="s">
        <v>674</v>
      </c>
      <c r="C148" s="99" t="s">
        <v>711</v>
      </c>
      <c r="D148" s="15" t="s">
        <v>642</v>
      </c>
      <c r="E148" s="15" t="s">
        <v>331</v>
      </c>
      <c r="F148" s="118">
        <v>43.8</v>
      </c>
      <c r="G148" s="15">
        <v>380</v>
      </c>
      <c r="H148" s="88" t="s">
        <v>51</v>
      </c>
      <c r="I148" s="99">
        <f t="shared" si="17"/>
        <v>295739</v>
      </c>
      <c r="J148" s="90">
        <v>7358</v>
      </c>
      <c r="K148" s="90">
        <v>6325</v>
      </c>
      <c r="L148" s="90">
        <v>10665</v>
      </c>
      <c r="M148" s="59">
        <v>24348</v>
      </c>
      <c r="N148" s="90">
        <v>7804</v>
      </c>
      <c r="O148" s="90">
        <v>5924</v>
      </c>
      <c r="P148" s="90">
        <v>8366</v>
      </c>
      <c r="Q148" s="59">
        <v>22094</v>
      </c>
      <c r="R148" s="90">
        <v>9148</v>
      </c>
      <c r="S148" s="90">
        <v>6493</v>
      </c>
      <c r="T148" s="90">
        <v>9084</v>
      </c>
      <c r="U148" s="59">
        <v>24725</v>
      </c>
      <c r="V148" s="90">
        <v>8305</v>
      </c>
      <c r="W148" s="90">
        <v>6339</v>
      </c>
      <c r="X148" s="90">
        <v>9575</v>
      </c>
      <c r="Y148" s="59">
        <v>24219</v>
      </c>
      <c r="Z148" s="90">
        <v>7996</v>
      </c>
      <c r="AA148" s="90">
        <v>6096</v>
      </c>
      <c r="AB148" s="90">
        <v>10073</v>
      </c>
      <c r="AC148" s="59">
        <v>24165</v>
      </c>
      <c r="AD148" s="90">
        <v>8503</v>
      </c>
      <c r="AE148" s="90">
        <v>6659</v>
      </c>
      <c r="AF148" s="90">
        <v>9983</v>
      </c>
      <c r="AG148" s="59">
        <v>25145</v>
      </c>
      <c r="AH148" s="90">
        <v>8864</v>
      </c>
      <c r="AI148" s="90">
        <v>7250</v>
      </c>
      <c r="AJ148" s="90">
        <v>9773</v>
      </c>
      <c r="AK148" s="59">
        <v>25887</v>
      </c>
      <c r="AL148" s="90">
        <v>8816</v>
      </c>
      <c r="AM148" s="90">
        <v>6518</v>
      </c>
      <c r="AN148" s="90">
        <v>10181</v>
      </c>
      <c r="AO148" s="59">
        <v>25515</v>
      </c>
      <c r="AP148" s="90">
        <v>8826</v>
      </c>
      <c r="AQ148" s="90">
        <v>6609</v>
      </c>
      <c r="AR148" s="90">
        <v>9398</v>
      </c>
      <c r="AS148" s="59">
        <v>24833</v>
      </c>
      <c r="AT148" s="90">
        <v>8314</v>
      </c>
      <c r="AU148" s="90">
        <v>6875</v>
      </c>
      <c r="AV148" s="90">
        <v>9992</v>
      </c>
      <c r="AW148" s="59">
        <v>25181</v>
      </c>
      <c r="AX148" s="90">
        <v>8199</v>
      </c>
      <c r="AY148" s="90">
        <v>6211</v>
      </c>
      <c r="AZ148" s="90">
        <v>9628</v>
      </c>
      <c r="BA148" s="59">
        <v>24038</v>
      </c>
      <c r="BB148" s="90">
        <v>8960</v>
      </c>
      <c r="BC148" s="90">
        <v>5887</v>
      </c>
      <c r="BD148" s="90">
        <v>10742</v>
      </c>
      <c r="BE148" s="59">
        <v>25589</v>
      </c>
      <c r="BF148" s="60">
        <f t="shared" si="12"/>
        <v>295739</v>
      </c>
      <c r="BG148" s="99">
        <f t="shared" si="13"/>
        <v>101093</v>
      </c>
      <c r="BH148" s="99">
        <f t="shared" si="14"/>
        <v>77186</v>
      </c>
      <c r="BI148" s="99">
        <f t="shared" si="15"/>
        <v>117460</v>
      </c>
      <c r="BJ148" s="99">
        <f t="shared" si="16"/>
        <v>295739</v>
      </c>
    </row>
    <row r="149" spans="1:62" ht="16.05" customHeight="1" x14ac:dyDescent="0.3">
      <c r="A149" s="10">
        <v>143</v>
      </c>
      <c r="B149" s="15" t="s">
        <v>674</v>
      </c>
      <c r="C149" s="99" t="s">
        <v>711</v>
      </c>
      <c r="D149" s="15" t="s">
        <v>642</v>
      </c>
      <c r="E149" s="15" t="s">
        <v>331</v>
      </c>
      <c r="F149" s="118">
        <v>16.5</v>
      </c>
      <c r="G149" s="15">
        <v>380</v>
      </c>
      <c r="H149" s="88" t="s">
        <v>50</v>
      </c>
      <c r="I149" s="99">
        <f t="shared" si="17"/>
        <v>3023</v>
      </c>
      <c r="J149" s="90">
        <v>10</v>
      </c>
      <c r="K149" s="90">
        <v>178</v>
      </c>
      <c r="L149" s="90">
        <v>115</v>
      </c>
      <c r="M149" s="59">
        <v>303</v>
      </c>
      <c r="N149" s="90">
        <v>1</v>
      </c>
      <c r="O149" s="90">
        <v>155</v>
      </c>
      <c r="P149" s="90">
        <v>27</v>
      </c>
      <c r="Q149" s="59">
        <v>183</v>
      </c>
      <c r="R149" s="90">
        <v>17</v>
      </c>
      <c r="S149" s="90">
        <v>156</v>
      </c>
      <c r="T149" s="90">
        <v>27</v>
      </c>
      <c r="U149" s="59">
        <v>200</v>
      </c>
      <c r="V149" s="90">
        <v>108</v>
      </c>
      <c r="W149" s="90">
        <v>53</v>
      </c>
      <c r="X149" s="90">
        <v>33</v>
      </c>
      <c r="Y149" s="59">
        <v>194</v>
      </c>
      <c r="Z149" s="90">
        <v>134</v>
      </c>
      <c r="AA149" s="90">
        <v>26</v>
      </c>
      <c r="AB149" s="90">
        <v>40</v>
      </c>
      <c r="AC149" s="59">
        <v>200</v>
      </c>
      <c r="AD149" s="90">
        <v>133</v>
      </c>
      <c r="AE149" s="90">
        <v>26</v>
      </c>
      <c r="AF149" s="90">
        <v>41</v>
      </c>
      <c r="AG149" s="59">
        <v>200</v>
      </c>
      <c r="AH149" s="90">
        <v>142</v>
      </c>
      <c r="AI149" s="90">
        <v>33</v>
      </c>
      <c r="AJ149" s="90">
        <v>27</v>
      </c>
      <c r="AK149" s="59">
        <v>202</v>
      </c>
      <c r="AL149" s="90">
        <v>141</v>
      </c>
      <c r="AM149" s="90">
        <v>26</v>
      </c>
      <c r="AN149" s="90">
        <v>33</v>
      </c>
      <c r="AO149" s="59">
        <v>200</v>
      </c>
      <c r="AP149" s="90">
        <v>141</v>
      </c>
      <c r="AQ149" s="90">
        <v>26</v>
      </c>
      <c r="AR149" s="90">
        <v>36</v>
      </c>
      <c r="AS149" s="59">
        <v>203</v>
      </c>
      <c r="AT149" s="90">
        <v>137</v>
      </c>
      <c r="AU149" s="90">
        <v>36</v>
      </c>
      <c r="AV149" s="90">
        <v>34</v>
      </c>
      <c r="AW149" s="59">
        <v>207</v>
      </c>
      <c r="AX149" s="90">
        <v>25</v>
      </c>
      <c r="AY149" s="90">
        <v>161</v>
      </c>
      <c r="AZ149" s="90">
        <v>65</v>
      </c>
      <c r="BA149" s="59">
        <v>251</v>
      </c>
      <c r="BB149" s="90">
        <v>62</v>
      </c>
      <c r="BC149" s="90">
        <v>277</v>
      </c>
      <c r="BD149" s="90">
        <v>341</v>
      </c>
      <c r="BE149" s="59">
        <v>680</v>
      </c>
      <c r="BF149" s="60">
        <f t="shared" si="12"/>
        <v>3023</v>
      </c>
      <c r="BG149" s="99">
        <f t="shared" si="13"/>
        <v>1051</v>
      </c>
      <c r="BH149" s="99">
        <f t="shared" si="14"/>
        <v>1153</v>
      </c>
      <c r="BI149" s="99">
        <f t="shared" si="15"/>
        <v>819</v>
      </c>
      <c r="BJ149" s="99">
        <f t="shared" si="16"/>
        <v>3023</v>
      </c>
    </row>
    <row r="150" spans="1:62" ht="16.05" customHeight="1" x14ac:dyDescent="0.3">
      <c r="A150" s="10">
        <v>144</v>
      </c>
      <c r="B150" s="15" t="s">
        <v>674</v>
      </c>
      <c r="C150" s="99" t="s">
        <v>711</v>
      </c>
      <c r="D150" s="15" t="s">
        <v>642</v>
      </c>
      <c r="E150" s="15" t="s">
        <v>331</v>
      </c>
      <c r="F150" s="118">
        <v>6.6</v>
      </c>
      <c r="G150" s="15">
        <v>380</v>
      </c>
      <c r="H150" s="88" t="s">
        <v>51</v>
      </c>
      <c r="I150" s="99">
        <f t="shared" si="17"/>
        <v>323</v>
      </c>
      <c r="J150" s="90">
        <v>7</v>
      </c>
      <c r="K150" s="90">
        <v>12</v>
      </c>
      <c r="L150" s="90">
        <v>20</v>
      </c>
      <c r="M150" s="59">
        <v>39</v>
      </c>
      <c r="N150" s="90">
        <v>6</v>
      </c>
      <c r="O150" s="90">
        <v>5</v>
      </c>
      <c r="P150" s="90">
        <v>11</v>
      </c>
      <c r="Q150" s="59">
        <v>22</v>
      </c>
      <c r="R150" s="90">
        <v>5</v>
      </c>
      <c r="S150" s="90">
        <v>6</v>
      </c>
      <c r="T150" s="90">
        <v>7</v>
      </c>
      <c r="U150" s="59">
        <v>18</v>
      </c>
      <c r="V150" s="90">
        <v>8</v>
      </c>
      <c r="W150" s="90">
        <v>5</v>
      </c>
      <c r="X150" s="90">
        <v>10</v>
      </c>
      <c r="Y150" s="59">
        <v>23</v>
      </c>
      <c r="Z150" s="90">
        <v>7</v>
      </c>
      <c r="AA150" s="90">
        <v>5</v>
      </c>
      <c r="AB150" s="90">
        <v>13</v>
      </c>
      <c r="AC150" s="59">
        <v>25</v>
      </c>
      <c r="AD150" s="90">
        <v>10</v>
      </c>
      <c r="AE150" s="90">
        <v>7</v>
      </c>
      <c r="AF150" s="90">
        <v>12</v>
      </c>
      <c r="AG150" s="59">
        <v>29</v>
      </c>
      <c r="AH150" s="90">
        <v>22</v>
      </c>
      <c r="AI150" s="90">
        <v>16</v>
      </c>
      <c r="AJ150" s="90">
        <v>10</v>
      </c>
      <c r="AK150" s="59">
        <v>48</v>
      </c>
      <c r="AL150" s="90">
        <v>11</v>
      </c>
      <c r="AM150" s="90">
        <v>7</v>
      </c>
      <c r="AN150" s="90">
        <v>8</v>
      </c>
      <c r="AO150" s="59">
        <v>26</v>
      </c>
      <c r="AP150" s="90">
        <v>6</v>
      </c>
      <c r="AQ150" s="90">
        <v>4</v>
      </c>
      <c r="AR150" s="90">
        <v>11</v>
      </c>
      <c r="AS150" s="59">
        <v>21</v>
      </c>
      <c r="AT150" s="90">
        <v>6</v>
      </c>
      <c r="AU150" s="90">
        <v>7</v>
      </c>
      <c r="AV150" s="90">
        <v>9</v>
      </c>
      <c r="AW150" s="59">
        <v>22</v>
      </c>
      <c r="AX150" s="90">
        <v>11</v>
      </c>
      <c r="AY150" s="90">
        <v>6</v>
      </c>
      <c r="AZ150" s="90">
        <v>15</v>
      </c>
      <c r="BA150" s="59">
        <v>32</v>
      </c>
      <c r="BB150" s="90">
        <v>7</v>
      </c>
      <c r="BC150" s="90">
        <v>3</v>
      </c>
      <c r="BD150" s="90">
        <v>8</v>
      </c>
      <c r="BE150" s="59">
        <v>18</v>
      </c>
      <c r="BF150" s="60">
        <f t="shared" si="12"/>
        <v>323</v>
      </c>
      <c r="BG150" s="99">
        <f t="shared" si="13"/>
        <v>106</v>
      </c>
      <c r="BH150" s="99">
        <f t="shared" si="14"/>
        <v>83</v>
      </c>
      <c r="BI150" s="99">
        <f t="shared" si="15"/>
        <v>134</v>
      </c>
      <c r="BJ150" s="99">
        <f t="shared" si="16"/>
        <v>323</v>
      </c>
    </row>
    <row r="151" spans="1:62" ht="16.05" customHeight="1" x14ac:dyDescent="0.3">
      <c r="A151" s="10">
        <v>145</v>
      </c>
      <c r="B151" s="15" t="s">
        <v>674</v>
      </c>
      <c r="C151" s="99" t="s">
        <v>711</v>
      </c>
      <c r="D151" s="15" t="s">
        <v>642</v>
      </c>
      <c r="E151" s="15" t="s">
        <v>331</v>
      </c>
      <c r="F151" s="118">
        <v>41</v>
      </c>
      <c r="G151" s="15">
        <v>380</v>
      </c>
      <c r="H151" s="88" t="s">
        <v>50</v>
      </c>
      <c r="I151" s="99">
        <f t="shared" si="17"/>
        <v>0</v>
      </c>
      <c r="J151" s="90">
        <v>0</v>
      </c>
      <c r="K151" s="90">
        <v>0</v>
      </c>
      <c r="L151" s="90">
        <v>0</v>
      </c>
      <c r="M151" s="59">
        <v>0</v>
      </c>
      <c r="N151" s="90">
        <v>0</v>
      </c>
      <c r="O151" s="90">
        <v>0</v>
      </c>
      <c r="P151" s="90">
        <v>0</v>
      </c>
      <c r="Q151" s="59">
        <v>0</v>
      </c>
      <c r="R151" s="90">
        <v>0</v>
      </c>
      <c r="S151" s="90">
        <v>0</v>
      </c>
      <c r="T151" s="90">
        <v>0</v>
      </c>
      <c r="U151" s="59">
        <v>0</v>
      </c>
      <c r="V151" s="90">
        <v>0</v>
      </c>
      <c r="W151" s="90">
        <v>0</v>
      </c>
      <c r="X151" s="90">
        <v>0</v>
      </c>
      <c r="Y151" s="59">
        <v>0</v>
      </c>
      <c r="Z151" s="90">
        <v>0</v>
      </c>
      <c r="AA151" s="90">
        <v>0</v>
      </c>
      <c r="AB151" s="90">
        <v>0</v>
      </c>
      <c r="AC151" s="59">
        <v>0</v>
      </c>
      <c r="AD151" s="90">
        <v>0</v>
      </c>
      <c r="AE151" s="90">
        <v>0</v>
      </c>
      <c r="AF151" s="90">
        <v>0</v>
      </c>
      <c r="AG151" s="59">
        <v>0</v>
      </c>
      <c r="AH151" s="90">
        <v>0</v>
      </c>
      <c r="AI151" s="90">
        <v>0</v>
      </c>
      <c r="AJ151" s="90">
        <v>0</v>
      </c>
      <c r="AK151" s="59">
        <v>0</v>
      </c>
      <c r="AL151" s="90">
        <v>0</v>
      </c>
      <c r="AM151" s="90">
        <v>0</v>
      </c>
      <c r="AN151" s="90">
        <v>0</v>
      </c>
      <c r="AO151" s="59">
        <v>0</v>
      </c>
      <c r="AP151" s="90">
        <v>0</v>
      </c>
      <c r="AQ151" s="90">
        <v>0</v>
      </c>
      <c r="AR151" s="90">
        <v>0</v>
      </c>
      <c r="AS151" s="59">
        <v>0</v>
      </c>
      <c r="AT151" s="90">
        <v>0</v>
      </c>
      <c r="AU151" s="90">
        <v>0</v>
      </c>
      <c r="AV151" s="90">
        <v>0</v>
      </c>
      <c r="AW151" s="59">
        <v>0</v>
      </c>
      <c r="AX151" s="90">
        <v>0</v>
      </c>
      <c r="AY151" s="90">
        <v>0</v>
      </c>
      <c r="AZ151" s="90">
        <v>0</v>
      </c>
      <c r="BA151" s="59">
        <v>0</v>
      </c>
      <c r="BB151" s="90">
        <v>0</v>
      </c>
      <c r="BC151" s="90">
        <v>0</v>
      </c>
      <c r="BD151" s="90">
        <v>0</v>
      </c>
      <c r="BE151" s="59">
        <v>0</v>
      </c>
      <c r="BF151" s="60">
        <f t="shared" si="12"/>
        <v>0</v>
      </c>
      <c r="BG151" s="99">
        <f t="shared" si="13"/>
        <v>0</v>
      </c>
      <c r="BH151" s="99">
        <f t="shared" si="14"/>
        <v>0</v>
      </c>
      <c r="BI151" s="99">
        <f t="shared" si="15"/>
        <v>0</v>
      </c>
      <c r="BJ151" s="99">
        <f t="shared" si="16"/>
        <v>0</v>
      </c>
    </row>
    <row r="152" spans="1:62" ht="16.05" customHeight="1" x14ac:dyDescent="0.3">
      <c r="A152" s="10">
        <v>146</v>
      </c>
      <c r="B152" s="15" t="s">
        <v>674</v>
      </c>
      <c r="C152" s="99" t="s">
        <v>711</v>
      </c>
      <c r="D152" s="15" t="s">
        <v>642</v>
      </c>
      <c r="E152" s="15" t="s">
        <v>331</v>
      </c>
      <c r="F152" s="118">
        <v>42</v>
      </c>
      <c r="G152" s="15">
        <v>380</v>
      </c>
      <c r="H152" s="88" t="s">
        <v>51</v>
      </c>
      <c r="I152" s="99">
        <f t="shared" si="17"/>
        <v>161707</v>
      </c>
      <c r="J152" s="90">
        <v>6012</v>
      </c>
      <c r="K152" s="90">
        <v>4828</v>
      </c>
      <c r="L152" s="90">
        <v>8148</v>
      </c>
      <c r="M152" s="59">
        <v>18988</v>
      </c>
      <c r="N152" s="90">
        <v>6225</v>
      </c>
      <c r="O152" s="90">
        <v>4478</v>
      </c>
      <c r="P152" s="90">
        <v>6172</v>
      </c>
      <c r="Q152" s="59">
        <v>16875</v>
      </c>
      <c r="R152" s="90">
        <v>5896</v>
      </c>
      <c r="S152" s="90">
        <v>4059</v>
      </c>
      <c r="T152" s="90">
        <v>5445</v>
      </c>
      <c r="U152" s="59">
        <v>15400</v>
      </c>
      <c r="V152" s="90">
        <v>4294</v>
      </c>
      <c r="W152" s="90">
        <v>3311</v>
      </c>
      <c r="X152" s="90">
        <v>4567</v>
      </c>
      <c r="Y152" s="59">
        <v>12172</v>
      </c>
      <c r="Z152" s="90">
        <v>4244</v>
      </c>
      <c r="AA152" s="90">
        <v>3261</v>
      </c>
      <c r="AB152" s="90">
        <v>4874</v>
      </c>
      <c r="AC152" s="59">
        <v>12379</v>
      </c>
      <c r="AD152" s="90">
        <v>4590</v>
      </c>
      <c r="AE152" s="90">
        <v>3638</v>
      </c>
      <c r="AF152" s="90">
        <v>5083</v>
      </c>
      <c r="AG152" s="59">
        <v>13311</v>
      </c>
      <c r="AH152" s="90">
        <v>4649</v>
      </c>
      <c r="AI152" s="90">
        <v>3918</v>
      </c>
      <c r="AJ152" s="90">
        <v>5111</v>
      </c>
      <c r="AK152" s="59">
        <v>13678</v>
      </c>
      <c r="AL152" s="90">
        <v>4425</v>
      </c>
      <c r="AM152" s="90">
        <v>3260</v>
      </c>
      <c r="AN152" s="90">
        <v>4826</v>
      </c>
      <c r="AO152" s="59">
        <v>12511</v>
      </c>
      <c r="AP152" s="90">
        <v>4249</v>
      </c>
      <c r="AQ152" s="90">
        <v>3119</v>
      </c>
      <c r="AR152" s="90">
        <v>4035</v>
      </c>
      <c r="AS152" s="59">
        <v>11403</v>
      </c>
      <c r="AT152" s="90">
        <v>3944</v>
      </c>
      <c r="AU152" s="90">
        <v>3285</v>
      </c>
      <c r="AV152" s="90">
        <v>4257</v>
      </c>
      <c r="AW152" s="59">
        <v>11486</v>
      </c>
      <c r="AX152" s="90">
        <v>3904</v>
      </c>
      <c r="AY152" s="90">
        <v>2861</v>
      </c>
      <c r="AZ152" s="90">
        <v>4085</v>
      </c>
      <c r="BA152" s="59">
        <v>10850</v>
      </c>
      <c r="BB152" s="90">
        <v>4707</v>
      </c>
      <c r="BC152" s="90">
        <v>2937</v>
      </c>
      <c r="BD152" s="90">
        <v>5010</v>
      </c>
      <c r="BE152" s="59">
        <v>12654</v>
      </c>
      <c r="BF152" s="60">
        <f t="shared" si="12"/>
        <v>161707</v>
      </c>
      <c r="BG152" s="99">
        <f t="shared" si="13"/>
        <v>57139</v>
      </c>
      <c r="BH152" s="99">
        <f t="shared" si="14"/>
        <v>42955</v>
      </c>
      <c r="BI152" s="99">
        <f t="shared" si="15"/>
        <v>61613</v>
      </c>
      <c r="BJ152" s="99">
        <f t="shared" si="16"/>
        <v>161707</v>
      </c>
    </row>
    <row r="153" spans="1:62" ht="16.05" customHeight="1" x14ac:dyDescent="0.3">
      <c r="A153" s="10">
        <v>147</v>
      </c>
      <c r="B153" s="15" t="s">
        <v>674</v>
      </c>
      <c r="C153" s="99" t="s">
        <v>712</v>
      </c>
      <c r="D153" s="15" t="s">
        <v>680</v>
      </c>
      <c r="E153" s="15" t="s">
        <v>331</v>
      </c>
      <c r="F153" s="118">
        <v>6.6</v>
      </c>
      <c r="G153" s="15">
        <v>380</v>
      </c>
      <c r="H153" s="88" t="s">
        <v>51</v>
      </c>
      <c r="I153" s="99">
        <f t="shared" si="17"/>
        <v>1708</v>
      </c>
      <c r="J153" s="90">
        <v>43</v>
      </c>
      <c r="K153" s="90">
        <v>39</v>
      </c>
      <c r="L153" s="90">
        <v>77</v>
      </c>
      <c r="M153" s="59">
        <v>159</v>
      </c>
      <c r="N153" s="90">
        <v>43</v>
      </c>
      <c r="O153" s="90">
        <v>32</v>
      </c>
      <c r="P153" s="90">
        <v>58</v>
      </c>
      <c r="Q153" s="59">
        <v>133</v>
      </c>
      <c r="R153" s="90">
        <v>49</v>
      </c>
      <c r="S153" s="90">
        <v>38</v>
      </c>
      <c r="T153" s="90">
        <v>62</v>
      </c>
      <c r="U153" s="59">
        <v>149</v>
      </c>
      <c r="V153" s="90">
        <v>48</v>
      </c>
      <c r="W153" s="90">
        <v>35</v>
      </c>
      <c r="X153" s="90">
        <v>65</v>
      </c>
      <c r="Y153" s="59">
        <v>148</v>
      </c>
      <c r="Z153" s="90">
        <v>44</v>
      </c>
      <c r="AA153" s="90">
        <v>34</v>
      </c>
      <c r="AB153" s="90">
        <v>74</v>
      </c>
      <c r="AC153" s="59">
        <v>152</v>
      </c>
      <c r="AD153" s="90">
        <v>46</v>
      </c>
      <c r="AE153" s="90">
        <v>34</v>
      </c>
      <c r="AF153" s="90">
        <v>65</v>
      </c>
      <c r="AG153" s="59">
        <v>145</v>
      </c>
      <c r="AH153" s="90">
        <v>51</v>
      </c>
      <c r="AI153" s="90">
        <v>40</v>
      </c>
      <c r="AJ153" s="90">
        <v>67</v>
      </c>
      <c r="AK153" s="59">
        <v>158</v>
      </c>
      <c r="AL153" s="90">
        <v>46</v>
      </c>
      <c r="AM153" s="90">
        <v>34</v>
      </c>
      <c r="AN153" s="90">
        <v>63</v>
      </c>
      <c r="AO153" s="59">
        <v>143</v>
      </c>
      <c r="AP153" s="90">
        <v>44</v>
      </c>
      <c r="AQ153" s="90">
        <v>30</v>
      </c>
      <c r="AR153" s="90">
        <v>61</v>
      </c>
      <c r="AS153" s="59">
        <v>135</v>
      </c>
      <c r="AT153" s="90">
        <v>42</v>
      </c>
      <c r="AU153" s="90">
        <v>36</v>
      </c>
      <c r="AV153" s="90">
        <v>66</v>
      </c>
      <c r="AW153" s="59">
        <v>144</v>
      </c>
      <c r="AX153" s="90">
        <v>42</v>
      </c>
      <c r="AY153" s="90">
        <v>30</v>
      </c>
      <c r="AZ153" s="90">
        <v>58</v>
      </c>
      <c r="BA153" s="59">
        <v>130</v>
      </c>
      <c r="BB153" s="90">
        <v>37</v>
      </c>
      <c r="BC153" s="90">
        <v>24</v>
      </c>
      <c r="BD153" s="90">
        <v>51</v>
      </c>
      <c r="BE153" s="59">
        <v>112</v>
      </c>
      <c r="BF153" s="60">
        <f t="shared" si="12"/>
        <v>1708</v>
      </c>
      <c r="BG153" s="99">
        <f t="shared" si="13"/>
        <v>535</v>
      </c>
      <c r="BH153" s="99">
        <f t="shared" si="14"/>
        <v>406</v>
      </c>
      <c r="BI153" s="99">
        <f t="shared" si="15"/>
        <v>767</v>
      </c>
      <c r="BJ153" s="99">
        <f t="shared" si="16"/>
        <v>1708</v>
      </c>
    </row>
    <row r="154" spans="1:62" ht="16.05" customHeight="1" x14ac:dyDescent="0.3">
      <c r="A154" s="10">
        <v>148</v>
      </c>
      <c r="B154" s="15" t="s">
        <v>674</v>
      </c>
      <c r="C154" s="99" t="s">
        <v>713</v>
      </c>
      <c r="D154" s="15" t="s">
        <v>642</v>
      </c>
      <c r="E154" s="15" t="s">
        <v>331</v>
      </c>
      <c r="F154" s="118">
        <v>3.3</v>
      </c>
      <c r="G154" s="15">
        <v>380</v>
      </c>
      <c r="H154" s="88" t="s">
        <v>50</v>
      </c>
      <c r="I154" s="99">
        <f t="shared" si="17"/>
        <v>988</v>
      </c>
      <c r="J154" s="90">
        <v>13</v>
      </c>
      <c r="K154" s="90">
        <v>32</v>
      </c>
      <c r="L154" s="90">
        <v>52</v>
      </c>
      <c r="M154" s="59">
        <v>97</v>
      </c>
      <c r="N154" s="90">
        <v>16</v>
      </c>
      <c r="O154" s="90">
        <v>4</v>
      </c>
      <c r="P154" s="90">
        <v>17</v>
      </c>
      <c r="Q154" s="59">
        <v>37</v>
      </c>
      <c r="R154" s="90">
        <v>1</v>
      </c>
      <c r="S154" s="90">
        <v>1</v>
      </c>
      <c r="T154" s="90">
        <v>1</v>
      </c>
      <c r="U154" s="59">
        <v>3</v>
      </c>
      <c r="V154" s="90">
        <v>1</v>
      </c>
      <c r="W154" s="90">
        <v>6</v>
      </c>
      <c r="X154" s="90">
        <v>6</v>
      </c>
      <c r="Y154" s="59">
        <v>13</v>
      </c>
      <c r="Z154" s="90">
        <v>46</v>
      </c>
      <c r="AA154" s="90">
        <v>33</v>
      </c>
      <c r="AB154" s="90">
        <v>68</v>
      </c>
      <c r="AC154" s="59">
        <v>147</v>
      </c>
      <c r="AD154" s="90">
        <v>53</v>
      </c>
      <c r="AE154" s="90">
        <v>41</v>
      </c>
      <c r="AF154" s="90">
        <v>74</v>
      </c>
      <c r="AG154" s="59">
        <v>168</v>
      </c>
      <c r="AH154" s="90">
        <v>73</v>
      </c>
      <c r="AI154" s="90">
        <v>55</v>
      </c>
      <c r="AJ154" s="90">
        <v>98</v>
      </c>
      <c r="AK154" s="59">
        <v>226</v>
      </c>
      <c r="AL154" s="90">
        <v>82</v>
      </c>
      <c r="AM154" s="90">
        <v>52</v>
      </c>
      <c r="AN154" s="90">
        <v>106</v>
      </c>
      <c r="AO154" s="59">
        <v>240</v>
      </c>
      <c r="AP154" s="90">
        <v>1</v>
      </c>
      <c r="AQ154" s="90">
        <v>1</v>
      </c>
      <c r="AR154" s="90">
        <v>2</v>
      </c>
      <c r="AS154" s="59">
        <v>4</v>
      </c>
      <c r="AT154" s="90">
        <v>2</v>
      </c>
      <c r="AU154" s="90">
        <v>1</v>
      </c>
      <c r="AV154" s="90">
        <v>6</v>
      </c>
      <c r="AW154" s="59">
        <v>9</v>
      </c>
      <c r="AX154" s="90">
        <v>18</v>
      </c>
      <c r="AY154" s="90">
        <v>6</v>
      </c>
      <c r="AZ154" s="90">
        <v>11</v>
      </c>
      <c r="BA154" s="59">
        <v>35</v>
      </c>
      <c r="BB154" s="90">
        <v>3</v>
      </c>
      <c r="BC154" s="90">
        <v>3</v>
      </c>
      <c r="BD154" s="90">
        <v>3</v>
      </c>
      <c r="BE154" s="59">
        <v>9</v>
      </c>
      <c r="BF154" s="60">
        <f t="shared" si="12"/>
        <v>988</v>
      </c>
      <c r="BG154" s="99">
        <f t="shared" si="13"/>
        <v>309</v>
      </c>
      <c r="BH154" s="99">
        <f t="shared" si="14"/>
        <v>235</v>
      </c>
      <c r="BI154" s="99">
        <f t="shared" si="15"/>
        <v>444</v>
      </c>
      <c r="BJ154" s="99">
        <f t="shared" si="16"/>
        <v>988</v>
      </c>
    </row>
    <row r="155" spans="1:62" ht="16.05" customHeight="1" x14ac:dyDescent="0.3">
      <c r="A155" s="10">
        <v>149</v>
      </c>
      <c r="B155" s="15" t="s">
        <v>674</v>
      </c>
      <c r="C155" s="99" t="s">
        <v>713</v>
      </c>
      <c r="D155" s="15" t="s">
        <v>642</v>
      </c>
      <c r="E155" s="15" t="s">
        <v>331</v>
      </c>
      <c r="F155" s="118">
        <v>11</v>
      </c>
      <c r="G155" s="15">
        <v>380</v>
      </c>
      <c r="H155" s="88" t="s">
        <v>50</v>
      </c>
      <c r="I155" s="99">
        <f t="shared" si="17"/>
        <v>22500</v>
      </c>
      <c r="J155" s="90">
        <v>877</v>
      </c>
      <c r="K155" s="90">
        <v>735</v>
      </c>
      <c r="L155" s="90">
        <v>1507</v>
      </c>
      <c r="M155" s="59">
        <v>3119</v>
      </c>
      <c r="N155" s="90">
        <v>630</v>
      </c>
      <c r="O155" s="90">
        <v>467</v>
      </c>
      <c r="P155" s="90">
        <v>825</v>
      </c>
      <c r="Q155" s="59">
        <v>1922</v>
      </c>
      <c r="R155" s="90">
        <v>585</v>
      </c>
      <c r="S155" s="90">
        <v>420</v>
      </c>
      <c r="T155" s="90">
        <v>713</v>
      </c>
      <c r="U155" s="59">
        <v>1718</v>
      </c>
      <c r="V155" s="90">
        <v>596</v>
      </c>
      <c r="W155" s="90">
        <v>411</v>
      </c>
      <c r="X155" s="90">
        <v>714</v>
      </c>
      <c r="Y155" s="59">
        <v>1721</v>
      </c>
      <c r="Z155" s="90">
        <v>692</v>
      </c>
      <c r="AA155" s="90">
        <v>512</v>
      </c>
      <c r="AB155" s="90">
        <v>962</v>
      </c>
      <c r="AC155" s="59">
        <v>2166</v>
      </c>
      <c r="AD155" s="90">
        <v>1063</v>
      </c>
      <c r="AE155" s="90">
        <v>781</v>
      </c>
      <c r="AF155" s="90">
        <v>1473</v>
      </c>
      <c r="AG155" s="59">
        <v>3317</v>
      </c>
      <c r="AH155" s="90">
        <v>951</v>
      </c>
      <c r="AI155" s="90">
        <v>742</v>
      </c>
      <c r="AJ155" s="90">
        <v>1151</v>
      </c>
      <c r="AK155" s="59">
        <v>2844</v>
      </c>
      <c r="AL155" s="90">
        <v>405</v>
      </c>
      <c r="AM155" s="90">
        <v>301</v>
      </c>
      <c r="AN155" s="90">
        <v>629</v>
      </c>
      <c r="AO155" s="59">
        <v>1335</v>
      </c>
      <c r="AP155" s="90">
        <v>164</v>
      </c>
      <c r="AQ155" s="90">
        <v>123</v>
      </c>
      <c r="AR155" s="90">
        <v>194</v>
      </c>
      <c r="AS155" s="59">
        <v>481</v>
      </c>
      <c r="AT155" s="90">
        <v>288</v>
      </c>
      <c r="AU155" s="90">
        <v>242</v>
      </c>
      <c r="AV155" s="90">
        <v>391</v>
      </c>
      <c r="AW155" s="59">
        <v>921</v>
      </c>
      <c r="AX155" s="90">
        <v>523</v>
      </c>
      <c r="AY155" s="90">
        <v>338</v>
      </c>
      <c r="AZ155" s="90">
        <v>658</v>
      </c>
      <c r="BA155" s="59">
        <v>1519</v>
      </c>
      <c r="BB155" s="90">
        <v>497</v>
      </c>
      <c r="BC155" s="90">
        <v>310</v>
      </c>
      <c r="BD155" s="90">
        <v>630</v>
      </c>
      <c r="BE155" s="59">
        <v>1437</v>
      </c>
      <c r="BF155" s="60">
        <f t="shared" si="12"/>
        <v>22500</v>
      </c>
      <c r="BG155" s="99">
        <f t="shared" si="13"/>
        <v>7271</v>
      </c>
      <c r="BH155" s="99">
        <f t="shared" si="14"/>
        <v>5382</v>
      </c>
      <c r="BI155" s="99">
        <f t="shared" si="15"/>
        <v>9847</v>
      </c>
      <c r="BJ155" s="99">
        <f t="shared" si="16"/>
        <v>22500</v>
      </c>
    </row>
    <row r="156" spans="1:62" ht="16.05" customHeight="1" x14ac:dyDescent="0.3">
      <c r="A156" s="10">
        <v>150</v>
      </c>
      <c r="B156" s="15" t="s">
        <v>674</v>
      </c>
      <c r="C156" s="99" t="s">
        <v>713</v>
      </c>
      <c r="D156" s="15" t="s">
        <v>642</v>
      </c>
      <c r="E156" s="15" t="s">
        <v>331</v>
      </c>
      <c r="F156" s="118">
        <v>6.6</v>
      </c>
      <c r="G156" s="15">
        <v>380</v>
      </c>
      <c r="H156" s="88" t="s">
        <v>50</v>
      </c>
      <c r="I156" s="99">
        <f t="shared" si="17"/>
        <v>4641</v>
      </c>
      <c r="J156" s="90">
        <v>50</v>
      </c>
      <c r="K156" s="90">
        <v>66</v>
      </c>
      <c r="L156" s="90">
        <v>114</v>
      </c>
      <c r="M156" s="59">
        <v>230</v>
      </c>
      <c r="N156" s="90">
        <v>61</v>
      </c>
      <c r="O156" s="90">
        <v>13</v>
      </c>
      <c r="P156" s="90">
        <v>46</v>
      </c>
      <c r="Q156" s="59">
        <v>120</v>
      </c>
      <c r="R156" s="90">
        <v>32</v>
      </c>
      <c r="S156" s="90">
        <v>10</v>
      </c>
      <c r="T156" s="90">
        <v>7</v>
      </c>
      <c r="U156" s="59">
        <v>49</v>
      </c>
      <c r="V156" s="90">
        <v>91</v>
      </c>
      <c r="W156" s="90">
        <v>54</v>
      </c>
      <c r="X156" s="90">
        <v>93</v>
      </c>
      <c r="Y156" s="59">
        <v>238</v>
      </c>
      <c r="Z156" s="90">
        <v>151</v>
      </c>
      <c r="AA156" s="90">
        <v>78</v>
      </c>
      <c r="AB156" s="90">
        <v>165</v>
      </c>
      <c r="AC156" s="59">
        <v>394</v>
      </c>
      <c r="AD156" s="90">
        <v>288</v>
      </c>
      <c r="AE156" s="90">
        <v>172</v>
      </c>
      <c r="AF156" s="90">
        <v>317</v>
      </c>
      <c r="AG156" s="59">
        <v>777</v>
      </c>
      <c r="AH156" s="90">
        <v>294</v>
      </c>
      <c r="AI156" s="90">
        <v>208</v>
      </c>
      <c r="AJ156" s="90">
        <v>352</v>
      </c>
      <c r="AK156" s="59">
        <v>854</v>
      </c>
      <c r="AL156" s="90">
        <v>368</v>
      </c>
      <c r="AM156" s="90">
        <v>273</v>
      </c>
      <c r="AN156" s="90">
        <v>471</v>
      </c>
      <c r="AO156" s="59">
        <v>1112</v>
      </c>
      <c r="AP156" s="90">
        <v>284</v>
      </c>
      <c r="AQ156" s="90">
        <v>208</v>
      </c>
      <c r="AR156" s="90">
        <v>375</v>
      </c>
      <c r="AS156" s="59">
        <v>867</v>
      </c>
      <c r="AT156" s="90">
        <v>0</v>
      </c>
      <c r="AU156" s="90">
        <v>0</v>
      </c>
      <c r="AV156" s="90">
        <v>0</v>
      </c>
      <c r="AW156" s="59">
        <v>0</v>
      </c>
      <c r="AX156" s="90">
        <v>0</v>
      </c>
      <c r="AY156" s="90">
        <v>0</v>
      </c>
      <c r="AZ156" s="90">
        <v>0</v>
      </c>
      <c r="BA156" s="59">
        <v>0</v>
      </c>
      <c r="BB156" s="90">
        <v>0</v>
      </c>
      <c r="BC156" s="90">
        <v>0</v>
      </c>
      <c r="BD156" s="90">
        <v>0</v>
      </c>
      <c r="BE156" s="59">
        <v>0</v>
      </c>
      <c r="BF156" s="60">
        <f t="shared" si="12"/>
        <v>4641</v>
      </c>
      <c r="BG156" s="99">
        <f t="shared" si="13"/>
        <v>1619</v>
      </c>
      <c r="BH156" s="99">
        <f t="shared" si="14"/>
        <v>1082</v>
      </c>
      <c r="BI156" s="99">
        <f t="shared" si="15"/>
        <v>1940</v>
      </c>
      <c r="BJ156" s="99">
        <f t="shared" si="16"/>
        <v>4641</v>
      </c>
    </row>
    <row r="157" spans="1:62" ht="16.05" customHeight="1" x14ac:dyDescent="0.3">
      <c r="A157" s="10">
        <v>151</v>
      </c>
      <c r="B157" s="15" t="s">
        <v>674</v>
      </c>
      <c r="C157" s="99" t="s">
        <v>713</v>
      </c>
      <c r="D157" s="15" t="s">
        <v>642</v>
      </c>
      <c r="E157" s="15" t="s">
        <v>331</v>
      </c>
      <c r="F157" s="118">
        <v>18.600000000000001</v>
      </c>
      <c r="G157" s="15">
        <v>380</v>
      </c>
      <c r="H157" s="88" t="s">
        <v>51</v>
      </c>
      <c r="I157" s="99">
        <f t="shared" si="17"/>
        <v>48968</v>
      </c>
      <c r="J157" s="90">
        <v>1276</v>
      </c>
      <c r="K157" s="90">
        <v>1092</v>
      </c>
      <c r="L157" s="90">
        <v>1678</v>
      </c>
      <c r="M157" s="59">
        <v>4046</v>
      </c>
      <c r="N157" s="90">
        <v>1392</v>
      </c>
      <c r="O157" s="90">
        <v>1086</v>
      </c>
      <c r="P157" s="90">
        <v>1354</v>
      </c>
      <c r="Q157" s="59">
        <v>3832</v>
      </c>
      <c r="R157" s="90">
        <v>1653</v>
      </c>
      <c r="S157" s="90">
        <v>1175</v>
      </c>
      <c r="T157" s="90">
        <v>1388</v>
      </c>
      <c r="U157" s="59">
        <v>4216</v>
      </c>
      <c r="V157" s="90">
        <v>1512</v>
      </c>
      <c r="W157" s="90">
        <v>1144</v>
      </c>
      <c r="X157" s="90">
        <v>1418</v>
      </c>
      <c r="Y157" s="59">
        <v>4074</v>
      </c>
      <c r="Z157" s="90">
        <v>1870</v>
      </c>
      <c r="AA157" s="90">
        <v>1475</v>
      </c>
      <c r="AB157" s="90">
        <v>1931</v>
      </c>
      <c r="AC157" s="59">
        <v>5276</v>
      </c>
      <c r="AD157" s="90">
        <v>1560</v>
      </c>
      <c r="AE157" s="90">
        <v>1152</v>
      </c>
      <c r="AF157" s="90">
        <v>1382</v>
      </c>
      <c r="AG157" s="59">
        <v>4094</v>
      </c>
      <c r="AH157" s="90">
        <v>1545</v>
      </c>
      <c r="AI157" s="90">
        <v>1187</v>
      </c>
      <c r="AJ157" s="90">
        <v>1345</v>
      </c>
      <c r="AK157" s="59">
        <v>4077</v>
      </c>
      <c r="AL157" s="90">
        <v>1890</v>
      </c>
      <c r="AM157" s="90">
        <v>1168</v>
      </c>
      <c r="AN157" s="90">
        <v>1665</v>
      </c>
      <c r="AO157" s="59">
        <v>4723</v>
      </c>
      <c r="AP157" s="90">
        <v>1702</v>
      </c>
      <c r="AQ157" s="90">
        <v>1211</v>
      </c>
      <c r="AR157" s="90">
        <v>1580</v>
      </c>
      <c r="AS157" s="59">
        <v>4493</v>
      </c>
      <c r="AT157" s="90">
        <v>1357</v>
      </c>
      <c r="AU157" s="90">
        <v>1102</v>
      </c>
      <c r="AV157" s="90">
        <v>1615</v>
      </c>
      <c r="AW157" s="59">
        <v>4074</v>
      </c>
      <c r="AX157" s="90">
        <v>1088</v>
      </c>
      <c r="AY157" s="90">
        <v>730</v>
      </c>
      <c r="AZ157" s="90">
        <v>1099</v>
      </c>
      <c r="BA157" s="59">
        <v>2917</v>
      </c>
      <c r="BB157" s="90">
        <v>1167</v>
      </c>
      <c r="BC157" s="90">
        <v>703</v>
      </c>
      <c r="BD157" s="90">
        <v>1276</v>
      </c>
      <c r="BE157" s="59">
        <v>3146</v>
      </c>
      <c r="BF157" s="60">
        <f t="shared" si="12"/>
        <v>48968</v>
      </c>
      <c r="BG157" s="99">
        <f t="shared" si="13"/>
        <v>18012</v>
      </c>
      <c r="BH157" s="99">
        <f t="shared" si="14"/>
        <v>13225</v>
      </c>
      <c r="BI157" s="99">
        <f t="shared" si="15"/>
        <v>17731</v>
      </c>
      <c r="BJ157" s="99">
        <f t="shared" si="16"/>
        <v>48968</v>
      </c>
    </row>
    <row r="158" spans="1:62" ht="16.05" customHeight="1" x14ac:dyDescent="0.3">
      <c r="A158" s="10">
        <v>152</v>
      </c>
      <c r="B158" s="15" t="s">
        <v>674</v>
      </c>
      <c r="C158" s="99" t="s">
        <v>714</v>
      </c>
      <c r="D158" s="15" t="s">
        <v>680</v>
      </c>
      <c r="E158" s="15" t="s">
        <v>331</v>
      </c>
      <c r="F158" s="118">
        <v>3.3</v>
      </c>
      <c r="G158" s="15">
        <v>380</v>
      </c>
      <c r="H158" s="88" t="s">
        <v>50</v>
      </c>
      <c r="I158" s="99">
        <f t="shared" si="17"/>
        <v>905</v>
      </c>
      <c r="J158" s="90">
        <v>0</v>
      </c>
      <c r="K158" s="90">
        <v>0</v>
      </c>
      <c r="L158" s="90">
        <v>0</v>
      </c>
      <c r="M158" s="59">
        <v>0</v>
      </c>
      <c r="N158" s="90">
        <v>0</v>
      </c>
      <c r="O158" s="90">
        <v>0</v>
      </c>
      <c r="P158" s="90">
        <v>0</v>
      </c>
      <c r="Q158" s="59">
        <v>0</v>
      </c>
      <c r="R158" s="90">
        <v>30</v>
      </c>
      <c r="S158" s="90">
        <v>45</v>
      </c>
      <c r="T158" s="90">
        <v>19</v>
      </c>
      <c r="U158" s="59">
        <v>94</v>
      </c>
      <c r="V158" s="90">
        <v>28</v>
      </c>
      <c r="W158" s="90">
        <v>64</v>
      </c>
      <c r="X158" s="90">
        <v>33</v>
      </c>
      <c r="Y158" s="59">
        <v>125</v>
      </c>
      <c r="Z158" s="90">
        <v>21</v>
      </c>
      <c r="AA158" s="90">
        <v>49</v>
      </c>
      <c r="AB158" s="90">
        <v>45</v>
      </c>
      <c r="AC158" s="59">
        <v>115</v>
      </c>
      <c r="AD158" s="90">
        <v>46</v>
      </c>
      <c r="AE158" s="90">
        <v>62</v>
      </c>
      <c r="AF158" s="90">
        <v>49</v>
      </c>
      <c r="AG158" s="59">
        <v>157</v>
      </c>
      <c r="AH158" s="90">
        <v>37</v>
      </c>
      <c r="AI158" s="90">
        <v>52</v>
      </c>
      <c r="AJ158" s="90">
        <v>40</v>
      </c>
      <c r="AK158" s="59">
        <v>129</v>
      </c>
      <c r="AL158" s="90">
        <v>19</v>
      </c>
      <c r="AM158" s="90">
        <v>17</v>
      </c>
      <c r="AN158" s="90">
        <v>24</v>
      </c>
      <c r="AO158" s="59">
        <v>60</v>
      </c>
      <c r="AP158" s="90">
        <v>5</v>
      </c>
      <c r="AQ158" s="90">
        <v>25</v>
      </c>
      <c r="AR158" s="90">
        <v>17</v>
      </c>
      <c r="AS158" s="59">
        <v>47</v>
      </c>
      <c r="AT158" s="90">
        <v>2</v>
      </c>
      <c r="AU158" s="90">
        <v>1</v>
      </c>
      <c r="AV158" s="90">
        <v>15</v>
      </c>
      <c r="AW158" s="59">
        <v>18</v>
      </c>
      <c r="AX158" s="90">
        <v>6</v>
      </c>
      <c r="AY158" s="90">
        <v>23</v>
      </c>
      <c r="AZ158" s="90">
        <v>34</v>
      </c>
      <c r="BA158" s="59">
        <v>63</v>
      </c>
      <c r="BB158" s="90">
        <v>27</v>
      </c>
      <c r="BC158" s="90">
        <v>19</v>
      </c>
      <c r="BD158" s="90">
        <v>51</v>
      </c>
      <c r="BE158" s="59">
        <v>97</v>
      </c>
      <c r="BF158" s="60">
        <f t="shared" si="12"/>
        <v>905</v>
      </c>
      <c r="BG158" s="99">
        <f t="shared" si="13"/>
        <v>221</v>
      </c>
      <c r="BH158" s="99">
        <f t="shared" si="14"/>
        <v>357</v>
      </c>
      <c r="BI158" s="99">
        <f t="shared" si="15"/>
        <v>327</v>
      </c>
      <c r="BJ158" s="99">
        <f t="shared" si="16"/>
        <v>905</v>
      </c>
    </row>
    <row r="159" spans="1:62" ht="16.05" customHeight="1" x14ac:dyDescent="0.3">
      <c r="A159" s="10">
        <v>153</v>
      </c>
      <c r="B159" s="15" t="s">
        <v>674</v>
      </c>
      <c r="C159" s="99" t="s">
        <v>715</v>
      </c>
      <c r="D159" s="15" t="s">
        <v>680</v>
      </c>
      <c r="E159" s="15" t="s">
        <v>331</v>
      </c>
      <c r="F159" s="118">
        <v>3.3</v>
      </c>
      <c r="G159" s="15">
        <v>220</v>
      </c>
      <c r="H159" s="88" t="s">
        <v>51</v>
      </c>
      <c r="I159" s="99">
        <f t="shared" si="17"/>
        <v>304</v>
      </c>
      <c r="J159" s="90">
        <v>3</v>
      </c>
      <c r="K159" s="90">
        <v>2</v>
      </c>
      <c r="L159" s="90">
        <v>5</v>
      </c>
      <c r="M159" s="59">
        <v>10</v>
      </c>
      <c r="N159" s="90">
        <v>3</v>
      </c>
      <c r="O159" s="90">
        <v>3</v>
      </c>
      <c r="P159" s="90">
        <v>5</v>
      </c>
      <c r="Q159" s="59">
        <v>11</v>
      </c>
      <c r="R159" s="90">
        <v>4</v>
      </c>
      <c r="S159" s="90">
        <v>3</v>
      </c>
      <c r="T159" s="90">
        <v>7</v>
      </c>
      <c r="U159" s="59">
        <v>14</v>
      </c>
      <c r="V159" s="90">
        <v>9</v>
      </c>
      <c r="W159" s="90">
        <v>7</v>
      </c>
      <c r="X159" s="90">
        <v>12</v>
      </c>
      <c r="Y159" s="59">
        <v>28</v>
      </c>
      <c r="Z159" s="90">
        <v>9</v>
      </c>
      <c r="AA159" s="90">
        <v>7</v>
      </c>
      <c r="AB159" s="90">
        <v>15</v>
      </c>
      <c r="AC159" s="59">
        <v>31</v>
      </c>
      <c r="AD159" s="90">
        <v>9</v>
      </c>
      <c r="AE159" s="90">
        <v>7</v>
      </c>
      <c r="AF159" s="90">
        <v>13</v>
      </c>
      <c r="AG159" s="59">
        <v>29</v>
      </c>
      <c r="AH159" s="90">
        <v>10</v>
      </c>
      <c r="AI159" s="90">
        <v>7</v>
      </c>
      <c r="AJ159" s="90">
        <v>12</v>
      </c>
      <c r="AK159" s="59">
        <v>29</v>
      </c>
      <c r="AL159" s="90">
        <v>10</v>
      </c>
      <c r="AM159" s="90">
        <v>7</v>
      </c>
      <c r="AN159" s="90">
        <v>14</v>
      </c>
      <c r="AO159" s="59">
        <v>31</v>
      </c>
      <c r="AP159" s="90">
        <v>10</v>
      </c>
      <c r="AQ159" s="90">
        <v>7</v>
      </c>
      <c r="AR159" s="90">
        <v>12</v>
      </c>
      <c r="AS159" s="59">
        <v>29</v>
      </c>
      <c r="AT159" s="90">
        <v>9</v>
      </c>
      <c r="AU159" s="90">
        <v>8</v>
      </c>
      <c r="AV159" s="90">
        <v>13</v>
      </c>
      <c r="AW159" s="59">
        <v>30</v>
      </c>
      <c r="AX159" s="90">
        <v>10</v>
      </c>
      <c r="AY159" s="90">
        <v>7</v>
      </c>
      <c r="AZ159" s="90">
        <v>14</v>
      </c>
      <c r="BA159" s="59">
        <v>31</v>
      </c>
      <c r="BB159" s="90">
        <v>10</v>
      </c>
      <c r="BC159" s="90">
        <v>7</v>
      </c>
      <c r="BD159" s="90">
        <v>14</v>
      </c>
      <c r="BE159" s="59">
        <v>31</v>
      </c>
      <c r="BF159" s="60">
        <f t="shared" si="12"/>
        <v>304</v>
      </c>
      <c r="BG159" s="99">
        <f t="shared" si="13"/>
        <v>96</v>
      </c>
      <c r="BH159" s="99">
        <f t="shared" si="14"/>
        <v>72</v>
      </c>
      <c r="BI159" s="99">
        <f t="shared" si="15"/>
        <v>136</v>
      </c>
      <c r="BJ159" s="99">
        <f t="shared" si="16"/>
        <v>304</v>
      </c>
    </row>
    <row r="160" spans="1:62" ht="16.05" customHeight="1" x14ac:dyDescent="0.3">
      <c r="A160" s="10">
        <v>154</v>
      </c>
      <c r="B160" s="15" t="s">
        <v>674</v>
      </c>
      <c r="C160" s="99" t="s">
        <v>715</v>
      </c>
      <c r="D160" s="15" t="s">
        <v>680</v>
      </c>
      <c r="E160" s="15" t="s">
        <v>331</v>
      </c>
      <c r="F160" s="118">
        <v>1.7</v>
      </c>
      <c r="G160" s="15">
        <v>220</v>
      </c>
      <c r="H160" s="88" t="s">
        <v>50</v>
      </c>
      <c r="I160" s="99">
        <f t="shared" si="17"/>
        <v>273</v>
      </c>
      <c r="J160" s="90">
        <v>6</v>
      </c>
      <c r="K160" s="90">
        <v>8</v>
      </c>
      <c r="L160" s="90">
        <v>13</v>
      </c>
      <c r="M160" s="59">
        <v>27</v>
      </c>
      <c r="N160" s="90">
        <v>5</v>
      </c>
      <c r="O160" s="90">
        <v>4</v>
      </c>
      <c r="P160" s="90">
        <v>9</v>
      </c>
      <c r="Q160" s="59">
        <v>18</v>
      </c>
      <c r="R160" s="90">
        <v>9</v>
      </c>
      <c r="S160" s="90">
        <v>8</v>
      </c>
      <c r="T160" s="90">
        <v>11</v>
      </c>
      <c r="U160" s="59">
        <v>28</v>
      </c>
      <c r="V160" s="90">
        <v>6</v>
      </c>
      <c r="W160" s="90">
        <v>6</v>
      </c>
      <c r="X160" s="90">
        <v>10</v>
      </c>
      <c r="Y160" s="59">
        <v>22</v>
      </c>
      <c r="Z160" s="90">
        <v>5</v>
      </c>
      <c r="AA160" s="90">
        <v>7</v>
      </c>
      <c r="AB160" s="90">
        <v>14</v>
      </c>
      <c r="AC160" s="59">
        <v>26</v>
      </c>
      <c r="AD160" s="90">
        <v>6</v>
      </c>
      <c r="AE160" s="90">
        <v>7</v>
      </c>
      <c r="AF160" s="90">
        <v>14</v>
      </c>
      <c r="AG160" s="59">
        <v>27</v>
      </c>
      <c r="AH160" s="90">
        <v>5</v>
      </c>
      <c r="AI160" s="90">
        <v>5</v>
      </c>
      <c r="AJ160" s="90">
        <v>9</v>
      </c>
      <c r="AK160" s="59">
        <v>19</v>
      </c>
      <c r="AL160" s="90">
        <v>5</v>
      </c>
      <c r="AM160" s="90">
        <v>5</v>
      </c>
      <c r="AN160" s="90">
        <v>8</v>
      </c>
      <c r="AO160" s="59">
        <v>18</v>
      </c>
      <c r="AP160" s="90">
        <v>5</v>
      </c>
      <c r="AQ160" s="90">
        <v>4</v>
      </c>
      <c r="AR160" s="90">
        <v>9</v>
      </c>
      <c r="AS160" s="59">
        <v>18</v>
      </c>
      <c r="AT160" s="90">
        <v>8</v>
      </c>
      <c r="AU160" s="90">
        <v>8</v>
      </c>
      <c r="AV160" s="90">
        <v>15</v>
      </c>
      <c r="AW160" s="59">
        <v>31</v>
      </c>
      <c r="AX160" s="90">
        <v>4</v>
      </c>
      <c r="AY160" s="90">
        <v>4</v>
      </c>
      <c r="AZ160" s="90">
        <v>10</v>
      </c>
      <c r="BA160" s="59">
        <v>18</v>
      </c>
      <c r="BB160" s="90">
        <v>5</v>
      </c>
      <c r="BC160" s="90">
        <v>5</v>
      </c>
      <c r="BD160" s="90">
        <v>11</v>
      </c>
      <c r="BE160" s="59">
        <v>21</v>
      </c>
      <c r="BF160" s="60">
        <f t="shared" si="12"/>
        <v>273</v>
      </c>
      <c r="BG160" s="99">
        <f t="shared" si="13"/>
        <v>69</v>
      </c>
      <c r="BH160" s="99">
        <f t="shared" si="14"/>
        <v>71</v>
      </c>
      <c r="BI160" s="99">
        <f t="shared" si="15"/>
        <v>133</v>
      </c>
      <c r="BJ160" s="99">
        <f t="shared" si="16"/>
        <v>273</v>
      </c>
    </row>
    <row r="161" spans="1:62" ht="16.05" customHeight="1" x14ac:dyDescent="0.3">
      <c r="A161" s="10">
        <v>155</v>
      </c>
      <c r="B161" s="15" t="s">
        <v>674</v>
      </c>
      <c r="C161" s="99" t="s">
        <v>715</v>
      </c>
      <c r="D161" s="15" t="s">
        <v>680</v>
      </c>
      <c r="E161" s="15" t="s">
        <v>331</v>
      </c>
      <c r="F161" s="118">
        <v>16.5</v>
      </c>
      <c r="G161" s="15">
        <v>380</v>
      </c>
      <c r="H161" s="88" t="s">
        <v>50</v>
      </c>
      <c r="I161" s="99">
        <f t="shared" si="17"/>
        <v>8857</v>
      </c>
      <c r="J161" s="90">
        <v>243</v>
      </c>
      <c r="K161" s="90">
        <v>208</v>
      </c>
      <c r="L161" s="90">
        <v>336</v>
      </c>
      <c r="M161" s="59">
        <v>787</v>
      </c>
      <c r="N161" s="90">
        <v>120</v>
      </c>
      <c r="O161" s="90">
        <v>105</v>
      </c>
      <c r="P161" s="90">
        <v>177</v>
      </c>
      <c r="Q161" s="59">
        <v>402</v>
      </c>
      <c r="R161" s="90">
        <v>149</v>
      </c>
      <c r="S161" s="90">
        <v>151</v>
      </c>
      <c r="T161" s="90">
        <v>155</v>
      </c>
      <c r="U161" s="59">
        <v>455</v>
      </c>
      <c r="V161" s="90">
        <v>171</v>
      </c>
      <c r="W161" s="90">
        <v>133</v>
      </c>
      <c r="X161" s="90">
        <v>218</v>
      </c>
      <c r="Y161" s="59">
        <v>522</v>
      </c>
      <c r="Z161" s="90">
        <v>209</v>
      </c>
      <c r="AA161" s="90">
        <v>180</v>
      </c>
      <c r="AB161" s="90">
        <v>218</v>
      </c>
      <c r="AC161" s="59">
        <v>607</v>
      </c>
      <c r="AD161" s="90">
        <v>250</v>
      </c>
      <c r="AE161" s="90">
        <v>206</v>
      </c>
      <c r="AF161" s="90">
        <v>316</v>
      </c>
      <c r="AG161" s="59">
        <v>772</v>
      </c>
      <c r="AH161" s="90">
        <v>277</v>
      </c>
      <c r="AI161" s="90">
        <v>252</v>
      </c>
      <c r="AJ161" s="90">
        <v>336</v>
      </c>
      <c r="AK161" s="59">
        <v>865</v>
      </c>
      <c r="AL161" s="90">
        <v>303</v>
      </c>
      <c r="AM161" s="90">
        <v>254</v>
      </c>
      <c r="AN161" s="90">
        <v>260</v>
      </c>
      <c r="AO161" s="59">
        <v>817</v>
      </c>
      <c r="AP161" s="90">
        <v>326</v>
      </c>
      <c r="AQ161" s="90">
        <v>241</v>
      </c>
      <c r="AR161" s="90">
        <v>266</v>
      </c>
      <c r="AS161" s="59">
        <v>833</v>
      </c>
      <c r="AT161" s="90">
        <v>308</v>
      </c>
      <c r="AU161" s="90">
        <v>259</v>
      </c>
      <c r="AV161" s="90">
        <v>342</v>
      </c>
      <c r="AW161" s="59">
        <v>909</v>
      </c>
      <c r="AX161" s="90">
        <v>327</v>
      </c>
      <c r="AY161" s="90">
        <v>242</v>
      </c>
      <c r="AZ161" s="90">
        <v>315</v>
      </c>
      <c r="BA161" s="59">
        <v>884</v>
      </c>
      <c r="BB161" s="90">
        <v>348</v>
      </c>
      <c r="BC161" s="90">
        <v>222</v>
      </c>
      <c r="BD161" s="90">
        <v>434</v>
      </c>
      <c r="BE161" s="59">
        <v>1004</v>
      </c>
      <c r="BF161" s="60">
        <f t="shared" si="12"/>
        <v>8857</v>
      </c>
      <c r="BG161" s="99">
        <f t="shared" si="13"/>
        <v>3031</v>
      </c>
      <c r="BH161" s="99">
        <f t="shared" si="14"/>
        <v>2453</v>
      </c>
      <c r="BI161" s="99">
        <f t="shared" si="15"/>
        <v>3373</v>
      </c>
      <c r="BJ161" s="99">
        <f t="shared" si="16"/>
        <v>8857</v>
      </c>
    </row>
    <row r="162" spans="1:62" ht="16.05" customHeight="1" x14ac:dyDescent="0.3">
      <c r="A162" s="10">
        <v>156</v>
      </c>
      <c r="B162" s="15" t="s">
        <v>674</v>
      </c>
      <c r="C162" s="99" t="s">
        <v>715</v>
      </c>
      <c r="D162" s="15" t="s">
        <v>680</v>
      </c>
      <c r="E162" s="15" t="s">
        <v>331</v>
      </c>
      <c r="F162" s="118">
        <v>11</v>
      </c>
      <c r="G162" s="15">
        <v>380</v>
      </c>
      <c r="H162" s="88" t="s">
        <v>50</v>
      </c>
      <c r="I162" s="99">
        <f t="shared" si="17"/>
        <v>7841</v>
      </c>
      <c r="J162" s="90">
        <v>384</v>
      </c>
      <c r="K162" s="90">
        <v>131</v>
      </c>
      <c r="L162" s="90">
        <v>151</v>
      </c>
      <c r="M162" s="59">
        <v>666</v>
      </c>
      <c r="N162" s="90">
        <v>407</v>
      </c>
      <c r="O162" s="90">
        <v>113</v>
      </c>
      <c r="P162" s="90">
        <v>88</v>
      </c>
      <c r="Q162" s="59">
        <v>608</v>
      </c>
      <c r="R162" s="90">
        <v>456</v>
      </c>
      <c r="S162" s="90">
        <v>122</v>
      </c>
      <c r="T162" s="90">
        <v>86</v>
      </c>
      <c r="U162" s="59">
        <v>664</v>
      </c>
      <c r="V162" s="90">
        <v>371</v>
      </c>
      <c r="W162" s="90">
        <v>160</v>
      </c>
      <c r="X162" s="90">
        <v>107</v>
      </c>
      <c r="Y162" s="59">
        <v>638</v>
      </c>
      <c r="Z162" s="90">
        <v>375</v>
      </c>
      <c r="AA162" s="90">
        <v>158</v>
      </c>
      <c r="AB162" s="90">
        <v>129</v>
      </c>
      <c r="AC162" s="59">
        <v>662</v>
      </c>
      <c r="AD162" s="90">
        <v>374</v>
      </c>
      <c r="AE162" s="90">
        <v>159</v>
      </c>
      <c r="AF162" s="90">
        <v>108</v>
      </c>
      <c r="AG162" s="59">
        <v>641</v>
      </c>
      <c r="AH162" s="90">
        <v>390</v>
      </c>
      <c r="AI162" s="90">
        <v>183</v>
      </c>
      <c r="AJ162" s="90">
        <v>86</v>
      </c>
      <c r="AK162" s="59">
        <v>659</v>
      </c>
      <c r="AL162" s="90">
        <v>392</v>
      </c>
      <c r="AM162" s="90">
        <v>163</v>
      </c>
      <c r="AN162" s="90">
        <v>108</v>
      </c>
      <c r="AO162" s="59">
        <v>663</v>
      </c>
      <c r="AP162" s="90">
        <v>396</v>
      </c>
      <c r="AQ162" s="90">
        <v>163</v>
      </c>
      <c r="AR162" s="90">
        <v>87</v>
      </c>
      <c r="AS162" s="59">
        <v>646</v>
      </c>
      <c r="AT162" s="90">
        <v>380</v>
      </c>
      <c r="AU162" s="90">
        <v>182</v>
      </c>
      <c r="AV162" s="90">
        <v>109</v>
      </c>
      <c r="AW162" s="59">
        <v>671</v>
      </c>
      <c r="AX162" s="90">
        <v>429</v>
      </c>
      <c r="AY162" s="90">
        <v>112</v>
      </c>
      <c r="AZ162" s="90">
        <v>109</v>
      </c>
      <c r="BA162" s="59">
        <v>650</v>
      </c>
      <c r="BB162" s="90">
        <v>429</v>
      </c>
      <c r="BC162" s="90">
        <v>92</v>
      </c>
      <c r="BD162" s="90">
        <v>152</v>
      </c>
      <c r="BE162" s="59">
        <v>673</v>
      </c>
      <c r="BF162" s="60">
        <f t="shared" si="12"/>
        <v>7841</v>
      </c>
      <c r="BG162" s="99">
        <f t="shared" si="13"/>
        <v>4783</v>
      </c>
      <c r="BH162" s="99">
        <f t="shared" si="14"/>
        <v>1738</v>
      </c>
      <c r="BI162" s="99">
        <f t="shared" si="15"/>
        <v>1320</v>
      </c>
      <c r="BJ162" s="99">
        <f t="shared" si="16"/>
        <v>7841</v>
      </c>
    </row>
    <row r="163" spans="1:62" ht="16.05" customHeight="1" x14ac:dyDescent="0.3">
      <c r="A163" s="10">
        <v>157</v>
      </c>
      <c r="B163" s="15" t="s">
        <v>674</v>
      </c>
      <c r="C163" s="99" t="s">
        <v>715</v>
      </c>
      <c r="D163" s="15" t="s">
        <v>680</v>
      </c>
      <c r="E163" s="15" t="s">
        <v>331</v>
      </c>
      <c r="F163" s="118">
        <v>1.7</v>
      </c>
      <c r="G163" s="15">
        <v>220</v>
      </c>
      <c r="H163" s="88" t="s">
        <v>50</v>
      </c>
      <c r="I163" s="99">
        <f t="shared" si="17"/>
        <v>253</v>
      </c>
      <c r="J163" s="90">
        <v>5</v>
      </c>
      <c r="K163" s="90">
        <v>4</v>
      </c>
      <c r="L163" s="90">
        <v>8</v>
      </c>
      <c r="M163" s="59">
        <v>17</v>
      </c>
      <c r="N163" s="90">
        <v>5</v>
      </c>
      <c r="O163" s="90">
        <v>4</v>
      </c>
      <c r="P163" s="90">
        <v>7</v>
      </c>
      <c r="Q163" s="59">
        <v>16</v>
      </c>
      <c r="R163" s="90">
        <v>6</v>
      </c>
      <c r="S163" s="90">
        <v>4</v>
      </c>
      <c r="T163" s="90">
        <v>7</v>
      </c>
      <c r="U163" s="59">
        <v>17</v>
      </c>
      <c r="V163" s="90">
        <v>14</v>
      </c>
      <c r="W163" s="90">
        <v>14</v>
      </c>
      <c r="X163" s="90">
        <v>14</v>
      </c>
      <c r="Y163" s="59">
        <v>42</v>
      </c>
      <c r="Z163" s="90">
        <v>5</v>
      </c>
      <c r="AA163" s="90">
        <v>4</v>
      </c>
      <c r="AB163" s="90">
        <v>8</v>
      </c>
      <c r="AC163" s="59">
        <v>17</v>
      </c>
      <c r="AD163" s="90">
        <v>6</v>
      </c>
      <c r="AE163" s="90">
        <v>5</v>
      </c>
      <c r="AF163" s="90">
        <v>9</v>
      </c>
      <c r="AG163" s="59">
        <v>20</v>
      </c>
      <c r="AH163" s="90">
        <v>9</v>
      </c>
      <c r="AI163" s="90">
        <v>7</v>
      </c>
      <c r="AJ163" s="90">
        <v>12</v>
      </c>
      <c r="AK163" s="59">
        <v>28</v>
      </c>
      <c r="AL163" s="90">
        <v>6</v>
      </c>
      <c r="AM163" s="90">
        <v>4</v>
      </c>
      <c r="AN163" s="90">
        <v>7</v>
      </c>
      <c r="AO163" s="59">
        <v>17</v>
      </c>
      <c r="AP163" s="90">
        <v>6</v>
      </c>
      <c r="AQ163" s="90">
        <v>4</v>
      </c>
      <c r="AR163" s="90">
        <v>7</v>
      </c>
      <c r="AS163" s="59">
        <v>17</v>
      </c>
      <c r="AT163" s="90">
        <v>9</v>
      </c>
      <c r="AU163" s="90">
        <v>7</v>
      </c>
      <c r="AV163" s="90">
        <v>13</v>
      </c>
      <c r="AW163" s="59">
        <v>29</v>
      </c>
      <c r="AX163" s="90">
        <v>5</v>
      </c>
      <c r="AY163" s="90">
        <v>4</v>
      </c>
      <c r="AZ163" s="90">
        <v>7</v>
      </c>
      <c r="BA163" s="59">
        <v>16</v>
      </c>
      <c r="BB163" s="90">
        <v>5</v>
      </c>
      <c r="BC163" s="90">
        <v>4</v>
      </c>
      <c r="BD163" s="90">
        <v>8</v>
      </c>
      <c r="BE163" s="59">
        <v>17</v>
      </c>
      <c r="BF163" s="60">
        <f t="shared" si="12"/>
        <v>253</v>
      </c>
      <c r="BG163" s="99">
        <f t="shared" si="13"/>
        <v>81</v>
      </c>
      <c r="BH163" s="99">
        <f t="shared" si="14"/>
        <v>65</v>
      </c>
      <c r="BI163" s="99">
        <f t="shared" si="15"/>
        <v>107</v>
      </c>
      <c r="BJ163" s="99">
        <f t="shared" si="16"/>
        <v>253</v>
      </c>
    </row>
    <row r="164" spans="1:62" ht="16.05" customHeight="1" x14ac:dyDescent="0.3">
      <c r="A164" s="10">
        <v>158</v>
      </c>
      <c r="B164" s="15" t="s">
        <v>674</v>
      </c>
      <c r="C164" s="99" t="s">
        <v>715</v>
      </c>
      <c r="D164" s="15" t="s">
        <v>680</v>
      </c>
      <c r="E164" s="15" t="s">
        <v>331</v>
      </c>
      <c r="F164" s="118">
        <v>3.3</v>
      </c>
      <c r="G164" s="15">
        <v>220</v>
      </c>
      <c r="H164" s="88" t="s">
        <v>50</v>
      </c>
      <c r="I164" s="99">
        <f t="shared" si="17"/>
        <v>189</v>
      </c>
      <c r="J164" s="90">
        <v>4</v>
      </c>
      <c r="K164" s="90">
        <v>3</v>
      </c>
      <c r="L164" s="90">
        <v>7</v>
      </c>
      <c r="M164" s="59">
        <v>14</v>
      </c>
      <c r="N164" s="90">
        <v>4</v>
      </c>
      <c r="O164" s="90">
        <v>3</v>
      </c>
      <c r="P164" s="90">
        <v>6</v>
      </c>
      <c r="Q164" s="59">
        <v>13</v>
      </c>
      <c r="R164" s="90">
        <v>4</v>
      </c>
      <c r="S164" s="90">
        <v>3</v>
      </c>
      <c r="T164" s="90">
        <v>6</v>
      </c>
      <c r="U164" s="59">
        <v>13</v>
      </c>
      <c r="V164" s="90">
        <v>9</v>
      </c>
      <c r="W164" s="90">
        <v>9</v>
      </c>
      <c r="X164" s="90">
        <v>9</v>
      </c>
      <c r="Y164" s="59">
        <v>27</v>
      </c>
      <c r="Z164" s="90">
        <v>9</v>
      </c>
      <c r="AA164" s="90">
        <v>9</v>
      </c>
      <c r="AB164" s="90">
        <v>10</v>
      </c>
      <c r="AC164" s="59">
        <v>28</v>
      </c>
      <c r="AD164" s="90">
        <v>4</v>
      </c>
      <c r="AE164" s="90">
        <v>3</v>
      </c>
      <c r="AF164" s="90">
        <v>6</v>
      </c>
      <c r="AG164" s="59">
        <v>13</v>
      </c>
      <c r="AH164" s="90">
        <v>4</v>
      </c>
      <c r="AI164" s="90">
        <v>4</v>
      </c>
      <c r="AJ164" s="90">
        <v>6</v>
      </c>
      <c r="AK164" s="59">
        <v>14</v>
      </c>
      <c r="AL164" s="90">
        <v>4</v>
      </c>
      <c r="AM164" s="90">
        <v>3</v>
      </c>
      <c r="AN164" s="90">
        <v>6</v>
      </c>
      <c r="AO164" s="59">
        <v>13</v>
      </c>
      <c r="AP164" s="90">
        <v>4</v>
      </c>
      <c r="AQ164" s="90">
        <v>3</v>
      </c>
      <c r="AR164" s="90">
        <v>6</v>
      </c>
      <c r="AS164" s="59">
        <v>13</v>
      </c>
      <c r="AT164" s="90">
        <v>4</v>
      </c>
      <c r="AU164" s="90">
        <v>4</v>
      </c>
      <c r="AV164" s="90">
        <v>6</v>
      </c>
      <c r="AW164" s="59">
        <v>14</v>
      </c>
      <c r="AX164" s="90">
        <v>4</v>
      </c>
      <c r="AY164" s="90">
        <v>3</v>
      </c>
      <c r="AZ164" s="90">
        <v>6</v>
      </c>
      <c r="BA164" s="59">
        <v>13</v>
      </c>
      <c r="BB164" s="90">
        <v>4</v>
      </c>
      <c r="BC164" s="90">
        <v>3</v>
      </c>
      <c r="BD164" s="90">
        <v>7</v>
      </c>
      <c r="BE164" s="59">
        <v>14</v>
      </c>
      <c r="BF164" s="60">
        <f t="shared" si="12"/>
        <v>189</v>
      </c>
      <c r="BG164" s="99">
        <f t="shared" si="13"/>
        <v>58</v>
      </c>
      <c r="BH164" s="99">
        <f t="shared" si="14"/>
        <v>50</v>
      </c>
      <c r="BI164" s="99">
        <f t="shared" si="15"/>
        <v>81</v>
      </c>
      <c r="BJ164" s="99">
        <f t="shared" si="16"/>
        <v>189</v>
      </c>
    </row>
    <row r="165" spans="1:62" ht="16.05" customHeight="1" x14ac:dyDescent="0.3">
      <c r="A165" s="10">
        <v>159</v>
      </c>
      <c r="B165" s="15" t="s">
        <v>674</v>
      </c>
      <c r="C165" s="99" t="s">
        <v>715</v>
      </c>
      <c r="D165" s="15" t="s">
        <v>680</v>
      </c>
      <c r="E165" s="15" t="s">
        <v>331</v>
      </c>
      <c r="F165" s="118">
        <v>3.3</v>
      </c>
      <c r="G165" s="15">
        <v>380</v>
      </c>
      <c r="H165" s="88" t="s">
        <v>51</v>
      </c>
      <c r="I165" s="99">
        <f t="shared" si="17"/>
        <v>390</v>
      </c>
      <c r="J165" s="90">
        <v>5</v>
      </c>
      <c r="K165" s="90">
        <v>4</v>
      </c>
      <c r="L165" s="90">
        <v>9</v>
      </c>
      <c r="M165" s="59">
        <v>18</v>
      </c>
      <c r="N165" s="90">
        <v>4</v>
      </c>
      <c r="O165" s="90">
        <v>4</v>
      </c>
      <c r="P165" s="90">
        <v>7</v>
      </c>
      <c r="Q165" s="59">
        <v>15</v>
      </c>
      <c r="R165" s="90">
        <v>5</v>
      </c>
      <c r="S165" s="90">
        <v>4</v>
      </c>
      <c r="T165" s="90">
        <v>8</v>
      </c>
      <c r="U165" s="59">
        <v>17</v>
      </c>
      <c r="V165" s="90">
        <v>5</v>
      </c>
      <c r="W165" s="90">
        <v>5</v>
      </c>
      <c r="X165" s="90">
        <v>10</v>
      </c>
      <c r="Y165" s="59">
        <v>20</v>
      </c>
      <c r="Z165" s="90">
        <v>7</v>
      </c>
      <c r="AA165" s="90">
        <v>6</v>
      </c>
      <c r="AB165" s="90">
        <v>15</v>
      </c>
      <c r="AC165" s="59">
        <v>28</v>
      </c>
      <c r="AD165" s="90">
        <v>18</v>
      </c>
      <c r="AE165" s="90">
        <v>13</v>
      </c>
      <c r="AF165" s="90">
        <v>23</v>
      </c>
      <c r="AG165" s="59">
        <v>54</v>
      </c>
      <c r="AH165" s="90">
        <v>18</v>
      </c>
      <c r="AI165" s="90">
        <v>14</v>
      </c>
      <c r="AJ165" s="90">
        <v>24</v>
      </c>
      <c r="AK165" s="59">
        <v>56</v>
      </c>
      <c r="AL165" s="90">
        <v>12</v>
      </c>
      <c r="AM165" s="90">
        <v>8</v>
      </c>
      <c r="AN165" s="90">
        <v>16</v>
      </c>
      <c r="AO165" s="59">
        <v>36</v>
      </c>
      <c r="AP165" s="90">
        <v>12</v>
      </c>
      <c r="AQ165" s="90">
        <v>9</v>
      </c>
      <c r="AR165" s="90">
        <v>15</v>
      </c>
      <c r="AS165" s="59">
        <v>36</v>
      </c>
      <c r="AT165" s="90">
        <v>12</v>
      </c>
      <c r="AU165" s="90">
        <v>9</v>
      </c>
      <c r="AV165" s="90">
        <v>17</v>
      </c>
      <c r="AW165" s="59">
        <v>38</v>
      </c>
      <c r="AX165" s="90">
        <v>11</v>
      </c>
      <c r="AY165" s="90">
        <v>9</v>
      </c>
      <c r="AZ165" s="90">
        <v>16</v>
      </c>
      <c r="BA165" s="59">
        <v>36</v>
      </c>
      <c r="BB165" s="90">
        <v>12</v>
      </c>
      <c r="BC165" s="90">
        <v>7</v>
      </c>
      <c r="BD165" s="90">
        <v>17</v>
      </c>
      <c r="BE165" s="59">
        <v>36</v>
      </c>
      <c r="BF165" s="60">
        <f t="shared" si="12"/>
        <v>390</v>
      </c>
      <c r="BG165" s="99">
        <f t="shared" si="13"/>
        <v>121</v>
      </c>
      <c r="BH165" s="99">
        <f t="shared" si="14"/>
        <v>92</v>
      </c>
      <c r="BI165" s="99">
        <f t="shared" si="15"/>
        <v>177</v>
      </c>
      <c r="BJ165" s="99">
        <f t="shared" si="16"/>
        <v>390</v>
      </c>
    </row>
    <row r="166" spans="1:62" ht="16.05" customHeight="1" x14ac:dyDescent="0.3">
      <c r="A166" s="10">
        <v>160</v>
      </c>
      <c r="B166" s="15" t="s">
        <v>674</v>
      </c>
      <c r="C166" s="99" t="s">
        <v>715</v>
      </c>
      <c r="D166" s="15" t="s">
        <v>680</v>
      </c>
      <c r="E166" s="15" t="s">
        <v>331</v>
      </c>
      <c r="F166" s="118">
        <v>1.7</v>
      </c>
      <c r="G166" s="15">
        <v>220</v>
      </c>
      <c r="H166" s="88" t="s">
        <v>50</v>
      </c>
      <c r="I166" s="99">
        <f t="shared" si="17"/>
        <v>337</v>
      </c>
      <c r="J166" s="90">
        <v>7</v>
      </c>
      <c r="K166" s="90">
        <v>5</v>
      </c>
      <c r="L166" s="90">
        <v>11</v>
      </c>
      <c r="M166" s="59">
        <v>23</v>
      </c>
      <c r="N166" s="90">
        <v>7</v>
      </c>
      <c r="O166" s="90">
        <v>5</v>
      </c>
      <c r="P166" s="90">
        <v>9</v>
      </c>
      <c r="Q166" s="59">
        <v>21</v>
      </c>
      <c r="R166" s="90">
        <v>8</v>
      </c>
      <c r="S166" s="90">
        <v>6</v>
      </c>
      <c r="T166" s="90">
        <v>10</v>
      </c>
      <c r="U166" s="59">
        <v>24</v>
      </c>
      <c r="V166" s="90">
        <v>19</v>
      </c>
      <c r="W166" s="90">
        <v>19</v>
      </c>
      <c r="X166" s="90">
        <v>19</v>
      </c>
      <c r="Y166" s="59">
        <v>57</v>
      </c>
      <c r="Z166" s="90">
        <v>7</v>
      </c>
      <c r="AA166" s="90">
        <v>5</v>
      </c>
      <c r="AB166" s="90">
        <v>11</v>
      </c>
      <c r="AC166" s="59">
        <v>23</v>
      </c>
      <c r="AD166" s="90">
        <v>7</v>
      </c>
      <c r="AE166" s="90">
        <v>5</v>
      </c>
      <c r="AF166" s="90">
        <v>10</v>
      </c>
      <c r="AG166" s="59">
        <v>22</v>
      </c>
      <c r="AH166" s="90">
        <v>8</v>
      </c>
      <c r="AI166" s="90">
        <v>6</v>
      </c>
      <c r="AJ166" s="90">
        <v>10</v>
      </c>
      <c r="AK166" s="59">
        <v>24</v>
      </c>
      <c r="AL166" s="90">
        <v>8</v>
      </c>
      <c r="AM166" s="90">
        <v>5</v>
      </c>
      <c r="AN166" s="90">
        <v>10</v>
      </c>
      <c r="AO166" s="59">
        <v>23</v>
      </c>
      <c r="AP166" s="90">
        <v>8</v>
      </c>
      <c r="AQ166" s="90">
        <v>5</v>
      </c>
      <c r="AR166" s="90">
        <v>9</v>
      </c>
      <c r="AS166" s="59">
        <v>22</v>
      </c>
      <c r="AT166" s="90">
        <v>7</v>
      </c>
      <c r="AU166" s="90">
        <v>6</v>
      </c>
      <c r="AV166" s="90">
        <v>10</v>
      </c>
      <c r="AW166" s="59">
        <v>23</v>
      </c>
      <c r="AX166" s="90">
        <v>7</v>
      </c>
      <c r="AY166" s="90">
        <v>5</v>
      </c>
      <c r="AZ166" s="90">
        <v>10</v>
      </c>
      <c r="BA166" s="59">
        <v>22</v>
      </c>
      <c r="BB166" s="90">
        <v>18</v>
      </c>
      <c r="BC166" s="90">
        <v>12</v>
      </c>
      <c r="BD166" s="90">
        <v>23</v>
      </c>
      <c r="BE166" s="59">
        <v>53</v>
      </c>
      <c r="BF166" s="60">
        <f t="shared" si="12"/>
        <v>337</v>
      </c>
      <c r="BG166" s="99">
        <f t="shared" si="13"/>
        <v>111</v>
      </c>
      <c r="BH166" s="99">
        <f t="shared" si="14"/>
        <v>84</v>
      </c>
      <c r="BI166" s="99">
        <f t="shared" si="15"/>
        <v>142</v>
      </c>
      <c r="BJ166" s="99">
        <f t="shared" si="16"/>
        <v>337</v>
      </c>
    </row>
    <row r="167" spans="1:62" ht="16.05" customHeight="1" x14ac:dyDescent="0.3">
      <c r="A167" s="10">
        <v>161</v>
      </c>
      <c r="B167" s="15" t="s">
        <v>674</v>
      </c>
      <c r="C167" s="99" t="s">
        <v>716</v>
      </c>
      <c r="D167" s="15" t="s">
        <v>680</v>
      </c>
      <c r="E167" s="15" t="s">
        <v>331</v>
      </c>
      <c r="F167" s="118">
        <v>3.3</v>
      </c>
      <c r="G167" s="15">
        <v>380</v>
      </c>
      <c r="H167" s="88" t="s">
        <v>51</v>
      </c>
      <c r="I167" s="99">
        <f t="shared" si="17"/>
        <v>7757</v>
      </c>
      <c r="J167" s="90">
        <v>227</v>
      </c>
      <c r="K167" s="90">
        <v>205</v>
      </c>
      <c r="L167" s="90">
        <v>424</v>
      </c>
      <c r="M167" s="59">
        <v>856</v>
      </c>
      <c r="N167" s="90">
        <v>255</v>
      </c>
      <c r="O167" s="90">
        <v>181</v>
      </c>
      <c r="P167" s="90">
        <v>328</v>
      </c>
      <c r="Q167" s="59">
        <v>764</v>
      </c>
      <c r="R167" s="90">
        <v>153</v>
      </c>
      <c r="S167" s="90">
        <v>117</v>
      </c>
      <c r="T167" s="90">
        <v>169</v>
      </c>
      <c r="U167" s="59">
        <v>439</v>
      </c>
      <c r="V167" s="90">
        <v>125</v>
      </c>
      <c r="W167" s="90">
        <v>99</v>
      </c>
      <c r="X167" s="90">
        <v>158</v>
      </c>
      <c r="Y167" s="59">
        <v>382</v>
      </c>
      <c r="Z167" s="90">
        <v>211</v>
      </c>
      <c r="AA167" s="90">
        <v>138</v>
      </c>
      <c r="AB167" s="90">
        <v>336</v>
      </c>
      <c r="AC167" s="59">
        <v>685</v>
      </c>
      <c r="AD167" s="90">
        <v>129</v>
      </c>
      <c r="AE167" s="90">
        <v>91</v>
      </c>
      <c r="AF167" s="90">
        <v>167</v>
      </c>
      <c r="AG167" s="59">
        <v>387</v>
      </c>
      <c r="AH167" s="90">
        <v>226</v>
      </c>
      <c r="AI167" s="90">
        <v>157</v>
      </c>
      <c r="AJ167" s="90">
        <v>271</v>
      </c>
      <c r="AK167" s="59">
        <v>654</v>
      </c>
      <c r="AL167" s="90">
        <v>145</v>
      </c>
      <c r="AM167" s="90">
        <v>102</v>
      </c>
      <c r="AN167" s="90">
        <v>205</v>
      </c>
      <c r="AO167" s="59">
        <v>452</v>
      </c>
      <c r="AP167" s="90">
        <v>121</v>
      </c>
      <c r="AQ167" s="90">
        <v>78</v>
      </c>
      <c r="AR167" s="90">
        <v>131</v>
      </c>
      <c r="AS167" s="59">
        <v>330</v>
      </c>
      <c r="AT167" s="90">
        <v>203</v>
      </c>
      <c r="AU167" s="90">
        <v>145</v>
      </c>
      <c r="AV167" s="90">
        <v>260</v>
      </c>
      <c r="AW167" s="59">
        <v>608</v>
      </c>
      <c r="AX167" s="90">
        <v>169</v>
      </c>
      <c r="AY167" s="90">
        <v>113</v>
      </c>
      <c r="AZ167" s="90">
        <v>227</v>
      </c>
      <c r="BA167" s="59">
        <v>509</v>
      </c>
      <c r="BB167" s="90">
        <v>581</v>
      </c>
      <c r="BC167" s="90">
        <v>513</v>
      </c>
      <c r="BD167" s="90">
        <v>597</v>
      </c>
      <c r="BE167" s="59">
        <v>1691</v>
      </c>
      <c r="BF167" s="60">
        <f t="shared" si="12"/>
        <v>7757</v>
      </c>
      <c r="BG167" s="99">
        <f t="shared" si="13"/>
        <v>2545</v>
      </c>
      <c r="BH167" s="99">
        <f t="shared" si="14"/>
        <v>1939</v>
      </c>
      <c r="BI167" s="99">
        <f t="shared" si="15"/>
        <v>3273</v>
      </c>
      <c r="BJ167" s="99">
        <f t="shared" si="16"/>
        <v>7757</v>
      </c>
    </row>
    <row r="168" spans="1:62" ht="16.05" customHeight="1" x14ac:dyDescent="0.3">
      <c r="A168" s="10">
        <v>162</v>
      </c>
      <c r="B168" s="15" t="s">
        <v>674</v>
      </c>
      <c r="C168" s="99" t="s">
        <v>717</v>
      </c>
      <c r="D168" s="15" t="s">
        <v>642</v>
      </c>
      <c r="E168" s="15" t="s">
        <v>331</v>
      </c>
      <c r="F168" s="118">
        <v>16.5</v>
      </c>
      <c r="G168" s="15">
        <v>380</v>
      </c>
      <c r="H168" s="88" t="s">
        <v>51</v>
      </c>
      <c r="I168" s="99">
        <f t="shared" si="17"/>
        <v>35054</v>
      </c>
      <c r="J168" s="90">
        <v>806</v>
      </c>
      <c r="K168" s="90">
        <v>755</v>
      </c>
      <c r="L168" s="90">
        <v>1472</v>
      </c>
      <c r="M168" s="59">
        <v>3033</v>
      </c>
      <c r="N168" s="90">
        <v>1211</v>
      </c>
      <c r="O168" s="90">
        <v>913</v>
      </c>
      <c r="P168" s="90">
        <v>1602</v>
      </c>
      <c r="Q168" s="59">
        <v>3726</v>
      </c>
      <c r="R168" s="90">
        <v>803</v>
      </c>
      <c r="S168" s="90">
        <v>573</v>
      </c>
      <c r="T168" s="90">
        <v>1190</v>
      </c>
      <c r="U168" s="59">
        <v>2566</v>
      </c>
      <c r="V168" s="90">
        <v>884</v>
      </c>
      <c r="W168" s="90">
        <v>649</v>
      </c>
      <c r="X168" s="90">
        <v>1356</v>
      </c>
      <c r="Y168" s="59">
        <v>2889</v>
      </c>
      <c r="Z168" s="90">
        <v>888</v>
      </c>
      <c r="AA168" s="90">
        <v>715</v>
      </c>
      <c r="AB168" s="90">
        <v>1520</v>
      </c>
      <c r="AC168" s="59">
        <v>3123</v>
      </c>
      <c r="AD168" s="90">
        <v>807</v>
      </c>
      <c r="AE168" s="90">
        <v>669</v>
      </c>
      <c r="AF168" s="90">
        <v>1322</v>
      </c>
      <c r="AG168" s="59">
        <v>2798</v>
      </c>
      <c r="AH168" s="90">
        <v>649</v>
      </c>
      <c r="AI168" s="90">
        <v>581</v>
      </c>
      <c r="AJ168" s="90">
        <v>982</v>
      </c>
      <c r="AK168" s="59">
        <v>2212</v>
      </c>
      <c r="AL168" s="90">
        <v>930</v>
      </c>
      <c r="AM168" s="90">
        <v>753</v>
      </c>
      <c r="AN168" s="90">
        <v>1463</v>
      </c>
      <c r="AO168" s="59">
        <v>3146</v>
      </c>
      <c r="AP168" s="90">
        <v>866</v>
      </c>
      <c r="AQ168" s="90">
        <v>702</v>
      </c>
      <c r="AR168" s="90">
        <v>1275</v>
      </c>
      <c r="AS168" s="59">
        <v>2843</v>
      </c>
      <c r="AT168" s="90">
        <v>820</v>
      </c>
      <c r="AU168" s="90">
        <v>734</v>
      </c>
      <c r="AV168" s="90">
        <v>1367</v>
      </c>
      <c r="AW168" s="59">
        <v>2921</v>
      </c>
      <c r="AX168" s="90">
        <v>911</v>
      </c>
      <c r="AY168" s="90">
        <v>582</v>
      </c>
      <c r="AZ168" s="90">
        <v>1365</v>
      </c>
      <c r="BA168" s="59">
        <v>2858</v>
      </c>
      <c r="BB168" s="90">
        <v>942</v>
      </c>
      <c r="BC168" s="90">
        <v>541</v>
      </c>
      <c r="BD168" s="90">
        <v>1456</v>
      </c>
      <c r="BE168" s="59">
        <v>2939</v>
      </c>
      <c r="BF168" s="60">
        <f t="shared" si="12"/>
        <v>35054</v>
      </c>
      <c r="BG168" s="99">
        <f t="shared" si="13"/>
        <v>10517</v>
      </c>
      <c r="BH168" s="99">
        <f t="shared" si="14"/>
        <v>8167</v>
      </c>
      <c r="BI168" s="99">
        <f t="shared" si="15"/>
        <v>16370</v>
      </c>
      <c r="BJ168" s="99">
        <f t="shared" si="16"/>
        <v>35054</v>
      </c>
    </row>
    <row r="169" spans="1:62" ht="16.05" customHeight="1" x14ac:dyDescent="0.3">
      <c r="A169" s="10">
        <v>163</v>
      </c>
      <c r="B169" s="15" t="s">
        <v>674</v>
      </c>
      <c r="C169" s="99" t="s">
        <v>718</v>
      </c>
      <c r="D169" s="15" t="s">
        <v>719</v>
      </c>
      <c r="E169" s="15" t="s">
        <v>331</v>
      </c>
      <c r="F169" s="118">
        <v>16.5</v>
      </c>
      <c r="G169" s="15">
        <v>380</v>
      </c>
      <c r="H169" s="88" t="s">
        <v>51</v>
      </c>
      <c r="I169" s="99">
        <f t="shared" si="17"/>
        <v>28185</v>
      </c>
      <c r="J169" s="90">
        <v>702</v>
      </c>
      <c r="K169" s="90">
        <v>618</v>
      </c>
      <c r="L169" s="90">
        <v>1062</v>
      </c>
      <c r="M169" s="59">
        <v>2382</v>
      </c>
      <c r="N169" s="90">
        <v>711</v>
      </c>
      <c r="O169" s="90">
        <v>577</v>
      </c>
      <c r="P169" s="90">
        <v>813</v>
      </c>
      <c r="Q169" s="59">
        <v>2101</v>
      </c>
      <c r="R169" s="90">
        <v>852</v>
      </c>
      <c r="S169" s="90">
        <v>613</v>
      </c>
      <c r="T169" s="90">
        <v>845</v>
      </c>
      <c r="U169" s="59">
        <v>2310</v>
      </c>
      <c r="V169" s="90">
        <v>762</v>
      </c>
      <c r="W169" s="90">
        <v>594</v>
      </c>
      <c r="X169" s="90">
        <v>890</v>
      </c>
      <c r="Y169" s="59">
        <v>2246</v>
      </c>
      <c r="Z169" s="90">
        <v>782</v>
      </c>
      <c r="AA169" s="90">
        <v>627</v>
      </c>
      <c r="AB169" s="90">
        <v>975</v>
      </c>
      <c r="AC169" s="59">
        <v>2384</v>
      </c>
      <c r="AD169" s="90">
        <v>856</v>
      </c>
      <c r="AE169" s="90">
        <v>693</v>
      </c>
      <c r="AF169" s="90">
        <v>1001</v>
      </c>
      <c r="AG169" s="59">
        <v>2550</v>
      </c>
      <c r="AH169" s="90">
        <v>877</v>
      </c>
      <c r="AI169" s="90">
        <v>736</v>
      </c>
      <c r="AJ169" s="90">
        <v>919</v>
      </c>
      <c r="AK169" s="59">
        <v>2532</v>
      </c>
      <c r="AL169" s="90">
        <v>838</v>
      </c>
      <c r="AM169" s="90">
        <v>648</v>
      </c>
      <c r="AN169" s="90">
        <v>951</v>
      </c>
      <c r="AO169" s="59">
        <v>2437</v>
      </c>
      <c r="AP169" s="90">
        <v>805</v>
      </c>
      <c r="AQ169" s="90">
        <v>631</v>
      </c>
      <c r="AR169" s="90">
        <v>861</v>
      </c>
      <c r="AS169" s="59">
        <v>2297</v>
      </c>
      <c r="AT169" s="90">
        <v>768</v>
      </c>
      <c r="AU169" s="90">
        <v>629</v>
      </c>
      <c r="AV169" s="90">
        <v>924</v>
      </c>
      <c r="AW169" s="59">
        <v>2321</v>
      </c>
      <c r="AX169" s="90">
        <v>763</v>
      </c>
      <c r="AY169" s="90">
        <v>571</v>
      </c>
      <c r="AZ169" s="90">
        <v>906</v>
      </c>
      <c r="BA169" s="59">
        <v>2240</v>
      </c>
      <c r="BB169" s="90">
        <v>823</v>
      </c>
      <c r="BC169" s="90">
        <v>545</v>
      </c>
      <c r="BD169" s="90">
        <v>1017</v>
      </c>
      <c r="BE169" s="59">
        <v>2385</v>
      </c>
      <c r="BF169" s="60">
        <f t="shared" si="12"/>
        <v>28185</v>
      </c>
      <c r="BG169" s="99">
        <f t="shared" si="13"/>
        <v>9539</v>
      </c>
      <c r="BH169" s="99">
        <f t="shared" si="14"/>
        <v>7482</v>
      </c>
      <c r="BI169" s="99">
        <f t="shared" si="15"/>
        <v>11164</v>
      </c>
      <c r="BJ169" s="99">
        <f t="shared" si="16"/>
        <v>28185</v>
      </c>
    </row>
    <row r="170" spans="1:62" ht="16.05" customHeight="1" x14ac:dyDescent="0.3">
      <c r="A170" s="10">
        <v>164</v>
      </c>
      <c r="B170" s="15" t="s">
        <v>674</v>
      </c>
      <c r="C170" s="99" t="s">
        <v>718</v>
      </c>
      <c r="D170" s="15" t="s">
        <v>719</v>
      </c>
      <c r="E170" s="15" t="s">
        <v>331</v>
      </c>
      <c r="F170" s="118">
        <v>6.6</v>
      </c>
      <c r="G170" s="15">
        <v>380</v>
      </c>
      <c r="H170" s="88" t="s">
        <v>51</v>
      </c>
      <c r="I170" s="99">
        <f t="shared" si="17"/>
        <v>1390</v>
      </c>
      <c r="J170" s="90">
        <v>2</v>
      </c>
      <c r="K170" s="90">
        <v>1</v>
      </c>
      <c r="L170" s="90">
        <v>3</v>
      </c>
      <c r="M170" s="59">
        <v>6</v>
      </c>
      <c r="N170" s="90">
        <v>1</v>
      </c>
      <c r="O170" s="90">
        <v>1</v>
      </c>
      <c r="P170" s="90">
        <v>3</v>
      </c>
      <c r="Q170" s="59">
        <v>5</v>
      </c>
      <c r="R170" s="90">
        <v>6</v>
      </c>
      <c r="S170" s="90">
        <v>4</v>
      </c>
      <c r="T170" s="90">
        <v>4</v>
      </c>
      <c r="U170" s="59">
        <v>14</v>
      </c>
      <c r="V170" s="90">
        <v>43</v>
      </c>
      <c r="W170" s="90">
        <v>36</v>
      </c>
      <c r="X170" s="90">
        <v>59</v>
      </c>
      <c r="Y170" s="59">
        <v>138</v>
      </c>
      <c r="Z170" s="90">
        <v>43</v>
      </c>
      <c r="AA170" s="90">
        <v>37</v>
      </c>
      <c r="AB170" s="90">
        <v>63</v>
      </c>
      <c r="AC170" s="59">
        <v>143</v>
      </c>
      <c r="AD170" s="90">
        <v>43</v>
      </c>
      <c r="AE170" s="90">
        <v>36</v>
      </c>
      <c r="AF170" s="90">
        <v>58</v>
      </c>
      <c r="AG170" s="59">
        <v>137</v>
      </c>
      <c r="AH170" s="90">
        <v>45</v>
      </c>
      <c r="AI170" s="90">
        <v>41</v>
      </c>
      <c r="AJ170" s="90">
        <v>57</v>
      </c>
      <c r="AK170" s="59">
        <v>143</v>
      </c>
      <c r="AL170" s="90">
        <v>45</v>
      </c>
      <c r="AM170" s="90">
        <v>38</v>
      </c>
      <c r="AN170" s="90">
        <v>60</v>
      </c>
      <c r="AO170" s="59">
        <v>143</v>
      </c>
      <c r="AP170" s="90">
        <v>45</v>
      </c>
      <c r="AQ170" s="90">
        <v>38</v>
      </c>
      <c r="AR170" s="90">
        <v>56</v>
      </c>
      <c r="AS170" s="59">
        <v>139</v>
      </c>
      <c r="AT170" s="90">
        <v>43</v>
      </c>
      <c r="AU170" s="90">
        <v>40</v>
      </c>
      <c r="AV170" s="90">
        <v>60</v>
      </c>
      <c r="AW170" s="59">
        <v>143</v>
      </c>
      <c r="AX170" s="90">
        <v>43</v>
      </c>
      <c r="AY170" s="90">
        <v>36</v>
      </c>
      <c r="AZ170" s="90">
        <v>59</v>
      </c>
      <c r="BA170" s="59">
        <v>138</v>
      </c>
      <c r="BB170" s="90">
        <v>83</v>
      </c>
      <c r="BC170" s="90">
        <v>73</v>
      </c>
      <c r="BD170" s="90">
        <v>85</v>
      </c>
      <c r="BE170" s="59">
        <v>241</v>
      </c>
      <c r="BF170" s="60">
        <f t="shared" si="12"/>
        <v>1390</v>
      </c>
      <c r="BG170" s="99">
        <f t="shared" si="13"/>
        <v>442</v>
      </c>
      <c r="BH170" s="99">
        <f t="shared" si="14"/>
        <v>381</v>
      </c>
      <c r="BI170" s="99">
        <f t="shared" si="15"/>
        <v>567</v>
      </c>
      <c r="BJ170" s="99">
        <f t="shared" si="16"/>
        <v>1390</v>
      </c>
    </row>
    <row r="171" spans="1:62" ht="16.05" customHeight="1" x14ac:dyDescent="0.3">
      <c r="A171" s="10">
        <v>165</v>
      </c>
      <c r="B171" s="15" t="s">
        <v>674</v>
      </c>
      <c r="C171" s="99" t="s">
        <v>720</v>
      </c>
      <c r="D171" s="15" t="s">
        <v>680</v>
      </c>
      <c r="E171" s="15" t="s">
        <v>331</v>
      </c>
      <c r="F171" s="118">
        <v>6.6</v>
      </c>
      <c r="G171" s="15">
        <v>380</v>
      </c>
      <c r="H171" s="88" t="s">
        <v>50</v>
      </c>
      <c r="I171" s="99">
        <f t="shared" si="17"/>
        <v>13585</v>
      </c>
      <c r="J171" s="90">
        <v>238</v>
      </c>
      <c r="K171" s="90">
        <v>208</v>
      </c>
      <c r="L171" s="90">
        <v>391</v>
      </c>
      <c r="M171" s="59">
        <v>837</v>
      </c>
      <c r="N171" s="90">
        <v>250</v>
      </c>
      <c r="O171" s="90">
        <v>195</v>
      </c>
      <c r="P171" s="90">
        <v>313</v>
      </c>
      <c r="Q171" s="59">
        <v>758</v>
      </c>
      <c r="R171" s="90">
        <v>288</v>
      </c>
      <c r="S171" s="90">
        <v>213</v>
      </c>
      <c r="T171" s="90">
        <v>338</v>
      </c>
      <c r="U171" s="59">
        <v>839</v>
      </c>
      <c r="V171" s="90">
        <v>263</v>
      </c>
      <c r="W171" s="90">
        <v>201</v>
      </c>
      <c r="X171" s="90">
        <v>348</v>
      </c>
      <c r="Y171" s="59">
        <v>812</v>
      </c>
      <c r="Z171" s="90">
        <v>263</v>
      </c>
      <c r="AA171" s="90">
        <v>201</v>
      </c>
      <c r="AB171" s="90">
        <v>374</v>
      </c>
      <c r="AC171" s="59">
        <v>838</v>
      </c>
      <c r="AD171" s="90">
        <v>263</v>
      </c>
      <c r="AE171" s="90">
        <v>201</v>
      </c>
      <c r="AF171" s="90">
        <v>348</v>
      </c>
      <c r="AG171" s="59">
        <v>812</v>
      </c>
      <c r="AH171" s="90">
        <v>275</v>
      </c>
      <c r="AI171" s="90">
        <v>226</v>
      </c>
      <c r="AJ171" s="90">
        <v>339</v>
      </c>
      <c r="AK171" s="59">
        <v>840</v>
      </c>
      <c r="AL171" s="90">
        <v>577</v>
      </c>
      <c r="AM171" s="90">
        <v>560</v>
      </c>
      <c r="AN171" s="90">
        <v>565</v>
      </c>
      <c r="AO171" s="59">
        <v>1702</v>
      </c>
      <c r="AP171" s="90">
        <v>496</v>
      </c>
      <c r="AQ171" s="90">
        <v>356</v>
      </c>
      <c r="AR171" s="90">
        <v>612</v>
      </c>
      <c r="AS171" s="59">
        <v>1464</v>
      </c>
      <c r="AT171" s="90">
        <v>474</v>
      </c>
      <c r="AU171" s="90">
        <v>379</v>
      </c>
      <c r="AV171" s="90">
        <v>663</v>
      </c>
      <c r="AW171" s="59">
        <v>1516</v>
      </c>
      <c r="AX171" s="90">
        <v>474</v>
      </c>
      <c r="AY171" s="90">
        <v>346</v>
      </c>
      <c r="AZ171" s="90">
        <v>645</v>
      </c>
      <c r="BA171" s="59">
        <v>1465</v>
      </c>
      <c r="BB171" s="90">
        <v>585</v>
      </c>
      <c r="BC171" s="90">
        <v>516</v>
      </c>
      <c r="BD171" s="90">
        <v>601</v>
      </c>
      <c r="BE171" s="59">
        <v>1702</v>
      </c>
      <c r="BF171" s="60">
        <f t="shared" si="12"/>
        <v>13585</v>
      </c>
      <c r="BG171" s="99">
        <f t="shared" si="13"/>
        <v>4446</v>
      </c>
      <c r="BH171" s="99">
        <f t="shared" si="14"/>
        <v>3602</v>
      </c>
      <c r="BI171" s="99">
        <f t="shared" si="15"/>
        <v>5537</v>
      </c>
      <c r="BJ171" s="99">
        <f t="shared" si="16"/>
        <v>13585</v>
      </c>
    </row>
    <row r="172" spans="1:62" ht="16.05" customHeight="1" x14ac:dyDescent="0.3">
      <c r="A172" s="10">
        <v>166</v>
      </c>
      <c r="B172" s="15" t="s">
        <v>674</v>
      </c>
      <c r="C172" s="99" t="s">
        <v>720</v>
      </c>
      <c r="D172" s="15" t="s">
        <v>680</v>
      </c>
      <c r="E172" s="15" t="s">
        <v>331</v>
      </c>
      <c r="F172" s="118">
        <v>40</v>
      </c>
      <c r="G172" s="15">
        <v>380</v>
      </c>
      <c r="H172" s="88" t="s">
        <v>51</v>
      </c>
      <c r="I172" s="99">
        <f t="shared" si="17"/>
        <v>39350</v>
      </c>
      <c r="J172" s="90">
        <v>3223</v>
      </c>
      <c r="K172" s="90">
        <v>3252</v>
      </c>
      <c r="L172" s="90">
        <v>6740</v>
      </c>
      <c r="M172" s="59">
        <v>13215</v>
      </c>
      <c r="N172" s="90">
        <v>3222</v>
      </c>
      <c r="O172" s="90">
        <v>2241</v>
      </c>
      <c r="P172" s="90">
        <v>4220</v>
      </c>
      <c r="Q172" s="59">
        <v>9683</v>
      </c>
      <c r="R172" s="90">
        <v>1185</v>
      </c>
      <c r="S172" s="90">
        <v>926</v>
      </c>
      <c r="T172" s="90">
        <v>1334</v>
      </c>
      <c r="U172" s="59">
        <v>3445</v>
      </c>
      <c r="V172" s="90">
        <v>780</v>
      </c>
      <c r="W172" s="90">
        <v>601</v>
      </c>
      <c r="X172" s="90">
        <v>1022</v>
      </c>
      <c r="Y172" s="59">
        <v>2403</v>
      </c>
      <c r="Z172" s="90">
        <v>587</v>
      </c>
      <c r="AA172" s="90">
        <v>398</v>
      </c>
      <c r="AB172" s="90">
        <v>830</v>
      </c>
      <c r="AC172" s="59">
        <v>1815</v>
      </c>
      <c r="AD172" s="90">
        <v>533</v>
      </c>
      <c r="AE172" s="90">
        <v>478</v>
      </c>
      <c r="AF172" s="90">
        <v>764</v>
      </c>
      <c r="AG172" s="59">
        <v>1775</v>
      </c>
      <c r="AH172" s="90">
        <v>564</v>
      </c>
      <c r="AI172" s="90">
        <v>479</v>
      </c>
      <c r="AJ172" s="90">
        <v>622</v>
      </c>
      <c r="AK172" s="59">
        <v>1665</v>
      </c>
      <c r="AL172" s="90">
        <v>531</v>
      </c>
      <c r="AM172" s="90">
        <v>406</v>
      </c>
      <c r="AN172" s="90">
        <v>655</v>
      </c>
      <c r="AO172" s="59">
        <v>1592</v>
      </c>
      <c r="AP172" s="90">
        <v>330</v>
      </c>
      <c r="AQ172" s="90">
        <v>268</v>
      </c>
      <c r="AR172" s="90">
        <v>503</v>
      </c>
      <c r="AS172" s="59">
        <v>1101</v>
      </c>
      <c r="AT172" s="90">
        <v>203</v>
      </c>
      <c r="AU172" s="90">
        <v>183</v>
      </c>
      <c r="AV172" s="90">
        <v>302</v>
      </c>
      <c r="AW172" s="59">
        <v>688</v>
      </c>
      <c r="AX172" s="90">
        <v>412</v>
      </c>
      <c r="AY172" s="90">
        <v>235</v>
      </c>
      <c r="AZ172" s="90">
        <v>480</v>
      </c>
      <c r="BA172" s="59">
        <v>1127</v>
      </c>
      <c r="BB172" s="90">
        <v>272</v>
      </c>
      <c r="BC172" s="90">
        <v>185</v>
      </c>
      <c r="BD172" s="90">
        <v>384</v>
      </c>
      <c r="BE172" s="59">
        <v>841</v>
      </c>
      <c r="BF172" s="60">
        <f t="shared" si="12"/>
        <v>39350</v>
      </c>
      <c r="BG172" s="99">
        <f t="shared" si="13"/>
        <v>11842</v>
      </c>
      <c r="BH172" s="99">
        <f t="shared" si="14"/>
        <v>9652</v>
      </c>
      <c r="BI172" s="99">
        <f t="shared" si="15"/>
        <v>17856</v>
      </c>
      <c r="BJ172" s="99">
        <f t="shared" si="16"/>
        <v>39350</v>
      </c>
    </row>
    <row r="173" spans="1:62" ht="16.05" customHeight="1" x14ac:dyDescent="0.3">
      <c r="A173" s="10">
        <v>167</v>
      </c>
      <c r="B173" s="15" t="s">
        <v>674</v>
      </c>
      <c r="C173" s="99" t="s">
        <v>720</v>
      </c>
      <c r="D173" s="15" t="s">
        <v>680</v>
      </c>
      <c r="E173" s="15" t="s">
        <v>331</v>
      </c>
      <c r="F173" s="118">
        <v>18</v>
      </c>
      <c r="G173" s="15">
        <v>380</v>
      </c>
      <c r="H173" s="88" t="s">
        <v>51</v>
      </c>
      <c r="I173" s="99">
        <f t="shared" si="17"/>
        <v>1500</v>
      </c>
      <c r="J173" s="90">
        <v>93</v>
      </c>
      <c r="K173" s="90">
        <v>84</v>
      </c>
      <c r="L173" s="90">
        <v>157</v>
      </c>
      <c r="M173" s="59">
        <v>334</v>
      </c>
      <c r="N173" s="90">
        <v>30</v>
      </c>
      <c r="O173" s="90">
        <v>31</v>
      </c>
      <c r="P173" s="90">
        <v>40</v>
      </c>
      <c r="Q173" s="59">
        <v>101</v>
      </c>
      <c r="R173" s="90">
        <v>22</v>
      </c>
      <c r="S173" s="90">
        <v>33</v>
      </c>
      <c r="T173" s="90">
        <v>31</v>
      </c>
      <c r="U173" s="59">
        <v>86</v>
      </c>
      <c r="V173" s="90">
        <v>133</v>
      </c>
      <c r="W173" s="90">
        <v>106</v>
      </c>
      <c r="X173" s="90">
        <v>165</v>
      </c>
      <c r="Y173" s="59">
        <v>404</v>
      </c>
      <c r="Z173" s="90">
        <v>138</v>
      </c>
      <c r="AA173" s="90">
        <v>104</v>
      </c>
      <c r="AB173" s="90">
        <v>206</v>
      </c>
      <c r="AC173" s="59">
        <v>448</v>
      </c>
      <c r="AD173" s="90">
        <v>8</v>
      </c>
      <c r="AE173" s="90">
        <v>8</v>
      </c>
      <c r="AF173" s="90">
        <v>9</v>
      </c>
      <c r="AG173" s="59">
        <v>25</v>
      </c>
      <c r="AH173" s="90">
        <v>7</v>
      </c>
      <c r="AI173" s="90">
        <v>7</v>
      </c>
      <c r="AJ173" s="90">
        <v>7</v>
      </c>
      <c r="AK173" s="59">
        <v>21</v>
      </c>
      <c r="AL173" s="90">
        <v>5</v>
      </c>
      <c r="AM173" s="90">
        <v>5</v>
      </c>
      <c r="AN173" s="90">
        <v>5</v>
      </c>
      <c r="AO173" s="59">
        <v>15</v>
      </c>
      <c r="AP173" s="90">
        <v>7</v>
      </c>
      <c r="AQ173" s="90">
        <v>6</v>
      </c>
      <c r="AR173" s="90">
        <v>6</v>
      </c>
      <c r="AS173" s="59">
        <v>19</v>
      </c>
      <c r="AT173" s="90">
        <v>5</v>
      </c>
      <c r="AU173" s="90">
        <v>6</v>
      </c>
      <c r="AV173" s="90">
        <v>6</v>
      </c>
      <c r="AW173" s="59">
        <v>17</v>
      </c>
      <c r="AX173" s="90">
        <v>6</v>
      </c>
      <c r="AY173" s="90">
        <v>5</v>
      </c>
      <c r="AZ173" s="90">
        <v>5</v>
      </c>
      <c r="BA173" s="59">
        <v>16</v>
      </c>
      <c r="BB173" s="90">
        <v>5</v>
      </c>
      <c r="BC173" s="90">
        <v>4</v>
      </c>
      <c r="BD173" s="90">
        <v>5</v>
      </c>
      <c r="BE173" s="59">
        <v>14</v>
      </c>
      <c r="BF173" s="60">
        <f t="shared" si="12"/>
        <v>1500</v>
      </c>
      <c r="BG173" s="99">
        <f t="shared" si="13"/>
        <v>459</v>
      </c>
      <c r="BH173" s="99">
        <f t="shared" si="14"/>
        <v>399</v>
      </c>
      <c r="BI173" s="99">
        <f t="shared" si="15"/>
        <v>642</v>
      </c>
      <c r="BJ173" s="99">
        <f t="shared" si="16"/>
        <v>1500</v>
      </c>
    </row>
    <row r="174" spans="1:62" ht="16.05" customHeight="1" x14ac:dyDescent="0.3">
      <c r="A174" s="10">
        <v>168</v>
      </c>
      <c r="B174" s="15" t="s">
        <v>674</v>
      </c>
      <c r="C174" s="99" t="s">
        <v>720</v>
      </c>
      <c r="D174" s="15" t="s">
        <v>680</v>
      </c>
      <c r="E174" s="15" t="s">
        <v>331</v>
      </c>
      <c r="F174" s="118">
        <v>6.6</v>
      </c>
      <c r="G174" s="15">
        <v>380</v>
      </c>
      <c r="H174" s="88" t="s">
        <v>50</v>
      </c>
      <c r="I174" s="99">
        <f t="shared" si="17"/>
        <v>5492</v>
      </c>
      <c r="J174" s="90">
        <v>302</v>
      </c>
      <c r="K174" s="90">
        <v>282</v>
      </c>
      <c r="L174" s="90">
        <v>543</v>
      </c>
      <c r="M174" s="59">
        <v>1127</v>
      </c>
      <c r="N174" s="90">
        <v>340</v>
      </c>
      <c r="O174" s="90">
        <v>235</v>
      </c>
      <c r="P174" s="90">
        <v>450</v>
      </c>
      <c r="Q174" s="59">
        <v>1025</v>
      </c>
      <c r="R174" s="90">
        <v>116</v>
      </c>
      <c r="S174" s="90">
        <v>78</v>
      </c>
      <c r="T174" s="90">
        <v>134</v>
      </c>
      <c r="U174" s="59">
        <v>328</v>
      </c>
      <c r="V174" s="90">
        <v>93</v>
      </c>
      <c r="W174" s="90">
        <v>64</v>
      </c>
      <c r="X174" s="90">
        <v>110</v>
      </c>
      <c r="Y174" s="59">
        <v>267</v>
      </c>
      <c r="Z174" s="90">
        <v>119</v>
      </c>
      <c r="AA174" s="90">
        <v>100</v>
      </c>
      <c r="AB174" s="90">
        <v>200</v>
      </c>
      <c r="AC174" s="59">
        <v>419</v>
      </c>
      <c r="AD174" s="90">
        <v>183</v>
      </c>
      <c r="AE174" s="90">
        <v>125</v>
      </c>
      <c r="AF174" s="90">
        <v>205</v>
      </c>
      <c r="AG174" s="59">
        <v>513</v>
      </c>
      <c r="AH174" s="90">
        <v>138</v>
      </c>
      <c r="AI174" s="90">
        <v>120</v>
      </c>
      <c r="AJ174" s="90">
        <v>155</v>
      </c>
      <c r="AK174" s="59">
        <v>413</v>
      </c>
      <c r="AL174" s="90">
        <v>129</v>
      </c>
      <c r="AM174" s="90">
        <v>103</v>
      </c>
      <c r="AN174" s="90">
        <v>164</v>
      </c>
      <c r="AO174" s="59">
        <v>396</v>
      </c>
      <c r="AP174" s="90">
        <v>75</v>
      </c>
      <c r="AQ174" s="90">
        <v>67</v>
      </c>
      <c r="AR174" s="90">
        <v>135</v>
      </c>
      <c r="AS174" s="59">
        <v>277</v>
      </c>
      <c r="AT174" s="90">
        <v>62</v>
      </c>
      <c r="AU174" s="90">
        <v>56</v>
      </c>
      <c r="AV174" s="90">
        <v>99</v>
      </c>
      <c r="AW174" s="59">
        <v>217</v>
      </c>
      <c r="AX174" s="90">
        <v>118</v>
      </c>
      <c r="AY174" s="90">
        <v>66</v>
      </c>
      <c r="AZ174" s="90">
        <v>138</v>
      </c>
      <c r="BA174" s="59">
        <v>322</v>
      </c>
      <c r="BB174" s="90">
        <v>57</v>
      </c>
      <c r="BC174" s="90">
        <v>41</v>
      </c>
      <c r="BD174" s="90">
        <v>90</v>
      </c>
      <c r="BE174" s="59">
        <v>188</v>
      </c>
      <c r="BF174" s="60">
        <f t="shared" si="12"/>
        <v>5492</v>
      </c>
      <c r="BG174" s="99">
        <f t="shared" si="13"/>
        <v>1732</v>
      </c>
      <c r="BH174" s="99">
        <f t="shared" si="14"/>
        <v>1337</v>
      </c>
      <c r="BI174" s="99">
        <f t="shared" si="15"/>
        <v>2423</v>
      </c>
      <c r="BJ174" s="99">
        <f t="shared" si="16"/>
        <v>5492</v>
      </c>
    </row>
    <row r="175" spans="1:62" ht="16.05" customHeight="1" x14ac:dyDescent="0.3">
      <c r="A175" s="10">
        <v>169</v>
      </c>
      <c r="B175" s="15" t="s">
        <v>674</v>
      </c>
      <c r="C175" s="99" t="s">
        <v>720</v>
      </c>
      <c r="D175" s="15" t="s">
        <v>680</v>
      </c>
      <c r="E175" s="15" t="s">
        <v>331</v>
      </c>
      <c r="F175" s="118">
        <v>6.6</v>
      </c>
      <c r="G175" s="15">
        <v>380</v>
      </c>
      <c r="H175" s="88" t="s">
        <v>51</v>
      </c>
      <c r="I175" s="99">
        <f t="shared" si="17"/>
        <v>8241</v>
      </c>
      <c r="J175" s="90">
        <v>163</v>
      </c>
      <c r="K175" s="90">
        <v>157</v>
      </c>
      <c r="L175" s="90">
        <v>228</v>
      </c>
      <c r="M175" s="59">
        <v>548</v>
      </c>
      <c r="N175" s="90">
        <v>162</v>
      </c>
      <c r="O175" s="90">
        <v>135</v>
      </c>
      <c r="P175" s="90">
        <v>143</v>
      </c>
      <c r="Q175" s="59">
        <v>440</v>
      </c>
      <c r="R175" s="90">
        <v>214</v>
      </c>
      <c r="S175" s="90">
        <v>148</v>
      </c>
      <c r="T175" s="90">
        <v>146</v>
      </c>
      <c r="U175" s="59">
        <v>508</v>
      </c>
      <c r="V175" s="90">
        <v>228</v>
      </c>
      <c r="W175" s="90">
        <v>197</v>
      </c>
      <c r="X175" s="90">
        <v>231</v>
      </c>
      <c r="Y175" s="59">
        <v>656</v>
      </c>
      <c r="Z175" s="90">
        <v>250</v>
      </c>
      <c r="AA175" s="90">
        <v>218</v>
      </c>
      <c r="AB175" s="90">
        <v>301</v>
      </c>
      <c r="AC175" s="59">
        <v>769</v>
      </c>
      <c r="AD175" s="90">
        <v>238</v>
      </c>
      <c r="AE175" s="90">
        <v>190</v>
      </c>
      <c r="AF175" s="90">
        <v>248</v>
      </c>
      <c r="AG175" s="59">
        <v>676</v>
      </c>
      <c r="AH175" s="90">
        <v>249</v>
      </c>
      <c r="AI175" s="90">
        <v>238</v>
      </c>
      <c r="AJ175" s="90">
        <v>210</v>
      </c>
      <c r="AK175" s="59">
        <v>697</v>
      </c>
      <c r="AL175" s="90">
        <v>316</v>
      </c>
      <c r="AM175" s="90">
        <v>258</v>
      </c>
      <c r="AN175" s="90">
        <v>303</v>
      </c>
      <c r="AO175" s="59">
        <v>877</v>
      </c>
      <c r="AP175" s="90">
        <v>282</v>
      </c>
      <c r="AQ175" s="90">
        <v>248</v>
      </c>
      <c r="AR175" s="90">
        <v>269</v>
      </c>
      <c r="AS175" s="59">
        <v>799</v>
      </c>
      <c r="AT175" s="90">
        <v>244</v>
      </c>
      <c r="AU175" s="90">
        <v>238</v>
      </c>
      <c r="AV175" s="90">
        <v>274</v>
      </c>
      <c r="AW175" s="59">
        <v>756</v>
      </c>
      <c r="AX175" s="90">
        <v>247</v>
      </c>
      <c r="AY175" s="90">
        <v>197</v>
      </c>
      <c r="AZ175" s="90">
        <v>271</v>
      </c>
      <c r="BA175" s="59">
        <v>715</v>
      </c>
      <c r="BB175" s="90">
        <v>285</v>
      </c>
      <c r="BC175" s="90">
        <v>197</v>
      </c>
      <c r="BD175" s="90">
        <v>318</v>
      </c>
      <c r="BE175" s="59">
        <v>800</v>
      </c>
      <c r="BF175" s="60">
        <f t="shared" si="12"/>
        <v>8241</v>
      </c>
      <c r="BG175" s="99">
        <f t="shared" si="13"/>
        <v>2878</v>
      </c>
      <c r="BH175" s="99">
        <f t="shared" si="14"/>
        <v>2421</v>
      </c>
      <c r="BI175" s="99">
        <f t="shared" si="15"/>
        <v>2942</v>
      </c>
      <c r="BJ175" s="99">
        <f t="shared" si="16"/>
        <v>8241</v>
      </c>
    </row>
    <row r="177" spans="9:62" ht="16.05" customHeight="1" x14ac:dyDescent="0.3">
      <c r="I177" s="40">
        <f>SUM(I7:I175)</f>
        <v>4849233</v>
      </c>
      <c r="J177" s="40">
        <f t="shared" ref="J177:BJ177" si="18">SUM(J7:J175)</f>
        <v>130219</v>
      </c>
      <c r="K177" s="40">
        <f t="shared" si="18"/>
        <v>112741</v>
      </c>
      <c r="L177" s="40">
        <f t="shared" si="18"/>
        <v>206368</v>
      </c>
      <c r="M177" s="40">
        <f t="shared" si="18"/>
        <v>449328</v>
      </c>
      <c r="N177" s="40">
        <f t="shared" si="18"/>
        <v>138590</v>
      </c>
      <c r="O177" s="40">
        <f t="shared" si="18"/>
        <v>104185</v>
      </c>
      <c r="P177" s="40">
        <f t="shared" si="18"/>
        <v>164700</v>
      </c>
      <c r="Q177" s="40">
        <f t="shared" si="18"/>
        <v>407475</v>
      </c>
      <c r="R177" s="40">
        <f t="shared" si="18"/>
        <v>146187</v>
      </c>
      <c r="S177" s="40">
        <f t="shared" si="18"/>
        <v>109396</v>
      </c>
      <c r="T177" s="40">
        <f t="shared" si="18"/>
        <v>161627</v>
      </c>
      <c r="U177" s="40">
        <f t="shared" si="18"/>
        <v>417210</v>
      </c>
      <c r="V177" s="40">
        <f t="shared" si="18"/>
        <v>132511</v>
      </c>
      <c r="W177" s="40">
        <f t="shared" si="18"/>
        <v>100716</v>
      </c>
      <c r="X177" s="40">
        <f t="shared" si="18"/>
        <v>165577</v>
      </c>
      <c r="Y177" s="40">
        <f t="shared" si="18"/>
        <v>398804</v>
      </c>
      <c r="Z177" s="40">
        <f t="shared" si="18"/>
        <v>131241</v>
      </c>
      <c r="AA177" s="40">
        <f t="shared" si="18"/>
        <v>101690</v>
      </c>
      <c r="AB177" s="40">
        <f t="shared" si="18"/>
        <v>180434</v>
      </c>
      <c r="AC177" s="40">
        <f t="shared" si="18"/>
        <v>413365</v>
      </c>
      <c r="AD177" s="40">
        <f t="shared" si="18"/>
        <v>133125</v>
      </c>
      <c r="AE177" s="40">
        <f t="shared" si="18"/>
        <v>105181</v>
      </c>
      <c r="AF177" s="40">
        <f t="shared" si="18"/>
        <v>170474</v>
      </c>
      <c r="AG177" s="40">
        <f t="shared" si="18"/>
        <v>408780</v>
      </c>
      <c r="AH177" s="40">
        <f t="shared" si="18"/>
        <v>134638</v>
      </c>
      <c r="AI177" s="40">
        <f t="shared" si="18"/>
        <v>111167</v>
      </c>
      <c r="AJ177" s="40">
        <f t="shared" si="18"/>
        <v>159439</v>
      </c>
      <c r="AK177" s="40">
        <f t="shared" si="18"/>
        <v>405244</v>
      </c>
      <c r="AL177" s="40">
        <f t="shared" si="18"/>
        <v>135670</v>
      </c>
      <c r="AM177" s="40">
        <f t="shared" si="18"/>
        <v>101514</v>
      </c>
      <c r="AN177" s="40">
        <f t="shared" si="18"/>
        <v>166762</v>
      </c>
      <c r="AO177" s="40">
        <f t="shared" si="18"/>
        <v>403946</v>
      </c>
      <c r="AP177" s="40">
        <f t="shared" si="18"/>
        <v>132423</v>
      </c>
      <c r="AQ177" s="40">
        <f t="shared" si="18"/>
        <v>100221</v>
      </c>
      <c r="AR177" s="40">
        <f t="shared" si="18"/>
        <v>148147</v>
      </c>
      <c r="AS177" s="40">
        <f t="shared" si="18"/>
        <v>380791</v>
      </c>
      <c r="AT177" s="40">
        <f t="shared" si="18"/>
        <v>122315</v>
      </c>
      <c r="AU177" s="40">
        <f t="shared" si="18"/>
        <v>100775</v>
      </c>
      <c r="AV177" s="40">
        <f t="shared" si="18"/>
        <v>155425</v>
      </c>
      <c r="AW177" s="40">
        <f t="shared" si="18"/>
        <v>378515</v>
      </c>
      <c r="AX177" s="40">
        <f t="shared" si="18"/>
        <v>132283</v>
      </c>
      <c r="AY177" s="40">
        <f t="shared" si="18"/>
        <v>97182</v>
      </c>
      <c r="AZ177" s="40">
        <f t="shared" si="18"/>
        <v>159975</v>
      </c>
      <c r="BA177" s="40">
        <f t="shared" si="18"/>
        <v>389440</v>
      </c>
      <c r="BB177" s="40">
        <f t="shared" si="18"/>
        <v>137148</v>
      </c>
      <c r="BC177" s="40">
        <f t="shared" si="18"/>
        <v>90340</v>
      </c>
      <c r="BD177" s="40">
        <f t="shared" si="18"/>
        <v>168847</v>
      </c>
      <c r="BE177" s="40">
        <f t="shared" si="18"/>
        <v>396335</v>
      </c>
      <c r="BF177" s="95">
        <f t="shared" si="18"/>
        <v>4849233</v>
      </c>
      <c r="BG177" s="40">
        <f t="shared" si="18"/>
        <v>1606350</v>
      </c>
      <c r="BH177" s="40">
        <f t="shared" si="18"/>
        <v>1235108</v>
      </c>
      <c r="BI177" s="40">
        <f t="shared" si="18"/>
        <v>2007775</v>
      </c>
      <c r="BJ177" s="40">
        <f t="shared" si="18"/>
        <v>4849233</v>
      </c>
    </row>
  </sheetData>
  <autoFilter ref="A6:BJ175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H176:H1048576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45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" style="27" bestFit="1" customWidth="1"/>
    <col min="2" max="2" width="35.5546875" style="27" bestFit="1" customWidth="1"/>
    <col min="3" max="3" width="23.33203125" style="27" bestFit="1" customWidth="1"/>
    <col min="4" max="4" width="8.88671875" style="27" customWidth="1"/>
    <col min="5" max="5" width="20" style="27" bestFit="1" customWidth="1"/>
    <col min="6" max="6" width="13.109375" style="27" bestFit="1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C1" s="2"/>
      <c r="G1" s="66"/>
      <c r="H1" s="66"/>
      <c r="I1" s="67"/>
      <c r="J1" s="68"/>
    </row>
    <row r="2" spans="1:62" ht="16.05" customHeight="1" x14ac:dyDescent="0.3">
      <c r="A2" s="36" t="s">
        <v>41</v>
      </c>
      <c r="B2" s="36"/>
      <c r="C2" s="2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37</v>
      </c>
      <c r="B3" s="36"/>
      <c r="C3" s="2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5" spans="1:62" ht="16.05" customHeight="1" x14ac:dyDescent="0.3"/>
    <row r="6" spans="1:62" s="2" customFormat="1" ht="16.05" customHeight="1" x14ac:dyDescent="0.3">
      <c r="A6" s="157" t="s">
        <v>0</v>
      </c>
      <c r="B6" s="5" t="s">
        <v>1</v>
      </c>
      <c r="C6" s="13" t="s">
        <v>2</v>
      </c>
      <c r="D6" s="14" t="s">
        <v>3</v>
      </c>
      <c r="E6" s="14" t="s">
        <v>4</v>
      </c>
      <c r="F6" s="13" t="s">
        <v>5</v>
      </c>
      <c r="G6" s="14" t="s">
        <v>6</v>
      </c>
      <c r="H6" s="82" t="s">
        <v>49</v>
      </c>
      <c r="I6" s="5" t="s">
        <v>7</v>
      </c>
      <c r="J6" s="5" t="s">
        <v>8</v>
      </c>
      <c r="K6" s="5" t="s">
        <v>9</v>
      </c>
      <c r="L6" s="5" t="s">
        <v>10</v>
      </c>
      <c r="M6" s="5" t="s">
        <v>11</v>
      </c>
      <c r="N6" s="5" t="s">
        <v>8</v>
      </c>
      <c r="O6" s="5" t="s">
        <v>9</v>
      </c>
      <c r="P6" s="5" t="s">
        <v>10</v>
      </c>
      <c r="Q6" s="5" t="s">
        <v>12</v>
      </c>
      <c r="R6" s="5" t="s">
        <v>8</v>
      </c>
      <c r="S6" s="5" t="s">
        <v>9</v>
      </c>
      <c r="T6" s="5" t="s">
        <v>10</v>
      </c>
      <c r="U6" s="157" t="s">
        <v>13</v>
      </c>
      <c r="V6" s="157" t="s">
        <v>8</v>
      </c>
      <c r="W6" s="157" t="s">
        <v>9</v>
      </c>
      <c r="X6" s="157" t="s">
        <v>10</v>
      </c>
      <c r="Y6" s="157" t="s">
        <v>14</v>
      </c>
      <c r="Z6" s="92" t="s">
        <v>8</v>
      </c>
      <c r="AA6" s="92" t="s">
        <v>9</v>
      </c>
      <c r="AB6" s="92" t="s">
        <v>10</v>
      </c>
      <c r="AC6" s="157" t="s">
        <v>15</v>
      </c>
      <c r="AD6" s="92" t="s">
        <v>8</v>
      </c>
      <c r="AE6" s="92" t="s">
        <v>9</v>
      </c>
      <c r="AF6" s="92" t="s">
        <v>10</v>
      </c>
      <c r="AG6" s="157" t="s">
        <v>16</v>
      </c>
      <c r="AH6" s="92" t="s">
        <v>8</v>
      </c>
      <c r="AI6" s="92" t="s">
        <v>9</v>
      </c>
      <c r="AJ6" s="92" t="s">
        <v>10</v>
      </c>
      <c r="AK6" s="157" t="s">
        <v>17</v>
      </c>
      <c r="AL6" s="92" t="s">
        <v>8</v>
      </c>
      <c r="AM6" s="92" t="s">
        <v>9</v>
      </c>
      <c r="AN6" s="92" t="s">
        <v>10</v>
      </c>
      <c r="AO6" s="157" t="s">
        <v>18</v>
      </c>
      <c r="AP6" s="92" t="s">
        <v>8</v>
      </c>
      <c r="AQ6" s="92" t="s">
        <v>9</v>
      </c>
      <c r="AR6" s="92" t="s">
        <v>10</v>
      </c>
      <c r="AS6" s="157" t="s">
        <v>19</v>
      </c>
      <c r="AT6" s="92" t="s">
        <v>8</v>
      </c>
      <c r="AU6" s="92" t="s">
        <v>9</v>
      </c>
      <c r="AV6" s="92" t="s">
        <v>10</v>
      </c>
      <c r="AW6" s="157" t="s">
        <v>20</v>
      </c>
      <c r="AX6" s="92" t="s">
        <v>8</v>
      </c>
      <c r="AY6" s="92" t="s">
        <v>9</v>
      </c>
      <c r="AZ6" s="92" t="s">
        <v>10</v>
      </c>
      <c r="BA6" s="157" t="s">
        <v>21</v>
      </c>
      <c r="BB6" s="92" t="s">
        <v>8</v>
      </c>
      <c r="BC6" s="92" t="s">
        <v>9</v>
      </c>
      <c r="BD6" s="92" t="s">
        <v>10</v>
      </c>
      <c r="BE6" s="157" t="s">
        <v>22</v>
      </c>
      <c r="BF6" s="5" t="s">
        <v>23</v>
      </c>
      <c r="BG6" s="8" t="s">
        <v>8</v>
      </c>
      <c r="BH6" s="8" t="s">
        <v>9</v>
      </c>
      <c r="BI6" s="8" t="s">
        <v>10</v>
      </c>
      <c r="BJ6" s="8" t="s">
        <v>24</v>
      </c>
    </row>
    <row r="7" spans="1:62" ht="16.05" customHeight="1" x14ac:dyDescent="0.3">
      <c r="A7" s="10">
        <v>1</v>
      </c>
      <c r="B7" s="15" t="s">
        <v>497</v>
      </c>
      <c r="C7" s="15" t="s">
        <v>498</v>
      </c>
      <c r="D7" s="11" t="s">
        <v>371</v>
      </c>
      <c r="E7" s="34" t="s">
        <v>331</v>
      </c>
      <c r="F7" s="15">
        <v>11</v>
      </c>
      <c r="G7" s="15">
        <v>400</v>
      </c>
      <c r="H7" s="15" t="s">
        <v>50</v>
      </c>
      <c r="I7" s="111">
        <v>2720</v>
      </c>
      <c r="J7" s="90">
        <v>103</v>
      </c>
      <c r="K7" s="90">
        <v>79</v>
      </c>
      <c r="L7" s="90">
        <v>124</v>
      </c>
      <c r="M7" s="59">
        <v>306</v>
      </c>
      <c r="N7" s="90">
        <v>75</v>
      </c>
      <c r="O7" s="90">
        <v>54</v>
      </c>
      <c r="P7" s="90">
        <v>55</v>
      </c>
      <c r="Q7" s="59">
        <v>184</v>
      </c>
      <c r="R7" s="90">
        <v>73</v>
      </c>
      <c r="S7" s="90">
        <v>68</v>
      </c>
      <c r="T7" s="90">
        <v>46</v>
      </c>
      <c r="U7" s="59">
        <v>187</v>
      </c>
      <c r="V7" s="90">
        <v>168</v>
      </c>
      <c r="W7" s="90">
        <v>113</v>
      </c>
      <c r="X7" s="90">
        <v>183</v>
      </c>
      <c r="Y7" s="59">
        <v>464</v>
      </c>
      <c r="Z7" s="90">
        <v>92</v>
      </c>
      <c r="AA7" s="90">
        <v>64</v>
      </c>
      <c r="AB7" s="90">
        <v>92</v>
      </c>
      <c r="AC7" s="59">
        <v>248</v>
      </c>
      <c r="AD7" s="90">
        <v>71</v>
      </c>
      <c r="AE7" s="90">
        <v>43</v>
      </c>
      <c r="AF7" s="90">
        <v>58</v>
      </c>
      <c r="AG7" s="59">
        <v>172</v>
      </c>
      <c r="AH7" s="90">
        <v>65</v>
      </c>
      <c r="AI7" s="90">
        <v>58</v>
      </c>
      <c r="AJ7" s="90">
        <v>35</v>
      </c>
      <c r="AK7" s="59">
        <v>158</v>
      </c>
      <c r="AL7" s="90">
        <v>38</v>
      </c>
      <c r="AM7" s="90">
        <v>31</v>
      </c>
      <c r="AN7" s="90">
        <v>31</v>
      </c>
      <c r="AO7" s="59">
        <v>100</v>
      </c>
      <c r="AP7" s="90">
        <v>66</v>
      </c>
      <c r="AQ7" s="90">
        <v>48</v>
      </c>
      <c r="AR7" s="90">
        <v>37</v>
      </c>
      <c r="AS7" s="59">
        <v>151</v>
      </c>
      <c r="AT7" s="90">
        <v>85</v>
      </c>
      <c r="AU7" s="90">
        <v>71</v>
      </c>
      <c r="AV7" s="90">
        <v>55</v>
      </c>
      <c r="AW7" s="59">
        <v>211</v>
      </c>
      <c r="AX7" s="90">
        <v>136</v>
      </c>
      <c r="AY7" s="90">
        <v>76</v>
      </c>
      <c r="AZ7" s="90">
        <v>130</v>
      </c>
      <c r="BA7" s="59">
        <v>342</v>
      </c>
      <c r="BB7" s="90">
        <v>84</v>
      </c>
      <c r="BC7" s="90">
        <v>49</v>
      </c>
      <c r="BD7" s="90">
        <v>64</v>
      </c>
      <c r="BE7" s="59">
        <v>197</v>
      </c>
      <c r="BF7" s="60">
        <f>M7+Q7+U7+Y7+AC7+AG7+AK7+AO7+AS7+AW7+BA7+BE7</f>
        <v>2720</v>
      </c>
      <c r="BG7" s="99">
        <f t="shared" ref="BG7:BI7" si="0">J7+N7+R7+V7+Z7+AD7+AH7+AL7+AP7+AT7+AX7+BB7</f>
        <v>1056</v>
      </c>
      <c r="BH7" s="99">
        <f t="shared" si="0"/>
        <v>754</v>
      </c>
      <c r="BI7" s="99">
        <f t="shared" si="0"/>
        <v>910</v>
      </c>
      <c r="BJ7" s="99">
        <f t="shared" ref="BJ7" si="1">BG7+BH7+BI7</f>
        <v>2720</v>
      </c>
    </row>
    <row r="8" spans="1:62" ht="16.05" customHeight="1" x14ac:dyDescent="0.3">
      <c r="A8" s="10">
        <v>2</v>
      </c>
      <c r="B8" s="15" t="s">
        <v>497</v>
      </c>
      <c r="C8" s="15" t="s">
        <v>498</v>
      </c>
      <c r="D8" s="11" t="s">
        <v>371</v>
      </c>
      <c r="E8" s="34" t="s">
        <v>331</v>
      </c>
      <c r="F8" s="15">
        <v>6.6</v>
      </c>
      <c r="G8" s="15">
        <v>400</v>
      </c>
      <c r="H8" s="15" t="s">
        <v>50</v>
      </c>
      <c r="I8" s="111">
        <v>1113</v>
      </c>
      <c r="J8" s="90">
        <v>31</v>
      </c>
      <c r="K8" s="90">
        <v>31</v>
      </c>
      <c r="L8" s="90">
        <v>49</v>
      </c>
      <c r="M8" s="59">
        <v>111</v>
      </c>
      <c r="N8" s="90">
        <v>28</v>
      </c>
      <c r="O8" s="90">
        <v>24</v>
      </c>
      <c r="P8" s="90">
        <v>30</v>
      </c>
      <c r="Q8" s="59">
        <v>82</v>
      </c>
      <c r="R8" s="90">
        <v>30</v>
      </c>
      <c r="S8" s="90">
        <v>29</v>
      </c>
      <c r="T8" s="90">
        <v>25</v>
      </c>
      <c r="U8" s="59">
        <v>84</v>
      </c>
      <c r="V8" s="90">
        <v>35</v>
      </c>
      <c r="W8" s="90">
        <v>35</v>
      </c>
      <c r="X8" s="90">
        <v>35</v>
      </c>
      <c r="Y8" s="59">
        <v>105</v>
      </c>
      <c r="Z8" s="90">
        <v>35</v>
      </c>
      <c r="AA8" s="90">
        <v>35</v>
      </c>
      <c r="AB8" s="90">
        <v>38</v>
      </c>
      <c r="AC8" s="59">
        <v>108</v>
      </c>
      <c r="AD8" s="90">
        <v>31</v>
      </c>
      <c r="AE8" s="90">
        <v>24</v>
      </c>
      <c r="AF8" s="90">
        <v>33</v>
      </c>
      <c r="AG8" s="59">
        <v>88</v>
      </c>
      <c r="AH8" s="90">
        <v>33</v>
      </c>
      <c r="AI8" s="90">
        <v>29</v>
      </c>
      <c r="AJ8" s="90">
        <v>25</v>
      </c>
      <c r="AK8" s="59">
        <v>87</v>
      </c>
      <c r="AL8" s="90">
        <v>27</v>
      </c>
      <c r="AM8" s="90">
        <v>22</v>
      </c>
      <c r="AN8" s="90">
        <v>27</v>
      </c>
      <c r="AO8" s="59">
        <v>76</v>
      </c>
      <c r="AP8" s="90">
        <v>28</v>
      </c>
      <c r="AQ8" s="90">
        <v>28</v>
      </c>
      <c r="AR8" s="90">
        <v>27</v>
      </c>
      <c r="AS8" s="59">
        <v>83</v>
      </c>
      <c r="AT8" s="90">
        <v>27</v>
      </c>
      <c r="AU8" s="90">
        <v>31</v>
      </c>
      <c r="AV8" s="90">
        <v>29</v>
      </c>
      <c r="AW8" s="59">
        <v>87</v>
      </c>
      <c r="AX8" s="90">
        <v>41</v>
      </c>
      <c r="AY8" s="90">
        <v>29</v>
      </c>
      <c r="AZ8" s="90">
        <v>54</v>
      </c>
      <c r="BA8" s="59">
        <v>124</v>
      </c>
      <c r="BB8" s="90">
        <v>28</v>
      </c>
      <c r="BC8" s="90">
        <v>19</v>
      </c>
      <c r="BD8" s="90">
        <v>31</v>
      </c>
      <c r="BE8" s="59">
        <v>78</v>
      </c>
      <c r="BF8" s="60">
        <f t="shared" ref="BF8:BF42" si="2">M8+Q8+U8+Y8+AC8+AG8+AK8+AO8+AS8+AW8+BA8+BE8</f>
        <v>1113</v>
      </c>
      <c r="BG8" s="99">
        <f t="shared" ref="BG8:BG42" si="3">J8+N8+R8+V8+Z8+AD8+AH8+AL8+AP8+AT8+AX8+BB8</f>
        <v>374</v>
      </c>
      <c r="BH8" s="99">
        <f t="shared" ref="BH8:BH42" si="4">K8+O8+S8+W8+AA8+AE8+AI8+AM8+AQ8+AU8+AY8+BC8</f>
        <v>336</v>
      </c>
      <c r="BI8" s="99">
        <f t="shared" ref="BI8:BI42" si="5">L8+P8+T8+X8+AB8+AF8+AJ8+AN8+AR8+AV8+AZ8+BD8</f>
        <v>403</v>
      </c>
      <c r="BJ8" s="99">
        <f t="shared" ref="BJ8:BJ42" si="6">BG8+BH8+BI8</f>
        <v>1113</v>
      </c>
    </row>
    <row r="9" spans="1:62" ht="16.05" customHeight="1" x14ac:dyDescent="0.3">
      <c r="A9" s="10">
        <v>3</v>
      </c>
      <c r="B9" s="15" t="s">
        <v>497</v>
      </c>
      <c r="C9" s="15" t="s">
        <v>498</v>
      </c>
      <c r="D9" s="11" t="s">
        <v>371</v>
      </c>
      <c r="E9" s="34" t="s">
        <v>331</v>
      </c>
      <c r="F9" s="15">
        <v>11</v>
      </c>
      <c r="G9" s="15">
        <v>400</v>
      </c>
      <c r="H9" s="15" t="s">
        <v>51</v>
      </c>
      <c r="I9" s="111">
        <v>2542</v>
      </c>
      <c r="J9" s="90">
        <v>106</v>
      </c>
      <c r="K9" s="90">
        <v>96</v>
      </c>
      <c r="L9" s="90">
        <v>232</v>
      </c>
      <c r="M9" s="59">
        <v>434</v>
      </c>
      <c r="N9" s="90">
        <v>135</v>
      </c>
      <c r="O9" s="90">
        <v>83</v>
      </c>
      <c r="P9" s="90">
        <v>133</v>
      </c>
      <c r="Q9" s="59">
        <v>351</v>
      </c>
      <c r="R9" s="90">
        <v>49</v>
      </c>
      <c r="S9" s="90">
        <v>41</v>
      </c>
      <c r="T9" s="90">
        <v>37</v>
      </c>
      <c r="U9" s="59">
        <v>127</v>
      </c>
      <c r="V9" s="90">
        <v>73</v>
      </c>
      <c r="W9" s="90">
        <v>92</v>
      </c>
      <c r="X9" s="90">
        <v>179</v>
      </c>
      <c r="Y9" s="59">
        <v>344</v>
      </c>
      <c r="Z9" s="90">
        <v>78</v>
      </c>
      <c r="AA9" s="90">
        <v>59</v>
      </c>
      <c r="AB9" s="90">
        <v>84</v>
      </c>
      <c r="AC9" s="59">
        <v>221</v>
      </c>
      <c r="AD9" s="90">
        <v>29</v>
      </c>
      <c r="AE9" s="90">
        <v>24</v>
      </c>
      <c r="AF9" s="90">
        <v>30</v>
      </c>
      <c r="AG9" s="59">
        <v>83</v>
      </c>
      <c r="AH9" s="90">
        <v>40</v>
      </c>
      <c r="AI9" s="90">
        <v>32</v>
      </c>
      <c r="AJ9" s="90">
        <v>28</v>
      </c>
      <c r="AK9" s="59">
        <v>100</v>
      </c>
      <c r="AL9" s="90">
        <v>25</v>
      </c>
      <c r="AM9" s="90">
        <v>20</v>
      </c>
      <c r="AN9" s="90">
        <v>17</v>
      </c>
      <c r="AO9" s="59">
        <v>62</v>
      </c>
      <c r="AP9" s="90">
        <v>31</v>
      </c>
      <c r="AQ9" s="90">
        <v>34</v>
      </c>
      <c r="AR9" s="90">
        <v>21</v>
      </c>
      <c r="AS9" s="59">
        <v>86</v>
      </c>
      <c r="AT9" s="90">
        <v>108</v>
      </c>
      <c r="AU9" s="90">
        <v>87</v>
      </c>
      <c r="AV9" s="90">
        <v>113</v>
      </c>
      <c r="AW9" s="59">
        <v>308</v>
      </c>
      <c r="AX9" s="90">
        <v>99</v>
      </c>
      <c r="AY9" s="90">
        <v>65</v>
      </c>
      <c r="AZ9" s="90">
        <v>90</v>
      </c>
      <c r="BA9" s="59">
        <v>254</v>
      </c>
      <c r="BB9" s="90">
        <v>65</v>
      </c>
      <c r="BC9" s="90">
        <v>50</v>
      </c>
      <c r="BD9" s="90">
        <v>57</v>
      </c>
      <c r="BE9" s="59">
        <v>172</v>
      </c>
      <c r="BF9" s="60">
        <f t="shared" si="2"/>
        <v>2542</v>
      </c>
      <c r="BG9" s="99">
        <f t="shared" si="3"/>
        <v>838</v>
      </c>
      <c r="BH9" s="99">
        <f t="shared" si="4"/>
        <v>683</v>
      </c>
      <c r="BI9" s="99">
        <f t="shared" si="5"/>
        <v>1021</v>
      </c>
      <c r="BJ9" s="99">
        <f t="shared" si="6"/>
        <v>2542</v>
      </c>
    </row>
    <row r="10" spans="1:62" ht="16.05" customHeight="1" x14ac:dyDescent="0.3">
      <c r="A10" s="10">
        <v>4</v>
      </c>
      <c r="B10" s="15" t="s">
        <v>497</v>
      </c>
      <c r="C10" s="15" t="s">
        <v>498</v>
      </c>
      <c r="D10" s="11" t="s">
        <v>371</v>
      </c>
      <c r="E10" s="34" t="s">
        <v>331</v>
      </c>
      <c r="F10" s="15">
        <v>11</v>
      </c>
      <c r="G10" s="15">
        <v>400</v>
      </c>
      <c r="H10" s="15" t="s">
        <v>50</v>
      </c>
      <c r="I10" s="111">
        <v>17693</v>
      </c>
      <c r="J10" s="90">
        <v>442</v>
      </c>
      <c r="K10" s="90">
        <v>344</v>
      </c>
      <c r="L10" s="90">
        <v>774</v>
      </c>
      <c r="M10" s="59">
        <v>1560</v>
      </c>
      <c r="N10" s="90">
        <v>467</v>
      </c>
      <c r="O10" s="90">
        <v>349</v>
      </c>
      <c r="P10" s="90">
        <v>615</v>
      </c>
      <c r="Q10" s="59">
        <v>1431</v>
      </c>
      <c r="R10" s="90">
        <v>509</v>
      </c>
      <c r="S10" s="90">
        <v>370</v>
      </c>
      <c r="T10" s="90">
        <v>632</v>
      </c>
      <c r="U10" s="59">
        <v>1511</v>
      </c>
      <c r="V10" s="90">
        <v>479</v>
      </c>
      <c r="W10" s="90">
        <v>341</v>
      </c>
      <c r="X10" s="90">
        <v>667</v>
      </c>
      <c r="Y10" s="59">
        <v>1487</v>
      </c>
      <c r="Z10" s="90">
        <v>470</v>
      </c>
      <c r="AA10" s="90">
        <v>347</v>
      </c>
      <c r="AB10" s="90">
        <v>705</v>
      </c>
      <c r="AC10" s="59">
        <v>1522</v>
      </c>
      <c r="AD10" s="90">
        <v>381</v>
      </c>
      <c r="AE10" s="90">
        <v>258</v>
      </c>
      <c r="AF10" s="90">
        <v>525</v>
      </c>
      <c r="AG10" s="59">
        <v>1164</v>
      </c>
      <c r="AH10" s="90">
        <v>471</v>
      </c>
      <c r="AI10" s="90">
        <v>373</v>
      </c>
      <c r="AJ10" s="90">
        <v>608</v>
      </c>
      <c r="AK10" s="59">
        <v>1452</v>
      </c>
      <c r="AL10" s="90">
        <v>472</v>
      </c>
      <c r="AM10" s="90">
        <v>342</v>
      </c>
      <c r="AN10" s="90">
        <v>641</v>
      </c>
      <c r="AO10" s="59">
        <v>1455</v>
      </c>
      <c r="AP10" s="90">
        <v>483</v>
      </c>
      <c r="AQ10" s="90">
        <v>349</v>
      </c>
      <c r="AR10" s="90">
        <v>608</v>
      </c>
      <c r="AS10" s="59">
        <v>1440</v>
      </c>
      <c r="AT10" s="90">
        <v>535</v>
      </c>
      <c r="AU10" s="90">
        <v>373</v>
      </c>
      <c r="AV10" s="90">
        <v>658</v>
      </c>
      <c r="AW10" s="59">
        <v>1566</v>
      </c>
      <c r="AX10" s="90">
        <v>476</v>
      </c>
      <c r="AY10" s="90">
        <v>362</v>
      </c>
      <c r="AZ10" s="90">
        <v>681</v>
      </c>
      <c r="BA10" s="59">
        <v>1519</v>
      </c>
      <c r="BB10" s="90">
        <v>514</v>
      </c>
      <c r="BC10" s="90">
        <v>337</v>
      </c>
      <c r="BD10" s="90">
        <v>735</v>
      </c>
      <c r="BE10" s="59">
        <v>1586</v>
      </c>
      <c r="BF10" s="60">
        <f t="shared" si="2"/>
        <v>17693</v>
      </c>
      <c r="BG10" s="99">
        <f t="shared" si="3"/>
        <v>5699</v>
      </c>
      <c r="BH10" s="99">
        <f t="shared" si="4"/>
        <v>4145</v>
      </c>
      <c r="BI10" s="99">
        <f t="shared" si="5"/>
        <v>7849</v>
      </c>
      <c r="BJ10" s="99">
        <f t="shared" si="6"/>
        <v>17693</v>
      </c>
    </row>
    <row r="11" spans="1:62" ht="16.05" customHeight="1" x14ac:dyDescent="0.3">
      <c r="A11" s="10">
        <v>5</v>
      </c>
      <c r="B11" s="15" t="s">
        <v>497</v>
      </c>
      <c r="C11" s="15" t="s">
        <v>498</v>
      </c>
      <c r="D11" s="11" t="s">
        <v>371</v>
      </c>
      <c r="E11" s="34" t="s">
        <v>331</v>
      </c>
      <c r="F11" s="15">
        <v>11</v>
      </c>
      <c r="G11" s="15">
        <v>400</v>
      </c>
      <c r="H11" s="15" t="s">
        <v>51</v>
      </c>
      <c r="I11" s="111">
        <v>8127</v>
      </c>
      <c r="J11" s="90">
        <v>341</v>
      </c>
      <c r="K11" s="90">
        <v>282</v>
      </c>
      <c r="L11" s="90">
        <v>415</v>
      </c>
      <c r="M11" s="59">
        <v>1038</v>
      </c>
      <c r="N11" s="90">
        <v>312</v>
      </c>
      <c r="O11" s="90">
        <v>206</v>
      </c>
      <c r="P11" s="90">
        <v>252</v>
      </c>
      <c r="Q11" s="59">
        <v>770</v>
      </c>
      <c r="R11" s="90">
        <v>291</v>
      </c>
      <c r="S11" s="90">
        <v>195</v>
      </c>
      <c r="T11" s="90">
        <v>178</v>
      </c>
      <c r="U11" s="59">
        <v>664</v>
      </c>
      <c r="V11" s="90">
        <v>269</v>
      </c>
      <c r="W11" s="90">
        <v>170</v>
      </c>
      <c r="X11" s="90">
        <v>184</v>
      </c>
      <c r="Y11" s="59">
        <v>623</v>
      </c>
      <c r="Z11" s="90">
        <v>250</v>
      </c>
      <c r="AA11" s="90">
        <v>172</v>
      </c>
      <c r="AB11" s="90">
        <v>165</v>
      </c>
      <c r="AC11" s="59">
        <v>587</v>
      </c>
      <c r="AD11" s="90">
        <v>220</v>
      </c>
      <c r="AE11" s="90">
        <v>138</v>
      </c>
      <c r="AF11" s="90">
        <v>166</v>
      </c>
      <c r="AG11" s="59">
        <v>524</v>
      </c>
      <c r="AH11" s="90">
        <v>166</v>
      </c>
      <c r="AI11" s="90">
        <v>121</v>
      </c>
      <c r="AJ11" s="90">
        <v>106</v>
      </c>
      <c r="AK11" s="59">
        <v>393</v>
      </c>
      <c r="AL11" s="90">
        <v>127</v>
      </c>
      <c r="AM11" s="90">
        <v>82</v>
      </c>
      <c r="AN11" s="90">
        <v>99</v>
      </c>
      <c r="AO11" s="59">
        <v>308</v>
      </c>
      <c r="AP11" s="90">
        <v>168</v>
      </c>
      <c r="AQ11" s="90">
        <v>113</v>
      </c>
      <c r="AR11" s="90">
        <v>103</v>
      </c>
      <c r="AS11" s="59">
        <v>384</v>
      </c>
      <c r="AT11" s="90">
        <v>186</v>
      </c>
      <c r="AU11" s="90">
        <v>146</v>
      </c>
      <c r="AV11" s="90">
        <v>148</v>
      </c>
      <c r="AW11" s="59">
        <v>480</v>
      </c>
      <c r="AX11" s="90">
        <v>239</v>
      </c>
      <c r="AY11" s="90">
        <v>149</v>
      </c>
      <c r="AZ11" s="90">
        <v>266</v>
      </c>
      <c r="BA11" s="59">
        <v>654</v>
      </c>
      <c r="BB11" s="90">
        <v>625</v>
      </c>
      <c r="BC11" s="90">
        <v>388</v>
      </c>
      <c r="BD11" s="90">
        <v>689</v>
      </c>
      <c r="BE11" s="59">
        <v>1702</v>
      </c>
      <c r="BF11" s="60">
        <f t="shared" si="2"/>
        <v>8127</v>
      </c>
      <c r="BG11" s="99">
        <f t="shared" si="3"/>
        <v>3194</v>
      </c>
      <c r="BH11" s="99">
        <f t="shared" si="4"/>
        <v>2162</v>
      </c>
      <c r="BI11" s="99">
        <f t="shared" si="5"/>
        <v>2771</v>
      </c>
      <c r="BJ11" s="99">
        <f t="shared" si="6"/>
        <v>8127</v>
      </c>
    </row>
    <row r="12" spans="1:62" ht="16.05" customHeight="1" x14ac:dyDescent="0.3">
      <c r="A12" s="10">
        <v>6</v>
      </c>
      <c r="B12" s="15" t="s">
        <v>497</v>
      </c>
      <c r="C12" s="15" t="s">
        <v>498</v>
      </c>
      <c r="D12" s="11" t="s">
        <v>371</v>
      </c>
      <c r="E12" s="34" t="s">
        <v>331</v>
      </c>
      <c r="F12" s="15">
        <v>3.3</v>
      </c>
      <c r="G12" s="15">
        <v>220</v>
      </c>
      <c r="H12" s="15" t="s">
        <v>50</v>
      </c>
      <c r="I12" s="111">
        <v>16</v>
      </c>
      <c r="J12" s="90">
        <v>0</v>
      </c>
      <c r="K12" s="90">
        <v>0</v>
      </c>
      <c r="L12" s="90">
        <v>0</v>
      </c>
      <c r="M12" s="59">
        <v>0</v>
      </c>
      <c r="N12" s="90">
        <v>0</v>
      </c>
      <c r="O12" s="90">
        <v>0</v>
      </c>
      <c r="P12" s="90">
        <v>0</v>
      </c>
      <c r="Q12" s="59">
        <v>0</v>
      </c>
      <c r="R12" s="90">
        <v>0</v>
      </c>
      <c r="S12" s="90">
        <v>0</v>
      </c>
      <c r="T12" s="90">
        <v>0</v>
      </c>
      <c r="U12" s="59">
        <v>0</v>
      </c>
      <c r="V12" s="90">
        <v>1</v>
      </c>
      <c r="W12" s="90">
        <v>0</v>
      </c>
      <c r="X12" s="90">
        <v>1</v>
      </c>
      <c r="Y12" s="59">
        <v>2</v>
      </c>
      <c r="Z12" s="90">
        <v>0</v>
      </c>
      <c r="AA12" s="90">
        <v>1</v>
      </c>
      <c r="AB12" s="90">
        <v>1</v>
      </c>
      <c r="AC12" s="59">
        <v>2</v>
      </c>
      <c r="AD12" s="90">
        <v>1</v>
      </c>
      <c r="AE12" s="90">
        <v>0</v>
      </c>
      <c r="AF12" s="90">
        <v>1</v>
      </c>
      <c r="AG12" s="59">
        <v>2</v>
      </c>
      <c r="AH12" s="90">
        <v>0</v>
      </c>
      <c r="AI12" s="90">
        <v>1</v>
      </c>
      <c r="AJ12" s="90">
        <v>0</v>
      </c>
      <c r="AK12" s="59">
        <v>1</v>
      </c>
      <c r="AL12" s="90">
        <v>1</v>
      </c>
      <c r="AM12" s="90">
        <v>0</v>
      </c>
      <c r="AN12" s="90">
        <v>1</v>
      </c>
      <c r="AO12" s="59">
        <v>2</v>
      </c>
      <c r="AP12" s="90">
        <v>1</v>
      </c>
      <c r="AQ12" s="90">
        <v>0</v>
      </c>
      <c r="AR12" s="90">
        <v>1</v>
      </c>
      <c r="AS12" s="59">
        <v>2</v>
      </c>
      <c r="AT12" s="90">
        <v>0</v>
      </c>
      <c r="AU12" s="90">
        <v>1</v>
      </c>
      <c r="AV12" s="90">
        <v>1</v>
      </c>
      <c r="AW12" s="59">
        <v>2</v>
      </c>
      <c r="AX12" s="90">
        <v>1</v>
      </c>
      <c r="AY12" s="90">
        <v>0</v>
      </c>
      <c r="AZ12" s="90">
        <v>1</v>
      </c>
      <c r="BA12" s="59">
        <v>2</v>
      </c>
      <c r="BB12" s="90">
        <v>0</v>
      </c>
      <c r="BC12" s="90">
        <v>1</v>
      </c>
      <c r="BD12" s="90">
        <v>0</v>
      </c>
      <c r="BE12" s="59">
        <v>1</v>
      </c>
      <c r="BF12" s="60">
        <f t="shared" si="2"/>
        <v>16</v>
      </c>
      <c r="BG12" s="99">
        <f t="shared" si="3"/>
        <v>5</v>
      </c>
      <c r="BH12" s="99">
        <f t="shared" si="4"/>
        <v>4</v>
      </c>
      <c r="BI12" s="99">
        <f t="shared" si="5"/>
        <v>7</v>
      </c>
      <c r="BJ12" s="99">
        <f t="shared" si="6"/>
        <v>16</v>
      </c>
    </row>
    <row r="13" spans="1:62" ht="16.05" customHeight="1" x14ac:dyDescent="0.3">
      <c r="A13" s="10">
        <v>7</v>
      </c>
      <c r="B13" s="15" t="s">
        <v>497</v>
      </c>
      <c r="C13" s="15" t="s">
        <v>498</v>
      </c>
      <c r="D13" s="11" t="s">
        <v>371</v>
      </c>
      <c r="E13" s="34" t="s">
        <v>331</v>
      </c>
      <c r="F13" s="15">
        <v>6.6</v>
      </c>
      <c r="G13" s="15">
        <v>400</v>
      </c>
      <c r="H13" s="15" t="s">
        <v>50</v>
      </c>
      <c r="I13" s="111">
        <v>1016</v>
      </c>
      <c r="J13" s="90">
        <v>32</v>
      </c>
      <c r="K13" s="90">
        <v>27</v>
      </c>
      <c r="L13" s="90">
        <v>53</v>
      </c>
      <c r="M13" s="59">
        <v>112</v>
      </c>
      <c r="N13" s="90">
        <v>33</v>
      </c>
      <c r="O13" s="90">
        <v>25</v>
      </c>
      <c r="P13" s="90">
        <v>42</v>
      </c>
      <c r="Q13" s="59">
        <v>100</v>
      </c>
      <c r="R13" s="90">
        <v>37</v>
      </c>
      <c r="S13" s="90">
        <v>26</v>
      </c>
      <c r="T13" s="90">
        <v>45</v>
      </c>
      <c r="U13" s="59">
        <v>108</v>
      </c>
      <c r="V13" s="90">
        <v>27</v>
      </c>
      <c r="W13" s="90">
        <v>19</v>
      </c>
      <c r="X13" s="90">
        <v>34</v>
      </c>
      <c r="Y13" s="59">
        <v>80</v>
      </c>
      <c r="Z13" s="90">
        <v>24</v>
      </c>
      <c r="AA13" s="90">
        <v>18</v>
      </c>
      <c r="AB13" s="90">
        <v>36</v>
      </c>
      <c r="AC13" s="59">
        <v>78</v>
      </c>
      <c r="AD13" s="90">
        <v>24</v>
      </c>
      <c r="AE13" s="90">
        <v>17</v>
      </c>
      <c r="AF13" s="90">
        <v>33</v>
      </c>
      <c r="AG13" s="59">
        <v>74</v>
      </c>
      <c r="AH13" s="90">
        <v>25</v>
      </c>
      <c r="AI13" s="90">
        <v>19</v>
      </c>
      <c r="AJ13" s="90">
        <v>31</v>
      </c>
      <c r="AK13" s="59">
        <v>75</v>
      </c>
      <c r="AL13" s="90">
        <v>26</v>
      </c>
      <c r="AM13" s="90">
        <v>18</v>
      </c>
      <c r="AN13" s="90">
        <v>34</v>
      </c>
      <c r="AO13" s="59">
        <v>78</v>
      </c>
      <c r="AP13" s="90">
        <v>26</v>
      </c>
      <c r="AQ13" s="90">
        <v>18</v>
      </c>
      <c r="AR13" s="90">
        <v>31</v>
      </c>
      <c r="AS13" s="59">
        <v>75</v>
      </c>
      <c r="AT13" s="90">
        <v>27</v>
      </c>
      <c r="AU13" s="90">
        <v>22</v>
      </c>
      <c r="AV13" s="90">
        <v>38</v>
      </c>
      <c r="AW13" s="59">
        <v>87</v>
      </c>
      <c r="AX13" s="90">
        <v>29</v>
      </c>
      <c r="AY13" s="90">
        <v>20</v>
      </c>
      <c r="AZ13" s="90">
        <v>40</v>
      </c>
      <c r="BA13" s="59">
        <v>89</v>
      </c>
      <c r="BB13" s="90">
        <v>20</v>
      </c>
      <c r="BC13" s="90">
        <v>13</v>
      </c>
      <c r="BD13" s="90">
        <v>27</v>
      </c>
      <c r="BE13" s="59">
        <v>60</v>
      </c>
      <c r="BF13" s="60">
        <f t="shared" si="2"/>
        <v>1016</v>
      </c>
      <c r="BG13" s="99">
        <f t="shared" si="3"/>
        <v>330</v>
      </c>
      <c r="BH13" s="99">
        <f t="shared" si="4"/>
        <v>242</v>
      </c>
      <c r="BI13" s="99">
        <f t="shared" si="5"/>
        <v>444</v>
      </c>
      <c r="BJ13" s="99">
        <f t="shared" si="6"/>
        <v>1016</v>
      </c>
    </row>
    <row r="14" spans="1:62" ht="16.05" customHeight="1" x14ac:dyDescent="0.3">
      <c r="A14" s="10">
        <v>8</v>
      </c>
      <c r="B14" s="15" t="s">
        <v>497</v>
      </c>
      <c r="C14" s="15" t="s">
        <v>498</v>
      </c>
      <c r="D14" s="11" t="s">
        <v>371</v>
      </c>
      <c r="E14" s="34" t="s">
        <v>331</v>
      </c>
      <c r="F14" s="15">
        <v>62.5</v>
      </c>
      <c r="G14" s="15">
        <v>400</v>
      </c>
      <c r="H14" s="15" t="s">
        <v>50</v>
      </c>
      <c r="I14" s="111">
        <v>142463</v>
      </c>
      <c r="J14" s="90">
        <v>3958</v>
      </c>
      <c r="K14" s="90">
        <v>3387</v>
      </c>
      <c r="L14" s="90">
        <v>6109</v>
      </c>
      <c r="M14" s="59">
        <v>13454</v>
      </c>
      <c r="N14" s="90">
        <v>4242</v>
      </c>
      <c r="O14" s="90">
        <v>3091</v>
      </c>
      <c r="P14" s="90">
        <v>4564</v>
      </c>
      <c r="Q14" s="59">
        <v>11897</v>
      </c>
      <c r="R14" s="90">
        <v>3919</v>
      </c>
      <c r="S14" s="90">
        <v>2856</v>
      </c>
      <c r="T14" s="90">
        <v>3683</v>
      </c>
      <c r="U14" s="59">
        <v>10458</v>
      </c>
      <c r="V14" s="90">
        <v>4151</v>
      </c>
      <c r="W14" s="90">
        <v>3029</v>
      </c>
      <c r="X14" s="90">
        <v>4858</v>
      </c>
      <c r="Y14" s="59">
        <v>12038</v>
      </c>
      <c r="Z14" s="90">
        <v>4104</v>
      </c>
      <c r="AA14" s="90">
        <v>2920</v>
      </c>
      <c r="AB14" s="90">
        <v>5028</v>
      </c>
      <c r="AC14" s="59">
        <v>12052</v>
      </c>
      <c r="AD14" s="90">
        <v>4195</v>
      </c>
      <c r="AE14" s="90">
        <v>2992</v>
      </c>
      <c r="AF14" s="90">
        <v>4577</v>
      </c>
      <c r="AG14" s="59">
        <v>11764</v>
      </c>
      <c r="AH14" s="90">
        <v>4390</v>
      </c>
      <c r="AI14" s="90">
        <v>3480</v>
      </c>
      <c r="AJ14" s="90">
        <v>4426</v>
      </c>
      <c r="AK14" s="59">
        <v>12296</v>
      </c>
      <c r="AL14" s="90">
        <v>4069</v>
      </c>
      <c r="AM14" s="90">
        <v>2872</v>
      </c>
      <c r="AN14" s="90">
        <v>4513</v>
      </c>
      <c r="AO14" s="59">
        <v>11454</v>
      </c>
      <c r="AP14" s="90">
        <v>4115</v>
      </c>
      <c r="AQ14" s="90">
        <v>2938</v>
      </c>
      <c r="AR14" s="90">
        <v>4027</v>
      </c>
      <c r="AS14" s="59">
        <v>11080</v>
      </c>
      <c r="AT14" s="90">
        <v>4036</v>
      </c>
      <c r="AU14" s="90">
        <v>3224</v>
      </c>
      <c r="AV14" s="90">
        <v>4504</v>
      </c>
      <c r="AW14" s="59">
        <v>11764</v>
      </c>
      <c r="AX14" s="90">
        <v>4599</v>
      </c>
      <c r="AY14" s="90">
        <v>3160</v>
      </c>
      <c r="AZ14" s="90">
        <v>5132</v>
      </c>
      <c r="BA14" s="59">
        <v>12891</v>
      </c>
      <c r="BB14" s="90">
        <v>4174</v>
      </c>
      <c r="BC14" s="90">
        <v>2577</v>
      </c>
      <c r="BD14" s="90">
        <v>4564</v>
      </c>
      <c r="BE14" s="59">
        <v>11315</v>
      </c>
      <c r="BF14" s="60">
        <f t="shared" si="2"/>
        <v>142463</v>
      </c>
      <c r="BG14" s="99">
        <f t="shared" si="3"/>
        <v>49952</v>
      </c>
      <c r="BH14" s="99">
        <f t="shared" si="4"/>
        <v>36526</v>
      </c>
      <c r="BI14" s="99">
        <f t="shared" si="5"/>
        <v>55985</v>
      </c>
      <c r="BJ14" s="99">
        <f t="shared" si="6"/>
        <v>142463</v>
      </c>
    </row>
    <row r="15" spans="1:62" ht="16.05" customHeight="1" x14ac:dyDescent="0.3">
      <c r="A15" s="10">
        <v>9</v>
      </c>
      <c r="B15" s="15" t="s">
        <v>497</v>
      </c>
      <c r="C15" s="15" t="s">
        <v>498</v>
      </c>
      <c r="D15" s="11" t="s">
        <v>371</v>
      </c>
      <c r="E15" s="34" t="s">
        <v>331</v>
      </c>
      <c r="F15" s="15">
        <v>6.6</v>
      </c>
      <c r="G15" s="15">
        <v>400</v>
      </c>
      <c r="H15" s="15" t="s">
        <v>50</v>
      </c>
      <c r="I15" s="111">
        <v>152</v>
      </c>
      <c r="J15" s="90">
        <v>6</v>
      </c>
      <c r="K15" s="90">
        <v>6</v>
      </c>
      <c r="L15" s="90">
        <v>18</v>
      </c>
      <c r="M15" s="59">
        <v>30</v>
      </c>
      <c r="N15" s="90">
        <v>7</v>
      </c>
      <c r="O15" s="90">
        <v>5</v>
      </c>
      <c r="P15" s="90">
        <v>7</v>
      </c>
      <c r="Q15" s="59">
        <v>19</v>
      </c>
      <c r="R15" s="90">
        <v>4</v>
      </c>
      <c r="S15" s="90">
        <v>4</v>
      </c>
      <c r="T15" s="90">
        <v>4</v>
      </c>
      <c r="U15" s="59">
        <v>12</v>
      </c>
      <c r="V15" s="90">
        <v>3</v>
      </c>
      <c r="W15" s="90">
        <v>3</v>
      </c>
      <c r="X15" s="90">
        <v>4</v>
      </c>
      <c r="Y15" s="59">
        <v>10</v>
      </c>
      <c r="Z15" s="90">
        <v>3</v>
      </c>
      <c r="AA15" s="90">
        <v>3</v>
      </c>
      <c r="AB15" s="90">
        <v>2</v>
      </c>
      <c r="AC15" s="59">
        <v>8</v>
      </c>
      <c r="AD15" s="90">
        <v>3</v>
      </c>
      <c r="AE15" s="90">
        <v>2</v>
      </c>
      <c r="AF15" s="90">
        <v>5</v>
      </c>
      <c r="AG15" s="59">
        <v>10</v>
      </c>
      <c r="AH15" s="90">
        <v>5</v>
      </c>
      <c r="AI15" s="90">
        <v>4</v>
      </c>
      <c r="AJ15" s="90">
        <v>2</v>
      </c>
      <c r="AK15" s="59">
        <v>11</v>
      </c>
      <c r="AL15" s="90">
        <v>3</v>
      </c>
      <c r="AM15" s="90">
        <v>3</v>
      </c>
      <c r="AN15" s="90">
        <v>3</v>
      </c>
      <c r="AO15" s="59">
        <v>9</v>
      </c>
      <c r="AP15" s="90">
        <v>3</v>
      </c>
      <c r="AQ15" s="90">
        <v>3</v>
      </c>
      <c r="AR15" s="90">
        <v>2</v>
      </c>
      <c r="AS15" s="59">
        <v>8</v>
      </c>
      <c r="AT15" s="90">
        <v>3</v>
      </c>
      <c r="AU15" s="90">
        <v>5</v>
      </c>
      <c r="AV15" s="90">
        <v>2</v>
      </c>
      <c r="AW15" s="59">
        <v>10</v>
      </c>
      <c r="AX15" s="90">
        <v>5</v>
      </c>
      <c r="AY15" s="90">
        <v>4</v>
      </c>
      <c r="AZ15" s="90">
        <v>6</v>
      </c>
      <c r="BA15" s="59">
        <v>15</v>
      </c>
      <c r="BB15" s="90">
        <v>4</v>
      </c>
      <c r="BC15" s="90">
        <v>2</v>
      </c>
      <c r="BD15" s="90">
        <v>4</v>
      </c>
      <c r="BE15" s="59">
        <v>10</v>
      </c>
      <c r="BF15" s="60">
        <f t="shared" si="2"/>
        <v>152</v>
      </c>
      <c r="BG15" s="99">
        <f t="shared" si="3"/>
        <v>49</v>
      </c>
      <c r="BH15" s="99">
        <f t="shared" si="4"/>
        <v>44</v>
      </c>
      <c r="BI15" s="99">
        <f t="shared" si="5"/>
        <v>59</v>
      </c>
      <c r="BJ15" s="99">
        <f t="shared" si="6"/>
        <v>152</v>
      </c>
    </row>
    <row r="16" spans="1:62" ht="16.05" customHeight="1" x14ac:dyDescent="0.3">
      <c r="A16" s="10">
        <v>10</v>
      </c>
      <c r="B16" s="15" t="s">
        <v>497</v>
      </c>
      <c r="C16" s="15" t="s">
        <v>499</v>
      </c>
      <c r="D16" s="11" t="s">
        <v>371</v>
      </c>
      <c r="E16" s="34" t="s">
        <v>331</v>
      </c>
      <c r="F16" s="15">
        <v>5</v>
      </c>
      <c r="G16" s="15">
        <v>400</v>
      </c>
      <c r="H16" s="15" t="s">
        <v>51</v>
      </c>
      <c r="I16" s="111">
        <v>4701</v>
      </c>
      <c r="J16" s="90">
        <v>229</v>
      </c>
      <c r="K16" s="90">
        <v>186</v>
      </c>
      <c r="L16" s="90">
        <v>356</v>
      </c>
      <c r="M16" s="59">
        <v>771</v>
      </c>
      <c r="N16" s="90">
        <v>207</v>
      </c>
      <c r="O16" s="90">
        <v>155</v>
      </c>
      <c r="P16" s="90">
        <v>214</v>
      </c>
      <c r="Q16" s="59">
        <v>576</v>
      </c>
      <c r="R16" s="90">
        <v>164</v>
      </c>
      <c r="S16" s="90">
        <v>107</v>
      </c>
      <c r="T16" s="90">
        <v>109</v>
      </c>
      <c r="U16" s="59">
        <v>380</v>
      </c>
      <c r="V16" s="90">
        <v>137</v>
      </c>
      <c r="W16" s="90">
        <v>107</v>
      </c>
      <c r="X16" s="90">
        <v>128</v>
      </c>
      <c r="Y16" s="59">
        <v>372</v>
      </c>
      <c r="Z16" s="90">
        <v>110</v>
      </c>
      <c r="AA16" s="90">
        <v>86</v>
      </c>
      <c r="AB16" s="90">
        <v>103</v>
      </c>
      <c r="AC16" s="59">
        <v>299</v>
      </c>
      <c r="AD16" s="90">
        <v>123</v>
      </c>
      <c r="AE16" s="90">
        <v>95</v>
      </c>
      <c r="AF16" s="90">
        <v>108</v>
      </c>
      <c r="AG16" s="59">
        <v>326</v>
      </c>
      <c r="AH16" s="90">
        <v>153</v>
      </c>
      <c r="AI16" s="90">
        <v>128</v>
      </c>
      <c r="AJ16" s="90">
        <v>114</v>
      </c>
      <c r="AK16" s="59">
        <v>395</v>
      </c>
      <c r="AL16" s="90">
        <v>143</v>
      </c>
      <c r="AM16" s="90">
        <v>115</v>
      </c>
      <c r="AN16" s="90">
        <v>133</v>
      </c>
      <c r="AO16" s="59">
        <v>391</v>
      </c>
      <c r="AP16" s="90">
        <v>93</v>
      </c>
      <c r="AQ16" s="90">
        <v>78</v>
      </c>
      <c r="AR16" s="90">
        <v>63</v>
      </c>
      <c r="AS16" s="59">
        <v>234</v>
      </c>
      <c r="AT16" s="90">
        <v>86</v>
      </c>
      <c r="AU16" s="90">
        <v>77</v>
      </c>
      <c r="AV16" s="90">
        <v>68</v>
      </c>
      <c r="AW16" s="59">
        <v>231</v>
      </c>
      <c r="AX16" s="90">
        <v>162</v>
      </c>
      <c r="AY16" s="90">
        <v>101</v>
      </c>
      <c r="AZ16" s="90">
        <v>158</v>
      </c>
      <c r="BA16" s="59">
        <v>421</v>
      </c>
      <c r="BB16" s="90">
        <v>127</v>
      </c>
      <c r="BC16" s="90">
        <v>81</v>
      </c>
      <c r="BD16" s="90">
        <v>97</v>
      </c>
      <c r="BE16" s="59">
        <v>305</v>
      </c>
      <c r="BF16" s="60">
        <f t="shared" si="2"/>
        <v>4701</v>
      </c>
      <c r="BG16" s="99">
        <f t="shared" si="3"/>
        <v>1734</v>
      </c>
      <c r="BH16" s="99">
        <f t="shared" si="4"/>
        <v>1316</v>
      </c>
      <c r="BI16" s="99">
        <f t="shared" si="5"/>
        <v>1651</v>
      </c>
      <c r="BJ16" s="99">
        <f t="shared" si="6"/>
        <v>4701</v>
      </c>
    </row>
    <row r="17" spans="1:62" ht="16.05" customHeight="1" x14ac:dyDescent="0.3">
      <c r="A17" s="10">
        <v>11</v>
      </c>
      <c r="B17" s="15" t="s">
        <v>497</v>
      </c>
      <c r="C17" s="15" t="s">
        <v>499</v>
      </c>
      <c r="D17" s="11" t="s">
        <v>371</v>
      </c>
      <c r="E17" s="34" t="s">
        <v>331</v>
      </c>
      <c r="F17" s="15">
        <v>6.6</v>
      </c>
      <c r="G17" s="15">
        <v>400</v>
      </c>
      <c r="H17" s="15" t="s">
        <v>51</v>
      </c>
      <c r="I17" s="111">
        <v>1033</v>
      </c>
      <c r="J17" s="90">
        <v>52</v>
      </c>
      <c r="K17" s="90">
        <v>46</v>
      </c>
      <c r="L17" s="90">
        <v>113</v>
      </c>
      <c r="M17" s="59">
        <v>211</v>
      </c>
      <c r="N17" s="90">
        <v>29</v>
      </c>
      <c r="O17" s="90">
        <v>19</v>
      </c>
      <c r="P17" s="90">
        <v>37</v>
      </c>
      <c r="Q17" s="59">
        <v>85</v>
      </c>
      <c r="R17" s="90">
        <v>9</v>
      </c>
      <c r="S17" s="90">
        <v>9</v>
      </c>
      <c r="T17" s="90">
        <v>7</v>
      </c>
      <c r="U17" s="59">
        <v>25</v>
      </c>
      <c r="V17" s="90">
        <v>9</v>
      </c>
      <c r="W17" s="90">
        <v>7</v>
      </c>
      <c r="X17" s="90">
        <v>17</v>
      </c>
      <c r="Y17" s="59">
        <v>33</v>
      </c>
      <c r="Z17" s="90">
        <v>9</v>
      </c>
      <c r="AA17" s="90">
        <v>8</v>
      </c>
      <c r="AB17" s="90">
        <v>10</v>
      </c>
      <c r="AC17" s="59">
        <v>27</v>
      </c>
      <c r="AD17" s="90">
        <v>84</v>
      </c>
      <c r="AE17" s="90">
        <v>56</v>
      </c>
      <c r="AF17" s="90">
        <v>121</v>
      </c>
      <c r="AG17" s="59">
        <v>261</v>
      </c>
      <c r="AH17" s="90">
        <v>53</v>
      </c>
      <c r="AI17" s="90">
        <v>57</v>
      </c>
      <c r="AJ17" s="90">
        <v>62</v>
      </c>
      <c r="AK17" s="59">
        <v>172</v>
      </c>
      <c r="AL17" s="90">
        <v>8</v>
      </c>
      <c r="AM17" s="90">
        <v>8</v>
      </c>
      <c r="AN17" s="90">
        <v>13</v>
      </c>
      <c r="AO17" s="59">
        <v>29</v>
      </c>
      <c r="AP17" s="90">
        <v>18</v>
      </c>
      <c r="AQ17" s="90">
        <v>19</v>
      </c>
      <c r="AR17" s="90">
        <v>18</v>
      </c>
      <c r="AS17" s="59">
        <v>55</v>
      </c>
      <c r="AT17" s="90">
        <v>10</v>
      </c>
      <c r="AU17" s="90">
        <v>15</v>
      </c>
      <c r="AV17" s="90">
        <v>14</v>
      </c>
      <c r="AW17" s="59">
        <v>39</v>
      </c>
      <c r="AX17" s="90">
        <v>24</v>
      </c>
      <c r="AY17" s="90">
        <v>12</v>
      </c>
      <c r="AZ17" s="90">
        <v>33</v>
      </c>
      <c r="BA17" s="59">
        <v>69</v>
      </c>
      <c r="BB17" s="90">
        <v>11</v>
      </c>
      <c r="BC17" s="90">
        <v>5</v>
      </c>
      <c r="BD17" s="90">
        <v>11</v>
      </c>
      <c r="BE17" s="59">
        <v>27</v>
      </c>
      <c r="BF17" s="60">
        <f t="shared" si="2"/>
        <v>1033</v>
      </c>
      <c r="BG17" s="99">
        <f t="shared" si="3"/>
        <v>316</v>
      </c>
      <c r="BH17" s="99">
        <f t="shared" si="4"/>
        <v>261</v>
      </c>
      <c r="BI17" s="99">
        <f t="shared" si="5"/>
        <v>456</v>
      </c>
      <c r="BJ17" s="99">
        <f t="shared" si="6"/>
        <v>1033</v>
      </c>
    </row>
    <row r="18" spans="1:62" ht="16.05" customHeight="1" x14ac:dyDescent="0.3">
      <c r="A18" s="10">
        <v>12</v>
      </c>
      <c r="B18" s="15" t="s">
        <v>497</v>
      </c>
      <c r="C18" s="15" t="s">
        <v>499</v>
      </c>
      <c r="D18" s="11" t="s">
        <v>371</v>
      </c>
      <c r="E18" s="34" t="s">
        <v>331</v>
      </c>
      <c r="F18" s="15">
        <v>3.3</v>
      </c>
      <c r="G18" s="15">
        <v>400</v>
      </c>
      <c r="H18" s="15" t="s">
        <v>51</v>
      </c>
      <c r="I18" s="111">
        <v>172</v>
      </c>
      <c r="J18" s="90">
        <v>9</v>
      </c>
      <c r="K18" s="90">
        <v>9</v>
      </c>
      <c r="L18" s="90">
        <v>16</v>
      </c>
      <c r="M18" s="59">
        <v>34</v>
      </c>
      <c r="N18" s="90">
        <v>4</v>
      </c>
      <c r="O18" s="90">
        <v>3</v>
      </c>
      <c r="P18" s="90">
        <v>5</v>
      </c>
      <c r="Q18" s="59">
        <v>12</v>
      </c>
      <c r="R18" s="90">
        <v>5</v>
      </c>
      <c r="S18" s="90">
        <v>3</v>
      </c>
      <c r="T18" s="90">
        <v>3</v>
      </c>
      <c r="U18" s="59">
        <v>11</v>
      </c>
      <c r="V18" s="90">
        <v>6</v>
      </c>
      <c r="W18" s="90">
        <v>4</v>
      </c>
      <c r="X18" s="90">
        <v>6</v>
      </c>
      <c r="Y18" s="59">
        <v>16</v>
      </c>
      <c r="Z18" s="90">
        <v>5</v>
      </c>
      <c r="AA18" s="90">
        <v>3</v>
      </c>
      <c r="AB18" s="90">
        <v>4</v>
      </c>
      <c r="AC18" s="59">
        <v>12</v>
      </c>
      <c r="AD18" s="90">
        <v>4</v>
      </c>
      <c r="AE18" s="90">
        <v>2</v>
      </c>
      <c r="AF18" s="90">
        <v>3</v>
      </c>
      <c r="AG18" s="59">
        <v>9</v>
      </c>
      <c r="AH18" s="90">
        <v>3</v>
      </c>
      <c r="AI18" s="90">
        <v>5</v>
      </c>
      <c r="AJ18" s="90">
        <v>3</v>
      </c>
      <c r="AK18" s="59">
        <v>11</v>
      </c>
      <c r="AL18" s="90">
        <v>4</v>
      </c>
      <c r="AM18" s="90">
        <v>2</v>
      </c>
      <c r="AN18" s="90">
        <v>3</v>
      </c>
      <c r="AO18" s="59">
        <v>9</v>
      </c>
      <c r="AP18" s="90">
        <v>4</v>
      </c>
      <c r="AQ18" s="90">
        <v>4</v>
      </c>
      <c r="AR18" s="90">
        <v>3</v>
      </c>
      <c r="AS18" s="59">
        <v>11</v>
      </c>
      <c r="AT18" s="90">
        <v>3</v>
      </c>
      <c r="AU18" s="90">
        <v>4</v>
      </c>
      <c r="AV18" s="90">
        <v>3</v>
      </c>
      <c r="AW18" s="59">
        <v>10</v>
      </c>
      <c r="AX18" s="90">
        <v>9</v>
      </c>
      <c r="AY18" s="90">
        <v>4</v>
      </c>
      <c r="AZ18" s="90">
        <v>12</v>
      </c>
      <c r="BA18" s="59">
        <v>25</v>
      </c>
      <c r="BB18" s="90">
        <v>4</v>
      </c>
      <c r="BC18" s="90">
        <v>3</v>
      </c>
      <c r="BD18" s="90">
        <v>5</v>
      </c>
      <c r="BE18" s="59">
        <v>12</v>
      </c>
      <c r="BF18" s="60">
        <f t="shared" si="2"/>
        <v>172</v>
      </c>
      <c r="BG18" s="99">
        <f t="shared" si="3"/>
        <v>60</v>
      </c>
      <c r="BH18" s="99">
        <f t="shared" si="4"/>
        <v>46</v>
      </c>
      <c r="BI18" s="99">
        <f t="shared" si="5"/>
        <v>66</v>
      </c>
      <c r="BJ18" s="99">
        <f t="shared" si="6"/>
        <v>172</v>
      </c>
    </row>
    <row r="19" spans="1:62" ht="16.05" customHeight="1" x14ac:dyDescent="0.3">
      <c r="A19" s="10">
        <v>13</v>
      </c>
      <c r="B19" s="15" t="s">
        <v>497</v>
      </c>
      <c r="C19" s="15" t="s">
        <v>500</v>
      </c>
      <c r="D19" s="11" t="s">
        <v>371</v>
      </c>
      <c r="E19" s="34" t="s">
        <v>331</v>
      </c>
      <c r="F19" s="15">
        <v>50</v>
      </c>
      <c r="G19" s="15">
        <v>400</v>
      </c>
      <c r="H19" s="15" t="s">
        <v>51</v>
      </c>
      <c r="I19" s="111">
        <v>132692</v>
      </c>
      <c r="J19" s="90">
        <v>4020</v>
      </c>
      <c r="K19" s="90">
        <v>3352</v>
      </c>
      <c r="L19" s="90">
        <v>6543</v>
      </c>
      <c r="M19" s="59">
        <v>13915</v>
      </c>
      <c r="N19" s="90">
        <v>4281</v>
      </c>
      <c r="O19" s="90">
        <v>3100</v>
      </c>
      <c r="P19" s="90">
        <v>5140</v>
      </c>
      <c r="Q19" s="59">
        <v>12521</v>
      </c>
      <c r="R19" s="90">
        <v>4413</v>
      </c>
      <c r="S19" s="90">
        <v>3044</v>
      </c>
      <c r="T19" s="90">
        <v>4687</v>
      </c>
      <c r="U19" s="59">
        <v>12144</v>
      </c>
      <c r="V19" s="90">
        <v>3431</v>
      </c>
      <c r="W19" s="90">
        <v>2487</v>
      </c>
      <c r="X19" s="90">
        <v>4397</v>
      </c>
      <c r="Y19" s="59">
        <v>10315</v>
      </c>
      <c r="Z19" s="90">
        <v>3469</v>
      </c>
      <c r="AA19" s="90">
        <v>2442</v>
      </c>
      <c r="AB19" s="90">
        <v>4530</v>
      </c>
      <c r="AC19" s="59">
        <v>10441</v>
      </c>
      <c r="AD19" s="90">
        <v>3705</v>
      </c>
      <c r="AE19" s="90">
        <v>2633</v>
      </c>
      <c r="AF19" s="90">
        <v>4578</v>
      </c>
      <c r="AG19" s="59">
        <v>10916</v>
      </c>
      <c r="AH19" s="90">
        <v>3943</v>
      </c>
      <c r="AI19" s="90">
        <v>3025</v>
      </c>
      <c r="AJ19" s="90">
        <v>4582</v>
      </c>
      <c r="AK19" s="59">
        <v>11550</v>
      </c>
      <c r="AL19" s="90">
        <v>3421</v>
      </c>
      <c r="AM19" s="90">
        <v>2301</v>
      </c>
      <c r="AN19" s="90">
        <v>4072</v>
      </c>
      <c r="AO19" s="59">
        <v>9794</v>
      </c>
      <c r="AP19" s="90">
        <v>3266</v>
      </c>
      <c r="AQ19" s="90">
        <v>2266</v>
      </c>
      <c r="AR19" s="90">
        <v>3599</v>
      </c>
      <c r="AS19" s="59">
        <v>9131</v>
      </c>
      <c r="AT19" s="90">
        <v>3429</v>
      </c>
      <c r="AU19" s="90">
        <v>2747</v>
      </c>
      <c r="AV19" s="90">
        <v>4331</v>
      </c>
      <c r="AW19" s="59">
        <v>10507</v>
      </c>
      <c r="AX19" s="90">
        <v>4093</v>
      </c>
      <c r="AY19" s="90">
        <v>2748</v>
      </c>
      <c r="AZ19" s="90">
        <v>4867</v>
      </c>
      <c r="BA19" s="59">
        <v>11708</v>
      </c>
      <c r="BB19" s="90">
        <v>3324</v>
      </c>
      <c r="BC19" s="90">
        <v>2179</v>
      </c>
      <c r="BD19" s="90">
        <v>4247</v>
      </c>
      <c r="BE19" s="59">
        <v>9750</v>
      </c>
      <c r="BF19" s="60">
        <f t="shared" si="2"/>
        <v>132692</v>
      </c>
      <c r="BG19" s="99">
        <f t="shared" si="3"/>
        <v>44795</v>
      </c>
      <c r="BH19" s="99">
        <f t="shared" si="4"/>
        <v>32324</v>
      </c>
      <c r="BI19" s="99">
        <f t="shared" si="5"/>
        <v>55573</v>
      </c>
      <c r="BJ19" s="99">
        <f t="shared" si="6"/>
        <v>132692</v>
      </c>
    </row>
    <row r="20" spans="1:62" ht="16.05" customHeight="1" x14ac:dyDescent="0.3">
      <c r="A20" s="10">
        <v>14</v>
      </c>
      <c r="B20" s="15" t="s">
        <v>497</v>
      </c>
      <c r="C20" s="15" t="s">
        <v>501</v>
      </c>
      <c r="D20" s="11" t="s">
        <v>371</v>
      </c>
      <c r="E20" s="34" t="s">
        <v>331</v>
      </c>
      <c r="F20" s="15">
        <v>20</v>
      </c>
      <c r="G20" s="15">
        <v>400</v>
      </c>
      <c r="H20" s="15" t="s">
        <v>51</v>
      </c>
      <c r="I20" s="111">
        <v>13746</v>
      </c>
      <c r="J20" s="90">
        <v>667</v>
      </c>
      <c r="K20" s="90">
        <v>676</v>
      </c>
      <c r="L20" s="90">
        <v>1290</v>
      </c>
      <c r="M20" s="59">
        <v>2633</v>
      </c>
      <c r="N20" s="90">
        <v>622</v>
      </c>
      <c r="O20" s="90">
        <v>475</v>
      </c>
      <c r="P20" s="90">
        <v>832</v>
      </c>
      <c r="Q20" s="59">
        <v>1929</v>
      </c>
      <c r="R20" s="90">
        <v>576</v>
      </c>
      <c r="S20" s="90">
        <v>447</v>
      </c>
      <c r="T20" s="90">
        <v>605</v>
      </c>
      <c r="U20" s="59">
        <v>1628</v>
      </c>
      <c r="V20" s="90">
        <v>372</v>
      </c>
      <c r="W20" s="90">
        <v>358</v>
      </c>
      <c r="X20" s="90">
        <v>589</v>
      </c>
      <c r="Y20" s="59">
        <v>1319</v>
      </c>
      <c r="Z20" s="90">
        <v>373</v>
      </c>
      <c r="AA20" s="90">
        <v>273</v>
      </c>
      <c r="AB20" s="90">
        <v>441</v>
      </c>
      <c r="AC20" s="59">
        <v>1087</v>
      </c>
      <c r="AD20" s="90">
        <v>315</v>
      </c>
      <c r="AE20" s="90">
        <v>218</v>
      </c>
      <c r="AF20" s="90">
        <v>327</v>
      </c>
      <c r="AG20" s="59">
        <v>860</v>
      </c>
      <c r="AH20" s="90">
        <v>267</v>
      </c>
      <c r="AI20" s="90">
        <v>296</v>
      </c>
      <c r="AJ20" s="90">
        <v>185</v>
      </c>
      <c r="AK20" s="59">
        <v>748</v>
      </c>
      <c r="AL20" s="90">
        <v>279</v>
      </c>
      <c r="AM20" s="90">
        <v>259</v>
      </c>
      <c r="AN20" s="90">
        <v>296</v>
      </c>
      <c r="AO20" s="59">
        <v>834</v>
      </c>
      <c r="AP20" s="90">
        <v>187</v>
      </c>
      <c r="AQ20" s="90">
        <v>203</v>
      </c>
      <c r="AR20" s="90">
        <v>205</v>
      </c>
      <c r="AS20" s="59">
        <v>595</v>
      </c>
      <c r="AT20" s="90">
        <v>153</v>
      </c>
      <c r="AU20" s="90">
        <v>181</v>
      </c>
      <c r="AV20" s="90">
        <v>175</v>
      </c>
      <c r="AW20" s="59">
        <v>509</v>
      </c>
      <c r="AX20" s="90">
        <v>312</v>
      </c>
      <c r="AY20" s="90">
        <v>195</v>
      </c>
      <c r="AZ20" s="90">
        <v>498</v>
      </c>
      <c r="BA20" s="59">
        <v>1005</v>
      </c>
      <c r="BB20" s="90">
        <v>219</v>
      </c>
      <c r="BC20" s="90">
        <v>151</v>
      </c>
      <c r="BD20" s="90">
        <v>229</v>
      </c>
      <c r="BE20" s="59">
        <v>599</v>
      </c>
      <c r="BF20" s="60">
        <f t="shared" si="2"/>
        <v>13746</v>
      </c>
      <c r="BG20" s="99">
        <f t="shared" si="3"/>
        <v>4342</v>
      </c>
      <c r="BH20" s="99">
        <f t="shared" si="4"/>
        <v>3732</v>
      </c>
      <c r="BI20" s="99">
        <f t="shared" si="5"/>
        <v>5672</v>
      </c>
      <c r="BJ20" s="99">
        <f t="shared" si="6"/>
        <v>13746</v>
      </c>
    </row>
    <row r="21" spans="1:62" ht="16.05" customHeight="1" x14ac:dyDescent="0.3">
      <c r="A21" s="10">
        <v>15</v>
      </c>
      <c r="B21" s="15" t="s">
        <v>497</v>
      </c>
      <c r="C21" s="15" t="s">
        <v>501</v>
      </c>
      <c r="D21" s="11" t="s">
        <v>371</v>
      </c>
      <c r="E21" s="34" t="s">
        <v>331</v>
      </c>
      <c r="F21" s="15">
        <v>33</v>
      </c>
      <c r="G21" s="15">
        <v>400</v>
      </c>
      <c r="H21" s="15" t="s">
        <v>51</v>
      </c>
      <c r="I21" s="111">
        <v>28529</v>
      </c>
      <c r="J21" s="90">
        <v>1456</v>
      </c>
      <c r="K21" s="90">
        <v>1483</v>
      </c>
      <c r="L21" s="90">
        <v>2786</v>
      </c>
      <c r="M21" s="59">
        <v>5725</v>
      </c>
      <c r="N21" s="90">
        <v>1499</v>
      </c>
      <c r="O21" s="90">
        <v>1200</v>
      </c>
      <c r="P21" s="90">
        <v>1762</v>
      </c>
      <c r="Q21" s="59">
        <v>4461</v>
      </c>
      <c r="R21" s="90">
        <v>1063</v>
      </c>
      <c r="S21" s="90">
        <v>891</v>
      </c>
      <c r="T21" s="90">
        <v>1030</v>
      </c>
      <c r="U21" s="59">
        <v>2984</v>
      </c>
      <c r="V21" s="90">
        <v>764</v>
      </c>
      <c r="W21" s="90">
        <v>698</v>
      </c>
      <c r="X21" s="90">
        <v>1027</v>
      </c>
      <c r="Y21" s="59">
        <v>2489</v>
      </c>
      <c r="Z21" s="90">
        <v>692</v>
      </c>
      <c r="AA21" s="90">
        <v>596</v>
      </c>
      <c r="AB21" s="90">
        <v>852</v>
      </c>
      <c r="AC21" s="59">
        <v>2140</v>
      </c>
      <c r="AD21" s="90">
        <v>638</v>
      </c>
      <c r="AE21" s="90">
        <v>507</v>
      </c>
      <c r="AF21" s="90">
        <v>643</v>
      </c>
      <c r="AG21" s="59">
        <v>1788</v>
      </c>
      <c r="AH21" s="90">
        <v>624</v>
      </c>
      <c r="AI21" s="90">
        <v>646</v>
      </c>
      <c r="AJ21" s="90">
        <v>465</v>
      </c>
      <c r="AK21" s="59">
        <v>1735</v>
      </c>
      <c r="AL21" s="90">
        <v>496</v>
      </c>
      <c r="AM21" s="90">
        <v>454</v>
      </c>
      <c r="AN21" s="90">
        <v>476</v>
      </c>
      <c r="AO21" s="59">
        <v>1426</v>
      </c>
      <c r="AP21" s="90">
        <v>385</v>
      </c>
      <c r="AQ21" s="90">
        <v>400</v>
      </c>
      <c r="AR21" s="90">
        <v>340</v>
      </c>
      <c r="AS21" s="59">
        <v>1125</v>
      </c>
      <c r="AT21" s="90">
        <v>329</v>
      </c>
      <c r="AU21" s="90">
        <v>403</v>
      </c>
      <c r="AV21" s="90">
        <v>330</v>
      </c>
      <c r="AW21" s="59">
        <v>1062</v>
      </c>
      <c r="AX21" s="90">
        <v>723</v>
      </c>
      <c r="AY21" s="90">
        <v>459</v>
      </c>
      <c r="AZ21" s="90">
        <v>978</v>
      </c>
      <c r="BA21" s="59">
        <v>2160</v>
      </c>
      <c r="BB21" s="90">
        <v>532</v>
      </c>
      <c r="BC21" s="90">
        <v>383</v>
      </c>
      <c r="BD21" s="90">
        <v>519</v>
      </c>
      <c r="BE21" s="59">
        <v>1434</v>
      </c>
      <c r="BF21" s="60">
        <f t="shared" si="2"/>
        <v>28529</v>
      </c>
      <c r="BG21" s="99">
        <f t="shared" si="3"/>
        <v>9201</v>
      </c>
      <c r="BH21" s="99">
        <f t="shared" si="4"/>
        <v>8120</v>
      </c>
      <c r="BI21" s="99">
        <f t="shared" si="5"/>
        <v>11208</v>
      </c>
      <c r="BJ21" s="99">
        <f t="shared" si="6"/>
        <v>28529</v>
      </c>
    </row>
    <row r="22" spans="1:62" ht="16.05" customHeight="1" x14ac:dyDescent="0.3">
      <c r="A22" s="10">
        <v>16</v>
      </c>
      <c r="B22" s="15" t="s">
        <v>497</v>
      </c>
      <c r="C22" s="15" t="s">
        <v>501</v>
      </c>
      <c r="D22" s="11" t="s">
        <v>371</v>
      </c>
      <c r="E22" s="34" t="s">
        <v>331</v>
      </c>
      <c r="F22" s="15">
        <v>11</v>
      </c>
      <c r="G22" s="15">
        <v>400</v>
      </c>
      <c r="H22" s="15" t="s">
        <v>51</v>
      </c>
      <c r="I22" s="111">
        <v>2527</v>
      </c>
      <c r="J22" s="90">
        <v>124</v>
      </c>
      <c r="K22" s="90">
        <v>121</v>
      </c>
      <c r="L22" s="90">
        <v>250</v>
      </c>
      <c r="M22" s="59">
        <v>495</v>
      </c>
      <c r="N22" s="90">
        <v>78</v>
      </c>
      <c r="O22" s="90">
        <v>59</v>
      </c>
      <c r="P22" s="90">
        <v>103</v>
      </c>
      <c r="Q22" s="59">
        <v>240</v>
      </c>
      <c r="R22" s="90">
        <v>65</v>
      </c>
      <c r="S22" s="90">
        <v>70</v>
      </c>
      <c r="T22" s="90">
        <v>46</v>
      </c>
      <c r="U22" s="59">
        <v>181</v>
      </c>
      <c r="V22" s="90">
        <v>62</v>
      </c>
      <c r="W22" s="90">
        <v>59</v>
      </c>
      <c r="X22" s="90">
        <v>73</v>
      </c>
      <c r="Y22" s="59">
        <v>194</v>
      </c>
      <c r="Z22" s="90">
        <v>63</v>
      </c>
      <c r="AA22" s="90">
        <v>46</v>
      </c>
      <c r="AB22" s="90">
        <v>56</v>
      </c>
      <c r="AC22" s="59">
        <v>165</v>
      </c>
      <c r="AD22" s="90">
        <v>70</v>
      </c>
      <c r="AE22" s="90">
        <v>53</v>
      </c>
      <c r="AF22" s="90">
        <v>72</v>
      </c>
      <c r="AG22" s="59">
        <v>195</v>
      </c>
      <c r="AH22" s="90">
        <v>77</v>
      </c>
      <c r="AI22" s="90">
        <v>91</v>
      </c>
      <c r="AJ22" s="90">
        <v>40</v>
      </c>
      <c r="AK22" s="59">
        <v>208</v>
      </c>
      <c r="AL22" s="90">
        <v>47</v>
      </c>
      <c r="AM22" s="90">
        <v>51</v>
      </c>
      <c r="AN22" s="90">
        <v>34</v>
      </c>
      <c r="AO22" s="59">
        <v>132</v>
      </c>
      <c r="AP22" s="90">
        <v>50</v>
      </c>
      <c r="AQ22" s="90">
        <v>52</v>
      </c>
      <c r="AR22" s="90">
        <v>30</v>
      </c>
      <c r="AS22" s="59">
        <v>132</v>
      </c>
      <c r="AT22" s="90">
        <v>42</v>
      </c>
      <c r="AU22" s="90">
        <v>58</v>
      </c>
      <c r="AV22" s="90">
        <v>39</v>
      </c>
      <c r="AW22" s="59">
        <v>139</v>
      </c>
      <c r="AX22" s="90">
        <v>117</v>
      </c>
      <c r="AY22" s="90">
        <v>66</v>
      </c>
      <c r="AZ22" s="90">
        <v>133</v>
      </c>
      <c r="BA22" s="59">
        <v>316</v>
      </c>
      <c r="BB22" s="90">
        <v>46</v>
      </c>
      <c r="BC22" s="90">
        <v>38</v>
      </c>
      <c r="BD22" s="90">
        <v>46</v>
      </c>
      <c r="BE22" s="59">
        <v>130</v>
      </c>
      <c r="BF22" s="60">
        <f t="shared" si="2"/>
        <v>2527</v>
      </c>
      <c r="BG22" s="99">
        <f t="shared" si="3"/>
        <v>841</v>
      </c>
      <c r="BH22" s="99">
        <f t="shared" si="4"/>
        <v>764</v>
      </c>
      <c r="BI22" s="99">
        <f t="shared" si="5"/>
        <v>922</v>
      </c>
      <c r="BJ22" s="99">
        <f t="shared" si="6"/>
        <v>2527</v>
      </c>
    </row>
    <row r="23" spans="1:62" ht="16.05" customHeight="1" x14ac:dyDescent="0.3">
      <c r="A23" s="10">
        <v>17</v>
      </c>
      <c r="B23" s="15" t="s">
        <v>497</v>
      </c>
      <c r="C23" s="15" t="s">
        <v>501</v>
      </c>
      <c r="D23" s="11" t="s">
        <v>371</v>
      </c>
      <c r="E23" s="34" t="s">
        <v>331</v>
      </c>
      <c r="F23" s="15">
        <v>3.3</v>
      </c>
      <c r="G23" s="15">
        <v>400</v>
      </c>
      <c r="H23" s="15" t="s">
        <v>51</v>
      </c>
      <c r="I23" s="111">
        <v>747</v>
      </c>
      <c r="J23" s="90">
        <v>40</v>
      </c>
      <c r="K23" s="90">
        <v>35</v>
      </c>
      <c r="L23" s="90">
        <v>93</v>
      </c>
      <c r="M23" s="59">
        <v>168</v>
      </c>
      <c r="N23" s="90">
        <v>37</v>
      </c>
      <c r="O23" s="90">
        <v>21</v>
      </c>
      <c r="P23" s="90">
        <v>51</v>
      </c>
      <c r="Q23" s="59">
        <v>109</v>
      </c>
      <c r="R23" s="90">
        <v>17</v>
      </c>
      <c r="S23" s="90">
        <v>13</v>
      </c>
      <c r="T23" s="90">
        <v>11</v>
      </c>
      <c r="U23" s="59">
        <v>41</v>
      </c>
      <c r="V23" s="90">
        <v>14</v>
      </c>
      <c r="W23" s="90">
        <v>15</v>
      </c>
      <c r="X23" s="90">
        <v>21</v>
      </c>
      <c r="Y23" s="59">
        <v>50</v>
      </c>
      <c r="Z23" s="90">
        <v>15</v>
      </c>
      <c r="AA23" s="90">
        <v>11</v>
      </c>
      <c r="AB23" s="90">
        <v>16</v>
      </c>
      <c r="AC23" s="59">
        <v>42</v>
      </c>
      <c r="AD23" s="90">
        <v>18</v>
      </c>
      <c r="AE23" s="90">
        <v>13</v>
      </c>
      <c r="AF23" s="90">
        <v>14</v>
      </c>
      <c r="AG23" s="59">
        <v>45</v>
      </c>
      <c r="AH23" s="90">
        <v>16</v>
      </c>
      <c r="AI23" s="90">
        <v>19</v>
      </c>
      <c r="AJ23" s="90">
        <v>12</v>
      </c>
      <c r="AK23" s="59">
        <v>47</v>
      </c>
      <c r="AL23" s="90">
        <v>16</v>
      </c>
      <c r="AM23" s="90">
        <v>19</v>
      </c>
      <c r="AN23" s="90">
        <v>12</v>
      </c>
      <c r="AO23" s="59">
        <v>47</v>
      </c>
      <c r="AP23" s="90">
        <v>15</v>
      </c>
      <c r="AQ23" s="90">
        <v>15</v>
      </c>
      <c r="AR23" s="90">
        <v>11</v>
      </c>
      <c r="AS23" s="59">
        <v>41</v>
      </c>
      <c r="AT23" s="90">
        <v>10</v>
      </c>
      <c r="AU23" s="90">
        <v>15</v>
      </c>
      <c r="AV23" s="90">
        <v>10</v>
      </c>
      <c r="AW23" s="59">
        <v>35</v>
      </c>
      <c r="AX23" s="90">
        <v>33</v>
      </c>
      <c r="AY23" s="90">
        <v>14</v>
      </c>
      <c r="AZ23" s="90">
        <v>36</v>
      </c>
      <c r="BA23" s="59">
        <v>83</v>
      </c>
      <c r="BB23" s="90">
        <v>13</v>
      </c>
      <c r="BC23" s="90">
        <v>11</v>
      </c>
      <c r="BD23" s="90">
        <v>15</v>
      </c>
      <c r="BE23" s="59">
        <v>39</v>
      </c>
      <c r="BF23" s="60">
        <f t="shared" si="2"/>
        <v>747</v>
      </c>
      <c r="BG23" s="99">
        <f t="shared" si="3"/>
        <v>244</v>
      </c>
      <c r="BH23" s="99">
        <f t="shared" si="4"/>
        <v>201</v>
      </c>
      <c r="BI23" s="99">
        <f t="shared" si="5"/>
        <v>302</v>
      </c>
      <c r="BJ23" s="99">
        <f t="shared" si="6"/>
        <v>747</v>
      </c>
    </row>
    <row r="24" spans="1:62" ht="16.05" customHeight="1" x14ac:dyDescent="0.3">
      <c r="A24" s="10">
        <v>18</v>
      </c>
      <c r="B24" s="15" t="s">
        <v>497</v>
      </c>
      <c r="C24" s="15" t="s">
        <v>502</v>
      </c>
      <c r="D24" s="11" t="s">
        <v>371</v>
      </c>
      <c r="E24" s="34" t="s">
        <v>331</v>
      </c>
      <c r="F24" s="15">
        <v>5</v>
      </c>
      <c r="G24" s="15">
        <v>400</v>
      </c>
      <c r="H24" s="15" t="s">
        <v>51</v>
      </c>
      <c r="I24" s="111">
        <v>146</v>
      </c>
      <c r="J24" s="90">
        <v>6</v>
      </c>
      <c r="K24" s="90">
        <v>5</v>
      </c>
      <c r="L24" s="90">
        <v>13</v>
      </c>
      <c r="M24" s="59">
        <v>24</v>
      </c>
      <c r="N24" s="90">
        <v>2</v>
      </c>
      <c r="O24" s="90">
        <v>2</v>
      </c>
      <c r="P24" s="90">
        <v>4</v>
      </c>
      <c r="Q24" s="59">
        <v>8</v>
      </c>
      <c r="R24" s="90">
        <v>3</v>
      </c>
      <c r="S24" s="90">
        <v>3</v>
      </c>
      <c r="T24" s="90">
        <v>2</v>
      </c>
      <c r="U24" s="59">
        <v>8</v>
      </c>
      <c r="V24" s="90">
        <v>5</v>
      </c>
      <c r="W24" s="90">
        <v>4</v>
      </c>
      <c r="X24" s="90">
        <v>5</v>
      </c>
      <c r="Y24" s="59">
        <v>14</v>
      </c>
      <c r="Z24" s="90">
        <v>3</v>
      </c>
      <c r="AA24" s="90">
        <v>3</v>
      </c>
      <c r="AB24" s="90">
        <v>4</v>
      </c>
      <c r="AC24" s="59">
        <v>10</v>
      </c>
      <c r="AD24" s="90">
        <v>3</v>
      </c>
      <c r="AE24" s="90">
        <v>2</v>
      </c>
      <c r="AF24" s="90">
        <v>4</v>
      </c>
      <c r="AG24" s="59">
        <v>9</v>
      </c>
      <c r="AH24" s="90">
        <v>4</v>
      </c>
      <c r="AI24" s="90">
        <v>5</v>
      </c>
      <c r="AJ24" s="90">
        <v>3</v>
      </c>
      <c r="AK24" s="59">
        <v>12</v>
      </c>
      <c r="AL24" s="90">
        <v>3</v>
      </c>
      <c r="AM24" s="90">
        <v>2</v>
      </c>
      <c r="AN24" s="90">
        <v>4</v>
      </c>
      <c r="AO24" s="59">
        <v>9</v>
      </c>
      <c r="AP24" s="90">
        <v>2</v>
      </c>
      <c r="AQ24" s="90">
        <v>3</v>
      </c>
      <c r="AR24" s="90">
        <v>4</v>
      </c>
      <c r="AS24" s="59">
        <v>9</v>
      </c>
      <c r="AT24" s="90">
        <v>3</v>
      </c>
      <c r="AU24" s="90">
        <v>4</v>
      </c>
      <c r="AV24" s="90">
        <v>3</v>
      </c>
      <c r="AW24" s="59">
        <v>10</v>
      </c>
      <c r="AX24" s="90">
        <v>6</v>
      </c>
      <c r="AY24" s="90">
        <v>4</v>
      </c>
      <c r="AZ24" s="90">
        <v>10</v>
      </c>
      <c r="BA24" s="59">
        <v>20</v>
      </c>
      <c r="BB24" s="90">
        <v>4</v>
      </c>
      <c r="BC24" s="90">
        <v>4</v>
      </c>
      <c r="BD24" s="90">
        <v>5</v>
      </c>
      <c r="BE24" s="59">
        <v>13</v>
      </c>
      <c r="BF24" s="60">
        <f t="shared" si="2"/>
        <v>146</v>
      </c>
      <c r="BG24" s="99">
        <f t="shared" si="3"/>
        <v>44</v>
      </c>
      <c r="BH24" s="99">
        <f t="shared" si="4"/>
        <v>41</v>
      </c>
      <c r="BI24" s="99">
        <f t="shared" si="5"/>
        <v>61</v>
      </c>
      <c r="BJ24" s="99">
        <f t="shared" si="6"/>
        <v>146</v>
      </c>
    </row>
    <row r="25" spans="1:62" ht="16.05" customHeight="1" x14ac:dyDescent="0.3">
      <c r="A25" s="10">
        <v>19</v>
      </c>
      <c r="B25" s="15" t="s">
        <v>497</v>
      </c>
      <c r="C25" s="15" t="s">
        <v>503</v>
      </c>
      <c r="D25" s="11" t="s">
        <v>371</v>
      </c>
      <c r="E25" s="34" t="s">
        <v>331</v>
      </c>
      <c r="F25" s="15">
        <v>6.6</v>
      </c>
      <c r="G25" s="15">
        <v>400</v>
      </c>
      <c r="H25" s="15" t="s">
        <v>50</v>
      </c>
      <c r="I25" s="111">
        <v>181</v>
      </c>
      <c r="J25" s="90">
        <v>5</v>
      </c>
      <c r="K25" s="90">
        <v>4</v>
      </c>
      <c r="L25" s="90">
        <v>6</v>
      </c>
      <c r="M25" s="59">
        <v>15</v>
      </c>
      <c r="N25" s="90">
        <v>5</v>
      </c>
      <c r="O25" s="90">
        <v>4</v>
      </c>
      <c r="P25" s="90">
        <v>6</v>
      </c>
      <c r="Q25" s="59">
        <v>15</v>
      </c>
      <c r="R25" s="90">
        <v>2</v>
      </c>
      <c r="S25" s="90">
        <v>2</v>
      </c>
      <c r="T25" s="90">
        <v>1</v>
      </c>
      <c r="U25" s="59">
        <v>5</v>
      </c>
      <c r="V25" s="90">
        <v>2</v>
      </c>
      <c r="W25" s="90">
        <v>3</v>
      </c>
      <c r="X25" s="90">
        <v>2</v>
      </c>
      <c r="Y25" s="59">
        <v>7</v>
      </c>
      <c r="Z25" s="90">
        <v>3</v>
      </c>
      <c r="AA25" s="90">
        <v>4</v>
      </c>
      <c r="AB25" s="90">
        <v>4</v>
      </c>
      <c r="AC25" s="59">
        <v>11</v>
      </c>
      <c r="AD25" s="90">
        <v>6</v>
      </c>
      <c r="AE25" s="90">
        <v>4</v>
      </c>
      <c r="AF25" s="90">
        <v>5</v>
      </c>
      <c r="AG25" s="59">
        <v>15</v>
      </c>
      <c r="AH25" s="90">
        <v>8</v>
      </c>
      <c r="AI25" s="90">
        <v>7</v>
      </c>
      <c r="AJ25" s="90">
        <v>4</v>
      </c>
      <c r="AK25" s="59">
        <v>19</v>
      </c>
      <c r="AL25" s="90">
        <v>9</v>
      </c>
      <c r="AM25" s="90">
        <v>7</v>
      </c>
      <c r="AN25" s="90">
        <v>6</v>
      </c>
      <c r="AO25" s="59">
        <v>22</v>
      </c>
      <c r="AP25" s="90">
        <v>10</v>
      </c>
      <c r="AQ25" s="90">
        <v>5</v>
      </c>
      <c r="AR25" s="90">
        <v>6</v>
      </c>
      <c r="AS25" s="59">
        <v>21</v>
      </c>
      <c r="AT25" s="90">
        <v>4</v>
      </c>
      <c r="AU25" s="90">
        <v>6</v>
      </c>
      <c r="AV25" s="90">
        <v>6</v>
      </c>
      <c r="AW25" s="59">
        <v>16</v>
      </c>
      <c r="AX25" s="90">
        <v>6</v>
      </c>
      <c r="AY25" s="90">
        <v>5</v>
      </c>
      <c r="AZ25" s="90">
        <v>8</v>
      </c>
      <c r="BA25" s="59">
        <v>19</v>
      </c>
      <c r="BB25" s="90">
        <v>9</v>
      </c>
      <c r="BC25" s="90">
        <v>3</v>
      </c>
      <c r="BD25" s="90">
        <v>4</v>
      </c>
      <c r="BE25" s="59">
        <v>16</v>
      </c>
      <c r="BF25" s="60">
        <f t="shared" si="2"/>
        <v>181</v>
      </c>
      <c r="BG25" s="99">
        <f t="shared" si="3"/>
        <v>69</v>
      </c>
      <c r="BH25" s="99">
        <f t="shared" si="4"/>
        <v>54</v>
      </c>
      <c r="BI25" s="99">
        <f t="shared" si="5"/>
        <v>58</v>
      </c>
      <c r="BJ25" s="99">
        <f t="shared" si="6"/>
        <v>181</v>
      </c>
    </row>
    <row r="26" spans="1:62" ht="16.05" customHeight="1" x14ac:dyDescent="0.3">
      <c r="A26" s="10">
        <v>20</v>
      </c>
      <c r="B26" s="15" t="s">
        <v>497</v>
      </c>
      <c r="C26" s="15" t="s">
        <v>378</v>
      </c>
      <c r="D26" s="11" t="s">
        <v>371</v>
      </c>
      <c r="E26" s="34" t="s">
        <v>331</v>
      </c>
      <c r="F26" s="15">
        <v>35</v>
      </c>
      <c r="G26" s="15">
        <v>400</v>
      </c>
      <c r="H26" s="15" t="s">
        <v>51</v>
      </c>
      <c r="I26" s="111">
        <v>24221</v>
      </c>
      <c r="J26" s="90">
        <v>1278</v>
      </c>
      <c r="K26" s="90">
        <v>1111</v>
      </c>
      <c r="L26" s="90">
        <v>1983</v>
      </c>
      <c r="M26" s="59">
        <v>4372</v>
      </c>
      <c r="N26" s="90">
        <v>1381</v>
      </c>
      <c r="O26" s="90">
        <v>975</v>
      </c>
      <c r="P26" s="90">
        <v>1572</v>
      </c>
      <c r="Q26" s="59">
        <v>3928</v>
      </c>
      <c r="R26" s="90">
        <v>597</v>
      </c>
      <c r="S26" s="90">
        <v>449</v>
      </c>
      <c r="T26" s="90">
        <v>492</v>
      </c>
      <c r="U26" s="59">
        <v>1538</v>
      </c>
      <c r="V26" s="90">
        <v>696</v>
      </c>
      <c r="W26" s="90">
        <v>501</v>
      </c>
      <c r="X26" s="90">
        <v>714</v>
      </c>
      <c r="Y26" s="59">
        <v>1911</v>
      </c>
      <c r="Z26" s="90">
        <v>559</v>
      </c>
      <c r="AA26" s="90">
        <v>535</v>
      </c>
      <c r="AB26" s="90">
        <v>582</v>
      </c>
      <c r="AC26" s="59">
        <v>1676</v>
      </c>
      <c r="AD26" s="90">
        <v>511</v>
      </c>
      <c r="AE26" s="90">
        <v>402</v>
      </c>
      <c r="AF26" s="90">
        <v>548</v>
      </c>
      <c r="AG26" s="59">
        <v>1461</v>
      </c>
      <c r="AH26" s="90">
        <v>495</v>
      </c>
      <c r="AI26" s="90">
        <v>470</v>
      </c>
      <c r="AJ26" s="90">
        <v>390</v>
      </c>
      <c r="AK26" s="59">
        <v>1355</v>
      </c>
      <c r="AL26" s="90">
        <v>417</v>
      </c>
      <c r="AM26" s="90">
        <v>322</v>
      </c>
      <c r="AN26" s="90">
        <v>345</v>
      </c>
      <c r="AO26" s="59">
        <v>1084</v>
      </c>
      <c r="AP26" s="90">
        <v>432</v>
      </c>
      <c r="AQ26" s="90">
        <v>343</v>
      </c>
      <c r="AR26" s="90">
        <v>359</v>
      </c>
      <c r="AS26" s="59">
        <v>1134</v>
      </c>
      <c r="AT26" s="90">
        <v>463</v>
      </c>
      <c r="AU26" s="90">
        <v>425</v>
      </c>
      <c r="AV26" s="90">
        <v>395</v>
      </c>
      <c r="AW26" s="59">
        <v>1283</v>
      </c>
      <c r="AX26" s="90">
        <v>1033</v>
      </c>
      <c r="AY26" s="90">
        <v>662</v>
      </c>
      <c r="AZ26" s="90">
        <v>1220</v>
      </c>
      <c r="BA26" s="59">
        <v>2915</v>
      </c>
      <c r="BB26" s="90">
        <v>627</v>
      </c>
      <c r="BC26" s="90">
        <v>370</v>
      </c>
      <c r="BD26" s="90">
        <v>567</v>
      </c>
      <c r="BE26" s="59">
        <v>1564</v>
      </c>
      <c r="BF26" s="60">
        <f t="shared" si="2"/>
        <v>24221</v>
      </c>
      <c r="BG26" s="99">
        <f t="shared" si="3"/>
        <v>8489</v>
      </c>
      <c r="BH26" s="99">
        <f t="shared" si="4"/>
        <v>6565</v>
      </c>
      <c r="BI26" s="99">
        <f t="shared" si="5"/>
        <v>9167</v>
      </c>
      <c r="BJ26" s="99">
        <f t="shared" si="6"/>
        <v>24221</v>
      </c>
    </row>
    <row r="27" spans="1:62" ht="16.05" customHeight="1" x14ac:dyDescent="0.3">
      <c r="A27" s="10">
        <v>21</v>
      </c>
      <c r="B27" s="15" t="s">
        <v>497</v>
      </c>
      <c r="C27" s="15" t="s">
        <v>504</v>
      </c>
      <c r="D27" s="11" t="s">
        <v>371</v>
      </c>
      <c r="E27" s="34" t="s">
        <v>331</v>
      </c>
      <c r="F27" s="15">
        <v>16.5</v>
      </c>
      <c r="G27" s="15">
        <v>400</v>
      </c>
      <c r="H27" s="15" t="s">
        <v>51</v>
      </c>
      <c r="I27" s="111">
        <v>41351</v>
      </c>
      <c r="J27" s="90">
        <v>770</v>
      </c>
      <c r="K27" s="90">
        <v>689</v>
      </c>
      <c r="L27" s="90">
        <v>1082</v>
      </c>
      <c r="M27" s="59">
        <v>2541</v>
      </c>
      <c r="N27" s="90">
        <v>936</v>
      </c>
      <c r="O27" s="90">
        <v>528</v>
      </c>
      <c r="P27" s="90">
        <v>917</v>
      </c>
      <c r="Q27" s="59">
        <v>2381</v>
      </c>
      <c r="R27" s="90">
        <v>1156</v>
      </c>
      <c r="S27" s="90">
        <v>706</v>
      </c>
      <c r="T27" s="90">
        <v>1043</v>
      </c>
      <c r="U27" s="59">
        <v>2905</v>
      </c>
      <c r="V27" s="90">
        <v>1052</v>
      </c>
      <c r="W27" s="90">
        <v>751</v>
      </c>
      <c r="X27" s="90">
        <v>1056</v>
      </c>
      <c r="Y27" s="59">
        <v>2859</v>
      </c>
      <c r="Z27" s="90">
        <v>1379</v>
      </c>
      <c r="AA27" s="90">
        <v>964</v>
      </c>
      <c r="AB27" s="90">
        <v>1694</v>
      </c>
      <c r="AC27" s="59">
        <v>4037</v>
      </c>
      <c r="AD27" s="90">
        <v>1545</v>
      </c>
      <c r="AE27" s="90">
        <v>1271</v>
      </c>
      <c r="AF27" s="90">
        <v>1744</v>
      </c>
      <c r="AG27" s="59">
        <v>4560</v>
      </c>
      <c r="AH27" s="90">
        <v>1625</v>
      </c>
      <c r="AI27" s="90">
        <v>1262</v>
      </c>
      <c r="AJ27" s="90">
        <v>1694</v>
      </c>
      <c r="AK27" s="59">
        <v>4581</v>
      </c>
      <c r="AL27" s="90">
        <v>1503</v>
      </c>
      <c r="AM27" s="90">
        <v>1117</v>
      </c>
      <c r="AN27" s="90">
        <v>1427</v>
      </c>
      <c r="AO27" s="59">
        <v>4047</v>
      </c>
      <c r="AP27" s="90">
        <v>1550</v>
      </c>
      <c r="AQ27" s="90">
        <v>1194</v>
      </c>
      <c r="AR27" s="90">
        <v>1723</v>
      </c>
      <c r="AS27" s="59">
        <v>4467</v>
      </c>
      <c r="AT27" s="90">
        <v>1404</v>
      </c>
      <c r="AU27" s="90">
        <v>939</v>
      </c>
      <c r="AV27" s="90">
        <v>1323</v>
      </c>
      <c r="AW27" s="59">
        <v>3666</v>
      </c>
      <c r="AX27" s="90">
        <v>1061</v>
      </c>
      <c r="AY27" s="90">
        <v>770</v>
      </c>
      <c r="AZ27" s="90">
        <v>1178</v>
      </c>
      <c r="BA27" s="59">
        <v>3009</v>
      </c>
      <c r="BB27" s="90">
        <v>867</v>
      </c>
      <c r="BC27" s="90">
        <v>541</v>
      </c>
      <c r="BD27" s="90">
        <v>890</v>
      </c>
      <c r="BE27" s="59">
        <v>2298</v>
      </c>
      <c r="BF27" s="60">
        <f t="shared" si="2"/>
        <v>41351</v>
      </c>
      <c r="BG27" s="99">
        <f t="shared" si="3"/>
        <v>14848</v>
      </c>
      <c r="BH27" s="99">
        <f t="shared" si="4"/>
        <v>10732</v>
      </c>
      <c r="BI27" s="99">
        <f t="shared" si="5"/>
        <v>15771</v>
      </c>
      <c r="BJ27" s="99">
        <f t="shared" si="6"/>
        <v>41351</v>
      </c>
    </row>
    <row r="28" spans="1:62" ht="16.05" customHeight="1" x14ac:dyDescent="0.3">
      <c r="A28" s="10">
        <v>22</v>
      </c>
      <c r="B28" s="15" t="s">
        <v>497</v>
      </c>
      <c r="C28" s="15" t="s">
        <v>504</v>
      </c>
      <c r="D28" s="11" t="s">
        <v>371</v>
      </c>
      <c r="E28" s="34" t="s">
        <v>331</v>
      </c>
      <c r="F28" s="15">
        <v>1.7</v>
      </c>
      <c r="G28" s="15">
        <v>220</v>
      </c>
      <c r="H28" s="15" t="s">
        <v>51</v>
      </c>
      <c r="I28" s="111">
        <v>122</v>
      </c>
      <c r="J28" s="90">
        <v>3</v>
      </c>
      <c r="K28" s="90">
        <v>3</v>
      </c>
      <c r="L28" s="90">
        <v>6</v>
      </c>
      <c r="M28" s="59">
        <v>12</v>
      </c>
      <c r="N28" s="90">
        <v>3</v>
      </c>
      <c r="O28" s="90">
        <v>2</v>
      </c>
      <c r="P28" s="90">
        <v>4</v>
      </c>
      <c r="Q28" s="59">
        <v>9</v>
      </c>
      <c r="R28" s="90">
        <v>4</v>
      </c>
      <c r="S28" s="90">
        <v>3</v>
      </c>
      <c r="T28" s="90">
        <v>4</v>
      </c>
      <c r="U28" s="59">
        <v>11</v>
      </c>
      <c r="V28" s="90">
        <v>3</v>
      </c>
      <c r="W28" s="90">
        <v>2</v>
      </c>
      <c r="X28" s="90">
        <v>5</v>
      </c>
      <c r="Y28" s="59">
        <v>10</v>
      </c>
      <c r="Z28" s="90">
        <v>3</v>
      </c>
      <c r="AA28" s="90">
        <v>2</v>
      </c>
      <c r="AB28" s="90">
        <v>4</v>
      </c>
      <c r="AC28" s="59">
        <v>9</v>
      </c>
      <c r="AD28" s="90">
        <v>3</v>
      </c>
      <c r="AE28" s="90">
        <v>3</v>
      </c>
      <c r="AF28" s="90">
        <v>5</v>
      </c>
      <c r="AG28" s="59">
        <v>11</v>
      </c>
      <c r="AH28" s="90">
        <v>3</v>
      </c>
      <c r="AI28" s="90">
        <v>2</v>
      </c>
      <c r="AJ28" s="90">
        <v>4</v>
      </c>
      <c r="AK28" s="59">
        <v>9</v>
      </c>
      <c r="AL28" s="90">
        <v>4</v>
      </c>
      <c r="AM28" s="90">
        <v>2</v>
      </c>
      <c r="AN28" s="90">
        <v>4</v>
      </c>
      <c r="AO28" s="59">
        <v>10</v>
      </c>
      <c r="AP28" s="90">
        <v>3</v>
      </c>
      <c r="AQ28" s="90">
        <v>3</v>
      </c>
      <c r="AR28" s="90">
        <v>4</v>
      </c>
      <c r="AS28" s="59">
        <v>10</v>
      </c>
      <c r="AT28" s="90">
        <v>3</v>
      </c>
      <c r="AU28" s="90">
        <v>2</v>
      </c>
      <c r="AV28" s="90">
        <v>5</v>
      </c>
      <c r="AW28" s="59">
        <v>10</v>
      </c>
      <c r="AX28" s="90">
        <v>3</v>
      </c>
      <c r="AY28" s="90">
        <v>3</v>
      </c>
      <c r="AZ28" s="90">
        <v>4</v>
      </c>
      <c r="BA28" s="59">
        <v>10</v>
      </c>
      <c r="BB28" s="90">
        <v>4</v>
      </c>
      <c r="BC28" s="90">
        <v>2</v>
      </c>
      <c r="BD28" s="90">
        <v>5</v>
      </c>
      <c r="BE28" s="59">
        <v>11</v>
      </c>
      <c r="BF28" s="60">
        <f t="shared" si="2"/>
        <v>122</v>
      </c>
      <c r="BG28" s="99">
        <f t="shared" si="3"/>
        <v>39</v>
      </c>
      <c r="BH28" s="99">
        <f t="shared" si="4"/>
        <v>29</v>
      </c>
      <c r="BI28" s="99">
        <f t="shared" si="5"/>
        <v>54</v>
      </c>
      <c r="BJ28" s="99">
        <f t="shared" si="6"/>
        <v>122</v>
      </c>
    </row>
    <row r="29" spans="1:62" ht="16.05" customHeight="1" x14ac:dyDescent="0.3">
      <c r="A29" s="10">
        <v>23</v>
      </c>
      <c r="B29" s="15" t="s">
        <v>497</v>
      </c>
      <c r="C29" s="15" t="s">
        <v>504</v>
      </c>
      <c r="D29" s="11" t="s">
        <v>371</v>
      </c>
      <c r="E29" s="34" t="s">
        <v>331</v>
      </c>
      <c r="F29" s="15">
        <v>3.3</v>
      </c>
      <c r="G29" s="15">
        <v>400</v>
      </c>
      <c r="H29" s="15" t="s">
        <v>50</v>
      </c>
      <c r="I29" s="111">
        <v>0</v>
      </c>
      <c r="J29" s="90">
        <v>0</v>
      </c>
      <c r="K29" s="90">
        <v>0</v>
      </c>
      <c r="L29" s="90">
        <v>0</v>
      </c>
      <c r="M29" s="59">
        <v>0</v>
      </c>
      <c r="N29" s="90">
        <v>0</v>
      </c>
      <c r="O29" s="90">
        <v>0</v>
      </c>
      <c r="P29" s="90">
        <v>0</v>
      </c>
      <c r="Q29" s="59">
        <v>0</v>
      </c>
      <c r="R29" s="90">
        <v>0</v>
      </c>
      <c r="S29" s="90">
        <v>0</v>
      </c>
      <c r="T29" s="90">
        <v>0</v>
      </c>
      <c r="U29" s="59">
        <v>0</v>
      </c>
      <c r="V29" s="90">
        <v>0</v>
      </c>
      <c r="W29" s="90">
        <v>0</v>
      </c>
      <c r="X29" s="90">
        <v>0</v>
      </c>
      <c r="Y29" s="59">
        <v>0</v>
      </c>
      <c r="Z29" s="90">
        <v>0</v>
      </c>
      <c r="AA29" s="90">
        <v>0</v>
      </c>
      <c r="AB29" s="90">
        <v>0</v>
      </c>
      <c r="AC29" s="59">
        <v>0</v>
      </c>
      <c r="AD29" s="90">
        <v>0</v>
      </c>
      <c r="AE29" s="90">
        <v>0</v>
      </c>
      <c r="AF29" s="90">
        <v>0</v>
      </c>
      <c r="AG29" s="59">
        <v>0</v>
      </c>
      <c r="AH29" s="90">
        <v>0</v>
      </c>
      <c r="AI29" s="90">
        <v>0</v>
      </c>
      <c r="AJ29" s="90">
        <v>0</v>
      </c>
      <c r="AK29" s="59">
        <v>0</v>
      </c>
      <c r="AL29" s="90">
        <v>0</v>
      </c>
      <c r="AM29" s="90">
        <v>0</v>
      </c>
      <c r="AN29" s="90">
        <v>0</v>
      </c>
      <c r="AO29" s="59">
        <v>0</v>
      </c>
      <c r="AP29" s="90">
        <v>0</v>
      </c>
      <c r="AQ29" s="90">
        <v>0</v>
      </c>
      <c r="AR29" s="90">
        <v>0</v>
      </c>
      <c r="AS29" s="59">
        <v>0</v>
      </c>
      <c r="AT29" s="90">
        <v>0</v>
      </c>
      <c r="AU29" s="90">
        <v>0</v>
      </c>
      <c r="AV29" s="90">
        <v>0</v>
      </c>
      <c r="AW29" s="59">
        <v>0</v>
      </c>
      <c r="AX29" s="90">
        <v>0</v>
      </c>
      <c r="AY29" s="90">
        <v>0</v>
      </c>
      <c r="AZ29" s="90">
        <v>0</v>
      </c>
      <c r="BA29" s="59">
        <v>0</v>
      </c>
      <c r="BB29" s="90">
        <v>0</v>
      </c>
      <c r="BC29" s="90">
        <v>0</v>
      </c>
      <c r="BD29" s="90">
        <v>0</v>
      </c>
      <c r="BE29" s="59">
        <v>0</v>
      </c>
      <c r="BF29" s="60">
        <f t="shared" si="2"/>
        <v>0</v>
      </c>
      <c r="BG29" s="99">
        <f t="shared" si="3"/>
        <v>0</v>
      </c>
      <c r="BH29" s="99">
        <f t="shared" si="4"/>
        <v>0</v>
      </c>
      <c r="BI29" s="99">
        <f t="shared" si="5"/>
        <v>0</v>
      </c>
      <c r="BJ29" s="99">
        <f t="shared" si="6"/>
        <v>0</v>
      </c>
    </row>
    <row r="30" spans="1:62" ht="16.05" customHeight="1" x14ac:dyDescent="0.3">
      <c r="A30" s="10">
        <v>24</v>
      </c>
      <c r="B30" s="15" t="s">
        <v>497</v>
      </c>
      <c r="C30" s="15" t="s">
        <v>504</v>
      </c>
      <c r="D30" s="11" t="s">
        <v>371</v>
      </c>
      <c r="E30" s="34" t="s">
        <v>331</v>
      </c>
      <c r="F30" s="15">
        <v>16.5</v>
      </c>
      <c r="G30" s="15">
        <v>400</v>
      </c>
      <c r="H30" s="15" t="s">
        <v>51</v>
      </c>
      <c r="I30" s="111">
        <v>19818</v>
      </c>
      <c r="J30" s="90">
        <v>562</v>
      </c>
      <c r="K30" s="90">
        <v>428</v>
      </c>
      <c r="L30" s="90">
        <v>820</v>
      </c>
      <c r="M30" s="59">
        <v>1810</v>
      </c>
      <c r="N30" s="90">
        <v>567</v>
      </c>
      <c r="O30" s="90">
        <v>421</v>
      </c>
      <c r="P30" s="90">
        <v>587</v>
      </c>
      <c r="Q30" s="59">
        <v>1575</v>
      </c>
      <c r="R30" s="90">
        <v>643</v>
      </c>
      <c r="S30" s="90">
        <v>474</v>
      </c>
      <c r="T30" s="90">
        <v>736</v>
      </c>
      <c r="U30" s="59">
        <v>1853</v>
      </c>
      <c r="V30" s="90">
        <v>567</v>
      </c>
      <c r="W30" s="90">
        <v>433</v>
      </c>
      <c r="X30" s="90">
        <v>707</v>
      </c>
      <c r="Y30" s="59">
        <v>1707</v>
      </c>
      <c r="Z30" s="90">
        <v>616</v>
      </c>
      <c r="AA30" s="90">
        <v>495</v>
      </c>
      <c r="AB30" s="90">
        <v>801</v>
      </c>
      <c r="AC30" s="59">
        <v>1912</v>
      </c>
      <c r="AD30" s="90">
        <v>749</v>
      </c>
      <c r="AE30" s="90">
        <v>586</v>
      </c>
      <c r="AF30" s="90">
        <v>921</v>
      </c>
      <c r="AG30" s="59">
        <v>2256</v>
      </c>
      <c r="AH30" s="90">
        <v>767</v>
      </c>
      <c r="AI30" s="90">
        <v>633</v>
      </c>
      <c r="AJ30" s="90">
        <v>876</v>
      </c>
      <c r="AK30" s="59">
        <v>2276</v>
      </c>
      <c r="AL30" s="90">
        <v>867</v>
      </c>
      <c r="AM30" s="90">
        <v>605</v>
      </c>
      <c r="AN30" s="90">
        <v>1086</v>
      </c>
      <c r="AO30" s="59">
        <v>2558</v>
      </c>
      <c r="AP30" s="90">
        <v>418</v>
      </c>
      <c r="AQ30" s="90">
        <v>339</v>
      </c>
      <c r="AR30" s="90">
        <v>381</v>
      </c>
      <c r="AS30" s="59">
        <v>1138</v>
      </c>
      <c r="AT30" s="90">
        <v>360</v>
      </c>
      <c r="AU30" s="90">
        <v>299</v>
      </c>
      <c r="AV30" s="90">
        <v>370</v>
      </c>
      <c r="AW30" s="59">
        <v>1029</v>
      </c>
      <c r="AX30" s="90">
        <v>329</v>
      </c>
      <c r="AY30" s="90">
        <v>252</v>
      </c>
      <c r="AZ30" s="90">
        <v>326</v>
      </c>
      <c r="BA30" s="59">
        <v>907</v>
      </c>
      <c r="BB30" s="90">
        <v>303</v>
      </c>
      <c r="BC30" s="90">
        <v>194</v>
      </c>
      <c r="BD30" s="90">
        <v>300</v>
      </c>
      <c r="BE30" s="59">
        <v>797</v>
      </c>
      <c r="BF30" s="60">
        <f t="shared" si="2"/>
        <v>19818</v>
      </c>
      <c r="BG30" s="99">
        <f t="shared" si="3"/>
        <v>6748</v>
      </c>
      <c r="BH30" s="99">
        <f t="shared" si="4"/>
        <v>5159</v>
      </c>
      <c r="BI30" s="99">
        <f t="shared" si="5"/>
        <v>7911</v>
      </c>
      <c r="BJ30" s="99">
        <f t="shared" si="6"/>
        <v>19818</v>
      </c>
    </row>
    <row r="31" spans="1:62" ht="16.05" customHeight="1" x14ac:dyDescent="0.3">
      <c r="A31" s="10">
        <v>25</v>
      </c>
      <c r="B31" s="15" t="s">
        <v>497</v>
      </c>
      <c r="C31" s="15" t="s">
        <v>504</v>
      </c>
      <c r="D31" s="11" t="s">
        <v>371</v>
      </c>
      <c r="E31" s="34" t="s">
        <v>331</v>
      </c>
      <c r="F31" s="15">
        <v>6.6</v>
      </c>
      <c r="G31" s="15">
        <v>400</v>
      </c>
      <c r="H31" s="15" t="s">
        <v>51</v>
      </c>
      <c r="I31" s="111">
        <v>338</v>
      </c>
      <c r="J31" s="90">
        <v>8</v>
      </c>
      <c r="K31" s="90">
        <v>7</v>
      </c>
      <c r="L31" s="90">
        <v>13</v>
      </c>
      <c r="M31" s="59">
        <v>28</v>
      </c>
      <c r="N31" s="90">
        <v>9</v>
      </c>
      <c r="O31" s="90">
        <v>6</v>
      </c>
      <c r="P31" s="90">
        <v>11</v>
      </c>
      <c r="Q31" s="59">
        <v>26</v>
      </c>
      <c r="R31" s="90">
        <v>10</v>
      </c>
      <c r="S31" s="90">
        <v>7</v>
      </c>
      <c r="T31" s="90">
        <v>12</v>
      </c>
      <c r="U31" s="59">
        <v>29</v>
      </c>
      <c r="V31" s="90">
        <v>9</v>
      </c>
      <c r="W31" s="90">
        <v>6</v>
      </c>
      <c r="X31" s="90">
        <v>12</v>
      </c>
      <c r="Y31" s="59">
        <v>27</v>
      </c>
      <c r="Z31" s="90">
        <v>10</v>
      </c>
      <c r="AA31" s="90">
        <v>7</v>
      </c>
      <c r="AB31" s="90">
        <v>14</v>
      </c>
      <c r="AC31" s="59">
        <v>31</v>
      </c>
      <c r="AD31" s="90">
        <v>10</v>
      </c>
      <c r="AE31" s="90">
        <v>6</v>
      </c>
      <c r="AF31" s="90">
        <v>12</v>
      </c>
      <c r="AG31" s="59">
        <v>28</v>
      </c>
      <c r="AH31" s="90">
        <v>8</v>
      </c>
      <c r="AI31" s="90">
        <v>7</v>
      </c>
      <c r="AJ31" s="90">
        <v>10</v>
      </c>
      <c r="AK31" s="59">
        <v>25</v>
      </c>
      <c r="AL31" s="90">
        <v>8</v>
      </c>
      <c r="AM31" s="90">
        <v>6</v>
      </c>
      <c r="AN31" s="90">
        <v>12</v>
      </c>
      <c r="AO31" s="59">
        <v>26</v>
      </c>
      <c r="AP31" s="90">
        <v>11</v>
      </c>
      <c r="AQ31" s="90">
        <v>7</v>
      </c>
      <c r="AR31" s="90">
        <v>11</v>
      </c>
      <c r="AS31" s="59">
        <v>29</v>
      </c>
      <c r="AT31" s="90">
        <v>9</v>
      </c>
      <c r="AU31" s="90">
        <v>8</v>
      </c>
      <c r="AV31" s="90">
        <v>13</v>
      </c>
      <c r="AW31" s="59">
        <v>30</v>
      </c>
      <c r="AX31" s="90">
        <v>10</v>
      </c>
      <c r="AY31" s="90">
        <v>6</v>
      </c>
      <c r="AZ31" s="90">
        <v>13</v>
      </c>
      <c r="BA31" s="59">
        <v>29</v>
      </c>
      <c r="BB31" s="90">
        <v>10</v>
      </c>
      <c r="BC31" s="90">
        <v>7</v>
      </c>
      <c r="BD31" s="90">
        <v>13</v>
      </c>
      <c r="BE31" s="59">
        <v>30</v>
      </c>
      <c r="BF31" s="60">
        <f t="shared" si="2"/>
        <v>338</v>
      </c>
      <c r="BG31" s="99">
        <f t="shared" si="3"/>
        <v>112</v>
      </c>
      <c r="BH31" s="99">
        <f t="shared" si="4"/>
        <v>80</v>
      </c>
      <c r="BI31" s="99">
        <f t="shared" si="5"/>
        <v>146</v>
      </c>
      <c r="BJ31" s="99">
        <f t="shared" si="6"/>
        <v>338</v>
      </c>
    </row>
    <row r="32" spans="1:62" ht="16.05" customHeight="1" x14ac:dyDescent="0.3">
      <c r="A32" s="10">
        <v>26</v>
      </c>
      <c r="B32" s="15" t="s">
        <v>497</v>
      </c>
      <c r="C32" s="15" t="s">
        <v>504</v>
      </c>
      <c r="D32" s="11" t="s">
        <v>371</v>
      </c>
      <c r="E32" s="34" t="s">
        <v>331</v>
      </c>
      <c r="F32" s="15">
        <v>6.6</v>
      </c>
      <c r="G32" s="15">
        <v>400</v>
      </c>
      <c r="H32" s="15" t="s">
        <v>51</v>
      </c>
      <c r="I32" s="111">
        <v>2658</v>
      </c>
      <c r="J32" s="90">
        <v>11</v>
      </c>
      <c r="K32" s="90">
        <v>12</v>
      </c>
      <c r="L32" s="90">
        <v>20</v>
      </c>
      <c r="M32" s="59">
        <v>43</v>
      </c>
      <c r="N32" s="90">
        <v>11</v>
      </c>
      <c r="O32" s="90">
        <v>10</v>
      </c>
      <c r="P32" s="90">
        <v>20</v>
      </c>
      <c r="Q32" s="59">
        <v>41</v>
      </c>
      <c r="R32" s="90">
        <v>19</v>
      </c>
      <c r="S32" s="90">
        <v>17</v>
      </c>
      <c r="T32" s="90">
        <v>16</v>
      </c>
      <c r="U32" s="59">
        <v>52</v>
      </c>
      <c r="V32" s="90">
        <v>24</v>
      </c>
      <c r="W32" s="90">
        <v>15</v>
      </c>
      <c r="X32" s="90">
        <v>17</v>
      </c>
      <c r="Y32" s="59">
        <v>56</v>
      </c>
      <c r="Z32" s="90">
        <v>79</v>
      </c>
      <c r="AA32" s="90">
        <v>66</v>
      </c>
      <c r="AB32" s="90">
        <v>89</v>
      </c>
      <c r="AC32" s="59">
        <v>234</v>
      </c>
      <c r="AD32" s="90">
        <v>74</v>
      </c>
      <c r="AE32" s="90">
        <v>64</v>
      </c>
      <c r="AF32" s="90">
        <v>106</v>
      </c>
      <c r="AG32" s="59">
        <v>244</v>
      </c>
      <c r="AH32" s="90">
        <v>92</v>
      </c>
      <c r="AI32" s="90">
        <v>81</v>
      </c>
      <c r="AJ32" s="90">
        <v>112</v>
      </c>
      <c r="AK32" s="59">
        <v>285</v>
      </c>
      <c r="AL32" s="90">
        <v>145</v>
      </c>
      <c r="AM32" s="90">
        <v>125</v>
      </c>
      <c r="AN32" s="90">
        <v>145</v>
      </c>
      <c r="AO32" s="59">
        <v>415</v>
      </c>
      <c r="AP32" s="90">
        <v>156</v>
      </c>
      <c r="AQ32" s="90">
        <v>127</v>
      </c>
      <c r="AR32" s="90">
        <v>161</v>
      </c>
      <c r="AS32" s="59">
        <v>444</v>
      </c>
      <c r="AT32" s="90">
        <v>118</v>
      </c>
      <c r="AU32" s="90">
        <v>110</v>
      </c>
      <c r="AV32" s="90">
        <v>115</v>
      </c>
      <c r="AW32" s="59">
        <v>343</v>
      </c>
      <c r="AX32" s="90">
        <v>93</v>
      </c>
      <c r="AY32" s="90">
        <v>90</v>
      </c>
      <c r="AZ32" s="90">
        <v>139</v>
      </c>
      <c r="BA32" s="59">
        <v>322</v>
      </c>
      <c r="BB32" s="90">
        <v>63</v>
      </c>
      <c r="BC32" s="90">
        <v>44</v>
      </c>
      <c r="BD32" s="90">
        <v>72</v>
      </c>
      <c r="BE32" s="59">
        <v>179</v>
      </c>
      <c r="BF32" s="60">
        <f t="shared" si="2"/>
        <v>2658</v>
      </c>
      <c r="BG32" s="99">
        <f t="shared" si="3"/>
        <v>885</v>
      </c>
      <c r="BH32" s="99">
        <f t="shared" si="4"/>
        <v>761</v>
      </c>
      <c r="BI32" s="99">
        <f t="shared" si="5"/>
        <v>1012</v>
      </c>
      <c r="BJ32" s="99">
        <f t="shared" si="6"/>
        <v>2658</v>
      </c>
    </row>
    <row r="33" spans="1:62" ht="16.05" customHeight="1" x14ac:dyDescent="0.3">
      <c r="A33" s="10">
        <v>27</v>
      </c>
      <c r="B33" s="15" t="s">
        <v>497</v>
      </c>
      <c r="C33" s="15" t="s">
        <v>504</v>
      </c>
      <c r="D33" s="11" t="s">
        <v>371</v>
      </c>
      <c r="E33" s="34" t="s">
        <v>331</v>
      </c>
      <c r="F33" s="15">
        <v>1.7</v>
      </c>
      <c r="G33" s="15">
        <v>220</v>
      </c>
      <c r="H33" s="15" t="s">
        <v>50</v>
      </c>
      <c r="I33" s="111">
        <v>108</v>
      </c>
      <c r="J33" s="90">
        <v>3</v>
      </c>
      <c r="K33" s="90">
        <v>2</v>
      </c>
      <c r="L33" s="90">
        <v>4</v>
      </c>
      <c r="M33" s="59">
        <v>9</v>
      </c>
      <c r="N33" s="90">
        <v>3</v>
      </c>
      <c r="O33" s="90">
        <v>3</v>
      </c>
      <c r="P33" s="90">
        <v>5</v>
      </c>
      <c r="Q33" s="59">
        <v>11</v>
      </c>
      <c r="R33" s="90">
        <v>3</v>
      </c>
      <c r="S33" s="90">
        <v>2</v>
      </c>
      <c r="T33" s="90">
        <v>4</v>
      </c>
      <c r="U33" s="59">
        <v>9</v>
      </c>
      <c r="V33" s="90">
        <v>3</v>
      </c>
      <c r="W33" s="90">
        <v>2</v>
      </c>
      <c r="X33" s="90">
        <v>4</v>
      </c>
      <c r="Y33" s="59">
        <v>9</v>
      </c>
      <c r="Z33" s="90">
        <v>3</v>
      </c>
      <c r="AA33" s="90">
        <v>3</v>
      </c>
      <c r="AB33" s="90">
        <v>3</v>
      </c>
      <c r="AC33" s="59">
        <v>9</v>
      </c>
      <c r="AD33" s="90">
        <v>3</v>
      </c>
      <c r="AE33" s="90">
        <v>2</v>
      </c>
      <c r="AF33" s="90">
        <v>5</v>
      </c>
      <c r="AG33" s="59">
        <v>10</v>
      </c>
      <c r="AH33" s="90">
        <v>3</v>
      </c>
      <c r="AI33" s="90">
        <v>2</v>
      </c>
      <c r="AJ33" s="90">
        <v>4</v>
      </c>
      <c r="AK33" s="59">
        <v>9</v>
      </c>
      <c r="AL33" s="90">
        <v>3</v>
      </c>
      <c r="AM33" s="90">
        <v>2</v>
      </c>
      <c r="AN33" s="90">
        <v>5</v>
      </c>
      <c r="AO33" s="59">
        <v>10</v>
      </c>
      <c r="AP33" s="90">
        <v>2</v>
      </c>
      <c r="AQ33" s="90">
        <v>2</v>
      </c>
      <c r="AR33" s="90">
        <v>3</v>
      </c>
      <c r="AS33" s="59">
        <v>7</v>
      </c>
      <c r="AT33" s="90">
        <v>2</v>
      </c>
      <c r="AU33" s="90">
        <v>2</v>
      </c>
      <c r="AV33" s="90">
        <v>3</v>
      </c>
      <c r="AW33" s="59">
        <v>7</v>
      </c>
      <c r="AX33" s="90">
        <v>3</v>
      </c>
      <c r="AY33" s="90">
        <v>2</v>
      </c>
      <c r="AZ33" s="90">
        <v>4</v>
      </c>
      <c r="BA33" s="59">
        <v>9</v>
      </c>
      <c r="BB33" s="90">
        <v>3</v>
      </c>
      <c r="BC33" s="90">
        <v>2</v>
      </c>
      <c r="BD33" s="90">
        <v>4</v>
      </c>
      <c r="BE33" s="59">
        <v>9</v>
      </c>
      <c r="BF33" s="60">
        <f t="shared" si="2"/>
        <v>108</v>
      </c>
      <c r="BG33" s="99">
        <f t="shared" si="3"/>
        <v>34</v>
      </c>
      <c r="BH33" s="99">
        <f t="shared" si="4"/>
        <v>26</v>
      </c>
      <c r="BI33" s="99">
        <f t="shared" si="5"/>
        <v>48</v>
      </c>
      <c r="BJ33" s="99">
        <f t="shared" si="6"/>
        <v>108</v>
      </c>
    </row>
    <row r="34" spans="1:62" ht="16.05" customHeight="1" x14ac:dyDescent="0.3">
      <c r="A34" s="10">
        <v>28</v>
      </c>
      <c r="B34" s="15" t="s">
        <v>497</v>
      </c>
      <c r="C34" s="15" t="s">
        <v>505</v>
      </c>
      <c r="D34" s="11" t="s">
        <v>371</v>
      </c>
      <c r="E34" s="34" t="s">
        <v>331</v>
      </c>
      <c r="F34" s="15">
        <v>16.5</v>
      </c>
      <c r="G34" s="15">
        <v>400</v>
      </c>
      <c r="H34" s="15" t="s">
        <v>51</v>
      </c>
      <c r="I34" s="111">
        <v>2637</v>
      </c>
      <c r="J34" s="90">
        <v>0</v>
      </c>
      <c r="K34" s="90">
        <v>0</v>
      </c>
      <c r="L34" s="90">
        <v>0</v>
      </c>
      <c r="M34" s="59">
        <v>0</v>
      </c>
      <c r="N34" s="90">
        <v>0</v>
      </c>
      <c r="O34" s="90">
        <v>0</v>
      </c>
      <c r="P34" s="90">
        <v>0</v>
      </c>
      <c r="Q34" s="59">
        <v>0</v>
      </c>
      <c r="R34" s="90">
        <v>0</v>
      </c>
      <c r="S34" s="90">
        <v>0</v>
      </c>
      <c r="T34" s="90">
        <v>0</v>
      </c>
      <c r="U34" s="59">
        <v>0</v>
      </c>
      <c r="V34" s="90">
        <v>15</v>
      </c>
      <c r="W34" s="90">
        <v>0</v>
      </c>
      <c r="X34" s="90">
        <v>0</v>
      </c>
      <c r="Y34" s="59">
        <v>15</v>
      </c>
      <c r="Z34" s="90">
        <v>0</v>
      </c>
      <c r="AA34" s="90">
        <v>0</v>
      </c>
      <c r="AB34" s="90">
        <v>0</v>
      </c>
      <c r="AC34" s="59">
        <v>0</v>
      </c>
      <c r="AD34" s="90">
        <v>197</v>
      </c>
      <c r="AE34" s="90">
        <v>99</v>
      </c>
      <c r="AF34" s="90">
        <v>158</v>
      </c>
      <c r="AG34" s="59">
        <v>454</v>
      </c>
      <c r="AH34" s="90">
        <v>3</v>
      </c>
      <c r="AI34" s="90">
        <v>0</v>
      </c>
      <c r="AJ34" s="90">
        <v>0</v>
      </c>
      <c r="AK34" s="59">
        <v>3</v>
      </c>
      <c r="AL34" s="90">
        <v>0</v>
      </c>
      <c r="AM34" s="90">
        <v>0</v>
      </c>
      <c r="AN34" s="90">
        <v>0</v>
      </c>
      <c r="AO34" s="59">
        <v>0</v>
      </c>
      <c r="AP34" s="90">
        <v>651</v>
      </c>
      <c r="AQ34" s="90">
        <v>534</v>
      </c>
      <c r="AR34" s="90">
        <v>978</v>
      </c>
      <c r="AS34" s="59">
        <v>2163</v>
      </c>
      <c r="AT34" s="90">
        <v>2</v>
      </c>
      <c r="AU34" s="90">
        <v>0</v>
      </c>
      <c r="AV34" s="90">
        <v>0</v>
      </c>
      <c r="AW34" s="59">
        <v>2</v>
      </c>
      <c r="AX34" s="90">
        <v>0</v>
      </c>
      <c r="AY34" s="90">
        <v>0</v>
      </c>
      <c r="AZ34" s="90">
        <v>0</v>
      </c>
      <c r="BA34" s="59">
        <v>0</v>
      </c>
      <c r="BB34" s="90">
        <v>0</v>
      </c>
      <c r="BC34" s="90">
        <v>0</v>
      </c>
      <c r="BD34" s="90">
        <v>0</v>
      </c>
      <c r="BE34" s="59">
        <v>0</v>
      </c>
      <c r="BF34" s="60">
        <f t="shared" si="2"/>
        <v>2637</v>
      </c>
      <c r="BG34" s="99">
        <f t="shared" si="3"/>
        <v>868</v>
      </c>
      <c r="BH34" s="99">
        <f t="shared" si="4"/>
        <v>633</v>
      </c>
      <c r="BI34" s="99">
        <f t="shared" si="5"/>
        <v>1136</v>
      </c>
      <c r="BJ34" s="99">
        <f t="shared" si="6"/>
        <v>2637</v>
      </c>
    </row>
    <row r="35" spans="1:62" ht="16.05" customHeight="1" x14ac:dyDescent="0.3">
      <c r="A35" s="10">
        <v>29</v>
      </c>
      <c r="B35" s="15" t="s">
        <v>497</v>
      </c>
      <c r="C35" s="15" t="s">
        <v>505</v>
      </c>
      <c r="D35" s="11" t="s">
        <v>371</v>
      </c>
      <c r="E35" s="34" t="s">
        <v>331</v>
      </c>
      <c r="F35" s="15">
        <v>3.3</v>
      </c>
      <c r="G35" s="15">
        <v>220</v>
      </c>
      <c r="H35" s="15" t="s">
        <v>51</v>
      </c>
      <c r="I35" s="111">
        <v>263</v>
      </c>
      <c r="J35" s="90">
        <v>10</v>
      </c>
      <c r="K35" s="90">
        <v>8</v>
      </c>
      <c r="L35" s="90">
        <v>15</v>
      </c>
      <c r="M35" s="59">
        <v>33</v>
      </c>
      <c r="N35" s="90">
        <v>8</v>
      </c>
      <c r="O35" s="90">
        <v>5</v>
      </c>
      <c r="P35" s="90">
        <v>10</v>
      </c>
      <c r="Q35" s="59">
        <v>23</v>
      </c>
      <c r="R35" s="90">
        <v>8</v>
      </c>
      <c r="S35" s="90">
        <v>6</v>
      </c>
      <c r="T35" s="90">
        <v>11</v>
      </c>
      <c r="U35" s="59">
        <v>25</v>
      </c>
      <c r="V35" s="90">
        <v>8</v>
      </c>
      <c r="W35" s="90">
        <v>5</v>
      </c>
      <c r="X35" s="90">
        <v>10</v>
      </c>
      <c r="Y35" s="59">
        <v>23</v>
      </c>
      <c r="Z35" s="90">
        <v>7</v>
      </c>
      <c r="AA35" s="90">
        <v>6</v>
      </c>
      <c r="AB35" s="90">
        <v>10</v>
      </c>
      <c r="AC35" s="59">
        <v>23</v>
      </c>
      <c r="AD35" s="90">
        <v>6</v>
      </c>
      <c r="AE35" s="90">
        <v>4</v>
      </c>
      <c r="AF35" s="90">
        <v>9</v>
      </c>
      <c r="AG35" s="59">
        <v>19</v>
      </c>
      <c r="AH35" s="90">
        <v>6</v>
      </c>
      <c r="AI35" s="90">
        <v>5</v>
      </c>
      <c r="AJ35" s="90">
        <v>8</v>
      </c>
      <c r="AK35" s="59">
        <v>19</v>
      </c>
      <c r="AL35" s="90">
        <v>7</v>
      </c>
      <c r="AM35" s="90">
        <v>5</v>
      </c>
      <c r="AN35" s="90">
        <v>9</v>
      </c>
      <c r="AO35" s="59">
        <v>21</v>
      </c>
      <c r="AP35" s="90">
        <v>6</v>
      </c>
      <c r="AQ35" s="90">
        <v>4</v>
      </c>
      <c r="AR35" s="90">
        <v>8</v>
      </c>
      <c r="AS35" s="59">
        <v>18</v>
      </c>
      <c r="AT35" s="90">
        <v>6</v>
      </c>
      <c r="AU35" s="90">
        <v>5</v>
      </c>
      <c r="AV35" s="90">
        <v>9</v>
      </c>
      <c r="AW35" s="59">
        <v>20</v>
      </c>
      <c r="AX35" s="90">
        <v>6</v>
      </c>
      <c r="AY35" s="90">
        <v>5</v>
      </c>
      <c r="AZ35" s="90">
        <v>8</v>
      </c>
      <c r="BA35" s="59">
        <v>19</v>
      </c>
      <c r="BB35" s="90">
        <v>7</v>
      </c>
      <c r="BC35" s="90">
        <v>4</v>
      </c>
      <c r="BD35" s="90">
        <v>9</v>
      </c>
      <c r="BE35" s="59">
        <v>20</v>
      </c>
      <c r="BF35" s="60">
        <f t="shared" si="2"/>
        <v>263</v>
      </c>
      <c r="BG35" s="99">
        <f t="shared" si="3"/>
        <v>85</v>
      </c>
      <c r="BH35" s="99">
        <f t="shared" si="4"/>
        <v>62</v>
      </c>
      <c r="BI35" s="99">
        <f t="shared" si="5"/>
        <v>116</v>
      </c>
      <c r="BJ35" s="99">
        <f t="shared" si="6"/>
        <v>263</v>
      </c>
    </row>
    <row r="36" spans="1:62" ht="16.05" customHeight="1" x14ac:dyDescent="0.3">
      <c r="A36" s="10">
        <v>30</v>
      </c>
      <c r="B36" s="15" t="s">
        <v>497</v>
      </c>
      <c r="C36" s="158" t="s">
        <v>506</v>
      </c>
      <c r="D36" s="159" t="s">
        <v>371</v>
      </c>
      <c r="E36" s="158" t="s">
        <v>331</v>
      </c>
      <c r="F36" s="158">
        <v>73</v>
      </c>
      <c r="G36" s="158">
        <v>380</v>
      </c>
      <c r="H36" s="15" t="s">
        <v>50</v>
      </c>
      <c r="I36" s="111">
        <v>296</v>
      </c>
      <c r="J36" s="90">
        <v>6</v>
      </c>
      <c r="K36" s="90">
        <v>5</v>
      </c>
      <c r="L36" s="90">
        <v>11</v>
      </c>
      <c r="M36" s="59">
        <v>22</v>
      </c>
      <c r="N36" s="90">
        <v>7</v>
      </c>
      <c r="O36" s="90">
        <v>5</v>
      </c>
      <c r="P36" s="90">
        <v>9</v>
      </c>
      <c r="Q36" s="59">
        <v>21</v>
      </c>
      <c r="R36" s="90">
        <v>16</v>
      </c>
      <c r="S36" s="90">
        <v>6</v>
      </c>
      <c r="T36" s="90">
        <v>9</v>
      </c>
      <c r="U36" s="59">
        <v>31</v>
      </c>
      <c r="V36" s="90">
        <v>7</v>
      </c>
      <c r="W36" s="90">
        <v>5</v>
      </c>
      <c r="X36" s="90">
        <v>9</v>
      </c>
      <c r="Y36" s="59">
        <v>21</v>
      </c>
      <c r="Z36" s="90">
        <v>7</v>
      </c>
      <c r="AA36" s="90">
        <v>5</v>
      </c>
      <c r="AB36" s="90">
        <v>10</v>
      </c>
      <c r="AC36" s="59">
        <v>22</v>
      </c>
      <c r="AD36" s="90">
        <v>10</v>
      </c>
      <c r="AE36" s="90">
        <v>6</v>
      </c>
      <c r="AF36" s="90">
        <v>11</v>
      </c>
      <c r="AG36" s="59">
        <v>27</v>
      </c>
      <c r="AH36" s="90">
        <v>9</v>
      </c>
      <c r="AI36" s="90">
        <v>7</v>
      </c>
      <c r="AJ36" s="90">
        <v>12</v>
      </c>
      <c r="AK36" s="59">
        <v>28</v>
      </c>
      <c r="AL36" s="90">
        <v>9</v>
      </c>
      <c r="AM36" s="90">
        <v>6</v>
      </c>
      <c r="AN36" s="90">
        <v>11</v>
      </c>
      <c r="AO36" s="59">
        <v>26</v>
      </c>
      <c r="AP36" s="90">
        <v>8</v>
      </c>
      <c r="AQ36" s="90">
        <v>6</v>
      </c>
      <c r="AR36" s="90">
        <v>10</v>
      </c>
      <c r="AS36" s="59">
        <v>24</v>
      </c>
      <c r="AT36" s="90">
        <v>7</v>
      </c>
      <c r="AU36" s="90">
        <v>6</v>
      </c>
      <c r="AV36" s="90">
        <v>11</v>
      </c>
      <c r="AW36" s="59">
        <v>24</v>
      </c>
      <c r="AX36" s="90">
        <v>8</v>
      </c>
      <c r="AY36" s="90">
        <v>6</v>
      </c>
      <c r="AZ36" s="90">
        <v>11</v>
      </c>
      <c r="BA36" s="59">
        <v>25</v>
      </c>
      <c r="BB36" s="90">
        <v>8</v>
      </c>
      <c r="BC36" s="90">
        <v>5</v>
      </c>
      <c r="BD36" s="90">
        <v>12</v>
      </c>
      <c r="BE36" s="59">
        <v>25</v>
      </c>
      <c r="BF36" s="60">
        <f t="shared" si="2"/>
        <v>296</v>
      </c>
      <c r="BG36" s="99">
        <f t="shared" si="3"/>
        <v>102</v>
      </c>
      <c r="BH36" s="99">
        <f t="shared" si="4"/>
        <v>68</v>
      </c>
      <c r="BI36" s="99">
        <f t="shared" si="5"/>
        <v>126</v>
      </c>
      <c r="BJ36" s="99">
        <f t="shared" si="6"/>
        <v>296</v>
      </c>
    </row>
    <row r="37" spans="1:62" ht="16.05" customHeight="1" x14ac:dyDescent="0.3">
      <c r="A37" s="10">
        <v>31</v>
      </c>
      <c r="B37" s="15" t="s">
        <v>497</v>
      </c>
      <c r="C37" s="15" t="s">
        <v>506</v>
      </c>
      <c r="D37" s="11" t="s">
        <v>371</v>
      </c>
      <c r="E37" s="34" t="s">
        <v>331</v>
      </c>
      <c r="F37" s="15">
        <v>33</v>
      </c>
      <c r="G37" s="15">
        <v>400</v>
      </c>
      <c r="H37" s="15" t="s">
        <v>51</v>
      </c>
      <c r="I37" s="111">
        <v>495</v>
      </c>
      <c r="J37" s="90">
        <v>0</v>
      </c>
      <c r="K37" s="90">
        <v>0</v>
      </c>
      <c r="L37" s="90">
        <v>0</v>
      </c>
      <c r="M37" s="59">
        <v>0</v>
      </c>
      <c r="N37" s="90">
        <v>0</v>
      </c>
      <c r="O37" s="90">
        <v>0</v>
      </c>
      <c r="P37" s="90">
        <v>0</v>
      </c>
      <c r="Q37" s="59">
        <v>0</v>
      </c>
      <c r="R37" s="90">
        <v>0</v>
      </c>
      <c r="S37" s="90">
        <v>0</v>
      </c>
      <c r="T37" s="90">
        <v>0</v>
      </c>
      <c r="U37" s="59">
        <v>0</v>
      </c>
      <c r="V37" s="90">
        <v>0</v>
      </c>
      <c r="W37" s="90">
        <v>0</v>
      </c>
      <c r="X37" s="90">
        <v>0</v>
      </c>
      <c r="Y37" s="59">
        <v>0</v>
      </c>
      <c r="Z37" s="90">
        <v>0</v>
      </c>
      <c r="AA37" s="90">
        <v>0</v>
      </c>
      <c r="AB37" s="90">
        <v>0</v>
      </c>
      <c r="AC37" s="59">
        <v>0</v>
      </c>
      <c r="AD37" s="90">
        <v>0</v>
      </c>
      <c r="AE37" s="90">
        <v>0</v>
      </c>
      <c r="AF37" s="90">
        <v>0</v>
      </c>
      <c r="AG37" s="59">
        <v>0</v>
      </c>
      <c r="AH37" s="90">
        <v>0</v>
      </c>
      <c r="AI37" s="90">
        <v>0</v>
      </c>
      <c r="AJ37" s="90">
        <v>0</v>
      </c>
      <c r="AK37" s="59">
        <v>0</v>
      </c>
      <c r="AL37" s="90">
        <v>0</v>
      </c>
      <c r="AM37" s="90">
        <v>0</v>
      </c>
      <c r="AN37" s="90">
        <v>0</v>
      </c>
      <c r="AO37" s="59">
        <v>0</v>
      </c>
      <c r="AP37" s="90">
        <v>0</v>
      </c>
      <c r="AQ37" s="90">
        <v>0</v>
      </c>
      <c r="AR37" s="90">
        <v>0</v>
      </c>
      <c r="AS37" s="59">
        <v>0</v>
      </c>
      <c r="AT37" s="90">
        <v>0</v>
      </c>
      <c r="AU37" s="90">
        <v>0</v>
      </c>
      <c r="AV37" s="90">
        <v>495</v>
      </c>
      <c r="AW37" s="59">
        <v>495</v>
      </c>
      <c r="AX37" s="90">
        <v>0</v>
      </c>
      <c r="AY37" s="90">
        <v>0</v>
      </c>
      <c r="AZ37" s="90">
        <v>0</v>
      </c>
      <c r="BA37" s="59">
        <v>0</v>
      </c>
      <c r="BB37" s="90">
        <v>0</v>
      </c>
      <c r="BC37" s="90">
        <v>0</v>
      </c>
      <c r="BD37" s="90">
        <v>0</v>
      </c>
      <c r="BE37" s="59">
        <v>0</v>
      </c>
      <c r="BF37" s="60">
        <f t="shared" si="2"/>
        <v>495</v>
      </c>
      <c r="BG37" s="99">
        <f t="shared" si="3"/>
        <v>0</v>
      </c>
      <c r="BH37" s="99">
        <f t="shared" si="4"/>
        <v>0</v>
      </c>
      <c r="BI37" s="99">
        <f t="shared" si="5"/>
        <v>495</v>
      </c>
      <c r="BJ37" s="99">
        <f t="shared" si="6"/>
        <v>495</v>
      </c>
    </row>
    <row r="38" spans="1:62" ht="16.05" customHeight="1" x14ac:dyDescent="0.3">
      <c r="A38" s="10">
        <v>32</v>
      </c>
      <c r="B38" s="15" t="s">
        <v>497</v>
      </c>
      <c r="C38" s="15" t="s">
        <v>507</v>
      </c>
      <c r="D38" s="11" t="s">
        <v>371</v>
      </c>
      <c r="E38" s="34" t="s">
        <v>331</v>
      </c>
      <c r="F38" s="15">
        <v>1.7</v>
      </c>
      <c r="G38" s="15">
        <v>220</v>
      </c>
      <c r="H38" s="15" t="s">
        <v>51</v>
      </c>
      <c r="I38" s="111">
        <v>8</v>
      </c>
      <c r="J38" s="90">
        <v>0</v>
      </c>
      <c r="K38" s="90">
        <v>0</v>
      </c>
      <c r="L38" s="90">
        <v>0</v>
      </c>
      <c r="M38" s="59">
        <v>0</v>
      </c>
      <c r="N38" s="90">
        <v>0</v>
      </c>
      <c r="O38" s="90">
        <v>0</v>
      </c>
      <c r="P38" s="90">
        <v>0</v>
      </c>
      <c r="Q38" s="59">
        <v>0</v>
      </c>
      <c r="R38" s="90">
        <v>1</v>
      </c>
      <c r="S38" s="90">
        <v>0</v>
      </c>
      <c r="T38" s="90">
        <v>0</v>
      </c>
      <c r="U38" s="59">
        <v>1</v>
      </c>
      <c r="V38" s="90">
        <v>1</v>
      </c>
      <c r="W38" s="90">
        <v>0</v>
      </c>
      <c r="X38" s="90">
        <v>0</v>
      </c>
      <c r="Y38" s="59">
        <v>1</v>
      </c>
      <c r="Z38" s="90">
        <v>0</v>
      </c>
      <c r="AA38" s="90">
        <v>0</v>
      </c>
      <c r="AB38" s="90">
        <v>0</v>
      </c>
      <c r="AC38" s="59">
        <v>0</v>
      </c>
      <c r="AD38" s="90">
        <v>0</v>
      </c>
      <c r="AE38" s="90">
        <v>0</v>
      </c>
      <c r="AF38" s="90">
        <v>0</v>
      </c>
      <c r="AG38" s="59">
        <v>0</v>
      </c>
      <c r="AH38" s="90">
        <v>0</v>
      </c>
      <c r="AI38" s="90">
        <v>0</v>
      </c>
      <c r="AJ38" s="90">
        <v>0</v>
      </c>
      <c r="AK38" s="59">
        <v>0</v>
      </c>
      <c r="AL38" s="90">
        <v>0</v>
      </c>
      <c r="AM38" s="90">
        <v>0</v>
      </c>
      <c r="AN38" s="90">
        <v>0</v>
      </c>
      <c r="AO38" s="59">
        <v>0</v>
      </c>
      <c r="AP38" s="90">
        <v>0</v>
      </c>
      <c r="AQ38" s="90">
        <v>0</v>
      </c>
      <c r="AR38" s="90">
        <v>0</v>
      </c>
      <c r="AS38" s="59">
        <v>0</v>
      </c>
      <c r="AT38" s="90">
        <v>0</v>
      </c>
      <c r="AU38" s="90">
        <v>0</v>
      </c>
      <c r="AV38" s="90">
        <v>0</v>
      </c>
      <c r="AW38" s="59">
        <v>0</v>
      </c>
      <c r="AX38" s="90">
        <v>1</v>
      </c>
      <c r="AY38" s="90">
        <v>1</v>
      </c>
      <c r="AZ38" s="90">
        <v>1</v>
      </c>
      <c r="BA38" s="59">
        <v>3</v>
      </c>
      <c r="BB38" s="90">
        <v>1</v>
      </c>
      <c r="BC38" s="90">
        <v>1</v>
      </c>
      <c r="BD38" s="90">
        <v>1</v>
      </c>
      <c r="BE38" s="59">
        <v>3</v>
      </c>
      <c r="BF38" s="60">
        <f t="shared" si="2"/>
        <v>8</v>
      </c>
      <c r="BG38" s="99">
        <f t="shared" si="3"/>
        <v>4</v>
      </c>
      <c r="BH38" s="99">
        <f t="shared" si="4"/>
        <v>2</v>
      </c>
      <c r="BI38" s="99">
        <f t="shared" si="5"/>
        <v>2</v>
      </c>
      <c r="BJ38" s="99">
        <f t="shared" si="6"/>
        <v>8</v>
      </c>
    </row>
    <row r="39" spans="1:62" ht="16.05" customHeight="1" x14ac:dyDescent="0.3">
      <c r="A39" s="10">
        <v>33</v>
      </c>
      <c r="B39" s="15" t="s">
        <v>497</v>
      </c>
      <c r="C39" s="15" t="s">
        <v>508</v>
      </c>
      <c r="D39" s="11" t="s">
        <v>371</v>
      </c>
      <c r="E39" s="34" t="s">
        <v>331</v>
      </c>
      <c r="F39" s="15">
        <v>1.7</v>
      </c>
      <c r="G39" s="15">
        <v>220</v>
      </c>
      <c r="H39" s="15" t="s">
        <v>50</v>
      </c>
      <c r="I39" s="111">
        <v>294</v>
      </c>
      <c r="J39" s="90">
        <v>6</v>
      </c>
      <c r="K39" s="90">
        <v>5</v>
      </c>
      <c r="L39" s="90">
        <v>10</v>
      </c>
      <c r="M39" s="59">
        <v>21</v>
      </c>
      <c r="N39" s="90">
        <v>7</v>
      </c>
      <c r="O39" s="90">
        <v>5</v>
      </c>
      <c r="P39" s="90">
        <v>9</v>
      </c>
      <c r="Q39" s="59">
        <v>21</v>
      </c>
      <c r="R39" s="90">
        <v>11</v>
      </c>
      <c r="S39" s="90">
        <v>6</v>
      </c>
      <c r="T39" s="90">
        <v>10</v>
      </c>
      <c r="U39" s="59">
        <v>27</v>
      </c>
      <c r="V39" s="90">
        <v>10</v>
      </c>
      <c r="W39" s="90">
        <v>5</v>
      </c>
      <c r="X39" s="90">
        <v>10</v>
      </c>
      <c r="Y39" s="59">
        <v>25</v>
      </c>
      <c r="Z39" s="90">
        <v>9</v>
      </c>
      <c r="AA39" s="90">
        <v>7</v>
      </c>
      <c r="AB39" s="90">
        <v>12</v>
      </c>
      <c r="AC39" s="59">
        <v>28</v>
      </c>
      <c r="AD39" s="90">
        <v>9</v>
      </c>
      <c r="AE39" s="90">
        <v>6</v>
      </c>
      <c r="AF39" s="90">
        <v>12</v>
      </c>
      <c r="AG39" s="59">
        <v>27</v>
      </c>
      <c r="AH39" s="90">
        <v>12</v>
      </c>
      <c r="AI39" s="90">
        <v>9</v>
      </c>
      <c r="AJ39" s="90">
        <v>16</v>
      </c>
      <c r="AK39" s="59">
        <v>37</v>
      </c>
      <c r="AL39" s="90">
        <v>7</v>
      </c>
      <c r="AM39" s="90">
        <v>5</v>
      </c>
      <c r="AN39" s="90">
        <v>10</v>
      </c>
      <c r="AO39" s="59">
        <v>22</v>
      </c>
      <c r="AP39" s="90">
        <v>7</v>
      </c>
      <c r="AQ39" s="90">
        <v>5</v>
      </c>
      <c r="AR39" s="90">
        <v>9</v>
      </c>
      <c r="AS39" s="59">
        <v>21</v>
      </c>
      <c r="AT39" s="90">
        <v>7</v>
      </c>
      <c r="AU39" s="90">
        <v>6</v>
      </c>
      <c r="AV39" s="90">
        <v>10</v>
      </c>
      <c r="AW39" s="59">
        <v>23</v>
      </c>
      <c r="AX39" s="90">
        <v>7</v>
      </c>
      <c r="AY39" s="90">
        <v>5</v>
      </c>
      <c r="AZ39" s="90">
        <v>9</v>
      </c>
      <c r="BA39" s="59">
        <v>21</v>
      </c>
      <c r="BB39" s="90">
        <v>7</v>
      </c>
      <c r="BC39" s="90">
        <v>4</v>
      </c>
      <c r="BD39" s="90">
        <v>10</v>
      </c>
      <c r="BE39" s="59">
        <v>21</v>
      </c>
      <c r="BF39" s="60">
        <f t="shared" si="2"/>
        <v>294</v>
      </c>
      <c r="BG39" s="99">
        <f t="shared" si="3"/>
        <v>99</v>
      </c>
      <c r="BH39" s="99">
        <f t="shared" si="4"/>
        <v>68</v>
      </c>
      <c r="BI39" s="99">
        <f t="shared" si="5"/>
        <v>127</v>
      </c>
      <c r="BJ39" s="99">
        <f t="shared" si="6"/>
        <v>294</v>
      </c>
    </row>
    <row r="40" spans="1:62" ht="16.05" customHeight="1" x14ac:dyDescent="0.3">
      <c r="A40" s="10">
        <v>34</v>
      </c>
      <c r="B40" s="15" t="s">
        <v>497</v>
      </c>
      <c r="C40" s="158" t="s">
        <v>508</v>
      </c>
      <c r="D40" s="159" t="s">
        <v>371</v>
      </c>
      <c r="E40" s="158" t="s">
        <v>331</v>
      </c>
      <c r="F40" s="158">
        <v>1.7</v>
      </c>
      <c r="G40" s="158">
        <v>220</v>
      </c>
      <c r="H40" s="158" t="s">
        <v>51</v>
      </c>
      <c r="I40" s="119">
        <v>0</v>
      </c>
      <c r="J40" s="90">
        <v>0</v>
      </c>
      <c r="K40" s="90">
        <v>0</v>
      </c>
      <c r="L40" s="90">
        <v>0</v>
      </c>
      <c r="M40" s="59">
        <v>0</v>
      </c>
      <c r="N40" s="90">
        <v>0</v>
      </c>
      <c r="O40" s="90">
        <v>0</v>
      </c>
      <c r="P40" s="90">
        <v>0</v>
      </c>
      <c r="Q40" s="59">
        <v>0</v>
      </c>
      <c r="R40" s="90">
        <v>0</v>
      </c>
      <c r="S40" s="90">
        <v>0</v>
      </c>
      <c r="T40" s="90">
        <v>0</v>
      </c>
      <c r="U40" s="59">
        <v>0</v>
      </c>
      <c r="V40" s="90">
        <v>0</v>
      </c>
      <c r="W40" s="90">
        <v>0</v>
      </c>
      <c r="X40" s="90">
        <v>0</v>
      </c>
      <c r="Y40" s="59">
        <v>0</v>
      </c>
      <c r="Z40" s="90">
        <v>0</v>
      </c>
      <c r="AA40" s="90">
        <v>0</v>
      </c>
      <c r="AB40" s="90">
        <v>0</v>
      </c>
      <c r="AC40" s="59">
        <v>0</v>
      </c>
      <c r="AD40" s="90">
        <v>0</v>
      </c>
      <c r="AE40" s="90">
        <v>0</v>
      </c>
      <c r="AF40" s="90">
        <v>0</v>
      </c>
      <c r="AG40" s="59">
        <v>0</v>
      </c>
      <c r="AH40" s="90">
        <v>0</v>
      </c>
      <c r="AI40" s="90">
        <v>0</v>
      </c>
      <c r="AJ40" s="90">
        <v>0</v>
      </c>
      <c r="AK40" s="59">
        <v>0</v>
      </c>
      <c r="AL40" s="90">
        <v>0</v>
      </c>
      <c r="AM40" s="90">
        <v>0</v>
      </c>
      <c r="AN40" s="90">
        <v>0</v>
      </c>
      <c r="AO40" s="59">
        <v>0</v>
      </c>
      <c r="AP40" s="90">
        <v>0</v>
      </c>
      <c r="AQ40" s="90">
        <v>0</v>
      </c>
      <c r="AR40" s="90">
        <v>0</v>
      </c>
      <c r="AS40" s="59">
        <v>0</v>
      </c>
      <c r="AT40" s="90">
        <v>0</v>
      </c>
      <c r="AU40" s="90">
        <v>0</v>
      </c>
      <c r="AV40" s="90">
        <v>0</v>
      </c>
      <c r="AW40" s="59">
        <v>0</v>
      </c>
      <c r="AX40" s="90">
        <v>0</v>
      </c>
      <c r="AY40" s="90">
        <v>0</v>
      </c>
      <c r="AZ40" s="90">
        <v>0</v>
      </c>
      <c r="BA40" s="59">
        <v>0</v>
      </c>
      <c r="BB40" s="90">
        <v>0</v>
      </c>
      <c r="BC40" s="90">
        <v>0</v>
      </c>
      <c r="BD40" s="90">
        <v>0</v>
      </c>
      <c r="BE40" s="59">
        <v>0</v>
      </c>
      <c r="BF40" s="60">
        <f t="shared" si="2"/>
        <v>0</v>
      </c>
      <c r="BG40" s="99">
        <f t="shared" si="3"/>
        <v>0</v>
      </c>
      <c r="BH40" s="99">
        <f t="shared" si="4"/>
        <v>0</v>
      </c>
      <c r="BI40" s="99">
        <f t="shared" si="5"/>
        <v>0</v>
      </c>
      <c r="BJ40" s="99">
        <f t="shared" si="6"/>
        <v>0</v>
      </c>
    </row>
    <row r="41" spans="1:62" ht="16.05" customHeight="1" x14ac:dyDescent="0.3">
      <c r="A41" s="10">
        <v>35</v>
      </c>
      <c r="B41" s="15" t="s">
        <v>497</v>
      </c>
      <c r="C41" s="158" t="s">
        <v>504</v>
      </c>
      <c r="D41" s="159" t="s">
        <v>371</v>
      </c>
      <c r="E41" s="158" t="s">
        <v>331</v>
      </c>
      <c r="F41" s="158">
        <v>3.3</v>
      </c>
      <c r="G41" s="158">
        <v>220</v>
      </c>
      <c r="H41" s="158" t="s">
        <v>51</v>
      </c>
      <c r="I41" s="119">
        <v>61</v>
      </c>
      <c r="J41" s="90">
        <v>0</v>
      </c>
      <c r="K41" s="90">
        <v>0</v>
      </c>
      <c r="L41" s="90">
        <v>0</v>
      </c>
      <c r="M41" s="59">
        <v>0</v>
      </c>
      <c r="N41" s="90">
        <v>3</v>
      </c>
      <c r="O41" s="90">
        <v>2</v>
      </c>
      <c r="P41" s="90">
        <v>4</v>
      </c>
      <c r="Q41" s="59">
        <v>9</v>
      </c>
      <c r="R41" s="90">
        <v>5</v>
      </c>
      <c r="S41" s="90">
        <v>3</v>
      </c>
      <c r="T41" s="90">
        <v>5</v>
      </c>
      <c r="U41" s="59">
        <v>13</v>
      </c>
      <c r="V41" s="90">
        <v>4</v>
      </c>
      <c r="W41" s="90">
        <v>3</v>
      </c>
      <c r="X41" s="90">
        <v>6</v>
      </c>
      <c r="Y41" s="59">
        <v>13</v>
      </c>
      <c r="Z41" s="90">
        <v>5</v>
      </c>
      <c r="AA41" s="90">
        <v>3</v>
      </c>
      <c r="AB41" s="90">
        <v>6</v>
      </c>
      <c r="AC41" s="59">
        <v>14</v>
      </c>
      <c r="AD41" s="90">
        <v>4</v>
      </c>
      <c r="AE41" s="90">
        <v>3</v>
      </c>
      <c r="AF41" s="90">
        <v>5</v>
      </c>
      <c r="AG41" s="59">
        <v>12</v>
      </c>
      <c r="AH41" s="90">
        <v>0</v>
      </c>
      <c r="AI41" s="90">
        <v>0</v>
      </c>
      <c r="AJ41" s="90">
        <v>0</v>
      </c>
      <c r="AK41" s="59">
        <v>0</v>
      </c>
      <c r="AL41" s="90">
        <v>0</v>
      </c>
      <c r="AM41" s="90">
        <v>0</v>
      </c>
      <c r="AN41" s="90">
        <v>0</v>
      </c>
      <c r="AO41" s="59">
        <v>0</v>
      </c>
      <c r="AP41" s="90">
        <v>0</v>
      </c>
      <c r="AQ41" s="90">
        <v>0</v>
      </c>
      <c r="AR41" s="90">
        <v>0</v>
      </c>
      <c r="AS41" s="59">
        <v>0</v>
      </c>
      <c r="AT41" s="90">
        <v>0</v>
      </c>
      <c r="AU41" s="90">
        <v>0</v>
      </c>
      <c r="AV41" s="90">
        <v>0</v>
      </c>
      <c r="AW41" s="59">
        <v>0</v>
      </c>
      <c r="AX41" s="90">
        <v>0</v>
      </c>
      <c r="AY41" s="90">
        <v>0</v>
      </c>
      <c r="AZ41" s="90">
        <v>0</v>
      </c>
      <c r="BA41" s="59">
        <v>0</v>
      </c>
      <c r="BB41" s="90">
        <v>0</v>
      </c>
      <c r="BC41" s="90">
        <v>0</v>
      </c>
      <c r="BD41" s="90">
        <v>0</v>
      </c>
      <c r="BE41" s="59">
        <v>0</v>
      </c>
      <c r="BF41" s="60">
        <f t="shared" si="2"/>
        <v>61</v>
      </c>
      <c r="BG41" s="99">
        <f t="shared" si="3"/>
        <v>21</v>
      </c>
      <c r="BH41" s="99">
        <f t="shared" si="4"/>
        <v>14</v>
      </c>
      <c r="BI41" s="99">
        <f t="shared" si="5"/>
        <v>26</v>
      </c>
      <c r="BJ41" s="99">
        <f t="shared" si="6"/>
        <v>61</v>
      </c>
    </row>
    <row r="42" spans="1:62" ht="16.05" customHeight="1" x14ac:dyDescent="0.3">
      <c r="A42" s="10">
        <v>36</v>
      </c>
      <c r="B42" s="15" t="s">
        <v>497</v>
      </c>
      <c r="C42" s="158" t="s">
        <v>498</v>
      </c>
      <c r="D42" s="159" t="s">
        <v>371</v>
      </c>
      <c r="E42" s="158" t="s">
        <v>331</v>
      </c>
      <c r="F42" s="158">
        <v>3.3</v>
      </c>
      <c r="G42" s="158">
        <v>400</v>
      </c>
      <c r="H42" s="158" t="s">
        <v>51</v>
      </c>
      <c r="I42" s="119">
        <v>116</v>
      </c>
      <c r="J42" s="90">
        <v>0</v>
      </c>
      <c r="K42" s="90">
        <v>0</v>
      </c>
      <c r="L42" s="90">
        <v>0</v>
      </c>
      <c r="M42" s="59">
        <v>0</v>
      </c>
      <c r="N42" s="90">
        <v>0</v>
      </c>
      <c r="O42" s="90">
        <v>0</v>
      </c>
      <c r="P42" s="90">
        <v>0</v>
      </c>
      <c r="Q42" s="59">
        <v>0</v>
      </c>
      <c r="R42" s="90">
        <v>10</v>
      </c>
      <c r="S42" s="90">
        <v>9</v>
      </c>
      <c r="T42" s="90">
        <v>8</v>
      </c>
      <c r="U42" s="59">
        <v>27</v>
      </c>
      <c r="V42" s="90">
        <v>9</v>
      </c>
      <c r="W42" s="90">
        <v>8</v>
      </c>
      <c r="X42" s="90">
        <v>9</v>
      </c>
      <c r="Y42" s="59">
        <v>26</v>
      </c>
      <c r="Z42" s="90">
        <v>16</v>
      </c>
      <c r="AA42" s="90">
        <v>10</v>
      </c>
      <c r="AB42" s="90">
        <v>13</v>
      </c>
      <c r="AC42" s="59">
        <v>39</v>
      </c>
      <c r="AD42" s="90">
        <v>9</v>
      </c>
      <c r="AE42" s="90">
        <v>9</v>
      </c>
      <c r="AF42" s="90">
        <v>6</v>
      </c>
      <c r="AG42" s="59">
        <v>24</v>
      </c>
      <c r="AH42" s="90">
        <v>0</v>
      </c>
      <c r="AI42" s="90">
        <v>0</v>
      </c>
      <c r="AJ42" s="90">
        <v>0</v>
      </c>
      <c r="AK42" s="59">
        <v>0</v>
      </c>
      <c r="AL42" s="90">
        <v>0</v>
      </c>
      <c r="AM42" s="90">
        <v>0</v>
      </c>
      <c r="AN42" s="90">
        <v>0</v>
      </c>
      <c r="AO42" s="59">
        <v>0</v>
      </c>
      <c r="AP42" s="90">
        <v>0</v>
      </c>
      <c r="AQ42" s="90">
        <v>0</v>
      </c>
      <c r="AR42" s="90">
        <v>0</v>
      </c>
      <c r="AS42" s="59">
        <v>0</v>
      </c>
      <c r="AT42" s="90">
        <v>0</v>
      </c>
      <c r="AU42" s="90">
        <v>0</v>
      </c>
      <c r="AV42" s="90">
        <v>0</v>
      </c>
      <c r="AW42" s="59">
        <v>0</v>
      </c>
      <c r="AX42" s="90">
        <v>0</v>
      </c>
      <c r="AY42" s="90">
        <v>0</v>
      </c>
      <c r="AZ42" s="90">
        <v>0</v>
      </c>
      <c r="BA42" s="59">
        <v>0</v>
      </c>
      <c r="BB42" s="90">
        <v>0</v>
      </c>
      <c r="BC42" s="90">
        <v>0</v>
      </c>
      <c r="BD42" s="90">
        <v>0</v>
      </c>
      <c r="BE42" s="59">
        <v>0</v>
      </c>
      <c r="BF42" s="60">
        <f t="shared" si="2"/>
        <v>116</v>
      </c>
      <c r="BG42" s="99">
        <f t="shared" si="3"/>
        <v>44</v>
      </c>
      <c r="BH42" s="99">
        <f t="shared" si="4"/>
        <v>36</v>
      </c>
      <c r="BI42" s="99">
        <f t="shared" si="5"/>
        <v>36</v>
      </c>
      <c r="BJ42" s="99">
        <f t="shared" si="6"/>
        <v>116</v>
      </c>
    </row>
    <row r="43" spans="1:62" ht="16.05" customHeight="1" x14ac:dyDescent="0.3"/>
    <row r="44" spans="1:62" ht="16.05" customHeight="1" x14ac:dyDescent="0.3">
      <c r="I44" s="101">
        <f>SUBTOTAL(9,I7:I42)</f>
        <v>453102</v>
      </c>
      <c r="J44" s="101">
        <f t="shared" ref="J44:BJ44" si="7">SUBTOTAL(9,J7:J42)</f>
        <v>14284</v>
      </c>
      <c r="K44" s="101">
        <f t="shared" si="7"/>
        <v>12439</v>
      </c>
      <c r="L44" s="101">
        <f t="shared" si="7"/>
        <v>23204</v>
      </c>
      <c r="M44" s="101">
        <f t="shared" si="7"/>
        <v>49927</v>
      </c>
      <c r="N44" s="101">
        <f t="shared" si="7"/>
        <v>14998</v>
      </c>
      <c r="O44" s="101">
        <f t="shared" si="7"/>
        <v>10837</v>
      </c>
      <c r="P44" s="101">
        <f t="shared" si="7"/>
        <v>17000</v>
      </c>
      <c r="Q44" s="101">
        <f t="shared" si="7"/>
        <v>42835</v>
      </c>
      <c r="R44" s="101">
        <f t="shared" si="7"/>
        <v>13712</v>
      </c>
      <c r="S44" s="101">
        <f t="shared" si="7"/>
        <v>9866</v>
      </c>
      <c r="T44" s="101">
        <f t="shared" si="7"/>
        <v>13501</v>
      </c>
      <c r="U44" s="101">
        <f t="shared" si="7"/>
        <v>37079</v>
      </c>
      <c r="V44" s="101">
        <f t="shared" si="7"/>
        <v>12416</v>
      </c>
      <c r="W44" s="101">
        <f t="shared" si="7"/>
        <v>9280</v>
      </c>
      <c r="X44" s="101">
        <f t="shared" si="7"/>
        <v>14969</v>
      </c>
      <c r="Y44" s="101">
        <f t="shared" si="7"/>
        <v>36665</v>
      </c>
      <c r="Z44" s="101">
        <f t="shared" si="7"/>
        <v>12491</v>
      </c>
      <c r="AA44" s="101">
        <f t="shared" si="7"/>
        <v>9194</v>
      </c>
      <c r="AB44" s="101">
        <f t="shared" si="7"/>
        <v>15409</v>
      </c>
      <c r="AC44" s="101">
        <f t="shared" si="7"/>
        <v>37094</v>
      </c>
      <c r="AD44" s="101">
        <f t="shared" si="7"/>
        <v>13051</v>
      </c>
      <c r="AE44" s="101">
        <f t="shared" si="7"/>
        <v>9542</v>
      </c>
      <c r="AF44" s="101">
        <f t="shared" si="7"/>
        <v>14845</v>
      </c>
      <c r="AG44" s="101">
        <f t="shared" si="7"/>
        <v>37438</v>
      </c>
      <c r="AH44" s="101">
        <f t="shared" si="7"/>
        <v>13366</v>
      </c>
      <c r="AI44" s="101">
        <f t="shared" si="7"/>
        <v>10874</v>
      </c>
      <c r="AJ44" s="101">
        <f t="shared" si="7"/>
        <v>13857</v>
      </c>
      <c r="AK44" s="101">
        <f t="shared" si="7"/>
        <v>38097</v>
      </c>
      <c r="AL44" s="101">
        <f t="shared" si="7"/>
        <v>12184</v>
      </c>
      <c r="AM44" s="101">
        <f t="shared" si="7"/>
        <v>8803</v>
      </c>
      <c r="AN44" s="101">
        <f t="shared" si="7"/>
        <v>13469</v>
      </c>
      <c r="AO44" s="101">
        <f t="shared" si="7"/>
        <v>34456</v>
      </c>
      <c r="AP44" s="101">
        <f t="shared" si="7"/>
        <v>12195</v>
      </c>
      <c r="AQ44" s="101">
        <f t="shared" si="7"/>
        <v>9140</v>
      </c>
      <c r="AR44" s="101">
        <f t="shared" si="7"/>
        <v>12783</v>
      </c>
      <c r="AS44" s="101">
        <f t="shared" si="7"/>
        <v>34118</v>
      </c>
      <c r="AT44" s="101">
        <f t="shared" si="7"/>
        <v>11457</v>
      </c>
      <c r="AU44" s="101">
        <f t="shared" si="7"/>
        <v>9272</v>
      </c>
      <c r="AV44" s="101">
        <f t="shared" si="7"/>
        <v>13276</v>
      </c>
      <c r="AW44" s="101">
        <f t="shared" si="7"/>
        <v>34005</v>
      </c>
      <c r="AX44" s="101">
        <f t="shared" si="7"/>
        <v>13664</v>
      </c>
      <c r="AY44" s="101">
        <f t="shared" si="7"/>
        <v>9275</v>
      </c>
      <c r="AZ44" s="101">
        <f t="shared" si="7"/>
        <v>16046</v>
      </c>
      <c r="BA44" s="101">
        <f t="shared" si="7"/>
        <v>38985</v>
      </c>
      <c r="BB44" s="101">
        <f t="shared" si="7"/>
        <v>11703</v>
      </c>
      <c r="BC44" s="101">
        <f t="shared" si="7"/>
        <v>7468</v>
      </c>
      <c r="BD44" s="101">
        <f t="shared" si="7"/>
        <v>13232</v>
      </c>
      <c r="BE44" s="101">
        <f t="shared" si="7"/>
        <v>32403</v>
      </c>
      <c r="BF44" s="101">
        <f t="shared" si="7"/>
        <v>453102</v>
      </c>
      <c r="BG44" s="101">
        <f t="shared" si="7"/>
        <v>155521</v>
      </c>
      <c r="BH44" s="101">
        <f t="shared" si="7"/>
        <v>115990</v>
      </c>
      <c r="BI44" s="101">
        <f t="shared" si="7"/>
        <v>181591</v>
      </c>
      <c r="BJ44" s="101">
        <f t="shared" si="7"/>
        <v>453102</v>
      </c>
    </row>
    <row r="45" spans="1:62" ht="16.05" customHeight="1" x14ac:dyDescent="0.3"/>
  </sheetData>
  <autoFilter ref="A6:BJ42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H43:H1048576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K90"/>
  <sheetViews>
    <sheetView view="pageBreakPreview" zoomScale="60" zoomScaleNormal="100" workbookViewId="0">
      <selection activeCell="E1" sqref="E1:E1048576"/>
    </sheetView>
  </sheetViews>
  <sheetFormatPr defaultColWidth="15.77734375" defaultRowHeight="16.05" customHeight="1" x14ac:dyDescent="0.3"/>
  <cols>
    <col min="1" max="1" width="10" style="27" bestFit="1" customWidth="1"/>
    <col min="2" max="2" width="37.6640625" style="27" bestFit="1" customWidth="1"/>
    <col min="3" max="3" width="19.109375" style="27" bestFit="1" customWidth="1"/>
    <col min="4" max="4" width="5.6640625" style="27" bestFit="1" customWidth="1"/>
    <col min="5" max="5" width="16.33203125" style="27" bestFit="1" customWidth="1"/>
    <col min="6" max="6" width="13.109375" style="162" bestFit="1" customWidth="1"/>
    <col min="7" max="7" width="11.6640625" style="27" bestFit="1" customWidth="1"/>
    <col min="8" max="8" width="14.33203125" style="27" bestFit="1" customWidth="1"/>
    <col min="9" max="9" width="15.77734375" style="27"/>
    <col min="10" max="10" width="15.77734375" style="72"/>
    <col min="11" max="16384" width="15.77734375" style="27"/>
  </cols>
  <sheetData>
    <row r="1" spans="1:63" ht="16.05" customHeight="1" x14ac:dyDescent="0.3">
      <c r="A1" s="36" t="s">
        <v>42</v>
      </c>
      <c r="B1" s="36"/>
      <c r="C1" s="2"/>
      <c r="F1" s="27"/>
      <c r="G1" s="66"/>
      <c r="H1" s="66"/>
      <c r="I1" s="67"/>
      <c r="J1" s="68"/>
    </row>
    <row r="2" spans="1:63" ht="16.05" customHeight="1" x14ac:dyDescent="0.3">
      <c r="A2" s="36" t="s">
        <v>41</v>
      </c>
      <c r="B2" s="36"/>
      <c r="C2" s="2"/>
      <c r="F2" s="27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3" ht="16.05" customHeight="1" x14ac:dyDescent="0.3">
      <c r="A3" s="36" t="s">
        <v>38</v>
      </c>
      <c r="B3" s="36"/>
      <c r="C3" s="2"/>
      <c r="F3" s="27"/>
      <c r="G3" s="69"/>
      <c r="H3" s="69"/>
      <c r="J3" s="27"/>
    </row>
    <row r="4" spans="1:63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5" spans="1:63" ht="16.05" customHeight="1" x14ac:dyDescent="0.3">
      <c r="F5" s="27"/>
      <c r="J5" s="27"/>
    </row>
    <row r="6" spans="1:63" ht="16.05" customHeight="1" x14ac:dyDescent="0.3">
      <c r="A6" s="52" t="s">
        <v>0</v>
      </c>
      <c r="B6" s="96" t="s">
        <v>1</v>
      </c>
      <c r="C6" s="103" t="s">
        <v>2</v>
      </c>
      <c r="D6" s="104" t="s">
        <v>3</v>
      </c>
      <c r="E6" s="104" t="s">
        <v>4</v>
      </c>
      <c r="F6" s="160" t="s">
        <v>5</v>
      </c>
      <c r="G6" s="82" t="s">
        <v>6</v>
      </c>
      <c r="H6" s="82" t="s">
        <v>49</v>
      </c>
      <c r="I6" s="97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99" t="s">
        <v>8</v>
      </c>
      <c r="AA6" s="99" t="s">
        <v>9</v>
      </c>
      <c r="AB6" s="99" t="s">
        <v>10</v>
      </c>
      <c r="AC6" s="52" t="s">
        <v>15</v>
      </c>
      <c r="AD6" s="99" t="s">
        <v>8</v>
      </c>
      <c r="AE6" s="99" t="s">
        <v>9</v>
      </c>
      <c r="AF6" s="99" t="s">
        <v>10</v>
      </c>
      <c r="AG6" s="52" t="s">
        <v>16</v>
      </c>
      <c r="AH6" s="99" t="s">
        <v>8</v>
      </c>
      <c r="AI6" s="99" t="s">
        <v>9</v>
      </c>
      <c r="AJ6" s="99" t="s">
        <v>10</v>
      </c>
      <c r="AK6" s="52" t="s">
        <v>17</v>
      </c>
      <c r="AL6" s="99" t="s">
        <v>8</v>
      </c>
      <c r="AM6" s="99" t="s">
        <v>9</v>
      </c>
      <c r="AN6" s="99" t="s">
        <v>10</v>
      </c>
      <c r="AO6" s="52" t="s">
        <v>18</v>
      </c>
      <c r="AP6" s="99" t="s">
        <v>8</v>
      </c>
      <c r="AQ6" s="99" t="s">
        <v>9</v>
      </c>
      <c r="AR6" s="99" t="s">
        <v>10</v>
      </c>
      <c r="AS6" s="52" t="s">
        <v>19</v>
      </c>
      <c r="AT6" s="99" t="s">
        <v>8</v>
      </c>
      <c r="AU6" s="99" t="s">
        <v>9</v>
      </c>
      <c r="AV6" s="99" t="s">
        <v>10</v>
      </c>
      <c r="AW6" s="52" t="s">
        <v>20</v>
      </c>
      <c r="AX6" s="99" t="s">
        <v>8</v>
      </c>
      <c r="AY6" s="99" t="s">
        <v>9</v>
      </c>
      <c r="AZ6" s="99" t="s">
        <v>10</v>
      </c>
      <c r="BA6" s="52" t="s">
        <v>21</v>
      </c>
      <c r="BB6" s="99" t="s">
        <v>8</v>
      </c>
      <c r="BC6" s="99" t="s">
        <v>9</v>
      </c>
      <c r="BD6" s="99" t="s">
        <v>10</v>
      </c>
      <c r="BE6" s="52" t="s">
        <v>22</v>
      </c>
      <c r="BF6" s="97" t="s">
        <v>23</v>
      </c>
      <c r="BG6" s="106" t="s">
        <v>8</v>
      </c>
      <c r="BH6" s="106" t="s">
        <v>9</v>
      </c>
      <c r="BI6" s="106" t="s">
        <v>10</v>
      </c>
      <c r="BJ6" s="106" t="s">
        <v>24</v>
      </c>
      <c r="BK6" s="126"/>
    </row>
    <row r="7" spans="1:63" ht="16.05" customHeight="1" x14ac:dyDescent="0.3">
      <c r="A7" s="15">
        <v>1</v>
      </c>
      <c r="B7" s="15" t="s">
        <v>575</v>
      </c>
      <c r="C7" s="15" t="s">
        <v>576</v>
      </c>
      <c r="D7" s="15" t="s">
        <v>371</v>
      </c>
      <c r="E7" s="15" t="s">
        <v>331</v>
      </c>
      <c r="F7" s="118">
        <v>3.3</v>
      </c>
      <c r="G7" s="15">
        <v>220</v>
      </c>
      <c r="H7" s="88" t="s">
        <v>50</v>
      </c>
      <c r="I7" s="161">
        <v>1618</v>
      </c>
      <c r="J7" s="90">
        <v>41</v>
      </c>
      <c r="K7" s="90">
        <v>30</v>
      </c>
      <c r="L7" s="90">
        <v>61</v>
      </c>
      <c r="M7" s="59">
        <v>132</v>
      </c>
      <c r="N7" s="90">
        <v>43</v>
      </c>
      <c r="O7" s="90">
        <v>35</v>
      </c>
      <c r="P7" s="90">
        <v>61</v>
      </c>
      <c r="Q7" s="59">
        <v>139</v>
      </c>
      <c r="R7" s="90">
        <v>50</v>
      </c>
      <c r="S7" s="90">
        <v>35</v>
      </c>
      <c r="T7" s="90">
        <v>69</v>
      </c>
      <c r="U7" s="59">
        <v>154</v>
      </c>
      <c r="V7" s="90">
        <v>45</v>
      </c>
      <c r="W7" s="90">
        <v>30</v>
      </c>
      <c r="X7" s="90">
        <v>69</v>
      </c>
      <c r="Y7" s="59">
        <v>144</v>
      </c>
      <c r="Z7" s="90">
        <v>32</v>
      </c>
      <c r="AA7" s="90">
        <v>27</v>
      </c>
      <c r="AB7" s="90">
        <v>52</v>
      </c>
      <c r="AC7" s="59">
        <v>111</v>
      </c>
      <c r="AD7" s="90">
        <v>40</v>
      </c>
      <c r="AE7" s="90">
        <v>30</v>
      </c>
      <c r="AF7" s="90">
        <v>56</v>
      </c>
      <c r="AG7" s="59">
        <v>126</v>
      </c>
      <c r="AH7" s="90">
        <v>43</v>
      </c>
      <c r="AI7" s="90">
        <v>31</v>
      </c>
      <c r="AJ7" s="90">
        <v>55</v>
      </c>
      <c r="AK7" s="59">
        <v>129</v>
      </c>
      <c r="AL7" s="90">
        <v>40</v>
      </c>
      <c r="AM7" s="90">
        <v>30</v>
      </c>
      <c r="AN7" s="90">
        <v>62</v>
      </c>
      <c r="AO7" s="59">
        <v>132</v>
      </c>
      <c r="AP7" s="90">
        <v>45</v>
      </c>
      <c r="AQ7" s="90">
        <v>32</v>
      </c>
      <c r="AR7" s="90">
        <v>58</v>
      </c>
      <c r="AS7" s="59">
        <v>135</v>
      </c>
      <c r="AT7" s="90">
        <v>42</v>
      </c>
      <c r="AU7" s="90">
        <v>32</v>
      </c>
      <c r="AV7" s="90">
        <v>55</v>
      </c>
      <c r="AW7" s="59">
        <v>129</v>
      </c>
      <c r="AX7" s="90">
        <v>45</v>
      </c>
      <c r="AY7" s="90">
        <v>33</v>
      </c>
      <c r="AZ7" s="90">
        <v>64</v>
      </c>
      <c r="BA7" s="59">
        <v>142</v>
      </c>
      <c r="BB7" s="90">
        <v>44</v>
      </c>
      <c r="BC7" s="90">
        <v>29</v>
      </c>
      <c r="BD7" s="90">
        <v>72</v>
      </c>
      <c r="BE7" s="59">
        <v>145</v>
      </c>
      <c r="BF7" s="60">
        <f>M7+Q7+U7+Y7+AC7+AG7+AK7+AO7+AS7+AW7+BA7+BE7</f>
        <v>1618</v>
      </c>
      <c r="BG7" s="99">
        <f t="shared" ref="BG7:BI7" si="0">J7+N7+R7+V7+Z7+AD7+AH7+AL7+AP7+AT7+AX7+BB7</f>
        <v>510</v>
      </c>
      <c r="BH7" s="99">
        <f t="shared" si="0"/>
        <v>374</v>
      </c>
      <c r="BI7" s="99">
        <f t="shared" si="0"/>
        <v>734</v>
      </c>
      <c r="BJ7" s="99">
        <f t="shared" ref="BJ7" si="1">BG7+BH7+BI7</f>
        <v>1618</v>
      </c>
      <c r="BK7" s="126"/>
    </row>
    <row r="8" spans="1:63" ht="16.05" customHeight="1" x14ac:dyDescent="0.3">
      <c r="A8" s="15">
        <v>2</v>
      </c>
      <c r="B8" s="15" t="s">
        <v>575</v>
      </c>
      <c r="C8" s="15" t="s">
        <v>577</v>
      </c>
      <c r="D8" s="15" t="s">
        <v>371</v>
      </c>
      <c r="E8" s="15" t="s">
        <v>331</v>
      </c>
      <c r="F8" s="118">
        <v>1.7</v>
      </c>
      <c r="G8" s="15">
        <v>220</v>
      </c>
      <c r="H8" s="88" t="s">
        <v>50</v>
      </c>
      <c r="I8" s="161">
        <v>2811</v>
      </c>
      <c r="J8" s="90">
        <v>75</v>
      </c>
      <c r="K8" s="90">
        <v>56</v>
      </c>
      <c r="L8" s="90">
        <v>117</v>
      </c>
      <c r="M8" s="59">
        <v>248</v>
      </c>
      <c r="N8" s="90">
        <v>72</v>
      </c>
      <c r="O8" s="90">
        <v>60</v>
      </c>
      <c r="P8" s="90">
        <v>100</v>
      </c>
      <c r="Q8" s="59">
        <v>232</v>
      </c>
      <c r="R8" s="90">
        <v>81</v>
      </c>
      <c r="S8" s="90">
        <v>58</v>
      </c>
      <c r="T8" s="90">
        <v>111</v>
      </c>
      <c r="U8" s="59">
        <v>250</v>
      </c>
      <c r="V8" s="90">
        <v>76</v>
      </c>
      <c r="W8" s="90">
        <v>51</v>
      </c>
      <c r="X8" s="90">
        <v>115</v>
      </c>
      <c r="Y8" s="59">
        <v>242</v>
      </c>
      <c r="Z8" s="90">
        <v>68</v>
      </c>
      <c r="AA8" s="90">
        <v>56</v>
      </c>
      <c r="AB8" s="90">
        <v>110</v>
      </c>
      <c r="AC8" s="59">
        <v>234</v>
      </c>
      <c r="AD8" s="90">
        <v>72</v>
      </c>
      <c r="AE8" s="90">
        <v>53</v>
      </c>
      <c r="AF8" s="90">
        <v>103</v>
      </c>
      <c r="AG8" s="59">
        <v>228</v>
      </c>
      <c r="AH8" s="90">
        <v>81</v>
      </c>
      <c r="AI8" s="90">
        <v>58</v>
      </c>
      <c r="AJ8" s="90">
        <v>106</v>
      </c>
      <c r="AK8" s="59">
        <v>245</v>
      </c>
      <c r="AL8" s="90">
        <v>80</v>
      </c>
      <c r="AM8" s="90">
        <v>59</v>
      </c>
      <c r="AN8" s="90">
        <v>124</v>
      </c>
      <c r="AO8" s="59">
        <v>263</v>
      </c>
      <c r="AP8" s="90">
        <v>92</v>
      </c>
      <c r="AQ8" s="90">
        <v>67</v>
      </c>
      <c r="AR8" s="90">
        <v>121</v>
      </c>
      <c r="AS8" s="59">
        <v>280</v>
      </c>
      <c r="AT8" s="90">
        <v>57</v>
      </c>
      <c r="AU8" s="90">
        <v>46</v>
      </c>
      <c r="AV8" s="90">
        <v>79</v>
      </c>
      <c r="AW8" s="59">
        <v>182</v>
      </c>
      <c r="AX8" s="90">
        <v>38</v>
      </c>
      <c r="AY8" s="90">
        <v>28</v>
      </c>
      <c r="AZ8" s="90">
        <v>54</v>
      </c>
      <c r="BA8" s="59">
        <v>120</v>
      </c>
      <c r="BB8" s="90">
        <v>87</v>
      </c>
      <c r="BC8" s="90">
        <v>58</v>
      </c>
      <c r="BD8" s="90">
        <v>142</v>
      </c>
      <c r="BE8" s="59">
        <v>287</v>
      </c>
      <c r="BF8" s="60">
        <f t="shared" ref="BF8:BF71" si="2">M8+Q8+U8+Y8+AC8+AG8+AK8+AO8+AS8+AW8+BA8+BE8</f>
        <v>2811</v>
      </c>
      <c r="BG8" s="99">
        <f t="shared" ref="BG8:BG71" si="3">J8+N8+R8+V8+Z8+AD8+AH8+AL8+AP8+AT8+AX8+BB8</f>
        <v>879</v>
      </c>
      <c r="BH8" s="99">
        <f t="shared" ref="BH8:BH71" si="4">K8+O8+S8+W8+AA8+AE8+AI8+AM8+AQ8+AU8+AY8+BC8</f>
        <v>650</v>
      </c>
      <c r="BI8" s="99">
        <f t="shared" ref="BI8:BI71" si="5">L8+P8+T8+X8+AB8+AF8+AJ8+AN8+AR8+AV8+AZ8+BD8</f>
        <v>1282</v>
      </c>
      <c r="BJ8" s="99">
        <f t="shared" ref="BJ8:BJ71" si="6">BG8+BH8+BI8</f>
        <v>2811</v>
      </c>
      <c r="BK8" s="126"/>
    </row>
    <row r="9" spans="1:63" ht="16.05" customHeight="1" x14ac:dyDescent="0.3">
      <c r="A9" s="15">
        <v>3</v>
      </c>
      <c r="B9" s="15" t="s">
        <v>575</v>
      </c>
      <c r="C9" s="15" t="s">
        <v>578</v>
      </c>
      <c r="D9" s="15" t="s">
        <v>371</v>
      </c>
      <c r="E9" s="15" t="s">
        <v>331</v>
      </c>
      <c r="F9" s="118">
        <v>3.3</v>
      </c>
      <c r="G9" s="15">
        <v>220</v>
      </c>
      <c r="H9" s="88" t="s">
        <v>50</v>
      </c>
      <c r="I9" s="161">
        <v>573</v>
      </c>
      <c r="J9" s="90">
        <v>26</v>
      </c>
      <c r="K9" s="90">
        <v>19</v>
      </c>
      <c r="L9" s="90">
        <v>37</v>
      </c>
      <c r="M9" s="59">
        <v>82</v>
      </c>
      <c r="N9" s="90">
        <v>25</v>
      </c>
      <c r="O9" s="90">
        <v>20</v>
      </c>
      <c r="P9" s="90">
        <v>31</v>
      </c>
      <c r="Q9" s="59">
        <v>76</v>
      </c>
      <c r="R9" s="90">
        <v>27</v>
      </c>
      <c r="S9" s="90">
        <v>19</v>
      </c>
      <c r="T9" s="90">
        <v>37</v>
      </c>
      <c r="U9" s="59">
        <v>83</v>
      </c>
      <c r="V9" s="90">
        <v>16</v>
      </c>
      <c r="W9" s="90">
        <v>12</v>
      </c>
      <c r="X9" s="90">
        <v>25</v>
      </c>
      <c r="Y9" s="59">
        <v>53</v>
      </c>
      <c r="Z9" s="90">
        <v>1</v>
      </c>
      <c r="AA9" s="90">
        <v>3</v>
      </c>
      <c r="AB9" s="90">
        <v>5</v>
      </c>
      <c r="AC9" s="59">
        <v>9</v>
      </c>
      <c r="AD9" s="90">
        <v>22</v>
      </c>
      <c r="AE9" s="90">
        <v>15</v>
      </c>
      <c r="AF9" s="90">
        <v>31</v>
      </c>
      <c r="AG9" s="59">
        <v>68</v>
      </c>
      <c r="AH9" s="90">
        <v>2</v>
      </c>
      <c r="AI9" s="90">
        <v>1</v>
      </c>
      <c r="AJ9" s="90">
        <v>2</v>
      </c>
      <c r="AK9" s="59">
        <v>5</v>
      </c>
      <c r="AL9" s="90">
        <v>13</v>
      </c>
      <c r="AM9" s="90">
        <v>9</v>
      </c>
      <c r="AN9" s="90">
        <v>18</v>
      </c>
      <c r="AO9" s="59">
        <v>40</v>
      </c>
      <c r="AP9" s="90">
        <v>13</v>
      </c>
      <c r="AQ9" s="90">
        <v>9</v>
      </c>
      <c r="AR9" s="90">
        <v>16</v>
      </c>
      <c r="AS9" s="59">
        <v>38</v>
      </c>
      <c r="AT9" s="90">
        <v>13</v>
      </c>
      <c r="AU9" s="90">
        <v>10</v>
      </c>
      <c r="AV9" s="90">
        <v>16</v>
      </c>
      <c r="AW9" s="59">
        <v>39</v>
      </c>
      <c r="AX9" s="90">
        <v>12</v>
      </c>
      <c r="AY9" s="90">
        <v>9</v>
      </c>
      <c r="AZ9" s="90">
        <v>18</v>
      </c>
      <c r="BA9" s="59">
        <v>39</v>
      </c>
      <c r="BB9" s="90">
        <v>12</v>
      </c>
      <c r="BC9" s="90">
        <v>8</v>
      </c>
      <c r="BD9" s="90">
        <v>21</v>
      </c>
      <c r="BE9" s="59">
        <v>41</v>
      </c>
      <c r="BF9" s="60">
        <f t="shared" si="2"/>
        <v>573</v>
      </c>
      <c r="BG9" s="99">
        <f t="shared" si="3"/>
        <v>182</v>
      </c>
      <c r="BH9" s="99">
        <f t="shared" si="4"/>
        <v>134</v>
      </c>
      <c r="BI9" s="99">
        <f t="shared" si="5"/>
        <v>257</v>
      </c>
      <c r="BJ9" s="99">
        <f t="shared" si="6"/>
        <v>573</v>
      </c>
      <c r="BK9" s="126"/>
    </row>
    <row r="10" spans="1:63" ht="16.05" customHeight="1" x14ac:dyDescent="0.3">
      <c r="A10" s="15">
        <v>4</v>
      </c>
      <c r="B10" s="15" t="s">
        <v>575</v>
      </c>
      <c r="C10" s="15" t="s">
        <v>578</v>
      </c>
      <c r="D10" s="15" t="s">
        <v>371</v>
      </c>
      <c r="E10" s="15" t="s">
        <v>331</v>
      </c>
      <c r="F10" s="118">
        <v>3.3</v>
      </c>
      <c r="G10" s="15">
        <v>220</v>
      </c>
      <c r="H10" s="88" t="s">
        <v>50</v>
      </c>
      <c r="I10" s="161">
        <v>2020</v>
      </c>
      <c r="J10" s="90">
        <v>57</v>
      </c>
      <c r="K10" s="90">
        <v>41</v>
      </c>
      <c r="L10" s="90">
        <v>81</v>
      </c>
      <c r="M10" s="59">
        <v>179</v>
      </c>
      <c r="N10" s="90">
        <v>56</v>
      </c>
      <c r="O10" s="90">
        <v>45</v>
      </c>
      <c r="P10" s="90">
        <v>73</v>
      </c>
      <c r="Q10" s="59">
        <v>174</v>
      </c>
      <c r="R10" s="90">
        <v>61</v>
      </c>
      <c r="S10" s="90">
        <v>43</v>
      </c>
      <c r="T10" s="90">
        <v>82</v>
      </c>
      <c r="U10" s="59">
        <v>186</v>
      </c>
      <c r="V10" s="90">
        <v>57</v>
      </c>
      <c r="W10" s="90">
        <v>37</v>
      </c>
      <c r="X10" s="90">
        <v>80</v>
      </c>
      <c r="Y10" s="59">
        <v>174</v>
      </c>
      <c r="Z10" s="90">
        <v>50</v>
      </c>
      <c r="AA10" s="90">
        <v>40</v>
      </c>
      <c r="AB10" s="90">
        <v>77</v>
      </c>
      <c r="AC10" s="59">
        <v>167</v>
      </c>
      <c r="AD10" s="90">
        <v>51</v>
      </c>
      <c r="AE10" s="90">
        <v>36</v>
      </c>
      <c r="AF10" s="90">
        <v>70</v>
      </c>
      <c r="AG10" s="59">
        <v>157</v>
      </c>
      <c r="AH10" s="90">
        <v>51</v>
      </c>
      <c r="AI10" s="90">
        <v>35</v>
      </c>
      <c r="AJ10" s="90">
        <v>62</v>
      </c>
      <c r="AK10" s="59">
        <v>148</v>
      </c>
      <c r="AL10" s="90">
        <v>48</v>
      </c>
      <c r="AM10" s="90">
        <v>34</v>
      </c>
      <c r="AN10" s="90">
        <v>71</v>
      </c>
      <c r="AO10" s="59">
        <v>153</v>
      </c>
      <c r="AP10" s="90">
        <v>52</v>
      </c>
      <c r="AQ10" s="90">
        <v>37</v>
      </c>
      <c r="AR10" s="90">
        <v>65</v>
      </c>
      <c r="AS10" s="59">
        <v>154</v>
      </c>
      <c r="AT10" s="90">
        <v>55</v>
      </c>
      <c r="AU10" s="90">
        <v>43</v>
      </c>
      <c r="AV10" s="90">
        <v>70</v>
      </c>
      <c r="AW10" s="59">
        <v>168</v>
      </c>
      <c r="AX10" s="90">
        <v>56</v>
      </c>
      <c r="AY10" s="90">
        <v>41</v>
      </c>
      <c r="AZ10" s="90">
        <v>77</v>
      </c>
      <c r="BA10" s="59">
        <v>174</v>
      </c>
      <c r="BB10" s="90">
        <v>58</v>
      </c>
      <c r="BC10" s="90">
        <v>38</v>
      </c>
      <c r="BD10" s="90">
        <v>90</v>
      </c>
      <c r="BE10" s="59">
        <v>186</v>
      </c>
      <c r="BF10" s="60">
        <f t="shared" si="2"/>
        <v>2020</v>
      </c>
      <c r="BG10" s="99">
        <f t="shared" si="3"/>
        <v>652</v>
      </c>
      <c r="BH10" s="99">
        <f t="shared" si="4"/>
        <v>470</v>
      </c>
      <c r="BI10" s="99">
        <f t="shared" si="5"/>
        <v>898</v>
      </c>
      <c r="BJ10" s="99">
        <f t="shared" si="6"/>
        <v>2020</v>
      </c>
      <c r="BK10" s="126"/>
    </row>
    <row r="11" spans="1:63" ht="16.05" customHeight="1" x14ac:dyDescent="0.3">
      <c r="A11" s="15">
        <v>5</v>
      </c>
      <c r="B11" s="15" t="s">
        <v>575</v>
      </c>
      <c r="C11" s="15" t="s">
        <v>579</v>
      </c>
      <c r="D11" s="15" t="s">
        <v>371</v>
      </c>
      <c r="E11" s="15" t="s">
        <v>331</v>
      </c>
      <c r="F11" s="118">
        <v>3.3</v>
      </c>
      <c r="G11" s="15">
        <v>220</v>
      </c>
      <c r="H11" s="88" t="s">
        <v>50</v>
      </c>
      <c r="I11" s="161">
        <v>1331</v>
      </c>
      <c r="J11" s="90">
        <v>30</v>
      </c>
      <c r="K11" s="90">
        <v>22</v>
      </c>
      <c r="L11" s="90">
        <v>44</v>
      </c>
      <c r="M11" s="59">
        <v>96</v>
      </c>
      <c r="N11" s="90">
        <v>29</v>
      </c>
      <c r="O11" s="90">
        <v>24</v>
      </c>
      <c r="P11" s="90">
        <v>41</v>
      </c>
      <c r="Q11" s="59">
        <v>94</v>
      </c>
      <c r="R11" s="90">
        <v>33</v>
      </c>
      <c r="S11" s="90">
        <v>24</v>
      </c>
      <c r="T11" s="90">
        <v>46</v>
      </c>
      <c r="U11" s="59">
        <v>103</v>
      </c>
      <c r="V11" s="90">
        <v>31</v>
      </c>
      <c r="W11" s="90">
        <v>21</v>
      </c>
      <c r="X11" s="90">
        <v>47</v>
      </c>
      <c r="Y11" s="59">
        <v>99</v>
      </c>
      <c r="Z11" s="90">
        <v>27</v>
      </c>
      <c r="AA11" s="90">
        <v>22</v>
      </c>
      <c r="AB11" s="90">
        <v>43</v>
      </c>
      <c r="AC11" s="59">
        <v>92</v>
      </c>
      <c r="AD11" s="90">
        <v>28</v>
      </c>
      <c r="AE11" s="90">
        <v>21</v>
      </c>
      <c r="AF11" s="90">
        <v>41</v>
      </c>
      <c r="AG11" s="59">
        <v>90</v>
      </c>
      <c r="AH11" s="90">
        <v>35</v>
      </c>
      <c r="AI11" s="90">
        <v>25</v>
      </c>
      <c r="AJ11" s="90">
        <v>45</v>
      </c>
      <c r="AK11" s="59">
        <v>105</v>
      </c>
      <c r="AL11" s="90">
        <v>39</v>
      </c>
      <c r="AM11" s="90">
        <v>29</v>
      </c>
      <c r="AN11" s="90">
        <v>58</v>
      </c>
      <c r="AO11" s="59">
        <v>126</v>
      </c>
      <c r="AP11" s="90">
        <v>49</v>
      </c>
      <c r="AQ11" s="90">
        <v>36</v>
      </c>
      <c r="AR11" s="90">
        <v>64</v>
      </c>
      <c r="AS11" s="59">
        <v>149</v>
      </c>
      <c r="AT11" s="90">
        <v>46</v>
      </c>
      <c r="AU11" s="90">
        <v>35</v>
      </c>
      <c r="AV11" s="90">
        <v>59</v>
      </c>
      <c r="AW11" s="59">
        <v>140</v>
      </c>
      <c r="AX11" s="90">
        <v>41</v>
      </c>
      <c r="AY11" s="90">
        <v>31</v>
      </c>
      <c r="AZ11" s="90">
        <v>59</v>
      </c>
      <c r="BA11" s="59">
        <v>131</v>
      </c>
      <c r="BB11" s="90">
        <v>32</v>
      </c>
      <c r="BC11" s="90">
        <v>22</v>
      </c>
      <c r="BD11" s="90">
        <v>52</v>
      </c>
      <c r="BE11" s="59">
        <v>106</v>
      </c>
      <c r="BF11" s="60">
        <f t="shared" si="2"/>
        <v>1331</v>
      </c>
      <c r="BG11" s="99">
        <f t="shared" si="3"/>
        <v>420</v>
      </c>
      <c r="BH11" s="99">
        <f t="shared" si="4"/>
        <v>312</v>
      </c>
      <c r="BI11" s="99">
        <f t="shared" si="5"/>
        <v>599</v>
      </c>
      <c r="BJ11" s="99">
        <f t="shared" si="6"/>
        <v>1331</v>
      </c>
      <c r="BK11" s="126"/>
    </row>
    <row r="12" spans="1:63" ht="16.05" customHeight="1" x14ac:dyDescent="0.3">
      <c r="A12" s="15">
        <v>6</v>
      </c>
      <c r="B12" s="15" t="s">
        <v>575</v>
      </c>
      <c r="C12" s="15" t="s">
        <v>580</v>
      </c>
      <c r="D12" s="15" t="s">
        <v>371</v>
      </c>
      <c r="E12" s="15" t="s">
        <v>331</v>
      </c>
      <c r="F12" s="118">
        <v>1.7</v>
      </c>
      <c r="G12" s="15">
        <v>220</v>
      </c>
      <c r="H12" s="88" t="s">
        <v>50</v>
      </c>
      <c r="I12" s="161">
        <v>1853</v>
      </c>
      <c r="J12" s="90">
        <v>51</v>
      </c>
      <c r="K12" s="90">
        <v>37</v>
      </c>
      <c r="L12" s="90">
        <v>76</v>
      </c>
      <c r="M12" s="59">
        <v>164</v>
      </c>
      <c r="N12" s="90">
        <v>48</v>
      </c>
      <c r="O12" s="90">
        <v>41</v>
      </c>
      <c r="P12" s="90">
        <v>67</v>
      </c>
      <c r="Q12" s="59">
        <v>156</v>
      </c>
      <c r="R12" s="90">
        <v>57</v>
      </c>
      <c r="S12" s="90">
        <v>41</v>
      </c>
      <c r="T12" s="90">
        <v>78</v>
      </c>
      <c r="U12" s="59">
        <v>176</v>
      </c>
      <c r="V12" s="90">
        <v>53</v>
      </c>
      <c r="W12" s="90">
        <v>36</v>
      </c>
      <c r="X12" s="90">
        <v>79</v>
      </c>
      <c r="Y12" s="59">
        <v>168</v>
      </c>
      <c r="Z12" s="90">
        <v>42</v>
      </c>
      <c r="AA12" s="90">
        <v>35</v>
      </c>
      <c r="AB12" s="90">
        <v>69</v>
      </c>
      <c r="AC12" s="59">
        <v>146</v>
      </c>
      <c r="AD12" s="90">
        <v>47</v>
      </c>
      <c r="AE12" s="90">
        <v>35</v>
      </c>
      <c r="AF12" s="90">
        <v>67</v>
      </c>
      <c r="AG12" s="59">
        <v>149</v>
      </c>
      <c r="AH12" s="90">
        <v>50</v>
      </c>
      <c r="AI12" s="90">
        <v>36</v>
      </c>
      <c r="AJ12" s="90">
        <v>65</v>
      </c>
      <c r="AK12" s="59">
        <v>151</v>
      </c>
      <c r="AL12" s="90">
        <v>48</v>
      </c>
      <c r="AM12" s="90">
        <v>35</v>
      </c>
      <c r="AN12" s="90">
        <v>73</v>
      </c>
      <c r="AO12" s="59">
        <v>156</v>
      </c>
      <c r="AP12" s="90">
        <v>54</v>
      </c>
      <c r="AQ12" s="90">
        <v>39</v>
      </c>
      <c r="AR12" s="90">
        <v>70</v>
      </c>
      <c r="AS12" s="59">
        <v>163</v>
      </c>
      <c r="AT12" s="90">
        <v>45</v>
      </c>
      <c r="AU12" s="90">
        <v>35</v>
      </c>
      <c r="AV12" s="90">
        <v>59</v>
      </c>
      <c r="AW12" s="59">
        <v>139</v>
      </c>
      <c r="AX12" s="90">
        <v>45</v>
      </c>
      <c r="AY12" s="90">
        <v>34</v>
      </c>
      <c r="AZ12" s="90">
        <v>63</v>
      </c>
      <c r="BA12" s="59">
        <v>142</v>
      </c>
      <c r="BB12" s="90">
        <v>44</v>
      </c>
      <c r="BC12" s="90">
        <v>30</v>
      </c>
      <c r="BD12" s="90">
        <v>69</v>
      </c>
      <c r="BE12" s="59">
        <v>143</v>
      </c>
      <c r="BF12" s="60">
        <f t="shared" si="2"/>
        <v>1853</v>
      </c>
      <c r="BG12" s="99">
        <f t="shared" si="3"/>
        <v>584</v>
      </c>
      <c r="BH12" s="99">
        <f t="shared" si="4"/>
        <v>434</v>
      </c>
      <c r="BI12" s="99">
        <f t="shared" si="5"/>
        <v>835</v>
      </c>
      <c r="BJ12" s="99">
        <f t="shared" si="6"/>
        <v>1853</v>
      </c>
      <c r="BK12" s="126"/>
    </row>
    <row r="13" spans="1:63" ht="16.05" customHeight="1" x14ac:dyDescent="0.3">
      <c r="A13" s="15">
        <v>7</v>
      </c>
      <c r="B13" s="15" t="s">
        <v>575</v>
      </c>
      <c r="C13" s="15" t="s">
        <v>581</v>
      </c>
      <c r="D13" s="15" t="s">
        <v>371</v>
      </c>
      <c r="E13" s="15" t="s">
        <v>331</v>
      </c>
      <c r="F13" s="118">
        <v>3.3</v>
      </c>
      <c r="G13" s="15">
        <v>220</v>
      </c>
      <c r="H13" s="88" t="s">
        <v>50</v>
      </c>
      <c r="I13" s="161">
        <v>921</v>
      </c>
      <c r="J13" s="90">
        <v>25</v>
      </c>
      <c r="K13" s="90">
        <v>18</v>
      </c>
      <c r="L13" s="90">
        <v>37</v>
      </c>
      <c r="M13" s="59">
        <v>80</v>
      </c>
      <c r="N13" s="90">
        <v>23</v>
      </c>
      <c r="O13" s="90">
        <v>19</v>
      </c>
      <c r="P13" s="90">
        <v>32</v>
      </c>
      <c r="Q13" s="59">
        <v>74</v>
      </c>
      <c r="R13" s="90">
        <v>26</v>
      </c>
      <c r="S13" s="90">
        <v>19</v>
      </c>
      <c r="T13" s="90">
        <v>34</v>
      </c>
      <c r="U13" s="59">
        <v>79</v>
      </c>
      <c r="V13" s="90">
        <v>24</v>
      </c>
      <c r="W13" s="90">
        <v>16</v>
      </c>
      <c r="X13" s="90">
        <v>35</v>
      </c>
      <c r="Y13" s="59">
        <v>75</v>
      </c>
      <c r="Z13" s="90">
        <v>23</v>
      </c>
      <c r="AA13" s="90">
        <v>18</v>
      </c>
      <c r="AB13" s="90">
        <v>35</v>
      </c>
      <c r="AC13" s="59">
        <v>76</v>
      </c>
      <c r="AD13" s="90">
        <v>24</v>
      </c>
      <c r="AE13" s="90">
        <v>17</v>
      </c>
      <c r="AF13" s="90">
        <v>33</v>
      </c>
      <c r="AG13" s="59">
        <v>74</v>
      </c>
      <c r="AH13" s="90">
        <v>26</v>
      </c>
      <c r="AI13" s="90">
        <v>18</v>
      </c>
      <c r="AJ13" s="90">
        <v>32</v>
      </c>
      <c r="AK13" s="59">
        <v>76</v>
      </c>
      <c r="AL13" s="90">
        <v>24</v>
      </c>
      <c r="AM13" s="90">
        <v>17</v>
      </c>
      <c r="AN13" s="90">
        <v>35</v>
      </c>
      <c r="AO13" s="59">
        <v>76</v>
      </c>
      <c r="AP13" s="90">
        <v>25</v>
      </c>
      <c r="AQ13" s="90">
        <v>18</v>
      </c>
      <c r="AR13" s="90">
        <v>32</v>
      </c>
      <c r="AS13" s="59">
        <v>75</v>
      </c>
      <c r="AT13" s="90">
        <v>25</v>
      </c>
      <c r="AU13" s="90">
        <v>20</v>
      </c>
      <c r="AV13" s="90">
        <v>33</v>
      </c>
      <c r="AW13" s="59">
        <v>78</v>
      </c>
      <c r="AX13" s="90">
        <v>25</v>
      </c>
      <c r="AY13" s="90">
        <v>18</v>
      </c>
      <c r="AZ13" s="90">
        <v>34</v>
      </c>
      <c r="BA13" s="59">
        <v>77</v>
      </c>
      <c r="BB13" s="90">
        <v>25</v>
      </c>
      <c r="BC13" s="90">
        <v>17</v>
      </c>
      <c r="BD13" s="90">
        <v>39</v>
      </c>
      <c r="BE13" s="59">
        <v>81</v>
      </c>
      <c r="BF13" s="60">
        <f t="shared" si="2"/>
        <v>921</v>
      </c>
      <c r="BG13" s="99">
        <f t="shared" si="3"/>
        <v>295</v>
      </c>
      <c r="BH13" s="99">
        <f t="shared" si="4"/>
        <v>215</v>
      </c>
      <c r="BI13" s="99">
        <f t="shared" si="5"/>
        <v>411</v>
      </c>
      <c r="BJ13" s="99">
        <f t="shared" si="6"/>
        <v>921</v>
      </c>
      <c r="BK13" s="126"/>
    </row>
    <row r="14" spans="1:63" ht="16.05" customHeight="1" x14ac:dyDescent="0.3">
      <c r="A14" s="15">
        <v>8</v>
      </c>
      <c r="B14" s="15" t="s">
        <v>575</v>
      </c>
      <c r="C14" s="15" t="s">
        <v>581</v>
      </c>
      <c r="D14" s="15" t="s">
        <v>371</v>
      </c>
      <c r="E14" s="15" t="s">
        <v>331</v>
      </c>
      <c r="F14" s="118">
        <v>3.3</v>
      </c>
      <c r="G14" s="15">
        <v>220</v>
      </c>
      <c r="H14" s="88" t="s">
        <v>50</v>
      </c>
      <c r="I14" s="161">
        <v>847</v>
      </c>
      <c r="J14" s="90">
        <v>28</v>
      </c>
      <c r="K14" s="90">
        <v>20</v>
      </c>
      <c r="L14" s="90">
        <v>43</v>
      </c>
      <c r="M14" s="59">
        <v>91</v>
      </c>
      <c r="N14" s="90">
        <v>28</v>
      </c>
      <c r="O14" s="90">
        <v>22</v>
      </c>
      <c r="P14" s="90">
        <v>38</v>
      </c>
      <c r="Q14" s="59">
        <v>88</v>
      </c>
      <c r="R14" s="90">
        <v>30</v>
      </c>
      <c r="S14" s="90">
        <v>21</v>
      </c>
      <c r="T14" s="90">
        <v>43</v>
      </c>
      <c r="U14" s="59">
        <v>94</v>
      </c>
      <c r="V14" s="90">
        <v>28</v>
      </c>
      <c r="W14" s="90">
        <v>18</v>
      </c>
      <c r="X14" s="90">
        <v>40</v>
      </c>
      <c r="Y14" s="59">
        <v>86</v>
      </c>
      <c r="Z14" s="90">
        <v>11</v>
      </c>
      <c r="AA14" s="90">
        <v>9</v>
      </c>
      <c r="AB14" s="90">
        <v>19</v>
      </c>
      <c r="AC14" s="59">
        <v>39</v>
      </c>
      <c r="AD14" s="90">
        <v>0</v>
      </c>
      <c r="AE14" s="90">
        <v>0</v>
      </c>
      <c r="AF14" s="90">
        <v>0</v>
      </c>
      <c r="AG14" s="59">
        <v>0</v>
      </c>
      <c r="AH14" s="90">
        <v>5</v>
      </c>
      <c r="AI14" s="90">
        <v>2</v>
      </c>
      <c r="AJ14" s="90">
        <v>4</v>
      </c>
      <c r="AK14" s="59">
        <v>11</v>
      </c>
      <c r="AL14" s="90">
        <v>27</v>
      </c>
      <c r="AM14" s="90">
        <v>18</v>
      </c>
      <c r="AN14" s="90">
        <v>39</v>
      </c>
      <c r="AO14" s="59">
        <v>84</v>
      </c>
      <c r="AP14" s="90">
        <v>29</v>
      </c>
      <c r="AQ14" s="90">
        <v>20</v>
      </c>
      <c r="AR14" s="90">
        <v>35</v>
      </c>
      <c r="AS14" s="59">
        <v>84</v>
      </c>
      <c r="AT14" s="90">
        <v>29</v>
      </c>
      <c r="AU14" s="90">
        <v>22</v>
      </c>
      <c r="AV14" s="90">
        <v>38</v>
      </c>
      <c r="AW14" s="59">
        <v>89</v>
      </c>
      <c r="AX14" s="90">
        <v>28</v>
      </c>
      <c r="AY14" s="90">
        <v>20</v>
      </c>
      <c r="AZ14" s="90">
        <v>40</v>
      </c>
      <c r="BA14" s="59">
        <v>88</v>
      </c>
      <c r="BB14" s="90">
        <v>29</v>
      </c>
      <c r="BC14" s="90">
        <v>18</v>
      </c>
      <c r="BD14" s="90">
        <v>46</v>
      </c>
      <c r="BE14" s="59">
        <v>93</v>
      </c>
      <c r="BF14" s="60">
        <f t="shared" si="2"/>
        <v>847</v>
      </c>
      <c r="BG14" s="99">
        <f t="shared" si="3"/>
        <v>272</v>
      </c>
      <c r="BH14" s="99">
        <f t="shared" si="4"/>
        <v>190</v>
      </c>
      <c r="BI14" s="99">
        <f t="shared" si="5"/>
        <v>385</v>
      </c>
      <c r="BJ14" s="99">
        <f t="shared" si="6"/>
        <v>847</v>
      </c>
      <c r="BK14" s="126"/>
    </row>
    <row r="15" spans="1:63" ht="16.05" customHeight="1" x14ac:dyDescent="0.3">
      <c r="A15" s="15">
        <v>9</v>
      </c>
      <c r="B15" s="15" t="s">
        <v>575</v>
      </c>
      <c r="C15" s="15" t="s">
        <v>582</v>
      </c>
      <c r="D15" s="15" t="s">
        <v>371</v>
      </c>
      <c r="E15" s="15" t="s">
        <v>331</v>
      </c>
      <c r="F15" s="118">
        <v>3.3</v>
      </c>
      <c r="G15" s="15">
        <v>220</v>
      </c>
      <c r="H15" s="88" t="s">
        <v>50</v>
      </c>
      <c r="I15" s="161">
        <v>248</v>
      </c>
      <c r="J15" s="90">
        <v>6</v>
      </c>
      <c r="K15" s="90">
        <v>5</v>
      </c>
      <c r="L15" s="90">
        <v>9</v>
      </c>
      <c r="M15" s="59">
        <v>20</v>
      </c>
      <c r="N15" s="90">
        <v>6</v>
      </c>
      <c r="O15" s="90">
        <v>5</v>
      </c>
      <c r="P15" s="90">
        <v>9</v>
      </c>
      <c r="Q15" s="59">
        <v>20</v>
      </c>
      <c r="R15" s="90">
        <v>7</v>
      </c>
      <c r="S15" s="90">
        <v>5</v>
      </c>
      <c r="T15" s="90">
        <v>9</v>
      </c>
      <c r="U15" s="59">
        <v>21</v>
      </c>
      <c r="V15" s="90">
        <v>7</v>
      </c>
      <c r="W15" s="90">
        <v>4</v>
      </c>
      <c r="X15" s="90">
        <v>10</v>
      </c>
      <c r="Y15" s="59">
        <v>21</v>
      </c>
      <c r="Z15" s="90">
        <v>6</v>
      </c>
      <c r="AA15" s="90">
        <v>5</v>
      </c>
      <c r="AB15" s="90">
        <v>10</v>
      </c>
      <c r="AC15" s="59">
        <v>21</v>
      </c>
      <c r="AD15" s="90">
        <v>7</v>
      </c>
      <c r="AE15" s="90">
        <v>5</v>
      </c>
      <c r="AF15" s="90">
        <v>8</v>
      </c>
      <c r="AG15" s="59">
        <v>20</v>
      </c>
      <c r="AH15" s="90">
        <v>7</v>
      </c>
      <c r="AI15" s="90">
        <v>5</v>
      </c>
      <c r="AJ15" s="90">
        <v>9</v>
      </c>
      <c r="AK15" s="59">
        <v>21</v>
      </c>
      <c r="AL15" s="90">
        <v>7</v>
      </c>
      <c r="AM15" s="90">
        <v>5</v>
      </c>
      <c r="AN15" s="90">
        <v>9</v>
      </c>
      <c r="AO15" s="59">
        <v>21</v>
      </c>
      <c r="AP15" s="90">
        <v>7</v>
      </c>
      <c r="AQ15" s="90">
        <v>5</v>
      </c>
      <c r="AR15" s="90">
        <v>9</v>
      </c>
      <c r="AS15" s="59">
        <v>21</v>
      </c>
      <c r="AT15" s="90">
        <v>7</v>
      </c>
      <c r="AU15" s="90">
        <v>5</v>
      </c>
      <c r="AV15" s="90">
        <v>9</v>
      </c>
      <c r="AW15" s="59">
        <v>21</v>
      </c>
      <c r="AX15" s="90">
        <v>6</v>
      </c>
      <c r="AY15" s="90">
        <v>5</v>
      </c>
      <c r="AZ15" s="90">
        <v>9</v>
      </c>
      <c r="BA15" s="59">
        <v>20</v>
      </c>
      <c r="BB15" s="90">
        <v>6</v>
      </c>
      <c r="BC15" s="90">
        <v>4</v>
      </c>
      <c r="BD15" s="90">
        <v>11</v>
      </c>
      <c r="BE15" s="59">
        <v>21</v>
      </c>
      <c r="BF15" s="60">
        <f t="shared" si="2"/>
        <v>248</v>
      </c>
      <c r="BG15" s="99">
        <f t="shared" si="3"/>
        <v>79</v>
      </c>
      <c r="BH15" s="99">
        <f t="shared" si="4"/>
        <v>58</v>
      </c>
      <c r="BI15" s="99">
        <f t="shared" si="5"/>
        <v>111</v>
      </c>
      <c r="BJ15" s="99">
        <f t="shared" si="6"/>
        <v>248</v>
      </c>
      <c r="BK15" s="126"/>
    </row>
    <row r="16" spans="1:63" ht="16.05" customHeight="1" x14ac:dyDescent="0.3">
      <c r="A16" s="15">
        <v>10</v>
      </c>
      <c r="B16" s="15" t="s">
        <v>575</v>
      </c>
      <c r="C16" s="15" t="s">
        <v>337</v>
      </c>
      <c r="D16" s="15" t="s">
        <v>330</v>
      </c>
      <c r="E16" s="15" t="s">
        <v>331</v>
      </c>
      <c r="F16" s="118">
        <v>5</v>
      </c>
      <c r="G16" s="15">
        <v>380</v>
      </c>
      <c r="H16" s="88" t="s">
        <v>50</v>
      </c>
      <c r="I16" s="161">
        <v>403</v>
      </c>
      <c r="J16" s="90">
        <v>16</v>
      </c>
      <c r="K16" s="90">
        <v>12</v>
      </c>
      <c r="L16" s="90">
        <v>24</v>
      </c>
      <c r="M16" s="59">
        <v>52</v>
      </c>
      <c r="N16" s="90">
        <v>12</v>
      </c>
      <c r="O16" s="90">
        <v>11</v>
      </c>
      <c r="P16" s="90">
        <v>18</v>
      </c>
      <c r="Q16" s="59">
        <v>41</v>
      </c>
      <c r="R16" s="90">
        <v>12</v>
      </c>
      <c r="S16" s="90">
        <v>8</v>
      </c>
      <c r="T16" s="90">
        <v>16</v>
      </c>
      <c r="U16" s="59">
        <v>36</v>
      </c>
      <c r="V16" s="90">
        <v>9</v>
      </c>
      <c r="W16" s="90">
        <v>6</v>
      </c>
      <c r="X16" s="90">
        <v>15</v>
      </c>
      <c r="Y16" s="59">
        <v>30</v>
      </c>
      <c r="Z16" s="90">
        <v>3</v>
      </c>
      <c r="AA16" s="90">
        <v>3</v>
      </c>
      <c r="AB16" s="90">
        <v>5</v>
      </c>
      <c r="AC16" s="59">
        <v>11</v>
      </c>
      <c r="AD16" s="90">
        <v>10</v>
      </c>
      <c r="AE16" s="90">
        <v>8</v>
      </c>
      <c r="AF16" s="90">
        <v>14</v>
      </c>
      <c r="AG16" s="59">
        <v>32</v>
      </c>
      <c r="AH16" s="90">
        <v>11</v>
      </c>
      <c r="AI16" s="90">
        <v>8</v>
      </c>
      <c r="AJ16" s="90">
        <v>14</v>
      </c>
      <c r="AK16" s="59">
        <v>33</v>
      </c>
      <c r="AL16" s="90">
        <v>2</v>
      </c>
      <c r="AM16" s="90">
        <v>2</v>
      </c>
      <c r="AN16" s="90">
        <v>29</v>
      </c>
      <c r="AO16" s="59">
        <v>33</v>
      </c>
      <c r="AP16" s="90">
        <v>3</v>
      </c>
      <c r="AQ16" s="90">
        <v>3</v>
      </c>
      <c r="AR16" s="90">
        <v>26</v>
      </c>
      <c r="AS16" s="59">
        <v>32</v>
      </c>
      <c r="AT16" s="90">
        <v>6</v>
      </c>
      <c r="AU16" s="90">
        <v>5</v>
      </c>
      <c r="AV16" s="90">
        <v>23</v>
      </c>
      <c r="AW16" s="59">
        <v>34</v>
      </c>
      <c r="AX16" s="90">
        <v>10</v>
      </c>
      <c r="AY16" s="90">
        <v>8</v>
      </c>
      <c r="AZ16" s="90">
        <v>14</v>
      </c>
      <c r="BA16" s="59">
        <v>32</v>
      </c>
      <c r="BB16" s="90">
        <v>12</v>
      </c>
      <c r="BC16" s="90">
        <v>8</v>
      </c>
      <c r="BD16" s="90">
        <v>17</v>
      </c>
      <c r="BE16" s="59">
        <v>37</v>
      </c>
      <c r="BF16" s="60">
        <f t="shared" si="2"/>
        <v>403</v>
      </c>
      <c r="BG16" s="99">
        <f t="shared" si="3"/>
        <v>106</v>
      </c>
      <c r="BH16" s="99">
        <f t="shared" si="4"/>
        <v>82</v>
      </c>
      <c r="BI16" s="99">
        <f t="shared" si="5"/>
        <v>215</v>
      </c>
      <c r="BJ16" s="99">
        <f t="shared" si="6"/>
        <v>403</v>
      </c>
      <c r="BK16" s="126"/>
    </row>
    <row r="17" spans="1:63" ht="16.05" customHeight="1" x14ac:dyDescent="0.3">
      <c r="A17" s="15">
        <v>11</v>
      </c>
      <c r="B17" s="15" t="s">
        <v>575</v>
      </c>
      <c r="C17" s="15" t="s">
        <v>337</v>
      </c>
      <c r="D17" s="15" t="s">
        <v>330</v>
      </c>
      <c r="E17" s="15" t="s">
        <v>331</v>
      </c>
      <c r="F17" s="118">
        <v>6.6</v>
      </c>
      <c r="G17" s="15">
        <v>380</v>
      </c>
      <c r="H17" s="88" t="s">
        <v>50</v>
      </c>
      <c r="I17" s="161">
        <v>81</v>
      </c>
      <c r="J17" s="90">
        <v>0</v>
      </c>
      <c r="K17" s="90">
        <v>0</v>
      </c>
      <c r="L17" s="90">
        <v>0</v>
      </c>
      <c r="M17" s="59">
        <v>0</v>
      </c>
      <c r="N17" s="90">
        <v>0</v>
      </c>
      <c r="O17" s="90">
        <v>0</v>
      </c>
      <c r="P17" s="90">
        <v>0</v>
      </c>
      <c r="Q17" s="59">
        <v>0</v>
      </c>
      <c r="R17" s="90">
        <v>0</v>
      </c>
      <c r="S17" s="90">
        <v>0</v>
      </c>
      <c r="T17" s="90">
        <v>0</v>
      </c>
      <c r="U17" s="59">
        <v>0</v>
      </c>
      <c r="V17" s="90">
        <v>0</v>
      </c>
      <c r="W17" s="90">
        <v>0</v>
      </c>
      <c r="X17" s="90">
        <v>0</v>
      </c>
      <c r="Y17" s="59">
        <v>0</v>
      </c>
      <c r="Z17" s="90">
        <v>0</v>
      </c>
      <c r="AA17" s="90">
        <v>0</v>
      </c>
      <c r="AB17" s="90">
        <v>0</v>
      </c>
      <c r="AC17" s="59">
        <v>0</v>
      </c>
      <c r="AD17" s="90">
        <v>0</v>
      </c>
      <c r="AE17" s="90">
        <v>0</v>
      </c>
      <c r="AF17" s="90">
        <v>0</v>
      </c>
      <c r="AG17" s="59">
        <v>0</v>
      </c>
      <c r="AH17" s="90">
        <v>1</v>
      </c>
      <c r="AI17" s="90">
        <v>0</v>
      </c>
      <c r="AJ17" s="90">
        <v>0</v>
      </c>
      <c r="AK17" s="59">
        <v>1</v>
      </c>
      <c r="AL17" s="90">
        <v>0</v>
      </c>
      <c r="AM17" s="90">
        <v>0</v>
      </c>
      <c r="AN17" s="90">
        <v>1</v>
      </c>
      <c r="AO17" s="59">
        <v>1</v>
      </c>
      <c r="AP17" s="90">
        <v>27</v>
      </c>
      <c r="AQ17" s="90">
        <v>22</v>
      </c>
      <c r="AR17" s="90">
        <v>30</v>
      </c>
      <c r="AS17" s="59">
        <v>79</v>
      </c>
      <c r="AT17" s="90">
        <v>0</v>
      </c>
      <c r="AU17" s="90">
        <v>0</v>
      </c>
      <c r="AV17" s="90">
        <v>0</v>
      </c>
      <c r="AW17" s="59">
        <v>0</v>
      </c>
      <c r="AX17" s="90">
        <v>0</v>
      </c>
      <c r="AY17" s="90">
        <v>0</v>
      </c>
      <c r="AZ17" s="90">
        <v>0</v>
      </c>
      <c r="BA17" s="59">
        <v>0</v>
      </c>
      <c r="BB17" s="90">
        <v>0</v>
      </c>
      <c r="BC17" s="90">
        <v>0</v>
      </c>
      <c r="BD17" s="90">
        <v>0</v>
      </c>
      <c r="BE17" s="59">
        <v>0</v>
      </c>
      <c r="BF17" s="60">
        <f t="shared" si="2"/>
        <v>81</v>
      </c>
      <c r="BG17" s="99">
        <f t="shared" si="3"/>
        <v>28</v>
      </c>
      <c r="BH17" s="99">
        <f t="shared" si="4"/>
        <v>22</v>
      </c>
      <c r="BI17" s="99">
        <f t="shared" si="5"/>
        <v>31</v>
      </c>
      <c r="BJ17" s="99">
        <f t="shared" si="6"/>
        <v>81</v>
      </c>
      <c r="BK17" s="126"/>
    </row>
    <row r="18" spans="1:63" ht="16.05" customHeight="1" x14ac:dyDescent="0.3">
      <c r="A18" s="15">
        <v>12</v>
      </c>
      <c r="B18" s="15" t="s">
        <v>575</v>
      </c>
      <c r="C18" s="15" t="s">
        <v>583</v>
      </c>
      <c r="D18" s="15" t="s">
        <v>371</v>
      </c>
      <c r="E18" s="15" t="s">
        <v>331</v>
      </c>
      <c r="F18" s="118">
        <v>3.3</v>
      </c>
      <c r="G18" s="15">
        <v>220</v>
      </c>
      <c r="H18" s="88" t="s">
        <v>50</v>
      </c>
      <c r="I18" s="161">
        <v>569</v>
      </c>
      <c r="J18" s="90">
        <v>18</v>
      </c>
      <c r="K18" s="90">
        <v>13</v>
      </c>
      <c r="L18" s="90">
        <v>26</v>
      </c>
      <c r="M18" s="59">
        <v>57</v>
      </c>
      <c r="N18" s="90">
        <v>17</v>
      </c>
      <c r="O18" s="90">
        <v>14</v>
      </c>
      <c r="P18" s="90">
        <v>22</v>
      </c>
      <c r="Q18" s="59">
        <v>53</v>
      </c>
      <c r="R18" s="90">
        <v>18</v>
      </c>
      <c r="S18" s="90">
        <v>13</v>
      </c>
      <c r="T18" s="90">
        <v>24</v>
      </c>
      <c r="U18" s="59">
        <v>55</v>
      </c>
      <c r="V18" s="90">
        <v>17</v>
      </c>
      <c r="W18" s="90">
        <v>11</v>
      </c>
      <c r="X18" s="90">
        <v>25</v>
      </c>
      <c r="Y18" s="59">
        <v>53</v>
      </c>
      <c r="Z18" s="90">
        <v>16</v>
      </c>
      <c r="AA18" s="90">
        <v>13</v>
      </c>
      <c r="AB18" s="90">
        <v>24</v>
      </c>
      <c r="AC18" s="59">
        <v>53</v>
      </c>
      <c r="AD18" s="90">
        <v>9</v>
      </c>
      <c r="AE18" s="90">
        <v>6</v>
      </c>
      <c r="AF18" s="90">
        <v>13</v>
      </c>
      <c r="AG18" s="59">
        <v>28</v>
      </c>
      <c r="AH18" s="90">
        <v>3</v>
      </c>
      <c r="AI18" s="90">
        <v>1</v>
      </c>
      <c r="AJ18" s="90">
        <v>2</v>
      </c>
      <c r="AK18" s="59">
        <v>6</v>
      </c>
      <c r="AL18" s="90">
        <v>16</v>
      </c>
      <c r="AM18" s="90">
        <v>12</v>
      </c>
      <c r="AN18" s="90">
        <v>23</v>
      </c>
      <c r="AO18" s="59">
        <v>51</v>
      </c>
      <c r="AP18" s="90">
        <v>17</v>
      </c>
      <c r="AQ18" s="90">
        <v>13</v>
      </c>
      <c r="AR18" s="90">
        <v>21</v>
      </c>
      <c r="AS18" s="59">
        <v>51</v>
      </c>
      <c r="AT18" s="90">
        <v>18</v>
      </c>
      <c r="AU18" s="90">
        <v>14</v>
      </c>
      <c r="AV18" s="90">
        <v>22</v>
      </c>
      <c r="AW18" s="59">
        <v>54</v>
      </c>
      <c r="AX18" s="90">
        <v>17</v>
      </c>
      <c r="AY18" s="90">
        <v>13</v>
      </c>
      <c r="AZ18" s="90">
        <v>24</v>
      </c>
      <c r="BA18" s="59">
        <v>54</v>
      </c>
      <c r="BB18" s="90">
        <v>17</v>
      </c>
      <c r="BC18" s="90">
        <v>11</v>
      </c>
      <c r="BD18" s="90">
        <v>26</v>
      </c>
      <c r="BE18" s="59">
        <v>54</v>
      </c>
      <c r="BF18" s="60">
        <f t="shared" si="2"/>
        <v>569</v>
      </c>
      <c r="BG18" s="99">
        <f t="shared" si="3"/>
        <v>183</v>
      </c>
      <c r="BH18" s="99">
        <f t="shared" si="4"/>
        <v>134</v>
      </c>
      <c r="BI18" s="99">
        <f t="shared" si="5"/>
        <v>252</v>
      </c>
      <c r="BJ18" s="99">
        <f t="shared" si="6"/>
        <v>569</v>
      </c>
      <c r="BK18" s="126"/>
    </row>
    <row r="19" spans="1:63" ht="16.05" customHeight="1" x14ac:dyDescent="0.3">
      <c r="A19" s="15">
        <v>13</v>
      </c>
      <c r="B19" s="15" t="s">
        <v>575</v>
      </c>
      <c r="C19" s="15" t="s">
        <v>583</v>
      </c>
      <c r="D19" s="15" t="s">
        <v>371</v>
      </c>
      <c r="E19" s="15" t="s">
        <v>331</v>
      </c>
      <c r="F19" s="118">
        <v>16.5</v>
      </c>
      <c r="G19" s="15">
        <v>380</v>
      </c>
      <c r="H19" s="88" t="s">
        <v>50</v>
      </c>
      <c r="I19" s="161">
        <v>650</v>
      </c>
      <c r="J19" s="90">
        <v>16</v>
      </c>
      <c r="K19" s="90">
        <v>11</v>
      </c>
      <c r="L19" s="90">
        <v>22</v>
      </c>
      <c r="M19" s="59">
        <v>49</v>
      </c>
      <c r="N19" s="90">
        <v>15</v>
      </c>
      <c r="O19" s="90">
        <v>12</v>
      </c>
      <c r="P19" s="90">
        <v>20</v>
      </c>
      <c r="Q19" s="59">
        <v>47</v>
      </c>
      <c r="R19" s="90">
        <v>17</v>
      </c>
      <c r="S19" s="90">
        <v>12</v>
      </c>
      <c r="T19" s="90">
        <v>21</v>
      </c>
      <c r="U19" s="59">
        <v>50</v>
      </c>
      <c r="V19" s="90">
        <v>16</v>
      </c>
      <c r="W19" s="90">
        <v>10</v>
      </c>
      <c r="X19" s="90">
        <v>23</v>
      </c>
      <c r="Y19" s="59">
        <v>49</v>
      </c>
      <c r="Z19" s="90">
        <v>15</v>
      </c>
      <c r="AA19" s="90">
        <v>12</v>
      </c>
      <c r="AB19" s="90">
        <v>25</v>
      </c>
      <c r="AC19" s="59">
        <v>52</v>
      </c>
      <c r="AD19" s="90">
        <v>16</v>
      </c>
      <c r="AE19" s="90">
        <v>11</v>
      </c>
      <c r="AF19" s="90">
        <v>22</v>
      </c>
      <c r="AG19" s="59">
        <v>49</v>
      </c>
      <c r="AH19" s="90">
        <v>26</v>
      </c>
      <c r="AI19" s="90">
        <v>18</v>
      </c>
      <c r="AJ19" s="90">
        <v>30</v>
      </c>
      <c r="AK19" s="59">
        <v>74</v>
      </c>
      <c r="AL19" s="90">
        <v>22</v>
      </c>
      <c r="AM19" s="90">
        <v>17</v>
      </c>
      <c r="AN19" s="90">
        <v>35</v>
      </c>
      <c r="AO19" s="59">
        <v>74</v>
      </c>
      <c r="AP19" s="90">
        <v>18</v>
      </c>
      <c r="AQ19" s="90">
        <v>13</v>
      </c>
      <c r="AR19" s="90">
        <v>23</v>
      </c>
      <c r="AS19" s="59">
        <v>54</v>
      </c>
      <c r="AT19" s="90">
        <v>17</v>
      </c>
      <c r="AU19" s="90">
        <v>13</v>
      </c>
      <c r="AV19" s="90">
        <v>22</v>
      </c>
      <c r="AW19" s="59">
        <v>52</v>
      </c>
      <c r="AX19" s="90">
        <v>17</v>
      </c>
      <c r="AY19" s="90">
        <v>12</v>
      </c>
      <c r="AZ19" s="90">
        <v>21</v>
      </c>
      <c r="BA19" s="59">
        <v>50</v>
      </c>
      <c r="BB19" s="90">
        <v>16</v>
      </c>
      <c r="BC19" s="90">
        <v>10</v>
      </c>
      <c r="BD19" s="90">
        <v>24</v>
      </c>
      <c r="BE19" s="59">
        <v>50</v>
      </c>
      <c r="BF19" s="60">
        <f t="shared" si="2"/>
        <v>650</v>
      </c>
      <c r="BG19" s="99">
        <f t="shared" si="3"/>
        <v>211</v>
      </c>
      <c r="BH19" s="99">
        <f t="shared" si="4"/>
        <v>151</v>
      </c>
      <c r="BI19" s="99">
        <f t="shared" si="5"/>
        <v>288</v>
      </c>
      <c r="BJ19" s="99">
        <f t="shared" si="6"/>
        <v>650</v>
      </c>
      <c r="BK19" s="126"/>
    </row>
    <row r="20" spans="1:63" ht="16.05" customHeight="1" x14ac:dyDescent="0.3">
      <c r="A20" s="15">
        <v>14</v>
      </c>
      <c r="B20" s="15" t="s">
        <v>575</v>
      </c>
      <c r="C20" s="15" t="s">
        <v>584</v>
      </c>
      <c r="D20" s="15" t="s">
        <v>371</v>
      </c>
      <c r="E20" s="15" t="s">
        <v>331</v>
      </c>
      <c r="F20" s="118">
        <v>6.6</v>
      </c>
      <c r="G20" s="15">
        <v>380</v>
      </c>
      <c r="H20" s="88" t="s">
        <v>50</v>
      </c>
      <c r="I20" s="161">
        <v>678</v>
      </c>
      <c r="J20" s="90">
        <v>18</v>
      </c>
      <c r="K20" s="90">
        <v>13</v>
      </c>
      <c r="L20" s="90">
        <v>26</v>
      </c>
      <c r="M20" s="59">
        <v>57</v>
      </c>
      <c r="N20" s="90">
        <v>17</v>
      </c>
      <c r="O20" s="90">
        <v>14</v>
      </c>
      <c r="P20" s="90">
        <v>22</v>
      </c>
      <c r="Q20" s="59">
        <v>53</v>
      </c>
      <c r="R20" s="90">
        <v>18</v>
      </c>
      <c r="S20" s="90">
        <v>13</v>
      </c>
      <c r="T20" s="90">
        <v>25</v>
      </c>
      <c r="U20" s="59">
        <v>56</v>
      </c>
      <c r="V20" s="90">
        <v>17</v>
      </c>
      <c r="W20" s="90">
        <v>11</v>
      </c>
      <c r="X20" s="90">
        <v>26</v>
      </c>
      <c r="Y20" s="59">
        <v>54</v>
      </c>
      <c r="Z20" s="90">
        <v>17</v>
      </c>
      <c r="AA20" s="90">
        <v>14</v>
      </c>
      <c r="AB20" s="90">
        <v>25</v>
      </c>
      <c r="AC20" s="59">
        <v>56</v>
      </c>
      <c r="AD20" s="90">
        <v>18</v>
      </c>
      <c r="AE20" s="90">
        <v>13</v>
      </c>
      <c r="AF20" s="90">
        <v>23</v>
      </c>
      <c r="AG20" s="59">
        <v>54</v>
      </c>
      <c r="AH20" s="90">
        <v>19</v>
      </c>
      <c r="AI20" s="90">
        <v>13</v>
      </c>
      <c r="AJ20" s="90">
        <v>24</v>
      </c>
      <c r="AK20" s="59">
        <v>56</v>
      </c>
      <c r="AL20" s="90">
        <v>17</v>
      </c>
      <c r="AM20" s="90">
        <v>13</v>
      </c>
      <c r="AN20" s="90">
        <v>26</v>
      </c>
      <c r="AO20" s="59">
        <v>56</v>
      </c>
      <c r="AP20" s="90">
        <v>19</v>
      </c>
      <c r="AQ20" s="90">
        <v>13</v>
      </c>
      <c r="AR20" s="90">
        <v>23</v>
      </c>
      <c r="AS20" s="59">
        <v>55</v>
      </c>
      <c r="AT20" s="90">
        <v>20</v>
      </c>
      <c r="AU20" s="90">
        <v>16</v>
      </c>
      <c r="AV20" s="90">
        <v>24</v>
      </c>
      <c r="AW20" s="59">
        <v>60</v>
      </c>
      <c r="AX20" s="90">
        <v>21</v>
      </c>
      <c r="AY20" s="90">
        <v>14</v>
      </c>
      <c r="AZ20" s="90">
        <v>29</v>
      </c>
      <c r="BA20" s="59">
        <v>64</v>
      </c>
      <c r="BB20" s="90">
        <v>18</v>
      </c>
      <c r="BC20" s="90">
        <v>12</v>
      </c>
      <c r="BD20" s="90">
        <v>27</v>
      </c>
      <c r="BE20" s="59">
        <v>57</v>
      </c>
      <c r="BF20" s="60">
        <f t="shared" si="2"/>
        <v>678</v>
      </c>
      <c r="BG20" s="99">
        <f t="shared" si="3"/>
        <v>219</v>
      </c>
      <c r="BH20" s="99">
        <f t="shared" si="4"/>
        <v>159</v>
      </c>
      <c r="BI20" s="99">
        <f t="shared" si="5"/>
        <v>300</v>
      </c>
      <c r="BJ20" s="99">
        <f t="shared" si="6"/>
        <v>678</v>
      </c>
      <c r="BK20" s="126"/>
    </row>
    <row r="21" spans="1:63" ht="16.05" customHeight="1" x14ac:dyDescent="0.3">
      <c r="A21" s="15">
        <v>15</v>
      </c>
      <c r="B21" s="15" t="s">
        <v>575</v>
      </c>
      <c r="C21" s="15" t="s">
        <v>585</v>
      </c>
      <c r="D21" s="15" t="s">
        <v>371</v>
      </c>
      <c r="E21" s="15" t="s">
        <v>331</v>
      </c>
      <c r="F21" s="118">
        <v>6.6</v>
      </c>
      <c r="G21" s="15">
        <v>380</v>
      </c>
      <c r="H21" s="88" t="s">
        <v>50</v>
      </c>
      <c r="I21" s="161">
        <v>828</v>
      </c>
      <c r="J21" s="90">
        <v>19</v>
      </c>
      <c r="K21" s="90">
        <v>14</v>
      </c>
      <c r="L21" s="90">
        <v>28</v>
      </c>
      <c r="M21" s="59">
        <v>61</v>
      </c>
      <c r="N21" s="90">
        <v>18</v>
      </c>
      <c r="O21" s="90">
        <v>15</v>
      </c>
      <c r="P21" s="90">
        <v>25</v>
      </c>
      <c r="Q21" s="59">
        <v>58</v>
      </c>
      <c r="R21" s="90">
        <v>21</v>
      </c>
      <c r="S21" s="90">
        <v>15</v>
      </c>
      <c r="T21" s="90">
        <v>27</v>
      </c>
      <c r="U21" s="59">
        <v>63</v>
      </c>
      <c r="V21" s="90">
        <v>27</v>
      </c>
      <c r="W21" s="90">
        <v>18</v>
      </c>
      <c r="X21" s="90">
        <v>38</v>
      </c>
      <c r="Y21" s="59">
        <v>83</v>
      </c>
      <c r="Z21" s="90">
        <v>25</v>
      </c>
      <c r="AA21" s="90">
        <v>21</v>
      </c>
      <c r="AB21" s="90">
        <v>40</v>
      </c>
      <c r="AC21" s="59">
        <v>86</v>
      </c>
      <c r="AD21" s="90">
        <v>27</v>
      </c>
      <c r="AE21" s="90">
        <v>19</v>
      </c>
      <c r="AF21" s="90">
        <v>37</v>
      </c>
      <c r="AG21" s="59">
        <v>83</v>
      </c>
      <c r="AH21" s="90">
        <v>21</v>
      </c>
      <c r="AI21" s="90">
        <v>15</v>
      </c>
      <c r="AJ21" s="90">
        <v>26</v>
      </c>
      <c r="AK21" s="59">
        <v>62</v>
      </c>
      <c r="AL21" s="90">
        <v>25</v>
      </c>
      <c r="AM21" s="90">
        <v>18</v>
      </c>
      <c r="AN21" s="90">
        <v>37</v>
      </c>
      <c r="AO21" s="59">
        <v>80</v>
      </c>
      <c r="AP21" s="90">
        <v>23</v>
      </c>
      <c r="AQ21" s="90">
        <v>16</v>
      </c>
      <c r="AR21" s="90">
        <v>29</v>
      </c>
      <c r="AS21" s="59">
        <v>68</v>
      </c>
      <c r="AT21" s="90">
        <v>20</v>
      </c>
      <c r="AU21" s="90">
        <v>16</v>
      </c>
      <c r="AV21" s="90">
        <v>26</v>
      </c>
      <c r="AW21" s="59">
        <v>62</v>
      </c>
      <c r="AX21" s="90">
        <v>19</v>
      </c>
      <c r="AY21" s="90">
        <v>14</v>
      </c>
      <c r="AZ21" s="90">
        <v>27</v>
      </c>
      <c r="BA21" s="59">
        <v>60</v>
      </c>
      <c r="BB21" s="90">
        <v>19</v>
      </c>
      <c r="BC21" s="90">
        <v>13</v>
      </c>
      <c r="BD21" s="90">
        <v>30</v>
      </c>
      <c r="BE21" s="59">
        <v>62</v>
      </c>
      <c r="BF21" s="60">
        <f t="shared" si="2"/>
        <v>828</v>
      </c>
      <c r="BG21" s="99">
        <f t="shared" si="3"/>
        <v>264</v>
      </c>
      <c r="BH21" s="99">
        <f t="shared" si="4"/>
        <v>194</v>
      </c>
      <c r="BI21" s="99">
        <f t="shared" si="5"/>
        <v>370</v>
      </c>
      <c r="BJ21" s="99">
        <f t="shared" si="6"/>
        <v>828</v>
      </c>
      <c r="BK21" s="126"/>
    </row>
    <row r="22" spans="1:63" ht="16.05" customHeight="1" x14ac:dyDescent="0.3">
      <c r="A22" s="15">
        <v>16</v>
      </c>
      <c r="B22" s="15" t="s">
        <v>575</v>
      </c>
      <c r="C22" s="15" t="s">
        <v>586</v>
      </c>
      <c r="D22" s="15" t="s">
        <v>371</v>
      </c>
      <c r="E22" s="15" t="s">
        <v>331</v>
      </c>
      <c r="F22" s="118">
        <v>3.3</v>
      </c>
      <c r="G22" s="15">
        <v>220</v>
      </c>
      <c r="H22" s="88" t="s">
        <v>50</v>
      </c>
      <c r="I22" s="161">
        <v>5193</v>
      </c>
      <c r="J22" s="90">
        <v>143</v>
      </c>
      <c r="K22" s="90">
        <v>104</v>
      </c>
      <c r="L22" s="90">
        <v>210</v>
      </c>
      <c r="M22" s="59">
        <v>457</v>
      </c>
      <c r="N22" s="90">
        <v>140</v>
      </c>
      <c r="O22" s="90">
        <v>118</v>
      </c>
      <c r="P22" s="90">
        <v>187</v>
      </c>
      <c r="Q22" s="59">
        <v>445</v>
      </c>
      <c r="R22" s="90">
        <v>192</v>
      </c>
      <c r="S22" s="90">
        <v>144</v>
      </c>
      <c r="T22" s="90">
        <v>279</v>
      </c>
      <c r="U22" s="59">
        <v>615</v>
      </c>
      <c r="V22" s="90">
        <v>186</v>
      </c>
      <c r="W22" s="90">
        <v>140</v>
      </c>
      <c r="X22" s="90">
        <v>315</v>
      </c>
      <c r="Y22" s="59">
        <v>641</v>
      </c>
      <c r="Z22" s="90">
        <v>145</v>
      </c>
      <c r="AA22" s="90">
        <v>131</v>
      </c>
      <c r="AB22" s="90">
        <v>259</v>
      </c>
      <c r="AC22" s="59">
        <v>535</v>
      </c>
      <c r="AD22" s="90">
        <v>170</v>
      </c>
      <c r="AE22" s="90">
        <v>128</v>
      </c>
      <c r="AF22" s="90">
        <v>247</v>
      </c>
      <c r="AG22" s="59">
        <v>545</v>
      </c>
      <c r="AH22" s="90">
        <v>172</v>
      </c>
      <c r="AI22" s="90">
        <v>129</v>
      </c>
      <c r="AJ22" s="90">
        <v>229</v>
      </c>
      <c r="AK22" s="59">
        <v>530</v>
      </c>
      <c r="AL22" s="90">
        <v>87</v>
      </c>
      <c r="AM22" s="90">
        <v>66</v>
      </c>
      <c r="AN22" s="90">
        <v>131</v>
      </c>
      <c r="AO22" s="59">
        <v>284</v>
      </c>
      <c r="AP22" s="90">
        <v>103</v>
      </c>
      <c r="AQ22" s="90">
        <v>82</v>
      </c>
      <c r="AR22" s="90">
        <v>145</v>
      </c>
      <c r="AS22" s="59">
        <v>330</v>
      </c>
      <c r="AT22" s="90">
        <v>74</v>
      </c>
      <c r="AU22" s="90">
        <v>55</v>
      </c>
      <c r="AV22" s="90">
        <v>91</v>
      </c>
      <c r="AW22" s="59">
        <v>220</v>
      </c>
      <c r="AX22" s="90">
        <v>96</v>
      </c>
      <c r="AY22" s="90">
        <v>73</v>
      </c>
      <c r="AZ22" s="90">
        <v>131</v>
      </c>
      <c r="BA22" s="59">
        <v>300</v>
      </c>
      <c r="BB22" s="90">
        <v>89</v>
      </c>
      <c r="BC22" s="90">
        <v>63</v>
      </c>
      <c r="BD22" s="90">
        <v>139</v>
      </c>
      <c r="BE22" s="59">
        <v>291</v>
      </c>
      <c r="BF22" s="60">
        <f t="shared" si="2"/>
        <v>5193</v>
      </c>
      <c r="BG22" s="99">
        <f t="shared" si="3"/>
        <v>1597</v>
      </c>
      <c r="BH22" s="99">
        <f t="shared" si="4"/>
        <v>1233</v>
      </c>
      <c r="BI22" s="99">
        <f t="shared" si="5"/>
        <v>2363</v>
      </c>
      <c r="BJ22" s="99">
        <f t="shared" si="6"/>
        <v>5193</v>
      </c>
      <c r="BK22" s="126"/>
    </row>
    <row r="23" spans="1:63" ht="16.05" customHeight="1" x14ac:dyDescent="0.3">
      <c r="A23" s="15">
        <v>17</v>
      </c>
      <c r="B23" s="15" t="s">
        <v>575</v>
      </c>
      <c r="C23" s="15" t="s">
        <v>587</v>
      </c>
      <c r="D23" s="15" t="s">
        <v>371</v>
      </c>
      <c r="E23" s="15" t="s">
        <v>331</v>
      </c>
      <c r="F23" s="118">
        <v>3.3</v>
      </c>
      <c r="G23" s="15">
        <v>220</v>
      </c>
      <c r="H23" s="88" t="s">
        <v>50</v>
      </c>
      <c r="I23" s="161">
        <v>572</v>
      </c>
      <c r="J23" s="90">
        <v>15</v>
      </c>
      <c r="K23" s="90">
        <v>11</v>
      </c>
      <c r="L23" s="90">
        <v>24</v>
      </c>
      <c r="M23" s="59">
        <v>50</v>
      </c>
      <c r="N23" s="90">
        <v>15</v>
      </c>
      <c r="O23" s="90">
        <v>12</v>
      </c>
      <c r="P23" s="90">
        <v>19</v>
      </c>
      <c r="Q23" s="59">
        <v>46</v>
      </c>
      <c r="R23" s="90">
        <v>16</v>
      </c>
      <c r="S23" s="90">
        <v>11</v>
      </c>
      <c r="T23" s="90">
        <v>23</v>
      </c>
      <c r="U23" s="59">
        <v>50</v>
      </c>
      <c r="V23" s="90">
        <v>15</v>
      </c>
      <c r="W23" s="90">
        <v>10</v>
      </c>
      <c r="X23" s="90">
        <v>23</v>
      </c>
      <c r="Y23" s="59">
        <v>48</v>
      </c>
      <c r="Z23" s="90">
        <v>14</v>
      </c>
      <c r="AA23" s="90">
        <v>12</v>
      </c>
      <c r="AB23" s="90">
        <v>22</v>
      </c>
      <c r="AC23" s="59">
        <v>48</v>
      </c>
      <c r="AD23" s="90">
        <v>15</v>
      </c>
      <c r="AE23" s="90">
        <v>11</v>
      </c>
      <c r="AF23" s="90">
        <v>20</v>
      </c>
      <c r="AG23" s="59">
        <v>46</v>
      </c>
      <c r="AH23" s="90">
        <v>16</v>
      </c>
      <c r="AI23" s="90">
        <v>11</v>
      </c>
      <c r="AJ23" s="90">
        <v>20</v>
      </c>
      <c r="AK23" s="59">
        <v>47</v>
      </c>
      <c r="AL23" s="90">
        <v>14</v>
      </c>
      <c r="AM23" s="90">
        <v>10</v>
      </c>
      <c r="AN23" s="90">
        <v>22</v>
      </c>
      <c r="AO23" s="59">
        <v>46</v>
      </c>
      <c r="AP23" s="90">
        <v>15</v>
      </c>
      <c r="AQ23" s="90">
        <v>11</v>
      </c>
      <c r="AR23" s="90">
        <v>20</v>
      </c>
      <c r="AS23" s="59">
        <v>46</v>
      </c>
      <c r="AT23" s="90">
        <v>16</v>
      </c>
      <c r="AU23" s="90">
        <v>12</v>
      </c>
      <c r="AV23" s="90">
        <v>20</v>
      </c>
      <c r="AW23" s="59">
        <v>48</v>
      </c>
      <c r="AX23" s="90">
        <v>15</v>
      </c>
      <c r="AY23" s="90">
        <v>11</v>
      </c>
      <c r="AZ23" s="90">
        <v>21</v>
      </c>
      <c r="BA23" s="59">
        <v>47</v>
      </c>
      <c r="BB23" s="90">
        <v>15</v>
      </c>
      <c r="BC23" s="90">
        <v>10</v>
      </c>
      <c r="BD23" s="90">
        <v>25</v>
      </c>
      <c r="BE23" s="59">
        <v>50</v>
      </c>
      <c r="BF23" s="60">
        <f t="shared" si="2"/>
        <v>572</v>
      </c>
      <c r="BG23" s="99">
        <f t="shared" si="3"/>
        <v>181</v>
      </c>
      <c r="BH23" s="99">
        <f t="shared" si="4"/>
        <v>132</v>
      </c>
      <c r="BI23" s="99">
        <f t="shared" si="5"/>
        <v>259</v>
      </c>
      <c r="BJ23" s="99">
        <f t="shared" si="6"/>
        <v>572</v>
      </c>
      <c r="BK23" s="126"/>
    </row>
    <row r="24" spans="1:63" ht="16.05" customHeight="1" x14ac:dyDescent="0.3">
      <c r="A24" s="15">
        <v>18</v>
      </c>
      <c r="B24" s="15" t="s">
        <v>575</v>
      </c>
      <c r="C24" s="15" t="s">
        <v>588</v>
      </c>
      <c r="D24" s="15" t="s">
        <v>371</v>
      </c>
      <c r="E24" s="15" t="s">
        <v>331</v>
      </c>
      <c r="F24" s="118">
        <v>3.3</v>
      </c>
      <c r="G24" s="15">
        <v>220</v>
      </c>
      <c r="H24" s="88" t="s">
        <v>50</v>
      </c>
      <c r="I24" s="161">
        <v>1538</v>
      </c>
      <c r="J24" s="90">
        <v>46</v>
      </c>
      <c r="K24" s="90">
        <v>34</v>
      </c>
      <c r="L24" s="90">
        <v>69</v>
      </c>
      <c r="M24" s="59">
        <v>149</v>
      </c>
      <c r="N24" s="90">
        <v>44</v>
      </c>
      <c r="O24" s="90">
        <v>35</v>
      </c>
      <c r="P24" s="90">
        <v>58</v>
      </c>
      <c r="Q24" s="59">
        <v>137</v>
      </c>
      <c r="R24" s="90">
        <v>48</v>
      </c>
      <c r="S24" s="90">
        <v>34</v>
      </c>
      <c r="T24" s="90">
        <v>63</v>
      </c>
      <c r="U24" s="59">
        <v>145</v>
      </c>
      <c r="V24" s="90">
        <v>44</v>
      </c>
      <c r="W24" s="90">
        <v>29</v>
      </c>
      <c r="X24" s="90">
        <v>63</v>
      </c>
      <c r="Y24" s="59">
        <v>136</v>
      </c>
      <c r="Z24" s="90">
        <v>37</v>
      </c>
      <c r="AA24" s="90">
        <v>30</v>
      </c>
      <c r="AB24" s="90">
        <v>59</v>
      </c>
      <c r="AC24" s="59">
        <v>126</v>
      </c>
      <c r="AD24" s="90">
        <v>40</v>
      </c>
      <c r="AE24" s="90">
        <v>29</v>
      </c>
      <c r="AF24" s="90">
        <v>57</v>
      </c>
      <c r="AG24" s="59">
        <v>126</v>
      </c>
      <c r="AH24" s="90">
        <v>42</v>
      </c>
      <c r="AI24" s="90">
        <v>29</v>
      </c>
      <c r="AJ24" s="90">
        <v>51</v>
      </c>
      <c r="AK24" s="59">
        <v>122</v>
      </c>
      <c r="AL24" s="90">
        <v>39</v>
      </c>
      <c r="AM24" s="90">
        <v>28</v>
      </c>
      <c r="AN24" s="90">
        <v>59</v>
      </c>
      <c r="AO24" s="59">
        <v>126</v>
      </c>
      <c r="AP24" s="90">
        <v>41</v>
      </c>
      <c r="AQ24" s="90">
        <v>29</v>
      </c>
      <c r="AR24" s="90">
        <v>52</v>
      </c>
      <c r="AS24" s="59">
        <v>122</v>
      </c>
      <c r="AT24" s="90">
        <v>38</v>
      </c>
      <c r="AU24" s="90">
        <v>30</v>
      </c>
      <c r="AV24" s="90">
        <v>50</v>
      </c>
      <c r="AW24" s="59">
        <v>118</v>
      </c>
      <c r="AX24" s="90">
        <v>39</v>
      </c>
      <c r="AY24" s="90">
        <v>28</v>
      </c>
      <c r="AZ24" s="90">
        <v>55</v>
      </c>
      <c r="BA24" s="59">
        <v>122</v>
      </c>
      <c r="BB24" s="90">
        <v>34</v>
      </c>
      <c r="BC24" s="90">
        <v>23</v>
      </c>
      <c r="BD24" s="90">
        <v>52</v>
      </c>
      <c r="BE24" s="59">
        <v>109</v>
      </c>
      <c r="BF24" s="60">
        <f t="shared" si="2"/>
        <v>1538</v>
      </c>
      <c r="BG24" s="99">
        <f t="shared" si="3"/>
        <v>492</v>
      </c>
      <c r="BH24" s="99">
        <f t="shared" si="4"/>
        <v>358</v>
      </c>
      <c r="BI24" s="99">
        <f t="shared" si="5"/>
        <v>688</v>
      </c>
      <c r="BJ24" s="99">
        <f t="shared" si="6"/>
        <v>1538</v>
      </c>
      <c r="BK24" s="126"/>
    </row>
    <row r="25" spans="1:63" ht="16.05" customHeight="1" x14ac:dyDescent="0.3">
      <c r="A25" s="15">
        <v>19</v>
      </c>
      <c r="B25" s="15" t="s">
        <v>575</v>
      </c>
      <c r="C25" s="15" t="s">
        <v>589</v>
      </c>
      <c r="D25" s="15" t="s">
        <v>371</v>
      </c>
      <c r="E25" s="15" t="s">
        <v>331</v>
      </c>
      <c r="F25" s="118">
        <v>1.7</v>
      </c>
      <c r="G25" s="15">
        <v>220</v>
      </c>
      <c r="H25" s="88" t="s">
        <v>50</v>
      </c>
      <c r="I25" s="161">
        <v>849</v>
      </c>
      <c r="J25" s="90">
        <v>22</v>
      </c>
      <c r="K25" s="90">
        <v>16</v>
      </c>
      <c r="L25" s="90">
        <v>32</v>
      </c>
      <c r="M25" s="59">
        <v>70</v>
      </c>
      <c r="N25" s="90">
        <v>22</v>
      </c>
      <c r="O25" s="90">
        <v>18</v>
      </c>
      <c r="P25" s="90">
        <v>29</v>
      </c>
      <c r="Q25" s="59">
        <v>69</v>
      </c>
      <c r="R25" s="90">
        <v>24</v>
      </c>
      <c r="S25" s="90">
        <v>17</v>
      </c>
      <c r="T25" s="90">
        <v>33</v>
      </c>
      <c r="U25" s="59">
        <v>74</v>
      </c>
      <c r="V25" s="90">
        <v>22</v>
      </c>
      <c r="W25" s="90">
        <v>15</v>
      </c>
      <c r="X25" s="90">
        <v>33</v>
      </c>
      <c r="Y25" s="59">
        <v>70</v>
      </c>
      <c r="Z25" s="90">
        <v>19</v>
      </c>
      <c r="AA25" s="90">
        <v>16</v>
      </c>
      <c r="AB25" s="90">
        <v>30</v>
      </c>
      <c r="AC25" s="59">
        <v>65</v>
      </c>
      <c r="AD25" s="90">
        <v>20</v>
      </c>
      <c r="AE25" s="90">
        <v>15</v>
      </c>
      <c r="AF25" s="90">
        <v>29</v>
      </c>
      <c r="AG25" s="59">
        <v>64</v>
      </c>
      <c r="AH25" s="90">
        <v>23</v>
      </c>
      <c r="AI25" s="90">
        <v>16</v>
      </c>
      <c r="AJ25" s="90">
        <v>28</v>
      </c>
      <c r="AK25" s="59">
        <v>67</v>
      </c>
      <c r="AL25" s="90">
        <v>22</v>
      </c>
      <c r="AM25" s="90">
        <v>16</v>
      </c>
      <c r="AN25" s="90">
        <v>32</v>
      </c>
      <c r="AO25" s="59">
        <v>70</v>
      </c>
      <c r="AP25" s="90">
        <v>26</v>
      </c>
      <c r="AQ25" s="90">
        <v>18</v>
      </c>
      <c r="AR25" s="90">
        <v>32</v>
      </c>
      <c r="AS25" s="59">
        <v>76</v>
      </c>
      <c r="AT25" s="90">
        <v>25</v>
      </c>
      <c r="AU25" s="90">
        <v>19</v>
      </c>
      <c r="AV25" s="90">
        <v>31</v>
      </c>
      <c r="AW25" s="59">
        <v>75</v>
      </c>
      <c r="AX25" s="90">
        <v>24</v>
      </c>
      <c r="AY25" s="90">
        <v>18</v>
      </c>
      <c r="AZ25" s="90">
        <v>34</v>
      </c>
      <c r="BA25" s="59">
        <v>76</v>
      </c>
      <c r="BB25" s="90">
        <v>23</v>
      </c>
      <c r="BC25" s="90">
        <v>15</v>
      </c>
      <c r="BD25" s="90">
        <v>35</v>
      </c>
      <c r="BE25" s="59">
        <v>73</v>
      </c>
      <c r="BF25" s="60">
        <f t="shared" si="2"/>
        <v>849</v>
      </c>
      <c r="BG25" s="99">
        <f t="shared" si="3"/>
        <v>272</v>
      </c>
      <c r="BH25" s="99">
        <f t="shared" si="4"/>
        <v>199</v>
      </c>
      <c r="BI25" s="99">
        <f t="shared" si="5"/>
        <v>378</v>
      </c>
      <c r="BJ25" s="99">
        <f t="shared" si="6"/>
        <v>849</v>
      </c>
      <c r="BK25" s="126"/>
    </row>
    <row r="26" spans="1:63" ht="16.05" customHeight="1" x14ac:dyDescent="0.3">
      <c r="A26" s="15">
        <v>20</v>
      </c>
      <c r="B26" s="15" t="s">
        <v>575</v>
      </c>
      <c r="C26" s="15" t="s">
        <v>590</v>
      </c>
      <c r="D26" s="15" t="s">
        <v>371</v>
      </c>
      <c r="E26" s="15" t="s">
        <v>331</v>
      </c>
      <c r="F26" s="118">
        <v>1.7</v>
      </c>
      <c r="G26" s="15">
        <v>220</v>
      </c>
      <c r="H26" s="88" t="s">
        <v>50</v>
      </c>
      <c r="I26" s="161">
        <v>396</v>
      </c>
      <c r="J26" s="90">
        <v>11</v>
      </c>
      <c r="K26" s="90">
        <v>8</v>
      </c>
      <c r="L26" s="90">
        <v>16</v>
      </c>
      <c r="M26" s="59">
        <v>35</v>
      </c>
      <c r="N26" s="90">
        <v>10</v>
      </c>
      <c r="O26" s="90">
        <v>8</v>
      </c>
      <c r="P26" s="90">
        <v>14</v>
      </c>
      <c r="Q26" s="59">
        <v>32</v>
      </c>
      <c r="R26" s="90">
        <v>11</v>
      </c>
      <c r="S26" s="90">
        <v>8</v>
      </c>
      <c r="T26" s="90">
        <v>15</v>
      </c>
      <c r="U26" s="59">
        <v>34</v>
      </c>
      <c r="V26" s="90">
        <v>10</v>
      </c>
      <c r="W26" s="90">
        <v>7</v>
      </c>
      <c r="X26" s="90">
        <v>15</v>
      </c>
      <c r="Y26" s="59">
        <v>32</v>
      </c>
      <c r="Z26" s="90">
        <v>10</v>
      </c>
      <c r="AA26" s="90">
        <v>8</v>
      </c>
      <c r="AB26" s="90">
        <v>15</v>
      </c>
      <c r="AC26" s="59">
        <v>33</v>
      </c>
      <c r="AD26" s="90">
        <v>10</v>
      </c>
      <c r="AE26" s="90">
        <v>7</v>
      </c>
      <c r="AF26" s="90">
        <v>15</v>
      </c>
      <c r="AG26" s="59">
        <v>32</v>
      </c>
      <c r="AH26" s="90">
        <v>11</v>
      </c>
      <c r="AI26" s="90">
        <v>8</v>
      </c>
      <c r="AJ26" s="90">
        <v>14</v>
      </c>
      <c r="AK26" s="59">
        <v>33</v>
      </c>
      <c r="AL26" s="90">
        <v>10</v>
      </c>
      <c r="AM26" s="90">
        <v>7</v>
      </c>
      <c r="AN26" s="90">
        <v>15</v>
      </c>
      <c r="AO26" s="59">
        <v>32</v>
      </c>
      <c r="AP26" s="90">
        <v>11</v>
      </c>
      <c r="AQ26" s="90">
        <v>8</v>
      </c>
      <c r="AR26" s="90">
        <v>13</v>
      </c>
      <c r="AS26" s="59">
        <v>32</v>
      </c>
      <c r="AT26" s="90">
        <v>11</v>
      </c>
      <c r="AU26" s="90">
        <v>9</v>
      </c>
      <c r="AV26" s="90">
        <v>14</v>
      </c>
      <c r="AW26" s="59">
        <v>34</v>
      </c>
      <c r="AX26" s="90">
        <v>11</v>
      </c>
      <c r="AY26" s="90">
        <v>8</v>
      </c>
      <c r="AZ26" s="90">
        <v>14</v>
      </c>
      <c r="BA26" s="59">
        <v>33</v>
      </c>
      <c r="BB26" s="90">
        <v>11</v>
      </c>
      <c r="BC26" s="90">
        <v>7</v>
      </c>
      <c r="BD26" s="90">
        <v>16</v>
      </c>
      <c r="BE26" s="59">
        <v>34</v>
      </c>
      <c r="BF26" s="60">
        <f t="shared" si="2"/>
        <v>396</v>
      </c>
      <c r="BG26" s="99">
        <f t="shared" si="3"/>
        <v>127</v>
      </c>
      <c r="BH26" s="99">
        <f t="shared" si="4"/>
        <v>93</v>
      </c>
      <c r="BI26" s="99">
        <f t="shared" si="5"/>
        <v>176</v>
      </c>
      <c r="BJ26" s="99">
        <f t="shared" si="6"/>
        <v>396</v>
      </c>
      <c r="BK26" s="126"/>
    </row>
    <row r="27" spans="1:63" ht="16.05" customHeight="1" x14ac:dyDescent="0.3">
      <c r="A27" s="15">
        <v>21</v>
      </c>
      <c r="B27" s="15" t="s">
        <v>575</v>
      </c>
      <c r="C27" s="15" t="s">
        <v>591</v>
      </c>
      <c r="D27" s="15" t="s">
        <v>371</v>
      </c>
      <c r="E27" s="15" t="s">
        <v>331</v>
      </c>
      <c r="F27" s="118">
        <v>3.3</v>
      </c>
      <c r="G27" s="15">
        <v>380</v>
      </c>
      <c r="H27" s="88" t="s">
        <v>50</v>
      </c>
      <c r="I27" s="161">
        <v>4654</v>
      </c>
      <c r="J27" s="90">
        <v>181</v>
      </c>
      <c r="K27" s="90">
        <v>73</v>
      </c>
      <c r="L27" s="90">
        <v>135</v>
      </c>
      <c r="M27" s="59">
        <v>389</v>
      </c>
      <c r="N27" s="90">
        <v>154</v>
      </c>
      <c r="O27" s="90">
        <v>70</v>
      </c>
      <c r="P27" s="90">
        <v>107</v>
      </c>
      <c r="Q27" s="59">
        <v>331</v>
      </c>
      <c r="R27" s="90">
        <v>188</v>
      </c>
      <c r="S27" s="90">
        <v>72</v>
      </c>
      <c r="T27" s="90">
        <v>124</v>
      </c>
      <c r="U27" s="59">
        <v>384</v>
      </c>
      <c r="V27" s="90">
        <v>163</v>
      </c>
      <c r="W27" s="90">
        <v>72</v>
      </c>
      <c r="X27" s="90">
        <v>148</v>
      </c>
      <c r="Y27" s="59">
        <v>383</v>
      </c>
      <c r="Z27" s="90">
        <v>173</v>
      </c>
      <c r="AA27" s="90">
        <v>95</v>
      </c>
      <c r="AB27" s="90">
        <v>173</v>
      </c>
      <c r="AC27" s="59">
        <v>441</v>
      </c>
      <c r="AD27" s="90">
        <v>138</v>
      </c>
      <c r="AE27" s="90">
        <v>74</v>
      </c>
      <c r="AF27" s="90">
        <v>134</v>
      </c>
      <c r="AG27" s="59">
        <v>346</v>
      </c>
      <c r="AH27" s="90">
        <v>145</v>
      </c>
      <c r="AI27" s="90">
        <v>76</v>
      </c>
      <c r="AJ27" s="90">
        <v>127</v>
      </c>
      <c r="AK27" s="59">
        <v>348</v>
      </c>
      <c r="AL27" s="90">
        <v>128</v>
      </c>
      <c r="AM27" s="90">
        <v>70</v>
      </c>
      <c r="AN27" s="90">
        <v>135</v>
      </c>
      <c r="AO27" s="59">
        <v>333</v>
      </c>
      <c r="AP27" s="90">
        <v>184</v>
      </c>
      <c r="AQ27" s="90">
        <v>81</v>
      </c>
      <c r="AR27" s="90">
        <v>134</v>
      </c>
      <c r="AS27" s="59">
        <v>399</v>
      </c>
      <c r="AT27" s="90">
        <v>197</v>
      </c>
      <c r="AU27" s="90">
        <v>94</v>
      </c>
      <c r="AV27" s="90">
        <v>140</v>
      </c>
      <c r="AW27" s="59">
        <v>431</v>
      </c>
      <c r="AX27" s="90">
        <v>196</v>
      </c>
      <c r="AY27" s="90">
        <v>78</v>
      </c>
      <c r="AZ27" s="90">
        <v>139</v>
      </c>
      <c r="BA27" s="59">
        <v>413</v>
      </c>
      <c r="BB27" s="90">
        <v>226</v>
      </c>
      <c r="BC27" s="90">
        <v>72</v>
      </c>
      <c r="BD27" s="90">
        <v>158</v>
      </c>
      <c r="BE27" s="59">
        <v>456</v>
      </c>
      <c r="BF27" s="60">
        <f t="shared" si="2"/>
        <v>4654</v>
      </c>
      <c r="BG27" s="99">
        <f t="shared" si="3"/>
        <v>2073</v>
      </c>
      <c r="BH27" s="99">
        <f t="shared" si="4"/>
        <v>927</v>
      </c>
      <c r="BI27" s="99">
        <f t="shared" si="5"/>
        <v>1654</v>
      </c>
      <c r="BJ27" s="99">
        <f t="shared" si="6"/>
        <v>4654</v>
      </c>
      <c r="BK27" s="126"/>
    </row>
    <row r="28" spans="1:63" ht="16.05" customHeight="1" x14ac:dyDescent="0.3">
      <c r="A28" s="15">
        <v>22</v>
      </c>
      <c r="B28" s="15" t="s">
        <v>575</v>
      </c>
      <c r="C28" s="15" t="s">
        <v>592</v>
      </c>
      <c r="D28" s="15" t="s">
        <v>371</v>
      </c>
      <c r="E28" s="15" t="s">
        <v>331</v>
      </c>
      <c r="F28" s="118">
        <v>6.6</v>
      </c>
      <c r="G28" s="15">
        <v>380</v>
      </c>
      <c r="H28" s="88" t="s">
        <v>50</v>
      </c>
      <c r="I28" s="161">
        <v>1414</v>
      </c>
      <c r="J28" s="90">
        <v>68</v>
      </c>
      <c r="K28" s="90">
        <v>47</v>
      </c>
      <c r="L28" s="90">
        <v>97</v>
      </c>
      <c r="M28" s="59">
        <v>212</v>
      </c>
      <c r="N28" s="90">
        <v>46</v>
      </c>
      <c r="O28" s="90">
        <v>41</v>
      </c>
      <c r="P28" s="90">
        <v>61</v>
      </c>
      <c r="Q28" s="59">
        <v>148</v>
      </c>
      <c r="R28" s="90">
        <v>39</v>
      </c>
      <c r="S28" s="90">
        <v>27</v>
      </c>
      <c r="T28" s="90">
        <v>52</v>
      </c>
      <c r="U28" s="59">
        <v>118</v>
      </c>
      <c r="V28" s="90">
        <v>29</v>
      </c>
      <c r="W28" s="90">
        <v>19</v>
      </c>
      <c r="X28" s="90">
        <v>43</v>
      </c>
      <c r="Y28" s="59">
        <v>91</v>
      </c>
      <c r="Z28" s="90">
        <v>27</v>
      </c>
      <c r="AA28" s="90">
        <v>22</v>
      </c>
      <c r="AB28" s="90">
        <v>41</v>
      </c>
      <c r="AC28" s="59">
        <v>90</v>
      </c>
      <c r="AD28" s="90">
        <v>28</v>
      </c>
      <c r="AE28" s="90">
        <v>20</v>
      </c>
      <c r="AF28" s="90">
        <v>39</v>
      </c>
      <c r="AG28" s="59">
        <v>87</v>
      </c>
      <c r="AH28" s="90">
        <v>31</v>
      </c>
      <c r="AI28" s="90">
        <v>22</v>
      </c>
      <c r="AJ28" s="90">
        <v>37</v>
      </c>
      <c r="AK28" s="59">
        <v>90</v>
      </c>
      <c r="AL28" s="90">
        <v>28</v>
      </c>
      <c r="AM28" s="90">
        <v>21</v>
      </c>
      <c r="AN28" s="90">
        <v>42</v>
      </c>
      <c r="AO28" s="59">
        <v>91</v>
      </c>
      <c r="AP28" s="90">
        <v>29</v>
      </c>
      <c r="AQ28" s="90">
        <v>21</v>
      </c>
      <c r="AR28" s="90">
        <v>38</v>
      </c>
      <c r="AS28" s="59">
        <v>88</v>
      </c>
      <c r="AT28" s="90">
        <v>34</v>
      </c>
      <c r="AU28" s="90">
        <v>27</v>
      </c>
      <c r="AV28" s="90">
        <v>42</v>
      </c>
      <c r="AW28" s="59">
        <v>103</v>
      </c>
      <c r="AX28" s="90">
        <v>38</v>
      </c>
      <c r="AY28" s="90">
        <v>27</v>
      </c>
      <c r="AZ28" s="90">
        <v>55</v>
      </c>
      <c r="BA28" s="59">
        <v>120</v>
      </c>
      <c r="BB28" s="90">
        <v>54</v>
      </c>
      <c r="BC28" s="90">
        <v>36</v>
      </c>
      <c r="BD28" s="90">
        <v>86</v>
      </c>
      <c r="BE28" s="59">
        <v>176</v>
      </c>
      <c r="BF28" s="60">
        <f t="shared" si="2"/>
        <v>1414</v>
      </c>
      <c r="BG28" s="99">
        <f t="shared" si="3"/>
        <v>451</v>
      </c>
      <c r="BH28" s="99">
        <f t="shared" si="4"/>
        <v>330</v>
      </c>
      <c r="BI28" s="99">
        <f t="shared" si="5"/>
        <v>633</v>
      </c>
      <c r="BJ28" s="99">
        <f t="shared" si="6"/>
        <v>1414</v>
      </c>
      <c r="BK28" s="126"/>
    </row>
    <row r="29" spans="1:63" ht="16.05" customHeight="1" x14ac:dyDescent="0.3">
      <c r="A29" s="15">
        <v>23</v>
      </c>
      <c r="B29" s="15" t="s">
        <v>575</v>
      </c>
      <c r="C29" s="15" t="s">
        <v>592</v>
      </c>
      <c r="D29" s="15" t="s">
        <v>371</v>
      </c>
      <c r="E29" s="15" t="s">
        <v>331</v>
      </c>
      <c r="F29" s="118">
        <v>3.3</v>
      </c>
      <c r="G29" s="15">
        <v>220</v>
      </c>
      <c r="H29" s="88" t="s">
        <v>50</v>
      </c>
      <c r="I29" s="161">
        <v>1545</v>
      </c>
      <c r="J29" s="90">
        <v>44</v>
      </c>
      <c r="K29" s="90">
        <v>32</v>
      </c>
      <c r="L29" s="90">
        <v>64</v>
      </c>
      <c r="M29" s="59">
        <v>140</v>
      </c>
      <c r="N29" s="90">
        <v>41</v>
      </c>
      <c r="O29" s="90">
        <v>34</v>
      </c>
      <c r="P29" s="90">
        <v>55</v>
      </c>
      <c r="Q29" s="59">
        <v>130</v>
      </c>
      <c r="R29" s="90">
        <v>44</v>
      </c>
      <c r="S29" s="90">
        <v>31</v>
      </c>
      <c r="T29" s="90">
        <v>59</v>
      </c>
      <c r="U29" s="59">
        <v>134</v>
      </c>
      <c r="V29" s="90">
        <v>41</v>
      </c>
      <c r="W29" s="90">
        <v>27</v>
      </c>
      <c r="X29" s="90">
        <v>59</v>
      </c>
      <c r="Y29" s="59">
        <v>127</v>
      </c>
      <c r="Z29" s="90">
        <v>37</v>
      </c>
      <c r="AA29" s="90">
        <v>30</v>
      </c>
      <c r="AB29" s="90">
        <v>60</v>
      </c>
      <c r="AC29" s="59">
        <v>127</v>
      </c>
      <c r="AD29" s="90">
        <v>38</v>
      </c>
      <c r="AE29" s="90">
        <v>28</v>
      </c>
      <c r="AF29" s="90">
        <v>54</v>
      </c>
      <c r="AG29" s="59">
        <v>120</v>
      </c>
      <c r="AH29" s="90">
        <v>40</v>
      </c>
      <c r="AI29" s="90">
        <v>29</v>
      </c>
      <c r="AJ29" s="90">
        <v>50</v>
      </c>
      <c r="AK29" s="59">
        <v>119</v>
      </c>
      <c r="AL29" s="90">
        <v>37</v>
      </c>
      <c r="AM29" s="90">
        <v>27</v>
      </c>
      <c r="AN29" s="90">
        <v>55</v>
      </c>
      <c r="AO29" s="59">
        <v>119</v>
      </c>
      <c r="AP29" s="90">
        <v>39</v>
      </c>
      <c r="AQ29" s="90">
        <v>29</v>
      </c>
      <c r="AR29" s="90">
        <v>50</v>
      </c>
      <c r="AS29" s="59">
        <v>118</v>
      </c>
      <c r="AT29" s="90">
        <v>43</v>
      </c>
      <c r="AU29" s="90">
        <v>34</v>
      </c>
      <c r="AV29" s="90">
        <v>55</v>
      </c>
      <c r="AW29" s="59">
        <v>132</v>
      </c>
      <c r="AX29" s="90">
        <v>43</v>
      </c>
      <c r="AY29" s="90">
        <v>32</v>
      </c>
      <c r="AZ29" s="90">
        <v>60</v>
      </c>
      <c r="BA29" s="59">
        <v>135</v>
      </c>
      <c r="BB29" s="90">
        <v>44</v>
      </c>
      <c r="BC29" s="90">
        <v>30</v>
      </c>
      <c r="BD29" s="90">
        <v>70</v>
      </c>
      <c r="BE29" s="59">
        <v>144</v>
      </c>
      <c r="BF29" s="60">
        <f t="shared" si="2"/>
        <v>1545</v>
      </c>
      <c r="BG29" s="99">
        <f t="shared" si="3"/>
        <v>491</v>
      </c>
      <c r="BH29" s="99">
        <f t="shared" si="4"/>
        <v>363</v>
      </c>
      <c r="BI29" s="99">
        <f t="shared" si="5"/>
        <v>691</v>
      </c>
      <c r="BJ29" s="99">
        <f t="shared" si="6"/>
        <v>1545</v>
      </c>
      <c r="BK29" s="126"/>
    </row>
    <row r="30" spans="1:63" ht="16.05" customHeight="1" x14ac:dyDescent="0.3">
      <c r="A30" s="15">
        <v>24</v>
      </c>
      <c r="B30" s="15" t="s">
        <v>575</v>
      </c>
      <c r="C30" s="15" t="s">
        <v>592</v>
      </c>
      <c r="D30" s="15" t="s">
        <v>371</v>
      </c>
      <c r="E30" s="15" t="s">
        <v>331</v>
      </c>
      <c r="F30" s="118">
        <v>6.6</v>
      </c>
      <c r="G30" s="15">
        <v>380</v>
      </c>
      <c r="H30" s="88" t="s">
        <v>50</v>
      </c>
      <c r="I30" s="161">
        <v>1177</v>
      </c>
      <c r="J30" s="90">
        <v>47</v>
      </c>
      <c r="K30" s="90">
        <v>35</v>
      </c>
      <c r="L30" s="90">
        <v>72</v>
      </c>
      <c r="M30" s="59">
        <v>154</v>
      </c>
      <c r="N30" s="90">
        <v>29</v>
      </c>
      <c r="O30" s="90">
        <v>25</v>
      </c>
      <c r="P30" s="90">
        <v>44</v>
      </c>
      <c r="Q30" s="59">
        <v>98</v>
      </c>
      <c r="R30" s="90">
        <v>30</v>
      </c>
      <c r="S30" s="90">
        <v>22</v>
      </c>
      <c r="T30" s="90">
        <v>41</v>
      </c>
      <c r="U30" s="59">
        <v>93</v>
      </c>
      <c r="V30" s="90">
        <v>29</v>
      </c>
      <c r="W30" s="90">
        <v>19</v>
      </c>
      <c r="X30" s="90">
        <v>42</v>
      </c>
      <c r="Y30" s="59">
        <v>90</v>
      </c>
      <c r="Z30" s="90">
        <v>27</v>
      </c>
      <c r="AA30" s="90">
        <v>22</v>
      </c>
      <c r="AB30" s="90">
        <v>41</v>
      </c>
      <c r="AC30" s="59">
        <v>90</v>
      </c>
      <c r="AD30" s="90">
        <v>28</v>
      </c>
      <c r="AE30" s="90">
        <v>20</v>
      </c>
      <c r="AF30" s="90">
        <v>39</v>
      </c>
      <c r="AG30" s="59">
        <v>87</v>
      </c>
      <c r="AH30" s="90">
        <v>32</v>
      </c>
      <c r="AI30" s="90">
        <v>22</v>
      </c>
      <c r="AJ30" s="90">
        <v>39</v>
      </c>
      <c r="AK30" s="59">
        <v>93</v>
      </c>
      <c r="AL30" s="90">
        <v>29</v>
      </c>
      <c r="AM30" s="90">
        <v>21</v>
      </c>
      <c r="AN30" s="90">
        <v>44</v>
      </c>
      <c r="AO30" s="59">
        <v>94</v>
      </c>
      <c r="AP30" s="90">
        <v>31</v>
      </c>
      <c r="AQ30" s="90">
        <v>22</v>
      </c>
      <c r="AR30" s="90">
        <v>38</v>
      </c>
      <c r="AS30" s="59">
        <v>91</v>
      </c>
      <c r="AT30" s="90">
        <v>30</v>
      </c>
      <c r="AU30" s="90">
        <v>24</v>
      </c>
      <c r="AV30" s="90">
        <v>39</v>
      </c>
      <c r="AW30" s="59">
        <v>93</v>
      </c>
      <c r="AX30" s="90">
        <v>29</v>
      </c>
      <c r="AY30" s="90">
        <v>21</v>
      </c>
      <c r="AZ30" s="90">
        <v>40</v>
      </c>
      <c r="BA30" s="59">
        <v>90</v>
      </c>
      <c r="BB30" s="90">
        <v>32</v>
      </c>
      <c r="BC30" s="90">
        <v>21</v>
      </c>
      <c r="BD30" s="90">
        <v>51</v>
      </c>
      <c r="BE30" s="59">
        <v>104</v>
      </c>
      <c r="BF30" s="60">
        <f t="shared" si="2"/>
        <v>1177</v>
      </c>
      <c r="BG30" s="99">
        <f t="shared" si="3"/>
        <v>373</v>
      </c>
      <c r="BH30" s="99">
        <f t="shared" si="4"/>
        <v>274</v>
      </c>
      <c r="BI30" s="99">
        <f t="shared" si="5"/>
        <v>530</v>
      </c>
      <c r="BJ30" s="99">
        <f t="shared" si="6"/>
        <v>1177</v>
      </c>
      <c r="BK30" s="126"/>
    </row>
    <row r="31" spans="1:63" ht="16.05" customHeight="1" x14ac:dyDescent="0.3">
      <c r="A31" s="15">
        <v>25</v>
      </c>
      <c r="B31" s="15" t="s">
        <v>575</v>
      </c>
      <c r="C31" s="15" t="s">
        <v>593</v>
      </c>
      <c r="D31" s="15" t="s">
        <v>371</v>
      </c>
      <c r="E31" s="15" t="s">
        <v>331</v>
      </c>
      <c r="F31" s="118">
        <v>1.7</v>
      </c>
      <c r="G31" s="15">
        <v>220</v>
      </c>
      <c r="H31" s="88" t="s">
        <v>50</v>
      </c>
      <c r="I31" s="161">
        <v>892</v>
      </c>
      <c r="J31" s="90">
        <v>25</v>
      </c>
      <c r="K31" s="90">
        <v>19</v>
      </c>
      <c r="L31" s="90">
        <v>37</v>
      </c>
      <c r="M31" s="59">
        <v>81</v>
      </c>
      <c r="N31" s="90">
        <v>25</v>
      </c>
      <c r="O31" s="90">
        <v>20</v>
      </c>
      <c r="P31" s="90">
        <v>34</v>
      </c>
      <c r="Q31" s="59">
        <v>79</v>
      </c>
      <c r="R31" s="90">
        <v>28</v>
      </c>
      <c r="S31" s="90">
        <v>20</v>
      </c>
      <c r="T31" s="90">
        <v>37</v>
      </c>
      <c r="U31" s="59">
        <v>85</v>
      </c>
      <c r="V31" s="90">
        <v>24</v>
      </c>
      <c r="W31" s="90">
        <v>16</v>
      </c>
      <c r="X31" s="90">
        <v>36</v>
      </c>
      <c r="Y31" s="59">
        <v>76</v>
      </c>
      <c r="Z31" s="90">
        <v>14</v>
      </c>
      <c r="AA31" s="90">
        <v>10</v>
      </c>
      <c r="AB31" s="90">
        <v>20</v>
      </c>
      <c r="AC31" s="59">
        <v>44</v>
      </c>
      <c r="AD31" s="90">
        <v>21</v>
      </c>
      <c r="AE31" s="90">
        <v>15</v>
      </c>
      <c r="AF31" s="90">
        <v>30</v>
      </c>
      <c r="AG31" s="59">
        <v>66</v>
      </c>
      <c r="AH31" s="90">
        <v>26</v>
      </c>
      <c r="AI31" s="90">
        <v>18</v>
      </c>
      <c r="AJ31" s="90">
        <v>31</v>
      </c>
      <c r="AK31" s="59">
        <v>75</v>
      </c>
      <c r="AL31" s="90">
        <v>24</v>
      </c>
      <c r="AM31" s="90">
        <v>18</v>
      </c>
      <c r="AN31" s="90">
        <v>37</v>
      </c>
      <c r="AO31" s="59">
        <v>79</v>
      </c>
      <c r="AP31" s="90">
        <v>29</v>
      </c>
      <c r="AQ31" s="90">
        <v>21</v>
      </c>
      <c r="AR31" s="90">
        <v>36</v>
      </c>
      <c r="AS31" s="59">
        <v>86</v>
      </c>
      <c r="AT31" s="90">
        <v>25</v>
      </c>
      <c r="AU31" s="90">
        <v>19</v>
      </c>
      <c r="AV31" s="90">
        <v>30</v>
      </c>
      <c r="AW31" s="59">
        <v>74</v>
      </c>
      <c r="AX31" s="90">
        <v>24</v>
      </c>
      <c r="AY31" s="90">
        <v>18</v>
      </c>
      <c r="AZ31" s="90">
        <v>33</v>
      </c>
      <c r="BA31" s="59">
        <v>75</v>
      </c>
      <c r="BB31" s="90">
        <v>22</v>
      </c>
      <c r="BC31" s="90">
        <v>15</v>
      </c>
      <c r="BD31" s="90">
        <v>35</v>
      </c>
      <c r="BE31" s="59">
        <v>72</v>
      </c>
      <c r="BF31" s="60">
        <f t="shared" si="2"/>
        <v>892</v>
      </c>
      <c r="BG31" s="99">
        <f t="shared" si="3"/>
        <v>287</v>
      </c>
      <c r="BH31" s="99">
        <f t="shared" si="4"/>
        <v>209</v>
      </c>
      <c r="BI31" s="99">
        <f t="shared" si="5"/>
        <v>396</v>
      </c>
      <c r="BJ31" s="99">
        <f t="shared" si="6"/>
        <v>892</v>
      </c>
      <c r="BK31" s="126"/>
    </row>
    <row r="32" spans="1:63" ht="16.05" customHeight="1" x14ac:dyDescent="0.3">
      <c r="A32" s="15">
        <v>26</v>
      </c>
      <c r="B32" s="15" t="s">
        <v>575</v>
      </c>
      <c r="C32" s="15" t="s">
        <v>594</v>
      </c>
      <c r="D32" s="15" t="s">
        <v>371</v>
      </c>
      <c r="E32" s="15" t="s">
        <v>331</v>
      </c>
      <c r="F32" s="118">
        <v>5</v>
      </c>
      <c r="G32" s="15">
        <v>380</v>
      </c>
      <c r="H32" s="88" t="s">
        <v>50</v>
      </c>
      <c r="I32" s="161">
        <v>669</v>
      </c>
      <c r="J32" s="90">
        <v>24</v>
      </c>
      <c r="K32" s="90">
        <v>18</v>
      </c>
      <c r="L32" s="90">
        <v>37</v>
      </c>
      <c r="M32" s="59">
        <v>79</v>
      </c>
      <c r="N32" s="90">
        <v>23</v>
      </c>
      <c r="O32" s="90">
        <v>19</v>
      </c>
      <c r="P32" s="90">
        <v>32</v>
      </c>
      <c r="Q32" s="59">
        <v>74</v>
      </c>
      <c r="R32" s="90">
        <v>26</v>
      </c>
      <c r="S32" s="90">
        <v>18</v>
      </c>
      <c r="T32" s="90">
        <v>35</v>
      </c>
      <c r="U32" s="59">
        <v>79</v>
      </c>
      <c r="V32" s="90">
        <v>24</v>
      </c>
      <c r="W32" s="90">
        <v>15</v>
      </c>
      <c r="X32" s="90">
        <v>33</v>
      </c>
      <c r="Y32" s="59">
        <v>72</v>
      </c>
      <c r="Z32" s="90">
        <v>11</v>
      </c>
      <c r="AA32" s="90">
        <v>8</v>
      </c>
      <c r="AB32" s="90">
        <v>18</v>
      </c>
      <c r="AC32" s="59">
        <v>37</v>
      </c>
      <c r="AD32" s="90">
        <v>10</v>
      </c>
      <c r="AE32" s="90">
        <v>7</v>
      </c>
      <c r="AF32" s="90">
        <v>12</v>
      </c>
      <c r="AG32" s="59">
        <v>29</v>
      </c>
      <c r="AH32" s="90">
        <v>11</v>
      </c>
      <c r="AI32" s="90">
        <v>8</v>
      </c>
      <c r="AJ32" s="90">
        <v>13</v>
      </c>
      <c r="AK32" s="59">
        <v>32</v>
      </c>
      <c r="AL32" s="90">
        <v>10</v>
      </c>
      <c r="AM32" s="90">
        <v>7</v>
      </c>
      <c r="AN32" s="90">
        <v>16</v>
      </c>
      <c r="AO32" s="59">
        <v>33</v>
      </c>
      <c r="AP32" s="90">
        <v>11</v>
      </c>
      <c r="AQ32" s="90">
        <v>8</v>
      </c>
      <c r="AR32" s="90">
        <v>12</v>
      </c>
      <c r="AS32" s="59">
        <v>31</v>
      </c>
      <c r="AT32" s="90">
        <v>17</v>
      </c>
      <c r="AU32" s="90">
        <v>13</v>
      </c>
      <c r="AV32" s="90">
        <v>21</v>
      </c>
      <c r="AW32" s="59">
        <v>51</v>
      </c>
      <c r="AX32" s="90">
        <v>23</v>
      </c>
      <c r="AY32" s="90">
        <v>17</v>
      </c>
      <c r="AZ32" s="90">
        <v>32</v>
      </c>
      <c r="BA32" s="59">
        <v>72</v>
      </c>
      <c r="BB32" s="90">
        <v>25</v>
      </c>
      <c r="BC32" s="90">
        <v>16</v>
      </c>
      <c r="BD32" s="90">
        <v>39</v>
      </c>
      <c r="BE32" s="59">
        <v>80</v>
      </c>
      <c r="BF32" s="60">
        <f t="shared" si="2"/>
        <v>669</v>
      </c>
      <c r="BG32" s="99">
        <f t="shared" si="3"/>
        <v>215</v>
      </c>
      <c r="BH32" s="99">
        <f t="shared" si="4"/>
        <v>154</v>
      </c>
      <c r="BI32" s="99">
        <f t="shared" si="5"/>
        <v>300</v>
      </c>
      <c r="BJ32" s="99">
        <f t="shared" si="6"/>
        <v>669</v>
      </c>
      <c r="BK32" s="126"/>
    </row>
    <row r="33" spans="1:63" ht="16.05" customHeight="1" x14ac:dyDescent="0.3">
      <c r="A33" s="15">
        <v>27</v>
      </c>
      <c r="B33" s="15" t="s">
        <v>575</v>
      </c>
      <c r="C33" s="15" t="s">
        <v>595</v>
      </c>
      <c r="D33" s="15" t="s">
        <v>371</v>
      </c>
      <c r="E33" s="15" t="s">
        <v>331</v>
      </c>
      <c r="F33" s="118">
        <v>6.6</v>
      </c>
      <c r="G33" s="15">
        <v>380</v>
      </c>
      <c r="H33" s="88" t="s">
        <v>50</v>
      </c>
      <c r="I33" s="161">
        <v>437</v>
      </c>
      <c r="J33" s="90">
        <v>20</v>
      </c>
      <c r="K33" s="90">
        <v>15</v>
      </c>
      <c r="L33" s="90">
        <v>30</v>
      </c>
      <c r="M33" s="59">
        <v>65</v>
      </c>
      <c r="N33" s="90">
        <v>19</v>
      </c>
      <c r="O33" s="90">
        <v>15</v>
      </c>
      <c r="P33" s="90">
        <v>25</v>
      </c>
      <c r="Q33" s="59">
        <v>59</v>
      </c>
      <c r="R33" s="90">
        <v>21</v>
      </c>
      <c r="S33" s="90">
        <v>15</v>
      </c>
      <c r="T33" s="90">
        <v>27</v>
      </c>
      <c r="U33" s="59">
        <v>63</v>
      </c>
      <c r="V33" s="90">
        <v>20</v>
      </c>
      <c r="W33" s="90">
        <v>13</v>
      </c>
      <c r="X33" s="90">
        <v>28</v>
      </c>
      <c r="Y33" s="59">
        <v>61</v>
      </c>
      <c r="Z33" s="90">
        <v>8</v>
      </c>
      <c r="AA33" s="90">
        <v>6</v>
      </c>
      <c r="AB33" s="90">
        <v>14</v>
      </c>
      <c r="AC33" s="59">
        <v>28</v>
      </c>
      <c r="AD33" s="90">
        <v>0</v>
      </c>
      <c r="AE33" s="90">
        <v>0</v>
      </c>
      <c r="AF33" s="90">
        <v>0</v>
      </c>
      <c r="AG33" s="59">
        <v>0</v>
      </c>
      <c r="AH33" s="90">
        <v>9</v>
      </c>
      <c r="AI33" s="90">
        <v>5</v>
      </c>
      <c r="AJ33" s="90">
        <v>8</v>
      </c>
      <c r="AK33" s="59">
        <v>22</v>
      </c>
      <c r="AL33" s="90">
        <v>20</v>
      </c>
      <c r="AM33" s="90">
        <v>14</v>
      </c>
      <c r="AN33" s="90">
        <v>29</v>
      </c>
      <c r="AO33" s="59">
        <v>63</v>
      </c>
      <c r="AP33" s="90">
        <v>21</v>
      </c>
      <c r="AQ33" s="90">
        <v>15</v>
      </c>
      <c r="AR33" s="90">
        <v>26</v>
      </c>
      <c r="AS33" s="59">
        <v>62</v>
      </c>
      <c r="AT33" s="90">
        <v>1</v>
      </c>
      <c r="AU33" s="90">
        <v>1</v>
      </c>
      <c r="AV33" s="90">
        <v>1</v>
      </c>
      <c r="AW33" s="59">
        <v>3</v>
      </c>
      <c r="AX33" s="90">
        <v>3</v>
      </c>
      <c r="AY33" s="90">
        <v>3</v>
      </c>
      <c r="AZ33" s="90">
        <v>5</v>
      </c>
      <c r="BA33" s="59">
        <v>11</v>
      </c>
      <c r="BB33" s="90">
        <v>0</v>
      </c>
      <c r="BC33" s="90">
        <v>0</v>
      </c>
      <c r="BD33" s="90">
        <v>0</v>
      </c>
      <c r="BE33" s="59">
        <v>0</v>
      </c>
      <c r="BF33" s="60">
        <f t="shared" si="2"/>
        <v>437</v>
      </c>
      <c r="BG33" s="99">
        <f t="shared" si="3"/>
        <v>142</v>
      </c>
      <c r="BH33" s="99">
        <f t="shared" si="4"/>
        <v>102</v>
      </c>
      <c r="BI33" s="99">
        <f t="shared" si="5"/>
        <v>193</v>
      </c>
      <c r="BJ33" s="99">
        <f t="shared" si="6"/>
        <v>437</v>
      </c>
      <c r="BK33" s="126"/>
    </row>
    <row r="34" spans="1:63" ht="16.05" customHeight="1" x14ac:dyDescent="0.3">
      <c r="A34" s="15">
        <v>28</v>
      </c>
      <c r="B34" s="15" t="s">
        <v>575</v>
      </c>
      <c r="C34" s="15" t="s">
        <v>595</v>
      </c>
      <c r="D34" s="15" t="s">
        <v>371</v>
      </c>
      <c r="E34" s="15" t="s">
        <v>331</v>
      </c>
      <c r="F34" s="118">
        <v>3.3</v>
      </c>
      <c r="G34" s="15">
        <v>220</v>
      </c>
      <c r="H34" s="88" t="s">
        <v>50</v>
      </c>
      <c r="I34" s="161">
        <v>3214</v>
      </c>
      <c r="J34" s="90">
        <v>80</v>
      </c>
      <c r="K34" s="90">
        <v>59</v>
      </c>
      <c r="L34" s="90">
        <v>120</v>
      </c>
      <c r="M34" s="59">
        <v>259</v>
      </c>
      <c r="N34" s="90">
        <v>77</v>
      </c>
      <c r="O34" s="90">
        <v>63</v>
      </c>
      <c r="P34" s="90">
        <v>103</v>
      </c>
      <c r="Q34" s="59">
        <v>243</v>
      </c>
      <c r="R34" s="90">
        <v>88</v>
      </c>
      <c r="S34" s="90">
        <v>64</v>
      </c>
      <c r="T34" s="90">
        <v>120</v>
      </c>
      <c r="U34" s="59">
        <v>272</v>
      </c>
      <c r="V34" s="90">
        <v>87</v>
      </c>
      <c r="W34" s="90">
        <v>59</v>
      </c>
      <c r="X34" s="90">
        <v>130</v>
      </c>
      <c r="Y34" s="59">
        <v>276</v>
      </c>
      <c r="Z34" s="90">
        <v>90</v>
      </c>
      <c r="AA34" s="90">
        <v>74</v>
      </c>
      <c r="AB34" s="90">
        <v>140</v>
      </c>
      <c r="AC34" s="59">
        <v>304</v>
      </c>
      <c r="AD34" s="90">
        <v>89</v>
      </c>
      <c r="AE34" s="90">
        <v>65</v>
      </c>
      <c r="AF34" s="90">
        <v>125</v>
      </c>
      <c r="AG34" s="59">
        <v>279</v>
      </c>
      <c r="AH34" s="90">
        <v>95</v>
      </c>
      <c r="AI34" s="90">
        <v>68</v>
      </c>
      <c r="AJ34" s="90">
        <v>119</v>
      </c>
      <c r="AK34" s="59">
        <v>282</v>
      </c>
      <c r="AL34" s="90">
        <v>86</v>
      </c>
      <c r="AM34" s="90">
        <v>63</v>
      </c>
      <c r="AN34" s="90">
        <v>130</v>
      </c>
      <c r="AO34" s="59">
        <v>279</v>
      </c>
      <c r="AP34" s="90">
        <v>87</v>
      </c>
      <c r="AQ34" s="90">
        <v>63</v>
      </c>
      <c r="AR34" s="90">
        <v>109</v>
      </c>
      <c r="AS34" s="59">
        <v>259</v>
      </c>
      <c r="AT34" s="90">
        <v>76</v>
      </c>
      <c r="AU34" s="90">
        <v>63</v>
      </c>
      <c r="AV34" s="90">
        <v>102</v>
      </c>
      <c r="AW34" s="59">
        <v>241</v>
      </c>
      <c r="AX34" s="90">
        <v>75</v>
      </c>
      <c r="AY34" s="90">
        <v>57</v>
      </c>
      <c r="AZ34" s="90">
        <v>106</v>
      </c>
      <c r="BA34" s="59">
        <v>238</v>
      </c>
      <c r="BB34" s="90">
        <v>86</v>
      </c>
      <c r="BC34" s="90">
        <v>58</v>
      </c>
      <c r="BD34" s="90">
        <v>138</v>
      </c>
      <c r="BE34" s="59">
        <v>282</v>
      </c>
      <c r="BF34" s="60">
        <f t="shared" si="2"/>
        <v>3214</v>
      </c>
      <c r="BG34" s="99">
        <f t="shared" si="3"/>
        <v>1016</v>
      </c>
      <c r="BH34" s="99">
        <f t="shared" si="4"/>
        <v>756</v>
      </c>
      <c r="BI34" s="99">
        <f t="shared" si="5"/>
        <v>1442</v>
      </c>
      <c r="BJ34" s="99">
        <f t="shared" si="6"/>
        <v>3214</v>
      </c>
      <c r="BK34" s="126"/>
    </row>
    <row r="35" spans="1:63" ht="16.05" customHeight="1" x14ac:dyDescent="0.3">
      <c r="A35" s="15">
        <v>29</v>
      </c>
      <c r="B35" s="15" t="s">
        <v>575</v>
      </c>
      <c r="C35" s="15" t="s">
        <v>596</v>
      </c>
      <c r="D35" s="15" t="s">
        <v>371</v>
      </c>
      <c r="E35" s="15" t="s">
        <v>331</v>
      </c>
      <c r="F35" s="118">
        <v>6.6</v>
      </c>
      <c r="G35" s="15">
        <v>380</v>
      </c>
      <c r="H35" s="88" t="s">
        <v>50</v>
      </c>
      <c r="I35" s="161">
        <v>2126</v>
      </c>
      <c r="J35" s="90">
        <v>77</v>
      </c>
      <c r="K35" s="90">
        <v>45</v>
      </c>
      <c r="L35" s="90">
        <v>84</v>
      </c>
      <c r="M35" s="59">
        <v>206</v>
      </c>
      <c r="N35" s="90">
        <v>66</v>
      </c>
      <c r="O35" s="90">
        <v>50</v>
      </c>
      <c r="P35" s="90">
        <v>82</v>
      </c>
      <c r="Q35" s="59">
        <v>198</v>
      </c>
      <c r="R35" s="90">
        <v>65</v>
      </c>
      <c r="S35" s="90">
        <v>46</v>
      </c>
      <c r="T35" s="90">
        <v>86</v>
      </c>
      <c r="U35" s="59">
        <v>197</v>
      </c>
      <c r="V35" s="90">
        <v>64</v>
      </c>
      <c r="W35" s="90">
        <v>43</v>
      </c>
      <c r="X35" s="90">
        <v>94</v>
      </c>
      <c r="Y35" s="59">
        <v>201</v>
      </c>
      <c r="Z35" s="90">
        <v>38</v>
      </c>
      <c r="AA35" s="90">
        <v>32</v>
      </c>
      <c r="AB35" s="90">
        <v>60</v>
      </c>
      <c r="AC35" s="59">
        <v>130</v>
      </c>
      <c r="AD35" s="90">
        <v>46</v>
      </c>
      <c r="AE35" s="90">
        <v>29</v>
      </c>
      <c r="AF35" s="90">
        <v>54</v>
      </c>
      <c r="AG35" s="59">
        <v>129</v>
      </c>
      <c r="AH35" s="90">
        <v>45</v>
      </c>
      <c r="AI35" s="90">
        <v>30</v>
      </c>
      <c r="AJ35" s="90">
        <v>53</v>
      </c>
      <c r="AK35" s="59">
        <v>128</v>
      </c>
      <c r="AL35" s="90">
        <v>39</v>
      </c>
      <c r="AM35" s="90">
        <v>28</v>
      </c>
      <c r="AN35" s="90">
        <v>57</v>
      </c>
      <c r="AO35" s="59">
        <v>124</v>
      </c>
      <c r="AP35" s="90">
        <v>47</v>
      </c>
      <c r="AQ35" s="90">
        <v>33</v>
      </c>
      <c r="AR35" s="90">
        <v>59</v>
      </c>
      <c r="AS35" s="59">
        <v>139</v>
      </c>
      <c r="AT35" s="90">
        <v>67</v>
      </c>
      <c r="AU35" s="90">
        <v>52</v>
      </c>
      <c r="AV35" s="90">
        <v>87</v>
      </c>
      <c r="AW35" s="59">
        <v>206</v>
      </c>
      <c r="AX35" s="90">
        <v>70</v>
      </c>
      <c r="AY35" s="90">
        <v>48</v>
      </c>
      <c r="AZ35" s="90">
        <v>92</v>
      </c>
      <c r="BA35" s="59">
        <v>210</v>
      </c>
      <c r="BB35" s="90">
        <v>83</v>
      </c>
      <c r="BC35" s="90">
        <v>52</v>
      </c>
      <c r="BD35" s="90">
        <v>123</v>
      </c>
      <c r="BE35" s="59">
        <v>258</v>
      </c>
      <c r="BF35" s="60">
        <f t="shared" si="2"/>
        <v>2126</v>
      </c>
      <c r="BG35" s="99">
        <f t="shared" si="3"/>
        <v>707</v>
      </c>
      <c r="BH35" s="99">
        <f t="shared" si="4"/>
        <v>488</v>
      </c>
      <c r="BI35" s="99">
        <f t="shared" si="5"/>
        <v>931</v>
      </c>
      <c r="BJ35" s="99">
        <f t="shared" si="6"/>
        <v>2126</v>
      </c>
      <c r="BK35" s="126"/>
    </row>
    <row r="36" spans="1:63" ht="16.05" customHeight="1" x14ac:dyDescent="0.3">
      <c r="A36" s="15">
        <v>30</v>
      </c>
      <c r="B36" s="15" t="s">
        <v>575</v>
      </c>
      <c r="C36" s="15" t="s">
        <v>597</v>
      </c>
      <c r="D36" s="15" t="s">
        <v>371</v>
      </c>
      <c r="E36" s="15" t="s">
        <v>331</v>
      </c>
      <c r="F36" s="118">
        <v>5</v>
      </c>
      <c r="G36" s="15">
        <v>380</v>
      </c>
      <c r="H36" s="88" t="s">
        <v>50</v>
      </c>
      <c r="I36" s="161">
        <v>370</v>
      </c>
      <c r="J36" s="90">
        <v>14</v>
      </c>
      <c r="K36" s="90">
        <v>9</v>
      </c>
      <c r="L36" s="90">
        <v>20</v>
      </c>
      <c r="M36" s="59">
        <v>43</v>
      </c>
      <c r="N36" s="90">
        <v>8</v>
      </c>
      <c r="O36" s="90">
        <v>7</v>
      </c>
      <c r="P36" s="90">
        <v>12</v>
      </c>
      <c r="Q36" s="59">
        <v>27</v>
      </c>
      <c r="R36" s="90">
        <v>9</v>
      </c>
      <c r="S36" s="90">
        <v>6</v>
      </c>
      <c r="T36" s="90">
        <v>12</v>
      </c>
      <c r="U36" s="59">
        <v>27</v>
      </c>
      <c r="V36" s="90">
        <v>10</v>
      </c>
      <c r="W36" s="90">
        <v>6</v>
      </c>
      <c r="X36" s="90">
        <v>13</v>
      </c>
      <c r="Y36" s="59">
        <v>29</v>
      </c>
      <c r="Z36" s="90">
        <v>9</v>
      </c>
      <c r="AA36" s="90">
        <v>7</v>
      </c>
      <c r="AB36" s="90">
        <v>15</v>
      </c>
      <c r="AC36" s="59">
        <v>31</v>
      </c>
      <c r="AD36" s="90">
        <v>9</v>
      </c>
      <c r="AE36" s="90">
        <v>7</v>
      </c>
      <c r="AF36" s="90">
        <v>12</v>
      </c>
      <c r="AG36" s="59">
        <v>28</v>
      </c>
      <c r="AH36" s="90">
        <v>9</v>
      </c>
      <c r="AI36" s="90">
        <v>7</v>
      </c>
      <c r="AJ36" s="90">
        <v>12</v>
      </c>
      <c r="AK36" s="59">
        <v>28</v>
      </c>
      <c r="AL36" s="90">
        <v>9</v>
      </c>
      <c r="AM36" s="90">
        <v>6</v>
      </c>
      <c r="AN36" s="90">
        <v>13</v>
      </c>
      <c r="AO36" s="59">
        <v>28</v>
      </c>
      <c r="AP36" s="90">
        <v>9</v>
      </c>
      <c r="AQ36" s="90">
        <v>7</v>
      </c>
      <c r="AR36" s="90">
        <v>12</v>
      </c>
      <c r="AS36" s="59">
        <v>28</v>
      </c>
      <c r="AT36" s="90">
        <v>10</v>
      </c>
      <c r="AU36" s="90">
        <v>8</v>
      </c>
      <c r="AV36" s="90">
        <v>13</v>
      </c>
      <c r="AW36" s="59">
        <v>31</v>
      </c>
      <c r="AX36" s="90">
        <v>9</v>
      </c>
      <c r="AY36" s="90">
        <v>6</v>
      </c>
      <c r="AZ36" s="90">
        <v>12</v>
      </c>
      <c r="BA36" s="59">
        <v>27</v>
      </c>
      <c r="BB36" s="90">
        <v>13</v>
      </c>
      <c r="BC36" s="90">
        <v>9</v>
      </c>
      <c r="BD36" s="90">
        <v>21</v>
      </c>
      <c r="BE36" s="59">
        <v>43</v>
      </c>
      <c r="BF36" s="60">
        <f t="shared" si="2"/>
        <v>370</v>
      </c>
      <c r="BG36" s="99">
        <f t="shared" si="3"/>
        <v>118</v>
      </c>
      <c r="BH36" s="99">
        <f t="shared" si="4"/>
        <v>85</v>
      </c>
      <c r="BI36" s="99">
        <f t="shared" si="5"/>
        <v>167</v>
      </c>
      <c r="BJ36" s="99">
        <f t="shared" si="6"/>
        <v>370</v>
      </c>
      <c r="BK36" s="126"/>
    </row>
    <row r="37" spans="1:63" ht="16.05" customHeight="1" x14ac:dyDescent="0.3">
      <c r="A37" s="15">
        <v>31</v>
      </c>
      <c r="B37" s="15" t="s">
        <v>575</v>
      </c>
      <c r="C37" s="15" t="s">
        <v>597</v>
      </c>
      <c r="D37" s="15" t="s">
        <v>371</v>
      </c>
      <c r="E37" s="15" t="s">
        <v>331</v>
      </c>
      <c r="F37" s="118">
        <v>11</v>
      </c>
      <c r="G37" s="15">
        <v>380</v>
      </c>
      <c r="H37" s="88" t="s">
        <v>50</v>
      </c>
      <c r="I37" s="161">
        <v>1565</v>
      </c>
      <c r="J37" s="90">
        <v>49</v>
      </c>
      <c r="K37" s="90">
        <v>35</v>
      </c>
      <c r="L37" s="90">
        <v>73</v>
      </c>
      <c r="M37" s="59">
        <v>157</v>
      </c>
      <c r="N37" s="90">
        <v>46</v>
      </c>
      <c r="O37" s="90">
        <v>38</v>
      </c>
      <c r="P37" s="90">
        <v>62</v>
      </c>
      <c r="Q37" s="59">
        <v>146</v>
      </c>
      <c r="R37" s="90">
        <v>50</v>
      </c>
      <c r="S37" s="90">
        <v>36</v>
      </c>
      <c r="T37" s="90">
        <v>69</v>
      </c>
      <c r="U37" s="59">
        <v>155</v>
      </c>
      <c r="V37" s="90">
        <v>15</v>
      </c>
      <c r="W37" s="90">
        <v>9</v>
      </c>
      <c r="X37" s="90">
        <v>23</v>
      </c>
      <c r="Y37" s="59">
        <v>47</v>
      </c>
      <c r="Z37" s="90">
        <v>14</v>
      </c>
      <c r="AA37" s="90">
        <v>11</v>
      </c>
      <c r="AB37" s="90">
        <v>23</v>
      </c>
      <c r="AC37" s="59">
        <v>48</v>
      </c>
      <c r="AD37" s="90">
        <v>15</v>
      </c>
      <c r="AE37" s="90">
        <v>10</v>
      </c>
      <c r="AF37" s="90">
        <v>22</v>
      </c>
      <c r="AG37" s="59">
        <v>47</v>
      </c>
      <c r="AH37" s="90">
        <v>55</v>
      </c>
      <c r="AI37" s="90">
        <v>32</v>
      </c>
      <c r="AJ37" s="90">
        <v>54</v>
      </c>
      <c r="AK37" s="59">
        <v>141</v>
      </c>
      <c r="AL37" s="90">
        <v>44</v>
      </c>
      <c r="AM37" s="90">
        <v>33</v>
      </c>
      <c r="AN37" s="90">
        <v>65</v>
      </c>
      <c r="AO37" s="59">
        <v>142</v>
      </c>
      <c r="AP37" s="90">
        <v>48</v>
      </c>
      <c r="AQ37" s="90">
        <v>34</v>
      </c>
      <c r="AR37" s="90">
        <v>60</v>
      </c>
      <c r="AS37" s="59">
        <v>142</v>
      </c>
      <c r="AT37" s="90">
        <v>62</v>
      </c>
      <c r="AU37" s="90">
        <v>37</v>
      </c>
      <c r="AV37" s="90">
        <v>62</v>
      </c>
      <c r="AW37" s="59">
        <v>161</v>
      </c>
      <c r="AX37" s="90">
        <v>49</v>
      </c>
      <c r="AY37" s="90">
        <v>34</v>
      </c>
      <c r="AZ37" s="90">
        <v>65</v>
      </c>
      <c r="BA37" s="59">
        <v>148</v>
      </c>
      <c r="BB37" s="90">
        <v>108</v>
      </c>
      <c r="BC37" s="90">
        <v>43</v>
      </c>
      <c r="BD37" s="90">
        <v>80</v>
      </c>
      <c r="BE37" s="59">
        <v>231</v>
      </c>
      <c r="BF37" s="60">
        <f t="shared" si="2"/>
        <v>1565</v>
      </c>
      <c r="BG37" s="99">
        <f t="shared" si="3"/>
        <v>555</v>
      </c>
      <c r="BH37" s="99">
        <f t="shared" si="4"/>
        <v>352</v>
      </c>
      <c r="BI37" s="99">
        <f t="shared" si="5"/>
        <v>658</v>
      </c>
      <c r="BJ37" s="99">
        <f t="shared" si="6"/>
        <v>1565</v>
      </c>
      <c r="BK37" s="126"/>
    </row>
    <row r="38" spans="1:63" ht="16.05" customHeight="1" x14ac:dyDescent="0.3">
      <c r="A38" s="15">
        <v>32</v>
      </c>
      <c r="B38" s="15" t="s">
        <v>575</v>
      </c>
      <c r="C38" s="15" t="s">
        <v>597</v>
      </c>
      <c r="D38" s="15" t="s">
        <v>371</v>
      </c>
      <c r="E38" s="15" t="s">
        <v>331</v>
      </c>
      <c r="F38" s="118">
        <v>1.7</v>
      </c>
      <c r="G38" s="15">
        <v>220</v>
      </c>
      <c r="H38" s="88" t="s">
        <v>50</v>
      </c>
      <c r="I38" s="161">
        <v>961</v>
      </c>
      <c r="J38" s="90">
        <v>7</v>
      </c>
      <c r="K38" s="90">
        <v>4</v>
      </c>
      <c r="L38" s="90">
        <v>74</v>
      </c>
      <c r="M38" s="59">
        <v>85</v>
      </c>
      <c r="N38" s="90">
        <v>6</v>
      </c>
      <c r="O38" s="90">
        <v>5</v>
      </c>
      <c r="P38" s="90">
        <v>63</v>
      </c>
      <c r="Q38" s="59">
        <v>74</v>
      </c>
      <c r="R38" s="90">
        <v>7</v>
      </c>
      <c r="S38" s="90">
        <v>4</v>
      </c>
      <c r="T38" s="90">
        <v>71</v>
      </c>
      <c r="U38" s="59">
        <v>82</v>
      </c>
      <c r="V38" s="90">
        <v>7</v>
      </c>
      <c r="W38" s="90">
        <v>4</v>
      </c>
      <c r="X38" s="90">
        <v>72</v>
      </c>
      <c r="Y38" s="59">
        <v>83</v>
      </c>
      <c r="Z38" s="90">
        <v>23</v>
      </c>
      <c r="AA38" s="90">
        <v>19</v>
      </c>
      <c r="AB38" s="90">
        <v>38</v>
      </c>
      <c r="AC38" s="59">
        <v>80</v>
      </c>
      <c r="AD38" s="90">
        <v>24</v>
      </c>
      <c r="AE38" s="90">
        <v>18</v>
      </c>
      <c r="AF38" s="90">
        <v>35</v>
      </c>
      <c r="AG38" s="59">
        <v>77</v>
      </c>
      <c r="AH38" s="90">
        <v>27</v>
      </c>
      <c r="AI38" s="90">
        <v>19</v>
      </c>
      <c r="AJ38" s="90">
        <v>33</v>
      </c>
      <c r="AK38" s="59">
        <v>79</v>
      </c>
      <c r="AL38" s="90">
        <v>24</v>
      </c>
      <c r="AM38" s="90">
        <v>18</v>
      </c>
      <c r="AN38" s="90">
        <v>37</v>
      </c>
      <c r="AO38" s="59">
        <v>79</v>
      </c>
      <c r="AP38" s="90">
        <v>22</v>
      </c>
      <c r="AQ38" s="90">
        <v>16</v>
      </c>
      <c r="AR38" s="90">
        <v>40</v>
      </c>
      <c r="AS38" s="59">
        <v>78</v>
      </c>
      <c r="AT38" s="90">
        <v>2</v>
      </c>
      <c r="AU38" s="90">
        <v>2</v>
      </c>
      <c r="AV38" s="90">
        <v>77</v>
      </c>
      <c r="AW38" s="59">
        <v>81</v>
      </c>
      <c r="AX38" s="90">
        <v>0</v>
      </c>
      <c r="AY38" s="90">
        <v>0</v>
      </c>
      <c r="AZ38" s="90">
        <v>80</v>
      </c>
      <c r="BA38" s="59">
        <v>80</v>
      </c>
      <c r="BB38" s="90">
        <v>0</v>
      </c>
      <c r="BC38" s="90">
        <v>0</v>
      </c>
      <c r="BD38" s="90">
        <v>83</v>
      </c>
      <c r="BE38" s="59">
        <v>83</v>
      </c>
      <c r="BF38" s="60">
        <f t="shared" si="2"/>
        <v>961</v>
      </c>
      <c r="BG38" s="99">
        <f t="shared" si="3"/>
        <v>149</v>
      </c>
      <c r="BH38" s="99">
        <f t="shared" si="4"/>
        <v>109</v>
      </c>
      <c r="BI38" s="99">
        <f t="shared" si="5"/>
        <v>703</v>
      </c>
      <c r="BJ38" s="99">
        <f t="shared" si="6"/>
        <v>961</v>
      </c>
      <c r="BK38" s="126"/>
    </row>
    <row r="39" spans="1:63" ht="16.05" customHeight="1" x14ac:dyDescent="0.3">
      <c r="A39" s="15">
        <v>33</v>
      </c>
      <c r="B39" s="15" t="s">
        <v>575</v>
      </c>
      <c r="C39" s="15" t="s">
        <v>597</v>
      </c>
      <c r="D39" s="15" t="s">
        <v>371</v>
      </c>
      <c r="E39" s="15" t="s">
        <v>331</v>
      </c>
      <c r="F39" s="118">
        <v>1.7</v>
      </c>
      <c r="G39" s="15">
        <v>220</v>
      </c>
      <c r="H39" s="88" t="s">
        <v>50</v>
      </c>
      <c r="I39" s="161">
        <v>496</v>
      </c>
      <c r="J39" s="90">
        <v>15</v>
      </c>
      <c r="K39" s="90">
        <v>11</v>
      </c>
      <c r="L39" s="90">
        <v>22</v>
      </c>
      <c r="M39" s="59">
        <v>48</v>
      </c>
      <c r="N39" s="90">
        <v>15</v>
      </c>
      <c r="O39" s="90">
        <v>12</v>
      </c>
      <c r="P39" s="90">
        <v>20</v>
      </c>
      <c r="Q39" s="59">
        <v>47</v>
      </c>
      <c r="R39" s="90">
        <v>16</v>
      </c>
      <c r="S39" s="90">
        <v>11</v>
      </c>
      <c r="T39" s="90">
        <v>21</v>
      </c>
      <c r="U39" s="59">
        <v>48</v>
      </c>
      <c r="V39" s="90">
        <v>15</v>
      </c>
      <c r="W39" s="90">
        <v>10</v>
      </c>
      <c r="X39" s="90">
        <v>21</v>
      </c>
      <c r="Y39" s="59">
        <v>46</v>
      </c>
      <c r="Z39" s="90">
        <v>14</v>
      </c>
      <c r="AA39" s="90">
        <v>11</v>
      </c>
      <c r="AB39" s="90">
        <v>21</v>
      </c>
      <c r="AC39" s="59">
        <v>46</v>
      </c>
      <c r="AD39" s="90">
        <v>12</v>
      </c>
      <c r="AE39" s="90">
        <v>9</v>
      </c>
      <c r="AF39" s="90">
        <v>16</v>
      </c>
      <c r="AG39" s="59">
        <v>37</v>
      </c>
      <c r="AH39" s="90">
        <v>8</v>
      </c>
      <c r="AI39" s="90">
        <v>5</v>
      </c>
      <c r="AJ39" s="90">
        <v>10</v>
      </c>
      <c r="AK39" s="59">
        <v>23</v>
      </c>
      <c r="AL39" s="90">
        <v>5</v>
      </c>
      <c r="AM39" s="90">
        <v>4</v>
      </c>
      <c r="AN39" s="90">
        <v>8</v>
      </c>
      <c r="AO39" s="59">
        <v>17</v>
      </c>
      <c r="AP39" s="90">
        <v>14</v>
      </c>
      <c r="AQ39" s="90">
        <v>11</v>
      </c>
      <c r="AR39" s="90">
        <v>19</v>
      </c>
      <c r="AS39" s="59">
        <v>44</v>
      </c>
      <c r="AT39" s="90">
        <v>16</v>
      </c>
      <c r="AU39" s="90">
        <v>12</v>
      </c>
      <c r="AV39" s="90">
        <v>20</v>
      </c>
      <c r="AW39" s="59">
        <v>48</v>
      </c>
      <c r="AX39" s="90">
        <v>15</v>
      </c>
      <c r="AY39" s="90">
        <v>11</v>
      </c>
      <c r="AZ39" s="90">
        <v>21</v>
      </c>
      <c r="BA39" s="59">
        <v>47</v>
      </c>
      <c r="BB39" s="90">
        <v>14</v>
      </c>
      <c r="BC39" s="90">
        <v>9</v>
      </c>
      <c r="BD39" s="90">
        <v>22</v>
      </c>
      <c r="BE39" s="59">
        <v>45</v>
      </c>
      <c r="BF39" s="60">
        <f t="shared" si="2"/>
        <v>496</v>
      </c>
      <c r="BG39" s="99">
        <f t="shared" si="3"/>
        <v>159</v>
      </c>
      <c r="BH39" s="99">
        <f t="shared" si="4"/>
        <v>116</v>
      </c>
      <c r="BI39" s="99">
        <f t="shared" si="5"/>
        <v>221</v>
      </c>
      <c r="BJ39" s="99">
        <f t="shared" si="6"/>
        <v>496</v>
      </c>
      <c r="BK39" s="126"/>
    </row>
    <row r="40" spans="1:63" ht="16.05" customHeight="1" x14ac:dyDescent="0.3">
      <c r="A40" s="15">
        <v>34</v>
      </c>
      <c r="B40" s="15" t="s">
        <v>575</v>
      </c>
      <c r="C40" s="15" t="s">
        <v>598</v>
      </c>
      <c r="D40" s="15" t="s">
        <v>371</v>
      </c>
      <c r="E40" s="15" t="s">
        <v>331</v>
      </c>
      <c r="F40" s="118">
        <v>3.3</v>
      </c>
      <c r="G40" s="15">
        <v>220</v>
      </c>
      <c r="H40" s="88" t="s">
        <v>50</v>
      </c>
      <c r="I40" s="161">
        <v>267</v>
      </c>
      <c r="J40" s="90">
        <v>2</v>
      </c>
      <c r="K40" s="90">
        <v>1</v>
      </c>
      <c r="L40" s="90">
        <v>3</v>
      </c>
      <c r="M40" s="59">
        <v>6</v>
      </c>
      <c r="N40" s="90">
        <v>9</v>
      </c>
      <c r="O40" s="90">
        <v>8</v>
      </c>
      <c r="P40" s="90">
        <v>13</v>
      </c>
      <c r="Q40" s="59">
        <v>30</v>
      </c>
      <c r="R40" s="90">
        <v>10</v>
      </c>
      <c r="S40" s="90">
        <v>7</v>
      </c>
      <c r="T40" s="90">
        <v>14</v>
      </c>
      <c r="U40" s="59">
        <v>31</v>
      </c>
      <c r="V40" s="90">
        <v>8</v>
      </c>
      <c r="W40" s="90">
        <v>6</v>
      </c>
      <c r="X40" s="90">
        <v>13</v>
      </c>
      <c r="Y40" s="59">
        <v>27</v>
      </c>
      <c r="Z40" s="90">
        <v>7</v>
      </c>
      <c r="AA40" s="90">
        <v>6</v>
      </c>
      <c r="AB40" s="90">
        <v>11</v>
      </c>
      <c r="AC40" s="59">
        <v>24</v>
      </c>
      <c r="AD40" s="90">
        <v>8</v>
      </c>
      <c r="AE40" s="90">
        <v>6</v>
      </c>
      <c r="AF40" s="90">
        <v>11</v>
      </c>
      <c r="AG40" s="59">
        <v>25</v>
      </c>
      <c r="AH40" s="90">
        <v>9</v>
      </c>
      <c r="AI40" s="90">
        <v>6</v>
      </c>
      <c r="AJ40" s="90">
        <v>11</v>
      </c>
      <c r="AK40" s="59">
        <v>26</v>
      </c>
      <c r="AL40" s="90">
        <v>9</v>
      </c>
      <c r="AM40" s="90">
        <v>7</v>
      </c>
      <c r="AN40" s="90">
        <v>14</v>
      </c>
      <c r="AO40" s="59">
        <v>30</v>
      </c>
      <c r="AP40" s="90">
        <v>5</v>
      </c>
      <c r="AQ40" s="90">
        <v>4</v>
      </c>
      <c r="AR40" s="90">
        <v>6</v>
      </c>
      <c r="AS40" s="59">
        <v>15</v>
      </c>
      <c r="AT40" s="90">
        <v>4</v>
      </c>
      <c r="AU40" s="90">
        <v>3</v>
      </c>
      <c r="AV40" s="90">
        <v>5</v>
      </c>
      <c r="AW40" s="59">
        <v>12</v>
      </c>
      <c r="AX40" s="90">
        <v>3</v>
      </c>
      <c r="AY40" s="90">
        <v>2</v>
      </c>
      <c r="AZ40" s="90">
        <v>6</v>
      </c>
      <c r="BA40" s="59">
        <v>11</v>
      </c>
      <c r="BB40" s="90">
        <v>9</v>
      </c>
      <c r="BC40" s="90">
        <v>6</v>
      </c>
      <c r="BD40" s="90">
        <v>15</v>
      </c>
      <c r="BE40" s="59">
        <v>30</v>
      </c>
      <c r="BF40" s="60">
        <f t="shared" si="2"/>
        <v>267</v>
      </c>
      <c r="BG40" s="99">
        <f t="shared" si="3"/>
        <v>83</v>
      </c>
      <c r="BH40" s="99">
        <f t="shared" si="4"/>
        <v>62</v>
      </c>
      <c r="BI40" s="99">
        <f t="shared" si="5"/>
        <v>122</v>
      </c>
      <c r="BJ40" s="99">
        <f t="shared" si="6"/>
        <v>267</v>
      </c>
      <c r="BK40" s="126"/>
    </row>
    <row r="41" spans="1:63" ht="16.05" customHeight="1" x14ac:dyDescent="0.3">
      <c r="A41" s="15">
        <v>35</v>
      </c>
      <c r="B41" s="15" t="s">
        <v>575</v>
      </c>
      <c r="C41" s="15" t="s">
        <v>599</v>
      </c>
      <c r="D41" s="15" t="s">
        <v>371</v>
      </c>
      <c r="E41" s="15" t="s">
        <v>331</v>
      </c>
      <c r="F41" s="118">
        <v>3.3</v>
      </c>
      <c r="G41" s="15">
        <v>220</v>
      </c>
      <c r="H41" s="88" t="s">
        <v>50</v>
      </c>
      <c r="I41" s="161">
        <v>1102</v>
      </c>
      <c r="J41" s="90">
        <v>31</v>
      </c>
      <c r="K41" s="90">
        <v>22</v>
      </c>
      <c r="L41" s="90">
        <v>45</v>
      </c>
      <c r="M41" s="59">
        <v>98</v>
      </c>
      <c r="N41" s="90">
        <v>29</v>
      </c>
      <c r="O41" s="90">
        <v>24</v>
      </c>
      <c r="P41" s="90">
        <v>40</v>
      </c>
      <c r="Q41" s="59">
        <v>93</v>
      </c>
      <c r="R41" s="90">
        <v>32</v>
      </c>
      <c r="S41" s="90">
        <v>23</v>
      </c>
      <c r="T41" s="90">
        <v>44</v>
      </c>
      <c r="U41" s="59">
        <v>99</v>
      </c>
      <c r="V41" s="90">
        <v>30</v>
      </c>
      <c r="W41" s="90">
        <v>19</v>
      </c>
      <c r="X41" s="90">
        <v>43</v>
      </c>
      <c r="Y41" s="59">
        <v>92</v>
      </c>
      <c r="Z41" s="90">
        <v>27</v>
      </c>
      <c r="AA41" s="90">
        <v>22</v>
      </c>
      <c r="AB41" s="90">
        <v>43</v>
      </c>
      <c r="AC41" s="59">
        <v>92</v>
      </c>
      <c r="AD41" s="90">
        <v>28</v>
      </c>
      <c r="AE41" s="90">
        <v>20</v>
      </c>
      <c r="AF41" s="90">
        <v>39</v>
      </c>
      <c r="AG41" s="59">
        <v>87</v>
      </c>
      <c r="AH41" s="90">
        <v>30</v>
      </c>
      <c r="AI41" s="90">
        <v>21</v>
      </c>
      <c r="AJ41" s="90">
        <v>37</v>
      </c>
      <c r="AK41" s="59">
        <v>88</v>
      </c>
      <c r="AL41" s="90">
        <v>26</v>
      </c>
      <c r="AM41" s="90">
        <v>20</v>
      </c>
      <c r="AN41" s="90">
        <v>40</v>
      </c>
      <c r="AO41" s="59">
        <v>86</v>
      </c>
      <c r="AP41" s="90">
        <v>29</v>
      </c>
      <c r="AQ41" s="90">
        <v>21</v>
      </c>
      <c r="AR41" s="90">
        <v>36</v>
      </c>
      <c r="AS41" s="59">
        <v>86</v>
      </c>
      <c r="AT41" s="90">
        <v>30</v>
      </c>
      <c r="AU41" s="90">
        <v>23</v>
      </c>
      <c r="AV41" s="90">
        <v>39</v>
      </c>
      <c r="AW41" s="59">
        <v>92</v>
      </c>
      <c r="AX41" s="90">
        <v>29</v>
      </c>
      <c r="AY41" s="90">
        <v>22</v>
      </c>
      <c r="AZ41" s="90">
        <v>41</v>
      </c>
      <c r="BA41" s="59">
        <v>92</v>
      </c>
      <c r="BB41" s="90">
        <v>30</v>
      </c>
      <c r="BC41" s="90">
        <v>20</v>
      </c>
      <c r="BD41" s="90">
        <v>47</v>
      </c>
      <c r="BE41" s="59">
        <v>97</v>
      </c>
      <c r="BF41" s="60">
        <f t="shared" si="2"/>
        <v>1102</v>
      </c>
      <c r="BG41" s="99">
        <f t="shared" si="3"/>
        <v>351</v>
      </c>
      <c r="BH41" s="99">
        <f t="shared" si="4"/>
        <v>257</v>
      </c>
      <c r="BI41" s="99">
        <f t="shared" si="5"/>
        <v>494</v>
      </c>
      <c r="BJ41" s="99">
        <f t="shared" si="6"/>
        <v>1102</v>
      </c>
      <c r="BK41" s="126"/>
    </row>
    <row r="42" spans="1:63" ht="16.05" customHeight="1" x14ac:dyDescent="0.3">
      <c r="A42" s="15">
        <v>36</v>
      </c>
      <c r="B42" s="15" t="s">
        <v>575</v>
      </c>
      <c r="C42" s="15" t="s">
        <v>600</v>
      </c>
      <c r="D42" s="15" t="s">
        <v>371</v>
      </c>
      <c r="E42" s="15" t="s">
        <v>331</v>
      </c>
      <c r="F42" s="118">
        <v>1.7</v>
      </c>
      <c r="G42" s="15">
        <v>220</v>
      </c>
      <c r="H42" s="88" t="s">
        <v>50</v>
      </c>
      <c r="I42" s="161">
        <v>355</v>
      </c>
      <c r="J42" s="90">
        <v>16</v>
      </c>
      <c r="K42" s="90">
        <v>12</v>
      </c>
      <c r="L42" s="90">
        <v>24</v>
      </c>
      <c r="M42" s="59">
        <v>52</v>
      </c>
      <c r="N42" s="90">
        <v>16</v>
      </c>
      <c r="O42" s="90">
        <v>14</v>
      </c>
      <c r="P42" s="90">
        <v>22</v>
      </c>
      <c r="Q42" s="59">
        <v>52</v>
      </c>
      <c r="R42" s="90">
        <v>18</v>
      </c>
      <c r="S42" s="90">
        <v>13</v>
      </c>
      <c r="T42" s="90">
        <v>26</v>
      </c>
      <c r="U42" s="59">
        <v>57</v>
      </c>
      <c r="V42" s="90">
        <v>17</v>
      </c>
      <c r="W42" s="90">
        <v>12</v>
      </c>
      <c r="X42" s="90">
        <v>26</v>
      </c>
      <c r="Y42" s="59">
        <v>55</v>
      </c>
      <c r="Z42" s="90">
        <v>14</v>
      </c>
      <c r="AA42" s="90">
        <v>11</v>
      </c>
      <c r="AB42" s="90">
        <v>23</v>
      </c>
      <c r="AC42" s="59">
        <v>48</v>
      </c>
      <c r="AD42" s="90">
        <v>16</v>
      </c>
      <c r="AE42" s="90">
        <v>12</v>
      </c>
      <c r="AF42" s="90">
        <v>24</v>
      </c>
      <c r="AG42" s="59">
        <v>52</v>
      </c>
      <c r="AH42" s="90">
        <v>7</v>
      </c>
      <c r="AI42" s="90">
        <v>3</v>
      </c>
      <c r="AJ42" s="90">
        <v>5</v>
      </c>
      <c r="AK42" s="59">
        <v>15</v>
      </c>
      <c r="AL42" s="90">
        <v>7</v>
      </c>
      <c r="AM42" s="90">
        <v>6</v>
      </c>
      <c r="AN42" s="90">
        <v>11</v>
      </c>
      <c r="AO42" s="59">
        <v>24</v>
      </c>
      <c r="AP42" s="90">
        <v>0</v>
      </c>
      <c r="AQ42" s="90">
        <v>0</v>
      </c>
      <c r="AR42" s="90">
        <v>0</v>
      </c>
      <c r="AS42" s="59">
        <v>0</v>
      </c>
      <c r="AT42" s="90">
        <v>0</v>
      </c>
      <c r="AU42" s="90">
        <v>0</v>
      </c>
      <c r="AV42" s="90">
        <v>0</v>
      </c>
      <c r="AW42" s="59">
        <v>0</v>
      </c>
      <c r="AX42" s="90">
        <v>0</v>
      </c>
      <c r="AY42" s="90">
        <v>0</v>
      </c>
      <c r="AZ42" s="90">
        <v>0</v>
      </c>
      <c r="BA42" s="59">
        <v>0</v>
      </c>
      <c r="BB42" s="90">
        <v>0</v>
      </c>
      <c r="BC42" s="90">
        <v>0</v>
      </c>
      <c r="BD42" s="90">
        <v>0</v>
      </c>
      <c r="BE42" s="59">
        <v>0</v>
      </c>
      <c r="BF42" s="60">
        <f t="shared" si="2"/>
        <v>355</v>
      </c>
      <c r="BG42" s="99">
        <f t="shared" si="3"/>
        <v>111</v>
      </c>
      <c r="BH42" s="99">
        <f t="shared" si="4"/>
        <v>83</v>
      </c>
      <c r="BI42" s="99">
        <f t="shared" si="5"/>
        <v>161</v>
      </c>
      <c r="BJ42" s="99">
        <f t="shared" si="6"/>
        <v>355</v>
      </c>
      <c r="BK42" s="126"/>
    </row>
    <row r="43" spans="1:63" ht="16.05" customHeight="1" x14ac:dyDescent="0.3">
      <c r="A43" s="15">
        <v>37</v>
      </c>
      <c r="B43" s="15" t="s">
        <v>575</v>
      </c>
      <c r="C43" s="15" t="s">
        <v>600</v>
      </c>
      <c r="D43" s="15" t="s">
        <v>371</v>
      </c>
      <c r="E43" s="15" t="s">
        <v>331</v>
      </c>
      <c r="F43" s="118">
        <v>6.6</v>
      </c>
      <c r="G43" s="15">
        <v>380</v>
      </c>
      <c r="H43" s="88" t="s">
        <v>50</v>
      </c>
      <c r="I43" s="161">
        <v>363</v>
      </c>
      <c r="J43" s="90">
        <v>39</v>
      </c>
      <c r="K43" s="90">
        <v>28</v>
      </c>
      <c r="L43" s="90">
        <v>59</v>
      </c>
      <c r="M43" s="59">
        <v>126</v>
      </c>
      <c r="N43" s="90">
        <v>28</v>
      </c>
      <c r="O43" s="90">
        <v>22</v>
      </c>
      <c r="P43" s="90">
        <v>40</v>
      </c>
      <c r="Q43" s="59">
        <v>90</v>
      </c>
      <c r="R43" s="90">
        <v>30</v>
      </c>
      <c r="S43" s="90">
        <v>18</v>
      </c>
      <c r="T43" s="90">
        <v>39</v>
      </c>
      <c r="U43" s="59">
        <v>87</v>
      </c>
      <c r="V43" s="90">
        <v>0</v>
      </c>
      <c r="W43" s="90">
        <v>0</v>
      </c>
      <c r="X43" s="90">
        <v>0</v>
      </c>
      <c r="Y43" s="59">
        <v>0</v>
      </c>
      <c r="Z43" s="90">
        <v>0</v>
      </c>
      <c r="AA43" s="90">
        <v>0</v>
      </c>
      <c r="AB43" s="90">
        <v>0</v>
      </c>
      <c r="AC43" s="59">
        <v>0</v>
      </c>
      <c r="AD43" s="90">
        <v>0</v>
      </c>
      <c r="AE43" s="90">
        <v>0</v>
      </c>
      <c r="AF43" s="90">
        <v>0</v>
      </c>
      <c r="AG43" s="59">
        <v>0</v>
      </c>
      <c r="AH43" s="90">
        <v>0</v>
      </c>
      <c r="AI43" s="90">
        <v>0</v>
      </c>
      <c r="AJ43" s="90">
        <v>0</v>
      </c>
      <c r="AK43" s="59">
        <v>0</v>
      </c>
      <c r="AL43" s="90">
        <v>5</v>
      </c>
      <c r="AM43" s="90">
        <v>4</v>
      </c>
      <c r="AN43" s="90">
        <v>6</v>
      </c>
      <c r="AO43" s="59">
        <v>15</v>
      </c>
      <c r="AP43" s="90">
        <v>15</v>
      </c>
      <c r="AQ43" s="90">
        <v>11</v>
      </c>
      <c r="AR43" s="90">
        <v>19</v>
      </c>
      <c r="AS43" s="59">
        <v>45</v>
      </c>
      <c r="AT43" s="90">
        <v>0</v>
      </c>
      <c r="AU43" s="90">
        <v>0</v>
      </c>
      <c r="AV43" s="90">
        <v>0</v>
      </c>
      <c r="AW43" s="59">
        <v>0</v>
      </c>
      <c r="AX43" s="90">
        <v>0</v>
      </c>
      <c r="AY43" s="90">
        <v>0</v>
      </c>
      <c r="AZ43" s="90">
        <v>0</v>
      </c>
      <c r="BA43" s="59">
        <v>0</v>
      </c>
      <c r="BB43" s="90">
        <v>0</v>
      </c>
      <c r="BC43" s="90">
        <v>0</v>
      </c>
      <c r="BD43" s="90">
        <v>0</v>
      </c>
      <c r="BE43" s="59">
        <v>0</v>
      </c>
      <c r="BF43" s="60">
        <f t="shared" si="2"/>
        <v>363</v>
      </c>
      <c r="BG43" s="99">
        <f t="shared" si="3"/>
        <v>117</v>
      </c>
      <c r="BH43" s="99">
        <f t="shared" si="4"/>
        <v>83</v>
      </c>
      <c r="BI43" s="99">
        <f t="shared" si="5"/>
        <v>163</v>
      </c>
      <c r="BJ43" s="99">
        <f t="shared" si="6"/>
        <v>363</v>
      </c>
      <c r="BK43" s="126"/>
    </row>
    <row r="44" spans="1:63" ht="16.05" customHeight="1" x14ac:dyDescent="0.3">
      <c r="A44" s="15">
        <v>38</v>
      </c>
      <c r="B44" s="15" t="s">
        <v>575</v>
      </c>
      <c r="C44" s="15" t="s">
        <v>601</v>
      </c>
      <c r="D44" s="15" t="s">
        <v>371</v>
      </c>
      <c r="E44" s="15" t="s">
        <v>331</v>
      </c>
      <c r="F44" s="118">
        <v>11</v>
      </c>
      <c r="G44" s="15">
        <v>380</v>
      </c>
      <c r="H44" s="88" t="s">
        <v>50</v>
      </c>
      <c r="I44" s="161">
        <v>1508</v>
      </c>
      <c r="J44" s="90">
        <v>67</v>
      </c>
      <c r="K44" s="90">
        <v>47</v>
      </c>
      <c r="L44" s="90">
        <v>97</v>
      </c>
      <c r="M44" s="59">
        <v>211</v>
      </c>
      <c r="N44" s="90">
        <v>61</v>
      </c>
      <c r="O44" s="90">
        <v>50</v>
      </c>
      <c r="P44" s="90">
        <v>82</v>
      </c>
      <c r="Q44" s="59">
        <v>193</v>
      </c>
      <c r="R44" s="90">
        <v>68</v>
      </c>
      <c r="S44" s="90">
        <v>48</v>
      </c>
      <c r="T44" s="90">
        <v>90</v>
      </c>
      <c r="U44" s="59">
        <v>206</v>
      </c>
      <c r="V44" s="90">
        <v>31</v>
      </c>
      <c r="W44" s="90">
        <v>18</v>
      </c>
      <c r="X44" s="90">
        <v>42</v>
      </c>
      <c r="Y44" s="59">
        <v>91</v>
      </c>
      <c r="Z44" s="90">
        <v>30</v>
      </c>
      <c r="AA44" s="90">
        <v>21</v>
      </c>
      <c r="AB44" s="90">
        <v>43</v>
      </c>
      <c r="AC44" s="59">
        <v>94</v>
      </c>
      <c r="AD44" s="90">
        <v>49</v>
      </c>
      <c r="AE44" s="90">
        <v>24</v>
      </c>
      <c r="AF44" s="90">
        <v>44</v>
      </c>
      <c r="AG44" s="59">
        <v>117</v>
      </c>
      <c r="AH44" s="90">
        <v>36</v>
      </c>
      <c r="AI44" s="90">
        <v>21</v>
      </c>
      <c r="AJ44" s="90">
        <v>36</v>
      </c>
      <c r="AK44" s="59">
        <v>93</v>
      </c>
      <c r="AL44" s="90">
        <v>27</v>
      </c>
      <c r="AM44" s="90">
        <v>20</v>
      </c>
      <c r="AN44" s="90">
        <v>41</v>
      </c>
      <c r="AO44" s="59">
        <v>88</v>
      </c>
      <c r="AP44" s="90">
        <v>59</v>
      </c>
      <c r="AQ44" s="90">
        <v>44</v>
      </c>
      <c r="AR44" s="90">
        <v>73</v>
      </c>
      <c r="AS44" s="59">
        <v>176</v>
      </c>
      <c r="AT44" s="90">
        <v>10</v>
      </c>
      <c r="AU44" s="90">
        <v>2</v>
      </c>
      <c r="AV44" s="90">
        <v>6</v>
      </c>
      <c r="AW44" s="59">
        <v>18</v>
      </c>
      <c r="AX44" s="90">
        <v>8</v>
      </c>
      <c r="AY44" s="90">
        <v>6</v>
      </c>
      <c r="AZ44" s="90">
        <v>8</v>
      </c>
      <c r="BA44" s="59">
        <v>22</v>
      </c>
      <c r="BB44" s="90">
        <v>61</v>
      </c>
      <c r="BC44" s="90">
        <v>41</v>
      </c>
      <c r="BD44" s="90">
        <v>97</v>
      </c>
      <c r="BE44" s="59">
        <v>199</v>
      </c>
      <c r="BF44" s="60">
        <f t="shared" si="2"/>
        <v>1508</v>
      </c>
      <c r="BG44" s="99">
        <f t="shared" si="3"/>
        <v>507</v>
      </c>
      <c r="BH44" s="99">
        <f t="shared" si="4"/>
        <v>342</v>
      </c>
      <c r="BI44" s="99">
        <f t="shared" si="5"/>
        <v>659</v>
      </c>
      <c r="BJ44" s="99">
        <f t="shared" si="6"/>
        <v>1508</v>
      </c>
      <c r="BK44" s="126"/>
    </row>
    <row r="45" spans="1:63" ht="16.05" customHeight="1" x14ac:dyDescent="0.3">
      <c r="A45" s="15">
        <v>39</v>
      </c>
      <c r="B45" s="15" t="s">
        <v>575</v>
      </c>
      <c r="C45" s="15" t="s">
        <v>601</v>
      </c>
      <c r="D45" s="15" t="s">
        <v>371</v>
      </c>
      <c r="E45" s="15" t="s">
        <v>331</v>
      </c>
      <c r="F45" s="118">
        <v>3.3</v>
      </c>
      <c r="G45" s="15">
        <v>220</v>
      </c>
      <c r="H45" s="88" t="s">
        <v>50</v>
      </c>
      <c r="I45" s="161">
        <v>2036</v>
      </c>
      <c r="J45" s="90">
        <v>67</v>
      </c>
      <c r="K45" s="90">
        <v>46</v>
      </c>
      <c r="L45" s="90">
        <v>85</v>
      </c>
      <c r="M45" s="59">
        <v>198</v>
      </c>
      <c r="N45" s="90">
        <v>68</v>
      </c>
      <c r="O45" s="90">
        <v>52</v>
      </c>
      <c r="P45" s="90">
        <v>79</v>
      </c>
      <c r="Q45" s="59">
        <v>199</v>
      </c>
      <c r="R45" s="90">
        <v>75</v>
      </c>
      <c r="S45" s="90">
        <v>44</v>
      </c>
      <c r="T45" s="90">
        <v>89</v>
      </c>
      <c r="U45" s="59">
        <v>208</v>
      </c>
      <c r="V45" s="90">
        <v>58</v>
      </c>
      <c r="W45" s="90">
        <v>36</v>
      </c>
      <c r="X45" s="90">
        <v>92</v>
      </c>
      <c r="Y45" s="59">
        <v>186</v>
      </c>
      <c r="Z45" s="90">
        <v>78</v>
      </c>
      <c r="AA45" s="90">
        <v>43</v>
      </c>
      <c r="AB45" s="90">
        <v>81</v>
      </c>
      <c r="AC45" s="59">
        <v>202</v>
      </c>
      <c r="AD45" s="90">
        <v>81</v>
      </c>
      <c r="AE45" s="90">
        <v>43</v>
      </c>
      <c r="AF45" s="90">
        <v>58</v>
      </c>
      <c r="AG45" s="59">
        <v>182</v>
      </c>
      <c r="AH45" s="90">
        <v>77</v>
      </c>
      <c r="AI45" s="90">
        <v>43</v>
      </c>
      <c r="AJ45" s="90">
        <v>54</v>
      </c>
      <c r="AK45" s="59">
        <v>174</v>
      </c>
      <c r="AL45" s="90">
        <v>67</v>
      </c>
      <c r="AM45" s="90">
        <v>40</v>
      </c>
      <c r="AN45" s="90">
        <v>69</v>
      </c>
      <c r="AO45" s="59">
        <v>176</v>
      </c>
      <c r="AP45" s="90">
        <v>74</v>
      </c>
      <c r="AQ45" s="90">
        <v>46</v>
      </c>
      <c r="AR45" s="90">
        <v>76</v>
      </c>
      <c r="AS45" s="59">
        <v>196</v>
      </c>
      <c r="AT45" s="90">
        <v>31</v>
      </c>
      <c r="AU45" s="90">
        <v>20</v>
      </c>
      <c r="AV45" s="90">
        <v>34</v>
      </c>
      <c r="AW45" s="59">
        <v>85</v>
      </c>
      <c r="AX45" s="90">
        <v>31</v>
      </c>
      <c r="AY45" s="90">
        <v>23</v>
      </c>
      <c r="AZ45" s="90">
        <v>41</v>
      </c>
      <c r="BA45" s="59">
        <v>95</v>
      </c>
      <c r="BB45" s="90">
        <v>53</v>
      </c>
      <c r="BC45" s="90">
        <v>30</v>
      </c>
      <c r="BD45" s="90">
        <v>52</v>
      </c>
      <c r="BE45" s="59">
        <v>135</v>
      </c>
      <c r="BF45" s="60">
        <f t="shared" si="2"/>
        <v>2036</v>
      </c>
      <c r="BG45" s="99">
        <f t="shared" si="3"/>
        <v>760</v>
      </c>
      <c r="BH45" s="99">
        <f t="shared" si="4"/>
        <v>466</v>
      </c>
      <c r="BI45" s="99">
        <f t="shared" si="5"/>
        <v>810</v>
      </c>
      <c r="BJ45" s="99">
        <f t="shared" si="6"/>
        <v>2036</v>
      </c>
      <c r="BK45" s="126"/>
    </row>
    <row r="46" spans="1:63" ht="16.05" customHeight="1" x14ac:dyDescent="0.3">
      <c r="A46" s="15">
        <v>40</v>
      </c>
      <c r="B46" s="15" t="s">
        <v>575</v>
      </c>
      <c r="C46" s="15" t="s">
        <v>602</v>
      </c>
      <c r="D46" s="15" t="s">
        <v>371</v>
      </c>
      <c r="E46" s="15" t="s">
        <v>331</v>
      </c>
      <c r="F46" s="118">
        <v>3.3</v>
      </c>
      <c r="G46" s="15">
        <v>220</v>
      </c>
      <c r="H46" s="88" t="s">
        <v>50</v>
      </c>
      <c r="I46" s="161">
        <v>5256</v>
      </c>
      <c r="J46" s="90">
        <v>166</v>
      </c>
      <c r="K46" s="90">
        <v>120</v>
      </c>
      <c r="L46" s="90">
        <v>249</v>
      </c>
      <c r="M46" s="59">
        <v>535</v>
      </c>
      <c r="N46" s="90">
        <v>159</v>
      </c>
      <c r="O46" s="90">
        <v>129</v>
      </c>
      <c r="P46" s="90">
        <v>215</v>
      </c>
      <c r="Q46" s="59">
        <v>503</v>
      </c>
      <c r="R46" s="90">
        <v>174</v>
      </c>
      <c r="S46" s="90">
        <v>124</v>
      </c>
      <c r="T46" s="90">
        <v>235</v>
      </c>
      <c r="U46" s="59">
        <v>533</v>
      </c>
      <c r="V46" s="90">
        <v>153</v>
      </c>
      <c r="W46" s="90">
        <v>102</v>
      </c>
      <c r="X46" s="90">
        <v>221</v>
      </c>
      <c r="Y46" s="59">
        <v>476</v>
      </c>
      <c r="Z46" s="90">
        <v>132</v>
      </c>
      <c r="AA46" s="90">
        <v>108</v>
      </c>
      <c r="AB46" s="90">
        <v>210</v>
      </c>
      <c r="AC46" s="59">
        <v>450</v>
      </c>
      <c r="AD46" s="90">
        <v>154</v>
      </c>
      <c r="AE46" s="90">
        <v>112</v>
      </c>
      <c r="AF46" s="90">
        <v>213</v>
      </c>
      <c r="AG46" s="59">
        <v>479</v>
      </c>
      <c r="AH46" s="90">
        <v>162</v>
      </c>
      <c r="AI46" s="90">
        <v>115</v>
      </c>
      <c r="AJ46" s="90">
        <v>201</v>
      </c>
      <c r="AK46" s="59">
        <v>478</v>
      </c>
      <c r="AL46" s="90">
        <v>133</v>
      </c>
      <c r="AM46" s="90">
        <v>96</v>
      </c>
      <c r="AN46" s="90">
        <v>197</v>
      </c>
      <c r="AO46" s="59">
        <v>426</v>
      </c>
      <c r="AP46" s="90">
        <v>106</v>
      </c>
      <c r="AQ46" s="90">
        <v>76</v>
      </c>
      <c r="AR46" s="90">
        <v>134</v>
      </c>
      <c r="AS46" s="59">
        <v>316</v>
      </c>
      <c r="AT46" s="90">
        <v>99</v>
      </c>
      <c r="AU46" s="90">
        <v>78</v>
      </c>
      <c r="AV46" s="90">
        <v>126</v>
      </c>
      <c r="AW46" s="59">
        <v>303</v>
      </c>
      <c r="AX46" s="90">
        <v>93</v>
      </c>
      <c r="AY46" s="90">
        <v>68</v>
      </c>
      <c r="AZ46" s="90">
        <v>132</v>
      </c>
      <c r="BA46" s="59">
        <v>293</v>
      </c>
      <c r="BB46" s="90">
        <v>139</v>
      </c>
      <c r="BC46" s="90">
        <v>92</v>
      </c>
      <c r="BD46" s="90">
        <v>233</v>
      </c>
      <c r="BE46" s="59">
        <v>464</v>
      </c>
      <c r="BF46" s="60">
        <f t="shared" si="2"/>
        <v>5256</v>
      </c>
      <c r="BG46" s="99">
        <f t="shared" si="3"/>
        <v>1670</v>
      </c>
      <c r="BH46" s="99">
        <f t="shared" si="4"/>
        <v>1220</v>
      </c>
      <c r="BI46" s="99">
        <f t="shared" si="5"/>
        <v>2366</v>
      </c>
      <c r="BJ46" s="99">
        <f t="shared" si="6"/>
        <v>5256</v>
      </c>
      <c r="BK46" s="126"/>
    </row>
    <row r="47" spans="1:63" ht="16.05" customHeight="1" x14ac:dyDescent="0.3">
      <c r="A47" s="15">
        <v>41</v>
      </c>
      <c r="B47" s="15" t="s">
        <v>575</v>
      </c>
      <c r="C47" s="15" t="s">
        <v>602</v>
      </c>
      <c r="D47" s="15" t="s">
        <v>371</v>
      </c>
      <c r="E47" s="15" t="s">
        <v>331</v>
      </c>
      <c r="F47" s="118">
        <v>3.3</v>
      </c>
      <c r="G47" s="15">
        <v>220</v>
      </c>
      <c r="H47" s="88" t="s">
        <v>50</v>
      </c>
      <c r="I47" s="161">
        <v>5256</v>
      </c>
      <c r="J47" s="90">
        <v>90</v>
      </c>
      <c r="K47" s="90">
        <v>90</v>
      </c>
      <c r="L47" s="90">
        <v>272</v>
      </c>
      <c r="M47" s="59">
        <v>452</v>
      </c>
      <c r="N47" s="90">
        <v>90</v>
      </c>
      <c r="O47" s="90">
        <v>90</v>
      </c>
      <c r="P47" s="90">
        <v>182</v>
      </c>
      <c r="Q47" s="59">
        <v>362</v>
      </c>
      <c r="R47" s="90">
        <v>90</v>
      </c>
      <c r="S47" s="90">
        <v>90</v>
      </c>
      <c r="T47" s="90">
        <v>182</v>
      </c>
      <c r="U47" s="59">
        <v>362</v>
      </c>
      <c r="V47" s="90">
        <v>90</v>
      </c>
      <c r="W47" s="90">
        <v>90</v>
      </c>
      <c r="X47" s="90">
        <v>182</v>
      </c>
      <c r="Y47" s="59">
        <v>362</v>
      </c>
      <c r="Z47" s="90">
        <v>90</v>
      </c>
      <c r="AA47" s="90">
        <v>90</v>
      </c>
      <c r="AB47" s="90">
        <v>182</v>
      </c>
      <c r="AC47" s="59">
        <v>362</v>
      </c>
      <c r="AD47" s="90">
        <v>90</v>
      </c>
      <c r="AE47" s="90">
        <v>90</v>
      </c>
      <c r="AF47" s="90">
        <v>182</v>
      </c>
      <c r="AG47" s="59">
        <v>362</v>
      </c>
      <c r="AH47" s="90">
        <v>182</v>
      </c>
      <c r="AI47" s="90">
        <v>90</v>
      </c>
      <c r="AJ47" s="90">
        <v>90</v>
      </c>
      <c r="AK47" s="59">
        <v>362</v>
      </c>
      <c r="AL47" s="90">
        <v>90</v>
      </c>
      <c r="AM47" s="90">
        <v>90</v>
      </c>
      <c r="AN47" s="90">
        <v>182</v>
      </c>
      <c r="AO47" s="59">
        <v>362</v>
      </c>
      <c r="AP47" s="90">
        <v>90</v>
      </c>
      <c r="AQ47" s="90">
        <v>90</v>
      </c>
      <c r="AR47" s="90">
        <v>182</v>
      </c>
      <c r="AS47" s="59">
        <v>362</v>
      </c>
      <c r="AT47" s="90">
        <v>453</v>
      </c>
      <c r="AU47" s="90">
        <v>182</v>
      </c>
      <c r="AV47" s="90">
        <v>362</v>
      </c>
      <c r="AW47" s="59">
        <v>997</v>
      </c>
      <c r="AX47" s="90">
        <v>182</v>
      </c>
      <c r="AY47" s="90">
        <v>90</v>
      </c>
      <c r="AZ47" s="90">
        <v>181</v>
      </c>
      <c r="BA47" s="59">
        <v>453</v>
      </c>
      <c r="BB47" s="90">
        <v>182</v>
      </c>
      <c r="BC47" s="90">
        <v>90</v>
      </c>
      <c r="BD47" s="90">
        <v>186</v>
      </c>
      <c r="BE47" s="59">
        <v>458</v>
      </c>
      <c r="BF47" s="60">
        <f t="shared" si="2"/>
        <v>5256</v>
      </c>
      <c r="BG47" s="99">
        <f t="shared" si="3"/>
        <v>1719</v>
      </c>
      <c r="BH47" s="99">
        <f t="shared" si="4"/>
        <v>1172</v>
      </c>
      <c r="BI47" s="99">
        <f t="shared" si="5"/>
        <v>2365</v>
      </c>
      <c r="BJ47" s="99">
        <f t="shared" si="6"/>
        <v>5256</v>
      </c>
      <c r="BK47" s="126"/>
    </row>
    <row r="48" spans="1:63" ht="16.05" customHeight="1" x14ac:dyDescent="0.3">
      <c r="A48" s="15">
        <v>42</v>
      </c>
      <c r="B48" s="15" t="s">
        <v>575</v>
      </c>
      <c r="C48" s="15" t="s">
        <v>603</v>
      </c>
      <c r="D48" s="15" t="s">
        <v>371</v>
      </c>
      <c r="E48" s="15" t="s">
        <v>331</v>
      </c>
      <c r="F48" s="118">
        <v>3.3</v>
      </c>
      <c r="G48" s="15">
        <v>220</v>
      </c>
      <c r="H48" s="88" t="s">
        <v>50</v>
      </c>
      <c r="I48" s="161">
        <v>1083</v>
      </c>
      <c r="J48" s="90">
        <v>31</v>
      </c>
      <c r="K48" s="90">
        <v>22</v>
      </c>
      <c r="L48" s="90">
        <v>45</v>
      </c>
      <c r="M48" s="59">
        <v>98</v>
      </c>
      <c r="N48" s="90">
        <v>30</v>
      </c>
      <c r="O48" s="90">
        <v>24</v>
      </c>
      <c r="P48" s="90">
        <v>41</v>
      </c>
      <c r="Q48" s="59">
        <v>95</v>
      </c>
      <c r="R48" s="90">
        <v>34</v>
      </c>
      <c r="S48" s="90">
        <v>24</v>
      </c>
      <c r="T48" s="90">
        <v>47</v>
      </c>
      <c r="U48" s="59">
        <v>105</v>
      </c>
      <c r="V48" s="90">
        <v>32</v>
      </c>
      <c r="W48" s="90">
        <v>21</v>
      </c>
      <c r="X48" s="90">
        <v>47</v>
      </c>
      <c r="Y48" s="59">
        <v>100</v>
      </c>
      <c r="Z48" s="90">
        <v>28</v>
      </c>
      <c r="AA48" s="90">
        <v>22</v>
      </c>
      <c r="AB48" s="90">
        <v>42</v>
      </c>
      <c r="AC48" s="59">
        <v>92</v>
      </c>
      <c r="AD48" s="90">
        <v>29</v>
      </c>
      <c r="AE48" s="90">
        <v>20</v>
      </c>
      <c r="AF48" s="90">
        <v>40</v>
      </c>
      <c r="AG48" s="59">
        <v>89</v>
      </c>
      <c r="AH48" s="90">
        <v>40</v>
      </c>
      <c r="AI48" s="90">
        <v>27</v>
      </c>
      <c r="AJ48" s="90">
        <v>50</v>
      </c>
      <c r="AK48" s="59">
        <v>117</v>
      </c>
      <c r="AL48" s="90">
        <v>43</v>
      </c>
      <c r="AM48" s="90">
        <v>30</v>
      </c>
      <c r="AN48" s="90">
        <v>63</v>
      </c>
      <c r="AO48" s="59">
        <v>136</v>
      </c>
      <c r="AP48" s="90">
        <v>40</v>
      </c>
      <c r="AQ48" s="90">
        <v>27</v>
      </c>
      <c r="AR48" s="90">
        <v>50</v>
      </c>
      <c r="AS48" s="59">
        <v>117</v>
      </c>
      <c r="AT48" s="90">
        <v>3</v>
      </c>
      <c r="AU48" s="90">
        <v>1</v>
      </c>
      <c r="AV48" s="90">
        <v>1</v>
      </c>
      <c r="AW48" s="59">
        <v>5</v>
      </c>
      <c r="AX48" s="90">
        <v>8</v>
      </c>
      <c r="AY48" s="90">
        <v>7</v>
      </c>
      <c r="AZ48" s="90">
        <v>11</v>
      </c>
      <c r="BA48" s="59">
        <v>26</v>
      </c>
      <c r="BB48" s="90">
        <v>32</v>
      </c>
      <c r="BC48" s="90">
        <v>21</v>
      </c>
      <c r="BD48" s="90">
        <v>50</v>
      </c>
      <c r="BE48" s="59">
        <v>103</v>
      </c>
      <c r="BF48" s="60">
        <f t="shared" si="2"/>
        <v>1083</v>
      </c>
      <c r="BG48" s="99">
        <f t="shared" si="3"/>
        <v>350</v>
      </c>
      <c r="BH48" s="99">
        <f t="shared" si="4"/>
        <v>246</v>
      </c>
      <c r="BI48" s="99">
        <f t="shared" si="5"/>
        <v>487</v>
      </c>
      <c r="BJ48" s="99">
        <f t="shared" si="6"/>
        <v>1083</v>
      </c>
      <c r="BK48" s="126"/>
    </row>
    <row r="49" spans="1:63" ht="16.05" customHeight="1" x14ac:dyDescent="0.3">
      <c r="A49" s="15">
        <v>43</v>
      </c>
      <c r="B49" s="15" t="s">
        <v>575</v>
      </c>
      <c r="C49" s="15" t="s">
        <v>604</v>
      </c>
      <c r="D49" s="15" t="s">
        <v>371</v>
      </c>
      <c r="E49" s="15" t="s">
        <v>331</v>
      </c>
      <c r="F49" s="118">
        <v>62.5</v>
      </c>
      <c r="G49" s="15">
        <v>380</v>
      </c>
      <c r="H49" s="88" t="s">
        <v>50</v>
      </c>
      <c r="I49" s="161">
        <v>89565</v>
      </c>
      <c r="J49" s="90">
        <v>144</v>
      </c>
      <c r="K49" s="90">
        <v>103</v>
      </c>
      <c r="L49" s="90">
        <v>207</v>
      </c>
      <c r="M49" s="59">
        <v>454</v>
      </c>
      <c r="N49" s="90">
        <v>135</v>
      </c>
      <c r="O49" s="90">
        <v>109</v>
      </c>
      <c r="P49" s="90">
        <v>176</v>
      </c>
      <c r="Q49" s="59">
        <v>420</v>
      </c>
      <c r="R49" s="90">
        <v>148</v>
      </c>
      <c r="S49" s="90">
        <v>104</v>
      </c>
      <c r="T49" s="90">
        <v>195</v>
      </c>
      <c r="U49" s="59">
        <v>447</v>
      </c>
      <c r="V49" s="90">
        <v>120</v>
      </c>
      <c r="W49" s="90">
        <v>80</v>
      </c>
      <c r="X49" s="90">
        <v>170</v>
      </c>
      <c r="Y49" s="59">
        <v>370</v>
      </c>
      <c r="Z49" s="90">
        <v>108</v>
      </c>
      <c r="AA49" s="90">
        <v>89</v>
      </c>
      <c r="AB49" s="90">
        <v>167</v>
      </c>
      <c r="AC49" s="59">
        <v>364</v>
      </c>
      <c r="AD49" s="90">
        <v>116</v>
      </c>
      <c r="AE49" s="90">
        <v>85</v>
      </c>
      <c r="AF49" s="90">
        <v>158</v>
      </c>
      <c r="AG49" s="59">
        <v>359</v>
      </c>
      <c r="AH49" s="90">
        <v>4578</v>
      </c>
      <c r="AI49" s="90">
        <v>2765</v>
      </c>
      <c r="AJ49" s="90">
        <v>3833</v>
      </c>
      <c r="AK49" s="59">
        <v>11176</v>
      </c>
      <c r="AL49" s="90">
        <v>9575</v>
      </c>
      <c r="AM49" s="90">
        <v>6889</v>
      </c>
      <c r="AN49" s="90">
        <v>13119</v>
      </c>
      <c r="AO49" s="59">
        <v>29583</v>
      </c>
      <c r="AP49" s="90">
        <v>9891</v>
      </c>
      <c r="AQ49" s="90">
        <v>6800</v>
      </c>
      <c r="AR49" s="90">
        <v>10984</v>
      </c>
      <c r="AS49" s="59">
        <v>27675</v>
      </c>
      <c r="AT49" s="90">
        <v>6286</v>
      </c>
      <c r="AU49" s="90">
        <v>4317</v>
      </c>
      <c r="AV49" s="90">
        <v>7253</v>
      </c>
      <c r="AW49" s="59">
        <v>17856</v>
      </c>
      <c r="AX49" s="90">
        <v>139</v>
      </c>
      <c r="AY49" s="90">
        <v>91</v>
      </c>
      <c r="AZ49" s="90">
        <v>165</v>
      </c>
      <c r="BA49" s="59">
        <v>395</v>
      </c>
      <c r="BB49" s="90">
        <v>152</v>
      </c>
      <c r="BC49" s="90">
        <v>96</v>
      </c>
      <c r="BD49" s="90">
        <v>218</v>
      </c>
      <c r="BE49" s="59">
        <v>466</v>
      </c>
      <c r="BF49" s="60">
        <f t="shared" si="2"/>
        <v>89565</v>
      </c>
      <c r="BG49" s="99">
        <f t="shared" si="3"/>
        <v>31392</v>
      </c>
      <c r="BH49" s="99">
        <f t="shared" si="4"/>
        <v>21528</v>
      </c>
      <c r="BI49" s="99">
        <f t="shared" si="5"/>
        <v>36645</v>
      </c>
      <c r="BJ49" s="99">
        <f t="shared" si="6"/>
        <v>89565</v>
      </c>
      <c r="BK49" s="126"/>
    </row>
    <row r="50" spans="1:63" ht="16.05" customHeight="1" x14ac:dyDescent="0.3">
      <c r="A50" s="15">
        <v>44</v>
      </c>
      <c r="B50" s="15" t="s">
        <v>575</v>
      </c>
      <c r="C50" s="15" t="s">
        <v>604</v>
      </c>
      <c r="D50" s="15" t="s">
        <v>371</v>
      </c>
      <c r="E50" s="15" t="s">
        <v>331</v>
      </c>
      <c r="F50" s="118">
        <v>1.7</v>
      </c>
      <c r="G50" s="15">
        <v>220</v>
      </c>
      <c r="H50" s="88" t="s">
        <v>50</v>
      </c>
      <c r="I50" s="161">
        <v>681</v>
      </c>
      <c r="J50" s="90">
        <v>19</v>
      </c>
      <c r="K50" s="90">
        <v>14</v>
      </c>
      <c r="L50" s="90">
        <v>27</v>
      </c>
      <c r="M50" s="59">
        <v>60</v>
      </c>
      <c r="N50" s="90">
        <v>18</v>
      </c>
      <c r="O50" s="90">
        <v>15</v>
      </c>
      <c r="P50" s="90">
        <v>25</v>
      </c>
      <c r="Q50" s="59">
        <v>58</v>
      </c>
      <c r="R50" s="90">
        <v>20</v>
      </c>
      <c r="S50" s="90">
        <v>14</v>
      </c>
      <c r="T50" s="90">
        <v>29</v>
      </c>
      <c r="U50" s="59">
        <v>63</v>
      </c>
      <c r="V50" s="90">
        <v>18</v>
      </c>
      <c r="W50" s="90">
        <v>12</v>
      </c>
      <c r="X50" s="90">
        <v>27</v>
      </c>
      <c r="Y50" s="59">
        <v>57</v>
      </c>
      <c r="Z50" s="90">
        <v>14</v>
      </c>
      <c r="AA50" s="90">
        <v>12</v>
      </c>
      <c r="AB50" s="90">
        <v>23</v>
      </c>
      <c r="AC50" s="59">
        <v>49</v>
      </c>
      <c r="AD50" s="90">
        <v>15</v>
      </c>
      <c r="AE50" s="90">
        <v>11</v>
      </c>
      <c r="AF50" s="90">
        <v>21</v>
      </c>
      <c r="AG50" s="59">
        <v>47</v>
      </c>
      <c r="AH50" s="90">
        <v>16</v>
      </c>
      <c r="AI50" s="90">
        <v>11</v>
      </c>
      <c r="AJ50" s="90">
        <v>21</v>
      </c>
      <c r="AK50" s="59">
        <v>48</v>
      </c>
      <c r="AL50" s="90">
        <v>15</v>
      </c>
      <c r="AM50" s="90">
        <v>12</v>
      </c>
      <c r="AN50" s="90">
        <v>24</v>
      </c>
      <c r="AO50" s="59">
        <v>51</v>
      </c>
      <c r="AP50" s="90">
        <v>19</v>
      </c>
      <c r="AQ50" s="90">
        <v>13</v>
      </c>
      <c r="AR50" s="90">
        <v>24</v>
      </c>
      <c r="AS50" s="59">
        <v>56</v>
      </c>
      <c r="AT50" s="90">
        <v>21</v>
      </c>
      <c r="AU50" s="90">
        <v>16</v>
      </c>
      <c r="AV50" s="90">
        <v>27</v>
      </c>
      <c r="AW50" s="59">
        <v>64</v>
      </c>
      <c r="AX50" s="90">
        <v>13</v>
      </c>
      <c r="AY50" s="90">
        <v>10</v>
      </c>
      <c r="AZ50" s="90">
        <v>37</v>
      </c>
      <c r="BA50" s="59">
        <v>60</v>
      </c>
      <c r="BB50" s="90">
        <v>21</v>
      </c>
      <c r="BC50" s="90">
        <v>14</v>
      </c>
      <c r="BD50" s="90">
        <v>33</v>
      </c>
      <c r="BE50" s="59">
        <v>68</v>
      </c>
      <c r="BF50" s="60">
        <f t="shared" si="2"/>
        <v>681</v>
      </c>
      <c r="BG50" s="99">
        <f t="shared" si="3"/>
        <v>209</v>
      </c>
      <c r="BH50" s="99">
        <f t="shared" si="4"/>
        <v>154</v>
      </c>
      <c r="BI50" s="99">
        <f t="shared" si="5"/>
        <v>318</v>
      </c>
      <c r="BJ50" s="99">
        <f t="shared" si="6"/>
        <v>681</v>
      </c>
      <c r="BK50" s="126"/>
    </row>
    <row r="51" spans="1:63" ht="16.05" customHeight="1" x14ac:dyDescent="0.3">
      <c r="A51" s="15">
        <v>45</v>
      </c>
      <c r="B51" s="15" t="s">
        <v>575</v>
      </c>
      <c r="C51" s="15" t="s">
        <v>604</v>
      </c>
      <c r="D51" s="15" t="s">
        <v>371</v>
      </c>
      <c r="E51" s="15" t="s">
        <v>331</v>
      </c>
      <c r="F51" s="118">
        <v>1.7</v>
      </c>
      <c r="G51" s="15">
        <v>220</v>
      </c>
      <c r="H51" s="88" t="s">
        <v>50</v>
      </c>
      <c r="I51" s="161">
        <v>2281</v>
      </c>
      <c r="J51" s="90">
        <v>65</v>
      </c>
      <c r="K51" s="90">
        <v>48</v>
      </c>
      <c r="L51" s="90">
        <v>97</v>
      </c>
      <c r="M51" s="59">
        <v>210</v>
      </c>
      <c r="N51" s="90">
        <v>61</v>
      </c>
      <c r="O51" s="90">
        <v>51</v>
      </c>
      <c r="P51" s="90">
        <v>83</v>
      </c>
      <c r="Q51" s="59">
        <v>195</v>
      </c>
      <c r="R51" s="90">
        <v>66</v>
      </c>
      <c r="S51" s="90">
        <v>47</v>
      </c>
      <c r="T51" s="90">
        <v>91</v>
      </c>
      <c r="U51" s="59">
        <v>204</v>
      </c>
      <c r="V51" s="90">
        <v>58</v>
      </c>
      <c r="W51" s="90">
        <v>39</v>
      </c>
      <c r="X51" s="90">
        <v>87</v>
      </c>
      <c r="Y51" s="59">
        <v>184</v>
      </c>
      <c r="Z51" s="90">
        <v>50</v>
      </c>
      <c r="AA51" s="90">
        <v>42</v>
      </c>
      <c r="AB51" s="90">
        <v>81</v>
      </c>
      <c r="AC51" s="59">
        <v>173</v>
      </c>
      <c r="AD51" s="90">
        <v>51</v>
      </c>
      <c r="AE51" s="90">
        <v>38</v>
      </c>
      <c r="AF51" s="90">
        <v>74</v>
      </c>
      <c r="AG51" s="59">
        <v>163</v>
      </c>
      <c r="AH51" s="90">
        <v>58</v>
      </c>
      <c r="AI51" s="90">
        <v>42</v>
      </c>
      <c r="AJ51" s="90">
        <v>75</v>
      </c>
      <c r="AK51" s="59">
        <v>175</v>
      </c>
      <c r="AL51" s="90">
        <v>58</v>
      </c>
      <c r="AM51" s="90">
        <v>43</v>
      </c>
      <c r="AN51" s="90">
        <v>87</v>
      </c>
      <c r="AO51" s="59">
        <v>188</v>
      </c>
      <c r="AP51" s="90">
        <v>69</v>
      </c>
      <c r="AQ51" s="90">
        <v>49</v>
      </c>
      <c r="AR51" s="90">
        <v>87</v>
      </c>
      <c r="AS51" s="59">
        <v>205</v>
      </c>
      <c r="AT51" s="90">
        <v>65</v>
      </c>
      <c r="AU51" s="90">
        <v>51</v>
      </c>
      <c r="AV51" s="90">
        <v>84</v>
      </c>
      <c r="AW51" s="59">
        <v>200</v>
      </c>
      <c r="AX51" s="90">
        <v>60</v>
      </c>
      <c r="AY51" s="90">
        <v>45</v>
      </c>
      <c r="AZ51" s="90">
        <v>84</v>
      </c>
      <c r="BA51" s="59">
        <v>189</v>
      </c>
      <c r="BB51" s="90">
        <v>61</v>
      </c>
      <c r="BC51" s="90">
        <v>40</v>
      </c>
      <c r="BD51" s="90">
        <v>94</v>
      </c>
      <c r="BE51" s="59">
        <v>195</v>
      </c>
      <c r="BF51" s="60">
        <f t="shared" si="2"/>
        <v>2281</v>
      </c>
      <c r="BG51" s="99">
        <f t="shared" si="3"/>
        <v>722</v>
      </c>
      <c r="BH51" s="99">
        <f t="shared" si="4"/>
        <v>535</v>
      </c>
      <c r="BI51" s="99">
        <f t="shared" si="5"/>
        <v>1024</v>
      </c>
      <c r="BJ51" s="99">
        <f t="shared" si="6"/>
        <v>2281</v>
      </c>
      <c r="BK51" s="126"/>
    </row>
    <row r="52" spans="1:63" ht="16.05" customHeight="1" x14ac:dyDescent="0.3">
      <c r="A52" s="15">
        <v>46</v>
      </c>
      <c r="B52" s="15" t="s">
        <v>575</v>
      </c>
      <c r="C52" s="15" t="s">
        <v>605</v>
      </c>
      <c r="D52" s="15" t="s">
        <v>371</v>
      </c>
      <c r="E52" s="15" t="s">
        <v>331</v>
      </c>
      <c r="F52" s="118">
        <v>3.3</v>
      </c>
      <c r="G52" s="15">
        <v>220</v>
      </c>
      <c r="H52" s="88" t="s">
        <v>50</v>
      </c>
      <c r="I52" s="161">
        <v>2189</v>
      </c>
      <c r="J52" s="90">
        <v>52</v>
      </c>
      <c r="K52" s="90">
        <v>37</v>
      </c>
      <c r="L52" s="90">
        <v>75</v>
      </c>
      <c r="M52" s="59">
        <v>164</v>
      </c>
      <c r="N52" s="90">
        <v>56</v>
      </c>
      <c r="O52" s="90">
        <v>45</v>
      </c>
      <c r="P52" s="90">
        <v>74</v>
      </c>
      <c r="Q52" s="59">
        <v>175</v>
      </c>
      <c r="R52" s="90">
        <v>66</v>
      </c>
      <c r="S52" s="90">
        <v>46</v>
      </c>
      <c r="T52" s="90">
        <v>89</v>
      </c>
      <c r="U52" s="59">
        <v>201</v>
      </c>
      <c r="V52" s="90">
        <v>58</v>
      </c>
      <c r="W52" s="90">
        <v>39</v>
      </c>
      <c r="X52" s="90">
        <v>85</v>
      </c>
      <c r="Y52" s="59">
        <v>182</v>
      </c>
      <c r="Z52" s="90">
        <v>46</v>
      </c>
      <c r="AA52" s="90">
        <v>38</v>
      </c>
      <c r="AB52" s="90">
        <v>73</v>
      </c>
      <c r="AC52" s="59">
        <v>157</v>
      </c>
      <c r="AD52" s="90">
        <v>47</v>
      </c>
      <c r="AE52" s="90">
        <v>34</v>
      </c>
      <c r="AF52" s="90">
        <v>65</v>
      </c>
      <c r="AG52" s="59">
        <v>146</v>
      </c>
      <c r="AH52" s="90">
        <v>63</v>
      </c>
      <c r="AI52" s="90">
        <v>44</v>
      </c>
      <c r="AJ52" s="90">
        <v>77</v>
      </c>
      <c r="AK52" s="59">
        <v>184</v>
      </c>
      <c r="AL52" s="90">
        <v>62</v>
      </c>
      <c r="AM52" s="90">
        <v>45</v>
      </c>
      <c r="AN52" s="90">
        <v>92</v>
      </c>
      <c r="AO52" s="59">
        <v>199</v>
      </c>
      <c r="AP52" s="90">
        <v>68</v>
      </c>
      <c r="AQ52" s="90">
        <v>48</v>
      </c>
      <c r="AR52" s="90">
        <v>85</v>
      </c>
      <c r="AS52" s="59">
        <v>201</v>
      </c>
      <c r="AT52" s="90">
        <v>68</v>
      </c>
      <c r="AU52" s="90">
        <v>52</v>
      </c>
      <c r="AV52" s="90">
        <v>86</v>
      </c>
      <c r="AW52" s="59">
        <v>206</v>
      </c>
      <c r="AX52" s="90">
        <v>65</v>
      </c>
      <c r="AY52" s="90">
        <v>47</v>
      </c>
      <c r="AZ52" s="90">
        <v>89</v>
      </c>
      <c r="BA52" s="59">
        <v>201</v>
      </c>
      <c r="BB52" s="90">
        <v>54</v>
      </c>
      <c r="BC52" s="90">
        <v>35</v>
      </c>
      <c r="BD52" s="90">
        <v>84</v>
      </c>
      <c r="BE52" s="59">
        <v>173</v>
      </c>
      <c r="BF52" s="60">
        <f t="shared" si="2"/>
        <v>2189</v>
      </c>
      <c r="BG52" s="99">
        <f t="shared" si="3"/>
        <v>705</v>
      </c>
      <c r="BH52" s="99">
        <f t="shared" si="4"/>
        <v>510</v>
      </c>
      <c r="BI52" s="99">
        <f t="shared" si="5"/>
        <v>974</v>
      </c>
      <c r="BJ52" s="99">
        <f t="shared" si="6"/>
        <v>2189</v>
      </c>
      <c r="BK52" s="126"/>
    </row>
    <row r="53" spans="1:63" ht="16.05" customHeight="1" x14ac:dyDescent="0.3">
      <c r="A53" s="15">
        <v>47</v>
      </c>
      <c r="B53" s="15" t="s">
        <v>575</v>
      </c>
      <c r="C53" s="15" t="s">
        <v>606</v>
      </c>
      <c r="D53" s="15" t="s">
        <v>371</v>
      </c>
      <c r="E53" s="15" t="s">
        <v>331</v>
      </c>
      <c r="F53" s="118">
        <v>11</v>
      </c>
      <c r="G53" s="15">
        <v>380</v>
      </c>
      <c r="H53" s="88" t="s">
        <v>50</v>
      </c>
      <c r="I53" s="161">
        <v>3286</v>
      </c>
      <c r="J53" s="90">
        <v>85</v>
      </c>
      <c r="K53" s="90">
        <v>62</v>
      </c>
      <c r="L53" s="90">
        <v>128</v>
      </c>
      <c r="M53" s="59">
        <v>275</v>
      </c>
      <c r="N53" s="90">
        <v>69</v>
      </c>
      <c r="O53" s="90">
        <v>58</v>
      </c>
      <c r="P53" s="90">
        <v>95</v>
      </c>
      <c r="Q53" s="59">
        <v>222</v>
      </c>
      <c r="R53" s="90">
        <v>73</v>
      </c>
      <c r="S53" s="90">
        <v>51</v>
      </c>
      <c r="T53" s="90">
        <v>99</v>
      </c>
      <c r="U53" s="59">
        <v>223</v>
      </c>
      <c r="V53" s="90">
        <v>58</v>
      </c>
      <c r="W53" s="90">
        <v>39</v>
      </c>
      <c r="X53" s="90">
        <v>86</v>
      </c>
      <c r="Y53" s="59">
        <v>183</v>
      </c>
      <c r="Z53" s="90">
        <v>64</v>
      </c>
      <c r="AA53" s="90">
        <v>56</v>
      </c>
      <c r="AB53" s="90">
        <v>104</v>
      </c>
      <c r="AC53" s="59">
        <v>224</v>
      </c>
      <c r="AD53" s="90">
        <v>49</v>
      </c>
      <c r="AE53" s="90">
        <v>35</v>
      </c>
      <c r="AF53" s="90">
        <v>68</v>
      </c>
      <c r="AG53" s="59">
        <v>152</v>
      </c>
      <c r="AH53" s="90">
        <v>31</v>
      </c>
      <c r="AI53" s="90">
        <v>22</v>
      </c>
      <c r="AJ53" s="90">
        <v>36</v>
      </c>
      <c r="AK53" s="59">
        <v>89</v>
      </c>
      <c r="AL53" s="90">
        <v>119</v>
      </c>
      <c r="AM53" s="90">
        <v>87</v>
      </c>
      <c r="AN53" s="90">
        <v>179</v>
      </c>
      <c r="AO53" s="59">
        <v>385</v>
      </c>
      <c r="AP53" s="90">
        <v>130</v>
      </c>
      <c r="AQ53" s="90">
        <v>93</v>
      </c>
      <c r="AR53" s="90">
        <v>164</v>
      </c>
      <c r="AS53" s="59">
        <v>387</v>
      </c>
      <c r="AT53" s="90">
        <v>124</v>
      </c>
      <c r="AU53" s="90">
        <v>96</v>
      </c>
      <c r="AV53" s="90">
        <v>160</v>
      </c>
      <c r="AW53" s="59">
        <v>380</v>
      </c>
      <c r="AX53" s="90">
        <v>123</v>
      </c>
      <c r="AY53" s="90">
        <v>91</v>
      </c>
      <c r="AZ53" s="90">
        <v>171</v>
      </c>
      <c r="BA53" s="59">
        <v>385</v>
      </c>
      <c r="BB53" s="90">
        <v>118</v>
      </c>
      <c r="BC53" s="90">
        <v>79</v>
      </c>
      <c r="BD53" s="90">
        <v>184</v>
      </c>
      <c r="BE53" s="59">
        <v>381</v>
      </c>
      <c r="BF53" s="60">
        <f t="shared" si="2"/>
        <v>3286</v>
      </c>
      <c r="BG53" s="99">
        <f t="shared" si="3"/>
        <v>1043</v>
      </c>
      <c r="BH53" s="99">
        <f t="shared" si="4"/>
        <v>769</v>
      </c>
      <c r="BI53" s="99">
        <f t="shared" si="5"/>
        <v>1474</v>
      </c>
      <c r="BJ53" s="99">
        <f t="shared" si="6"/>
        <v>3286</v>
      </c>
      <c r="BK53" s="126"/>
    </row>
    <row r="54" spans="1:63" ht="16.05" customHeight="1" x14ac:dyDescent="0.3">
      <c r="A54" s="15">
        <v>48</v>
      </c>
      <c r="B54" s="15" t="s">
        <v>575</v>
      </c>
      <c r="C54" s="15" t="s">
        <v>607</v>
      </c>
      <c r="D54" s="15" t="s">
        <v>371</v>
      </c>
      <c r="E54" s="15" t="s">
        <v>331</v>
      </c>
      <c r="F54" s="118">
        <v>3.3</v>
      </c>
      <c r="G54" s="15">
        <v>220</v>
      </c>
      <c r="H54" s="88" t="s">
        <v>50</v>
      </c>
      <c r="I54" s="161">
        <v>353</v>
      </c>
      <c r="J54" s="90">
        <v>10</v>
      </c>
      <c r="K54" s="90">
        <v>7</v>
      </c>
      <c r="L54" s="90">
        <v>15</v>
      </c>
      <c r="M54" s="59">
        <v>32</v>
      </c>
      <c r="N54" s="90">
        <v>9</v>
      </c>
      <c r="O54" s="90">
        <v>8</v>
      </c>
      <c r="P54" s="90">
        <v>13</v>
      </c>
      <c r="Q54" s="59">
        <v>30</v>
      </c>
      <c r="R54" s="90">
        <v>11</v>
      </c>
      <c r="S54" s="90">
        <v>8</v>
      </c>
      <c r="T54" s="90">
        <v>14</v>
      </c>
      <c r="U54" s="59">
        <v>33</v>
      </c>
      <c r="V54" s="90">
        <v>10</v>
      </c>
      <c r="W54" s="90">
        <v>7</v>
      </c>
      <c r="X54" s="90">
        <v>13</v>
      </c>
      <c r="Y54" s="59">
        <v>30</v>
      </c>
      <c r="Z54" s="90">
        <v>8</v>
      </c>
      <c r="AA54" s="90">
        <v>7</v>
      </c>
      <c r="AB54" s="90">
        <v>13</v>
      </c>
      <c r="AC54" s="59">
        <v>28</v>
      </c>
      <c r="AD54" s="90">
        <v>9</v>
      </c>
      <c r="AE54" s="90">
        <v>6</v>
      </c>
      <c r="AF54" s="90">
        <v>12</v>
      </c>
      <c r="AG54" s="59">
        <v>27</v>
      </c>
      <c r="AH54" s="90">
        <v>9</v>
      </c>
      <c r="AI54" s="90">
        <v>7</v>
      </c>
      <c r="AJ54" s="90">
        <v>12</v>
      </c>
      <c r="AK54" s="59">
        <v>28</v>
      </c>
      <c r="AL54" s="90">
        <v>9</v>
      </c>
      <c r="AM54" s="90">
        <v>6</v>
      </c>
      <c r="AN54" s="90">
        <v>14</v>
      </c>
      <c r="AO54" s="59">
        <v>29</v>
      </c>
      <c r="AP54" s="90">
        <v>10</v>
      </c>
      <c r="AQ54" s="90">
        <v>7</v>
      </c>
      <c r="AR54" s="90">
        <v>13</v>
      </c>
      <c r="AS54" s="59">
        <v>30</v>
      </c>
      <c r="AT54" s="90">
        <v>9</v>
      </c>
      <c r="AU54" s="90">
        <v>8</v>
      </c>
      <c r="AV54" s="90">
        <v>13</v>
      </c>
      <c r="AW54" s="59">
        <v>30</v>
      </c>
      <c r="AX54" s="90">
        <v>9</v>
      </c>
      <c r="AY54" s="90">
        <v>7</v>
      </c>
      <c r="AZ54" s="90">
        <v>13</v>
      </c>
      <c r="BA54" s="59">
        <v>29</v>
      </c>
      <c r="BB54" s="90">
        <v>8</v>
      </c>
      <c r="BC54" s="90">
        <v>6</v>
      </c>
      <c r="BD54" s="90">
        <v>13</v>
      </c>
      <c r="BE54" s="59">
        <v>27</v>
      </c>
      <c r="BF54" s="60">
        <f t="shared" si="2"/>
        <v>353</v>
      </c>
      <c r="BG54" s="99">
        <f t="shared" si="3"/>
        <v>111</v>
      </c>
      <c r="BH54" s="99">
        <f t="shared" si="4"/>
        <v>84</v>
      </c>
      <c r="BI54" s="99">
        <f t="shared" si="5"/>
        <v>158</v>
      </c>
      <c r="BJ54" s="99">
        <f t="shared" si="6"/>
        <v>353</v>
      </c>
      <c r="BK54" s="126"/>
    </row>
    <row r="55" spans="1:63" ht="16.05" customHeight="1" x14ac:dyDescent="0.3">
      <c r="A55" s="15">
        <v>49</v>
      </c>
      <c r="B55" s="15" t="s">
        <v>575</v>
      </c>
      <c r="C55" s="15" t="s">
        <v>607</v>
      </c>
      <c r="D55" s="15" t="s">
        <v>371</v>
      </c>
      <c r="E55" s="15" t="s">
        <v>331</v>
      </c>
      <c r="F55" s="118">
        <v>11</v>
      </c>
      <c r="G55" s="15">
        <v>380</v>
      </c>
      <c r="H55" s="88" t="s">
        <v>50</v>
      </c>
      <c r="I55" s="161">
        <v>949</v>
      </c>
      <c r="J55" s="90">
        <v>25</v>
      </c>
      <c r="K55" s="90">
        <v>19</v>
      </c>
      <c r="L55" s="90">
        <v>39</v>
      </c>
      <c r="M55" s="59">
        <v>83</v>
      </c>
      <c r="N55" s="90">
        <v>24</v>
      </c>
      <c r="O55" s="90">
        <v>20</v>
      </c>
      <c r="P55" s="90">
        <v>34</v>
      </c>
      <c r="Q55" s="59">
        <v>78</v>
      </c>
      <c r="R55" s="90">
        <v>27</v>
      </c>
      <c r="S55" s="90">
        <v>20</v>
      </c>
      <c r="T55" s="90">
        <v>37</v>
      </c>
      <c r="U55" s="59">
        <v>84</v>
      </c>
      <c r="V55" s="90">
        <v>20</v>
      </c>
      <c r="W55" s="90">
        <v>12</v>
      </c>
      <c r="X55" s="90">
        <v>24</v>
      </c>
      <c r="Y55" s="59">
        <v>56</v>
      </c>
      <c r="Z55" s="90">
        <v>25</v>
      </c>
      <c r="AA55" s="90">
        <v>20</v>
      </c>
      <c r="AB55" s="90">
        <v>40</v>
      </c>
      <c r="AC55" s="59">
        <v>85</v>
      </c>
      <c r="AD55" s="90">
        <v>25</v>
      </c>
      <c r="AE55" s="90">
        <v>19</v>
      </c>
      <c r="AF55" s="90">
        <v>36</v>
      </c>
      <c r="AG55" s="59">
        <v>80</v>
      </c>
      <c r="AH55" s="90">
        <v>27</v>
      </c>
      <c r="AI55" s="90">
        <v>20</v>
      </c>
      <c r="AJ55" s="90">
        <v>34</v>
      </c>
      <c r="AK55" s="59">
        <v>81</v>
      </c>
      <c r="AL55" s="90">
        <v>25</v>
      </c>
      <c r="AM55" s="90">
        <v>18</v>
      </c>
      <c r="AN55" s="90">
        <v>38</v>
      </c>
      <c r="AO55" s="59">
        <v>81</v>
      </c>
      <c r="AP55" s="90">
        <v>26</v>
      </c>
      <c r="AQ55" s="90">
        <v>19</v>
      </c>
      <c r="AR55" s="90">
        <v>34</v>
      </c>
      <c r="AS55" s="59">
        <v>79</v>
      </c>
      <c r="AT55" s="90">
        <v>26</v>
      </c>
      <c r="AU55" s="90">
        <v>20</v>
      </c>
      <c r="AV55" s="90">
        <v>34</v>
      </c>
      <c r="AW55" s="59">
        <v>80</v>
      </c>
      <c r="AX55" s="90">
        <v>25</v>
      </c>
      <c r="AY55" s="90">
        <v>19</v>
      </c>
      <c r="AZ55" s="90">
        <v>35</v>
      </c>
      <c r="BA55" s="59">
        <v>79</v>
      </c>
      <c r="BB55" s="90">
        <v>26</v>
      </c>
      <c r="BC55" s="90">
        <v>17</v>
      </c>
      <c r="BD55" s="90">
        <v>40</v>
      </c>
      <c r="BE55" s="59">
        <v>83</v>
      </c>
      <c r="BF55" s="60">
        <f t="shared" si="2"/>
        <v>949</v>
      </c>
      <c r="BG55" s="99">
        <f t="shared" si="3"/>
        <v>301</v>
      </c>
      <c r="BH55" s="99">
        <f t="shared" si="4"/>
        <v>223</v>
      </c>
      <c r="BI55" s="99">
        <f t="shared" si="5"/>
        <v>425</v>
      </c>
      <c r="BJ55" s="99">
        <f t="shared" si="6"/>
        <v>949</v>
      </c>
      <c r="BK55" s="126"/>
    </row>
    <row r="56" spans="1:63" ht="16.05" customHeight="1" x14ac:dyDescent="0.3">
      <c r="A56" s="15">
        <v>50</v>
      </c>
      <c r="B56" s="15" t="s">
        <v>575</v>
      </c>
      <c r="C56" s="15" t="s">
        <v>607</v>
      </c>
      <c r="D56" s="15" t="s">
        <v>371</v>
      </c>
      <c r="E56" s="15" t="s">
        <v>331</v>
      </c>
      <c r="F56" s="118">
        <v>1.7</v>
      </c>
      <c r="G56" s="15">
        <v>220</v>
      </c>
      <c r="H56" s="88" t="s">
        <v>50</v>
      </c>
      <c r="I56" s="161">
        <v>816</v>
      </c>
      <c r="J56" s="90">
        <v>22</v>
      </c>
      <c r="K56" s="90">
        <v>17</v>
      </c>
      <c r="L56" s="90">
        <v>34</v>
      </c>
      <c r="M56" s="59">
        <v>73</v>
      </c>
      <c r="N56" s="90">
        <v>7</v>
      </c>
      <c r="O56" s="90">
        <v>6</v>
      </c>
      <c r="P56" s="90">
        <v>9</v>
      </c>
      <c r="Q56" s="59">
        <v>22</v>
      </c>
      <c r="R56" s="90">
        <v>7</v>
      </c>
      <c r="S56" s="90">
        <v>5</v>
      </c>
      <c r="T56" s="90">
        <v>11</v>
      </c>
      <c r="U56" s="59">
        <v>23</v>
      </c>
      <c r="V56" s="90">
        <v>22</v>
      </c>
      <c r="W56" s="90">
        <v>15</v>
      </c>
      <c r="X56" s="90">
        <v>33</v>
      </c>
      <c r="Y56" s="59">
        <v>70</v>
      </c>
      <c r="Z56" s="90">
        <v>21</v>
      </c>
      <c r="AA56" s="90">
        <v>17</v>
      </c>
      <c r="AB56" s="90">
        <v>32</v>
      </c>
      <c r="AC56" s="59">
        <v>70</v>
      </c>
      <c r="AD56" s="90">
        <v>22</v>
      </c>
      <c r="AE56" s="90">
        <v>16</v>
      </c>
      <c r="AF56" s="90">
        <v>31</v>
      </c>
      <c r="AG56" s="59">
        <v>69</v>
      </c>
      <c r="AH56" s="90">
        <v>26</v>
      </c>
      <c r="AI56" s="90">
        <v>18</v>
      </c>
      <c r="AJ56" s="90">
        <v>33</v>
      </c>
      <c r="AK56" s="59">
        <v>77</v>
      </c>
      <c r="AL56" s="90">
        <v>26</v>
      </c>
      <c r="AM56" s="90">
        <v>19</v>
      </c>
      <c r="AN56" s="90">
        <v>41</v>
      </c>
      <c r="AO56" s="59">
        <v>86</v>
      </c>
      <c r="AP56" s="90">
        <v>29</v>
      </c>
      <c r="AQ56" s="90">
        <v>21</v>
      </c>
      <c r="AR56" s="90">
        <v>37</v>
      </c>
      <c r="AS56" s="59">
        <v>87</v>
      </c>
      <c r="AT56" s="90">
        <v>24</v>
      </c>
      <c r="AU56" s="90">
        <v>21</v>
      </c>
      <c r="AV56" s="90">
        <v>30</v>
      </c>
      <c r="AW56" s="59">
        <v>75</v>
      </c>
      <c r="AX56" s="90">
        <v>28</v>
      </c>
      <c r="AY56" s="90">
        <v>21</v>
      </c>
      <c r="AZ56" s="90">
        <v>39</v>
      </c>
      <c r="BA56" s="59">
        <v>88</v>
      </c>
      <c r="BB56" s="90">
        <v>24</v>
      </c>
      <c r="BC56" s="90">
        <v>16</v>
      </c>
      <c r="BD56" s="90">
        <v>36</v>
      </c>
      <c r="BE56" s="59">
        <v>76</v>
      </c>
      <c r="BF56" s="60">
        <f t="shared" si="2"/>
        <v>816</v>
      </c>
      <c r="BG56" s="99">
        <f t="shared" si="3"/>
        <v>258</v>
      </c>
      <c r="BH56" s="99">
        <f t="shared" si="4"/>
        <v>192</v>
      </c>
      <c r="BI56" s="99">
        <f t="shared" si="5"/>
        <v>366</v>
      </c>
      <c r="BJ56" s="99">
        <f t="shared" si="6"/>
        <v>816</v>
      </c>
      <c r="BK56" s="126"/>
    </row>
    <row r="57" spans="1:63" ht="16.05" customHeight="1" x14ac:dyDescent="0.3">
      <c r="A57" s="15">
        <v>51</v>
      </c>
      <c r="B57" s="15" t="s">
        <v>575</v>
      </c>
      <c r="C57" s="15" t="s">
        <v>608</v>
      </c>
      <c r="D57" s="15" t="s">
        <v>371</v>
      </c>
      <c r="E57" s="15" t="s">
        <v>331</v>
      </c>
      <c r="F57" s="118">
        <v>3.3</v>
      </c>
      <c r="G57" s="15">
        <v>380</v>
      </c>
      <c r="H57" s="88" t="s">
        <v>50</v>
      </c>
      <c r="I57" s="161">
        <v>353</v>
      </c>
      <c r="J57" s="90">
        <v>6</v>
      </c>
      <c r="K57" s="90">
        <v>6</v>
      </c>
      <c r="L57" s="90">
        <v>18</v>
      </c>
      <c r="M57" s="59">
        <v>30</v>
      </c>
      <c r="N57" s="90">
        <v>6</v>
      </c>
      <c r="O57" s="90">
        <v>6</v>
      </c>
      <c r="P57" s="90">
        <v>12</v>
      </c>
      <c r="Q57" s="59">
        <v>24</v>
      </c>
      <c r="R57" s="90">
        <v>6</v>
      </c>
      <c r="S57" s="90">
        <v>6</v>
      </c>
      <c r="T57" s="90">
        <v>12</v>
      </c>
      <c r="U57" s="59">
        <v>24</v>
      </c>
      <c r="V57" s="90">
        <v>6</v>
      </c>
      <c r="W57" s="90">
        <v>6</v>
      </c>
      <c r="X57" s="90">
        <v>12</v>
      </c>
      <c r="Y57" s="59">
        <v>24</v>
      </c>
      <c r="Z57" s="90">
        <v>6</v>
      </c>
      <c r="AA57" s="90">
        <v>6</v>
      </c>
      <c r="AB57" s="90">
        <v>12</v>
      </c>
      <c r="AC57" s="59">
        <v>24</v>
      </c>
      <c r="AD57" s="90">
        <v>6</v>
      </c>
      <c r="AE57" s="90">
        <v>6</v>
      </c>
      <c r="AF57" s="90">
        <v>12</v>
      </c>
      <c r="AG57" s="59">
        <v>24</v>
      </c>
      <c r="AH57" s="90">
        <v>12</v>
      </c>
      <c r="AI57" s="90">
        <v>6</v>
      </c>
      <c r="AJ57" s="90">
        <v>6</v>
      </c>
      <c r="AK57" s="59">
        <v>24</v>
      </c>
      <c r="AL57" s="90">
        <v>6</v>
      </c>
      <c r="AM57" s="90">
        <v>6</v>
      </c>
      <c r="AN57" s="90">
        <v>12</v>
      </c>
      <c r="AO57" s="59">
        <v>24</v>
      </c>
      <c r="AP57" s="90">
        <v>6</v>
      </c>
      <c r="AQ57" s="90">
        <v>6</v>
      </c>
      <c r="AR57" s="90">
        <v>12</v>
      </c>
      <c r="AS57" s="59">
        <v>24</v>
      </c>
      <c r="AT57" s="90">
        <v>30</v>
      </c>
      <c r="AU57" s="90">
        <v>12</v>
      </c>
      <c r="AV57" s="90">
        <v>29</v>
      </c>
      <c r="AW57" s="59">
        <v>71</v>
      </c>
      <c r="AX57" s="90">
        <v>12</v>
      </c>
      <c r="AY57" s="90">
        <v>6</v>
      </c>
      <c r="AZ57" s="90">
        <v>12</v>
      </c>
      <c r="BA57" s="59">
        <v>30</v>
      </c>
      <c r="BB57" s="90">
        <v>12</v>
      </c>
      <c r="BC57" s="90">
        <v>6</v>
      </c>
      <c r="BD57" s="90">
        <v>12</v>
      </c>
      <c r="BE57" s="59">
        <v>30</v>
      </c>
      <c r="BF57" s="60">
        <f t="shared" si="2"/>
        <v>353</v>
      </c>
      <c r="BG57" s="99">
        <f t="shared" si="3"/>
        <v>114</v>
      </c>
      <c r="BH57" s="99">
        <f t="shared" si="4"/>
        <v>78</v>
      </c>
      <c r="BI57" s="99">
        <f t="shared" si="5"/>
        <v>161</v>
      </c>
      <c r="BJ57" s="99">
        <f t="shared" si="6"/>
        <v>353</v>
      </c>
      <c r="BK57" s="126"/>
    </row>
    <row r="58" spans="1:63" ht="16.05" customHeight="1" x14ac:dyDescent="0.3">
      <c r="A58" s="15">
        <v>52</v>
      </c>
      <c r="B58" s="15" t="s">
        <v>575</v>
      </c>
      <c r="C58" s="15" t="s">
        <v>608</v>
      </c>
      <c r="D58" s="15" t="s">
        <v>371</v>
      </c>
      <c r="E58" s="15" t="s">
        <v>331</v>
      </c>
      <c r="F58" s="118">
        <v>6.6</v>
      </c>
      <c r="G58" s="15">
        <v>380</v>
      </c>
      <c r="H58" s="88" t="s">
        <v>50</v>
      </c>
      <c r="I58" s="161">
        <v>1543</v>
      </c>
      <c r="J58" s="90">
        <v>41</v>
      </c>
      <c r="K58" s="90">
        <v>30</v>
      </c>
      <c r="L58" s="90">
        <v>62</v>
      </c>
      <c r="M58" s="59">
        <v>133</v>
      </c>
      <c r="N58" s="90">
        <v>40</v>
      </c>
      <c r="O58" s="90">
        <v>32</v>
      </c>
      <c r="P58" s="90">
        <v>53</v>
      </c>
      <c r="Q58" s="59">
        <v>125</v>
      </c>
      <c r="R58" s="90">
        <v>44</v>
      </c>
      <c r="S58" s="90">
        <v>31</v>
      </c>
      <c r="T58" s="90">
        <v>59</v>
      </c>
      <c r="U58" s="59">
        <v>134</v>
      </c>
      <c r="V58" s="90">
        <v>43</v>
      </c>
      <c r="W58" s="90">
        <v>28</v>
      </c>
      <c r="X58" s="90">
        <v>61</v>
      </c>
      <c r="Y58" s="59">
        <v>132</v>
      </c>
      <c r="Z58" s="90">
        <v>45</v>
      </c>
      <c r="AA58" s="90">
        <v>38</v>
      </c>
      <c r="AB58" s="90">
        <v>73</v>
      </c>
      <c r="AC58" s="59">
        <v>156</v>
      </c>
      <c r="AD58" s="90">
        <v>38</v>
      </c>
      <c r="AE58" s="90">
        <v>24</v>
      </c>
      <c r="AF58" s="90">
        <v>47</v>
      </c>
      <c r="AG58" s="59">
        <v>109</v>
      </c>
      <c r="AH58" s="90">
        <v>45</v>
      </c>
      <c r="AI58" s="90">
        <v>28</v>
      </c>
      <c r="AJ58" s="90">
        <v>52</v>
      </c>
      <c r="AK58" s="59">
        <v>125</v>
      </c>
      <c r="AL58" s="90">
        <v>41</v>
      </c>
      <c r="AM58" s="90">
        <v>30</v>
      </c>
      <c r="AN58" s="90">
        <v>61</v>
      </c>
      <c r="AO58" s="59">
        <v>132</v>
      </c>
      <c r="AP58" s="90">
        <v>45</v>
      </c>
      <c r="AQ58" s="90">
        <v>28</v>
      </c>
      <c r="AR58" s="90">
        <v>47</v>
      </c>
      <c r="AS58" s="59">
        <v>120</v>
      </c>
      <c r="AT58" s="90">
        <v>48</v>
      </c>
      <c r="AU58" s="90">
        <v>30</v>
      </c>
      <c r="AV58" s="90">
        <v>47</v>
      </c>
      <c r="AW58" s="59">
        <v>125</v>
      </c>
      <c r="AX58" s="90">
        <v>48</v>
      </c>
      <c r="AY58" s="90">
        <v>28</v>
      </c>
      <c r="AZ58" s="90">
        <v>51</v>
      </c>
      <c r="BA58" s="59">
        <v>127</v>
      </c>
      <c r="BB58" s="90">
        <v>46</v>
      </c>
      <c r="BC58" s="90">
        <v>24</v>
      </c>
      <c r="BD58" s="90">
        <v>55</v>
      </c>
      <c r="BE58" s="59">
        <v>125</v>
      </c>
      <c r="BF58" s="60">
        <f t="shared" si="2"/>
        <v>1543</v>
      </c>
      <c r="BG58" s="99">
        <f t="shared" si="3"/>
        <v>524</v>
      </c>
      <c r="BH58" s="99">
        <f t="shared" si="4"/>
        <v>351</v>
      </c>
      <c r="BI58" s="99">
        <f t="shared" si="5"/>
        <v>668</v>
      </c>
      <c r="BJ58" s="99">
        <f t="shared" si="6"/>
        <v>1543</v>
      </c>
      <c r="BK58" s="126"/>
    </row>
    <row r="59" spans="1:63" ht="16.05" customHeight="1" x14ac:dyDescent="0.3">
      <c r="A59" s="15">
        <v>53</v>
      </c>
      <c r="B59" s="15" t="s">
        <v>575</v>
      </c>
      <c r="C59" s="15" t="s">
        <v>608</v>
      </c>
      <c r="D59" s="15" t="s">
        <v>371</v>
      </c>
      <c r="E59" s="15" t="s">
        <v>331</v>
      </c>
      <c r="F59" s="118">
        <v>1.7</v>
      </c>
      <c r="G59" s="15">
        <v>220</v>
      </c>
      <c r="H59" s="88" t="s">
        <v>50</v>
      </c>
      <c r="I59" s="161">
        <v>1991</v>
      </c>
      <c r="J59" s="90">
        <v>53</v>
      </c>
      <c r="K59" s="90">
        <v>38</v>
      </c>
      <c r="L59" s="90">
        <v>77</v>
      </c>
      <c r="M59" s="59">
        <v>168</v>
      </c>
      <c r="N59" s="90">
        <v>51</v>
      </c>
      <c r="O59" s="90">
        <v>40</v>
      </c>
      <c r="P59" s="90">
        <v>66</v>
      </c>
      <c r="Q59" s="59">
        <v>157</v>
      </c>
      <c r="R59" s="90">
        <v>56</v>
      </c>
      <c r="S59" s="90">
        <v>39</v>
      </c>
      <c r="T59" s="90">
        <v>73</v>
      </c>
      <c r="U59" s="59">
        <v>168</v>
      </c>
      <c r="V59" s="90">
        <v>53</v>
      </c>
      <c r="W59" s="90">
        <v>34</v>
      </c>
      <c r="X59" s="90">
        <v>76</v>
      </c>
      <c r="Y59" s="59">
        <v>163</v>
      </c>
      <c r="Z59" s="90">
        <v>51</v>
      </c>
      <c r="AA59" s="90">
        <v>40</v>
      </c>
      <c r="AB59" s="90">
        <v>77</v>
      </c>
      <c r="AC59" s="59">
        <v>168</v>
      </c>
      <c r="AD59" s="90">
        <v>53</v>
      </c>
      <c r="AE59" s="90">
        <v>38</v>
      </c>
      <c r="AF59" s="90">
        <v>72</v>
      </c>
      <c r="AG59" s="59">
        <v>163</v>
      </c>
      <c r="AH59" s="90">
        <v>58</v>
      </c>
      <c r="AI59" s="90">
        <v>40</v>
      </c>
      <c r="AJ59" s="90">
        <v>70</v>
      </c>
      <c r="AK59" s="59">
        <v>168</v>
      </c>
      <c r="AL59" s="90">
        <v>53</v>
      </c>
      <c r="AM59" s="90">
        <v>38</v>
      </c>
      <c r="AN59" s="90">
        <v>77</v>
      </c>
      <c r="AO59" s="59">
        <v>168</v>
      </c>
      <c r="AP59" s="90">
        <v>56</v>
      </c>
      <c r="AQ59" s="90">
        <v>39</v>
      </c>
      <c r="AR59" s="90">
        <v>68</v>
      </c>
      <c r="AS59" s="59">
        <v>163</v>
      </c>
      <c r="AT59" s="90">
        <v>56</v>
      </c>
      <c r="AU59" s="90">
        <v>43</v>
      </c>
      <c r="AV59" s="90">
        <v>69</v>
      </c>
      <c r="AW59" s="59">
        <v>168</v>
      </c>
      <c r="AX59" s="90">
        <v>53</v>
      </c>
      <c r="AY59" s="90">
        <v>38</v>
      </c>
      <c r="AZ59" s="90">
        <v>72</v>
      </c>
      <c r="BA59" s="59">
        <v>163</v>
      </c>
      <c r="BB59" s="90">
        <v>55</v>
      </c>
      <c r="BC59" s="90">
        <v>36</v>
      </c>
      <c r="BD59" s="90">
        <v>83</v>
      </c>
      <c r="BE59" s="59">
        <v>174</v>
      </c>
      <c r="BF59" s="60">
        <f t="shared" si="2"/>
        <v>1991</v>
      </c>
      <c r="BG59" s="99">
        <f t="shared" si="3"/>
        <v>648</v>
      </c>
      <c r="BH59" s="99">
        <f t="shared" si="4"/>
        <v>463</v>
      </c>
      <c r="BI59" s="99">
        <f t="shared" si="5"/>
        <v>880</v>
      </c>
      <c r="BJ59" s="99">
        <f t="shared" si="6"/>
        <v>1991</v>
      </c>
      <c r="BK59" s="126"/>
    </row>
    <row r="60" spans="1:63" ht="16.05" customHeight="1" x14ac:dyDescent="0.3">
      <c r="A60" s="15">
        <v>54</v>
      </c>
      <c r="B60" s="15" t="s">
        <v>575</v>
      </c>
      <c r="C60" s="15" t="s">
        <v>609</v>
      </c>
      <c r="D60" s="15" t="s">
        <v>371</v>
      </c>
      <c r="E60" s="15" t="s">
        <v>331</v>
      </c>
      <c r="F60" s="118">
        <v>1.7</v>
      </c>
      <c r="G60" s="15">
        <v>220</v>
      </c>
      <c r="H60" s="88" t="s">
        <v>50</v>
      </c>
      <c r="I60" s="161">
        <v>1072</v>
      </c>
      <c r="J60" s="90">
        <v>26</v>
      </c>
      <c r="K60" s="90">
        <v>19</v>
      </c>
      <c r="L60" s="90">
        <v>38</v>
      </c>
      <c r="M60" s="59">
        <v>83</v>
      </c>
      <c r="N60" s="90">
        <v>25</v>
      </c>
      <c r="O60" s="90">
        <v>21</v>
      </c>
      <c r="P60" s="90">
        <v>34</v>
      </c>
      <c r="Q60" s="59">
        <v>80</v>
      </c>
      <c r="R60" s="90">
        <v>28</v>
      </c>
      <c r="S60" s="90">
        <v>20</v>
      </c>
      <c r="T60" s="90">
        <v>39</v>
      </c>
      <c r="U60" s="59">
        <v>87</v>
      </c>
      <c r="V60" s="90">
        <v>25</v>
      </c>
      <c r="W60" s="90">
        <v>17</v>
      </c>
      <c r="X60" s="90">
        <v>37</v>
      </c>
      <c r="Y60" s="59">
        <v>79</v>
      </c>
      <c r="Z60" s="90">
        <v>20</v>
      </c>
      <c r="AA60" s="90">
        <v>17</v>
      </c>
      <c r="AB60" s="90">
        <v>33</v>
      </c>
      <c r="AC60" s="59">
        <v>70</v>
      </c>
      <c r="AD60" s="90">
        <v>21</v>
      </c>
      <c r="AE60" s="90">
        <v>16</v>
      </c>
      <c r="AF60" s="90">
        <v>31</v>
      </c>
      <c r="AG60" s="59">
        <v>68</v>
      </c>
      <c r="AH60" s="90">
        <v>26</v>
      </c>
      <c r="AI60" s="90">
        <v>19</v>
      </c>
      <c r="AJ60" s="90">
        <v>34</v>
      </c>
      <c r="AK60" s="59">
        <v>79</v>
      </c>
      <c r="AL60" s="90">
        <v>30</v>
      </c>
      <c r="AM60" s="90">
        <v>22</v>
      </c>
      <c r="AN60" s="90">
        <v>45</v>
      </c>
      <c r="AO60" s="59">
        <v>97</v>
      </c>
      <c r="AP60" s="90">
        <v>36</v>
      </c>
      <c r="AQ60" s="90">
        <v>26</v>
      </c>
      <c r="AR60" s="90">
        <v>47</v>
      </c>
      <c r="AS60" s="59">
        <v>109</v>
      </c>
      <c r="AT60" s="90">
        <v>32</v>
      </c>
      <c r="AU60" s="90">
        <v>25</v>
      </c>
      <c r="AV60" s="90">
        <v>41</v>
      </c>
      <c r="AW60" s="59">
        <v>98</v>
      </c>
      <c r="AX60" s="90">
        <v>46</v>
      </c>
      <c r="AY60" s="90">
        <v>33</v>
      </c>
      <c r="AZ60" s="90">
        <v>64</v>
      </c>
      <c r="BA60" s="59">
        <v>143</v>
      </c>
      <c r="BB60" s="90">
        <v>24</v>
      </c>
      <c r="BC60" s="90">
        <v>16</v>
      </c>
      <c r="BD60" s="90">
        <v>39</v>
      </c>
      <c r="BE60" s="59">
        <v>79</v>
      </c>
      <c r="BF60" s="60">
        <f t="shared" si="2"/>
        <v>1072</v>
      </c>
      <c r="BG60" s="99">
        <f t="shared" si="3"/>
        <v>339</v>
      </c>
      <c r="BH60" s="99">
        <f t="shared" si="4"/>
        <v>251</v>
      </c>
      <c r="BI60" s="99">
        <f t="shared" si="5"/>
        <v>482</v>
      </c>
      <c r="BJ60" s="99">
        <f t="shared" si="6"/>
        <v>1072</v>
      </c>
      <c r="BK60" s="126"/>
    </row>
    <row r="61" spans="1:63" ht="16.05" customHeight="1" x14ac:dyDescent="0.3">
      <c r="A61" s="15">
        <v>55</v>
      </c>
      <c r="B61" s="15" t="s">
        <v>575</v>
      </c>
      <c r="C61" s="15" t="s">
        <v>609</v>
      </c>
      <c r="D61" s="15" t="s">
        <v>371</v>
      </c>
      <c r="E61" s="15" t="s">
        <v>331</v>
      </c>
      <c r="F61" s="118">
        <v>3.3</v>
      </c>
      <c r="G61" s="15">
        <v>220</v>
      </c>
      <c r="H61" s="88" t="s">
        <v>50</v>
      </c>
      <c r="I61" s="161">
        <v>1203</v>
      </c>
      <c r="J61" s="90">
        <v>27</v>
      </c>
      <c r="K61" s="90">
        <v>20</v>
      </c>
      <c r="L61" s="90">
        <v>39</v>
      </c>
      <c r="M61" s="59">
        <v>86</v>
      </c>
      <c r="N61" s="90">
        <v>25</v>
      </c>
      <c r="O61" s="90">
        <v>21</v>
      </c>
      <c r="P61" s="90">
        <v>34</v>
      </c>
      <c r="Q61" s="59">
        <v>80</v>
      </c>
      <c r="R61" s="90">
        <v>28</v>
      </c>
      <c r="S61" s="90">
        <v>20</v>
      </c>
      <c r="T61" s="90">
        <v>39</v>
      </c>
      <c r="U61" s="59">
        <v>87</v>
      </c>
      <c r="V61" s="90">
        <v>26</v>
      </c>
      <c r="W61" s="90">
        <v>17</v>
      </c>
      <c r="X61" s="90">
        <v>38</v>
      </c>
      <c r="Y61" s="59">
        <v>81</v>
      </c>
      <c r="Z61" s="90">
        <v>21</v>
      </c>
      <c r="AA61" s="90">
        <v>18</v>
      </c>
      <c r="AB61" s="90">
        <v>34</v>
      </c>
      <c r="AC61" s="59">
        <v>73</v>
      </c>
      <c r="AD61" s="90">
        <v>22</v>
      </c>
      <c r="AE61" s="90">
        <v>17</v>
      </c>
      <c r="AF61" s="90">
        <v>31</v>
      </c>
      <c r="AG61" s="59">
        <v>70</v>
      </c>
      <c r="AH61" s="90">
        <v>29</v>
      </c>
      <c r="AI61" s="90">
        <v>21</v>
      </c>
      <c r="AJ61" s="90">
        <v>38</v>
      </c>
      <c r="AK61" s="59">
        <v>88</v>
      </c>
      <c r="AL61" s="90">
        <v>36</v>
      </c>
      <c r="AM61" s="90">
        <v>27</v>
      </c>
      <c r="AN61" s="90">
        <v>54</v>
      </c>
      <c r="AO61" s="59">
        <v>117</v>
      </c>
      <c r="AP61" s="90">
        <v>48</v>
      </c>
      <c r="AQ61" s="90">
        <v>35</v>
      </c>
      <c r="AR61" s="90">
        <v>64</v>
      </c>
      <c r="AS61" s="59">
        <v>147</v>
      </c>
      <c r="AT61" s="90">
        <v>43</v>
      </c>
      <c r="AU61" s="90">
        <v>33</v>
      </c>
      <c r="AV61" s="90">
        <v>55</v>
      </c>
      <c r="AW61" s="59">
        <v>131</v>
      </c>
      <c r="AX61" s="90">
        <v>45</v>
      </c>
      <c r="AY61" s="90">
        <v>34</v>
      </c>
      <c r="AZ61" s="90">
        <v>63</v>
      </c>
      <c r="BA61" s="59">
        <v>142</v>
      </c>
      <c r="BB61" s="90">
        <v>32</v>
      </c>
      <c r="BC61" s="90">
        <v>21</v>
      </c>
      <c r="BD61" s="90">
        <v>48</v>
      </c>
      <c r="BE61" s="59">
        <v>101</v>
      </c>
      <c r="BF61" s="60">
        <f t="shared" si="2"/>
        <v>1203</v>
      </c>
      <c r="BG61" s="99">
        <f t="shared" si="3"/>
        <v>382</v>
      </c>
      <c r="BH61" s="99">
        <f t="shared" si="4"/>
        <v>284</v>
      </c>
      <c r="BI61" s="99">
        <f t="shared" si="5"/>
        <v>537</v>
      </c>
      <c r="BJ61" s="99">
        <f t="shared" si="6"/>
        <v>1203</v>
      </c>
      <c r="BK61" s="126"/>
    </row>
    <row r="62" spans="1:63" ht="16.05" customHeight="1" x14ac:dyDescent="0.3">
      <c r="A62" s="15">
        <v>56</v>
      </c>
      <c r="B62" s="15" t="s">
        <v>575</v>
      </c>
      <c r="C62" s="15" t="s">
        <v>610</v>
      </c>
      <c r="D62" s="15" t="s">
        <v>371</v>
      </c>
      <c r="E62" s="15" t="s">
        <v>331</v>
      </c>
      <c r="F62" s="118">
        <v>188</v>
      </c>
      <c r="G62" s="15">
        <v>380</v>
      </c>
      <c r="H62" s="88" t="s">
        <v>50</v>
      </c>
      <c r="I62" s="161">
        <v>348871</v>
      </c>
      <c r="J62" s="90">
        <v>5725</v>
      </c>
      <c r="K62" s="90">
        <v>5994</v>
      </c>
      <c r="L62" s="90">
        <v>2677</v>
      </c>
      <c r="M62" s="59">
        <v>14396</v>
      </c>
      <c r="N62" s="90">
        <v>4683</v>
      </c>
      <c r="O62" s="90">
        <v>5896</v>
      </c>
      <c r="P62" s="90">
        <v>1873</v>
      </c>
      <c r="Q62" s="59">
        <v>12452</v>
      </c>
      <c r="R62" s="90">
        <v>5130</v>
      </c>
      <c r="S62" s="90">
        <v>5794</v>
      </c>
      <c r="T62" s="90">
        <v>2235</v>
      </c>
      <c r="U62" s="59">
        <v>13159</v>
      </c>
      <c r="V62" s="90">
        <v>7259</v>
      </c>
      <c r="W62" s="90">
        <v>6413</v>
      </c>
      <c r="X62" s="90">
        <v>3669</v>
      </c>
      <c r="Y62" s="59">
        <v>17341</v>
      </c>
      <c r="Z62" s="90">
        <v>7195</v>
      </c>
      <c r="AA62" s="90">
        <v>8768</v>
      </c>
      <c r="AB62" s="90">
        <v>4151</v>
      </c>
      <c r="AC62" s="59">
        <v>20114</v>
      </c>
      <c r="AD62" s="90">
        <v>12920</v>
      </c>
      <c r="AE62" s="90">
        <v>12828</v>
      </c>
      <c r="AF62" s="90">
        <v>6305</v>
      </c>
      <c r="AG62" s="59">
        <v>32053</v>
      </c>
      <c r="AH62" s="90">
        <v>23898</v>
      </c>
      <c r="AI62" s="90">
        <v>17010</v>
      </c>
      <c r="AJ62" s="90">
        <v>19986</v>
      </c>
      <c r="AK62" s="59">
        <v>60894</v>
      </c>
      <c r="AL62" s="90">
        <v>22496</v>
      </c>
      <c r="AM62" s="90">
        <v>15985</v>
      </c>
      <c r="AN62" s="90">
        <v>20496</v>
      </c>
      <c r="AO62" s="59">
        <v>58977</v>
      </c>
      <c r="AP62" s="90">
        <v>22771</v>
      </c>
      <c r="AQ62" s="90">
        <v>17233</v>
      </c>
      <c r="AR62" s="90">
        <v>14322</v>
      </c>
      <c r="AS62" s="59">
        <v>54326</v>
      </c>
      <c r="AT62" s="90">
        <v>14818</v>
      </c>
      <c r="AU62" s="90">
        <v>12558</v>
      </c>
      <c r="AV62" s="90">
        <v>5480</v>
      </c>
      <c r="AW62" s="59">
        <v>32856</v>
      </c>
      <c r="AX62" s="90">
        <v>15534</v>
      </c>
      <c r="AY62" s="90">
        <v>10287</v>
      </c>
      <c r="AZ62" s="90">
        <v>5313</v>
      </c>
      <c r="BA62" s="59">
        <v>31134</v>
      </c>
      <c r="BB62" s="90">
        <v>649</v>
      </c>
      <c r="BC62" s="90">
        <v>194</v>
      </c>
      <c r="BD62" s="90">
        <v>326</v>
      </c>
      <c r="BE62" s="59">
        <v>1169</v>
      </c>
      <c r="BF62" s="60">
        <f t="shared" si="2"/>
        <v>348871</v>
      </c>
      <c r="BG62" s="99">
        <f t="shared" si="3"/>
        <v>143078</v>
      </c>
      <c r="BH62" s="99">
        <f t="shared" si="4"/>
        <v>118960</v>
      </c>
      <c r="BI62" s="99">
        <f t="shared" si="5"/>
        <v>86833</v>
      </c>
      <c r="BJ62" s="99">
        <f t="shared" si="6"/>
        <v>348871</v>
      </c>
      <c r="BK62" s="126"/>
    </row>
    <row r="63" spans="1:63" ht="16.05" customHeight="1" x14ac:dyDescent="0.3">
      <c r="A63" s="15">
        <v>57</v>
      </c>
      <c r="B63" s="15" t="s">
        <v>575</v>
      </c>
      <c r="C63" s="15" t="s">
        <v>611</v>
      </c>
      <c r="D63" s="15" t="s">
        <v>371</v>
      </c>
      <c r="E63" s="15" t="s">
        <v>331</v>
      </c>
      <c r="F63" s="118">
        <v>1.7</v>
      </c>
      <c r="G63" s="15">
        <v>220</v>
      </c>
      <c r="H63" s="88" t="s">
        <v>50</v>
      </c>
      <c r="I63" s="161">
        <v>1436</v>
      </c>
      <c r="J63" s="90">
        <v>37</v>
      </c>
      <c r="K63" s="90">
        <v>27</v>
      </c>
      <c r="L63" s="90">
        <v>54</v>
      </c>
      <c r="M63" s="59">
        <v>118</v>
      </c>
      <c r="N63" s="90">
        <v>35</v>
      </c>
      <c r="O63" s="90">
        <v>29</v>
      </c>
      <c r="P63" s="90">
        <v>48</v>
      </c>
      <c r="Q63" s="59">
        <v>112</v>
      </c>
      <c r="R63" s="90">
        <v>39</v>
      </c>
      <c r="S63" s="90">
        <v>28</v>
      </c>
      <c r="T63" s="90">
        <v>54</v>
      </c>
      <c r="U63" s="59">
        <v>121</v>
      </c>
      <c r="V63" s="90">
        <v>37</v>
      </c>
      <c r="W63" s="90">
        <v>24</v>
      </c>
      <c r="X63" s="90">
        <v>53</v>
      </c>
      <c r="Y63" s="59">
        <v>114</v>
      </c>
      <c r="Z63" s="90">
        <v>33</v>
      </c>
      <c r="AA63" s="90">
        <v>27</v>
      </c>
      <c r="AB63" s="90">
        <v>51</v>
      </c>
      <c r="AC63" s="59">
        <v>111</v>
      </c>
      <c r="AD63" s="90">
        <v>34</v>
      </c>
      <c r="AE63" s="90">
        <v>25</v>
      </c>
      <c r="AF63" s="90">
        <v>46</v>
      </c>
      <c r="AG63" s="59">
        <v>105</v>
      </c>
      <c r="AH63" s="90">
        <v>38</v>
      </c>
      <c r="AI63" s="90">
        <v>27</v>
      </c>
      <c r="AJ63" s="90">
        <v>46</v>
      </c>
      <c r="AK63" s="59">
        <v>111</v>
      </c>
      <c r="AL63" s="90">
        <v>37</v>
      </c>
      <c r="AM63" s="90">
        <v>27</v>
      </c>
      <c r="AN63" s="90">
        <v>53</v>
      </c>
      <c r="AO63" s="59">
        <v>117</v>
      </c>
      <c r="AP63" s="90">
        <v>41</v>
      </c>
      <c r="AQ63" s="90">
        <v>29</v>
      </c>
      <c r="AR63" s="90">
        <v>52</v>
      </c>
      <c r="AS63" s="59">
        <v>122</v>
      </c>
      <c r="AT63" s="90">
        <v>43</v>
      </c>
      <c r="AU63" s="90">
        <v>34</v>
      </c>
      <c r="AV63" s="90">
        <v>56</v>
      </c>
      <c r="AW63" s="59">
        <v>133</v>
      </c>
      <c r="AX63" s="90">
        <v>43</v>
      </c>
      <c r="AY63" s="90">
        <v>31</v>
      </c>
      <c r="AZ63" s="90">
        <v>60</v>
      </c>
      <c r="BA63" s="59">
        <v>134</v>
      </c>
      <c r="BB63" s="90">
        <v>43</v>
      </c>
      <c r="BC63" s="90">
        <v>29</v>
      </c>
      <c r="BD63" s="90">
        <v>66</v>
      </c>
      <c r="BE63" s="59">
        <v>138</v>
      </c>
      <c r="BF63" s="60">
        <f t="shared" si="2"/>
        <v>1436</v>
      </c>
      <c r="BG63" s="99">
        <f t="shared" si="3"/>
        <v>460</v>
      </c>
      <c r="BH63" s="99">
        <f t="shared" si="4"/>
        <v>337</v>
      </c>
      <c r="BI63" s="99">
        <f t="shared" si="5"/>
        <v>639</v>
      </c>
      <c r="BJ63" s="99">
        <f t="shared" si="6"/>
        <v>1436</v>
      </c>
      <c r="BK63" s="126"/>
    </row>
    <row r="64" spans="1:63" ht="16.05" customHeight="1" x14ac:dyDescent="0.3">
      <c r="A64" s="15">
        <v>58</v>
      </c>
      <c r="B64" s="15" t="s">
        <v>575</v>
      </c>
      <c r="C64" s="15" t="s">
        <v>612</v>
      </c>
      <c r="D64" s="15" t="s">
        <v>371</v>
      </c>
      <c r="E64" s="15" t="s">
        <v>331</v>
      </c>
      <c r="F64" s="118">
        <v>1.7</v>
      </c>
      <c r="G64" s="15">
        <v>220</v>
      </c>
      <c r="H64" s="88" t="s">
        <v>50</v>
      </c>
      <c r="I64" s="161">
        <v>1614</v>
      </c>
      <c r="J64" s="90">
        <v>45</v>
      </c>
      <c r="K64" s="90">
        <v>33</v>
      </c>
      <c r="L64" s="90">
        <v>67</v>
      </c>
      <c r="M64" s="59">
        <v>145</v>
      </c>
      <c r="N64" s="90">
        <v>44</v>
      </c>
      <c r="O64" s="90">
        <v>36</v>
      </c>
      <c r="P64" s="90">
        <v>60</v>
      </c>
      <c r="Q64" s="59">
        <v>140</v>
      </c>
      <c r="R64" s="90">
        <v>48</v>
      </c>
      <c r="S64" s="90">
        <v>35</v>
      </c>
      <c r="T64" s="90">
        <v>67</v>
      </c>
      <c r="U64" s="59">
        <v>150</v>
      </c>
      <c r="V64" s="90">
        <v>44</v>
      </c>
      <c r="W64" s="90">
        <v>30</v>
      </c>
      <c r="X64" s="90">
        <v>67</v>
      </c>
      <c r="Y64" s="59">
        <v>141</v>
      </c>
      <c r="Z64" s="90">
        <v>34</v>
      </c>
      <c r="AA64" s="90">
        <v>28</v>
      </c>
      <c r="AB64" s="90">
        <v>56</v>
      </c>
      <c r="AC64" s="59">
        <v>118</v>
      </c>
      <c r="AD64" s="90">
        <v>37</v>
      </c>
      <c r="AE64" s="90">
        <v>27</v>
      </c>
      <c r="AF64" s="90">
        <v>51</v>
      </c>
      <c r="AG64" s="59">
        <v>115</v>
      </c>
      <c r="AH64" s="90">
        <v>42</v>
      </c>
      <c r="AI64" s="90">
        <v>30</v>
      </c>
      <c r="AJ64" s="90">
        <v>52</v>
      </c>
      <c r="AK64" s="59">
        <v>124</v>
      </c>
      <c r="AL64" s="90">
        <v>41</v>
      </c>
      <c r="AM64" s="90">
        <v>30</v>
      </c>
      <c r="AN64" s="90">
        <v>62</v>
      </c>
      <c r="AO64" s="59">
        <v>133</v>
      </c>
      <c r="AP64" s="90">
        <v>46</v>
      </c>
      <c r="AQ64" s="90">
        <v>34</v>
      </c>
      <c r="AR64" s="90">
        <v>60</v>
      </c>
      <c r="AS64" s="59">
        <v>140</v>
      </c>
      <c r="AT64" s="90">
        <v>43</v>
      </c>
      <c r="AU64" s="90">
        <v>34</v>
      </c>
      <c r="AV64" s="90">
        <v>58</v>
      </c>
      <c r="AW64" s="59">
        <v>135</v>
      </c>
      <c r="AX64" s="90">
        <v>44</v>
      </c>
      <c r="AY64" s="90">
        <v>33</v>
      </c>
      <c r="AZ64" s="90">
        <v>64</v>
      </c>
      <c r="BA64" s="59">
        <v>141</v>
      </c>
      <c r="BB64" s="90">
        <v>41</v>
      </c>
      <c r="BC64" s="90">
        <v>27</v>
      </c>
      <c r="BD64" s="90">
        <v>64</v>
      </c>
      <c r="BE64" s="59">
        <v>132</v>
      </c>
      <c r="BF64" s="60">
        <f t="shared" si="2"/>
        <v>1614</v>
      </c>
      <c r="BG64" s="99">
        <f t="shared" si="3"/>
        <v>509</v>
      </c>
      <c r="BH64" s="99">
        <f t="shared" si="4"/>
        <v>377</v>
      </c>
      <c r="BI64" s="99">
        <f t="shared" si="5"/>
        <v>728</v>
      </c>
      <c r="BJ64" s="99">
        <f t="shared" si="6"/>
        <v>1614</v>
      </c>
      <c r="BK64" s="126"/>
    </row>
    <row r="65" spans="1:63" ht="16.05" customHeight="1" x14ac:dyDescent="0.3">
      <c r="A65" s="15">
        <v>59</v>
      </c>
      <c r="B65" s="15" t="s">
        <v>575</v>
      </c>
      <c r="C65" s="15" t="s">
        <v>612</v>
      </c>
      <c r="D65" s="15" t="s">
        <v>371</v>
      </c>
      <c r="E65" s="15" t="s">
        <v>331</v>
      </c>
      <c r="F65" s="118">
        <v>6.6</v>
      </c>
      <c r="G65" s="15">
        <v>380</v>
      </c>
      <c r="H65" s="88" t="s">
        <v>50</v>
      </c>
      <c r="I65" s="161">
        <v>1072</v>
      </c>
      <c r="J65" s="90">
        <v>43</v>
      </c>
      <c r="K65" s="90">
        <v>29</v>
      </c>
      <c r="L65" s="90">
        <v>63</v>
      </c>
      <c r="M65" s="59">
        <v>135</v>
      </c>
      <c r="N65" s="90">
        <v>28</v>
      </c>
      <c r="O65" s="90">
        <v>23</v>
      </c>
      <c r="P65" s="90">
        <v>38</v>
      </c>
      <c r="Q65" s="59">
        <v>89</v>
      </c>
      <c r="R65" s="90">
        <v>28</v>
      </c>
      <c r="S65" s="90">
        <v>20</v>
      </c>
      <c r="T65" s="90">
        <v>37</v>
      </c>
      <c r="U65" s="59">
        <v>85</v>
      </c>
      <c r="V65" s="90">
        <v>25</v>
      </c>
      <c r="W65" s="90">
        <v>17</v>
      </c>
      <c r="X65" s="90">
        <v>37</v>
      </c>
      <c r="Y65" s="59">
        <v>79</v>
      </c>
      <c r="Z65" s="90">
        <v>24</v>
      </c>
      <c r="AA65" s="90">
        <v>20</v>
      </c>
      <c r="AB65" s="90">
        <v>37</v>
      </c>
      <c r="AC65" s="59">
        <v>81</v>
      </c>
      <c r="AD65" s="90">
        <v>20</v>
      </c>
      <c r="AE65" s="90">
        <v>15</v>
      </c>
      <c r="AF65" s="90">
        <v>29</v>
      </c>
      <c r="AG65" s="59">
        <v>64</v>
      </c>
      <c r="AH65" s="90">
        <v>27</v>
      </c>
      <c r="AI65" s="90">
        <v>19</v>
      </c>
      <c r="AJ65" s="90">
        <v>35</v>
      </c>
      <c r="AK65" s="59">
        <v>81</v>
      </c>
      <c r="AL65" s="90">
        <v>25</v>
      </c>
      <c r="AM65" s="90">
        <v>19</v>
      </c>
      <c r="AN65" s="90">
        <v>38</v>
      </c>
      <c r="AO65" s="59">
        <v>82</v>
      </c>
      <c r="AP65" s="90">
        <v>26</v>
      </c>
      <c r="AQ65" s="90">
        <v>19</v>
      </c>
      <c r="AR65" s="90">
        <v>34</v>
      </c>
      <c r="AS65" s="59">
        <v>79</v>
      </c>
      <c r="AT65" s="90">
        <v>29</v>
      </c>
      <c r="AU65" s="90">
        <v>24</v>
      </c>
      <c r="AV65" s="90">
        <v>39</v>
      </c>
      <c r="AW65" s="59">
        <v>92</v>
      </c>
      <c r="AX65" s="90">
        <v>29</v>
      </c>
      <c r="AY65" s="90">
        <v>21</v>
      </c>
      <c r="AZ65" s="90">
        <v>40</v>
      </c>
      <c r="BA65" s="59">
        <v>90</v>
      </c>
      <c r="BB65" s="90">
        <v>36</v>
      </c>
      <c r="BC65" s="90">
        <v>24</v>
      </c>
      <c r="BD65" s="90">
        <v>55</v>
      </c>
      <c r="BE65" s="59">
        <v>115</v>
      </c>
      <c r="BF65" s="60">
        <f t="shared" si="2"/>
        <v>1072</v>
      </c>
      <c r="BG65" s="99">
        <f t="shared" si="3"/>
        <v>340</v>
      </c>
      <c r="BH65" s="99">
        <f t="shared" si="4"/>
        <v>250</v>
      </c>
      <c r="BI65" s="99">
        <f t="shared" si="5"/>
        <v>482</v>
      </c>
      <c r="BJ65" s="99">
        <f t="shared" si="6"/>
        <v>1072</v>
      </c>
      <c r="BK65" s="126"/>
    </row>
    <row r="66" spans="1:63" ht="16.05" customHeight="1" x14ac:dyDescent="0.3">
      <c r="A66" s="15">
        <v>60</v>
      </c>
      <c r="B66" s="15" t="s">
        <v>575</v>
      </c>
      <c r="C66" s="15" t="s">
        <v>613</v>
      </c>
      <c r="D66" s="15" t="s">
        <v>371</v>
      </c>
      <c r="E66" s="15" t="s">
        <v>331</v>
      </c>
      <c r="F66" s="118">
        <v>6.6</v>
      </c>
      <c r="G66" s="15">
        <v>380</v>
      </c>
      <c r="H66" s="88" t="s">
        <v>50</v>
      </c>
      <c r="I66" s="161">
        <v>1317</v>
      </c>
      <c r="J66" s="90">
        <v>43</v>
      </c>
      <c r="K66" s="90">
        <v>26</v>
      </c>
      <c r="L66" s="90">
        <v>61</v>
      </c>
      <c r="M66" s="59">
        <v>130</v>
      </c>
      <c r="N66" s="90">
        <v>39</v>
      </c>
      <c r="O66" s="90">
        <v>27</v>
      </c>
      <c r="P66" s="90">
        <v>54</v>
      </c>
      <c r="Q66" s="59">
        <v>120</v>
      </c>
      <c r="R66" s="90">
        <v>43</v>
      </c>
      <c r="S66" s="90">
        <v>26</v>
      </c>
      <c r="T66" s="90">
        <v>59</v>
      </c>
      <c r="U66" s="59">
        <v>128</v>
      </c>
      <c r="V66" s="90">
        <v>39</v>
      </c>
      <c r="W66" s="90">
        <v>24</v>
      </c>
      <c r="X66" s="90">
        <v>59</v>
      </c>
      <c r="Y66" s="59">
        <v>122</v>
      </c>
      <c r="Z66" s="90">
        <v>37</v>
      </c>
      <c r="AA66" s="90">
        <v>29</v>
      </c>
      <c r="AB66" s="90">
        <v>60</v>
      </c>
      <c r="AC66" s="59">
        <v>126</v>
      </c>
      <c r="AD66" s="90">
        <v>39</v>
      </c>
      <c r="AE66" s="90">
        <v>27</v>
      </c>
      <c r="AF66" s="90">
        <v>56</v>
      </c>
      <c r="AG66" s="59">
        <v>122</v>
      </c>
      <c r="AH66" s="90">
        <v>43</v>
      </c>
      <c r="AI66" s="90">
        <v>28</v>
      </c>
      <c r="AJ66" s="90">
        <v>53</v>
      </c>
      <c r="AK66" s="59">
        <v>124</v>
      </c>
      <c r="AL66" s="90">
        <v>24</v>
      </c>
      <c r="AM66" s="90">
        <v>16</v>
      </c>
      <c r="AN66" s="90">
        <v>35</v>
      </c>
      <c r="AO66" s="59">
        <v>75</v>
      </c>
      <c r="AP66" s="90">
        <v>23</v>
      </c>
      <c r="AQ66" s="90">
        <v>17</v>
      </c>
      <c r="AR66" s="90">
        <v>29</v>
      </c>
      <c r="AS66" s="59">
        <v>69</v>
      </c>
      <c r="AT66" s="90">
        <v>32</v>
      </c>
      <c r="AU66" s="90">
        <v>24</v>
      </c>
      <c r="AV66" s="90">
        <v>43</v>
      </c>
      <c r="AW66" s="59">
        <v>99</v>
      </c>
      <c r="AX66" s="90">
        <v>34</v>
      </c>
      <c r="AY66" s="90">
        <v>22</v>
      </c>
      <c r="AZ66" s="90">
        <v>43</v>
      </c>
      <c r="BA66" s="59">
        <v>99</v>
      </c>
      <c r="BB66" s="90">
        <v>32</v>
      </c>
      <c r="BC66" s="90">
        <v>19</v>
      </c>
      <c r="BD66" s="90">
        <v>52</v>
      </c>
      <c r="BE66" s="59">
        <v>103</v>
      </c>
      <c r="BF66" s="60">
        <f t="shared" si="2"/>
        <v>1317</v>
      </c>
      <c r="BG66" s="99">
        <f t="shared" si="3"/>
        <v>428</v>
      </c>
      <c r="BH66" s="99">
        <f t="shared" si="4"/>
        <v>285</v>
      </c>
      <c r="BI66" s="99">
        <f t="shared" si="5"/>
        <v>604</v>
      </c>
      <c r="BJ66" s="99">
        <f t="shared" si="6"/>
        <v>1317</v>
      </c>
      <c r="BK66" s="126"/>
    </row>
    <row r="67" spans="1:63" ht="16.05" customHeight="1" x14ac:dyDescent="0.3">
      <c r="A67" s="15">
        <v>61</v>
      </c>
      <c r="B67" s="15" t="s">
        <v>575</v>
      </c>
      <c r="C67" s="15" t="s">
        <v>614</v>
      </c>
      <c r="D67" s="15" t="s">
        <v>371</v>
      </c>
      <c r="E67" s="15" t="s">
        <v>331</v>
      </c>
      <c r="F67" s="118">
        <v>1.7</v>
      </c>
      <c r="G67" s="15">
        <v>220</v>
      </c>
      <c r="H67" s="88" t="s">
        <v>50</v>
      </c>
      <c r="I67" s="161">
        <v>2478</v>
      </c>
      <c r="J67" s="90">
        <v>65</v>
      </c>
      <c r="K67" s="90">
        <v>49</v>
      </c>
      <c r="L67" s="90">
        <v>99</v>
      </c>
      <c r="M67" s="59">
        <v>213</v>
      </c>
      <c r="N67" s="90">
        <v>61</v>
      </c>
      <c r="O67" s="90">
        <v>52</v>
      </c>
      <c r="P67" s="90">
        <v>87</v>
      </c>
      <c r="Q67" s="59">
        <v>200</v>
      </c>
      <c r="R67" s="90">
        <v>69</v>
      </c>
      <c r="S67" s="90">
        <v>51</v>
      </c>
      <c r="T67" s="90">
        <v>95</v>
      </c>
      <c r="U67" s="59">
        <v>215</v>
      </c>
      <c r="V67" s="90">
        <v>60</v>
      </c>
      <c r="W67" s="90">
        <v>41</v>
      </c>
      <c r="X67" s="90">
        <v>92</v>
      </c>
      <c r="Y67" s="59">
        <v>193</v>
      </c>
      <c r="Z67" s="90">
        <v>49</v>
      </c>
      <c r="AA67" s="90">
        <v>42</v>
      </c>
      <c r="AB67" s="90">
        <v>81</v>
      </c>
      <c r="AC67" s="59">
        <v>172</v>
      </c>
      <c r="AD67" s="90">
        <v>51</v>
      </c>
      <c r="AE67" s="90">
        <v>38</v>
      </c>
      <c r="AF67" s="90">
        <v>74</v>
      </c>
      <c r="AG67" s="59">
        <v>163</v>
      </c>
      <c r="AH67" s="90">
        <v>62</v>
      </c>
      <c r="AI67" s="90">
        <v>45</v>
      </c>
      <c r="AJ67" s="90">
        <v>80</v>
      </c>
      <c r="AK67" s="59">
        <v>187</v>
      </c>
      <c r="AL67" s="90">
        <v>67</v>
      </c>
      <c r="AM67" s="90">
        <v>50</v>
      </c>
      <c r="AN67" s="90">
        <v>105</v>
      </c>
      <c r="AO67" s="59">
        <v>222</v>
      </c>
      <c r="AP67" s="90">
        <v>82</v>
      </c>
      <c r="AQ67" s="90">
        <v>60</v>
      </c>
      <c r="AR67" s="90">
        <v>106</v>
      </c>
      <c r="AS67" s="59">
        <v>248</v>
      </c>
      <c r="AT67" s="90">
        <v>82</v>
      </c>
      <c r="AU67" s="90">
        <v>65</v>
      </c>
      <c r="AV67" s="90">
        <v>109</v>
      </c>
      <c r="AW67" s="59">
        <v>256</v>
      </c>
      <c r="AX67" s="90">
        <v>64</v>
      </c>
      <c r="AY67" s="90">
        <v>47</v>
      </c>
      <c r="AZ67" s="90">
        <v>90</v>
      </c>
      <c r="BA67" s="59">
        <v>201</v>
      </c>
      <c r="BB67" s="90">
        <v>65</v>
      </c>
      <c r="BC67" s="90">
        <v>44</v>
      </c>
      <c r="BD67" s="90">
        <v>99</v>
      </c>
      <c r="BE67" s="59">
        <v>208</v>
      </c>
      <c r="BF67" s="60">
        <f t="shared" si="2"/>
        <v>2478</v>
      </c>
      <c r="BG67" s="99">
        <f t="shared" si="3"/>
        <v>777</v>
      </c>
      <c r="BH67" s="99">
        <f t="shared" si="4"/>
        <v>584</v>
      </c>
      <c r="BI67" s="99">
        <f t="shared" si="5"/>
        <v>1117</v>
      </c>
      <c r="BJ67" s="99">
        <f t="shared" si="6"/>
        <v>2478</v>
      </c>
      <c r="BK67" s="126"/>
    </row>
    <row r="68" spans="1:63" ht="16.05" customHeight="1" x14ac:dyDescent="0.3">
      <c r="A68" s="15">
        <v>62</v>
      </c>
      <c r="B68" s="15" t="s">
        <v>575</v>
      </c>
      <c r="C68" s="15" t="s">
        <v>615</v>
      </c>
      <c r="D68" s="15" t="s">
        <v>371</v>
      </c>
      <c r="E68" s="15" t="s">
        <v>331</v>
      </c>
      <c r="F68" s="118">
        <v>3.3</v>
      </c>
      <c r="G68" s="15">
        <v>220</v>
      </c>
      <c r="H68" s="88" t="s">
        <v>50</v>
      </c>
      <c r="I68" s="161">
        <v>910</v>
      </c>
      <c r="J68" s="90">
        <v>25</v>
      </c>
      <c r="K68" s="90">
        <v>18</v>
      </c>
      <c r="L68" s="90">
        <v>37</v>
      </c>
      <c r="M68" s="59">
        <v>80</v>
      </c>
      <c r="N68" s="90">
        <v>24</v>
      </c>
      <c r="O68" s="90">
        <v>20</v>
      </c>
      <c r="P68" s="90">
        <v>32</v>
      </c>
      <c r="Q68" s="59">
        <v>76</v>
      </c>
      <c r="R68" s="90">
        <v>26</v>
      </c>
      <c r="S68" s="90">
        <v>19</v>
      </c>
      <c r="T68" s="90">
        <v>36</v>
      </c>
      <c r="U68" s="59">
        <v>81</v>
      </c>
      <c r="V68" s="90">
        <v>23</v>
      </c>
      <c r="W68" s="90">
        <v>16</v>
      </c>
      <c r="X68" s="90">
        <v>35</v>
      </c>
      <c r="Y68" s="59">
        <v>74</v>
      </c>
      <c r="Z68" s="90">
        <v>20</v>
      </c>
      <c r="AA68" s="90">
        <v>17</v>
      </c>
      <c r="AB68" s="90">
        <v>33</v>
      </c>
      <c r="AC68" s="59">
        <v>70</v>
      </c>
      <c r="AD68" s="90">
        <v>22</v>
      </c>
      <c r="AE68" s="90">
        <v>17</v>
      </c>
      <c r="AF68" s="90">
        <v>31</v>
      </c>
      <c r="AG68" s="59">
        <v>70</v>
      </c>
      <c r="AH68" s="90">
        <v>24</v>
      </c>
      <c r="AI68" s="90">
        <v>18</v>
      </c>
      <c r="AJ68" s="90">
        <v>31</v>
      </c>
      <c r="AK68" s="59">
        <v>73</v>
      </c>
      <c r="AL68" s="90">
        <v>23</v>
      </c>
      <c r="AM68" s="90">
        <v>17</v>
      </c>
      <c r="AN68" s="90">
        <v>34</v>
      </c>
      <c r="AO68" s="59">
        <v>74</v>
      </c>
      <c r="AP68" s="90">
        <v>26</v>
      </c>
      <c r="AQ68" s="90">
        <v>19</v>
      </c>
      <c r="AR68" s="90">
        <v>32</v>
      </c>
      <c r="AS68" s="59">
        <v>77</v>
      </c>
      <c r="AT68" s="90">
        <v>26</v>
      </c>
      <c r="AU68" s="90">
        <v>20</v>
      </c>
      <c r="AV68" s="90">
        <v>33</v>
      </c>
      <c r="AW68" s="59">
        <v>79</v>
      </c>
      <c r="AX68" s="90">
        <v>25</v>
      </c>
      <c r="AY68" s="90">
        <v>18</v>
      </c>
      <c r="AZ68" s="90">
        <v>35</v>
      </c>
      <c r="BA68" s="59">
        <v>78</v>
      </c>
      <c r="BB68" s="90">
        <v>24</v>
      </c>
      <c r="BC68" s="90">
        <v>16</v>
      </c>
      <c r="BD68" s="90">
        <v>38</v>
      </c>
      <c r="BE68" s="59">
        <v>78</v>
      </c>
      <c r="BF68" s="60">
        <f t="shared" si="2"/>
        <v>910</v>
      </c>
      <c r="BG68" s="99">
        <f t="shared" si="3"/>
        <v>288</v>
      </c>
      <c r="BH68" s="99">
        <f t="shared" si="4"/>
        <v>215</v>
      </c>
      <c r="BI68" s="99">
        <f t="shared" si="5"/>
        <v>407</v>
      </c>
      <c r="BJ68" s="99">
        <f t="shared" si="6"/>
        <v>910</v>
      </c>
      <c r="BK68" s="126"/>
    </row>
    <row r="69" spans="1:63" ht="16.05" customHeight="1" x14ac:dyDescent="0.3">
      <c r="A69" s="15">
        <v>63</v>
      </c>
      <c r="B69" s="15" t="s">
        <v>575</v>
      </c>
      <c r="C69" s="15" t="s">
        <v>616</v>
      </c>
      <c r="D69" s="15" t="s">
        <v>371</v>
      </c>
      <c r="E69" s="15" t="s">
        <v>331</v>
      </c>
      <c r="F69" s="118">
        <v>1.7</v>
      </c>
      <c r="G69" s="15">
        <v>220</v>
      </c>
      <c r="H69" s="88" t="s">
        <v>50</v>
      </c>
      <c r="I69" s="161">
        <v>533</v>
      </c>
      <c r="J69" s="90">
        <v>14</v>
      </c>
      <c r="K69" s="90">
        <v>11</v>
      </c>
      <c r="L69" s="90">
        <v>23</v>
      </c>
      <c r="M69" s="59">
        <v>48</v>
      </c>
      <c r="N69" s="90">
        <v>13</v>
      </c>
      <c r="O69" s="90">
        <v>12</v>
      </c>
      <c r="P69" s="90">
        <v>21</v>
      </c>
      <c r="Q69" s="59">
        <v>46</v>
      </c>
      <c r="R69" s="90">
        <v>15</v>
      </c>
      <c r="S69" s="90">
        <v>12</v>
      </c>
      <c r="T69" s="90">
        <v>22</v>
      </c>
      <c r="U69" s="59">
        <v>49</v>
      </c>
      <c r="V69" s="90">
        <v>14</v>
      </c>
      <c r="W69" s="90">
        <v>10</v>
      </c>
      <c r="X69" s="90">
        <v>22</v>
      </c>
      <c r="Y69" s="59">
        <v>46</v>
      </c>
      <c r="Z69" s="90">
        <v>13</v>
      </c>
      <c r="AA69" s="90">
        <v>11</v>
      </c>
      <c r="AB69" s="90">
        <v>20</v>
      </c>
      <c r="AC69" s="59">
        <v>44</v>
      </c>
      <c r="AD69" s="90">
        <v>13</v>
      </c>
      <c r="AE69" s="90">
        <v>10</v>
      </c>
      <c r="AF69" s="90">
        <v>18</v>
      </c>
      <c r="AG69" s="59">
        <v>41</v>
      </c>
      <c r="AH69" s="90">
        <v>13</v>
      </c>
      <c r="AI69" s="90">
        <v>10</v>
      </c>
      <c r="AJ69" s="90">
        <v>18</v>
      </c>
      <c r="AK69" s="59">
        <v>41</v>
      </c>
      <c r="AL69" s="90">
        <v>13</v>
      </c>
      <c r="AM69" s="90">
        <v>10</v>
      </c>
      <c r="AN69" s="90">
        <v>20</v>
      </c>
      <c r="AO69" s="59">
        <v>43</v>
      </c>
      <c r="AP69" s="90">
        <v>13</v>
      </c>
      <c r="AQ69" s="90">
        <v>10</v>
      </c>
      <c r="AR69" s="90">
        <v>19</v>
      </c>
      <c r="AS69" s="59">
        <v>42</v>
      </c>
      <c r="AT69" s="90">
        <v>13</v>
      </c>
      <c r="AU69" s="90">
        <v>11</v>
      </c>
      <c r="AV69" s="90">
        <v>20</v>
      </c>
      <c r="AW69" s="59">
        <v>44</v>
      </c>
      <c r="AX69" s="90">
        <v>13</v>
      </c>
      <c r="AY69" s="90">
        <v>11</v>
      </c>
      <c r="AZ69" s="90">
        <v>21</v>
      </c>
      <c r="BA69" s="59">
        <v>45</v>
      </c>
      <c r="BB69" s="90">
        <v>13</v>
      </c>
      <c r="BC69" s="90">
        <v>9</v>
      </c>
      <c r="BD69" s="90">
        <v>22</v>
      </c>
      <c r="BE69" s="59">
        <v>44</v>
      </c>
      <c r="BF69" s="60">
        <f t="shared" si="2"/>
        <v>533</v>
      </c>
      <c r="BG69" s="99">
        <f t="shared" si="3"/>
        <v>160</v>
      </c>
      <c r="BH69" s="99">
        <f t="shared" si="4"/>
        <v>127</v>
      </c>
      <c r="BI69" s="99">
        <f t="shared" si="5"/>
        <v>246</v>
      </c>
      <c r="BJ69" s="99">
        <f t="shared" si="6"/>
        <v>533</v>
      </c>
      <c r="BK69" s="126"/>
    </row>
    <row r="70" spans="1:63" ht="16.05" customHeight="1" x14ac:dyDescent="0.3">
      <c r="A70" s="15">
        <v>64</v>
      </c>
      <c r="B70" s="15" t="s">
        <v>575</v>
      </c>
      <c r="C70" s="15" t="s">
        <v>617</v>
      </c>
      <c r="D70" s="15" t="s">
        <v>371</v>
      </c>
      <c r="E70" s="15" t="s">
        <v>331</v>
      </c>
      <c r="F70" s="118">
        <v>1.7</v>
      </c>
      <c r="G70" s="15">
        <v>220</v>
      </c>
      <c r="H70" s="88" t="s">
        <v>50</v>
      </c>
      <c r="I70" s="161">
        <v>498</v>
      </c>
      <c r="J70" s="90">
        <v>15</v>
      </c>
      <c r="K70" s="90">
        <v>11</v>
      </c>
      <c r="L70" s="90">
        <v>21</v>
      </c>
      <c r="M70" s="59">
        <v>47</v>
      </c>
      <c r="N70" s="90">
        <v>15</v>
      </c>
      <c r="O70" s="90">
        <v>12</v>
      </c>
      <c r="P70" s="90">
        <v>20</v>
      </c>
      <c r="Q70" s="59">
        <v>47</v>
      </c>
      <c r="R70" s="90">
        <v>15</v>
      </c>
      <c r="S70" s="90">
        <v>11</v>
      </c>
      <c r="T70" s="90">
        <v>21</v>
      </c>
      <c r="U70" s="59">
        <v>47</v>
      </c>
      <c r="V70" s="90">
        <v>14</v>
      </c>
      <c r="W70" s="90">
        <v>9</v>
      </c>
      <c r="X70" s="90">
        <v>21</v>
      </c>
      <c r="Y70" s="59">
        <v>44</v>
      </c>
      <c r="Z70" s="90">
        <v>11</v>
      </c>
      <c r="AA70" s="90">
        <v>9</v>
      </c>
      <c r="AB70" s="90">
        <v>18</v>
      </c>
      <c r="AC70" s="59">
        <v>38</v>
      </c>
      <c r="AD70" s="90">
        <v>12</v>
      </c>
      <c r="AE70" s="90">
        <v>9</v>
      </c>
      <c r="AF70" s="90">
        <v>18</v>
      </c>
      <c r="AG70" s="59">
        <v>39</v>
      </c>
      <c r="AH70" s="90">
        <v>16</v>
      </c>
      <c r="AI70" s="90">
        <v>11</v>
      </c>
      <c r="AJ70" s="90">
        <v>21</v>
      </c>
      <c r="AK70" s="59">
        <v>48</v>
      </c>
      <c r="AL70" s="90">
        <v>16</v>
      </c>
      <c r="AM70" s="90">
        <v>12</v>
      </c>
      <c r="AN70" s="90">
        <v>25</v>
      </c>
      <c r="AO70" s="59">
        <v>53</v>
      </c>
      <c r="AP70" s="90">
        <v>4</v>
      </c>
      <c r="AQ70" s="90">
        <v>3</v>
      </c>
      <c r="AR70" s="90">
        <v>4</v>
      </c>
      <c r="AS70" s="59">
        <v>11</v>
      </c>
      <c r="AT70" s="90">
        <v>13</v>
      </c>
      <c r="AU70" s="90">
        <v>10</v>
      </c>
      <c r="AV70" s="90">
        <v>18</v>
      </c>
      <c r="AW70" s="59">
        <v>41</v>
      </c>
      <c r="AX70" s="90">
        <v>14</v>
      </c>
      <c r="AY70" s="90">
        <v>11</v>
      </c>
      <c r="AZ70" s="90">
        <v>20</v>
      </c>
      <c r="BA70" s="59">
        <v>45</v>
      </c>
      <c r="BB70" s="90">
        <v>12</v>
      </c>
      <c r="BC70" s="90">
        <v>8</v>
      </c>
      <c r="BD70" s="90">
        <v>18</v>
      </c>
      <c r="BE70" s="59">
        <v>38</v>
      </c>
      <c r="BF70" s="60">
        <f t="shared" si="2"/>
        <v>498</v>
      </c>
      <c r="BG70" s="99">
        <f t="shared" si="3"/>
        <v>157</v>
      </c>
      <c r="BH70" s="99">
        <f t="shared" si="4"/>
        <v>116</v>
      </c>
      <c r="BI70" s="99">
        <f t="shared" si="5"/>
        <v>225</v>
      </c>
      <c r="BJ70" s="99">
        <f t="shared" si="6"/>
        <v>498</v>
      </c>
      <c r="BK70" s="126"/>
    </row>
    <row r="71" spans="1:63" ht="16.05" customHeight="1" x14ac:dyDescent="0.3">
      <c r="A71" s="15">
        <v>65</v>
      </c>
      <c r="B71" s="15" t="s">
        <v>575</v>
      </c>
      <c r="C71" s="15" t="s">
        <v>618</v>
      </c>
      <c r="D71" s="15" t="s">
        <v>371</v>
      </c>
      <c r="E71" s="15" t="s">
        <v>331</v>
      </c>
      <c r="F71" s="118">
        <v>3.3</v>
      </c>
      <c r="G71" s="15">
        <v>220</v>
      </c>
      <c r="H71" s="88" t="s">
        <v>50</v>
      </c>
      <c r="I71" s="161">
        <v>1167</v>
      </c>
      <c r="J71" s="90">
        <v>33</v>
      </c>
      <c r="K71" s="90">
        <v>22</v>
      </c>
      <c r="L71" s="90">
        <v>35</v>
      </c>
      <c r="M71" s="59">
        <v>90</v>
      </c>
      <c r="N71" s="90">
        <v>30</v>
      </c>
      <c r="O71" s="90">
        <v>23</v>
      </c>
      <c r="P71" s="90">
        <v>30</v>
      </c>
      <c r="Q71" s="59">
        <v>83</v>
      </c>
      <c r="R71" s="90">
        <v>29</v>
      </c>
      <c r="S71" s="90">
        <v>18</v>
      </c>
      <c r="T71" s="90">
        <v>33</v>
      </c>
      <c r="U71" s="59">
        <v>80</v>
      </c>
      <c r="V71" s="90">
        <v>22</v>
      </c>
      <c r="W71" s="90">
        <v>13</v>
      </c>
      <c r="X71" s="90">
        <v>31</v>
      </c>
      <c r="Y71" s="59">
        <v>66</v>
      </c>
      <c r="Z71" s="90">
        <v>28</v>
      </c>
      <c r="AA71" s="90">
        <v>17</v>
      </c>
      <c r="AB71" s="90">
        <v>31</v>
      </c>
      <c r="AC71" s="59">
        <v>76</v>
      </c>
      <c r="AD71" s="90">
        <v>29</v>
      </c>
      <c r="AE71" s="90">
        <v>19</v>
      </c>
      <c r="AF71" s="90">
        <v>30</v>
      </c>
      <c r="AG71" s="59">
        <v>78</v>
      </c>
      <c r="AH71" s="90">
        <v>33</v>
      </c>
      <c r="AI71" s="90">
        <v>21</v>
      </c>
      <c r="AJ71" s="90">
        <v>29</v>
      </c>
      <c r="AK71" s="59">
        <v>83</v>
      </c>
      <c r="AL71" s="90">
        <v>32</v>
      </c>
      <c r="AM71" s="90">
        <v>21</v>
      </c>
      <c r="AN71" s="90">
        <v>34</v>
      </c>
      <c r="AO71" s="59">
        <v>87</v>
      </c>
      <c r="AP71" s="90">
        <v>31</v>
      </c>
      <c r="AQ71" s="90">
        <v>21</v>
      </c>
      <c r="AR71" s="90">
        <v>29</v>
      </c>
      <c r="AS71" s="59">
        <v>81</v>
      </c>
      <c r="AT71" s="90">
        <v>66</v>
      </c>
      <c r="AU71" s="90">
        <v>46</v>
      </c>
      <c r="AV71" s="90">
        <v>64</v>
      </c>
      <c r="AW71" s="59">
        <v>176</v>
      </c>
      <c r="AX71" s="90">
        <v>68</v>
      </c>
      <c r="AY71" s="90">
        <v>43</v>
      </c>
      <c r="AZ71" s="90">
        <v>72</v>
      </c>
      <c r="BA71" s="59">
        <v>183</v>
      </c>
      <c r="BB71" s="90">
        <v>30</v>
      </c>
      <c r="BC71" s="90">
        <v>18</v>
      </c>
      <c r="BD71" s="90">
        <v>36</v>
      </c>
      <c r="BE71" s="59">
        <v>84</v>
      </c>
      <c r="BF71" s="60">
        <f t="shared" si="2"/>
        <v>1167</v>
      </c>
      <c r="BG71" s="99">
        <f t="shared" si="3"/>
        <v>431</v>
      </c>
      <c r="BH71" s="99">
        <f t="shared" si="4"/>
        <v>282</v>
      </c>
      <c r="BI71" s="99">
        <f t="shared" si="5"/>
        <v>454</v>
      </c>
      <c r="BJ71" s="99">
        <f t="shared" si="6"/>
        <v>1167</v>
      </c>
      <c r="BK71" s="126"/>
    </row>
    <row r="72" spans="1:63" ht="16.05" customHeight="1" x14ac:dyDescent="0.3">
      <c r="A72" s="15">
        <v>66</v>
      </c>
      <c r="B72" s="15" t="s">
        <v>575</v>
      </c>
      <c r="C72" s="15" t="s">
        <v>619</v>
      </c>
      <c r="D72" s="15" t="s">
        <v>371</v>
      </c>
      <c r="E72" s="15" t="s">
        <v>331</v>
      </c>
      <c r="F72" s="118">
        <v>3.3</v>
      </c>
      <c r="G72" s="15">
        <v>380</v>
      </c>
      <c r="H72" s="88" t="s">
        <v>50</v>
      </c>
      <c r="I72" s="161">
        <v>1167</v>
      </c>
      <c r="J72" s="90">
        <v>20</v>
      </c>
      <c r="K72" s="90">
        <v>20</v>
      </c>
      <c r="L72" s="90">
        <v>60</v>
      </c>
      <c r="M72" s="59">
        <v>100</v>
      </c>
      <c r="N72" s="90">
        <v>20</v>
      </c>
      <c r="O72" s="90">
        <v>20</v>
      </c>
      <c r="P72" s="90">
        <v>40</v>
      </c>
      <c r="Q72" s="59">
        <v>80</v>
      </c>
      <c r="R72" s="90">
        <v>20</v>
      </c>
      <c r="S72" s="90">
        <v>20</v>
      </c>
      <c r="T72" s="90">
        <v>40</v>
      </c>
      <c r="U72" s="59">
        <v>80</v>
      </c>
      <c r="V72" s="90">
        <v>20</v>
      </c>
      <c r="W72" s="90">
        <v>20</v>
      </c>
      <c r="X72" s="90">
        <v>40</v>
      </c>
      <c r="Y72" s="59">
        <v>80</v>
      </c>
      <c r="Z72" s="90">
        <v>20</v>
      </c>
      <c r="AA72" s="90">
        <v>20</v>
      </c>
      <c r="AB72" s="90">
        <v>40</v>
      </c>
      <c r="AC72" s="59">
        <v>80</v>
      </c>
      <c r="AD72" s="90">
        <v>20</v>
      </c>
      <c r="AE72" s="90">
        <v>20</v>
      </c>
      <c r="AF72" s="90">
        <v>40</v>
      </c>
      <c r="AG72" s="59">
        <v>80</v>
      </c>
      <c r="AH72" s="90">
        <v>40</v>
      </c>
      <c r="AI72" s="90">
        <v>20</v>
      </c>
      <c r="AJ72" s="90">
        <v>20</v>
      </c>
      <c r="AK72" s="59">
        <v>80</v>
      </c>
      <c r="AL72" s="90">
        <v>20</v>
      </c>
      <c r="AM72" s="90">
        <v>20</v>
      </c>
      <c r="AN72" s="90">
        <v>40</v>
      </c>
      <c r="AO72" s="59">
        <v>80</v>
      </c>
      <c r="AP72" s="90">
        <v>20</v>
      </c>
      <c r="AQ72" s="90">
        <v>20</v>
      </c>
      <c r="AR72" s="90">
        <v>40</v>
      </c>
      <c r="AS72" s="59">
        <v>80</v>
      </c>
      <c r="AT72" s="90">
        <v>103</v>
      </c>
      <c r="AU72" s="90">
        <v>40</v>
      </c>
      <c r="AV72" s="90">
        <v>80</v>
      </c>
      <c r="AW72" s="59">
        <v>223</v>
      </c>
      <c r="AX72" s="90">
        <v>40</v>
      </c>
      <c r="AY72" s="90">
        <v>20</v>
      </c>
      <c r="AZ72" s="90">
        <v>42</v>
      </c>
      <c r="BA72" s="59">
        <v>102</v>
      </c>
      <c r="BB72" s="90">
        <v>40</v>
      </c>
      <c r="BC72" s="90">
        <v>20</v>
      </c>
      <c r="BD72" s="90">
        <v>42</v>
      </c>
      <c r="BE72" s="59">
        <v>102</v>
      </c>
      <c r="BF72" s="60">
        <f t="shared" ref="BF72:BF88" si="7">M72+Q72+U72+Y72+AC72+AG72+AK72+AO72+AS72+AW72+BA72+BE72</f>
        <v>1167</v>
      </c>
      <c r="BG72" s="99">
        <f t="shared" ref="BG72:BG88" si="8">J72+N72+R72+V72+Z72+AD72+AH72+AL72+AP72+AT72+AX72+BB72</f>
        <v>383</v>
      </c>
      <c r="BH72" s="99">
        <f t="shared" ref="BH72:BH88" si="9">K72+O72+S72+W72+AA72+AE72+AI72+AM72+AQ72+AU72+AY72+BC72</f>
        <v>260</v>
      </c>
      <c r="BI72" s="99">
        <f t="shared" ref="BI72:BI88" si="10">L72+P72+T72+X72+AB72+AF72+AJ72+AN72+AR72+AV72+AZ72+BD72</f>
        <v>524</v>
      </c>
      <c r="BJ72" s="99">
        <f t="shared" ref="BJ72:BJ88" si="11">BG72+BH72+BI72</f>
        <v>1167</v>
      </c>
      <c r="BK72" s="126"/>
    </row>
    <row r="73" spans="1:63" ht="16.05" customHeight="1" x14ac:dyDescent="0.3">
      <c r="A73" s="15">
        <v>67</v>
      </c>
      <c r="B73" s="15" t="s">
        <v>575</v>
      </c>
      <c r="C73" s="15" t="s">
        <v>619</v>
      </c>
      <c r="D73" s="15" t="s">
        <v>371</v>
      </c>
      <c r="E73" s="15" t="s">
        <v>331</v>
      </c>
      <c r="F73" s="118">
        <v>6.6</v>
      </c>
      <c r="G73" s="15">
        <v>380</v>
      </c>
      <c r="H73" s="88" t="s">
        <v>50</v>
      </c>
      <c r="I73" s="161">
        <v>540</v>
      </c>
      <c r="J73" s="90">
        <v>0</v>
      </c>
      <c r="K73" s="90">
        <v>0</v>
      </c>
      <c r="L73" s="90">
        <v>0</v>
      </c>
      <c r="M73" s="59">
        <v>0</v>
      </c>
      <c r="N73" s="90">
        <v>0</v>
      </c>
      <c r="O73" s="90">
        <v>0</v>
      </c>
      <c r="P73" s="90">
        <v>0</v>
      </c>
      <c r="Q73" s="59">
        <v>0</v>
      </c>
      <c r="R73" s="90">
        <v>0</v>
      </c>
      <c r="S73" s="90">
        <v>0</v>
      </c>
      <c r="T73" s="90">
        <v>0</v>
      </c>
      <c r="U73" s="59">
        <v>0</v>
      </c>
      <c r="V73" s="90">
        <v>0</v>
      </c>
      <c r="W73" s="90">
        <v>0</v>
      </c>
      <c r="X73" s="90">
        <v>0</v>
      </c>
      <c r="Y73" s="59">
        <v>0</v>
      </c>
      <c r="Z73" s="90">
        <v>31</v>
      </c>
      <c r="AA73" s="90">
        <v>18</v>
      </c>
      <c r="AB73" s="90">
        <v>31</v>
      </c>
      <c r="AC73" s="59">
        <v>80</v>
      </c>
      <c r="AD73" s="90">
        <v>24</v>
      </c>
      <c r="AE73" s="90">
        <v>18</v>
      </c>
      <c r="AF73" s="90">
        <v>35</v>
      </c>
      <c r="AG73" s="59">
        <v>77</v>
      </c>
      <c r="AH73" s="90">
        <v>41</v>
      </c>
      <c r="AI73" s="90">
        <v>18</v>
      </c>
      <c r="AJ73" s="90">
        <v>33</v>
      </c>
      <c r="AK73" s="59">
        <v>92</v>
      </c>
      <c r="AL73" s="90">
        <v>26</v>
      </c>
      <c r="AM73" s="90">
        <v>18</v>
      </c>
      <c r="AN73" s="90">
        <v>36</v>
      </c>
      <c r="AO73" s="59">
        <v>80</v>
      </c>
      <c r="AP73" s="90">
        <v>33</v>
      </c>
      <c r="AQ73" s="90">
        <v>25</v>
      </c>
      <c r="AR73" s="90">
        <v>42</v>
      </c>
      <c r="AS73" s="59">
        <v>100</v>
      </c>
      <c r="AT73" s="90">
        <v>34</v>
      </c>
      <c r="AU73" s="90">
        <v>20</v>
      </c>
      <c r="AV73" s="90">
        <v>31</v>
      </c>
      <c r="AW73" s="59">
        <v>85</v>
      </c>
      <c r="AX73" s="90">
        <v>8</v>
      </c>
      <c r="AY73" s="90">
        <v>5</v>
      </c>
      <c r="AZ73" s="90">
        <v>13</v>
      </c>
      <c r="BA73" s="59">
        <v>26</v>
      </c>
      <c r="BB73" s="90">
        <v>0</v>
      </c>
      <c r="BC73" s="90">
        <v>0</v>
      </c>
      <c r="BD73" s="90">
        <v>0</v>
      </c>
      <c r="BE73" s="59">
        <v>0</v>
      </c>
      <c r="BF73" s="60">
        <f t="shared" si="7"/>
        <v>540</v>
      </c>
      <c r="BG73" s="99">
        <f t="shared" si="8"/>
        <v>197</v>
      </c>
      <c r="BH73" s="99">
        <f t="shared" si="9"/>
        <v>122</v>
      </c>
      <c r="BI73" s="99">
        <f t="shared" si="10"/>
        <v>221</v>
      </c>
      <c r="BJ73" s="99">
        <f t="shared" si="11"/>
        <v>540</v>
      </c>
      <c r="BK73" s="126"/>
    </row>
    <row r="74" spans="1:63" ht="16.05" customHeight="1" x14ac:dyDescent="0.3">
      <c r="A74" s="15">
        <v>68</v>
      </c>
      <c r="B74" s="15" t="s">
        <v>575</v>
      </c>
      <c r="C74" s="15" t="s">
        <v>619</v>
      </c>
      <c r="D74" s="15" t="s">
        <v>371</v>
      </c>
      <c r="E74" s="15" t="s">
        <v>331</v>
      </c>
      <c r="F74" s="118">
        <v>3.3</v>
      </c>
      <c r="G74" s="15">
        <v>380</v>
      </c>
      <c r="H74" s="88" t="s">
        <v>50</v>
      </c>
      <c r="I74" s="161">
        <v>1059</v>
      </c>
      <c r="J74" s="90">
        <v>38</v>
      </c>
      <c r="K74" s="90">
        <v>27</v>
      </c>
      <c r="L74" s="90">
        <v>52</v>
      </c>
      <c r="M74" s="59">
        <v>117</v>
      </c>
      <c r="N74" s="90">
        <v>40</v>
      </c>
      <c r="O74" s="90">
        <v>34</v>
      </c>
      <c r="P74" s="90">
        <v>57</v>
      </c>
      <c r="Q74" s="59">
        <v>131</v>
      </c>
      <c r="R74" s="90">
        <v>42</v>
      </c>
      <c r="S74" s="90">
        <v>30</v>
      </c>
      <c r="T74" s="90">
        <v>55</v>
      </c>
      <c r="U74" s="59">
        <v>127</v>
      </c>
      <c r="V74" s="90">
        <v>34</v>
      </c>
      <c r="W74" s="90">
        <v>22</v>
      </c>
      <c r="X74" s="90">
        <v>48</v>
      </c>
      <c r="Y74" s="59">
        <v>104</v>
      </c>
      <c r="Z74" s="90">
        <v>31</v>
      </c>
      <c r="AA74" s="90">
        <v>26</v>
      </c>
      <c r="AB74" s="90">
        <v>49</v>
      </c>
      <c r="AC74" s="59">
        <v>106</v>
      </c>
      <c r="AD74" s="90">
        <v>23</v>
      </c>
      <c r="AE74" s="90">
        <v>17</v>
      </c>
      <c r="AF74" s="90">
        <v>34</v>
      </c>
      <c r="AG74" s="59">
        <v>74</v>
      </c>
      <c r="AH74" s="90">
        <v>23</v>
      </c>
      <c r="AI74" s="90">
        <v>16</v>
      </c>
      <c r="AJ74" s="90">
        <v>28</v>
      </c>
      <c r="AK74" s="59">
        <v>67</v>
      </c>
      <c r="AL74" s="90">
        <v>21</v>
      </c>
      <c r="AM74" s="90">
        <v>15</v>
      </c>
      <c r="AN74" s="90">
        <v>31</v>
      </c>
      <c r="AO74" s="59">
        <v>67</v>
      </c>
      <c r="AP74" s="90">
        <v>22</v>
      </c>
      <c r="AQ74" s="90">
        <v>16</v>
      </c>
      <c r="AR74" s="90">
        <v>27</v>
      </c>
      <c r="AS74" s="59">
        <v>65</v>
      </c>
      <c r="AT74" s="90">
        <v>23</v>
      </c>
      <c r="AU74" s="90">
        <v>18</v>
      </c>
      <c r="AV74" s="90">
        <v>29</v>
      </c>
      <c r="AW74" s="59">
        <v>70</v>
      </c>
      <c r="AX74" s="90">
        <v>22</v>
      </c>
      <c r="AY74" s="90">
        <v>16</v>
      </c>
      <c r="AZ74" s="90">
        <v>30</v>
      </c>
      <c r="BA74" s="59">
        <v>68</v>
      </c>
      <c r="BB74" s="90">
        <v>20</v>
      </c>
      <c r="BC74" s="90">
        <v>12</v>
      </c>
      <c r="BD74" s="90">
        <v>31</v>
      </c>
      <c r="BE74" s="59">
        <v>63</v>
      </c>
      <c r="BF74" s="60">
        <f t="shared" si="7"/>
        <v>1059</v>
      </c>
      <c r="BG74" s="99">
        <f t="shared" si="8"/>
        <v>339</v>
      </c>
      <c r="BH74" s="99">
        <f t="shared" si="9"/>
        <v>249</v>
      </c>
      <c r="BI74" s="99">
        <f t="shared" si="10"/>
        <v>471</v>
      </c>
      <c r="BJ74" s="99">
        <f t="shared" si="11"/>
        <v>1059</v>
      </c>
      <c r="BK74" s="126"/>
    </row>
    <row r="75" spans="1:63" ht="16.05" customHeight="1" x14ac:dyDescent="0.3">
      <c r="A75" s="15">
        <v>69</v>
      </c>
      <c r="B75" s="15" t="s">
        <v>575</v>
      </c>
      <c r="C75" s="15" t="s">
        <v>620</v>
      </c>
      <c r="D75" s="15" t="s">
        <v>371</v>
      </c>
      <c r="E75" s="15" t="s">
        <v>331</v>
      </c>
      <c r="F75" s="118">
        <v>3.3</v>
      </c>
      <c r="G75" s="15">
        <v>220</v>
      </c>
      <c r="H75" s="88" t="s">
        <v>50</v>
      </c>
      <c r="I75" s="161">
        <v>1556</v>
      </c>
      <c r="J75" s="90">
        <v>44</v>
      </c>
      <c r="K75" s="90">
        <v>32</v>
      </c>
      <c r="L75" s="90">
        <v>64</v>
      </c>
      <c r="M75" s="59">
        <v>140</v>
      </c>
      <c r="N75" s="90">
        <v>41</v>
      </c>
      <c r="O75" s="90">
        <v>34</v>
      </c>
      <c r="P75" s="90">
        <v>56</v>
      </c>
      <c r="Q75" s="59">
        <v>131</v>
      </c>
      <c r="R75" s="90">
        <v>46</v>
      </c>
      <c r="S75" s="90">
        <v>33</v>
      </c>
      <c r="T75" s="90">
        <v>63</v>
      </c>
      <c r="U75" s="59">
        <v>142</v>
      </c>
      <c r="V75" s="90">
        <v>42</v>
      </c>
      <c r="W75" s="90">
        <v>28</v>
      </c>
      <c r="X75" s="90">
        <v>61</v>
      </c>
      <c r="Y75" s="59">
        <v>131</v>
      </c>
      <c r="Z75" s="90">
        <v>37</v>
      </c>
      <c r="AA75" s="90">
        <v>30</v>
      </c>
      <c r="AB75" s="90">
        <v>58</v>
      </c>
      <c r="AC75" s="59">
        <v>125</v>
      </c>
      <c r="AD75" s="90">
        <v>38</v>
      </c>
      <c r="AE75" s="90">
        <v>27</v>
      </c>
      <c r="AF75" s="90">
        <v>52</v>
      </c>
      <c r="AG75" s="59">
        <v>117</v>
      </c>
      <c r="AH75" s="90">
        <v>42</v>
      </c>
      <c r="AI75" s="90">
        <v>30</v>
      </c>
      <c r="AJ75" s="90">
        <v>53</v>
      </c>
      <c r="AK75" s="59">
        <v>125</v>
      </c>
      <c r="AL75" s="90">
        <v>39</v>
      </c>
      <c r="AM75" s="90">
        <v>29</v>
      </c>
      <c r="AN75" s="90">
        <v>61</v>
      </c>
      <c r="AO75" s="59">
        <v>129</v>
      </c>
      <c r="AP75" s="90">
        <v>43</v>
      </c>
      <c r="AQ75" s="90">
        <v>31</v>
      </c>
      <c r="AR75" s="90">
        <v>55</v>
      </c>
      <c r="AS75" s="59">
        <v>129</v>
      </c>
      <c r="AT75" s="90">
        <v>41</v>
      </c>
      <c r="AU75" s="90">
        <v>32</v>
      </c>
      <c r="AV75" s="90">
        <v>53</v>
      </c>
      <c r="AW75" s="59">
        <v>126</v>
      </c>
      <c r="AX75" s="90">
        <v>41</v>
      </c>
      <c r="AY75" s="90">
        <v>30</v>
      </c>
      <c r="AZ75" s="90">
        <v>59</v>
      </c>
      <c r="BA75" s="59">
        <v>130</v>
      </c>
      <c r="BB75" s="90">
        <v>40</v>
      </c>
      <c r="BC75" s="90">
        <v>27</v>
      </c>
      <c r="BD75" s="90">
        <v>64</v>
      </c>
      <c r="BE75" s="59">
        <v>131</v>
      </c>
      <c r="BF75" s="60">
        <f t="shared" si="7"/>
        <v>1556</v>
      </c>
      <c r="BG75" s="99">
        <f t="shared" si="8"/>
        <v>494</v>
      </c>
      <c r="BH75" s="99">
        <f t="shared" si="9"/>
        <v>363</v>
      </c>
      <c r="BI75" s="99">
        <f t="shared" si="10"/>
        <v>699</v>
      </c>
      <c r="BJ75" s="99">
        <f t="shared" si="11"/>
        <v>1556</v>
      </c>
      <c r="BK75" s="126"/>
    </row>
    <row r="76" spans="1:63" ht="16.05" customHeight="1" x14ac:dyDescent="0.3">
      <c r="A76" s="15">
        <v>70</v>
      </c>
      <c r="B76" s="15" t="s">
        <v>575</v>
      </c>
      <c r="C76" s="15" t="s">
        <v>621</v>
      </c>
      <c r="D76" s="15" t="s">
        <v>371</v>
      </c>
      <c r="E76" s="15" t="s">
        <v>331</v>
      </c>
      <c r="F76" s="118">
        <v>3.3</v>
      </c>
      <c r="G76" s="15">
        <v>220</v>
      </c>
      <c r="H76" s="88" t="s">
        <v>50</v>
      </c>
      <c r="I76" s="161">
        <v>379</v>
      </c>
      <c r="J76" s="90">
        <v>11</v>
      </c>
      <c r="K76" s="90">
        <v>8</v>
      </c>
      <c r="L76" s="90">
        <v>14</v>
      </c>
      <c r="M76" s="59">
        <v>33</v>
      </c>
      <c r="N76" s="90">
        <v>10</v>
      </c>
      <c r="O76" s="90">
        <v>8</v>
      </c>
      <c r="P76" s="90">
        <v>13</v>
      </c>
      <c r="Q76" s="59">
        <v>31</v>
      </c>
      <c r="R76" s="90">
        <v>11</v>
      </c>
      <c r="S76" s="90">
        <v>8</v>
      </c>
      <c r="T76" s="90">
        <v>14</v>
      </c>
      <c r="U76" s="59">
        <v>33</v>
      </c>
      <c r="V76" s="90">
        <v>10</v>
      </c>
      <c r="W76" s="90">
        <v>7</v>
      </c>
      <c r="X76" s="90">
        <v>14</v>
      </c>
      <c r="Y76" s="59">
        <v>31</v>
      </c>
      <c r="Z76" s="90">
        <v>9</v>
      </c>
      <c r="AA76" s="90">
        <v>7</v>
      </c>
      <c r="AB76" s="90">
        <v>15</v>
      </c>
      <c r="AC76" s="59">
        <v>31</v>
      </c>
      <c r="AD76" s="90">
        <v>10</v>
      </c>
      <c r="AE76" s="90">
        <v>7</v>
      </c>
      <c r="AF76" s="90">
        <v>13</v>
      </c>
      <c r="AG76" s="59">
        <v>30</v>
      </c>
      <c r="AH76" s="90">
        <v>10</v>
      </c>
      <c r="AI76" s="90">
        <v>7</v>
      </c>
      <c r="AJ76" s="90">
        <v>14</v>
      </c>
      <c r="AK76" s="59">
        <v>31</v>
      </c>
      <c r="AL76" s="90">
        <v>10</v>
      </c>
      <c r="AM76" s="90">
        <v>7</v>
      </c>
      <c r="AN76" s="90">
        <v>14</v>
      </c>
      <c r="AO76" s="59">
        <v>31</v>
      </c>
      <c r="AP76" s="90">
        <v>11</v>
      </c>
      <c r="AQ76" s="90">
        <v>8</v>
      </c>
      <c r="AR76" s="90">
        <v>13</v>
      </c>
      <c r="AS76" s="59">
        <v>32</v>
      </c>
      <c r="AT76" s="90">
        <v>10</v>
      </c>
      <c r="AU76" s="90">
        <v>7</v>
      </c>
      <c r="AV76" s="90">
        <v>13</v>
      </c>
      <c r="AW76" s="59">
        <v>30</v>
      </c>
      <c r="AX76" s="90">
        <v>10</v>
      </c>
      <c r="AY76" s="90">
        <v>7</v>
      </c>
      <c r="AZ76" s="90">
        <v>15</v>
      </c>
      <c r="BA76" s="59">
        <v>32</v>
      </c>
      <c r="BB76" s="90">
        <v>10</v>
      </c>
      <c r="BC76" s="90">
        <v>7</v>
      </c>
      <c r="BD76" s="90">
        <v>17</v>
      </c>
      <c r="BE76" s="59">
        <v>34</v>
      </c>
      <c r="BF76" s="60">
        <f t="shared" si="7"/>
        <v>379</v>
      </c>
      <c r="BG76" s="99">
        <f t="shared" si="8"/>
        <v>122</v>
      </c>
      <c r="BH76" s="99">
        <f t="shared" si="9"/>
        <v>88</v>
      </c>
      <c r="BI76" s="99">
        <f t="shared" si="10"/>
        <v>169</v>
      </c>
      <c r="BJ76" s="99">
        <f t="shared" si="11"/>
        <v>379</v>
      </c>
      <c r="BK76" s="126"/>
    </row>
    <row r="77" spans="1:63" ht="16.05" customHeight="1" x14ac:dyDescent="0.3">
      <c r="A77" s="15">
        <v>71</v>
      </c>
      <c r="B77" s="15" t="s">
        <v>575</v>
      </c>
      <c r="C77" s="15" t="s">
        <v>622</v>
      </c>
      <c r="D77" s="15" t="s">
        <v>371</v>
      </c>
      <c r="E77" s="15" t="s">
        <v>331</v>
      </c>
      <c r="F77" s="118">
        <v>1.7</v>
      </c>
      <c r="G77" s="15">
        <v>220</v>
      </c>
      <c r="H77" s="88" t="s">
        <v>50</v>
      </c>
      <c r="I77" s="161">
        <v>1689</v>
      </c>
      <c r="J77" s="90">
        <v>53</v>
      </c>
      <c r="K77" s="90">
        <v>39</v>
      </c>
      <c r="L77" s="90">
        <v>80</v>
      </c>
      <c r="M77" s="59">
        <v>172</v>
      </c>
      <c r="N77" s="90">
        <v>49</v>
      </c>
      <c r="O77" s="90">
        <v>41</v>
      </c>
      <c r="P77" s="90">
        <v>68</v>
      </c>
      <c r="Q77" s="59">
        <v>158</v>
      </c>
      <c r="R77" s="90">
        <v>57</v>
      </c>
      <c r="S77" s="90">
        <v>41</v>
      </c>
      <c r="T77" s="90">
        <v>78</v>
      </c>
      <c r="U77" s="59">
        <v>176</v>
      </c>
      <c r="V77" s="90">
        <v>22</v>
      </c>
      <c r="W77" s="90">
        <v>18</v>
      </c>
      <c r="X77" s="90">
        <v>40</v>
      </c>
      <c r="Y77" s="59">
        <v>80</v>
      </c>
      <c r="Z77" s="90">
        <v>25</v>
      </c>
      <c r="AA77" s="90">
        <v>19</v>
      </c>
      <c r="AB77" s="90">
        <v>33</v>
      </c>
      <c r="AC77" s="59">
        <v>77</v>
      </c>
      <c r="AD77" s="90">
        <v>47</v>
      </c>
      <c r="AE77" s="90">
        <v>34</v>
      </c>
      <c r="AF77" s="90">
        <v>64</v>
      </c>
      <c r="AG77" s="59">
        <v>145</v>
      </c>
      <c r="AH77" s="90">
        <v>51</v>
      </c>
      <c r="AI77" s="90">
        <v>36</v>
      </c>
      <c r="AJ77" s="90">
        <v>63</v>
      </c>
      <c r="AK77" s="59">
        <v>150</v>
      </c>
      <c r="AL77" s="90">
        <v>47</v>
      </c>
      <c r="AM77" s="90">
        <v>34</v>
      </c>
      <c r="AN77" s="90">
        <v>69</v>
      </c>
      <c r="AO77" s="59">
        <v>150</v>
      </c>
      <c r="AP77" s="90">
        <v>49</v>
      </c>
      <c r="AQ77" s="90">
        <v>35</v>
      </c>
      <c r="AR77" s="90">
        <v>61</v>
      </c>
      <c r="AS77" s="59">
        <v>145</v>
      </c>
      <c r="AT77" s="90">
        <v>49</v>
      </c>
      <c r="AU77" s="90">
        <v>38</v>
      </c>
      <c r="AV77" s="90">
        <v>63</v>
      </c>
      <c r="AW77" s="59">
        <v>150</v>
      </c>
      <c r="AX77" s="90">
        <v>47</v>
      </c>
      <c r="AY77" s="90">
        <v>34</v>
      </c>
      <c r="AZ77" s="90">
        <v>64</v>
      </c>
      <c r="BA77" s="59">
        <v>145</v>
      </c>
      <c r="BB77" s="90">
        <v>43</v>
      </c>
      <c r="BC77" s="90">
        <v>29</v>
      </c>
      <c r="BD77" s="90">
        <v>69</v>
      </c>
      <c r="BE77" s="59">
        <v>141</v>
      </c>
      <c r="BF77" s="60">
        <f t="shared" si="7"/>
        <v>1689</v>
      </c>
      <c r="BG77" s="99">
        <f t="shared" si="8"/>
        <v>539</v>
      </c>
      <c r="BH77" s="99">
        <f t="shared" si="9"/>
        <v>398</v>
      </c>
      <c r="BI77" s="99">
        <f t="shared" si="10"/>
        <v>752</v>
      </c>
      <c r="BJ77" s="99">
        <f t="shared" si="11"/>
        <v>1689</v>
      </c>
      <c r="BK77" s="126"/>
    </row>
    <row r="78" spans="1:63" ht="16.05" customHeight="1" x14ac:dyDescent="0.3">
      <c r="A78" s="15">
        <v>72</v>
      </c>
      <c r="B78" s="15" t="s">
        <v>575</v>
      </c>
      <c r="C78" s="15" t="s">
        <v>622</v>
      </c>
      <c r="D78" s="15" t="s">
        <v>371</v>
      </c>
      <c r="E78" s="15" t="s">
        <v>331</v>
      </c>
      <c r="F78" s="118">
        <v>1.7000000000000002</v>
      </c>
      <c r="G78" s="15">
        <v>220</v>
      </c>
      <c r="H78" s="88" t="s">
        <v>50</v>
      </c>
      <c r="I78" s="161">
        <v>1193</v>
      </c>
      <c r="J78" s="90">
        <v>33</v>
      </c>
      <c r="K78" s="90">
        <v>24</v>
      </c>
      <c r="L78" s="90">
        <v>48</v>
      </c>
      <c r="M78" s="59">
        <v>105</v>
      </c>
      <c r="N78" s="90">
        <v>31</v>
      </c>
      <c r="O78" s="90">
        <v>25</v>
      </c>
      <c r="P78" s="90">
        <v>41</v>
      </c>
      <c r="Q78" s="59">
        <v>97</v>
      </c>
      <c r="R78" s="90">
        <v>34</v>
      </c>
      <c r="S78" s="90">
        <v>24</v>
      </c>
      <c r="T78" s="90">
        <v>46</v>
      </c>
      <c r="U78" s="59">
        <v>104</v>
      </c>
      <c r="V78" s="90">
        <v>32</v>
      </c>
      <c r="W78" s="90">
        <v>21</v>
      </c>
      <c r="X78" s="90">
        <v>46</v>
      </c>
      <c r="Y78" s="59">
        <v>99</v>
      </c>
      <c r="Z78" s="90">
        <v>29</v>
      </c>
      <c r="AA78" s="90">
        <v>24</v>
      </c>
      <c r="AB78" s="90">
        <v>46</v>
      </c>
      <c r="AC78" s="59">
        <v>99</v>
      </c>
      <c r="AD78" s="90">
        <v>30</v>
      </c>
      <c r="AE78" s="90">
        <v>22</v>
      </c>
      <c r="AF78" s="90">
        <v>42</v>
      </c>
      <c r="AG78" s="59">
        <v>94</v>
      </c>
      <c r="AH78" s="90">
        <v>33</v>
      </c>
      <c r="AI78" s="90">
        <v>23</v>
      </c>
      <c r="AJ78" s="90">
        <v>41</v>
      </c>
      <c r="AK78" s="59">
        <v>97</v>
      </c>
      <c r="AL78" s="90">
        <v>30</v>
      </c>
      <c r="AM78" s="90">
        <v>22</v>
      </c>
      <c r="AN78" s="90">
        <v>46</v>
      </c>
      <c r="AO78" s="59">
        <v>98</v>
      </c>
      <c r="AP78" s="90">
        <v>32</v>
      </c>
      <c r="AQ78" s="90">
        <v>23</v>
      </c>
      <c r="AR78" s="90">
        <v>41</v>
      </c>
      <c r="AS78" s="59">
        <v>96</v>
      </c>
      <c r="AT78" s="90">
        <v>33</v>
      </c>
      <c r="AU78" s="90">
        <v>26</v>
      </c>
      <c r="AV78" s="90">
        <v>41</v>
      </c>
      <c r="AW78" s="59">
        <v>100</v>
      </c>
      <c r="AX78" s="90">
        <v>32</v>
      </c>
      <c r="AY78" s="90">
        <v>24</v>
      </c>
      <c r="AZ78" s="90">
        <v>44</v>
      </c>
      <c r="BA78" s="59">
        <v>100</v>
      </c>
      <c r="BB78" s="90">
        <v>33</v>
      </c>
      <c r="BC78" s="90">
        <v>22</v>
      </c>
      <c r="BD78" s="90">
        <v>49</v>
      </c>
      <c r="BE78" s="59">
        <v>104</v>
      </c>
      <c r="BF78" s="60">
        <f t="shared" si="7"/>
        <v>1193</v>
      </c>
      <c r="BG78" s="99">
        <f t="shared" si="8"/>
        <v>382</v>
      </c>
      <c r="BH78" s="99">
        <f t="shared" si="9"/>
        <v>280</v>
      </c>
      <c r="BI78" s="99">
        <f t="shared" si="10"/>
        <v>531</v>
      </c>
      <c r="BJ78" s="99">
        <f t="shared" si="11"/>
        <v>1193</v>
      </c>
      <c r="BK78" s="126"/>
    </row>
    <row r="79" spans="1:63" ht="16.05" customHeight="1" x14ac:dyDescent="0.3">
      <c r="A79" s="15">
        <v>73</v>
      </c>
      <c r="B79" s="15" t="s">
        <v>575</v>
      </c>
      <c r="C79" s="15" t="s">
        <v>623</v>
      </c>
      <c r="D79" s="15" t="s">
        <v>371</v>
      </c>
      <c r="E79" s="15" t="s">
        <v>331</v>
      </c>
      <c r="F79" s="118">
        <v>1.7</v>
      </c>
      <c r="G79" s="15">
        <v>220</v>
      </c>
      <c r="H79" s="88" t="s">
        <v>50</v>
      </c>
      <c r="I79" s="161">
        <v>809</v>
      </c>
      <c r="J79" s="90">
        <v>20</v>
      </c>
      <c r="K79" s="90">
        <v>14</v>
      </c>
      <c r="L79" s="90">
        <v>30</v>
      </c>
      <c r="M79" s="59">
        <v>64</v>
      </c>
      <c r="N79" s="90">
        <v>19</v>
      </c>
      <c r="O79" s="90">
        <v>16</v>
      </c>
      <c r="P79" s="90">
        <v>26</v>
      </c>
      <c r="Q79" s="59">
        <v>61</v>
      </c>
      <c r="R79" s="90">
        <v>22</v>
      </c>
      <c r="S79" s="90">
        <v>16</v>
      </c>
      <c r="T79" s="90">
        <v>29</v>
      </c>
      <c r="U79" s="59">
        <v>67</v>
      </c>
      <c r="V79" s="90">
        <v>21</v>
      </c>
      <c r="W79" s="90">
        <v>14</v>
      </c>
      <c r="X79" s="90">
        <v>31</v>
      </c>
      <c r="Y79" s="59">
        <v>66</v>
      </c>
      <c r="Z79" s="90">
        <v>19</v>
      </c>
      <c r="AA79" s="90">
        <v>15</v>
      </c>
      <c r="AB79" s="90">
        <v>29</v>
      </c>
      <c r="AC79" s="59">
        <v>63</v>
      </c>
      <c r="AD79" s="90">
        <v>19</v>
      </c>
      <c r="AE79" s="90">
        <v>14</v>
      </c>
      <c r="AF79" s="90">
        <v>27</v>
      </c>
      <c r="AG79" s="59">
        <v>60</v>
      </c>
      <c r="AH79" s="90">
        <v>21</v>
      </c>
      <c r="AI79" s="90">
        <v>15</v>
      </c>
      <c r="AJ79" s="90">
        <v>26</v>
      </c>
      <c r="AK79" s="59">
        <v>62</v>
      </c>
      <c r="AL79" s="90">
        <v>20</v>
      </c>
      <c r="AM79" s="90">
        <v>15</v>
      </c>
      <c r="AN79" s="90">
        <v>30</v>
      </c>
      <c r="AO79" s="59">
        <v>65</v>
      </c>
      <c r="AP79" s="90">
        <v>23</v>
      </c>
      <c r="AQ79" s="90">
        <v>17</v>
      </c>
      <c r="AR79" s="90">
        <v>28</v>
      </c>
      <c r="AS79" s="59">
        <v>68</v>
      </c>
      <c r="AT79" s="90">
        <v>25</v>
      </c>
      <c r="AU79" s="90">
        <v>19</v>
      </c>
      <c r="AV79" s="90">
        <v>33</v>
      </c>
      <c r="AW79" s="59">
        <v>77</v>
      </c>
      <c r="AX79" s="90">
        <v>24</v>
      </c>
      <c r="AY79" s="90">
        <v>18</v>
      </c>
      <c r="AZ79" s="90">
        <v>35</v>
      </c>
      <c r="BA79" s="59">
        <v>77</v>
      </c>
      <c r="BB79" s="90">
        <v>24</v>
      </c>
      <c r="BC79" s="90">
        <v>16</v>
      </c>
      <c r="BD79" s="90">
        <v>39</v>
      </c>
      <c r="BE79" s="59">
        <v>79</v>
      </c>
      <c r="BF79" s="60">
        <f t="shared" si="7"/>
        <v>809</v>
      </c>
      <c r="BG79" s="99">
        <f t="shared" si="8"/>
        <v>257</v>
      </c>
      <c r="BH79" s="99">
        <f t="shared" si="9"/>
        <v>189</v>
      </c>
      <c r="BI79" s="99">
        <f t="shared" si="10"/>
        <v>363</v>
      </c>
      <c r="BJ79" s="99">
        <f t="shared" si="11"/>
        <v>809</v>
      </c>
      <c r="BK79" s="126"/>
    </row>
    <row r="80" spans="1:63" ht="16.05" customHeight="1" x14ac:dyDescent="0.3">
      <c r="A80" s="15">
        <v>74</v>
      </c>
      <c r="B80" s="15" t="s">
        <v>575</v>
      </c>
      <c r="C80" s="15" t="s">
        <v>624</v>
      </c>
      <c r="D80" s="15" t="s">
        <v>371</v>
      </c>
      <c r="E80" s="15" t="s">
        <v>331</v>
      </c>
      <c r="F80" s="118">
        <v>1.7</v>
      </c>
      <c r="G80" s="15">
        <v>220</v>
      </c>
      <c r="H80" s="88" t="s">
        <v>50</v>
      </c>
      <c r="I80" s="161">
        <v>930</v>
      </c>
      <c r="J80" s="90">
        <v>25</v>
      </c>
      <c r="K80" s="90">
        <v>18</v>
      </c>
      <c r="L80" s="90">
        <v>37</v>
      </c>
      <c r="M80" s="59">
        <v>80</v>
      </c>
      <c r="N80" s="90">
        <v>23</v>
      </c>
      <c r="O80" s="90">
        <v>19</v>
      </c>
      <c r="P80" s="90">
        <v>32</v>
      </c>
      <c r="Q80" s="59">
        <v>74</v>
      </c>
      <c r="R80" s="90">
        <v>25</v>
      </c>
      <c r="S80" s="90">
        <v>19</v>
      </c>
      <c r="T80" s="90">
        <v>36</v>
      </c>
      <c r="U80" s="59">
        <v>80</v>
      </c>
      <c r="V80" s="90">
        <v>24</v>
      </c>
      <c r="W80" s="90">
        <v>16</v>
      </c>
      <c r="X80" s="90">
        <v>36</v>
      </c>
      <c r="Y80" s="59">
        <v>76</v>
      </c>
      <c r="Z80" s="90">
        <v>22</v>
      </c>
      <c r="AA80" s="90">
        <v>18</v>
      </c>
      <c r="AB80" s="90">
        <v>33</v>
      </c>
      <c r="AC80" s="59">
        <v>73</v>
      </c>
      <c r="AD80" s="90">
        <v>23</v>
      </c>
      <c r="AE80" s="90">
        <v>17</v>
      </c>
      <c r="AF80" s="90">
        <v>32</v>
      </c>
      <c r="AG80" s="59">
        <v>72</v>
      </c>
      <c r="AH80" s="90">
        <v>25</v>
      </c>
      <c r="AI80" s="90">
        <v>18</v>
      </c>
      <c r="AJ80" s="90">
        <v>31</v>
      </c>
      <c r="AK80" s="59">
        <v>74</v>
      </c>
      <c r="AL80" s="90">
        <v>24</v>
      </c>
      <c r="AM80" s="90">
        <v>18</v>
      </c>
      <c r="AN80" s="90">
        <v>36</v>
      </c>
      <c r="AO80" s="59">
        <v>78</v>
      </c>
      <c r="AP80" s="90">
        <v>25</v>
      </c>
      <c r="AQ80" s="90">
        <v>19</v>
      </c>
      <c r="AR80" s="90">
        <v>33</v>
      </c>
      <c r="AS80" s="59">
        <v>77</v>
      </c>
      <c r="AT80" s="90">
        <v>27</v>
      </c>
      <c r="AU80" s="90">
        <v>21</v>
      </c>
      <c r="AV80" s="90">
        <v>36</v>
      </c>
      <c r="AW80" s="59">
        <v>84</v>
      </c>
      <c r="AX80" s="90">
        <v>26</v>
      </c>
      <c r="AY80" s="90">
        <v>20</v>
      </c>
      <c r="AZ80" s="90">
        <v>37</v>
      </c>
      <c r="BA80" s="59">
        <v>83</v>
      </c>
      <c r="BB80" s="90">
        <v>24</v>
      </c>
      <c r="BC80" s="90">
        <v>17</v>
      </c>
      <c r="BD80" s="90">
        <v>38</v>
      </c>
      <c r="BE80" s="59">
        <v>79</v>
      </c>
      <c r="BF80" s="60">
        <f t="shared" si="7"/>
        <v>930</v>
      </c>
      <c r="BG80" s="99">
        <f t="shared" si="8"/>
        <v>293</v>
      </c>
      <c r="BH80" s="99">
        <f t="shared" si="9"/>
        <v>220</v>
      </c>
      <c r="BI80" s="99">
        <f t="shared" si="10"/>
        <v>417</v>
      </c>
      <c r="BJ80" s="99">
        <f t="shared" si="11"/>
        <v>930</v>
      </c>
      <c r="BK80" s="126"/>
    </row>
    <row r="81" spans="1:63" ht="16.05" customHeight="1" x14ac:dyDescent="0.3">
      <c r="A81" s="15">
        <v>75</v>
      </c>
      <c r="B81" s="15" t="s">
        <v>575</v>
      </c>
      <c r="C81" s="15" t="s">
        <v>625</v>
      </c>
      <c r="D81" s="15" t="s">
        <v>371</v>
      </c>
      <c r="E81" s="15" t="s">
        <v>331</v>
      </c>
      <c r="F81" s="118">
        <v>11</v>
      </c>
      <c r="G81" s="15">
        <v>380</v>
      </c>
      <c r="H81" s="88" t="s">
        <v>50</v>
      </c>
      <c r="I81" s="161">
        <v>560</v>
      </c>
      <c r="J81" s="90">
        <v>22</v>
      </c>
      <c r="K81" s="90">
        <v>16</v>
      </c>
      <c r="L81" s="90">
        <v>34</v>
      </c>
      <c r="M81" s="59">
        <v>72</v>
      </c>
      <c r="N81" s="90">
        <v>21</v>
      </c>
      <c r="O81" s="90">
        <v>17</v>
      </c>
      <c r="P81" s="90">
        <v>29</v>
      </c>
      <c r="Q81" s="59">
        <v>67</v>
      </c>
      <c r="R81" s="90">
        <v>23</v>
      </c>
      <c r="S81" s="90">
        <v>17</v>
      </c>
      <c r="T81" s="90">
        <v>32</v>
      </c>
      <c r="U81" s="59">
        <v>72</v>
      </c>
      <c r="V81" s="90">
        <v>22</v>
      </c>
      <c r="W81" s="90">
        <v>15</v>
      </c>
      <c r="X81" s="90">
        <v>32</v>
      </c>
      <c r="Y81" s="59">
        <v>69</v>
      </c>
      <c r="Z81" s="90">
        <v>2</v>
      </c>
      <c r="AA81" s="90">
        <v>2</v>
      </c>
      <c r="AB81" s="90">
        <v>5</v>
      </c>
      <c r="AC81" s="59">
        <v>9</v>
      </c>
      <c r="AD81" s="90">
        <v>2</v>
      </c>
      <c r="AE81" s="90">
        <v>2</v>
      </c>
      <c r="AF81" s="90">
        <v>5</v>
      </c>
      <c r="AG81" s="59">
        <v>9</v>
      </c>
      <c r="AH81" s="90">
        <v>1</v>
      </c>
      <c r="AI81" s="90">
        <v>1</v>
      </c>
      <c r="AJ81" s="90">
        <v>0</v>
      </c>
      <c r="AK81" s="59">
        <v>2</v>
      </c>
      <c r="AL81" s="90">
        <v>22</v>
      </c>
      <c r="AM81" s="90">
        <v>14</v>
      </c>
      <c r="AN81" s="90">
        <v>28</v>
      </c>
      <c r="AO81" s="59">
        <v>64</v>
      </c>
      <c r="AP81" s="90">
        <v>22</v>
      </c>
      <c r="AQ81" s="90">
        <v>16</v>
      </c>
      <c r="AR81" s="90">
        <v>28</v>
      </c>
      <c r="AS81" s="59">
        <v>66</v>
      </c>
      <c r="AT81" s="90">
        <v>21</v>
      </c>
      <c r="AU81" s="90">
        <v>17</v>
      </c>
      <c r="AV81" s="90">
        <v>27</v>
      </c>
      <c r="AW81" s="59">
        <v>65</v>
      </c>
      <c r="AX81" s="90">
        <v>13</v>
      </c>
      <c r="AY81" s="90">
        <v>9</v>
      </c>
      <c r="AZ81" s="90">
        <v>17</v>
      </c>
      <c r="BA81" s="59">
        <v>39</v>
      </c>
      <c r="BB81" s="90">
        <v>8</v>
      </c>
      <c r="BC81" s="90">
        <v>5</v>
      </c>
      <c r="BD81" s="90">
        <v>13</v>
      </c>
      <c r="BE81" s="59">
        <v>26</v>
      </c>
      <c r="BF81" s="60">
        <f t="shared" si="7"/>
        <v>560</v>
      </c>
      <c r="BG81" s="99">
        <f t="shared" si="8"/>
        <v>179</v>
      </c>
      <c r="BH81" s="99">
        <f t="shared" si="9"/>
        <v>131</v>
      </c>
      <c r="BI81" s="99">
        <f t="shared" si="10"/>
        <v>250</v>
      </c>
      <c r="BJ81" s="99">
        <f t="shared" si="11"/>
        <v>560</v>
      </c>
      <c r="BK81" s="126"/>
    </row>
    <row r="82" spans="1:63" ht="16.05" customHeight="1" x14ac:dyDescent="0.3">
      <c r="A82" s="15">
        <v>76</v>
      </c>
      <c r="B82" s="15" t="s">
        <v>575</v>
      </c>
      <c r="C82" s="15" t="s">
        <v>626</v>
      </c>
      <c r="D82" s="15" t="s">
        <v>371</v>
      </c>
      <c r="E82" s="15" t="s">
        <v>331</v>
      </c>
      <c r="F82" s="118">
        <v>3.3</v>
      </c>
      <c r="G82" s="15">
        <v>380</v>
      </c>
      <c r="H82" s="88" t="s">
        <v>50</v>
      </c>
      <c r="I82" s="161">
        <v>4423</v>
      </c>
      <c r="J82" s="90">
        <v>125</v>
      </c>
      <c r="K82" s="90">
        <v>91</v>
      </c>
      <c r="L82" s="90">
        <v>185</v>
      </c>
      <c r="M82" s="59">
        <v>401</v>
      </c>
      <c r="N82" s="90">
        <v>121</v>
      </c>
      <c r="O82" s="90">
        <v>100</v>
      </c>
      <c r="P82" s="90">
        <v>165</v>
      </c>
      <c r="Q82" s="59">
        <v>386</v>
      </c>
      <c r="R82" s="90">
        <v>133</v>
      </c>
      <c r="S82" s="90">
        <v>96</v>
      </c>
      <c r="T82" s="90">
        <v>183</v>
      </c>
      <c r="U82" s="59">
        <v>412</v>
      </c>
      <c r="V82" s="90">
        <v>117</v>
      </c>
      <c r="W82" s="90">
        <v>79</v>
      </c>
      <c r="X82" s="90">
        <v>175</v>
      </c>
      <c r="Y82" s="59">
        <v>371</v>
      </c>
      <c r="Z82" s="90">
        <v>104</v>
      </c>
      <c r="AA82" s="90">
        <v>86</v>
      </c>
      <c r="AB82" s="90">
        <v>164</v>
      </c>
      <c r="AC82" s="59">
        <v>354</v>
      </c>
      <c r="AD82" s="90">
        <v>113</v>
      </c>
      <c r="AE82" s="90">
        <v>83</v>
      </c>
      <c r="AF82" s="90">
        <v>158</v>
      </c>
      <c r="AG82" s="59">
        <v>354</v>
      </c>
      <c r="AH82" s="90">
        <v>120</v>
      </c>
      <c r="AI82" s="90">
        <v>85</v>
      </c>
      <c r="AJ82" s="90">
        <v>148</v>
      </c>
      <c r="AK82" s="59">
        <v>353</v>
      </c>
      <c r="AL82" s="90">
        <v>109</v>
      </c>
      <c r="AM82" s="90">
        <v>81</v>
      </c>
      <c r="AN82" s="90">
        <v>165</v>
      </c>
      <c r="AO82" s="59">
        <v>355</v>
      </c>
      <c r="AP82" s="90">
        <v>126</v>
      </c>
      <c r="AQ82" s="90">
        <v>91</v>
      </c>
      <c r="AR82" s="90">
        <v>159</v>
      </c>
      <c r="AS82" s="59">
        <v>376</v>
      </c>
      <c r="AT82" s="90">
        <v>116</v>
      </c>
      <c r="AU82" s="90">
        <v>91</v>
      </c>
      <c r="AV82" s="90">
        <v>151</v>
      </c>
      <c r="AW82" s="59">
        <v>358</v>
      </c>
      <c r="AX82" s="90">
        <v>121</v>
      </c>
      <c r="AY82" s="90">
        <v>90</v>
      </c>
      <c r="AZ82" s="90">
        <v>171</v>
      </c>
      <c r="BA82" s="59">
        <v>382</v>
      </c>
      <c r="BB82" s="90">
        <v>101</v>
      </c>
      <c r="BC82" s="90">
        <v>67</v>
      </c>
      <c r="BD82" s="90">
        <v>153</v>
      </c>
      <c r="BE82" s="59">
        <v>321</v>
      </c>
      <c r="BF82" s="60">
        <f t="shared" si="7"/>
        <v>4423</v>
      </c>
      <c r="BG82" s="99">
        <f t="shared" si="8"/>
        <v>1406</v>
      </c>
      <c r="BH82" s="99">
        <f t="shared" si="9"/>
        <v>1040</v>
      </c>
      <c r="BI82" s="99">
        <f t="shared" si="10"/>
        <v>1977</v>
      </c>
      <c r="BJ82" s="99">
        <f t="shared" si="11"/>
        <v>4423</v>
      </c>
      <c r="BK82" s="126"/>
    </row>
    <row r="83" spans="1:63" ht="16.05" customHeight="1" x14ac:dyDescent="0.3">
      <c r="A83" s="15">
        <v>77</v>
      </c>
      <c r="B83" s="15" t="s">
        <v>575</v>
      </c>
      <c r="C83" s="15" t="s">
        <v>627</v>
      </c>
      <c r="D83" s="15" t="s">
        <v>371</v>
      </c>
      <c r="E83" s="15" t="s">
        <v>331</v>
      </c>
      <c r="F83" s="118">
        <v>1.7</v>
      </c>
      <c r="G83" s="15">
        <v>220</v>
      </c>
      <c r="H83" s="88" t="s">
        <v>50</v>
      </c>
      <c r="I83" s="161">
        <v>930</v>
      </c>
      <c r="J83" s="90">
        <v>16</v>
      </c>
      <c r="K83" s="90">
        <v>16</v>
      </c>
      <c r="L83" s="90">
        <v>48</v>
      </c>
      <c r="M83" s="59">
        <v>80</v>
      </c>
      <c r="N83" s="90">
        <v>16</v>
      </c>
      <c r="O83" s="90">
        <v>16</v>
      </c>
      <c r="P83" s="90">
        <v>32</v>
      </c>
      <c r="Q83" s="59">
        <v>64</v>
      </c>
      <c r="R83" s="90">
        <v>16</v>
      </c>
      <c r="S83" s="90">
        <v>16</v>
      </c>
      <c r="T83" s="90">
        <v>32</v>
      </c>
      <c r="U83" s="59">
        <v>64</v>
      </c>
      <c r="V83" s="90">
        <v>16</v>
      </c>
      <c r="W83" s="90">
        <v>16</v>
      </c>
      <c r="X83" s="90">
        <v>32</v>
      </c>
      <c r="Y83" s="59">
        <v>64</v>
      </c>
      <c r="Z83" s="90">
        <v>16</v>
      </c>
      <c r="AA83" s="90">
        <v>16</v>
      </c>
      <c r="AB83" s="90">
        <v>32</v>
      </c>
      <c r="AC83" s="59">
        <v>64</v>
      </c>
      <c r="AD83" s="90">
        <v>16</v>
      </c>
      <c r="AE83" s="90">
        <v>16</v>
      </c>
      <c r="AF83" s="90">
        <v>32</v>
      </c>
      <c r="AG83" s="59">
        <v>64</v>
      </c>
      <c r="AH83" s="90">
        <v>32</v>
      </c>
      <c r="AI83" s="90">
        <v>16</v>
      </c>
      <c r="AJ83" s="90">
        <v>16</v>
      </c>
      <c r="AK83" s="59">
        <v>64</v>
      </c>
      <c r="AL83" s="90">
        <v>16</v>
      </c>
      <c r="AM83" s="90">
        <v>16</v>
      </c>
      <c r="AN83" s="90">
        <v>32</v>
      </c>
      <c r="AO83" s="59">
        <v>64</v>
      </c>
      <c r="AP83" s="90">
        <v>16</v>
      </c>
      <c r="AQ83" s="90">
        <v>16</v>
      </c>
      <c r="AR83" s="90">
        <v>32</v>
      </c>
      <c r="AS83" s="59">
        <v>64</v>
      </c>
      <c r="AT83" s="90">
        <v>80</v>
      </c>
      <c r="AU83" s="90">
        <v>32</v>
      </c>
      <c r="AV83" s="90">
        <v>64</v>
      </c>
      <c r="AW83" s="59">
        <v>176</v>
      </c>
      <c r="AX83" s="90">
        <v>32</v>
      </c>
      <c r="AY83" s="90">
        <v>16</v>
      </c>
      <c r="AZ83" s="90">
        <v>33</v>
      </c>
      <c r="BA83" s="59">
        <v>81</v>
      </c>
      <c r="BB83" s="90">
        <v>32</v>
      </c>
      <c r="BC83" s="90">
        <v>16</v>
      </c>
      <c r="BD83" s="90">
        <v>33</v>
      </c>
      <c r="BE83" s="59">
        <v>81</v>
      </c>
      <c r="BF83" s="60">
        <f t="shared" si="7"/>
        <v>930</v>
      </c>
      <c r="BG83" s="99">
        <f t="shared" si="8"/>
        <v>304</v>
      </c>
      <c r="BH83" s="99">
        <f t="shared" si="9"/>
        <v>208</v>
      </c>
      <c r="BI83" s="99">
        <f t="shared" si="10"/>
        <v>418</v>
      </c>
      <c r="BJ83" s="99">
        <f t="shared" si="11"/>
        <v>930</v>
      </c>
      <c r="BK83" s="126"/>
    </row>
    <row r="84" spans="1:63" ht="16.05" customHeight="1" x14ac:dyDescent="0.3">
      <c r="A84" s="15">
        <v>78</v>
      </c>
      <c r="B84" s="15" t="s">
        <v>575</v>
      </c>
      <c r="C84" s="15" t="s">
        <v>628</v>
      </c>
      <c r="D84" s="15" t="s">
        <v>371</v>
      </c>
      <c r="E84" s="15" t="s">
        <v>331</v>
      </c>
      <c r="F84" s="118">
        <v>1.7</v>
      </c>
      <c r="G84" s="15">
        <v>220</v>
      </c>
      <c r="H84" s="88" t="s">
        <v>50</v>
      </c>
      <c r="I84" s="161">
        <v>2000</v>
      </c>
      <c r="J84" s="90">
        <v>53</v>
      </c>
      <c r="K84" s="90">
        <v>39</v>
      </c>
      <c r="L84" s="90">
        <v>80</v>
      </c>
      <c r="M84" s="59">
        <v>172</v>
      </c>
      <c r="N84" s="90">
        <v>51</v>
      </c>
      <c r="O84" s="90">
        <v>42</v>
      </c>
      <c r="P84" s="90">
        <v>69</v>
      </c>
      <c r="Q84" s="59">
        <v>162</v>
      </c>
      <c r="R84" s="90">
        <v>56</v>
      </c>
      <c r="S84" s="90">
        <v>40</v>
      </c>
      <c r="T84" s="90">
        <v>76</v>
      </c>
      <c r="U84" s="59">
        <v>172</v>
      </c>
      <c r="V84" s="90">
        <v>52</v>
      </c>
      <c r="W84" s="90">
        <v>34</v>
      </c>
      <c r="X84" s="90">
        <v>76</v>
      </c>
      <c r="Y84" s="59">
        <v>162</v>
      </c>
      <c r="Z84" s="90">
        <v>47</v>
      </c>
      <c r="AA84" s="90">
        <v>39</v>
      </c>
      <c r="AB84" s="90">
        <v>74</v>
      </c>
      <c r="AC84" s="59">
        <v>160</v>
      </c>
      <c r="AD84" s="90">
        <v>48</v>
      </c>
      <c r="AE84" s="90">
        <v>36</v>
      </c>
      <c r="AF84" s="90">
        <v>68</v>
      </c>
      <c r="AG84" s="59">
        <v>152</v>
      </c>
      <c r="AH84" s="90">
        <v>53</v>
      </c>
      <c r="AI84" s="90">
        <v>39</v>
      </c>
      <c r="AJ84" s="90">
        <v>68</v>
      </c>
      <c r="AK84" s="59">
        <v>160</v>
      </c>
      <c r="AL84" s="90">
        <v>51</v>
      </c>
      <c r="AM84" s="90">
        <v>38</v>
      </c>
      <c r="AN84" s="90">
        <v>78</v>
      </c>
      <c r="AO84" s="59">
        <v>167</v>
      </c>
      <c r="AP84" s="90">
        <v>55</v>
      </c>
      <c r="AQ84" s="90">
        <v>40</v>
      </c>
      <c r="AR84" s="90">
        <v>70</v>
      </c>
      <c r="AS84" s="59">
        <v>165</v>
      </c>
      <c r="AT84" s="90">
        <v>55</v>
      </c>
      <c r="AU84" s="90">
        <v>43</v>
      </c>
      <c r="AV84" s="90">
        <v>73</v>
      </c>
      <c r="AW84" s="59">
        <v>171</v>
      </c>
      <c r="AX84" s="90">
        <v>57</v>
      </c>
      <c r="AY84" s="90">
        <v>43</v>
      </c>
      <c r="AZ84" s="90">
        <v>81</v>
      </c>
      <c r="BA84" s="59">
        <v>181</v>
      </c>
      <c r="BB84" s="90">
        <v>54</v>
      </c>
      <c r="BC84" s="90">
        <v>36</v>
      </c>
      <c r="BD84" s="90">
        <v>86</v>
      </c>
      <c r="BE84" s="59">
        <v>176</v>
      </c>
      <c r="BF84" s="60">
        <f t="shared" si="7"/>
        <v>2000</v>
      </c>
      <c r="BG84" s="99">
        <f t="shared" si="8"/>
        <v>632</v>
      </c>
      <c r="BH84" s="99">
        <f t="shared" si="9"/>
        <v>469</v>
      </c>
      <c r="BI84" s="99">
        <f t="shared" si="10"/>
        <v>899</v>
      </c>
      <c r="BJ84" s="99">
        <f t="shared" si="11"/>
        <v>2000</v>
      </c>
      <c r="BK84" s="126"/>
    </row>
    <row r="85" spans="1:63" ht="16.05" customHeight="1" x14ac:dyDescent="0.3">
      <c r="A85" s="15">
        <v>79</v>
      </c>
      <c r="B85" s="15" t="s">
        <v>575</v>
      </c>
      <c r="C85" s="15" t="s">
        <v>629</v>
      </c>
      <c r="D85" s="15" t="s">
        <v>371</v>
      </c>
      <c r="E85" s="15" t="s">
        <v>331</v>
      </c>
      <c r="F85" s="118">
        <v>3.3</v>
      </c>
      <c r="G85" s="15">
        <v>220</v>
      </c>
      <c r="H85" s="88" t="s">
        <v>50</v>
      </c>
      <c r="I85" s="161">
        <v>4423</v>
      </c>
      <c r="J85" s="90">
        <v>76</v>
      </c>
      <c r="K85" s="90">
        <v>76</v>
      </c>
      <c r="L85" s="90">
        <v>229</v>
      </c>
      <c r="M85" s="59">
        <v>381</v>
      </c>
      <c r="N85" s="90">
        <v>76</v>
      </c>
      <c r="O85" s="90">
        <v>76</v>
      </c>
      <c r="P85" s="90">
        <v>153</v>
      </c>
      <c r="Q85" s="59">
        <v>305</v>
      </c>
      <c r="R85" s="90">
        <v>76</v>
      </c>
      <c r="S85" s="90">
        <v>76</v>
      </c>
      <c r="T85" s="90">
        <v>153</v>
      </c>
      <c r="U85" s="59">
        <v>305</v>
      </c>
      <c r="V85" s="90">
        <v>76</v>
      </c>
      <c r="W85" s="90">
        <v>76</v>
      </c>
      <c r="X85" s="90">
        <v>153</v>
      </c>
      <c r="Y85" s="59">
        <v>305</v>
      </c>
      <c r="Z85" s="90">
        <v>76</v>
      </c>
      <c r="AA85" s="90">
        <v>76</v>
      </c>
      <c r="AB85" s="90">
        <v>153</v>
      </c>
      <c r="AC85" s="59">
        <v>305</v>
      </c>
      <c r="AD85" s="90">
        <v>76</v>
      </c>
      <c r="AE85" s="90">
        <v>76</v>
      </c>
      <c r="AF85" s="90">
        <v>153</v>
      </c>
      <c r="AG85" s="59">
        <v>305</v>
      </c>
      <c r="AH85" s="90">
        <v>153</v>
      </c>
      <c r="AI85" s="90">
        <v>76</v>
      </c>
      <c r="AJ85" s="90">
        <v>76</v>
      </c>
      <c r="AK85" s="59">
        <v>305</v>
      </c>
      <c r="AL85" s="90">
        <v>76</v>
      </c>
      <c r="AM85" s="90">
        <v>76</v>
      </c>
      <c r="AN85" s="90">
        <v>153</v>
      </c>
      <c r="AO85" s="59">
        <v>305</v>
      </c>
      <c r="AP85" s="90">
        <v>76</v>
      </c>
      <c r="AQ85" s="90">
        <v>76</v>
      </c>
      <c r="AR85" s="90">
        <v>153</v>
      </c>
      <c r="AS85" s="59">
        <v>305</v>
      </c>
      <c r="AT85" s="90">
        <v>381</v>
      </c>
      <c r="AU85" s="90">
        <v>153</v>
      </c>
      <c r="AV85" s="90">
        <v>305</v>
      </c>
      <c r="AW85" s="59">
        <v>839</v>
      </c>
      <c r="AX85" s="90">
        <v>153</v>
      </c>
      <c r="AY85" s="90">
        <v>76</v>
      </c>
      <c r="AZ85" s="90">
        <v>152</v>
      </c>
      <c r="BA85" s="59">
        <v>381</v>
      </c>
      <c r="BB85" s="90">
        <v>153</v>
      </c>
      <c r="BC85" s="90">
        <v>76</v>
      </c>
      <c r="BD85" s="90">
        <v>153</v>
      </c>
      <c r="BE85" s="59">
        <v>382</v>
      </c>
      <c r="BF85" s="60">
        <f t="shared" si="7"/>
        <v>4423</v>
      </c>
      <c r="BG85" s="99">
        <f t="shared" si="8"/>
        <v>1448</v>
      </c>
      <c r="BH85" s="99">
        <f t="shared" si="9"/>
        <v>989</v>
      </c>
      <c r="BI85" s="99">
        <f t="shared" si="10"/>
        <v>1986</v>
      </c>
      <c r="BJ85" s="99">
        <f t="shared" si="11"/>
        <v>4423</v>
      </c>
      <c r="BK85" s="126"/>
    </row>
    <row r="86" spans="1:63" ht="16.05" customHeight="1" x14ac:dyDescent="0.3">
      <c r="A86" s="15">
        <v>80</v>
      </c>
      <c r="B86" s="15" t="s">
        <v>575</v>
      </c>
      <c r="C86" s="15" t="s">
        <v>629</v>
      </c>
      <c r="D86" s="15" t="s">
        <v>371</v>
      </c>
      <c r="E86" s="15" t="s">
        <v>331</v>
      </c>
      <c r="F86" s="118">
        <v>100</v>
      </c>
      <c r="G86" s="15">
        <v>380</v>
      </c>
      <c r="H86" s="88" t="s">
        <v>50</v>
      </c>
      <c r="I86" s="161">
        <v>127519</v>
      </c>
      <c r="J86" s="90">
        <v>92</v>
      </c>
      <c r="K86" s="90">
        <v>66</v>
      </c>
      <c r="L86" s="90">
        <v>135</v>
      </c>
      <c r="M86" s="59">
        <v>293</v>
      </c>
      <c r="N86" s="90">
        <v>72</v>
      </c>
      <c r="O86" s="90">
        <v>61</v>
      </c>
      <c r="P86" s="90">
        <v>102</v>
      </c>
      <c r="Q86" s="59">
        <v>235</v>
      </c>
      <c r="R86" s="90">
        <v>79</v>
      </c>
      <c r="S86" s="90">
        <v>56</v>
      </c>
      <c r="T86" s="90">
        <v>106</v>
      </c>
      <c r="U86" s="59">
        <v>241</v>
      </c>
      <c r="V86" s="90">
        <v>66</v>
      </c>
      <c r="W86" s="90">
        <v>43</v>
      </c>
      <c r="X86" s="90">
        <v>95</v>
      </c>
      <c r="Y86" s="59">
        <v>204</v>
      </c>
      <c r="Z86" s="90">
        <v>57</v>
      </c>
      <c r="AA86" s="90">
        <v>45</v>
      </c>
      <c r="AB86" s="90">
        <v>90</v>
      </c>
      <c r="AC86" s="59">
        <v>192</v>
      </c>
      <c r="AD86" s="90">
        <v>52</v>
      </c>
      <c r="AE86" s="90">
        <v>38</v>
      </c>
      <c r="AF86" s="90">
        <v>73</v>
      </c>
      <c r="AG86" s="59">
        <v>163</v>
      </c>
      <c r="AH86" s="90">
        <v>53</v>
      </c>
      <c r="AI86" s="90">
        <v>37</v>
      </c>
      <c r="AJ86" s="90">
        <v>65</v>
      </c>
      <c r="AK86" s="59">
        <v>155</v>
      </c>
      <c r="AL86" s="90">
        <v>48</v>
      </c>
      <c r="AM86" s="90">
        <v>35</v>
      </c>
      <c r="AN86" s="90">
        <v>70</v>
      </c>
      <c r="AO86" s="59">
        <v>153</v>
      </c>
      <c r="AP86" s="90">
        <v>8917</v>
      </c>
      <c r="AQ86" s="90">
        <v>6117</v>
      </c>
      <c r="AR86" s="90">
        <v>10132</v>
      </c>
      <c r="AS86" s="59">
        <v>25166</v>
      </c>
      <c r="AT86" s="90">
        <v>16702</v>
      </c>
      <c r="AU86" s="90">
        <v>12378</v>
      </c>
      <c r="AV86" s="90">
        <v>20907</v>
      </c>
      <c r="AW86" s="59">
        <v>49987</v>
      </c>
      <c r="AX86" s="90">
        <v>15524</v>
      </c>
      <c r="AY86" s="90">
        <v>11690</v>
      </c>
      <c r="AZ86" s="90">
        <v>22193</v>
      </c>
      <c r="BA86" s="59">
        <v>49407</v>
      </c>
      <c r="BB86" s="90">
        <v>536</v>
      </c>
      <c r="BC86" s="90">
        <v>143</v>
      </c>
      <c r="BD86" s="90">
        <v>644</v>
      </c>
      <c r="BE86" s="59">
        <v>1323</v>
      </c>
      <c r="BF86" s="60">
        <f t="shared" si="7"/>
        <v>127519</v>
      </c>
      <c r="BG86" s="99">
        <f t="shared" si="8"/>
        <v>42198</v>
      </c>
      <c r="BH86" s="99">
        <f t="shared" si="9"/>
        <v>30709</v>
      </c>
      <c r="BI86" s="99">
        <f t="shared" si="10"/>
        <v>54612</v>
      </c>
      <c r="BJ86" s="99">
        <f t="shared" si="11"/>
        <v>127519</v>
      </c>
      <c r="BK86" s="126"/>
    </row>
    <row r="87" spans="1:63" ht="16.05" customHeight="1" x14ac:dyDescent="0.3">
      <c r="A87" s="15">
        <v>81</v>
      </c>
      <c r="B87" s="15" t="s">
        <v>575</v>
      </c>
      <c r="C87" s="15" t="s">
        <v>629</v>
      </c>
      <c r="D87" s="15" t="s">
        <v>371</v>
      </c>
      <c r="E87" s="15" t="s">
        <v>331</v>
      </c>
      <c r="F87" s="118">
        <v>3.3</v>
      </c>
      <c r="G87" s="15">
        <v>220</v>
      </c>
      <c r="H87" s="88" t="s">
        <v>50</v>
      </c>
      <c r="I87" s="161">
        <v>5182</v>
      </c>
      <c r="J87" s="90">
        <v>139</v>
      </c>
      <c r="K87" s="90">
        <v>102</v>
      </c>
      <c r="L87" s="90">
        <v>212</v>
      </c>
      <c r="M87" s="59">
        <v>453</v>
      </c>
      <c r="N87" s="90">
        <v>132</v>
      </c>
      <c r="O87" s="90">
        <v>108</v>
      </c>
      <c r="P87" s="90">
        <v>179</v>
      </c>
      <c r="Q87" s="59">
        <v>419</v>
      </c>
      <c r="R87" s="90">
        <v>146</v>
      </c>
      <c r="S87" s="90">
        <v>106</v>
      </c>
      <c r="T87" s="90">
        <v>199</v>
      </c>
      <c r="U87" s="59">
        <v>451</v>
      </c>
      <c r="V87" s="90">
        <v>137</v>
      </c>
      <c r="W87" s="90">
        <v>91</v>
      </c>
      <c r="X87" s="90">
        <v>202</v>
      </c>
      <c r="Y87" s="59">
        <v>430</v>
      </c>
      <c r="Z87" s="90">
        <v>128</v>
      </c>
      <c r="AA87" s="90">
        <v>105</v>
      </c>
      <c r="AB87" s="90">
        <v>205</v>
      </c>
      <c r="AC87" s="59">
        <v>438</v>
      </c>
      <c r="AD87" s="90">
        <v>132</v>
      </c>
      <c r="AE87" s="90">
        <v>97</v>
      </c>
      <c r="AF87" s="90">
        <v>185</v>
      </c>
      <c r="AG87" s="59">
        <v>414</v>
      </c>
      <c r="AH87" s="90">
        <v>140</v>
      </c>
      <c r="AI87" s="90">
        <v>100</v>
      </c>
      <c r="AJ87" s="90">
        <v>177</v>
      </c>
      <c r="AK87" s="59">
        <v>417</v>
      </c>
      <c r="AL87" s="90">
        <v>128</v>
      </c>
      <c r="AM87" s="90">
        <v>94</v>
      </c>
      <c r="AN87" s="90">
        <v>195</v>
      </c>
      <c r="AO87" s="59">
        <v>417</v>
      </c>
      <c r="AP87" s="90">
        <v>140</v>
      </c>
      <c r="AQ87" s="90">
        <v>101</v>
      </c>
      <c r="AR87" s="90">
        <v>177</v>
      </c>
      <c r="AS87" s="59">
        <v>418</v>
      </c>
      <c r="AT87" s="90">
        <v>142</v>
      </c>
      <c r="AU87" s="90">
        <v>110</v>
      </c>
      <c r="AV87" s="90">
        <v>183</v>
      </c>
      <c r="AW87" s="59">
        <v>435</v>
      </c>
      <c r="AX87" s="90">
        <v>138</v>
      </c>
      <c r="AY87" s="90">
        <v>102</v>
      </c>
      <c r="AZ87" s="90">
        <v>193</v>
      </c>
      <c r="BA87" s="59">
        <v>433</v>
      </c>
      <c r="BB87" s="90">
        <v>141</v>
      </c>
      <c r="BC87" s="90">
        <v>94</v>
      </c>
      <c r="BD87" s="90">
        <v>222</v>
      </c>
      <c r="BE87" s="59">
        <v>457</v>
      </c>
      <c r="BF87" s="60">
        <f t="shared" si="7"/>
        <v>5182</v>
      </c>
      <c r="BG87" s="99">
        <f t="shared" si="8"/>
        <v>1643</v>
      </c>
      <c r="BH87" s="99">
        <f t="shared" si="9"/>
        <v>1210</v>
      </c>
      <c r="BI87" s="99">
        <f t="shared" si="10"/>
        <v>2329</v>
      </c>
      <c r="BJ87" s="99">
        <f t="shared" si="11"/>
        <v>5182</v>
      </c>
      <c r="BK87" s="126"/>
    </row>
    <row r="88" spans="1:63" ht="16.05" customHeight="1" x14ac:dyDescent="0.3">
      <c r="A88" s="15">
        <v>82</v>
      </c>
      <c r="B88" s="15" t="s">
        <v>575</v>
      </c>
      <c r="C88" s="15" t="s">
        <v>629</v>
      </c>
      <c r="D88" s="15" t="s">
        <v>371</v>
      </c>
      <c r="E88" s="15" t="s">
        <v>331</v>
      </c>
      <c r="F88" s="118">
        <v>1.65</v>
      </c>
      <c r="G88" s="15">
        <v>220</v>
      </c>
      <c r="H88" s="88" t="s">
        <v>50</v>
      </c>
      <c r="I88" s="161">
        <v>135</v>
      </c>
      <c r="J88" s="90">
        <v>4</v>
      </c>
      <c r="K88" s="90">
        <v>3</v>
      </c>
      <c r="L88" s="90">
        <v>5</v>
      </c>
      <c r="M88" s="59">
        <v>12</v>
      </c>
      <c r="N88" s="90">
        <v>3</v>
      </c>
      <c r="O88" s="90">
        <v>3</v>
      </c>
      <c r="P88" s="90">
        <v>5</v>
      </c>
      <c r="Q88" s="59">
        <v>11</v>
      </c>
      <c r="R88" s="90">
        <v>4</v>
      </c>
      <c r="S88" s="90">
        <v>3</v>
      </c>
      <c r="T88" s="90">
        <v>5</v>
      </c>
      <c r="U88" s="59">
        <v>12</v>
      </c>
      <c r="V88" s="90">
        <v>4</v>
      </c>
      <c r="W88" s="90">
        <v>2</v>
      </c>
      <c r="X88" s="90">
        <v>5</v>
      </c>
      <c r="Y88" s="59">
        <v>11</v>
      </c>
      <c r="Z88" s="90">
        <v>3</v>
      </c>
      <c r="AA88" s="90">
        <v>3</v>
      </c>
      <c r="AB88" s="90">
        <v>5</v>
      </c>
      <c r="AC88" s="59">
        <v>11</v>
      </c>
      <c r="AD88" s="90">
        <v>3</v>
      </c>
      <c r="AE88" s="90">
        <v>3</v>
      </c>
      <c r="AF88" s="90">
        <v>5</v>
      </c>
      <c r="AG88" s="59">
        <v>11</v>
      </c>
      <c r="AH88" s="90">
        <v>4</v>
      </c>
      <c r="AI88" s="90">
        <v>3</v>
      </c>
      <c r="AJ88" s="90">
        <v>4</v>
      </c>
      <c r="AK88" s="59">
        <v>11</v>
      </c>
      <c r="AL88" s="90">
        <v>3</v>
      </c>
      <c r="AM88" s="90">
        <v>3</v>
      </c>
      <c r="AN88" s="90">
        <v>5</v>
      </c>
      <c r="AO88" s="59">
        <v>11</v>
      </c>
      <c r="AP88" s="90">
        <v>4</v>
      </c>
      <c r="AQ88" s="90">
        <v>3</v>
      </c>
      <c r="AR88" s="90">
        <v>4</v>
      </c>
      <c r="AS88" s="59">
        <v>11</v>
      </c>
      <c r="AT88" s="90">
        <v>4</v>
      </c>
      <c r="AU88" s="90">
        <v>3</v>
      </c>
      <c r="AV88" s="90">
        <v>5</v>
      </c>
      <c r="AW88" s="59">
        <v>12</v>
      </c>
      <c r="AX88" s="90">
        <v>3</v>
      </c>
      <c r="AY88" s="90">
        <v>2</v>
      </c>
      <c r="AZ88" s="90">
        <v>5</v>
      </c>
      <c r="BA88" s="59">
        <v>10</v>
      </c>
      <c r="BB88" s="90">
        <v>4</v>
      </c>
      <c r="BC88" s="90">
        <v>2</v>
      </c>
      <c r="BD88" s="90">
        <v>6</v>
      </c>
      <c r="BE88" s="59">
        <v>12</v>
      </c>
      <c r="BF88" s="60">
        <f t="shared" si="7"/>
        <v>135</v>
      </c>
      <c r="BG88" s="99">
        <f t="shared" si="8"/>
        <v>43</v>
      </c>
      <c r="BH88" s="99">
        <f t="shared" si="9"/>
        <v>33</v>
      </c>
      <c r="BI88" s="99">
        <f t="shared" si="10"/>
        <v>59</v>
      </c>
      <c r="BJ88" s="99">
        <f t="shared" si="11"/>
        <v>135</v>
      </c>
      <c r="BK88" s="126"/>
    </row>
    <row r="89" spans="1:63" ht="16.05" customHeight="1" x14ac:dyDescent="0.3">
      <c r="I89" s="163"/>
      <c r="BJ89" s="68"/>
    </row>
    <row r="90" spans="1:63" ht="16.05" customHeight="1" x14ac:dyDescent="0.3">
      <c r="I90" s="40">
        <f>SUBTOTAL(9,I7:I88)</f>
        <v>681397</v>
      </c>
      <c r="J90" s="40">
        <f t="shared" ref="J90:BJ90" si="12">SUBTOTAL(9,J7:J88)</f>
        <v>9214</v>
      </c>
      <c r="K90" s="40">
        <f t="shared" si="12"/>
        <v>8505</v>
      </c>
      <c r="L90" s="40">
        <f t="shared" si="12"/>
        <v>8032</v>
      </c>
      <c r="M90" s="40">
        <f t="shared" si="12"/>
        <v>25751</v>
      </c>
      <c r="N90" s="40">
        <f t="shared" si="12"/>
        <v>7908</v>
      </c>
      <c r="O90" s="40">
        <f t="shared" si="12"/>
        <v>8522</v>
      </c>
      <c r="P90" s="40">
        <f t="shared" si="12"/>
        <v>6318</v>
      </c>
      <c r="Q90" s="40">
        <f t="shared" si="12"/>
        <v>22748</v>
      </c>
      <c r="R90" s="40">
        <f t="shared" si="12"/>
        <v>8703</v>
      </c>
      <c r="S90" s="40">
        <f t="shared" si="12"/>
        <v>8329</v>
      </c>
      <c r="T90" s="40">
        <f t="shared" si="12"/>
        <v>7148</v>
      </c>
      <c r="U90" s="40">
        <f t="shared" si="12"/>
        <v>24180</v>
      </c>
      <c r="V90" s="40">
        <f t="shared" si="12"/>
        <v>10396</v>
      </c>
      <c r="W90" s="40">
        <f t="shared" si="12"/>
        <v>8542</v>
      </c>
      <c r="X90" s="40">
        <f t="shared" si="12"/>
        <v>8405</v>
      </c>
      <c r="Y90" s="40">
        <f t="shared" si="12"/>
        <v>27343</v>
      </c>
      <c r="Z90" s="40">
        <f t="shared" si="12"/>
        <v>10031</v>
      </c>
      <c r="AA90" s="40">
        <f t="shared" si="12"/>
        <v>11062</v>
      </c>
      <c r="AB90" s="40">
        <f t="shared" si="12"/>
        <v>8585</v>
      </c>
      <c r="AC90" s="40">
        <f t="shared" si="12"/>
        <v>29678</v>
      </c>
      <c r="AD90" s="40">
        <f t="shared" si="12"/>
        <v>15866</v>
      </c>
      <c r="AE90" s="40">
        <f t="shared" si="12"/>
        <v>14975</v>
      </c>
      <c r="AF90" s="40">
        <f t="shared" si="12"/>
        <v>10403</v>
      </c>
      <c r="AG90" s="40">
        <f t="shared" si="12"/>
        <v>41244</v>
      </c>
      <c r="AH90" s="40">
        <f t="shared" si="12"/>
        <v>31737</v>
      </c>
      <c r="AI90" s="40">
        <f t="shared" si="12"/>
        <v>21928</v>
      </c>
      <c r="AJ90" s="40">
        <f t="shared" si="12"/>
        <v>27423</v>
      </c>
      <c r="AK90" s="40">
        <f t="shared" si="12"/>
        <v>81088</v>
      </c>
      <c r="AL90" s="40">
        <f t="shared" si="12"/>
        <v>34989</v>
      </c>
      <c r="AM90" s="40">
        <f t="shared" si="12"/>
        <v>25032</v>
      </c>
      <c r="AN90" s="40">
        <f t="shared" si="12"/>
        <v>38024</v>
      </c>
      <c r="AO90" s="40">
        <f t="shared" si="12"/>
        <v>98045</v>
      </c>
      <c r="AP90" s="40">
        <f t="shared" si="12"/>
        <v>44768</v>
      </c>
      <c r="AQ90" s="40">
        <f t="shared" si="12"/>
        <v>32454</v>
      </c>
      <c r="AR90" s="40">
        <f t="shared" si="12"/>
        <v>39541</v>
      </c>
      <c r="AS90" s="40">
        <f t="shared" si="12"/>
        <v>116763</v>
      </c>
      <c r="AT90" s="40">
        <f t="shared" si="12"/>
        <v>41617</v>
      </c>
      <c r="AU90" s="40">
        <f t="shared" si="12"/>
        <v>31730</v>
      </c>
      <c r="AV90" s="40">
        <f t="shared" si="12"/>
        <v>37945</v>
      </c>
      <c r="AW90" s="40">
        <f t="shared" si="12"/>
        <v>111292</v>
      </c>
      <c r="AX90" s="40">
        <f t="shared" si="12"/>
        <v>34318</v>
      </c>
      <c r="AY90" s="40">
        <f t="shared" si="12"/>
        <v>24184</v>
      </c>
      <c r="AZ90" s="40">
        <f t="shared" si="12"/>
        <v>31785</v>
      </c>
      <c r="BA90" s="40">
        <f t="shared" si="12"/>
        <v>90287</v>
      </c>
      <c r="BB90" s="40">
        <f t="shared" si="12"/>
        <v>4645</v>
      </c>
      <c r="BC90" s="40">
        <f t="shared" si="12"/>
        <v>2440</v>
      </c>
      <c r="BD90" s="40">
        <f t="shared" si="12"/>
        <v>5893</v>
      </c>
      <c r="BE90" s="40">
        <f t="shared" si="12"/>
        <v>12978</v>
      </c>
      <c r="BF90" s="95">
        <f t="shared" si="12"/>
        <v>681397</v>
      </c>
      <c r="BG90" s="40">
        <f t="shared" si="12"/>
        <v>254192</v>
      </c>
      <c r="BH90" s="40">
        <f t="shared" si="12"/>
        <v>197703</v>
      </c>
      <c r="BI90" s="40">
        <f t="shared" si="12"/>
        <v>229502</v>
      </c>
      <c r="BJ90" s="40">
        <f t="shared" si="12"/>
        <v>681397</v>
      </c>
    </row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H89:H1048576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K59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" style="27" bestFit="1" customWidth="1"/>
    <col min="2" max="2" width="14.44140625" style="27" customWidth="1"/>
    <col min="3" max="3" width="22" style="27" bestFit="1" customWidth="1"/>
    <col min="4" max="4" width="9.109375" style="2" customWidth="1"/>
    <col min="5" max="5" width="22.109375" style="27" bestFit="1" customWidth="1"/>
    <col min="6" max="6" width="13.109375" style="27" bestFit="1" customWidth="1"/>
    <col min="7" max="7" width="11.6640625" style="2" bestFit="1" customWidth="1"/>
    <col min="8" max="8" width="14.33203125" style="27" bestFit="1" customWidth="1"/>
    <col min="9" max="16384" width="15.77734375" style="27"/>
  </cols>
  <sheetData>
    <row r="1" spans="1:63" ht="16.05" customHeight="1" x14ac:dyDescent="0.3">
      <c r="A1" s="36" t="s">
        <v>42</v>
      </c>
      <c r="B1" s="36"/>
      <c r="C1" s="2"/>
      <c r="D1" s="27"/>
      <c r="G1" s="66"/>
      <c r="H1" s="66"/>
      <c r="I1" s="67"/>
      <c r="J1" s="68"/>
    </row>
    <row r="2" spans="1:63" ht="16.05" customHeight="1" x14ac:dyDescent="0.3">
      <c r="A2" s="36" t="s">
        <v>41</v>
      </c>
      <c r="B2" s="36"/>
      <c r="C2" s="2"/>
      <c r="D2" s="27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3" ht="16.05" customHeight="1" x14ac:dyDescent="0.3">
      <c r="A3" s="36" t="s">
        <v>39</v>
      </c>
      <c r="B3" s="36"/>
      <c r="C3" s="2"/>
      <c r="D3" s="27"/>
      <c r="G3" s="69"/>
      <c r="H3" s="69"/>
    </row>
    <row r="4" spans="1:63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5" spans="1:63" ht="16.05" customHeight="1" x14ac:dyDescent="0.3">
      <c r="D5" s="27"/>
      <c r="G5" s="27"/>
    </row>
    <row r="6" spans="1:63" ht="16.05" customHeight="1" x14ac:dyDescent="0.3">
      <c r="A6" s="52" t="s">
        <v>0</v>
      </c>
      <c r="B6" s="96" t="s">
        <v>1</v>
      </c>
      <c r="C6" s="164" t="s">
        <v>2</v>
      </c>
      <c r="D6" s="14" t="s">
        <v>3</v>
      </c>
      <c r="E6" s="104" t="s">
        <v>4</v>
      </c>
      <c r="F6" s="136" t="s">
        <v>5</v>
      </c>
      <c r="G6" s="14" t="s">
        <v>6</v>
      </c>
      <c r="H6" s="82" t="s">
        <v>49</v>
      </c>
      <c r="I6" s="97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99" t="s">
        <v>8</v>
      </c>
      <c r="AA6" s="99" t="s">
        <v>9</v>
      </c>
      <c r="AB6" s="99" t="s">
        <v>10</v>
      </c>
      <c r="AC6" s="52" t="s">
        <v>15</v>
      </c>
      <c r="AD6" s="99" t="s">
        <v>8</v>
      </c>
      <c r="AE6" s="99" t="s">
        <v>9</v>
      </c>
      <c r="AF6" s="99" t="s">
        <v>10</v>
      </c>
      <c r="AG6" s="52" t="s">
        <v>16</v>
      </c>
      <c r="AH6" s="99" t="s">
        <v>8</v>
      </c>
      <c r="AI6" s="99" t="s">
        <v>9</v>
      </c>
      <c r="AJ6" s="99" t="s">
        <v>10</v>
      </c>
      <c r="AK6" s="52" t="s">
        <v>17</v>
      </c>
      <c r="AL6" s="99" t="s">
        <v>8</v>
      </c>
      <c r="AM6" s="99" t="s">
        <v>9</v>
      </c>
      <c r="AN6" s="99" t="s">
        <v>10</v>
      </c>
      <c r="AO6" s="52" t="s">
        <v>18</v>
      </c>
      <c r="AP6" s="99" t="s">
        <v>8</v>
      </c>
      <c r="AQ6" s="99" t="s">
        <v>9</v>
      </c>
      <c r="AR6" s="99" t="s">
        <v>10</v>
      </c>
      <c r="AS6" s="52" t="s">
        <v>19</v>
      </c>
      <c r="AT6" s="99" t="s">
        <v>8</v>
      </c>
      <c r="AU6" s="99" t="s">
        <v>9</v>
      </c>
      <c r="AV6" s="99" t="s">
        <v>10</v>
      </c>
      <c r="AW6" s="52" t="s">
        <v>20</v>
      </c>
      <c r="AX6" s="99" t="s">
        <v>8</v>
      </c>
      <c r="AY6" s="99" t="s">
        <v>9</v>
      </c>
      <c r="AZ6" s="99" t="s">
        <v>10</v>
      </c>
      <c r="BA6" s="52" t="s">
        <v>21</v>
      </c>
      <c r="BB6" s="99" t="s">
        <v>8</v>
      </c>
      <c r="BC6" s="99" t="s">
        <v>9</v>
      </c>
      <c r="BD6" s="99" t="s">
        <v>10</v>
      </c>
      <c r="BE6" s="52" t="s">
        <v>22</v>
      </c>
      <c r="BF6" s="97" t="s">
        <v>23</v>
      </c>
      <c r="BG6" s="106" t="s">
        <v>8</v>
      </c>
      <c r="BH6" s="106" t="s">
        <v>9</v>
      </c>
      <c r="BI6" s="106" t="s">
        <v>10</v>
      </c>
      <c r="BJ6" s="106" t="s">
        <v>24</v>
      </c>
    </row>
    <row r="7" spans="1:63" ht="16.05" customHeight="1" x14ac:dyDescent="0.3">
      <c r="A7" s="15">
        <v>1</v>
      </c>
      <c r="B7" s="15" t="s">
        <v>369</v>
      </c>
      <c r="C7" s="22" t="s">
        <v>370</v>
      </c>
      <c r="D7" s="165" t="s">
        <v>371</v>
      </c>
      <c r="E7" s="15" t="s">
        <v>331</v>
      </c>
      <c r="F7" s="10">
        <v>10</v>
      </c>
      <c r="G7" s="15">
        <v>380</v>
      </c>
      <c r="H7" s="88" t="s">
        <v>51</v>
      </c>
      <c r="I7" s="166">
        <v>3531</v>
      </c>
      <c r="J7" s="90">
        <v>88</v>
      </c>
      <c r="K7" s="90">
        <v>67</v>
      </c>
      <c r="L7" s="90">
        <v>122</v>
      </c>
      <c r="M7" s="59">
        <f>SUM(J7:L7)</f>
        <v>277</v>
      </c>
      <c r="N7" s="90">
        <v>92</v>
      </c>
      <c r="O7" s="90">
        <v>72</v>
      </c>
      <c r="P7" s="90">
        <v>112</v>
      </c>
      <c r="Q7" s="59">
        <f t="shared" ref="Q7:Q49" si="0">SUM(N7:P7)</f>
        <v>276</v>
      </c>
      <c r="R7" s="90">
        <v>106</v>
      </c>
      <c r="S7" s="90">
        <v>82</v>
      </c>
      <c r="T7" s="90">
        <v>124</v>
      </c>
      <c r="U7" s="59">
        <f t="shared" ref="U7:U49" si="1">SUM(R7:T7)</f>
        <v>312</v>
      </c>
      <c r="V7" s="90">
        <v>94</v>
      </c>
      <c r="W7" s="90">
        <v>74</v>
      </c>
      <c r="X7" s="90">
        <v>112</v>
      </c>
      <c r="Y7" s="59">
        <f>SUM(V7:X7)</f>
        <v>280</v>
      </c>
      <c r="Z7" s="90">
        <v>92</v>
      </c>
      <c r="AA7" s="90">
        <v>70</v>
      </c>
      <c r="AB7" s="90">
        <v>108</v>
      </c>
      <c r="AC7" s="59">
        <f>SUM(Z7:AB7)</f>
        <v>270</v>
      </c>
      <c r="AD7" s="90">
        <v>91</v>
      </c>
      <c r="AE7" s="90">
        <v>67</v>
      </c>
      <c r="AF7" s="90">
        <v>101</v>
      </c>
      <c r="AG7" s="59">
        <f>SUM(AD7:AF7)</f>
        <v>259</v>
      </c>
      <c r="AH7" s="90">
        <v>84</v>
      </c>
      <c r="AI7" s="90">
        <v>64</v>
      </c>
      <c r="AJ7" s="90">
        <v>78</v>
      </c>
      <c r="AK7" s="59">
        <f>SUM(AH7:AJ7)</f>
        <v>226</v>
      </c>
      <c r="AL7" s="90">
        <v>75</v>
      </c>
      <c r="AM7" s="90">
        <v>54</v>
      </c>
      <c r="AN7" s="90">
        <v>64</v>
      </c>
      <c r="AO7" s="59">
        <f>SUM(AL7:AN7)</f>
        <v>193</v>
      </c>
      <c r="AP7" s="90">
        <v>78</v>
      </c>
      <c r="AQ7" s="90">
        <v>54</v>
      </c>
      <c r="AR7" s="90">
        <v>74</v>
      </c>
      <c r="AS7" s="59">
        <f>SUM(AP7:AR7)</f>
        <v>206</v>
      </c>
      <c r="AT7" s="90">
        <v>152</v>
      </c>
      <c r="AU7" s="90">
        <v>127</v>
      </c>
      <c r="AV7" s="90">
        <v>181</v>
      </c>
      <c r="AW7" s="59">
        <f>SUM(AT7:AV7)</f>
        <v>460</v>
      </c>
      <c r="AX7" s="90">
        <v>181</v>
      </c>
      <c r="AY7" s="90">
        <v>119</v>
      </c>
      <c r="AZ7" s="90">
        <v>223</v>
      </c>
      <c r="BA7" s="59">
        <f>SUM(AX7:AZ7)</f>
        <v>523</v>
      </c>
      <c r="BB7" s="90">
        <v>91</v>
      </c>
      <c r="BC7" s="90">
        <v>59</v>
      </c>
      <c r="BD7" s="90">
        <v>99</v>
      </c>
      <c r="BE7" s="59">
        <f>SUM(BB7:BD7)</f>
        <v>249</v>
      </c>
      <c r="BF7" s="60">
        <f>M7+Q7+U7+Y7+AC7+AG7+AK7+AO7+AS7+AW7+BA7+BE7</f>
        <v>3531</v>
      </c>
      <c r="BG7" s="99">
        <f t="shared" ref="BG7:BI22" si="2">J7+N7+R7+V7+Z7+AD7+AH7+AL7+AP7+AT7+AX7+BB7</f>
        <v>1224</v>
      </c>
      <c r="BH7" s="99">
        <f t="shared" si="2"/>
        <v>909</v>
      </c>
      <c r="BI7" s="99">
        <f t="shared" si="2"/>
        <v>1398</v>
      </c>
      <c r="BJ7" s="99">
        <f t="shared" ref="BJ7:BJ57" si="3">BG7+BH7+BI7</f>
        <v>3531</v>
      </c>
      <c r="BK7" s="163"/>
    </row>
    <row r="8" spans="1:63" ht="16.05" customHeight="1" x14ac:dyDescent="0.3">
      <c r="A8" s="15">
        <v>2</v>
      </c>
      <c r="B8" s="15" t="s">
        <v>369</v>
      </c>
      <c r="C8" s="23" t="s">
        <v>372</v>
      </c>
      <c r="D8" s="165" t="s">
        <v>371</v>
      </c>
      <c r="E8" s="15" t="s">
        <v>331</v>
      </c>
      <c r="F8" s="10">
        <v>3</v>
      </c>
      <c r="G8" s="15">
        <v>220</v>
      </c>
      <c r="H8" s="88" t="s">
        <v>51</v>
      </c>
      <c r="I8" s="166">
        <v>1093</v>
      </c>
      <c r="J8" s="90">
        <v>20</v>
      </c>
      <c r="K8" s="90">
        <v>13</v>
      </c>
      <c r="L8" s="90">
        <v>25</v>
      </c>
      <c r="M8" s="59">
        <f t="shared" ref="M8:M49" si="4">SUM(J8:L8)</f>
        <v>58</v>
      </c>
      <c r="N8" s="90">
        <v>18</v>
      </c>
      <c r="O8" s="90">
        <v>13</v>
      </c>
      <c r="P8" s="90">
        <v>21</v>
      </c>
      <c r="Q8" s="59">
        <f t="shared" si="0"/>
        <v>52</v>
      </c>
      <c r="R8" s="90">
        <v>18</v>
      </c>
      <c r="S8" s="90">
        <v>13</v>
      </c>
      <c r="T8" s="90">
        <v>19</v>
      </c>
      <c r="U8" s="59">
        <f t="shared" si="1"/>
        <v>50</v>
      </c>
      <c r="V8" s="90">
        <v>20</v>
      </c>
      <c r="W8" s="90">
        <v>18</v>
      </c>
      <c r="X8" s="90">
        <v>24</v>
      </c>
      <c r="Y8" s="59">
        <f t="shared" ref="Y8:Y49" si="5">SUM(V8:X8)</f>
        <v>62</v>
      </c>
      <c r="Z8" s="90">
        <v>34</v>
      </c>
      <c r="AA8" s="90">
        <v>31</v>
      </c>
      <c r="AB8" s="90">
        <v>42</v>
      </c>
      <c r="AC8" s="59">
        <f t="shared" ref="AC8:AC49" si="6">SUM(Z8:AB8)</f>
        <v>107</v>
      </c>
      <c r="AD8" s="90">
        <v>42</v>
      </c>
      <c r="AE8" s="90">
        <v>36</v>
      </c>
      <c r="AF8" s="90">
        <v>46</v>
      </c>
      <c r="AG8" s="59">
        <f t="shared" ref="AG8:AG49" si="7">SUM(AD8:AF8)</f>
        <v>124</v>
      </c>
      <c r="AH8" s="90">
        <v>60</v>
      </c>
      <c r="AI8" s="90">
        <v>63</v>
      </c>
      <c r="AJ8" s="90">
        <v>42</v>
      </c>
      <c r="AK8" s="59">
        <f t="shared" ref="AK8:AK49" si="8">SUM(AH8:AJ8)</f>
        <v>165</v>
      </c>
      <c r="AL8" s="90">
        <v>79</v>
      </c>
      <c r="AM8" s="90">
        <v>79</v>
      </c>
      <c r="AN8" s="90">
        <v>54</v>
      </c>
      <c r="AO8" s="59">
        <f t="shared" ref="AO8:AO49" si="9">SUM(AL8:AN8)</f>
        <v>212</v>
      </c>
      <c r="AP8" s="90">
        <v>38</v>
      </c>
      <c r="AQ8" s="90">
        <v>27</v>
      </c>
      <c r="AR8" s="90">
        <v>21</v>
      </c>
      <c r="AS8" s="59">
        <f t="shared" ref="AS8:AS49" si="10">SUM(AP8:AR8)</f>
        <v>86</v>
      </c>
      <c r="AT8" s="90">
        <v>26</v>
      </c>
      <c r="AU8" s="90">
        <v>19</v>
      </c>
      <c r="AV8" s="90">
        <v>22</v>
      </c>
      <c r="AW8" s="59">
        <f t="shared" ref="AW8:AW49" si="11">SUM(AT8:AV8)</f>
        <v>67</v>
      </c>
      <c r="AX8" s="90">
        <v>21</v>
      </c>
      <c r="AY8" s="90">
        <v>14</v>
      </c>
      <c r="AZ8" s="90">
        <v>19</v>
      </c>
      <c r="BA8" s="59">
        <f t="shared" ref="BA8:BA49" si="12">SUM(AX8:AZ8)</f>
        <v>54</v>
      </c>
      <c r="BB8" s="90">
        <v>21</v>
      </c>
      <c r="BC8" s="90">
        <v>13</v>
      </c>
      <c r="BD8" s="90">
        <v>22</v>
      </c>
      <c r="BE8" s="59">
        <f t="shared" ref="BE8:BE49" si="13">SUM(BB8:BD8)</f>
        <v>56</v>
      </c>
      <c r="BF8" s="60">
        <f t="shared" ref="BF8:BF49" si="14">M8+Q8+U8+Y8+AC8+AG8+AK8+AO8+AS8+AW8+BA8+BE8</f>
        <v>1093</v>
      </c>
      <c r="BG8" s="99">
        <f t="shared" si="2"/>
        <v>397</v>
      </c>
      <c r="BH8" s="99">
        <f t="shared" si="2"/>
        <v>339</v>
      </c>
      <c r="BI8" s="99">
        <f t="shared" si="2"/>
        <v>357</v>
      </c>
      <c r="BJ8" s="99">
        <f t="shared" si="3"/>
        <v>1093</v>
      </c>
      <c r="BK8" s="163"/>
    </row>
    <row r="9" spans="1:63" ht="16.05" customHeight="1" x14ac:dyDescent="0.3">
      <c r="A9" s="15">
        <v>3</v>
      </c>
      <c r="B9" s="15" t="s">
        <v>369</v>
      </c>
      <c r="C9" s="23" t="s">
        <v>373</v>
      </c>
      <c r="D9" s="165" t="s">
        <v>371</v>
      </c>
      <c r="E9" s="15" t="s">
        <v>331</v>
      </c>
      <c r="F9" s="10">
        <v>1.5</v>
      </c>
      <c r="G9" s="15">
        <v>380</v>
      </c>
      <c r="H9" s="88" t="s">
        <v>51</v>
      </c>
      <c r="I9" s="166">
        <v>212</v>
      </c>
      <c r="J9" s="90">
        <v>5</v>
      </c>
      <c r="K9" s="90">
        <v>4</v>
      </c>
      <c r="L9" s="90">
        <v>9</v>
      </c>
      <c r="M9" s="59">
        <f t="shared" si="4"/>
        <v>18</v>
      </c>
      <c r="N9" s="90">
        <v>5</v>
      </c>
      <c r="O9" s="90">
        <v>4</v>
      </c>
      <c r="P9" s="90">
        <v>8</v>
      </c>
      <c r="Q9" s="59">
        <f t="shared" si="0"/>
        <v>17</v>
      </c>
      <c r="R9" s="90">
        <v>5</v>
      </c>
      <c r="S9" s="90">
        <v>4</v>
      </c>
      <c r="T9" s="90">
        <v>8</v>
      </c>
      <c r="U9" s="59">
        <f t="shared" si="1"/>
        <v>17</v>
      </c>
      <c r="V9" s="90">
        <v>6</v>
      </c>
      <c r="W9" s="90">
        <v>4</v>
      </c>
      <c r="X9" s="90">
        <v>8</v>
      </c>
      <c r="Y9" s="59">
        <f t="shared" si="5"/>
        <v>18</v>
      </c>
      <c r="Z9" s="90">
        <v>6</v>
      </c>
      <c r="AA9" s="90">
        <v>4</v>
      </c>
      <c r="AB9" s="90">
        <v>8</v>
      </c>
      <c r="AC9" s="59">
        <f t="shared" si="6"/>
        <v>18</v>
      </c>
      <c r="AD9" s="90">
        <v>6</v>
      </c>
      <c r="AE9" s="90">
        <v>4</v>
      </c>
      <c r="AF9" s="90">
        <v>8</v>
      </c>
      <c r="AG9" s="59">
        <f t="shared" si="7"/>
        <v>18</v>
      </c>
      <c r="AH9" s="90">
        <v>6</v>
      </c>
      <c r="AI9" s="90">
        <v>4</v>
      </c>
      <c r="AJ9" s="90">
        <v>8</v>
      </c>
      <c r="AK9" s="59">
        <f t="shared" si="8"/>
        <v>18</v>
      </c>
      <c r="AL9" s="90">
        <v>6</v>
      </c>
      <c r="AM9" s="90">
        <v>4</v>
      </c>
      <c r="AN9" s="90">
        <v>8</v>
      </c>
      <c r="AO9" s="59">
        <f t="shared" si="9"/>
        <v>18</v>
      </c>
      <c r="AP9" s="90">
        <v>6</v>
      </c>
      <c r="AQ9" s="90">
        <v>5</v>
      </c>
      <c r="AR9" s="90">
        <v>7</v>
      </c>
      <c r="AS9" s="59">
        <f t="shared" si="10"/>
        <v>18</v>
      </c>
      <c r="AT9" s="90">
        <v>5</v>
      </c>
      <c r="AU9" s="90">
        <v>4</v>
      </c>
      <c r="AV9" s="90">
        <v>8</v>
      </c>
      <c r="AW9" s="59">
        <f t="shared" si="11"/>
        <v>17</v>
      </c>
      <c r="AX9" s="90">
        <v>6</v>
      </c>
      <c r="AY9" s="90">
        <v>4</v>
      </c>
      <c r="AZ9" s="90">
        <v>8</v>
      </c>
      <c r="BA9" s="59">
        <f t="shared" si="12"/>
        <v>18</v>
      </c>
      <c r="BB9" s="90">
        <v>5</v>
      </c>
      <c r="BC9" s="90">
        <v>4</v>
      </c>
      <c r="BD9" s="90">
        <v>8</v>
      </c>
      <c r="BE9" s="59">
        <f t="shared" si="13"/>
        <v>17</v>
      </c>
      <c r="BF9" s="60">
        <f t="shared" si="14"/>
        <v>212</v>
      </c>
      <c r="BG9" s="99">
        <f t="shared" si="2"/>
        <v>67</v>
      </c>
      <c r="BH9" s="99">
        <f t="shared" si="2"/>
        <v>49</v>
      </c>
      <c r="BI9" s="99">
        <f t="shared" si="2"/>
        <v>96</v>
      </c>
      <c r="BJ9" s="99">
        <f t="shared" si="3"/>
        <v>212</v>
      </c>
      <c r="BK9" s="163"/>
    </row>
    <row r="10" spans="1:63" ht="16.05" customHeight="1" x14ac:dyDescent="0.3">
      <c r="A10" s="15">
        <v>4</v>
      </c>
      <c r="B10" s="15" t="s">
        <v>369</v>
      </c>
      <c r="C10" s="10" t="s">
        <v>374</v>
      </c>
      <c r="D10" s="165" t="s">
        <v>371</v>
      </c>
      <c r="E10" s="15" t="s">
        <v>331</v>
      </c>
      <c r="F10" s="10">
        <v>16</v>
      </c>
      <c r="G10" s="15">
        <v>380</v>
      </c>
      <c r="H10" s="88" t="s">
        <v>51</v>
      </c>
      <c r="I10" s="166">
        <v>11035</v>
      </c>
      <c r="J10" s="90">
        <v>1</v>
      </c>
      <c r="K10" s="90">
        <v>1</v>
      </c>
      <c r="L10" s="90">
        <v>2</v>
      </c>
      <c r="M10" s="59">
        <f t="shared" si="4"/>
        <v>4</v>
      </c>
      <c r="N10" s="90">
        <v>105</v>
      </c>
      <c r="O10" s="90">
        <v>167</v>
      </c>
      <c r="P10" s="90">
        <v>274</v>
      </c>
      <c r="Q10" s="59">
        <f t="shared" si="0"/>
        <v>546</v>
      </c>
      <c r="R10" s="90">
        <v>359</v>
      </c>
      <c r="S10" s="90">
        <v>300</v>
      </c>
      <c r="T10" s="90">
        <v>529</v>
      </c>
      <c r="U10" s="59">
        <f t="shared" si="1"/>
        <v>1188</v>
      </c>
      <c r="V10" s="90">
        <v>269</v>
      </c>
      <c r="W10" s="90">
        <v>225</v>
      </c>
      <c r="X10" s="90">
        <v>397</v>
      </c>
      <c r="Y10" s="59">
        <f t="shared" si="5"/>
        <v>891</v>
      </c>
      <c r="Z10" s="90">
        <v>215</v>
      </c>
      <c r="AA10" s="90">
        <v>180</v>
      </c>
      <c r="AB10" s="90">
        <v>317</v>
      </c>
      <c r="AC10" s="59">
        <f t="shared" si="6"/>
        <v>712</v>
      </c>
      <c r="AD10" s="90">
        <v>285</v>
      </c>
      <c r="AE10" s="90">
        <v>237</v>
      </c>
      <c r="AF10" s="90">
        <v>377</v>
      </c>
      <c r="AG10" s="59">
        <f t="shared" si="7"/>
        <v>899</v>
      </c>
      <c r="AH10" s="90">
        <v>482</v>
      </c>
      <c r="AI10" s="90">
        <v>446</v>
      </c>
      <c r="AJ10" s="90">
        <v>513</v>
      </c>
      <c r="AK10" s="59">
        <f t="shared" si="8"/>
        <v>1441</v>
      </c>
      <c r="AL10" s="90">
        <v>580</v>
      </c>
      <c r="AM10" s="90">
        <v>443</v>
      </c>
      <c r="AN10" s="90">
        <v>561</v>
      </c>
      <c r="AO10" s="59">
        <f t="shared" si="9"/>
        <v>1584</v>
      </c>
      <c r="AP10" s="90">
        <v>620</v>
      </c>
      <c r="AQ10" s="90">
        <v>458</v>
      </c>
      <c r="AR10" s="90">
        <v>491</v>
      </c>
      <c r="AS10" s="59">
        <f t="shared" si="10"/>
        <v>1569</v>
      </c>
      <c r="AT10" s="90">
        <v>599</v>
      </c>
      <c r="AU10" s="90">
        <v>512</v>
      </c>
      <c r="AV10" s="90">
        <v>519</v>
      </c>
      <c r="AW10" s="59">
        <f t="shared" si="11"/>
        <v>1630</v>
      </c>
      <c r="AX10" s="90">
        <v>214</v>
      </c>
      <c r="AY10" s="90">
        <v>148</v>
      </c>
      <c r="AZ10" s="90">
        <v>207</v>
      </c>
      <c r="BA10" s="59">
        <f t="shared" si="12"/>
        <v>569</v>
      </c>
      <c r="BB10" s="90">
        <v>1</v>
      </c>
      <c r="BC10" s="90">
        <v>0</v>
      </c>
      <c r="BD10" s="90">
        <v>1</v>
      </c>
      <c r="BE10" s="59">
        <f t="shared" si="13"/>
        <v>2</v>
      </c>
      <c r="BF10" s="60">
        <f t="shared" si="14"/>
        <v>11035</v>
      </c>
      <c r="BG10" s="99">
        <f t="shared" si="2"/>
        <v>3730</v>
      </c>
      <c r="BH10" s="99">
        <f t="shared" si="2"/>
        <v>3117</v>
      </c>
      <c r="BI10" s="99">
        <f t="shared" si="2"/>
        <v>4188</v>
      </c>
      <c r="BJ10" s="99">
        <f t="shared" si="3"/>
        <v>11035</v>
      </c>
      <c r="BK10" s="163"/>
    </row>
    <row r="11" spans="1:63" ht="16.05" customHeight="1" x14ac:dyDescent="0.3">
      <c r="A11" s="15">
        <v>5</v>
      </c>
      <c r="B11" s="15" t="s">
        <v>369</v>
      </c>
      <c r="C11" s="10" t="s">
        <v>374</v>
      </c>
      <c r="D11" s="165" t="s">
        <v>371</v>
      </c>
      <c r="E11" s="15" t="s">
        <v>331</v>
      </c>
      <c r="F11" s="10">
        <v>4.5</v>
      </c>
      <c r="G11" s="15">
        <v>380</v>
      </c>
      <c r="H11" s="88" t="s">
        <v>51</v>
      </c>
      <c r="I11" s="166">
        <v>51</v>
      </c>
      <c r="J11" s="90">
        <v>1</v>
      </c>
      <c r="K11" s="90">
        <v>1</v>
      </c>
      <c r="L11" s="90">
        <v>2</v>
      </c>
      <c r="M11" s="59">
        <f t="shared" si="4"/>
        <v>4</v>
      </c>
      <c r="N11" s="90">
        <v>2</v>
      </c>
      <c r="O11" s="90">
        <v>1</v>
      </c>
      <c r="P11" s="90">
        <v>2</v>
      </c>
      <c r="Q11" s="59">
        <f t="shared" si="0"/>
        <v>5</v>
      </c>
      <c r="R11" s="90">
        <v>1</v>
      </c>
      <c r="S11" s="90">
        <v>1</v>
      </c>
      <c r="T11" s="90">
        <v>2</v>
      </c>
      <c r="U11" s="59">
        <f t="shared" si="1"/>
        <v>4</v>
      </c>
      <c r="V11" s="90">
        <v>1</v>
      </c>
      <c r="W11" s="90">
        <v>1</v>
      </c>
      <c r="X11" s="90">
        <v>2</v>
      </c>
      <c r="Y11" s="59">
        <f t="shared" si="5"/>
        <v>4</v>
      </c>
      <c r="Z11" s="90">
        <v>1</v>
      </c>
      <c r="AA11" s="90">
        <v>1</v>
      </c>
      <c r="AB11" s="90">
        <v>2</v>
      </c>
      <c r="AC11" s="59">
        <f t="shared" si="6"/>
        <v>4</v>
      </c>
      <c r="AD11" s="90">
        <v>1</v>
      </c>
      <c r="AE11" s="90">
        <v>1</v>
      </c>
      <c r="AF11" s="90">
        <v>2</v>
      </c>
      <c r="AG11" s="59">
        <f t="shared" si="7"/>
        <v>4</v>
      </c>
      <c r="AH11" s="90">
        <v>1</v>
      </c>
      <c r="AI11" s="90">
        <v>1</v>
      </c>
      <c r="AJ11" s="90">
        <v>2</v>
      </c>
      <c r="AK11" s="59">
        <f t="shared" si="8"/>
        <v>4</v>
      </c>
      <c r="AL11" s="90">
        <v>1</v>
      </c>
      <c r="AM11" s="90">
        <v>1</v>
      </c>
      <c r="AN11" s="90">
        <v>2</v>
      </c>
      <c r="AO11" s="59">
        <f t="shared" si="9"/>
        <v>4</v>
      </c>
      <c r="AP11" s="90">
        <v>2</v>
      </c>
      <c r="AQ11" s="90">
        <v>1</v>
      </c>
      <c r="AR11" s="90">
        <v>2</v>
      </c>
      <c r="AS11" s="59">
        <f t="shared" si="10"/>
        <v>5</v>
      </c>
      <c r="AT11" s="90">
        <v>1</v>
      </c>
      <c r="AU11" s="90">
        <v>1</v>
      </c>
      <c r="AV11" s="90">
        <v>2</v>
      </c>
      <c r="AW11" s="59">
        <f t="shared" si="11"/>
        <v>4</v>
      </c>
      <c r="AX11" s="90">
        <v>2</v>
      </c>
      <c r="AY11" s="90">
        <v>1</v>
      </c>
      <c r="AZ11" s="90">
        <v>2</v>
      </c>
      <c r="BA11" s="59">
        <f t="shared" si="12"/>
        <v>5</v>
      </c>
      <c r="BB11" s="90">
        <v>1</v>
      </c>
      <c r="BC11" s="90">
        <v>1</v>
      </c>
      <c r="BD11" s="90">
        <v>2</v>
      </c>
      <c r="BE11" s="59">
        <f t="shared" si="13"/>
        <v>4</v>
      </c>
      <c r="BF11" s="60">
        <f t="shared" si="14"/>
        <v>51</v>
      </c>
      <c r="BG11" s="99">
        <f t="shared" si="2"/>
        <v>15</v>
      </c>
      <c r="BH11" s="99">
        <f t="shared" si="2"/>
        <v>12</v>
      </c>
      <c r="BI11" s="99">
        <f t="shared" si="2"/>
        <v>24</v>
      </c>
      <c r="BJ11" s="99">
        <f t="shared" si="3"/>
        <v>51</v>
      </c>
      <c r="BK11" s="163"/>
    </row>
    <row r="12" spans="1:63" ht="16.05" customHeight="1" x14ac:dyDescent="0.3">
      <c r="A12" s="15">
        <v>6</v>
      </c>
      <c r="B12" s="15" t="s">
        <v>369</v>
      </c>
      <c r="C12" s="10" t="s">
        <v>374</v>
      </c>
      <c r="D12" s="165" t="s">
        <v>371</v>
      </c>
      <c r="E12" s="15" t="s">
        <v>331</v>
      </c>
      <c r="F12" s="10">
        <v>10</v>
      </c>
      <c r="G12" s="15">
        <v>380</v>
      </c>
      <c r="H12" s="88" t="s">
        <v>51</v>
      </c>
      <c r="I12" s="166">
        <v>18174</v>
      </c>
      <c r="J12" s="90">
        <v>400</v>
      </c>
      <c r="K12" s="90">
        <v>291</v>
      </c>
      <c r="L12" s="90">
        <v>638</v>
      </c>
      <c r="M12" s="59">
        <f t="shared" si="4"/>
        <v>1329</v>
      </c>
      <c r="N12" s="90">
        <v>351</v>
      </c>
      <c r="O12" s="90">
        <v>256</v>
      </c>
      <c r="P12" s="90">
        <v>505</v>
      </c>
      <c r="Q12" s="59">
        <f t="shared" si="0"/>
        <v>1112</v>
      </c>
      <c r="R12" s="90">
        <v>281</v>
      </c>
      <c r="S12" s="90">
        <v>208</v>
      </c>
      <c r="T12" s="90">
        <v>390</v>
      </c>
      <c r="U12" s="59">
        <f t="shared" si="1"/>
        <v>879</v>
      </c>
      <c r="V12" s="90">
        <v>313</v>
      </c>
      <c r="W12" s="90">
        <v>243</v>
      </c>
      <c r="X12" s="90">
        <v>457</v>
      </c>
      <c r="Y12" s="59">
        <f t="shared" si="5"/>
        <v>1013</v>
      </c>
      <c r="Z12" s="90">
        <v>534</v>
      </c>
      <c r="AA12" s="90">
        <v>405</v>
      </c>
      <c r="AB12" s="90">
        <v>650</v>
      </c>
      <c r="AC12" s="59">
        <f t="shared" si="6"/>
        <v>1589</v>
      </c>
      <c r="AD12" s="90">
        <v>435</v>
      </c>
      <c r="AE12" s="90">
        <v>323</v>
      </c>
      <c r="AF12" s="90">
        <v>603</v>
      </c>
      <c r="AG12" s="59">
        <f t="shared" si="7"/>
        <v>1361</v>
      </c>
      <c r="AH12" s="90">
        <v>842</v>
      </c>
      <c r="AI12" s="90">
        <v>660</v>
      </c>
      <c r="AJ12" s="90">
        <v>1069</v>
      </c>
      <c r="AK12" s="59">
        <f t="shared" si="8"/>
        <v>2571</v>
      </c>
      <c r="AL12" s="90">
        <v>448</v>
      </c>
      <c r="AM12" s="90">
        <v>301</v>
      </c>
      <c r="AN12" s="90">
        <v>620</v>
      </c>
      <c r="AO12" s="59">
        <f t="shared" si="9"/>
        <v>1369</v>
      </c>
      <c r="AP12" s="90">
        <v>542</v>
      </c>
      <c r="AQ12" s="90">
        <v>374</v>
      </c>
      <c r="AR12" s="90">
        <v>652</v>
      </c>
      <c r="AS12" s="59">
        <f t="shared" si="10"/>
        <v>1568</v>
      </c>
      <c r="AT12" s="90">
        <v>579</v>
      </c>
      <c r="AU12" s="90">
        <v>453</v>
      </c>
      <c r="AV12" s="90">
        <v>770</v>
      </c>
      <c r="AW12" s="59">
        <f t="shared" si="11"/>
        <v>1802</v>
      </c>
      <c r="AX12" s="90">
        <v>666</v>
      </c>
      <c r="AY12" s="90">
        <v>453</v>
      </c>
      <c r="AZ12" s="90">
        <v>872</v>
      </c>
      <c r="BA12" s="59">
        <f t="shared" si="12"/>
        <v>1991</v>
      </c>
      <c r="BB12" s="90">
        <v>526</v>
      </c>
      <c r="BC12" s="90">
        <v>340</v>
      </c>
      <c r="BD12" s="90">
        <v>724</v>
      </c>
      <c r="BE12" s="59">
        <f t="shared" si="13"/>
        <v>1590</v>
      </c>
      <c r="BF12" s="60">
        <f t="shared" si="14"/>
        <v>18174</v>
      </c>
      <c r="BG12" s="99">
        <f t="shared" si="2"/>
        <v>5917</v>
      </c>
      <c r="BH12" s="99">
        <f t="shared" si="2"/>
        <v>4307</v>
      </c>
      <c r="BI12" s="99">
        <f t="shared" si="2"/>
        <v>7950</v>
      </c>
      <c r="BJ12" s="99">
        <f t="shared" si="3"/>
        <v>18174</v>
      </c>
      <c r="BK12" s="163"/>
    </row>
    <row r="13" spans="1:63" ht="16.05" customHeight="1" x14ac:dyDescent="0.3">
      <c r="A13" s="15">
        <v>7</v>
      </c>
      <c r="B13" s="15" t="s">
        <v>369</v>
      </c>
      <c r="C13" s="10" t="s">
        <v>375</v>
      </c>
      <c r="D13" s="165" t="s">
        <v>371</v>
      </c>
      <c r="E13" s="15" t="s">
        <v>331</v>
      </c>
      <c r="F13" s="10">
        <v>20</v>
      </c>
      <c r="G13" s="15">
        <v>380</v>
      </c>
      <c r="H13" s="88" t="s">
        <v>51</v>
      </c>
      <c r="I13" s="166">
        <v>37312</v>
      </c>
      <c r="J13" s="90">
        <v>449</v>
      </c>
      <c r="K13" s="90">
        <v>483</v>
      </c>
      <c r="L13" s="90">
        <v>964</v>
      </c>
      <c r="M13" s="59">
        <f t="shared" si="4"/>
        <v>1896</v>
      </c>
      <c r="N13" s="90">
        <v>418</v>
      </c>
      <c r="O13" s="90">
        <v>693</v>
      </c>
      <c r="P13" s="90">
        <v>1297</v>
      </c>
      <c r="Q13" s="59">
        <f t="shared" si="0"/>
        <v>2408</v>
      </c>
      <c r="R13" s="90">
        <v>372</v>
      </c>
      <c r="S13" s="90">
        <v>701</v>
      </c>
      <c r="T13" s="90">
        <v>1273</v>
      </c>
      <c r="U13" s="59">
        <f t="shared" si="1"/>
        <v>2346</v>
      </c>
      <c r="V13" s="90">
        <v>285</v>
      </c>
      <c r="W13" s="90">
        <v>576</v>
      </c>
      <c r="X13" s="90">
        <v>1102</v>
      </c>
      <c r="Y13" s="59">
        <f t="shared" si="5"/>
        <v>1963</v>
      </c>
      <c r="Z13" s="90">
        <v>230</v>
      </c>
      <c r="AA13" s="90">
        <v>510</v>
      </c>
      <c r="AB13" s="90">
        <v>1011</v>
      </c>
      <c r="AC13" s="59">
        <f t="shared" si="6"/>
        <v>1751</v>
      </c>
      <c r="AD13" s="90">
        <v>219</v>
      </c>
      <c r="AE13" s="90">
        <v>583</v>
      </c>
      <c r="AF13" s="90">
        <v>1320</v>
      </c>
      <c r="AG13" s="59">
        <f t="shared" si="7"/>
        <v>2122</v>
      </c>
      <c r="AH13" s="90">
        <v>101</v>
      </c>
      <c r="AI13" s="90">
        <v>697</v>
      </c>
      <c r="AJ13" s="90">
        <v>2098</v>
      </c>
      <c r="AK13" s="59">
        <f t="shared" si="8"/>
        <v>2896</v>
      </c>
      <c r="AL13" s="90">
        <v>109</v>
      </c>
      <c r="AM13" s="90">
        <v>988</v>
      </c>
      <c r="AN13" s="90">
        <v>2614</v>
      </c>
      <c r="AO13" s="59">
        <f t="shared" si="9"/>
        <v>3711</v>
      </c>
      <c r="AP13" s="90">
        <v>413</v>
      </c>
      <c r="AQ13" s="90">
        <v>1563</v>
      </c>
      <c r="AR13" s="90">
        <v>3134</v>
      </c>
      <c r="AS13" s="59">
        <f t="shared" si="10"/>
        <v>5110</v>
      </c>
      <c r="AT13" s="90">
        <v>944</v>
      </c>
      <c r="AU13" s="90">
        <v>1903</v>
      </c>
      <c r="AV13" s="90">
        <v>3672</v>
      </c>
      <c r="AW13" s="59">
        <f t="shared" si="11"/>
        <v>6519</v>
      </c>
      <c r="AX13" s="90">
        <v>1134</v>
      </c>
      <c r="AY13" s="90">
        <v>1076</v>
      </c>
      <c r="AZ13" s="90">
        <v>2385</v>
      </c>
      <c r="BA13" s="59">
        <f t="shared" si="12"/>
        <v>4595</v>
      </c>
      <c r="BB13" s="90">
        <v>729</v>
      </c>
      <c r="BC13" s="90">
        <v>431</v>
      </c>
      <c r="BD13" s="90">
        <v>835</v>
      </c>
      <c r="BE13" s="59">
        <f t="shared" si="13"/>
        <v>1995</v>
      </c>
      <c r="BF13" s="60">
        <f t="shared" si="14"/>
        <v>37312</v>
      </c>
      <c r="BG13" s="99">
        <f t="shared" si="2"/>
        <v>5403</v>
      </c>
      <c r="BH13" s="99">
        <f t="shared" si="2"/>
        <v>10204</v>
      </c>
      <c r="BI13" s="99">
        <f t="shared" si="2"/>
        <v>21705</v>
      </c>
      <c r="BJ13" s="99">
        <f t="shared" si="3"/>
        <v>37312</v>
      </c>
      <c r="BK13" s="163"/>
    </row>
    <row r="14" spans="1:63" ht="16.05" customHeight="1" x14ac:dyDescent="0.3">
      <c r="A14" s="15">
        <v>8</v>
      </c>
      <c r="B14" s="15" t="s">
        <v>369</v>
      </c>
      <c r="C14" s="10" t="s">
        <v>375</v>
      </c>
      <c r="D14" s="165" t="s">
        <v>371</v>
      </c>
      <c r="E14" s="15" t="s">
        <v>331</v>
      </c>
      <c r="F14" s="10">
        <v>3</v>
      </c>
      <c r="G14" s="15">
        <v>380</v>
      </c>
      <c r="H14" s="88" t="s">
        <v>51</v>
      </c>
      <c r="I14" s="166">
        <v>369</v>
      </c>
      <c r="J14" s="90">
        <v>9</v>
      </c>
      <c r="K14" s="90">
        <v>7</v>
      </c>
      <c r="L14" s="90">
        <v>15</v>
      </c>
      <c r="M14" s="59">
        <f t="shared" si="4"/>
        <v>31</v>
      </c>
      <c r="N14" s="90">
        <v>7</v>
      </c>
      <c r="O14" s="90">
        <v>14</v>
      </c>
      <c r="P14" s="90">
        <v>10</v>
      </c>
      <c r="Q14" s="59">
        <f t="shared" si="0"/>
        <v>31</v>
      </c>
      <c r="R14" s="90">
        <v>10</v>
      </c>
      <c r="S14" s="90">
        <v>7</v>
      </c>
      <c r="T14" s="90">
        <v>13</v>
      </c>
      <c r="U14" s="59">
        <f t="shared" si="1"/>
        <v>30</v>
      </c>
      <c r="V14" s="90">
        <v>10</v>
      </c>
      <c r="W14" s="90">
        <v>7</v>
      </c>
      <c r="X14" s="90">
        <v>14</v>
      </c>
      <c r="Y14" s="59">
        <f t="shared" si="5"/>
        <v>31</v>
      </c>
      <c r="Z14" s="90">
        <v>10</v>
      </c>
      <c r="AA14" s="90">
        <v>7</v>
      </c>
      <c r="AB14" s="90">
        <v>14</v>
      </c>
      <c r="AC14" s="59">
        <f t="shared" si="6"/>
        <v>31</v>
      </c>
      <c r="AD14" s="90">
        <v>10</v>
      </c>
      <c r="AE14" s="90">
        <v>7</v>
      </c>
      <c r="AF14" s="90">
        <v>14</v>
      </c>
      <c r="AG14" s="59">
        <f t="shared" si="7"/>
        <v>31</v>
      </c>
      <c r="AH14" s="90">
        <v>10</v>
      </c>
      <c r="AI14" s="90">
        <v>8</v>
      </c>
      <c r="AJ14" s="90">
        <v>13</v>
      </c>
      <c r="AK14" s="59">
        <f t="shared" si="8"/>
        <v>31</v>
      </c>
      <c r="AL14" s="90">
        <v>10</v>
      </c>
      <c r="AM14" s="90">
        <v>7</v>
      </c>
      <c r="AN14" s="90">
        <v>14</v>
      </c>
      <c r="AO14" s="59">
        <f t="shared" si="9"/>
        <v>31</v>
      </c>
      <c r="AP14" s="90">
        <v>11</v>
      </c>
      <c r="AQ14" s="90">
        <v>7</v>
      </c>
      <c r="AR14" s="90">
        <v>12</v>
      </c>
      <c r="AS14" s="59">
        <f t="shared" si="10"/>
        <v>30</v>
      </c>
      <c r="AT14" s="90">
        <v>10</v>
      </c>
      <c r="AU14" s="90">
        <v>8</v>
      </c>
      <c r="AV14" s="90">
        <v>14</v>
      </c>
      <c r="AW14" s="59">
        <f t="shared" si="11"/>
        <v>32</v>
      </c>
      <c r="AX14" s="90">
        <v>9</v>
      </c>
      <c r="AY14" s="90">
        <v>7</v>
      </c>
      <c r="AZ14" s="90">
        <v>14</v>
      </c>
      <c r="BA14" s="59">
        <f t="shared" si="12"/>
        <v>30</v>
      </c>
      <c r="BB14" s="90">
        <v>10</v>
      </c>
      <c r="BC14" s="90">
        <v>6</v>
      </c>
      <c r="BD14" s="90">
        <v>14</v>
      </c>
      <c r="BE14" s="59">
        <f t="shared" si="13"/>
        <v>30</v>
      </c>
      <c r="BF14" s="60">
        <f t="shared" si="14"/>
        <v>369</v>
      </c>
      <c r="BG14" s="99">
        <f t="shared" si="2"/>
        <v>116</v>
      </c>
      <c r="BH14" s="99">
        <f t="shared" si="2"/>
        <v>92</v>
      </c>
      <c r="BI14" s="99">
        <f t="shared" si="2"/>
        <v>161</v>
      </c>
      <c r="BJ14" s="99">
        <f t="shared" si="3"/>
        <v>369</v>
      </c>
      <c r="BK14" s="163"/>
    </row>
    <row r="15" spans="1:63" ht="16.05" customHeight="1" x14ac:dyDescent="0.3">
      <c r="A15" s="15">
        <v>9</v>
      </c>
      <c r="B15" s="15" t="s">
        <v>369</v>
      </c>
      <c r="C15" s="10" t="s">
        <v>375</v>
      </c>
      <c r="D15" s="165" t="s">
        <v>371</v>
      </c>
      <c r="E15" s="15" t="s">
        <v>331</v>
      </c>
      <c r="F15" s="10">
        <v>3</v>
      </c>
      <c r="G15" s="15">
        <v>380</v>
      </c>
      <c r="H15" s="88" t="s">
        <v>51</v>
      </c>
      <c r="I15" s="166">
        <v>758</v>
      </c>
      <c r="J15" s="90">
        <v>0</v>
      </c>
      <c r="K15" s="90">
        <v>1</v>
      </c>
      <c r="L15" s="90">
        <v>0</v>
      </c>
      <c r="M15" s="59">
        <f t="shared" si="4"/>
        <v>1</v>
      </c>
      <c r="N15" s="90">
        <v>1</v>
      </c>
      <c r="O15" s="90">
        <v>1</v>
      </c>
      <c r="P15" s="90">
        <v>1</v>
      </c>
      <c r="Q15" s="59">
        <f t="shared" si="0"/>
        <v>3</v>
      </c>
      <c r="R15" s="90">
        <v>193</v>
      </c>
      <c r="S15" s="90">
        <v>141</v>
      </c>
      <c r="T15" s="90">
        <v>167</v>
      </c>
      <c r="U15" s="59">
        <f t="shared" si="1"/>
        <v>501</v>
      </c>
      <c r="V15" s="90">
        <v>0</v>
      </c>
      <c r="W15" s="90">
        <v>0</v>
      </c>
      <c r="X15" s="90">
        <v>1</v>
      </c>
      <c r="Y15" s="59">
        <f t="shared" si="5"/>
        <v>1</v>
      </c>
      <c r="Z15" s="90">
        <v>0</v>
      </c>
      <c r="AA15" s="90">
        <v>0</v>
      </c>
      <c r="AB15" s="90">
        <v>1</v>
      </c>
      <c r="AC15" s="59">
        <f t="shared" si="6"/>
        <v>1</v>
      </c>
      <c r="AD15" s="90">
        <v>82</v>
      </c>
      <c r="AE15" s="90">
        <v>80</v>
      </c>
      <c r="AF15" s="90">
        <v>81</v>
      </c>
      <c r="AG15" s="59">
        <f t="shared" si="7"/>
        <v>243</v>
      </c>
      <c r="AH15" s="90">
        <v>0</v>
      </c>
      <c r="AI15" s="90">
        <v>0</v>
      </c>
      <c r="AJ15" s="90">
        <v>1</v>
      </c>
      <c r="AK15" s="59">
        <f t="shared" si="8"/>
        <v>1</v>
      </c>
      <c r="AL15" s="90">
        <v>0</v>
      </c>
      <c r="AM15" s="90">
        <v>1</v>
      </c>
      <c r="AN15" s="90">
        <v>1</v>
      </c>
      <c r="AO15" s="59">
        <f t="shared" si="9"/>
        <v>2</v>
      </c>
      <c r="AP15" s="90">
        <v>1</v>
      </c>
      <c r="AQ15" s="90">
        <v>0</v>
      </c>
      <c r="AR15" s="90">
        <v>0</v>
      </c>
      <c r="AS15" s="59">
        <f t="shared" si="10"/>
        <v>1</v>
      </c>
      <c r="AT15" s="90">
        <v>0</v>
      </c>
      <c r="AU15" s="90">
        <v>0</v>
      </c>
      <c r="AV15" s="90">
        <v>1</v>
      </c>
      <c r="AW15" s="59">
        <f t="shared" si="11"/>
        <v>1</v>
      </c>
      <c r="AX15" s="90">
        <v>1</v>
      </c>
      <c r="AY15" s="90">
        <v>1</v>
      </c>
      <c r="AZ15" s="90">
        <v>0</v>
      </c>
      <c r="BA15" s="59">
        <f t="shared" si="12"/>
        <v>2</v>
      </c>
      <c r="BB15" s="90">
        <v>0</v>
      </c>
      <c r="BC15" s="90">
        <v>0</v>
      </c>
      <c r="BD15" s="90">
        <v>1</v>
      </c>
      <c r="BE15" s="59">
        <f t="shared" si="13"/>
        <v>1</v>
      </c>
      <c r="BF15" s="60">
        <f t="shared" si="14"/>
        <v>758</v>
      </c>
      <c r="BG15" s="99">
        <f t="shared" si="2"/>
        <v>278</v>
      </c>
      <c r="BH15" s="99">
        <f t="shared" si="2"/>
        <v>225</v>
      </c>
      <c r="BI15" s="99">
        <f t="shared" si="2"/>
        <v>255</v>
      </c>
      <c r="BJ15" s="99">
        <f t="shared" si="3"/>
        <v>758</v>
      </c>
      <c r="BK15" s="163"/>
    </row>
    <row r="16" spans="1:63" ht="16.05" customHeight="1" x14ac:dyDescent="0.3">
      <c r="A16" s="15">
        <v>10</v>
      </c>
      <c r="B16" s="15" t="s">
        <v>369</v>
      </c>
      <c r="C16" s="10" t="s">
        <v>375</v>
      </c>
      <c r="D16" s="165" t="s">
        <v>371</v>
      </c>
      <c r="E16" s="15" t="s">
        <v>331</v>
      </c>
      <c r="F16" s="10">
        <v>15</v>
      </c>
      <c r="G16" s="15">
        <v>380</v>
      </c>
      <c r="H16" s="88" t="s">
        <v>51</v>
      </c>
      <c r="I16" s="166">
        <v>110746</v>
      </c>
      <c r="J16" s="90">
        <v>2967</v>
      </c>
      <c r="K16" s="90">
        <v>2217</v>
      </c>
      <c r="L16" s="90">
        <v>4863</v>
      </c>
      <c r="M16" s="59">
        <f t="shared" si="4"/>
        <v>10047</v>
      </c>
      <c r="N16" s="90">
        <v>2966</v>
      </c>
      <c r="O16" s="90">
        <v>2216</v>
      </c>
      <c r="P16" s="90">
        <v>4376</v>
      </c>
      <c r="Q16" s="59">
        <f t="shared" si="0"/>
        <v>9558</v>
      </c>
      <c r="R16" s="90">
        <v>1986</v>
      </c>
      <c r="S16" s="90">
        <v>1484</v>
      </c>
      <c r="T16" s="90">
        <v>2926</v>
      </c>
      <c r="U16" s="59">
        <f t="shared" si="1"/>
        <v>6396</v>
      </c>
      <c r="V16" s="90">
        <v>3040</v>
      </c>
      <c r="W16" s="90">
        <v>2305</v>
      </c>
      <c r="X16" s="90">
        <v>4376</v>
      </c>
      <c r="Y16" s="59">
        <f t="shared" si="5"/>
        <v>9721</v>
      </c>
      <c r="Z16" s="90">
        <v>2616</v>
      </c>
      <c r="AA16" s="90">
        <v>1970</v>
      </c>
      <c r="AB16" s="90">
        <v>3799</v>
      </c>
      <c r="AC16" s="59">
        <f t="shared" si="6"/>
        <v>8385</v>
      </c>
      <c r="AD16" s="90">
        <v>2294</v>
      </c>
      <c r="AE16" s="90">
        <v>1689</v>
      </c>
      <c r="AF16" s="90">
        <v>3222</v>
      </c>
      <c r="AG16" s="59">
        <f t="shared" si="7"/>
        <v>7205</v>
      </c>
      <c r="AH16" s="90">
        <v>2978</v>
      </c>
      <c r="AI16" s="90">
        <v>2206</v>
      </c>
      <c r="AJ16" s="90">
        <v>3356</v>
      </c>
      <c r="AK16" s="59">
        <f t="shared" si="8"/>
        <v>8540</v>
      </c>
      <c r="AL16" s="90">
        <v>3483</v>
      </c>
      <c r="AM16" s="90">
        <v>2506</v>
      </c>
      <c r="AN16" s="90">
        <v>4738</v>
      </c>
      <c r="AO16" s="59">
        <f t="shared" si="9"/>
        <v>10727</v>
      </c>
      <c r="AP16" s="90">
        <v>3365</v>
      </c>
      <c r="AQ16" s="90">
        <v>2422</v>
      </c>
      <c r="AR16" s="90">
        <v>4243</v>
      </c>
      <c r="AS16" s="59">
        <f t="shared" si="10"/>
        <v>10030</v>
      </c>
      <c r="AT16" s="90">
        <v>3166</v>
      </c>
      <c r="AU16" s="90">
        <v>2540</v>
      </c>
      <c r="AV16" s="90">
        <v>4517</v>
      </c>
      <c r="AW16" s="59">
        <f t="shared" si="11"/>
        <v>10223</v>
      </c>
      <c r="AX16" s="90">
        <v>3157</v>
      </c>
      <c r="AY16" s="90">
        <v>2315</v>
      </c>
      <c r="AZ16" s="90">
        <v>4384</v>
      </c>
      <c r="BA16" s="59">
        <f t="shared" si="12"/>
        <v>9856</v>
      </c>
      <c r="BB16" s="90">
        <v>3267</v>
      </c>
      <c r="BC16" s="90">
        <v>2137</v>
      </c>
      <c r="BD16" s="90">
        <v>4654</v>
      </c>
      <c r="BE16" s="59">
        <f t="shared" si="13"/>
        <v>10058</v>
      </c>
      <c r="BF16" s="60">
        <f t="shared" si="14"/>
        <v>110746</v>
      </c>
      <c r="BG16" s="99">
        <f t="shared" si="2"/>
        <v>35285</v>
      </c>
      <c r="BH16" s="99">
        <f t="shared" si="2"/>
        <v>26007</v>
      </c>
      <c r="BI16" s="99">
        <f t="shared" si="2"/>
        <v>49454</v>
      </c>
      <c r="BJ16" s="99">
        <f t="shared" si="3"/>
        <v>110746</v>
      </c>
      <c r="BK16" s="163"/>
    </row>
    <row r="17" spans="1:63" ht="16.05" customHeight="1" x14ac:dyDescent="0.3">
      <c r="A17" s="15">
        <v>11</v>
      </c>
      <c r="B17" s="15" t="s">
        <v>369</v>
      </c>
      <c r="C17" s="10" t="s">
        <v>375</v>
      </c>
      <c r="D17" s="165" t="s">
        <v>371</v>
      </c>
      <c r="E17" s="15" t="s">
        <v>331</v>
      </c>
      <c r="F17" s="10">
        <v>6</v>
      </c>
      <c r="G17" s="15">
        <v>380</v>
      </c>
      <c r="H17" s="88" t="s">
        <v>51</v>
      </c>
      <c r="I17" s="166">
        <v>159</v>
      </c>
      <c r="J17" s="90">
        <v>3</v>
      </c>
      <c r="K17" s="90">
        <v>1</v>
      </c>
      <c r="L17" s="90">
        <v>4</v>
      </c>
      <c r="M17" s="59">
        <f t="shared" si="4"/>
        <v>8</v>
      </c>
      <c r="N17" s="90">
        <v>3</v>
      </c>
      <c r="O17" s="90">
        <v>2</v>
      </c>
      <c r="P17" s="90">
        <v>4</v>
      </c>
      <c r="Q17" s="59">
        <f t="shared" si="0"/>
        <v>9</v>
      </c>
      <c r="R17" s="90">
        <v>7</v>
      </c>
      <c r="S17" s="90">
        <v>5</v>
      </c>
      <c r="T17" s="90">
        <v>7</v>
      </c>
      <c r="U17" s="59">
        <f t="shared" si="1"/>
        <v>19</v>
      </c>
      <c r="V17" s="90">
        <v>5</v>
      </c>
      <c r="W17" s="90">
        <v>2</v>
      </c>
      <c r="X17" s="90">
        <v>4</v>
      </c>
      <c r="Y17" s="59">
        <f t="shared" si="5"/>
        <v>11</v>
      </c>
      <c r="Z17" s="90">
        <v>5</v>
      </c>
      <c r="AA17" s="90">
        <v>2</v>
      </c>
      <c r="AB17" s="90">
        <v>3</v>
      </c>
      <c r="AC17" s="59">
        <f t="shared" si="6"/>
        <v>10</v>
      </c>
      <c r="AD17" s="90">
        <v>7</v>
      </c>
      <c r="AE17" s="90">
        <v>4</v>
      </c>
      <c r="AF17" s="90">
        <v>5</v>
      </c>
      <c r="AG17" s="59">
        <f t="shared" si="7"/>
        <v>16</v>
      </c>
      <c r="AH17" s="90">
        <v>10</v>
      </c>
      <c r="AI17" s="90">
        <v>2</v>
      </c>
      <c r="AJ17" s="90">
        <v>3</v>
      </c>
      <c r="AK17" s="59">
        <f t="shared" si="8"/>
        <v>15</v>
      </c>
      <c r="AL17" s="90">
        <v>9</v>
      </c>
      <c r="AM17" s="90">
        <v>3</v>
      </c>
      <c r="AN17" s="90">
        <v>4</v>
      </c>
      <c r="AO17" s="59">
        <f t="shared" si="9"/>
        <v>16</v>
      </c>
      <c r="AP17" s="90">
        <v>12</v>
      </c>
      <c r="AQ17" s="90">
        <v>3</v>
      </c>
      <c r="AR17" s="90">
        <v>3</v>
      </c>
      <c r="AS17" s="59">
        <f t="shared" si="10"/>
        <v>18</v>
      </c>
      <c r="AT17" s="90">
        <v>9</v>
      </c>
      <c r="AU17" s="90">
        <v>3</v>
      </c>
      <c r="AV17" s="90">
        <v>4</v>
      </c>
      <c r="AW17" s="59">
        <f t="shared" si="11"/>
        <v>16</v>
      </c>
      <c r="AX17" s="90">
        <v>7</v>
      </c>
      <c r="AY17" s="90">
        <v>2</v>
      </c>
      <c r="AZ17" s="90">
        <v>4</v>
      </c>
      <c r="BA17" s="59">
        <f t="shared" si="12"/>
        <v>13</v>
      </c>
      <c r="BB17" s="90">
        <v>3</v>
      </c>
      <c r="BC17" s="90">
        <v>2</v>
      </c>
      <c r="BD17" s="90">
        <v>3</v>
      </c>
      <c r="BE17" s="59">
        <f t="shared" si="13"/>
        <v>8</v>
      </c>
      <c r="BF17" s="60">
        <f t="shared" si="14"/>
        <v>159</v>
      </c>
      <c r="BG17" s="99">
        <f t="shared" si="2"/>
        <v>80</v>
      </c>
      <c r="BH17" s="99">
        <f t="shared" si="2"/>
        <v>31</v>
      </c>
      <c r="BI17" s="99">
        <f t="shared" si="2"/>
        <v>48</v>
      </c>
      <c r="BJ17" s="99">
        <f t="shared" si="3"/>
        <v>159</v>
      </c>
      <c r="BK17" s="163"/>
    </row>
    <row r="18" spans="1:63" ht="16.05" customHeight="1" x14ac:dyDescent="0.3">
      <c r="A18" s="15">
        <v>12</v>
      </c>
      <c r="B18" s="15" t="s">
        <v>369</v>
      </c>
      <c r="C18" s="10" t="s">
        <v>375</v>
      </c>
      <c r="D18" s="165" t="s">
        <v>371</v>
      </c>
      <c r="E18" s="15" t="s">
        <v>331</v>
      </c>
      <c r="F18" s="10">
        <v>1.5</v>
      </c>
      <c r="G18" s="15">
        <v>220</v>
      </c>
      <c r="H18" s="88" t="s">
        <v>51</v>
      </c>
      <c r="I18" s="166">
        <v>290</v>
      </c>
      <c r="J18" s="90">
        <v>5</v>
      </c>
      <c r="K18" s="90">
        <v>4</v>
      </c>
      <c r="L18" s="90">
        <v>12</v>
      </c>
      <c r="M18" s="59">
        <f t="shared" si="4"/>
        <v>21</v>
      </c>
      <c r="N18" s="90">
        <v>8</v>
      </c>
      <c r="O18" s="90">
        <v>7</v>
      </c>
      <c r="P18" s="90">
        <v>6</v>
      </c>
      <c r="Q18" s="59">
        <f t="shared" si="0"/>
        <v>21</v>
      </c>
      <c r="R18" s="90">
        <v>12</v>
      </c>
      <c r="S18" s="90">
        <v>9</v>
      </c>
      <c r="T18" s="90">
        <v>21</v>
      </c>
      <c r="U18" s="59">
        <f t="shared" si="1"/>
        <v>42</v>
      </c>
      <c r="V18" s="90">
        <v>13</v>
      </c>
      <c r="W18" s="90">
        <v>10</v>
      </c>
      <c r="X18" s="90">
        <v>23</v>
      </c>
      <c r="Y18" s="59">
        <f t="shared" si="5"/>
        <v>46</v>
      </c>
      <c r="Z18" s="90">
        <v>15</v>
      </c>
      <c r="AA18" s="90">
        <v>11</v>
      </c>
      <c r="AB18" s="90">
        <v>24</v>
      </c>
      <c r="AC18" s="59">
        <f t="shared" si="6"/>
        <v>50</v>
      </c>
      <c r="AD18" s="90">
        <v>14</v>
      </c>
      <c r="AE18" s="90">
        <v>10</v>
      </c>
      <c r="AF18" s="90">
        <v>23</v>
      </c>
      <c r="AG18" s="59">
        <f t="shared" si="7"/>
        <v>47</v>
      </c>
      <c r="AH18" s="90">
        <v>3</v>
      </c>
      <c r="AI18" s="90">
        <v>2</v>
      </c>
      <c r="AJ18" s="90">
        <v>4</v>
      </c>
      <c r="AK18" s="59">
        <f t="shared" si="8"/>
        <v>9</v>
      </c>
      <c r="AL18" s="90">
        <v>3</v>
      </c>
      <c r="AM18" s="90">
        <v>3</v>
      </c>
      <c r="AN18" s="90">
        <v>4</v>
      </c>
      <c r="AO18" s="59">
        <f t="shared" si="9"/>
        <v>10</v>
      </c>
      <c r="AP18" s="90">
        <v>3</v>
      </c>
      <c r="AQ18" s="90">
        <v>2</v>
      </c>
      <c r="AR18" s="90">
        <v>4</v>
      </c>
      <c r="AS18" s="59">
        <f t="shared" si="10"/>
        <v>9</v>
      </c>
      <c r="AT18" s="90">
        <v>3</v>
      </c>
      <c r="AU18" s="90">
        <v>2</v>
      </c>
      <c r="AV18" s="90">
        <v>3</v>
      </c>
      <c r="AW18" s="59">
        <f t="shared" si="11"/>
        <v>8</v>
      </c>
      <c r="AX18" s="90">
        <v>4</v>
      </c>
      <c r="AY18" s="90">
        <v>3</v>
      </c>
      <c r="AZ18" s="90">
        <v>6</v>
      </c>
      <c r="BA18" s="59">
        <f t="shared" si="12"/>
        <v>13</v>
      </c>
      <c r="BB18" s="90">
        <v>5</v>
      </c>
      <c r="BC18" s="90">
        <v>3</v>
      </c>
      <c r="BD18" s="90">
        <v>6</v>
      </c>
      <c r="BE18" s="59">
        <f t="shared" si="13"/>
        <v>14</v>
      </c>
      <c r="BF18" s="60">
        <f t="shared" si="14"/>
        <v>290</v>
      </c>
      <c r="BG18" s="99">
        <f t="shared" si="2"/>
        <v>88</v>
      </c>
      <c r="BH18" s="99">
        <f t="shared" si="2"/>
        <v>66</v>
      </c>
      <c r="BI18" s="99">
        <f t="shared" si="2"/>
        <v>136</v>
      </c>
      <c r="BJ18" s="99">
        <f t="shared" si="3"/>
        <v>290</v>
      </c>
      <c r="BK18" s="163"/>
    </row>
    <row r="19" spans="1:63" ht="16.05" customHeight="1" x14ac:dyDescent="0.3">
      <c r="A19" s="15">
        <v>13</v>
      </c>
      <c r="B19" s="15" t="s">
        <v>369</v>
      </c>
      <c r="C19" s="24" t="s">
        <v>376</v>
      </c>
      <c r="D19" s="165" t="s">
        <v>371</v>
      </c>
      <c r="E19" s="15" t="s">
        <v>331</v>
      </c>
      <c r="F19" s="10">
        <v>15</v>
      </c>
      <c r="G19" s="15">
        <v>380</v>
      </c>
      <c r="H19" s="88" t="s">
        <v>51</v>
      </c>
      <c r="I19" s="166">
        <v>23319</v>
      </c>
      <c r="J19" s="90">
        <v>7</v>
      </c>
      <c r="K19" s="90">
        <v>6</v>
      </c>
      <c r="L19" s="90">
        <v>12</v>
      </c>
      <c r="M19" s="59">
        <f t="shared" si="4"/>
        <v>25</v>
      </c>
      <c r="N19" s="90">
        <v>67</v>
      </c>
      <c r="O19" s="90">
        <v>95</v>
      </c>
      <c r="P19" s="90">
        <v>177</v>
      </c>
      <c r="Q19" s="59">
        <f t="shared" si="0"/>
        <v>339</v>
      </c>
      <c r="R19" s="90">
        <v>417</v>
      </c>
      <c r="S19" s="90">
        <v>313</v>
      </c>
      <c r="T19" s="90">
        <v>587</v>
      </c>
      <c r="U19" s="59">
        <f t="shared" si="1"/>
        <v>1317</v>
      </c>
      <c r="V19" s="90">
        <v>643</v>
      </c>
      <c r="W19" s="90">
        <v>499</v>
      </c>
      <c r="X19" s="90">
        <v>1013</v>
      </c>
      <c r="Y19" s="59">
        <f t="shared" si="5"/>
        <v>2155</v>
      </c>
      <c r="Z19" s="90">
        <v>516</v>
      </c>
      <c r="AA19" s="90">
        <v>401</v>
      </c>
      <c r="AB19" s="90">
        <v>813</v>
      </c>
      <c r="AC19" s="59">
        <f t="shared" si="6"/>
        <v>1730</v>
      </c>
      <c r="AD19" s="90">
        <v>438</v>
      </c>
      <c r="AE19" s="90">
        <v>341</v>
      </c>
      <c r="AF19" s="90">
        <v>685</v>
      </c>
      <c r="AG19" s="59">
        <f t="shared" si="7"/>
        <v>1464</v>
      </c>
      <c r="AH19" s="90">
        <v>1</v>
      </c>
      <c r="AI19" s="90">
        <v>0</v>
      </c>
      <c r="AJ19" s="90">
        <v>1</v>
      </c>
      <c r="AK19" s="59">
        <f t="shared" si="8"/>
        <v>2</v>
      </c>
      <c r="AL19" s="90">
        <v>959</v>
      </c>
      <c r="AM19" s="90">
        <v>784</v>
      </c>
      <c r="AN19" s="90">
        <v>1452</v>
      </c>
      <c r="AO19" s="59">
        <f t="shared" si="9"/>
        <v>3195</v>
      </c>
      <c r="AP19" s="90">
        <v>1623</v>
      </c>
      <c r="AQ19" s="90">
        <v>1110</v>
      </c>
      <c r="AR19" s="90">
        <v>1882</v>
      </c>
      <c r="AS19" s="59">
        <f t="shared" si="10"/>
        <v>4615</v>
      </c>
      <c r="AT19" s="90">
        <v>1779</v>
      </c>
      <c r="AU19" s="90">
        <v>1426</v>
      </c>
      <c r="AV19" s="90">
        <v>2534</v>
      </c>
      <c r="AW19" s="59">
        <f t="shared" si="11"/>
        <v>5739</v>
      </c>
      <c r="AX19" s="90">
        <v>820</v>
      </c>
      <c r="AY19" s="90">
        <v>603</v>
      </c>
      <c r="AZ19" s="90">
        <v>1289</v>
      </c>
      <c r="BA19" s="59">
        <f t="shared" si="12"/>
        <v>2712</v>
      </c>
      <c r="BB19" s="90">
        <v>8</v>
      </c>
      <c r="BC19" s="90">
        <v>6</v>
      </c>
      <c r="BD19" s="90">
        <v>12</v>
      </c>
      <c r="BE19" s="59">
        <f t="shared" si="13"/>
        <v>26</v>
      </c>
      <c r="BF19" s="60">
        <f t="shared" si="14"/>
        <v>23319</v>
      </c>
      <c r="BG19" s="99">
        <f t="shared" si="2"/>
        <v>7278</v>
      </c>
      <c r="BH19" s="99">
        <f t="shared" si="2"/>
        <v>5584</v>
      </c>
      <c r="BI19" s="99">
        <f t="shared" si="2"/>
        <v>10457</v>
      </c>
      <c r="BJ19" s="99">
        <f t="shared" si="3"/>
        <v>23319</v>
      </c>
      <c r="BK19" s="163"/>
    </row>
    <row r="20" spans="1:63" ht="16.05" customHeight="1" x14ac:dyDescent="0.3">
      <c r="A20" s="15">
        <v>14</v>
      </c>
      <c r="B20" s="15" t="s">
        <v>369</v>
      </c>
      <c r="C20" s="24" t="s">
        <v>376</v>
      </c>
      <c r="D20" s="165" t="s">
        <v>371</v>
      </c>
      <c r="E20" s="15" t="s">
        <v>331</v>
      </c>
      <c r="F20" s="10">
        <v>6</v>
      </c>
      <c r="G20" s="15">
        <v>220</v>
      </c>
      <c r="H20" s="88" t="s">
        <v>51</v>
      </c>
      <c r="I20" s="166">
        <v>763</v>
      </c>
      <c r="J20" s="90">
        <v>19</v>
      </c>
      <c r="K20" s="90">
        <v>14</v>
      </c>
      <c r="L20" s="90">
        <v>26</v>
      </c>
      <c r="M20" s="59">
        <f t="shared" si="4"/>
        <v>59</v>
      </c>
      <c r="N20" s="90">
        <v>20</v>
      </c>
      <c r="O20" s="90">
        <v>15</v>
      </c>
      <c r="P20" s="90">
        <v>22</v>
      </c>
      <c r="Q20" s="59">
        <f t="shared" si="0"/>
        <v>57</v>
      </c>
      <c r="R20" s="90">
        <v>21</v>
      </c>
      <c r="S20" s="90">
        <v>17</v>
      </c>
      <c r="T20" s="90">
        <v>23</v>
      </c>
      <c r="U20" s="59">
        <f t="shared" si="1"/>
        <v>61</v>
      </c>
      <c r="V20" s="90">
        <v>20</v>
      </c>
      <c r="W20" s="90">
        <v>17</v>
      </c>
      <c r="X20" s="90">
        <v>23</v>
      </c>
      <c r="Y20" s="59">
        <f t="shared" si="5"/>
        <v>60</v>
      </c>
      <c r="Z20" s="90">
        <v>23</v>
      </c>
      <c r="AA20" s="90">
        <v>17</v>
      </c>
      <c r="AB20" s="90">
        <v>26</v>
      </c>
      <c r="AC20" s="59">
        <f t="shared" si="6"/>
        <v>66</v>
      </c>
      <c r="AD20" s="90">
        <v>22</v>
      </c>
      <c r="AE20" s="90">
        <v>16</v>
      </c>
      <c r="AF20" s="90">
        <v>24</v>
      </c>
      <c r="AG20" s="59">
        <f t="shared" si="7"/>
        <v>62</v>
      </c>
      <c r="AH20" s="90">
        <v>20</v>
      </c>
      <c r="AI20" s="90">
        <v>16</v>
      </c>
      <c r="AJ20" s="90">
        <v>17</v>
      </c>
      <c r="AK20" s="59">
        <f t="shared" si="8"/>
        <v>53</v>
      </c>
      <c r="AL20" s="90">
        <v>13</v>
      </c>
      <c r="AM20" s="90">
        <v>9</v>
      </c>
      <c r="AN20" s="90">
        <v>13</v>
      </c>
      <c r="AO20" s="59">
        <f t="shared" si="9"/>
        <v>35</v>
      </c>
      <c r="AP20" s="90">
        <v>15</v>
      </c>
      <c r="AQ20" s="90">
        <v>10</v>
      </c>
      <c r="AR20" s="90">
        <v>12</v>
      </c>
      <c r="AS20" s="59">
        <f t="shared" si="10"/>
        <v>37</v>
      </c>
      <c r="AT20" s="90">
        <v>15</v>
      </c>
      <c r="AU20" s="90">
        <v>15</v>
      </c>
      <c r="AV20" s="90">
        <v>14</v>
      </c>
      <c r="AW20" s="59">
        <f t="shared" si="11"/>
        <v>44</v>
      </c>
      <c r="AX20" s="90">
        <v>59</v>
      </c>
      <c r="AY20" s="90">
        <v>31</v>
      </c>
      <c r="AZ20" s="90">
        <v>68</v>
      </c>
      <c r="BA20" s="59">
        <f t="shared" si="12"/>
        <v>158</v>
      </c>
      <c r="BB20" s="90">
        <v>27</v>
      </c>
      <c r="BC20" s="90">
        <v>15</v>
      </c>
      <c r="BD20" s="90">
        <v>29</v>
      </c>
      <c r="BE20" s="59">
        <f t="shared" si="13"/>
        <v>71</v>
      </c>
      <c r="BF20" s="60">
        <f t="shared" si="14"/>
        <v>763</v>
      </c>
      <c r="BG20" s="99">
        <f t="shared" si="2"/>
        <v>274</v>
      </c>
      <c r="BH20" s="99">
        <f t="shared" si="2"/>
        <v>192</v>
      </c>
      <c r="BI20" s="99">
        <f t="shared" si="2"/>
        <v>297</v>
      </c>
      <c r="BJ20" s="99">
        <f t="shared" si="3"/>
        <v>763</v>
      </c>
      <c r="BK20" s="163"/>
    </row>
    <row r="21" spans="1:63" ht="16.05" customHeight="1" x14ac:dyDescent="0.3">
      <c r="A21" s="15">
        <v>15</v>
      </c>
      <c r="B21" s="15" t="s">
        <v>369</v>
      </c>
      <c r="C21" s="24" t="s">
        <v>376</v>
      </c>
      <c r="D21" s="165" t="s">
        <v>371</v>
      </c>
      <c r="E21" s="15" t="s">
        <v>331</v>
      </c>
      <c r="F21" s="10">
        <v>3</v>
      </c>
      <c r="G21" s="15">
        <v>220</v>
      </c>
      <c r="H21" s="88" t="s">
        <v>51</v>
      </c>
      <c r="I21" s="166">
        <v>155</v>
      </c>
      <c r="J21" s="90">
        <v>5</v>
      </c>
      <c r="K21" s="90">
        <v>4</v>
      </c>
      <c r="L21" s="90">
        <v>6</v>
      </c>
      <c r="M21" s="59">
        <f t="shared" si="4"/>
        <v>15</v>
      </c>
      <c r="N21" s="90">
        <v>5</v>
      </c>
      <c r="O21" s="90">
        <v>4</v>
      </c>
      <c r="P21" s="90">
        <v>6</v>
      </c>
      <c r="Q21" s="59">
        <f t="shared" si="0"/>
        <v>15</v>
      </c>
      <c r="R21" s="90">
        <v>6</v>
      </c>
      <c r="S21" s="90">
        <v>5</v>
      </c>
      <c r="T21" s="90">
        <v>6</v>
      </c>
      <c r="U21" s="59">
        <f t="shared" si="1"/>
        <v>17</v>
      </c>
      <c r="V21" s="90">
        <v>5</v>
      </c>
      <c r="W21" s="90">
        <v>4</v>
      </c>
      <c r="X21" s="90">
        <v>5</v>
      </c>
      <c r="Y21" s="59">
        <f t="shared" si="5"/>
        <v>14</v>
      </c>
      <c r="Z21" s="90">
        <v>4</v>
      </c>
      <c r="AA21" s="90">
        <v>4</v>
      </c>
      <c r="AB21" s="90">
        <v>5</v>
      </c>
      <c r="AC21" s="59">
        <f t="shared" si="6"/>
        <v>13</v>
      </c>
      <c r="AD21" s="90">
        <v>4</v>
      </c>
      <c r="AE21" s="90">
        <v>4</v>
      </c>
      <c r="AF21" s="90">
        <v>5</v>
      </c>
      <c r="AG21" s="59">
        <f t="shared" si="7"/>
        <v>13</v>
      </c>
      <c r="AH21" s="90">
        <v>8</v>
      </c>
      <c r="AI21" s="90">
        <v>6</v>
      </c>
      <c r="AJ21" s="90">
        <v>7</v>
      </c>
      <c r="AK21" s="59">
        <f t="shared" si="8"/>
        <v>21</v>
      </c>
      <c r="AL21" s="90">
        <v>2</v>
      </c>
      <c r="AM21" s="90">
        <v>2</v>
      </c>
      <c r="AN21" s="90">
        <v>4</v>
      </c>
      <c r="AO21" s="59">
        <f t="shared" si="9"/>
        <v>8</v>
      </c>
      <c r="AP21" s="90">
        <v>1</v>
      </c>
      <c r="AQ21" s="90">
        <v>1</v>
      </c>
      <c r="AR21" s="90">
        <v>1</v>
      </c>
      <c r="AS21" s="59">
        <f t="shared" si="10"/>
        <v>3</v>
      </c>
      <c r="AT21" s="90">
        <v>4</v>
      </c>
      <c r="AU21" s="90">
        <v>2</v>
      </c>
      <c r="AV21" s="90">
        <v>4</v>
      </c>
      <c r="AW21" s="59">
        <f t="shared" si="11"/>
        <v>10</v>
      </c>
      <c r="AX21" s="90">
        <v>4</v>
      </c>
      <c r="AY21" s="90">
        <v>2</v>
      </c>
      <c r="AZ21" s="90">
        <v>12</v>
      </c>
      <c r="BA21" s="59">
        <f t="shared" si="12"/>
        <v>18</v>
      </c>
      <c r="BB21" s="90">
        <v>2</v>
      </c>
      <c r="BC21" s="90">
        <v>2</v>
      </c>
      <c r="BD21" s="90">
        <v>4</v>
      </c>
      <c r="BE21" s="59">
        <f t="shared" si="13"/>
        <v>8</v>
      </c>
      <c r="BF21" s="60">
        <f t="shared" si="14"/>
        <v>155</v>
      </c>
      <c r="BG21" s="99">
        <f t="shared" si="2"/>
        <v>50</v>
      </c>
      <c r="BH21" s="99">
        <f t="shared" si="2"/>
        <v>40</v>
      </c>
      <c r="BI21" s="99">
        <f t="shared" si="2"/>
        <v>65</v>
      </c>
      <c r="BJ21" s="99">
        <f t="shared" si="3"/>
        <v>155</v>
      </c>
      <c r="BK21" s="163"/>
    </row>
    <row r="22" spans="1:63" ht="16.05" customHeight="1" x14ac:dyDescent="0.3">
      <c r="A22" s="15">
        <v>16</v>
      </c>
      <c r="B22" s="15" t="s">
        <v>369</v>
      </c>
      <c r="C22" s="24" t="s">
        <v>376</v>
      </c>
      <c r="D22" s="165" t="s">
        <v>371</v>
      </c>
      <c r="E22" s="15" t="s">
        <v>331</v>
      </c>
      <c r="F22" s="10">
        <v>6</v>
      </c>
      <c r="G22" s="15">
        <v>380</v>
      </c>
      <c r="H22" s="88" t="s">
        <v>51</v>
      </c>
      <c r="I22" s="166">
        <v>1915</v>
      </c>
      <c r="J22" s="90">
        <v>0</v>
      </c>
      <c r="K22" s="90">
        <v>0</v>
      </c>
      <c r="L22" s="90">
        <v>0</v>
      </c>
      <c r="M22" s="59">
        <f t="shared" si="4"/>
        <v>0</v>
      </c>
      <c r="N22" s="90">
        <v>59</v>
      </c>
      <c r="O22" s="90">
        <v>44</v>
      </c>
      <c r="P22" s="90">
        <v>73</v>
      </c>
      <c r="Q22" s="59">
        <f t="shared" si="0"/>
        <v>176</v>
      </c>
      <c r="R22" s="90">
        <v>82</v>
      </c>
      <c r="S22" s="90">
        <v>62</v>
      </c>
      <c r="T22" s="90">
        <v>103</v>
      </c>
      <c r="U22" s="59">
        <f t="shared" si="1"/>
        <v>247</v>
      </c>
      <c r="V22" s="90">
        <v>62</v>
      </c>
      <c r="W22" s="90">
        <v>47</v>
      </c>
      <c r="X22" s="90">
        <v>78</v>
      </c>
      <c r="Y22" s="59">
        <f t="shared" si="5"/>
        <v>187</v>
      </c>
      <c r="Z22" s="90">
        <v>50</v>
      </c>
      <c r="AA22" s="90">
        <v>38</v>
      </c>
      <c r="AB22" s="90">
        <v>63</v>
      </c>
      <c r="AC22" s="59">
        <f t="shared" si="6"/>
        <v>151</v>
      </c>
      <c r="AD22" s="90">
        <v>357</v>
      </c>
      <c r="AE22" s="90">
        <v>337</v>
      </c>
      <c r="AF22" s="90">
        <v>363</v>
      </c>
      <c r="AG22" s="59">
        <f t="shared" si="7"/>
        <v>1057</v>
      </c>
      <c r="AH22" s="90">
        <v>17</v>
      </c>
      <c r="AI22" s="90">
        <v>15</v>
      </c>
      <c r="AJ22" s="90">
        <v>12</v>
      </c>
      <c r="AK22" s="59">
        <f t="shared" si="8"/>
        <v>44</v>
      </c>
      <c r="AL22" s="90">
        <v>11</v>
      </c>
      <c r="AM22" s="90">
        <v>8</v>
      </c>
      <c r="AN22" s="90">
        <v>8</v>
      </c>
      <c r="AO22" s="59">
        <f t="shared" si="9"/>
        <v>27</v>
      </c>
      <c r="AP22" s="90">
        <v>10</v>
      </c>
      <c r="AQ22" s="90">
        <v>8</v>
      </c>
      <c r="AR22" s="90">
        <v>8</v>
      </c>
      <c r="AS22" s="59">
        <f t="shared" si="10"/>
        <v>26</v>
      </c>
      <c r="AT22" s="90">
        <v>0</v>
      </c>
      <c r="AU22" s="90">
        <v>0</v>
      </c>
      <c r="AV22" s="90">
        <v>0</v>
      </c>
      <c r="AW22" s="59">
        <f t="shared" si="11"/>
        <v>0</v>
      </c>
      <c r="AX22" s="90">
        <v>0</v>
      </c>
      <c r="AY22" s="90">
        <v>0</v>
      </c>
      <c r="AZ22" s="90">
        <v>0</v>
      </c>
      <c r="BA22" s="59">
        <f t="shared" si="12"/>
        <v>0</v>
      </c>
      <c r="BB22" s="90">
        <v>0</v>
      </c>
      <c r="BC22" s="90">
        <v>0</v>
      </c>
      <c r="BD22" s="90">
        <v>0</v>
      </c>
      <c r="BE22" s="59">
        <f t="shared" si="13"/>
        <v>0</v>
      </c>
      <c r="BF22" s="60">
        <f t="shared" si="14"/>
        <v>1915</v>
      </c>
      <c r="BG22" s="99">
        <f t="shared" si="2"/>
        <v>648</v>
      </c>
      <c r="BH22" s="99">
        <f t="shared" si="2"/>
        <v>559</v>
      </c>
      <c r="BI22" s="99">
        <f t="shared" si="2"/>
        <v>708</v>
      </c>
      <c r="BJ22" s="99">
        <f t="shared" si="3"/>
        <v>1915</v>
      </c>
      <c r="BK22" s="163"/>
    </row>
    <row r="23" spans="1:63" ht="16.05" customHeight="1" x14ac:dyDescent="0.3">
      <c r="A23" s="15">
        <v>17</v>
      </c>
      <c r="B23" s="15" t="s">
        <v>369</v>
      </c>
      <c r="C23" s="24" t="s">
        <v>376</v>
      </c>
      <c r="D23" s="165" t="s">
        <v>371</v>
      </c>
      <c r="E23" s="15" t="s">
        <v>331</v>
      </c>
      <c r="F23" s="10">
        <v>20</v>
      </c>
      <c r="G23" s="15">
        <v>220</v>
      </c>
      <c r="H23" s="88" t="s">
        <v>51</v>
      </c>
      <c r="I23" s="166">
        <v>68905</v>
      </c>
      <c r="J23" s="90">
        <v>1971</v>
      </c>
      <c r="K23" s="90">
        <v>1490</v>
      </c>
      <c r="L23" s="90">
        <v>3255</v>
      </c>
      <c r="M23" s="59">
        <f t="shared" si="4"/>
        <v>6716</v>
      </c>
      <c r="N23" s="90">
        <v>1927</v>
      </c>
      <c r="O23" s="90">
        <v>1441</v>
      </c>
      <c r="P23" s="90">
        <v>2838</v>
      </c>
      <c r="Q23" s="59">
        <f t="shared" si="0"/>
        <v>6206</v>
      </c>
      <c r="R23" s="90">
        <v>1876</v>
      </c>
      <c r="S23" s="90">
        <v>1375</v>
      </c>
      <c r="T23" s="90">
        <v>2615</v>
      </c>
      <c r="U23" s="59">
        <f t="shared" si="1"/>
        <v>5866</v>
      </c>
      <c r="V23" s="90">
        <v>1759</v>
      </c>
      <c r="W23" s="90">
        <v>1325</v>
      </c>
      <c r="X23" s="90">
        <v>2525</v>
      </c>
      <c r="Y23" s="59">
        <f t="shared" si="5"/>
        <v>5609</v>
      </c>
      <c r="Z23" s="90">
        <v>1771</v>
      </c>
      <c r="AA23" s="90">
        <v>1320</v>
      </c>
      <c r="AB23" s="90">
        <v>2512</v>
      </c>
      <c r="AC23" s="59">
        <f t="shared" si="6"/>
        <v>5603</v>
      </c>
      <c r="AD23" s="90">
        <v>1780</v>
      </c>
      <c r="AE23" s="90">
        <v>1323</v>
      </c>
      <c r="AF23" s="90">
        <v>2517</v>
      </c>
      <c r="AG23" s="59">
        <f t="shared" si="7"/>
        <v>5620</v>
      </c>
      <c r="AH23" s="90">
        <v>1868</v>
      </c>
      <c r="AI23" s="90">
        <v>1465</v>
      </c>
      <c r="AJ23" s="90">
        <v>2412</v>
      </c>
      <c r="AK23" s="59">
        <f t="shared" si="8"/>
        <v>5745</v>
      </c>
      <c r="AL23" s="90">
        <v>1924</v>
      </c>
      <c r="AM23" s="90">
        <v>1391</v>
      </c>
      <c r="AN23" s="90">
        <v>2619</v>
      </c>
      <c r="AO23" s="59">
        <f t="shared" si="9"/>
        <v>5934</v>
      </c>
      <c r="AP23" s="90">
        <v>1835</v>
      </c>
      <c r="AQ23" s="90">
        <v>1337</v>
      </c>
      <c r="AR23" s="90">
        <v>2310</v>
      </c>
      <c r="AS23" s="59">
        <f t="shared" si="10"/>
        <v>5482</v>
      </c>
      <c r="AT23" s="90">
        <v>1610</v>
      </c>
      <c r="AU23" s="90">
        <v>1316</v>
      </c>
      <c r="AV23" s="90">
        <v>2222</v>
      </c>
      <c r="AW23" s="59">
        <f t="shared" si="11"/>
        <v>5148</v>
      </c>
      <c r="AX23" s="90">
        <v>1696</v>
      </c>
      <c r="AY23" s="90">
        <v>1220</v>
      </c>
      <c r="AZ23" s="90">
        <v>2192</v>
      </c>
      <c r="BA23" s="59">
        <f t="shared" si="12"/>
        <v>5108</v>
      </c>
      <c r="BB23" s="90">
        <v>1992</v>
      </c>
      <c r="BC23" s="90">
        <v>1246</v>
      </c>
      <c r="BD23" s="90">
        <v>2630</v>
      </c>
      <c r="BE23" s="59">
        <f t="shared" si="13"/>
        <v>5868</v>
      </c>
      <c r="BF23" s="60">
        <f t="shared" si="14"/>
        <v>68905</v>
      </c>
      <c r="BG23" s="99">
        <f t="shared" ref="BG23:BI54" si="15">J23+N23+R23+V23+Z23+AD23+AH23+AL23+AP23+AT23+AX23+BB23</f>
        <v>22009</v>
      </c>
      <c r="BH23" s="99">
        <f t="shared" si="15"/>
        <v>16249</v>
      </c>
      <c r="BI23" s="99">
        <f t="shared" si="15"/>
        <v>30647</v>
      </c>
      <c r="BJ23" s="99">
        <f t="shared" si="3"/>
        <v>68905</v>
      </c>
      <c r="BK23" s="163"/>
    </row>
    <row r="24" spans="1:63" ht="16.05" customHeight="1" x14ac:dyDescent="0.3">
      <c r="A24" s="15">
        <v>18</v>
      </c>
      <c r="B24" s="15" t="s">
        <v>369</v>
      </c>
      <c r="C24" s="10" t="s">
        <v>377</v>
      </c>
      <c r="D24" s="165" t="s">
        <v>371</v>
      </c>
      <c r="E24" s="15" t="s">
        <v>331</v>
      </c>
      <c r="F24" s="10">
        <v>3</v>
      </c>
      <c r="G24" s="15">
        <v>380</v>
      </c>
      <c r="H24" s="88" t="s">
        <v>51</v>
      </c>
      <c r="I24" s="166">
        <v>707</v>
      </c>
      <c r="J24" s="90">
        <v>27</v>
      </c>
      <c r="K24" s="90">
        <v>25</v>
      </c>
      <c r="L24" s="90">
        <v>40</v>
      </c>
      <c r="M24" s="59">
        <f t="shared" si="4"/>
        <v>92</v>
      </c>
      <c r="N24" s="90">
        <v>40</v>
      </c>
      <c r="O24" s="90">
        <v>31</v>
      </c>
      <c r="P24" s="90">
        <v>52</v>
      </c>
      <c r="Q24" s="59">
        <f t="shared" si="0"/>
        <v>123</v>
      </c>
      <c r="R24" s="90">
        <v>33</v>
      </c>
      <c r="S24" s="90">
        <v>25</v>
      </c>
      <c r="T24" s="90">
        <v>42</v>
      </c>
      <c r="U24" s="59">
        <f t="shared" si="1"/>
        <v>100</v>
      </c>
      <c r="V24" s="90">
        <v>28</v>
      </c>
      <c r="W24" s="90">
        <v>22</v>
      </c>
      <c r="X24" s="90">
        <v>36</v>
      </c>
      <c r="Y24" s="59">
        <f t="shared" si="5"/>
        <v>86</v>
      </c>
      <c r="Z24" s="90">
        <v>25</v>
      </c>
      <c r="AA24" s="90">
        <v>19</v>
      </c>
      <c r="AB24" s="90">
        <v>32</v>
      </c>
      <c r="AC24" s="59">
        <f t="shared" si="6"/>
        <v>76</v>
      </c>
      <c r="AD24" s="90">
        <v>23</v>
      </c>
      <c r="AE24" s="90">
        <v>17</v>
      </c>
      <c r="AF24" s="90">
        <v>29</v>
      </c>
      <c r="AG24" s="59">
        <f t="shared" si="7"/>
        <v>69</v>
      </c>
      <c r="AH24" s="90">
        <v>10</v>
      </c>
      <c r="AI24" s="90">
        <v>8</v>
      </c>
      <c r="AJ24" s="90">
        <v>10</v>
      </c>
      <c r="AK24" s="59">
        <f t="shared" si="8"/>
        <v>28</v>
      </c>
      <c r="AL24" s="90">
        <v>9</v>
      </c>
      <c r="AM24" s="90">
        <v>6</v>
      </c>
      <c r="AN24" s="90">
        <v>10</v>
      </c>
      <c r="AO24" s="59">
        <f t="shared" si="9"/>
        <v>25</v>
      </c>
      <c r="AP24" s="90">
        <v>8</v>
      </c>
      <c r="AQ24" s="90">
        <v>5</v>
      </c>
      <c r="AR24" s="90">
        <v>10</v>
      </c>
      <c r="AS24" s="59">
        <f t="shared" si="10"/>
        <v>23</v>
      </c>
      <c r="AT24" s="90">
        <v>8</v>
      </c>
      <c r="AU24" s="90">
        <v>7</v>
      </c>
      <c r="AV24" s="90">
        <v>11</v>
      </c>
      <c r="AW24" s="59">
        <f t="shared" si="11"/>
        <v>26</v>
      </c>
      <c r="AX24" s="90">
        <v>13</v>
      </c>
      <c r="AY24" s="90">
        <v>8</v>
      </c>
      <c r="AZ24" s="90">
        <v>14</v>
      </c>
      <c r="BA24" s="59">
        <f t="shared" si="12"/>
        <v>35</v>
      </c>
      <c r="BB24" s="90">
        <v>8</v>
      </c>
      <c r="BC24" s="90">
        <v>5</v>
      </c>
      <c r="BD24" s="90">
        <v>11</v>
      </c>
      <c r="BE24" s="59">
        <f t="shared" si="13"/>
        <v>24</v>
      </c>
      <c r="BF24" s="60">
        <f t="shared" si="14"/>
        <v>707</v>
      </c>
      <c r="BG24" s="99">
        <f t="shared" si="15"/>
        <v>232</v>
      </c>
      <c r="BH24" s="99">
        <f t="shared" si="15"/>
        <v>178</v>
      </c>
      <c r="BI24" s="99">
        <f t="shared" si="15"/>
        <v>297</v>
      </c>
      <c r="BJ24" s="99">
        <f t="shared" si="3"/>
        <v>707</v>
      </c>
      <c r="BK24" s="163"/>
    </row>
    <row r="25" spans="1:63" ht="16.05" customHeight="1" x14ac:dyDescent="0.3">
      <c r="A25" s="15">
        <v>19</v>
      </c>
      <c r="B25" s="15" t="s">
        <v>369</v>
      </c>
      <c r="C25" s="10" t="s">
        <v>378</v>
      </c>
      <c r="D25" s="165" t="s">
        <v>371</v>
      </c>
      <c r="E25" s="15" t="s">
        <v>331</v>
      </c>
      <c r="F25" s="10">
        <v>1.5</v>
      </c>
      <c r="G25" s="15">
        <v>380</v>
      </c>
      <c r="H25" s="88" t="s">
        <v>51</v>
      </c>
      <c r="I25" s="166">
        <v>437</v>
      </c>
      <c r="J25" s="90">
        <v>11</v>
      </c>
      <c r="K25" s="90">
        <v>8</v>
      </c>
      <c r="L25" s="90">
        <v>18</v>
      </c>
      <c r="M25" s="59">
        <f t="shared" si="4"/>
        <v>37</v>
      </c>
      <c r="N25" s="90">
        <v>11</v>
      </c>
      <c r="O25" s="90">
        <v>8</v>
      </c>
      <c r="P25" s="90">
        <v>16</v>
      </c>
      <c r="Q25" s="59">
        <f t="shared" si="0"/>
        <v>35</v>
      </c>
      <c r="R25" s="90">
        <v>11</v>
      </c>
      <c r="S25" s="90">
        <v>8</v>
      </c>
      <c r="T25" s="90">
        <v>16</v>
      </c>
      <c r="U25" s="59">
        <f t="shared" si="1"/>
        <v>35</v>
      </c>
      <c r="V25" s="90">
        <v>11</v>
      </c>
      <c r="W25" s="90">
        <v>8</v>
      </c>
      <c r="X25" s="90">
        <v>16</v>
      </c>
      <c r="Y25" s="59">
        <f t="shared" si="5"/>
        <v>35</v>
      </c>
      <c r="Z25" s="90">
        <v>13</v>
      </c>
      <c r="AA25" s="90">
        <v>9</v>
      </c>
      <c r="AB25" s="90">
        <v>18</v>
      </c>
      <c r="AC25" s="59">
        <f t="shared" si="6"/>
        <v>40</v>
      </c>
      <c r="AD25" s="90">
        <v>13</v>
      </c>
      <c r="AE25" s="90">
        <v>9</v>
      </c>
      <c r="AF25" s="90">
        <v>18</v>
      </c>
      <c r="AG25" s="59">
        <f t="shared" si="7"/>
        <v>40</v>
      </c>
      <c r="AH25" s="90">
        <v>12</v>
      </c>
      <c r="AI25" s="90">
        <v>9</v>
      </c>
      <c r="AJ25" s="90">
        <v>15</v>
      </c>
      <c r="AK25" s="59">
        <f t="shared" si="8"/>
        <v>36</v>
      </c>
      <c r="AL25" s="90">
        <v>12</v>
      </c>
      <c r="AM25" s="90">
        <v>9</v>
      </c>
      <c r="AN25" s="90">
        <v>16</v>
      </c>
      <c r="AO25" s="59">
        <f t="shared" si="9"/>
        <v>37</v>
      </c>
      <c r="AP25" s="90">
        <v>11</v>
      </c>
      <c r="AQ25" s="90">
        <v>8</v>
      </c>
      <c r="AR25" s="90">
        <v>15</v>
      </c>
      <c r="AS25" s="59">
        <f t="shared" si="10"/>
        <v>34</v>
      </c>
      <c r="AT25" s="90">
        <v>11</v>
      </c>
      <c r="AU25" s="90">
        <v>9</v>
      </c>
      <c r="AV25" s="90">
        <v>16</v>
      </c>
      <c r="AW25" s="59">
        <f t="shared" si="11"/>
        <v>36</v>
      </c>
      <c r="AX25" s="90">
        <v>12</v>
      </c>
      <c r="AY25" s="90">
        <v>8</v>
      </c>
      <c r="AZ25" s="90">
        <v>15</v>
      </c>
      <c r="BA25" s="59">
        <f t="shared" si="12"/>
        <v>35</v>
      </c>
      <c r="BB25" s="90">
        <v>12</v>
      </c>
      <c r="BC25" s="90">
        <v>8</v>
      </c>
      <c r="BD25" s="90">
        <v>17</v>
      </c>
      <c r="BE25" s="59">
        <f t="shared" si="13"/>
        <v>37</v>
      </c>
      <c r="BF25" s="60">
        <f t="shared" si="14"/>
        <v>437</v>
      </c>
      <c r="BG25" s="99">
        <f t="shared" si="15"/>
        <v>140</v>
      </c>
      <c r="BH25" s="99">
        <f t="shared" si="15"/>
        <v>101</v>
      </c>
      <c r="BI25" s="99">
        <f t="shared" si="15"/>
        <v>196</v>
      </c>
      <c r="BJ25" s="99">
        <f t="shared" si="3"/>
        <v>437</v>
      </c>
      <c r="BK25" s="163"/>
    </row>
    <row r="26" spans="1:63" ht="16.05" customHeight="1" x14ac:dyDescent="0.3">
      <c r="A26" s="15">
        <v>20</v>
      </c>
      <c r="B26" s="15" t="s">
        <v>369</v>
      </c>
      <c r="C26" s="10" t="s">
        <v>379</v>
      </c>
      <c r="D26" s="165" t="s">
        <v>371</v>
      </c>
      <c r="E26" s="15" t="s">
        <v>331</v>
      </c>
      <c r="F26" s="10">
        <v>20</v>
      </c>
      <c r="G26" s="15">
        <v>380</v>
      </c>
      <c r="H26" s="88" t="s">
        <v>51</v>
      </c>
      <c r="I26" s="166">
        <v>39802</v>
      </c>
      <c r="J26" s="90">
        <v>1060</v>
      </c>
      <c r="K26" s="90">
        <v>730</v>
      </c>
      <c r="L26" s="90">
        <v>1454</v>
      </c>
      <c r="M26" s="59">
        <f t="shared" si="4"/>
        <v>3244</v>
      </c>
      <c r="N26" s="90">
        <v>1051</v>
      </c>
      <c r="O26" s="90">
        <v>739</v>
      </c>
      <c r="P26" s="90">
        <v>1317</v>
      </c>
      <c r="Q26" s="59">
        <f t="shared" si="0"/>
        <v>3107</v>
      </c>
      <c r="R26" s="90">
        <v>1079</v>
      </c>
      <c r="S26" s="90">
        <v>744</v>
      </c>
      <c r="T26" s="90">
        <v>1290</v>
      </c>
      <c r="U26" s="59">
        <f t="shared" si="1"/>
        <v>3113</v>
      </c>
      <c r="V26" s="90">
        <v>1038</v>
      </c>
      <c r="W26" s="90">
        <v>746</v>
      </c>
      <c r="X26" s="90">
        <v>1316</v>
      </c>
      <c r="Y26" s="59">
        <f t="shared" si="5"/>
        <v>3100</v>
      </c>
      <c r="Z26" s="90">
        <v>1084</v>
      </c>
      <c r="AA26" s="90">
        <v>769</v>
      </c>
      <c r="AB26" s="90">
        <v>1313</v>
      </c>
      <c r="AC26" s="59">
        <f t="shared" si="6"/>
        <v>3166</v>
      </c>
      <c r="AD26" s="90">
        <v>1114</v>
      </c>
      <c r="AE26" s="90">
        <v>804</v>
      </c>
      <c r="AF26" s="90">
        <v>1354</v>
      </c>
      <c r="AG26" s="59">
        <f t="shared" si="7"/>
        <v>3272</v>
      </c>
      <c r="AH26" s="90">
        <v>1273</v>
      </c>
      <c r="AI26" s="90">
        <v>1039</v>
      </c>
      <c r="AJ26" s="90">
        <v>1464</v>
      </c>
      <c r="AK26" s="59">
        <f t="shared" si="8"/>
        <v>3776</v>
      </c>
      <c r="AL26" s="90">
        <v>1357</v>
      </c>
      <c r="AM26" s="90">
        <v>959</v>
      </c>
      <c r="AN26" s="90">
        <v>1505</v>
      </c>
      <c r="AO26" s="59">
        <f t="shared" si="9"/>
        <v>3821</v>
      </c>
      <c r="AP26" s="90">
        <v>1234</v>
      </c>
      <c r="AQ26" s="90">
        <v>832</v>
      </c>
      <c r="AR26" s="90">
        <v>1242</v>
      </c>
      <c r="AS26" s="59">
        <f t="shared" si="10"/>
        <v>3308</v>
      </c>
      <c r="AT26" s="90">
        <v>1094</v>
      </c>
      <c r="AU26" s="90">
        <v>843</v>
      </c>
      <c r="AV26" s="90">
        <v>1276</v>
      </c>
      <c r="AW26" s="59">
        <f t="shared" si="11"/>
        <v>3213</v>
      </c>
      <c r="AX26" s="90">
        <v>1224</v>
      </c>
      <c r="AY26" s="90">
        <v>837</v>
      </c>
      <c r="AZ26" s="90">
        <v>1396</v>
      </c>
      <c r="BA26" s="59">
        <f t="shared" si="12"/>
        <v>3457</v>
      </c>
      <c r="BB26" s="90">
        <v>1171</v>
      </c>
      <c r="BC26" s="90">
        <v>708</v>
      </c>
      <c r="BD26" s="90">
        <v>1346</v>
      </c>
      <c r="BE26" s="59">
        <f t="shared" si="13"/>
        <v>3225</v>
      </c>
      <c r="BF26" s="60">
        <f t="shared" si="14"/>
        <v>39802</v>
      </c>
      <c r="BG26" s="99">
        <f t="shared" si="15"/>
        <v>13779</v>
      </c>
      <c r="BH26" s="99">
        <f t="shared" si="15"/>
        <v>9750</v>
      </c>
      <c r="BI26" s="99">
        <f t="shared" si="15"/>
        <v>16273</v>
      </c>
      <c r="BJ26" s="99">
        <f t="shared" si="3"/>
        <v>39802</v>
      </c>
      <c r="BK26" s="163"/>
    </row>
    <row r="27" spans="1:63" ht="16.05" customHeight="1" x14ac:dyDescent="0.3">
      <c r="A27" s="15">
        <v>21</v>
      </c>
      <c r="B27" s="15" t="s">
        <v>369</v>
      </c>
      <c r="C27" s="10" t="s">
        <v>380</v>
      </c>
      <c r="D27" s="165" t="s">
        <v>371</v>
      </c>
      <c r="E27" s="15" t="s">
        <v>331</v>
      </c>
      <c r="F27" s="10">
        <v>1.5</v>
      </c>
      <c r="G27" s="15">
        <v>380</v>
      </c>
      <c r="H27" s="88" t="s">
        <v>51</v>
      </c>
      <c r="I27" s="166">
        <v>909</v>
      </c>
      <c r="J27" s="90">
        <v>34</v>
      </c>
      <c r="K27" s="90">
        <v>28</v>
      </c>
      <c r="L27" s="90">
        <v>52</v>
      </c>
      <c r="M27" s="59">
        <f t="shared" si="4"/>
        <v>114</v>
      </c>
      <c r="N27" s="90">
        <v>28</v>
      </c>
      <c r="O27" s="90">
        <v>21</v>
      </c>
      <c r="P27" s="90">
        <v>39</v>
      </c>
      <c r="Q27" s="59">
        <f t="shared" si="0"/>
        <v>88</v>
      </c>
      <c r="R27" s="90">
        <v>25</v>
      </c>
      <c r="S27" s="90">
        <v>18</v>
      </c>
      <c r="T27" s="90">
        <v>33</v>
      </c>
      <c r="U27" s="59">
        <f t="shared" si="1"/>
        <v>76</v>
      </c>
      <c r="V27" s="90">
        <v>22</v>
      </c>
      <c r="W27" s="90">
        <v>17</v>
      </c>
      <c r="X27" s="90">
        <v>31</v>
      </c>
      <c r="Y27" s="59">
        <f t="shared" si="5"/>
        <v>70</v>
      </c>
      <c r="Z27" s="90">
        <v>21</v>
      </c>
      <c r="AA27" s="90">
        <v>16</v>
      </c>
      <c r="AB27" s="90">
        <v>30</v>
      </c>
      <c r="AC27" s="59">
        <f t="shared" si="6"/>
        <v>67</v>
      </c>
      <c r="AD27" s="90">
        <v>21</v>
      </c>
      <c r="AE27" s="90">
        <v>16</v>
      </c>
      <c r="AF27" s="90">
        <v>29</v>
      </c>
      <c r="AG27" s="59">
        <f t="shared" si="7"/>
        <v>66</v>
      </c>
      <c r="AH27" s="90">
        <v>18</v>
      </c>
      <c r="AI27" s="90">
        <v>13</v>
      </c>
      <c r="AJ27" s="90">
        <v>22</v>
      </c>
      <c r="AK27" s="59">
        <f t="shared" si="8"/>
        <v>53</v>
      </c>
      <c r="AL27" s="90">
        <v>30</v>
      </c>
      <c r="AM27" s="90">
        <v>21</v>
      </c>
      <c r="AN27" s="90">
        <v>38</v>
      </c>
      <c r="AO27" s="59">
        <f t="shared" si="9"/>
        <v>89</v>
      </c>
      <c r="AP27" s="90">
        <v>18</v>
      </c>
      <c r="AQ27" s="90">
        <v>13</v>
      </c>
      <c r="AR27" s="90">
        <v>21</v>
      </c>
      <c r="AS27" s="59">
        <f t="shared" si="10"/>
        <v>52</v>
      </c>
      <c r="AT27" s="90">
        <v>17</v>
      </c>
      <c r="AU27" s="90">
        <v>13</v>
      </c>
      <c r="AV27" s="90">
        <v>24</v>
      </c>
      <c r="AW27" s="59">
        <f t="shared" si="11"/>
        <v>54</v>
      </c>
      <c r="AX27" s="90">
        <v>17</v>
      </c>
      <c r="AY27" s="90">
        <v>13</v>
      </c>
      <c r="AZ27" s="90">
        <v>21</v>
      </c>
      <c r="BA27" s="59">
        <f t="shared" si="12"/>
        <v>51</v>
      </c>
      <c r="BB27" s="90">
        <v>41</v>
      </c>
      <c r="BC27" s="90">
        <v>29</v>
      </c>
      <c r="BD27" s="90">
        <v>59</v>
      </c>
      <c r="BE27" s="59">
        <f t="shared" si="13"/>
        <v>129</v>
      </c>
      <c r="BF27" s="60">
        <f t="shared" si="14"/>
        <v>909</v>
      </c>
      <c r="BG27" s="99">
        <f t="shared" si="15"/>
        <v>292</v>
      </c>
      <c r="BH27" s="99">
        <f t="shared" si="15"/>
        <v>218</v>
      </c>
      <c r="BI27" s="99">
        <f t="shared" si="15"/>
        <v>399</v>
      </c>
      <c r="BJ27" s="99">
        <f t="shared" si="3"/>
        <v>909</v>
      </c>
      <c r="BK27" s="163"/>
    </row>
    <row r="28" spans="1:63" ht="16.05" customHeight="1" x14ac:dyDescent="0.3">
      <c r="A28" s="15">
        <v>22</v>
      </c>
      <c r="B28" s="15" t="s">
        <v>369</v>
      </c>
      <c r="C28" s="10" t="s">
        <v>380</v>
      </c>
      <c r="D28" s="165" t="s">
        <v>371</v>
      </c>
      <c r="E28" s="15" t="s">
        <v>331</v>
      </c>
      <c r="F28" s="10">
        <v>1.5</v>
      </c>
      <c r="G28" s="15">
        <v>220</v>
      </c>
      <c r="H28" s="88" t="s">
        <v>51</v>
      </c>
      <c r="I28" s="166">
        <v>4</v>
      </c>
      <c r="J28" s="90">
        <v>0</v>
      </c>
      <c r="K28" s="90">
        <v>0</v>
      </c>
      <c r="L28" s="90">
        <v>0</v>
      </c>
      <c r="M28" s="59">
        <f t="shared" si="4"/>
        <v>0</v>
      </c>
      <c r="N28" s="90">
        <v>0</v>
      </c>
      <c r="O28" s="90">
        <v>0</v>
      </c>
      <c r="P28" s="90">
        <v>0</v>
      </c>
      <c r="Q28" s="59">
        <f t="shared" si="0"/>
        <v>0</v>
      </c>
      <c r="R28" s="90">
        <v>0</v>
      </c>
      <c r="S28" s="90">
        <v>0</v>
      </c>
      <c r="T28" s="90">
        <v>0</v>
      </c>
      <c r="U28" s="59">
        <f t="shared" si="1"/>
        <v>0</v>
      </c>
      <c r="V28" s="90">
        <v>0</v>
      </c>
      <c r="W28" s="90">
        <v>0</v>
      </c>
      <c r="X28" s="90">
        <v>0</v>
      </c>
      <c r="Y28" s="59">
        <f t="shared" si="5"/>
        <v>0</v>
      </c>
      <c r="Z28" s="90">
        <v>0</v>
      </c>
      <c r="AA28" s="90">
        <v>0</v>
      </c>
      <c r="AB28" s="90">
        <v>0</v>
      </c>
      <c r="AC28" s="59">
        <f t="shared" si="6"/>
        <v>0</v>
      </c>
      <c r="AD28" s="90">
        <v>2</v>
      </c>
      <c r="AE28" s="90">
        <v>1</v>
      </c>
      <c r="AF28" s="90">
        <v>1</v>
      </c>
      <c r="AG28" s="59">
        <f t="shared" si="7"/>
        <v>4</v>
      </c>
      <c r="AH28" s="90">
        <v>0</v>
      </c>
      <c r="AI28" s="90">
        <v>0</v>
      </c>
      <c r="AJ28" s="90">
        <v>0</v>
      </c>
      <c r="AK28" s="59">
        <f t="shared" si="8"/>
        <v>0</v>
      </c>
      <c r="AL28" s="90">
        <v>0</v>
      </c>
      <c r="AM28" s="90">
        <v>0</v>
      </c>
      <c r="AN28" s="90">
        <v>0</v>
      </c>
      <c r="AO28" s="59">
        <f t="shared" si="9"/>
        <v>0</v>
      </c>
      <c r="AP28" s="90">
        <v>0</v>
      </c>
      <c r="AQ28" s="90">
        <v>0</v>
      </c>
      <c r="AR28" s="90">
        <v>0</v>
      </c>
      <c r="AS28" s="59">
        <f t="shared" si="10"/>
        <v>0</v>
      </c>
      <c r="AT28" s="90">
        <v>0</v>
      </c>
      <c r="AU28" s="90">
        <v>0</v>
      </c>
      <c r="AV28" s="90">
        <v>0</v>
      </c>
      <c r="AW28" s="59">
        <f t="shared" si="11"/>
        <v>0</v>
      </c>
      <c r="AX28" s="90">
        <v>0</v>
      </c>
      <c r="AY28" s="90">
        <v>0</v>
      </c>
      <c r="AZ28" s="90">
        <v>0</v>
      </c>
      <c r="BA28" s="59">
        <f t="shared" si="12"/>
        <v>0</v>
      </c>
      <c r="BB28" s="90">
        <v>0</v>
      </c>
      <c r="BC28" s="90">
        <v>0</v>
      </c>
      <c r="BD28" s="90">
        <v>0</v>
      </c>
      <c r="BE28" s="59">
        <f t="shared" si="13"/>
        <v>0</v>
      </c>
      <c r="BF28" s="60">
        <f t="shared" si="14"/>
        <v>4</v>
      </c>
      <c r="BG28" s="99">
        <f t="shared" si="15"/>
        <v>2</v>
      </c>
      <c r="BH28" s="99">
        <f t="shared" si="15"/>
        <v>1</v>
      </c>
      <c r="BI28" s="99">
        <f t="shared" si="15"/>
        <v>1</v>
      </c>
      <c r="BJ28" s="99">
        <f t="shared" si="3"/>
        <v>4</v>
      </c>
      <c r="BK28" s="163"/>
    </row>
    <row r="29" spans="1:63" ht="16.05" customHeight="1" x14ac:dyDescent="0.3">
      <c r="A29" s="15">
        <v>23</v>
      </c>
      <c r="B29" s="15" t="s">
        <v>369</v>
      </c>
      <c r="C29" s="10" t="s">
        <v>380</v>
      </c>
      <c r="D29" s="165" t="s">
        <v>371</v>
      </c>
      <c r="E29" s="15" t="s">
        <v>331</v>
      </c>
      <c r="F29" s="10">
        <v>35</v>
      </c>
      <c r="G29" s="15">
        <v>380</v>
      </c>
      <c r="H29" s="88" t="s">
        <v>51</v>
      </c>
      <c r="I29" s="166">
        <v>9591</v>
      </c>
      <c r="J29" s="90">
        <v>20</v>
      </c>
      <c r="K29" s="90">
        <v>16</v>
      </c>
      <c r="L29" s="90">
        <v>33</v>
      </c>
      <c r="M29" s="59">
        <f t="shared" si="4"/>
        <v>69</v>
      </c>
      <c r="N29" s="90">
        <v>21</v>
      </c>
      <c r="O29" s="90">
        <v>16</v>
      </c>
      <c r="P29" s="90">
        <v>30</v>
      </c>
      <c r="Q29" s="59">
        <f t="shared" si="0"/>
        <v>67</v>
      </c>
      <c r="R29" s="90">
        <v>632</v>
      </c>
      <c r="S29" s="90">
        <v>437</v>
      </c>
      <c r="T29" s="90">
        <v>732</v>
      </c>
      <c r="U29" s="59">
        <f t="shared" si="1"/>
        <v>1801</v>
      </c>
      <c r="V29" s="90">
        <v>500</v>
      </c>
      <c r="W29" s="90">
        <v>335</v>
      </c>
      <c r="X29" s="90">
        <v>581</v>
      </c>
      <c r="Y29" s="59">
        <f t="shared" si="5"/>
        <v>1416</v>
      </c>
      <c r="Z29" s="90">
        <v>404</v>
      </c>
      <c r="AA29" s="90">
        <v>271</v>
      </c>
      <c r="AB29" s="90">
        <v>471</v>
      </c>
      <c r="AC29" s="59">
        <f t="shared" si="6"/>
        <v>1146</v>
      </c>
      <c r="AD29" s="90">
        <v>341</v>
      </c>
      <c r="AE29" s="90">
        <v>229</v>
      </c>
      <c r="AF29" s="90">
        <v>398</v>
      </c>
      <c r="AG29" s="59">
        <f t="shared" si="7"/>
        <v>968</v>
      </c>
      <c r="AH29" s="90">
        <v>36</v>
      </c>
      <c r="AI29" s="90">
        <v>27</v>
      </c>
      <c r="AJ29" s="90">
        <v>46</v>
      </c>
      <c r="AK29" s="59">
        <f t="shared" si="8"/>
        <v>109</v>
      </c>
      <c r="AL29" s="90">
        <v>37</v>
      </c>
      <c r="AM29" s="90">
        <v>26</v>
      </c>
      <c r="AN29" s="90">
        <v>48</v>
      </c>
      <c r="AO29" s="59">
        <f t="shared" si="9"/>
        <v>111</v>
      </c>
      <c r="AP29" s="90">
        <v>1394</v>
      </c>
      <c r="AQ29" s="90">
        <v>842</v>
      </c>
      <c r="AR29" s="90">
        <v>1419</v>
      </c>
      <c r="AS29" s="59">
        <f t="shared" si="10"/>
        <v>3655</v>
      </c>
      <c r="AT29" s="90">
        <v>31</v>
      </c>
      <c r="AU29" s="90">
        <v>24</v>
      </c>
      <c r="AV29" s="90">
        <v>43</v>
      </c>
      <c r="AW29" s="59">
        <f t="shared" si="11"/>
        <v>98</v>
      </c>
      <c r="AX29" s="90">
        <v>27</v>
      </c>
      <c r="AY29" s="90">
        <v>19</v>
      </c>
      <c r="AZ29" s="90">
        <v>37</v>
      </c>
      <c r="BA29" s="59">
        <f t="shared" si="12"/>
        <v>83</v>
      </c>
      <c r="BB29" s="90">
        <v>22</v>
      </c>
      <c r="BC29" s="90">
        <v>15</v>
      </c>
      <c r="BD29" s="90">
        <v>31</v>
      </c>
      <c r="BE29" s="59">
        <f t="shared" si="13"/>
        <v>68</v>
      </c>
      <c r="BF29" s="60">
        <f t="shared" si="14"/>
        <v>9591</v>
      </c>
      <c r="BG29" s="99">
        <f t="shared" si="15"/>
        <v>3465</v>
      </c>
      <c r="BH29" s="99">
        <f t="shared" si="15"/>
        <v>2257</v>
      </c>
      <c r="BI29" s="99">
        <f t="shared" si="15"/>
        <v>3869</v>
      </c>
      <c r="BJ29" s="99">
        <f t="shared" si="3"/>
        <v>9591</v>
      </c>
      <c r="BK29" s="163"/>
    </row>
    <row r="30" spans="1:63" ht="16.05" customHeight="1" x14ac:dyDescent="0.3">
      <c r="A30" s="15">
        <v>24</v>
      </c>
      <c r="B30" s="15" t="s">
        <v>369</v>
      </c>
      <c r="C30" s="10" t="s">
        <v>380</v>
      </c>
      <c r="D30" s="165" t="s">
        <v>371</v>
      </c>
      <c r="E30" s="15" t="s">
        <v>331</v>
      </c>
      <c r="F30" s="10">
        <v>1.5</v>
      </c>
      <c r="G30" s="15">
        <v>380</v>
      </c>
      <c r="H30" s="88" t="s">
        <v>51</v>
      </c>
      <c r="I30" s="166">
        <v>0</v>
      </c>
      <c r="J30" s="90">
        <v>0</v>
      </c>
      <c r="K30" s="90">
        <v>0</v>
      </c>
      <c r="L30" s="90">
        <v>0</v>
      </c>
      <c r="M30" s="59">
        <f t="shared" si="4"/>
        <v>0</v>
      </c>
      <c r="N30" s="90">
        <v>0</v>
      </c>
      <c r="O30" s="90">
        <v>0</v>
      </c>
      <c r="P30" s="90">
        <v>0</v>
      </c>
      <c r="Q30" s="59">
        <f t="shared" si="0"/>
        <v>0</v>
      </c>
      <c r="R30" s="90">
        <v>0</v>
      </c>
      <c r="S30" s="90">
        <v>0</v>
      </c>
      <c r="T30" s="90">
        <v>0</v>
      </c>
      <c r="U30" s="59">
        <f t="shared" si="1"/>
        <v>0</v>
      </c>
      <c r="V30" s="90">
        <v>0</v>
      </c>
      <c r="W30" s="90">
        <v>0</v>
      </c>
      <c r="X30" s="90">
        <v>0</v>
      </c>
      <c r="Y30" s="59">
        <f t="shared" si="5"/>
        <v>0</v>
      </c>
      <c r="Z30" s="90">
        <v>0</v>
      </c>
      <c r="AA30" s="90">
        <v>0</v>
      </c>
      <c r="AB30" s="90">
        <v>0</v>
      </c>
      <c r="AC30" s="59">
        <f t="shared" si="6"/>
        <v>0</v>
      </c>
      <c r="AD30" s="90">
        <v>0</v>
      </c>
      <c r="AE30" s="90">
        <v>0</v>
      </c>
      <c r="AF30" s="90">
        <v>0</v>
      </c>
      <c r="AG30" s="59">
        <f t="shared" si="7"/>
        <v>0</v>
      </c>
      <c r="AH30" s="90">
        <v>0</v>
      </c>
      <c r="AI30" s="90">
        <v>0</v>
      </c>
      <c r="AJ30" s="90">
        <v>0</v>
      </c>
      <c r="AK30" s="59">
        <f t="shared" si="8"/>
        <v>0</v>
      </c>
      <c r="AL30" s="90">
        <v>0</v>
      </c>
      <c r="AM30" s="90">
        <v>0</v>
      </c>
      <c r="AN30" s="90">
        <v>0</v>
      </c>
      <c r="AO30" s="59">
        <f t="shared" si="9"/>
        <v>0</v>
      </c>
      <c r="AP30" s="90">
        <v>0</v>
      </c>
      <c r="AQ30" s="90">
        <v>0</v>
      </c>
      <c r="AR30" s="90">
        <v>0</v>
      </c>
      <c r="AS30" s="59">
        <f t="shared" si="10"/>
        <v>0</v>
      </c>
      <c r="AT30" s="90">
        <v>0</v>
      </c>
      <c r="AU30" s="90">
        <v>0</v>
      </c>
      <c r="AV30" s="90">
        <v>0</v>
      </c>
      <c r="AW30" s="59">
        <f t="shared" si="11"/>
        <v>0</v>
      </c>
      <c r="AX30" s="90">
        <v>0</v>
      </c>
      <c r="AY30" s="90">
        <v>0</v>
      </c>
      <c r="AZ30" s="90">
        <v>0</v>
      </c>
      <c r="BA30" s="59">
        <f t="shared" si="12"/>
        <v>0</v>
      </c>
      <c r="BB30" s="90">
        <v>0</v>
      </c>
      <c r="BC30" s="90">
        <v>0</v>
      </c>
      <c r="BD30" s="90">
        <v>0</v>
      </c>
      <c r="BE30" s="59">
        <f t="shared" si="13"/>
        <v>0</v>
      </c>
      <c r="BF30" s="60">
        <f t="shared" si="14"/>
        <v>0</v>
      </c>
      <c r="BG30" s="99">
        <f t="shared" si="15"/>
        <v>0</v>
      </c>
      <c r="BH30" s="99">
        <f t="shared" si="15"/>
        <v>0</v>
      </c>
      <c r="BI30" s="99">
        <f t="shared" si="15"/>
        <v>0</v>
      </c>
      <c r="BJ30" s="99">
        <f t="shared" si="3"/>
        <v>0</v>
      </c>
      <c r="BK30" s="163"/>
    </row>
    <row r="31" spans="1:63" ht="16.05" customHeight="1" x14ac:dyDescent="0.3">
      <c r="A31" s="15">
        <v>25</v>
      </c>
      <c r="B31" s="15" t="s">
        <v>369</v>
      </c>
      <c r="C31" s="10" t="s">
        <v>380</v>
      </c>
      <c r="D31" s="165" t="s">
        <v>371</v>
      </c>
      <c r="E31" s="15" t="s">
        <v>331</v>
      </c>
      <c r="F31" s="10">
        <v>1.5</v>
      </c>
      <c r="G31" s="15">
        <v>380</v>
      </c>
      <c r="H31" s="88" t="s">
        <v>51</v>
      </c>
      <c r="I31" s="166">
        <v>23</v>
      </c>
      <c r="J31" s="90">
        <v>0</v>
      </c>
      <c r="K31" s="90">
        <v>1</v>
      </c>
      <c r="L31" s="90">
        <v>1</v>
      </c>
      <c r="M31" s="59">
        <f t="shared" si="4"/>
        <v>2</v>
      </c>
      <c r="N31" s="90">
        <v>0</v>
      </c>
      <c r="O31" s="90">
        <v>1</v>
      </c>
      <c r="P31" s="90">
        <v>1</v>
      </c>
      <c r="Q31" s="59">
        <f t="shared" si="0"/>
        <v>2</v>
      </c>
      <c r="R31" s="90">
        <v>0</v>
      </c>
      <c r="S31" s="90">
        <v>0</v>
      </c>
      <c r="T31" s="90">
        <v>0</v>
      </c>
      <c r="U31" s="59">
        <f t="shared" si="1"/>
        <v>0</v>
      </c>
      <c r="V31" s="90">
        <v>0</v>
      </c>
      <c r="W31" s="90">
        <v>0</v>
      </c>
      <c r="X31" s="90">
        <v>0</v>
      </c>
      <c r="Y31" s="59">
        <f t="shared" si="5"/>
        <v>0</v>
      </c>
      <c r="Z31" s="90">
        <v>0</v>
      </c>
      <c r="AA31" s="90">
        <v>0</v>
      </c>
      <c r="AB31" s="90">
        <v>0</v>
      </c>
      <c r="AC31" s="59">
        <f t="shared" si="6"/>
        <v>0</v>
      </c>
      <c r="AD31" s="90">
        <v>0</v>
      </c>
      <c r="AE31" s="90">
        <v>0</v>
      </c>
      <c r="AF31" s="90">
        <v>1</v>
      </c>
      <c r="AG31" s="59">
        <f t="shared" si="7"/>
        <v>1</v>
      </c>
      <c r="AH31" s="90">
        <v>1</v>
      </c>
      <c r="AI31" s="90">
        <v>1</v>
      </c>
      <c r="AJ31" s="90">
        <v>1</v>
      </c>
      <c r="AK31" s="59">
        <f t="shared" si="8"/>
        <v>3</v>
      </c>
      <c r="AL31" s="90">
        <v>0</v>
      </c>
      <c r="AM31" s="90">
        <v>1</v>
      </c>
      <c r="AN31" s="90">
        <v>2</v>
      </c>
      <c r="AO31" s="59">
        <f t="shared" si="9"/>
        <v>3</v>
      </c>
      <c r="AP31" s="90">
        <v>0</v>
      </c>
      <c r="AQ31" s="90">
        <v>1</v>
      </c>
      <c r="AR31" s="90">
        <v>2</v>
      </c>
      <c r="AS31" s="59">
        <f t="shared" si="10"/>
        <v>3</v>
      </c>
      <c r="AT31" s="90">
        <v>0</v>
      </c>
      <c r="AU31" s="90">
        <v>1</v>
      </c>
      <c r="AV31" s="90">
        <v>1</v>
      </c>
      <c r="AW31" s="59">
        <f t="shared" si="11"/>
        <v>2</v>
      </c>
      <c r="AX31" s="90">
        <v>1</v>
      </c>
      <c r="AY31" s="90">
        <v>1</v>
      </c>
      <c r="AZ31" s="90">
        <v>2</v>
      </c>
      <c r="BA31" s="59">
        <f t="shared" si="12"/>
        <v>4</v>
      </c>
      <c r="BB31" s="90">
        <v>0</v>
      </c>
      <c r="BC31" s="90">
        <v>1</v>
      </c>
      <c r="BD31" s="90">
        <v>2</v>
      </c>
      <c r="BE31" s="59">
        <f t="shared" si="13"/>
        <v>3</v>
      </c>
      <c r="BF31" s="60">
        <f t="shared" si="14"/>
        <v>23</v>
      </c>
      <c r="BG31" s="99">
        <f t="shared" si="15"/>
        <v>2</v>
      </c>
      <c r="BH31" s="99">
        <f t="shared" si="15"/>
        <v>8</v>
      </c>
      <c r="BI31" s="99">
        <f t="shared" si="15"/>
        <v>13</v>
      </c>
      <c r="BJ31" s="99">
        <f t="shared" si="3"/>
        <v>23</v>
      </c>
      <c r="BK31" s="163"/>
    </row>
    <row r="32" spans="1:63" ht="16.05" customHeight="1" x14ac:dyDescent="0.3">
      <c r="A32" s="15">
        <v>26</v>
      </c>
      <c r="B32" s="15" t="s">
        <v>369</v>
      </c>
      <c r="C32" s="24" t="s">
        <v>381</v>
      </c>
      <c r="D32" s="165" t="s">
        <v>371</v>
      </c>
      <c r="E32" s="15" t="s">
        <v>331</v>
      </c>
      <c r="F32" s="10">
        <v>15</v>
      </c>
      <c r="G32" s="15">
        <v>380</v>
      </c>
      <c r="H32" s="88" t="s">
        <v>51</v>
      </c>
      <c r="I32" s="166">
        <v>7605</v>
      </c>
      <c r="J32" s="90">
        <v>448</v>
      </c>
      <c r="K32" s="90">
        <v>311</v>
      </c>
      <c r="L32" s="90">
        <v>461</v>
      </c>
      <c r="M32" s="59">
        <f t="shared" si="4"/>
        <v>1220</v>
      </c>
      <c r="N32" s="90">
        <v>275</v>
      </c>
      <c r="O32" s="90">
        <v>191</v>
      </c>
      <c r="P32" s="90">
        <v>224</v>
      </c>
      <c r="Q32" s="59">
        <f t="shared" si="0"/>
        <v>690</v>
      </c>
      <c r="R32" s="90">
        <v>226</v>
      </c>
      <c r="S32" s="90">
        <v>145</v>
      </c>
      <c r="T32" s="90">
        <v>150</v>
      </c>
      <c r="U32" s="59">
        <f t="shared" si="1"/>
        <v>521</v>
      </c>
      <c r="V32" s="90">
        <v>410</v>
      </c>
      <c r="W32" s="90">
        <v>308</v>
      </c>
      <c r="X32" s="90">
        <v>323</v>
      </c>
      <c r="Y32" s="59">
        <f t="shared" si="5"/>
        <v>1041</v>
      </c>
      <c r="Z32" s="90">
        <v>384</v>
      </c>
      <c r="AA32" s="90">
        <v>267</v>
      </c>
      <c r="AB32" s="90">
        <v>293</v>
      </c>
      <c r="AC32" s="59">
        <f t="shared" si="6"/>
        <v>944</v>
      </c>
      <c r="AD32" s="90">
        <v>647</v>
      </c>
      <c r="AE32" s="90">
        <v>431</v>
      </c>
      <c r="AF32" s="90">
        <v>443</v>
      </c>
      <c r="AG32" s="59">
        <f t="shared" si="7"/>
        <v>1521</v>
      </c>
      <c r="AH32" s="90">
        <v>108</v>
      </c>
      <c r="AI32" s="90">
        <v>75</v>
      </c>
      <c r="AJ32" s="90">
        <v>98</v>
      </c>
      <c r="AK32" s="59">
        <f t="shared" si="8"/>
        <v>281</v>
      </c>
      <c r="AL32" s="90">
        <v>108</v>
      </c>
      <c r="AM32" s="90">
        <v>75</v>
      </c>
      <c r="AN32" s="90">
        <v>98</v>
      </c>
      <c r="AO32" s="59">
        <f t="shared" si="9"/>
        <v>281</v>
      </c>
      <c r="AP32" s="90">
        <v>105</v>
      </c>
      <c r="AQ32" s="90">
        <v>73</v>
      </c>
      <c r="AR32" s="90">
        <v>94</v>
      </c>
      <c r="AS32" s="59">
        <f t="shared" si="10"/>
        <v>272</v>
      </c>
      <c r="AT32" s="90">
        <v>108</v>
      </c>
      <c r="AU32" s="90">
        <v>75</v>
      </c>
      <c r="AV32" s="90">
        <v>98</v>
      </c>
      <c r="AW32" s="59">
        <f t="shared" si="11"/>
        <v>281</v>
      </c>
      <c r="AX32" s="90">
        <v>105</v>
      </c>
      <c r="AY32" s="90">
        <v>73</v>
      </c>
      <c r="AZ32" s="90">
        <v>94</v>
      </c>
      <c r="BA32" s="59">
        <f t="shared" si="12"/>
        <v>272</v>
      </c>
      <c r="BB32" s="90">
        <v>108</v>
      </c>
      <c r="BC32" s="90">
        <v>75</v>
      </c>
      <c r="BD32" s="90">
        <v>98</v>
      </c>
      <c r="BE32" s="59">
        <f t="shared" si="13"/>
        <v>281</v>
      </c>
      <c r="BF32" s="60">
        <f t="shared" si="14"/>
        <v>7605</v>
      </c>
      <c r="BG32" s="99">
        <f t="shared" si="15"/>
        <v>3032</v>
      </c>
      <c r="BH32" s="99">
        <f t="shared" si="15"/>
        <v>2099</v>
      </c>
      <c r="BI32" s="99">
        <f t="shared" si="15"/>
        <v>2474</v>
      </c>
      <c r="BJ32" s="99">
        <f t="shared" si="3"/>
        <v>7605</v>
      </c>
      <c r="BK32" s="163"/>
    </row>
    <row r="33" spans="1:63" ht="16.05" customHeight="1" x14ac:dyDescent="0.3">
      <c r="A33" s="15">
        <v>27</v>
      </c>
      <c r="B33" s="15" t="s">
        <v>369</v>
      </c>
      <c r="C33" s="24" t="s">
        <v>381</v>
      </c>
      <c r="D33" s="165" t="s">
        <v>371</v>
      </c>
      <c r="E33" s="15" t="s">
        <v>331</v>
      </c>
      <c r="F33" s="10">
        <v>10</v>
      </c>
      <c r="G33" s="15">
        <v>380</v>
      </c>
      <c r="H33" s="88" t="s">
        <v>51</v>
      </c>
      <c r="I33" s="166">
        <v>14746</v>
      </c>
      <c r="J33" s="90">
        <v>17</v>
      </c>
      <c r="K33" s="90">
        <v>12</v>
      </c>
      <c r="L33" s="90">
        <v>27</v>
      </c>
      <c r="M33" s="59">
        <f t="shared" si="4"/>
        <v>56</v>
      </c>
      <c r="N33" s="90">
        <v>17</v>
      </c>
      <c r="O33" s="90">
        <v>12</v>
      </c>
      <c r="P33" s="90">
        <v>25</v>
      </c>
      <c r="Q33" s="59">
        <f t="shared" si="0"/>
        <v>54</v>
      </c>
      <c r="R33" s="90">
        <v>67</v>
      </c>
      <c r="S33" s="90">
        <v>24</v>
      </c>
      <c r="T33" s="90">
        <v>32</v>
      </c>
      <c r="U33" s="59">
        <f t="shared" si="1"/>
        <v>123</v>
      </c>
      <c r="V33" s="90">
        <v>278</v>
      </c>
      <c r="W33" s="90">
        <v>184</v>
      </c>
      <c r="X33" s="90">
        <v>274</v>
      </c>
      <c r="Y33" s="59">
        <f t="shared" si="5"/>
        <v>736</v>
      </c>
      <c r="Z33" s="90">
        <v>272</v>
      </c>
      <c r="AA33" s="90">
        <v>166</v>
      </c>
      <c r="AB33" s="90">
        <v>261</v>
      </c>
      <c r="AC33" s="59">
        <f t="shared" si="6"/>
        <v>699</v>
      </c>
      <c r="AD33" s="90">
        <v>409</v>
      </c>
      <c r="AE33" s="90">
        <v>270</v>
      </c>
      <c r="AF33" s="90">
        <v>455</v>
      </c>
      <c r="AG33" s="59">
        <f t="shared" si="7"/>
        <v>1134</v>
      </c>
      <c r="AH33" s="90">
        <v>616</v>
      </c>
      <c r="AI33" s="90">
        <v>305</v>
      </c>
      <c r="AJ33" s="90">
        <v>497</v>
      </c>
      <c r="AK33" s="59">
        <f t="shared" si="8"/>
        <v>1418</v>
      </c>
      <c r="AL33" s="90">
        <v>862</v>
      </c>
      <c r="AM33" s="90">
        <v>442</v>
      </c>
      <c r="AN33" s="90">
        <v>500</v>
      </c>
      <c r="AO33" s="59">
        <f t="shared" si="9"/>
        <v>1804</v>
      </c>
      <c r="AP33" s="90">
        <v>1110</v>
      </c>
      <c r="AQ33" s="90">
        <v>650</v>
      </c>
      <c r="AR33" s="90">
        <v>709</v>
      </c>
      <c r="AS33" s="59">
        <f t="shared" si="10"/>
        <v>2469</v>
      </c>
      <c r="AT33" s="90">
        <v>1132</v>
      </c>
      <c r="AU33" s="90">
        <v>669</v>
      </c>
      <c r="AV33" s="90">
        <v>844</v>
      </c>
      <c r="AW33" s="59">
        <f t="shared" si="11"/>
        <v>2645</v>
      </c>
      <c r="AX33" s="90">
        <v>1115</v>
      </c>
      <c r="AY33" s="90">
        <v>658</v>
      </c>
      <c r="AZ33" s="90">
        <v>767</v>
      </c>
      <c r="BA33" s="59">
        <f t="shared" si="12"/>
        <v>2540</v>
      </c>
      <c r="BB33" s="90">
        <v>463</v>
      </c>
      <c r="BC33" s="90">
        <v>252</v>
      </c>
      <c r="BD33" s="90">
        <v>353</v>
      </c>
      <c r="BE33" s="59">
        <f t="shared" si="13"/>
        <v>1068</v>
      </c>
      <c r="BF33" s="60">
        <f t="shared" si="14"/>
        <v>14746</v>
      </c>
      <c r="BG33" s="99">
        <f t="shared" si="15"/>
        <v>6358</v>
      </c>
      <c r="BH33" s="99">
        <f t="shared" si="15"/>
        <v>3644</v>
      </c>
      <c r="BI33" s="99">
        <f t="shared" si="15"/>
        <v>4744</v>
      </c>
      <c r="BJ33" s="99">
        <f t="shared" si="3"/>
        <v>14746</v>
      </c>
      <c r="BK33" s="163"/>
    </row>
    <row r="34" spans="1:63" ht="16.05" customHeight="1" x14ac:dyDescent="0.3">
      <c r="A34" s="15">
        <v>28</v>
      </c>
      <c r="B34" s="15" t="s">
        <v>369</v>
      </c>
      <c r="C34" s="24" t="s">
        <v>381</v>
      </c>
      <c r="D34" s="165" t="s">
        <v>371</v>
      </c>
      <c r="E34" s="15" t="s">
        <v>331</v>
      </c>
      <c r="F34" s="10">
        <v>6</v>
      </c>
      <c r="G34" s="15">
        <v>380</v>
      </c>
      <c r="H34" s="88" t="s">
        <v>51</v>
      </c>
      <c r="I34" s="166">
        <v>6111</v>
      </c>
      <c r="J34" s="90">
        <v>149</v>
      </c>
      <c r="K34" s="90">
        <v>115</v>
      </c>
      <c r="L34" s="90">
        <v>198</v>
      </c>
      <c r="M34" s="59">
        <f t="shared" si="4"/>
        <v>462</v>
      </c>
      <c r="N34" s="90">
        <v>145</v>
      </c>
      <c r="O34" s="90">
        <v>114</v>
      </c>
      <c r="P34" s="90">
        <v>170</v>
      </c>
      <c r="Q34" s="59">
        <f t="shared" si="0"/>
        <v>429</v>
      </c>
      <c r="R34" s="90">
        <v>149</v>
      </c>
      <c r="S34" s="90">
        <v>116</v>
      </c>
      <c r="T34" s="90">
        <v>164</v>
      </c>
      <c r="U34" s="59">
        <f t="shared" si="1"/>
        <v>429</v>
      </c>
      <c r="V34" s="90">
        <v>149</v>
      </c>
      <c r="W34" s="90">
        <v>121</v>
      </c>
      <c r="X34" s="90">
        <v>175</v>
      </c>
      <c r="Y34" s="59">
        <f t="shared" si="5"/>
        <v>445</v>
      </c>
      <c r="Z34" s="90">
        <v>155</v>
      </c>
      <c r="AA34" s="90">
        <v>124</v>
      </c>
      <c r="AB34" s="90">
        <v>183</v>
      </c>
      <c r="AC34" s="59">
        <f t="shared" si="6"/>
        <v>462</v>
      </c>
      <c r="AD34" s="90">
        <v>152</v>
      </c>
      <c r="AE34" s="90">
        <v>124</v>
      </c>
      <c r="AF34" s="90">
        <v>186</v>
      </c>
      <c r="AG34" s="59">
        <f t="shared" si="7"/>
        <v>462</v>
      </c>
      <c r="AH34" s="90">
        <v>216</v>
      </c>
      <c r="AI34" s="90">
        <v>182</v>
      </c>
      <c r="AJ34" s="90">
        <v>224</v>
      </c>
      <c r="AK34" s="59">
        <f t="shared" si="8"/>
        <v>622</v>
      </c>
      <c r="AL34" s="90">
        <v>190</v>
      </c>
      <c r="AM34" s="90">
        <v>141</v>
      </c>
      <c r="AN34" s="90">
        <v>201</v>
      </c>
      <c r="AO34" s="59">
        <f t="shared" si="9"/>
        <v>532</v>
      </c>
      <c r="AP34" s="90">
        <v>168</v>
      </c>
      <c r="AQ34" s="90">
        <v>124</v>
      </c>
      <c r="AR34" s="90">
        <v>161</v>
      </c>
      <c r="AS34" s="59">
        <f t="shared" si="10"/>
        <v>453</v>
      </c>
      <c r="AT34" s="90">
        <v>159</v>
      </c>
      <c r="AU34" s="90">
        <v>140</v>
      </c>
      <c r="AV34" s="90">
        <v>159</v>
      </c>
      <c r="AW34" s="59">
        <f t="shared" si="11"/>
        <v>458</v>
      </c>
      <c r="AX34" s="90">
        <v>294</v>
      </c>
      <c r="AY34" s="90">
        <v>185</v>
      </c>
      <c r="AZ34" s="90">
        <v>349</v>
      </c>
      <c r="BA34" s="59">
        <f t="shared" si="12"/>
        <v>828</v>
      </c>
      <c r="BB34" s="90">
        <v>196</v>
      </c>
      <c r="BC34" s="90">
        <v>124</v>
      </c>
      <c r="BD34" s="90">
        <v>209</v>
      </c>
      <c r="BE34" s="59">
        <f t="shared" si="13"/>
        <v>529</v>
      </c>
      <c r="BF34" s="60">
        <f t="shared" si="14"/>
        <v>6111</v>
      </c>
      <c r="BG34" s="99">
        <f t="shared" si="15"/>
        <v>2122</v>
      </c>
      <c r="BH34" s="99">
        <f t="shared" si="15"/>
        <v>1610</v>
      </c>
      <c r="BI34" s="99">
        <f t="shared" si="15"/>
        <v>2379</v>
      </c>
      <c r="BJ34" s="99">
        <f t="shared" si="3"/>
        <v>6111</v>
      </c>
      <c r="BK34" s="163"/>
    </row>
    <row r="35" spans="1:63" ht="16.05" customHeight="1" x14ac:dyDescent="0.3">
      <c r="A35" s="15">
        <v>29</v>
      </c>
      <c r="B35" s="15" t="s">
        <v>369</v>
      </c>
      <c r="C35" s="23" t="s">
        <v>382</v>
      </c>
      <c r="D35" s="165" t="s">
        <v>371</v>
      </c>
      <c r="E35" s="15" t="s">
        <v>331</v>
      </c>
      <c r="F35" s="10">
        <v>1.5</v>
      </c>
      <c r="G35" s="15">
        <v>380</v>
      </c>
      <c r="H35" s="88" t="s">
        <v>51</v>
      </c>
      <c r="I35" s="166">
        <v>0</v>
      </c>
      <c r="J35" s="90">
        <v>0</v>
      </c>
      <c r="K35" s="90">
        <v>0</v>
      </c>
      <c r="L35" s="90">
        <v>0</v>
      </c>
      <c r="M35" s="59">
        <f t="shared" si="4"/>
        <v>0</v>
      </c>
      <c r="N35" s="90">
        <v>0</v>
      </c>
      <c r="O35" s="90">
        <v>0</v>
      </c>
      <c r="P35" s="90">
        <v>0</v>
      </c>
      <c r="Q35" s="59">
        <f t="shared" si="0"/>
        <v>0</v>
      </c>
      <c r="R35" s="90">
        <v>0</v>
      </c>
      <c r="S35" s="90">
        <v>0</v>
      </c>
      <c r="T35" s="90">
        <v>0</v>
      </c>
      <c r="U35" s="59">
        <f t="shared" si="1"/>
        <v>0</v>
      </c>
      <c r="V35" s="90">
        <v>0</v>
      </c>
      <c r="W35" s="90">
        <v>0</v>
      </c>
      <c r="X35" s="90">
        <v>0</v>
      </c>
      <c r="Y35" s="59">
        <f t="shared" si="5"/>
        <v>0</v>
      </c>
      <c r="Z35" s="90">
        <v>0</v>
      </c>
      <c r="AA35" s="90">
        <v>0</v>
      </c>
      <c r="AB35" s="90">
        <v>0</v>
      </c>
      <c r="AC35" s="59">
        <f t="shared" si="6"/>
        <v>0</v>
      </c>
      <c r="AD35" s="90">
        <v>0</v>
      </c>
      <c r="AE35" s="90">
        <v>0</v>
      </c>
      <c r="AF35" s="90">
        <v>0</v>
      </c>
      <c r="AG35" s="59">
        <f t="shared" si="7"/>
        <v>0</v>
      </c>
      <c r="AH35" s="90">
        <v>0</v>
      </c>
      <c r="AI35" s="90">
        <v>0</v>
      </c>
      <c r="AJ35" s="90">
        <v>0</v>
      </c>
      <c r="AK35" s="59">
        <f t="shared" si="8"/>
        <v>0</v>
      </c>
      <c r="AL35" s="90">
        <v>0</v>
      </c>
      <c r="AM35" s="90">
        <v>0</v>
      </c>
      <c r="AN35" s="90">
        <v>0</v>
      </c>
      <c r="AO35" s="59">
        <f t="shared" si="9"/>
        <v>0</v>
      </c>
      <c r="AP35" s="90">
        <v>0</v>
      </c>
      <c r="AQ35" s="90">
        <v>0</v>
      </c>
      <c r="AR35" s="90">
        <v>0</v>
      </c>
      <c r="AS35" s="59">
        <f t="shared" si="10"/>
        <v>0</v>
      </c>
      <c r="AT35" s="90">
        <v>0</v>
      </c>
      <c r="AU35" s="90">
        <v>0</v>
      </c>
      <c r="AV35" s="90">
        <v>0</v>
      </c>
      <c r="AW35" s="59">
        <f t="shared" si="11"/>
        <v>0</v>
      </c>
      <c r="AX35" s="90">
        <v>0</v>
      </c>
      <c r="AY35" s="90">
        <v>0</v>
      </c>
      <c r="AZ35" s="90">
        <v>0</v>
      </c>
      <c r="BA35" s="59">
        <f t="shared" si="12"/>
        <v>0</v>
      </c>
      <c r="BB35" s="90">
        <v>0</v>
      </c>
      <c r="BC35" s="90">
        <v>0</v>
      </c>
      <c r="BD35" s="90">
        <v>0</v>
      </c>
      <c r="BE35" s="59">
        <f t="shared" si="13"/>
        <v>0</v>
      </c>
      <c r="BF35" s="60">
        <f t="shared" si="14"/>
        <v>0</v>
      </c>
      <c r="BG35" s="99">
        <f t="shared" si="15"/>
        <v>0</v>
      </c>
      <c r="BH35" s="99">
        <f t="shared" si="15"/>
        <v>0</v>
      </c>
      <c r="BI35" s="99">
        <f t="shared" si="15"/>
        <v>0</v>
      </c>
      <c r="BJ35" s="99">
        <f t="shared" si="3"/>
        <v>0</v>
      </c>
      <c r="BK35" s="163"/>
    </row>
    <row r="36" spans="1:63" ht="16.05" customHeight="1" x14ac:dyDescent="0.3">
      <c r="A36" s="15">
        <v>30</v>
      </c>
      <c r="B36" s="15" t="s">
        <v>369</v>
      </c>
      <c r="C36" s="24" t="s">
        <v>383</v>
      </c>
      <c r="D36" s="165" t="s">
        <v>371</v>
      </c>
      <c r="E36" s="15" t="s">
        <v>331</v>
      </c>
      <c r="F36" s="10">
        <v>3</v>
      </c>
      <c r="G36" s="15">
        <v>380</v>
      </c>
      <c r="H36" s="88" t="s">
        <v>51</v>
      </c>
      <c r="I36" s="166">
        <v>9747</v>
      </c>
      <c r="J36" s="90">
        <v>134</v>
      </c>
      <c r="K36" s="90">
        <v>94</v>
      </c>
      <c r="L36" s="90">
        <v>168</v>
      </c>
      <c r="M36" s="59">
        <f t="shared" si="4"/>
        <v>396</v>
      </c>
      <c r="N36" s="90">
        <v>144</v>
      </c>
      <c r="O36" s="90">
        <v>105</v>
      </c>
      <c r="P36" s="90">
        <v>168</v>
      </c>
      <c r="Q36" s="59">
        <f t="shared" si="0"/>
        <v>417</v>
      </c>
      <c r="R36" s="90">
        <v>182</v>
      </c>
      <c r="S36" s="90">
        <v>129</v>
      </c>
      <c r="T36" s="90">
        <v>202</v>
      </c>
      <c r="U36" s="59">
        <f t="shared" si="1"/>
        <v>513</v>
      </c>
      <c r="V36" s="90">
        <v>180</v>
      </c>
      <c r="W36" s="90">
        <v>134</v>
      </c>
      <c r="X36" s="90">
        <v>213</v>
      </c>
      <c r="Y36" s="59">
        <f t="shared" si="5"/>
        <v>527</v>
      </c>
      <c r="Z36" s="90">
        <v>182</v>
      </c>
      <c r="AA36" s="90">
        <v>136</v>
      </c>
      <c r="AB36" s="90">
        <v>214</v>
      </c>
      <c r="AC36" s="59">
        <f t="shared" si="6"/>
        <v>532</v>
      </c>
      <c r="AD36" s="90">
        <v>185</v>
      </c>
      <c r="AE36" s="90">
        <v>139</v>
      </c>
      <c r="AF36" s="90">
        <v>218</v>
      </c>
      <c r="AG36" s="59">
        <f t="shared" si="7"/>
        <v>542</v>
      </c>
      <c r="AH36" s="90">
        <v>391</v>
      </c>
      <c r="AI36" s="90">
        <v>306</v>
      </c>
      <c r="AJ36" s="90">
        <v>469</v>
      </c>
      <c r="AK36" s="59">
        <f t="shared" si="8"/>
        <v>1166</v>
      </c>
      <c r="AL36" s="90">
        <v>380</v>
      </c>
      <c r="AM36" s="90">
        <v>284</v>
      </c>
      <c r="AN36" s="90">
        <v>486</v>
      </c>
      <c r="AO36" s="59">
        <f t="shared" si="9"/>
        <v>1150</v>
      </c>
      <c r="AP36" s="90">
        <v>261</v>
      </c>
      <c r="AQ36" s="90">
        <v>194</v>
      </c>
      <c r="AR36" s="90">
        <v>314</v>
      </c>
      <c r="AS36" s="59">
        <f t="shared" si="10"/>
        <v>769</v>
      </c>
      <c r="AT36" s="90">
        <v>405</v>
      </c>
      <c r="AU36" s="90">
        <v>325</v>
      </c>
      <c r="AV36" s="90">
        <v>568</v>
      </c>
      <c r="AW36" s="59">
        <f t="shared" si="11"/>
        <v>1298</v>
      </c>
      <c r="AX36" s="90">
        <v>406</v>
      </c>
      <c r="AY36" s="90">
        <v>297</v>
      </c>
      <c r="AZ36" s="90">
        <v>552</v>
      </c>
      <c r="BA36" s="59">
        <f t="shared" si="12"/>
        <v>1255</v>
      </c>
      <c r="BB36" s="90">
        <v>387</v>
      </c>
      <c r="BC36" s="90">
        <v>254</v>
      </c>
      <c r="BD36" s="90">
        <v>541</v>
      </c>
      <c r="BE36" s="59">
        <f t="shared" si="13"/>
        <v>1182</v>
      </c>
      <c r="BF36" s="60">
        <f t="shared" si="14"/>
        <v>9747</v>
      </c>
      <c r="BG36" s="99">
        <f t="shared" si="15"/>
        <v>3237</v>
      </c>
      <c r="BH36" s="99">
        <f t="shared" si="15"/>
        <v>2397</v>
      </c>
      <c r="BI36" s="99">
        <f t="shared" si="15"/>
        <v>4113</v>
      </c>
      <c r="BJ36" s="99">
        <f t="shared" si="3"/>
        <v>9747</v>
      </c>
      <c r="BK36" s="163"/>
    </row>
    <row r="37" spans="1:63" ht="16.05" customHeight="1" x14ac:dyDescent="0.3">
      <c r="A37" s="15">
        <v>31</v>
      </c>
      <c r="B37" s="15" t="s">
        <v>369</v>
      </c>
      <c r="C37" s="24" t="s">
        <v>383</v>
      </c>
      <c r="D37" s="165" t="s">
        <v>371</v>
      </c>
      <c r="E37" s="15" t="s">
        <v>331</v>
      </c>
      <c r="F37" s="10">
        <v>6</v>
      </c>
      <c r="G37" s="15">
        <v>380</v>
      </c>
      <c r="H37" s="88" t="s">
        <v>51</v>
      </c>
      <c r="I37" s="166">
        <v>21485</v>
      </c>
      <c r="J37" s="90">
        <v>644</v>
      </c>
      <c r="K37" s="90">
        <v>480</v>
      </c>
      <c r="L37" s="90">
        <v>1058</v>
      </c>
      <c r="M37" s="59">
        <f t="shared" si="4"/>
        <v>2182</v>
      </c>
      <c r="N37" s="90">
        <v>619</v>
      </c>
      <c r="O37" s="90">
        <v>474</v>
      </c>
      <c r="P37" s="90">
        <v>940</v>
      </c>
      <c r="Q37" s="59">
        <f t="shared" si="0"/>
        <v>2033</v>
      </c>
      <c r="R37" s="90">
        <v>701</v>
      </c>
      <c r="S37" s="90">
        <v>524</v>
      </c>
      <c r="T37" s="90">
        <v>978</v>
      </c>
      <c r="U37" s="59">
        <f t="shared" si="1"/>
        <v>2203</v>
      </c>
      <c r="V37" s="90">
        <v>708</v>
      </c>
      <c r="W37" s="90">
        <v>547</v>
      </c>
      <c r="X37" s="90">
        <v>1025</v>
      </c>
      <c r="Y37" s="59">
        <f t="shared" si="5"/>
        <v>2280</v>
      </c>
      <c r="Z37" s="90">
        <v>708</v>
      </c>
      <c r="AA37" s="90">
        <v>536</v>
      </c>
      <c r="AB37" s="90">
        <v>997</v>
      </c>
      <c r="AC37" s="59">
        <f t="shared" si="6"/>
        <v>2241</v>
      </c>
      <c r="AD37" s="90">
        <v>694</v>
      </c>
      <c r="AE37" s="90">
        <v>522</v>
      </c>
      <c r="AF37" s="90">
        <v>972</v>
      </c>
      <c r="AG37" s="59">
        <f t="shared" si="7"/>
        <v>2188</v>
      </c>
      <c r="AH37" s="90">
        <v>119</v>
      </c>
      <c r="AI37" s="90">
        <v>87</v>
      </c>
      <c r="AJ37" s="90">
        <v>159</v>
      </c>
      <c r="AK37" s="59">
        <f t="shared" si="8"/>
        <v>365</v>
      </c>
      <c r="AL37" s="90">
        <v>119</v>
      </c>
      <c r="AM37" s="90">
        <v>79</v>
      </c>
      <c r="AN37" s="90">
        <v>167</v>
      </c>
      <c r="AO37" s="59">
        <f t="shared" si="9"/>
        <v>365</v>
      </c>
      <c r="AP37" s="90">
        <v>119</v>
      </c>
      <c r="AQ37" s="90">
        <v>80</v>
      </c>
      <c r="AR37" s="90">
        <v>155</v>
      </c>
      <c r="AS37" s="59">
        <f t="shared" si="10"/>
        <v>354</v>
      </c>
      <c r="AT37" s="90">
        <v>778</v>
      </c>
      <c r="AU37" s="90">
        <v>607</v>
      </c>
      <c r="AV37" s="90">
        <v>1033</v>
      </c>
      <c r="AW37" s="59">
        <f t="shared" si="11"/>
        <v>2418</v>
      </c>
      <c r="AX37" s="90">
        <v>713</v>
      </c>
      <c r="AY37" s="90">
        <v>485</v>
      </c>
      <c r="AZ37" s="90">
        <v>904</v>
      </c>
      <c r="BA37" s="59">
        <f t="shared" si="12"/>
        <v>2102</v>
      </c>
      <c r="BB37" s="90">
        <v>899</v>
      </c>
      <c r="BC37" s="90">
        <v>596</v>
      </c>
      <c r="BD37" s="90">
        <v>1259</v>
      </c>
      <c r="BE37" s="59">
        <f t="shared" si="13"/>
        <v>2754</v>
      </c>
      <c r="BF37" s="60">
        <f t="shared" si="14"/>
        <v>21485</v>
      </c>
      <c r="BG37" s="99">
        <f t="shared" si="15"/>
        <v>6821</v>
      </c>
      <c r="BH37" s="99">
        <f t="shared" si="15"/>
        <v>5017</v>
      </c>
      <c r="BI37" s="99">
        <f t="shared" si="15"/>
        <v>9647</v>
      </c>
      <c r="BJ37" s="99">
        <f t="shared" si="3"/>
        <v>21485</v>
      </c>
      <c r="BK37" s="163"/>
    </row>
    <row r="38" spans="1:63" ht="16.05" customHeight="1" x14ac:dyDescent="0.3">
      <c r="A38" s="15">
        <v>32</v>
      </c>
      <c r="B38" s="15" t="s">
        <v>369</v>
      </c>
      <c r="C38" s="24" t="s">
        <v>383</v>
      </c>
      <c r="D38" s="165" t="s">
        <v>371</v>
      </c>
      <c r="E38" s="15" t="s">
        <v>331</v>
      </c>
      <c r="F38" s="10">
        <v>6</v>
      </c>
      <c r="G38" s="15">
        <v>380</v>
      </c>
      <c r="H38" s="88" t="s">
        <v>51</v>
      </c>
      <c r="I38" s="166">
        <v>3755</v>
      </c>
      <c r="J38" s="90">
        <v>1</v>
      </c>
      <c r="K38" s="90">
        <v>1</v>
      </c>
      <c r="L38" s="90">
        <v>1</v>
      </c>
      <c r="M38" s="59">
        <f t="shared" si="4"/>
        <v>3</v>
      </c>
      <c r="N38" s="90">
        <v>104</v>
      </c>
      <c r="O38" s="90">
        <v>67</v>
      </c>
      <c r="P38" s="90">
        <v>92</v>
      </c>
      <c r="Q38" s="59">
        <f t="shared" si="0"/>
        <v>263</v>
      </c>
      <c r="R38" s="90">
        <v>109</v>
      </c>
      <c r="S38" s="90">
        <v>66</v>
      </c>
      <c r="T38" s="90">
        <v>98</v>
      </c>
      <c r="U38" s="59">
        <f t="shared" si="1"/>
        <v>273</v>
      </c>
      <c r="V38" s="90">
        <v>113</v>
      </c>
      <c r="W38" s="90">
        <v>78</v>
      </c>
      <c r="X38" s="90">
        <v>104</v>
      </c>
      <c r="Y38" s="59">
        <f t="shared" si="5"/>
        <v>295</v>
      </c>
      <c r="Z38" s="90">
        <v>119</v>
      </c>
      <c r="AA38" s="90">
        <v>84</v>
      </c>
      <c r="AB38" s="90">
        <v>102</v>
      </c>
      <c r="AC38" s="59">
        <f t="shared" si="6"/>
        <v>305</v>
      </c>
      <c r="AD38" s="90">
        <v>125</v>
      </c>
      <c r="AE38" s="90">
        <v>93</v>
      </c>
      <c r="AF38" s="90">
        <v>111</v>
      </c>
      <c r="AG38" s="59">
        <f t="shared" si="7"/>
        <v>329</v>
      </c>
      <c r="AH38" s="90">
        <v>170</v>
      </c>
      <c r="AI38" s="90">
        <v>171</v>
      </c>
      <c r="AJ38" s="90">
        <v>147</v>
      </c>
      <c r="AK38" s="59">
        <f t="shared" si="8"/>
        <v>488</v>
      </c>
      <c r="AL38" s="90">
        <v>209</v>
      </c>
      <c r="AM38" s="90">
        <v>164</v>
      </c>
      <c r="AN38" s="90">
        <v>165</v>
      </c>
      <c r="AO38" s="59">
        <f t="shared" si="9"/>
        <v>538</v>
      </c>
      <c r="AP38" s="90">
        <v>163</v>
      </c>
      <c r="AQ38" s="90">
        <v>102</v>
      </c>
      <c r="AR38" s="90">
        <v>89</v>
      </c>
      <c r="AS38" s="59">
        <f t="shared" si="10"/>
        <v>354</v>
      </c>
      <c r="AT38" s="90">
        <v>134</v>
      </c>
      <c r="AU38" s="90">
        <v>99</v>
      </c>
      <c r="AV38" s="90">
        <v>77</v>
      </c>
      <c r="AW38" s="59">
        <f t="shared" si="11"/>
        <v>310</v>
      </c>
      <c r="AX38" s="90">
        <v>115</v>
      </c>
      <c r="AY38" s="90">
        <v>72</v>
      </c>
      <c r="AZ38" s="90">
        <v>111</v>
      </c>
      <c r="BA38" s="59">
        <f t="shared" si="12"/>
        <v>298</v>
      </c>
      <c r="BB38" s="90">
        <v>114</v>
      </c>
      <c r="BC38" s="90">
        <v>87</v>
      </c>
      <c r="BD38" s="90">
        <v>98</v>
      </c>
      <c r="BE38" s="59">
        <f t="shared" si="13"/>
        <v>299</v>
      </c>
      <c r="BF38" s="60">
        <f t="shared" si="14"/>
        <v>3755</v>
      </c>
      <c r="BG38" s="99">
        <f t="shared" si="15"/>
        <v>1476</v>
      </c>
      <c r="BH38" s="99">
        <f t="shared" si="15"/>
        <v>1084</v>
      </c>
      <c r="BI38" s="99">
        <f t="shared" si="15"/>
        <v>1195</v>
      </c>
      <c r="BJ38" s="99">
        <f t="shared" si="3"/>
        <v>3755</v>
      </c>
      <c r="BK38" s="163"/>
    </row>
    <row r="39" spans="1:63" ht="16.05" customHeight="1" x14ac:dyDescent="0.3">
      <c r="A39" s="15">
        <v>33</v>
      </c>
      <c r="B39" s="15" t="s">
        <v>369</v>
      </c>
      <c r="C39" s="10" t="s">
        <v>384</v>
      </c>
      <c r="D39" s="165" t="s">
        <v>371</v>
      </c>
      <c r="E39" s="15" t="s">
        <v>331</v>
      </c>
      <c r="F39" s="10">
        <v>3</v>
      </c>
      <c r="G39" s="15">
        <v>380</v>
      </c>
      <c r="H39" s="88" t="s">
        <v>51</v>
      </c>
      <c r="I39" s="166">
        <v>2714</v>
      </c>
      <c r="J39" s="90">
        <v>415</v>
      </c>
      <c r="K39" s="90">
        <v>288</v>
      </c>
      <c r="L39" s="90">
        <v>427</v>
      </c>
      <c r="M39" s="59">
        <f t="shared" si="4"/>
        <v>1130</v>
      </c>
      <c r="N39" s="90">
        <v>209</v>
      </c>
      <c r="O39" s="90">
        <v>145</v>
      </c>
      <c r="P39" s="90">
        <v>158</v>
      </c>
      <c r="Q39" s="59">
        <f t="shared" si="0"/>
        <v>512</v>
      </c>
      <c r="R39" s="90">
        <v>146</v>
      </c>
      <c r="S39" s="90">
        <v>106</v>
      </c>
      <c r="T39" s="90">
        <v>126</v>
      </c>
      <c r="U39" s="59">
        <f t="shared" si="1"/>
        <v>378</v>
      </c>
      <c r="V39" s="90">
        <v>91</v>
      </c>
      <c r="W39" s="90">
        <v>80</v>
      </c>
      <c r="X39" s="90">
        <v>104</v>
      </c>
      <c r="Y39" s="59">
        <f t="shared" si="5"/>
        <v>275</v>
      </c>
      <c r="Z39" s="90">
        <v>83</v>
      </c>
      <c r="AA39" s="90">
        <v>63</v>
      </c>
      <c r="AB39" s="90">
        <v>83</v>
      </c>
      <c r="AC39" s="59">
        <f t="shared" si="6"/>
        <v>229</v>
      </c>
      <c r="AD39" s="90">
        <v>63</v>
      </c>
      <c r="AE39" s="90">
        <v>60</v>
      </c>
      <c r="AF39" s="90">
        <v>61</v>
      </c>
      <c r="AG39" s="59">
        <f t="shared" si="7"/>
        <v>184</v>
      </c>
      <c r="AH39" s="90">
        <v>1</v>
      </c>
      <c r="AI39" s="90">
        <v>0</v>
      </c>
      <c r="AJ39" s="90">
        <v>0</v>
      </c>
      <c r="AK39" s="59">
        <f t="shared" si="8"/>
        <v>1</v>
      </c>
      <c r="AL39" s="90">
        <v>1</v>
      </c>
      <c r="AM39" s="90">
        <v>0</v>
      </c>
      <c r="AN39" s="90">
        <v>0</v>
      </c>
      <c r="AO39" s="59">
        <f t="shared" si="9"/>
        <v>1</v>
      </c>
      <c r="AP39" s="90">
        <v>1</v>
      </c>
      <c r="AQ39" s="90">
        <v>0</v>
      </c>
      <c r="AR39" s="90">
        <v>0</v>
      </c>
      <c r="AS39" s="59">
        <f t="shared" si="10"/>
        <v>1</v>
      </c>
      <c r="AT39" s="90">
        <v>1</v>
      </c>
      <c r="AU39" s="90">
        <v>0</v>
      </c>
      <c r="AV39" s="90">
        <v>0</v>
      </c>
      <c r="AW39" s="59">
        <f t="shared" si="11"/>
        <v>1</v>
      </c>
      <c r="AX39" s="90">
        <v>1</v>
      </c>
      <c r="AY39" s="90">
        <v>0</v>
      </c>
      <c r="AZ39" s="90">
        <v>0</v>
      </c>
      <c r="BA39" s="59">
        <f t="shared" si="12"/>
        <v>1</v>
      </c>
      <c r="BB39" s="90">
        <v>1</v>
      </c>
      <c r="BC39" s="90">
        <v>0</v>
      </c>
      <c r="BD39" s="90">
        <v>0</v>
      </c>
      <c r="BE39" s="59">
        <f t="shared" si="13"/>
        <v>1</v>
      </c>
      <c r="BF39" s="60">
        <f t="shared" si="14"/>
        <v>2714</v>
      </c>
      <c r="BG39" s="99">
        <f t="shared" si="15"/>
        <v>1013</v>
      </c>
      <c r="BH39" s="99">
        <f t="shared" si="15"/>
        <v>742</v>
      </c>
      <c r="BI39" s="99">
        <f t="shared" si="15"/>
        <v>959</v>
      </c>
      <c r="BJ39" s="99">
        <f t="shared" si="3"/>
        <v>2714</v>
      </c>
      <c r="BK39" s="163"/>
    </row>
    <row r="40" spans="1:63" ht="16.05" customHeight="1" x14ac:dyDescent="0.3">
      <c r="A40" s="15">
        <v>34</v>
      </c>
      <c r="B40" s="15" t="s">
        <v>369</v>
      </c>
      <c r="C40" s="10" t="s">
        <v>384</v>
      </c>
      <c r="D40" s="165" t="s">
        <v>371</v>
      </c>
      <c r="E40" s="15" t="s">
        <v>331</v>
      </c>
      <c r="F40" s="10">
        <v>20</v>
      </c>
      <c r="G40" s="15">
        <v>380</v>
      </c>
      <c r="H40" s="88" t="s">
        <v>51</v>
      </c>
      <c r="I40" s="166">
        <v>14323</v>
      </c>
      <c r="J40" s="90">
        <v>503</v>
      </c>
      <c r="K40" s="90">
        <v>331</v>
      </c>
      <c r="L40" s="90">
        <v>481</v>
      </c>
      <c r="M40" s="59">
        <f t="shared" si="4"/>
        <v>1315</v>
      </c>
      <c r="N40" s="90">
        <v>465</v>
      </c>
      <c r="O40" s="90">
        <v>307</v>
      </c>
      <c r="P40" s="90">
        <v>364</v>
      </c>
      <c r="Q40" s="59">
        <f t="shared" si="0"/>
        <v>1136</v>
      </c>
      <c r="R40" s="90">
        <v>372</v>
      </c>
      <c r="S40" s="90">
        <v>268</v>
      </c>
      <c r="T40" s="90">
        <v>263</v>
      </c>
      <c r="U40" s="59">
        <f t="shared" si="1"/>
        <v>903</v>
      </c>
      <c r="V40" s="90">
        <v>317</v>
      </c>
      <c r="W40" s="90">
        <v>251</v>
      </c>
      <c r="X40" s="90">
        <v>219</v>
      </c>
      <c r="Y40" s="59">
        <f t="shared" si="5"/>
        <v>787</v>
      </c>
      <c r="Z40" s="90">
        <v>295</v>
      </c>
      <c r="AA40" s="90">
        <v>243</v>
      </c>
      <c r="AB40" s="90">
        <v>189</v>
      </c>
      <c r="AC40" s="59">
        <f t="shared" si="6"/>
        <v>727</v>
      </c>
      <c r="AD40" s="90">
        <v>312</v>
      </c>
      <c r="AE40" s="90">
        <v>257</v>
      </c>
      <c r="AF40" s="90">
        <v>201</v>
      </c>
      <c r="AG40" s="59">
        <f t="shared" si="7"/>
        <v>770</v>
      </c>
      <c r="AH40" s="90">
        <v>846</v>
      </c>
      <c r="AI40" s="90">
        <v>660</v>
      </c>
      <c r="AJ40" s="90">
        <v>734</v>
      </c>
      <c r="AK40" s="59">
        <f t="shared" si="8"/>
        <v>2240</v>
      </c>
      <c r="AL40" s="90">
        <v>663</v>
      </c>
      <c r="AM40" s="90">
        <v>459</v>
      </c>
      <c r="AN40" s="90">
        <v>717</v>
      </c>
      <c r="AO40" s="59">
        <f t="shared" si="9"/>
        <v>1839</v>
      </c>
      <c r="AP40" s="90">
        <v>544</v>
      </c>
      <c r="AQ40" s="90">
        <v>409</v>
      </c>
      <c r="AR40" s="90">
        <v>338</v>
      </c>
      <c r="AS40" s="59">
        <f t="shared" si="10"/>
        <v>1291</v>
      </c>
      <c r="AT40" s="90">
        <v>500</v>
      </c>
      <c r="AU40" s="90">
        <v>308</v>
      </c>
      <c r="AV40" s="90">
        <v>248</v>
      </c>
      <c r="AW40" s="59">
        <f t="shared" si="11"/>
        <v>1056</v>
      </c>
      <c r="AX40" s="90">
        <v>518</v>
      </c>
      <c r="AY40" s="90">
        <v>233</v>
      </c>
      <c r="AZ40" s="90">
        <v>300</v>
      </c>
      <c r="BA40" s="59">
        <f t="shared" si="12"/>
        <v>1051</v>
      </c>
      <c r="BB40" s="90">
        <v>552</v>
      </c>
      <c r="BC40" s="90">
        <v>275</v>
      </c>
      <c r="BD40" s="90">
        <v>381</v>
      </c>
      <c r="BE40" s="59">
        <f t="shared" si="13"/>
        <v>1208</v>
      </c>
      <c r="BF40" s="60">
        <f t="shared" si="14"/>
        <v>14323</v>
      </c>
      <c r="BG40" s="99">
        <f t="shared" si="15"/>
        <v>5887</v>
      </c>
      <c r="BH40" s="99">
        <f t="shared" si="15"/>
        <v>4001</v>
      </c>
      <c r="BI40" s="99">
        <f t="shared" si="15"/>
        <v>4435</v>
      </c>
      <c r="BJ40" s="99">
        <f t="shared" si="3"/>
        <v>14323</v>
      </c>
      <c r="BK40" s="163"/>
    </row>
    <row r="41" spans="1:63" ht="16.05" customHeight="1" x14ac:dyDescent="0.3">
      <c r="A41" s="15">
        <v>35</v>
      </c>
      <c r="B41" s="15" t="s">
        <v>369</v>
      </c>
      <c r="C41" s="10" t="s">
        <v>385</v>
      </c>
      <c r="D41" s="165" t="s">
        <v>371</v>
      </c>
      <c r="E41" s="15" t="s">
        <v>331</v>
      </c>
      <c r="F41" s="10">
        <v>28</v>
      </c>
      <c r="G41" s="15">
        <v>380</v>
      </c>
      <c r="H41" s="88" t="s">
        <v>51</v>
      </c>
      <c r="I41" s="166">
        <v>193</v>
      </c>
      <c r="J41" s="90">
        <v>5</v>
      </c>
      <c r="K41" s="90">
        <v>3</v>
      </c>
      <c r="L41" s="90">
        <v>7</v>
      </c>
      <c r="M41" s="59">
        <f t="shared" si="4"/>
        <v>15</v>
      </c>
      <c r="N41" s="90">
        <v>5</v>
      </c>
      <c r="O41" s="90">
        <v>4</v>
      </c>
      <c r="P41" s="90">
        <v>7</v>
      </c>
      <c r="Q41" s="59">
        <f t="shared" si="0"/>
        <v>16</v>
      </c>
      <c r="R41" s="90">
        <v>5</v>
      </c>
      <c r="S41" s="90">
        <v>3</v>
      </c>
      <c r="T41" s="90">
        <v>7</v>
      </c>
      <c r="U41" s="59">
        <f t="shared" si="1"/>
        <v>15</v>
      </c>
      <c r="V41" s="90">
        <v>5</v>
      </c>
      <c r="W41" s="90">
        <v>4</v>
      </c>
      <c r="X41" s="90">
        <v>7</v>
      </c>
      <c r="Y41" s="59">
        <f t="shared" si="5"/>
        <v>16</v>
      </c>
      <c r="Z41" s="90">
        <v>5</v>
      </c>
      <c r="AA41" s="90">
        <v>4</v>
      </c>
      <c r="AB41" s="90">
        <v>7</v>
      </c>
      <c r="AC41" s="59">
        <f t="shared" si="6"/>
        <v>16</v>
      </c>
      <c r="AD41" s="90">
        <v>5</v>
      </c>
      <c r="AE41" s="90">
        <v>4</v>
      </c>
      <c r="AF41" s="90">
        <v>7</v>
      </c>
      <c r="AG41" s="59">
        <f t="shared" si="7"/>
        <v>16</v>
      </c>
      <c r="AH41" s="90">
        <v>5</v>
      </c>
      <c r="AI41" s="90">
        <v>4</v>
      </c>
      <c r="AJ41" s="90">
        <v>7</v>
      </c>
      <c r="AK41" s="59">
        <f t="shared" si="8"/>
        <v>16</v>
      </c>
      <c r="AL41" s="90">
        <v>5</v>
      </c>
      <c r="AM41" s="90">
        <v>4</v>
      </c>
      <c r="AN41" s="90">
        <v>7</v>
      </c>
      <c r="AO41" s="59">
        <f t="shared" si="9"/>
        <v>16</v>
      </c>
      <c r="AP41" s="90">
        <v>5</v>
      </c>
      <c r="AQ41" s="90">
        <v>3</v>
      </c>
      <c r="AR41" s="90">
        <v>6</v>
      </c>
      <c r="AS41" s="59">
        <f t="shared" si="10"/>
        <v>14</v>
      </c>
      <c r="AT41" s="90">
        <v>5</v>
      </c>
      <c r="AU41" s="90">
        <v>4</v>
      </c>
      <c r="AV41" s="90">
        <v>7</v>
      </c>
      <c r="AW41" s="59">
        <f t="shared" si="11"/>
        <v>16</v>
      </c>
      <c r="AX41" s="90">
        <v>11</v>
      </c>
      <c r="AY41" s="90">
        <v>4</v>
      </c>
      <c r="AZ41" s="90">
        <v>7</v>
      </c>
      <c r="BA41" s="59">
        <f t="shared" si="12"/>
        <v>22</v>
      </c>
      <c r="BB41" s="90">
        <v>5</v>
      </c>
      <c r="BC41" s="90">
        <v>3</v>
      </c>
      <c r="BD41" s="90">
        <v>7</v>
      </c>
      <c r="BE41" s="59">
        <f t="shared" si="13"/>
        <v>15</v>
      </c>
      <c r="BF41" s="60">
        <f t="shared" si="14"/>
        <v>193</v>
      </c>
      <c r="BG41" s="99">
        <f t="shared" si="15"/>
        <v>66</v>
      </c>
      <c r="BH41" s="99">
        <f t="shared" si="15"/>
        <v>44</v>
      </c>
      <c r="BI41" s="99">
        <f t="shared" si="15"/>
        <v>83</v>
      </c>
      <c r="BJ41" s="99">
        <f t="shared" si="3"/>
        <v>193</v>
      </c>
      <c r="BK41" s="163"/>
    </row>
    <row r="42" spans="1:63" ht="16.05" customHeight="1" x14ac:dyDescent="0.3">
      <c r="A42" s="15">
        <v>36</v>
      </c>
      <c r="B42" s="15" t="s">
        <v>369</v>
      </c>
      <c r="C42" s="10" t="s">
        <v>385</v>
      </c>
      <c r="D42" s="165" t="s">
        <v>371</v>
      </c>
      <c r="E42" s="15" t="s">
        <v>331</v>
      </c>
      <c r="F42" s="10">
        <v>50</v>
      </c>
      <c r="G42" s="15">
        <v>380</v>
      </c>
      <c r="H42" s="88" t="s">
        <v>51</v>
      </c>
      <c r="I42" s="166">
        <v>198412</v>
      </c>
      <c r="J42" s="90">
        <v>6834</v>
      </c>
      <c r="K42" s="90">
        <v>5139</v>
      </c>
      <c r="L42" s="90">
        <v>11390</v>
      </c>
      <c r="M42" s="59">
        <f t="shared" si="4"/>
        <v>23363</v>
      </c>
      <c r="N42" s="90">
        <v>6661</v>
      </c>
      <c r="O42" s="90">
        <v>5219</v>
      </c>
      <c r="P42" s="90">
        <v>10411</v>
      </c>
      <c r="Q42" s="59">
        <f t="shared" si="0"/>
        <v>22291</v>
      </c>
      <c r="R42" s="90">
        <v>7162</v>
      </c>
      <c r="S42" s="90">
        <v>5472</v>
      </c>
      <c r="T42" s="90">
        <v>10377</v>
      </c>
      <c r="U42" s="59">
        <f t="shared" si="1"/>
        <v>23011</v>
      </c>
      <c r="V42" s="90">
        <v>6621</v>
      </c>
      <c r="W42" s="90">
        <v>5178</v>
      </c>
      <c r="X42" s="90">
        <v>9811</v>
      </c>
      <c r="Y42" s="59">
        <f t="shared" si="5"/>
        <v>21610</v>
      </c>
      <c r="Z42" s="90">
        <v>5753</v>
      </c>
      <c r="AA42" s="90">
        <v>4445</v>
      </c>
      <c r="AB42" s="90">
        <v>8340</v>
      </c>
      <c r="AC42" s="59">
        <f t="shared" si="6"/>
        <v>18538</v>
      </c>
      <c r="AD42" s="90">
        <v>5378</v>
      </c>
      <c r="AE42" s="90">
        <v>4168</v>
      </c>
      <c r="AF42" s="90">
        <v>7804</v>
      </c>
      <c r="AG42" s="59">
        <f t="shared" si="7"/>
        <v>17350</v>
      </c>
      <c r="AH42" s="90">
        <v>1322</v>
      </c>
      <c r="AI42" s="90">
        <v>1177</v>
      </c>
      <c r="AJ42" s="90">
        <v>1923</v>
      </c>
      <c r="AK42" s="59">
        <f t="shared" si="8"/>
        <v>4422</v>
      </c>
      <c r="AL42" s="90">
        <v>5253</v>
      </c>
      <c r="AM42" s="90">
        <v>4214</v>
      </c>
      <c r="AN42" s="90">
        <v>7436</v>
      </c>
      <c r="AO42" s="59">
        <f t="shared" si="9"/>
        <v>16903</v>
      </c>
      <c r="AP42" s="90">
        <v>6250</v>
      </c>
      <c r="AQ42" s="90">
        <v>4675</v>
      </c>
      <c r="AR42" s="90">
        <v>7725</v>
      </c>
      <c r="AS42" s="59">
        <f t="shared" si="10"/>
        <v>18650</v>
      </c>
      <c r="AT42" s="90">
        <v>6600</v>
      </c>
      <c r="AU42" s="90">
        <v>5700</v>
      </c>
      <c r="AV42" s="90">
        <v>7775</v>
      </c>
      <c r="AW42" s="59">
        <f t="shared" si="11"/>
        <v>20075</v>
      </c>
      <c r="AX42" s="90">
        <v>3750</v>
      </c>
      <c r="AY42" s="90">
        <v>3175</v>
      </c>
      <c r="AZ42" s="90">
        <v>4425</v>
      </c>
      <c r="BA42" s="59">
        <f t="shared" si="12"/>
        <v>11350</v>
      </c>
      <c r="BB42" s="90">
        <v>179</v>
      </c>
      <c r="BC42" s="90">
        <v>120</v>
      </c>
      <c r="BD42" s="90">
        <v>550</v>
      </c>
      <c r="BE42" s="59">
        <f t="shared" si="13"/>
        <v>849</v>
      </c>
      <c r="BF42" s="60">
        <f t="shared" si="14"/>
        <v>198412</v>
      </c>
      <c r="BG42" s="99">
        <f t="shared" si="15"/>
        <v>61763</v>
      </c>
      <c r="BH42" s="99">
        <f t="shared" si="15"/>
        <v>48682</v>
      </c>
      <c r="BI42" s="99">
        <f t="shared" si="15"/>
        <v>87967</v>
      </c>
      <c r="BJ42" s="99">
        <f t="shared" si="3"/>
        <v>198412</v>
      </c>
      <c r="BK42" s="163"/>
    </row>
    <row r="43" spans="1:63" ht="16.05" customHeight="1" x14ac:dyDescent="0.3">
      <c r="A43" s="15">
        <v>37</v>
      </c>
      <c r="B43" s="15" t="s">
        <v>369</v>
      </c>
      <c r="C43" s="10" t="s">
        <v>385</v>
      </c>
      <c r="D43" s="165" t="s">
        <v>371</v>
      </c>
      <c r="E43" s="15" t="s">
        <v>331</v>
      </c>
      <c r="F43" s="10">
        <v>50</v>
      </c>
      <c r="G43" s="15">
        <v>380</v>
      </c>
      <c r="H43" s="88" t="s">
        <v>51</v>
      </c>
      <c r="I43" s="166">
        <v>149850</v>
      </c>
      <c r="J43" s="90">
        <v>3792</v>
      </c>
      <c r="K43" s="90">
        <v>2925</v>
      </c>
      <c r="L43" s="90">
        <v>6350</v>
      </c>
      <c r="M43" s="59">
        <f t="shared" si="4"/>
        <v>13067</v>
      </c>
      <c r="N43" s="90">
        <v>3745</v>
      </c>
      <c r="O43" s="90">
        <v>2960</v>
      </c>
      <c r="P43" s="90">
        <v>5789</v>
      </c>
      <c r="Q43" s="59">
        <f t="shared" si="0"/>
        <v>12494</v>
      </c>
      <c r="R43" s="90">
        <v>3943</v>
      </c>
      <c r="S43" s="90">
        <v>3009</v>
      </c>
      <c r="T43" s="90">
        <v>5656</v>
      </c>
      <c r="U43" s="59">
        <f t="shared" si="1"/>
        <v>12608</v>
      </c>
      <c r="V43" s="90">
        <v>3892</v>
      </c>
      <c r="W43" s="90">
        <v>3021</v>
      </c>
      <c r="X43" s="90">
        <v>5694</v>
      </c>
      <c r="Y43" s="59">
        <f t="shared" si="5"/>
        <v>12607</v>
      </c>
      <c r="Z43" s="90">
        <v>3593</v>
      </c>
      <c r="AA43" s="90">
        <v>2738</v>
      </c>
      <c r="AB43" s="90">
        <v>5012</v>
      </c>
      <c r="AC43" s="59">
        <f t="shared" si="6"/>
        <v>11343</v>
      </c>
      <c r="AD43" s="90">
        <v>3603</v>
      </c>
      <c r="AE43" s="90">
        <v>2774</v>
      </c>
      <c r="AF43" s="90">
        <v>5035</v>
      </c>
      <c r="AG43" s="59">
        <f t="shared" si="7"/>
        <v>11412</v>
      </c>
      <c r="AH43" s="90">
        <v>4040</v>
      </c>
      <c r="AI43" s="90">
        <v>3428</v>
      </c>
      <c r="AJ43" s="90">
        <v>5443</v>
      </c>
      <c r="AK43" s="59">
        <f t="shared" si="8"/>
        <v>12911</v>
      </c>
      <c r="AL43" s="90">
        <v>4536</v>
      </c>
      <c r="AM43" s="90">
        <v>3277</v>
      </c>
      <c r="AN43" s="90">
        <v>5893</v>
      </c>
      <c r="AO43" s="59">
        <f t="shared" si="9"/>
        <v>13706</v>
      </c>
      <c r="AP43" s="90">
        <v>4237</v>
      </c>
      <c r="AQ43" s="90">
        <v>3096</v>
      </c>
      <c r="AR43" s="90">
        <v>5226</v>
      </c>
      <c r="AS43" s="59">
        <f t="shared" si="10"/>
        <v>12559</v>
      </c>
      <c r="AT43" s="90">
        <v>4732</v>
      </c>
      <c r="AU43" s="90">
        <v>3796</v>
      </c>
      <c r="AV43" s="90">
        <v>6398</v>
      </c>
      <c r="AW43" s="59">
        <f t="shared" si="11"/>
        <v>14926</v>
      </c>
      <c r="AX43" s="90">
        <v>3347</v>
      </c>
      <c r="AY43" s="90">
        <v>2542</v>
      </c>
      <c r="AZ43" s="90">
        <v>3901</v>
      </c>
      <c r="BA43" s="59">
        <f t="shared" si="12"/>
        <v>9790</v>
      </c>
      <c r="BB43" s="90">
        <v>4147</v>
      </c>
      <c r="BC43" s="90">
        <v>2770</v>
      </c>
      <c r="BD43" s="90">
        <v>5510</v>
      </c>
      <c r="BE43" s="59">
        <f t="shared" si="13"/>
        <v>12427</v>
      </c>
      <c r="BF43" s="60">
        <f t="shared" si="14"/>
        <v>149850</v>
      </c>
      <c r="BG43" s="99">
        <f t="shared" si="15"/>
        <v>47607</v>
      </c>
      <c r="BH43" s="99">
        <f t="shared" si="15"/>
        <v>36336</v>
      </c>
      <c r="BI43" s="99">
        <f t="shared" si="15"/>
        <v>65907</v>
      </c>
      <c r="BJ43" s="99">
        <f t="shared" si="3"/>
        <v>149850</v>
      </c>
      <c r="BK43" s="163"/>
    </row>
    <row r="44" spans="1:63" ht="16.05" customHeight="1" x14ac:dyDescent="0.3">
      <c r="A44" s="15">
        <v>38</v>
      </c>
      <c r="B44" s="15" t="s">
        <v>369</v>
      </c>
      <c r="C44" s="24" t="s">
        <v>386</v>
      </c>
      <c r="D44" s="165" t="s">
        <v>371</v>
      </c>
      <c r="E44" s="15" t="s">
        <v>331</v>
      </c>
      <c r="F44" s="10">
        <v>45</v>
      </c>
      <c r="G44" s="15">
        <v>220</v>
      </c>
      <c r="H44" s="88" t="s">
        <v>51</v>
      </c>
      <c r="I44" s="166">
        <v>112018</v>
      </c>
      <c r="J44" s="90">
        <v>2922</v>
      </c>
      <c r="K44" s="90">
        <v>2276</v>
      </c>
      <c r="L44" s="90">
        <v>4099</v>
      </c>
      <c r="M44" s="59">
        <f t="shared" si="4"/>
        <v>9297</v>
      </c>
      <c r="N44" s="90">
        <v>2728</v>
      </c>
      <c r="O44" s="90">
        <v>2125</v>
      </c>
      <c r="P44" s="90">
        <v>3075</v>
      </c>
      <c r="Q44" s="59">
        <f t="shared" si="0"/>
        <v>7928</v>
      </c>
      <c r="R44" s="90">
        <v>2867</v>
      </c>
      <c r="S44" s="90">
        <v>2172</v>
      </c>
      <c r="T44" s="90">
        <v>2891</v>
      </c>
      <c r="U44" s="59">
        <f t="shared" si="1"/>
        <v>7930</v>
      </c>
      <c r="V44" s="90">
        <v>2793</v>
      </c>
      <c r="W44" s="90">
        <v>2206</v>
      </c>
      <c r="X44" s="90">
        <v>2909</v>
      </c>
      <c r="Y44" s="59">
        <f t="shared" si="5"/>
        <v>7908</v>
      </c>
      <c r="Z44" s="90">
        <v>2790</v>
      </c>
      <c r="AA44" s="90">
        <v>2221</v>
      </c>
      <c r="AB44" s="90">
        <v>2823</v>
      </c>
      <c r="AC44" s="59">
        <f t="shared" si="6"/>
        <v>7834</v>
      </c>
      <c r="AD44" s="90">
        <v>2835</v>
      </c>
      <c r="AE44" s="90">
        <v>2238</v>
      </c>
      <c r="AF44" s="90">
        <v>2921</v>
      </c>
      <c r="AG44" s="59">
        <f t="shared" si="7"/>
        <v>7994</v>
      </c>
      <c r="AH44" s="90">
        <v>4256</v>
      </c>
      <c r="AI44" s="90">
        <v>3689</v>
      </c>
      <c r="AJ44" s="90">
        <v>3655</v>
      </c>
      <c r="AK44" s="59">
        <f t="shared" si="8"/>
        <v>11600</v>
      </c>
      <c r="AL44" s="90">
        <v>4390</v>
      </c>
      <c r="AM44" s="90">
        <v>3363</v>
      </c>
      <c r="AN44" s="90">
        <v>4078</v>
      </c>
      <c r="AO44" s="59">
        <f t="shared" si="9"/>
        <v>11831</v>
      </c>
      <c r="AP44" s="90">
        <v>4104</v>
      </c>
      <c r="AQ44" s="90">
        <v>3099</v>
      </c>
      <c r="AR44" s="90">
        <v>3098</v>
      </c>
      <c r="AS44" s="59">
        <f t="shared" si="10"/>
        <v>10301</v>
      </c>
      <c r="AT44" s="90">
        <v>3960</v>
      </c>
      <c r="AU44" s="90">
        <v>3410</v>
      </c>
      <c r="AV44" s="90">
        <v>3725</v>
      </c>
      <c r="AW44" s="59">
        <f t="shared" si="11"/>
        <v>11095</v>
      </c>
      <c r="AX44" s="90">
        <v>2994</v>
      </c>
      <c r="AY44" s="90">
        <v>2240</v>
      </c>
      <c r="AZ44" s="90">
        <v>2686</v>
      </c>
      <c r="BA44" s="59">
        <f t="shared" si="12"/>
        <v>7920</v>
      </c>
      <c r="BB44" s="90">
        <v>3944</v>
      </c>
      <c r="BC44" s="90">
        <v>2528</v>
      </c>
      <c r="BD44" s="90">
        <v>3908</v>
      </c>
      <c r="BE44" s="59">
        <f t="shared" si="13"/>
        <v>10380</v>
      </c>
      <c r="BF44" s="60">
        <f t="shared" si="14"/>
        <v>112018</v>
      </c>
      <c r="BG44" s="99">
        <f t="shared" si="15"/>
        <v>40583</v>
      </c>
      <c r="BH44" s="99">
        <f t="shared" si="15"/>
        <v>31567</v>
      </c>
      <c r="BI44" s="99">
        <f t="shared" si="15"/>
        <v>39868</v>
      </c>
      <c r="BJ44" s="99">
        <f t="shared" si="3"/>
        <v>112018</v>
      </c>
      <c r="BK44" s="163"/>
    </row>
    <row r="45" spans="1:63" ht="16.05" customHeight="1" x14ac:dyDescent="0.3">
      <c r="A45" s="15">
        <v>39</v>
      </c>
      <c r="B45" s="15" t="s">
        <v>369</v>
      </c>
      <c r="C45" s="24" t="s">
        <v>387</v>
      </c>
      <c r="D45" s="165" t="s">
        <v>371</v>
      </c>
      <c r="E45" s="15" t="s">
        <v>331</v>
      </c>
      <c r="F45" s="10">
        <v>6</v>
      </c>
      <c r="G45" s="15">
        <v>380</v>
      </c>
      <c r="H45" s="88" t="s">
        <v>51</v>
      </c>
      <c r="I45" s="166">
        <v>41524</v>
      </c>
      <c r="J45" s="90">
        <v>1056</v>
      </c>
      <c r="K45" s="90">
        <v>824</v>
      </c>
      <c r="L45" s="90">
        <v>1559</v>
      </c>
      <c r="M45" s="59">
        <f t="shared" si="4"/>
        <v>3439</v>
      </c>
      <c r="N45" s="90">
        <v>1062</v>
      </c>
      <c r="O45" s="90">
        <v>814</v>
      </c>
      <c r="P45" s="90">
        <v>1292</v>
      </c>
      <c r="Q45" s="59">
        <f t="shared" si="0"/>
        <v>3168</v>
      </c>
      <c r="R45" s="90">
        <v>1108</v>
      </c>
      <c r="S45" s="90">
        <v>839</v>
      </c>
      <c r="T45" s="90">
        <v>1220</v>
      </c>
      <c r="U45" s="59">
        <f t="shared" si="1"/>
        <v>3167</v>
      </c>
      <c r="V45" s="90">
        <v>1105</v>
      </c>
      <c r="W45" s="90">
        <v>863</v>
      </c>
      <c r="X45" s="90">
        <v>1227</v>
      </c>
      <c r="Y45" s="59">
        <f t="shared" si="5"/>
        <v>3195</v>
      </c>
      <c r="Z45" s="90">
        <v>1157</v>
      </c>
      <c r="AA45" s="90">
        <v>898</v>
      </c>
      <c r="AB45" s="90">
        <v>1281</v>
      </c>
      <c r="AC45" s="59">
        <f t="shared" si="6"/>
        <v>3336</v>
      </c>
      <c r="AD45" s="90">
        <v>1202</v>
      </c>
      <c r="AE45" s="90">
        <v>924</v>
      </c>
      <c r="AF45" s="90">
        <v>1349</v>
      </c>
      <c r="AG45" s="59">
        <f t="shared" si="7"/>
        <v>3475</v>
      </c>
      <c r="AH45" s="90">
        <v>1123</v>
      </c>
      <c r="AI45" s="90">
        <v>933</v>
      </c>
      <c r="AJ45" s="90">
        <v>1208</v>
      </c>
      <c r="AK45" s="59">
        <f t="shared" si="8"/>
        <v>3264</v>
      </c>
      <c r="AL45" s="90">
        <v>1197</v>
      </c>
      <c r="AM45" s="90">
        <v>913</v>
      </c>
      <c r="AN45" s="90">
        <v>1392</v>
      </c>
      <c r="AO45" s="59">
        <f t="shared" si="9"/>
        <v>3502</v>
      </c>
      <c r="AP45" s="90">
        <v>1286</v>
      </c>
      <c r="AQ45" s="90">
        <v>926</v>
      </c>
      <c r="AR45" s="90">
        <v>1431</v>
      </c>
      <c r="AS45" s="59">
        <f t="shared" si="10"/>
        <v>3643</v>
      </c>
      <c r="AT45" s="90">
        <v>1221</v>
      </c>
      <c r="AU45" s="90">
        <v>967</v>
      </c>
      <c r="AV45" s="90">
        <v>1515</v>
      </c>
      <c r="AW45" s="59">
        <f t="shared" si="11"/>
        <v>3703</v>
      </c>
      <c r="AX45" s="90">
        <v>1247</v>
      </c>
      <c r="AY45" s="90">
        <v>905</v>
      </c>
      <c r="AZ45" s="90">
        <v>1484</v>
      </c>
      <c r="BA45" s="59">
        <f t="shared" si="12"/>
        <v>3636</v>
      </c>
      <c r="BB45" s="90">
        <v>1392</v>
      </c>
      <c r="BC45" s="90">
        <v>888</v>
      </c>
      <c r="BD45" s="90">
        <v>1716</v>
      </c>
      <c r="BE45" s="59">
        <f t="shared" si="13"/>
        <v>3996</v>
      </c>
      <c r="BF45" s="60">
        <f t="shared" si="14"/>
        <v>41524</v>
      </c>
      <c r="BG45" s="99">
        <f t="shared" si="15"/>
        <v>14156</v>
      </c>
      <c r="BH45" s="99">
        <f t="shared" si="15"/>
        <v>10694</v>
      </c>
      <c r="BI45" s="99">
        <f t="shared" si="15"/>
        <v>16674</v>
      </c>
      <c r="BJ45" s="99">
        <f t="shared" si="3"/>
        <v>41524</v>
      </c>
      <c r="BK45" s="163"/>
    </row>
    <row r="46" spans="1:63" ht="16.05" customHeight="1" x14ac:dyDescent="0.3">
      <c r="A46" s="15">
        <v>40</v>
      </c>
      <c r="B46" s="15" t="s">
        <v>369</v>
      </c>
      <c r="C46" s="24" t="s">
        <v>387</v>
      </c>
      <c r="D46" s="165" t="s">
        <v>371</v>
      </c>
      <c r="E46" s="15" t="s">
        <v>331</v>
      </c>
      <c r="F46" s="10">
        <v>6</v>
      </c>
      <c r="G46" s="15">
        <v>380</v>
      </c>
      <c r="H46" s="88" t="s">
        <v>51</v>
      </c>
      <c r="I46" s="166">
        <v>2427</v>
      </c>
      <c r="J46" s="90">
        <v>0</v>
      </c>
      <c r="K46" s="90">
        <v>0</v>
      </c>
      <c r="L46" s="90">
        <v>0</v>
      </c>
      <c r="M46" s="59">
        <f t="shared" si="4"/>
        <v>0</v>
      </c>
      <c r="N46" s="90">
        <v>1</v>
      </c>
      <c r="O46" s="90">
        <v>1</v>
      </c>
      <c r="P46" s="90">
        <v>1</v>
      </c>
      <c r="Q46" s="59">
        <f t="shared" si="0"/>
        <v>3</v>
      </c>
      <c r="R46" s="90">
        <v>2</v>
      </c>
      <c r="S46" s="90">
        <v>4</v>
      </c>
      <c r="T46" s="90">
        <v>2</v>
      </c>
      <c r="U46" s="59">
        <f t="shared" si="1"/>
        <v>8</v>
      </c>
      <c r="V46" s="90">
        <v>2</v>
      </c>
      <c r="W46" s="90">
        <v>3</v>
      </c>
      <c r="X46" s="90">
        <v>3</v>
      </c>
      <c r="Y46" s="59">
        <f t="shared" si="5"/>
        <v>8</v>
      </c>
      <c r="Z46" s="90">
        <v>2</v>
      </c>
      <c r="AA46" s="90">
        <v>3</v>
      </c>
      <c r="AB46" s="90">
        <v>2</v>
      </c>
      <c r="AC46" s="59">
        <f t="shared" si="6"/>
        <v>7</v>
      </c>
      <c r="AD46" s="90">
        <v>3</v>
      </c>
      <c r="AE46" s="90">
        <v>3</v>
      </c>
      <c r="AF46" s="90">
        <v>4</v>
      </c>
      <c r="AG46" s="59">
        <f t="shared" si="7"/>
        <v>10</v>
      </c>
      <c r="AH46" s="90">
        <v>280</v>
      </c>
      <c r="AI46" s="90">
        <v>241</v>
      </c>
      <c r="AJ46" s="90">
        <v>349</v>
      </c>
      <c r="AK46" s="59">
        <f t="shared" si="8"/>
        <v>870</v>
      </c>
      <c r="AL46" s="90">
        <v>292</v>
      </c>
      <c r="AM46" s="90">
        <v>212</v>
      </c>
      <c r="AN46" s="90">
        <v>401</v>
      </c>
      <c r="AO46" s="59">
        <f t="shared" si="9"/>
        <v>905</v>
      </c>
      <c r="AP46" s="90">
        <v>164</v>
      </c>
      <c r="AQ46" s="90">
        <v>128</v>
      </c>
      <c r="AR46" s="90">
        <v>203</v>
      </c>
      <c r="AS46" s="59">
        <f t="shared" si="10"/>
        <v>495</v>
      </c>
      <c r="AT46" s="90">
        <v>60</v>
      </c>
      <c r="AU46" s="90">
        <v>33</v>
      </c>
      <c r="AV46" s="90">
        <v>26</v>
      </c>
      <c r="AW46" s="59">
        <f t="shared" si="11"/>
        <v>119</v>
      </c>
      <c r="AX46" s="90">
        <v>2</v>
      </c>
      <c r="AY46" s="90">
        <v>0</v>
      </c>
      <c r="AZ46" s="90">
        <v>0</v>
      </c>
      <c r="BA46" s="59">
        <f t="shared" si="12"/>
        <v>2</v>
      </c>
      <c r="BB46" s="90">
        <v>0</v>
      </c>
      <c r="BC46" s="90">
        <v>0</v>
      </c>
      <c r="BD46" s="90">
        <v>0</v>
      </c>
      <c r="BE46" s="59">
        <f t="shared" si="13"/>
        <v>0</v>
      </c>
      <c r="BF46" s="60">
        <f t="shared" si="14"/>
        <v>2427</v>
      </c>
      <c r="BG46" s="99">
        <f t="shared" si="15"/>
        <v>808</v>
      </c>
      <c r="BH46" s="99">
        <f t="shared" si="15"/>
        <v>628</v>
      </c>
      <c r="BI46" s="99">
        <f t="shared" si="15"/>
        <v>991</v>
      </c>
      <c r="BJ46" s="99">
        <f t="shared" si="3"/>
        <v>2427</v>
      </c>
      <c r="BK46" s="163"/>
    </row>
    <row r="47" spans="1:63" ht="16.05" customHeight="1" x14ac:dyDescent="0.3">
      <c r="A47" s="15">
        <v>41</v>
      </c>
      <c r="B47" s="15" t="s">
        <v>369</v>
      </c>
      <c r="C47" s="24" t="s">
        <v>387</v>
      </c>
      <c r="D47" s="165" t="s">
        <v>371</v>
      </c>
      <c r="E47" s="15" t="s">
        <v>331</v>
      </c>
      <c r="F47" s="10">
        <v>50</v>
      </c>
      <c r="G47" s="15">
        <v>380</v>
      </c>
      <c r="H47" s="88" t="s">
        <v>51</v>
      </c>
      <c r="I47" s="166">
        <v>192601</v>
      </c>
      <c r="J47" s="90">
        <v>5222</v>
      </c>
      <c r="K47" s="90">
        <v>3688</v>
      </c>
      <c r="L47" s="90">
        <v>8077</v>
      </c>
      <c r="M47" s="59">
        <f t="shared" si="4"/>
        <v>16987</v>
      </c>
      <c r="N47" s="90">
        <v>5028</v>
      </c>
      <c r="O47" s="90">
        <v>3694</v>
      </c>
      <c r="P47" s="90">
        <v>7241</v>
      </c>
      <c r="Q47" s="59">
        <f t="shared" si="0"/>
        <v>15963</v>
      </c>
      <c r="R47" s="90">
        <v>5726</v>
      </c>
      <c r="S47" s="90">
        <v>3940</v>
      </c>
      <c r="T47" s="90">
        <v>7382</v>
      </c>
      <c r="U47" s="59">
        <f t="shared" si="1"/>
        <v>17048</v>
      </c>
      <c r="V47" s="90">
        <v>5752</v>
      </c>
      <c r="W47" s="90">
        <v>4080</v>
      </c>
      <c r="X47" s="90">
        <v>7692</v>
      </c>
      <c r="Y47" s="59">
        <f t="shared" si="5"/>
        <v>17524</v>
      </c>
      <c r="Z47" s="90">
        <v>5808</v>
      </c>
      <c r="AA47" s="90">
        <v>4018</v>
      </c>
      <c r="AB47" s="90">
        <v>7599</v>
      </c>
      <c r="AC47" s="59">
        <f t="shared" si="6"/>
        <v>17425</v>
      </c>
      <c r="AD47" s="90">
        <v>5762</v>
      </c>
      <c r="AE47" s="90">
        <v>3946</v>
      </c>
      <c r="AF47" s="90">
        <v>7461</v>
      </c>
      <c r="AG47" s="59">
        <f t="shared" si="7"/>
        <v>17169</v>
      </c>
      <c r="AH47" s="90">
        <v>5294</v>
      </c>
      <c r="AI47" s="90">
        <v>3781</v>
      </c>
      <c r="AJ47" s="90">
        <v>6091</v>
      </c>
      <c r="AK47" s="59">
        <f t="shared" si="8"/>
        <v>15166</v>
      </c>
      <c r="AL47" s="90">
        <v>4958</v>
      </c>
      <c r="AM47" s="90">
        <v>3622</v>
      </c>
      <c r="AN47" s="90">
        <v>6851</v>
      </c>
      <c r="AO47" s="59">
        <f t="shared" si="9"/>
        <v>15431</v>
      </c>
      <c r="AP47" s="90">
        <v>5228</v>
      </c>
      <c r="AQ47" s="90">
        <v>3700</v>
      </c>
      <c r="AR47" s="90">
        <v>6480</v>
      </c>
      <c r="AS47" s="59">
        <f t="shared" si="10"/>
        <v>15408</v>
      </c>
      <c r="AT47" s="90">
        <v>5384</v>
      </c>
      <c r="AU47" s="90">
        <v>3951</v>
      </c>
      <c r="AV47" s="90">
        <v>7041</v>
      </c>
      <c r="AW47" s="59">
        <f t="shared" si="11"/>
        <v>16376</v>
      </c>
      <c r="AX47" s="90">
        <v>4075</v>
      </c>
      <c r="AY47" s="90">
        <v>2542</v>
      </c>
      <c r="AZ47" s="90">
        <v>4676</v>
      </c>
      <c r="BA47" s="59">
        <f t="shared" si="12"/>
        <v>11293</v>
      </c>
      <c r="BB47" s="90">
        <v>5741</v>
      </c>
      <c r="BC47" s="90">
        <v>3498</v>
      </c>
      <c r="BD47" s="90">
        <v>7572</v>
      </c>
      <c r="BE47" s="59">
        <f t="shared" si="13"/>
        <v>16811</v>
      </c>
      <c r="BF47" s="60">
        <f t="shared" si="14"/>
        <v>192601</v>
      </c>
      <c r="BG47" s="99">
        <f t="shared" si="15"/>
        <v>63978</v>
      </c>
      <c r="BH47" s="99">
        <f t="shared" si="15"/>
        <v>44460</v>
      </c>
      <c r="BI47" s="99">
        <f t="shared" si="15"/>
        <v>84163</v>
      </c>
      <c r="BJ47" s="99">
        <f t="shared" si="3"/>
        <v>192601</v>
      </c>
      <c r="BK47" s="163"/>
    </row>
    <row r="48" spans="1:63" ht="16.05" customHeight="1" x14ac:dyDescent="0.3">
      <c r="A48" s="15">
        <v>42</v>
      </c>
      <c r="B48" s="15" t="s">
        <v>369</v>
      </c>
      <c r="C48" s="10" t="s">
        <v>388</v>
      </c>
      <c r="D48" s="165" t="s">
        <v>371</v>
      </c>
      <c r="E48" s="15" t="s">
        <v>331</v>
      </c>
      <c r="F48" s="10">
        <v>6</v>
      </c>
      <c r="G48" s="15">
        <v>220</v>
      </c>
      <c r="H48" s="88" t="s">
        <v>51</v>
      </c>
      <c r="I48" s="166">
        <v>48</v>
      </c>
      <c r="J48" s="90">
        <v>1</v>
      </c>
      <c r="K48" s="90">
        <v>1</v>
      </c>
      <c r="L48" s="90">
        <v>2</v>
      </c>
      <c r="M48" s="59">
        <f t="shared" si="4"/>
        <v>4</v>
      </c>
      <c r="N48" s="90">
        <v>1</v>
      </c>
      <c r="O48" s="90">
        <v>1</v>
      </c>
      <c r="P48" s="90">
        <v>2</v>
      </c>
      <c r="Q48" s="59">
        <f t="shared" si="0"/>
        <v>4</v>
      </c>
      <c r="R48" s="90">
        <v>1</v>
      </c>
      <c r="S48" s="90">
        <v>1</v>
      </c>
      <c r="T48" s="90">
        <v>2</v>
      </c>
      <c r="U48" s="59">
        <f t="shared" si="1"/>
        <v>4</v>
      </c>
      <c r="V48" s="90">
        <v>1</v>
      </c>
      <c r="W48" s="90">
        <v>1</v>
      </c>
      <c r="X48" s="90">
        <v>2</v>
      </c>
      <c r="Y48" s="59">
        <f t="shared" si="5"/>
        <v>4</v>
      </c>
      <c r="Z48" s="90">
        <v>1</v>
      </c>
      <c r="AA48" s="90">
        <v>1</v>
      </c>
      <c r="AB48" s="90">
        <v>2</v>
      </c>
      <c r="AC48" s="59">
        <f t="shared" si="6"/>
        <v>4</v>
      </c>
      <c r="AD48" s="90">
        <v>1</v>
      </c>
      <c r="AE48" s="90">
        <v>1</v>
      </c>
      <c r="AF48" s="90">
        <v>2</v>
      </c>
      <c r="AG48" s="59">
        <f t="shared" si="7"/>
        <v>4</v>
      </c>
      <c r="AH48" s="90">
        <v>2</v>
      </c>
      <c r="AI48" s="90">
        <v>1</v>
      </c>
      <c r="AJ48" s="90">
        <v>2</v>
      </c>
      <c r="AK48" s="59">
        <f t="shared" si="8"/>
        <v>5</v>
      </c>
      <c r="AL48" s="90">
        <v>1</v>
      </c>
      <c r="AM48" s="90">
        <v>1</v>
      </c>
      <c r="AN48" s="90">
        <v>1</v>
      </c>
      <c r="AO48" s="59">
        <f t="shared" si="9"/>
        <v>3</v>
      </c>
      <c r="AP48" s="90">
        <v>1</v>
      </c>
      <c r="AQ48" s="90">
        <v>1</v>
      </c>
      <c r="AR48" s="90">
        <v>2</v>
      </c>
      <c r="AS48" s="59">
        <f t="shared" si="10"/>
        <v>4</v>
      </c>
      <c r="AT48" s="90">
        <v>1</v>
      </c>
      <c r="AU48" s="90">
        <v>1</v>
      </c>
      <c r="AV48" s="90">
        <v>2</v>
      </c>
      <c r="AW48" s="59">
        <f t="shared" si="11"/>
        <v>4</v>
      </c>
      <c r="AX48" s="90">
        <v>1</v>
      </c>
      <c r="AY48" s="90">
        <v>1</v>
      </c>
      <c r="AZ48" s="90">
        <v>1</v>
      </c>
      <c r="BA48" s="59">
        <f t="shared" si="12"/>
        <v>3</v>
      </c>
      <c r="BB48" s="90">
        <v>2</v>
      </c>
      <c r="BC48" s="90">
        <v>1</v>
      </c>
      <c r="BD48" s="90">
        <v>2</v>
      </c>
      <c r="BE48" s="59">
        <f t="shared" si="13"/>
        <v>5</v>
      </c>
      <c r="BF48" s="60">
        <f t="shared" si="14"/>
        <v>48</v>
      </c>
      <c r="BG48" s="99">
        <f t="shared" si="15"/>
        <v>14</v>
      </c>
      <c r="BH48" s="99">
        <f t="shared" si="15"/>
        <v>12</v>
      </c>
      <c r="BI48" s="99">
        <f t="shared" si="15"/>
        <v>22</v>
      </c>
      <c r="BJ48" s="99">
        <f t="shared" si="3"/>
        <v>48</v>
      </c>
      <c r="BK48" s="163"/>
    </row>
    <row r="49" spans="1:63" ht="16.05" customHeight="1" x14ac:dyDescent="0.3">
      <c r="A49" s="15">
        <v>43</v>
      </c>
      <c r="B49" s="15" t="s">
        <v>369</v>
      </c>
      <c r="C49" s="10" t="s">
        <v>388</v>
      </c>
      <c r="D49" s="165" t="s">
        <v>371</v>
      </c>
      <c r="E49" s="15" t="s">
        <v>331</v>
      </c>
      <c r="F49" s="10">
        <v>3</v>
      </c>
      <c r="G49" s="15">
        <v>380</v>
      </c>
      <c r="H49" s="88" t="s">
        <v>51</v>
      </c>
      <c r="I49" s="166">
        <v>2345</v>
      </c>
      <c r="J49" s="90">
        <v>6</v>
      </c>
      <c r="K49" s="90">
        <v>4</v>
      </c>
      <c r="L49" s="90">
        <v>10</v>
      </c>
      <c r="M49" s="59">
        <f t="shared" si="4"/>
        <v>20</v>
      </c>
      <c r="N49" s="90">
        <v>7</v>
      </c>
      <c r="O49" s="90">
        <v>5</v>
      </c>
      <c r="P49" s="90">
        <v>9</v>
      </c>
      <c r="Q49" s="59">
        <f t="shared" si="0"/>
        <v>21</v>
      </c>
      <c r="R49" s="90">
        <v>8</v>
      </c>
      <c r="S49" s="90">
        <v>7</v>
      </c>
      <c r="T49" s="90">
        <v>12</v>
      </c>
      <c r="U49" s="59">
        <f t="shared" si="1"/>
        <v>27</v>
      </c>
      <c r="V49" s="90">
        <v>13</v>
      </c>
      <c r="W49" s="90">
        <v>9</v>
      </c>
      <c r="X49" s="90">
        <v>15</v>
      </c>
      <c r="Y49" s="59">
        <f t="shared" si="5"/>
        <v>37</v>
      </c>
      <c r="Z49" s="90">
        <v>11</v>
      </c>
      <c r="AA49" s="90">
        <v>8</v>
      </c>
      <c r="AB49" s="90">
        <v>15</v>
      </c>
      <c r="AC49" s="59">
        <f t="shared" si="6"/>
        <v>34</v>
      </c>
      <c r="AD49" s="90">
        <v>11</v>
      </c>
      <c r="AE49" s="90">
        <v>8</v>
      </c>
      <c r="AF49" s="90">
        <v>14</v>
      </c>
      <c r="AG49" s="59">
        <f t="shared" si="7"/>
        <v>33</v>
      </c>
      <c r="AH49" s="90">
        <v>142</v>
      </c>
      <c r="AI49" s="90">
        <v>113</v>
      </c>
      <c r="AJ49" s="90">
        <v>177</v>
      </c>
      <c r="AK49" s="59">
        <f t="shared" si="8"/>
        <v>432</v>
      </c>
      <c r="AL49" s="90">
        <v>144</v>
      </c>
      <c r="AM49" s="90">
        <v>100</v>
      </c>
      <c r="AN49" s="90">
        <v>189</v>
      </c>
      <c r="AO49" s="59">
        <f t="shared" si="9"/>
        <v>433</v>
      </c>
      <c r="AP49" s="90">
        <v>143</v>
      </c>
      <c r="AQ49" s="90">
        <v>100</v>
      </c>
      <c r="AR49" s="90">
        <v>176</v>
      </c>
      <c r="AS49" s="59">
        <f t="shared" si="10"/>
        <v>419</v>
      </c>
      <c r="AT49" s="90">
        <v>137</v>
      </c>
      <c r="AU49" s="90">
        <v>107</v>
      </c>
      <c r="AV49" s="90">
        <v>189</v>
      </c>
      <c r="AW49" s="59">
        <f t="shared" si="11"/>
        <v>433</v>
      </c>
      <c r="AX49" s="90">
        <v>137</v>
      </c>
      <c r="AY49" s="90">
        <v>97</v>
      </c>
      <c r="AZ49" s="90">
        <v>185</v>
      </c>
      <c r="BA49" s="59">
        <f t="shared" si="12"/>
        <v>419</v>
      </c>
      <c r="BB49" s="90">
        <v>14</v>
      </c>
      <c r="BC49" s="90">
        <v>7</v>
      </c>
      <c r="BD49" s="90">
        <v>16</v>
      </c>
      <c r="BE49" s="59">
        <f t="shared" si="13"/>
        <v>37</v>
      </c>
      <c r="BF49" s="60">
        <f t="shared" si="14"/>
        <v>2345</v>
      </c>
      <c r="BG49" s="99">
        <f t="shared" si="15"/>
        <v>773</v>
      </c>
      <c r="BH49" s="99">
        <f t="shared" si="15"/>
        <v>565</v>
      </c>
      <c r="BI49" s="99">
        <f t="shared" si="15"/>
        <v>1007</v>
      </c>
      <c r="BJ49" s="99">
        <f t="shared" si="3"/>
        <v>2345</v>
      </c>
      <c r="BK49" s="163"/>
    </row>
    <row r="50" spans="1:63" ht="16.05" customHeight="1" x14ac:dyDescent="0.3">
      <c r="A50" s="15">
        <v>44</v>
      </c>
      <c r="B50" s="15" t="s">
        <v>369</v>
      </c>
      <c r="C50" s="24" t="s">
        <v>389</v>
      </c>
      <c r="D50" s="165" t="s">
        <v>371</v>
      </c>
      <c r="E50" s="15" t="s">
        <v>331</v>
      </c>
      <c r="F50" s="10">
        <v>6</v>
      </c>
      <c r="G50" s="15">
        <v>380</v>
      </c>
      <c r="H50" s="88" t="s">
        <v>51</v>
      </c>
      <c r="I50" s="167">
        <v>3000</v>
      </c>
      <c r="J50" s="90">
        <f>M50*55/168</f>
        <v>81.845238095238102</v>
      </c>
      <c r="K50" s="90">
        <f>M50*41/168</f>
        <v>61.011904761904759</v>
      </c>
      <c r="L50" s="90">
        <f>M50*72/168</f>
        <v>107.14285714285714</v>
      </c>
      <c r="M50" s="59">
        <f>$I50/12</f>
        <v>250</v>
      </c>
      <c r="N50" s="90">
        <f>Q50*55/168</f>
        <v>81.845238095238102</v>
      </c>
      <c r="O50" s="90">
        <f>Q50*41/168</f>
        <v>61.011904761904759</v>
      </c>
      <c r="P50" s="90">
        <f>Q50*72/168</f>
        <v>107.14285714285714</v>
      </c>
      <c r="Q50" s="59">
        <f>$I50/12</f>
        <v>250</v>
      </c>
      <c r="R50" s="90">
        <f>U50*55/168</f>
        <v>81.845238095238102</v>
      </c>
      <c r="S50" s="90">
        <f>U50*41/168</f>
        <v>61.011904761904759</v>
      </c>
      <c r="T50" s="90">
        <f>U50*72/168</f>
        <v>107.14285714285714</v>
      </c>
      <c r="U50" s="59">
        <f>$I50/12</f>
        <v>250</v>
      </c>
      <c r="V50" s="90">
        <f>Y50*55/168</f>
        <v>81.845238095238102</v>
      </c>
      <c r="W50" s="90">
        <f>Y50*41/168</f>
        <v>61.011904761904759</v>
      </c>
      <c r="X50" s="90">
        <f>Y50*72/168</f>
        <v>107.14285714285714</v>
      </c>
      <c r="Y50" s="59">
        <f>$I50/12</f>
        <v>250</v>
      </c>
      <c r="Z50" s="90">
        <f>AC50*55/168</f>
        <v>81.845238095238102</v>
      </c>
      <c r="AA50" s="90">
        <f>AC50*41/168</f>
        <v>61.011904761904759</v>
      </c>
      <c r="AB50" s="90">
        <f>AC50*72/168</f>
        <v>107.14285714285714</v>
      </c>
      <c r="AC50" s="59">
        <f>$I50/12</f>
        <v>250</v>
      </c>
      <c r="AD50" s="90">
        <f>AG50*55/168</f>
        <v>81.845238095238102</v>
      </c>
      <c r="AE50" s="90">
        <f>AG50*41/168</f>
        <v>61.011904761904759</v>
      </c>
      <c r="AF50" s="90">
        <f>AG50*72/168</f>
        <v>107.14285714285714</v>
      </c>
      <c r="AG50" s="59">
        <f>$I50/12</f>
        <v>250</v>
      </c>
      <c r="AH50" s="90">
        <f>AK50*55/168</f>
        <v>81.845238095238102</v>
      </c>
      <c r="AI50" s="90">
        <f>AK50*41/168</f>
        <v>61.011904761904759</v>
      </c>
      <c r="AJ50" s="90">
        <f>AK50*72/168</f>
        <v>107.14285714285714</v>
      </c>
      <c r="AK50" s="59">
        <f>$I50/12</f>
        <v>250</v>
      </c>
      <c r="AL50" s="90">
        <f>AO50*55/168</f>
        <v>81.845238095238102</v>
      </c>
      <c r="AM50" s="90">
        <f>AO50*41/168</f>
        <v>61.011904761904759</v>
      </c>
      <c r="AN50" s="90">
        <f>AO50*72/168</f>
        <v>107.14285714285714</v>
      </c>
      <c r="AO50" s="59">
        <f>$I50/12</f>
        <v>250</v>
      </c>
      <c r="AP50" s="90">
        <f>AS50*55/168</f>
        <v>81.845238095238102</v>
      </c>
      <c r="AQ50" s="90">
        <f>AS50*41/168</f>
        <v>61.011904761904759</v>
      </c>
      <c r="AR50" s="90">
        <f>AS50*72/168</f>
        <v>107.14285714285714</v>
      </c>
      <c r="AS50" s="59">
        <f>$I50/12</f>
        <v>250</v>
      </c>
      <c r="AT50" s="90">
        <f>AW50*55/168</f>
        <v>81.845238095238102</v>
      </c>
      <c r="AU50" s="90">
        <f>AW50*41/168</f>
        <v>61.011904761904759</v>
      </c>
      <c r="AV50" s="90">
        <f>AW50*72/168</f>
        <v>107.14285714285714</v>
      </c>
      <c r="AW50" s="59">
        <f>$I50/12</f>
        <v>250</v>
      </c>
      <c r="AX50" s="90">
        <f>BA50*55/168</f>
        <v>81.845238095238102</v>
      </c>
      <c r="AY50" s="90">
        <f>BA50*41/168</f>
        <v>61.011904761904759</v>
      </c>
      <c r="AZ50" s="90">
        <f>BA50*72/168</f>
        <v>107.14285714285714</v>
      </c>
      <c r="BA50" s="59">
        <f>$I50/12</f>
        <v>250</v>
      </c>
      <c r="BB50" s="90">
        <f>BE50*55/168</f>
        <v>81.845238095238102</v>
      </c>
      <c r="BC50" s="90">
        <f>BE50*41/168</f>
        <v>61.011904761904759</v>
      </c>
      <c r="BD50" s="90">
        <f>BE50*72/168</f>
        <v>107.14285714285714</v>
      </c>
      <c r="BE50" s="59">
        <f>$I50/12</f>
        <v>250</v>
      </c>
      <c r="BF50" s="60">
        <f>M50+Q50+U50+Y50+AC50+AG50+AK50+AO50+AS50+AW50+BA50+BE50</f>
        <v>3000</v>
      </c>
      <c r="BG50" s="99">
        <f t="shared" si="15"/>
        <v>982.142857142857</v>
      </c>
      <c r="BH50" s="99">
        <f t="shared" si="15"/>
        <v>732.14285714285734</v>
      </c>
      <c r="BI50" s="99">
        <f t="shared" si="15"/>
        <v>1285.7142857142856</v>
      </c>
      <c r="BJ50" s="99">
        <f t="shared" si="3"/>
        <v>3000</v>
      </c>
      <c r="BK50" s="163"/>
    </row>
    <row r="51" spans="1:63" ht="16.05" customHeight="1" x14ac:dyDescent="0.3">
      <c r="A51" s="15">
        <v>45</v>
      </c>
      <c r="B51" s="15" t="s">
        <v>369</v>
      </c>
      <c r="C51" s="24" t="s">
        <v>389</v>
      </c>
      <c r="D51" s="165" t="s">
        <v>371</v>
      </c>
      <c r="E51" s="15" t="s">
        <v>331</v>
      </c>
      <c r="F51" s="10">
        <v>3</v>
      </c>
      <c r="G51" s="15">
        <v>220</v>
      </c>
      <c r="H51" s="88" t="s">
        <v>51</v>
      </c>
      <c r="I51" s="167">
        <v>2000.0000000000002</v>
      </c>
      <c r="J51" s="90">
        <f t="shared" ref="J51:J57" si="16">M51*55/168</f>
        <v>54.56349206349207</v>
      </c>
      <c r="K51" s="90">
        <f t="shared" ref="K51:K57" si="17">M51*41/168</f>
        <v>40.674603174603178</v>
      </c>
      <c r="L51" s="90">
        <f t="shared" ref="L51:L57" si="18">M51*72/168</f>
        <v>71.428571428571445</v>
      </c>
      <c r="M51" s="59">
        <f t="shared" ref="M51:M57" si="19">$I51/12</f>
        <v>166.66666666666669</v>
      </c>
      <c r="N51" s="90">
        <f t="shared" ref="N51:N57" si="20">Q51*55/168</f>
        <v>54.56349206349207</v>
      </c>
      <c r="O51" s="90">
        <f t="shared" ref="O51:O57" si="21">Q51*41/168</f>
        <v>40.674603174603178</v>
      </c>
      <c r="P51" s="90">
        <f t="shared" ref="P51:P57" si="22">Q51*72/168</f>
        <v>71.428571428571445</v>
      </c>
      <c r="Q51" s="59">
        <f t="shared" ref="Q51:Q57" si="23">$I51/12</f>
        <v>166.66666666666669</v>
      </c>
      <c r="R51" s="90">
        <f t="shared" ref="R51:R57" si="24">U51*55/168</f>
        <v>54.56349206349207</v>
      </c>
      <c r="S51" s="90">
        <f t="shared" ref="S51:S57" si="25">U51*41/168</f>
        <v>40.674603174603178</v>
      </c>
      <c r="T51" s="90">
        <f t="shared" ref="T51:T57" si="26">U51*72/168</f>
        <v>71.428571428571445</v>
      </c>
      <c r="U51" s="59">
        <f t="shared" ref="U51:U57" si="27">$I51/12</f>
        <v>166.66666666666669</v>
      </c>
      <c r="V51" s="90">
        <f t="shared" ref="V51:V57" si="28">Y51*55/168</f>
        <v>54.56349206349207</v>
      </c>
      <c r="W51" s="90">
        <f t="shared" ref="W51:W57" si="29">Y51*41/168</f>
        <v>40.674603174603178</v>
      </c>
      <c r="X51" s="90">
        <f t="shared" ref="X51:X57" si="30">Y51*72/168</f>
        <v>71.428571428571445</v>
      </c>
      <c r="Y51" s="59">
        <f t="shared" ref="Y51:Y57" si="31">$I51/12</f>
        <v>166.66666666666669</v>
      </c>
      <c r="Z51" s="90">
        <f t="shared" ref="Z51:Z57" si="32">AC51*55/168</f>
        <v>54.56349206349207</v>
      </c>
      <c r="AA51" s="90">
        <f t="shared" ref="AA51:AA57" si="33">AC51*41/168</f>
        <v>40.674603174603178</v>
      </c>
      <c r="AB51" s="90">
        <f t="shared" ref="AB51:AB57" si="34">AC51*72/168</f>
        <v>71.428571428571445</v>
      </c>
      <c r="AC51" s="59">
        <f t="shared" ref="AC51:AC57" si="35">$I51/12</f>
        <v>166.66666666666669</v>
      </c>
      <c r="AD51" s="90">
        <f t="shared" ref="AD51:AD57" si="36">AG51*55/168</f>
        <v>54.56349206349207</v>
      </c>
      <c r="AE51" s="90">
        <f t="shared" ref="AE51:AE57" si="37">AG51*41/168</f>
        <v>40.674603174603178</v>
      </c>
      <c r="AF51" s="90">
        <f t="shared" ref="AF51:AF57" si="38">AG51*72/168</f>
        <v>71.428571428571445</v>
      </c>
      <c r="AG51" s="59">
        <f t="shared" ref="AG51:AG57" si="39">$I51/12</f>
        <v>166.66666666666669</v>
      </c>
      <c r="AH51" s="90">
        <f t="shared" ref="AH51:AH57" si="40">AK51*55/168</f>
        <v>54.56349206349207</v>
      </c>
      <c r="AI51" s="90">
        <f t="shared" ref="AI51:AI57" si="41">AK51*41/168</f>
        <v>40.674603174603178</v>
      </c>
      <c r="AJ51" s="90">
        <f t="shared" ref="AJ51:AJ57" si="42">AK51*72/168</f>
        <v>71.428571428571445</v>
      </c>
      <c r="AK51" s="59">
        <f t="shared" ref="AK51:AK57" si="43">$I51/12</f>
        <v>166.66666666666669</v>
      </c>
      <c r="AL51" s="90">
        <f t="shared" ref="AL51:AL57" si="44">AO51*55/168</f>
        <v>54.56349206349207</v>
      </c>
      <c r="AM51" s="90">
        <f t="shared" ref="AM51:AM57" si="45">AO51*41/168</f>
        <v>40.674603174603178</v>
      </c>
      <c r="AN51" s="90">
        <f t="shared" ref="AN51:AN57" si="46">AO51*72/168</f>
        <v>71.428571428571445</v>
      </c>
      <c r="AO51" s="59">
        <f t="shared" ref="AO51:AO57" si="47">$I51/12</f>
        <v>166.66666666666669</v>
      </c>
      <c r="AP51" s="90">
        <f t="shared" ref="AP51:AP57" si="48">AS51*55/168</f>
        <v>54.56349206349207</v>
      </c>
      <c r="AQ51" s="90">
        <f t="shared" ref="AQ51:AQ57" si="49">AS51*41/168</f>
        <v>40.674603174603178</v>
      </c>
      <c r="AR51" s="90">
        <f t="shared" ref="AR51:AR57" si="50">AS51*72/168</f>
        <v>71.428571428571445</v>
      </c>
      <c r="AS51" s="59">
        <f t="shared" ref="AS51:AS57" si="51">$I51/12</f>
        <v>166.66666666666669</v>
      </c>
      <c r="AT51" s="90">
        <f t="shared" ref="AT51:AT57" si="52">AW51*55/168</f>
        <v>54.56349206349207</v>
      </c>
      <c r="AU51" s="90">
        <f t="shared" ref="AU51:AU57" si="53">AW51*41/168</f>
        <v>40.674603174603178</v>
      </c>
      <c r="AV51" s="90">
        <f t="shared" ref="AV51:AV57" si="54">AW51*72/168</f>
        <v>71.428571428571445</v>
      </c>
      <c r="AW51" s="59">
        <f t="shared" ref="AW51:AW57" si="55">$I51/12</f>
        <v>166.66666666666669</v>
      </c>
      <c r="AX51" s="90">
        <f t="shared" ref="AX51:AX57" si="56">BA51*55/168</f>
        <v>54.56349206349207</v>
      </c>
      <c r="AY51" s="90">
        <f t="shared" ref="AY51:AY57" si="57">BA51*41/168</f>
        <v>40.674603174603178</v>
      </c>
      <c r="AZ51" s="90">
        <f t="shared" ref="AZ51:AZ57" si="58">BA51*72/168</f>
        <v>71.428571428571445</v>
      </c>
      <c r="BA51" s="59">
        <f t="shared" ref="BA51:BA57" si="59">$I51/12</f>
        <v>166.66666666666669</v>
      </c>
      <c r="BB51" s="90">
        <f t="shared" ref="BB51:BB57" si="60">BE51*55/168</f>
        <v>54.56349206349207</v>
      </c>
      <c r="BC51" s="90">
        <f t="shared" ref="BC51:BC57" si="61">BE51*41/168</f>
        <v>40.674603174603178</v>
      </c>
      <c r="BD51" s="90">
        <f t="shared" ref="BD51:BD57" si="62">BE51*72/168</f>
        <v>71.428571428571445</v>
      </c>
      <c r="BE51" s="59">
        <f t="shared" ref="BE51:BE57" si="63">$I51/12</f>
        <v>166.66666666666669</v>
      </c>
      <c r="BF51" s="60">
        <f t="shared" ref="BF51:BF57" si="64">M51+Q51+U51+Y51+AC51+AG51+AK51+AO51+AS51+AW51+BA51+BE51</f>
        <v>2000.0000000000007</v>
      </c>
      <c r="BG51" s="99">
        <f t="shared" si="15"/>
        <v>654.7619047619047</v>
      </c>
      <c r="BH51" s="99">
        <f t="shared" si="15"/>
        <v>488.09523809523824</v>
      </c>
      <c r="BI51" s="99">
        <f t="shared" si="15"/>
        <v>857.14285714285734</v>
      </c>
      <c r="BJ51" s="99">
        <f t="shared" si="3"/>
        <v>2000.0000000000002</v>
      </c>
      <c r="BK51" s="163"/>
    </row>
    <row r="52" spans="1:63" ht="16.05" customHeight="1" x14ac:dyDescent="0.3">
      <c r="A52" s="15">
        <v>46</v>
      </c>
      <c r="B52" s="15" t="s">
        <v>369</v>
      </c>
      <c r="C52" s="24" t="s">
        <v>389</v>
      </c>
      <c r="D52" s="165" t="s">
        <v>371</v>
      </c>
      <c r="E52" s="15" t="s">
        <v>331</v>
      </c>
      <c r="F52" s="10">
        <v>10</v>
      </c>
      <c r="G52" s="15">
        <v>380</v>
      </c>
      <c r="H52" s="88" t="s">
        <v>51</v>
      </c>
      <c r="I52" s="167">
        <v>5000</v>
      </c>
      <c r="J52" s="90">
        <f t="shared" si="16"/>
        <v>136.40873015873018</v>
      </c>
      <c r="K52" s="90">
        <f t="shared" si="17"/>
        <v>101.68650793650795</v>
      </c>
      <c r="L52" s="90">
        <f t="shared" si="18"/>
        <v>178.57142857142858</v>
      </c>
      <c r="M52" s="59">
        <f t="shared" si="19"/>
        <v>416.66666666666669</v>
      </c>
      <c r="N52" s="90">
        <f t="shared" si="20"/>
        <v>136.40873015873018</v>
      </c>
      <c r="O52" s="90">
        <f t="shared" si="21"/>
        <v>101.68650793650795</v>
      </c>
      <c r="P52" s="90">
        <f t="shared" si="22"/>
        <v>178.57142857142858</v>
      </c>
      <c r="Q52" s="59">
        <f t="shared" si="23"/>
        <v>416.66666666666669</v>
      </c>
      <c r="R52" s="90">
        <f t="shared" si="24"/>
        <v>136.40873015873018</v>
      </c>
      <c r="S52" s="90">
        <f t="shared" si="25"/>
        <v>101.68650793650795</v>
      </c>
      <c r="T52" s="90">
        <f t="shared" si="26"/>
        <v>178.57142857142858</v>
      </c>
      <c r="U52" s="59">
        <f t="shared" si="27"/>
        <v>416.66666666666669</v>
      </c>
      <c r="V52" s="90">
        <f t="shared" si="28"/>
        <v>136.40873015873018</v>
      </c>
      <c r="W52" s="90">
        <f t="shared" si="29"/>
        <v>101.68650793650795</v>
      </c>
      <c r="X52" s="90">
        <f t="shared" si="30"/>
        <v>178.57142857142858</v>
      </c>
      <c r="Y52" s="59">
        <f t="shared" si="31"/>
        <v>416.66666666666669</v>
      </c>
      <c r="Z52" s="90">
        <f t="shared" si="32"/>
        <v>136.40873015873018</v>
      </c>
      <c r="AA52" s="90">
        <f t="shared" si="33"/>
        <v>101.68650793650795</v>
      </c>
      <c r="AB52" s="90">
        <f t="shared" si="34"/>
        <v>178.57142857142858</v>
      </c>
      <c r="AC52" s="59">
        <f t="shared" si="35"/>
        <v>416.66666666666669</v>
      </c>
      <c r="AD52" s="90">
        <f t="shared" si="36"/>
        <v>136.40873015873018</v>
      </c>
      <c r="AE52" s="90">
        <f t="shared" si="37"/>
        <v>101.68650793650795</v>
      </c>
      <c r="AF52" s="90">
        <f t="shared" si="38"/>
        <v>178.57142857142858</v>
      </c>
      <c r="AG52" s="59">
        <f t="shared" si="39"/>
        <v>416.66666666666669</v>
      </c>
      <c r="AH52" s="90">
        <f t="shared" si="40"/>
        <v>136.40873015873018</v>
      </c>
      <c r="AI52" s="90">
        <f t="shared" si="41"/>
        <v>101.68650793650795</v>
      </c>
      <c r="AJ52" s="90">
        <f t="shared" si="42"/>
        <v>178.57142857142858</v>
      </c>
      <c r="AK52" s="59">
        <f t="shared" si="43"/>
        <v>416.66666666666669</v>
      </c>
      <c r="AL52" s="90">
        <f t="shared" si="44"/>
        <v>136.40873015873018</v>
      </c>
      <c r="AM52" s="90">
        <f t="shared" si="45"/>
        <v>101.68650793650795</v>
      </c>
      <c r="AN52" s="90">
        <f t="shared" si="46"/>
        <v>178.57142857142858</v>
      </c>
      <c r="AO52" s="59">
        <f t="shared" si="47"/>
        <v>416.66666666666669</v>
      </c>
      <c r="AP52" s="90">
        <f t="shared" si="48"/>
        <v>136.40873015873018</v>
      </c>
      <c r="AQ52" s="90">
        <f t="shared" si="49"/>
        <v>101.68650793650795</v>
      </c>
      <c r="AR52" s="90">
        <f t="shared" si="50"/>
        <v>178.57142857142858</v>
      </c>
      <c r="AS52" s="59">
        <f t="shared" si="51"/>
        <v>416.66666666666669</v>
      </c>
      <c r="AT52" s="90">
        <f t="shared" si="52"/>
        <v>136.40873015873018</v>
      </c>
      <c r="AU52" s="90">
        <f t="shared" si="53"/>
        <v>101.68650793650795</v>
      </c>
      <c r="AV52" s="90">
        <f t="shared" si="54"/>
        <v>178.57142857142858</v>
      </c>
      <c r="AW52" s="59">
        <f t="shared" si="55"/>
        <v>416.66666666666669</v>
      </c>
      <c r="AX52" s="90">
        <f t="shared" si="56"/>
        <v>136.40873015873018</v>
      </c>
      <c r="AY52" s="90">
        <f t="shared" si="57"/>
        <v>101.68650793650795</v>
      </c>
      <c r="AZ52" s="90">
        <f t="shared" si="58"/>
        <v>178.57142857142858</v>
      </c>
      <c r="BA52" s="59">
        <f t="shared" si="59"/>
        <v>416.66666666666669</v>
      </c>
      <c r="BB52" s="90">
        <f t="shared" si="60"/>
        <v>136.40873015873018</v>
      </c>
      <c r="BC52" s="90">
        <f t="shared" si="61"/>
        <v>101.68650793650795</v>
      </c>
      <c r="BD52" s="90">
        <f t="shared" si="62"/>
        <v>178.57142857142858</v>
      </c>
      <c r="BE52" s="59">
        <f t="shared" si="63"/>
        <v>416.66666666666669</v>
      </c>
      <c r="BF52" s="60">
        <f t="shared" si="64"/>
        <v>5000</v>
      </c>
      <c r="BG52" s="99">
        <f t="shared" si="15"/>
        <v>1636.9047619047617</v>
      </c>
      <c r="BH52" s="99">
        <f t="shared" si="15"/>
        <v>1220.2380952380954</v>
      </c>
      <c r="BI52" s="99">
        <f t="shared" si="15"/>
        <v>2142.8571428571436</v>
      </c>
      <c r="BJ52" s="99">
        <f t="shared" si="3"/>
        <v>5000</v>
      </c>
      <c r="BK52" s="163"/>
    </row>
    <row r="53" spans="1:63" ht="16.05" customHeight="1" x14ac:dyDescent="0.3">
      <c r="A53" s="15">
        <v>47</v>
      </c>
      <c r="B53" s="15" t="s">
        <v>369</v>
      </c>
      <c r="C53" s="24" t="s">
        <v>390</v>
      </c>
      <c r="D53" s="165" t="s">
        <v>371</v>
      </c>
      <c r="E53" s="15" t="s">
        <v>331</v>
      </c>
      <c r="F53" s="10">
        <v>11</v>
      </c>
      <c r="G53" s="15">
        <v>380</v>
      </c>
      <c r="H53" s="88" t="s">
        <v>51</v>
      </c>
      <c r="I53" s="167">
        <v>2000.0000000000002</v>
      </c>
      <c r="J53" s="90">
        <f t="shared" si="16"/>
        <v>54.56349206349207</v>
      </c>
      <c r="K53" s="90">
        <f t="shared" si="17"/>
        <v>40.674603174603178</v>
      </c>
      <c r="L53" s="90">
        <f t="shared" si="18"/>
        <v>71.428571428571445</v>
      </c>
      <c r="M53" s="59">
        <f t="shared" si="19"/>
        <v>166.66666666666669</v>
      </c>
      <c r="N53" s="90">
        <f t="shared" si="20"/>
        <v>54.56349206349207</v>
      </c>
      <c r="O53" s="90">
        <f t="shared" si="21"/>
        <v>40.674603174603178</v>
      </c>
      <c r="P53" s="90">
        <f t="shared" si="22"/>
        <v>71.428571428571445</v>
      </c>
      <c r="Q53" s="59">
        <f t="shared" si="23"/>
        <v>166.66666666666669</v>
      </c>
      <c r="R53" s="90">
        <f t="shared" si="24"/>
        <v>54.56349206349207</v>
      </c>
      <c r="S53" s="90">
        <f t="shared" si="25"/>
        <v>40.674603174603178</v>
      </c>
      <c r="T53" s="90">
        <f t="shared" si="26"/>
        <v>71.428571428571445</v>
      </c>
      <c r="U53" s="59">
        <f t="shared" si="27"/>
        <v>166.66666666666669</v>
      </c>
      <c r="V53" s="90">
        <f t="shared" si="28"/>
        <v>54.56349206349207</v>
      </c>
      <c r="W53" s="90">
        <f t="shared" si="29"/>
        <v>40.674603174603178</v>
      </c>
      <c r="X53" s="90">
        <f t="shared" si="30"/>
        <v>71.428571428571445</v>
      </c>
      <c r="Y53" s="59">
        <f t="shared" si="31"/>
        <v>166.66666666666669</v>
      </c>
      <c r="Z53" s="90">
        <f t="shared" si="32"/>
        <v>54.56349206349207</v>
      </c>
      <c r="AA53" s="90">
        <f t="shared" si="33"/>
        <v>40.674603174603178</v>
      </c>
      <c r="AB53" s="90">
        <f t="shared" si="34"/>
        <v>71.428571428571445</v>
      </c>
      <c r="AC53" s="59">
        <f t="shared" si="35"/>
        <v>166.66666666666669</v>
      </c>
      <c r="AD53" s="90">
        <f t="shared" si="36"/>
        <v>54.56349206349207</v>
      </c>
      <c r="AE53" s="90">
        <f t="shared" si="37"/>
        <v>40.674603174603178</v>
      </c>
      <c r="AF53" s="90">
        <f t="shared" si="38"/>
        <v>71.428571428571445</v>
      </c>
      <c r="AG53" s="59">
        <f t="shared" si="39"/>
        <v>166.66666666666669</v>
      </c>
      <c r="AH53" s="90">
        <f t="shared" si="40"/>
        <v>54.56349206349207</v>
      </c>
      <c r="AI53" s="90">
        <f t="shared" si="41"/>
        <v>40.674603174603178</v>
      </c>
      <c r="AJ53" s="90">
        <f t="shared" si="42"/>
        <v>71.428571428571445</v>
      </c>
      <c r="AK53" s="59">
        <f t="shared" si="43"/>
        <v>166.66666666666669</v>
      </c>
      <c r="AL53" s="90">
        <f t="shared" si="44"/>
        <v>54.56349206349207</v>
      </c>
      <c r="AM53" s="90">
        <f t="shared" si="45"/>
        <v>40.674603174603178</v>
      </c>
      <c r="AN53" s="90">
        <f t="shared" si="46"/>
        <v>71.428571428571445</v>
      </c>
      <c r="AO53" s="59">
        <f t="shared" si="47"/>
        <v>166.66666666666669</v>
      </c>
      <c r="AP53" s="90">
        <f t="shared" si="48"/>
        <v>54.56349206349207</v>
      </c>
      <c r="AQ53" s="90">
        <f t="shared" si="49"/>
        <v>40.674603174603178</v>
      </c>
      <c r="AR53" s="90">
        <f t="shared" si="50"/>
        <v>71.428571428571445</v>
      </c>
      <c r="AS53" s="59">
        <f t="shared" si="51"/>
        <v>166.66666666666669</v>
      </c>
      <c r="AT53" s="90">
        <f t="shared" si="52"/>
        <v>54.56349206349207</v>
      </c>
      <c r="AU53" s="90">
        <f t="shared" si="53"/>
        <v>40.674603174603178</v>
      </c>
      <c r="AV53" s="90">
        <f t="shared" si="54"/>
        <v>71.428571428571445</v>
      </c>
      <c r="AW53" s="59">
        <f t="shared" si="55"/>
        <v>166.66666666666669</v>
      </c>
      <c r="AX53" s="90">
        <f t="shared" si="56"/>
        <v>54.56349206349207</v>
      </c>
      <c r="AY53" s="90">
        <f t="shared" si="57"/>
        <v>40.674603174603178</v>
      </c>
      <c r="AZ53" s="90">
        <f t="shared" si="58"/>
        <v>71.428571428571445</v>
      </c>
      <c r="BA53" s="59">
        <f t="shared" si="59"/>
        <v>166.66666666666669</v>
      </c>
      <c r="BB53" s="90">
        <f t="shared" si="60"/>
        <v>54.56349206349207</v>
      </c>
      <c r="BC53" s="90">
        <f t="shared" si="61"/>
        <v>40.674603174603178</v>
      </c>
      <c r="BD53" s="90">
        <f t="shared" si="62"/>
        <v>71.428571428571445</v>
      </c>
      <c r="BE53" s="59">
        <f t="shared" si="63"/>
        <v>166.66666666666669</v>
      </c>
      <c r="BF53" s="60">
        <f t="shared" si="64"/>
        <v>2000.0000000000007</v>
      </c>
      <c r="BG53" s="99">
        <f t="shared" si="15"/>
        <v>654.7619047619047</v>
      </c>
      <c r="BH53" s="99">
        <f t="shared" si="15"/>
        <v>488.09523809523824</v>
      </c>
      <c r="BI53" s="99">
        <f t="shared" si="15"/>
        <v>857.14285714285734</v>
      </c>
      <c r="BJ53" s="99">
        <f t="shared" si="3"/>
        <v>2000.0000000000002</v>
      </c>
      <c r="BK53" s="163"/>
    </row>
    <row r="54" spans="1:63" ht="16.05" customHeight="1" x14ac:dyDescent="0.3">
      <c r="A54" s="15">
        <v>48</v>
      </c>
      <c r="B54" s="15" t="s">
        <v>369</v>
      </c>
      <c r="C54" s="24" t="s">
        <v>391</v>
      </c>
      <c r="D54" s="165" t="s">
        <v>371</v>
      </c>
      <c r="E54" s="15" t="s">
        <v>331</v>
      </c>
      <c r="F54" s="10">
        <v>3</v>
      </c>
      <c r="G54" s="15">
        <v>380</v>
      </c>
      <c r="H54" s="88" t="s">
        <v>51</v>
      </c>
      <c r="I54" s="167">
        <v>2500</v>
      </c>
      <c r="J54" s="90">
        <f t="shared" si="16"/>
        <v>68.20436507936509</v>
      </c>
      <c r="K54" s="90">
        <f t="shared" si="17"/>
        <v>50.843253968253975</v>
      </c>
      <c r="L54" s="90">
        <f t="shared" si="18"/>
        <v>89.285714285714292</v>
      </c>
      <c r="M54" s="59">
        <f t="shared" si="19"/>
        <v>208.33333333333334</v>
      </c>
      <c r="N54" s="90">
        <f t="shared" si="20"/>
        <v>68.20436507936509</v>
      </c>
      <c r="O54" s="90">
        <f t="shared" si="21"/>
        <v>50.843253968253975</v>
      </c>
      <c r="P54" s="90">
        <f t="shared" si="22"/>
        <v>89.285714285714292</v>
      </c>
      <c r="Q54" s="59">
        <f t="shared" si="23"/>
        <v>208.33333333333334</v>
      </c>
      <c r="R54" s="90">
        <f t="shared" si="24"/>
        <v>68.20436507936509</v>
      </c>
      <c r="S54" s="90">
        <f t="shared" si="25"/>
        <v>50.843253968253975</v>
      </c>
      <c r="T54" s="90">
        <f t="shared" si="26"/>
        <v>89.285714285714292</v>
      </c>
      <c r="U54" s="59">
        <f t="shared" si="27"/>
        <v>208.33333333333334</v>
      </c>
      <c r="V54" s="90">
        <f t="shared" si="28"/>
        <v>68.20436507936509</v>
      </c>
      <c r="W54" s="90">
        <f t="shared" si="29"/>
        <v>50.843253968253975</v>
      </c>
      <c r="X54" s="90">
        <f t="shared" si="30"/>
        <v>89.285714285714292</v>
      </c>
      <c r="Y54" s="59">
        <f t="shared" si="31"/>
        <v>208.33333333333334</v>
      </c>
      <c r="Z54" s="90">
        <f t="shared" si="32"/>
        <v>68.20436507936509</v>
      </c>
      <c r="AA54" s="90">
        <f t="shared" si="33"/>
        <v>50.843253968253975</v>
      </c>
      <c r="AB54" s="90">
        <f t="shared" si="34"/>
        <v>89.285714285714292</v>
      </c>
      <c r="AC54" s="59">
        <f t="shared" si="35"/>
        <v>208.33333333333334</v>
      </c>
      <c r="AD54" s="90">
        <f t="shared" si="36"/>
        <v>68.20436507936509</v>
      </c>
      <c r="AE54" s="90">
        <f t="shared" si="37"/>
        <v>50.843253968253975</v>
      </c>
      <c r="AF54" s="90">
        <f t="shared" si="38"/>
        <v>89.285714285714292</v>
      </c>
      <c r="AG54" s="59">
        <f t="shared" si="39"/>
        <v>208.33333333333334</v>
      </c>
      <c r="AH54" s="90">
        <f t="shared" si="40"/>
        <v>68.20436507936509</v>
      </c>
      <c r="AI54" s="90">
        <f t="shared" si="41"/>
        <v>50.843253968253975</v>
      </c>
      <c r="AJ54" s="90">
        <f t="shared" si="42"/>
        <v>89.285714285714292</v>
      </c>
      <c r="AK54" s="59">
        <f t="shared" si="43"/>
        <v>208.33333333333334</v>
      </c>
      <c r="AL54" s="90">
        <f t="shared" si="44"/>
        <v>68.20436507936509</v>
      </c>
      <c r="AM54" s="90">
        <f t="shared" si="45"/>
        <v>50.843253968253975</v>
      </c>
      <c r="AN54" s="90">
        <f t="shared" si="46"/>
        <v>89.285714285714292</v>
      </c>
      <c r="AO54" s="59">
        <f t="shared" si="47"/>
        <v>208.33333333333334</v>
      </c>
      <c r="AP54" s="90">
        <f t="shared" si="48"/>
        <v>68.20436507936509</v>
      </c>
      <c r="AQ54" s="90">
        <f t="shared" si="49"/>
        <v>50.843253968253975</v>
      </c>
      <c r="AR54" s="90">
        <f t="shared" si="50"/>
        <v>89.285714285714292</v>
      </c>
      <c r="AS54" s="59">
        <f t="shared" si="51"/>
        <v>208.33333333333334</v>
      </c>
      <c r="AT54" s="90">
        <f t="shared" si="52"/>
        <v>68.20436507936509</v>
      </c>
      <c r="AU54" s="90">
        <f t="shared" si="53"/>
        <v>50.843253968253975</v>
      </c>
      <c r="AV54" s="90">
        <f t="shared" si="54"/>
        <v>89.285714285714292</v>
      </c>
      <c r="AW54" s="59">
        <f t="shared" si="55"/>
        <v>208.33333333333334</v>
      </c>
      <c r="AX54" s="90">
        <f t="shared" si="56"/>
        <v>68.20436507936509</v>
      </c>
      <c r="AY54" s="90">
        <f t="shared" si="57"/>
        <v>50.843253968253975</v>
      </c>
      <c r="AZ54" s="90">
        <f t="shared" si="58"/>
        <v>89.285714285714292</v>
      </c>
      <c r="BA54" s="59">
        <f t="shared" si="59"/>
        <v>208.33333333333334</v>
      </c>
      <c r="BB54" s="90">
        <f t="shared" si="60"/>
        <v>68.20436507936509</v>
      </c>
      <c r="BC54" s="90">
        <f t="shared" si="61"/>
        <v>50.843253968253975</v>
      </c>
      <c r="BD54" s="90">
        <f t="shared" si="62"/>
        <v>89.285714285714292</v>
      </c>
      <c r="BE54" s="59">
        <f t="shared" si="63"/>
        <v>208.33333333333334</v>
      </c>
      <c r="BF54" s="60">
        <f t="shared" si="64"/>
        <v>2500</v>
      </c>
      <c r="BG54" s="99">
        <f t="shared" si="15"/>
        <v>818.45238095238085</v>
      </c>
      <c r="BH54" s="99">
        <f t="shared" si="15"/>
        <v>610.11904761904771</v>
      </c>
      <c r="BI54" s="99">
        <f t="shared" si="15"/>
        <v>1071.4285714285718</v>
      </c>
      <c r="BJ54" s="99">
        <f t="shared" si="3"/>
        <v>2500</v>
      </c>
      <c r="BK54" s="163"/>
    </row>
    <row r="55" spans="1:63" ht="16.05" customHeight="1" x14ac:dyDescent="0.3">
      <c r="A55" s="15">
        <v>49</v>
      </c>
      <c r="B55" s="15" t="s">
        <v>369</v>
      </c>
      <c r="C55" s="24" t="s">
        <v>392</v>
      </c>
      <c r="D55" s="165" t="s">
        <v>371</v>
      </c>
      <c r="E55" s="15" t="s">
        <v>331</v>
      </c>
      <c r="F55" s="10">
        <v>1.5</v>
      </c>
      <c r="G55" s="15">
        <v>220</v>
      </c>
      <c r="H55" s="88" t="s">
        <v>51</v>
      </c>
      <c r="I55" s="167">
        <v>2500</v>
      </c>
      <c r="J55" s="90">
        <f t="shared" si="16"/>
        <v>68.20436507936509</v>
      </c>
      <c r="K55" s="90">
        <f t="shared" si="17"/>
        <v>50.843253968253975</v>
      </c>
      <c r="L55" s="90">
        <f t="shared" si="18"/>
        <v>89.285714285714292</v>
      </c>
      <c r="M55" s="59">
        <f t="shared" si="19"/>
        <v>208.33333333333334</v>
      </c>
      <c r="N55" s="90">
        <f t="shared" si="20"/>
        <v>68.20436507936509</v>
      </c>
      <c r="O55" s="90">
        <f t="shared" si="21"/>
        <v>50.843253968253975</v>
      </c>
      <c r="P55" s="90">
        <f t="shared" si="22"/>
        <v>89.285714285714292</v>
      </c>
      <c r="Q55" s="59">
        <f t="shared" si="23"/>
        <v>208.33333333333334</v>
      </c>
      <c r="R55" s="90">
        <f t="shared" si="24"/>
        <v>68.20436507936509</v>
      </c>
      <c r="S55" s="90">
        <f t="shared" si="25"/>
        <v>50.843253968253975</v>
      </c>
      <c r="T55" s="90">
        <f t="shared" si="26"/>
        <v>89.285714285714292</v>
      </c>
      <c r="U55" s="59">
        <f t="shared" si="27"/>
        <v>208.33333333333334</v>
      </c>
      <c r="V55" s="90">
        <f t="shared" si="28"/>
        <v>68.20436507936509</v>
      </c>
      <c r="W55" s="90">
        <f t="shared" si="29"/>
        <v>50.843253968253975</v>
      </c>
      <c r="X55" s="90">
        <f t="shared" si="30"/>
        <v>89.285714285714292</v>
      </c>
      <c r="Y55" s="59">
        <f t="shared" si="31"/>
        <v>208.33333333333334</v>
      </c>
      <c r="Z55" s="90">
        <f t="shared" si="32"/>
        <v>68.20436507936509</v>
      </c>
      <c r="AA55" s="90">
        <f t="shared" si="33"/>
        <v>50.843253968253975</v>
      </c>
      <c r="AB55" s="90">
        <f t="shared" si="34"/>
        <v>89.285714285714292</v>
      </c>
      <c r="AC55" s="59">
        <f t="shared" si="35"/>
        <v>208.33333333333334</v>
      </c>
      <c r="AD55" s="90">
        <f t="shared" si="36"/>
        <v>68.20436507936509</v>
      </c>
      <c r="AE55" s="90">
        <f t="shared" si="37"/>
        <v>50.843253968253975</v>
      </c>
      <c r="AF55" s="90">
        <f t="shared" si="38"/>
        <v>89.285714285714292</v>
      </c>
      <c r="AG55" s="59">
        <f t="shared" si="39"/>
        <v>208.33333333333334</v>
      </c>
      <c r="AH55" s="90">
        <f t="shared" si="40"/>
        <v>68.20436507936509</v>
      </c>
      <c r="AI55" s="90">
        <f t="shared" si="41"/>
        <v>50.843253968253975</v>
      </c>
      <c r="AJ55" s="90">
        <f t="shared" si="42"/>
        <v>89.285714285714292</v>
      </c>
      <c r="AK55" s="59">
        <f t="shared" si="43"/>
        <v>208.33333333333334</v>
      </c>
      <c r="AL55" s="90">
        <f t="shared" si="44"/>
        <v>68.20436507936509</v>
      </c>
      <c r="AM55" s="90">
        <f t="shared" si="45"/>
        <v>50.843253968253975</v>
      </c>
      <c r="AN55" s="90">
        <f t="shared" si="46"/>
        <v>89.285714285714292</v>
      </c>
      <c r="AO55" s="59">
        <f t="shared" si="47"/>
        <v>208.33333333333334</v>
      </c>
      <c r="AP55" s="90">
        <f t="shared" si="48"/>
        <v>68.20436507936509</v>
      </c>
      <c r="AQ55" s="90">
        <f t="shared" si="49"/>
        <v>50.843253968253975</v>
      </c>
      <c r="AR55" s="90">
        <f t="shared" si="50"/>
        <v>89.285714285714292</v>
      </c>
      <c r="AS55" s="59">
        <f t="shared" si="51"/>
        <v>208.33333333333334</v>
      </c>
      <c r="AT55" s="90">
        <f t="shared" si="52"/>
        <v>68.20436507936509</v>
      </c>
      <c r="AU55" s="90">
        <f t="shared" si="53"/>
        <v>50.843253968253975</v>
      </c>
      <c r="AV55" s="90">
        <f t="shared" si="54"/>
        <v>89.285714285714292</v>
      </c>
      <c r="AW55" s="59">
        <f t="shared" si="55"/>
        <v>208.33333333333334</v>
      </c>
      <c r="AX55" s="90">
        <f t="shared" si="56"/>
        <v>68.20436507936509</v>
      </c>
      <c r="AY55" s="90">
        <f t="shared" si="57"/>
        <v>50.843253968253975</v>
      </c>
      <c r="AZ55" s="90">
        <f t="shared" si="58"/>
        <v>89.285714285714292</v>
      </c>
      <c r="BA55" s="59">
        <f t="shared" si="59"/>
        <v>208.33333333333334</v>
      </c>
      <c r="BB55" s="90">
        <f t="shared" si="60"/>
        <v>68.20436507936509</v>
      </c>
      <c r="BC55" s="90">
        <f t="shared" si="61"/>
        <v>50.843253968253975</v>
      </c>
      <c r="BD55" s="90">
        <f t="shared" si="62"/>
        <v>89.285714285714292</v>
      </c>
      <c r="BE55" s="59">
        <f t="shared" si="63"/>
        <v>208.33333333333334</v>
      </c>
      <c r="BF55" s="60">
        <f t="shared" si="64"/>
        <v>2500</v>
      </c>
      <c r="BG55" s="99">
        <f t="shared" ref="BG55:BG57" si="65">J55+N55+R55+V55+Z55+AD55+AH55+AL55+AP55+AT55+AX55+BB55</f>
        <v>818.45238095238085</v>
      </c>
      <c r="BH55" s="99">
        <f t="shared" ref="BH55:BH57" si="66">K55+O55+S55+W55+AA55+AE55+AI55+AM55+AQ55+AU55+AY55+BC55</f>
        <v>610.11904761904771</v>
      </c>
      <c r="BI55" s="99">
        <f t="shared" ref="BI55:BI57" si="67">L55+P55+T55+X55+AB55+AF55+AJ55+AN55+AR55+AV55+AZ55+BD55</f>
        <v>1071.4285714285718</v>
      </c>
      <c r="BJ55" s="99">
        <f t="shared" si="3"/>
        <v>2500</v>
      </c>
      <c r="BK55" s="163"/>
    </row>
    <row r="56" spans="1:63" ht="16.05" customHeight="1" x14ac:dyDescent="0.3">
      <c r="A56" s="15">
        <v>50</v>
      </c>
      <c r="B56" s="15" t="s">
        <v>369</v>
      </c>
      <c r="C56" s="24" t="s">
        <v>392</v>
      </c>
      <c r="D56" s="165" t="s">
        <v>371</v>
      </c>
      <c r="E56" s="15" t="s">
        <v>331</v>
      </c>
      <c r="F56" s="10">
        <v>10</v>
      </c>
      <c r="G56" s="15">
        <v>380</v>
      </c>
      <c r="H56" s="88" t="s">
        <v>51</v>
      </c>
      <c r="I56" s="167">
        <v>2000.0000000000002</v>
      </c>
      <c r="J56" s="90">
        <f t="shared" si="16"/>
        <v>54.56349206349207</v>
      </c>
      <c r="K56" s="90">
        <f t="shared" si="17"/>
        <v>40.674603174603178</v>
      </c>
      <c r="L56" s="90">
        <f t="shared" si="18"/>
        <v>71.428571428571445</v>
      </c>
      <c r="M56" s="59">
        <f t="shared" si="19"/>
        <v>166.66666666666669</v>
      </c>
      <c r="N56" s="90">
        <f t="shared" si="20"/>
        <v>54.56349206349207</v>
      </c>
      <c r="O56" s="90">
        <f t="shared" si="21"/>
        <v>40.674603174603178</v>
      </c>
      <c r="P56" s="90">
        <f t="shared" si="22"/>
        <v>71.428571428571445</v>
      </c>
      <c r="Q56" s="59">
        <f t="shared" si="23"/>
        <v>166.66666666666669</v>
      </c>
      <c r="R56" s="90">
        <f t="shared" si="24"/>
        <v>54.56349206349207</v>
      </c>
      <c r="S56" s="90">
        <f t="shared" si="25"/>
        <v>40.674603174603178</v>
      </c>
      <c r="T56" s="90">
        <f t="shared" si="26"/>
        <v>71.428571428571445</v>
      </c>
      <c r="U56" s="59">
        <f t="shared" si="27"/>
        <v>166.66666666666669</v>
      </c>
      <c r="V56" s="90">
        <f t="shared" si="28"/>
        <v>54.56349206349207</v>
      </c>
      <c r="W56" s="90">
        <f t="shared" si="29"/>
        <v>40.674603174603178</v>
      </c>
      <c r="X56" s="90">
        <f t="shared" si="30"/>
        <v>71.428571428571445</v>
      </c>
      <c r="Y56" s="59">
        <f t="shared" si="31"/>
        <v>166.66666666666669</v>
      </c>
      <c r="Z56" s="90">
        <f t="shared" si="32"/>
        <v>54.56349206349207</v>
      </c>
      <c r="AA56" s="90">
        <f t="shared" si="33"/>
        <v>40.674603174603178</v>
      </c>
      <c r="AB56" s="90">
        <f t="shared" si="34"/>
        <v>71.428571428571445</v>
      </c>
      <c r="AC56" s="59">
        <f t="shared" si="35"/>
        <v>166.66666666666669</v>
      </c>
      <c r="AD56" s="90">
        <f t="shared" si="36"/>
        <v>54.56349206349207</v>
      </c>
      <c r="AE56" s="90">
        <f t="shared" si="37"/>
        <v>40.674603174603178</v>
      </c>
      <c r="AF56" s="90">
        <f t="shared" si="38"/>
        <v>71.428571428571445</v>
      </c>
      <c r="AG56" s="59">
        <f t="shared" si="39"/>
        <v>166.66666666666669</v>
      </c>
      <c r="AH56" s="90">
        <f t="shared" si="40"/>
        <v>54.56349206349207</v>
      </c>
      <c r="AI56" s="90">
        <f t="shared" si="41"/>
        <v>40.674603174603178</v>
      </c>
      <c r="AJ56" s="90">
        <f t="shared" si="42"/>
        <v>71.428571428571445</v>
      </c>
      <c r="AK56" s="59">
        <f t="shared" si="43"/>
        <v>166.66666666666669</v>
      </c>
      <c r="AL56" s="90">
        <f t="shared" si="44"/>
        <v>54.56349206349207</v>
      </c>
      <c r="AM56" s="90">
        <f t="shared" si="45"/>
        <v>40.674603174603178</v>
      </c>
      <c r="AN56" s="90">
        <f t="shared" si="46"/>
        <v>71.428571428571445</v>
      </c>
      <c r="AO56" s="59">
        <f t="shared" si="47"/>
        <v>166.66666666666669</v>
      </c>
      <c r="AP56" s="90">
        <f t="shared" si="48"/>
        <v>54.56349206349207</v>
      </c>
      <c r="AQ56" s="90">
        <f t="shared" si="49"/>
        <v>40.674603174603178</v>
      </c>
      <c r="AR56" s="90">
        <f t="shared" si="50"/>
        <v>71.428571428571445</v>
      </c>
      <c r="AS56" s="59">
        <f t="shared" si="51"/>
        <v>166.66666666666669</v>
      </c>
      <c r="AT56" s="90">
        <f t="shared" si="52"/>
        <v>54.56349206349207</v>
      </c>
      <c r="AU56" s="90">
        <f t="shared" si="53"/>
        <v>40.674603174603178</v>
      </c>
      <c r="AV56" s="90">
        <f t="shared" si="54"/>
        <v>71.428571428571445</v>
      </c>
      <c r="AW56" s="59">
        <f t="shared" si="55"/>
        <v>166.66666666666669</v>
      </c>
      <c r="AX56" s="90">
        <f t="shared" si="56"/>
        <v>54.56349206349207</v>
      </c>
      <c r="AY56" s="90">
        <f t="shared" si="57"/>
        <v>40.674603174603178</v>
      </c>
      <c r="AZ56" s="90">
        <f t="shared" si="58"/>
        <v>71.428571428571445</v>
      </c>
      <c r="BA56" s="59">
        <f t="shared" si="59"/>
        <v>166.66666666666669</v>
      </c>
      <c r="BB56" s="90">
        <f t="shared" si="60"/>
        <v>54.56349206349207</v>
      </c>
      <c r="BC56" s="90">
        <f t="shared" si="61"/>
        <v>40.674603174603178</v>
      </c>
      <c r="BD56" s="90">
        <f t="shared" si="62"/>
        <v>71.428571428571445</v>
      </c>
      <c r="BE56" s="59">
        <f t="shared" si="63"/>
        <v>166.66666666666669</v>
      </c>
      <c r="BF56" s="60">
        <f t="shared" si="64"/>
        <v>2000.0000000000007</v>
      </c>
      <c r="BG56" s="99">
        <f t="shared" si="65"/>
        <v>654.7619047619047</v>
      </c>
      <c r="BH56" s="99">
        <f t="shared" si="66"/>
        <v>488.09523809523824</v>
      </c>
      <c r="BI56" s="99">
        <f t="shared" si="67"/>
        <v>857.14285714285734</v>
      </c>
      <c r="BJ56" s="99">
        <f t="shared" si="3"/>
        <v>2000.0000000000002</v>
      </c>
      <c r="BK56" s="163"/>
    </row>
    <row r="57" spans="1:63" ht="16.05" customHeight="1" x14ac:dyDescent="0.3">
      <c r="A57" s="15">
        <v>51</v>
      </c>
      <c r="B57" s="15" t="s">
        <v>369</v>
      </c>
      <c r="C57" s="24" t="s">
        <v>393</v>
      </c>
      <c r="D57" s="165" t="s">
        <v>371</v>
      </c>
      <c r="E57" s="15" t="s">
        <v>331</v>
      </c>
      <c r="F57" s="10">
        <v>11</v>
      </c>
      <c r="G57" s="15">
        <v>380</v>
      </c>
      <c r="H57" s="88" t="s">
        <v>51</v>
      </c>
      <c r="I57" s="167">
        <v>5000</v>
      </c>
      <c r="J57" s="90">
        <f t="shared" si="16"/>
        <v>136.40873015873018</v>
      </c>
      <c r="K57" s="90">
        <f t="shared" si="17"/>
        <v>101.68650793650795</v>
      </c>
      <c r="L57" s="90">
        <f t="shared" si="18"/>
        <v>178.57142857142858</v>
      </c>
      <c r="M57" s="59">
        <f t="shared" si="19"/>
        <v>416.66666666666669</v>
      </c>
      <c r="N57" s="90">
        <f t="shared" si="20"/>
        <v>136.40873015873018</v>
      </c>
      <c r="O57" s="90">
        <f t="shared" si="21"/>
        <v>101.68650793650795</v>
      </c>
      <c r="P57" s="90">
        <f t="shared" si="22"/>
        <v>178.57142857142858</v>
      </c>
      <c r="Q57" s="59">
        <f t="shared" si="23"/>
        <v>416.66666666666669</v>
      </c>
      <c r="R57" s="90">
        <f t="shared" si="24"/>
        <v>136.40873015873018</v>
      </c>
      <c r="S57" s="90">
        <f t="shared" si="25"/>
        <v>101.68650793650795</v>
      </c>
      <c r="T57" s="90">
        <f t="shared" si="26"/>
        <v>178.57142857142858</v>
      </c>
      <c r="U57" s="59">
        <f t="shared" si="27"/>
        <v>416.66666666666669</v>
      </c>
      <c r="V57" s="90">
        <f t="shared" si="28"/>
        <v>136.40873015873018</v>
      </c>
      <c r="W57" s="90">
        <f t="shared" si="29"/>
        <v>101.68650793650795</v>
      </c>
      <c r="X57" s="90">
        <f t="shared" si="30"/>
        <v>178.57142857142858</v>
      </c>
      <c r="Y57" s="59">
        <f t="shared" si="31"/>
        <v>416.66666666666669</v>
      </c>
      <c r="Z57" s="90">
        <f t="shared" si="32"/>
        <v>136.40873015873018</v>
      </c>
      <c r="AA57" s="90">
        <f t="shared" si="33"/>
        <v>101.68650793650795</v>
      </c>
      <c r="AB57" s="90">
        <f t="shared" si="34"/>
        <v>178.57142857142858</v>
      </c>
      <c r="AC57" s="59">
        <f t="shared" si="35"/>
        <v>416.66666666666669</v>
      </c>
      <c r="AD57" s="90">
        <f t="shared" si="36"/>
        <v>136.40873015873018</v>
      </c>
      <c r="AE57" s="90">
        <f t="shared" si="37"/>
        <v>101.68650793650795</v>
      </c>
      <c r="AF57" s="90">
        <f t="shared" si="38"/>
        <v>178.57142857142858</v>
      </c>
      <c r="AG57" s="59">
        <f t="shared" si="39"/>
        <v>416.66666666666669</v>
      </c>
      <c r="AH57" s="90">
        <f t="shared" si="40"/>
        <v>136.40873015873018</v>
      </c>
      <c r="AI57" s="90">
        <f t="shared" si="41"/>
        <v>101.68650793650795</v>
      </c>
      <c r="AJ57" s="90">
        <f t="shared" si="42"/>
        <v>178.57142857142858</v>
      </c>
      <c r="AK57" s="59">
        <f t="shared" si="43"/>
        <v>416.66666666666669</v>
      </c>
      <c r="AL57" s="90">
        <f t="shared" si="44"/>
        <v>136.40873015873018</v>
      </c>
      <c r="AM57" s="90">
        <f t="shared" si="45"/>
        <v>101.68650793650795</v>
      </c>
      <c r="AN57" s="90">
        <f t="shared" si="46"/>
        <v>178.57142857142858</v>
      </c>
      <c r="AO57" s="59">
        <f t="shared" si="47"/>
        <v>416.66666666666669</v>
      </c>
      <c r="AP57" s="90">
        <f t="shared" si="48"/>
        <v>136.40873015873018</v>
      </c>
      <c r="AQ57" s="90">
        <f t="shared" si="49"/>
        <v>101.68650793650795</v>
      </c>
      <c r="AR57" s="90">
        <f t="shared" si="50"/>
        <v>178.57142857142858</v>
      </c>
      <c r="AS57" s="59">
        <f t="shared" si="51"/>
        <v>416.66666666666669</v>
      </c>
      <c r="AT57" s="90">
        <f t="shared" si="52"/>
        <v>136.40873015873018</v>
      </c>
      <c r="AU57" s="90">
        <f t="shared" si="53"/>
        <v>101.68650793650795</v>
      </c>
      <c r="AV57" s="90">
        <f t="shared" si="54"/>
        <v>178.57142857142858</v>
      </c>
      <c r="AW57" s="59">
        <f t="shared" si="55"/>
        <v>416.66666666666669</v>
      </c>
      <c r="AX57" s="90">
        <f t="shared" si="56"/>
        <v>136.40873015873018</v>
      </c>
      <c r="AY57" s="90">
        <f t="shared" si="57"/>
        <v>101.68650793650795</v>
      </c>
      <c r="AZ57" s="90">
        <f t="shared" si="58"/>
        <v>178.57142857142858</v>
      </c>
      <c r="BA57" s="59">
        <f t="shared" si="59"/>
        <v>416.66666666666669</v>
      </c>
      <c r="BB57" s="90">
        <f t="shared" si="60"/>
        <v>136.40873015873018</v>
      </c>
      <c r="BC57" s="90">
        <f t="shared" si="61"/>
        <v>101.68650793650795</v>
      </c>
      <c r="BD57" s="90">
        <f t="shared" si="62"/>
        <v>178.57142857142858</v>
      </c>
      <c r="BE57" s="59">
        <f t="shared" si="63"/>
        <v>416.66666666666669</v>
      </c>
      <c r="BF57" s="60">
        <f t="shared" si="64"/>
        <v>5000</v>
      </c>
      <c r="BG57" s="99">
        <f t="shared" si="65"/>
        <v>1636.9047619047617</v>
      </c>
      <c r="BH57" s="99">
        <f t="shared" si="66"/>
        <v>1220.2380952380954</v>
      </c>
      <c r="BI57" s="99">
        <f t="shared" si="67"/>
        <v>2142.8571428571436</v>
      </c>
      <c r="BJ57" s="99">
        <f t="shared" si="3"/>
        <v>5000</v>
      </c>
      <c r="BK57" s="163"/>
    </row>
    <row r="58" spans="1:63" ht="16.05" customHeight="1" x14ac:dyDescent="0.3"/>
    <row r="59" spans="1:63" ht="16.05" customHeight="1" x14ac:dyDescent="0.3">
      <c r="I59" s="101">
        <f>SUBTOTAL(9,I7:I57)</f>
        <v>1134164</v>
      </c>
      <c r="J59" s="101">
        <f t="shared" ref="J59:BJ59" si="68">SUBTOTAL(9,J7:J57)</f>
        <v>29905.761904761901</v>
      </c>
      <c r="K59" s="101">
        <f t="shared" si="68"/>
        <v>22392.095238095244</v>
      </c>
      <c r="L59" s="101">
        <f t="shared" si="68"/>
        <v>46725.142857142862</v>
      </c>
      <c r="M59" s="101">
        <f t="shared" si="68"/>
        <v>99023.000000000015</v>
      </c>
      <c r="N59" s="101">
        <f t="shared" si="68"/>
        <v>29075.761904761901</v>
      </c>
      <c r="O59" s="101">
        <f t="shared" si="68"/>
        <v>22587.095238095244</v>
      </c>
      <c r="P59" s="101">
        <f t="shared" si="68"/>
        <v>42012.142857142862</v>
      </c>
      <c r="Q59" s="101">
        <f t="shared" si="68"/>
        <v>93675.000000000015</v>
      </c>
      <c r="R59" s="101">
        <f t="shared" si="68"/>
        <v>30960.761904761901</v>
      </c>
      <c r="S59" s="101">
        <f t="shared" si="68"/>
        <v>23272.095238095244</v>
      </c>
      <c r="T59" s="101">
        <f t="shared" si="68"/>
        <v>41345.142857142862</v>
      </c>
      <c r="U59" s="101">
        <f t="shared" si="68"/>
        <v>95578.000000000015</v>
      </c>
      <c r="V59" s="101">
        <f t="shared" si="68"/>
        <v>31228.761904761901</v>
      </c>
      <c r="W59" s="101">
        <f t="shared" si="68"/>
        <v>24041.095238095244</v>
      </c>
      <c r="X59" s="101">
        <f t="shared" si="68"/>
        <v>42798.142857142862</v>
      </c>
      <c r="Y59" s="101">
        <f t="shared" si="68"/>
        <v>98068.000000000015</v>
      </c>
      <c r="Z59" s="101">
        <f t="shared" si="68"/>
        <v>29641.761904761901</v>
      </c>
      <c r="AA59" s="101">
        <f t="shared" si="68"/>
        <v>22498.095238095244</v>
      </c>
      <c r="AB59" s="101">
        <f t="shared" si="68"/>
        <v>39522.142857142862</v>
      </c>
      <c r="AC59" s="101">
        <f t="shared" si="68"/>
        <v>91662.000000000015</v>
      </c>
      <c r="AD59" s="101">
        <f t="shared" si="68"/>
        <v>29642.761904761901</v>
      </c>
      <c r="AE59" s="101">
        <f t="shared" si="68"/>
        <v>22588.095238095244</v>
      </c>
      <c r="AF59" s="101">
        <f t="shared" si="68"/>
        <v>39327.142857142862</v>
      </c>
      <c r="AG59" s="101">
        <f t="shared" si="68"/>
        <v>91558.000000000015</v>
      </c>
      <c r="AH59" s="101">
        <f t="shared" si="68"/>
        <v>27426.761904761901</v>
      </c>
      <c r="AI59" s="101">
        <f t="shared" si="68"/>
        <v>22393.095238095244</v>
      </c>
      <c r="AJ59" s="101">
        <f t="shared" si="68"/>
        <v>33234.142857142862</v>
      </c>
      <c r="AK59" s="101">
        <f t="shared" si="68"/>
        <v>83054.000000000015</v>
      </c>
      <c r="AL59" s="101">
        <f t="shared" si="68"/>
        <v>33119.761904761901</v>
      </c>
      <c r="AM59" s="101">
        <f t="shared" si="68"/>
        <v>25444.095238095244</v>
      </c>
      <c r="AN59" s="101">
        <f t="shared" si="68"/>
        <v>43838.142857142862</v>
      </c>
      <c r="AO59" s="101">
        <f t="shared" si="68"/>
        <v>102402.00000000001</v>
      </c>
      <c r="AP59" s="101">
        <f t="shared" si="68"/>
        <v>35783.761904761894</v>
      </c>
      <c r="AQ59" s="101">
        <f t="shared" si="68"/>
        <v>26931.095238095244</v>
      </c>
      <c r="AR59" s="101">
        <f t="shared" si="68"/>
        <v>42629.142857142862</v>
      </c>
      <c r="AS59" s="101">
        <f t="shared" si="68"/>
        <v>105344.00000000001</v>
      </c>
      <c r="AT59" s="101">
        <f t="shared" si="68"/>
        <v>36034.761904761894</v>
      </c>
      <c r="AU59" s="101">
        <f t="shared" si="68"/>
        <v>29908.095238095244</v>
      </c>
      <c r="AV59" s="101">
        <f t="shared" si="68"/>
        <v>46420.142857142862</v>
      </c>
      <c r="AW59" s="101">
        <f t="shared" si="68"/>
        <v>112363.00000000001</v>
      </c>
      <c r="AX59" s="101">
        <f t="shared" si="68"/>
        <v>28760.761904761901</v>
      </c>
      <c r="AY59" s="101">
        <f t="shared" si="68"/>
        <v>20882.095238095244</v>
      </c>
      <c r="AZ59" s="101">
        <f t="shared" si="68"/>
        <v>34469.142857142862</v>
      </c>
      <c r="BA59" s="101">
        <f t="shared" si="68"/>
        <v>84112.000000000015</v>
      </c>
      <c r="BB59" s="101">
        <f t="shared" si="68"/>
        <v>26740.761904761901</v>
      </c>
      <c r="BC59" s="101">
        <f t="shared" si="68"/>
        <v>16997.095238095244</v>
      </c>
      <c r="BD59" s="101">
        <f t="shared" si="68"/>
        <v>33587.142857142862</v>
      </c>
      <c r="BE59" s="101">
        <f t="shared" si="68"/>
        <v>77325.000000000015</v>
      </c>
      <c r="BF59" s="101">
        <f t="shared" si="68"/>
        <v>1134164</v>
      </c>
      <c r="BG59" s="101">
        <f t="shared" si="68"/>
        <v>368322.14285714272</v>
      </c>
      <c r="BH59" s="101">
        <f t="shared" si="68"/>
        <v>279934.14285714296</v>
      </c>
      <c r="BI59" s="101">
        <f t="shared" si="68"/>
        <v>485907.71428571426</v>
      </c>
      <c r="BJ59" s="101">
        <f t="shared" si="68"/>
        <v>1134164</v>
      </c>
    </row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357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" style="27" bestFit="1" customWidth="1"/>
    <col min="2" max="2" width="14.44140625" style="27" customWidth="1"/>
    <col min="3" max="3" width="22" style="27" bestFit="1" customWidth="1"/>
    <col min="4" max="4" width="8.88671875" style="2" customWidth="1"/>
    <col min="5" max="5" width="22.109375" style="27" bestFit="1" customWidth="1"/>
    <col min="6" max="6" width="13.109375" style="27" bestFit="1" customWidth="1"/>
    <col min="7" max="7" width="11.6640625" style="2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C1" s="2"/>
      <c r="D1" s="27"/>
      <c r="G1" s="66"/>
      <c r="H1" s="66"/>
      <c r="I1" s="67"/>
      <c r="J1" s="68"/>
    </row>
    <row r="2" spans="1:62" ht="16.05" customHeight="1" x14ac:dyDescent="0.3">
      <c r="A2" s="36" t="s">
        <v>41</v>
      </c>
      <c r="B2" s="36"/>
      <c r="C2" s="2"/>
      <c r="D2" s="27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47</v>
      </c>
      <c r="B3" s="36"/>
      <c r="C3" s="2"/>
      <c r="D3" s="27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5" spans="1:62" ht="16.05" customHeight="1" x14ac:dyDescent="0.3">
      <c r="D5" s="27"/>
      <c r="G5" s="27"/>
    </row>
    <row r="6" spans="1:62" ht="16.05" customHeight="1" x14ac:dyDescent="0.3">
      <c r="A6" s="52" t="s">
        <v>0</v>
      </c>
      <c r="B6" s="96" t="s">
        <v>1</v>
      </c>
      <c r="C6" s="164" t="s">
        <v>2</v>
      </c>
      <c r="D6" s="14" t="s">
        <v>3</v>
      </c>
      <c r="E6" s="104" t="s">
        <v>4</v>
      </c>
      <c r="F6" s="136" t="s">
        <v>5</v>
      </c>
      <c r="G6" s="14" t="s">
        <v>6</v>
      </c>
      <c r="H6" s="82" t="s">
        <v>49</v>
      </c>
      <c r="I6" s="97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99" t="s">
        <v>8</v>
      </c>
      <c r="AA6" s="99" t="s">
        <v>9</v>
      </c>
      <c r="AB6" s="99" t="s">
        <v>10</v>
      </c>
      <c r="AC6" s="52" t="s">
        <v>15</v>
      </c>
      <c r="AD6" s="99" t="s">
        <v>8</v>
      </c>
      <c r="AE6" s="99" t="s">
        <v>9</v>
      </c>
      <c r="AF6" s="99" t="s">
        <v>10</v>
      </c>
      <c r="AG6" s="52" t="s">
        <v>16</v>
      </c>
      <c r="AH6" s="99" t="s">
        <v>8</v>
      </c>
      <c r="AI6" s="99" t="s">
        <v>9</v>
      </c>
      <c r="AJ6" s="99" t="s">
        <v>10</v>
      </c>
      <c r="AK6" s="52" t="s">
        <v>17</v>
      </c>
      <c r="AL6" s="99" t="s">
        <v>8</v>
      </c>
      <c r="AM6" s="99" t="s">
        <v>9</v>
      </c>
      <c r="AN6" s="99" t="s">
        <v>10</v>
      </c>
      <c r="AO6" s="52" t="s">
        <v>18</v>
      </c>
      <c r="AP6" s="99" t="s">
        <v>8</v>
      </c>
      <c r="AQ6" s="99" t="s">
        <v>9</v>
      </c>
      <c r="AR6" s="99" t="s">
        <v>10</v>
      </c>
      <c r="AS6" s="52" t="s">
        <v>19</v>
      </c>
      <c r="AT6" s="99" t="s">
        <v>8</v>
      </c>
      <c r="AU6" s="99" t="s">
        <v>9</v>
      </c>
      <c r="AV6" s="99" t="s">
        <v>10</v>
      </c>
      <c r="AW6" s="52" t="s">
        <v>20</v>
      </c>
      <c r="AX6" s="99" t="s">
        <v>8</v>
      </c>
      <c r="AY6" s="99" t="s">
        <v>9</v>
      </c>
      <c r="AZ6" s="99" t="s">
        <v>10</v>
      </c>
      <c r="BA6" s="52" t="s">
        <v>21</v>
      </c>
      <c r="BB6" s="99" t="s">
        <v>8</v>
      </c>
      <c r="BC6" s="99" t="s">
        <v>9</v>
      </c>
      <c r="BD6" s="99" t="s">
        <v>10</v>
      </c>
      <c r="BE6" s="52" t="s">
        <v>22</v>
      </c>
      <c r="BF6" s="97" t="s">
        <v>23</v>
      </c>
      <c r="BG6" s="106" t="s">
        <v>8</v>
      </c>
      <c r="BH6" s="106" t="s">
        <v>9</v>
      </c>
      <c r="BI6" s="106" t="s">
        <v>10</v>
      </c>
      <c r="BJ6" s="106" t="s">
        <v>24</v>
      </c>
    </row>
    <row r="7" spans="1:62" ht="16.05" customHeight="1" x14ac:dyDescent="0.3">
      <c r="A7" s="15">
        <v>1</v>
      </c>
      <c r="B7" s="15" t="s">
        <v>891</v>
      </c>
      <c r="C7" s="15" t="s">
        <v>892</v>
      </c>
      <c r="D7" s="168" t="s">
        <v>403</v>
      </c>
      <c r="E7" s="15" t="s">
        <v>635</v>
      </c>
      <c r="F7" s="169">
        <v>76</v>
      </c>
      <c r="G7" s="169" t="s">
        <v>397</v>
      </c>
      <c r="H7" s="88" t="s">
        <v>51</v>
      </c>
      <c r="I7" s="166">
        <v>315279</v>
      </c>
      <c r="J7" s="90">
        <v>4593</v>
      </c>
      <c r="K7" s="90">
        <v>3386</v>
      </c>
      <c r="L7" s="90">
        <v>7102</v>
      </c>
      <c r="M7" s="59">
        <v>15081</v>
      </c>
      <c r="N7" s="90">
        <v>4623</v>
      </c>
      <c r="O7" s="90">
        <v>3244</v>
      </c>
      <c r="P7" s="90">
        <v>5520</v>
      </c>
      <c r="Q7" s="59">
        <v>13387</v>
      </c>
      <c r="R7" s="90">
        <v>6130</v>
      </c>
      <c r="S7" s="90">
        <v>3821</v>
      </c>
      <c r="T7" s="90">
        <v>5933</v>
      </c>
      <c r="U7" s="59">
        <v>15884</v>
      </c>
      <c r="V7" s="90">
        <v>5225</v>
      </c>
      <c r="W7" s="90">
        <v>3836</v>
      </c>
      <c r="X7" s="90">
        <v>6649</v>
      </c>
      <c r="Y7" s="59">
        <v>15710</v>
      </c>
      <c r="Z7" s="90">
        <v>6929</v>
      </c>
      <c r="AA7" s="90">
        <v>5010</v>
      </c>
      <c r="AB7" s="90">
        <v>8775</v>
      </c>
      <c r="AC7" s="59">
        <v>20714</v>
      </c>
      <c r="AD7" s="90">
        <v>6287</v>
      </c>
      <c r="AE7" s="90">
        <v>4313</v>
      </c>
      <c r="AF7" s="90">
        <v>7681</v>
      </c>
      <c r="AG7" s="59">
        <v>18281</v>
      </c>
      <c r="AH7" s="90">
        <v>9710</v>
      </c>
      <c r="AI7" s="90">
        <v>6937</v>
      </c>
      <c r="AJ7" s="90">
        <v>11378</v>
      </c>
      <c r="AK7" s="59">
        <v>28025</v>
      </c>
      <c r="AL7" s="90">
        <v>43497</v>
      </c>
      <c r="AM7" s="90">
        <v>30547</v>
      </c>
      <c r="AN7" s="90">
        <v>53038</v>
      </c>
      <c r="AO7" s="59">
        <v>127082</v>
      </c>
      <c r="AP7" s="90">
        <v>5571</v>
      </c>
      <c r="AQ7" s="90">
        <v>3644</v>
      </c>
      <c r="AR7" s="90">
        <v>6244</v>
      </c>
      <c r="AS7" s="59">
        <v>15459</v>
      </c>
      <c r="AT7" s="90">
        <v>4657</v>
      </c>
      <c r="AU7" s="90">
        <v>3507</v>
      </c>
      <c r="AV7" s="90">
        <v>5895</v>
      </c>
      <c r="AW7" s="59">
        <v>14059</v>
      </c>
      <c r="AX7" s="90">
        <v>5240</v>
      </c>
      <c r="AY7" s="90">
        <v>3719</v>
      </c>
      <c r="AZ7" s="90">
        <v>6888</v>
      </c>
      <c r="BA7" s="59">
        <v>15847</v>
      </c>
      <c r="BB7" s="90">
        <v>5117</v>
      </c>
      <c r="BC7" s="90">
        <v>3424</v>
      </c>
      <c r="BD7" s="90">
        <v>7209</v>
      </c>
      <c r="BE7" s="59">
        <v>15750</v>
      </c>
      <c r="BF7" s="60">
        <f t="shared" ref="BF7:BF70" si="0">M7+Q7+U7+Y7+AC7+AG7+AK7+AO7+AS7+AW7+BA7+BE7</f>
        <v>315279</v>
      </c>
      <c r="BG7" s="99">
        <f t="shared" ref="BG7:BG70" si="1">J7+N7+R7+V7+Z7+AD7+AH7+AL7+AP7+AT7+AX7+BB7</f>
        <v>107579</v>
      </c>
      <c r="BH7" s="99">
        <f t="shared" ref="BH7:BH70" si="2">K7+O7+S7+W7+AA7+AE7+AI7+AM7+AQ7+AU7+AY7+BC7</f>
        <v>75388</v>
      </c>
      <c r="BI7" s="99">
        <f t="shared" ref="BI7:BI70" si="3">L7+P7+T7+X7+AB7+AF7+AJ7+AN7+AR7+AV7+AZ7+BD7</f>
        <v>132312</v>
      </c>
      <c r="BJ7" s="99">
        <f t="shared" ref="BJ7:BJ70" si="4">BG7+BH7+BI7</f>
        <v>315279</v>
      </c>
    </row>
    <row r="8" spans="1:62" ht="16.05" customHeight="1" x14ac:dyDescent="0.3">
      <c r="A8" s="15">
        <v>2</v>
      </c>
      <c r="B8" s="15" t="s">
        <v>891</v>
      </c>
      <c r="C8" s="15" t="s">
        <v>887</v>
      </c>
      <c r="D8" s="168" t="s">
        <v>403</v>
      </c>
      <c r="E8" s="15" t="s">
        <v>635</v>
      </c>
      <c r="F8" s="169">
        <v>53</v>
      </c>
      <c r="G8" s="169" t="s">
        <v>397</v>
      </c>
      <c r="H8" s="88" t="s">
        <v>51</v>
      </c>
      <c r="I8" s="166">
        <v>282647</v>
      </c>
      <c r="J8" s="90">
        <v>5465</v>
      </c>
      <c r="K8" s="90">
        <v>3948</v>
      </c>
      <c r="L8" s="90">
        <v>6395</v>
      </c>
      <c r="M8" s="59">
        <v>15808</v>
      </c>
      <c r="N8" s="90">
        <v>5445</v>
      </c>
      <c r="O8" s="90">
        <v>4073</v>
      </c>
      <c r="P8" s="90">
        <v>5936</v>
      </c>
      <c r="Q8" s="59">
        <v>15454</v>
      </c>
      <c r="R8" s="90">
        <v>6104</v>
      </c>
      <c r="S8" s="90">
        <v>4330</v>
      </c>
      <c r="T8" s="90">
        <v>6020</v>
      </c>
      <c r="U8" s="59">
        <v>16454</v>
      </c>
      <c r="V8" s="90">
        <v>5042</v>
      </c>
      <c r="W8" s="90">
        <v>4229</v>
      </c>
      <c r="X8" s="90">
        <v>6697</v>
      </c>
      <c r="Y8" s="59">
        <v>15968</v>
      </c>
      <c r="Z8" s="90">
        <v>5819</v>
      </c>
      <c r="AA8" s="90">
        <v>4193</v>
      </c>
      <c r="AB8" s="90">
        <v>6332</v>
      </c>
      <c r="AC8" s="59">
        <v>16344</v>
      </c>
      <c r="AD8" s="90">
        <v>5489</v>
      </c>
      <c r="AE8" s="90">
        <v>4043</v>
      </c>
      <c r="AF8" s="90">
        <v>5702</v>
      </c>
      <c r="AG8" s="59">
        <v>15234</v>
      </c>
      <c r="AH8" s="90">
        <v>5506</v>
      </c>
      <c r="AI8" s="90">
        <v>4408</v>
      </c>
      <c r="AJ8" s="90">
        <v>6350</v>
      </c>
      <c r="AK8" s="59">
        <v>16264</v>
      </c>
      <c r="AL8" s="90">
        <v>38870</v>
      </c>
      <c r="AM8" s="90">
        <v>29224</v>
      </c>
      <c r="AN8" s="90">
        <v>43432</v>
      </c>
      <c r="AO8" s="59">
        <v>111526</v>
      </c>
      <c r="AP8" s="90">
        <v>5694</v>
      </c>
      <c r="AQ8" s="90">
        <v>4097</v>
      </c>
      <c r="AR8" s="90">
        <v>5259</v>
      </c>
      <c r="AS8" s="59">
        <v>15050</v>
      </c>
      <c r="AT8" s="90">
        <v>5579</v>
      </c>
      <c r="AU8" s="90">
        <v>4419</v>
      </c>
      <c r="AV8" s="90">
        <v>4882</v>
      </c>
      <c r="AW8" s="59">
        <v>14880</v>
      </c>
      <c r="AX8" s="90">
        <v>5486</v>
      </c>
      <c r="AY8" s="90">
        <v>3946</v>
      </c>
      <c r="AZ8" s="90">
        <v>5309</v>
      </c>
      <c r="BA8" s="59">
        <v>14741</v>
      </c>
      <c r="BB8" s="90">
        <v>5998</v>
      </c>
      <c r="BC8" s="90">
        <v>3743</v>
      </c>
      <c r="BD8" s="90">
        <v>5183</v>
      </c>
      <c r="BE8" s="59">
        <v>14924</v>
      </c>
      <c r="BF8" s="60">
        <f t="shared" si="0"/>
        <v>282647</v>
      </c>
      <c r="BG8" s="99">
        <f t="shared" si="1"/>
        <v>100497</v>
      </c>
      <c r="BH8" s="99">
        <f t="shared" si="2"/>
        <v>74653</v>
      </c>
      <c r="BI8" s="99">
        <f t="shared" si="3"/>
        <v>107497</v>
      </c>
      <c r="BJ8" s="99">
        <f t="shared" si="4"/>
        <v>282647</v>
      </c>
    </row>
    <row r="9" spans="1:62" ht="16.05" customHeight="1" x14ac:dyDescent="0.3">
      <c r="A9" s="15">
        <v>3</v>
      </c>
      <c r="B9" s="15" t="s">
        <v>891</v>
      </c>
      <c r="C9" s="15" t="s">
        <v>887</v>
      </c>
      <c r="D9" s="168" t="s">
        <v>403</v>
      </c>
      <c r="E9" s="15" t="s">
        <v>635</v>
      </c>
      <c r="F9" s="169">
        <v>62</v>
      </c>
      <c r="G9" s="169" t="s">
        <v>397</v>
      </c>
      <c r="H9" s="88" t="s">
        <v>51</v>
      </c>
      <c r="I9" s="166">
        <v>117471</v>
      </c>
      <c r="J9" s="90">
        <v>214</v>
      </c>
      <c r="K9" s="90">
        <v>70</v>
      </c>
      <c r="L9" s="90">
        <v>130</v>
      </c>
      <c r="M9" s="59">
        <v>414</v>
      </c>
      <c r="N9" s="90">
        <v>307</v>
      </c>
      <c r="O9" s="90">
        <v>134</v>
      </c>
      <c r="P9" s="90">
        <v>222</v>
      </c>
      <c r="Q9" s="59">
        <v>663</v>
      </c>
      <c r="R9" s="90">
        <v>2833</v>
      </c>
      <c r="S9" s="90">
        <v>1847</v>
      </c>
      <c r="T9" s="90">
        <v>3197</v>
      </c>
      <c r="U9" s="59">
        <v>7877</v>
      </c>
      <c r="V9" s="90">
        <v>3157</v>
      </c>
      <c r="W9" s="90">
        <v>2468</v>
      </c>
      <c r="X9" s="90">
        <v>4981</v>
      </c>
      <c r="Y9" s="59">
        <v>10606</v>
      </c>
      <c r="Z9" s="90">
        <v>4117</v>
      </c>
      <c r="AA9" s="90">
        <v>2777</v>
      </c>
      <c r="AB9" s="90">
        <v>5393</v>
      </c>
      <c r="AC9" s="59">
        <v>12287</v>
      </c>
      <c r="AD9" s="90">
        <v>4008</v>
      </c>
      <c r="AE9" s="90">
        <v>2709</v>
      </c>
      <c r="AF9" s="90">
        <v>5262</v>
      </c>
      <c r="AG9" s="59">
        <v>11979</v>
      </c>
      <c r="AH9" s="90">
        <v>4423</v>
      </c>
      <c r="AI9" s="90">
        <v>3366</v>
      </c>
      <c r="AJ9" s="90">
        <v>6316</v>
      </c>
      <c r="AK9" s="59">
        <v>14105</v>
      </c>
      <c r="AL9" s="90">
        <v>19059</v>
      </c>
      <c r="AM9" s="90">
        <v>13371</v>
      </c>
      <c r="AN9" s="90">
        <v>25501</v>
      </c>
      <c r="AO9" s="59">
        <v>57931</v>
      </c>
      <c r="AP9" s="90">
        <v>53</v>
      </c>
      <c r="AQ9" s="90">
        <v>47</v>
      </c>
      <c r="AR9" s="90">
        <v>109</v>
      </c>
      <c r="AS9" s="59">
        <v>209</v>
      </c>
      <c r="AT9" s="90">
        <v>261</v>
      </c>
      <c r="AU9" s="90">
        <v>79</v>
      </c>
      <c r="AV9" s="90">
        <v>298</v>
      </c>
      <c r="AW9" s="59">
        <v>638</v>
      </c>
      <c r="AX9" s="90">
        <v>201</v>
      </c>
      <c r="AY9" s="90">
        <v>78</v>
      </c>
      <c r="AZ9" s="90">
        <v>96</v>
      </c>
      <c r="BA9" s="59">
        <v>375</v>
      </c>
      <c r="BB9" s="90">
        <v>214</v>
      </c>
      <c r="BC9" s="90">
        <v>63</v>
      </c>
      <c r="BD9" s="90">
        <v>110</v>
      </c>
      <c r="BE9" s="59">
        <v>387</v>
      </c>
      <c r="BF9" s="60">
        <f t="shared" si="0"/>
        <v>117471</v>
      </c>
      <c r="BG9" s="99">
        <f t="shared" si="1"/>
        <v>38847</v>
      </c>
      <c r="BH9" s="99">
        <f t="shared" si="2"/>
        <v>27009</v>
      </c>
      <c r="BI9" s="99">
        <f t="shared" si="3"/>
        <v>51615</v>
      </c>
      <c r="BJ9" s="99">
        <f t="shared" si="4"/>
        <v>117471</v>
      </c>
    </row>
    <row r="10" spans="1:62" ht="16.05" customHeight="1" x14ac:dyDescent="0.3">
      <c r="A10" s="15">
        <v>4</v>
      </c>
      <c r="B10" s="15" t="s">
        <v>891</v>
      </c>
      <c r="C10" s="15" t="s">
        <v>893</v>
      </c>
      <c r="D10" s="168" t="s">
        <v>403</v>
      </c>
      <c r="E10" s="15" t="s">
        <v>635</v>
      </c>
      <c r="F10" s="169">
        <v>44</v>
      </c>
      <c r="G10" s="169" t="s">
        <v>397</v>
      </c>
      <c r="H10" s="88" t="s">
        <v>51</v>
      </c>
      <c r="I10" s="166">
        <v>298139</v>
      </c>
      <c r="J10" s="90">
        <v>5224</v>
      </c>
      <c r="K10" s="90">
        <v>3319</v>
      </c>
      <c r="L10" s="90">
        <v>6888</v>
      </c>
      <c r="M10" s="59">
        <v>15431</v>
      </c>
      <c r="N10" s="90">
        <v>5262</v>
      </c>
      <c r="O10" s="90">
        <v>3421</v>
      </c>
      <c r="P10" s="90">
        <v>6076</v>
      </c>
      <c r="Q10" s="59">
        <v>14759</v>
      </c>
      <c r="R10" s="90">
        <v>6177</v>
      </c>
      <c r="S10" s="90">
        <v>3817</v>
      </c>
      <c r="T10" s="90">
        <v>6948</v>
      </c>
      <c r="U10" s="59">
        <v>16942</v>
      </c>
      <c r="V10" s="90">
        <v>4815</v>
      </c>
      <c r="W10" s="90">
        <v>3811</v>
      </c>
      <c r="X10" s="90">
        <v>6863</v>
      </c>
      <c r="Y10" s="59">
        <v>15489</v>
      </c>
      <c r="Z10" s="90">
        <v>6073</v>
      </c>
      <c r="AA10" s="90">
        <v>4264</v>
      </c>
      <c r="AB10" s="90">
        <v>7528</v>
      </c>
      <c r="AC10" s="59">
        <v>17865</v>
      </c>
      <c r="AD10" s="90">
        <v>5984</v>
      </c>
      <c r="AE10" s="90">
        <v>4372</v>
      </c>
      <c r="AF10" s="90">
        <v>8490</v>
      </c>
      <c r="AG10" s="59">
        <v>18846</v>
      </c>
      <c r="AH10" s="90">
        <v>6079</v>
      </c>
      <c r="AI10" s="90">
        <v>4933</v>
      </c>
      <c r="AJ10" s="90">
        <v>8428</v>
      </c>
      <c r="AK10" s="59">
        <v>19440</v>
      </c>
      <c r="AL10" s="90">
        <v>39614</v>
      </c>
      <c r="AM10" s="90">
        <v>27937</v>
      </c>
      <c r="AN10" s="90">
        <v>51221</v>
      </c>
      <c r="AO10" s="59">
        <v>118772</v>
      </c>
      <c r="AP10" s="90">
        <v>6003</v>
      </c>
      <c r="AQ10" s="90">
        <v>4341</v>
      </c>
      <c r="AR10" s="90">
        <v>6156</v>
      </c>
      <c r="AS10" s="59">
        <v>16500</v>
      </c>
      <c r="AT10" s="90">
        <v>5252</v>
      </c>
      <c r="AU10" s="90">
        <v>3698</v>
      </c>
      <c r="AV10" s="90">
        <v>5763</v>
      </c>
      <c r="AW10" s="59">
        <v>14713</v>
      </c>
      <c r="AX10" s="90">
        <v>5199</v>
      </c>
      <c r="AY10" s="90">
        <v>3471</v>
      </c>
      <c r="AZ10" s="90">
        <v>5569</v>
      </c>
      <c r="BA10" s="59">
        <v>14239</v>
      </c>
      <c r="BB10" s="90">
        <v>5687</v>
      </c>
      <c r="BC10" s="90">
        <v>3079</v>
      </c>
      <c r="BD10" s="90">
        <v>6377</v>
      </c>
      <c r="BE10" s="59">
        <v>15143</v>
      </c>
      <c r="BF10" s="60">
        <f t="shared" si="0"/>
        <v>298139</v>
      </c>
      <c r="BG10" s="99">
        <f t="shared" si="1"/>
        <v>101369</v>
      </c>
      <c r="BH10" s="99">
        <f t="shared" si="2"/>
        <v>70463</v>
      </c>
      <c r="BI10" s="99">
        <f t="shared" si="3"/>
        <v>126307</v>
      </c>
      <c r="BJ10" s="99">
        <f t="shared" si="4"/>
        <v>298139</v>
      </c>
    </row>
    <row r="11" spans="1:62" ht="16.05" customHeight="1" x14ac:dyDescent="0.3">
      <c r="A11" s="15">
        <v>5</v>
      </c>
      <c r="B11" s="15" t="s">
        <v>891</v>
      </c>
      <c r="C11" s="15" t="s">
        <v>893</v>
      </c>
      <c r="D11" s="168" t="s">
        <v>403</v>
      </c>
      <c r="E11" s="15" t="s">
        <v>635</v>
      </c>
      <c r="F11" s="169">
        <v>38</v>
      </c>
      <c r="G11" s="169" t="s">
        <v>397</v>
      </c>
      <c r="H11" s="88" t="s">
        <v>51</v>
      </c>
      <c r="I11" s="166">
        <v>131808</v>
      </c>
      <c r="J11" s="90">
        <v>1775</v>
      </c>
      <c r="K11" s="90">
        <v>1380</v>
      </c>
      <c r="L11" s="90">
        <v>2826</v>
      </c>
      <c r="M11" s="59">
        <v>5981</v>
      </c>
      <c r="N11" s="90">
        <v>2103</v>
      </c>
      <c r="O11" s="90">
        <v>1655</v>
      </c>
      <c r="P11" s="90">
        <v>2762</v>
      </c>
      <c r="Q11" s="59">
        <v>6520</v>
      </c>
      <c r="R11" s="90">
        <v>2572</v>
      </c>
      <c r="S11" s="90">
        <v>1890</v>
      </c>
      <c r="T11" s="90">
        <v>3180</v>
      </c>
      <c r="U11" s="59">
        <v>7642</v>
      </c>
      <c r="V11" s="90">
        <v>2361</v>
      </c>
      <c r="W11" s="90">
        <v>2043</v>
      </c>
      <c r="X11" s="90">
        <v>3855</v>
      </c>
      <c r="Y11" s="59">
        <v>8259</v>
      </c>
      <c r="Z11" s="90">
        <v>2731</v>
      </c>
      <c r="AA11" s="90">
        <v>2011</v>
      </c>
      <c r="AB11" s="90">
        <v>3763</v>
      </c>
      <c r="AC11" s="59">
        <v>8505</v>
      </c>
      <c r="AD11" s="90">
        <v>2807</v>
      </c>
      <c r="AE11" s="90">
        <v>2070</v>
      </c>
      <c r="AF11" s="90">
        <v>3966</v>
      </c>
      <c r="AG11" s="59">
        <v>8843</v>
      </c>
      <c r="AH11" s="90">
        <v>2844</v>
      </c>
      <c r="AI11" s="90">
        <v>2343</v>
      </c>
      <c r="AJ11" s="90">
        <v>4083</v>
      </c>
      <c r="AK11" s="59">
        <v>9270</v>
      </c>
      <c r="AL11" s="90">
        <v>17193</v>
      </c>
      <c r="AM11" s="90">
        <v>13392</v>
      </c>
      <c r="AN11" s="90">
        <v>24435</v>
      </c>
      <c r="AO11" s="59">
        <v>55020</v>
      </c>
      <c r="AP11" s="90">
        <v>2021</v>
      </c>
      <c r="AQ11" s="90">
        <v>1495</v>
      </c>
      <c r="AR11" s="90">
        <v>2148</v>
      </c>
      <c r="AS11" s="59">
        <v>5664</v>
      </c>
      <c r="AT11" s="90">
        <v>1270</v>
      </c>
      <c r="AU11" s="90">
        <v>1155</v>
      </c>
      <c r="AV11" s="90">
        <v>1908</v>
      </c>
      <c r="AW11" s="59">
        <v>4333</v>
      </c>
      <c r="AX11" s="90">
        <v>1848</v>
      </c>
      <c r="AY11" s="90">
        <v>1379</v>
      </c>
      <c r="AZ11" s="90">
        <v>2502</v>
      </c>
      <c r="BA11" s="59">
        <v>5729</v>
      </c>
      <c r="BB11" s="90">
        <v>1989</v>
      </c>
      <c r="BC11" s="90">
        <v>1331</v>
      </c>
      <c r="BD11" s="90">
        <v>2722</v>
      </c>
      <c r="BE11" s="59">
        <v>6042</v>
      </c>
      <c r="BF11" s="60">
        <f t="shared" si="0"/>
        <v>131808</v>
      </c>
      <c r="BG11" s="99">
        <f t="shared" si="1"/>
        <v>41514</v>
      </c>
      <c r="BH11" s="99">
        <f t="shared" si="2"/>
        <v>32144</v>
      </c>
      <c r="BI11" s="99">
        <f t="shared" si="3"/>
        <v>58150</v>
      </c>
      <c r="BJ11" s="99">
        <f t="shared" si="4"/>
        <v>131808</v>
      </c>
    </row>
    <row r="12" spans="1:62" ht="16.05" customHeight="1" x14ac:dyDescent="0.3">
      <c r="A12" s="15">
        <v>6</v>
      </c>
      <c r="B12" s="15" t="s">
        <v>891</v>
      </c>
      <c r="C12" s="15" t="s">
        <v>894</v>
      </c>
      <c r="D12" s="168" t="s">
        <v>403</v>
      </c>
      <c r="E12" s="15" t="s">
        <v>635</v>
      </c>
      <c r="F12" s="169">
        <v>31</v>
      </c>
      <c r="G12" s="169" t="s">
        <v>397</v>
      </c>
      <c r="H12" s="88" t="s">
        <v>51</v>
      </c>
      <c r="I12" s="166">
        <v>228906</v>
      </c>
      <c r="J12" s="90">
        <v>4007</v>
      </c>
      <c r="K12" s="90">
        <v>3508</v>
      </c>
      <c r="L12" s="90">
        <v>5551</v>
      </c>
      <c r="M12" s="59">
        <v>13066</v>
      </c>
      <c r="N12" s="90">
        <v>4767</v>
      </c>
      <c r="O12" s="90">
        <v>3612</v>
      </c>
      <c r="P12" s="90">
        <v>4991</v>
      </c>
      <c r="Q12" s="59">
        <v>13370</v>
      </c>
      <c r="R12" s="90">
        <v>5255</v>
      </c>
      <c r="S12" s="90">
        <v>4074</v>
      </c>
      <c r="T12" s="90">
        <v>4875</v>
      </c>
      <c r="U12" s="59">
        <v>14204</v>
      </c>
      <c r="V12" s="90">
        <v>4089</v>
      </c>
      <c r="W12" s="90">
        <v>4104</v>
      </c>
      <c r="X12" s="90">
        <v>4967</v>
      </c>
      <c r="Y12" s="59">
        <v>13160</v>
      </c>
      <c r="Z12" s="90">
        <v>5342</v>
      </c>
      <c r="AA12" s="90">
        <v>4054</v>
      </c>
      <c r="AB12" s="90">
        <v>5372</v>
      </c>
      <c r="AC12" s="59">
        <v>14768</v>
      </c>
      <c r="AD12" s="90">
        <v>4329</v>
      </c>
      <c r="AE12" s="90">
        <v>3739</v>
      </c>
      <c r="AF12" s="90">
        <v>5442</v>
      </c>
      <c r="AG12" s="59">
        <v>13510</v>
      </c>
      <c r="AH12" s="90">
        <v>3437</v>
      </c>
      <c r="AI12" s="90">
        <v>3652</v>
      </c>
      <c r="AJ12" s="90">
        <v>3419</v>
      </c>
      <c r="AK12" s="59">
        <v>10508</v>
      </c>
      <c r="AL12" s="90">
        <v>31226</v>
      </c>
      <c r="AM12" s="90">
        <v>26743</v>
      </c>
      <c r="AN12" s="90">
        <v>34617</v>
      </c>
      <c r="AO12" s="59">
        <v>92586</v>
      </c>
      <c r="AP12" s="90">
        <v>4077</v>
      </c>
      <c r="AQ12" s="90">
        <v>3675</v>
      </c>
      <c r="AR12" s="90">
        <v>3815</v>
      </c>
      <c r="AS12" s="59">
        <v>11567</v>
      </c>
      <c r="AT12" s="90">
        <v>3813</v>
      </c>
      <c r="AU12" s="90">
        <v>3680</v>
      </c>
      <c r="AV12" s="90">
        <v>2851</v>
      </c>
      <c r="AW12" s="59">
        <v>10344</v>
      </c>
      <c r="AX12" s="90">
        <v>3819</v>
      </c>
      <c r="AY12" s="90">
        <v>3318</v>
      </c>
      <c r="AZ12" s="90">
        <v>2399</v>
      </c>
      <c r="BA12" s="59">
        <v>9536</v>
      </c>
      <c r="BB12" s="90">
        <v>4500</v>
      </c>
      <c r="BC12" s="90">
        <v>3224</v>
      </c>
      <c r="BD12" s="90">
        <v>4563</v>
      </c>
      <c r="BE12" s="59">
        <v>12287</v>
      </c>
      <c r="BF12" s="60">
        <f t="shared" si="0"/>
        <v>228906</v>
      </c>
      <c r="BG12" s="99">
        <f t="shared" si="1"/>
        <v>78661</v>
      </c>
      <c r="BH12" s="99">
        <f t="shared" si="2"/>
        <v>67383</v>
      </c>
      <c r="BI12" s="99">
        <f t="shared" si="3"/>
        <v>82862</v>
      </c>
      <c r="BJ12" s="99">
        <f t="shared" si="4"/>
        <v>228906</v>
      </c>
    </row>
    <row r="13" spans="1:62" ht="16.05" customHeight="1" x14ac:dyDescent="0.3">
      <c r="A13" s="15">
        <v>7</v>
      </c>
      <c r="B13" s="15" t="s">
        <v>891</v>
      </c>
      <c r="C13" s="15" t="s">
        <v>895</v>
      </c>
      <c r="D13" s="168" t="s">
        <v>403</v>
      </c>
      <c r="E13" s="15" t="s">
        <v>635</v>
      </c>
      <c r="F13" s="169">
        <v>33</v>
      </c>
      <c r="G13" s="169" t="s">
        <v>397</v>
      </c>
      <c r="H13" s="88" t="s">
        <v>51</v>
      </c>
      <c r="I13" s="166">
        <v>204706</v>
      </c>
      <c r="J13" s="90">
        <v>3933</v>
      </c>
      <c r="K13" s="90">
        <v>3031</v>
      </c>
      <c r="L13" s="90">
        <v>6062</v>
      </c>
      <c r="M13" s="59">
        <v>13026</v>
      </c>
      <c r="N13" s="90">
        <v>5317</v>
      </c>
      <c r="O13" s="90">
        <v>3961</v>
      </c>
      <c r="P13" s="90">
        <v>6778</v>
      </c>
      <c r="Q13" s="59">
        <v>16056</v>
      </c>
      <c r="R13" s="90">
        <v>5484</v>
      </c>
      <c r="S13" s="90">
        <v>4101</v>
      </c>
      <c r="T13" s="90">
        <v>6799</v>
      </c>
      <c r="U13" s="59">
        <v>16384</v>
      </c>
      <c r="V13" s="90">
        <v>4289</v>
      </c>
      <c r="W13" s="90">
        <v>3573</v>
      </c>
      <c r="X13" s="90">
        <v>6523</v>
      </c>
      <c r="Y13" s="59">
        <v>14385</v>
      </c>
      <c r="Z13" s="90">
        <v>3726</v>
      </c>
      <c r="AA13" s="90">
        <v>2426</v>
      </c>
      <c r="AB13" s="90">
        <v>4582</v>
      </c>
      <c r="AC13" s="59">
        <v>10734</v>
      </c>
      <c r="AD13" s="90">
        <v>3330</v>
      </c>
      <c r="AE13" s="90">
        <v>2279</v>
      </c>
      <c r="AF13" s="90">
        <v>4577</v>
      </c>
      <c r="AG13" s="59">
        <v>10186</v>
      </c>
      <c r="AH13" s="90">
        <v>1514</v>
      </c>
      <c r="AI13" s="90">
        <v>1172</v>
      </c>
      <c r="AJ13" s="90">
        <v>2098</v>
      </c>
      <c r="AK13" s="59">
        <v>4784</v>
      </c>
      <c r="AL13" s="90">
        <v>27593</v>
      </c>
      <c r="AM13" s="90">
        <v>20543</v>
      </c>
      <c r="AN13" s="90">
        <v>37419</v>
      </c>
      <c r="AO13" s="59">
        <v>85555</v>
      </c>
      <c r="AP13" s="90">
        <v>2293</v>
      </c>
      <c r="AQ13" s="90">
        <v>1495</v>
      </c>
      <c r="AR13" s="90">
        <v>2487</v>
      </c>
      <c r="AS13" s="59">
        <v>6275</v>
      </c>
      <c r="AT13" s="90">
        <v>2264</v>
      </c>
      <c r="AU13" s="90">
        <v>1951</v>
      </c>
      <c r="AV13" s="90">
        <v>3445</v>
      </c>
      <c r="AW13" s="59">
        <v>7660</v>
      </c>
      <c r="AX13" s="90">
        <v>3167</v>
      </c>
      <c r="AY13" s="90">
        <v>2321</v>
      </c>
      <c r="AZ13" s="90">
        <v>4347</v>
      </c>
      <c r="BA13" s="59">
        <v>9835</v>
      </c>
      <c r="BB13" s="90">
        <v>3131</v>
      </c>
      <c r="BC13" s="90">
        <v>2128</v>
      </c>
      <c r="BD13" s="90">
        <v>4567</v>
      </c>
      <c r="BE13" s="59">
        <v>9826</v>
      </c>
      <c r="BF13" s="60">
        <f t="shared" si="0"/>
        <v>204706</v>
      </c>
      <c r="BG13" s="99">
        <f t="shared" si="1"/>
        <v>66041</v>
      </c>
      <c r="BH13" s="99">
        <f t="shared" si="2"/>
        <v>48981</v>
      </c>
      <c r="BI13" s="99">
        <f t="shared" si="3"/>
        <v>89684</v>
      </c>
      <c r="BJ13" s="99">
        <f t="shared" si="4"/>
        <v>204706</v>
      </c>
    </row>
    <row r="14" spans="1:62" ht="16.05" customHeight="1" x14ac:dyDescent="0.3">
      <c r="A14" s="15">
        <v>8</v>
      </c>
      <c r="B14" s="15" t="s">
        <v>891</v>
      </c>
      <c r="C14" s="15" t="s">
        <v>887</v>
      </c>
      <c r="D14" s="168" t="s">
        <v>403</v>
      </c>
      <c r="E14" s="15" t="s">
        <v>635</v>
      </c>
      <c r="F14" s="169">
        <v>53</v>
      </c>
      <c r="G14" s="169" t="s">
        <v>397</v>
      </c>
      <c r="H14" s="88" t="s">
        <v>51</v>
      </c>
      <c r="I14" s="166">
        <v>367650</v>
      </c>
      <c r="J14" s="90">
        <v>6475</v>
      </c>
      <c r="K14" s="90">
        <v>4375</v>
      </c>
      <c r="L14" s="90">
        <v>9825</v>
      </c>
      <c r="M14" s="59">
        <v>20675</v>
      </c>
      <c r="N14" s="90">
        <v>6025</v>
      </c>
      <c r="O14" s="90">
        <v>4250</v>
      </c>
      <c r="P14" s="90">
        <v>7975</v>
      </c>
      <c r="Q14" s="59">
        <v>18250</v>
      </c>
      <c r="R14" s="90">
        <v>6475</v>
      </c>
      <c r="S14" s="90">
        <v>4225</v>
      </c>
      <c r="T14" s="90">
        <v>8300</v>
      </c>
      <c r="U14" s="59">
        <v>19000</v>
      </c>
      <c r="V14" s="90">
        <v>5400</v>
      </c>
      <c r="W14" s="90">
        <v>4350</v>
      </c>
      <c r="X14" s="90">
        <v>8375</v>
      </c>
      <c r="Y14" s="59">
        <v>18125</v>
      </c>
      <c r="Z14" s="90">
        <v>6600</v>
      </c>
      <c r="AA14" s="90">
        <v>4700</v>
      </c>
      <c r="AB14" s="90">
        <v>9300</v>
      </c>
      <c r="AC14" s="59">
        <v>20600</v>
      </c>
      <c r="AD14" s="90">
        <v>5550</v>
      </c>
      <c r="AE14" s="90">
        <v>4950</v>
      </c>
      <c r="AF14" s="90">
        <v>9750</v>
      </c>
      <c r="AG14" s="59">
        <v>20250</v>
      </c>
      <c r="AH14" s="90">
        <v>7425</v>
      </c>
      <c r="AI14" s="90">
        <v>5925</v>
      </c>
      <c r="AJ14" s="90">
        <v>9975</v>
      </c>
      <c r="AK14" s="59">
        <v>23325</v>
      </c>
      <c r="AL14" s="90">
        <v>43950</v>
      </c>
      <c r="AM14" s="90">
        <v>32775</v>
      </c>
      <c r="AN14" s="90">
        <v>63500</v>
      </c>
      <c r="AO14" s="59">
        <v>140225</v>
      </c>
      <c r="AP14" s="90">
        <v>7825</v>
      </c>
      <c r="AQ14" s="90">
        <v>5300</v>
      </c>
      <c r="AR14" s="90">
        <v>9700</v>
      </c>
      <c r="AS14" s="59">
        <v>22825</v>
      </c>
      <c r="AT14" s="90">
        <v>7250</v>
      </c>
      <c r="AU14" s="90">
        <v>5350</v>
      </c>
      <c r="AV14" s="90">
        <v>9775</v>
      </c>
      <c r="AW14" s="59">
        <v>22375</v>
      </c>
      <c r="AX14" s="90">
        <v>6900</v>
      </c>
      <c r="AY14" s="90">
        <v>4800</v>
      </c>
      <c r="AZ14" s="90">
        <v>9200</v>
      </c>
      <c r="BA14" s="59">
        <v>20900</v>
      </c>
      <c r="BB14" s="90">
        <v>7175</v>
      </c>
      <c r="BC14" s="90">
        <v>4425</v>
      </c>
      <c r="BD14" s="90">
        <v>9500</v>
      </c>
      <c r="BE14" s="59">
        <v>21100</v>
      </c>
      <c r="BF14" s="60">
        <f t="shared" si="0"/>
        <v>367650</v>
      </c>
      <c r="BG14" s="99">
        <f t="shared" si="1"/>
        <v>117050</v>
      </c>
      <c r="BH14" s="99">
        <f t="shared" si="2"/>
        <v>85425</v>
      </c>
      <c r="BI14" s="99">
        <f t="shared" si="3"/>
        <v>165175</v>
      </c>
      <c r="BJ14" s="99">
        <f t="shared" si="4"/>
        <v>367650</v>
      </c>
    </row>
    <row r="15" spans="1:62" ht="16.05" customHeight="1" x14ac:dyDescent="0.3">
      <c r="A15" s="15">
        <v>9</v>
      </c>
      <c r="B15" s="15" t="s">
        <v>891</v>
      </c>
      <c r="C15" s="15" t="s">
        <v>887</v>
      </c>
      <c r="D15" s="168" t="s">
        <v>403</v>
      </c>
      <c r="E15" s="15" t="s">
        <v>635</v>
      </c>
      <c r="F15" s="169">
        <v>75</v>
      </c>
      <c r="G15" s="169" t="s">
        <v>397</v>
      </c>
      <c r="H15" s="88" t="s">
        <v>51</v>
      </c>
      <c r="I15" s="166">
        <v>242996</v>
      </c>
      <c r="J15" s="90">
        <v>4946</v>
      </c>
      <c r="K15" s="90">
        <v>3517</v>
      </c>
      <c r="L15" s="90">
        <v>5730</v>
      </c>
      <c r="M15" s="59">
        <v>14193</v>
      </c>
      <c r="N15" s="90">
        <v>4966</v>
      </c>
      <c r="O15" s="90">
        <v>3547</v>
      </c>
      <c r="P15" s="90">
        <v>4469</v>
      </c>
      <c r="Q15" s="59">
        <v>12982</v>
      </c>
      <c r="R15" s="90">
        <v>5386</v>
      </c>
      <c r="S15" s="90">
        <v>3684</v>
      </c>
      <c r="T15" s="90">
        <v>4489</v>
      </c>
      <c r="U15" s="59">
        <v>13559</v>
      </c>
      <c r="V15" s="90">
        <v>4224</v>
      </c>
      <c r="W15" s="90">
        <v>3476</v>
      </c>
      <c r="X15" s="90">
        <v>4839</v>
      </c>
      <c r="Y15" s="59">
        <v>12539</v>
      </c>
      <c r="Z15" s="90">
        <v>5171</v>
      </c>
      <c r="AA15" s="90">
        <v>3708</v>
      </c>
      <c r="AB15" s="90">
        <v>4845</v>
      </c>
      <c r="AC15" s="59">
        <v>13724</v>
      </c>
      <c r="AD15" s="90">
        <v>4814</v>
      </c>
      <c r="AE15" s="90">
        <v>3474</v>
      </c>
      <c r="AF15" s="90">
        <v>4444</v>
      </c>
      <c r="AG15" s="59">
        <v>12732</v>
      </c>
      <c r="AH15" s="90">
        <v>4329</v>
      </c>
      <c r="AI15" s="90">
        <v>3503</v>
      </c>
      <c r="AJ15" s="90">
        <v>4401</v>
      </c>
      <c r="AK15" s="59">
        <v>12233</v>
      </c>
      <c r="AL15" s="90">
        <v>33836</v>
      </c>
      <c r="AM15" s="90">
        <v>24909</v>
      </c>
      <c r="AN15" s="90">
        <v>33217</v>
      </c>
      <c r="AO15" s="59">
        <v>91962</v>
      </c>
      <c r="AP15" s="90">
        <v>5151</v>
      </c>
      <c r="AQ15" s="90">
        <v>3531</v>
      </c>
      <c r="AR15" s="90">
        <v>4682</v>
      </c>
      <c r="AS15" s="59">
        <v>13364</v>
      </c>
      <c r="AT15" s="90">
        <v>5005</v>
      </c>
      <c r="AU15" s="90">
        <v>3479</v>
      </c>
      <c r="AV15" s="90">
        <v>4462</v>
      </c>
      <c r="AW15" s="59">
        <v>12946</v>
      </c>
      <c r="AX15" s="90">
        <v>5981</v>
      </c>
      <c r="AY15" s="90">
        <v>4474</v>
      </c>
      <c r="AZ15" s="90">
        <v>6878</v>
      </c>
      <c r="BA15" s="59">
        <v>17333</v>
      </c>
      <c r="BB15" s="90">
        <v>5922</v>
      </c>
      <c r="BC15" s="90">
        <v>3562</v>
      </c>
      <c r="BD15" s="90">
        <v>5945</v>
      </c>
      <c r="BE15" s="59">
        <v>15429</v>
      </c>
      <c r="BF15" s="60">
        <f t="shared" si="0"/>
        <v>242996</v>
      </c>
      <c r="BG15" s="99">
        <f t="shared" si="1"/>
        <v>89731</v>
      </c>
      <c r="BH15" s="99">
        <f t="shared" si="2"/>
        <v>64864</v>
      </c>
      <c r="BI15" s="99">
        <f t="shared" si="3"/>
        <v>88401</v>
      </c>
      <c r="BJ15" s="99">
        <f t="shared" si="4"/>
        <v>242996</v>
      </c>
    </row>
    <row r="16" spans="1:62" ht="16.05" customHeight="1" x14ac:dyDescent="0.3">
      <c r="A16" s="15">
        <v>10</v>
      </c>
      <c r="B16" s="15" t="s">
        <v>891</v>
      </c>
      <c r="C16" s="15" t="s">
        <v>887</v>
      </c>
      <c r="D16" s="168" t="s">
        <v>403</v>
      </c>
      <c r="E16" s="15" t="s">
        <v>635</v>
      </c>
      <c r="F16" s="169">
        <v>170</v>
      </c>
      <c r="G16" s="169" t="s">
        <v>397</v>
      </c>
      <c r="H16" s="88" t="s">
        <v>51</v>
      </c>
      <c r="I16" s="166">
        <v>608390</v>
      </c>
      <c r="J16" s="90">
        <v>11866</v>
      </c>
      <c r="K16" s="90">
        <v>7679</v>
      </c>
      <c r="L16" s="90">
        <v>17050</v>
      </c>
      <c r="M16" s="59">
        <v>36595</v>
      </c>
      <c r="N16" s="90">
        <v>11784</v>
      </c>
      <c r="O16" s="90">
        <v>7599</v>
      </c>
      <c r="P16" s="90">
        <v>13434</v>
      </c>
      <c r="Q16" s="59">
        <v>32817</v>
      </c>
      <c r="R16" s="90">
        <v>10213</v>
      </c>
      <c r="S16" s="90">
        <v>7395</v>
      </c>
      <c r="T16" s="90">
        <v>13349</v>
      </c>
      <c r="U16" s="59">
        <v>30957</v>
      </c>
      <c r="V16" s="90">
        <v>10346</v>
      </c>
      <c r="W16" s="90">
        <v>7784</v>
      </c>
      <c r="X16" s="90">
        <v>14570</v>
      </c>
      <c r="Y16" s="59">
        <v>32700</v>
      </c>
      <c r="Z16" s="90">
        <v>11842</v>
      </c>
      <c r="AA16" s="90">
        <v>7591</v>
      </c>
      <c r="AB16" s="90">
        <v>14122</v>
      </c>
      <c r="AC16" s="59">
        <v>33555</v>
      </c>
      <c r="AD16" s="90">
        <v>11149</v>
      </c>
      <c r="AE16" s="90">
        <v>7245</v>
      </c>
      <c r="AF16" s="90">
        <v>13546</v>
      </c>
      <c r="AG16" s="59">
        <v>31940</v>
      </c>
      <c r="AH16" s="90">
        <v>11068</v>
      </c>
      <c r="AI16" s="90">
        <v>7904</v>
      </c>
      <c r="AJ16" s="90">
        <v>13704</v>
      </c>
      <c r="AK16" s="59">
        <v>32676</v>
      </c>
      <c r="AL16" s="90">
        <v>78268</v>
      </c>
      <c r="AM16" s="90">
        <v>53197</v>
      </c>
      <c r="AN16" s="90">
        <v>99775</v>
      </c>
      <c r="AO16" s="59">
        <v>231240</v>
      </c>
      <c r="AP16" s="90">
        <v>14012</v>
      </c>
      <c r="AQ16" s="90">
        <v>8520</v>
      </c>
      <c r="AR16" s="90">
        <v>14198</v>
      </c>
      <c r="AS16" s="59">
        <v>36730</v>
      </c>
      <c r="AT16" s="90">
        <v>13053</v>
      </c>
      <c r="AU16" s="90">
        <v>8923</v>
      </c>
      <c r="AV16" s="90">
        <v>15222</v>
      </c>
      <c r="AW16" s="59">
        <v>37198</v>
      </c>
      <c r="AX16" s="90">
        <v>12377</v>
      </c>
      <c r="AY16" s="90">
        <v>7841</v>
      </c>
      <c r="AZ16" s="90">
        <v>15047</v>
      </c>
      <c r="BA16" s="59">
        <v>35265</v>
      </c>
      <c r="BB16" s="90">
        <v>13073</v>
      </c>
      <c r="BC16" s="90">
        <v>7310</v>
      </c>
      <c r="BD16" s="90">
        <v>16334</v>
      </c>
      <c r="BE16" s="59">
        <v>36717</v>
      </c>
      <c r="BF16" s="60">
        <f t="shared" si="0"/>
        <v>608390</v>
      </c>
      <c r="BG16" s="99">
        <f t="shared" si="1"/>
        <v>209051</v>
      </c>
      <c r="BH16" s="99">
        <f t="shared" si="2"/>
        <v>138988</v>
      </c>
      <c r="BI16" s="99">
        <f t="shared" si="3"/>
        <v>260351</v>
      </c>
      <c r="BJ16" s="99">
        <f t="shared" si="4"/>
        <v>608390</v>
      </c>
    </row>
    <row r="17" spans="1:62" ht="16.05" customHeight="1" x14ac:dyDescent="0.3">
      <c r="A17" s="15">
        <v>11</v>
      </c>
      <c r="B17" s="15" t="s">
        <v>891</v>
      </c>
      <c r="C17" s="15" t="s">
        <v>887</v>
      </c>
      <c r="D17" s="168" t="s">
        <v>403</v>
      </c>
      <c r="E17" s="15" t="s">
        <v>635</v>
      </c>
      <c r="F17" s="169">
        <v>53</v>
      </c>
      <c r="G17" s="169" t="s">
        <v>397</v>
      </c>
      <c r="H17" s="88" t="s">
        <v>51</v>
      </c>
      <c r="I17" s="166">
        <v>159276</v>
      </c>
      <c r="J17" s="90">
        <v>2990</v>
      </c>
      <c r="K17" s="90">
        <v>2173</v>
      </c>
      <c r="L17" s="90">
        <v>3849</v>
      </c>
      <c r="M17" s="59">
        <v>9012</v>
      </c>
      <c r="N17" s="90">
        <v>2741</v>
      </c>
      <c r="O17" s="90">
        <v>2149</v>
      </c>
      <c r="P17" s="90">
        <v>2780</v>
      </c>
      <c r="Q17" s="59">
        <v>7670</v>
      </c>
      <c r="R17" s="90">
        <v>3294</v>
      </c>
      <c r="S17" s="90">
        <v>2360</v>
      </c>
      <c r="T17" s="90">
        <v>3042</v>
      </c>
      <c r="U17" s="59">
        <v>8696</v>
      </c>
      <c r="V17" s="90">
        <v>2616</v>
      </c>
      <c r="W17" s="90">
        <v>2189</v>
      </c>
      <c r="X17" s="90">
        <v>3386</v>
      </c>
      <c r="Y17" s="59">
        <v>8191</v>
      </c>
      <c r="Z17" s="90">
        <v>3461</v>
      </c>
      <c r="AA17" s="90">
        <v>2490</v>
      </c>
      <c r="AB17" s="90">
        <v>3582</v>
      </c>
      <c r="AC17" s="59">
        <v>9533</v>
      </c>
      <c r="AD17" s="90">
        <v>3404</v>
      </c>
      <c r="AE17" s="90">
        <v>2391</v>
      </c>
      <c r="AF17" s="90">
        <v>3594</v>
      </c>
      <c r="AG17" s="59">
        <v>9389</v>
      </c>
      <c r="AH17" s="90">
        <v>3055</v>
      </c>
      <c r="AI17" s="90">
        <v>2422</v>
      </c>
      <c r="AJ17" s="90">
        <v>3397</v>
      </c>
      <c r="AK17" s="59">
        <v>8874</v>
      </c>
      <c r="AL17" s="90">
        <v>21561</v>
      </c>
      <c r="AM17" s="90">
        <v>16174</v>
      </c>
      <c r="AN17" s="90">
        <v>23630</v>
      </c>
      <c r="AO17" s="59">
        <v>61365</v>
      </c>
      <c r="AP17" s="90">
        <v>3233</v>
      </c>
      <c r="AQ17" s="90">
        <v>2377</v>
      </c>
      <c r="AR17" s="90">
        <v>3487</v>
      </c>
      <c r="AS17" s="59">
        <v>9097</v>
      </c>
      <c r="AT17" s="90">
        <v>3300</v>
      </c>
      <c r="AU17" s="90">
        <v>2591</v>
      </c>
      <c r="AV17" s="90">
        <v>3506</v>
      </c>
      <c r="AW17" s="59">
        <v>9397</v>
      </c>
      <c r="AX17" s="90">
        <v>3443</v>
      </c>
      <c r="AY17" s="90">
        <v>2386</v>
      </c>
      <c r="AZ17" s="90">
        <v>4034</v>
      </c>
      <c r="BA17" s="59">
        <v>9863</v>
      </c>
      <c r="BB17" s="90">
        <v>3017</v>
      </c>
      <c r="BC17" s="90">
        <v>1929</v>
      </c>
      <c r="BD17" s="90">
        <v>3243</v>
      </c>
      <c r="BE17" s="59">
        <v>8189</v>
      </c>
      <c r="BF17" s="60">
        <f t="shared" si="0"/>
        <v>159276</v>
      </c>
      <c r="BG17" s="99">
        <f t="shared" si="1"/>
        <v>56115</v>
      </c>
      <c r="BH17" s="99">
        <f t="shared" si="2"/>
        <v>41631</v>
      </c>
      <c r="BI17" s="99">
        <f t="shared" si="3"/>
        <v>61530</v>
      </c>
      <c r="BJ17" s="99">
        <f t="shared" si="4"/>
        <v>159276</v>
      </c>
    </row>
    <row r="18" spans="1:62" ht="16.05" customHeight="1" x14ac:dyDescent="0.3">
      <c r="A18" s="15">
        <v>12</v>
      </c>
      <c r="B18" s="15" t="s">
        <v>891</v>
      </c>
      <c r="C18" s="15" t="s">
        <v>887</v>
      </c>
      <c r="D18" s="168" t="s">
        <v>403</v>
      </c>
      <c r="E18" s="15" t="s">
        <v>635</v>
      </c>
      <c r="F18" s="169">
        <v>33</v>
      </c>
      <c r="G18" s="169" t="s">
        <v>397</v>
      </c>
      <c r="H18" s="88" t="s">
        <v>51</v>
      </c>
      <c r="I18" s="166">
        <v>160945</v>
      </c>
      <c r="J18" s="90">
        <v>4955</v>
      </c>
      <c r="K18" s="90">
        <v>3692</v>
      </c>
      <c r="L18" s="90">
        <v>5998</v>
      </c>
      <c r="M18" s="59">
        <v>14645</v>
      </c>
      <c r="N18" s="90">
        <v>1462</v>
      </c>
      <c r="O18" s="90">
        <v>1539</v>
      </c>
      <c r="P18" s="90">
        <v>937</v>
      </c>
      <c r="Q18" s="59">
        <v>3938</v>
      </c>
      <c r="R18" s="90">
        <v>2296</v>
      </c>
      <c r="S18" s="90">
        <v>2008</v>
      </c>
      <c r="T18" s="90">
        <v>1385</v>
      </c>
      <c r="U18" s="59">
        <v>5689</v>
      </c>
      <c r="V18" s="90">
        <v>1344</v>
      </c>
      <c r="W18" s="90">
        <v>1427</v>
      </c>
      <c r="X18" s="90">
        <v>698</v>
      </c>
      <c r="Y18" s="59">
        <v>3469</v>
      </c>
      <c r="Z18" s="90">
        <v>2285</v>
      </c>
      <c r="AA18" s="90">
        <v>2330</v>
      </c>
      <c r="AB18" s="90">
        <v>1461</v>
      </c>
      <c r="AC18" s="59">
        <v>6076</v>
      </c>
      <c r="AD18" s="90">
        <v>5147</v>
      </c>
      <c r="AE18" s="90">
        <v>2740</v>
      </c>
      <c r="AF18" s="90">
        <v>2294</v>
      </c>
      <c r="AG18" s="59">
        <v>10181</v>
      </c>
      <c r="AH18" s="90">
        <v>5045</v>
      </c>
      <c r="AI18" s="90">
        <v>2970</v>
      </c>
      <c r="AJ18" s="90">
        <v>2257</v>
      </c>
      <c r="AK18" s="59">
        <v>10272</v>
      </c>
      <c r="AL18" s="90">
        <v>22534</v>
      </c>
      <c r="AM18" s="90">
        <v>16706</v>
      </c>
      <c r="AN18" s="90">
        <v>15030</v>
      </c>
      <c r="AO18" s="59">
        <v>54270</v>
      </c>
      <c r="AP18" s="90">
        <v>5440</v>
      </c>
      <c r="AQ18" s="90">
        <v>3915</v>
      </c>
      <c r="AR18" s="90">
        <v>4805</v>
      </c>
      <c r="AS18" s="59">
        <v>14160</v>
      </c>
      <c r="AT18" s="90">
        <v>4245</v>
      </c>
      <c r="AU18" s="90">
        <v>3952</v>
      </c>
      <c r="AV18" s="90">
        <v>3798</v>
      </c>
      <c r="AW18" s="59">
        <v>11995</v>
      </c>
      <c r="AX18" s="90">
        <v>4304</v>
      </c>
      <c r="AY18" s="90">
        <v>3657</v>
      </c>
      <c r="AZ18" s="90">
        <v>3682</v>
      </c>
      <c r="BA18" s="59">
        <v>11643</v>
      </c>
      <c r="BB18" s="90">
        <v>5435</v>
      </c>
      <c r="BC18" s="90">
        <v>3547</v>
      </c>
      <c r="BD18" s="90">
        <v>5625</v>
      </c>
      <c r="BE18" s="59">
        <v>14607</v>
      </c>
      <c r="BF18" s="60">
        <f t="shared" si="0"/>
        <v>160945</v>
      </c>
      <c r="BG18" s="99">
        <f t="shared" si="1"/>
        <v>64492</v>
      </c>
      <c r="BH18" s="99">
        <f t="shared" si="2"/>
        <v>48483</v>
      </c>
      <c r="BI18" s="99">
        <f t="shared" si="3"/>
        <v>47970</v>
      </c>
      <c r="BJ18" s="99">
        <f t="shared" si="4"/>
        <v>160945</v>
      </c>
    </row>
    <row r="19" spans="1:62" ht="16.05" customHeight="1" x14ac:dyDescent="0.3">
      <c r="A19" s="15">
        <v>13</v>
      </c>
      <c r="B19" s="15" t="s">
        <v>891</v>
      </c>
      <c r="C19" s="15" t="s">
        <v>887</v>
      </c>
      <c r="D19" s="168" t="s">
        <v>403</v>
      </c>
      <c r="E19" s="15" t="s">
        <v>635</v>
      </c>
      <c r="F19" s="169">
        <v>56.3</v>
      </c>
      <c r="G19" s="169" t="s">
        <v>397</v>
      </c>
      <c r="H19" s="88" t="s">
        <v>51</v>
      </c>
      <c r="I19" s="166">
        <v>204900</v>
      </c>
      <c r="J19" s="90">
        <v>21</v>
      </c>
      <c r="K19" s="90">
        <v>558</v>
      </c>
      <c r="L19" s="90">
        <v>1065</v>
      </c>
      <c r="M19" s="59">
        <v>1644</v>
      </c>
      <c r="N19" s="90">
        <v>4861</v>
      </c>
      <c r="O19" s="90">
        <v>3714</v>
      </c>
      <c r="P19" s="90">
        <v>5166</v>
      </c>
      <c r="Q19" s="59">
        <v>13741</v>
      </c>
      <c r="R19" s="90">
        <v>5779</v>
      </c>
      <c r="S19" s="90">
        <v>4088</v>
      </c>
      <c r="T19" s="90">
        <v>5648</v>
      </c>
      <c r="U19" s="59">
        <v>15515</v>
      </c>
      <c r="V19" s="90">
        <v>4773</v>
      </c>
      <c r="W19" s="90">
        <v>4000</v>
      </c>
      <c r="X19" s="90">
        <v>6275</v>
      </c>
      <c r="Y19" s="59">
        <v>15048</v>
      </c>
      <c r="Z19" s="90">
        <v>5519</v>
      </c>
      <c r="AA19" s="90">
        <v>3971</v>
      </c>
      <c r="AB19" s="90">
        <v>6037</v>
      </c>
      <c r="AC19" s="59">
        <v>15527</v>
      </c>
      <c r="AD19" s="90">
        <v>5237</v>
      </c>
      <c r="AE19" s="90">
        <v>3843</v>
      </c>
      <c r="AF19" s="90">
        <v>5888</v>
      </c>
      <c r="AG19" s="59">
        <v>14968</v>
      </c>
      <c r="AH19" s="90">
        <v>5222</v>
      </c>
      <c r="AI19" s="90">
        <v>4195</v>
      </c>
      <c r="AJ19" s="90">
        <v>6007</v>
      </c>
      <c r="AK19" s="59">
        <v>15424</v>
      </c>
      <c r="AL19" s="90">
        <v>31412</v>
      </c>
      <c r="AM19" s="90">
        <v>24369</v>
      </c>
      <c r="AN19" s="90">
        <v>36086</v>
      </c>
      <c r="AO19" s="59">
        <v>91867</v>
      </c>
      <c r="AP19" s="90">
        <v>5438</v>
      </c>
      <c r="AQ19" s="90">
        <v>3912</v>
      </c>
      <c r="AR19" s="90">
        <v>5449</v>
      </c>
      <c r="AS19" s="59">
        <v>14799</v>
      </c>
      <c r="AT19" s="90">
        <v>448</v>
      </c>
      <c r="AU19" s="90">
        <v>1013</v>
      </c>
      <c r="AV19" s="90">
        <v>1684</v>
      </c>
      <c r="AW19" s="59">
        <v>3145</v>
      </c>
      <c r="AX19" s="90">
        <v>23</v>
      </c>
      <c r="AY19" s="90">
        <v>577</v>
      </c>
      <c r="AZ19" s="90">
        <v>986</v>
      </c>
      <c r="BA19" s="59">
        <v>1586</v>
      </c>
      <c r="BB19" s="90">
        <v>21</v>
      </c>
      <c r="BC19" s="90">
        <v>578</v>
      </c>
      <c r="BD19" s="90">
        <v>1037</v>
      </c>
      <c r="BE19" s="59">
        <v>1636</v>
      </c>
      <c r="BF19" s="60">
        <f t="shared" si="0"/>
        <v>204900</v>
      </c>
      <c r="BG19" s="99">
        <f t="shared" si="1"/>
        <v>68754</v>
      </c>
      <c r="BH19" s="99">
        <f t="shared" si="2"/>
        <v>54818</v>
      </c>
      <c r="BI19" s="99">
        <f t="shared" si="3"/>
        <v>81328</v>
      </c>
      <c r="BJ19" s="99">
        <f t="shared" si="4"/>
        <v>204900</v>
      </c>
    </row>
    <row r="20" spans="1:62" ht="16.05" customHeight="1" x14ac:dyDescent="0.3">
      <c r="A20" s="15">
        <v>14</v>
      </c>
      <c r="B20" s="15" t="s">
        <v>886</v>
      </c>
      <c r="C20" s="15" t="s">
        <v>887</v>
      </c>
      <c r="D20" s="168" t="s">
        <v>403</v>
      </c>
      <c r="E20" s="15" t="s">
        <v>635</v>
      </c>
      <c r="F20" s="169">
        <v>124</v>
      </c>
      <c r="G20" s="169" t="s">
        <v>397</v>
      </c>
      <c r="H20" s="88" t="s">
        <v>51</v>
      </c>
      <c r="I20" s="166">
        <v>362485</v>
      </c>
      <c r="J20" s="90">
        <v>9576</v>
      </c>
      <c r="K20" s="90">
        <v>6110</v>
      </c>
      <c r="L20" s="90">
        <v>10974</v>
      </c>
      <c r="M20" s="59">
        <v>26660</v>
      </c>
      <c r="N20" s="90">
        <v>9156</v>
      </c>
      <c r="O20" s="90">
        <v>5515</v>
      </c>
      <c r="P20" s="90">
        <v>8035</v>
      </c>
      <c r="Q20" s="59">
        <v>22706</v>
      </c>
      <c r="R20" s="90">
        <v>8281</v>
      </c>
      <c r="S20" s="90">
        <v>5110</v>
      </c>
      <c r="T20" s="90">
        <v>8332</v>
      </c>
      <c r="U20" s="59">
        <v>21723</v>
      </c>
      <c r="V20" s="90">
        <v>5503</v>
      </c>
      <c r="W20" s="90">
        <v>4133</v>
      </c>
      <c r="X20" s="90">
        <v>7802</v>
      </c>
      <c r="Y20" s="59">
        <v>17438</v>
      </c>
      <c r="Z20" s="90">
        <v>6029</v>
      </c>
      <c r="AA20" s="90">
        <v>3799</v>
      </c>
      <c r="AB20" s="90">
        <v>7681</v>
      </c>
      <c r="AC20" s="59">
        <v>17509</v>
      </c>
      <c r="AD20" s="90">
        <v>6168</v>
      </c>
      <c r="AE20" s="90">
        <v>3338</v>
      </c>
      <c r="AF20" s="90">
        <v>6736</v>
      </c>
      <c r="AG20" s="59">
        <v>16242</v>
      </c>
      <c r="AH20" s="90">
        <v>6861</v>
      </c>
      <c r="AI20" s="90">
        <v>3817</v>
      </c>
      <c r="AJ20" s="90">
        <v>7058</v>
      </c>
      <c r="AK20" s="59">
        <v>17736</v>
      </c>
      <c r="AL20" s="90">
        <v>51574</v>
      </c>
      <c r="AM20" s="90">
        <v>31822</v>
      </c>
      <c r="AN20" s="90">
        <v>56618</v>
      </c>
      <c r="AO20" s="59">
        <v>140014</v>
      </c>
      <c r="AP20" s="90">
        <v>6335</v>
      </c>
      <c r="AQ20" s="90">
        <v>4102</v>
      </c>
      <c r="AR20" s="90">
        <v>6614</v>
      </c>
      <c r="AS20" s="59">
        <v>17051</v>
      </c>
      <c r="AT20" s="90">
        <v>6840</v>
      </c>
      <c r="AU20" s="90">
        <v>4811</v>
      </c>
      <c r="AV20" s="90">
        <v>7027</v>
      </c>
      <c r="AW20" s="59">
        <v>18678</v>
      </c>
      <c r="AX20" s="90">
        <v>8655</v>
      </c>
      <c r="AY20" s="90">
        <v>4837</v>
      </c>
      <c r="AZ20" s="90">
        <v>7308</v>
      </c>
      <c r="BA20" s="59">
        <v>20800</v>
      </c>
      <c r="BB20" s="90">
        <v>10664</v>
      </c>
      <c r="BC20" s="90">
        <v>5501</v>
      </c>
      <c r="BD20" s="90">
        <v>9763</v>
      </c>
      <c r="BE20" s="59">
        <v>25928</v>
      </c>
      <c r="BF20" s="60">
        <f t="shared" si="0"/>
        <v>362485</v>
      </c>
      <c r="BG20" s="99">
        <f t="shared" si="1"/>
        <v>135642</v>
      </c>
      <c r="BH20" s="99">
        <f t="shared" si="2"/>
        <v>82895</v>
      </c>
      <c r="BI20" s="99">
        <f t="shared" si="3"/>
        <v>143948</v>
      </c>
      <c r="BJ20" s="99">
        <f t="shared" si="4"/>
        <v>362485</v>
      </c>
    </row>
    <row r="21" spans="1:62" ht="16.05" customHeight="1" x14ac:dyDescent="0.3">
      <c r="A21" s="15">
        <v>15</v>
      </c>
      <c r="B21" s="15" t="s">
        <v>891</v>
      </c>
      <c r="C21" s="15" t="s">
        <v>896</v>
      </c>
      <c r="D21" s="168" t="s">
        <v>403</v>
      </c>
      <c r="E21" s="15" t="s">
        <v>635</v>
      </c>
      <c r="F21" s="169">
        <v>5</v>
      </c>
      <c r="G21" s="169" t="s">
        <v>397</v>
      </c>
      <c r="H21" s="88" t="s">
        <v>51</v>
      </c>
      <c r="I21" s="166">
        <v>4802</v>
      </c>
      <c r="J21" s="90">
        <v>120</v>
      </c>
      <c r="K21" s="90">
        <v>76</v>
      </c>
      <c r="L21" s="90">
        <v>156</v>
      </c>
      <c r="M21" s="59">
        <v>352</v>
      </c>
      <c r="N21" s="90">
        <v>101</v>
      </c>
      <c r="O21" s="90">
        <v>59</v>
      </c>
      <c r="P21" s="90">
        <v>84</v>
      </c>
      <c r="Q21" s="59">
        <v>244</v>
      </c>
      <c r="R21" s="90">
        <v>76</v>
      </c>
      <c r="S21" s="90">
        <v>57</v>
      </c>
      <c r="T21" s="90">
        <v>67</v>
      </c>
      <c r="U21" s="59">
        <v>200</v>
      </c>
      <c r="V21" s="90">
        <v>59</v>
      </c>
      <c r="W21" s="90">
        <v>48</v>
      </c>
      <c r="X21" s="90">
        <v>88</v>
      </c>
      <c r="Y21" s="59">
        <v>195</v>
      </c>
      <c r="Z21" s="90">
        <v>81</v>
      </c>
      <c r="AA21" s="90">
        <v>34</v>
      </c>
      <c r="AB21" s="90">
        <v>41</v>
      </c>
      <c r="AC21" s="59">
        <v>156</v>
      </c>
      <c r="AD21" s="90">
        <v>58</v>
      </c>
      <c r="AE21" s="90">
        <v>52</v>
      </c>
      <c r="AF21" s="90">
        <v>52</v>
      </c>
      <c r="AG21" s="59">
        <v>162</v>
      </c>
      <c r="AH21" s="90">
        <v>70</v>
      </c>
      <c r="AI21" s="90">
        <v>50</v>
      </c>
      <c r="AJ21" s="90">
        <v>91</v>
      </c>
      <c r="AK21" s="59">
        <v>211</v>
      </c>
      <c r="AL21" s="90">
        <v>565</v>
      </c>
      <c r="AM21" s="90">
        <v>376</v>
      </c>
      <c r="AN21" s="90">
        <v>579</v>
      </c>
      <c r="AO21" s="59">
        <v>1520</v>
      </c>
      <c r="AP21" s="90">
        <v>66</v>
      </c>
      <c r="AQ21" s="90">
        <v>41</v>
      </c>
      <c r="AR21" s="90">
        <v>77</v>
      </c>
      <c r="AS21" s="59">
        <v>184</v>
      </c>
      <c r="AT21" s="90">
        <v>144</v>
      </c>
      <c r="AU21" s="90">
        <v>103</v>
      </c>
      <c r="AV21" s="90">
        <v>161</v>
      </c>
      <c r="AW21" s="59">
        <v>408</v>
      </c>
      <c r="AX21" s="90">
        <v>255</v>
      </c>
      <c r="AY21" s="90">
        <v>139</v>
      </c>
      <c r="AZ21" s="90">
        <v>315</v>
      </c>
      <c r="BA21" s="59">
        <v>709</v>
      </c>
      <c r="BB21" s="90">
        <v>181</v>
      </c>
      <c r="BC21" s="90">
        <v>96</v>
      </c>
      <c r="BD21" s="90">
        <v>184</v>
      </c>
      <c r="BE21" s="59">
        <v>461</v>
      </c>
      <c r="BF21" s="60">
        <f t="shared" si="0"/>
        <v>4802</v>
      </c>
      <c r="BG21" s="99">
        <f t="shared" si="1"/>
        <v>1776</v>
      </c>
      <c r="BH21" s="99">
        <f t="shared" si="2"/>
        <v>1131</v>
      </c>
      <c r="BI21" s="99">
        <f t="shared" si="3"/>
        <v>1895</v>
      </c>
      <c r="BJ21" s="99">
        <f t="shared" si="4"/>
        <v>4802</v>
      </c>
    </row>
    <row r="22" spans="1:62" ht="16.05" customHeight="1" x14ac:dyDescent="0.3">
      <c r="A22" s="15">
        <v>16</v>
      </c>
      <c r="B22" s="15" t="s">
        <v>891</v>
      </c>
      <c r="C22" s="15" t="s">
        <v>897</v>
      </c>
      <c r="D22" s="168" t="s">
        <v>403</v>
      </c>
      <c r="E22" s="15" t="s">
        <v>635</v>
      </c>
      <c r="F22" s="169">
        <v>1.7</v>
      </c>
      <c r="G22" s="169" t="s">
        <v>397</v>
      </c>
      <c r="H22" s="88" t="s">
        <v>51</v>
      </c>
      <c r="I22" s="166">
        <v>0</v>
      </c>
      <c r="J22" s="90">
        <v>0</v>
      </c>
      <c r="K22" s="90">
        <v>0</v>
      </c>
      <c r="L22" s="90">
        <v>0</v>
      </c>
      <c r="M22" s="59">
        <v>0</v>
      </c>
      <c r="N22" s="90">
        <v>0</v>
      </c>
      <c r="O22" s="90">
        <v>0</v>
      </c>
      <c r="P22" s="90">
        <v>0</v>
      </c>
      <c r="Q22" s="59">
        <v>0</v>
      </c>
      <c r="R22" s="90">
        <v>0</v>
      </c>
      <c r="S22" s="90">
        <v>0</v>
      </c>
      <c r="T22" s="90">
        <v>0</v>
      </c>
      <c r="U22" s="59">
        <v>0</v>
      </c>
      <c r="V22" s="90">
        <v>0</v>
      </c>
      <c r="W22" s="90">
        <v>0</v>
      </c>
      <c r="X22" s="90">
        <v>0</v>
      </c>
      <c r="Y22" s="59">
        <v>0</v>
      </c>
      <c r="Z22" s="90">
        <v>0</v>
      </c>
      <c r="AA22" s="90">
        <v>0</v>
      </c>
      <c r="AB22" s="90">
        <v>0</v>
      </c>
      <c r="AC22" s="59">
        <v>0</v>
      </c>
      <c r="AD22" s="90">
        <v>0</v>
      </c>
      <c r="AE22" s="90">
        <v>0</v>
      </c>
      <c r="AF22" s="90">
        <v>0</v>
      </c>
      <c r="AG22" s="59">
        <v>0</v>
      </c>
      <c r="AH22" s="90">
        <v>0</v>
      </c>
      <c r="AI22" s="90">
        <v>0</v>
      </c>
      <c r="AJ22" s="90">
        <v>0</v>
      </c>
      <c r="AK22" s="59">
        <v>0</v>
      </c>
      <c r="AL22" s="90">
        <v>0</v>
      </c>
      <c r="AM22" s="90">
        <v>0</v>
      </c>
      <c r="AN22" s="90">
        <v>0</v>
      </c>
      <c r="AO22" s="59">
        <v>0</v>
      </c>
      <c r="AP22" s="90">
        <v>0</v>
      </c>
      <c r="AQ22" s="90">
        <v>0</v>
      </c>
      <c r="AR22" s="90">
        <v>0</v>
      </c>
      <c r="AS22" s="59">
        <v>0</v>
      </c>
      <c r="AT22" s="90">
        <v>0</v>
      </c>
      <c r="AU22" s="90">
        <v>0</v>
      </c>
      <c r="AV22" s="90">
        <v>0</v>
      </c>
      <c r="AW22" s="59">
        <v>0</v>
      </c>
      <c r="AX22" s="90">
        <v>0</v>
      </c>
      <c r="AY22" s="90">
        <v>0</v>
      </c>
      <c r="AZ22" s="90">
        <v>0</v>
      </c>
      <c r="BA22" s="59">
        <v>0</v>
      </c>
      <c r="BB22" s="90">
        <v>0</v>
      </c>
      <c r="BC22" s="90">
        <v>0</v>
      </c>
      <c r="BD22" s="90">
        <v>0</v>
      </c>
      <c r="BE22" s="59">
        <v>0</v>
      </c>
      <c r="BF22" s="60">
        <f t="shared" si="0"/>
        <v>0</v>
      </c>
      <c r="BG22" s="99">
        <f t="shared" si="1"/>
        <v>0</v>
      </c>
      <c r="BH22" s="99">
        <f t="shared" si="2"/>
        <v>0</v>
      </c>
      <c r="BI22" s="99">
        <f t="shared" si="3"/>
        <v>0</v>
      </c>
      <c r="BJ22" s="99">
        <f t="shared" si="4"/>
        <v>0</v>
      </c>
    </row>
    <row r="23" spans="1:62" ht="16.05" customHeight="1" x14ac:dyDescent="0.3">
      <c r="A23" s="15">
        <v>17</v>
      </c>
      <c r="B23" s="15" t="s">
        <v>891</v>
      </c>
      <c r="C23" s="15" t="s">
        <v>898</v>
      </c>
      <c r="D23" s="168" t="s">
        <v>330</v>
      </c>
      <c r="E23" s="15" t="s">
        <v>635</v>
      </c>
      <c r="F23" s="169">
        <v>3.3</v>
      </c>
      <c r="G23" s="169" t="s">
        <v>397</v>
      </c>
      <c r="H23" s="88" t="s">
        <v>51</v>
      </c>
      <c r="I23" s="166">
        <v>658</v>
      </c>
      <c r="J23" s="90">
        <v>11</v>
      </c>
      <c r="K23" s="90">
        <v>9</v>
      </c>
      <c r="L23" s="90">
        <v>18</v>
      </c>
      <c r="M23" s="59">
        <v>38</v>
      </c>
      <c r="N23" s="90">
        <v>11</v>
      </c>
      <c r="O23" s="90">
        <v>8</v>
      </c>
      <c r="P23" s="90">
        <v>14</v>
      </c>
      <c r="Q23" s="59">
        <v>33</v>
      </c>
      <c r="R23" s="90">
        <v>12</v>
      </c>
      <c r="S23" s="90">
        <v>8</v>
      </c>
      <c r="T23" s="90">
        <v>16</v>
      </c>
      <c r="U23" s="59">
        <v>36</v>
      </c>
      <c r="V23" s="90">
        <v>11</v>
      </c>
      <c r="W23" s="90">
        <v>9</v>
      </c>
      <c r="X23" s="90">
        <v>16</v>
      </c>
      <c r="Y23" s="59">
        <v>36</v>
      </c>
      <c r="Z23" s="90">
        <v>12</v>
      </c>
      <c r="AA23" s="90">
        <v>9</v>
      </c>
      <c r="AB23" s="90">
        <v>16</v>
      </c>
      <c r="AC23" s="59">
        <v>37</v>
      </c>
      <c r="AD23" s="90">
        <v>12</v>
      </c>
      <c r="AE23" s="90">
        <v>8</v>
      </c>
      <c r="AF23" s="90">
        <v>16</v>
      </c>
      <c r="AG23" s="59">
        <v>36</v>
      </c>
      <c r="AH23" s="90">
        <v>11</v>
      </c>
      <c r="AI23" s="90">
        <v>9</v>
      </c>
      <c r="AJ23" s="90">
        <v>16</v>
      </c>
      <c r="AK23" s="59">
        <v>36</v>
      </c>
      <c r="AL23" s="90">
        <v>80</v>
      </c>
      <c r="AM23" s="90">
        <v>60</v>
      </c>
      <c r="AN23" s="90">
        <v>112</v>
      </c>
      <c r="AO23" s="59">
        <v>252</v>
      </c>
      <c r="AP23" s="90">
        <v>13</v>
      </c>
      <c r="AQ23" s="90">
        <v>10</v>
      </c>
      <c r="AR23" s="90">
        <v>16</v>
      </c>
      <c r="AS23" s="59">
        <v>39</v>
      </c>
      <c r="AT23" s="90">
        <v>12</v>
      </c>
      <c r="AU23" s="90">
        <v>9</v>
      </c>
      <c r="AV23" s="90">
        <v>17</v>
      </c>
      <c r="AW23" s="59">
        <v>38</v>
      </c>
      <c r="AX23" s="90">
        <v>12</v>
      </c>
      <c r="AY23" s="90">
        <v>9</v>
      </c>
      <c r="AZ23" s="90">
        <v>17</v>
      </c>
      <c r="BA23" s="59">
        <v>38</v>
      </c>
      <c r="BB23" s="90">
        <v>13</v>
      </c>
      <c r="BC23" s="90">
        <v>8</v>
      </c>
      <c r="BD23" s="90">
        <v>18</v>
      </c>
      <c r="BE23" s="59">
        <v>39</v>
      </c>
      <c r="BF23" s="60">
        <f t="shared" si="0"/>
        <v>658</v>
      </c>
      <c r="BG23" s="99">
        <f t="shared" si="1"/>
        <v>210</v>
      </c>
      <c r="BH23" s="99">
        <f t="shared" si="2"/>
        <v>156</v>
      </c>
      <c r="BI23" s="99">
        <f t="shared" si="3"/>
        <v>292</v>
      </c>
      <c r="BJ23" s="99">
        <f t="shared" si="4"/>
        <v>658</v>
      </c>
    </row>
    <row r="24" spans="1:62" ht="16.05" customHeight="1" x14ac:dyDescent="0.3">
      <c r="A24" s="15">
        <v>18</v>
      </c>
      <c r="B24" s="15" t="s">
        <v>891</v>
      </c>
      <c r="C24" s="15" t="s">
        <v>887</v>
      </c>
      <c r="D24" s="168" t="s">
        <v>403</v>
      </c>
      <c r="E24" s="15" t="s">
        <v>635</v>
      </c>
      <c r="F24" s="169">
        <v>11</v>
      </c>
      <c r="G24" s="169" t="s">
        <v>397</v>
      </c>
      <c r="H24" s="88" t="s">
        <v>51</v>
      </c>
      <c r="I24" s="166">
        <v>5799</v>
      </c>
      <c r="J24" s="90">
        <v>14</v>
      </c>
      <c r="K24" s="90">
        <v>11</v>
      </c>
      <c r="L24" s="90">
        <v>19</v>
      </c>
      <c r="M24" s="59">
        <v>44</v>
      </c>
      <c r="N24" s="90">
        <v>14</v>
      </c>
      <c r="O24" s="90">
        <v>9</v>
      </c>
      <c r="P24" s="90">
        <v>15</v>
      </c>
      <c r="Q24" s="59">
        <v>38</v>
      </c>
      <c r="R24" s="90">
        <v>18</v>
      </c>
      <c r="S24" s="90">
        <v>10</v>
      </c>
      <c r="T24" s="90">
        <v>23</v>
      </c>
      <c r="U24" s="59">
        <v>51</v>
      </c>
      <c r="V24" s="90">
        <v>166</v>
      </c>
      <c r="W24" s="90">
        <v>106</v>
      </c>
      <c r="X24" s="90">
        <v>140</v>
      </c>
      <c r="Y24" s="59">
        <v>412</v>
      </c>
      <c r="Z24" s="90">
        <v>307</v>
      </c>
      <c r="AA24" s="90">
        <v>190</v>
      </c>
      <c r="AB24" s="90">
        <v>249</v>
      </c>
      <c r="AC24" s="59">
        <v>746</v>
      </c>
      <c r="AD24" s="90">
        <v>297</v>
      </c>
      <c r="AE24" s="90">
        <v>184</v>
      </c>
      <c r="AF24" s="90">
        <v>241</v>
      </c>
      <c r="AG24" s="59">
        <v>722</v>
      </c>
      <c r="AH24" s="90">
        <v>307</v>
      </c>
      <c r="AI24" s="90">
        <v>190</v>
      </c>
      <c r="AJ24" s="90">
        <v>249</v>
      </c>
      <c r="AK24" s="59">
        <v>746</v>
      </c>
      <c r="AL24" s="90">
        <v>1123</v>
      </c>
      <c r="AM24" s="90">
        <v>700</v>
      </c>
      <c r="AN24" s="90">
        <v>936</v>
      </c>
      <c r="AO24" s="59">
        <v>2759</v>
      </c>
      <c r="AP24" s="90">
        <v>20</v>
      </c>
      <c r="AQ24" s="90">
        <v>11</v>
      </c>
      <c r="AR24" s="90">
        <v>26</v>
      </c>
      <c r="AS24" s="59">
        <v>57</v>
      </c>
      <c r="AT24" s="90">
        <v>0</v>
      </c>
      <c r="AU24" s="90">
        <v>0</v>
      </c>
      <c r="AV24" s="90">
        <v>0</v>
      </c>
      <c r="AW24" s="59">
        <v>0</v>
      </c>
      <c r="AX24" s="90">
        <v>65</v>
      </c>
      <c r="AY24" s="90">
        <v>35</v>
      </c>
      <c r="AZ24" s="90">
        <v>71</v>
      </c>
      <c r="BA24" s="59">
        <v>171</v>
      </c>
      <c r="BB24" s="90">
        <v>20</v>
      </c>
      <c r="BC24" s="90">
        <v>14</v>
      </c>
      <c r="BD24" s="90">
        <v>19</v>
      </c>
      <c r="BE24" s="59">
        <v>53</v>
      </c>
      <c r="BF24" s="60">
        <f t="shared" si="0"/>
        <v>5799</v>
      </c>
      <c r="BG24" s="99">
        <f t="shared" si="1"/>
        <v>2351</v>
      </c>
      <c r="BH24" s="99">
        <f t="shared" si="2"/>
        <v>1460</v>
      </c>
      <c r="BI24" s="99">
        <f t="shared" si="3"/>
        <v>1988</v>
      </c>
      <c r="BJ24" s="99">
        <f t="shared" si="4"/>
        <v>5799</v>
      </c>
    </row>
    <row r="25" spans="1:62" ht="16.05" customHeight="1" x14ac:dyDescent="0.3">
      <c r="A25" s="15">
        <v>19</v>
      </c>
      <c r="B25" s="15" t="s">
        <v>891</v>
      </c>
      <c r="C25" s="15" t="s">
        <v>897</v>
      </c>
      <c r="D25" s="168" t="s">
        <v>403</v>
      </c>
      <c r="E25" s="15" t="s">
        <v>635</v>
      </c>
      <c r="F25" s="169">
        <v>1.7</v>
      </c>
      <c r="G25" s="169" t="s">
        <v>397</v>
      </c>
      <c r="H25" s="88" t="s">
        <v>51</v>
      </c>
      <c r="I25" s="166">
        <v>154</v>
      </c>
      <c r="J25" s="90">
        <v>2</v>
      </c>
      <c r="K25" s="90">
        <v>2</v>
      </c>
      <c r="L25" s="90">
        <v>4</v>
      </c>
      <c r="M25" s="59">
        <v>8</v>
      </c>
      <c r="N25" s="90">
        <v>3</v>
      </c>
      <c r="O25" s="90">
        <v>2</v>
      </c>
      <c r="P25" s="90">
        <v>4</v>
      </c>
      <c r="Q25" s="59">
        <v>9</v>
      </c>
      <c r="R25" s="90">
        <v>3</v>
      </c>
      <c r="S25" s="90">
        <v>2</v>
      </c>
      <c r="T25" s="90">
        <v>3</v>
      </c>
      <c r="U25" s="59">
        <v>8</v>
      </c>
      <c r="V25" s="90">
        <v>2</v>
      </c>
      <c r="W25" s="90">
        <v>2</v>
      </c>
      <c r="X25" s="90">
        <v>4</v>
      </c>
      <c r="Y25" s="59">
        <v>8</v>
      </c>
      <c r="Z25" s="90">
        <v>3</v>
      </c>
      <c r="AA25" s="90">
        <v>2</v>
      </c>
      <c r="AB25" s="90">
        <v>4</v>
      </c>
      <c r="AC25" s="59">
        <v>9</v>
      </c>
      <c r="AD25" s="90">
        <v>3</v>
      </c>
      <c r="AE25" s="90">
        <v>2</v>
      </c>
      <c r="AF25" s="90">
        <v>4</v>
      </c>
      <c r="AG25" s="59">
        <v>9</v>
      </c>
      <c r="AH25" s="90">
        <v>3</v>
      </c>
      <c r="AI25" s="90">
        <v>2</v>
      </c>
      <c r="AJ25" s="90">
        <v>4</v>
      </c>
      <c r="AK25" s="59">
        <v>9</v>
      </c>
      <c r="AL25" s="90">
        <v>19</v>
      </c>
      <c r="AM25" s="90">
        <v>14</v>
      </c>
      <c r="AN25" s="90">
        <v>27</v>
      </c>
      <c r="AO25" s="59">
        <v>60</v>
      </c>
      <c r="AP25" s="90">
        <v>2</v>
      </c>
      <c r="AQ25" s="90">
        <v>2</v>
      </c>
      <c r="AR25" s="90">
        <v>4</v>
      </c>
      <c r="AS25" s="59">
        <v>8</v>
      </c>
      <c r="AT25" s="90">
        <v>3</v>
      </c>
      <c r="AU25" s="90">
        <v>2</v>
      </c>
      <c r="AV25" s="90">
        <v>3</v>
      </c>
      <c r="AW25" s="59">
        <v>8</v>
      </c>
      <c r="AX25" s="90">
        <v>3</v>
      </c>
      <c r="AY25" s="90">
        <v>2</v>
      </c>
      <c r="AZ25" s="90">
        <v>4</v>
      </c>
      <c r="BA25" s="59">
        <v>9</v>
      </c>
      <c r="BB25" s="90">
        <v>3</v>
      </c>
      <c r="BC25" s="90">
        <v>2</v>
      </c>
      <c r="BD25" s="90">
        <v>4</v>
      </c>
      <c r="BE25" s="59">
        <v>9</v>
      </c>
      <c r="BF25" s="60">
        <f t="shared" si="0"/>
        <v>154</v>
      </c>
      <c r="BG25" s="99">
        <f t="shared" si="1"/>
        <v>49</v>
      </c>
      <c r="BH25" s="99">
        <f t="shared" si="2"/>
        <v>36</v>
      </c>
      <c r="BI25" s="99">
        <f t="shared" si="3"/>
        <v>69</v>
      </c>
      <c r="BJ25" s="99">
        <f t="shared" si="4"/>
        <v>154</v>
      </c>
    </row>
    <row r="26" spans="1:62" ht="16.05" customHeight="1" x14ac:dyDescent="0.3">
      <c r="A26" s="15">
        <v>20</v>
      </c>
      <c r="B26" s="15" t="s">
        <v>891</v>
      </c>
      <c r="C26" s="15" t="s">
        <v>899</v>
      </c>
      <c r="D26" s="168" t="s">
        <v>403</v>
      </c>
      <c r="E26" s="15" t="s">
        <v>635</v>
      </c>
      <c r="F26" s="169">
        <v>3.3</v>
      </c>
      <c r="G26" s="169" t="s">
        <v>397</v>
      </c>
      <c r="H26" s="88" t="s">
        <v>51</v>
      </c>
      <c r="I26" s="166">
        <v>10</v>
      </c>
      <c r="J26" s="90">
        <v>0</v>
      </c>
      <c r="K26" s="90">
        <v>0</v>
      </c>
      <c r="L26" s="90">
        <v>0</v>
      </c>
      <c r="M26" s="59">
        <v>0</v>
      </c>
      <c r="N26" s="90">
        <v>0</v>
      </c>
      <c r="O26" s="90">
        <v>0</v>
      </c>
      <c r="P26" s="90">
        <v>0</v>
      </c>
      <c r="Q26" s="59">
        <v>0</v>
      </c>
      <c r="R26" s="90">
        <v>0</v>
      </c>
      <c r="S26" s="90">
        <v>0</v>
      </c>
      <c r="T26" s="90">
        <v>0</v>
      </c>
      <c r="U26" s="59">
        <v>0</v>
      </c>
      <c r="V26" s="90">
        <v>0</v>
      </c>
      <c r="W26" s="90">
        <v>0</v>
      </c>
      <c r="X26" s="90">
        <v>0</v>
      </c>
      <c r="Y26" s="59">
        <v>0</v>
      </c>
      <c r="Z26" s="90">
        <v>0</v>
      </c>
      <c r="AA26" s="90">
        <v>0</v>
      </c>
      <c r="AB26" s="90">
        <v>0</v>
      </c>
      <c r="AC26" s="59">
        <v>0</v>
      </c>
      <c r="AD26" s="90">
        <v>0</v>
      </c>
      <c r="AE26" s="90">
        <v>0</v>
      </c>
      <c r="AF26" s="90">
        <v>0</v>
      </c>
      <c r="AG26" s="59">
        <v>0</v>
      </c>
      <c r="AH26" s="90">
        <v>2</v>
      </c>
      <c r="AI26" s="90">
        <v>1</v>
      </c>
      <c r="AJ26" s="90">
        <v>2</v>
      </c>
      <c r="AK26" s="59">
        <v>5</v>
      </c>
      <c r="AL26" s="90">
        <v>2</v>
      </c>
      <c r="AM26" s="90">
        <v>1</v>
      </c>
      <c r="AN26" s="90">
        <v>2</v>
      </c>
      <c r="AO26" s="59">
        <v>5</v>
      </c>
      <c r="AP26" s="90"/>
      <c r="AQ26" s="90"/>
      <c r="AR26" s="90"/>
      <c r="AS26" s="59">
        <v>0</v>
      </c>
      <c r="AT26" s="90"/>
      <c r="AU26" s="90"/>
      <c r="AV26" s="90"/>
      <c r="AW26" s="59">
        <v>0</v>
      </c>
      <c r="AX26" s="90"/>
      <c r="AY26" s="90"/>
      <c r="AZ26" s="90"/>
      <c r="BA26" s="59">
        <v>0</v>
      </c>
      <c r="BB26" s="90"/>
      <c r="BC26" s="90"/>
      <c r="BD26" s="90"/>
      <c r="BE26" s="59">
        <v>0</v>
      </c>
      <c r="BF26" s="60">
        <f t="shared" si="0"/>
        <v>10</v>
      </c>
      <c r="BG26" s="99">
        <f t="shared" si="1"/>
        <v>4</v>
      </c>
      <c r="BH26" s="99">
        <f t="shared" si="2"/>
        <v>2</v>
      </c>
      <c r="BI26" s="99">
        <f t="shared" si="3"/>
        <v>4</v>
      </c>
      <c r="BJ26" s="99">
        <f t="shared" si="4"/>
        <v>10</v>
      </c>
    </row>
    <row r="27" spans="1:62" ht="16.05" customHeight="1" x14ac:dyDescent="0.3">
      <c r="A27" s="15">
        <v>21</v>
      </c>
      <c r="B27" s="15" t="s">
        <v>891</v>
      </c>
      <c r="C27" s="15" t="s">
        <v>887</v>
      </c>
      <c r="D27" s="168" t="s">
        <v>403</v>
      </c>
      <c r="E27" s="15" t="s">
        <v>635</v>
      </c>
      <c r="F27" s="169">
        <v>3.3</v>
      </c>
      <c r="G27" s="169" t="s">
        <v>397</v>
      </c>
      <c r="H27" s="88" t="s">
        <v>51</v>
      </c>
      <c r="I27" s="166">
        <v>1473</v>
      </c>
      <c r="J27" s="90">
        <v>31</v>
      </c>
      <c r="K27" s="90">
        <v>23</v>
      </c>
      <c r="L27" s="90">
        <v>51</v>
      </c>
      <c r="M27" s="59">
        <v>105</v>
      </c>
      <c r="N27" s="90">
        <v>32</v>
      </c>
      <c r="O27" s="90">
        <v>24</v>
      </c>
      <c r="P27" s="90">
        <v>40</v>
      </c>
      <c r="Q27" s="59">
        <v>96</v>
      </c>
      <c r="R27" s="90">
        <v>34</v>
      </c>
      <c r="S27" s="90">
        <v>24</v>
      </c>
      <c r="T27" s="90">
        <v>43</v>
      </c>
      <c r="U27" s="59">
        <v>101</v>
      </c>
      <c r="V27" s="90">
        <v>28</v>
      </c>
      <c r="W27" s="90">
        <v>24</v>
      </c>
      <c r="X27" s="90">
        <v>45</v>
      </c>
      <c r="Y27" s="59">
        <v>97</v>
      </c>
      <c r="Z27" s="90">
        <v>33</v>
      </c>
      <c r="AA27" s="90">
        <v>24</v>
      </c>
      <c r="AB27" s="90">
        <v>46</v>
      </c>
      <c r="AC27" s="59">
        <v>103</v>
      </c>
      <c r="AD27" s="90">
        <v>31</v>
      </c>
      <c r="AE27" s="90">
        <v>23</v>
      </c>
      <c r="AF27" s="90">
        <v>43</v>
      </c>
      <c r="AG27" s="59">
        <v>97</v>
      </c>
      <c r="AH27" s="90">
        <v>32</v>
      </c>
      <c r="AI27" s="90">
        <v>25</v>
      </c>
      <c r="AJ27" s="90">
        <v>42</v>
      </c>
      <c r="AK27" s="59">
        <v>99</v>
      </c>
      <c r="AL27" s="90">
        <v>221</v>
      </c>
      <c r="AM27" s="90">
        <v>167</v>
      </c>
      <c r="AN27" s="90">
        <v>310</v>
      </c>
      <c r="AO27" s="59">
        <v>698</v>
      </c>
      <c r="AP27" s="90"/>
      <c r="AQ27" s="90"/>
      <c r="AR27" s="90"/>
      <c r="AS27" s="59">
        <v>0</v>
      </c>
      <c r="AT27" s="90"/>
      <c r="AU27" s="90"/>
      <c r="AV27" s="90"/>
      <c r="AW27" s="59">
        <v>0</v>
      </c>
      <c r="AX27" s="90"/>
      <c r="AY27" s="90"/>
      <c r="AZ27" s="90"/>
      <c r="BA27" s="59">
        <v>0</v>
      </c>
      <c r="BB27" s="90">
        <v>25</v>
      </c>
      <c r="BC27" s="90">
        <v>16</v>
      </c>
      <c r="BD27" s="90">
        <v>36</v>
      </c>
      <c r="BE27" s="59">
        <v>77</v>
      </c>
      <c r="BF27" s="60">
        <f t="shared" si="0"/>
        <v>1473</v>
      </c>
      <c r="BG27" s="99">
        <f t="shared" si="1"/>
        <v>467</v>
      </c>
      <c r="BH27" s="99">
        <f t="shared" si="2"/>
        <v>350</v>
      </c>
      <c r="BI27" s="99">
        <f t="shared" si="3"/>
        <v>656</v>
      </c>
      <c r="BJ27" s="99">
        <f t="shared" si="4"/>
        <v>1473</v>
      </c>
    </row>
    <row r="28" spans="1:62" ht="16.05" customHeight="1" x14ac:dyDescent="0.3">
      <c r="A28" s="15">
        <v>22</v>
      </c>
      <c r="B28" s="15" t="s">
        <v>891</v>
      </c>
      <c r="C28" s="15" t="s">
        <v>887</v>
      </c>
      <c r="D28" s="168" t="s">
        <v>403</v>
      </c>
      <c r="E28" s="15" t="s">
        <v>635</v>
      </c>
      <c r="F28" s="169">
        <v>11</v>
      </c>
      <c r="G28" s="169" t="s">
        <v>397</v>
      </c>
      <c r="H28" s="88" t="s">
        <v>51</v>
      </c>
      <c r="I28" s="166">
        <v>5999</v>
      </c>
      <c r="J28" s="90">
        <v>76</v>
      </c>
      <c r="K28" s="90">
        <v>57</v>
      </c>
      <c r="L28" s="90">
        <v>82</v>
      </c>
      <c r="M28" s="59">
        <v>215</v>
      </c>
      <c r="N28" s="90">
        <v>224</v>
      </c>
      <c r="O28" s="90">
        <v>158</v>
      </c>
      <c r="P28" s="90">
        <v>208</v>
      </c>
      <c r="Q28" s="59">
        <v>590</v>
      </c>
      <c r="R28" s="90">
        <v>216</v>
      </c>
      <c r="S28" s="90">
        <v>159</v>
      </c>
      <c r="T28" s="90">
        <v>220</v>
      </c>
      <c r="U28" s="59">
        <v>595</v>
      </c>
      <c r="V28" s="90">
        <v>135</v>
      </c>
      <c r="W28" s="90">
        <v>87</v>
      </c>
      <c r="X28" s="90">
        <v>154</v>
      </c>
      <c r="Y28" s="59">
        <v>376</v>
      </c>
      <c r="Z28" s="90">
        <v>174</v>
      </c>
      <c r="AA28" s="90">
        <v>137</v>
      </c>
      <c r="AB28" s="90">
        <v>185</v>
      </c>
      <c r="AC28" s="59">
        <v>496</v>
      </c>
      <c r="AD28" s="90">
        <v>130</v>
      </c>
      <c r="AE28" s="90">
        <v>104</v>
      </c>
      <c r="AF28" s="90">
        <v>127</v>
      </c>
      <c r="AG28" s="59">
        <v>361</v>
      </c>
      <c r="AH28" s="90">
        <v>103</v>
      </c>
      <c r="AI28" s="90">
        <v>106</v>
      </c>
      <c r="AJ28" s="90">
        <v>157</v>
      </c>
      <c r="AK28" s="59">
        <v>366</v>
      </c>
      <c r="AL28" s="90">
        <v>1058</v>
      </c>
      <c r="AM28" s="90">
        <v>808</v>
      </c>
      <c r="AN28" s="90">
        <v>1133</v>
      </c>
      <c r="AO28" s="59">
        <v>2999</v>
      </c>
      <c r="AP28" s="90"/>
      <c r="AQ28" s="90"/>
      <c r="AR28" s="90"/>
      <c r="AS28" s="59">
        <v>0</v>
      </c>
      <c r="AT28" s="90"/>
      <c r="AU28" s="90"/>
      <c r="AV28" s="90"/>
      <c r="AW28" s="59">
        <v>0</v>
      </c>
      <c r="AX28" s="90"/>
      <c r="AY28" s="90"/>
      <c r="AZ28" s="90"/>
      <c r="BA28" s="59">
        <v>0</v>
      </c>
      <c r="BB28" s="90">
        <v>1</v>
      </c>
      <c r="BC28" s="90">
        <v>0</v>
      </c>
      <c r="BD28" s="90">
        <v>0</v>
      </c>
      <c r="BE28" s="59">
        <v>1</v>
      </c>
      <c r="BF28" s="60">
        <f t="shared" si="0"/>
        <v>5999</v>
      </c>
      <c r="BG28" s="99">
        <f t="shared" si="1"/>
        <v>2117</v>
      </c>
      <c r="BH28" s="99">
        <f t="shared" si="2"/>
        <v>1616</v>
      </c>
      <c r="BI28" s="99">
        <f t="shared" si="3"/>
        <v>2266</v>
      </c>
      <c r="BJ28" s="99">
        <f t="shared" si="4"/>
        <v>5999</v>
      </c>
    </row>
    <row r="29" spans="1:62" ht="16.05" customHeight="1" x14ac:dyDescent="0.3">
      <c r="A29" s="15">
        <v>23</v>
      </c>
      <c r="B29" s="15" t="s">
        <v>891</v>
      </c>
      <c r="C29" s="15" t="s">
        <v>900</v>
      </c>
      <c r="D29" s="168" t="s">
        <v>403</v>
      </c>
      <c r="E29" s="15" t="s">
        <v>635</v>
      </c>
      <c r="F29" s="169">
        <v>6.6</v>
      </c>
      <c r="G29" s="169" t="s">
        <v>397</v>
      </c>
      <c r="H29" s="88" t="s">
        <v>51</v>
      </c>
      <c r="I29" s="166">
        <v>10204</v>
      </c>
      <c r="J29" s="90">
        <v>196</v>
      </c>
      <c r="K29" s="90">
        <v>146</v>
      </c>
      <c r="L29" s="90">
        <v>321</v>
      </c>
      <c r="M29" s="59">
        <v>663</v>
      </c>
      <c r="N29" s="90">
        <v>198</v>
      </c>
      <c r="O29" s="90">
        <v>150</v>
      </c>
      <c r="P29" s="90">
        <v>261</v>
      </c>
      <c r="Q29" s="59">
        <v>609</v>
      </c>
      <c r="R29" s="90">
        <v>237</v>
      </c>
      <c r="S29" s="90">
        <v>166</v>
      </c>
      <c r="T29" s="90">
        <v>289</v>
      </c>
      <c r="U29" s="59">
        <v>692</v>
      </c>
      <c r="V29" s="90">
        <v>201</v>
      </c>
      <c r="W29" s="90">
        <v>165</v>
      </c>
      <c r="X29" s="90">
        <v>318</v>
      </c>
      <c r="Y29" s="59">
        <v>684</v>
      </c>
      <c r="Z29" s="90">
        <v>230</v>
      </c>
      <c r="AA29" s="90">
        <v>165</v>
      </c>
      <c r="AB29" s="90">
        <v>311</v>
      </c>
      <c r="AC29" s="59">
        <v>706</v>
      </c>
      <c r="AD29" s="90">
        <v>164</v>
      </c>
      <c r="AE29" s="90">
        <v>114</v>
      </c>
      <c r="AF29" s="90">
        <v>198</v>
      </c>
      <c r="AG29" s="59">
        <v>476</v>
      </c>
      <c r="AH29" s="90">
        <v>130</v>
      </c>
      <c r="AI29" s="90">
        <v>106</v>
      </c>
      <c r="AJ29" s="90">
        <v>193</v>
      </c>
      <c r="AK29" s="59">
        <v>429</v>
      </c>
      <c r="AL29" s="90">
        <v>1356</v>
      </c>
      <c r="AM29" s="90">
        <v>1012</v>
      </c>
      <c r="AN29" s="90">
        <v>1891</v>
      </c>
      <c r="AO29" s="59">
        <v>4259</v>
      </c>
      <c r="AP29" s="90">
        <v>216</v>
      </c>
      <c r="AQ29" s="90">
        <v>153</v>
      </c>
      <c r="AR29" s="90">
        <v>269</v>
      </c>
      <c r="AS29" s="59">
        <v>638</v>
      </c>
      <c r="AT29" s="90">
        <v>92</v>
      </c>
      <c r="AU29" s="90">
        <v>67</v>
      </c>
      <c r="AV29" s="90">
        <v>123</v>
      </c>
      <c r="AW29" s="59">
        <v>282</v>
      </c>
      <c r="AX29" s="90">
        <v>72</v>
      </c>
      <c r="AY29" s="90">
        <v>49</v>
      </c>
      <c r="AZ29" s="90">
        <v>91</v>
      </c>
      <c r="BA29" s="59">
        <v>212</v>
      </c>
      <c r="BB29" s="90">
        <v>184</v>
      </c>
      <c r="BC29" s="90">
        <v>113</v>
      </c>
      <c r="BD29" s="90">
        <v>257</v>
      </c>
      <c r="BE29" s="59">
        <v>554</v>
      </c>
      <c r="BF29" s="60">
        <f t="shared" si="0"/>
        <v>10204</v>
      </c>
      <c r="BG29" s="99">
        <f t="shared" si="1"/>
        <v>3276</v>
      </c>
      <c r="BH29" s="99">
        <f t="shared" si="2"/>
        <v>2406</v>
      </c>
      <c r="BI29" s="99">
        <f t="shared" si="3"/>
        <v>4522</v>
      </c>
      <c r="BJ29" s="99">
        <f t="shared" si="4"/>
        <v>10204</v>
      </c>
    </row>
    <row r="30" spans="1:62" ht="16.05" customHeight="1" x14ac:dyDescent="0.3">
      <c r="A30" s="15">
        <v>24</v>
      </c>
      <c r="B30" s="15" t="s">
        <v>891</v>
      </c>
      <c r="C30" s="15" t="s">
        <v>894</v>
      </c>
      <c r="D30" s="168" t="s">
        <v>403</v>
      </c>
      <c r="E30" s="15" t="s">
        <v>635</v>
      </c>
      <c r="F30" s="169">
        <v>3.3</v>
      </c>
      <c r="G30" s="169" t="s">
        <v>397</v>
      </c>
      <c r="H30" s="88" t="s">
        <v>51</v>
      </c>
      <c r="I30" s="166">
        <v>104</v>
      </c>
      <c r="J30" s="90">
        <v>2</v>
      </c>
      <c r="K30" s="90">
        <v>1</v>
      </c>
      <c r="L30" s="90">
        <v>4</v>
      </c>
      <c r="M30" s="59">
        <v>7</v>
      </c>
      <c r="N30" s="90">
        <v>2</v>
      </c>
      <c r="O30" s="90">
        <v>2</v>
      </c>
      <c r="P30" s="90">
        <v>2</v>
      </c>
      <c r="Q30" s="59">
        <v>6</v>
      </c>
      <c r="R30" s="90">
        <v>2</v>
      </c>
      <c r="S30" s="90">
        <v>1</v>
      </c>
      <c r="T30" s="90">
        <v>3</v>
      </c>
      <c r="U30" s="59">
        <v>6</v>
      </c>
      <c r="V30" s="90">
        <v>2</v>
      </c>
      <c r="W30" s="90">
        <v>2</v>
      </c>
      <c r="X30" s="90">
        <v>4</v>
      </c>
      <c r="Y30" s="59">
        <v>8</v>
      </c>
      <c r="Z30" s="90">
        <v>2</v>
      </c>
      <c r="AA30" s="90">
        <v>2</v>
      </c>
      <c r="AB30" s="90">
        <v>3</v>
      </c>
      <c r="AC30" s="59">
        <v>7</v>
      </c>
      <c r="AD30" s="90">
        <v>1</v>
      </c>
      <c r="AE30" s="90">
        <v>1</v>
      </c>
      <c r="AF30" s="90">
        <v>3</v>
      </c>
      <c r="AG30" s="59">
        <v>5</v>
      </c>
      <c r="AH30" s="90"/>
      <c r="AI30" s="90"/>
      <c r="AJ30" s="90"/>
      <c r="AK30" s="59">
        <v>0</v>
      </c>
      <c r="AL30" s="90">
        <v>11</v>
      </c>
      <c r="AM30" s="90">
        <v>9</v>
      </c>
      <c r="AN30" s="90">
        <v>19</v>
      </c>
      <c r="AO30" s="59">
        <v>39</v>
      </c>
      <c r="AP30" s="90">
        <v>2</v>
      </c>
      <c r="AQ30" s="90">
        <v>1</v>
      </c>
      <c r="AR30" s="90">
        <v>3</v>
      </c>
      <c r="AS30" s="59">
        <v>6</v>
      </c>
      <c r="AT30" s="90">
        <v>2</v>
      </c>
      <c r="AU30" s="90">
        <v>2</v>
      </c>
      <c r="AV30" s="90">
        <v>2</v>
      </c>
      <c r="AW30" s="59">
        <v>6</v>
      </c>
      <c r="AX30" s="90">
        <v>2</v>
      </c>
      <c r="AY30" s="90">
        <v>1</v>
      </c>
      <c r="AZ30" s="90">
        <v>3</v>
      </c>
      <c r="BA30" s="59">
        <v>6</v>
      </c>
      <c r="BB30" s="90">
        <v>3</v>
      </c>
      <c r="BC30" s="90">
        <v>2</v>
      </c>
      <c r="BD30" s="90">
        <v>3</v>
      </c>
      <c r="BE30" s="59">
        <v>8</v>
      </c>
      <c r="BF30" s="60">
        <f t="shared" si="0"/>
        <v>104</v>
      </c>
      <c r="BG30" s="99">
        <f t="shared" si="1"/>
        <v>31</v>
      </c>
      <c r="BH30" s="99">
        <f t="shared" si="2"/>
        <v>24</v>
      </c>
      <c r="BI30" s="99">
        <f t="shared" si="3"/>
        <v>49</v>
      </c>
      <c r="BJ30" s="99">
        <f t="shared" si="4"/>
        <v>104</v>
      </c>
    </row>
    <row r="31" spans="1:62" ht="16.05" customHeight="1" x14ac:dyDescent="0.3">
      <c r="A31" s="15">
        <v>25</v>
      </c>
      <c r="B31" s="15" t="s">
        <v>891</v>
      </c>
      <c r="C31" s="15" t="s">
        <v>894</v>
      </c>
      <c r="D31" s="168" t="s">
        <v>403</v>
      </c>
      <c r="E31" s="15" t="s">
        <v>635</v>
      </c>
      <c r="F31" s="169">
        <v>3.3</v>
      </c>
      <c r="G31" s="169" t="s">
        <v>397</v>
      </c>
      <c r="H31" s="88" t="s">
        <v>51</v>
      </c>
      <c r="I31" s="166">
        <v>139</v>
      </c>
      <c r="J31" s="90">
        <v>3</v>
      </c>
      <c r="K31" s="90">
        <v>2</v>
      </c>
      <c r="L31" s="90">
        <v>3</v>
      </c>
      <c r="M31" s="59">
        <v>8</v>
      </c>
      <c r="N31" s="90">
        <v>2</v>
      </c>
      <c r="O31" s="90">
        <v>2</v>
      </c>
      <c r="P31" s="90">
        <v>3</v>
      </c>
      <c r="Q31" s="59">
        <v>7</v>
      </c>
      <c r="R31" s="90">
        <v>2</v>
      </c>
      <c r="S31" s="90">
        <v>2</v>
      </c>
      <c r="T31" s="90">
        <v>3</v>
      </c>
      <c r="U31" s="59">
        <v>7</v>
      </c>
      <c r="V31" s="90">
        <v>3</v>
      </c>
      <c r="W31" s="90">
        <v>2</v>
      </c>
      <c r="X31" s="90">
        <v>4</v>
      </c>
      <c r="Y31" s="59">
        <v>9</v>
      </c>
      <c r="Z31" s="90">
        <v>2</v>
      </c>
      <c r="AA31" s="90">
        <v>2</v>
      </c>
      <c r="AB31" s="90">
        <v>3</v>
      </c>
      <c r="AC31" s="59">
        <v>7</v>
      </c>
      <c r="AD31" s="90">
        <v>2</v>
      </c>
      <c r="AE31" s="90">
        <v>2</v>
      </c>
      <c r="AF31" s="90">
        <v>3</v>
      </c>
      <c r="AG31" s="59">
        <v>7</v>
      </c>
      <c r="AH31" s="90">
        <v>3</v>
      </c>
      <c r="AI31" s="90">
        <v>2</v>
      </c>
      <c r="AJ31" s="90">
        <v>3</v>
      </c>
      <c r="AK31" s="59">
        <v>8</v>
      </c>
      <c r="AL31" s="90">
        <v>17</v>
      </c>
      <c r="AM31" s="90">
        <v>14</v>
      </c>
      <c r="AN31" s="90">
        <v>22</v>
      </c>
      <c r="AO31" s="59">
        <v>53</v>
      </c>
      <c r="AP31" s="90">
        <v>2</v>
      </c>
      <c r="AQ31" s="90">
        <v>3</v>
      </c>
      <c r="AR31" s="90">
        <v>4</v>
      </c>
      <c r="AS31" s="59">
        <v>9</v>
      </c>
      <c r="AT31" s="90">
        <v>3</v>
      </c>
      <c r="AU31" s="90">
        <v>2</v>
      </c>
      <c r="AV31" s="90">
        <v>3</v>
      </c>
      <c r="AW31" s="59">
        <v>8</v>
      </c>
      <c r="AX31" s="90">
        <v>3</v>
      </c>
      <c r="AY31" s="90">
        <v>2</v>
      </c>
      <c r="AZ31" s="90">
        <v>4</v>
      </c>
      <c r="BA31" s="59">
        <v>9</v>
      </c>
      <c r="BB31" s="90">
        <v>2</v>
      </c>
      <c r="BC31" s="90">
        <v>2</v>
      </c>
      <c r="BD31" s="90">
        <v>3</v>
      </c>
      <c r="BE31" s="59">
        <v>7</v>
      </c>
      <c r="BF31" s="60">
        <f t="shared" si="0"/>
        <v>139</v>
      </c>
      <c r="BG31" s="99">
        <f t="shared" si="1"/>
        <v>44</v>
      </c>
      <c r="BH31" s="99">
        <f t="shared" si="2"/>
        <v>37</v>
      </c>
      <c r="BI31" s="99">
        <f t="shared" si="3"/>
        <v>58</v>
      </c>
      <c r="BJ31" s="99">
        <f t="shared" si="4"/>
        <v>139</v>
      </c>
    </row>
    <row r="32" spans="1:62" ht="16.05" customHeight="1" x14ac:dyDescent="0.3">
      <c r="A32" s="15">
        <v>26</v>
      </c>
      <c r="B32" s="15" t="s">
        <v>891</v>
      </c>
      <c r="C32" s="15" t="s">
        <v>901</v>
      </c>
      <c r="D32" s="168" t="s">
        <v>330</v>
      </c>
      <c r="E32" s="15" t="s">
        <v>635</v>
      </c>
      <c r="F32" s="169">
        <v>3.3</v>
      </c>
      <c r="G32" s="169" t="s">
        <v>397</v>
      </c>
      <c r="H32" s="88" t="s">
        <v>51</v>
      </c>
      <c r="I32" s="166">
        <v>4519</v>
      </c>
      <c r="J32" s="90">
        <v>171</v>
      </c>
      <c r="K32" s="90">
        <v>128</v>
      </c>
      <c r="L32" s="90">
        <v>280</v>
      </c>
      <c r="M32" s="59">
        <v>579</v>
      </c>
      <c r="N32" s="90">
        <v>171</v>
      </c>
      <c r="O32" s="90">
        <v>128</v>
      </c>
      <c r="P32" s="90">
        <v>225</v>
      </c>
      <c r="Q32" s="59">
        <v>524</v>
      </c>
      <c r="R32" s="90">
        <v>132</v>
      </c>
      <c r="S32" s="90">
        <v>98</v>
      </c>
      <c r="T32" s="90">
        <v>176</v>
      </c>
      <c r="U32" s="59">
        <v>406</v>
      </c>
      <c r="V32" s="90">
        <v>94</v>
      </c>
      <c r="W32" s="90">
        <v>68</v>
      </c>
      <c r="X32" s="90">
        <v>114</v>
      </c>
      <c r="Y32" s="59">
        <v>276</v>
      </c>
      <c r="Z32" s="90">
        <v>17</v>
      </c>
      <c r="AA32" s="90">
        <v>11</v>
      </c>
      <c r="AB32" s="90">
        <v>24</v>
      </c>
      <c r="AC32" s="59">
        <v>52</v>
      </c>
      <c r="AD32" s="90">
        <v>19</v>
      </c>
      <c r="AE32" s="90">
        <v>12</v>
      </c>
      <c r="AF32" s="90">
        <v>24</v>
      </c>
      <c r="AG32" s="59">
        <v>55</v>
      </c>
      <c r="AH32" s="90">
        <v>19</v>
      </c>
      <c r="AI32" s="90">
        <v>14</v>
      </c>
      <c r="AJ32" s="90">
        <v>22</v>
      </c>
      <c r="AK32" s="59">
        <v>55</v>
      </c>
      <c r="AL32" s="90">
        <v>623</v>
      </c>
      <c r="AM32" s="90">
        <v>459</v>
      </c>
      <c r="AN32" s="90">
        <v>865</v>
      </c>
      <c r="AO32" s="59">
        <v>1947</v>
      </c>
      <c r="AP32" s="90">
        <v>18</v>
      </c>
      <c r="AQ32" s="90">
        <v>12</v>
      </c>
      <c r="AR32" s="90">
        <v>22</v>
      </c>
      <c r="AS32" s="59">
        <v>52</v>
      </c>
      <c r="AT32" s="90">
        <v>17</v>
      </c>
      <c r="AU32" s="90">
        <v>14</v>
      </c>
      <c r="AV32" s="90">
        <v>24</v>
      </c>
      <c r="AW32" s="59">
        <v>55</v>
      </c>
      <c r="AX32" s="90">
        <v>17</v>
      </c>
      <c r="AY32" s="90">
        <v>12</v>
      </c>
      <c r="AZ32" s="90">
        <v>23</v>
      </c>
      <c r="BA32" s="59">
        <v>52</v>
      </c>
      <c r="BB32" s="90">
        <v>151</v>
      </c>
      <c r="BC32" s="90">
        <v>97</v>
      </c>
      <c r="BD32" s="90">
        <v>218</v>
      </c>
      <c r="BE32" s="59">
        <v>466</v>
      </c>
      <c r="BF32" s="60">
        <f t="shared" si="0"/>
        <v>4519</v>
      </c>
      <c r="BG32" s="99">
        <f t="shared" si="1"/>
        <v>1449</v>
      </c>
      <c r="BH32" s="99">
        <f t="shared" si="2"/>
        <v>1053</v>
      </c>
      <c r="BI32" s="99">
        <f t="shared" si="3"/>
        <v>2017</v>
      </c>
      <c r="BJ32" s="99">
        <f t="shared" si="4"/>
        <v>4519</v>
      </c>
    </row>
    <row r="33" spans="1:62" ht="16.05" customHeight="1" x14ac:dyDescent="0.3">
      <c r="A33" s="15">
        <v>27</v>
      </c>
      <c r="B33" s="15" t="s">
        <v>891</v>
      </c>
      <c r="C33" s="15" t="s">
        <v>902</v>
      </c>
      <c r="D33" s="168" t="s">
        <v>403</v>
      </c>
      <c r="E33" s="15" t="s">
        <v>635</v>
      </c>
      <c r="F33" s="169">
        <v>6.6</v>
      </c>
      <c r="G33" s="169" t="s">
        <v>397</v>
      </c>
      <c r="H33" s="88" t="s">
        <v>51</v>
      </c>
      <c r="I33" s="166">
        <v>5</v>
      </c>
      <c r="J33" s="90">
        <v>1</v>
      </c>
      <c r="K33" s="90">
        <v>0</v>
      </c>
      <c r="L33" s="90">
        <v>0</v>
      </c>
      <c r="M33" s="59">
        <v>1</v>
      </c>
      <c r="N33" s="90">
        <v>0</v>
      </c>
      <c r="O33" s="90">
        <v>0</v>
      </c>
      <c r="P33" s="90">
        <v>0</v>
      </c>
      <c r="Q33" s="59">
        <v>0</v>
      </c>
      <c r="R33" s="90">
        <v>1</v>
      </c>
      <c r="S33" s="90">
        <v>0</v>
      </c>
      <c r="T33" s="90">
        <v>0</v>
      </c>
      <c r="U33" s="59">
        <v>1</v>
      </c>
      <c r="V33" s="90">
        <v>0</v>
      </c>
      <c r="W33" s="90">
        <v>0</v>
      </c>
      <c r="X33" s="90">
        <v>0</v>
      </c>
      <c r="Y33" s="59">
        <v>0</v>
      </c>
      <c r="Z33" s="90">
        <v>0</v>
      </c>
      <c r="AA33" s="90">
        <v>0</v>
      </c>
      <c r="AB33" s="90">
        <v>0</v>
      </c>
      <c r="AC33" s="59">
        <v>0</v>
      </c>
      <c r="AD33" s="90">
        <v>0</v>
      </c>
      <c r="AE33" s="90">
        <v>0</v>
      </c>
      <c r="AF33" s="90">
        <v>0</v>
      </c>
      <c r="AG33" s="59">
        <v>0</v>
      </c>
      <c r="AH33" s="90">
        <v>0</v>
      </c>
      <c r="AI33" s="90">
        <v>0</v>
      </c>
      <c r="AJ33" s="90">
        <v>0</v>
      </c>
      <c r="AK33" s="59">
        <v>0</v>
      </c>
      <c r="AL33" s="90">
        <v>2</v>
      </c>
      <c r="AM33" s="90">
        <v>0</v>
      </c>
      <c r="AN33" s="90">
        <v>0</v>
      </c>
      <c r="AO33" s="59">
        <v>2</v>
      </c>
      <c r="AP33" s="90"/>
      <c r="AQ33" s="90"/>
      <c r="AR33" s="90"/>
      <c r="AS33" s="59">
        <v>0</v>
      </c>
      <c r="AT33" s="90">
        <v>1</v>
      </c>
      <c r="AU33" s="90">
        <v>0</v>
      </c>
      <c r="AV33" s="90">
        <v>0</v>
      </c>
      <c r="AW33" s="59">
        <v>1</v>
      </c>
      <c r="AX33" s="90"/>
      <c r="AY33" s="90"/>
      <c r="AZ33" s="90"/>
      <c r="BA33" s="59">
        <v>0</v>
      </c>
      <c r="BB33" s="90"/>
      <c r="BC33" s="90"/>
      <c r="BD33" s="90"/>
      <c r="BE33" s="59">
        <v>0</v>
      </c>
      <c r="BF33" s="60">
        <f t="shared" si="0"/>
        <v>5</v>
      </c>
      <c r="BG33" s="99">
        <f t="shared" si="1"/>
        <v>5</v>
      </c>
      <c r="BH33" s="99">
        <f t="shared" si="2"/>
        <v>0</v>
      </c>
      <c r="BI33" s="99">
        <f t="shared" si="3"/>
        <v>0</v>
      </c>
      <c r="BJ33" s="99">
        <f t="shared" si="4"/>
        <v>5</v>
      </c>
    </row>
    <row r="34" spans="1:62" ht="16.05" customHeight="1" x14ac:dyDescent="0.3">
      <c r="A34" s="15">
        <v>28</v>
      </c>
      <c r="B34" s="15" t="s">
        <v>891</v>
      </c>
      <c r="C34" s="15" t="s">
        <v>894</v>
      </c>
      <c r="D34" s="168" t="s">
        <v>403</v>
      </c>
      <c r="E34" s="15" t="s">
        <v>635</v>
      </c>
      <c r="F34" s="169">
        <v>5</v>
      </c>
      <c r="G34" s="169" t="s">
        <v>397</v>
      </c>
      <c r="H34" s="88" t="s">
        <v>51</v>
      </c>
      <c r="I34" s="166">
        <v>6241</v>
      </c>
      <c r="J34" s="90">
        <v>102</v>
      </c>
      <c r="K34" s="90">
        <v>76</v>
      </c>
      <c r="L34" s="90">
        <v>170</v>
      </c>
      <c r="M34" s="59">
        <v>348</v>
      </c>
      <c r="N34" s="90">
        <v>105</v>
      </c>
      <c r="O34" s="90">
        <v>78</v>
      </c>
      <c r="P34" s="90">
        <v>142</v>
      </c>
      <c r="Q34" s="59">
        <v>325</v>
      </c>
      <c r="R34" s="90">
        <v>125</v>
      </c>
      <c r="S34" s="90">
        <v>89</v>
      </c>
      <c r="T34" s="90">
        <v>155</v>
      </c>
      <c r="U34" s="59">
        <v>369</v>
      </c>
      <c r="V34" s="90">
        <v>104</v>
      </c>
      <c r="W34" s="90">
        <v>88</v>
      </c>
      <c r="X34" s="90">
        <v>170</v>
      </c>
      <c r="Y34" s="59">
        <v>362</v>
      </c>
      <c r="Z34" s="90">
        <v>122</v>
      </c>
      <c r="AA34" s="90">
        <v>88</v>
      </c>
      <c r="AB34" s="90">
        <v>168</v>
      </c>
      <c r="AC34" s="59">
        <v>378</v>
      </c>
      <c r="AD34" s="90">
        <v>105</v>
      </c>
      <c r="AE34" s="90">
        <v>77</v>
      </c>
      <c r="AF34" s="90">
        <v>147</v>
      </c>
      <c r="AG34" s="59">
        <v>329</v>
      </c>
      <c r="AH34" s="90">
        <v>106</v>
      </c>
      <c r="AI34" s="90">
        <v>84</v>
      </c>
      <c r="AJ34" s="90">
        <v>151</v>
      </c>
      <c r="AK34" s="59">
        <v>341</v>
      </c>
      <c r="AL34" s="90">
        <v>769</v>
      </c>
      <c r="AM34" s="90">
        <v>580</v>
      </c>
      <c r="AN34" s="90">
        <v>1103</v>
      </c>
      <c r="AO34" s="59">
        <v>2452</v>
      </c>
      <c r="AP34" s="90">
        <v>116</v>
      </c>
      <c r="AQ34" s="90">
        <v>78</v>
      </c>
      <c r="AR34" s="90">
        <v>137</v>
      </c>
      <c r="AS34" s="59">
        <v>331</v>
      </c>
      <c r="AT34" s="90">
        <v>110</v>
      </c>
      <c r="AU34" s="90">
        <v>83</v>
      </c>
      <c r="AV34" s="90">
        <v>148</v>
      </c>
      <c r="AW34" s="59">
        <v>341</v>
      </c>
      <c r="AX34" s="90">
        <v>109</v>
      </c>
      <c r="AY34" s="90">
        <v>78</v>
      </c>
      <c r="AZ34" s="90">
        <v>149</v>
      </c>
      <c r="BA34" s="59">
        <v>336</v>
      </c>
      <c r="BB34" s="90">
        <v>105</v>
      </c>
      <c r="BC34" s="90">
        <v>71</v>
      </c>
      <c r="BD34" s="90">
        <v>153</v>
      </c>
      <c r="BE34" s="59">
        <v>329</v>
      </c>
      <c r="BF34" s="60">
        <f t="shared" si="0"/>
        <v>6241</v>
      </c>
      <c r="BG34" s="99">
        <f t="shared" si="1"/>
        <v>1978</v>
      </c>
      <c r="BH34" s="99">
        <f t="shared" si="2"/>
        <v>1470</v>
      </c>
      <c r="BI34" s="99">
        <f t="shared" si="3"/>
        <v>2793</v>
      </c>
      <c r="BJ34" s="99">
        <f t="shared" si="4"/>
        <v>6241</v>
      </c>
    </row>
    <row r="35" spans="1:62" ht="16.05" customHeight="1" x14ac:dyDescent="0.3">
      <c r="A35" s="15">
        <v>29</v>
      </c>
      <c r="B35" s="15" t="s">
        <v>891</v>
      </c>
      <c r="C35" s="15" t="s">
        <v>894</v>
      </c>
      <c r="D35" s="168" t="s">
        <v>403</v>
      </c>
      <c r="E35" s="15" t="s">
        <v>635</v>
      </c>
      <c r="F35" s="169">
        <v>5</v>
      </c>
      <c r="G35" s="169" t="s">
        <v>397</v>
      </c>
      <c r="H35" s="88" t="s">
        <v>51</v>
      </c>
      <c r="I35" s="166">
        <v>1798</v>
      </c>
      <c r="J35" s="90">
        <v>33</v>
      </c>
      <c r="K35" s="90">
        <v>25</v>
      </c>
      <c r="L35" s="90">
        <v>50</v>
      </c>
      <c r="M35" s="59">
        <v>108</v>
      </c>
      <c r="N35" s="90">
        <v>36</v>
      </c>
      <c r="O35" s="90">
        <v>28</v>
      </c>
      <c r="P35" s="90">
        <v>41</v>
      </c>
      <c r="Q35" s="59">
        <v>105</v>
      </c>
      <c r="R35" s="90">
        <v>35</v>
      </c>
      <c r="S35" s="90">
        <v>27</v>
      </c>
      <c r="T35" s="90">
        <v>42</v>
      </c>
      <c r="U35" s="59">
        <v>104</v>
      </c>
      <c r="V35" s="90">
        <v>22</v>
      </c>
      <c r="W35" s="90">
        <v>18</v>
      </c>
      <c r="X35" s="90">
        <v>33</v>
      </c>
      <c r="Y35" s="59">
        <v>73</v>
      </c>
      <c r="Z35" s="90">
        <v>5</v>
      </c>
      <c r="AA35" s="90">
        <v>4</v>
      </c>
      <c r="AB35" s="90">
        <v>8</v>
      </c>
      <c r="AC35" s="59">
        <v>17</v>
      </c>
      <c r="AD35" s="90">
        <v>6</v>
      </c>
      <c r="AE35" s="90">
        <v>4</v>
      </c>
      <c r="AF35" s="90">
        <v>6</v>
      </c>
      <c r="AG35" s="59">
        <v>16</v>
      </c>
      <c r="AH35" s="90">
        <v>5</v>
      </c>
      <c r="AI35" s="90">
        <v>4</v>
      </c>
      <c r="AJ35" s="90">
        <v>6</v>
      </c>
      <c r="AK35" s="59">
        <v>15</v>
      </c>
      <c r="AL35" s="90">
        <v>142</v>
      </c>
      <c r="AM35" s="90">
        <v>110</v>
      </c>
      <c r="AN35" s="90">
        <v>186</v>
      </c>
      <c r="AO35" s="59">
        <v>438</v>
      </c>
      <c r="AP35" s="90">
        <v>88</v>
      </c>
      <c r="AQ35" s="90">
        <v>64</v>
      </c>
      <c r="AR35" s="90">
        <v>87</v>
      </c>
      <c r="AS35" s="59">
        <v>239</v>
      </c>
      <c r="AT35" s="90">
        <v>58</v>
      </c>
      <c r="AU35" s="90">
        <v>46</v>
      </c>
      <c r="AV35" s="90">
        <v>76</v>
      </c>
      <c r="AW35" s="59">
        <v>180</v>
      </c>
      <c r="AX35" s="90">
        <v>89</v>
      </c>
      <c r="AY35" s="90">
        <v>60</v>
      </c>
      <c r="AZ35" s="90">
        <v>117</v>
      </c>
      <c r="BA35" s="59">
        <v>266</v>
      </c>
      <c r="BB35" s="90">
        <v>76</v>
      </c>
      <c r="BC35" s="90">
        <v>51</v>
      </c>
      <c r="BD35" s="90">
        <v>110</v>
      </c>
      <c r="BE35" s="59">
        <v>237</v>
      </c>
      <c r="BF35" s="60">
        <f t="shared" si="0"/>
        <v>1798</v>
      </c>
      <c r="BG35" s="99">
        <f t="shared" si="1"/>
        <v>595</v>
      </c>
      <c r="BH35" s="99">
        <f t="shared" si="2"/>
        <v>441</v>
      </c>
      <c r="BI35" s="99">
        <f t="shared" si="3"/>
        <v>762</v>
      </c>
      <c r="BJ35" s="99">
        <f t="shared" si="4"/>
        <v>1798</v>
      </c>
    </row>
    <row r="36" spans="1:62" ht="16.05" customHeight="1" x14ac:dyDescent="0.3">
      <c r="A36" s="15">
        <v>30</v>
      </c>
      <c r="B36" s="15" t="s">
        <v>891</v>
      </c>
      <c r="C36" s="15" t="s">
        <v>887</v>
      </c>
      <c r="D36" s="168" t="s">
        <v>403</v>
      </c>
      <c r="E36" s="15" t="s">
        <v>635</v>
      </c>
      <c r="F36" s="169">
        <v>250</v>
      </c>
      <c r="G36" s="169" t="s">
        <v>397</v>
      </c>
      <c r="H36" s="88" t="s">
        <v>51</v>
      </c>
      <c r="I36" s="166">
        <v>57735</v>
      </c>
      <c r="J36" s="90">
        <v>830</v>
      </c>
      <c r="K36" s="90">
        <v>646</v>
      </c>
      <c r="L36" s="90">
        <v>1171</v>
      </c>
      <c r="M36" s="59">
        <v>2647</v>
      </c>
      <c r="N36" s="90">
        <v>912</v>
      </c>
      <c r="O36" s="90">
        <v>686</v>
      </c>
      <c r="P36" s="90">
        <v>1058</v>
      </c>
      <c r="Q36" s="59">
        <v>2656</v>
      </c>
      <c r="R36" s="90">
        <v>929</v>
      </c>
      <c r="S36" s="90">
        <v>686</v>
      </c>
      <c r="T36" s="90">
        <v>1339</v>
      </c>
      <c r="U36" s="59">
        <v>2954</v>
      </c>
      <c r="V36" s="90">
        <v>1104</v>
      </c>
      <c r="W36" s="90">
        <v>952</v>
      </c>
      <c r="X36" s="90">
        <v>1969</v>
      </c>
      <c r="Y36" s="59">
        <v>4025</v>
      </c>
      <c r="Z36" s="90">
        <v>1131</v>
      </c>
      <c r="AA36" s="90">
        <v>740</v>
      </c>
      <c r="AB36" s="90">
        <v>1458</v>
      </c>
      <c r="AC36" s="59">
        <v>3329</v>
      </c>
      <c r="AD36" s="90">
        <v>1277</v>
      </c>
      <c r="AE36" s="90">
        <v>784</v>
      </c>
      <c r="AF36" s="90">
        <v>1370</v>
      </c>
      <c r="AG36" s="59">
        <v>3431</v>
      </c>
      <c r="AH36" s="90">
        <v>1146</v>
      </c>
      <c r="AI36" s="90">
        <v>1030</v>
      </c>
      <c r="AJ36" s="90">
        <v>1688</v>
      </c>
      <c r="AK36" s="59">
        <v>3864</v>
      </c>
      <c r="AL36" s="90">
        <v>7329</v>
      </c>
      <c r="AM36" s="90">
        <v>5524</v>
      </c>
      <c r="AN36" s="90">
        <v>10053</v>
      </c>
      <c r="AO36" s="59">
        <v>22906</v>
      </c>
      <c r="AP36" s="90">
        <v>217</v>
      </c>
      <c r="AQ36" s="90">
        <v>137</v>
      </c>
      <c r="AR36" s="90">
        <v>586</v>
      </c>
      <c r="AS36" s="59">
        <v>940</v>
      </c>
      <c r="AT36" s="90">
        <v>624</v>
      </c>
      <c r="AU36" s="90">
        <v>460</v>
      </c>
      <c r="AV36" s="90">
        <v>633</v>
      </c>
      <c r="AW36" s="59">
        <v>1717</v>
      </c>
      <c r="AX36" s="90">
        <v>2243</v>
      </c>
      <c r="AY36" s="90">
        <v>1322</v>
      </c>
      <c r="AZ36" s="90">
        <v>2898</v>
      </c>
      <c r="BA36" s="59">
        <v>6463</v>
      </c>
      <c r="BB36" s="90">
        <v>1019</v>
      </c>
      <c r="BC36" s="90">
        <v>568</v>
      </c>
      <c r="BD36" s="90">
        <v>1216</v>
      </c>
      <c r="BE36" s="59">
        <v>2803</v>
      </c>
      <c r="BF36" s="60">
        <f t="shared" si="0"/>
        <v>57735</v>
      </c>
      <c r="BG36" s="99">
        <f t="shared" si="1"/>
        <v>18761</v>
      </c>
      <c r="BH36" s="99">
        <f t="shared" si="2"/>
        <v>13535</v>
      </c>
      <c r="BI36" s="99">
        <f t="shared" si="3"/>
        <v>25439</v>
      </c>
      <c r="BJ36" s="99">
        <f t="shared" si="4"/>
        <v>57735</v>
      </c>
    </row>
    <row r="37" spans="1:62" ht="16.05" customHeight="1" x14ac:dyDescent="0.3">
      <c r="A37" s="15">
        <v>31</v>
      </c>
      <c r="B37" s="15" t="s">
        <v>891</v>
      </c>
      <c r="C37" s="15" t="s">
        <v>903</v>
      </c>
      <c r="D37" s="168" t="s">
        <v>330</v>
      </c>
      <c r="E37" s="15" t="s">
        <v>635</v>
      </c>
      <c r="F37" s="169">
        <v>3.3</v>
      </c>
      <c r="G37" s="169" t="s">
        <v>397</v>
      </c>
      <c r="H37" s="88" t="s">
        <v>51</v>
      </c>
      <c r="I37" s="166">
        <v>0</v>
      </c>
      <c r="J37" s="90">
        <v>0</v>
      </c>
      <c r="K37" s="90">
        <v>0</v>
      </c>
      <c r="L37" s="90">
        <v>0</v>
      </c>
      <c r="M37" s="59">
        <v>0</v>
      </c>
      <c r="N37" s="90">
        <v>0</v>
      </c>
      <c r="O37" s="90">
        <v>0</v>
      </c>
      <c r="P37" s="90">
        <v>0</v>
      </c>
      <c r="Q37" s="59">
        <v>0</v>
      </c>
      <c r="R37" s="90">
        <v>0</v>
      </c>
      <c r="S37" s="90">
        <v>0</v>
      </c>
      <c r="T37" s="90">
        <v>0</v>
      </c>
      <c r="U37" s="59">
        <v>0</v>
      </c>
      <c r="V37" s="90">
        <v>0</v>
      </c>
      <c r="W37" s="90">
        <v>0</v>
      </c>
      <c r="X37" s="90">
        <v>0</v>
      </c>
      <c r="Y37" s="59">
        <v>0</v>
      </c>
      <c r="Z37" s="90">
        <v>0</v>
      </c>
      <c r="AA37" s="90">
        <v>0</v>
      </c>
      <c r="AB37" s="90">
        <v>0</v>
      </c>
      <c r="AC37" s="59">
        <v>0</v>
      </c>
      <c r="AD37" s="90">
        <v>0</v>
      </c>
      <c r="AE37" s="90">
        <v>0</v>
      </c>
      <c r="AF37" s="90">
        <v>0</v>
      </c>
      <c r="AG37" s="59">
        <v>0</v>
      </c>
      <c r="AH37" s="90">
        <v>0</v>
      </c>
      <c r="AI37" s="90">
        <v>0</v>
      </c>
      <c r="AJ37" s="90">
        <v>0</v>
      </c>
      <c r="AK37" s="59">
        <v>0</v>
      </c>
      <c r="AL37" s="90">
        <v>0</v>
      </c>
      <c r="AM37" s="90">
        <v>0</v>
      </c>
      <c r="AN37" s="90">
        <v>0</v>
      </c>
      <c r="AO37" s="59">
        <v>0</v>
      </c>
      <c r="AP37" s="90">
        <v>0</v>
      </c>
      <c r="AQ37" s="90">
        <v>0</v>
      </c>
      <c r="AR37" s="90">
        <v>0</v>
      </c>
      <c r="AS37" s="59">
        <v>0</v>
      </c>
      <c r="AT37" s="90">
        <v>0</v>
      </c>
      <c r="AU37" s="90">
        <v>0</v>
      </c>
      <c r="AV37" s="90">
        <v>0</v>
      </c>
      <c r="AW37" s="59">
        <v>0</v>
      </c>
      <c r="AX37" s="90">
        <v>0</v>
      </c>
      <c r="AY37" s="90">
        <v>0</v>
      </c>
      <c r="AZ37" s="90">
        <v>0</v>
      </c>
      <c r="BA37" s="59">
        <v>0</v>
      </c>
      <c r="BB37" s="90">
        <v>0</v>
      </c>
      <c r="BC37" s="90">
        <v>0</v>
      </c>
      <c r="BD37" s="90">
        <v>0</v>
      </c>
      <c r="BE37" s="59">
        <v>0</v>
      </c>
      <c r="BF37" s="60">
        <f t="shared" si="0"/>
        <v>0</v>
      </c>
      <c r="BG37" s="99">
        <f t="shared" si="1"/>
        <v>0</v>
      </c>
      <c r="BH37" s="99">
        <f t="shared" si="2"/>
        <v>0</v>
      </c>
      <c r="BI37" s="99">
        <f t="shared" si="3"/>
        <v>0</v>
      </c>
      <c r="BJ37" s="99">
        <f t="shared" si="4"/>
        <v>0</v>
      </c>
    </row>
    <row r="38" spans="1:62" ht="16.05" customHeight="1" x14ac:dyDescent="0.3">
      <c r="A38" s="15">
        <v>32</v>
      </c>
      <c r="B38" s="15" t="s">
        <v>891</v>
      </c>
      <c r="C38" s="15" t="s">
        <v>904</v>
      </c>
      <c r="D38" s="168" t="s">
        <v>403</v>
      </c>
      <c r="E38" s="15" t="s">
        <v>635</v>
      </c>
      <c r="F38" s="169">
        <v>6.6</v>
      </c>
      <c r="G38" s="169" t="s">
        <v>397</v>
      </c>
      <c r="H38" s="88" t="s">
        <v>51</v>
      </c>
      <c r="I38" s="166">
        <v>266</v>
      </c>
      <c r="J38" s="90">
        <v>4</v>
      </c>
      <c r="K38" s="90">
        <v>3</v>
      </c>
      <c r="L38" s="90">
        <v>4</v>
      </c>
      <c r="M38" s="59">
        <v>11</v>
      </c>
      <c r="N38" s="90">
        <v>5</v>
      </c>
      <c r="O38" s="90">
        <v>3</v>
      </c>
      <c r="P38" s="90">
        <v>3</v>
      </c>
      <c r="Q38" s="59">
        <v>11</v>
      </c>
      <c r="R38" s="90">
        <v>5</v>
      </c>
      <c r="S38" s="90">
        <v>4</v>
      </c>
      <c r="T38" s="90">
        <v>5</v>
      </c>
      <c r="U38" s="59">
        <v>14</v>
      </c>
      <c r="V38" s="90">
        <v>3</v>
      </c>
      <c r="W38" s="90">
        <v>4</v>
      </c>
      <c r="X38" s="90">
        <v>6</v>
      </c>
      <c r="Y38" s="59">
        <v>13</v>
      </c>
      <c r="Z38" s="90">
        <v>5</v>
      </c>
      <c r="AA38" s="90">
        <v>3</v>
      </c>
      <c r="AB38" s="90">
        <v>7</v>
      </c>
      <c r="AC38" s="59">
        <v>15</v>
      </c>
      <c r="AD38" s="90">
        <v>4</v>
      </c>
      <c r="AE38" s="90">
        <v>3</v>
      </c>
      <c r="AF38" s="90">
        <v>4</v>
      </c>
      <c r="AG38" s="59">
        <v>11</v>
      </c>
      <c r="AH38" s="90">
        <v>4</v>
      </c>
      <c r="AI38" s="90">
        <v>3</v>
      </c>
      <c r="AJ38" s="90">
        <v>5</v>
      </c>
      <c r="AK38" s="59">
        <v>12</v>
      </c>
      <c r="AL38" s="90">
        <v>30</v>
      </c>
      <c r="AM38" s="90">
        <v>23</v>
      </c>
      <c r="AN38" s="90">
        <v>34</v>
      </c>
      <c r="AO38" s="59">
        <v>87</v>
      </c>
      <c r="AP38" s="90">
        <v>7</v>
      </c>
      <c r="AQ38" s="90">
        <v>5</v>
      </c>
      <c r="AR38" s="90">
        <v>7</v>
      </c>
      <c r="AS38" s="59">
        <v>19</v>
      </c>
      <c r="AT38" s="90">
        <v>16</v>
      </c>
      <c r="AU38" s="90">
        <v>8</v>
      </c>
      <c r="AV38" s="90">
        <v>8</v>
      </c>
      <c r="AW38" s="59">
        <v>32</v>
      </c>
      <c r="AX38" s="90">
        <v>9</v>
      </c>
      <c r="AY38" s="90">
        <v>6</v>
      </c>
      <c r="AZ38" s="90">
        <v>13</v>
      </c>
      <c r="BA38" s="59">
        <v>28</v>
      </c>
      <c r="BB38" s="90">
        <v>5</v>
      </c>
      <c r="BC38" s="90">
        <v>3</v>
      </c>
      <c r="BD38" s="90">
        <v>5</v>
      </c>
      <c r="BE38" s="59">
        <v>13</v>
      </c>
      <c r="BF38" s="60">
        <f t="shared" si="0"/>
        <v>266</v>
      </c>
      <c r="BG38" s="99">
        <f t="shared" si="1"/>
        <v>97</v>
      </c>
      <c r="BH38" s="99">
        <f t="shared" si="2"/>
        <v>68</v>
      </c>
      <c r="BI38" s="99">
        <f t="shared" si="3"/>
        <v>101</v>
      </c>
      <c r="BJ38" s="99">
        <f t="shared" si="4"/>
        <v>266</v>
      </c>
    </row>
    <row r="39" spans="1:62" ht="16.05" customHeight="1" x14ac:dyDescent="0.3">
      <c r="A39" s="15">
        <v>33</v>
      </c>
      <c r="B39" s="15" t="s">
        <v>891</v>
      </c>
      <c r="C39" s="15" t="s">
        <v>905</v>
      </c>
      <c r="D39" s="168" t="s">
        <v>403</v>
      </c>
      <c r="E39" s="15" t="s">
        <v>635</v>
      </c>
      <c r="F39" s="169">
        <v>5</v>
      </c>
      <c r="G39" s="169" t="s">
        <v>397</v>
      </c>
      <c r="H39" s="88" t="s">
        <v>51</v>
      </c>
      <c r="I39" s="166">
        <v>4294</v>
      </c>
      <c r="J39" s="90">
        <v>68</v>
      </c>
      <c r="K39" s="90">
        <v>51</v>
      </c>
      <c r="L39" s="90">
        <v>95</v>
      </c>
      <c r="M39" s="59">
        <v>214</v>
      </c>
      <c r="N39" s="90">
        <v>68</v>
      </c>
      <c r="O39" s="90">
        <v>50</v>
      </c>
      <c r="P39" s="90">
        <v>74</v>
      </c>
      <c r="Q39" s="59">
        <v>192</v>
      </c>
      <c r="R39" s="90">
        <v>89</v>
      </c>
      <c r="S39" s="90">
        <v>62</v>
      </c>
      <c r="T39" s="90">
        <v>86</v>
      </c>
      <c r="U39" s="59">
        <v>237</v>
      </c>
      <c r="V39" s="90">
        <v>116</v>
      </c>
      <c r="W39" s="90">
        <v>99</v>
      </c>
      <c r="X39" s="90">
        <v>192</v>
      </c>
      <c r="Y39" s="59">
        <v>407</v>
      </c>
      <c r="Z39" s="90">
        <v>71</v>
      </c>
      <c r="AA39" s="90">
        <v>54</v>
      </c>
      <c r="AB39" s="90">
        <v>88</v>
      </c>
      <c r="AC39" s="59">
        <v>213</v>
      </c>
      <c r="AD39" s="90">
        <v>68</v>
      </c>
      <c r="AE39" s="90">
        <v>51</v>
      </c>
      <c r="AF39" s="90">
        <v>83</v>
      </c>
      <c r="AG39" s="59">
        <v>202</v>
      </c>
      <c r="AH39" s="90">
        <v>74</v>
      </c>
      <c r="AI39" s="90">
        <v>58</v>
      </c>
      <c r="AJ39" s="90">
        <v>81</v>
      </c>
      <c r="AK39" s="59">
        <v>213</v>
      </c>
      <c r="AL39" s="90">
        <v>554</v>
      </c>
      <c r="AM39" s="90">
        <v>425</v>
      </c>
      <c r="AN39" s="90">
        <v>699</v>
      </c>
      <c r="AO39" s="59">
        <v>1678</v>
      </c>
      <c r="AP39" s="90">
        <v>73</v>
      </c>
      <c r="AQ39" s="90">
        <v>53</v>
      </c>
      <c r="AR39" s="90">
        <v>79</v>
      </c>
      <c r="AS39" s="59">
        <v>205</v>
      </c>
      <c r="AT39" s="90">
        <v>84</v>
      </c>
      <c r="AU39" s="90">
        <v>63</v>
      </c>
      <c r="AV39" s="90">
        <v>96</v>
      </c>
      <c r="AW39" s="59">
        <v>243</v>
      </c>
      <c r="AX39" s="90">
        <v>86</v>
      </c>
      <c r="AY39" s="90">
        <v>64</v>
      </c>
      <c r="AZ39" s="90">
        <v>114</v>
      </c>
      <c r="BA39" s="59">
        <v>264</v>
      </c>
      <c r="BB39" s="90">
        <v>78</v>
      </c>
      <c r="BC39" s="90">
        <v>51</v>
      </c>
      <c r="BD39" s="90">
        <v>97</v>
      </c>
      <c r="BE39" s="59">
        <v>226</v>
      </c>
      <c r="BF39" s="60">
        <f t="shared" si="0"/>
        <v>4294</v>
      </c>
      <c r="BG39" s="99">
        <f t="shared" si="1"/>
        <v>1429</v>
      </c>
      <c r="BH39" s="99">
        <f t="shared" si="2"/>
        <v>1081</v>
      </c>
      <c r="BI39" s="99">
        <f t="shared" si="3"/>
        <v>1784</v>
      </c>
      <c r="BJ39" s="99">
        <f t="shared" si="4"/>
        <v>4294</v>
      </c>
    </row>
    <row r="40" spans="1:62" ht="16.05" customHeight="1" x14ac:dyDescent="0.3">
      <c r="A40" s="15">
        <v>34</v>
      </c>
      <c r="B40" s="15" t="s">
        <v>891</v>
      </c>
      <c r="C40" s="15" t="s">
        <v>906</v>
      </c>
      <c r="D40" s="168" t="s">
        <v>403</v>
      </c>
      <c r="E40" s="15" t="s">
        <v>635</v>
      </c>
      <c r="F40" s="169">
        <v>3.3</v>
      </c>
      <c r="G40" s="169" t="s">
        <v>397</v>
      </c>
      <c r="H40" s="88" t="s">
        <v>51</v>
      </c>
      <c r="I40" s="166">
        <v>259</v>
      </c>
      <c r="J40" s="90">
        <v>5</v>
      </c>
      <c r="K40" s="90">
        <v>4</v>
      </c>
      <c r="L40" s="90">
        <v>9</v>
      </c>
      <c r="M40" s="59">
        <v>18</v>
      </c>
      <c r="N40" s="90">
        <v>6</v>
      </c>
      <c r="O40" s="90">
        <v>3</v>
      </c>
      <c r="P40" s="90">
        <v>6</v>
      </c>
      <c r="Q40" s="59">
        <v>15</v>
      </c>
      <c r="R40" s="90">
        <v>5</v>
      </c>
      <c r="S40" s="90">
        <v>5</v>
      </c>
      <c r="T40" s="90">
        <v>8</v>
      </c>
      <c r="U40" s="59">
        <v>18</v>
      </c>
      <c r="V40" s="90">
        <v>5</v>
      </c>
      <c r="W40" s="90">
        <v>3</v>
      </c>
      <c r="X40" s="90">
        <v>7</v>
      </c>
      <c r="Y40" s="59">
        <v>15</v>
      </c>
      <c r="Z40" s="90">
        <v>5</v>
      </c>
      <c r="AA40" s="90">
        <v>4</v>
      </c>
      <c r="AB40" s="90">
        <v>8</v>
      </c>
      <c r="AC40" s="59">
        <v>17</v>
      </c>
      <c r="AD40" s="90">
        <v>2</v>
      </c>
      <c r="AE40" s="90">
        <v>2</v>
      </c>
      <c r="AF40" s="90">
        <v>3</v>
      </c>
      <c r="AG40" s="59">
        <v>7</v>
      </c>
      <c r="AH40" s="90">
        <v>2</v>
      </c>
      <c r="AI40" s="90">
        <v>1</v>
      </c>
      <c r="AJ40" s="90">
        <v>2</v>
      </c>
      <c r="AK40" s="59">
        <v>5</v>
      </c>
      <c r="AL40" s="90">
        <v>30</v>
      </c>
      <c r="AM40" s="90">
        <v>22</v>
      </c>
      <c r="AN40" s="90">
        <v>43</v>
      </c>
      <c r="AO40" s="59">
        <v>95</v>
      </c>
      <c r="AP40" s="90">
        <v>6</v>
      </c>
      <c r="AQ40" s="90">
        <v>4</v>
      </c>
      <c r="AR40" s="90">
        <v>8</v>
      </c>
      <c r="AS40" s="59">
        <v>18</v>
      </c>
      <c r="AT40" s="90">
        <v>5</v>
      </c>
      <c r="AU40" s="90">
        <v>4</v>
      </c>
      <c r="AV40" s="90">
        <v>7</v>
      </c>
      <c r="AW40" s="59">
        <v>16</v>
      </c>
      <c r="AX40" s="90">
        <v>6</v>
      </c>
      <c r="AY40" s="90">
        <v>4</v>
      </c>
      <c r="AZ40" s="90">
        <v>8</v>
      </c>
      <c r="BA40" s="59">
        <v>18</v>
      </c>
      <c r="BB40" s="90">
        <v>5</v>
      </c>
      <c r="BC40" s="90">
        <v>4</v>
      </c>
      <c r="BD40" s="90">
        <v>8</v>
      </c>
      <c r="BE40" s="59">
        <v>17</v>
      </c>
      <c r="BF40" s="60">
        <f t="shared" si="0"/>
        <v>259</v>
      </c>
      <c r="BG40" s="99">
        <f t="shared" si="1"/>
        <v>82</v>
      </c>
      <c r="BH40" s="99">
        <f t="shared" si="2"/>
        <v>60</v>
      </c>
      <c r="BI40" s="99">
        <f t="shared" si="3"/>
        <v>117</v>
      </c>
      <c r="BJ40" s="99">
        <f t="shared" si="4"/>
        <v>259</v>
      </c>
    </row>
    <row r="41" spans="1:62" ht="16.05" customHeight="1" x14ac:dyDescent="0.3">
      <c r="A41" s="15">
        <v>35</v>
      </c>
      <c r="B41" s="15" t="s">
        <v>891</v>
      </c>
      <c r="C41" s="15" t="s">
        <v>893</v>
      </c>
      <c r="D41" s="168" t="s">
        <v>403</v>
      </c>
      <c r="E41" s="15" t="s">
        <v>635</v>
      </c>
      <c r="F41" s="169">
        <v>3.3</v>
      </c>
      <c r="G41" s="169" t="s">
        <v>397</v>
      </c>
      <c r="H41" s="88" t="s">
        <v>51</v>
      </c>
      <c r="I41" s="166">
        <v>208</v>
      </c>
      <c r="J41" s="90">
        <v>0</v>
      </c>
      <c r="K41" s="90">
        <v>0</v>
      </c>
      <c r="L41" s="90">
        <v>0</v>
      </c>
      <c r="M41" s="59">
        <v>0</v>
      </c>
      <c r="N41" s="90">
        <v>0</v>
      </c>
      <c r="O41" s="90">
        <v>0</v>
      </c>
      <c r="P41" s="90">
        <v>0</v>
      </c>
      <c r="Q41" s="59">
        <v>0</v>
      </c>
      <c r="R41" s="90">
        <v>0</v>
      </c>
      <c r="S41" s="90">
        <v>0</v>
      </c>
      <c r="T41" s="90">
        <v>1</v>
      </c>
      <c r="U41" s="59">
        <v>1</v>
      </c>
      <c r="V41" s="90">
        <v>0</v>
      </c>
      <c r="W41" s="90">
        <v>0</v>
      </c>
      <c r="X41" s="90">
        <v>0</v>
      </c>
      <c r="Y41" s="59">
        <v>0</v>
      </c>
      <c r="Z41" s="90">
        <v>0</v>
      </c>
      <c r="AA41" s="90">
        <v>0</v>
      </c>
      <c r="AB41" s="90">
        <v>0</v>
      </c>
      <c r="AC41" s="59">
        <v>0</v>
      </c>
      <c r="AD41" s="90">
        <v>1</v>
      </c>
      <c r="AE41" s="90">
        <v>2</v>
      </c>
      <c r="AF41" s="90">
        <v>1</v>
      </c>
      <c r="AG41" s="59">
        <v>4</v>
      </c>
      <c r="AH41" s="90">
        <v>1</v>
      </c>
      <c r="AI41" s="90">
        <v>1</v>
      </c>
      <c r="AJ41" s="90">
        <v>1</v>
      </c>
      <c r="AK41" s="59">
        <v>3</v>
      </c>
      <c r="AL41" s="90">
        <v>2</v>
      </c>
      <c r="AM41" s="90">
        <v>3</v>
      </c>
      <c r="AN41" s="90">
        <v>3</v>
      </c>
      <c r="AO41" s="59">
        <v>8</v>
      </c>
      <c r="AP41" s="90">
        <v>48</v>
      </c>
      <c r="AQ41" s="90">
        <v>34</v>
      </c>
      <c r="AR41" s="90">
        <v>61</v>
      </c>
      <c r="AS41" s="59">
        <v>143</v>
      </c>
      <c r="AT41" s="90">
        <v>13</v>
      </c>
      <c r="AU41" s="90">
        <v>13</v>
      </c>
      <c r="AV41" s="90">
        <v>23</v>
      </c>
      <c r="AW41" s="59">
        <v>49</v>
      </c>
      <c r="AX41" s="90"/>
      <c r="AY41" s="90"/>
      <c r="AZ41" s="90"/>
      <c r="BA41" s="59">
        <v>0</v>
      </c>
      <c r="BB41" s="90"/>
      <c r="BC41" s="90"/>
      <c r="BD41" s="90"/>
      <c r="BE41" s="59">
        <v>0</v>
      </c>
      <c r="BF41" s="60">
        <f t="shared" si="0"/>
        <v>208</v>
      </c>
      <c r="BG41" s="99">
        <f t="shared" si="1"/>
        <v>65</v>
      </c>
      <c r="BH41" s="99">
        <f t="shared" si="2"/>
        <v>53</v>
      </c>
      <c r="BI41" s="99">
        <f t="shared" si="3"/>
        <v>90</v>
      </c>
      <c r="BJ41" s="99">
        <f t="shared" si="4"/>
        <v>208</v>
      </c>
    </row>
    <row r="42" spans="1:62" ht="16.05" customHeight="1" x14ac:dyDescent="0.3">
      <c r="A42" s="15">
        <v>36</v>
      </c>
      <c r="B42" s="15" t="s">
        <v>891</v>
      </c>
      <c r="C42" s="15" t="s">
        <v>907</v>
      </c>
      <c r="D42" s="168" t="s">
        <v>403</v>
      </c>
      <c r="E42" s="15" t="s">
        <v>635</v>
      </c>
      <c r="F42" s="169">
        <v>11</v>
      </c>
      <c r="G42" s="169" t="s">
        <v>397</v>
      </c>
      <c r="H42" s="88" t="s">
        <v>51</v>
      </c>
      <c r="I42" s="166">
        <v>955</v>
      </c>
      <c r="J42" s="90">
        <v>12</v>
      </c>
      <c r="K42" s="90">
        <v>9</v>
      </c>
      <c r="L42" s="90">
        <v>17</v>
      </c>
      <c r="M42" s="59">
        <v>38</v>
      </c>
      <c r="N42" s="90">
        <v>13</v>
      </c>
      <c r="O42" s="90">
        <v>7</v>
      </c>
      <c r="P42" s="90">
        <v>18</v>
      </c>
      <c r="Q42" s="59">
        <v>38</v>
      </c>
      <c r="R42" s="90">
        <v>16</v>
      </c>
      <c r="S42" s="90">
        <v>12</v>
      </c>
      <c r="T42" s="90">
        <v>19</v>
      </c>
      <c r="U42" s="59">
        <v>47</v>
      </c>
      <c r="V42" s="90">
        <v>13</v>
      </c>
      <c r="W42" s="90">
        <v>12</v>
      </c>
      <c r="X42" s="90">
        <v>19</v>
      </c>
      <c r="Y42" s="59">
        <v>44</v>
      </c>
      <c r="Z42" s="90">
        <v>20</v>
      </c>
      <c r="AA42" s="90">
        <v>11</v>
      </c>
      <c r="AB42" s="90">
        <v>24</v>
      </c>
      <c r="AC42" s="59">
        <v>55</v>
      </c>
      <c r="AD42" s="90">
        <v>23</v>
      </c>
      <c r="AE42" s="90">
        <v>11</v>
      </c>
      <c r="AF42" s="90">
        <v>23</v>
      </c>
      <c r="AG42" s="59">
        <v>57</v>
      </c>
      <c r="AH42" s="90">
        <v>22</v>
      </c>
      <c r="AI42" s="90">
        <v>20</v>
      </c>
      <c r="AJ42" s="90">
        <v>26</v>
      </c>
      <c r="AK42" s="59">
        <v>68</v>
      </c>
      <c r="AL42" s="90">
        <v>119</v>
      </c>
      <c r="AM42" s="90">
        <v>82</v>
      </c>
      <c r="AN42" s="90">
        <v>146</v>
      </c>
      <c r="AO42" s="59">
        <v>347</v>
      </c>
      <c r="AP42" s="90">
        <v>12</v>
      </c>
      <c r="AQ42" s="90">
        <v>9</v>
      </c>
      <c r="AR42" s="90">
        <v>16</v>
      </c>
      <c r="AS42" s="59">
        <v>37</v>
      </c>
      <c r="AT42" s="90">
        <v>24</v>
      </c>
      <c r="AU42" s="90">
        <v>22</v>
      </c>
      <c r="AV42" s="90">
        <v>33</v>
      </c>
      <c r="AW42" s="59">
        <v>79</v>
      </c>
      <c r="AX42" s="90">
        <v>35</v>
      </c>
      <c r="AY42" s="90">
        <v>20</v>
      </c>
      <c r="AZ42" s="90">
        <v>43</v>
      </c>
      <c r="BA42" s="59">
        <v>98</v>
      </c>
      <c r="BB42" s="90">
        <v>17</v>
      </c>
      <c r="BC42" s="90">
        <v>9</v>
      </c>
      <c r="BD42" s="90">
        <v>21</v>
      </c>
      <c r="BE42" s="59">
        <v>47</v>
      </c>
      <c r="BF42" s="60">
        <f t="shared" si="0"/>
        <v>955</v>
      </c>
      <c r="BG42" s="99">
        <f t="shared" si="1"/>
        <v>326</v>
      </c>
      <c r="BH42" s="99">
        <f t="shared" si="2"/>
        <v>224</v>
      </c>
      <c r="BI42" s="99">
        <f t="shared" si="3"/>
        <v>405</v>
      </c>
      <c r="BJ42" s="99">
        <f t="shared" si="4"/>
        <v>955</v>
      </c>
    </row>
    <row r="43" spans="1:62" ht="16.05" customHeight="1" x14ac:dyDescent="0.3">
      <c r="A43" s="15">
        <v>37</v>
      </c>
      <c r="B43" s="15" t="s">
        <v>891</v>
      </c>
      <c r="C43" s="15" t="s">
        <v>887</v>
      </c>
      <c r="D43" s="168" t="s">
        <v>403</v>
      </c>
      <c r="E43" s="15" t="s">
        <v>635</v>
      </c>
      <c r="F43" s="169">
        <v>35</v>
      </c>
      <c r="G43" s="169" t="s">
        <v>397</v>
      </c>
      <c r="H43" s="88" t="s">
        <v>51</v>
      </c>
      <c r="I43" s="166">
        <v>0</v>
      </c>
      <c r="J43" s="90">
        <v>0</v>
      </c>
      <c r="K43" s="90">
        <v>0</v>
      </c>
      <c r="L43" s="90">
        <v>0</v>
      </c>
      <c r="M43" s="59">
        <v>0</v>
      </c>
      <c r="N43" s="90">
        <v>0</v>
      </c>
      <c r="O43" s="90">
        <v>0</v>
      </c>
      <c r="P43" s="90">
        <v>0</v>
      </c>
      <c r="Q43" s="59">
        <v>0</v>
      </c>
      <c r="R43" s="90">
        <v>0</v>
      </c>
      <c r="S43" s="90">
        <v>0</v>
      </c>
      <c r="T43" s="90">
        <v>0</v>
      </c>
      <c r="U43" s="59">
        <v>0</v>
      </c>
      <c r="V43" s="90">
        <v>0</v>
      </c>
      <c r="W43" s="90">
        <v>0</v>
      </c>
      <c r="X43" s="90">
        <v>0</v>
      </c>
      <c r="Y43" s="59">
        <v>0</v>
      </c>
      <c r="Z43" s="90">
        <v>0</v>
      </c>
      <c r="AA43" s="90">
        <v>0</v>
      </c>
      <c r="AB43" s="90">
        <v>0</v>
      </c>
      <c r="AC43" s="59">
        <v>0</v>
      </c>
      <c r="AD43" s="90">
        <v>0</v>
      </c>
      <c r="AE43" s="90">
        <v>0</v>
      </c>
      <c r="AF43" s="90">
        <v>0</v>
      </c>
      <c r="AG43" s="59">
        <v>0</v>
      </c>
      <c r="AH43" s="90">
        <v>0</v>
      </c>
      <c r="AI43" s="90">
        <v>0</v>
      </c>
      <c r="AJ43" s="90">
        <v>0</v>
      </c>
      <c r="AK43" s="59">
        <v>0</v>
      </c>
      <c r="AL43" s="90">
        <v>0</v>
      </c>
      <c r="AM43" s="90">
        <v>0</v>
      </c>
      <c r="AN43" s="90">
        <v>0</v>
      </c>
      <c r="AO43" s="59">
        <v>0</v>
      </c>
      <c r="AP43" s="90">
        <v>0</v>
      </c>
      <c r="AQ43" s="90">
        <v>0</v>
      </c>
      <c r="AR43" s="90">
        <v>0</v>
      </c>
      <c r="AS43" s="59">
        <v>0</v>
      </c>
      <c r="AT43" s="90">
        <v>0</v>
      </c>
      <c r="AU43" s="90">
        <v>0</v>
      </c>
      <c r="AV43" s="90">
        <v>0</v>
      </c>
      <c r="AW43" s="59">
        <v>0</v>
      </c>
      <c r="AX43" s="90">
        <v>0</v>
      </c>
      <c r="AY43" s="90">
        <v>0</v>
      </c>
      <c r="AZ43" s="90">
        <v>0</v>
      </c>
      <c r="BA43" s="59">
        <v>0</v>
      </c>
      <c r="BB43" s="90">
        <v>0</v>
      </c>
      <c r="BC43" s="90">
        <v>0</v>
      </c>
      <c r="BD43" s="90">
        <v>0</v>
      </c>
      <c r="BE43" s="59">
        <v>0</v>
      </c>
      <c r="BF43" s="60">
        <f t="shared" si="0"/>
        <v>0</v>
      </c>
      <c r="BG43" s="99">
        <f t="shared" si="1"/>
        <v>0</v>
      </c>
      <c r="BH43" s="99">
        <f t="shared" si="2"/>
        <v>0</v>
      </c>
      <c r="BI43" s="99">
        <f t="shared" si="3"/>
        <v>0</v>
      </c>
      <c r="BJ43" s="99">
        <f t="shared" si="4"/>
        <v>0</v>
      </c>
    </row>
    <row r="44" spans="1:62" ht="16.05" customHeight="1" x14ac:dyDescent="0.3">
      <c r="A44" s="15">
        <v>38</v>
      </c>
      <c r="B44" s="15" t="s">
        <v>952</v>
      </c>
      <c r="C44" s="15" t="s">
        <v>887</v>
      </c>
      <c r="D44" s="168" t="s">
        <v>403</v>
      </c>
      <c r="E44" s="15" t="s">
        <v>635</v>
      </c>
      <c r="F44" s="169">
        <v>6.6</v>
      </c>
      <c r="G44" s="169" t="s">
        <v>397</v>
      </c>
      <c r="H44" s="88" t="s">
        <v>51</v>
      </c>
      <c r="I44" s="166">
        <v>3852</v>
      </c>
      <c r="J44" s="90">
        <v>23</v>
      </c>
      <c r="K44" s="90">
        <v>82</v>
      </c>
      <c r="L44" s="90">
        <v>195</v>
      </c>
      <c r="M44" s="59">
        <v>300</v>
      </c>
      <c r="N44" s="90">
        <v>14</v>
      </c>
      <c r="O44" s="90">
        <v>77</v>
      </c>
      <c r="P44" s="90">
        <v>176</v>
      </c>
      <c r="Q44" s="59">
        <v>267</v>
      </c>
      <c r="R44" s="90">
        <v>5</v>
      </c>
      <c r="S44" s="90">
        <v>77</v>
      </c>
      <c r="T44" s="90">
        <v>182</v>
      </c>
      <c r="U44" s="59">
        <v>264</v>
      </c>
      <c r="V44" s="90">
        <v>0</v>
      </c>
      <c r="W44" s="90">
        <v>45</v>
      </c>
      <c r="X44" s="90">
        <v>171</v>
      </c>
      <c r="Y44" s="59">
        <v>216</v>
      </c>
      <c r="Z44" s="90">
        <v>0</v>
      </c>
      <c r="AA44" s="90">
        <v>31</v>
      </c>
      <c r="AB44" s="90">
        <v>125</v>
      </c>
      <c r="AC44" s="59">
        <v>156</v>
      </c>
      <c r="AD44" s="90">
        <v>0</v>
      </c>
      <c r="AE44" s="90">
        <v>25</v>
      </c>
      <c r="AF44" s="90">
        <v>114</v>
      </c>
      <c r="AG44" s="59">
        <v>139</v>
      </c>
      <c r="AH44" s="90">
        <v>0</v>
      </c>
      <c r="AI44" s="90">
        <v>26</v>
      </c>
      <c r="AJ44" s="90">
        <v>115</v>
      </c>
      <c r="AK44" s="59">
        <v>141</v>
      </c>
      <c r="AL44" s="90">
        <v>42</v>
      </c>
      <c r="AM44" s="90">
        <v>363</v>
      </c>
      <c r="AN44" s="90">
        <v>1078</v>
      </c>
      <c r="AO44" s="59">
        <v>1483</v>
      </c>
      <c r="AP44" s="90"/>
      <c r="AQ44" s="90"/>
      <c r="AR44" s="90"/>
      <c r="AS44" s="59">
        <v>0</v>
      </c>
      <c r="AT44" s="90">
        <v>4</v>
      </c>
      <c r="AU44" s="90">
        <v>86</v>
      </c>
      <c r="AV44" s="90">
        <v>196</v>
      </c>
      <c r="AW44" s="59">
        <v>286</v>
      </c>
      <c r="AX44" s="90">
        <v>29</v>
      </c>
      <c r="AY44" s="90">
        <v>82</v>
      </c>
      <c r="AZ44" s="90">
        <v>182</v>
      </c>
      <c r="BA44" s="59">
        <v>293</v>
      </c>
      <c r="BB44" s="90">
        <v>31</v>
      </c>
      <c r="BC44" s="90">
        <v>84</v>
      </c>
      <c r="BD44" s="90">
        <v>192</v>
      </c>
      <c r="BE44" s="59">
        <v>307</v>
      </c>
      <c r="BF44" s="60">
        <f t="shared" si="0"/>
        <v>3852</v>
      </c>
      <c r="BG44" s="99">
        <f t="shared" si="1"/>
        <v>148</v>
      </c>
      <c r="BH44" s="99">
        <f t="shared" si="2"/>
        <v>978</v>
      </c>
      <c r="BI44" s="99">
        <f t="shared" si="3"/>
        <v>2726</v>
      </c>
      <c r="BJ44" s="99">
        <f t="shared" si="4"/>
        <v>3852</v>
      </c>
    </row>
    <row r="45" spans="1:62" ht="16.05" customHeight="1" x14ac:dyDescent="0.3">
      <c r="A45" s="15">
        <v>39</v>
      </c>
      <c r="B45" s="15" t="s">
        <v>891</v>
      </c>
      <c r="C45" s="15" t="s">
        <v>887</v>
      </c>
      <c r="D45" s="168" t="s">
        <v>403</v>
      </c>
      <c r="E45" s="15" t="s">
        <v>635</v>
      </c>
      <c r="F45" s="169">
        <v>50</v>
      </c>
      <c r="G45" s="169" t="s">
        <v>397</v>
      </c>
      <c r="H45" s="88" t="s">
        <v>51</v>
      </c>
      <c r="I45" s="166">
        <v>60</v>
      </c>
      <c r="J45" s="90">
        <v>1</v>
      </c>
      <c r="K45" s="90">
        <v>1</v>
      </c>
      <c r="L45" s="90">
        <v>1</v>
      </c>
      <c r="M45" s="59">
        <v>3</v>
      </c>
      <c r="N45" s="90">
        <v>1</v>
      </c>
      <c r="O45" s="90">
        <v>1</v>
      </c>
      <c r="P45" s="90">
        <v>1</v>
      </c>
      <c r="Q45" s="59">
        <v>3</v>
      </c>
      <c r="R45" s="90">
        <v>1</v>
      </c>
      <c r="S45" s="90">
        <v>0</v>
      </c>
      <c r="T45" s="90">
        <v>1</v>
      </c>
      <c r="U45" s="59">
        <v>2</v>
      </c>
      <c r="V45" s="90">
        <v>1</v>
      </c>
      <c r="W45" s="90">
        <v>1</v>
      </c>
      <c r="X45" s="90">
        <v>2</v>
      </c>
      <c r="Y45" s="59">
        <v>4</v>
      </c>
      <c r="Z45" s="90">
        <v>2</v>
      </c>
      <c r="AA45" s="90">
        <v>1</v>
      </c>
      <c r="AB45" s="90">
        <v>1</v>
      </c>
      <c r="AC45" s="59">
        <v>4</v>
      </c>
      <c r="AD45" s="90">
        <v>1</v>
      </c>
      <c r="AE45" s="90">
        <v>1</v>
      </c>
      <c r="AF45" s="90">
        <v>1</v>
      </c>
      <c r="AG45" s="59">
        <v>3</v>
      </c>
      <c r="AH45" s="90">
        <v>1</v>
      </c>
      <c r="AI45" s="90">
        <v>1</v>
      </c>
      <c r="AJ45" s="90">
        <v>2</v>
      </c>
      <c r="AK45" s="59">
        <v>4</v>
      </c>
      <c r="AL45" s="90">
        <v>8</v>
      </c>
      <c r="AM45" s="90">
        <v>6</v>
      </c>
      <c r="AN45" s="90">
        <v>9</v>
      </c>
      <c r="AO45" s="59">
        <v>23</v>
      </c>
      <c r="AP45" s="90">
        <v>1</v>
      </c>
      <c r="AQ45" s="90">
        <v>0</v>
      </c>
      <c r="AR45" s="90">
        <v>1</v>
      </c>
      <c r="AS45" s="59">
        <v>2</v>
      </c>
      <c r="AT45" s="90">
        <v>1</v>
      </c>
      <c r="AU45" s="90">
        <v>1</v>
      </c>
      <c r="AV45" s="90">
        <v>1</v>
      </c>
      <c r="AW45" s="59">
        <v>3</v>
      </c>
      <c r="AX45" s="90">
        <v>2</v>
      </c>
      <c r="AY45" s="90">
        <v>1</v>
      </c>
      <c r="AZ45" s="90">
        <v>3</v>
      </c>
      <c r="BA45" s="59">
        <v>6</v>
      </c>
      <c r="BB45" s="90">
        <v>1</v>
      </c>
      <c r="BC45" s="90">
        <v>1</v>
      </c>
      <c r="BD45" s="90">
        <v>1</v>
      </c>
      <c r="BE45" s="59">
        <v>3</v>
      </c>
      <c r="BF45" s="60">
        <f t="shared" si="0"/>
        <v>60</v>
      </c>
      <c r="BG45" s="99">
        <f t="shared" si="1"/>
        <v>21</v>
      </c>
      <c r="BH45" s="99">
        <f t="shared" si="2"/>
        <v>15</v>
      </c>
      <c r="BI45" s="99">
        <f t="shared" si="3"/>
        <v>24</v>
      </c>
      <c r="BJ45" s="99">
        <f t="shared" si="4"/>
        <v>60</v>
      </c>
    </row>
    <row r="46" spans="1:62" ht="16.05" customHeight="1" x14ac:dyDescent="0.3">
      <c r="A46" s="15">
        <v>40</v>
      </c>
      <c r="B46" s="15" t="s">
        <v>891</v>
      </c>
      <c r="C46" s="15" t="s">
        <v>908</v>
      </c>
      <c r="D46" s="168" t="s">
        <v>403</v>
      </c>
      <c r="E46" s="15" t="s">
        <v>635</v>
      </c>
      <c r="F46" s="169">
        <v>16.5</v>
      </c>
      <c r="G46" s="169" t="s">
        <v>397</v>
      </c>
      <c r="H46" s="88" t="s">
        <v>51</v>
      </c>
      <c r="I46" s="166">
        <v>213</v>
      </c>
      <c r="J46" s="90">
        <v>3</v>
      </c>
      <c r="K46" s="90">
        <v>3</v>
      </c>
      <c r="L46" s="90">
        <v>5</v>
      </c>
      <c r="M46" s="59">
        <v>11</v>
      </c>
      <c r="N46" s="90">
        <v>4</v>
      </c>
      <c r="O46" s="90">
        <v>4</v>
      </c>
      <c r="P46" s="90">
        <v>4</v>
      </c>
      <c r="Q46" s="59">
        <v>12</v>
      </c>
      <c r="R46" s="90">
        <v>4</v>
      </c>
      <c r="S46" s="90">
        <v>4</v>
      </c>
      <c r="T46" s="90">
        <v>5</v>
      </c>
      <c r="U46" s="59">
        <v>13</v>
      </c>
      <c r="V46" s="90">
        <v>3</v>
      </c>
      <c r="W46" s="90">
        <v>3</v>
      </c>
      <c r="X46" s="90">
        <v>5</v>
      </c>
      <c r="Y46" s="59">
        <v>11</v>
      </c>
      <c r="Z46" s="90">
        <v>4</v>
      </c>
      <c r="AA46" s="90">
        <v>4</v>
      </c>
      <c r="AB46" s="90">
        <v>5</v>
      </c>
      <c r="AC46" s="59">
        <v>13</v>
      </c>
      <c r="AD46" s="90">
        <v>3</v>
      </c>
      <c r="AE46" s="90">
        <v>3</v>
      </c>
      <c r="AF46" s="90">
        <v>4</v>
      </c>
      <c r="AG46" s="59">
        <v>10</v>
      </c>
      <c r="AH46" s="90">
        <v>4</v>
      </c>
      <c r="AI46" s="90">
        <v>3</v>
      </c>
      <c r="AJ46" s="90">
        <v>5</v>
      </c>
      <c r="AK46" s="59">
        <v>12</v>
      </c>
      <c r="AL46" s="90">
        <v>25</v>
      </c>
      <c r="AM46" s="90">
        <v>24</v>
      </c>
      <c r="AN46" s="90">
        <v>33</v>
      </c>
      <c r="AO46" s="59">
        <v>82</v>
      </c>
      <c r="AP46" s="90">
        <v>4</v>
      </c>
      <c r="AQ46" s="90">
        <v>4</v>
      </c>
      <c r="AR46" s="90">
        <v>5</v>
      </c>
      <c r="AS46" s="59">
        <v>13</v>
      </c>
      <c r="AT46" s="90">
        <v>4</v>
      </c>
      <c r="AU46" s="90">
        <v>4</v>
      </c>
      <c r="AV46" s="90">
        <v>5</v>
      </c>
      <c r="AW46" s="59">
        <v>13</v>
      </c>
      <c r="AX46" s="90">
        <v>3</v>
      </c>
      <c r="AY46" s="90">
        <v>3</v>
      </c>
      <c r="AZ46" s="90">
        <v>4</v>
      </c>
      <c r="BA46" s="59">
        <v>10</v>
      </c>
      <c r="BB46" s="90">
        <v>4</v>
      </c>
      <c r="BC46" s="90">
        <v>4</v>
      </c>
      <c r="BD46" s="90">
        <v>5</v>
      </c>
      <c r="BE46" s="59">
        <v>13</v>
      </c>
      <c r="BF46" s="60">
        <f t="shared" si="0"/>
        <v>213</v>
      </c>
      <c r="BG46" s="99">
        <f t="shared" si="1"/>
        <v>65</v>
      </c>
      <c r="BH46" s="99">
        <f t="shared" si="2"/>
        <v>63</v>
      </c>
      <c r="BI46" s="99">
        <f t="shared" si="3"/>
        <v>85</v>
      </c>
      <c r="BJ46" s="99">
        <f t="shared" si="4"/>
        <v>213</v>
      </c>
    </row>
    <row r="47" spans="1:62" ht="16.05" customHeight="1" x14ac:dyDescent="0.3">
      <c r="A47" s="15">
        <v>41</v>
      </c>
      <c r="B47" s="15" t="s">
        <v>891</v>
      </c>
      <c r="C47" s="15" t="s">
        <v>887</v>
      </c>
      <c r="D47" s="168" t="s">
        <v>403</v>
      </c>
      <c r="E47" s="15" t="s">
        <v>635</v>
      </c>
      <c r="F47" s="169">
        <v>25</v>
      </c>
      <c r="G47" s="169" t="s">
        <v>397</v>
      </c>
      <c r="H47" s="88" t="s">
        <v>51</v>
      </c>
      <c r="I47" s="166">
        <v>190</v>
      </c>
      <c r="J47" s="90">
        <v>4</v>
      </c>
      <c r="K47" s="90">
        <v>3</v>
      </c>
      <c r="L47" s="90">
        <v>6</v>
      </c>
      <c r="M47" s="59">
        <v>13</v>
      </c>
      <c r="N47" s="90">
        <v>4</v>
      </c>
      <c r="O47" s="90">
        <v>3</v>
      </c>
      <c r="P47" s="90">
        <v>5</v>
      </c>
      <c r="Q47" s="59">
        <v>12</v>
      </c>
      <c r="R47" s="90">
        <v>3</v>
      </c>
      <c r="S47" s="90">
        <v>2</v>
      </c>
      <c r="T47" s="90">
        <v>3</v>
      </c>
      <c r="U47" s="59">
        <v>8</v>
      </c>
      <c r="V47" s="90">
        <v>2</v>
      </c>
      <c r="W47" s="90">
        <v>2</v>
      </c>
      <c r="X47" s="90">
        <v>4</v>
      </c>
      <c r="Y47" s="59">
        <v>8</v>
      </c>
      <c r="Z47" s="90">
        <v>3</v>
      </c>
      <c r="AA47" s="90">
        <v>2</v>
      </c>
      <c r="AB47" s="90">
        <v>4</v>
      </c>
      <c r="AC47" s="59">
        <v>9</v>
      </c>
      <c r="AD47" s="90">
        <v>4</v>
      </c>
      <c r="AE47" s="90">
        <v>2</v>
      </c>
      <c r="AF47" s="90">
        <v>4</v>
      </c>
      <c r="AG47" s="59">
        <v>10</v>
      </c>
      <c r="AH47" s="90">
        <v>3</v>
      </c>
      <c r="AI47" s="90">
        <v>2</v>
      </c>
      <c r="AJ47" s="90">
        <v>4</v>
      </c>
      <c r="AK47" s="59">
        <v>9</v>
      </c>
      <c r="AL47" s="90">
        <v>23</v>
      </c>
      <c r="AM47" s="90">
        <v>16</v>
      </c>
      <c r="AN47" s="90">
        <v>30</v>
      </c>
      <c r="AO47" s="59">
        <v>69</v>
      </c>
      <c r="AP47" s="90">
        <v>4</v>
      </c>
      <c r="AQ47" s="90">
        <v>3</v>
      </c>
      <c r="AR47" s="90">
        <v>5</v>
      </c>
      <c r="AS47" s="59">
        <v>12</v>
      </c>
      <c r="AT47" s="90">
        <v>5</v>
      </c>
      <c r="AU47" s="90">
        <v>4</v>
      </c>
      <c r="AV47" s="90">
        <v>6</v>
      </c>
      <c r="AW47" s="59">
        <v>15</v>
      </c>
      <c r="AX47" s="90">
        <v>4</v>
      </c>
      <c r="AY47" s="90">
        <v>3</v>
      </c>
      <c r="AZ47" s="90">
        <v>5</v>
      </c>
      <c r="BA47" s="59">
        <v>12</v>
      </c>
      <c r="BB47" s="90">
        <v>5</v>
      </c>
      <c r="BC47" s="90">
        <v>2</v>
      </c>
      <c r="BD47" s="90">
        <v>6</v>
      </c>
      <c r="BE47" s="59">
        <v>13</v>
      </c>
      <c r="BF47" s="60">
        <f t="shared" si="0"/>
        <v>190</v>
      </c>
      <c r="BG47" s="99">
        <f t="shared" si="1"/>
        <v>64</v>
      </c>
      <c r="BH47" s="99">
        <f t="shared" si="2"/>
        <v>44</v>
      </c>
      <c r="BI47" s="99">
        <f t="shared" si="3"/>
        <v>82</v>
      </c>
      <c r="BJ47" s="99">
        <f t="shared" si="4"/>
        <v>190</v>
      </c>
    </row>
    <row r="48" spans="1:62" ht="16.05" customHeight="1" x14ac:dyDescent="0.3">
      <c r="A48" s="15">
        <v>42</v>
      </c>
      <c r="B48" s="15" t="s">
        <v>891</v>
      </c>
      <c r="C48" s="15" t="s">
        <v>893</v>
      </c>
      <c r="D48" s="168" t="s">
        <v>403</v>
      </c>
      <c r="E48" s="15" t="s">
        <v>635</v>
      </c>
      <c r="F48" s="169">
        <v>3.3</v>
      </c>
      <c r="G48" s="169" t="s">
        <v>397</v>
      </c>
      <c r="H48" s="88" t="s">
        <v>51</v>
      </c>
      <c r="I48" s="166">
        <v>318</v>
      </c>
      <c r="J48" s="90">
        <v>5</v>
      </c>
      <c r="K48" s="90">
        <v>4</v>
      </c>
      <c r="L48" s="90">
        <v>8</v>
      </c>
      <c r="M48" s="59">
        <v>17</v>
      </c>
      <c r="N48" s="90">
        <v>5</v>
      </c>
      <c r="O48" s="90">
        <v>4</v>
      </c>
      <c r="P48" s="90">
        <v>7</v>
      </c>
      <c r="Q48" s="59">
        <v>16</v>
      </c>
      <c r="R48" s="90">
        <v>6</v>
      </c>
      <c r="S48" s="90">
        <v>4</v>
      </c>
      <c r="T48" s="90">
        <v>8</v>
      </c>
      <c r="U48" s="59">
        <v>18</v>
      </c>
      <c r="V48" s="90">
        <v>5</v>
      </c>
      <c r="W48" s="90">
        <v>4</v>
      </c>
      <c r="X48" s="90">
        <v>8</v>
      </c>
      <c r="Y48" s="59">
        <v>17</v>
      </c>
      <c r="Z48" s="90">
        <v>6</v>
      </c>
      <c r="AA48" s="90">
        <v>5</v>
      </c>
      <c r="AB48" s="90">
        <v>8</v>
      </c>
      <c r="AC48" s="59">
        <v>19</v>
      </c>
      <c r="AD48" s="90">
        <v>6</v>
      </c>
      <c r="AE48" s="90">
        <v>4</v>
      </c>
      <c r="AF48" s="90">
        <v>8</v>
      </c>
      <c r="AG48" s="59">
        <v>18</v>
      </c>
      <c r="AH48" s="90">
        <v>6</v>
      </c>
      <c r="AI48" s="90">
        <v>4</v>
      </c>
      <c r="AJ48" s="90">
        <v>8</v>
      </c>
      <c r="AK48" s="59">
        <v>18</v>
      </c>
      <c r="AL48" s="90">
        <v>39</v>
      </c>
      <c r="AM48" s="90">
        <v>29</v>
      </c>
      <c r="AN48" s="90">
        <v>55</v>
      </c>
      <c r="AO48" s="59">
        <v>123</v>
      </c>
      <c r="AP48" s="90">
        <v>6</v>
      </c>
      <c r="AQ48" s="90">
        <v>5</v>
      </c>
      <c r="AR48" s="90">
        <v>7</v>
      </c>
      <c r="AS48" s="59">
        <v>18</v>
      </c>
      <c r="AT48" s="90">
        <v>5</v>
      </c>
      <c r="AU48" s="90">
        <v>4</v>
      </c>
      <c r="AV48" s="90">
        <v>8</v>
      </c>
      <c r="AW48" s="59">
        <v>17</v>
      </c>
      <c r="AX48" s="90">
        <v>6</v>
      </c>
      <c r="AY48" s="90">
        <v>4</v>
      </c>
      <c r="AZ48" s="90">
        <v>8</v>
      </c>
      <c r="BA48" s="59">
        <v>18</v>
      </c>
      <c r="BB48" s="90">
        <v>6</v>
      </c>
      <c r="BC48" s="90">
        <v>4</v>
      </c>
      <c r="BD48" s="90">
        <v>9</v>
      </c>
      <c r="BE48" s="59">
        <v>19</v>
      </c>
      <c r="BF48" s="60">
        <f t="shared" si="0"/>
        <v>318</v>
      </c>
      <c r="BG48" s="99">
        <f t="shared" si="1"/>
        <v>101</v>
      </c>
      <c r="BH48" s="99">
        <f t="shared" si="2"/>
        <v>75</v>
      </c>
      <c r="BI48" s="99">
        <f t="shared" si="3"/>
        <v>142</v>
      </c>
      <c r="BJ48" s="99">
        <f t="shared" si="4"/>
        <v>318</v>
      </c>
    </row>
    <row r="49" spans="1:62" ht="16.05" customHeight="1" x14ac:dyDescent="0.3">
      <c r="A49" s="15">
        <v>43</v>
      </c>
      <c r="B49" s="15" t="s">
        <v>891</v>
      </c>
      <c r="C49" s="15" t="s">
        <v>909</v>
      </c>
      <c r="D49" s="168" t="s">
        <v>330</v>
      </c>
      <c r="E49" s="15" t="s">
        <v>635</v>
      </c>
      <c r="F49" s="169">
        <v>6.6</v>
      </c>
      <c r="G49" s="169" t="s">
        <v>397</v>
      </c>
      <c r="H49" s="88" t="s">
        <v>51</v>
      </c>
      <c r="I49" s="166">
        <v>13048</v>
      </c>
      <c r="J49" s="90">
        <v>322</v>
      </c>
      <c r="K49" s="90">
        <v>189</v>
      </c>
      <c r="L49" s="90">
        <v>326</v>
      </c>
      <c r="M49" s="59">
        <v>837</v>
      </c>
      <c r="N49" s="90">
        <v>307</v>
      </c>
      <c r="O49" s="90">
        <v>184</v>
      </c>
      <c r="P49" s="90">
        <v>233</v>
      </c>
      <c r="Q49" s="59">
        <v>724</v>
      </c>
      <c r="R49" s="90">
        <v>332</v>
      </c>
      <c r="S49" s="90">
        <v>186</v>
      </c>
      <c r="T49" s="90">
        <v>232</v>
      </c>
      <c r="U49" s="59">
        <v>750</v>
      </c>
      <c r="V49" s="90">
        <v>251</v>
      </c>
      <c r="W49" s="90">
        <v>175</v>
      </c>
      <c r="X49" s="90">
        <v>239</v>
      </c>
      <c r="Y49" s="59">
        <v>665</v>
      </c>
      <c r="Z49" s="90">
        <v>271</v>
      </c>
      <c r="AA49" s="90">
        <v>158</v>
      </c>
      <c r="AB49" s="90">
        <v>206</v>
      </c>
      <c r="AC49" s="59">
        <v>635</v>
      </c>
      <c r="AD49" s="90">
        <v>238</v>
      </c>
      <c r="AE49" s="90">
        <v>146</v>
      </c>
      <c r="AF49" s="90">
        <v>187</v>
      </c>
      <c r="AG49" s="59">
        <v>571</v>
      </c>
      <c r="AH49" s="90">
        <v>225</v>
      </c>
      <c r="AI49" s="90">
        <v>153</v>
      </c>
      <c r="AJ49" s="90">
        <v>173</v>
      </c>
      <c r="AK49" s="59">
        <v>551</v>
      </c>
      <c r="AL49" s="90">
        <v>1946</v>
      </c>
      <c r="AM49" s="90">
        <v>1191</v>
      </c>
      <c r="AN49" s="90">
        <v>1596</v>
      </c>
      <c r="AO49" s="59">
        <v>4733</v>
      </c>
      <c r="AP49" s="90">
        <v>427</v>
      </c>
      <c r="AQ49" s="90">
        <v>247</v>
      </c>
      <c r="AR49" s="90">
        <v>303</v>
      </c>
      <c r="AS49" s="59">
        <v>977</v>
      </c>
      <c r="AT49" s="90">
        <v>374</v>
      </c>
      <c r="AU49" s="90">
        <v>243</v>
      </c>
      <c r="AV49" s="90">
        <v>300</v>
      </c>
      <c r="AW49" s="59">
        <v>917</v>
      </c>
      <c r="AX49" s="90">
        <v>338</v>
      </c>
      <c r="AY49" s="90">
        <v>199</v>
      </c>
      <c r="AZ49" s="90">
        <v>276</v>
      </c>
      <c r="BA49" s="59">
        <v>813</v>
      </c>
      <c r="BB49" s="90">
        <v>369</v>
      </c>
      <c r="BC49" s="90">
        <v>185</v>
      </c>
      <c r="BD49" s="90">
        <v>321</v>
      </c>
      <c r="BE49" s="59">
        <v>875</v>
      </c>
      <c r="BF49" s="60">
        <f t="shared" si="0"/>
        <v>13048</v>
      </c>
      <c r="BG49" s="99">
        <f t="shared" si="1"/>
        <v>5400</v>
      </c>
      <c r="BH49" s="99">
        <f t="shared" si="2"/>
        <v>3256</v>
      </c>
      <c r="BI49" s="99">
        <f t="shared" si="3"/>
        <v>4392</v>
      </c>
      <c r="BJ49" s="99">
        <f t="shared" si="4"/>
        <v>13048</v>
      </c>
    </row>
    <row r="50" spans="1:62" ht="16.05" customHeight="1" x14ac:dyDescent="0.3">
      <c r="A50" s="15">
        <v>44</v>
      </c>
      <c r="B50" s="15" t="s">
        <v>891</v>
      </c>
      <c r="C50" s="15" t="s">
        <v>910</v>
      </c>
      <c r="D50" s="168" t="s">
        <v>403</v>
      </c>
      <c r="E50" s="15" t="s">
        <v>635</v>
      </c>
      <c r="F50" s="169">
        <v>6.6</v>
      </c>
      <c r="G50" s="169" t="s">
        <v>397</v>
      </c>
      <c r="H50" s="88" t="s">
        <v>51</v>
      </c>
      <c r="I50" s="166">
        <v>7940</v>
      </c>
      <c r="J50" s="90">
        <v>115</v>
      </c>
      <c r="K50" s="90">
        <v>80</v>
      </c>
      <c r="L50" s="90">
        <v>211</v>
      </c>
      <c r="M50" s="59">
        <v>406</v>
      </c>
      <c r="N50" s="90">
        <v>57</v>
      </c>
      <c r="O50" s="90">
        <v>43</v>
      </c>
      <c r="P50" s="90">
        <v>76</v>
      </c>
      <c r="Q50" s="59">
        <v>176</v>
      </c>
      <c r="R50" s="90">
        <v>67</v>
      </c>
      <c r="S50" s="90">
        <v>46</v>
      </c>
      <c r="T50" s="90">
        <v>81</v>
      </c>
      <c r="U50" s="59">
        <v>194</v>
      </c>
      <c r="V50" s="90">
        <v>47</v>
      </c>
      <c r="W50" s="90">
        <v>40</v>
      </c>
      <c r="X50" s="90">
        <v>77</v>
      </c>
      <c r="Y50" s="59">
        <v>164</v>
      </c>
      <c r="Z50" s="90">
        <v>63</v>
      </c>
      <c r="AA50" s="90">
        <v>45</v>
      </c>
      <c r="AB50" s="90">
        <v>84</v>
      </c>
      <c r="AC50" s="59">
        <v>192</v>
      </c>
      <c r="AD50" s="90">
        <v>53</v>
      </c>
      <c r="AE50" s="90">
        <v>39</v>
      </c>
      <c r="AF50" s="90">
        <v>75</v>
      </c>
      <c r="AG50" s="59">
        <v>167</v>
      </c>
      <c r="AH50" s="90">
        <v>396</v>
      </c>
      <c r="AI50" s="90">
        <v>303</v>
      </c>
      <c r="AJ50" s="90">
        <v>506</v>
      </c>
      <c r="AK50" s="59">
        <v>1205</v>
      </c>
      <c r="AL50" s="90">
        <v>798</v>
      </c>
      <c r="AM50" s="90">
        <v>596</v>
      </c>
      <c r="AN50" s="90">
        <v>1110</v>
      </c>
      <c r="AO50" s="59">
        <v>2504</v>
      </c>
      <c r="AP50" s="90">
        <v>284</v>
      </c>
      <c r="AQ50" s="90">
        <v>202</v>
      </c>
      <c r="AR50" s="90">
        <v>383</v>
      </c>
      <c r="AS50" s="59">
        <v>869</v>
      </c>
      <c r="AT50" s="90">
        <v>208</v>
      </c>
      <c r="AU50" s="90">
        <v>157</v>
      </c>
      <c r="AV50" s="90">
        <v>313</v>
      </c>
      <c r="AW50" s="59">
        <v>678</v>
      </c>
      <c r="AX50" s="90">
        <v>222</v>
      </c>
      <c r="AY50" s="90">
        <v>161</v>
      </c>
      <c r="AZ50" s="90">
        <v>304</v>
      </c>
      <c r="BA50" s="59">
        <v>687</v>
      </c>
      <c r="BB50" s="90">
        <v>229</v>
      </c>
      <c r="BC50" s="90">
        <v>148</v>
      </c>
      <c r="BD50" s="90">
        <v>321</v>
      </c>
      <c r="BE50" s="59">
        <v>698</v>
      </c>
      <c r="BF50" s="60">
        <f t="shared" si="0"/>
        <v>7940</v>
      </c>
      <c r="BG50" s="99">
        <f t="shared" si="1"/>
        <v>2539</v>
      </c>
      <c r="BH50" s="99">
        <f t="shared" si="2"/>
        <v>1860</v>
      </c>
      <c r="BI50" s="99">
        <f t="shared" si="3"/>
        <v>3541</v>
      </c>
      <c r="BJ50" s="99">
        <f t="shared" si="4"/>
        <v>7940</v>
      </c>
    </row>
    <row r="51" spans="1:62" ht="16.05" customHeight="1" x14ac:dyDescent="0.3">
      <c r="A51" s="15">
        <v>45</v>
      </c>
      <c r="B51" s="15" t="s">
        <v>891</v>
      </c>
      <c r="C51" s="15" t="s">
        <v>911</v>
      </c>
      <c r="D51" s="168" t="s">
        <v>403</v>
      </c>
      <c r="E51" s="15" t="s">
        <v>635</v>
      </c>
      <c r="F51" s="169">
        <v>11</v>
      </c>
      <c r="G51" s="169" t="s">
        <v>397</v>
      </c>
      <c r="H51" s="88" t="s">
        <v>51</v>
      </c>
      <c r="I51" s="166">
        <v>305</v>
      </c>
      <c r="J51" s="90">
        <v>5</v>
      </c>
      <c r="K51" s="90">
        <v>4</v>
      </c>
      <c r="L51" s="90">
        <v>7</v>
      </c>
      <c r="M51" s="59">
        <v>16</v>
      </c>
      <c r="N51" s="90">
        <v>4</v>
      </c>
      <c r="O51" s="90">
        <v>3</v>
      </c>
      <c r="P51" s="90">
        <v>5</v>
      </c>
      <c r="Q51" s="59">
        <v>12</v>
      </c>
      <c r="R51" s="90">
        <v>4</v>
      </c>
      <c r="S51" s="90">
        <v>3</v>
      </c>
      <c r="T51" s="90">
        <v>5</v>
      </c>
      <c r="U51" s="59">
        <v>12</v>
      </c>
      <c r="V51" s="90">
        <v>3</v>
      </c>
      <c r="W51" s="90">
        <v>3</v>
      </c>
      <c r="X51" s="90">
        <v>6</v>
      </c>
      <c r="Y51" s="59">
        <v>12</v>
      </c>
      <c r="Z51" s="90">
        <v>5</v>
      </c>
      <c r="AA51" s="90">
        <v>3</v>
      </c>
      <c r="AB51" s="90">
        <v>6</v>
      </c>
      <c r="AC51" s="59">
        <v>14</v>
      </c>
      <c r="AD51" s="90">
        <v>3</v>
      </c>
      <c r="AE51" s="90">
        <v>3</v>
      </c>
      <c r="AF51" s="90">
        <v>6</v>
      </c>
      <c r="AG51" s="59">
        <v>12</v>
      </c>
      <c r="AH51" s="90">
        <v>5</v>
      </c>
      <c r="AI51" s="90">
        <v>3</v>
      </c>
      <c r="AJ51" s="90">
        <v>6</v>
      </c>
      <c r="AK51" s="59">
        <v>14</v>
      </c>
      <c r="AL51" s="90">
        <v>29</v>
      </c>
      <c r="AM51" s="90">
        <v>22</v>
      </c>
      <c r="AN51" s="90">
        <v>41</v>
      </c>
      <c r="AO51" s="59">
        <v>92</v>
      </c>
      <c r="AP51" s="90">
        <v>4</v>
      </c>
      <c r="AQ51" s="90">
        <v>3</v>
      </c>
      <c r="AR51" s="90">
        <v>7</v>
      </c>
      <c r="AS51" s="59">
        <v>14</v>
      </c>
      <c r="AT51" s="90">
        <v>9</v>
      </c>
      <c r="AU51" s="90">
        <v>9</v>
      </c>
      <c r="AV51" s="90">
        <v>17</v>
      </c>
      <c r="AW51" s="59">
        <v>35</v>
      </c>
      <c r="AX51" s="90">
        <v>10</v>
      </c>
      <c r="AY51" s="90">
        <v>6</v>
      </c>
      <c r="AZ51" s="90">
        <v>16</v>
      </c>
      <c r="BA51" s="59">
        <v>32</v>
      </c>
      <c r="BB51" s="90">
        <v>7</v>
      </c>
      <c r="BC51" s="90">
        <v>13</v>
      </c>
      <c r="BD51" s="90">
        <v>20</v>
      </c>
      <c r="BE51" s="59">
        <v>40</v>
      </c>
      <c r="BF51" s="60">
        <f t="shared" si="0"/>
        <v>305</v>
      </c>
      <c r="BG51" s="99">
        <f t="shared" si="1"/>
        <v>88</v>
      </c>
      <c r="BH51" s="99">
        <f t="shared" si="2"/>
        <v>75</v>
      </c>
      <c r="BI51" s="99">
        <f t="shared" si="3"/>
        <v>142</v>
      </c>
      <c r="BJ51" s="99">
        <f t="shared" si="4"/>
        <v>305</v>
      </c>
    </row>
    <row r="52" spans="1:62" ht="16.05" customHeight="1" x14ac:dyDescent="0.3">
      <c r="A52" s="15">
        <v>46</v>
      </c>
      <c r="B52" s="15" t="s">
        <v>891</v>
      </c>
      <c r="C52" s="15" t="s">
        <v>912</v>
      </c>
      <c r="D52" s="168" t="s">
        <v>403</v>
      </c>
      <c r="E52" s="15" t="s">
        <v>635</v>
      </c>
      <c r="F52" s="169">
        <v>3.3</v>
      </c>
      <c r="G52" s="169" t="s">
        <v>397</v>
      </c>
      <c r="H52" s="88" t="s">
        <v>51</v>
      </c>
      <c r="I52" s="166">
        <v>3250</v>
      </c>
      <c r="J52" s="90">
        <v>81</v>
      </c>
      <c r="K52" s="90">
        <v>65</v>
      </c>
      <c r="L52" s="90">
        <v>123</v>
      </c>
      <c r="M52" s="59">
        <v>269</v>
      </c>
      <c r="N52" s="90">
        <v>51</v>
      </c>
      <c r="O52" s="90">
        <v>40</v>
      </c>
      <c r="P52" s="90">
        <v>59</v>
      </c>
      <c r="Q52" s="59">
        <v>150</v>
      </c>
      <c r="R52" s="90">
        <v>41</v>
      </c>
      <c r="S52" s="90">
        <v>35</v>
      </c>
      <c r="T52" s="90">
        <v>29</v>
      </c>
      <c r="U52" s="59">
        <v>105</v>
      </c>
      <c r="V52" s="90">
        <v>37</v>
      </c>
      <c r="W52" s="90">
        <v>35</v>
      </c>
      <c r="X52" s="90">
        <v>37</v>
      </c>
      <c r="Y52" s="59">
        <v>109</v>
      </c>
      <c r="Z52" s="90">
        <v>62</v>
      </c>
      <c r="AA52" s="90">
        <v>55</v>
      </c>
      <c r="AB52" s="90">
        <v>76</v>
      </c>
      <c r="AC52" s="59">
        <v>193</v>
      </c>
      <c r="AD52" s="90">
        <v>46</v>
      </c>
      <c r="AE52" s="90">
        <v>46</v>
      </c>
      <c r="AF52" s="90">
        <v>79</v>
      </c>
      <c r="AG52" s="59">
        <v>171</v>
      </c>
      <c r="AH52" s="90">
        <v>53</v>
      </c>
      <c r="AI52" s="90">
        <v>65</v>
      </c>
      <c r="AJ52" s="90">
        <v>98</v>
      </c>
      <c r="AK52" s="59">
        <v>216</v>
      </c>
      <c r="AL52" s="90">
        <v>371</v>
      </c>
      <c r="AM52" s="90">
        <v>341</v>
      </c>
      <c r="AN52" s="90">
        <v>501</v>
      </c>
      <c r="AO52" s="59">
        <v>1213</v>
      </c>
      <c r="AP52" s="90">
        <v>60</v>
      </c>
      <c r="AQ52" s="90">
        <v>53</v>
      </c>
      <c r="AR52" s="90">
        <v>72</v>
      </c>
      <c r="AS52" s="59">
        <v>185</v>
      </c>
      <c r="AT52" s="90">
        <v>53</v>
      </c>
      <c r="AU52" s="90">
        <v>51</v>
      </c>
      <c r="AV52" s="90">
        <v>52</v>
      </c>
      <c r="AW52" s="59">
        <v>156</v>
      </c>
      <c r="AX52" s="90">
        <v>51</v>
      </c>
      <c r="AY52" s="90">
        <v>39</v>
      </c>
      <c r="AZ52" s="90">
        <v>49</v>
      </c>
      <c r="BA52" s="59">
        <v>139</v>
      </c>
      <c r="BB52" s="90">
        <v>106</v>
      </c>
      <c r="BC52" s="90">
        <v>82</v>
      </c>
      <c r="BD52" s="90">
        <v>156</v>
      </c>
      <c r="BE52" s="59">
        <v>344</v>
      </c>
      <c r="BF52" s="60">
        <f t="shared" si="0"/>
        <v>3250</v>
      </c>
      <c r="BG52" s="99">
        <f t="shared" si="1"/>
        <v>1012</v>
      </c>
      <c r="BH52" s="99">
        <f t="shared" si="2"/>
        <v>907</v>
      </c>
      <c r="BI52" s="99">
        <f t="shared" si="3"/>
        <v>1331</v>
      </c>
      <c r="BJ52" s="99">
        <f t="shared" si="4"/>
        <v>3250</v>
      </c>
    </row>
    <row r="53" spans="1:62" ht="16.05" customHeight="1" x14ac:dyDescent="0.3">
      <c r="A53" s="15">
        <v>47</v>
      </c>
      <c r="B53" s="15" t="s">
        <v>890</v>
      </c>
      <c r="C53" s="15" t="s">
        <v>887</v>
      </c>
      <c r="D53" s="168" t="s">
        <v>403</v>
      </c>
      <c r="E53" s="15" t="s">
        <v>635</v>
      </c>
      <c r="F53" s="169">
        <v>3.3</v>
      </c>
      <c r="G53" s="169" t="s">
        <v>397</v>
      </c>
      <c r="H53" s="88" t="s">
        <v>51</v>
      </c>
      <c r="I53" s="166">
        <v>685</v>
      </c>
      <c r="J53" s="90">
        <v>12</v>
      </c>
      <c r="K53" s="90">
        <v>9</v>
      </c>
      <c r="L53" s="90">
        <v>19</v>
      </c>
      <c r="M53" s="59">
        <v>40</v>
      </c>
      <c r="N53" s="90">
        <v>11</v>
      </c>
      <c r="O53" s="90">
        <v>8</v>
      </c>
      <c r="P53" s="90">
        <v>14</v>
      </c>
      <c r="Q53" s="59">
        <v>33</v>
      </c>
      <c r="R53" s="90">
        <v>15</v>
      </c>
      <c r="S53" s="90">
        <v>10</v>
      </c>
      <c r="T53" s="90">
        <v>17</v>
      </c>
      <c r="U53" s="59">
        <v>42</v>
      </c>
      <c r="V53" s="90">
        <v>11</v>
      </c>
      <c r="W53" s="90">
        <v>9</v>
      </c>
      <c r="X53" s="90">
        <v>17</v>
      </c>
      <c r="Y53" s="59">
        <v>37</v>
      </c>
      <c r="Z53" s="90">
        <v>12</v>
      </c>
      <c r="AA53" s="90">
        <v>9</v>
      </c>
      <c r="AB53" s="90">
        <v>16</v>
      </c>
      <c r="AC53" s="59">
        <v>37</v>
      </c>
      <c r="AD53" s="90">
        <v>10</v>
      </c>
      <c r="AE53" s="90">
        <v>7</v>
      </c>
      <c r="AF53" s="90">
        <v>14</v>
      </c>
      <c r="AG53" s="59">
        <v>31</v>
      </c>
      <c r="AH53" s="90">
        <v>14</v>
      </c>
      <c r="AI53" s="90">
        <v>10</v>
      </c>
      <c r="AJ53" s="90">
        <v>17</v>
      </c>
      <c r="AK53" s="59">
        <v>41</v>
      </c>
      <c r="AL53" s="90">
        <v>85</v>
      </c>
      <c r="AM53" s="90">
        <v>62</v>
      </c>
      <c r="AN53" s="90">
        <v>114</v>
      </c>
      <c r="AO53" s="59">
        <v>261</v>
      </c>
      <c r="AP53" s="90">
        <v>13</v>
      </c>
      <c r="AQ53" s="90">
        <v>10</v>
      </c>
      <c r="AR53" s="90">
        <v>17</v>
      </c>
      <c r="AS53" s="59">
        <v>40</v>
      </c>
      <c r="AT53" s="90">
        <v>16</v>
      </c>
      <c r="AU53" s="90">
        <v>12</v>
      </c>
      <c r="AV53" s="90">
        <v>21</v>
      </c>
      <c r="AW53" s="59">
        <v>49</v>
      </c>
      <c r="AX53" s="90">
        <v>12</v>
      </c>
      <c r="AY53" s="90">
        <v>9</v>
      </c>
      <c r="AZ53" s="90">
        <v>18</v>
      </c>
      <c r="BA53" s="59">
        <v>39</v>
      </c>
      <c r="BB53" s="90">
        <v>12</v>
      </c>
      <c r="BC53" s="90">
        <v>7</v>
      </c>
      <c r="BD53" s="90">
        <v>16</v>
      </c>
      <c r="BE53" s="59">
        <v>35</v>
      </c>
      <c r="BF53" s="60">
        <f t="shared" si="0"/>
        <v>685</v>
      </c>
      <c r="BG53" s="99">
        <f t="shared" si="1"/>
        <v>223</v>
      </c>
      <c r="BH53" s="99">
        <f t="shared" si="2"/>
        <v>162</v>
      </c>
      <c r="BI53" s="99">
        <f t="shared" si="3"/>
        <v>300</v>
      </c>
      <c r="BJ53" s="99">
        <f t="shared" si="4"/>
        <v>685</v>
      </c>
    </row>
    <row r="54" spans="1:62" ht="16.05" customHeight="1" x14ac:dyDescent="0.3">
      <c r="A54" s="15">
        <v>48</v>
      </c>
      <c r="B54" s="15" t="s">
        <v>891</v>
      </c>
      <c r="C54" s="15" t="s">
        <v>913</v>
      </c>
      <c r="D54" s="168" t="s">
        <v>403</v>
      </c>
      <c r="E54" s="15" t="s">
        <v>635</v>
      </c>
      <c r="F54" s="169">
        <v>6.6</v>
      </c>
      <c r="G54" s="169" t="s">
        <v>397</v>
      </c>
      <c r="H54" s="88" t="s">
        <v>51</v>
      </c>
      <c r="I54" s="166">
        <v>1929</v>
      </c>
      <c r="J54" s="90">
        <v>5</v>
      </c>
      <c r="K54" s="90">
        <v>4</v>
      </c>
      <c r="L54" s="90">
        <v>8</v>
      </c>
      <c r="M54" s="59">
        <v>17</v>
      </c>
      <c r="N54" s="90">
        <v>5</v>
      </c>
      <c r="O54" s="90">
        <v>4</v>
      </c>
      <c r="P54" s="90">
        <v>7</v>
      </c>
      <c r="Q54" s="59">
        <v>16</v>
      </c>
      <c r="R54" s="90">
        <v>6</v>
      </c>
      <c r="S54" s="90">
        <v>4</v>
      </c>
      <c r="T54" s="90">
        <v>8</v>
      </c>
      <c r="U54" s="59">
        <v>18</v>
      </c>
      <c r="V54" s="90">
        <v>5</v>
      </c>
      <c r="W54" s="90">
        <v>4</v>
      </c>
      <c r="X54" s="90">
        <v>8</v>
      </c>
      <c r="Y54" s="59">
        <v>17</v>
      </c>
      <c r="Z54" s="90">
        <v>6</v>
      </c>
      <c r="AA54" s="90">
        <v>5</v>
      </c>
      <c r="AB54" s="90">
        <v>8</v>
      </c>
      <c r="AC54" s="59">
        <v>19</v>
      </c>
      <c r="AD54" s="90">
        <v>6</v>
      </c>
      <c r="AE54" s="90">
        <v>4</v>
      </c>
      <c r="AF54" s="90">
        <v>8</v>
      </c>
      <c r="AG54" s="59">
        <v>18</v>
      </c>
      <c r="AH54" s="90">
        <v>184</v>
      </c>
      <c r="AI54" s="90">
        <v>114</v>
      </c>
      <c r="AJ54" s="90">
        <v>149</v>
      </c>
      <c r="AK54" s="59">
        <v>447</v>
      </c>
      <c r="AL54" s="90">
        <v>184</v>
      </c>
      <c r="AM54" s="90">
        <v>114</v>
      </c>
      <c r="AN54" s="90">
        <v>149</v>
      </c>
      <c r="AO54" s="59">
        <v>447</v>
      </c>
      <c r="AP54" s="90">
        <v>6</v>
      </c>
      <c r="AQ54" s="90">
        <v>4</v>
      </c>
      <c r="AR54" s="90">
        <v>8</v>
      </c>
      <c r="AS54" s="59">
        <v>18</v>
      </c>
      <c r="AT54" s="90">
        <v>184</v>
      </c>
      <c r="AU54" s="90">
        <v>114</v>
      </c>
      <c r="AV54" s="90">
        <v>149</v>
      </c>
      <c r="AW54" s="59">
        <v>447</v>
      </c>
      <c r="AX54" s="90">
        <v>184</v>
      </c>
      <c r="AY54" s="90">
        <v>114</v>
      </c>
      <c r="AZ54" s="90">
        <v>149</v>
      </c>
      <c r="BA54" s="59">
        <v>447</v>
      </c>
      <c r="BB54" s="90">
        <v>6</v>
      </c>
      <c r="BC54" s="90">
        <v>4</v>
      </c>
      <c r="BD54" s="90">
        <v>8</v>
      </c>
      <c r="BE54" s="59">
        <v>18</v>
      </c>
      <c r="BF54" s="60">
        <f t="shared" si="0"/>
        <v>1929</v>
      </c>
      <c r="BG54" s="99">
        <f t="shared" si="1"/>
        <v>781</v>
      </c>
      <c r="BH54" s="99">
        <f t="shared" si="2"/>
        <v>489</v>
      </c>
      <c r="BI54" s="99">
        <f t="shared" si="3"/>
        <v>659</v>
      </c>
      <c r="BJ54" s="99">
        <f t="shared" si="4"/>
        <v>1929</v>
      </c>
    </row>
    <row r="55" spans="1:62" ht="16.05" customHeight="1" x14ac:dyDescent="0.3">
      <c r="A55" s="15">
        <v>49</v>
      </c>
      <c r="B55" s="15" t="s">
        <v>891</v>
      </c>
      <c r="C55" s="15" t="s">
        <v>914</v>
      </c>
      <c r="D55" s="168" t="s">
        <v>330</v>
      </c>
      <c r="E55" s="15" t="s">
        <v>635</v>
      </c>
      <c r="F55" s="169">
        <v>3.3</v>
      </c>
      <c r="G55" s="169" t="s">
        <v>397</v>
      </c>
      <c r="H55" s="88" t="s">
        <v>51</v>
      </c>
      <c r="I55" s="166">
        <v>5324</v>
      </c>
      <c r="J55" s="90">
        <v>322</v>
      </c>
      <c r="K55" s="90">
        <v>189</v>
      </c>
      <c r="L55" s="90">
        <v>326</v>
      </c>
      <c r="M55" s="59">
        <v>837</v>
      </c>
      <c r="N55" s="90">
        <v>307</v>
      </c>
      <c r="O55" s="90">
        <v>184</v>
      </c>
      <c r="P55" s="90">
        <v>233</v>
      </c>
      <c r="Q55" s="59">
        <v>724</v>
      </c>
      <c r="R55" s="90">
        <v>332</v>
      </c>
      <c r="S55" s="90">
        <v>186</v>
      </c>
      <c r="T55" s="90">
        <v>232</v>
      </c>
      <c r="U55" s="59">
        <v>750</v>
      </c>
      <c r="V55" s="90">
        <v>251</v>
      </c>
      <c r="W55" s="90">
        <v>175</v>
      </c>
      <c r="X55" s="90">
        <v>239</v>
      </c>
      <c r="Y55" s="59">
        <v>665</v>
      </c>
      <c r="Z55" s="90">
        <v>271</v>
      </c>
      <c r="AA55" s="90">
        <v>158</v>
      </c>
      <c r="AB55" s="90">
        <v>206</v>
      </c>
      <c r="AC55" s="59">
        <v>635</v>
      </c>
      <c r="AD55" s="90">
        <v>238</v>
      </c>
      <c r="AE55" s="90">
        <v>146</v>
      </c>
      <c r="AF55" s="90">
        <v>187</v>
      </c>
      <c r="AG55" s="59">
        <v>571</v>
      </c>
      <c r="AH55" s="90">
        <v>0</v>
      </c>
      <c r="AI55" s="90">
        <v>0</v>
      </c>
      <c r="AJ55" s="90">
        <v>0</v>
      </c>
      <c r="AK55" s="59">
        <v>0</v>
      </c>
      <c r="AL55" s="90">
        <v>0</v>
      </c>
      <c r="AM55" s="90">
        <v>0</v>
      </c>
      <c r="AN55" s="90">
        <v>0</v>
      </c>
      <c r="AO55" s="59">
        <v>0</v>
      </c>
      <c r="AP55" s="90">
        <v>238</v>
      </c>
      <c r="AQ55" s="90">
        <v>146</v>
      </c>
      <c r="AR55" s="90">
        <v>187</v>
      </c>
      <c r="AS55" s="59">
        <v>571</v>
      </c>
      <c r="AT55" s="90">
        <v>0</v>
      </c>
      <c r="AU55" s="90">
        <v>0</v>
      </c>
      <c r="AV55" s="90">
        <v>0</v>
      </c>
      <c r="AW55" s="59">
        <v>0</v>
      </c>
      <c r="AX55" s="90">
        <v>0</v>
      </c>
      <c r="AY55" s="90">
        <v>0</v>
      </c>
      <c r="AZ55" s="90">
        <v>0</v>
      </c>
      <c r="BA55" s="59">
        <v>0</v>
      </c>
      <c r="BB55" s="90">
        <v>238</v>
      </c>
      <c r="BC55" s="90">
        <v>146</v>
      </c>
      <c r="BD55" s="90">
        <v>187</v>
      </c>
      <c r="BE55" s="59">
        <v>571</v>
      </c>
      <c r="BF55" s="60">
        <f t="shared" si="0"/>
        <v>5324</v>
      </c>
      <c r="BG55" s="99">
        <f t="shared" si="1"/>
        <v>2197</v>
      </c>
      <c r="BH55" s="99">
        <f t="shared" si="2"/>
        <v>1330</v>
      </c>
      <c r="BI55" s="99">
        <f t="shared" si="3"/>
        <v>1797</v>
      </c>
      <c r="BJ55" s="99">
        <f t="shared" si="4"/>
        <v>5324</v>
      </c>
    </row>
    <row r="56" spans="1:62" ht="16.05" customHeight="1" x14ac:dyDescent="0.3">
      <c r="A56" s="15">
        <v>50</v>
      </c>
      <c r="B56" s="15" t="s">
        <v>891</v>
      </c>
      <c r="C56" s="15" t="s">
        <v>895</v>
      </c>
      <c r="D56" s="168" t="s">
        <v>403</v>
      </c>
      <c r="E56" s="15" t="s">
        <v>635</v>
      </c>
      <c r="F56" s="169">
        <v>6.6</v>
      </c>
      <c r="G56" s="169" t="s">
        <v>397</v>
      </c>
      <c r="H56" s="88" t="s">
        <v>51</v>
      </c>
      <c r="I56" s="166">
        <v>901</v>
      </c>
      <c r="J56" s="90">
        <v>11</v>
      </c>
      <c r="K56" s="90">
        <v>7</v>
      </c>
      <c r="L56" s="90">
        <v>14</v>
      </c>
      <c r="M56" s="59">
        <v>32</v>
      </c>
      <c r="N56" s="90">
        <v>10</v>
      </c>
      <c r="O56" s="90">
        <v>5</v>
      </c>
      <c r="P56" s="90">
        <v>7</v>
      </c>
      <c r="Q56" s="59">
        <v>22</v>
      </c>
      <c r="R56" s="90">
        <v>15</v>
      </c>
      <c r="S56" s="90">
        <v>13</v>
      </c>
      <c r="T56" s="90">
        <v>14</v>
      </c>
      <c r="U56" s="59">
        <v>42</v>
      </c>
      <c r="V56" s="90">
        <v>12</v>
      </c>
      <c r="W56" s="90">
        <v>15</v>
      </c>
      <c r="X56" s="90">
        <v>18</v>
      </c>
      <c r="Y56" s="59">
        <v>45</v>
      </c>
      <c r="Z56" s="90">
        <v>18</v>
      </c>
      <c r="AA56" s="90">
        <v>16</v>
      </c>
      <c r="AB56" s="90">
        <v>25</v>
      </c>
      <c r="AC56" s="59">
        <v>59</v>
      </c>
      <c r="AD56" s="90">
        <v>16</v>
      </c>
      <c r="AE56" s="90">
        <v>12</v>
      </c>
      <c r="AF56" s="90">
        <v>13</v>
      </c>
      <c r="AG56" s="59">
        <v>41</v>
      </c>
      <c r="AH56" s="90">
        <v>13</v>
      </c>
      <c r="AI56" s="90">
        <v>9</v>
      </c>
      <c r="AJ56" s="90">
        <v>12</v>
      </c>
      <c r="AK56" s="59">
        <v>34</v>
      </c>
      <c r="AL56" s="90">
        <v>95</v>
      </c>
      <c r="AM56" s="90">
        <v>77</v>
      </c>
      <c r="AN56" s="90">
        <v>103</v>
      </c>
      <c r="AO56" s="59">
        <v>275</v>
      </c>
      <c r="AP56" s="90">
        <v>17</v>
      </c>
      <c r="AQ56" s="90">
        <v>9</v>
      </c>
      <c r="AR56" s="90">
        <v>13</v>
      </c>
      <c r="AS56" s="59">
        <v>39</v>
      </c>
      <c r="AT56" s="90">
        <v>35</v>
      </c>
      <c r="AU56" s="90">
        <v>16</v>
      </c>
      <c r="AV56" s="90">
        <v>23</v>
      </c>
      <c r="AW56" s="59">
        <v>74</v>
      </c>
      <c r="AX56" s="90">
        <v>70</v>
      </c>
      <c r="AY56" s="90">
        <v>44</v>
      </c>
      <c r="AZ56" s="90">
        <v>86</v>
      </c>
      <c r="BA56" s="59">
        <v>200</v>
      </c>
      <c r="BB56" s="90">
        <v>15</v>
      </c>
      <c r="BC56" s="90">
        <v>8</v>
      </c>
      <c r="BD56" s="90">
        <v>15</v>
      </c>
      <c r="BE56" s="59">
        <v>38</v>
      </c>
      <c r="BF56" s="60">
        <f t="shared" si="0"/>
        <v>901</v>
      </c>
      <c r="BG56" s="99">
        <f t="shared" si="1"/>
        <v>327</v>
      </c>
      <c r="BH56" s="99">
        <f t="shared" si="2"/>
        <v>231</v>
      </c>
      <c r="BI56" s="99">
        <f t="shared" si="3"/>
        <v>343</v>
      </c>
      <c r="BJ56" s="99">
        <f t="shared" si="4"/>
        <v>901</v>
      </c>
    </row>
    <row r="57" spans="1:62" ht="16.05" customHeight="1" x14ac:dyDescent="0.3">
      <c r="A57" s="15">
        <v>51</v>
      </c>
      <c r="B57" s="15" t="s">
        <v>891</v>
      </c>
      <c r="C57" s="15" t="s">
        <v>898</v>
      </c>
      <c r="D57" s="168" t="s">
        <v>330</v>
      </c>
      <c r="E57" s="15" t="s">
        <v>635</v>
      </c>
      <c r="F57" s="169">
        <v>3.3</v>
      </c>
      <c r="G57" s="169" t="s">
        <v>397</v>
      </c>
      <c r="H57" s="88" t="s">
        <v>51</v>
      </c>
      <c r="I57" s="166">
        <v>399</v>
      </c>
      <c r="J57" s="90">
        <v>0</v>
      </c>
      <c r="K57" s="90">
        <v>0</v>
      </c>
      <c r="L57" s="90">
        <v>0</v>
      </c>
      <c r="M57" s="59">
        <v>0</v>
      </c>
      <c r="N57" s="90">
        <v>0</v>
      </c>
      <c r="O57" s="90">
        <v>0</v>
      </c>
      <c r="P57" s="90">
        <v>0</v>
      </c>
      <c r="Q57" s="59">
        <v>0</v>
      </c>
      <c r="R57" s="90">
        <v>0</v>
      </c>
      <c r="S57" s="90">
        <v>0</v>
      </c>
      <c r="T57" s="90">
        <v>0</v>
      </c>
      <c r="U57" s="59">
        <v>0</v>
      </c>
      <c r="V57" s="90">
        <v>36</v>
      </c>
      <c r="W57" s="90">
        <v>32</v>
      </c>
      <c r="X57" s="90">
        <v>65</v>
      </c>
      <c r="Y57" s="59">
        <v>133</v>
      </c>
      <c r="Z57" s="90">
        <v>14</v>
      </c>
      <c r="AA57" s="90">
        <v>7</v>
      </c>
      <c r="AB57" s="90">
        <v>18</v>
      </c>
      <c r="AC57" s="59">
        <v>39</v>
      </c>
      <c r="AD57" s="90">
        <v>0</v>
      </c>
      <c r="AE57" s="90">
        <v>0</v>
      </c>
      <c r="AF57" s="90">
        <v>0</v>
      </c>
      <c r="AG57" s="59">
        <v>0</v>
      </c>
      <c r="AH57" s="90">
        <v>7</v>
      </c>
      <c r="AI57" s="90">
        <v>7</v>
      </c>
      <c r="AJ57" s="90">
        <v>12</v>
      </c>
      <c r="AK57" s="59">
        <v>26</v>
      </c>
      <c r="AL57" s="90">
        <v>57</v>
      </c>
      <c r="AM57" s="90">
        <v>46</v>
      </c>
      <c r="AN57" s="90">
        <v>95</v>
      </c>
      <c r="AO57" s="59">
        <v>198</v>
      </c>
      <c r="AP57" s="90">
        <v>2</v>
      </c>
      <c r="AQ57" s="90">
        <v>0</v>
      </c>
      <c r="AR57" s="90">
        <v>0</v>
      </c>
      <c r="AS57" s="59">
        <v>2</v>
      </c>
      <c r="AT57" s="90">
        <v>0</v>
      </c>
      <c r="AU57" s="90">
        <v>0</v>
      </c>
      <c r="AV57" s="90">
        <v>0</v>
      </c>
      <c r="AW57" s="59">
        <v>0</v>
      </c>
      <c r="AX57" s="90"/>
      <c r="AY57" s="90"/>
      <c r="AZ57" s="90"/>
      <c r="BA57" s="59">
        <v>0</v>
      </c>
      <c r="BB57" s="90">
        <v>1</v>
      </c>
      <c r="BC57" s="90">
        <v>0</v>
      </c>
      <c r="BD57" s="90">
        <v>0</v>
      </c>
      <c r="BE57" s="59">
        <v>1</v>
      </c>
      <c r="BF57" s="60">
        <f t="shared" si="0"/>
        <v>399</v>
      </c>
      <c r="BG57" s="99">
        <f t="shared" si="1"/>
        <v>117</v>
      </c>
      <c r="BH57" s="99">
        <f t="shared" si="2"/>
        <v>92</v>
      </c>
      <c r="BI57" s="99">
        <f t="shared" si="3"/>
        <v>190</v>
      </c>
      <c r="BJ57" s="99">
        <f t="shared" si="4"/>
        <v>399</v>
      </c>
    </row>
    <row r="58" spans="1:62" ht="16.05" customHeight="1" x14ac:dyDescent="0.3">
      <c r="A58" s="15">
        <v>52</v>
      </c>
      <c r="B58" s="15" t="s">
        <v>891</v>
      </c>
      <c r="C58" s="15" t="s">
        <v>902</v>
      </c>
      <c r="D58" s="168" t="s">
        <v>403</v>
      </c>
      <c r="E58" s="15" t="s">
        <v>635</v>
      </c>
      <c r="F58" s="169">
        <v>11</v>
      </c>
      <c r="G58" s="169" t="s">
        <v>397</v>
      </c>
      <c r="H58" s="88" t="s">
        <v>51</v>
      </c>
      <c r="I58" s="166">
        <v>336</v>
      </c>
      <c r="J58" s="90">
        <v>3</v>
      </c>
      <c r="K58" s="90">
        <v>1</v>
      </c>
      <c r="L58" s="90">
        <v>4</v>
      </c>
      <c r="M58" s="59">
        <v>8</v>
      </c>
      <c r="N58" s="90">
        <v>2</v>
      </c>
      <c r="O58" s="90">
        <v>2</v>
      </c>
      <c r="P58" s="90">
        <v>3</v>
      </c>
      <c r="Q58" s="59">
        <v>7</v>
      </c>
      <c r="R58" s="90">
        <v>19</v>
      </c>
      <c r="S58" s="90">
        <v>8</v>
      </c>
      <c r="T58" s="90">
        <v>8</v>
      </c>
      <c r="U58" s="59">
        <v>35</v>
      </c>
      <c r="V58" s="90">
        <v>15</v>
      </c>
      <c r="W58" s="90">
        <v>9</v>
      </c>
      <c r="X58" s="90">
        <v>14</v>
      </c>
      <c r="Y58" s="59">
        <v>38</v>
      </c>
      <c r="Z58" s="90">
        <v>17</v>
      </c>
      <c r="AA58" s="90">
        <v>12</v>
      </c>
      <c r="AB58" s="90">
        <v>15</v>
      </c>
      <c r="AC58" s="59">
        <v>44</v>
      </c>
      <c r="AD58" s="90">
        <v>7</v>
      </c>
      <c r="AE58" s="90">
        <v>2</v>
      </c>
      <c r="AF58" s="90">
        <v>3</v>
      </c>
      <c r="AG58" s="59">
        <v>12</v>
      </c>
      <c r="AH58" s="90">
        <v>3</v>
      </c>
      <c r="AI58" s="90">
        <v>2</v>
      </c>
      <c r="AJ58" s="90">
        <v>3</v>
      </c>
      <c r="AK58" s="59">
        <v>8</v>
      </c>
      <c r="AL58" s="90">
        <v>66</v>
      </c>
      <c r="AM58" s="90">
        <v>36</v>
      </c>
      <c r="AN58" s="90">
        <v>50</v>
      </c>
      <c r="AO58" s="59">
        <v>152</v>
      </c>
      <c r="AP58" s="90">
        <v>3</v>
      </c>
      <c r="AQ58" s="90">
        <v>1</v>
      </c>
      <c r="AR58" s="90">
        <v>3</v>
      </c>
      <c r="AS58" s="59">
        <v>7</v>
      </c>
      <c r="AT58" s="90">
        <v>2</v>
      </c>
      <c r="AU58" s="90">
        <v>3</v>
      </c>
      <c r="AV58" s="90">
        <v>3</v>
      </c>
      <c r="AW58" s="59">
        <v>8</v>
      </c>
      <c r="AX58" s="90">
        <v>3</v>
      </c>
      <c r="AY58" s="90">
        <v>2</v>
      </c>
      <c r="AZ58" s="90">
        <v>4</v>
      </c>
      <c r="BA58" s="59">
        <v>9</v>
      </c>
      <c r="BB58" s="90">
        <v>2</v>
      </c>
      <c r="BC58" s="90">
        <v>2</v>
      </c>
      <c r="BD58" s="90">
        <v>4</v>
      </c>
      <c r="BE58" s="59">
        <v>8</v>
      </c>
      <c r="BF58" s="60">
        <f t="shared" si="0"/>
        <v>336</v>
      </c>
      <c r="BG58" s="99">
        <f t="shared" si="1"/>
        <v>142</v>
      </c>
      <c r="BH58" s="99">
        <f t="shared" si="2"/>
        <v>80</v>
      </c>
      <c r="BI58" s="99">
        <f t="shared" si="3"/>
        <v>114</v>
      </c>
      <c r="BJ58" s="99">
        <f t="shared" si="4"/>
        <v>336</v>
      </c>
    </row>
    <row r="59" spans="1:62" ht="16.05" customHeight="1" x14ac:dyDescent="0.3">
      <c r="A59" s="15">
        <v>53</v>
      </c>
      <c r="B59" s="15" t="s">
        <v>891</v>
      </c>
      <c r="C59" s="15" t="s">
        <v>902</v>
      </c>
      <c r="D59" s="168" t="s">
        <v>403</v>
      </c>
      <c r="E59" s="15" t="s">
        <v>635</v>
      </c>
      <c r="F59" s="169">
        <v>6.6</v>
      </c>
      <c r="G59" s="169" t="s">
        <v>397</v>
      </c>
      <c r="H59" s="88" t="s">
        <v>51</v>
      </c>
      <c r="I59" s="166">
        <v>265</v>
      </c>
      <c r="J59" s="90">
        <v>2</v>
      </c>
      <c r="K59" s="90">
        <v>2</v>
      </c>
      <c r="L59" s="90">
        <v>3</v>
      </c>
      <c r="M59" s="59">
        <v>7</v>
      </c>
      <c r="N59" s="90">
        <v>1</v>
      </c>
      <c r="O59" s="90">
        <v>0</v>
      </c>
      <c r="P59" s="90">
        <v>1</v>
      </c>
      <c r="Q59" s="59">
        <v>2</v>
      </c>
      <c r="R59" s="90">
        <v>18</v>
      </c>
      <c r="S59" s="90">
        <v>8</v>
      </c>
      <c r="T59" s="90">
        <v>6</v>
      </c>
      <c r="U59" s="59">
        <v>32</v>
      </c>
      <c r="V59" s="90">
        <v>13</v>
      </c>
      <c r="W59" s="90">
        <v>8</v>
      </c>
      <c r="X59" s="90">
        <v>12</v>
      </c>
      <c r="Y59" s="59">
        <v>33</v>
      </c>
      <c r="Z59" s="90">
        <v>15</v>
      </c>
      <c r="AA59" s="90">
        <v>9</v>
      </c>
      <c r="AB59" s="90">
        <v>11</v>
      </c>
      <c r="AC59" s="59">
        <v>35</v>
      </c>
      <c r="AD59" s="90">
        <v>5</v>
      </c>
      <c r="AE59" s="90">
        <v>1</v>
      </c>
      <c r="AF59" s="90">
        <v>2</v>
      </c>
      <c r="AG59" s="59">
        <v>8</v>
      </c>
      <c r="AH59" s="90">
        <v>1</v>
      </c>
      <c r="AI59" s="90">
        <v>1</v>
      </c>
      <c r="AJ59" s="90">
        <v>2</v>
      </c>
      <c r="AK59" s="59">
        <v>4</v>
      </c>
      <c r="AL59" s="90">
        <v>55</v>
      </c>
      <c r="AM59" s="90">
        <v>29</v>
      </c>
      <c r="AN59" s="90">
        <v>37</v>
      </c>
      <c r="AO59" s="59">
        <v>121</v>
      </c>
      <c r="AP59" s="90">
        <v>2</v>
      </c>
      <c r="AQ59" s="90">
        <v>1</v>
      </c>
      <c r="AR59" s="90">
        <v>2</v>
      </c>
      <c r="AS59" s="59">
        <v>5</v>
      </c>
      <c r="AT59" s="90">
        <v>2</v>
      </c>
      <c r="AU59" s="90">
        <v>2</v>
      </c>
      <c r="AV59" s="90">
        <v>3</v>
      </c>
      <c r="AW59" s="59">
        <v>7</v>
      </c>
      <c r="AX59" s="90">
        <v>2</v>
      </c>
      <c r="AY59" s="90">
        <v>1</v>
      </c>
      <c r="AZ59" s="90">
        <v>2</v>
      </c>
      <c r="BA59" s="59">
        <v>5</v>
      </c>
      <c r="BB59" s="90">
        <v>2</v>
      </c>
      <c r="BC59" s="90">
        <v>1</v>
      </c>
      <c r="BD59" s="90">
        <v>3</v>
      </c>
      <c r="BE59" s="59">
        <v>6</v>
      </c>
      <c r="BF59" s="60">
        <f t="shared" si="0"/>
        <v>265</v>
      </c>
      <c r="BG59" s="99">
        <f t="shared" si="1"/>
        <v>118</v>
      </c>
      <c r="BH59" s="99">
        <f t="shared" si="2"/>
        <v>63</v>
      </c>
      <c r="BI59" s="99">
        <f t="shared" si="3"/>
        <v>84</v>
      </c>
      <c r="BJ59" s="99">
        <f t="shared" si="4"/>
        <v>265</v>
      </c>
    </row>
    <row r="60" spans="1:62" ht="16.05" customHeight="1" x14ac:dyDescent="0.3">
      <c r="A60" s="15">
        <v>54</v>
      </c>
      <c r="B60" s="15" t="s">
        <v>891</v>
      </c>
      <c r="C60" s="15" t="s">
        <v>915</v>
      </c>
      <c r="D60" s="168" t="s">
        <v>403</v>
      </c>
      <c r="E60" s="15" t="s">
        <v>635</v>
      </c>
      <c r="F60" s="169">
        <v>6.6</v>
      </c>
      <c r="G60" s="169" t="s">
        <v>397</v>
      </c>
      <c r="H60" s="88" t="s">
        <v>51</v>
      </c>
      <c r="I60" s="166">
        <v>12896</v>
      </c>
      <c r="J60" s="90">
        <v>254</v>
      </c>
      <c r="K60" s="90">
        <v>171</v>
      </c>
      <c r="L60" s="90">
        <v>368</v>
      </c>
      <c r="M60" s="59">
        <v>793</v>
      </c>
      <c r="N60" s="90">
        <v>152</v>
      </c>
      <c r="O60" s="90">
        <v>109</v>
      </c>
      <c r="P60" s="90">
        <v>188</v>
      </c>
      <c r="Q60" s="59">
        <v>449</v>
      </c>
      <c r="R60" s="90">
        <v>295</v>
      </c>
      <c r="S60" s="90">
        <v>213</v>
      </c>
      <c r="T60" s="90">
        <v>343</v>
      </c>
      <c r="U60" s="59">
        <v>851</v>
      </c>
      <c r="V60" s="90">
        <v>238</v>
      </c>
      <c r="W60" s="90">
        <v>224</v>
      </c>
      <c r="X60" s="90">
        <v>408</v>
      </c>
      <c r="Y60" s="59">
        <v>870</v>
      </c>
      <c r="Z60" s="90">
        <v>312</v>
      </c>
      <c r="AA60" s="90">
        <v>224</v>
      </c>
      <c r="AB60" s="90">
        <v>412</v>
      </c>
      <c r="AC60" s="59">
        <v>948</v>
      </c>
      <c r="AD60" s="90">
        <v>258</v>
      </c>
      <c r="AE60" s="90">
        <v>188</v>
      </c>
      <c r="AF60" s="90">
        <v>362</v>
      </c>
      <c r="AG60" s="59">
        <v>808</v>
      </c>
      <c r="AH60" s="90">
        <v>170</v>
      </c>
      <c r="AI60" s="90">
        <v>137</v>
      </c>
      <c r="AJ60" s="90">
        <v>207</v>
      </c>
      <c r="AK60" s="59">
        <v>514</v>
      </c>
      <c r="AL60" s="90">
        <v>1679</v>
      </c>
      <c r="AM60" s="90">
        <v>1266</v>
      </c>
      <c r="AN60" s="90">
        <v>2288</v>
      </c>
      <c r="AO60" s="59">
        <v>5233</v>
      </c>
      <c r="AP60" s="90">
        <v>147</v>
      </c>
      <c r="AQ60" s="90">
        <v>117</v>
      </c>
      <c r="AR60" s="90">
        <v>177</v>
      </c>
      <c r="AS60" s="59">
        <v>441</v>
      </c>
      <c r="AT60" s="90">
        <v>172</v>
      </c>
      <c r="AU60" s="90">
        <v>140</v>
      </c>
      <c r="AV60" s="90">
        <v>228</v>
      </c>
      <c r="AW60" s="59">
        <v>540</v>
      </c>
      <c r="AX60" s="90">
        <v>245</v>
      </c>
      <c r="AY60" s="90">
        <v>163</v>
      </c>
      <c r="AZ60" s="90">
        <v>308</v>
      </c>
      <c r="BA60" s="59">
        <v>716</v>
      </c>
      <c r="BB60" s="90">
        <v>251</v>
      </c>
      <c r="BC60" s="90">
        <v>150</v>
      </c>
      <c r="BD60" s="90">
        <v>332</v>
      </c>
      <c r="BE60" s="59">
        <v>733</v>
      </c>
      <c r="BF60" s="60">
        <f t="shared" si="0"/>
        <v>12896</v>
      </c>
      <c r="BG60" s="99">
        <f t="shared" si="1"/>
        <v>4173</v>
      </c>
      <c r="BH60" s="99">
        <f t="shared" si="2"/>
        <v>3102</v>
      </c>
      <c r="BI60" s="99">
        <f t="shared" si="3"/>
        <v>5621</v>
      </c>
      <c r="BJ60" s="99">
        <f t="shared" si="4"/>
        <v>12896</v>
      </c>
    </row>
    <row r="61" spans="1:62" ht="16.05" customHeight="1" x14ac:dyDescent="0.3">
      <c r="A61" s="15">
        <v>55</v>
      </c>
      <c r="B61" s="15" t="s">
        <v>891</v>
      </c>
      <c r="C61" s="15" t="s">
        <v>916</v>
      </c>
      <c r="D61" s="168" t="s">
        <v>330</v>
      </c>
      <c r="E61" s="15" t="s">
        <v>635</v>
      </c>
      <c r="F61" s="169">
        <v>31</v>
      </c>
      <c r="G61" s="169" t="s">
        <v>397</v>
      </c>
      <c r="H61" s="88" t="s">
        <v>51</v>
      </c>
      <c r="I61" s="166">
        <v>12448</v>
      </c>
      <c r="J61" s="90">
        <v>164</v>
      </c>
      <c r="K61" s="90">
        <v>121</v>
      </c>
      <c r="L61" s="90">
        <v>238</v>
      </c>
      <c r="M61" s="59">
        <v>523</v>
      </c>
      <c r="N61" s="90">
        <v>190</v>
      </c>
      <c r="O61" s="90">
        <v>142</v>
      </c>
      <c r="P61" s="90">
        <v>214</v>
      </c>
      <c r="Q61" s="59">
        <v>546</v>
      </c>
      <c r="R61" s="90">
        <v>234</v>
      </c>
      <c r="S61" s="90">
        <v>172</v>
      </c>
      <c r="T61" s="90">
        <v>306</v>
      </c>
      <c r="U61" s="59">
        <v>712</v>
      </c>
      <c r="V61" s="90">
        <v>351</v>
      </c>
      <c r="W61" s="90">
        <v>285</v>
      </c>
      <c r="X61" s="90">
        <v>447</v>
      </c>
      <c r="Y61" s="59">
        <v>1083</v>
      </c>
      <c r="Z61" s="90">
        <v>307</v>
      </c>
      <c r="AA61" s="90">
        <v>165</v>
      </c>
      <c r="AB61" s="90">
        <v>335</v>
      </c>
      <c r="AC61" s="59">
        <v>807</v>
      </c>
      <c r="AD61" s="90">
        <v>197</v>
      </c>
      <c r="AE61" s="90">
        <v>116</v>
      </c>
      <c r="AF61" s="90">
        <v>173</v>
      </c>
      <c r="AG61" s="59">
        <v>486</v>
      </c>
      <c r="AH61" s="90">
        <v>256</v>
      </c>
      <c r="AI61" s="90">
        <v>142</v>
      </c>
      <c r="AJ61" s="90">
        <v>258</v>
      </c>
      <c r="AK61" s="59">
        <v>656</v>
      </c>
      <c r="AL61" s="90">
        <v>1699</v>
      </c>
      <c r="AM61" s="90">
        <v>1143</v>
      </c>
      <c r="AN61" s="90">
        <v>1971</v>
      </c>
      <c r="AO61" s="59">
        <v>4813</v>
      </c>
      <c r="AP61" s="90">
        <v>241</v>
      </c>
      <c r="AQ61" s="90">
        <v>176</v>
      </c>
      <c r="AR61" s="90">
        <v>257</v>
      </c>
      <c r="AS61" s="59">
        <v>674</v>
      </c>
      <c r="AT61" s="90">
        <v>38</v>
      </c>
      <c r="AU61" s="90">
        <v>31</v>
      </c>
      <c r="AV61" s="90">
        <v>58</v>
      </c>
      <c r="AW61" s="59">
        <v>127</v>
      </c>
      <c r="AX61" s="90">
        <v>481</v>
      </c>
      <c r="AY61" s="90">
        <v>274</v>
      </c>
      <c r="AZ61" s="90">
        <v>653</v>
      </c>
      <c r="BA61" s="59">
        <v>1408</v>
      </c>
      <c r="BB61" s="90">
        <v>209</v>
      </c>
      <c r="BC61" s="90">
        <v>133</v>
      </c>
      <c r="BD61" s="90">
        <v>271</v>
      </c>
      <c r="BE61" s="59">
        <v>613</v>
      </c>
      <c r="BF61" s="60">
        <f t="shared" si="0"/>
        <v>12448</v>
      </c>
      <c r="BG61" s="99">
        <f t="shared" si="1"/>
        <v>4367</v>
      </c>
      <c r="BH61" s="99">
        <f t="shared" si="2"/>
        <v>2900</v>
      </c>
      <c r="BI61" s="99">
        <f t="shared" si="3"/>
        <v>5181</v>
      </c>
      <c r="BJ61" s="99">
        <f t="shared" si="4"/>
        <v>12448</v>
      </c>
    </row>
    <row r="62" spans="1:62" ht="16.05" customHeight="1" x14ac:dyDescent="0.3">
      <c r="A62" s="15">
        <v>56</v>
      </c>
      <c r="B62" s="15" t="s">
        <v>891</v>
      </c>
      <c r="C62" s="15" t="s">
        <v>917</v>
      </c>
      <c r="D62" s="168" t="s">
        <v>403</v>
      </c>
      <c r="E62" s="15" t="s">
        <v>635</v>
      </c>
      <c r="F62" s="169">
        <v>6.6</v>
      </c>
      <c r="G62" s="169" t="s">
        <v>397</v>
      </c>
      <c r="H62" s="88" t="s">
        <v>51</v>
      </c>
      <c r="I62" s="166">
        <v>777</v>
      </c>
      <c r="J62" s="90">
        <v>8</v>
      </c>
      <c r="K62" s="90">
        <v>7</v>
      </c>
      <c r="L62" s="90">
        <v>12</v>
      </c>
      <c r="M62" s="59">
        <v>27</v>
      </c>
      <c r="N62" s="90">
        <v>9</v>
      </c>
      <c r="O62" s="90">
        <v>10</v>
      </c>
      <c r="P62" s="90">
        <v>11</v>
      </c>
      <c r="Q62" s="59">
        <v>30</v>
      </c>
      <c r="R62" s="90">
        <v>10</v>
      </c>
      <c r="S62" s="90">
        <v>11</v>
      </c>
      <c r="T62" s="90">
        <v>23</v>
      </c>
      <c r="U62" s="59">
        <v>44</v>
      </c>
      <c r="V62" s="90">
        <v>7</v>
      </c>
      <c r="W62" s="90">
        <v>8</v>
      </c>
      <c r="X62" s="90">
        <v>25</v>
      </c>
      <c r="Y62" s="59">
        <v>40</v>
      </c>
      <c r="Z62" s="90">
        <v>20</v>
      </c>
      <c r="AA62" s="90">
        <v>15</v>
      </c>
      <c r="AB62" s="90">
        <v>26</v>
      </c>
      <c r="AC62" s="59">
        <v>61</v>
      </c>
      <c r="AD62" s="90">
        <v>17</v>
      </c>
      <c r="AE62" s="90">
        <v>9</v>
      </c>
      <c r="AF62" s="90">
        <v>11</v>
      </c>
      <c r="AG62" s="59">
        <v>37</v>
      </c>
      <c r="AH62" s="90">
        <v>12</v>
      </c>
      <c r="AI62" s="90">
        <v>11</v>
      </c>
      <c r="AJ62" s="90">
        <v>10</v>
      </c>
      <c r="AK62" s="59">
        <v>33</v>
      </c>
      <c r="AL62" s="90">
        <v>83</v>
      </c>
      <c r="AM62" s="90">
        <v>71</v>
      </c>
      <c r="AN62" s="90">
        <v>118</v>
      </c>
      <c r="AO62" s="59">
        <v>272</v>
      </c>
      <c r="AP62" s="90">
        <v>8</v>
      </c>
      <c r="AQ62" s="90">
        <v>6</v>
      </c>
      <c r="AR62" s="90">
        <v>13</v>
      </c>
      <c r="AS62" s="59">
        <v>27</v>
      </c>
      <c r="AT62" s="90">
        <v>22</v>
      </c>
      <c r="AU62" s="90">
        <v>15</v>
      </c>
      <c r="AV62" s="90">
        <v>12</v>
      </c>
      <c r="AW62" s="59">
        <v>49</v>
      </c>
      <c r="AX62" s="90">
        <v>36</v>
      </c>
      <c r="AY62" s="90">
        <v>21</v>
      </c>
      <c r="AZ62" s="90">
        <v>67</v>
      </c>
      <c r="BA62" s="59">
        <v>124</v>
      </c>
      <c r="BB62" s="90">
        <v>15</v>
      </c>
      <c r="BC62" s="90">
        <v>6</v>
      </c>
      <c r="BD62" s="90">
        <v>12</v>
      </c>
      <c r="BE62" s="59">
        <v>33</v>
      </c>
      <c r="BF62" s="60">
        <f t="shared" si="0"/>
        <v>777</v>
      </c>
      <c r="BG62" s="99">
        <f t="shared" si="1"/>
        <v>247</v>
      </c>
      <c r="BH62" s="99">
        <f t="shared" si="2"/>
        <v>190</v>
      </c>
      <c r="BI62" s="99">
        <f t="shared" si="3"/>
        <v>340</v>
      </c>
      <c r="BJ62" s="99">
        <f t="shared" si="4"/>
        <v>777</v>
      </c>
    </row>
    <row r="63" spans="1:62" ht="16.05" customHeight="1" x14ac:dyDescent="0.3">
      <c r="A63" s="15">
        <v>57</v>
      </c>
      <c r="B63" s="15" t="s">
        <v>891</v>
      </c>
      <c r="C63" s="15" t="s">
        <v>918</v>
      </c>
      <c r="D63" s="168" t="s">
        <v>330</v>
      </c>
      <c r="E63" s="15" t="s">
        <v>635</v>
      </c>
      <c r="F63" s="169">
        <v>3.3</v>
      </c>
      <c r="G63" s="169" t="s">
        <v>397</v>
      </c>
      <c r="H63" s="88" t="s">
        <v>51</v>
      </c>
      <c r="I63" s="166">
        <v>183</v>
      </c>
      <c r="J63" s="90">
        <v>3</v>
      </c>
      <c r="K63" s="90">
        <v>3</v>
      </c>
      <c r="L63" s="90">
        <v>5</v>
      </c>
      <c r="M63" s="59">
        <v>11</v>
      </c>
      <c r="N63" s="90">
        <v>3</v>
      </c>
      <c r="O63" s="90">
        <v>2</v>
      </c>
      <c r="P63" s="90">
        <v>4</v>
      </c>
      <c r="Q63" s="59">
        <v>9</v>
      </c>
      <c r="R63" s="90">
        <v>3</v>
      </c>
      <c r="S63" s="90">
        <v>2</v>
      </c>
      <c r="T63" s="90">
        <v>5</v>
      </c>
      <c r="U63" s="59">
        <v>10</v>
      </c>
      <c r="V63" s="90">
        <v>3</v>
      </c>
      <c r="W63" s="90">
        <v>3</v>
      </c>
      <c r="X63" s="90">
        <v>4</v>
      </c>
      <c r="Y63" s="59">
        <v>10</v>
      </c>
      <c r="Z63" s="90">
        <v>4</v>
      </c>
      <c r="AA63" s="90">
        <v>2</v>
      </c>
      <c r="AB63" s="90">
        <v>5</v>
      </c>
      <c r="AC63" s="59">
        <v>11</v>
      </c>
      <c r="AD63" s="90">
        <v>3</v>
      </c>
      <c r="AE63" s="90">
        <v>3</v>
      </c>
      <c r="AF63" s="90">
        <v>4</v>
      </c>
      <c r="AG63" s="59">
        <v>10</v>
      </c>
      <c r="AH63" s="90">
        <v>3</v>
      </c>
      <c r="AI63" s="90">
        <v>2</v>
      </c>
      <c r="AJ63" s="90">
        <v>5</v>
      </c>
      <c r="AK63" s="59">
        <v>10</v>
      </c>
      <c r="AL63" s="90">
        <v>22</v>
      </c>
      <c r="AM63" s="90">
        <v>17</v>
      </c>
      <c r="AN63" s="90">
        <v>32</v>
      </c>
      <c r="AO63" s="59">
        <v>71</v>
      </c>
      <c r="AP63" s="90">
        <v>4</v>
      </c>
      <c r="AQ63" s="90">
        <v>2</v>
      </c>
      <c r="AR63" s="90">
        <v>4</v>
      </c>
      <c r="AS63" s="59">
        <v>10</v>
      </c>
      <c r="AT63" s="90">
        <v>3</v>
      </c>
      <c r="AU63" s="90">
        <v>3</v>
      </c>
      <c r="AV63" s="90">
        <v>5</v>
      </c>
      <c r="AW63" s="59">
        <v>11</v>
      </c>
      <c r="AX63" s="90">
        <v>3</v>
      </c>
      <c r="AY63" s="90">
        <v>2</v>
      </c>
      <c r="AZ63" s="90">
        <v>4</v>
      </c>
      <c r="BA63" s="59">
        <v>9</v>
      </c>
      <c r="BB63" s="90">
        <v>4</v>
      </c>
      <c r="BC63" s="90">
        <v>2</v>
      </c>
      <c r="BD63" s="90">
        <v>5</v>
      </c>
      <c r="BE63" s="59">
        <v>11</v>
      </c>
      <c r="BF63" s="60">
        <f t="shared" si="0"/>
        <v>183</v>
      </c>
      <c r="BG63" s="99">
        <f t="shared" si="1"/>
        <v>58</v>
      </c>
      <c r="BH63" s="99">
        <f t="shared" si="2"/>
        <v>43</v>
      </c>
      <c r="BI63" s="99">
        <f t="shared" si="3"/>
        <v>82</v>
      </c>
      <c r="BJ63" s="99">
        <f t="shared" si="4"/>
        <v>183</v>
      </c>
    </row>
    <row r="64" spans="1:62" ht="16.05" customHeight="1" x14ac:dyDescent="0.3">
      <c r="A64" s="15">
        <v>58</v>
      </c>
      <c r="B64" s="15" t="s">
        <v>891</v>
      </c>
      <c r="C64" s="15" t="s">
        <v>919</v>
      </c>
      <c r="D64" s="168" t="s">
        <v>330</v>
      </c>
      <c r="E64" s="15" t="s">
        <v>635</v>
      </c>
      <c r="F64" s="169">
        <v>3.3</v>
      </c>
      <c r="G64" s="169" t="s">
        <v>397</v>
      </c>
      <c r="H64" s="88" t="s">
        <v>51</v>
      </c>
      <c r="I64" s="166">
        <v>4478</v>
      </c>
      <c r="J64" s="90">
        <v>84</v>
      </c>
      <c r="K64" s="90">
        <v>138</v>
      </c>
      <c r="L64" s="90">
        <v>297</v>
      </c>
      <c r="M64" s="59">
        <v>519</v>
      </c>
      <c r="N64" s="90">
        <v>93</v>
      </c>
      <c r="O64" s="90">
        <v>156</v>
      </c>
      <c r="P64" s="90">
        <v>252</v>
      </c>
      <c r="Q64" s="59">
        <v>501</v>
      </c>
      <c r="R64" s="90">
        <v>55</v>
      </c>
      <c r="S64" s="90">
        <v>30</v>
      </c>
      <c r="T64" s="90">
        <v>43</v>
      </c>
      <c r="U64" s="59">
        <v>128</v>
      </c>
      <c r="V64" s="90">
        <v>0</v>
      </c>
      <c r="W64" s="90">
        <v>0</v>
      </c>
      <c r="X64" s="90">
        <v>0</v>
      </c>
      <c r="Y64" s="59">
        <v>0</v>
      </c>
      <c r="Z64" s="90">
        <v>0</v>
      </c>
      <c r="AA64" s="90">
        <v>0</v>
      </c>
      <c r="AB64" s="90">
        <v>0</v>
      </c>
      <c r="AC64" s="59">
        <v>0</v>
      </c>
      <c r="AD64" s="90">
        <v>0</v>
      </c>
      <c r="AE64" s="90">
        <v>0</v>
      </c>
      <c r="AF64" s="90">
        <v>0</v>
      </c>
      <c r="AG64" s="59">
        <v>0</v>
      </c>
      <c r="AH64" s="90">
        <v>0</v>
      </c>
      <c r="AI64" s="90">
        <v>0</v>
      </c>
      <c r="AJ64" s="90">
        <v>0</v>
      </c>
      <c r="AK64" s="59">
        <v>0</v>
      </c>
      <c r="AL64" s="90">
        <v>232</v>
      </c>
      <c r="AM64" s="90">
        <v>324</v>
      </c>
      <c r="AN64" s="90">
        <v>592</v>
      </c>
      <c r="AO64" s="59">
        <v>1148</v>
      </c>
      <c r="AP64" s="90">
        <v>265</v>
      </c>
      <c r="AQ64" s="90">
        <v>243</v>
      </c>
      <c r="AR64" s="90">
        <v>370</v>
      </c>
      <c r="AS64" s="59">
        <v>878</v>
      </c>
      <c r="AT64" s="90">
        <v>68</v>
      </c>
      <c r="AU64" s="90">
        <v>179</v>
      </c>
      <c r="AV64" s="90">
        <v>119</v>
      </c>
      <c r="AW64" s="59">
        <v>366</v>
      </c>
      <c r="AX64" s="90">
        <v>79</v>
      </c>
      <c r="AY64" s="90">
        <v>120</v>
      </c>
      <c r="AZ64" s="90">
        <v>195</v>
      </c>
      <c r="BA64" s="59">
        <v>394</v>
      </c>
      <c r="BB64" s="90">
        <v>121</v>
      </c>
      <c r="BC64" s="90">
        <v>141</v>
      </c>
      <c r="BD64" s="90">
        <v>282</v>
      </c>
      <c r="BE64" s="59">
        <v>544</v>
      </c>
      <c r="BF64" s="60">
        <f t="shared" si="0"/>
        <v>4478</v>
      </c>
      <c r="BG64" s="99">
        <f t="shared" si="1"/>
        <v>997</v>
      </c>
      <c r="BH64" s="99">
        <f t="shared" si="2"/>
        <v>1331</v>
      </c>
      <c r="BI64" s="99">
        <f t="shared" si="3"/>
        <v>2150</v>
      </c>
      <c r="BJ64" s="99">
        <f t="shared" si="4"/>
        <v>4478</v>
      </c>
    </row>
    <row r="65" spans="1:62" ht="16.05" customHeight="1" x14ac:dyDescent="0.3">
      <c r="A65" s="15">
        <v>59</v>
      </c>
      <c r="B65" s="15" t="s">
        <v>891</v>
      </c>
      <c r="C65" s="15" t="s">
        <v>920</v>
      </c>
      <c r="D65" s="168" t="s">
        <v>330</v>
      </c>
      <c r="E65" s="15" t="s">
        <v>635</v>
      </c>
      <c r="F65" s="169">
        <v>3.3</v>
      </c>
      <c r="G65" s="169" t="s">
        <v>397</v>
      </c>
      <c r="H65" s="88" t="s">
        <v>51</v>
      </c>
      <c r="I65" s="166">
        <v>3943</v>
      </c>
      <c r="J65" s="90">
        <v>39</v>
      </c>
      <c r="K65" s="90">
        <v>40</v>
      </c>
      <c r="L65" s="90">
        <v>76</v>
      </c>
      <c r="M65" s="59">
        <v>155</v>
      </c>
      <c r="N65" s="90">
        <v>53</v>
      </c>
      <c r="O65" s="90">
        <v>36</v>
      </c>
      <c r="P65" s="90">
        <v>72</v>
      </c>
      <c r="Q65" s="59">
        <v>161</v>
      </c>
      <c r="R65" s="90">
        <v>64</v>
      </c>
      <c r="S65" s="90">
        <v>37</v>
      </c>
      <c r="T65" s="90">
        <v>77</v>
      </c>
      <c r="U65" s="59">
        <v>178</v>
      </c>
      <c r="V65" s="90">
        <v>49</v>
      </c>
      <c r="W65" s="90">
        <v>44</v>
      </c>
      <c r="X65" s="90">
        <v>85</v>
      </c>
      <c r="Y65" s="59">
        <v>178</v>
      </c>
      <c r="Z65" s="90">
        <v>53</v>
      </c>
      <c r="AA65" s="90">
        <v>47</v>
      </c>
      <c r="AB65" s="90">
        <v>84</v>
      </c>
      <c r="AC65" s="59">
        <v>184</v>
      </c>
      <c r="AD65" s="90">
        <v>37</v>
      </c>
      <c r="AE65" s="90">
        <v>43</v>
      </c>
      <c r="AF65" s="90">
        <v>63</v>
      </c>
      <c r="AG65" s="59">
        <v>143</v>
      </c>
      <c r="AH65" s="90">
        <v>134</v>
      </c>
      <c r="AI65" s="90">
        <v>111</v>
      </c>
      <c r="AJ65" s="90">
        <v>187</v>
      </c>
      <c r="AK65" s="59">
        <v>432</v>
      </c>
      <c r="AL65" s="90">
        <v>429</v>
      </c>
      <c r="AM65" s="90">
        <v>358</v>
      </c>
      <c r="AN65" s="90">
        <v>644</v>
      </c>
      <c r="AO65" s="59">
        <v>1431</v>
      </c>
      <c r="AP65" s="90">
        <v>102</v>
      </c>
      <c r="AQ65" s="90">
        <v>74</v>
      </c>
      <c r="AR65" s="90">
        <v>114</v>
      </c>
      <c r="AS65" s="59">
        <v>290</v>
      </c>
      <c r="AT65" s="90">
        <v>99</v>
      </c>
      <c r="AU65" s="90">
        <v>65</v>
      </c>
      <c r="AV65" s="90">
        <v>150</v>
      </c>
      <c r="AW65" s="59">
        <v>314</v>
      </c>
      <c r="AX65" s="90">
        <v>105</v>
      </c>
      <c r="AY65" s="90">
        <v>70</v>
      </c>
      <c r="AZ65" s="90">
        <v>145</v>
      </c>
      <c r="BA65" s="59">
        <v>320</v>
      </c>
      <c r="BB65" s="90">
        <v>43</v>
      </c>
      <c r="BC65" s="90">
        <v>39</v>
      </c>
      <c r="BD65" s="90">
        <v>75</v>
      </c>
      <c r="BE65" s="59">
        <v>157</v>
      </c>
      <c r="BF65" s="60">
        <f t="shared" si="0"/>
        <v>3943</v>
      </c>
      <c r="BG65" s="99">
        <f t="shared" si="1"/>
        <v>1207</v>
      </c>
      <c r="BH65" s="99">
        <f t="shared" si="2"/>
        <v>964</v>
      </c>
      <c r="BI65" s="99">
        <f t="shared" si="3"/>
        <v>1772</v>
      </c>
      <c r="BJ65" s="99">
        <f t="shared" si="4"/>
        <v>3943</v>
      </c>
    </row>
    <row r="66" spans="1:62" ht="16.05" customHeight="1" x14ac:dyDescent="0.3">
      <c r="A66" s="15">
        <v>60</v>
      </c>
      <c r="B66" s="15" t="s">
        <v>891</v>
      </c>
      <c r="C66" s="15" t="s">
        <v>921</v>
      </c>
      <c r="D66" s="168" t="s">
        <v>403</v>
      </c>
      <c r="E66" s="15" t="s">
        <v>635</v>
      </c>
      <c r="F66" s="169">
        <v>22</v>
      </c>
      <c r="G66" s="169" t="s">
        <v>397</v>
      </c>
      <c r="H66" s="88" t="s">
        <v>51</v>
      </c>
      <c r="I66" s="166">
        <v>68838</v>
      </c>
      <c r="J66" s="90">
        <v>1211</v>
      </c>
      <c r="K66" s="90">
        <v>940</v>
      </c>
      <c r="L66" s="90">
        <v>1873</v>
      </c>
      <c r="M66" s="59">
        <v>4024</v>
      </c>
      <c r="N66" s="90">
        <v>758</v>
      </c>
      <c r="O66" s="90">
        <v>726</v>
      </c>
      <c r="P66" s="90">
        <v>1037</v>
      </c>
      <c r="Q66" s="59">
        <v>2521</v>
      </c>
      <c r="R66" s="90">
        <v>841</v>
      </c>
      <c r="S66" s="90">
        <v>683</v>
      </c>
      <c r="T66" s="90">
        <v>1011</v>
      </c>
      <c r="U66" s="59">
        <v>2535</v>
      </c>
      <c r="V66" s="90">
        <v>842</v>
      </c>
      <c r="W66" s="90">
        <v>773</v>
      </c>
      <c r="X66" s="90">
        <v>1421</v>
      </c>
      <c r="Y66" s="59">
        <v>3036</v>
      </c>
      <c r="Z66" s="90">
        <v>1415</v>
      </c>
      <c r="AA66" s="90">
        <v>1277</v>
      </c>
      <c r="AB66" s="90">
        <v>1737</v>
      </c>
      <c r="AC66" s="59">
        <v>4429</v>
      </c>
      <c r="AD66" s="90">
        <v>1435</v>
      </c>
      <c r="AE66" s="90">
        <v>1259</v>
      </c>
      <c r="AF66" s="90">
        <v>1969</v>
      </c>
      <c r="AG66" s="59">
        <v>4663</v>
      </c>
      <c r="AH66" s="90">
        <v>1448</v>
      </c>
      <c r="AI66" s="90">
        <v>1288</v>
      </c>
      <c r="AJ66" s="90">
        <v>1883</v>
      </c>
      <c r="AK66" s="59">
        <v>4619</v>
      </c>
      <c r="AL66" s="90">
        <v>7950</v>
      </c>
      <c r="AM66" s="90">
        <v>6946</v>
      </c>
      <c r="AN66" s="90">
        <v>10931</v>
      </c>
      <c r="AO66" s="59">
        <v>25827</v>
      </c>
      <c r="AP66" s="90">
        <v>1791</v>
      </c>
      <c r="AQ66" s="90">
        <v>1311</v>
      </c>
      <c r="AR66" s="90">
        <v>1964</v>
      </c>
      <c r="AS66" s="59">
        <v>5066</v>
      </c>
      <c r="AT66" s="90">
        <v>1320</v>
      </c>
      <c r="AU66" s="90">
        <v>1153</v>
      </c>
      <c r="AV66" s="90">
        <v>1594</v>
      </c>
      <c r="AW66" s="59">
        <v>4067</v>
      </c>
      <c r="AX66" s="90">
        <v>1203</v>
      </c>
      <c r="AY66" s="90">
        <v>819</v>
      </c>
      <c r="AZ66" s="90">
        <v>1613</v>
      </c>
      <c r="BA66" s="59">
        <v>3635</v>
      </c>
      <c r="BB66" s="90">
        <v>1463</v>
      </c>
      <c r="BC66" s="90">
        <v>989</v>
      </c>
      <c r="BD66" s="90">
        <v>1964</v>
      </c>
      <c r="BE66" s="59">
        <v>4416</v>
      </c>
      <c r="BF66" s="60">
        <f t="shared" si="0"/>
        <v>68838</v>
      </c>
      <c r="BG66" s="99">
        <f t="shared" si="1"/>
        <v>21677</v>
      </c>
      <c r="BH66" s="99">
        <f t="shared" si="2"/>
        <v>18164</v>
      </c>
      <c r="BI66" s="99">
        <f t="shared" si="3"/>
        <v>28997</v>
      </c>
      <c r="BJ66" s="99">
        <f t="shared" si="4"/>
        <v>68838</v>
      </c>
    </row>
    <row r="67" spans="1:62" ht="16.05" customHeight="1" x14ac:dyDescent="0.3">
      <c r="A67" s="15">
        <v>61</v>
      </c>
      <c r="B67" s="15" t="s">
        <v>891</v>
      </c>
      <c r="C67" s="15" t="s">
        <v>887</v>
      </c>
      <c r="D67" s="168" t="s">
        <v>403</v>
      </c>
      <c r="E67" s="15" t="s">
        <v>635</v>
      </c>
      <c r="F67" s="169">
        <v>6.6</v>
      </c>
      <c r="G67" s="169" t="s">
        <v>397</v>
      </c>
      <c r="H67" s="88" t="s">
        <v>51</v>
      </c>
      <c r="I67" s="166">
        <v>3524</v>
      </c>
      <c r="J67" s="90">
        <v>47</v>
      </c>
      <c r="K67" s="90">
        <v>35</v>
      </c>
      <c r="L67" s="90">
        <v>96</v>
      </c>
      <c r="M67" s="59">
        <v>178</v>
      </c>
      <c r="N67" s="90">
        <v>39</v>
      </c>
      <c r="O67" s="90">
        <v>31</v>
      </c>
      <c r="P67" s="90">
        <v>81</v>
      </c>
      <c r="Q67" s="59">
        <v>151</v>
      </c>
      <c r="R67" s="90">
        <v>49</v>
      </c>
      <c r="S67" s="90">
        <v>38</v>
      </c>
      <c r="T67" s="90">
        <v>92</v>
      </c>
      <c r="U67" s="59">
        <v>179</v>
      </c>
      <c r="V67" s="90">
        <v>76</v>
      </c>
      <c r="W67" s="90">
        <v>60</v>
      </c>
      <c r="X67" s="90">
        <v>128</v>
      </c>
      <c r="Y67" s="59">
        <v>264</v>
      </c>
      <c r="Z67" s="90">
        <v>63</v>
      </c>
      <c r="AA67" s="90">
        <v>43</v>
      </c>
      <c r="AB67" s="90">
        <v>89</v>
      </c>
      <c r="AC67" s="59">
        <v>195</v>
      </c>
      <c r="AD67" s="90">
        <v>60</v>
      </c>
      <c r="AE67" s="90">
        <v>43</v>
      </c>
      <c r="AF67" s="90">
        <v>82</v>
      </c>
      <c r="AG67" s="59">
        <v>185</v>
      </c>
      <c r="AH67" s="90">
        <v>53</v>
      </c>
      <c r="AI67" s="90">
        <v>45</v>
      </c>
      <c r="AJ67" s="90">
        <v>90</v>
      </c>
      <c r="AK67" s="59">
        <v>188</v>
      </c>
      <c r="AL67" s="90">
        <v>387</v>
      </c>
      <c r="AM67" s="90">
        <v>295</v>
      </c>
      <c r="AN67" s="90">
        <v>658</v>
      </c>
      <c r="AO67" s="59">
        <v>1340</v>
      </c>
      <c r="AP67" s="90">
        <v>97</v>
      </c>
      <c r="AQ67" s="90">
        <v>84</v>
      </c>
      <c r="AR67" s="90">
        <v>170</v>
      </c>
      <c r="AS67" s="59">
        <v>351</v>
      </c>
      <c r="AT67" s="90">
        <v>16</v>
      </c>
      <c r="AU67" s="90">
        <v>12</v>
      </c>
      <c r="AV67" s="90">
        <v>16</v>
      </c>
      <c r="AW67" s="59">
        <v>44</v>
      </c>
      <c r="AX67" s="90">
        <v>77</v>
      </c>
      <c r="AY67" s="90">
        <v>48</v>
      </c>
      <c r="AZ67" s="90">
        <v>131</v>
      </c>
      <c r="BA67" s="59">
        <v>256</v>
      </c>
      <c r="BB67" s="90">
        <v>58</v>
      </c>
      <c r="BC67" s="90">
        <v>39</v>
      </c>
      <c r="BD67" s="90">
        <v>96</v>
      </c>
      <c r="BE67" s="59">
        <v>193</v>
      </c>
      <c r="BF67" s="60">
        <f t="shared" si="0"/>
        <v>3524</v>
      </c>
      <c r="BG67" s="99">
        <f t="shared" si="1"/>
        <v>1022</v>
      </c>
      <c r="BH67" s="99">
        <f t="shared" si="2"/>
        <v>773</v>
      </c>
      <c r="BI67" s="99">
        <f t="shared" si="3"/>
        <v>1729</v>
      </c>
      <c r="BJ67" s="99">
        <f t="shared" si="4"/>
        <v>3524</v>
      </c>
    </row>
    <row r="68" spans="1:62" ht="16.05" customHeight="1" x14ac:dyDescent="0.3">
      <c r="A68" s="15">
        <v>62</v>
      </c>
      <c r="B68" s="15" t="s">
        <v>890</v>
      </c>
      <c r="C68" s="15" t="s">
        <v>887</v>
      </c>
      <c r="D68" s="168" t="s">
        <v>403</v>
      </c>
      <c r="E68" s="15" t="s">
        <v>635</v>
      </c>
      <c r="F68" s="169">
        <v>3.3</v>
      </c>
      <c r="G68" s="169" t="s">
        <v>397</v>
      </c>
      <c r="H68" s="88" t="s">
        <v>51</v>
      </c>
      <c r="I68" s="166">
        <v>3790</v>
      </c>
      <c r="J68" s="90">
        <v>53</v>
      </c>
      <c r="K68" s="90">
        <v>40</v>
      </c>
      <c r="L68" s="90">
        <v>88</v>
      </c>
      <c r="M68" s="59">
        <v>181</v>
      </c>
      <c r="N68" s="90">
        <v>59</v>
      </c>
      <c r="O68" s="90">
        <v>45</v>
      </c>
      <c r="P68" s="90">
        <v>79</v>
      </c>
      <c r="Q68" s="59">
        <v>183</v>
      </c>
      <c r="R68" s="90">
        <v>75</v>
      </c>
      <c r="S68" s="90">
        <v>53</v>
      </c>
      <c r="T68" s="90">
        <v>92</v>
      </c>
      <c r="U68" s="59">
        <v>220</v>
      </c>
      <c r="V68" s="90">
        <v>76</v>
      </c>
      <c r="W68" s="90">
        <v>64</v>
      </c>
      <c r="X68" s="90">
        <v>121</v>
      </c>
      <c r="Y68" s="59">
        <v>261</v>
      </c>
      <c r="Z68" s="90">
        <v>94</v>
      </c>
      <c r="AA68" s="90">
        <v>66</v>
      </c>
      <c r="AB68" s="90">
        <v>123</v>
      </c>
      <c r="AC68" s="59">
        <v>283</v>
      </c>
      <c r="AD68" s="90">
        <v>78</v>
      </c>
      <c r="AE68" s="90">
        <v>56</v>
      </c>
      <c r="AF68" s="90">
        <v>108</v>
      </c>
      <c r="AG68" s="59">
        <v>242</v>
      </c>
      <c r="AH68" s="90">
        <v>65</v>
      </c>
      <c r="AI68" s="90">
        <v>50</v>
      </c>
      <c r="AJ68" s="90">
        <v>81</v>
      </c>
      <c r="AK68" s="59">
        <v>196</v>
      </c>
      <c r="AL68" s="90">
        <v>500</v>
      </c>
      <c r="AM68" s="90">
        <v>374</v>
      </c>
      <c r="AN68" s="90">
        <v>692</v>
      </c>
      <c r="AO68" s="59">
        <v>1566</v>
      </c>
      <c r="AP68" s="90">
        <v>57</v>
      </c>
      <c r="AQ68" s="90">
        <v>40</v>
      </c>
      <c r="AR68" s="90">
        <v>69</v>
      </c>
      <c r="AS68" s="59">
        <v>166</v>
      </c>
      <c r="AT68" s="90">
        <v>53</v>
      </c>
      <c r="AU68" s="90">
        <v>43</v>
      </c>
      <c r="AV68" s="90">
        <v>76</v>
      </c>
      <c r="AW68" s="59">
        <v>172</v>
      </c>
      <c r="AX68" s="90">
        <v>50</v>
      </c>
      <c r="AY68" s="90">
        <v>37</v>
      </c>
      <c r="AZ68" s="90">
        <v>69</v>
      </c>
      <c r="BA68" s="59">
        <v>156</v>
      </c>
      <c r="BB68" s="90">
        <v>53</v>
      </c>
      <c r="BC68" s="90">
        <v>35</v>
      </c>
      <c r="BD68" s="90">
        <v>76</v>
      </c>
      <c r="BE68" s="59">
        <v>164</v>
      </c>
      <c r="BF68" s="60">
        <f t="shared" si="0"/>
        <v>3790</v>
      </c>
      <c r="BG68" s="99">
        <f t="shared" si="1"/>
        <v>1213</v>
      </c>
      <c r="BH68" s="99">
        <f t="shared" si="2"/>
        <v>903</v>
      </c>
      <c r="BI68" s="99">
        <f t="shared" si="3"/>
        <v>1674</v>
      </c>
      <c r="BJ68" s="99">
        <f t="shared" si="4"/>
        <v>3790</v>
      </c>
    </row>
    <row r="69" spans="1:62" ht="16.05" customHeight="1" x14ac:dyDescent="0.3">
      <c r="A69" s="15">
        <v>63</v>
      </c>
      <c r="B69" s="15" t="s">
        <v>891</v>
      </c>
      <c r="C69" s="15" t="s">
        <v>912</v>
      </c>
      <c r="D69" s="168" t="s">
        <v>403</v>
      </c>
      <c r="E69" s="15" t="s">
        <v>635</v>
      </c>
      <c r="F69" s="169">
        <v>6.6</v>
      </c>
      <c r="G69" s="169" t="s">
        <v>397</v>
      </c>
      <c r="H69" s="88" t="s">
        <v>51</v>
      </c>
      <c r="I69" s="166">
        <v>2702</v>
      </c>
      <c r="J69" s="90">
        <v>43</v>
      </c>
      <c r="K69" s="90">
        <v>42</v>
      </c>
      <c r="L69" s="90">
        <v>47</v>
      </c>
      <c r="M69" s="59">
        <v>132</v>
      </c>
      <c r="N69" s="90">
        <v>51</v>
      </c>
      <c r="O69" s="90">
        <v>48</v>
      </c>
      <c r="P69" s="90">
        <v>44</v>
      </c>
      <c r="Q69" s="59">
        <v>143</v>
      </c>
      <c r="R69" s="90">
        <v>55</v>
      </c>
      <c r="S69" s="90">
        <v>48</v>
      </c>
      <c r="T69" s="90">
        <v>49</v>
      </c>
      <c r="U69" s="59">
        <v>152</v>
      </c>
      <c r="V69" s="90">
        <v>45</v>
      </c>
      <c r="W69" s="90">
        <v>56</v>
      </c>
      <c r="X69" s="90">
        <v>59</v>
      </c>
      <c r="Y69" s="59">
        <v>160</v>
      </c>
      <c r="Z69" s="90">
        <v>57</v>
      </c>
      <c r="AA69" s="90">
        <v>49</v>
      </c>
      <c r="AB69" s="90">
        <v>62</v>
      </c>
      <c r="AC69" s="59">
        <v>168</v>
      </c>
      <c r="AD69" s="90">
        <v>45</v>
      </c>
      <c r="AE69" s="90">
        <v>40</v>
      </c>
      <c r="AF69" s="90">
        <v>41</v>
      </c>
      <c r="AG69" s="59">
        <v>126</v>
      </c>
      <c r="AH69" s="90">
        <v>67</v>
      </c>
      <c r="AI69" s="90">
        <v>29</v>
      </c>
      <c r="AJ69" s="90">
        <v>39</v>
      </c>
      <c r="AK69" s="59">
        <v>135</v>
      </c>
      <c r="AL69" s="90">
        <v>363</v>
      </c>
      <c r="AM69" s="90">
        <v>312</v>
      </c>
      <c r="AN69" s="90">
        <v>341</v>
      </c>
      <c r="AO69" s="59">
        <v>1016</v>
      </c>
      <c r="AP69" s="90">
        <v>42</v>
      </c>
      <c r="AQ69" s="90">
        <v>39</v>
      </c>
      <c r="AR69" s="90">
        <v>40</v>
      </c>
      <c r="AS69" s="59">
        <v>121</v>
      </c>
      <c r="AT69" s="90">
        <v>66</v>
      </c>
      <c r="AU69" s="90">
        <v>66</v>
      </c>
      <c r="AV69" s="90">
        <v>79</v>
      </c>
      <c r="AW69" s="59">
        <v>211</v>
      </c>
      <c r="AX69" s="90">
        <v>70</v>
      </c>
      <c r="AY69" s="90">
        <v>51</v>
      </c>
      <c r="AZ69" s="90">
        <v>70</v>
      </c>
      <c r="BA69" s="59">
        <v>191</v>
      </c>
      <c r="BB69" s="90">
        <v>54</v>
      </c>
      <c r="BC69" s="90">
        <v>41</v>
      </c>
      <c r="BD69" s="90">
        <v>52</v>
      </c>
      <c r="BE69" s="59">
        <v>147</v>
      </c>
      <c r="BF69" s="60">
        <f t="shared" si="0"/>
        <v>2702</v>
      </c>
      <c r="BG69" s="99">
        <f t="shared" si="1"/>
        <v>958</v>
      </c>
      <c r="BH69" s="99">
        <f t="shared" si="2"/>
        <v>821</v>
      </c>
      <c r="BI69" s="99">
        <f t="shared" si="3"/>
        <v>923</v>
      </c>
      <c r="BJ69" s="99">
        <f t="shared" si="4"/>
        <v>2702</v>
      </c>
    </row>
    <row r="70" spans="1:62" ht="16.05" customHeight="1" x14ac:dyDescent="0.3">
      <c r="A70" s="15">
        <v>64</v>
      </c>
      <c r="B70" s="15" t="s">
        <v>891</v>
      </c>
      <c r="C70" s="15" t="s">
        <v>919</v>
      </c>
      <c r="D70" s="168" t="s">
        <v>330</v>
      </c>
      <c r="E70" s="15" t="s">
        <v>635</v>
      </c>
      <c r="F70" s="169">
        <v>6.6</v>
      </c>
      <c r="G70" s="169" t="s">
        <v>397</v>
      </c>
      <c r="H70" s="88" t="s">
        <v>51</v>
      </c>
      <c r="I70" s="166">
        <v>2121</v>
      </c>
      <c r="J70" s="90">
        <v>37</v>
      </c>
      <c r="K70" s="90">
        <v>31</v>
      </c>
      <c r="L70" s="90">
        <v>47</v>
      </c>
      <c r="M70" s="59">
        <v>115</v>
      </c>
      <c r="N70" s="90">
        <v>41</v>
      </c>
      <c r="O70" s="90">
        <v>32</v>
      </c>
      <c r="P70" s="90">
        <v>34</v>
      </c>
      <c r="Q70" s="59">
        <v>107</v>
      </c>
      <c r="R70" s="90">
        <v>41</v>
      </c>
      <c r="S70" s="90">
        <v>30</v>
      </c>
      <c r="T70" s="90">
        <v>34</v>
      </c>
      <c r="U70" s="59">
        <v>105</v>
      </c>
      <c r="V70" s="90">
        <v>41</v>
      </c>
      <c r="W70" s="90">
        <v>32</v>
      </c>
      <c r="X70" s="90">
        <v>40</v>
      </c>
      <c r="Y70" s="59">
        <v>113</v>
      </c>
      <c r="Z70" s="90">
        <v>44</v>
      </c>
      <c r="AA70" s="90">
        <v>31</v>
      </c>
      <c r="AB70" s="90">
        <v>34</v>
      </c>
      <c r="AC70" s="59">
        <v>109</v>
      </c>
      <c r="AD70" s="90">
        <v>45</v>
      </c>
      <c r="AE70" s="90">
        <v>32</v>
      </c>
      <c r="AF70" s="90">
        <v>43</v>
      </c>
      <c r="AG70" s="59">
        <v>120</v>
      </c>
      <c r="AH70" s="90">
        <v>61</v>
      </c>
      <c r="AI70" s="90">
        <v>50</v>
      </c>
      <c r="AJ70" s="90">
        <v>59</v>
      </c>
      <c r="AK70" s="59">
        <v>170</v>
      </c>
      <c r="AL70" s="90">
        <v>310</v>
      </c>
      <c r="AM70" s="90">
        <v>238</v>
      </c>
      <c r="AN70" s="90">
        <v>291</v>
      </c>
      <c r="AO70" s="59">
        <v>839</v>
      </c>
      <c r="AP70" s="90">
        <v>46</v>
      </c>
      <c r="AQ70" s="90">
        <v>32</v>
      </c>
      <c r="AR70" s="90">
        <v>37</v>
      </c>
      <c r="AS70" s="59">
        <v>115</v>
      </c>
      <c r="AT70" s="90">
        <v>40</v>
      </c>
      <c r="AU70" s="90">
        <v>32</v>
      </c>
      <c r="AV70" s="90">
        <v>38</v>
      </c>
      <c r="AW70" s="59">
        <v>110</v>
      </c>
      <c r="AX70" s="90">
        <v>39</v>
      </c>
      <c r="AY70" s="90">
        <v>27</v>
      </c>
      <c r="AZ70" s="90">
        <v>37</v>
      </c>
      <c r="BA70" s="59">
        <v>103</v>
      </c>
      <c r="BB70" s="90">
        <v>44</v>
      </c>
      <c r="BC70" s="90">
        <v>29</v>
      </c>
      <c r="BD70" s="90">
        <v>42</v>
      </c>
      <c r="BE70" s="59">
        <v>115</v>
      </c>
      <c r="BF70" s="60">
        <f t="shared" si="0"/>
        <v>2121</v>
      </c>
      <c r="BG70" s="99">
        <f t="shared" si="1"/>
        <v>789</v>
      </c>
      <c r="BH70" s="99">
        <f t="shared" si="2"/>
        <v>596</v>
      </c>
      <c r="BI70" s="99">
        <f t="shared" si="3"/>
        <v>736</v>
      </c>
      <c r="BJ70" s="99">
        <f t="shared" si="4"/>
        <v>2121</v>
      </c>
    </row>
    <row r="71" spans="1:62" ht="16.05" customHeight="1" x14ac:dyDescent="0.3">
      <c r="A71" s="15">
        <v>65</v>
      </c>
      <c r="B71" s="15" t="s">
        <v>891</v>
      </c>
      <c r="C71" s="15" t="s">
        <v>917</v>
      </c>
      <c r="D71" s="168" t="s">
        <v>403</v>
      </c>
      <c r="E71" s="15" t="s">
        <v>635</v>
      </c>
      <c r="F71" s="169">
        <v>11</v>
      </c>
      <c r="G71" s="169" t="s">
        <v>397</v>
      </c>
      <c r="H71" s="88" t="s">
        <v>51</v>
      </c>
      <c r="I71" s="166">
        <v>1162</v>
      </c>
      <c r="J71" s="90">
        <v>28</v>
      </c>
      <c r="K71" s="90">
        <v>10</v>
      </c>
      <c r="L71" s="90">
        <v>31</v>
      </c>
      <c r="M71" s="59">
        <v>69</v>
      </c>
      <c r="N71" s="90">
        <v>38</v>
      </c>
      <c r="O71" s="90">
        <v>12</v>
      </c>
      <c r="P71" s="90">
        <v>15</v>
      </c>
      <c r="Q71" s="59">
        <v>65</v>
      </c>
      <c r="R71" s="90">
        <v>29</v>
      </c>
      <c r="S71" s="90">
        <v>14</v>
      </c>
      <c r="T71" s="90">
        <v>22</v>
      </c>
      <c r="U71" s="59">
        <v>65</v>
      </c>
      <c r="V71" s="90">
        <v>28</v>
      </c>
      <c r="W71" s="90">
        <v>13</v>
      </c>
      <c r="X71" s="90">
        <v>27</v>
      </c>
      <c r="Y71" s="59">
        <v>68</v>
      </c>
      <c r="Z71" s="90">
        <v>34</v>
      </c>
      <c r="AA71" s="90">
        <v>10</v>
      </c>
      <c r="AB71" s="90">
        <v>20</v>
      </c>
      <c r="AC71" s="59">
        <v>64</v>
      </c>
      <c r="AD71" s="90">
        <v>18</v>
      </c>
      <c r="AE71" s="90">
        <v>7</v>
      </c>
      <c r="AF71" s="90">
        <v>6</v>
      </c>
      <c r="AG71" s="59">
        <v>31</v>
      </c>
      <c r="AH71" s="90">
        <v>19</v>
      </c>
      <c r="AI71" s="90">
        <v>6</v>
      </c>
      <c r="AJ71" s="90">
        <v>10</v>
      </c>
      <c r="AK71" s="59">
        <v>35</v>
      </c>
      <c r="AL71" s="90">
        <v>194</v>
      </c>
      <c r="AM71" s="90">
        <v>72</v>
      </c>
      <c r="AN71" s="90">
        <v>131</v>
      </c>
      <c r="AO71" s="59">
        <v>397</v>
      </c>
      <c r="AP71" s="90"/>
      <c r="AQ71" s="90"/>
      <c r="AR71" s="90"/>
      <c r="AS71" s="59">
        <v>0</v>
      </c>
      <c r="AT71" s="90">
        <v>36</v>
      </c>
      <c r="AU71" s="90">
        <v>29</v>
      </c>
      <c r="AV71" s="90">
        <v>49</v>
      </c>
      <c r="AW71" s="59">
        <v>114</v>
      </c>
      <c r="AX71" s="90">
        <v>66</v>
      </c>
      <c r="AY71" s="90">
        <v>29</v>
      </c>
      <c r="AZ71" s="90">
        <v>60</v>
      </c>
      <c r="BA71" s="59">
        <v>155</v>
      </c>
      <c r="BB71" s="90">
        <v>41</v>
      </c>
      <c r="BC71" s="90">
        <v>18</v>
      </c>
      <c r="BD71" s="90">
        <v>40</v>
      </c>
      <c r="BE71" s="59">
        <v>99</v>
      </c>
      <c r="BF71" s="60">
        <f t="shared" ref="BF71:BF134" si="5">M71+Q71+U71+Y71+AC71+AG71+AK71+AO71+AS71+AW71+BA71+BE71</f>
        <v>1162</v>
      </c>
      <c r="BG71" s="99">
        <f t="shared" ref="BG71:BG134" si="6">J71+N71+R71+V71+Z71+AD71+AH71+AL71+AP71+AT71+AX71+BB71</f>
        <v>531</v>
      </c>
      <c r="BH71" s="99">
        <f t="shared" ref="BH71:BH134" si="7">K71+O71+S71+W71+AA71+AE71+AI71+AM71+AQ71+AU71+AY71+BC71</f>
        <v>220</v>
      </c>
      <c r="BI71" s="99">
        <f t="shared" ref="BI71:BI134" si="8">L71+P71+T71+X71+AB71+AF71+AJ71+AN71+AR71+AV71+AZ71+BD71</f>
        <v>411</v>
      </c>
      <c r="BJ71" s="99">
        <f t="shared" ref="BJ71:BJ134" si="9">BG71+BH71+BI71</f>
        <v>1162</v>
      </c>
    </row>
    <row r="72" spans="1:62" ht="16.05" customHeight="1" x14ac:dyDescent="0.3">
      <c r="A72" s="15">
        <v>66</v>
      </c>
      <c r="B72" s="15" t="s">
        <v>891</v>
      </c>
      <c r="C72" s="15" t="s">
        <v>922</v>
      </c>
      <c r="D72" s="168" t="s">
        <v>403</v>
      </c>
      <c r="E72" s="15" t="s">
        <v>635</v>
      </c>
      <c r="F72" s="169">
        <v>11</v>
      </c>
      <c r="G72" s="169" t="s">
        <v>397</v>
      </c>
      <c r="H72" s="88" t="s">
        <v>51</v>
      </c>
      <c r="I72" s="166">
        <v>1015</v>
      </c>
      <c r="J72" s="90">
        <v>20</v>
      </c>
      <c r="K72" s="90">
        <v>9</v>
      </c>
      <c r="L72" s="90">
        <v>12</v>
      </c>
      <c r="M72" s="59">
        <v>41</v>
      </c>
      <c r="N72" s="90">
        <v>19</v>
      </c>
      <c r="O72" s="90">
        <v>11</v>
      </c>
      <c r="P72" s="90">
        <v>9</v>
      </c>
      <c r="Q72" s="59">
        <v>39</v>
      </c>
      <c r="R72" s="90">
        <v>22</v>
      </c>
      <c r="S72" s="90">
        <v>8</v>
      </c>
      <c r="T72" s="90">
        <v>11</v>
      </c>
      <c r="U72" s="59">
        <v>41</v>
      </c>
      <c r="V72" s="90">
        <v>27</v>
      </c>
      <c r="W72" s="90">
        <v>12</v>
      </c>
      <c r="X72" s="90">
        <v>12</v>
      </c>
      <c r="Y72" s="59">
        <v>51</v>
      </c>
      <c r="Z72" s="90">
        <v>16</v>
      </c>
      <c r="AA72" s="90">
        <v>7</v>
      </c>
      <c r="AB72" s="90">
        <v>18</v>
      </c>
      <c r="AC72" s="59">
        <v>41</v>
      </c>
      <c r="AD72" s="90">
        <v>32</v>
      </c>
      <c r="AE72" s="90">
        <v>11</v>
      </c>
      <c r="AF72" s="90">
        <v>14</v>
      </c>
      <c r="AG72" s="59">
        <v>57</v>
      </c>
      <c r="AH72" s="90">
        <v>49</v>
      </c>
      <c r="AI72" s="90">
        <v>22</v>
      </c>
      <c r="AJ72" s="90">
        <v>10</v>
      </c>
      <c r="AK72" s="59">
        <v>81</v>
      </c>
      <c r="AL72" s="90">
        <v>185</v>
      </c>
      <c r="AM72" s="90">
        <v>80</v>
      </c>
      <c r="AN72" s="90">
        <v>86</v>
      </c>
      <c r="AO72" s="59">
        <v>351</v>
      </c>
      <c r="AP72" s="90">
        <v>56</v>
      </c>
      <c r="AQ72" s="90">
        <v>18</v>
      </c>
      <c r="AR72" s="90">
        <v>15</v>
      </c>
      <c r="AS72" s="59">
        <v>89</v>
      </c>
      <c r="AT72" s="90">
        <v>52</v>
      </c>
      <c r="AU72" s="90">
        <v>32</v>
      </c>
      <c r="AV72" s="90">
        <v>18</v>
      </c>
      <c r="AW72" s="59">
        <v>102</v>
      </c>
      <c r="AX72" s="90">
        <v>42</v>
      </c>
      <c r="AY72" s="90">
        <v>16</v>
      </c>
      <c r="AZ72" s="90">
        <v>26</v>
      </c>
      <c r="BA72" s="59">
        <v>84</v>
      </c>
      <c r="BB72" s="90">
        <v>18</v>
      </c>
      <c r="BC72" s="90">
        <v>8</v>
      </c>
      <c r="BD72" s="90">
        <v>12</v>
      </c>
      <c r="BE72" s="59">
        <v>38</v>
      </c>
      <c r="BF72" s="60">
        <f t="shared" si="5"/>
        <v>1015</v>
      </c>
      <c r="BG72" s="99">
        <f t="shared" si="6"/>
        <v>538</v>
      </c>
      <c r="BH72" s="99">
        <f t="shared" si="7"/>
        <v>234</v>
      </c>
      <c r="BI72" s="99">
        <f t="shared" si="8"/>
        <v>243</v>
      </c>
      <c r="BJ72" s="99">
        <f t="shared" si="9"/>
        <v>1015</v>
      </c>
    </row>
    <row r="73" spans="1:62" ht="16.05" customHeight="1" x14ac:dyDescent="0.3">
      <c r="A73" s="15">
        <v>67</v>
      </c>
      <c r="B73" s="15" t="s">
        <v>891</v>
      </c>
      <c r="C73" s="15" t="s">
        <v>923</v>
      </c>
      <c r="D73" s="168" t="s">
        <v>403</v>
      </c>
      <c r="E73" s="15" t="s">
        <v>635</v>
      </c>
      <c r="F73" s="169">
        <v>3.3</v>
      </c>
      <c r="G73" s="169" t="s">
        <v>397</v>
      </c>
      <c r="H73" s="88" t="s">
        <v>51</v>
      </c>
      <c r="I73" s="166">
        <v>1210</v>
      </c>
      <c r="J73" s="90">
        <v>8</v>
      </c>
      <c r="K73" s="90">
        <v>6</v>
      </c>
      <c r="L73" s="90">
        <v>13</v>
      </c>
      <c r="M73" s="59">
        <v>27</v>
      </c>
      <c r="N73" s="90">
        <v>8</v>
      </c>
      <c r="O73" s="90">
        <v>6</v>
      </c>
      <c r="P73" s="90">
        <v>10</v>
      </c>
      <c r="Q73" s="59">
        <v>24</v>
      </c>
      <c r="R73" s="90">
        <v>8</v>
      </c>
      <c r="S73" s="90">
        <v>6</v>
      </c>
      <c r="T73" s="90">
        <v>11</v>
      </c>
      <c r="U73" s="59">
        <v>25</v>
      </c>
      <c r="V73" s="90">
        <v>37</v>
      </c>
      <c r="W73" s="90">
        <v>34</v>
      </c>
      <c r="X73" s="90">
        <v>66</v>
      </c>
      <c r="Y73" s="59">
        <v>137</v>
      </c>
      <c r="Z73" s="90">
        <v>77</v>
      </c>
      <c r="AA73" s="90">
        <v>55</v>
      </c>
      <c r="AB73" s="90">
        <v>105</v>
      </c>
      <c r="AC73" s="59">
        <v>237</v>
      </c>
      <c r="AD73" s="90">
        <v>25</v>
      </c>
      <c r="AE73" s="90">
        <v>18</v>
      </c>
      <c r="AF73" s="90">
        <v>40</v>
      </c>
      <c r="AG73" s="59">
        <v>83</v>
      </c>
      <c r="AH73" s="90">
        <v>7</v>
      </c>
      <c r="AI73" s="90">
        <v>5</v>
      </c>
      <c r="AJ73" s="90">
        <v>10</v>
      </c>
      <c r="AK73" s="59">
        <v>22</v>
      </c>
      <c r="AL73" s="90">
        <v>170</v>
      </c>
      <c r="AM73" s="90">
        <v>130</v>
      </c>
      <c r="AN73" s="90">
        <v>255</v>
      </c>
      <c r="AO73" s="59">
        <v>555</v>
      </c>
      <c r="AP73" s="90">
        <v>8</v>
      </c>
      <c r="AQ73" s="90">
        <v>6</v>
      </c>
      <c r="AR73" s="90">
        <v>10</v>
      </c>
      <c r="AS73" s="59">
        <v>24</v>
      </c>
      <c r="AT73" s="90">
        <v>8</v>
      </c>
      <c r="AU73" s="90">
        <v>6</v>
      </c>
      <c r="AV73" s="90">
        <v>12</v>
      </c>
      <c r="AW73" s="59">
        <v>26</v>
      </c>
      <c r="AX73" s="90">
        <v>8</v>
      </c>
      <c r="AY73" s="90">
        <v>6</v>
      </c>
      <c r="AZ73" s="90">
        <v>11</v>
      </c>
      <c r="BA73" s="59">
        <v>25</v>
      </c>
      <c r="BB73" s="90">
        <v>8</v>
      </c>
      <c r="BC73" s="90">
        <v>5</v>
      </c>
      <c r="BD73" s="90">
        <v>12</v>
      </c>
      <c r="BE73" s="59">
        <v>25</v>
      </c>
      <c r="BF73" s="60">
        <f t="shared" si="5"/>
        <v>1210</v>
      </c>
      <c r="BG73" s="99">
        <f t="shared" si="6"/>
        <v>372</v>
      </c>
      <c r="BH73" s="99">
        <f t="shared" si="7"/>
        <v>283</v>
      </c>
      <c r="BI73" s="99">
        <f t="shared" si="8"/>
        <v>555</v>
      </c>
      <c r="BJ73" s="99">
        <f t="shared" si="9"/>
        <v>1210</v>
      </c>
    </row>
    <row r="74" spans="1:62" ht="16.05" customHeight="1" x14ac:dyDescent="0.3">
      <c r="A74" s="15">
        <v>68</v>
      </c>
      <c r="B74" s="15" t="s">
        <v>891</v>
      </c>
      <c r="C74" s="15" t="s">
        <v>921</v>
      </c>
      <c r="D74" s="168" t="s">
        <v>403</v>
      </c>
      <c r="E74" s="15" t="s">
        <v>635</v>
      </c>
      <c r="F74" s="169">
        <v>25</v>
      </c>
      <c r="G74" s="169" t="s">
        <v>397</v>
      </c>
      <c r="H74" s="88" t="s">
        <v>51</v>
      </c>
      <c r="I74" s="166">
        <v>6250</v>
      </c>
      <c r="J74" s="90">
        <v>43</v>
      </c>
      <c r="K74" s="90">
        <v>80</v>
      </c>
      <c r="L74" s="90">
        <v>192</v>
      </c>
      <c r="M74" s="59">
        <v>315</v>
      </c>
      <c r="N74" s="90">
        <v>103</v>
      </c>
      <c r="O74" s="90">
        <v>105</v>
      </c>
      <c r="P74" s="90">
        <v>199</v>
      </c>
      <c r="Q74" s="59">
        <v>407</v>
      </c>
      <c r="R74" s="90">
        <v>65</v>
      </c>
      <c r="S74" s="90">
        <v>106</v>
      </c>
      <c r="T74" s="90">
        <v>227</v>
      </c>
      <c r="U74" s="59">
        <v>398</v>
      </c>
      <c r="V74" s="90">
        <v>78</v>
      </c>
      <c r="W74" s="90">
        <v>85</v>
      </c>
      <c r="X74" s="90">
        <v>207</v>
      </c>
      <c r="Y74" s="59">
        <v>370</v>
      </c>
      <c r="Z74" s="90">
        <v>59</v>
      </c>
      <c r="AA74" s="90">
        <v>68</v>
      </c>
      <c r="AB74" s="90">
        <v>203</v>
      </c>
      <c r="AC74" s="59">
        <v>330</v>
      </c>
      <c r="AD74" s="90">
        <v>67</v>
      </c>
      <c r="AE74" s="90">
        <v>63</v>
      </c>
      <c r="AF74" s="90">
        <v>191</v>
      </c>
      <c r="AG74" s="59">
        <v>321</v>
      </c>
      <c r="AH74" s="90">
        <v>84</v>
      </c>
      <c r="AI74" s="90">
        <v>59</v>
      </c>
      <c r="AJ74" s="90">
        <v>150</v>
      </c>
      <c r="AK74" s="59">
        <v>293</v>
      </c>
      <c r="AL74" s="90">
        <v>499</v>
      </c>
      <c r="AM74" s="90">
        <v>566</v>
      </c>
      <c r="AN74" s="90">
        <v>1369</v>
      </c>
      <c r="AO74" s="59">
        <v>2434</v>
      </c>
      <c r="AP74" s="90">
        <v>75</v>
      </c>
      <c r="AQ74" s="90">
        <v>85</v>
      </c>
      <c r="AR74" s="90">
        <v>180</v>
      </c>
      <c r="AS74" s="59">
        <v>340</v>
      </c>
      <c r="AT74" s="90">
        <v>54</v>
      </c>
      <c r="AU74" s="90">
        <v>124</v>
      </c>
      <c r="AV74" s="90">
        <v>178</v>
      </c>
      <c r="AW74" s="59">
        <v>356</v>
      </c>
      <c r="AX74" s="90">
        <v>51</v>
      </c>
      <c r="AY74" s="90">
        <v>73</v>
      </c>
      <c r="AZ74" s="90">
        <v>190</v>
      </c>
      <c r="BA74" s="59">
        <v>314</v>
      </c>
      <c r="BB74" s="90">
        <v>76</v>
      </c>
      <c r="BC74" s="90">
        <v>92</v>
      </c>
      <c r="BD74" s="90">
        <v>204</v>
      </c>
      <c r="BE74" s="59">
        <v>372</v>
      </c>
      <c r="BF74" s="60">
        <f t="shared" si="5"/>
        <v>6250</v>
      </c>
      <c r="BG74" s="99">
        <f t="shared" si="6"/>
        <v>1254</v>
      </c>
      <c r="BH74" s="99">
        <f t="shared" si="7"/>
        <v>1506</v>
      </c>
      <c r="BI74" s="99">
        <f t="shared" si="8"/>
        <v>3490</v>
      </c>
      <c r="BJ74" s="99">
        <f t="shared" si="9"/>
        <v>6250</v>
      </c>
    </row>
    <row r="75" spans="1:62" ht="16.05" customHeight="1" x14ac:dyDescent="0.3">
      <c r="A75" s="15">
        <v>69</v>
      </c>
      <c r="B75" s="15" t="s">
        <v>891</v>
      </c>
      <c r="C75" s="15" t="s">
        <v>924</v>
      </c>
      <c r="D75" s="168" t="s">
        <v>330</v>
      </c>
      <c r="E75" s="15" t="s">
        <v>635</v>
      </c>
      <c r="F75" s="169">
        <v>6.6</v>
      </c>
      <c r="G75" s="169" t="s">
        <v>397</v>
      </c>
      <c r="H75" s="88" t="s">
        <v>51</v>
      </c>
      <c r="I75" s="166">
        <v>126</v>
      </c>
      <c r="J75" s="90">
        <v>0</v>
      </c>
      <c r="K75" s="90">
        <v>0</v>
      </c>
      <c r="L75" s="90">
        <v>0</v>
      </c>
      <c r="M75" s="59">
        <v>0</v>
      </c>
      <c r="N75" s="90">
        <v>0</v>
      </c>
      <c r="O75" s="90">
        <v>0</v>
      </c>
      <c r="P75" s="90">
        <v>0</v>
      </c>
      <c r="Q75" s="59">
        <v>0</v>
      </c>
      <c r="R75" s="90">
        <v>0</v>
      </c>
      <c r="S75" s="90">
        <v>0</v>
      </c>
      <c r="T75" s="90">
        <v>0</v>
      </c>
      <c r="U75" s="59">
        <v>0</v>
      </c>
      <c r="V75" s="90">
        <v>3</v>
      </c>
      <c r="W75" s="90">
        <v>4</v>
      </c>
      <c r="X75" s="90">
        <v>5</v>
      </c>
      <c r="Y75" s="59">
        <v>12</v>
      </c>
      <c r="Z75" s="90">
        <v>4</v>
      </c>
      <c r="AA75" s="90">
        <v>2</v>
      </c>
      <c r="AB75" s="90">
        <v>3</v>
      </c>
      <c r="AC75" s="59">
        <v>9</v>
      </c>
      <c r="AD75" s="90">
        <v>0</v>
      </c>
      <c r="AE75" s="90">
        <v>0</v>
      </c>
      <c r="AF75" s="90">
        <v>0</v>
      </c>
      <c r="AG75" s="59">
        <v>0</v>
      </c>
      <c r="AH75" s="90">
        <v>0</v>
      </c>
      <c r="AI75" s="90">
        <v>0</v>
      </c>
      <c r="AJ75" s="90">
        <v>0</v>
      </c>
      <c r="AK75" s="59">
        <v>0</v>
      </c>
      <c r="AL75" s="90">
        <v>7</v>
      </c>
      <c r="AM75" s="90">
        <v>6</v>
      </c>
      <c r="AN75" s="90">
        <v>8</v>
      </c>
      <c r="AO75" s="59">
        <v>21</v>
      </c>
      <c r="AP75" s="90">
        <v>7</v>
      </c>
      <c r="AQ75" s="90">
        <v>6</v>
      </c>
      <c r="AR75" s="90">
        <v>8</v>
      </c>
      <c r="AS75" s="59">
        <v>21</v>
      </c>
      <c r="AT75" s="90">
        <v>7</v>
      </c>
      <c r="AU75" s="90">
        <v>6</v>
      </c>
      <c r="AV75" s="90">
        <v>8</v>
      </c>
      <c r="AW75" s="59">
        <v>21</v>
      </c>
      <c r="AX75" s="90">
        <v>7</v>
      </c>
      <c r="AY75" s="90">
        <v>6</v>
      </c>
      <c r="AZ75" s="90">
        <v>8</v>
      </c>
      <c r="BA75" s="59">
        <v>21</v>
      </c>
      <c r="BB75" s="90">
        <v>7</v>
      </c>
      <c r="BC75" s="90">
        <v>6</v>
      </c>
      <c r="BD75" s="90">
        <v>8</v>
      </c>
      <c r="BE75" s="59">
        <v>21</v>
      </c>
      <c r="BF75" s="60">
        <f t="shared" si="5"/>
        <v>126</v>
      </c>
      <c r="BG75" s="99">
        <f t="shared" si="6"/>
        <v>42</v>
      </c>
      <c r="BH75" s="99">
        <f t="shared" si="7"/>
        <v>36</v>
      </c>
      <c r="BI75" s="99">
        <f t="shared" si="8"/>
        <v>48</v>
      </c>
      <c r="BJ75" s="99">
        <f t="shared" si="9"/>
        <v>126</v>
      </c>
    </row>
    <row r="76" spans="1:62" ht="16.05" customHeight="1" x14ac:dyDescent="0.3">
      <c r="A76" s="15">
        <v>70</v>
      </c>
      <c r="B76" s="15" t="s">
        <v>891</v>
      </c>
      <c r="C76" s="15" t="s">
        <v>925</v>
      </c>
      <c r="D76" s="168" t="s">
        <v>403</v>
      </c>
      <c r="E76" s="15" t="s">
        <v>635</v>
      </c>
      <c r="F76" s="169">
        <v>5</v>
      </c>
      <c r="G76" s="169" t="s">
        <v>397</v>
      </c>
      <c r="H76" s="88" t="s">
        <v>51</v>
      </c>
      <c r="I76" s="166">
        <v>327</v>
      </c>
      <c r="J76" s="90">
        <v>6</v>
      </c>
      <c r="K76" s="90">
        <v>4</v>
      </c>
      <c r="L76" s="90">
        <v>8</v>
      </c>
      <c r="M76" s="59">
        <v>18</v>
      </c>
      <c r="N76" s="90">
        <v>6</v>
      </c>
      <c r="O76" s="90">
        <v>6</v>
      </c>
      <c r="P76" s="90">
        <v>5</v>
      </c>
      <c r="Q76" s="59">
        <v>17</v>
      </c>
      <c r="R76" s="90">
        <v>6</v>
      </c>
      <c r="S76" s="90">
        <v>6</v>
      </c>
      <c r="T76" s="90">
        <v>6</v>
      </c>
      <c r="U76" s="59">
        <v>18</v>
      </c>
      <c r="V76" s="90">
        <v>6</v>
      </c>
      <c r="W76" s="90">
        <v>5</v>
      </c>
      <c r="X76" s="90">
        <v>7</v>
      </c>
      <c r="Y76" s="59">
        <v>18</v>
      </c>
      <c r="Z76" s="90">
        <v>6</v>
      </c>
      <c r="AA76" s="90">
        <v>5</v>
      </c>
      <c r="AB76" s="90">
        <v>7</v>
      </c>
      <c r="AC76" s="59">
        <v>18</v>
      </c>
      <c r="AD76" s="90">
        <v>6</v>
      </c>
      <c r="AE76" s="90">
        <v>5</v>
      </c>
      <c r="AF76" s="90">
        <v>7</v>
      </c>
      <c r="AG76" s="59">
        <v>18</v>
      </c>
      <c r="AH76" s="90">
        <v>6</v>
      </c>
      <c r="AI76" s="90">
        <v>5</v>
      </c>
      <c r="AJ76" s="90">
        <v>7</v>
      </c>
      <c r="AK76" s="59">
        <v>18</v>
      </c>
      <c r="AL76" s="90">
        <v>42</v>
      </c>
      <c r="AM76" s="90">
        <v>36</v>
      </c>
      <c r="AN76" s="90">
        <v>47</v>
      </c>
      <c r="AO76" s="59">
        <v>125</v>
      </c>
      <c r="AP76" s="90">
        <v>5</v>
      </c>
      <c r="AQ76" s="90">
        <v>5</v>
      </c>
      <c r="AR76" s="90">
        <v>6</v>
      </c>
      <c r="AS76" s="59">
        <v>16</v>
      </c>
      <c r="AT76" s="90">
        <v>4</v>
      </c>
      <c r="AU76" s="90">
        <v>7</v>
      </c>
      <c r="AV76" s="90">
        <v>9</v>
      </c>
      <c r="AW76" s="59">
        <v>20</v>
      </c>
      <c r="AX76" s="90">
        <v>7</v>
      </c>
      <c r="AY76" s="90">
        <v>5</v>
      </c>
      <c r="AZ76" s="90">
        <v>8</v>
      </c>
      <c r="BA76" s="59">
        <v>20</v>
      </c>
      <c r="BB76" s="90">
        <v>8</v>
      </c>
      <c r="BC76" s="90">
        <v>5</v>
      </c>
      <c r="BD76" s="90">
        <v>8</v>
      </c>
      <c r="BE76" s="59">
        <v>21</v>
      </c>
      <c r="BF76" s="60">
        <f t="shared" si="5"/>
        <v>327</v>
      </c>
      <c r="BG76" s="99">
        <f t="shared" si="6"/>
        <v>108</v>
      </c>
      <c r="BH76" s="99">
        <f t="shared" si="7"/>
        <v>94</v>
      </c>
      <c r="BI76" s="99">
        <f t="shared" si="8"/>
        <v>125</v>
      </c>
      <c r="BJ76" s="99">
        <f t="shared" si="9"/>
        <v>327</v>
      </c>
    </row>
    <row r="77" spans="1:62" ht="16.05" customHeight="1" x14ac:dyDescent="0.3">
      <c r="A77" s="15">
        <v>71</v>
      </c>
      <c r="B77" s="15" t="s">
        <v>891</v>
      </c>
      <c r="C77" s="15" t="s">
        <v>908</v>
      </c>
      <c r="D77" s="168" t="s">
        <v>403</v>
      </c>
      <c r="E77" s="15" t="s">
        <v>635</v>
      </c>
      <c r="F77" s="169">
        <v>6.6</v>
      </c>
      <c r="G77" s="169" t="s">
        <v>397</v>
      </c>
      <c r="H77" s="88" t="s">
        <v>51</v>
      </c>
      <c r="I77" s="166">
        <v>47296</v>
      </c>
      <c r="J77" s="90">
        <v>855</v>
      </c>
      <c r="K77" s="90">
        <v>634</v>
      </c>
      <c r="L77" s="90">
        <v>1187</v>
      </c>
      <c r="M77" s="59">
        <v>2676</v>
      </c>
      <c r="N77" s="90">
        <v>857</v>
      </c>
      <c r="O77" s="90">
        <v>631</v>
      </c>
      <c r="P77" s="90">
        <v>905</v>
      </c>
      <c r="Q77" s="59">
        <v>2393</v>
      </c>
      <c r="R77" s="90">
        <v>1011</v>
      </c>
      <c r="S77" s="90">
        <v>717</v>
      </c>
      <c r="T77" s="90">
        <v>999</v>
      </c>
      <c r="U77" s="59">
        <v>2727</v>
      </c>
      <c r="V77" s="90">
        <v>813</v>
      </c>
      <c r="W77" s="90">
        <v>659</v>
      </c>
      <c r="X77" s="90">
        <v>1024</v>
      </c>
      <c r="Y77" s="59">
        <v>2496</v>
      </c>
      <c r="Z77" s="90">
        <v>928</v>
      </c>
      <c r="AA77" s="90">
        <v>697</v>
      </c>
      <c r="AB77" s="90">
        <v>1063</v>
      </c>
      <c r="AC77" s="59">
        <v>2688</v>
      </c>
      <c r="AD77" s="90">
        <v>933</v>
      </c>
      <c r="AE77" s="90">
        <v>701</v>
      </c>
      <c r="AF77" s="90">
        <v>1167</v>
      </c>
      <c r="AG77" s="59">
        <v>2801</v>
      </c>
      <c r="AH77" s="90">
        <v>956</v>
      </c>
      <c r="AI77" s="90">
        <v>828</v>
      </c>
      <c r="AJ77" s="90">
        <v>1019</v>
      </c>
      <c r="AK77" s="59">
        <v>2803</v>
      </c>
      <c r="AL77" s="90">
        <v>6353</v>
      </c>
      <c r="AM77" s="90">
        <v>4867</v>
      </c>
      <c r="AN77" s="90">
        <v>7364</v>
      </c>
      <c r="AO77" s="59">
        <v>18584</v>
      </c>
      <c r="AP77" s="90">
        <v>983</v>
      </c>
      <c r="AQ77" s="90">
        <v>717</v>
      </c>
      <c r="AR77" s="90">
        <v>993</v>
      </c>
      <c r="AS77" s="59">
        <v>2693</v>
      </c>
      <c r="AT77" s="90">
        <v>866</v>
      </c>
      <c r="AU77" s="90">
        <v>690</v>
      </c>
      <c r="AV77" s="90">
        <v>984</v>
      </c>
      <c r="AW77" s="59">
        <v>2540</v>
      </c>
      <c r="AX77" s="90">
        <v>802</v>
      </c>
      <c r="AY77" s="90">
        <v>602</v>
      </c>
      <c r="AZ77" s="90">
        <v>927</v>
      </c>
      <c r="BA77" s="59">
        <v>2331</v>
      </c>
      <c r="BB77" s="90">
        <v>902</v>
      </c>
      <c r="BC77" s="90">
        <v>577</v>
      </c>
      <c r="BD77" s="90">
        <v>1085</v>
      </c>
      <c r="BE77" s="59">
        <v>2564</v>
      </c>
      <c r="BF77" s="60">
        <f t="shared" si="5"/>
        <v>47296</v>
      </c>
      <c r="BG77" s="99">
        <f t="shared" si="6"/>
        <v>16259</v>
      </c>
      <c r="BH77" s="99">
        <f t="shared" si="7"/>
        <v>12320</v>
      </c>
      <c r="BI77" s="99">
        <f t="shared" si="8"/>
        <v>18717</v>
      </c>
      <c r="BJ77" s="99">
        <f t="shared" si="9"/>
        <v>47296</v>
      </c>
    </row>
    <row r="78" spans="1:62" ht="16.05" customHeight="1" x14ac:dyDescent="0.3">
      <c r="A78" s="15">
        <v>72</v>
      </c>
      <c r="B78" s="15" t="s">
        <v>891</v>
      </c>
      <c r="C78" s="15" t="s">
        <v>887</v>
      </c>
      <c r="D78" s="168" t="s">
        <v>403</v>
      </c>
      <c r="E78" s="15" t="s">
        <v>635</v>
      </c>
      <c r="F78" s="169">
        <v>3.3</v>
      </c>
      <c r="G78" s="169" t="s">
        <v>397</v>
      </c>
      <c r="H78" s="88" t="s">
        <v>51</v>
      </c>
      <c r="I78" s="166">
        <v>100</v>
      </c>
      <c r="J78" s="90">
        <v>2</v>
      </c>
      <c r="K78" s="90">
        <v>2</v>
      </c>
      <c r="L78" s="90">
        <v>4</v>
      </c>
      <c r="M78" s="59">
        <v>8</v>
      </c>
      <c r="N78" s="90">
        <v>3</v>
      </c>
      <c r="O78" s="90">
        <v>2</v>
      </c>
      <c r="P78" s="90">
        <v>3</v>
      </c>
      <c r="Q78" s="59">
        <v>8</v>
      </c>
      <c r="R78" s="90">
        <v>2</v>
      </c>
      <c r="S78" s="90">
        <v>2</v>
      </c>
      <c r="T78" s="90">
        <v>3</v>
      </c>
      <c r="U78" s="59">
        <v>7</v>
      </c>
      <c r="V78" s="90">
        <v>1</v>
      </c>
      <c r="W78" s="90">
        <v>0</v>
      </c>
      <c r="X78" s="90">
        <v>1</v>
      </c>
      <c r="Y78" s="59">
        <v>2</v>
      </c>
      <c r="Z78" s="90">
        <v>0</v>
      </c>
      <c r="AA78" s="90">
        <v>0</v>
      </c>
      <c r="AB78" s="90">
        <v>0</v>
      </c>
      <c r="AC78" s="59">
        <v>0</v>
      </c>
      <c r="AD78" s="90">
        <v>0</v>
      </c>
      <c r="AE78" s="90">
        <v>0</v>
      </c>
      <c r="AF78" s="90">
        <v>0</v>
      </c>
      <c r="AG78" s="59">
        <v>0</v>
      </c>
      <c r="AH78" s="90">
        <v>2</v>
      </c>
      <c r="AI78" s="90">
        <v>2</v>
      </c>
      <c r="AJ78" s="90">
        <v>3</v>
      </c>
      <c r="AK78" s="59">
        <v>7</v>
      </c>
      <c r="AL78" s="90">
        <v>10</v>
      </c>
      <c r="AM78" s="90">
        <v>8</v>
      </c>
      <c r="AN78" s="90">
        <v>14</v>
      </c>
      <c r="AO78" s="59">
        <v>32</v>
      </c>
      <c r="AP78" s="90">
        <v>3</v>
      </c>
      <c r="AQ78" s="90">
        <v>2</v>
      </c>
      <c r="AR78" s="90">
        <v>4</v>
      </c>
      <c r="AS78" s="59">
        <v>9</v>
      </c>
      <c r="AT78" s="90">
        <v>3</v>
      </c>
      <c r="AU78" s="90">
        <v>3</v>
      </c>
      <c r="AV78" s="90">
        <v>3</v>
      </c>
      <c r="AW78" s="59">
        <v>9</v>
      </c>
      <c r="AX78" s="90">
        <v>3</v>
      </c>
      <c r="AY78" s="90">
        <v>3</v>
      </c>
      <c r="AZ78" s="90">
        <v>4</v>
      </c>
      <c r="BA78" s="59">
        <v>10</v>
      </c>
      <c r="BB78" s="90">
        <v>3</v>
      </c>
      <c r="BC78" s="90">
        <v>2</v>
      </c>
      <c r="BD78" s="90">
        <v>3</v>
      </c>
      <c r="BE78" s="59">
        <v>8</v>
      </c>
      <c r="BF78" s="60">
        <f t="shared" si="5"/>
        <v>100</v>
      </c>
      <c r="BG78" s="99">
        <f t="shared" si="6"/>
        <v>32</v>
      </c>
      <c r="BH78" s="99">
        <f t="shared" si="7"/>
        <v>26</v>
      </c>
      <c r="BI78" s="99">
        <f t="shared" si="8"/>
        <v>42</v>
      </c>
      <c r="BJ78" s="99">
        <f t="shared" si="9"/>
        <v>100</v>
      </c>
    </row>
    <row r="79" spans="1:62" ht="16.05" customHeight="1" x14ac:dyDescent="0.3">
      <c r="A79" s="15">
        <v>73</v>
      </c>
      <c r="B79" s="15" t="s">
        <v>891</v>
      </c>
      <c r="C79" s="15" t="s">
        <v>887</v>
      </c>
      <c r="D79" s="168" t="s">
        <v>403</v>
      </c>
      <c r="E79" s="15" t="s">
        <v>635</v>
      </c>
      <c r="F79" s="169">
        <v>5</v>
      </c>
      <c r="G79" s="169" t="s">
        <v>397</v>
      </c>
      <c r="H79" s="88" t="s">
        <v>51</v>
      </c>
      <c r="I79" s="166">
        <v>317</v>
      </c>
      <c r="J79" s="90">
        <v>5</v>
      </c>
      <c r="K79" s="90">
        <v>4</v>
      </c>
      <c r="L79" s="90">
        <v>8</v>
      </c>
      <c r="M79" s="59">
        <v>17</v>
      </c>
      <c r="N79" s="90">
        <v>6</v>
      </c>
      <c r="O79" s="90">
        <v>4</v>
      </c>
      <c r="P79" s="90">
        <v>6</v>
      </c>
      <c r="Q79" s="59">
        <v>16</v>
      </c>
      <c r="R79" s="90">
        <v>5</v>
      </c>
      <c r="S79" s="90">
        <v>4</v>
      </c>
      <c r="T79" s="90">
        <v>7</v>
      </c>
      <c r="U79" s="59">
        <v>16</v>
      </c>
      <c r="V79" s="90">
        <v>4</v>
      </c>
      <c r="W79" s="90">
        <v>4</v>
      </c>
      <c r="X79" s="90">
        <v>7</v>
      </c>
      <c r="Y79" s="59">
        <v>15</v>
      </c>
      <c r="Z79" s="90">
        <v>5</v>
      </c>
      <c r="AA79" s="90">
        <v>4</v>
      </c>
      <c r="AB79" s="90">
        <v>7</v>
      </c>
      <c r="AC79" s="59">
        <v>16</v>
      </c>
      <c r="AD79" s="90">
        <v>7</v>
      </c>
      <c r="AE79" s="90">
        <v>4</v>
      </c>
      <c r="AF79" s="90">
        <v>6</v>
      </c>
      <c r="AG79" s="59">
        <v>17</v>
      </c>
      <c r="AH79" s="90">
        <v>6</v>
      </c>
      <c r="AI79" s="90">
        <v>6</v>
      </c>
      <c r="AJ79" s="90">
        <v>7</v>
      </c>
      <c r="AK79" s="59">
        <v>19</v>
      </c>
      <c r="AL79" s="90">
        <v>38</v>
      </c>
      <c r="AM79" s="90">
        <v>30</v>
      </c>
      <c r="AN79" s="90">
        <v>48</v>
      </c>
      <c r="AO79" s="59">
        <v>116</v>
      </c>
      <c r="AP79" s="90">
        <v>7</v>
      </c>
      <c r="AQ79" s="90">
        <v>2</v>
      </c>
      <c r="AR79" s="90">
        <v>3</v>
      </c>
      <c r="AS79" s="59">
        <v>12</v>
      </c>
      <c r="AT79" s="90">
        <v>13</v>
      </c>
      <c r="AU79" s="90">
        <v>9</v>
      </c>
      <c r="AV79" s="90">
        <v>7</v>
      </c>
      <c r="AW79" s="59">
        <v>29</v>
      </c>
      <c r="AX79" s="90">
        <v>8</v>
      </c>
      <c r="AY79" s="90">
        <v>7</v>
      </c>
      <c r="AZ79" s="90">
        <v>10</v>
      </c>
      <c r="BA79" s="59">
        <v>25</v>
      </c>
      <c r="BB79" s="90">
        <v>6</v>
      </c>
      <c r="BC79" s="90">
        <v>5</v>
      </c>
      <c r="BD79" s="90">
        <v>8</v>
      </c>
      <c r="BE79" s="59">
        <v>19</v>
      </c>
      <c r="BF79" s="60">
        <f t="shared" si="5"/>
        <v>317</v>
      </c>
      <c r="BG79" s="99">
        <f t="shared" si="6"/>
        <v>110</v>
      </c>
      <c r="BH79" s="99">
        <f t="shared" si="7"/>
        <v>83</v>
      </c>
      <c r="BI79" s="99">
        <f t="shared" si="8"/>
        <v>124</v>
      </c>
      <c r="BJ79" s="99">
        <f t="shared" si="9"/>
        <v>317</v>
      </c>
    </row>
    <row r="80" spans="1:62" ht="16.05" customHeight="1" x14ac:dyDescent="0.3">
      <c r="A80" s="15">
        <v>74</v>
      </c>
      <c r="B80" s="15" t="s">
        <v>891</v>
      </c>
      <c r="C80" s="15" t="s">
        <v>915</v>
      </c>
      <c r="D80" s="168" t="s">
        <v>403</v>
      </c>
      <c r="E80" s="15" t="s">
        <v>635</v>
      </c>
      <c r="F80" s="169">
        <v>6.6</v>
      </c>
      <c r="G80" s="169" t="s">
        <v>397</v>
      </c>
      <c r="H80" s="88" t="s">
        <v>51</v>
      </c>
      <c r="I80" s="166">
        <v>2822</v>
      </c>
      <c r="J80" s="90">
        <v>25</v>
      </c>
      <c r="K80" s="90">
        <v>30</v>
      </c>
      <c r="L80" s="90">
        <v>95</v>
      </c>
      <c r="M80" s="59">
        <v>150</v>
      </c>
      <c r="N80" s="90">
        <v>29</v>
      </c>
      <c r="O80" s="90">
        <v>23</v>
      </c>
      <c r="P80" s="90">
        <v>57</v>
      </c>
      <c r="Q80" s="59">
        <v>109</v>
      </c>
      <c r="R80" s="90">
        <v>34</v>
      </c>
      <c r="S80" s="90">
        <v>22</v>
      </c>
      <c r="T80" s="90">
        <v>75</v>
      </c>
      <c r="U80" s="59">
        <v>131</v>
      </c>
      <c r="V80" s="90">
        <v>39</v>
      </c>
      <c r="W80" s="90">
        <v>36</v>
      </c>
      <c r="X80" s="90">
        <v>87</v>
      </c>
      <c r="Y80" s="59">
        <v>162</v>
      </c>
      <c r="Z80" s="90">
        <v>82</v>
      </c>
      <c r="AA80" s="90">
        <v>72</v>
      </c>
      <c r="AB80" s="90">
        <v>137</v>
      </c>
      <c r="AC80" s="59">
        <v>291</v>
      </c>
      <c r="AD80" s="90">
        <v>77</v>
      </c>
      <c r="AE80" s="90">
        <v>62</v>
      </c>
      <c r="AF80" s="90">
        <v>148</v>
      </c>
      <c r="AG80" s="59">
        <v>287</v>
      </c>
      <c r="AH80" s="90">
        <v>5</v>
      </c>
      <c r="AI80" s="90">
        <v>4</v>
      </c>
      <c r="AJ80" s="90">
        <v>7</v>
      </c>
      <c r="AK80" s="59">
        <v>16</v>
      </c>
      <c r="AL80" s="90">
        <v>291</v>
      </c>
      <c r="AM80" s="90">
        <v>249</v>
      </c>
      <c r="AN80" s="90">
        <v>606</v>
      </c>
      <c r="AO80" s="59">
        <v>1146</v>
      </c>
      <c r="AP80" s="90">
        <v>17</v>
      </c>
      <c r="AQ80" s="90">
        <v>11</v>
      </c>
      <c r="AR80" s="90">
        <v>23</v>
      </c>
      <c r="AS80" s="59">
        <v>51</v>
      </c>
      <c r="AT80" s="90">
        <v>45</v>
      </c>
      <c r="AU80" s="90">
        <v>46</v>
      </c>
      <c r="AV80" s="90">
        <v>102</v>
      </c>
      <c r="AW80" s="59">
        <v>193</v>
      </c>
      <c r="AX80" s="90">
        <v>23</v>
      </c>
      <c r="AY80" s="90">
        <v>28</v>
      </c>
      <c r="AZ80" s="90">
        <v>91</v>
      </c>
      <c r="BA80" s="59">
        <v>142</v>
      </c>
      <c r="BB80" s="90">
        <v>32</v>
      </c>
      <c r="BC80" s="90">
        <v>26</v>
      </c>
      <c r="BD80" s="90">
        <v>86</v>
      </c>
      <c r="BE80" s="59">
        <v>144</v>
      </c>
      <c r="BF80" s="60">
        <f t="shared" si="5"/>
        <v>2822</v>
      </c>
      <c r="BG80" s="99">
        <f t="shared" si="6"/>
        <v>699</v>
      </c>
      <c r="BH80" s="99">
        <f t="shared" si="7"/>
        <v>609</v>
      </c>
      <c r="BI80" s="99">
        <f t="shared" si="8"/>
        <v>1514</v>
      </c>
      <c r="BJ80" s="99">
        <f t="shared" si="9"/>
        <v>2822</v>
      </c>
    </row>
    <row r="81" spans="1:62" ht="16.05" customHeight="1" x14ac:dyDescent="0.3">
      <c r="A81" s="15">
        <v>75</v>
      </c>
      <c r="B81" s="15" t="s">
        <v>891</v>
      </c>
      <c r="C81" s="15" t="s">
        <v>887</v>
      </c>
      <c r="D81" s="168" t="s">
        <v>403</v>
      </c>
      <c r="E81" s="15" t="s">
        <v>635</v>
      </c>
      <c r="F81" s="169">
        <v>6.6</v>
      </c>
      <c r="G81" s="169" t="s">
        <v>397</v>
      </c>
      <c r="H81" s="88" t="s">
        <v>51</v>
      </c>
      <c r="I81" s="166">
        <v>412</v>
      </c>
      <c r="J81" s="90">
        <v>6</v>
      </c>
      <c r="K81" s="90">
        <v>5</v>
      </c>
      <c r="L81" s="90">
        <v>9</v>
      </c>
      <c r="M81" s="59">
        <v>20</v>
      </c>
      <c r="N81" s="90">
        <v>7</v>
      </c>
      <c r="O81" s="90">
        <v>5</v>
      </c>
      <c r="P81" s="90">
        <v>9</v>
      </c>
      <c r="Q81" s="59">
        <v>21</v>
      </c>
      <c r="R81" s="90">
        <v>7</v>
      </c>
      <c r="S81" s="90">
        <v>5</v>
      </c>
      <c r="T81" s="90">
        <v>8</v>
      </c>
      <c r="U81" s="59">
        <v>20</v>
      </c>
      <c r="V81" s="90">
        <v>12</v>
      </c>
      <c r="W81" s="90">
        <v>11</v>
      </c>
      <c r="X81" s="90">
        <v>16</v>
      </c>
      <c r="Y81" s="59">
        <v>39</v>
      </c>
      <c r="Z81" s="90">
        <v>7</v>
      </c>
      <c r="AA81" s="90">
        <v>6</v>
      </c>
      <c r="AB81" s="90">
        <v>9</v>
      </c>
      <c r="AC81" s="59">
        <v>22</v>
      </c>
      <c r="AD81" s="90">
        <v>7</v>
      </c>
      <c r="AE81" s="90">
        <v>4</v>
      </c>
      <c r="AF81" s="90">
        <v>8</v>
      </c>
      <c r="AG81" s="59">
        <v>19</v>
      </c>
      <c r="AH81" s="90">
        <v>7</v>
      </c>
      <c r="AI81" s="90">
        <v>5</v>
      </c>
      <c r="AJ81" s="90">
        <v>8</v>
      </c>
      <c r="AK81" s="59">
        <v>20</v>
      </c>
      <c r="AL81" s="90">
        <v>53</v>
      </c>
      <c r="AM81" s="90">
        <v>41</v>
      </c>
      <c r="AN81" s="90">
        <v>67</v>
      </c>
      <c r="AO81" s="59">
        <v>161</v>
      </c>
      <c r="AP81" s="90">
        <v>7</v>
      </c>
      <c r="AQ81" s="90">
        <v>4</v>
      </c>
      <c r="AR81" s="90">
        <v>8</v>
      </c>
      <c r="AS81" s="59">
        <v>19</v>
      </c>
      <c r="AT81" s="90">
        <v>8</v>
      </c>
      <c r="AU81" s="90">
        <v>8</v>
      </c>
      <c r="AV81" s="90">
        <v>9</v>
      </c>
      <c r="AW81" s="59">
        <v>25</v>
      </c>
      <c r="AX81" s="90">
        <v>9</v>
      </c>
      <c r="AY81" s="90">
        <v>6</v>
      </c>
      <c r="AZ81" s="90">
        <v>11</v>
      </c>
      <c r="BA81" s="59">
        <v>26</v>
      </c>
      <c r="BB81" s="90">
        <v>7</v>
      </c>
      <c r="BC81" s="90">
        <v>4</v>
      </c>
      <c r="BD81" s="90">
        <v>9</v>
      </c>
      <c r="BE81" s="59">
        <v>20</v>
      </c>
      <c r="BF81" s="60">
        <f t="shared" si="5"/>
        <v>412</v>
      </c>
      <c r="BG81" s="99">
        <f t="shared" si="6"/>
        <v>137</v>
      </c>
      <c r="BH81" s="99">
        <f t="shared" si="7"/>
        <v>104</v>
      </c>
      <c r="BI81" s="99">
        <f t="shared" si="8"/>
        <v>171</v>
      </c>
      <c r="BJ81" s="99">
        <f t="shared" si="9"/>
        <v>412</v>
      </c>
    </row>
    <row r="82" spans="1:62" ht="16.05" customHeight="1" x14ac:dyDescent="0.3">
      <c r="A82" s="15">
        <v>76</v>
      </c>
      <c r="B82" s="15" t="s">
        <v>891</v>
      </c>
      <c r="C82" s="15" t="s">
        <v>892</v>
      </c>
      <c r="D82" s="168" t="s">
        <v>403</v>
      </c>
      <c r="E82" s="15" t="s">
        <v>635</v>
      </c>
      <c r="F82" s="169">
        <v>11</v>
      </c>
      <c r="G82" s="169" t="s">
        <v>397</v>
      </c>
      <c r="H82" s="88" t="s">
        <v>51</v>
      </c>
      <c r="I82" s="166">
        <v>10617</v>
      </c>
      <c r="J82" s="90">
        <v>408</v>
      </c>
      <c r="K82" s="90">
        <v>83</v>
      </c>
      <c r="L82" s="90">
        <v>228</v>
      </c>
      <c r="M82" s="59">
        <v>719</v>
      </c>
      <c r="N82" s="90">
        <v>327</v>
      </c>
      <c r="O82" s="90">
        <v>45</v>
      </c>
      <c r="P82" s="90">
        <v>37</v>
      </c>
      <c r="Q82" s="59">
        <v>409</v>
      </c>
      <c r="R82" s="90">
        <v>405</v>
      </c>
      <c r="S82" s="90">
        <v>40</v>
      </c>
      <c r="T82" s="90">
        <v>68</v>
      </c>
      <c r="U82" s="59">
        <v>513</v>
      </c>
      <c r="V82" s="90">
        <v>318</v>
      </c>
      <c r="W82" s="90">
        <v>37</v>
      </c>
      <c r="X82" s="90">
        <v>48</v>
      </c>
      <c r="Y82" s="59">
        <v>403</v>
      </c>
      <c r="Z82" s="90">
        <v>397</v>
      </c>
      <c r="AA82" s="90">
        <v>104</v>
      </c>
      <c r="AB82" s="90">
        <v>147</v>
      </c>
      <c r="AC82" s="59">
        <v>648</v>
      </c>
      <c r="AD82" s="90">
        <v>295</v>
      </c>
      <c r="AE82" s="90">
        <v>60</v>
      </c>
      <c r="AF82" s="90">
        <v>94</v>
      </c>
      <c r="AG82" s="59">
        <v>449</v>
      </c>
      <c r="AH82" s="90">
        <v>341</v>
      </c>
      <c r="AI82" s="90">
        <v>153</v>
      </c>
      <c r="AJ82" s="90">
        <v>199</v>
      </c>
      <c r="AK82" s="59">
        <v>693</v>
      </c>
      <c r="AL82" s="90">
        <v>2491</v>
      </c>
      <c r="AM82" s="90">
        <v>522</v>
      </c>
      <c r="AN82" s="90">
        <v>821</v>
      </c>
      <c r="AO82" s="59">
        <v>3834</v>
      </c>
      <c r="AP82" s="90">
        <v>346</v>
      </c>
      <c r="AQ82" s="90">
        <v>43</v>
      </c>
      <c r="AR82" s="90">
        <v>55</v>
      </c>
      <c r="AS82" s="59">
        <v>444</v>
      </c>
      <c r="AT82" s="90">
        <v>452</v>
      </c>
      <c r="AU82" s="90">
        <v>131</v>
      </c>
      <c r="AV82" s="90">
        <v>162</v>
      </c>
      <c r="AW82" s="59">
        <v>745</v>
      </c>
      <c r="AX82" s="90">
        <v>428</v>
      </c>
      <c r="AY82" s="90">
        <v>115</v>
      </c>
      <c r="AZ82" s="90">
        <v>271</v>
      </c>
      <c r="BA82" s="59">
        <v>814</v>
      </c>
      <c r="BB82" s="90">
        <v>399</v>
      </c>
      <c r="BC82" s="90">
        <v>178</v>
      </c>
      <c r="BD82" s="90">
        <v>369</v>
      </c>
      <c r="BE82" s="59">
        <v>946</v>
      </c>
      <c r="BF82" s="60">
        <f t="shared" si="5"/>
        <v>10617</v>
      </c>
      <c r="BG82" s="99">
        <f t="shared" si="6"/>
        <v>6607</v>
      </c>
      <c r="BH82" s="99">
        <f t="shared" si="7"/>
        <v>1511</v>
      </c>
      <c r="BI82" s="99">
        <f t="shared" si="8"/>
        <v>2499</v>
      </c>
      <c r="BJ82" s="99">
        <f t="shared" si="9"/>
        <v>10617</v>
      </c>
    </row>
    <row r="83" spans="1:62" ht="16.05" customHeight="1" x14ac:dyDescent="0.3">
      <c r="A83" s="15">
        <v>77</v>
      </c>
      <c r="B83" s="15" t="s">
        <v>886</v>
      </c>
      <c r="C83" s="15" t="s">
        <v>448</v>
      </c>
      <c r="D83" s="168" t="s">
        <v>403</v>
      </c>
      <c r="E83" s="15" t="s">
        <v>635</v>
      </c>
      <c r="F83" s="169">
        <v>16</v>
      </c>
      <c r="G83" s="169" t="s">
        <v>397</v>
      </c>
      <c r="H83" s="88" t="s">
        <v>51</v>
      </c>
      <c r="I83" s="166">
        <v>21759</v>
      </c>
      <c r="J83" s="90">
        <v>328</v>
      </c>
      <c r="K83" s="90">
        <v>488</v>
      </c>
      <c r="L83" s="90">
        <v>1063</v>
      </c>
      <c r="M83" s="59">
        <v>1879</v>
      </c>
      <c r="N83" s="90">
        <v>249</v>
      </c>
      <c r="O83" s="90">
        <v>421</v>
      </c>
      <c r="P83" s="90">
        <v>837</v>
      </c>
      <c r="Q83" s="59">
        <v>1507</v>
      </c>
      <c r="R83" s="90">
        <v>230</v>
      </c>
      <c r="S83" s="90">
        <v>427</v>
      </c>
      <c r="T83" s="90">
        <v>889</v>
      </c>
      <c r="U83" s="59">
        <v>1546</v>
      </c>
      <c r="V83" s="90">
        <v>48</v>
      </c>
      <c r="W83" s="90">
        <v>192</v>
      </c>
      <c r="X83" s="90">
        <v>654</v>
      </c>
      <c r="Y83" s="59">
        <v>894</v>
      </c>
      <c r="Z83" s="90">
        <v>59</v>
      </c>
      <c r="AA83" s="90">
        <v>166</v>
      </c>
      <c r="AB83" s="90">
        <v>572</v>
      </c>
      <c r="AC83" s="59">
        <v>797</v>
      </c>
      <c r="AD83" s="90">
        <v>103</v>
      </c>
      <c r="AE83" s="90">
        <v>141</v>
      </c>
      <c r="AF83" s="90">
        <v>520</v>
      </c>
      <c r="AG83" s="59">
        <v>764</v>
      </c>
      <c r="AH83" s="90">
        <v>136</v>
      </c>
      <c r="AI83" s="90">
        <v>182</v>
      </c>
      <c r="AJ83" s="90">
        <v>572</v>
      </c>
      <c r="AK83" s="59">
        <v>890</v>
      </c>
      <c r="AL83" s="90">
        <v>1153</v>
      </c>
      <c r="AM83" s="90">
        <v>2017</v>
      </c>
      <c r="AN83" s="90">
        <v>5107</v>
      </c>
      <c r="AO83" s="59">
        <v>8277</v>
      </c>
      <c r="AP83" s="90">
        <v>126</v>
      </c>
      <c r="AQ83" s="90">
        <v>271</v>
      </c>
      <c r="AR83" s="90">
        <v>674</v>
      </c>
      <c r="AS83" s="59">
        <v>1071</v>
      </c>
      <c r="AT83" s="90">
        <v>91</v>
      </c>
      <c r="AU83" s="90">
        <v>349</v>
      </c>
      <c r="AV83" s="90">
        <v>721</v>
      </c>
      <c r="AW83" s="59">
        <v>1161</v>
      </c>
      <c r="AX83" s="90">
        <v>191</v>
      </c>
      <c r="AY83" s="90">
        <v>350</v>
      </c>
      <c r="AZ83" s="90">
        <v>711</v>
      </c>
      <c r="BA83" s="59">
        <v>1252</v>
      </c>
      <c r="BB83" s="90">
        <v>334</v>
      </c>
      <c r="BC83" s="90">
        <v>451</v>
      </c>
      <c r="BD83" s="90">
        <v>936</v>
      </c>
      <c r="BE83" s="59">
        <v>1721</v>
      </c>
      <c r="BF83" s="60">
        <f t="shared" si="5"/>
        <v>21759</v>
      </c>
      <c r="BG83" s="99">
        <f t="shared" si="6"/>
        <v>3048</v>
      </c>
      <c r="BH83" s="99">
        <f t="shared" si="7"/>
        <v>5455</v>
      </c>
      <c r="BI83" s="99">
        <f t="shared" si="8"/>
        <v>13256</v>
      </c>
      <c r="BJ83" s="99">
        <f t="shared" si="9"/>
        <v>21759</v>
      </c>
    </row>
    <row r="84" spans="1:62" ht="16.05" customHeight="1" x14ac:dyDescent="0.3">
      <c r="A84" s="15">
        <v>78</v>
      </c>
      <c r="B84" s="15" t="s">
        <v>886</v>
      </c>
      <c r="C84" s="15" t="s">
        <v>888</v>
      </c>
      <c r="D84" s="168" t="s">
        <v>403</v>
      </c>
      <c r="E84" s="15" t="s">
        <v>635</v>
      </c>
      <c r="F84" s="169">
        <v>16.5</v>
      </c>
      <c r="G84" s="169" t="s">
        <v>397</v>
      </c>
      <c r="H84" s="88" t="s">
        <v>51</v>
      </c>
      <c r="I84" s="166">
        <v>17892</v>
      </c>
      <c r="J84" s="90">
        <v>238</v>
      </c>
      <c r="K84" s="90">
        <v>331</v>
      </c>
      <c r="L84" s="90">
        <v>621</v>
      </c>
      <c r="M84" s="59">
        <v>1190</v>
      </c>
      <c r="N84" s="90">
        <v>280</v>
      </c>
      <c r="O84" s="90">
        <v>345</v>
      </c>
      <c r="P84" s="90">
        <v>672</v>
      </c>
      <c r="Q84" s="59">
        <v>1297</v>
      </c>
      <c r="R84" s="90">
        <v>265</v>
      </c>
      <c r="S84" s="90">
        <v>328</v>
      </c>
      <c r="T84" s="90">
        <v>656</v>
      </c>
      <c r="U84" s="59">
        <v>1249</v>
      </c>
      <c r="V84" s="90">
        <v>84</v>
      </c>
      <c r="W84" s="90">
        <v>148</v>
      </c>
      <c r="X84" s="90">
        <v>447</v>
      </c>
      <c r="Y84" s="59">
        <v>679</v>
      </c>
      <c r="Z84" s="90">
        <v>131</v>
      </c>
      <c r="AA84" s="90">
        <v>155</v>
      </c>
      <c r="AB84" s="90">
        <v>419</v>
      </c>
      <c r="AC84" s="59">
        <v>705</v>
      </c>
      <c r="AD84" s="90">
        <v>209</v>
      </c>
      <c r="AE84" s="90">
        <v>175</v>
      </c>
      <c r="AF84" s="90">
        <v>448</v>
      </c>
      <c r="AG84" s="59">
        <v>832</v>
      </c>
      <c r="AH84" s="90">
        <v>224</v>
      </c>
      <c r="AI84" s="90">
        <v>198</v>
      </c>
      <c r="AJ84" s="90">
        <v>483</v>
      </c>
      <c r="AK84" s="59">
        <v>905</v>
      </c>
      <c r="AL84" s="90">
        <v>1431</v>
      </c>
      <c r="AM84" s="90">
        <v>1680</v>
      </c>
      <c r="AN84" s="90">
        <v>3746</v>
      </c>
      <c r="AO84" s="59">
        <v>6857</v>
      </c>
      <c r="AP84" s="90">
        <v>174</v>
      </c>
      <c r="AQ84" s="90">
        <v>210</v>
      </c>
      <c r="AR84" s="90">
        <v>586</v>
      </c>
      <c r="AS84" s="59">
        <v>970</v>
      </c>
      <c r="AT84" s="90">
        <v>145</v>
      </c>
      <c r="AU84" s="90">
        <v>274</v>
      </c>
      <c r="AV84" s="90">
        <v>618</v>
      </c>
      <c r="AW84" s="59">
        <v>1037</v>
      </c>
      <c r="AX84" s="90">
        <v>145</v>
      </c>
      <c r="AY84" s="90">
        <v>251</v>
      </c>
      <c r="AZ84" s="90">
        <v>601</v>
      </c>
      <c r="BA84" s="59">
        <v>997</v>
      </c>
      <c r="BB84" s="90">
        <v>263</v>
      </c>
      <c r="BC84" s="90">
        <v>318</v>
      </c>
      <c r="BD84" s="90">
        <v>593</v>
      </c>
      <c r="BE84" s="59">
        <v>1174</v>
      </c>
      <c r="BF84" s="60">
        <f t="shared" si="5"/>
        <v>17892</v>
      </c>
      <c r="BG84" s="99">
        <f t="shared" si="6"/>
        <v>3589</v>
      </c>
      <c r="BH84" s="99">
        <f t="shared" si="7"/>
        <v>4413</v>
      </c>
      <c r="BI84" s="99">
        <f t="shared" si="8"/>
        <v>9890</v>
      </c>
      <c r="BJ84" s="99">
        <f t="shared" si="9"/>
        <v>17892</v>
      </c>
    </row>
    <row r="85" spans="1:62" ht="16.05" customHeight="1" x14ac:dyDescent="0.3">
      <c r="A85" s="15">
        <v>79</v>
      </c>
      <c r="B85" s="15" t="s">
        <v>952</v>
      </c>
      <c r="C85" s="15" t="s">
        <v>887</v>
      </c>
      <c r="D85" s="168" t="s">
        <v>403</v>
      </c>
      <c r="E85" s="15" t="s">
        <v>635</v>
      </c>
      <c r="F85" s="169">
        <v>6</v>
      </c>
      <c r="G85" s="169" t="s">
        <v>397</v>
      </c>
      <c r="H85" s="88" t="s">
        <v>51</v>
      </c>
      <c r="I85" s="166">
        <v>901</v>
      </c>
      <c r="J85" s="90">
        <v>18</v>
      </c>
      <c r="K85" s="90">
        <v>15</v>
      </c>
      <c r="L85" s="90">
        <v>21</v>
      </c>
      <c r="M85" s="59">
        <v>54</v>
      </c>
      <c r="N85" s="90">
        <v>15</v>
      </c>
      <c r="O85" s="90">
        <v>14</v>
      </c>
      <c r="P85" s="90">
        <v>13</v>
      </c>
      <c r="Q85" s="59">
        <v>42</v>
      </c>
      <c r="R85" s="90">
        <v>18</v>
      </c>
      <c r="S85" s="90">
        <v>16</v>
      </c>
      <c r="T85" s="90">
        <v>14</v>
      </c>
      <c r="U85" s="59">
        <v>48</v>
      </c>
      <c r="V85" s="90">
        <v>14</v>
      </c>
      <c r="W85" s="90">
        <v>14</v>
      </c>
      <c r="X85" s="90">
        <v>17</v>
      </c>
      <c r="Y85" s="59">
        <v>45</v>
      </c>
      <c r="Z85" s="90">
        <v>19</v>
      </c>
      <c r="AA85" s="90">
        <v>15</v>
      </c>
      <c r="AB85" s="90">
        <v>19</v>
      </c>
      <c r="AC85" s="59">
        <v>53</v>
      </c>
      <c r="AD85" s="90">
        <v>20</v>
      </c>
      <c r="AE85" s="90">
        <v>16</v>
      </c>
      <c r="AF85" s="90">
        <v>18</v>
      </c>
      <c r="AG85" s="59">
        <v>54</v>
      </c>
      <c r="AH85" s="90">
        <v>12</v>
      </c>
      <c r="AI85" s="90">
        <v>12</v>
      </c>
      <c r="AJ85" s="90">
        <v>10</v>
      </c>
      <c r="AK85" s="59">
        <v>34</v>
      </c>
      <c r="AL85" s="90">
        <v>116</v>
      </c>
      <c r="AM85" s="90">
        <v>102</v>
      </c>
      <c r="AN85" s="90">
        <v>112</v>
      </c>
      <c r="AO85" s="59">
        <v>330</v>
      </c>
      <c r="AP85" s="90">
        <v>17</v>
      </c>
      <c r="AQ85" s="90">
        <v>16</v>
      </c>
      <c r="AR85" s="90">
        <v>19</v>
      </c>
      <c r="AS85" s="59">
        <v>52</v>
      </c>
      <c r="AT85" s="90">
        <v>25</v>
      </c>
      <c r="AU85" s="90">
        <v>23</v>
      </c>
      <c r="AV85" s="90">
        <v>23</v>
      </c>
      <c r="AW85" s="59">
        <v>71</v>
      </c>
      <c r="AX85" s="90">
        <v>24</v>
      </c>
      <c r="AY85" s="90">
        <v>18</v>
      </c>
      <c r="AZ85" s="90">
        <v>25</v>
      </c>
      <c r="BA85" s="59">
        <v>67</v>
      </c>
      <c r="BB85" s="90">
        <v>18</v>
      </c>
      <c r="BC85" s="90">
        <v>14</v>
      </c>
      <c r="BD85" s="90">
        <v>19</v>
      </c>
      <c r="BE85" s="59">
        <v>51</v>
      </c>
      <c r="BF85" s="60">
        <f t="shared" si="5"/>
        <v>901</v>
      </c>
      <c r="BG85" s="99">
        <f t="shared" si="6"/>
        <v>316</v>
      </c>
      <c r="BH85" s="99">
        <f t="shared" si="7"/>
        <v>275</v>
      </c>
      <c r="BI85" s="99">
        <f t="shared" si="8"/>
        <v>310</v>
      </c>
      <c r="BJ85" s="99">
        <f t="shared" si="9"/>
        <v>901</v>
      </c>
    </row>
    <row r="86" spans="1:62" ht="16.05" customHeight="1" x14ac:dyDescent="0.3">
      <c r="A86" s="15">
        <v>80</v>
      </c>
      <c r="B86" s="15" t="s">
        <v>891</v>
      </c>
      <c r="C86" s="15" t="s">
        <v>926</v>
      </c>
      <c r="D86" s="168" t="s">
        <v>371</v>
      </c>
      <c r="E86" s="15" t="s">
        <v>635</v>
      </c>
      <c r="F86" s="169">
        <v>80</v>
      </c>
      <c r="G86" s="169" t="s">
        <v>397</v>
      </c>
      <c r="H86" s="88" t="s">
        <v>51</v>
      </c>
      <c r="I86" s="166">
        <v>580005</v>
      </c>
      <c r="J86" s="90">
        <v>8722</v>
      </c>
      <c r="K86" s="90">
        <v>5882</v>
      </c>
      <c r="L86" s="90">
        <v>13293</v>
      </c>
      <c r="M86" s="59">
        <v>27897</v>
      </c>
      <c r="N86" s="90">
        <v>9412</v>
      </c>
      <c r="O86" s="90">
        <v>6212</v>
      </c>
      <c r="P86" s="90">
        <v>10722</v>
      </c>
      <c r="Q86" s="59">
        <v>26346</v>
      </c>
      <c r="R86" s="90">
        <v>10764</v>
      </c>
      <c r="S86" s="90">
        <v>7713</v>
      </c>
      <c r="T86" s="90">
        <v>12154</v>
      </c>
      <c r="U86" s="59">
        <v>30631</v>
      </c>
      <c r="V86" s="90">
        <v>9497</v>
      </c>
      <c r="W86" s="90">
        <v>8517</v>
      </c>
      <c r="X86" s="90">
        <v>13673</v>
      </c>
      <c r="Y86" s="59">
        <v>31687</v>
      </c>
      <c r="Z86" s="90">
        <v>11571</v>
      </c>
      <c r="AA86" s="90">
        <v>8051</v>
      </c>
      <c r="AB86" s="90">
        <v>15093</v>
      </c>
      <c r="AC86" s="59">
        <v>34715</v>
      </c>
      <c r="AD86" s="90">
        <v>13867</v>
      </c>
      <c r="AE86" s="90">
        <v>10217</v>
      </c>
      <c r="AF86" s="90">
        <v>18649</v>
      </c>
      <c r="AG86" s="59">
        <v>42733</v>
      </c>
      <c r="AH86" s="90">
        <v>14175</v>
      </c>
      <c r="AI86" s="90">
        <v>12336</v>
      </c>
      <c r="AJ86" s="90">
        <v>18766</v>
      </c>
      <c r="AK86" s="59">
        <v>45277</v>
      </c>
      <c r="AL86" s="90">
        <v>78008</v>
      </c>
      <c r="AM86" s="90">
        <v>58928</v>
      </c>
      <c r="AN86" s="90">
        <v>102350</v>
      </c>
      <c r="AO86" s="59">
        <v>239286</v>
      </c>
      <c r="AP86" s="90">
        <v>9788</v>
      </c>
      <c r="AQ86" s="90">
        <v>5671</v>
      </c>
      <c r="AR86" s="90">
        <v>9841</v>
      </c>
      <c r="AS86" s="59">
        <v>25300</v>
      </c>
      <c r="AT86" s="90">
        <v>6784</v>
      </c>
      <c r="AU86" s="90">
        <v>5671</v>
      </c>
      <c r="AV86" s="90">
        <v>9750</v>
      </c>
      <c r="AW86" s="59">
        <v>22205</v>
      </c>
      <c r="AX86" s="90">
        <v>8060</v>
      </c>
      <c r="AY86" s="90">
        <v>6062</v>
      </c>
      <c r="AZ86" s="90">
        <v>10153</v>
      </c>
      <c r="BA86" s="59">
        <v>24275</v>
      </c>
      <c r="BB86" s="90">
        <v>10428</v>
      </c>
      <c r="BC86" s="90">
        <v>5999</v>
      </c>
      <c r="BD86" s="90">
        <v>13226</v>
      </c>
      <c r="BE86" s="59">
        <v>29653</v>
      </c>
      <c r="BF86" s="60">
        <f t="shared" si="5"/>
        <v>580005</v>
      </c>
      <c r="BG86" s="99">
        <f t="shared" si="6"/>
        <v>191076</v>
      </c>
      <c r="BH86" s="99">
        <f t="shared" si="7"/>
        <v>141259</v>
      </c>
      <c r="BI86" s="99">
        <f t="shared" si="8"/>
        <v>247670</v>
      </c>
      <c r="BJ86" s="99">
        <f t="shared" si="9"/>
        <v>580005</v>
      </c>
    </row>
    <row r="87" spans="1:62" ht="16.05" customHeight="1" x14ac:dyDescent="0.3">
      <c r="A87" s="15">
        <v>81</v>
      </c>
      <c r="B87" s="15" t="s">
        <v>952</v>
      </c>
      <c r="C87" s="15" t="s">
        <v>921</v>
      </c>
      <c r="D87" s="168" t="s">
        <v>403</v>
      </c>
      <c r="E87" s="15" t="s">
        <v>635</v>
      </c>
      <c r="F87" s="169">
        <v>50</v>
      </c>
      <c r="G87" s="169" t="s">
        <v>397</v>
      </c>
      <c r="H87" s="88" t="s">
        <v>51</v>
      </c>
      <c r="I87" s="166">
        <v>62125</v>
      </c>
      <c r="J87" s="90">
        <v>3050</v>
      </c>
      <c r="K87" s="90">
        <v>1350</v>
      </c>
      <c r="L87" s="90">
        <v>2750</v>
      </c>
      <c r="M87" s="59">
        <v>7150</v>
      </c>
      <c r="N87" s="90">
        <v>1975</v>
      </c>
      <c r="O87" s="90">
        <v>1000</v>
      </c>
      <c r="P87" s="90">
        <v>1550</v>
      </c>
      <c r="Q87" s="59">
        <v>4525</v>
      </c>
      <c r="R87" s="90">
        <v>1400</v>
      </c>
      <c r="S87" s="90">
        <v>1025</v>
      </c>
      <c r="T87" s="90">
        <v>1675</v>
      </c>
      <c r="U87" s="59">
        <v>4100</v>
      </c>
      <c r="V87" s="90">
        <v>375</v>
      </c>
      <c r="W87" s="90">
        <v>550</v>
      </c>
      <c r="X87" s="90">
        <v>1175</v>
      </c>
      <c r="Y87" s="59">
        <v>2100</v>
      </c>
      <c r="Z87" s="90">
        <v>175</v>
      </c>
      <c r="AA87" s="90">
        <v>300</v>
      </c>
      <c r="AB87" s="90">
        <v>800</v>
      </c>
      <c r="AC87" s="59">
        <v>1275</v>
      </c>
      <c r="AD87" s="90">
        <v>175</v>
      </c>
      <c r="AE87" s="90">
        <v>400</v>
      </c>
      <c r="AF87" s="90">
        <v>1025</v>
      </c>
      <c r="AG87" s="59">
        <v>1600</v>
      </c>
      <c r="AH87" s="90">
        <v>175</v>
      </c>
      <c r="AI87" s="90">
        <v>525</v>
      </c>
      <c r="AJ87" s="90">
        <v>1225</v>
      </c>
      <c r="AK87" s="59">
        <v>1925</v>
      </c>
      <c r="AL87" s="90">
        <v>7325</v>
      </c>
      <c r="AM87" s="90">
        <v>5150</v>
      </c>
      <c r="AN87" s="90">
        <v>10200</v>
      </c>
      <c r="AO87" s="59">
        <v>22675</v>
      </c>
      <c r="AP87" s="90">
        <v>200</v>
      </c>
      <c r="AQ87" s="90">
        <v>475</v>
      </c>
      <c r="AR87" s="90">
        <v>800</v>
      </c>
      <c r="AS87" s="59">
        <v>1475</v>
      </c>
      <c r="AT87" s="90">
        <v>875</v>
      </c>
      <c r="AU87" s="90">
        <v>700</v>
      </c>
      <c r="AV87" s="90">
        <v>1275</v>
      </c>
      <c r="AW87" s="59">
        <v>2850</v>
      </c>
      <c r="AX87" s="90">
        <v>2100</v>
      </c>
      <c r="AY87" s="90">
        <v>1000</v>
      </c>
      <c r="AZ87" s="90">
        <v>1800</v>
      </c>
      <c r="BA87" s="59">
        <v>4900</v>
      </c>
      <c r="BB87" s="90">
        <v>3275</v>
      </c>
      <c r="BC87" s="90">
        <v>1450</v>
      </c>
      <c r="BD87" s="90">
        <v>2825</v>
      </c>
      <c r="BE87" s="59">
        <v>7550</v>
      </c>
      <c r="BF87" s="60">
        <f t="shared" si="5"/>
        <v>62125</v>
      </c>
      <c r="BG87" s="99">
        <f t="shared" si="6"/>
        <v>21100</v>
      </c>
      <c r="BH87" s="99">
        <f t="shared" si="7"/>
        <v>13925</v>
      </c>
      <c r="BI87" s="99">
        <f t="shared" si="8"/>
        <v>27100</v>
      </c>
      <c r="BJ87" s="99">
        <f t="shared" si="9"/>
        <v>62125</v>
      </c>
    </row>
    <row r="88" spans="1:62" ht="16.05" customHeight="1" x14ac:dyDescent="0.3">
      <c r="A88" s="15">
        <v>82</v>
      </c>
      <c r="B88" s="15" t="s">
        <v>891</v>
      </c>
      <c r="C88" s="15" t="s">
        <v>927</v>
      </c>
      <c r="D88" s="168" t="s">
        <v>371</v>
      </c>
      <c r="E88" s="15" t="s">
        <v>635</v>
      </c>
      <c r="F88" s="169">
        <v>1.7</v>
      </c>
      <c r="G88" s="169" t="s">
        <v>397</v>
      </c>
      <c r="H88" s="88" t="s">
        <v>51</v>
      </c>
      <c r="I88" s="166">
        <v>317</v>
      </c>
      <c r="J88" s="90">
        <v>5</v>
      </c>
      <c r="K88" s="90">
        <v>4</v>
      </c>
      <c r="L88" s="90">
        <v>9</v>
      </c>
      <c r="M88" s="59">
        <v>18</v>
      </c>
      <c r="N88" s="90">
        <v>5</v>
      </c>
      <c r="O88" s="90">
        <v>3</v>
      </c>
      <c r="P88" s="90">
        <v>8</v>
      </c>
      <c r="Q88" s="59">
        <v>16</v>
      </c>
      <c r="R88" s="90">
        <v>6</v>
      </c>
      <c r="S88" s="90">
        <v>4</v>
      </c>
      <c r="T88" s="90">
        <v>8</v>
      </c>
      <c r="U88" s="59">
        <v>18</v>
      </c>
      <c r="V88" s="90">
        <v>6</v>
      </c>
      <c r="W88" s="90">
        <v>4</v>
      </c>
      <c r="X88" s="90">
        <v>7</v>
      </c>
      <c r="Y88" s="59">
        <v>17</v>
      </c>
      <c r="Z88" s="90">
        <v>6</v>
      </c>
      <c r="AA88" s="90">
        <v>4</v>
      </c>
      <c r="AB88" s="90">
        <v>8</v>
      </c>
      <c r="AC88" s="59">
        <v>18</v>
      </c>
      <c r="AD88" s="90">
        <v>6</v>
      </c>
      <c r="AE88" s="90">
        <v>4</v>
      </c>
      <c r="AF88" s="90">
        <v>8</v>
      </c>
      <c r="AG88" s="59">
        <v>18</v>
      </c>
      <c r="AH88" s="90">
        <v>6</v>
      </c>
      <c r="AI88" s="90">
        <v>4</v>
      </c>
      <c r="AJ88" s="90">
        <v>8</v>
      </c>
      <c r="AK88" s="59">
        <v>18</v>
      </c>
      <c r="AL88" s="90">
        <v>40</v>
      </c>
      <c r="AM88" s="90">
        <v>27</v>
      </c>
      <c r="AN88" s="90">
        <v>56</v>
      </c>
      <c r="AO88" s="59">
        <v>123</v>
      </c>
      <c r="AP88" s="90">
        <v>6</v>
      </c>
      <c r="AQ88" s="90">
        <v>4</v>
      </c>
      <c r="AR88" s="90">
        <v>7</v>
      </c>
      <c r="AS88" s="59">
        <v>17</v>
      </c>
      <c r="AT88" s="90">
        <v>5</v>
      </c>
      <c r="AU88" s="90">
        <v>5</v>
      </c>
      <c r="AV88" s="90">
        <v>8</v>
      </c>
      <c r="AW88" s="59">
        <v>18</v>
      </c>
      <c r="AX88" s="90">
        <v>6</v>
      </c>
      <c r="AY88" s="90">
        <v>4</v>
      </c>
      <c r="AZ88" s="90">
        <v>8</v>
      </c>
      <c r="BA88" s="59">
        <v>18</v>
      </c>
      <c r="BB88" s="90">
        <v>6</v>
      </c>
      <c r="BC88" s="90">
        <v>4</v>
      </c>
      <c r="BD88" s="90">
        <v>8</v>
      </c>
      <c r="BE88" s="59">
        <v>18</v>
      </c>
      <c r="BF88" s="60">
        <f t="shared" si="5"/>
        <v>317</v>
      </c>
      <c r="BG88" s="99">
        <f t="shared" si="6"/>
        <v>103</v>
      </c>
      <c r="BH88" s="99">
        <f t="shared" si="7"/>
        <v>71</v>
      </c>
      <c r="BI88" s="99">
        <f t="shared" si="8"/>
        <v>143</v>
      </c>
      <c r="BJ88" s="99">
        <f t="shared" si="9"/>
        <v>317</v>
      </c>
    </row>
    <row r="89" spans="1:62" ht="16.05" customHeight="1" x14ac:dyDescent="0.3">
      <c r="A89" s="15">
        <v>83</v>
      </c>
      <c r="B89" s="15" t="s">
        <v>891</v>
      </c>
      <c r="C89" s="15" t="s">
        <v>928</v>
      </c>
      <c r="D89" s="168" t="s">
        <v>403</v>
      </c>
      <c r="E89" s="15" t="s">
        <v>635</v>
      </c>
      <c r="F89" s="169">
        <v>6.6</v>
      </c>
      <c r="G89" s="169" t="s">
        <v>397</v>
      </c>
      <c r="H89" s="88" t="s">
        <v>51</v>
      </c>
      <c r="I89" s="166">
        <v>0</v>
      </c>
      <c r="J89" s="90">
        <v>0</v>
      </c>
      <c r="K89" s="90">
        <v>0</v>
      </c>
      <c r="L89" s="90">
        <v>0</v>
      </c>
      <c r="M89" s="59">
        <v>0</v>
      </c>
      <c r="N89" s="90">
        <v>0</v>
      </c>
      <c r="O89" s="90">
        <v>0</v>
      </c>
      <c r="P89" s="90">
        <v>0</v>
      </c>
      <c r="Q89" s="59">
        <v>0</v>
      </c>
      <c r="R89" s="90">
        <v>0</v>
      </c>
      <c r="S89" s="90">
        <v>0</v>
      </c>
      <c r="T89" s="90">
        <v>0</v>
      </c>
      <c r="U89" s="59">
        <v>0</v>
      </c>
      <c r="V89" s="90">
        <v>0</v>
      </c>
      <c r="W89" s="90">
        <v>0</v>
      </c>
      <c r="X89" s="90">
        <v>0</v>
      </c>
      <c r="Y89" s="59">
        <v>0</v>
      </c>
      <c r="Z89" s="90">
        <v>0</v>
      </c>
      <c r="AA89" s="90">
        <v>0</v>
      </c>
      <c r="AB89" s="90">
        <v>0</v>
      </c>
      <c r="AC89" s="59">
        <v>0</v>
      </c>
      <c r="AD89" s="90">
        <v>0</v>
      </c>
      <c r="AE89" s="90">
        <v>0</v>
      </c>
      <c r="AF89" s="90">
        <v>0</v>
      </c>
      <c r="AG89" s="59">
        <v>0</v>
      </c>
      <c r="AH89" s="90">
        <v>0</v>
      </c>
      <c r="AI89" s="90">
        <v>0</v>
      </c>
      <c r="AJ89" s="90">
        <v>0</v>
      </c>
      <c r="AK89" s="59">
        <v>0</v>
      </c>
      <c r="AL89" s="90">
        <v>0</v>
      </c>
      <c r="AM89" s="90">
        <v>0</v>
      </c>
      <c r="AN89" s="90">
        <v>0</v>
      </c>
      <c r="AO89" s="59">
        <v>0</v>
      </c>
      <c r="AP89" s="90">
        <v>0</v>
      </c>
      <c r="AQ89" s="90">
        <v>0</v>
      </c>
      <c r="AR89" s="90">
        <v>0</v>
      </c>
      <c r="AS89" s="59">
        <v>0</v>
      </c>
      <c r="AT89" s="90">
        <v>0</v>
      </c>
      <c r="AU89" s="90">
        <v>0</v>
      </c>
      <c r="AV89" s="90">
        <v>0</v>
      </c>
      <c r="AW89" s="59">
        <v>0</v>
      </c>
      <c r="AX89" s="90">
        <v>0</v>
      </c>
      <c r="AY89" s="90">
        <v>0</v>
      </c>
      <c r="AZ89" s="90">
        <v>0</v>
      </c>
      <c r="BA89" s="59">
        <v>0</v>
      </c>
      <c r="BB89" s="90">
        <v>0</v>
      </c>
      <c r="BC89" s="90">
        <v>0</v>
      </c>
      <c r="BD89" s="90">
        <v>0</v>
      </c>
      <c r="BE89" s="59">
        <v>0</v>
      </c>
      <c r="BF89" s="60">
        <f t="shared" si="5"/>
        <v>0</v>
      </c>
      <c r="BG89" s="99">
        <f t="shared" si="6"/>
        <v>0</v>
      </c>
      <c r="BH89" s="99">
        <f t="shared" si="7"/>
        <v>0</v>
      </c>
      <c r="BI89" s="99">
        <f t="shared" si="8"/>
        <v>0</v>
      </c>
      <c r="BJ89" s="99">
        <f t="shared" si="9"/>
        <v>0</v>
      </c>
    </row>
    <row r="90" spans="1:62" ht="16.05" customHeight="1" x14ac:dyDescent="0.3">
      <c r="A90" s="15">
        <v>84</v>
      </c>
      <c r="B90" s="15" t="s">
        <v>891</v>
      </c>
      <c r="C90" s="15" t="s">
        <v>887</v>
      </c>
      <c r="D90" s="168" t="s">
        <v>403</v>
      </c>
      <c r="E90" s="15" t="s">
        <v>635</v>
      </c>
      <c r="F90" s="169">
        <v>6.6</v>
      </c>
      <c r="G90" s="169" t="s">
        <v>397</v>
      </c>
      <c r="H90" s="88" t="s">
        <v>51</v>
      </c>
      <c r="I90" s="166">
        <v>28164</v>
      </c>
      <c r="J90" s="90">
        <v>277</v>
      </c>
      <c r="K90" s="90">
        <v>204</v>
      </c>
      <c r="L90" s="90">
        <v>455</v>
      </c>
      <c r="M90" s="59">
        <v>936</v>
      </c>
      <c r="N90" s="90">
        <v>296</v>
      </c>
      <c r="O90" s="90">
        <v>213</v>
      </c>
      <c r="P90" s="90">
        <v>362</v>
      </c>
      <c r="Q90" s="59">
        <v>871</v>
      </c>
      <c r="R90" s="90">
        <v>321</v>
      </c>
      <c r="S90" s="90">
        <v>227</v>
      </c>
      <c r="T90" s="90">
        <v>396</v>
      </c>
      <c r="U90" s="59">
        <v>944</v>
      </c>
      <c r="V90" s="90">
        <v>275</v>
      </c>
      <c r="W90" s="90">
        <v>230</v>
      </c>
      <c r="X90" s="90">
        <v>442</v>
      </c>
      <c r="Y90" s="59">
        <v>947</v>
      </c>
      <c r="Z90" s="90">
        <v>325</v>
      </c>
      <c r="AA90" s="90">
        <v>236</v>
      </c>
      <c r="AB90" s="90">
        <v>439</v>
      </c>
      <c r="AC90" s="59">
        <v>1000</v>
      </c>
      <c r="AD90" s="90">
        <v>293</v>
      </c>
      <c r="AE90" s="90">
        <v>217</v>
      </c>
      <c r="AF90" s="90">
        <v>396</v>
      </c>
      <c r="AG90" s="59">
        <v>906</v>
      </c>
      <c r="AH90" s="90">
        <v>304</v>
      </c>
      <c r="AI90" s="90">
        <v>237</v>
      </c>
      <c r="AJ90" s="90">
        <v>417</v>
      </c>
      <c r="AK90" s="59">
        <v>958</v>
      </c>
      <c r="AL90" s="90">
        <v>2091</v>
      </c>
      <c r="AM90" s="90">
        <v>1564</v>
      </c>
      <c r="AN90" s="90">
        <v>2907</v>
      </c>
      <c r="AO90" s="59">
        <v>6562</v>
      </c>
      <c r="AP90" s="90">
        <v>2091</v>
      </c>
      <c r="AQ90" s="90">
        <v>1564</v>
      </c>
      <c r="AR90" s="90">
        <v>2907</v>
      </c>
      <c r="AS90" s="59">
        <v>6562</v>
      </c>
      <c r="AT90" s="90">
        <v>304</v>
      </c>
      <c r="AU90" s="90">
        <v>237</v>
      </c>
      <c r="AV90" s="90">
        <v>417</v>
      </c>
      <c r="AW90" s="59">
        <v>958</v>
      </c>
      <c r="AX90" s="90">
        <v>2091</v>
      </c>
      <c r="AY90" s="90">
        <v>1564</v>
      </c>
      <c r="AZ90" s="90">
        <v>2907</v>
      </c>
      <c r="BA90" s="59">
        <v>6562</v>
      </c>
      <c r="BB90" s="90">
        <v>304</v>
      </c>
      <c r="BC90" s="90">
        <v>237</v>
      </c>
      <c r="BD90" s="90">
        <v>417</v>
      </c>
      <c r="BE90" s="59">
        <v>958</v>
      </c>
      <c r="BF90" s="60">
        <f t="shared" si="5"/>
        <v>28164</v>
      </c>
      <c r="BG90" s="99">
        <f t="shared" si="6"/>
        <v>8972</v>
      </c>
      <c r="BH90" s="99">
        <f t="shared" si="7"/>
        <v>6730</v>
      </c>
      <c r="BI90" s="99">
        <f t="shared" si="8"/>
        <v>12462</v>
      </c>
      <c r="BJ90" s="99">
        <f t="shared" si="9"/>
        <v>28164</v>
      </c>
    </row>
    <row r="91" spans="1:62" ht="16.05" customHeight="1" x14ac:dyDescent="0.3">
      <c r="A91" s="15">
        <v>85</v>
      </c>
      <c r="B91" s="15" t="s">
        <v>891</v>
      </c>
      <c r="C91" s="15" t="s">
        <v>892</v>
      </c>
      <c r="D91" s="168" t="s">
        <v>403</v>
      </c>
      <c r="E91" s="15" t="s">
        <v>635</v>
      </c>
      <c r="F91" s="169">
        <v>11</v>
      </c>
      <c r="G91" s="169" t="s">
        <v>397</v>
      </c>
      <c r="H91" s="88" t="s">
        <v>51</v>
      </c>
      <c r="I91" s="166">
        <v>3750</v>
      </c>
      <c r="J91" s="90">
        <v>0</v>
      </c>
      <c r="K91" s="90">
        <v>0</v>
      </c>
      <c r="L91" s="90">
        <v>0</v>
      </c>
      <c r="M91" s="59">
        <v>0</v>
      </c>
      <c r="N91" s="90">
        <v>0</v>
      </c>
      <c r="O91" s="90">
        <v>0</v>
      </c>
      <c r="P91" s="90">
        <v>0</v>
      </c>
      <c r="Q91" s="59">
        <v>0</v>
      </c>
      <c r="R91" s="90">
        <v>3</v>
      </c>
      <c r="S91" s="90">
        <v>1</v>
      </c>
      <c r="T91" s="90">
        <v>3</v>
      </c>
      <c r="U91" s="59">
        <v>7</v>
      </c>
      <c r="V91" s="90">
        <v>1</v>
      </c>
      <c r="W91" s="90">
        <v>2</v>
      </c>
      <c r="X91" s="90">
        <v>3</v>
      </c>
      <c r="Y91" s="59">
        <v>6</v>
      </c>
      <c r="Z91" s="90">
        <v>0</v>
      </c>
      <c r="AA91" s="90">
        <v>0</v>
      </c>
      <c r="AB91" s="90">
        <v>0</v>
      </c>
      <c r="AC91" s="59">
        <v>0</v>
      </c>
      <c r="AD91" s="90">
        <v>0</v>
      </c>
      <c r="AE91" s="90">
        <v>0</v>
      </c>
      <c r="AF91" s="90">
        <v>0</v>
      </c>
      <c r="AG91" s="59">
        <v>0</v>
      </c>
      <c r="AH91" s="90">
        <v>3</v>
      </c>
      <c r="AI91" s="90">
        <v>4</v>
      </c>
      <c r="AJ91" s="90">
        <v>3</v>
      </c>
      <c r="AK91" s="59">
        <v>10</v>
      </c>
      <c r="AL91" s="90">
        <v>7</v>
      </c>
      <c r="AM91" s="90">
        <v>7</v>
      </c>
      <c r="AN91" s="90">
        <v>9</v>
      </c>
      <c r="AO91" s="59">
        <v>23</v>
      </c>
      <c r="AP91" s="90">
        <v>311</v>
      </c>
      <c r="AQ91" s="90">
        <v>221</v>
      </c>
      <c r="AR91" s="90">
        <v>383</v>
      </c>
      <c r="AS91" s="59">
        <v>915</v>
      </c>
      <c r="AT91" s="90">
        <v>289</v>
      </c>
      <c r="AU91" s="90">
        <v>230</v>
      </c>
      <c r="AV91" s="90">
        <v>402</v>
      </c>
      <c r="AW91" s="59">
        <v>921</v>
      </c>
      <c r="AX91" s="90">
        <v>297</v>
      </c>
      <c r="AY91" s="90">
        <v>216</v>
      </c>
      <c r="AZ91" s="90">
        <v>409</v>
      </c>
      <c r="BA91" s="59">
        <v>922</v>
      </c>
      <c r="BB91" s="90">
        <v>307</v>
      </c>
      <c r="BC91" s="90">
        <v>202</v>
      </c>
      <c r="BD91" s="90">
        <v>437</v>
      </c>
      <c r="BE91" s="59">
        <v>946</v>
      </c>
      <c r="BF91" s="60">
        <f t="shared" si="5"/>
        <v>3750</v>
      </c>
      <c r="BG91" s="99">
        <f t="shared" si="6"/>
        <v>1218</v>
      </c>
      <c r="BH91" s="99">
        <f t="shared" si="7"/>
        <v>883</v>
      </c>
      <c r="BI91" s="99">
        <f t="shared" si="8"/>
        <v>1649</v>
      </c>
      <c r="BJ91" s="99">
        <f t="shared" si="9"/>
        <v>3750</v>
      </c>
    </row>
    <row r="92" spans="1:62" ht="16.05" customHeight="1" x14ac:dyDescent="0.3">
      <c r="A92" s="15">
        <v>86</v>
      </c>
      <c r="B92" s="15" t="s">
        <v>891</v>
      </c>
      <c r="C92" s="15" t="s">
        <v>896</v>
      </c>
      <c r="D92" s="168" t="s">
        <v>403</v>
      </c>
      <c r="E92" s="15" t="s">
        <v>635</v>
      </c>
      <c r="F92" s="169">
        <v>1.7</v>
      </c>
      <c r="G92" s="169" t="s">
        <v>397</v>
      </c>
      <c r="H92" s="88" t="s">
        <v>51</v>
      </c>
      <c r="I92" s="166">
        <v>1040</v>
      </c>
      <c r="J92" s="90">
        <v>57</v>
      </c>
      <c r="K92" s="90">
        <v>33</v>
      </c>
      <c r="L92" s="90">
        <v>108</v>
      </c>
      <c r="M92" s="59">
        <v>198</v>
      </c>
      <c r="N92" s="90">
        <v>32</v>
      </c>
      <c r="O92" s="90">
        <v>21</v>
      </c>
      <c r="P92" s="90">
        <v>22</v>
      </c>
      <c r="Q92" s="59">
        <v>75</v>
      </c>
      <c r="R92" s="90">
        <v>13</v>
      </c>
      <c r="S92" s="90">
        <v>13</v>
      </c>
      <c r="T92" s="90">
        <v>10</v>
      </c>
      <c r="U92" s="59">
        <v>36</v>
      </c>
      <c r="V92" s="90">
        <v>23</v>
      </c>
      <c r="W92" s="90">
        <v>14</v>
      </c>
      <c r="X92" s="90">
        <v>27</v>
      </c>
      <c r="Y92" s="59">
        <v>64</v>
      </c>
      <c r="Z92" s="90">
        <v>9</v>
      </c>
      <c r="AA92" s="90">
        <v>8</v>
      </c>
      <c r="AB92" s="90">
        <v>7</v>
      </c>
      <c r="AC92" s="59">
        <v>24</v>
      </c>
      <c r="AD92" s="90">
        <v>8</v>
      </c>
      <c r="AE92" s="90">
        <v>7</v>
      </c>
      <c r="AF92" s="90">
        <v>4</v>
      </c>
      <c r="AG92" s="59">
        <v>19</v>
      </c>
      <c r="AH92" s="90">
        <v>32</v>
      </c>
      <c r="AI92" s="90">
        <v>26</v>
      </c>
      <c r="AJ92" s="90">
        <v>27</v>
      </c>
      <c r="AK92" s="59">
        <v>85</v>
      </c>
      <c r="AL92" s="90">
        <v>174</v>
      </c>
      <c r="AM92" s="90">
        <v>122</v>
      </c>
      <c r="AN92" s="90">
        <v>205</v>
      </c>
      <c r="AO92" s="59">
        <v>501</v>
      </c>
      <c r="AP92" s="90">
        <v>3</v>
      </c>
      <c r="AQ92" s="90">
        <v>1</v>
      </c>
      <c r="AR92" s="90">
        <v>3</v>
      </c>
      <c r="AS92" s="59">
        <v>7</v>
      </c>
      <c r="AT92" s="90">
        <v>3</v>
      </c>
      <c r="AU92" s="90">
        <v>5</v>
      </c>
      <c r="AV92" s="90">
        <v>4</v>
      </c>
      <c r="AW92" s="59">
        <v>12</v>
      </c>
      <c r="AX92" s="90">
        <v>2</v>
      </c>
      <c r="AY92" s="90">
        <v>3</v>
      </c>
      <c r="AZ92" s="90">
        <v>4</v>
      </c>
      <c r="BA92" s="59">
        <v>9</v>
      </c>
      <c r="BB92" s="90">
        <v>4</v>
      </c>
      <c r="BC92" s="90">
        <v>2</v>
      </c>
      <c r="BD92" s="90">
        <v>4</v>
      </c>
      <c r="BE92" s="59">
        <v>10</v>
      </c>
      <c r="BF92" s="60">
        <f t="shared" si="5"/>
        <v>1040</v>
      </c>
      <c r="BG92" s="99">
        <f t="shared" si="6"/>
        <v>360</v>
      </c>
      <c r="BH92" s="99">
        <f t="shared" si="7"/>
        <v>255</v>
      </c>
      <c r="BI92" s="99">
        <f t="shared" si="8"/>
        <v>425</v>
      </c>
      <c r="BJ92" s="99">
        <f t="shared" si="9"/>
        <v>1040</v>
      </c>
    </row>
    <row r="93" spans="1:62" ht="16.05" customHeight="1" x14ac:dyDescent="0.3">
      <c r="A93" s="15">
        <v>87</v>
      </c>
      <c r="B93" s="15" t="s">
        <v>891</v>
      </c>
      <c r="C93" s="15" t="s">
        <v>929</v>
      </c>
      <c r="D93" s="168" t="s">
        <v>403</v>
      </c>
      <c r="E93" s="15" t="s">
        <v>635</v>
      </c>
      <c r="F93" s="169">
        <v>20</v>
      </c>
      <c r="G93" s="169" t="s">
        <v>397</v>
      </c>
      <c r="H93" s="88" t="s">
        <v>51</v>
      </c>
      <c r="I93" s="166">
        <v>53961</v>
      </c>
      <c r="J93" s="90">
        <v>1125</v>
      </c>
      <c r="K93" s="90">
        <v>865</v>
      </c>
      <c r="L93" s="90">
        <v>1474</v>
      </c>
      <c r="M93" s="59">
        <v>3464</v>
      </c>
      <c r="N93" s="90">
        <v>1143</v>
      </c>
      <c r="O93" s="90">
        <v>878</v>
      </c>
      <c r="P93" s="90">
        <v>1029</v>
      </c>
      <c r="Q93" s="59">
        <v>3050</v>
      </c>
      <c r="R93" s="90">
        <v>1289</v>
      </c>
      <c r="S93" s="90">
        <v>930</v>
      </c>
      <c r="T93" s="90">
        <v>1125</v>
      </c>
      <c r="U93" s="59">
        <v>3344</v>
      </c>
      <c r="V93" s="90">
        <v>1120</v>
      </c>
      <c r="W93" s="90">
        <v>1007</v>
      </c>
      <c r="X93" s="90">
        <v>1304</v>
      </c>
      <c r="Y93" s="59">
        <v>3431</v>
      </c>
      <c r="Z93" s="90">
        <v>1702</v>
      </c>
      <c r="AA93" s="90">
        <v>1260</v>
      </c>
      <c r="AB93" s="90">
        <v>1841</v>
      </c>
      <c r="AC93" s="59">
        <v>4803</v>
      </c>
      <c r="AD93" s="90">
        <v>1640</v>
      </c>
      <c r="AE93" s="90">
        <v>1270</v>
      </c>
      <c r="AF93" s="90">
        <v>1886</v>
      </c>
      <c r="AG93" s="59">
        <v>4796</v>
      </c>
      <c r="AH93" s="90">
        <v>1242</v>
      </c>
      <c r="AI93" s="90">
        <v>979</v>
      </c>
      <c r="AJ93" s="90">
        <v>1532</v>
      </c>
      <c r="AK93" s="59">
        <v>3753</v>
      </c>
      <c r="AL93" s="90">
        <v>9261</v>
      </c>
      <c r="AM93" s="90">
        <v>7189</v>
      </c>
      <c r="AN93" s="90">
        <v>10191</v>
      </c>
      <c r="AO93" s="59">
        <v>26641</v>
      </c>
      <c r="AP93" s="90">
        <v>194</v>
      </c>
      <c r="AQ93" s="90">
        <v>136</v>
      </c>
      <c r="AR93" s="90">
        <v>233</v>
      </c>
      <c r="AS93" s="59">
        <v>563</v>
      </c>
      <c r="AT93" s="90">
        <v>8</v>
      </c>
      <c r="AU93" s="90">
        <v>8</v>
      </c>
      <c r="AV93" s="90">
        <v>7</v>
      </c>
      <c r="AW93" s="59">
        <v>23</v>
      </c>
      <c r="AX93" s="90">
        <v>10</v>
      </c>
      <c r="AY93" s="90">
        <v>8</v>
      </c>
      <c r="AZ93" s="90">
        <v>7</v>
      </c>
      <c r="BA93" s="59">
        <v>25</v>
      </c>
      <c r="BB93" s="90">
        <v>28</v>
      </c>
      <c r="BC93" s="90">
        <v>18</v>
      </c>
      <c r="BD93" s="90">
        <v>22</v>
      </c>
      <c r="BE93" s="59">
        <v>68</v>
      </c>
      <c r="BF93" s="60">
        <f t="shared" si="5"/>
        <v>53961</v>
      </c>
      <c r="BG93" s="99">
        <f t="shared" si="6"/>
        <v>18762</v>
      </c>
      <c r="BH93" s="99">
        <f t="shared" si="7"/>
        <v>14548</v>
      </c>
      <c r="BI93" s="99">
        <f t="shared" si="8"/>
        <v>20651</v>
      </c>
      <c r="BJ93" s="99">
        <f t="shared" si="9"/>
        <v>53961</v>
      </c>
    </row>
    <row r="94" spans="1:62" ht="16.05" customHeight="1" x14ac:dyDescent="0.3">
      <c r="A94" s="15">
        <v>88</v>
      </c>
      <c r="B94" s="15" t="s">
        <v>891</v>
      </c>
      <c r="C94" s="15" t="s">
        <v>929</v>
      </c>
      <c r="D94" s="168" t="s">
        <v>403</v>
      </c>
      <c r="E94" s="15" t="s">
        <v>635</v>
      </c>
      <c r="F94" s="169">
        <v>11</v>
      </c>
      <c r="G94" s="169" t="s">
        <v>397</v>
      </c>
      <c r="H94" s="88" t="s">
        <v>51</v>
      </c>
      <c r="I94" s="166">
        <v>53754</v>
      </c>
      <c r="J94" s="90">
        <v>721</v>
      </c>
      <c r="K94" s="90">
        <v>575</v>
      </c>
      <c r="L94" s="90">
        <v>945</v>
      </c>
      <c r="M94" s="59">
        <v>2241</v>
      </c>
      <c r="N94" s="90">
        <v>725</v>
      </c>
      <c r="O94" s="90">
        <v>557</v>
      </c>
      <c r="P94" s="90">
        <v>666</v>
      </c>
      <c r="Q94" s="59">
        <v>1948</v>
      </c>
      <c r="R94" s="90">
        <v>811</v>
      </c>
      <c r="S94" s="90">
        <v>600</v>
      </c>
      <c r="T94" s="90">
        <v>714</v>
      </c>
      <c r="U94" s="59">
        <v>2125</v>
      </c>
      <c r="V94" s="90">
        <v>711</v>
      </c>
      <c r="W94" s="90">
        <v>616</v>
      </c>
      <c r="X94" s="90">
        <v>828</v>
      </c>
      <c r="Y94" s="59">
        <v>2155</v>
      </c>
      <c r="Z94" s="90">
        <v>1024</v>
      </c>
      <c r="AA94" s="90">
        <v>779</v>
      </c>
      <c r="AB94" s="90">
        <v>1156</v>
      </c>
      <c r="AC94" s="59">
        <v>2959</v>
      </c>
      <c r="AD94" s="90">
        <v>993</v>
      </c>
      <c r="AE94" s="90">
        <v>749</v>
      </c>
      <c r="AF94" s="90">
        <v>1191</v>
      </c>
      <c r="AG94" s="59">
        <v>2933</v>
      </c>
      <c r="AH94" s="90">
        <v>974</v>
      </c>
      <c r="AI94" s="90">
        <v>881</v>
      </c>
      <c r="AJ94" s="90">
        <v>1045</v>
      </c>
      <c r="AK94" s="59">
        <v>2900</v>
      </c>
      <c r="AL94" s="90">
        <v>5959</v>
      </c>
      <c r="AM94" s="90">
        <v>4757</v>
      </c>
      <c r="AN94" s="90">
        <v>6545</v>
      </c>
      <c r="AO94" s="59">
        <v>17261</v>
      </c>
      <c r="AP94" s="90">
        <v>1924</v>
      </c>
      <c r="AQ94" s="90">
        <v>1450</v>
      </c>
      <c r="AR94" s="90">
        <v>1765</v>
      </c>
      <c r="AS94" s="59">
        <v>5139</v>
      </c>
      <c r="AT94" s="90">
        <v>1711</v>
      </c>
      <c r="AU94" s="90">
        <v>1389</v>
      </c>
      <c r="AV94" s="90">
        <v>1940</v>
      </c>
      <c r="AW94" s="59">
        <v>5040</v>
      </c>
      <c r="AX94" s="90">
        <v>1873</v>
      </c>
      <c r="AY94" s="90">
        <v>1387</v>
      </c>
      <c r="AZ94" s="90">
        <v>2194</v>
      </c>
      <c r="BA94" s="59">
        <v>5454</v>
      </c>
      <c r="BB94" s="90">
        <v>1291</v>
      </c>
      <c r="BC94" s="90">
        <v>830</v>
      </c>
      <c r="BD94" s="90">
        <v>1478</v>
      </c>
      <c r="BE94" s="59">
        <v>3599</v>
      </c>
      <c r="BF94" s="60">
        <f t="shared" si="5"/>
        <v>53754</v>
      </c>
      <c r="BG94" s="99">
        <f t="shared" si="6"/>
        <v>18717</v>
      </c>
      <c r="BH94" s="99">
        <f t="shared" si="7"/>
        <v>14570</v>
      </c>
      <c r="BI94" s="99">
        <f t="shared" si="8"/>
        <v>20467</v>
      </c>
      <c r="BJ94" s="99">
        <f t="shared" si="9"/>
        <v>53754</v>
      </c>
    </row>
    <row r="95" spans="1:62" ht="16.05" customHeight="1" x14ac:dyDescent="0.3">
      <c r="A95" s="15">
        <v>89</v>
      </c>
      <c r="B95" s="15" t="s">
        <v>891</v>
      </c>
      <c r="C95" s="15" t="s">
        <v>887</v>
      </c>
      <c r="D95" s="168" t="s">
        <v>403</v>
      </c>
      <c r="E95" s="15" t="s">
        <v>635</v>
      </c>
      <c r="F95" s="169">
        <v>45</v>
      </c>
      <c r="G95" s="169" t="s">
        <v>397</v>
      </c>
      <c r="H95" s="88" t="s">
        <v>51</v>
      </c>
      <c r="I95" s="166">
        <v>244004</v>
      </c>
      <c r="J95" s="90">
        <v>6674</v>
      </c>
      <c r="K95" s="90">
        <v>4991</v>
      </c>
      <c r="L95" s="90">
        <v>5374</v>
      </c>
      <c r="M95" s="59">
        <v>17039</v>
      </c>
      <c r="N95" s="90">
        <v>6677</v>
      </c>
      <c r="O95" s="90">
        <v>4990</v>
      </c>
      <c r="P95" s="90">
        <v>3724</v>
      </c>
      <c r="Q95" s="59">
        <v>15391</v>
      </c>
      <c r="R95" s="90">
        <v>7685</v>
      </c>
      <c r="S95" s="90">
        <v>5446</v>
      </c>
      <c r="T95" s="90">
        <v>3915</v>
      </c>
      <c r="U95" s="59">
        <v>17046</v>
      </c>
      <c r="V95" s="90">
        <v>6342</v>
      </c>
      <c r="W95" s="90">
        <v>5317</v>
      </c>
      <c r="X95" s="90">
        <v>4820</v>
      </c>
      <c r="Y95" s="59">
        <v>16479</v>
      </c>
      <c r="Z95" s="90">
        <v>7363</v>
      </c>
      <c r="AA95" s="90">
        <v>5300</v>
      </c>
      <c r="AB95" s="90">
        <v>4408</v>
      </c>
      <c r="AC95" s="59">
        <v>17071</v>
      </c>
      <c r="AD95" s="90">
        <v>7020</v>
      </c>
      <c r="AE95" s="90">
        <v>5147</v>
      </c>
      <c r="AF95" s="90">
        <v>4344</v>
      </c>
      <c r="AG95" s="59">
        <v>16511</v>
      </c>
      <c r="AH95" s="90">
        <v>7035</v>
      </c>
      <c r="AI95" s="90">
        <v>5637</v>
      </c>
      <c r="AJ95" s="90">
        <v>4412</v>
      </c>
      <c r="AK95" s="59">
        <v>17084</v>
      </c>
      <c r="AL95" s="90">
        <v>48796</v>
      </c>
      <c r="AM95" s="90">
        <v>36828</v>
      </c>
      <c r="AN95" s="90">
        <v>30997</v>
      </c>
      <c r="AO95" s="59">
        <v>116621</v>
      </c>
      <c r="AP95" s="90">
        <v>1009</v>
      </c>
      <c r="AQ95" s="90">
        <v>768</v>
      </c>
      <c r="AR95" s="90">
        <v>952</v>
      </c>
      <c r="AS95" s="59">
        <v>2729</v>
      </c>
      <c r="AT95" s="90">
        <v>848</v>
      </c>
      <c r="AU95" s="90">
        <v>689</v>
      </c>
      <c r="AV95" s="90">
        <v>968</v>
      </c>
      <c r="AW95" s="59">
        <v>2505</v>
      </c>
      <c r="AX95" s="90">
        <v>1047</v>
      </c>
      <c r="AY95" s="90">
        <v>785</v>
      </c>
      <c r="AZ95" s="90">
        <v>1239</v>
      </c>
      <c r="BA95" s="59">
        <v>3071</v>
      </c>
      <c r="BB95" s="90">
        <v>885</v>
      </c>
      <c r="BC95" s="90">
        <v>547</v>
      </c>
      <c r="BD95" s="90">
        <v>1025</v>
      </c>
      <c r="BE95" s="59">
        <v>2457</v>
      </c>
      <c r="BF95" s="60">
        <f t="shared" si="5"/>
        <v>244004</v>
      </c>
      <c r="BG95" s="99">
        <f t="shared" si="6"/>
        <v>101381</v>
      </c>
      <c r="BH95" s="99">
        <f t="shared" si="7"/>
        <v>76445</v>
      </c>
      <c r="BI95" s="99">
        <f t="shared" si="8"/>
        <v>66178</v>
      </c>
      <c r="BJ95" s="99">
        <f t="shared" si="9"/>
        <v>244004</v>
      </c>
    </row>
    <row r="96" spans="1:62" ht="16.05" customHeight="1" x14ac:dyDescent="0.3">
      <c r="A96" s="15">
        <v>90</v>
      </c>
      <c r="B96" s="15" t="s">
        <v>891</v>
      </c>
      <c r="C96" s="15" t="s">
        <v>887</v>
      </c>
      <c r="D96" s="168" t="s">
        <v>403</v>
      </c>
      <c r="E96" s="15" t="s">
        <v>635</v>
      </c>
      <c r="F96" s="169">
        <v>11</v>
      </c>
      <c r="G96" s="169" t="s">
        <v>397</v>
      </c>
      <c r="H96" s="88" t="s">
        <v>51</v>
      </c>
      <c r="I96" s="166">
        <v>80343</v>
      </c>
      <c r="J96" s="90">
        <v>314</v>
      </c>
      <c r="K96" s="90">
        <v>220</v>
      </c>
      <c r="L96" s="90">
        <v>462</v>
      </c>
      <c r="M96" s="59">
        <v>996</v>
      </c>
      <c r="N96" s="90">
        <v>173</v>
      </c>
      <c r="O96" s="90">
        <v>131</v>
      </c>
      <c r="P96" s="90">
        <v>203</v>
      </c>
      <c r="Q96" s="59">
        <v>507</v>
      </c>
      <c r="R96" s="90">
        <v>137</v>
      </c>
      <c r="S96" s="90">
        <v>95</v>
      </c>
      <c r="T96" s="90">
        <v>160</v>
      </c>
      <c r="U96" s="59">
        <v>392</v>
      </c>
      <c r="V96" s="90">
        <v>137</v>
      </c>
      <c r="W96" s="90">
        <v>117</v>
      </c>
      <c r="X96" s="90">
        <v>205</v>
      </c>
      <c r="Y96" s="59">
        <v>459</v>
      </c>
      <c r="Z96" s="90">
        <v>546</v>
      </c>
      <c r="AA96" s="90">
        <v>415</v>
      </c>
      <c r="AB96" s="90">
        <v>509</v>
      </c>
      <c r="AC96" s="59">
        <v>1470</v>
      </c>
      <c r="AD96" s="90">
        <v>810</v>
      </c>
      <c r="AE96" s="90">
        <v>583</v>
      </c>
      <c r="AF96" s="90">
        <v>792</v>
      </c>
      <c r="AG96" s="59">
        <v>2185</v>
      </c>
      <c r="AH96" s="90">
        <v>248</v>
      </c>
      <c r="AI96" s="90">
        <v>166</v>
      </c>
      <c r="AJ96" s="90">
        <v>209</v>
      </c>
      <c r="AK96" s="59">
        <v>623</v>
      </c>
      <c r="AL96" s="90">
        <v>2365</v>
      </c>
      <c r="AM96" s="90">
        <v>1727</v>
      </c>
      <c r="AN96" s="90">
        <v>2540</v>
      </c>
      <c r="AO96" s="59">
        <v>6632</v>
      </c>
      <c r="AP96" s="90">
        <v>7356</v>
      </c>
      <c r="AQ96" s="90">
        <v>5297</v>
      </c>
      <c r="AR96" s="90">
        <v>3854</v>
      </c>
      <c r="AS96" s="59">
        <v>16507</v>
      </c>
      <c r="AT96" s="90">
        <v>7010</v>
      </c>
      <c r="AU96" s="90">
        <v>5626</v>
      </c>
      <c r="AV96" s="90">
        <v>4400</v>
      </c>
      <c r="AW96" s="59">
        <v>17036</v>
      </c>
      <c r="AX96" s="90">
        <v>7017</v>
      </c>
      <c r="AY96" s="90">
        <v>5144</v>
      </c>
      <c r="AZ96" s="90">
        <v>4337</v>
      </c>
      <c r="BA96" s="59">
        <v>16498</v>
      </c>
      <c r="BB96" s="90">
        <v>7350</v>
      </c>
      <c r="BC96" s="90">
        <v>4806</v>
      </c>
      <c r="BD96" s="90">
        <v>4882</v>
      </c>
      <c r="BE96" s="59">
        <v>17038</v>
      </c>
      <c r="BF96" s="60">
        <f t="shared" si="5"/>
        <v>80343</v>
      </c>
      <c r="BG96" s="99">
        <f t="shared" si="6"/>
        <v>33463</v>
      </c>
      <c r="BH96" s="99">
        <f t="shared" si="7"/>
        <v>24327</v>
      </c>
      <c r="BI96" s="99">
        <f t="shared" si="8"/>
        <v>22553</v>
      </c>
      <c r="BJ96" s="99">
        <f t="shared" si="9"/>
        <v>80343</v>
      </c>
    </row>
    <row r="97" spans="1:62" ht="16.05" customHeight="1" x14ac:dyDescent="0.3">
      <c r="A97" s="15">
        <v>91</v>
      </c>
      <c r="B97" s="15" t="s">
        <v>891</v>
      </c>
      <c r="C97" s="15" t="s">
        <v>930</v>
      </c>
      <c r="D97" s="168" t="s">
        <v>403</v>
      </c>
      <c r="E97" s="15" t="s">
        <v>635</v>
      </c>
      <c r="F97" s="169">
        <v>95</v>
      </c>
      <c r="G97" s="169" t="s">
        <v>397</v>
      </c>
      <c r="H97" s="88" t="s">
        <v>51</v>
      </c>
      <c r="I97" s="166">
        <v>197231</v>
      </c>
      <c r="J97" s="90">
        <v>5932</v>
      </c>
      <c r="K97" s="90">
        <v>3760</v>
      </c>
      <c r="L97" s="90">
        <v>3728</v>
      </c>
      <c r="M97" s="59">
        <v>13420</v>
      </c>
      <c r="N97" s="90">
        <v>5974</v>
      </c>
      <c r="O97" s="90">
        <v>3796</v>
      </c>
      <c r="P97" s="90">
        <v>2369</v>
      </c>
      <c r="Q97" s="59">
        <v>12139</v>
      </c>
      <c r="R97" s="90">
        <v>6917</v>
      </c>
      <c r="S97" s="90">
        <v>4163</v>
      </c>
      <c r="T97" s="90">
        <v>2503</v>
      </c>
      <c r="U97" s="59">
        <v>13583</v>
      </c>
      <c r="V97" s="90">
        <v>6135</v>
      </c>
      <c r="W97" s="90">
        <v>4449</v>
      </c>
      <c r="X97" s="90">
        <v>3509</v>
      </c>
      <c r="Y97" s="59">
        <v>14093</v>
      </c>
      <c r="Z97" s="90">
        <v>7361</v>
      </c>
      <c r="AA97" s="90">
        <v>4774</v>
      </c>
      <c r="AB97" s="90">
        <v>3342</v>
      </c>
      <c r="AC97" s="59">
        <v>15477</v>
      </c>
      <c r="AD97" s="90">
        <v>6444</v>
      </c>
      <c r="AE97" s="90">
        <v>4048</v>
      </c>
      <c r="AF97" s="90">
        <v>2868</v>
      </c>
      <c r="AG97" s="59">
        <v>13360</v>
      </c>
      <c r="AH97" s="90">
        <v>6444</v>
      </c>
      <c r="AI97" s="90">
        <v>4431</v>
      </c>
      <c r="AJ97" s="90">
        <v>2940</v>
      </c>
      <c r="AK97" s="59">
        <v>13815</v>
      </c>
      <c r="AL97" s="90">
        <v>45207</v>
      </c>
      <c r="AM97" s="90">
        <v>29421</v>
      </c>
      <c r="AN97" s="90">
        <v>21259</v>
      </c>
      <c r="AO97" s="59">
        <v>95887</v>
      </c>
      <c r="AP97" s="90"/>
      <c r="AQ97" s="90"/>
      <c r="AR97" s="90"/>
      <c r="AS97" s="59">
        <v>0</v>
      </c>
      <c r="AT97" s="90">
        <v>14</v>
      </c>
      <c r="AU97" s="90">
        <v>28</v>
      </c>
      <c r="AV97" s="90">
        <v>47</v>
      </c>
      <c r="AW97" s="59">
        <v>89</v>
      </c>
      <c r="AX97" s="90">
        <v>705</v>
      </c>
      <c r="AY97" s="90">
        <v>482</v>
      </c>
      <c r="AZ97" s="90">
        <v>773</v>
      </c>
      <c r="BA97" s="59">
        <v>1960</v>
      </c>
      <c r="BB97" s="90">
        <v>1104</v>
      </c>
      <c r="BC97" s="90">
        <v>787</v>
      </c>
      <c r="BD97" s="90">
        <v>1517</v>
      </c>
      <c r="BE97" s="59">
        <v>3408</v>
      </c>
      <c r="BF97" s="60">
        <f t="shared" si="5"/>
        <v>197231</v>
      </c>
      <c r="BG97" s="99">
        <f t="shared" si="6"/>
        <v>92237</v>
      </c>
      <c r="BH97" s="99">
        <f t="shared" si="7"/>
        <v>60139</v>
      </c>
      <c r="BI97" s="99">
        <f t="shared" si="8"/>
        <v>44855</v>
      </c>
      <c r="BJ97" s="99">
        <f t="shared" si="9"/>
        <v>197231</v>
      </c>
    </row>
    <row r="98" spans="1:62" ht="16.05" customHeight="1" x14ac:dyDescent="0.3">
      <c r="A98" s="15">
        <v>92</v>
      </c>
      <c r="B98" s="15" t="s">
        <v>891</v>
      </c>
      <c r="C98" s="15" t="s">
        <v>887</v>
      </c>
      <c r="D98" s="168" t="s">
        <v>403</v>
      </c>
      <c r="E98" s="15" t="s">
        <v>635</v>
      </c>
      <c r="F98" s="169">
        <v>6.6</v>
      </c>
      <c r="G98" s="169" t="s">
        <v>397</v>
      </c>
      <c r="H98" s="88" t="s">
        <v>51</v>
      </c>
      <c r="I98" s="166">
        <v>84532</v>
      </c>
      <c r="J98" s="90">
        <v>4</v>
      </c>
      <c r="K98" s="90">
        <v>3</v>
      </c>
      <c r="L98" s="90">
        <v>6</v>
      </c>
      <c r="M98" s="59">
        <v>13</v>
      </c>
      <c r="N98" s="90">
        <v>4</v>
      </c>
      <c r="O98" s="90">
        <v>4</v>
      </c>
      <c r="P98" s="90">
        <v>5</v>
      </c>
      <c r="Q98" s="59">
        <v>13</v>
      </c>
      <c r="R98" s="90">
        <v>4</v>
      </c>
      <c r="S98" s="90">
        <v>4</v>
      </c>
      <c r="T98" s="90">
        <v>6</v>
      </c>
      <c r="U98" s="59">
        <v>14</v>
      </c>
      <c r="V98" s="90">
        <v>4</v>
      </c>
      <c r="W98" s="90">
        <v>4</v>
      </c>
      <c r="X98" s="90">
        <v>6</v>
      </c>
      <c r="Y98" s="59">
        <v>14</v>
      </c>
      <c r="Z98" s="90">
        <v>5</v>
      </c>
      <c r="AA98" s="90">
        <v>5</v>
      </c>
      <c r="AB98" s="90">
        <v>6</v>
      </c>
      <c r="AC98" s="59">
        <v>16</v>
      </c>
      <c r="AD98" s="90">
        <v>6</v>
      </c>
      <c r="AE98" s="90">
        <v>3</v>
      </c>
      <c r="AF98" s="90">
        <v>6</v>
      </c>
      <c r="AG98" s="59">
        <v>15</v>
      </c>
      <c r="AH98" s="90">
        <v>4</v>
      </c>
      <c r="AI98" s="90">
        <v>4</v>
      </c>
      <c r="AJ98" s="90">
        <v>5</v>
      </c>
      <c r="AK98" s="59">
        <v>13</v>
      </c>
      <c r="AL98" s="90">
        <v>31</v>
      </c>
      <c r="AM98" s="90">
        <v>27</v>
      </c>
      <c r="AN98" s="90">
        <v>40</v>
      </c>
      <c r="AO98" s="59">
        <v>98</v>
      </c>
      <c r="AP98" s="90">
        <v>8317</v>
      </c>
      <c r="AQ98" s="90">
        <v>6365</v>
      </c>
      <c r="AR98" s="90">
        <v>9779</v>
      </c>
      <c r="AS98" s="59">
        <v>24461</v>
      </c>
      <c r="AT98" s="90">
        <v>6973</v>
      </c>
      <c r="AU98" s="90">
        <v>5436</v>
      </c>
      <c r="AV98" s="90">
        <v>9157</v>
      </c>
      <c r="AW98" s="59">
        <v>21566</v>
      </c>
      <c r="AX98" s="90">
        <v>6718</v>
      </c>
      <c r="AY98" s="90">
        <v>4784</v>
      </c>
      <c r="AZ98" s="90">
        <v>8619</v>
      </c>
      <c r="BA98" s="59">
        <v>20121</v>
      </c>
      <c r="BB98" s="90">
        <v>6836</v>
      </c>
      <c r="BC98" s="90">
        <v>4056</v>
      </c>
      <c r="BD98" s="90">
        <v>7296</v>
      </c>
      <c r="BE98" s="59">
        <v>18188</v>
      </c>
      <c r="BF98" s="60">
        <f t="shared" si="5"/>
        <v>84532</v>
      </c>
      <c r="BG98" s="99">
        <f t="shared" si="6"/>
        <v>28906</v>
      </c>
      <c r="BH98" s="99">
        <f t="shared" si="7"/>
        <v>20695</v>
      </c>
      <c r="BI98" s="99">
        <f t="shared" si="8"/>
        <v>34931</v>
      </c>
      <c r="BJ98" s="99">
        <f t="shared" si="9"/>
        <v>84532</v>
      </c>
    </row>
    <row r="99" spans="1:62" ht="16.05" customHeight="1" x14ac:dyDescent="0.3">
      <c r="A99" s="15">
        <v>93</v>
      </c>
      <c r="B99" s="15" t="s">
        <v>891</v>
      </c>
      <c r="C99" s="15" t="s">
        <v>887</v>
      </c>
      <c r="D99" s="168" t="s">
        <v>403</v>
      </c>
      <c r="E99" s="15" t="s">
        <v>635</v>
      </c>
      <c r="F99" s="169">
        <v>45</v>
      </c>
      <c r="G99" s="169" t="s">
        <v>397</v>
      </c>
      <c r="H99" s="88" t="s">
        <v>51</v>
      </c>
      <c r="I99" s="166">
        <v>260917</v>
      </c>
      <c r="J99" s="90">
        <v>5878</v>
      </c>
      <c r="K99" s="90">
        <v>4371</v>
      </c>
      <c r="L99" s="90">
        <v>9573</v>
      </c>
      <c r="M99" s="59">
        <v>19822</v>
      </c>
      <c r="N99" s="90">
        <v>5824</v>
      </c>
      <c r="O99" s="90">
        <v>4331</v>
      </c>
      <c r="P99" s="90">
        <v>7645</v>
      </c>
      <c r="Q99" s="59">
        <v>17800</v>
      </c>
      <c r="R99" s="90">
        <v>6682</v>
      </c>
      <c r="S99" s="90">
        <v>4715</v>
      </c>
      <c r="T99" s="90">
        <v>8274</v>
      </c>
      <c r="U99" s="59">
        <v>19671</v>
      </c>
      <c r="V99" s="90">
        <v>5463</v>
      </c>
      <c r="W99" s="90">
        <v>4575</v>
      </c>
      <c r="X99" s="90">
        <v>8817</v>
      </c>
      <c r="Y99" s="59">
        <v>18855</v>
      </c>
      <c r="Z99" s="90">
        <v>6126</v>
      </c>
      <c r="AA99" s="90">
        <v>4436</v>
      </c>
      <c r="AB99" s="90">
        <v>8074</v>
      </c>
      <c r="AC99" s="59">
        <v>18636</v>
      </c>
      <c r="AD99" s="90">
        <v>5438</v>
      </c>
      <c r="AE99" s="90">
        <v>4114</v>
      </c>
      <c r="AF99" s="90">
        <v>7878</v>
      </c>
      <c r="AG99" s="59">
        <v>17430</v>
      </c>
      <c r="AH99" s="90">
        <v>6011</v>
      </c>
      <c r="AI99" s="90">
        <v>4428</v>
      </c>
      <c r="AJ99" s="90">
        <v>7769</v>
      </c>
      <c r="AK99" s="59">
        <v>18208</v>
      </c>
      <c r="AL99" s="90">
        <v>41422</v>
      </c>
      <c r="AM99" s="90">
        <v>30970</v>
      </c>
      <c r="AN99" s="90">
        <v>58030</v>
      </c>
      <c r="AO99" s="59">
        <v>130422</v>
      </c>
      <c r="AP99" s="90">
        <v>5</v>
      </c>
      <c r="AQ99" s="90">
        <v>4</v>
      </c>
      <c r="AR99" s="90">
        <v>6</v>
      </c>
      <c r="AS99" s="59">
        <v>15</v>
      </c>
      <c r="AT99" s="90">
        <v>7</v>
      </c>
      <c r="AU99" s="90">
        <v>5</v>
      </c>
      <c r="AV99" s="90">
        <v>7</v>
      </c>
      <c r="AW99" s="59">
        <v>19</v>
      </c>
      <c r="AX99" s="90">
        <v>8</v>
      </c>
      <c r="AY99" s="90">
        <v>5</v>
      </c>
      <c r="AZ99" s="90">
        <v>10</v>
      </c>
      <c r="BA99" s="59">
        <v>23</v>
      </c>
      <c r="BB99" s="90">
        <v>6</v>
      </c>
      <c r="BC99" s="90">
        <v>4</v>
      </c>
      <c r="BD99" s="90">
        <v>6</v>
      </c>
      <c r="BE99" s="59">
        <v>16</v>
      </c>
      <c r="BF99" s="60">
        <f t="shared" si="5"/>
        <v>260917</v>
      </c>
      <c r="BG99" s="99">
        <f t="shared" si="6"/>
        <v>82870</v>
      </c>
      <c r="BH99" s="99">
        <f t="shared" si="7"/>
        <v>61958</v>
      </c>
      <c r="BI99" s="99">
        <f t="shared" si="8"/>
        <v>116089</v>
      </c>
      <c r="BJ99" s="99">
        <f t="shared" si="9"/>
        <v>260917</v>
      </c>
    </row>
    <row r="100" spans="1:62" ht="16.05" customHeight="1" x14ac:dyDescent="0.3">
      <c r="A100" s="15">
        <v>94</v>
      </c>
      <c r="B100" s="15" t="s">
        <v>891</v>
      </c>
      <c r="C100" s="15" t="s">
        <v>931</v>
      </c>
      <c r="D100" s="168" t="s">
        <v>403</v>
      </c>
      <c r="E100" s="15" t="s">
        <v>635</v>
      </c>
      <c r="F100" s="169">
        <v>16.5</v>
      </c>
      <c r="G100" s="169" t="s">
        <v>397</v>
      </c>
      <c r="H100" s="88" t="s">
        <v>51</v>
      </c>
      <c r="I100" s="166">
        <v>75062</v>
      </c>
      <c r="J100" s="90">
        <v>0</v>
      </c>
      <c r="K100" s="90">
        <v>0</v>
      </c>
      <c r="L100" s="90">
        <v>0</v>
      </c>
      <c r="M100" s="59">
        <v>0</v>
      </c>
      <c r="N100" s="90">
        <v>1</v>
      </c>
      <c r="O100" s="90">
        <v>0</v>
      </c>
      <c r="P100" s="90">
        <v>0</v>
      </c>
      <c r="Q100" s="59">
        <v>1</v>
      </c>
      <c r="R100" s="90">
        <v>0</v>
      </c>
      <c r="S100" s="90">
        <v>0</v>
      </c>
      <c r="T100" s="90">
        <v>0</v>
      </c>
      <c r="U100" s="59">
        <v>0</v>
      </c>
      <c r="V100" s="90">
        <v>1</v>
      </c>
      <c r="W100" s="90">
        <v>0</v>
      </c>
      <c r="X100" s="90">
        <v>0</v>
      </c>
      <c r="Y100" s="59">
        <v>1</v>
      </c>
      <c r="Z100" s="90">
        <v>1</v>
      </c>
      <c r="AA100" s="90">
        <v>1</v>
      </c>
      <c r="AB100" s="90">
        <v>1</v>
      </c>
      <c r="AC100" s="59">
        <v>3</v>
      </c>
      <c r="AD100" s="90">
        <v>1</v>
      </c>
      <c r="AE100" s="90">
        <v>0</v>
      </c>
      <c r="AF100" s="90">
        <v>0</v>
      </c>
      <c r="AG100" s="59">
        <v>1</v>
      </c>
      <c r="AH100" s="90">
        <v>1</v>
      </c>
      <c r="AI100" s="90">
        <v>0</v>
      </c>
      <c r="AJ100" s="90">
        <v>0</v>
      </c>
      <c r="AK100" s="59">
        <v>1</v>
      </c>
      <c r="AL100" s="90">
        <v>5</v>
      </c>
      <c r="AM100" s="90">
        <v>1</v>
      </c>
      <c r="AN100" s="90">
        <v>1</v>
      </c>
      <c r="AO100" s="59">
        <v>7</v>
      </c>
      <c r="AP100" s="90">
        <v>6296</v>
      </c>
      <c r="AQ100" s="90">
        <v>4540</v>
      </c>
      <c r="AR100" s="90">
        <v>7712</v>
      </c>
      <c r="AS100" s="59">
        <v>18548</v>
      </c>
      <c r="AT100" s="90">
        <v>5720</v>
      </c>
      <c r="AU100" s="90">
        <v>4670</v>
      </c>
      <c r="AV100" s="90">
        <v>8300</v>
      </c>
      <c r="AW100" s="59">
        <v>18690</v>
      </c>
      <c r="AX100" s="90">
        <v>5971</v>
      </c>
      <c r="AY100" s="90">
        <v>4361</v>
      </c>
      <c r="AZ100" s="90">
        <v>8322</v>
      </c>
      <c r="BA100" s="59">
        <v>18654</v>
      </c>
      <c r="BB100" s="90">
        <v>6375</v>
      </c>
      <c r="BC100" s="90">
        <v>4046</v>
      </c>
      <c r="BD100" s="90">
        <v>8735</v>
      </c>
      <c r="BE100" s="59">
        <v>19156</v>
      </c>
      <c r="BF100" s="60">
        <f t="shared" si="5"/>
        <v>75062</v>
      </c>
      <c r="BG100" s="99">
        <f t="shared" si="6"/>
        <v>24372</v>
      </c>
      <c r="BH100" s="99">
        <f t="shared" si="7"/>
        <v>17619</v>
      </c>
      <c r="BI100" s="99">
        <f t="shared" si="8"/>
        <v>33071</v>
      </c>
      <c r="BJ100" s="99">
        <f t="shared" si="9"/>
        <v>75062</v>
      </c>
    </row>
    <row r="101" spans="1:62" ht="16.05" customHeight="1" x14ac:dyDescent="0.3">
      <c r="A101" s="15">
        <v>95</v>
      </c>
      <c r="B101" s="15" t="s">
        <v>891</v>
      </c>
      <c r="C101" s="15" t="s">
        <v>912</v>
      </c>
      <c r="D101" s="168" t="s">
        <v>403</v>
      </c>
      <c r="E101" s="15" t="s">
        <v>635</v>
      </c>
      <c r="F101" s="169">
        <v>6.6</v>
      </c>
      <c r="G101" s="169" t="s">
        <v>397</v>
      </c>
      <c r="H101" s="88" t="s">
        <v>51</v>
      </c>
      <c r="I101" s="166">
        <v>2417</v>
      </c>
      <c r="J101" s="90">
        <v>28</v>
      </c>
      <c r="K101" s="90">
        <v>22</v>
      </c>
      <c r="L101" s="90">
        <v>37</v>
      </c>
      <c r="M101" s="59">
        <v>87</v>
      </c>
      <c r="N101" s="90">
        <v>28</v>
      </c>
      <c r="O101" s="90">
        <v>20</v>
      </c>
      <c r="P101" s="90">
        <v>28</v>
      </c>
      <c r="Q101" s="59">
        <v>76</v>
      </c>
      <c r="R101" s="90">
        <v>27</v>
      </c>
      <c r="S101" s="90">
        <v>22</v>
      </c>
      <c r="T101" s="90">
        <v>33</v>
      </c>
      <c r="U101" s="59">
        <v>82</v>
      </c>
      <c r="V101" s="90">
        <v>21</v>
      </c>
      <c r="W101" s="90">
        <v>20</v>
      </c>
      <c r="X101" s="90">
        <v>33</v>
      </c>
      <c r="Y101" s="59">
        <v>74</v>
      </c>
      <c r="Z101" s="90">
        <v>30</v>
      </c>
      <c r="AA101" s="90">
        <v>21</v>
      </c>
      <c r="AB101" s="90">
        <v>43</v>
      </c>
      <c r="AC101" s="59">
        <v>94</v>
      </c>
      <c r="AD101" s="90">
        <v>27</v>
      </c>
      <c r="AE101" s="90">
        <v>19</v>
      </c>
      <c r="AF101" s="90">
        <v>25</v>
      </c>
      <c r="AG101" s="59">
        <v>71</v>
      </c>
      <c r="AH101" s="90">
        <v>33</v>
      </c>
      <c r="AI101" s="90">
        <v>25</v>
      </c>
      <c r="AJ101" s="90">
        <v>24</v>
      </c>
      <c r="AK101" s="59">
        <v>82</v>
      </c>
      <c r="AL101" s="90">
        <v>194</v>
      </c>
      <c r="AM101" s="90">
        <v>149</v>
      </c>
      <c r="AN101" s="90">
        <v>223</v>
      </c>
      <c r="AO101" s="59">
        <v>566</v>
      </c>
      <c r="AP101" s="90">
        <v>194</v>
      </c>
      <c r="AQ101" s="90">
        <v>149</v>
      </c>
      <c r="AR101" s="90">
        <v>223</v>
      </c>
      <c r="AS101" s="59">
        <v>566</v>
      </c>
      <c r="AT101" s="90">
        <v>33</v>
      </c>
      <c r="AU101" s="90">
        <v>25</v>
      </c>
      <c r="AV101" s="90">
        <v>24</v>
      </c>
      <c r="AW101" s="59">
        <v>82</v>
      </c>
      <c r="AX101" s="90">
        <v>27</v>
      </c>
      <c r="AY101" s="90">
        <v>19</v>
      </c>
      <c r="AZ101" s="90">
        <v>25</v>
      </c>
      <c r="BA101" s="59">
        <v>71</v>
      </c>
      <c r="BB101" s="90">
        <v>194</v>
      </c>
      <c r="BC101" s="90">
        <v>149</v>
      </c>
      <c r="BD101" s="90">
        <v>223</v>
      </c>
      <c r="BE101" s="59">
        <v>566</v>
      </c>
      <c r="BF101" s="60">
        <f t="shared" si="5"/>
        <v>2417</v>
      </c>
      <c r="BG101" s="99">
        <f t="shared" si="6"/>
        <v>836</v>
      </c>
      <c r="BH101" s="99">
        <f t="shared" si="7"/>
        <v>640</v>
      </c>
      <c r="BI101" s="99">
        <f t="shared" si="8"/>
        <v>941</v>
      </c>
      <c r="BJ101" s="99">
        <f t="shared" si="9"/>
        <v>2417</v>
      </c>
    </row>
    <row r="102" spans="1:62" ht="16.05" customHeight="1" x14ac:dyDescent="0.3">
      <c r="A102" s="15">
        <v>96</v>
      </c>
      <c r="B102" s="15" t="s">
        <v>891</v>
      </c>
      <c r="C102" s="15" t="s">
        <v>912</v>
      </c>
      <c r="D102" s="168" t="s">
        <v>403</v>
      </c>
      <c r="E102" s="15" t="s">
        <v>635</v>
      </c>
      <c r="F102" s="169">
        <v>6.6</v>
      </c>
      <c r="G102" s="169" t="s">
        <v>397</v>
      </c>
      <c r="H102" s="88" t="s">
        <v>51</v>
      </c>
      <c r="I102" s="166">
        <v>199</v>
      </c>
      <c r="J102" s="90">
        <v>3</v>
      </c>
      <c r="K102" s="90">
        <v>2</v>
      </c>
      <c r="L102" s="90">
        <v>4</v>
      </c>
      <c r="M102" s="59">
        <v>9</v>
      </c>
      <c r="N102" s="90">
        <v>2</v>
      </c>
      <c r="O102" s="90">
        <v>1</v>
      </c>
      <c r="P102" s="90">
        <v>3</v>
      </c>
      <c r="Q102" s="59">
        <v>6</v>
      </c>
      <c r="R102" s="90">
        <v>3</v>
      </c>
      <c r="S102" s="90">
        <v>3</v>
      </c>
      <c r="T102" s="90">
        <v>4</v>
      </c>
      <c r="U102" s="59">
        <v>10</v>
      </c>
      <c r="V102" s="90">
        <v>2</v>
      </c>
      <c r="W102" s="90">
        <v>2</v>
      </c>
      <c r="X102" s="90">
        <v>4</v>
      </c>
      <c r="Y102" s="59">
        <v>8</v>
      </c>
      <c r="Z102" s="90">
        <v>3</v>
      </c>
      <c r="AA102" s="90">
        <v>1</v>
      </c>
      <c r="AB102" s="90">
        <v>4</v>
      </c>
      <c r="AC102" s="59">
        <v>8</v>
      </c>
      <c r="AD102" s="90">
        <v>3</v>
      </c>
      <c r="AE102" s="90">
        <v>2</v>
      </c>
      <c r="AF102" s="90">
        <v>4</v>
      </c>
      <c r="AG102" s="59">
        <v>9</v>
      </c>
      <c r="AH102" s="90">
        <v>3</v>
      </c>
      <c r="AI102" s="90">
        <v>2</v>
      </c>
      <c r="AJ102" s="90">
        <v>3</v>
      </c>
      <c r="AK102" s="59">
        <v>8</v>
      </c>
      <c r="AL102" s="90">
        <v>19</v>
      </c>
      <c r="AM102" s="90">
        <v>13</v>
      </c>
      <c r="AN102" s="90">
        <v>26</v>
      </c>
      <c r="AO102" s="59">
        <v>58</v>
      </c>
      <c r="AP102" s="90">
        <v>3</v>
      </c>
      <c r="AQ102" s="90">
        <v>2</v>
      </c>
      <c r="AR102" s="90">
        <v>4</v>
      </c>
      <c r="AS102" s="59">
        <v>9</v>
      </c>
      <c r="AT102" s="90">
        <v>3</v>
      </c>
      <c r="AU102" s="90">
        <v>2</v>
      </c>
      <c r="AV102" s="90">
        <v>3</v>
      </c>
      <c r="AW102" s="59">
        <v>8</v>
      </c>
      <c r="AX102" s="90">
        <v>3</v>
      </c>
      <c r="AY102" s="90">
        <v>2</v>
      </c>
      <c r="AZ102" s="90">
        <v>3</v>
      </c>
      <c r="BA102" s="59">
        <v>8</v>
      </c>
      <c r="BB102" s="90">
        <v>19</v>
      </c>
      <c r="BC102" s="90">
        <v>13</v>
      </c>
      <c r="BD102" s="90">
        <v>26</v>
      </c>
      <c r="BE102" s="59">
        <v>58</v>
      </c>
      <c r="BF102" s="60">
        <f t="shared" si="5"/>
        <v>199</v>
      </c>
      <c r="BG102" s="99">
        <f t="shared" si="6"/>
        <v>66</v>
      </c>
      <c r="BH102" s="99">
        <f t="shared" si="7"/>
        <v>45</v>
      </c>
      <c r="BI102" s="99">
        <f t="shared" si="8"/>
        <v>88</v>
      </c>
      <c r="BJ102" s="99">
        <f t="shared" si="9"/>
        <v>199</v>
      </c>
    </row>
    <row r="103" spans="1:62" ht="16.05" customHeight="1" x14ac:dyDescent="0.3">
      <c r="A103" s="15">
        <v>97</v>
      </c>
      <c r="B103" s="15" t="s">
        <v>891</v>
      </c>
      <c r="C103" s="15" t="s">
        <v>932</v>
      </c>
      <c r="D103" s="168" t="s">
        <v>403</v>
      </c>
      <c r="E103" s="15" t="s">
        <v>635</v>
      </c>
      <c r="F103" s="169">
        <v>6.6</v>
      </c>
      <c r="G103" s="169" t="s">
        <v>397</v>
      </c>
      <c r="H103" s="88" t="s">
        <v>51</v>
      </c>
      <c r="I103" s="166">
        <v>0</v>
      </c>
      <c r="J103" s="90">
        <v>0</v>
      </c>
      <c r="K103" s="90">
        <v>0</v>
      </c>
      <c r="L103" s="90">
        <v>0</v>
      </c>
      <c r="M103" s="59">
        <v>0</v>
      </c>
      <c r="N103" s="90">
        <v>0</v>
      </c>
      <c r="O103" s="90">
        <v>0</v>
      </c>
      <c r="P103" s="90">
        <v>0</v>
      </c>
      <c r="Q103" s="59">
        <v>0</v>
      </c>
      <c r="R103" s="90">
        <v>0</v>
      </c>
      <c r="S103" s="90">
        <v>0</v>
      </c>
      <c r="T103" s="90">
        <v>0</v>
      </c>
      <c r="U103" s="59">
        <v>0</v>
      </c>
      <c r="V103" s="90">
        <v>0</v>
      </c>
      <c r="W103" s="90">
        <v>0</v>
      </c>
      <c r="X103" s="90">
        <v>0</v>
      </c>
      <c r="Y103" s="59">
        <v>0</v>
      </c>
      <c r="Z103" s="90">
        <v>0</v>
      </c>
      <c r="AA103" s="90">
        <v>0</v>
      </c>
      <c r="AB103" s="90">
        <v>0</v>
      </c>
      <c r="AC103" s="59">
        <v>0</v>
      </c>
      <c r="AD103" s="90">
        <v>0</v>
      </c>
      <c r="AE103" s="90">
        <v>0</v>
      </c>
      <c r="AF103" s="90">
        <v>0</v>
      </c>
      <c r="AG103" s="59">
        <v>0</v>
      </c>
      <c r="AH103" s="90">
        <v>0</v>
      </c>
      <c r="AI103" s="90">
        <v>0</v>
      </c>
      <c r="AJ103" s="90">
        <v>0</v>
      </c>
      <c r="AK103" s="59">
        <v>0</v>
      </c>
      <c r="AL103" s="90">
        <v>0</v>
      </c>
      <c r="AM103" s="90">
        <v>0</v>
      </c>
      <c r="AN103" s="90">
        <v>0</v>
      </c>
      <c r="AO103" s="59">
        <v>0</v>
      </c>
      <c r="AP103" s="90">
        <v>0</v>
      </c>
      <c r="AQ103" s="90">
        <v>0</v>
      </c>
      <c r="AR103" s="90">
        <v>0</v>
      </c>
      <c r="AS103" s="59">
        <v>0</v>
      </c>
      <c r="AT103" s="90">
        <v>0</v>
      </c>
      <c r="AU103" s="90">
        <v>0</v>
      </c>
      <c r="AV103" s="90">
        <v>0</v>
      </c>
      <c r="AW103" s="59">
        <v>0</v>
      </c>
      <c r="AX103" s="90">
        <v>0</v>
      </c>
      <c r="AY103" s="90">
        <v>0</v>
      </c>
      <c r="AZ103" s="90">
        <v>0</v>
      </c>
      <c r="BA103" s="59">
        <v>0</v>
      </c>
      <c r="BB103" s="90">
        <v>0</v>
      </c>
      <c r="BC103" s="90">
        <v>0</v>
      </c>
      <c r="BD103" s="90">
        <v>0</v>
      </c>
      <c r="BE103" s="59">
        <v>0</v>
      </c>
      <c r="BF103" s="60">
        <f t="shared" si="5"/>
        <v>0</v>
      </c>
      <c r="BG103" s="99">
        <f t="shared" si="6"/>
        <v>0</v>
      </c>
      <c r="BH103" s="99">
        <f t="shared" si="7"/>
        <v>0</v>
      </c>
      <c r="BI103" s="99">
        <f t="shared" si="8"/>
        <v>0</v>
      </c>
      <c r="BJ103" s="99">
        <f t="shared" si="9"/>
        <v>0</v>
      </c>
    </row>
    <row r="104" spans="1:62" ht="16.05" customHeight="1" x14ac:dyDescent="0.3">
      <c r="A104" s="15">
        <v>98</v>
      </c>
      <c r="B104" s="15" t="s">
        <v>891</v>
      </c>
      <c r="C104" s="15" t="s">
        <v>932</v>
      </c>
      <c r="D104" s="168" t="s">
        <v>403</v>
      </c>
      <c r="E104" s="15" t="s">
        <v>635</v>
      </c>
      <c r="F104" s="169">
        <v>11</v>
      </c>
      <c r="G104" s="169" t="s">
        <v>397</v>
      </c>
      <c r="H104" s="88" t="s">
        <v>51</v>
      </c>
      <c r="I104" s="166">
        <v>470</v>
      </c>
      <c r="J104" s="90">
        <v>9</v>
      </c>
      <c r="K104" s="90">
        <v>6</v>
      </c>
      <c r="L104" s="90">
        <v>10</v>
      </c>
      <c r="M104" s="59">
        <v>25</v>
      </c>
      <c r="N104" s="90">
        <v>8</v>
      </c>
      <c r="O104" s="90">
        <v>7</v>
      </c>
      <c r="P104" s="90">
        <v>7</v>
      </c>
      <c r="Q104" s="59">
        <v>22</v>
      </c>
      <c r="R104" s="90">
        <v>9</v>
      </c>
      <c r="S104" s="90">
        <v>7</v>
      </c>
      <c r="T104" s="90">
        <v>11</v>
      </c>
      <c r="U104" s="59">
        <v>27</v>
      </c>
      <c r="V104" s="90">
        <v>6</v>
      </c>
      <c r="W104" s="90">
        <v>7</v>
      </c>
      <c r="X104" s="90">
        <v>12</v>
      </c>
      <c r="Y104" s="59">
        <v>25</v>
      </c>
      <c r="Z104" s="90">
        <v>10</v>
      </c>
      <c r="AA104" s="90">
        <v>7</v>
      </c>
      <c r="AB104" s="90">
        <v>10</v>
      </c>
      <c r="AC104" s="59">
        <v>27</v>
      </c>
      <c r="AD104" s="90">
        <v>10</v>
      </c>
      <c r="AE104" s="90">
        <v>9</v>
      </c>
      <c r="AF104" s="90">
        <v>7</v>
      </c>
      <c r="AG104" s="59">
        <v>26</v>
      </c>
      <c r="AH104" s="90">
        <v>7</v>
      </c>
      <c r="AI104" s="90">
        <v>7</v>
      </c>
      <c r="AJ104" s="90">
        <v>8</v>
      </c>
      <c r="AK104" s="59">
        <v>22</v>
      </c>
      <c r="AL104" s="90">
        <v>59</v>
      </c>
      <c r="AM104" s="90">
        <v>50</v>
      </c>
      <c r="AN104" s="90">
        <v>65</v>
      </c>
      <c r="AO104" s="59">
        <v>174</v>
      </c>
      <c r="AP104" s="90">
        <v>7</v>
      </c>
      <c r="AQ104" s="90">
        <v>4</v>
      </c>
      <c r="AR104" s="90">
        <v>10</v>
      </c>
      <c r="AS104" s="59">
        <v>21</v>
      </c>
      <c r="AT104" s="90">
        <v>15</v>
      </c>
      <c r="AU104" s="90">
        <v>15</v>
      </c>
      <c r="AV104" s="90">
        <v>8</v>
      </c>
      <c r="AW104" s="59">
        <v>38</v>
      </c>
      <c r="AX104" s="90">
        <v>13</v>
      </c>
      <c r="AY104" s="90">
        <v>7</v>
      </c>
      <c r="AZ104" s="90">
        <v>12</v>
      </c>
      <c r="BA104" s="59">
        <v>32</v>
      </c>
      <c r="BB104" s="90">
        <v>9</v>
      </c>
      <c r="BC104" s="90">
        <v>5</v>
      </c>
      <c r="BD104" s="90">
        <v>17</v>
      </c>
      <c r="BE104" s="59">
        <v>31</v>
      </c>
      <c r="BF104" s="60">
        <f t="shared" si="5"/>
        <v>470</v>
      </c>
      <c r="BG104" s="99">
        <f t="shared" si="6"/>
        <v>162</v>
      </c>
      <c r="BH104" s="99">
        <f t="shared" si="7"/>
        <v>131</v>
      </c>
      <c r="BI104" s="99">
        <f t="shared" si="8"/>
        <v>177</v>
      </c>
      <c r="BJ104" s="99">
        <f t="shared" si="9"/>
        <v>470</v>
      </c>
    </row>
    <row r="105" spans="1:62" ht="16.05" customHeight="1" x14ac:dyDescent="0.3">
      <c r="A105" s="15">
        <v>99</v>
      </c>
      <c r="B105" s="15" t="s">
        <v>886</v>
      </c>
      <c r="C105" s="15" t="s">
        <v>887</v>
      </c>
      <c r="D105" s="168" t="s">
        <v>403</v>
      </c>
      <c r="E105" s="15" t="s">
        <v>635</v>
      </c>
      <c r="F105" s="169">
        <v>16.5</v>
      </c>
      <c r="G105" s="169" t="s">
        <v>397</v>
      </c>
      <c r="H105" s="88" t="s">
        <v>51</v>
      </c>
      <c r="I105" s="166">
        <v>20181</v>
      </c>
      <c r="J105" s="90">
        <v>727</v>
      </c>
      <c r="K105" s="90">
        <v>467</v>
      </c>
      <c r="L105" s="90">
        <v>717</v>
      </c>
      <c r="M105" s="59">
        <v>1911</v>
      </c>
      <c r="N105" s="90">
        <v>462</v>
      </c>
      <c r="O105" s="90">
        <v>375</v>
      </c>
      <c r="P105" s="90">
        <v>633</v>
      </c>
      <c r="Q105" s="59">
        <v>1470</v>
      </c>
      <c r="R105" s="90">
        <v>435</v>
      </c>
      <c r="S105" s="90">
        <v>371</v>
      </c>
      <c r="T105" s="90">
        <v>636</v>
      </c>
      <c r="U105" s="59">
        <v>1442</v>
      </c>
      <c r="V105" s="90">
        <v>239</v>
      </c>
      <c r="W105" s="90">
        <v>222</v>
      </c>
      <c r="X105" s="90">
        <v>511</v>
      </c>
      <c r="Y105" s="59">
        <v>972</v>
      </c>
      <c r="Z105" s="90">
        <v>137</v>
      </c>
      <c r="AA105" s="90">
        <v>154</v>
      </c>
      <c r="AB105" s="90">
        <v>379</v>
      </c>
      <c r="AC105" s="59">
        <v>670</v>
      </c>
      <c r="AD105" s="90">
        <v>193</v>
      </c>
      <c r="AE105" s="90">
        <v>141</v>
      </c>
      <c r="AF105" s="90">
        <v>330</v>
      </c>
      <c r="AG105" s="59">
        <v>664</v>
      </c>
      <c r="AH105" s="90">
        <v>167</v>
      </c>
      <c r="AI105" s="90">
        <v>149</v>
      </c>
      <c r="AJ105" s="90">
        <v>360</v>
      </c>
      <c r="AK105" s="59">
        <v>676</v>
      </c>
      <c r="AL105" s="90">
        <v>2360</v>
      </c>
      <c r="AM105" s="90">
        <v>1879</v>
      </c>
      <c r="AN105" s="90">
        <v>3566</v>
      </c>
      <c r="AO105" s="59">
        <v>7805</v>
      </c>
      <c r="AP105" s="90">
        <v>118</v>
      </c>
      <c r="AQ105" s="90">
        <v>141</v>
      </c>
      <c r="AR105" s="90">
        <v>291</v>
      </c>
      <c r="AS105" s="59">
        <v>550</v>
      </c>
      <c r="AT105" s="90">
        <v>179</v>
      </c>
      <c r="AU105" s="90">
        <v>239</v>
      </c>
      <c r="AV105" s="90">
        <v>410</v>
      </c>
      <c r="AW105" s="59">
        <v>828</v>
      </c>
      <c r="AX105" s="90">
        <v>404</v>
      </c>
      <c r="AY105" s="90">
        <v>335</v>
      </c>
      <c r="AZ105" s="90">
        <v>565</v>
      </c>
      <c r="BA105" s="59">
        <v>1304</v>
      </c>
      <c r="BB105" s="90">
        <v>747</v>
      </c>
      <c r="BC105" s="90">
        <v>435</v>
      </c>
      <c r="BD105" s="90">
        <v>707</v>
      </c>
      <c r="BE105" s="59">
        <v>1889</v>
      </c>
      <c r="BF105" s="60">
        <f t="shared" si="5"/>
        <v>20181</v>
      </c>
      <c r="BG105" s="99">
        <f t="shared" si="6"/>
        <v>6168</v>
      </c>
      <c r="BH105" s="99">
        <f t="shared" si="7"/>
        <v>4908</v>
      </c>
      <c r="BI105" s="99">
        <f t="shared" si="8"/>
        <v>9105</v>
      </c>
      <c r="BJ105" s="99">
        <f t="shared" si="9"/>
        <v>20181</v>
      </c>
    </row>
    <row r="106" spans="1:62" ht="16.05" customHeight="1" x14ac:dyDescent="0.3">
      <c r="A106" s="15">
        <v>100</v>
      </c>
      <c r="B106" s="15" t="s">
        <v>891</v>
      </c>
      <c r="C106" s="15" t="s">
        <v>905</v>
      </c>
      <c r="D106" s="168" t="s">
        <v>403</v>
      </c>
      <c r="E106" s="15" t="s">
        <v>635</v>
      </c>
      <c r="F106" s="169">
        <v>16.5</v>
      </c>
      <c r="G106" s="169" t="s">
        <v>397</v>
      </c>
      <c r="H106" s="88" t="s">
        <v>51</v>
      </c>
      <c r="I106" s="166">
        <v>32436</v>
      </c>
      <c r="J106" s="90">
        <v>564</v>
      </c>
      <c r="K106" s="90">
        <v>426</v>
      </c>
      <c r="L106" s="90">
        <v>861</v>
      </c>
      <c r="M106" s="59">
        <v>1851</v>
      </c>
      <c r="N106" s="90">
        <v>528</v>
      </c>
      <c r="O106" s="90">
        <v>396</v>
      </c>
      <c r="P106" s="90">
        <v>643</v>
      </c>
      <c r="Q106" s="59">
        <v>1567</v>
      </c>
      <c r="R106" s="90">
        <v>623</v>
      </c>
      <c r="S106" s="90">
        <v>443</v>
      </c>
      <c r="T106" s="90">
        <v>707</v>
      </c>
      <c r="U106" s="59">
        <v>1773</v>
      </c>
      <c r="V106" s="90">
        <v>535</v>
      </c>
      <c r="W106" s="90">
        <v>465</v>
      </c>
      <c r="X106" s="90">
        <v>820</v>
      </c>
      <c r="Y106" s="59">
        <v>1820</v>
      </c>
      <c r="Z106" s="90">
        <v>620</v>
      </c>
      <c r="AA106" s="90">
        <v>466</v>
      </c>
      <c r="AB106" s="90">
        <v>776</v>
      </c>
      <c r="AC106" s="59">
        <v>1862</v>
      </c>
      <c r="AD106" s="90">
        <v>725</v>
      </c>
      <c r="AE106" s="90">
        <v>588</v>
      </c>
      <c r="AF106" s="90">
        <v>924</v>
      </c>
      <c r="AG106" s="59">
        <v>2237</v>
      </c>
      <c r="AH106" s="90">
        <v>661</v>
      </c>
      <c r="AI106" s="90">
        <v>576</v>
      </c>
      <c r="AJ106" s="90">
        <v>694</v>
      </c>
      <c r="AK106" s="59">
        <v>1931</v>
      </c>
      <c r="AL106" s="90">
        <v>4256</v>
      </c>
      <c r="AM106" s="90">
        <v>3360</v>
      </c>
      <c r="AN106" s="90">
        <v>5425</v>
      </c>
      <c r="AO106" s="59">
        <v>13041</v>
      </c>
      <c r="AP106" s="90">
        <v>565</v>
      </c>
      <c r="AQ106" s="90">
        <v>430</v>
      </c>
      <c r="AR106" s="90">
        <v>559</v>
      </c>
      <c r="AS106" s="59">
        <v>1554</v>
      </c>
      <c r="AT106" s="90">
        <v>481</v>
      </c>
      <c r="AU106" s="90">
        <v>411</v>
      </c>
      <c r="AV106" s="90">
        <v>501</v>
      </c>
      <c r="AW106" s="59">
        <v>1393</v>
      </c>
      <c r="AX106" s="90">
        <v>546</v>
      </c>
      <c r="AY106" s="90">
        <v>390</v>
      </c>
      <c r="AZ106" s="90">
        <v>723</v>
      </c>
      <c r="BA106" s="59">
        <v>1659</v>
      </c>
      <c r="BB106" s="90">
        <v>596</v>
      </c>
      <c r="BC106" s="90">
        <v>381</v>
      </c>
      <c r="BD106" s="90">
        <v>771</v>
      </c>
      <c r="BE106" s="59">
        <v>1748</v>
      </c>
      <c r="BF106" s="60">
        <f t="shared" si="5"/>
        <v>32436</v>
      </c>
      <c r="BG106" s="99">
        <f t="shared" si="6"/>
        <v>10700</v>
      </c>
      <c r="BH106" s="99">
        <f t="shared" si="7"/>
        <v>8332</v>
      </c>
      <c r="BI106" s="99">
        <f t="shared" si="8"/>
        <v>13404</v>
      </c>
      <c r="BJ106" s="99">
        <f t="shared" si="9"/>
        <v>32436</v>
      </c>
    </row>
    <row r="107" spans="1:62" ht="16.05" customHeight="1" x14ac:dyDescent="0.3">
      <c r="A107" s="15">
        <v>101</v>
      </c>
      <c r="B107" s="15" t="s">
        <v>891</v>
      </c>
      <c r="C107" s="15" t="s">
        <v>933</v>
      </c>
      <c r="D107" s="168" t="s">
        <v>403</v>
      </c>
      <c r="E107" s="15" t="s">
        <v>635</v>
      </c>
      <c r="F107" s="169">
        <v>11</v>
      </c>
      <c r="G107" s="169" t="s">
        <v>397</v>
      </c>
      <c r="H107" s="88" t="s">
        <v>51</v>
      </c>
      <c r="I107" s="166">
        <v>15904</v>
      </c>
      <c r="J107" s="90">
        <v>565</v>
      </c>
      <c r="K107" s="90">
        <v>429</v>
      </c>
      <c r="L107" s="90">
        <v>727</v>
      </c>
      <c r="M107" s="59">
        <v>1721</v>
      </c>
      <c r="N107" s="90">
        <v>150</v>
      </c>
      <c r="O107" s="90">
        <v>114</v>
      </c>
      <c r="P107" s="90">
        <v>165</v>
      </c>
      <c r="Q107" s="59">
        <v>429</v>
      </c>
      <c r="R107" s="90">
        <v>172</v>
      </c>
      <c r="S107" s="90">
        <v>124</v>
      </c>
      <c r="T107" s="90">
        <v>178</v>
      </c>
      <c r="U107" s="59">
        <v>474</v>
      </c>
      <c r="V107" s="90">
        <v>305</v>
      </c>
      <c r="W107" s="90">
        <v>265</v>
      </c>
      <c r="X107" s="90">
        <v>432</v>
      </c>
      <c r="Y107" s="59">
        <v>1002</v>
      </c>
      <c r="Z107" s="90">
        <v>344</v>
      </c>
      <c r="AA107" s="90">
        <v>282</v>
      </c>
      <c r="AB107" s="90">
        <v>427</v>
      </c>
      <c r="AC107" s="59">
        <v>1053</v>
      </c>
      <c r="AD107" s="90">
        <v>297</v>
      </c>
      <c r="AE107" s="90">
        <v>184</v>
      </c>
      <c r="AF107" s="90">
        <v>241</v>
      </c>
      <c r="AG107" s="59">
        <v>722</v>
      </c>
      <c r="AH107" s="90">
        <v>307</v>
      </c>
      <c r="AI107" s="90">
        <v>191</v>
      </c>
      <c r="AJ107" s="90">
        <v>249</v>
      </c>
      <c r="AK107" s="59">
        <v>747</v>
      </c>
      <c r="AL107" s="90">
        <v>2140</v>
      </c>
      <c r="AM107" s="90">
        <v>1589</v>
      </c>
      <c r="AN107" s="90">
        <v>2419</v>
      </c>
      <c r="AO107" s="59">
        <v>6148</v>
      </c>
      <c r="AP107" s="90">
        <v>339</v>
      </c>
      <c r="AQ107" s="90">
        <v>261</v>
      </c>
      <c r="AR107" s="90">
        <v>352</v>
      </c>
      <c r="AS107" s="59">
        <v>952</v>
      </c>
      <c r="AT107" s="90">
        <v>295</v>
      </c>
      <c r="AU107" s="90">
        <v>238</v>
      </c>
      <c r="AV107" s="90">
        <v>365</v>
      </c>
      <c r="AW107" s="59">
        <v>898</v>
      </c>
      <c r="AX107" s="90">
        <v>286</v>
      </c>
      <c r="AY107" s="90">
        <v>231</v>
      </c>
      <c r="AZ107" s="90">
        <v>353</v>
      </c>
      <c r="BA107" s="59">
        <v>870</v>
      </c>
      <c r="BB107" s="90">
        <v>305</v>
      </c>
      <c r="BC107" s="90">
        <v>203</v>
      </c>
      <c r="BD107" s="90">
        <v>380</v>
      </c>
      <c r="BE107" s="59">
        <v>888</v>
      </c>
      <c r="BF107" s="60">
        <f t="shared" si="5"/>
        <v>15904</v>
      </c>
      <c r="BG107" s="99">
        <f t="shared" si="6"/>
        <v>5505</v>
      </c>
      <c r="BH107" s="99">
        <f t="shared" si="7"/>
        <v>4111</v>
      </c>
      <c r="BI107" s="99">
        <f t="shared" si="8"/>
        <v>6288</v>
      </c>
      <c r="BJ107" s="99">
        <f t="shared" si="9"/>
        <v>15904</v>
      </c>
    </row>
    <row r="108" spans="1:62" ht="16.05" customHeight="1" x14ac:dyDescent="0.3">
      <c r="A108" s="15">
        <v>102</v>
      </c>
      <c r="B108" s="15" t="s">
        <v>891</v>
      </c>
      <c r="C108" s="15" t="s">
        <v>931</v>
      </c>
      <c r="D108" s="168" t="s">
        <v>403</v>
      </c>
      <c r="E108" s="15" t="s">
        <v>635</v>
      </c>
      <c r="F108" s="169">
        <v>16.5</v>
      </c>
      <c r="G108" s="169" t="s">
        <v>397</v>
      </c>
      <c r="H108" s="88" t="s">
        <v>51</v>
      </c>
      <c r="I108" s="166">
        <v>1157</v>
      </c>
      <c r="J108" s="90">
        <v>28</v>
      </c>
      <c r="K108" s="90">
        <v>18</v>
      </c>
      <c r="L108" s="90">
        <v>13</v>
      </c>
      <c r="M108" s="59">
        <v>59</v>
      </c>
      <c r="N108" s="90">
        <v>33</v>
      </c>
      <c r="O108" s="90">
        <v>15</v>
      </c>
      <c r="P108" s="90">
        <v>13</v>
      </c>
      <c r="Q108" s="59">
        <v>61</v>
      </c>
      <c r="R108" s="90">
        <v>39</v>
      </c>
      <c r="S108" s="90">
        <v>23</v>
      </c>
      <c r="T108" s="90">
        <v>24</v>
      </c>
      <c r="U108" s="59">
        <v>86</v>
      </c>
      <c r="V108" s="90">
        <v>27</v>
      </c>
      <c r="W108" s="90">
        <v>28</v>
      </c>
      <c r="X108" s="90">
        <v>26</v>
      </c>
      <c r="Y108" s="59">
        <v>81</v>
      </c>
      <c r="Z108" s="90">
        <v>32</v>
      </c>
      <c r="AA108" s="90">
        <v>22</v>
      </c>
      <c r="AB108" s="90">
        <v>28</v>
      </c>
      <c r="AC108" s="59">
        <v>82</v>
      </c>
      <c r="AD108" s="90">
        <v>27</v>
      </c>
      <c r="AE108" s="90">
        <v>15</v>
      </c>
      <c r="AF108" s="90">
        <v>18</v>
      </c>
      <c r="AG108" s="59">
        <v>60</v>
      </c>
      <c r="AH108" s="90">
        <v>30</v>
      </c>
      <c r="AI108" s="90">
        <v>18</v>
      </c>
      <c r="AJ108" s="90">
        <v>14</v>
      </c>
      <c r="AK108" s="59">
        <v>62</v>
      </c>
      <c r="AL108" s="90">
        <v>216</v>
      </c>
      <c r="AM108" s="90">
        <v>139</v>
      </c>
      <c r="AN108" s="90">
        <v>136</v>
      </c>
      <c r="AO108" s="59">
        <v>491</v>
      </c>
      <c r="AP108" s="90">
        <v>18</v>
      </c>
      <c r="AQ108" s="90">
        <v>21</v>
      </c>
      <c r="AR108" s="90">
        <v>14</v>
      </c>
      <c r="AS108" s="59">
        <v>53</v>
      </c>
      <c r="AT108" s="90">
        <v>43</v>
      </c>
      <c r="AU108" s="90">
        <v>3</v>
      </c>
      <c r="AV108" s="90">
        <v>2</v>
      </c>
      <c r="AW108" s="59">
        <v>48</v>
      </c>
      <c r="AX108" s="90">
        <v>7</v>
      </c>
      <c r="AY108" s="90">
        <v>1</v>
      </c>
      <c r="AZ108" s="90">
        <v>1</v>
      </c>
      <c r="BA108" s="59">
        <v>9</v>
      </c>
      <c r="BB108" s="90">
        <v>25</v>
      </c>
      <c r="BC108" s="90">
        <v>23</v>
      </c>
      <c r="BD108" s="90">
        <v>17</v>
      </c>
      <c r="BE108" s="59">
        <v>65</v>
      </c>
      <c r="BF108" s="60">
        <f t="shared" si="5"/>
        <v>1157</v>
      </c>
      <c r="BG108" s="99">
        <f t="shared" si="6"/>
        <v>525</v>
      </c>
      <c r="BH108" s="99">
        <f t="shared" si="7"/>
        <v>326</v>
      </c>
      <c r="BI108" s="99">
        <f t="shared" si="8"/>
        <v>306</v>
      </c>
      <c r="BJ108" s="99">
        <f t="shared" si="9"/>
        <v>1157</v>
      </c>
    </row>
    <row r="109" spans="1:62" ht="16.05" customHeight="1" x14ac:dyDescent="0.3">
      <c r="A109" s="15">
        <v>103</v>
      </c>
      <c r="B109" s="15" t="s">
        <v>891</v>
      </c>
      <c r="C109" s="15" t="s">
        <v>934</v>
      </c>
      <c r="D109" s="168" t="s">
        <v>403</v>
      </c>
      <c r="E109" s="15" t="s">
        <v>635</v>
      </c>
      <c r="F109" s="169">
        <v>20</v>
      </c>
      <c r="G109" s="169" t="s">
        <v>397</v>
      </c>
      <c r="H109" s="88" t="s">
        <v>51</v>
      </c>
      <c r="I109" s="166">
        <v>73356</v>
      </c>
      <c r="J109" s="90">
        <v>1434</v>
      </c>
      <c r="K109" s="90">
        <v>1088</v>
      </c>
      <c r="L109" s="90">
        <v>1954</v>
      </c>
      <c r="M109" s="59">
        <v>4476</v>
      </c>
      <c r="N109" s="90">
        <v>1366</v>
      </c>
      <c r="O109" s="90">
        <v>1108</v>
      </c>
      <c r="P109" s="90">
        <v>1598</v>
      </c>
      <c r="Q109" s="59">
        <v>4072</v>
      </c>
      <c r="R109" s="90">
        <v>1571</v>
      </c>
      <c r="S109" s="90">
        <v>1209</v>
      </c>
      <c r="T109" s="90">
        <v>1727</v>
      </c>
      <c r="U109" s="59">
        <v>4507</v>
      </c>
      <c r="V109" s="90">
        <v>1297</v>
      </c>
      <c r="W109" s="90">
        <v>1182</v>
      </c>
      <c r="X109" s="90">
        <v>1864</v>
      </c>
      <c r="Y109" s="59">
        <v>4343</v>
      </c>
      <c r="Z109" s="90">
        <v>1503</v>
      </c>
      <c r="AA109" s="90">
        <v>1175</v>
      </c>
      <c r="AB109" s="90">
        <v>1821</v>
      </c>
      <c r="AC109" s="59">
        <v>4499</v>
      </c>
      <c r="AD109" s="90">
        <v>1455</v>
      </c>
      <c r="AE109" s="90">
        <v>1129</v>
      </c>
      <c r="AF109" s="90">
        <v>1853</v>
      </c>
      <c r="AG109" s="59">
        <v>4437</v>
      </c>
      <c r="AH109" s="90">
        <v>614</v>
      </c>
      <c r="AI109" s="90">
        <v>381</v>
      </c>
      <c r="AJ109" s="90">
        <v>499</v>
      </c>
      <c r="AK109" s="59">
        <v>1494</v>
      </c>
      <c r="AL109" s="90">
        <v>9240</v>
      </c>
      <c r="AM109" s="90">
        <v>7272</v>
      </c>
      <c r="AN109" s="90">
        <v>11316</v>
      </c>
      <c r="AO109" s="59">
        <v>27828</v>
      </c>
      <c r="AP109" s="90">
        <v>1502</v>
      </c>
      <c r="AQ109" s="90">
        <v>1175</v>
      </c>
      <c r="AR109" s="90">
        <v>1687</v>
      </c>
      <c r="AS109" s="59">
        <v>4364</v>
      </c>
      <c r="AT109" s="90">
        <v>1434</v>
      </c>
      <c r="AU109" s="90">
        <v>1250</v>
      </c>
      <c r="AV109" s="90">
        <v>1826</v>
      </c>
      <c r="AW109" s="59">
        <v>4510</v>
      </c>
      <c r="AX109" s="90">
        <v>1434</v>
      </c>
      <c r="AY109" s="90">
        <v>1141</v>
      </c>
      <c r="AZ109" s="90">
        <v>1776</v>
      </c>
      <c r="BA109" s="59">
        <v>4351</v>
      </c>
      <c r="BB109" s="90">
        <v>1434</v>
      </c>
      <c r="BC109" s="90">
        <v>1087</v>
      </c>
      <c r="BD109" s="90">
        <v>1954</v>
      </c>
      <c r="BE109" s="59">
        <v>4475</v>
      </c>
      <c r="BF109" s="60">
        <f t="shared" si="5"/>
        <v>73356</v>
      </c>
      <c r="BG109" s="99">
        <f t="shared" si="6"/>
        <v>24284</v>
      </c>
      <c r="BH109" s="99">
        <f t="shared" si="7"/>
        <v>19197</v>
      </c>
      <c r="BI109" s="99">
        <f t="shared" si="8"/>
        <v>29875</v>
      </c>
      <c r="BJ109" s="99">
        <f t="shared" si="9"/>
        <v>73356</v>
      </c>
    </row>
    <row r="110" spans="1:62" ht="16.05" customHeight="1" x14ac:dyDescent="0.3">
      <c r="A110" s="15">
        <v>104</v>
      </c>
      <c r="B110" s="15" t="s">
        <v>891</v>
      </c>
      <c r="C110" s="15" t="s">
        <v>887</v>
      </c>
      <c r="D110" s="168" t="s">
        <v>403</v>
      </c>
      <c r="E110" s="15" t="s">
        <v>635</v>
      </c>
      <c r="F110" s="169">
        <v>15</v>
      </c>
      <c r="G110" s="169" t="s">
        <v>397</v>
      </c>
      <c r="H110" s="88" t="s">
        <v>51</v>
      </c>
      <c r="I110" s="166">
        <v>603</v>
      </c>
      <c r="J110" s="90">
        <v>9</v>
      </c>
      <c r="K110" s="90">
        <v>7</v>
      </c>
      <c r="L110" s="90">
        <v>16</v>
      </c>
      <c r="M110" s="59">
        <v>32</v>
      </c>
      <c r="N110" s="90">
        <v>10</v>
      </c>
      <c r="O110" s="90">
        <v>7</v>
      </c>
      <c r="P110" s="90">
        <v>12</v>
      </c>
      <c r="Q110" s="59">
        <v>29</v>
      </c>
      <c r="R110" s="90">
        <v>10</v>
      </c>
      <c r="S110" s="90">
        <v>7</v>
      </c>
      <c r="T110" s="90">
        <v>13</v>
      </c>
      <c r="U110" s="59">
        <v>30</v>
      </c>
      <c r="V110" s="90">
        <v>10</v>
      </c>
      <c r="W110" s="90">
        <v>8</v>
      </c>
      <c r="X110" s="90">
        <v>15</v>
      </c>
      <c r="Y110" s="59">
        <v>33</v>
      </c>
      <c r="Z110" s="90">
        <v>11</v>
      </c>
      <c r="AA110" s="90">
        <v>9</v>
      </c>
      <c r="AB110" s="90">
        <v>15</v>
      </c>
      <c r="AC110" s="59">
        <v>35</v>
      </c>
      <c r="AD110" s="90">
        <v>7</v>
      </c>
      <c r="AE110" s="90">
        <v>6</v>
      </c>
      <c r="AF110" s="90">
        <v>11</v>
      </c>
      <c r="AG110" s="59">
        <v>24</v>
      </c>
      <c r="AH110" s="90">
        <v>16</v>
      </c>
      <c r="AI110" s="90">
        <v>12</v>
      </c>
      <c r="AJ110" s="90">
        <v>20</v>
      </c>
      <c r="AK110" s="59">
        <v>48</v>
      </c>
      <c r="AL110" s="90">
        <v>73</v>
      </c>
      <c r="AM110" s="90">
        <v>56</v>
      </c>
      <c r="AN110" s="90">
        <v>102</v>
      </c>
      <c r="AO110" s="59">
        <v>231</v>
      </c>
      <c r="AP110" s="90">
        <v>8</v>
      </c>
      <c r="AQ110" s="90">
        <v>6</v>
      </c>
      <c r="AR110" s="90">
        <v>10</v>
      </c>
      <c r="AS110" s="59">
        <v>24</v>
      </c>
      <c r="AT110" s="90">
        <v>11</v>
      </c>
      <c r="AU110" s="90">
        <v>8</v>
      </c>
      <c r="AV110" s="90">
        <v>15</v>
      </c>
      <c r="AW110" s="59">
        <v>34</v>
      </c>
      <c r="AX110" s="90">
        <v>14</v>
      </c>
      <c r="AY110" s="90">
        <v>11</v>
      </c>
      <c r="AZ110" s="90">
        <v>19</v>
      </c>
      <c r="BA110" s="59">
        <v>44</v>
      </c>
      <c r="BB110" s="90">
        <v>13</v>
      </c>
      <c r="BC110" s="90">
        <v>8</v>
      </c>
      <c r="BD110" s="90">
        <v>18</v>
      </c>
      <c r="BE110" s="59">
        <v>39</v>
      </c>
      <c r="BF110" s="60">
        <f t="shared" si="5"/>
        <v>603</v>
      </c>
      <c r="BG110" s="99">
        <f t="shared" si="6"/>
        <v>192</v>
      </c>
      <c r="BH110" s="99">
        <f t="shared" si="7"/>
        <v>145</v>
      </c>
      <c r="BI110" s="99">
        <f t="shared" si="8"/>
        <v>266</v>
      </c>
      <c r="BJ110" s="99">
        <f t="shared" si="9"/>
        <v>603</v>
      </c>
    </row>
    <row r="111" spans="1:62" ht="16.05" customHeight="1" x14ac:dyDescent="0.3">
      <c r="A111" s="15">
        <v>105</v>
      </c>
      <c r="B111" s="15" t="s">
        <v>891</v>
      </c>
      <c r="C111" s="15" t="s">
        <v>927</v>
      </c>
      <c r="D111" s="168" t="s">
        <v>371</v>
      </c>
      <c r="E111" s="15" t="s">
        <v>635</v>
      </c>
      <c r="F111" s="169">
        <v>30</v>
      </c>
      <c r="G111" s="169" t="s">
        <v>397</v>
      </c>
      <c r="H111" s="88" t="s">
        <v>51</v>
      </c>
      <c r="I111" s="166">
        <v>25833</v>
      </c>
      <c r="J111" s="90">
        <v>54</v>
      </c>
      <c r="K111" s="90">
        <v>482</v>
      </c>
      <c r="L111" s="90">
        <v>368</v>
      </c>
      <c r="M111" s="59">
        <v>904</v>
      </c>
      <c r="N111" s="90">
        <v>49</v>
      </c>
      <c r="O111" s="90">
        <v>511</v>
      </c>
      <c r="P111" s="90">
        <v>287</v>
      </c>
      <c r="Q111" s="59">
        <v>847</v>
      </c>
      <c r="R111" s="90">
        <v>55</v>
      </c>
      <c r="S111" s="90">
        <v>255</v>
      </c>
      <c r="T111" s="90">
        <v>141</v>
      </c>
      <c r="U111" s="59">
        <v>451</v>
      </c>
      <c r="V111" s="90">
        <v>44</v>
      </c>
      <c r="W111" s="90">
        <v>36</v>
      </c>
      <c r="X111" s="90">
        <v>69</v>
      </c>
      <c r="Y111" s="59">
        <v>149</v>
      </c>
      <c r="Z111" s="90">
        <v>47</v>
      </c>
      <c r="AA111" s="90">
        <v>34</v>
      </c>
      <c r="AB111" s="90">
        <v>57</v>
      </c>
      <c r="AC111" s="59">
        <v>138</v>
      </c>
      <c r="AD111" s="90">
        <v>57</v>
      </c>
      <c r="AE111" s="90">
        <v>36</v>
      </c>
      <c r="AF111" s="90">
        <v>64</v>
      </c>
      <c r="AG111" s="59">
        <v>157</v>
      </c>
      <c r="AH111" s="90">
        <v>572</v>
      </c>
      <c r="AI111" s="90">
        <v>535</v>
      </c>
      <c r="AJ111" s="90">
        <v>221</v>
      </c>
      <c r="AK111" s="59">
        <v>1328</v>
      </c>
      <c r="AL111" s="90">
        <v>878</v>
      </c>
      <c r="AM111" s="90">
        <v>1889</v>
      </c>
      <c r="AN111" s="90">
        <v>1207</v>
      </c>
      <c r="AO111" s="59">
        <v>3974</v>
      </c>
      <c r="AP111" s="90">
        <v>2251</v>
      </c>
      <c r="AQ111" s="90">
        <v>1713</v>
      </c>
      <c r="AR111" s="90">
        <v>3718</v>
      </c>
      <c r="AS111" s="59">
        <v>7682</v>
      </c>
      <c r="AT111" s="90">
        <v>2033</v>
      </c>
      <c r="AU111" s="90">
        <v>1526</v>
      </c>
      <c r="AV111" s="90">
        <v>2323</v>
      </c>
      <c r="AW111" s="59">
        <v>5882</v>
      </c>
      <c r="AX111" s="90">
        <v>1386</v>
      </c>
      <c r="AY111" s="90">
        <v>930</v>
      </c>
      <c r="AZ111" s="90">
        <v>1051</v>
      </c>
      <c r="BA111" s="59">
        <v>3367</v>
      </c>
      <c r="BB111" s="90">
        <v>58</v>
      </c>
      <c r="BC111" s="90">
        <v>520</v>
      </c>
      <c r="BD111" s="90">
        <v>376</v>
      </c>
      <c r="BE111" s="59">
        <v>954</v>
      </c>
      <c r="BF111" s="60">
        <f t="shared" si="5"/>
        <v>25833</v>
      </c>
      <c r="BG111" s="99">
        <f t="shared" si="6"/>
        <v>7484</v>
      </c>
      <c r="BH111" s="99">
        <f t="shared" si="7"/>
        <v>8467</v>
      </c>
      <c r="BI111" s="99">
        <f t="shared" si="8"/>
        <v>9882</v>
      </c>
      <c r="BJ111" s="99">
        <f t="shared" si="9"/>
        <v>25833</v>
      </c>
    </row>
    <row r="112" spans="1:62" ht="16.05" customHeight="1" x14ac:dyDescent="0.3">
      <c r="A112" s="15">
        <v>106</v>
      </c>
      <c r="B112" s="15" t="s">
        <v>891</v>
      </c>
      <c r="C112" s="15" t="s">
        <v>896</v>
      </c>
      <c r="D112" s="168" t="s">
        <v>403</v>
      </c>
      <c r="E112" s="15" t="s">
        <v>635</v>
      </c>
      <c r="F112" s="169">
        <v>16.5</v>
      </c>
      <c r="G112" s="169" t="s">
        <v>397</v>
      </c>
      <c r="H112" s="88" t="s">
        <v>51</v>
      </c>
      <c r="I112" s="166">
        <v>20962</v>
      </c>
      <c r="J112" s="90">
        <v>512</v>
      </c>
      <c r="K112" s="90">
        <v>375</v>
      </c>
      <c r="L112" s="90">
        <v>668</v>
      </c>
      <c r="M112" s="59">
        <v>1555</v>
      </c>
      <c r="N112" s="90">
        <v>486</v>
      </c>
      <c r="O112" s="90">
        <v>359</v>
      </c>
      <c r="P112" s="90">
        <v>435</v>
      </c>
      <c r="Q112" s="59">
        <v>1280</v>
      </c>
      <c r="R112" s="90">
        <v>392</v>
      </c>
      <c r="S112" s="90">
        <v>282</v>
      </c>
      <c r="T112" s="90">
        <v>297</v>
      </c>
      <c r="U112" s="59">
        <v>971</v>
      </c>
      <c r="V112" s="90">
        <v>288</v>
      </c>
      <c r="W112" s="90">
        <v>259</v>
      </c>
      <c r="X112" s="90">
        <v>228</v>
      </c>
      <c r="Y112" s="59">
        <v>775</v>
      </c>
      <c r="Z112" s="90">
        <v>337</v>
      </c>
      <c r="AA112" s="90">
        <v>297</v>
      </c>
      <c r="AB112" s="90">
        <v>248</v>
      </c>
      <c r="AC112" s="59">
        <v>882</v>
      </c>
      <c r="AD112" s="90">
        <v>369</v>
      </c>
      <c r="AE112" s="90">
        <v>319</v>
      </c>
      <c r="AF112" s="90">
        <v>334</v>
      </c>
      <c r="AG112" s="59">
        <v>1022</v>
      </c>
      <c r="AH112" s="90">
        <v>377</v>
      </c>
      <c r="AI112" s="90">
        <v>355</v>
      </c>
      <c r="AJ112" s="90">
        <v>365</v>
      </c>
      <c r="AK112" s="59">
        <v>1097</v>
      </c>
      <c r="AL112" s="90">
        <v>2761</v>
      </c>
      <c r="AM112" s="90">
        <v>2246</v>
      </c>
      <c r="AN112" s="90">
        <v>2575</v>
      </c>
      <c r="AO112" s="59">
        <v>7582</v>
      </c>
      <c r="AP112" s="90">
        <v>635</v>
      </c>
      <c r="AQ112" s="90">
        <v>506</v>
      </c>
      <c r="AR112" s="90">
        <v>521</v>
      </c>
      <c r="AS112" s="59">
        <v>1662</v>
      </c>
      <c r="AT112" s="90">
        <v>443</v>
      </c>
      <c r="AU112" s="90">
        <v>369</v>
      </c>
      <c r="AV112" s="90">
        <v>279</v>
      </c>
      <c r="AW112" s="59">
        <v>1091</v>
      </c>
      <c r="AX112" s="90">
        <v>545</v>
      </c>
      <c r="AY112" s="90">
        <v>435</v>
      </c>
      <c r="AZ112" s="90">
        <v>468</v>
      </c>
      <c r="BA112" s="59">
        <v>1448</v>
      </c>
      <c r="BB112" s="90">
        <v>611</v>
      </c>
      <c r="BC112" s="90">
        <v>423</v>
      </c>
      <c r="BD112" s="90">
        <v>563</v>
      </c>
      <c r="BE112" s="59">
        <v>1597</v>
      </c>
      <c r="BF112" s="60">
        <f t="shared" si="5"/>
        <v>20962</v>
      </c>
      <c r="BG112" s="99">
        <f t="shared" si="6"/>
        <v>7756</v>
      </c>
      <c r="BH112" s="99">
        <f t="shared" si="7"/>
        <v>6225</v>
      </c>
      <c r="BI112" s="99">
        <f t="shared" si="8"/>
        <v>6981</v>
      </c>
      <c r="BJ112" s="99">
        <f t="shared" si="9"/>
        <v>20962</v>
      </c>
    </row>
    <row r="113" spans="1:62" ht="16.05" customHeight="1" x14ac:dyDescent="0.3">
      <c r="A113" s="15">
        <v>107</v>
      </c>
      <c r="B113" s="15" t="s">
        <v>891</v>
      </c>
      <c r="C113" s="15" t="s">
        <v>935</v>
      </c>
      <c r="D113" s="168" t="s">
        <v>403</v>
      </c>
      <c r="E113" s="15" t="s">
        <v>635</v>
      </c>
      <c r="F113" s="169">
        <v>100</v>
      </c>
      <c r="G113" s="169" t="s">
        <v>397</v>
      </c>
      <c r="H113" s="88" t="s">
        <v>51</v>
      </c>
      <c r="I113" s="166">
        <v>176216</v>
      </c>
      <c r="J113" s="90">
        <v>1341</v>
      </c>
      <c r="K113" s="90">
        <v>1064</v>
      </c>
      <c r="L113" s="90">
        <v>1962</v>
      </c>
      <c r="M113" s="59">
        <v>4367</v>
      </c>
      <c r="N113" s="90">
        <v>2775</v>
      </c>
      <c r="O113" s="90">
        <v>2045</v>
      </c>
      <c r="P113" s="90">
        <v>3595</v>
      </c>
      <c r="Q113" s="59">
        <v>8415</v>
      </c>
      <c r="R113" s="90">
        <v>3274</v>
      </c>
      <c r="S113" s="90">
        <v>2294</v>
      </c>
      <c r="T113" s="90">
        <v>4015</v>
      </c>
      <c r="U113" s="59">
        <v>9583</v>
      </c>
      <c r="V113" s="90">
        <v>3050</v>
      </c>
      <c r="W113" s="90">
        <v>2697</v>
      </c>
      <c r="X113" s="90">
        <v>5094</v>
      </c>
      <c r="Y113" s="59">
        <v>10841</v>
      </c>
      <c r="Z113" s="90">
        <v>3359</v>
      </c>
      <c r="AA113" s="90">
        <v>2269</v>
      </c>
      <c r="AB113" s="90">
        <v>4534</v>
      </c>
      <c r="AC113" s="59">
        <v>10162</v>
      </c>
      <c r="AD113" s="90">
        <v>2952</v>
      </c>
      <c r="AE113" s="90">
        <v>2128</v>
      </c>
      <c r="AF113" s="90">
        <v>4003</v>
      </c>
      <c r="AG113" s="59">
        <v>9083</v>
      </c>
      <c r="AH113" s="90">
        <v>2969</v>
      </c>
      <c r="AI113" s="90">
        <v>2333</v>
      </c>
      <c r="AJ113" s="90">
        <v>4096</v>
      </c>
      <c r="AK113" s="59">
        <v>9398</v>
      </c>
      <c r="AL113" s="90">
        <v>19720</v>
      </c>
      <c r="AM113" s="90">
        <v>14830</v>
      </c>
      <c r="AN113" s="90">
        <v>27299</v>
      </c>
      <c r="AO113" s="59">
        <v>61849</v>
      </c>
      <c r="AP113" s="90">
        <v>5777</v>
      </c>
      <c r="AQ113" s="90">
        <v>4019</v>
      </c>
      <c r="AR113" s="90">
        <v>7227</v>
      </c>
      <c r="AS113" s="59">
        <v>17023</v>
      </c>
      <c r="AT113" s="90">
        <v>5598</v>
      </c>
      <c r="AU113" s="90">
        <v>4370</v>
      </c>
      <c r="AV113" s="90">
        <v>7748</v>
      </c>
      <c r="AW113" s="59">
        <v>17716</v>
      </c>
      <c r="AX113" s="90">
        <v>5308</v>
      </c>
      <c r="AY113" s="90">
        <v>3515</v>
      </c>
      <c r="AZ113" s="90">
        <v>5988</v>
      </c>
      <c r="BA113" s="59">
        <v>14811</v>
      </c>
      <c r="BB113" s="90">
        <v>1035</v>
      </c>
      <c r="BC113" s="90">
        <v>605</v>
      </c>
      <c r="BD113" s="90">
        <v>1328</v>
      </c>
      <c r="BE113" s="59">
        <v>2968</v>
      </c>
      <c r="BF113" s="60">
        <f t="shared" si="5"/>
        <v>176216</v>
      </c>
      <c r="BG113" s="99">
        <f t="shared" si="6"/>
        <v>57158</v>
      </c>
      <c r="BH113" s="99">
        <f t="shared" si="7"/>
        <v>42169</v>
      </c>
      <c r="BI113" s="99">
        <f t="shared" si="8"/>
        <v>76889</v>
      </c>
      <c r="BJ113" s="99">
        <f t="shared" si="9"/>
        <v>176216</v>
      </c>
    </row>
    <row r="114" spans="1:62" ht="16.05" customHeight="1" x14ac:dyDescent="0.3">
      <c r="A114" s="15">
        <v>108</v>
      </c>
      <c r="B114" s="15" t="s">
        <v>891</v>
      </c>
      <c r="C114" s="15" t="s">
        <v>936</v>
      </c>
      <c r="D114" s="168" t="s">
        <v>403</v>
      </c>
      <c r="E114" s="15" t="s">
        <v>635</v>
      </c>
      <c r="F114" s="169">
        <v>11</v>
      </c>
      <c r="G114" s="169" t="s">
        <v>397</v>
      </c>
      <c r="H114" s="88" t="s">
        <v>51</v>
      </c>
      <c r="I114" s="166">
        <v>180</v>
      </c>
      <c r="J114" s="90">
        <v>0</v>
      </c>
      <c r="K114" s="90">
        <v>0</v>
      </c>
      <c r="L114" s="90">
        <v>0</v>
      </c>
      <c r="M114" s="59">
        <v>0</v>
      </c>
      <c r="N114" s="90">
        <v>0</v>
      </c>
      <c r="O114" s="90">
        <v>0</v>
      </c>
      <c r="P114" s="90">
        <v>0</v>
      </c>
      <c r="Q114" s="59">
        <v>0</v>
      </c>
      <c r="R114" s="90">
        <v>0</v>
      </c>
      <c r="S114" s="90">
        <v>0</v>
      </c>
      <c r="T114" s="90">
        <v>0</v>
      </c>
      <c r="U114" s="59">
        <v>0</v>
      </c>
      <c r="V114" s="90">
        <v>0</v>
      </c>
      <c r="W114" s="90">
        <v>0</v>
      </c>
      <c r="X114" s="90">
        <v>0</v>
      </c>
      <c r="Y114" s="59">
        <v>0</v>
      </c>
      <c r="Z114" s="90">
        <v>0</v>
      </c>
      <c r="AA114" s="90">
        <v>0</v>
      </c>
      <c r="AB114" s="90">
        <v>0</v>
      </c>
      <c r="AC114" s="59">
        <v>0</v>
      </c>
      <c r="AD114" s="90">
        <v>8</v>
      </c>
      <c r="AE114" s="90">
        <v>3</v>
      </c>
      <c r="AF114" s="90">
        <v>5</v>
      </c>
      <c r="AG114" s="59">
        <v>16</v>
      </c>
      <c r="AH114" s="90">
        <v>12</v>
      </c>
      <c r="AI114" s="90">
        <v>7</v>
      </c>
      <c r="AJ114" s="90">
        <v>6</v>
      </c>
      <c r="AK114" s="59">
        <v>25</v>
      </c>
      <c r="AL114" s="90">
        <v>20</v>
      </c>
      <c r="AM114" s="90">
        <v>10</v>
      </c>
      <c r="AN114" s="90">
        <v>11</v>
      </c>
      <c r="AO114" s="59">
        <v>41</v>
      </c>
      <c r="AP114" s="90">
        <v>8</v>
      </c>
      <c r="AQ114" s="90">
        <v>3</v>
      </c>
      <c r="AR114" s="90">
        <v>5</v>
      </c>
      <c r="AS114" s="59">
        <v>16</v>
      </c>
      <c r="AT114" s="90">
        <v>20</v>
      </c>
      <c r="AU114" s="90">
        <v>10</v>
      </c>
      <c r="AV114" s="90">
        <v>11</v>
      </c>
      <c r="AW114" s="59">
        <v>41</v>
      </c>
      <c r="AX114" s="90">
        <v>12</v>
      </c>
      <c r="AY114" s="90">
        <v>7</v>
      </c>
      <c r="AZ114" s="90">
        <v>6</v>
      </c>
      <c r="BA114" s="59">
        <v>25</v>
      </c>
      <c r="BB114" s="90">
        <v>8</v>
      </c>
      <c r="BC114" s="90">
        <v>3</v>
      </c>
      <c r="BD114" s="90">
        <v>5</v>
      </c>
      <c r="BE114" s="59">
        <v>16</v>
      </c>
      <c r="BF114" s="60">
        <f t="shared" si="5"/>
        <v>180</v>
      </c>
      <c r="BG114" s="99">
        <f t="shared" si="6"/>
        <v>88</v>
      </c>
      <c r="BH114" s="99">
        <f t="shared" si="7"/>
        <v>43</v>
      </c>
      <c r="BI114" s="99">
        <f t="shared" si="8"/>
        <v>49</v>
      </c>
      <c r="BJ114" s="99">
        <f t="shared" si="9"/>
        <v>180</v>
      </c>
    </row>
    <row r="115" spans="1:62" ht="16.05" customHeight="1" x14ac:dyDescent="0.3">
      <c r="A115" s="15">
        <v>109</v>
      </c>
      <c r="B115" s="15" t="s">
        <v>891</v>
      </c>
      <c r="C115" s="15" t="s">
        <v>887</v>
      </c>
      <c r="D115" s="168" t="s">
        <v>403</v>
      </c>
      <c r="E115" s="15" t="s">
        <v>635</v>
      </c>
      <c r="F115" s="169">
        <v>80</v>
      </c>
      <c r="G115" s="169" t="s">
        <v>397</v>
      </c>
      <c r="H115" s="88" t="s">
        <v>51</v>
      </c>
      <c r="I115" s="166">
        <v>39082</v>
      </c>
      <c r="J115" s="90">
        <v>691</v>
      </c>
      <c r="K115" s="90">
        <v>520</v>
      </c>
      <c r="L115" s="90">
        <v>1132</v>
      </c>
      <c r="M115" s="59">
        <v>2343</v>
      </c>
      <c r="N115" s="90">
        <v>690</v>
      </c>
      <c r="O115" s="90">
        <v>530</v>
      </c>
      <c r="P115" s="90">
        <v>934</v>
      </c>
      <c r="Q115" s="59">
        <v>2154</v>
      </c>
      <c r="R115" s="90">
        <v>821</v>
      </c>
      <c r="S115" s="90">
        <v>593</v>
      </c>
      <c r="T115" s="90">
        <v>1060</v>
      </c>
      <c r="U115" s="59">
        <v>2474</v>
      </c>
      <c r="V115" s="90">
        <v>563</v>
      </c>
      <c r="W115" s="90">
        <v>498</v>
      </c>
      <c r="X115" s="90">
        <v>983</v>
      </c>
      <c r="Y115" s="59">
        <v>2044</v>
      </c>
      <c r="Z115" s="90">
        <v>756</v>
      </c>
      <c r="AA115" s="90">
        <v>539</v>
      </c>
      <c r="AB115" s="90">
        <v>1053</v>
      </c>
      <c r="AC115" s="59">
        <v>2348</v>
      </c>
      <c r="AD115" s="90">
        <v>688</v>
      </c>
      <c r="AE115" s="90">
        <v>507</v>
      </c>
      <c r="AF115" s="90">
        <v>989</v>
      </c>
      <c r="AG115" s="59">
        <v>2184</v>
      </c>
      <c r="AH115" s="90">
        <v>590</v>
      </c>
      <c r="AI115" s="90">
        <v>516</v>
      </c>
      <c r="AJ115" s="90">
        <v>912</v>
      </c>
      <c r="AK115" s="59">
        <v>2018</v>
      </c>
      <c r="AL115" s="90">
        <v>4799</v>
      </c>
      <c r="AM115" s="90">
        <v>3703</v>
      </c>
      <c r="AN115" s="90">
        <v>7063</v>
      </c>
      <c r="AO115" s="59">
        <v>15565</v>
      </c>
      <c r="AP115" s="90">
        <v>680</v>
      </c>
      <c r="AQ115" s="90">
        <v>514</v>
      </c>
      <c r="AR115" s="90">
        <v>909</v>
      </c>
      <c r="AS115" s="59">
        <v>2103</v>
      </c>
      <c r="AT115" s="90">
        <v>711</v>
      </c>
      <c r="AU115" s="90">
        <v>582</v>
      </c>
      <c r="AV115" s="90">
        <v>1006</v>
      </c>
      <c r="AW115" s="59">
        <v>2299</v>
      </c>
      <c r="AX115" s="90">
        <v>540</v>
      </c>
      <c r="AY115" s="90">
        <v>377</v>
      </c>
      <c r="AZ115" s="90">
        <v>744</v>
      </c>
      <c r="BA115" s="59">
        <v>1661</v>
      </c>
      <c r="BB115" s="90">
        <v>600</v>
      </c>
      <c r="BC115" s="90">
        <v>403</v>
      </c>
      <c r="BD115" s="90">
        <v>886</v>
      </c>
      <c r="BE115" s="59">
        <v>1889</v>
      </c>
      <c r="BF115" s="60">
        <f t="shared" si="5"/>
        <v>39082</v>
      </c>
      <c r="BG115" s="99">
        <f t="shared" si="6"/>
        <v>12129</v>
      </c>
      <c r="BH115" s="99">
        <f t="shared" si="7"/>
        <v>9282</v>
      </c>
      <c r="BI115" s="99">
        <f t="shared" si="8"/>
        <v>17671</v>
      </c>
      <c r="BJ115" s="99">
        <f t="shared" si="9"/>
        <v>39082</v>
      </c>
    </row>
    <row r="116" spans="1:62" ht="16.05" customHeight="1" x14ac:dyDescent="0.3">
      <c r="A116" s="15">
        <v>110</v>
      </c>
      <c r="B116" s="15" t="s">
        <v>886</v>
      </c>
      <c r="C116" s="15" t="s">
        <v>889</v>
      </c>
      <c r="D116" s="168" t="s">
        <v>403</v>
      </c>
      <c r="E116" s="15" t="s">
        <v>635</v>
      </c>
      <c r="F116" s="169">
        <v>16.5</v>
      </c>
      <c r="G116" s="169" t="s">
        <v>397</v>
      </c>
      <c r="H116" s="88" t="s">
        <v>51</v>
      </c>
      <c r="I116" s="166">
        <v>2298</v>
      </c>
      <c r="J116" s="90">
        <v>24</v>
      </c>
      <c r="K116" s="90">
        <v>73</v>
      </c>
      <c r="L116" s="90">
        <v>49</v>
      </c>
      <c r="M116" s="59">
        <v>146</v>
      </c>
      <c r="N116" s="90">
        <v>23</v>
      </c>
      <c r="O116" s="90">
        <v>56</v>
      </c>
      <c r="P116" s="90">
        <v>37</v>
      </c>
      <c r="Q116" s="59">
        <v>116</v>
      </c>
      <c r="R116" s="90">
        <v>24</v>
      </c>
      <c r="S116" s="90">
        <v>45</v>
      </c>
      <c r="T116" s="90">
        <v>34</v>
      </c>
      <c r="U116" s="59">
        <v>103</v>
      </c>
      <c r="V116" s="90">
        <v>18</v>
      </c>
      <c r="W116" s="90">
        <v>32</v>
      </c>
      <c r="X116" s="90">
        <v>34</v>
      </c>
      <c r="Y116" s="59">
        <v>84</v>
      </c>
      <c r="Z116" s="90">
        <v>23</v>
      </c>
      <c r="AA116" s="90">
        <v>24</v>
      </c>
      <c r="AB116" s="90">
        <v>33</v>
      </c>
      <c r="AC116" s="59">
        <v>80</v>
      </c>
      <c r="AD116" s="90">
        <v>93</v>
      </c>
      <c r="AE116" s="90">
        <v>49</v>
      </c>
      <c r="AF116" s="90">
        <v>59</v>
      </c>
      <c r="AG116" s="59">
        <v>201</v>
      </c>
      <c r="AH116" s="90">
        <v>79</v>
      </c>
      <c r="AI116" s="90">
        <v>49</v>
      </c>
      <c r="AJ116" s="90">
        <v>49</v>
      </c>
      <c r="AK116" s="59">
        <v>177</v>
      </c>
      <c r="AL116" s="90">
        <v>284</v>
      </c>
      <c r="AM116" s="90">
        <v>328</v>
      </c>
      <c r="AN116" s="90">
        <v>295</v>
      </c>
      <c r="AO116" s="59">
        <v>907</v>
      </c>
      <c r="AP116" s="90">
        <v>58</v>
      </c>
      <c r="AQ116" s="90">
        <v>30</v>
      </c>
      <c r="AR116" s="90">
        <v>40</v>
      </c>
      <c r="AS116" s="59">
        <v>128</v>
      </c>
      <c r="AT116" s="90">
        <v>26</v>
      </c>
      <c r="AU116" s="90">
        <v>38</v>
      </c>
      <c r="AV116" s="90">
        <v>41</v>
      </c>
      <c r="AW116" s="59">
        <v>105</v>
      </c>
      <c r="AX116" s="90">
        <v>25</v>
      </c>
      <c r="AY116" s="90">
        <v>52</v>
      </c>
      <c r="AZ116" s="90">
        <v>38</v>
      </c>
      <c r="BA116" s="59">
        <v>115</v>
      </c>
      <c r="BB116" s="90">
        <v>27</v>
      </c>
      <c r="BC116" s="90">
        <v>62</v>
      </c>
      <c r="BD116" s="90">
        <v>47</v>
      </c>
      <c r="BE116" s="59">
        <v>136</v>
      </c>
      <c r="BF116" s="60">
        <f t="shared" si="5"/>
        <v>2298</v>
      </c>
      <c r="BG116" s="99">
        <f t="shared" si="6"/>
        <v>704</v>
      </c>
      <c r="BH116" s="99">
        <f t="shared" si="7"/>
        <v>838</v>
      </c>
      <c r="BI116" s="99">
        <f t="shared" si="8"/>
        <v>756</v>
      </c>
      <c r="BJ116" s="99">
        <f t="shared" si="9"/>
        <v>2298</v>
      </c>
    </row>
    <row r="117" spans="1:62" ht="16.05" customHeight="1" x14ac:dyDescent="0.3">
      <c r="A117" s="15">
        <v>111</v>
      </c>
      <c r="B117" s="15" t="s">
        <v>891</v>
      </c>
      <c r="C117" s="15" t="s">
        <v>887</v>
      </c>
      <c r="D117" s="168" t="s">
        <v>403</v>
      </c>
      <c r="E117" s="15" t="s">
        <v>635</v>
      </c>
      <c r="F117" s="169">
        <v>70</v>
      </c>
      <c r="G117" s="169" t="s">
        <v>397</v>
      </c>
      <c r="H117" s="88" t="s">
        <v>51</v>
      </c>
      <c r="I117" s="166">
        <v>50166</v>
      </c>
      <c r="J117" s="90">
        <v>855</v>
      </c>
      <c r="K117" s="90">
        <v>684</v>
      </c>
      <c r="L117" s="90">
        <v>1147</v>
      </c>
      <c r="M117" s="59">
        <v>2686</v>
      </c>
      <c r="N117" s="90">
        <v>864</v>
      </c>
      <c r="O117" s="90">
        <v>699</v>
      </c>
      <c r="P117" s="90">
        <v>896</v>
      </c>
      <c r="Q117" s="59">
        <v>2459</v>
      </c>
      <c r="R117" s="90">
        <v>971</v>
      </c>
      <c r="S117" s="90">
        <v>753</v>
      </c>
      <c r="T117" s="90">
        <v>975</v>
      </c>
      <c r="U117" s="59">
        <v>2699</v>
      </c>
      <c r="V117" s="90">
        <v>814</v>
      </c>
      <c r="W117" s="90">
        <v>737</v>
      </c>
      <c r="X117" s="90">
        <v>1146</v>
      </c>
      <c r="Y117" s="59">
        <v>2697</v>
      </c>
      <c r="Z117" s="90">
        <v>1025</v>
      </c>
      <c r="AA117" s="90">
        <v>790</v>
      </c>
      <c r="AB117" s="90">
        <v>1058</v>
      </c>
      <c r="AC117" s="59">
        <v>2873</v>
      </c>
      <c r="AD117" s="90">
        <v>1021</v>
      </c>
      <c r="AE117" s="90">
        <v>780</v>
      </c>
      <c r="AF117" s="90">
        <v>974</v>
      </c>
      <c r="AG117" s="59">
        <v>2775</v>
      </c>
      <c r="AH117" s="90">
        <v>924</v>
      </c>
      <c r="AI117" s="90">
        <v>845</v>
      </c>
      <c r="AJ117" s="90">
        <v>966</v>
      </c>
      <c r="AK117" s="59">
        <v>2735</v>
      </c>
      <c r="AL117" s="90">
        <v>6474</v>
      </c>
      <c r="AM117" s="90">
        <v>5288</v>
      </c>
      <c r="AN117" s="90">
        <v>7162</v>
      </c>
      <c r="AO117" s="59">
        <v>18924</v>
      </c>
      <c r="AP117" s="90">
        <v>931</v>
      </c>
      <c r="AQ117" s="90">
        <v>693</v>
      </c>
      <c r="AR117" s="90">
        <v>925</v>
      </c>
      <c r="AS117" s="59">
        <v>2549</v>
      </c>
      <c r="AT117" s="90">
        <v>1061</v>
      </c>
      <c r="AU117" s="90">
        <v>837</v>
      </c>
      <c r="AV117" s="90">
        <v>972</v>
      </c>
      <c r="AW117" s="59">
        <v>2870</v>
      </c>
      <c r="AX117" s="90">
        <v>1336</v>
      </c>
      <c r="AY117" s="90">
        <v>852</v>
      </c>
      <c r="AZ117" s="90">
        <v>1617</v>
      </c>
      <c r="BA117" s="59">
        <v>3805</v>
      </c>
      <c r="BB117" s="90">
        <v>1171</v>
      </c>
      <c r="BC117" s="90">
        <v>721</v>
      </c>
      <c r="BD117" s="90">
        <v>1202</v>
      </c>
      <c r="BE117" s="59">
        <v>3094</v>
      </c>
      <c r="BF117" s="60">
        <f t="shared" si="5"/>
        <v>50166</v>
      </c>
      <c r="BG117" s="99">
        <f t="shared" si="6"/>
        <v>17447</v>
      </c>
      <c r="BH117" s="99">
        <f t="shared" si="7"/>
        <v>13679</v>
      </c>
      <c r="BI117" s="99">
        <f t="shared" si="8"/>
        <v>19040</v>
      </c>
      <c r="BJ117" s="99">
        <f t="shared" si="9"/>
        <v>50166</v>
      </c>
    </row>
    <row r="118" spans="1:62" ht="16.05" customHeight="1" x14ac:dyDescent="0.3">
      <c r="A118" s="15">
        <v>112</v>
      </c>
      <c r="B118" s="15" t="s">
        <v>891</v>
      </c>
      <c r="C118" s="15" t="s">
        <v>917</v>
      </c>
      <c r="D118" s="168" t="s">
        <v>403</v>
      </c>
      <c r="E118" s="15" t="s">
        <v>635</v>
      </c>
      <c r="F118" s="169">
        <v>1.7</v>
      </c>
      <c r="G118" s="169" t="s">
        <v>397</v>
      </c>
      <c r="H118" s="88" t="s">
        <v>51</v>
      </c>
      <c r="I118" s="166">
        <v>2121</v>
      </c>
      <c r="J118" s="90">
        <v>25</v>
      </c>
      <c r="K118" s="90">
        <v>37</v>
      </c>
      <c r="L118" s="90">
        <v>87</v>
      </c>
      <c r="M118" s="59">
        <v>149</v>
      </c>
      <c r="N118" s="90">
        <v>19</v>
      </c>
      <c r="O118" s="90">
        <v>35</v>
      </c>
      <c r="P118" s="90">
        <v>70</v>
      </c>
      <c r="Q118" s="59">
        <v>124</v>
      </c>
      <c r="R118" s="90">
        <v>18</v>
      </c>
      <c r="S118" s="90">
        <v>35</v>
      </c>
      <c r="T118" s="90">
        <v>74</v>
      </c>
      <c r="U118" s="59">
        <v>127</v>
      </c>
      <c r="V118" s="90">
        <v>11</v>
      </c>
      <c r="W118" s="90">
        <v>25</v>
      </c>
      <c r="X118" s="90">
        <v>73</v>
      </c>
      <c r="Y118" s="59">
        <v>109</v>
      </c>
      <c r="Z118" s="90">
        <v>13</v>
      </c>
      <c r="AA118" s="90">
        <v>22</v>
      </c>
      <c r="AB118" s="90">
        <v>66</v>
      </c>
      <c r="AC118" s="59">
        <v>101</v>
      </c>
      <c r="AD118" s="90">
        <v>11</v>
      </c>
      <c r="AE118" s="90">
        <v>18</v>
      </c>
      <c r="AF118" s="90">
        <v>59</v>
      </c>
      <c r="AG118" s="59">
        <v>88</v>
      </c>
      <c r="AH118" s="90">
        <v>14</v>
      </c>
      <c r="AI118" s="90">
        <v>22</v>
      </c>
      <c r="AJ118" s="90">
        <v>62</v>
      </c>
      <c r="AK118" s="59">
        <v>98</v>
      </c>
      <c r="AL118" s="90">
        <v>111</v>
      </c>
      <c r="AM118" s="90">
        <v>194</v>
      </c>
      <c r="AN118" s="90">
        <v>491</v>
      </c>
      <c r="AO118" s="59">
        <v>796</v>
      </c>
      <c r="AP118" s="90">
        <v>13</v>
      </c>
      <c r="AQ118" s="90">
        <v>29</v>
      </c>
      <c r="AR118" s="90">
        <v>68</v>
      </c>
      <c r="AS118" s="59">
        <v>110</v>
      </c>
      <c r="AT118" s="90">
        <v>15</v>
      </c>
      <c r="AU118" s="90">
        <v>38</v>
      </c>
      <c r="AV118" s="90">
        <v>77</v>
      </c>
      <c r="AW118" s="59">
        <v>130</v>
      </c>
      <c r="AX118" s="90">
        <v>25</v>
      </c>
      <c r="AY118" s="90">
        <v>37</v>
      </c>
      <c r="AZ118" s="90">
        <v>77</v>
      </c>
      <c r="BA118" s="59">
        <v>139</v>
      </c>
      <c r="BB118" s="90">
        <v>28</v>
      </c>
      <c r="BC118" s="90">
        <v>38</v>
      </c>
      <c r="BD118" s="90">
        <v>84</v>
      </c>
      <c r="BE118" s="59">
        <v>150</v>
      </c>
      <c r="BF118" s="60">
        <f t="shared" si="5"/>
        <v>2121</v>
      </c>
      <c r="BG118" s="99">
        <f t="shared" si="6"/>
        <v>303</v>
      </c>
      <c r="BH118" s="99">
        <f t="shared" si="7"/>
        <v>530</v>
      </c>
      <c r="BI118" s="99">
        <f t="shared" si="8"/>
        <v>1288</v>
      </c>
      <c r="BJ118" s="99">
        <f t="shared" si="9"/>
        <v>2121</v>
      </c>
    </row>
    <row r="119" spans="1:62" ht="16.05" customHeight="1" x14ac:dyDescent="0.3">
      <c r="A119" s="15">
        <v>113</v>
      </c>
      <c r="B119" s="15" t="s">
        <v>891</v>
      </c>
      <c r="C119" s="15" t="s">
        <v>887</v>
      </c>
      <c r="D119" s="168" t="s">
        <v>403</v>
      </c>
      <c r="E119" s="15" t="s">
        <v>635</v>
      </c>
      <c r="F119" s="169">
        <v>75</v>
      </c>
      <c r="G119" s="169" t="s">
        <v>397</v>
      </c>
      <c r="H119" s="88" t="s">
        <v>51</v>
      </c>
      <c r="I119" s="166">
        <v>512845</v>
      </c>
      <c r="J119" s="90">
        <v>9562</v>
      </c>
      <c r="K119" s="90">
        <v>6539</v>
      </c>
      <c r="L119" s="90">
        <v>12388</v>
      </c>
      <c r="M119" s="59">
        <v>28489</v>
      </c>
      <c r="N119" s="90">
        <v>9550</v>
      </c>
      <c r="O119" s="90">
        <v>6733</v>
      </c>
      <c r="P119" s="90">
        <v>9231</v>
      </c>
      <c r="Q119" s="59">
        <v>25514</v>
      </c>
      <c r="R119" s="90">
        <v>10759</v>
      </c>
      <c r="S119" s="90">
        <v>7231</v>
      </c>
      <c r="T119" s="90">
        <v>9542</v>
      </c>
      <c r="U119" s="59">
        <v>27532</v>
      </c>
      <c r="V119" s="90">
        <v>9045</v>
      </c>
      <c r="W119" s="90">
        <v>6925</v>
      </c>
      <c r="X119" s="90">
        <v>10148</v>
      </c>
      <c r="Y119" s="59">
        <v>26118</v>
      </c>
      <c r="Z119" s="90">
        <v>10121</v>
      </c>
      <c r="AA119" s="90">
        <v>6976</v>
      </c>
      <c r="AB119" s="90">
        <v>11096</v>
      </c>
      <c r="AC119" s="59">
        <v>28193</v>
      </c>
      <c r="AD119" s="90">
        <v>9721</v>
      </c>
      <c r="AE119" s="90">
        <v>7257</v>
      </c>
      <c r="AF119" s="90">
        <v>13156</v>
      </c>
      <c r="AG119" s="59">
        <v>30134</v>
      </c>
      <c r="AH119" s="90">
        <v>9794</v>
      </c>
      <c r="AI119" s="90">
        <v>7844</v>
      </c>
      <c r="AJ119" s="90">
        <v>13538</v>
      </c>
      <c r="AK119" s="59">
        <v>31176</v>
      </c>
      <c r="AL119" s="90">
        <v>68552</v>
      </c>
      <c r="AM119" s="90">
        <v>49505</v>
      </c>
      <c r="AN119" s="90">
        <v>79099</v>
      </c>
      <c r="AO119" s="59">
        <v>197156</v>
      </c>
      <c r="AP119" s="90">
        <v>10591</v>
      </c>
      <c r="AQ119" s="90">
        <v>7487</v>
      </c>
      <c r="AR119" s="90">
        <v>12212</v>
      </c>
      <c r="AS119" s="59">
        <v>30290</v>
      </c>
      <c r="AT119" s="90">
        <v>10088</v>
      </c>
      <c r="AU119" s="90">
        <v>7790</v>
      </c>
      <c r="AV119" s="90">
        <v>12532</v>
      </c>
      <c r="AW119" s="59">
        <v>30410</v>
      </c>
      <c r="AX119" s="90">
        <v>10072</v>
      </c>
      <c r="AY119" s="90">
        <v>6915</v>
      </c>
      <c r="AZ119" s="90">
        <v>11281</v>
      </c>
      <c r="BA119" s="59">
        <v>28268</v>
      </c>
      <c r="BB119" s="90">
        <v>10503</v>
      </c>
      <c r="BC119" s="90">
        <v>6628</v>
      </c>
      <c r="BD119" s="90">
        <v>12434</v>
      </c>
      <c r="BE119" s="59">
        <v>29565</v>
      </c>
      <c r="BF119" s="60">
        <f t="shared" si="5"/>
        <v>512845</v>
      </c>
      <c r="BG119" s="99">
        <f t="shared" si="6"/>
        <v>178358</v>
      </c>
      <c r="BH119" s="99">
        <f t="shared" si="7"/>
        <v>127830</v>
      </c>
      <c r="BI119" s="99">
        <f t="shared" si="8"/>
        <v>206657</v>
      </c>
      <c r="BJ119" s="99">
        <f t="shared" si="9"/>
        <v>512845</v>
      </c>
    </row>
    <row r="120" spans="1:62" ht="16.05" customHeight="1" x14ac:dyDescent="0.3">
      <c r="A120" s="15">
        <v>114</v>
      </c>
      <c r="B120" s="15" t="s">
        <v>891</v>
      </c>
      <c r="C120" s="15" t="s">
        <v>920</v>
      </c>
      <c r="D120" s="168" t="s">
        <v>330</v>
      </c>
      <c r="E120" s="15" t="s">
        <v>635</v>
      </c>
      <c r="F120" s="169">
        <v>90</v>
      </c>
      <c r="G120" s="169" t="s">
        <v>397</v>
      </c>
      <c r="H120" s="88" t="s">
        <v>51</v>
      </c>
      <c r="I120" s="166">
        <v>498976</v>
      </c>
      <c r="J120" s="90">
        <v>7735</v>
      </c>
      <c r="K120" s="90">
        <v>5180</v>
      </c>
      <c r="L120" s="90">
        <v>11662</v>
      </c>
      <c r="M120" s="59">
        <v>24577</v>
      </c>
      <c r="N120" s="90">
        <v>8369</v>
      </c>
      <c r="O120" s="90">
        <v>5359</v>
      </c>
      <c r="P120" s="90">
        <v>9331</v>
      </c>
      <c r="Q120" s="59">
        <v>23059</v>
      </c>
      <c r="R120" s="90">
        <v>9506</v>
      </c>
      <c r="S120" s="90">
        <v>6695</v>
      </c>
      <c r="T120" s="90">
        <v>10558</v>
      </c>
      <c r="U120" s="59">
        <v>26759</v>
      </c>
      <c r="V120" s="90">
        <v>8415</v>
      </c>
      <c r="W120" s="90">
        <v>7421</v>
      </c>
      <c r="X120" s="90">
        <v>12072</v>
      </c>
      <c r="Y120" s="59">
        <v>27908</v>
      </c>
      <c r="Z120" s="90">
        <v>10161</v>
      </c>
      <c r="AA120" s="90">
        <v>7037</v>
      </c>
      <c r="AB120" s="90">
        <v>13629</v>
      </c>
      <c r="AC120" s="59">
        <v>30827</v>
      </c>
      <c r="AD120" s="90">
        <v>11590</v>
      </c>
      <c r="AE120" s="90">
        <v>8587</v>
      </c>
      <c r="AF120" s="90">
        <v>15466</v>
      </c>
      <c r="AG120" s="59">
        <v>35643</v>
      </c>
      <c r="AH120" s="90">
        <v>11772</v>
      </c>
      <c r="AI120" s="90">
        <v>10263</v>
      </c>
      <c r="AJ120" s="90">
        <v>15547</v>
      </c>
      <c r="AK120" s="59">
        <v>37582</v>
      </c>
      <c r="AL120" s="90">
        <v>67548</v>
      </c>
      <c r="AM120" s="90">
        <v>50542</v>
      </c>
      <c r="AN120" s="90">
        <v>88265</v>
      </c>
      <c r="AO120" s="59">
        <v>206355</v>
      </c>
      <c r="AP120" s="90">
        <v>8392</v>
      </c>
      <c r="AQ120" s="90">
        <v>4762</v>
      </c>
      <c r="AR120" s="90">
        <v>8284</v>
      </c>
      <c r="AS120" s="59">
        <v>21438</v>
      </c>
      <c r="AT120" s="90">
        <v>5667</v>
      </c>
      <c r="AU120" s="90">
        <v>4685</v>
      </c>
      <c r="AV120" s="90">
        <v>8188</v>
      </c>
      <c r="AW120" s="59">
        <v>18540</v>
      </c>
      <c r="AX120" s="90">
        <v>6729</v>
      </c>
      <c r="AY120" s="90">
        <v>4928</v>
      </c>
      <c r="AZ120" s="90">
        <v>8444</v>
      </c>
      <c r="BA120" s="59">
        <v>20101</v>
      </c>
      <c r="BB120" s="90">
        <v>9259</v>
      </c>
      <c r="BC120" s="90">
        <v>5332</v>
      </c>
      <c r="BD120" s="90">
        <v>11596</v>
      </c>
      <c r="BE120" s="59">
        <v>26187</v>
      </c>
      <c r="BF120" s="60">
        <f t="shared" si="5"/>
        <v>498976</v>
      </c>
      <c r="BG120" s="99">
        <f t="shared" si="6"/>
        <v>165143</v>
      </c>
      <c r="BH120" s="99">
        <f t="shared" si="7"/>
        <v>120791</v>
      </c>
      <c r="BI120" s="99">
        <f t="shared" si="8"/>
        <v>213042</v>
      </c>
      <c r="BJ120" s="99">
        <f t="shared" si="9"/>
        <v>498976</v>
      </c>
    </row>
    <row r="121" spans="1:62" ht="16.05" customHeight="1" x14ac:dyDescent="0.3">
      <c r="A121" s="15">
        <v>115</v>
      </c>
      <c r="B121" s="15" t="s">
        <v>891</v>
      </c>
      <c r="C121" s="15" t="s">
        <v>900</v>
      </c>
      <c r="D121" s="168" t="s">
        <v>403</v>
      </c>
      <c r="E121" s="15" t="s">
        <v>635</v>
      </c>
      <c r="F121" s="169">
        <v>5.5</v>
      </c>
      <c r="G121" s="169" t="s">
        <v>397</v>
      </c>
      <c r="H121" s="88" t="s">
        <v>51</v>
      </c>
      <c r="I121" s="166">
        <v>9830</v>
      </c>
      <c r="J121" s="90">
        <v>234</v>
      </c>
      <c r="K121" s="90">
        <v>257</v>
      </c>
      <c r="L121" s="90">
        <v>314</v>
      </c>
      <c r="M121" s="59">
        <v>805</v>
      </c>
      <c r="N121" s="90">
        <v>189</v>
      </c>
      <c r="O121" s="90">
        <v>217</v>
      </c>
      <c r="P121" s="90">
        <v>209</v>
      </c>
      <c r="Q121" s="59">
        <v>615</v>
      </c>
      <c r="R121" s="90">
        <v>207</v>
      </c>
      <c r="S121" s="90">
        <v>235</v>
      </c>
      <c r="T121" s="90">
        <v>194</v>
      </c>
      <c r="U121" s="59">
        <v>636</v>
      </c>
      <c r="V121" s="90">
        <v>182</v>
      </c>
      <c r="W121" s="90">
        <v>167</v>
      </c>
      <c r="X121" s="90">
        <v>209</v>
      </c>
      <c r="Y121" s="59">
        <v>558</v>
      </c>
      <c r="Z121" s="90">
        <v>175</v>
      </c>
      <c r="AA121" s="90">
        <v>140</v>
      </c>
      <c r="AB121" s="90">
        <v>135</v>
      </c>
      <c r="AC121" s="59">
        <v>450</v>
      </c>
      <c r="AD121" s="90">
        <v>88</v>
      </c>
      <c r="AE121" s="90">
        <v>71</v>
      </c>
      <c r="AF121" s="90">
        <v>66</v>
      </c>
      <c r="AG121" s="59">
        <v>225</v>
      </c>
      <c r="AH121" s="90">
        <v>102</v>
      </c>
      <c r="AI121" s="90">
        <v>71</v>
      </c>
      <c r="AJ121" s="90">
        <v>125</v>
      </c>
      <c r="AK121" s="59">
        <v>298</v>
      </c>
      <c r="AL121" s="90">
        <v>1177</v>
      </c>
      <c r="AM121" s="90">
        <v>1158</v>
      </c>
      <c r="AN121" s="90">
        <v>1252</v>
      </c>
      <c r="AO121" s="59">
        <v>3587</v>
      </c>
      <c r="AP121" s="90">
        <v>293</v>
      </c>
      <c r="AQ121" s="90">
        <v>164</v>
      </c>
      <c r="AR121" s="90">
        <v>337</v>
      </c>
      <c r="AS121" s="59">
        <v>794</v>
      </c>
      <c r="AT121" s="90">
        <v>167</v>
      </c>
      <c r="AU121" s="90">
        <v>131</v>
      </c>
      <c r="AV121" s="90">
        <v>224</v>
      </c>
      <c r="AW121" s="59">
        <v>522</v>
      </c>
      <c r="AX121" s="90">
        <v>155</v>
      </c>
      <c r="AY121" s="90">
        <v>141</v>
      </c>
      <c r="AZ121" s="90">
        <v>159</v>
      </c>
      <c r="BA121" s="59">
        <v>455</v>
      </c>
      <c r="BB121" s="90">
        <v>262</v>
      </c>
      <c r="BC121" s="90">
        <v>254</v>
      </c>
      <c r="BD121" s="90">
        <v>369</v>
      </c>
      <c r="BE121" s="59">
        <v>885</v>
      </c>
      <c r="BF121" s="60">
        <f t="shared" si="5"/>
        <v>9830</v>
      </c>
      <c r="BG121" s="99">
        <f t="shared" si="6"/>
        <v>3231</v>
      </c>
      <c r="BH121" s="99">
        <f t="shared" si="7"/>
        <v>3006</v>
      </c>
      <c r="BI121" s="99">
        <f t="shared" si="8"/>
        <v>3593</v>
      </c>
      <c r="BJ121" s="99">
        <f t="shared" si="9"/>
        <v>9830</v>
      </c>
    </row>
    <row r="122" spans="1:62" ht="16.05" customHeight="1" x14ac:dyDescent="0.3">
      <c r="A122" s="15">
        <v>116</v>
      </c>
      <c r="B122" s="15" t="s">
        <v>891</v>
      </c>
      <c r="C122" s="15" t="s">
        <v>900</v>
      </c>
      <c r="D122" s="168" t="s">
        <v>403</v>
      </c>
      <c r="E122" s="15" t="s">
        <v>635</v>
      </c>
      <c r="F122" s="169">
        <v>6</v>
      </c>
      <c r="G122" s="169" t="s">
        <v>397</v>
      </c>
      <c r="H122" s="88" t="s">
        <v>51</v>
      </c>
      <c r="I122" s="166">
        <v>23922</v>
      </c>
      <c r="J122" s="90">
        <v>536</v>
      </c>
      <c r="K122" s="90">
        <v>376</v>
      </c>
      <c r="L122" s="90">
        <v>923</v>
      </c>
      <c r="M122" s="59">
        <v>1835</v>
      </c>
      <c r="N122" s="90">
        <v>553</v>
      </c>
      <c r="O122" s="90">
        <v>406</v>
      </c>
      <c r="P122" s="90">
        <v>780</v>
      </c>
      <c r="Q122" s="59">
        <v>1739</v>
      </c>
      <c r="R122" s="90">
        <v>142</v>
      </c>
      <c r="S122" s="90">
        <v>198</v>
      </c>
      <c r="T122" s="90">
        <v>477</v>
      </c>
      <c r="U122" s="59">
        <v>817</v>
      </c>
      <c r="V122" s="90">
        <v>139</v>
      </c>
      <c r="W122" s="90">
        <v>227</v>
      </c>
      <c r="X122" s="90">
        <v>424</v>
      </c>
      <c r="Y122" s="59">
        <v>790</v>
      </c>
      <c r="Z122" s="90">
        <v>299</v>
      </c>
      <c r="AA122" s="90">
        <v>293</v>
      </c>
      <c r="AB122" s="90">
        <v>538</v>
      </c>
      <c r="AC122" s="59">
        <v>1130</v>
      </c>
      <c r="AD122" s="90">
        <v>450</v>
      </c>
      <c r="AE122" s="90">
        <v>373</v>
      </c>
      <c r="AF122" s="90">
        <v>712</v>
      </c>
      <c r="AG122" s="59">
        <v>1535</v>
      </c>
      <c r="AH122" s="90">
        <v>316</v>
      </c>
      <c r="AI122" s="90">
        <v>306</v>
      </c>
      <c r="AJ122" s="90">
        <v>418</v>
      </c>
      <c r="AK122" s="59">
        <v>1040</v>
      </c>
      <c r="AL122" s="90">
        <v>2435</v>
      </c>
      <c r="AM122" s="90">
        <v>2179</v>
      </c>
      <c r="AN122" s="90">
        <v>4272</v>
      </c>
      <c r="AO122" s="59">
        <v>8886</v>
      </c>
      <c r="AP122" s="90">
        <v>400</v>
      </c>
      <c r="AQ122" s="90">
        <v>359</v>
      </c>
      <c r="AR122" s="90">
        <v>618</v>
      </c>
      <c r="AS122" s="59">
        <v>1377</v>
      </c>
      <c r="AT122" s="90">
        <v>419</v>
      </c>
      <c r="AU122" s="90">
        <v>391</v>
      </c>
      <c r="AV122" s="90">
        <v>697</v>
      </c>
      <c r="AW122" s="59">
        <v>1507</v>
      </c>
      <c r="AX122" s="90">
        <v>469</v>
      </c>
      <c r="AY122" s="90">
        <v>379</v>
      </c>
      <c r="AZ122" s="90">
        <v>708</v>
      </c>
      <c r="BA122" s="59">
        <v>1556</v>
      </c>
      <c r="BB122" s="90">
        <v>540</v>
      </c>
      <c r="BC122" s="90">
        <v>332</v>
      </c>
      <c r="BD122" s="90">
        <v>838</v>
      </c>
      <c r="BE122" s="59">
        <v>1710</v>
      </c>
      <c r="BF122" s="60">
        <f t="shared" si="5"/>
        <v>23922</v>
      </c>
      <c r="BG122" s="99">
        <f t="shared" si="6"/>
        <v>6698</v>
      </c>
      <c r="BH122" s="99">
        <f t="shared" si="7"/>
        <v>5819</v>
      </c>
      <c r="BI122" s="99">
        <f t="shared" si="8"/>
        <v>11405</v>
      </c>
      <c r="BJ122" s="99">
        <f t="shared" si="9"/>
        <v>23922</v>
      </c>
    </row>
    <row r="123" spans="1:62" ht="16.05" customHeight="1" x14ac:dyDescent="0.3">
      <c r="A123" s="15">
        <v>117</v>
      </c>
      <c r="B123" s="15" t="s">
        <v>891</v>
      </c>
      <c r="C123" s="15" t="s">
        <v>887</v>
      </c>
      <c r="D123" s="168" t="s">
        <v>403</v>
      </c>
      <c r="E123" s="15" t="s">
        <v>635</v>
      </c>
      <c r="F123" s="169">
        <v>30</v>
      </c>
      <c r="G123" s="169" t="s">
        <v>397</v>
      </c>
      <c r="H123" s="88" t="s">
        <v>51</v>
      </c>
      <c r="I123" s="166">
        <v>6606</v>
      </c>
      <c r="J123" s="90">
        <v>113</v>
      </c>
      <c r="K123" s="90">
        <v>78</v>
      </c>
      <c r="L123" s="90">
        <v>140</v>
      </c>
      <c r="M123" s="59">
        <v>331</v>
      </c>
      <c r="N123" s="90">
        <v>113</v>
      </c>
      <c r="O123" s="90">
        <v>80</v>
      </c>
      <c r="P123" s="90">
        <v>107</v>
      </c>
      <c r="Q123" s="59">
        <v>300</v>
      </c>
      <c r="R123" s="90">
        <v>142</v>
      </c>
      <c r="S123" s="90">
        <v>108</v>
      </c>
      <c r="T123" s="90">
        <v>213</v>
      </c>
      <c r="U123" s="59">
        <v>463</v>
      </c>
      <c r="V123" s="90">
        <v>103</v>
      </c>
      <c r="W123" s="90">
        <v>70</v>
      </c>
      <c r="X123" s="90">
        <v>147</v>
      </c>
      <c r="Y123" s="59">
        <v>320</v>
      </c>
      <c r="Z123" s="90">
        <v>132</v>
      </c>
      <c r="AA123" s="90">
        <v>82</v>
      </c>
      <c r="AB123" s="90">
        <v>192</v>
      </c>
      <c r="AC123" s="59">
        <v>406</v>
      </c>
      <c r="AD123" s="90">
        <v>240</v>
      </c>
      <c r="AE123" s="90">
        <v>121</v>
      </c>
      <c r="AF123" s="90">
        <v>133</v>
      </c>
      <c r="AG123" s="59">
        <v>494</v>
      </c>
      <c r="AH123" s="90">
        <v>118</v>
      </c>
      <c r="AI123" s="90">
        <v>90</v>
      </c>
      <c r="AJ123" s="90">
        <v>127</v>
      </c>
      <c r="AK123" s="59">
        <v>335</v>
      </c>
      <c r="AL123" s="90">
        <v>961</v>
      </c>
      <c r="AM123" s="90">
        <v>629</v>
      </c>
      <c r="AN123" s="90">
        <v>1059</v>
      </c>
      <c r="AO123" s="59">
        <v>2649</v>
      </c>
      <c r="AP123" s="90">
        <v>118</v>
      </c>
      <c r="AQ123" s="90">
        <v>82</v>
      </c>
      <c r="AR123" s="90">
        <v>123</v>
      </c>
      <c r="AS123" s="59">
        <v>323</v>
      </c>
      <c r="AT123" s="90">
        <v>113</v>
      </c>
      <c r="AU123" s="90">
        <v>79</v>
      </c>
      <c r="AV123" s="90">
        <v>120</v>
      </c>
      <c r="AW123" s="59">
        <v>312</v>
      </c>
      <c r="AX123" s="90">
        <v>116</v>
      </c>
      <c r="AY123" s="90">
        <v>81</v>
      </c>
      <c r="AZ123" s="90">
        <v>144</v>
      </c>
      <c r="BA123" s="59">
        <v>341</v>
      </c>
      <c r="BB123" s="90">
        <v>113</v>
      </c>
      <c r="BC123" s="90">
        <v>79</v>
      </c>
      <c r="BD123" s="90">
        <v>140</v>
      </c>
      <c r="BE123" s="59">
        <v>332</v>
      </c>
      <c r="BF123" s="60">
        <f t="shared" si="5"/>
        <v>6606</v>
      </c>
      <c r="BG123" s="99">
        <f t="shared" si="6"/>
        <v>2382</v>
      </c>
      <c r="BH123" s="99">
        <f t="shared" si="7"/>
        <v>1579</v>
      </c>
      <c r="BI123" s="99">
        <f t="shared" si="8"/>
        <v>2645</v>
      </c>
      <c r="BJ123" s="99">
        <f t="shared" si="9"/>
        <v>6606</v>
      </c>
    </row>
    <row r="124" spans="1:62" ht="16.05" customHeight="1" x14ac:dyDescent="0.3">
      <c r="A124" s="15">
        <v>118</v>
      </c>
      <c r="B124" s="15" t="s">
        <v>891</v>
      </c>
      <c r="C124" s="15" t="s">
        <v>908</v>
      </c>
      <c r="D124" s="168" t="s">
        <v>403</v>
      </c>
      <c r="E124" s="15" t="s">
        <v>635</v>
      </c>
      <c r="F124" s="169">
        <v>11</v>
      </c>
      <c r="G124" s="169" t="s">
        <v>397</v>
      </c>
      <c r="H124" s="88" t="s">
        <v>51</v>
      </c>
      <c r="I124" s="166">
        <v>300</v>
      </c>
      <c r="J124" s="90">
        <v>4</v>
      </c>
      <c r="K124" s="90">
        <v>3</v>
      </c>
      <c r="L124" s="90">
        <v>8</v>
      </c>
      <c r="M124" s="59">
        <v>15</v>
      </c>
      <c r="N124" s="90">
        <v>4</v>
      </c>
      <c r="O124" s="90">
        <v>4</v>
      </c>
      <c r="P124" s="90">
        <v>5</v>
      </c>
      <c r="Q124" s="59">
        <v>13</v>
      </c>
      <c r="R124" s="90">
        <v>5</v>
      </c>
      <c r="S124" s="90">
        <v>3</v>
      </c>
      <c r="T124" s="90">
        <v>7</v>
      </c>
      <c r="U124" s="59">
        <v>15</v>
      </c>
      <c r="V124" s="90">
        <v>6</v>
      </c>
      <c r="W124" s="90">
        <v>4</v>
      </c>
      <c r="X124" s="90">
        <v>9</v>
      </c>
      <c r="Y124" s="59">
        <v>19</v>
      </c>
      <c r="Z124" s="90">
        <v>5</v>
      </c>
      <c r="AA124" s="90">
        <v>5</v>
      </c>
      <c r="AB124" s="90">
        <v>8</v>
      </c>
      <c r="AC124" s="59">
        <v>18</v>
      </c>
      <c r="AD124" s="90">
        <v>7</v>
      </c>
      <c r="AE124" s="90">
        <v>5</v>
      </c>
      <c r="AF124" s="90">
        <v>6</v>
      </c>
      <c r="AG124" s="59">
        <v>18</v>
      </c>
      <c r="AH124" s="90">
        <v>6</v>
      </c>
      <c r="AI124" s="90">
        <v>2</v>
      </c>
      <c r="AJ124" s="90">
        <v>4</v>
      </c>
      <c r="AK124" s="59">
        <v>12</v>
      </c>
      <c r="AL124" s="90">
        <v>37</v>
      </c>
      <c r="AM124" s="90">
        <v>26</v>
      </c>
      <c r="AN124" s="90">
        <v>47</v>
      </c>
      <c r="AO124" s="59">
        <v>110</v>
      </c>
      <c r="AP124" s="90">
        <v>4</v>
      </c>
      <c r="AQ124" s="90">
        <v>3</v>
      </c>
      <c r="AR124" s="90">
        <v>7</v>
      </c>
      <c r="AS124" s="59">
        <v>14</v>
      </c>
      <c r="AT124" s="90">
        <v>9</v>
      </c>
      <c r="AU124" s="90">
        <v>11</v>
      </c>
      <c r="AV124" s="90">
        <v>7</v>
      </c>
      <c r="AW124" s="59">
        <v>27</v>
      </c>
      <c r="AX124" s="90">
        <v>8</v>
      </c>
      <c r="AY124" s="90">
        <v>4</v>
      </c>
      <c r="AZ124" s="90">
        <v>11</v>
      </c>
      <c r="BA124" s="59">
        <v>23</v>
      </c>
      <c r="BB124" s="90">
        <v>7</v>
      </c>
      <c r="BC124" s="90">
        <v>3</v>
      </c>
      <c r="BD124" s="90">
        <v>6</v>
      </c>
      <c r="BE124" s="59">
        <v>16</v>
      </c>
      <c r="BF124" s="60">
        <f t="shared" si="5"/>
        <v>300</v>
      </c>
      <c r="BG124" s="99">
        <f t="shared" si="6"/>
        <v>102</v>
      </c>
      <c r="BH124" s="99">
        <f t="shared" si="7"/>
        <v>73</v>
      </c>
      <c r="BI124" s="99">
        <f t="shared" si="8"/>
        <v>125</v>
      </c>
      <c r="BJ124" s="99">
        <f t="shared" si="9"/>
        <v>300</v>
      </c>
    </row>
    <row r="125" spans="1:62" ht="16.05" customHeight="1" x14ac:dyDescent="0.3">
      <c r="A125" s="15">
        <v>119</v>
      </c>
      <c r="B125" s="15" t="s">
        <v>891</v>
      </c>
      <c r="C125" s="15" t="s">
        <v>917</v>
      </c>
      <c r="D125" s="168" t="s">
        <v>403</v>
      </c>
      <c r="E125" s="15" t="s">
        <v>635</v>
      </c>
      <c r="F125" s="169">
        <v>16.5</v>
      </c>
      <c r="G125" s="169" t="s">
        <v>397</v>
      </c>
      <c r="H125" s="88" t="s">
        <v>51</v>
      </c>
      <c r="I125" s="166">
        <v>20201</v>
      </c>
      <c r="J125" s="90">
        <v>414</v>
      </c>
      <c r="K125" s="90">
        <v>292</v>
      </c>
      <c r="L125" s="90">
        <v>402</v>
      </c>
      <c r="M125" s="59">
        <v>1108</v>
      </c>
      <c r="N125" s="90">
        <v>410</v>
      </c>
      <c r="O125" s="90">
        <v>292</v>
      </c>
      <c r="P125" s="90">
        <v>287</v>
      </c>
      <c r="Q125" s="59">
        <v>989</v>
      </c>
      <c r="R125" s="90">
        <v>480</v>
      </c>
      <c r="S125" s="90">
        <v>317</v>
      </c>
      <c r="T125" s="90">
        <v>307</v>
      </c>
      <c r="U125" s="59">
        <v>1104</v>
      </c>
      <c r="V125" s="90">
        <v>430</v>
      </c>
      <c r="W125" s="90">
        <v>344</v>
      </c>
      <c r="X125" s="90">
        <v>371</v>
      </c>
      <c r="Y125" s="59">
        <v>1145</v>
      </c>
      <c r="Z125" s="90">
        <v>491</v>
      </c>
      <c r="AA125" s="90">
        <v>344</v>
      </c>
      <c r="AB125" s="90">
        <v>343</v>
      </c>
      <c r="AC125" s="59">
        <v>1178</v>
      </c>
      <c r="AD125" s="90">
        <v>457</v>
      </c>
      <c r="AE125" s="90">
        <v>322</v>
      </c>
      <c r="AF125" s="90">
        <v>341</v>
      </c>
      <c r="AG125" s="59">
        <v>1120</v>
      </c>
      <c r="AH125" s="90">
        <v>437</v>
      </c>
      <c r="AI125" s="90">
        <v>341</v>
      </c>
      <c r="AJ125" s="90">
        <v>332</v>
      </c>
      <c r="AK125" s="59">
        <v>1110</v>
      </c>
      <c r="AL125" s="90">
        <v>3119</v>
      </c>
      <c r="AM125" s="90">
        <v>2252</v>
      </c>
      <c r="AN125" s="90">
        <v>2383</v>
      </c>
      <c r="AO125" s="59">
        <v>7754</v>
      </c>
      <c r="AP125" s="90">
        <v>469</v>
      </c>
      <c r="AQ125" s="90">
        <v>316</v>
      </c>
      <c r="AR125" s="90">
        <v>302</v>
      </c>
      <c r="AS125" s="59">
        <v>1087</v>
      </c>
      <c r="AT125" s="90">
        <v>478</v>
      </c>
      <c r="AU125" s="90">
        <v>366</v>
      </c>
      <c r="AV125" s="90">
        <v>347</v>
      </c>
      <c r="AW125" s="59">
        <v>1191</v>
      </c>
      <c r="AX125" s="90">
        <v>508</v>
      </c>
      <c r="AY125" s="90">
        <v>350</v>
      </c>
      <c r="AZ125" s="90">
        <v>385</v>
      </c>
      <c r="BA125" s="59">
        <v>1243</v>
      </c>
      <c r="BB125" s="90">
        <v>491</v>
      </c>
      <c r="BC125" s="90">
        <v>300</v>
      </c>
      <c r="BD125" s="90">
        <v>381</v>
      </c>
      <c r="BE125" s="59">
        <v>1172</v>
      </c>
      <c r="BF125" s="60">
        <f t="shared" si="5"/>
        <v>20201</v>
      </c>
      <c r="BG125" s="99">
        <f t="shared" si="6"/>
        <v>8184</v>
      </c>
      <c r="BH125" s="99">
        <f t="shared" si="7"/>
        <v>5836</v>
      </c>
      <c r="BI125" s="99">
        <f t="shared" si="8"/>
        <v>6181</v>
      </c>
      <c r="BJ125" s="99">
        <f t="shared" si="9"/>
        <v>20201</v>
      </c>
    </row>
    <row r="126" spans="1:62" ht="16.05" customHeight="1" x14ac:dyDescent="0.3">
      <c r="A126" s="15">
        <v>120</v>
      </c>
      <c r="B126" s="15" t="s">
        <v>891</v>
      </c>
      <c r="C126" s="15" t="s">
        <v>920</v>
      </c>
      <c r="D126" s="168" t="s">
        <v>330</v>
      </c>
      <c r="E126" s="15" t="s">
        <v>635</v>
      </c>
      <c r="F126" s="169">
        <v>6.6</v>
      </c>
      <c r="G126" s="169" t="s">
        <v>397</v>
      </c>
      <c r="H126" s="88" t="s">
        <v>51</v>
      </c>
      <c r="I126" s="166">
        <v>11629</v>
      </c>
      <c r="J126" s="90">
        <v>213</v>
      </c>
      <c r="K126" s="90">
        <v>174</v>
      </c>
      <c r="L126" s="90">
        <v>355</v>
      </c>
      <c r="M126" s="59">
        <v>742</v>
      </c>
      <c r="N126" s="90">
        <v>169</v>
      </c>
      <c r="O126" s="90">
        <v>125</v>
      </c>
      <c r="P126" s="90">
        <v>243</v>
      </c>
      <c r="Q126" s="59">
        <v>537</v>
      </c>
      <c r="R126" s="90">
        <v>172</v>
      </c>
      <c r="S126" s="90">
        <v>120</v>
      </c>
      <c r="T126" s="90">
        <v>232</v>
      </c>
      <c r="U126" s="59">
        <v>524</v>
      </c>
      <c r="V126" s="90">
        <v>167</v>
      </c>
      <c r="W126" s="90">
        <v>177</v>
      </c>
      <c r="X126" s="90">
        <v>288</v>
      </c>
      <c r="Y126" s="59">
        <v>632</v>
      </c>
      <c r="Z126" s="90">
        <v>194</v>
      </c>
      <c r="AA126" s="90">
        <v>192</v>
      </c>
      <c r="AB126" s="90">
        <v>292</v>
      </c>
      <c r="AC126" s="59">
        <v>678</v>
      </c>
      <c r="AD126" s="90">
        <v>220</v>
      </c>
      <c r="AE126" s="90">
        <v>119</v>
      </c>
      <c r="AF126" s="90">
        <v>240</v>
      </c>
      <c r="AG126" s="59">
        <v>579</v>
      </c>
      <c r="AH126" s="90">
        <v>152</v>
      </c>
      <c r="AI126" s="90">
        <v>212</v>
      </c>
      <c r="AJ126" s="90">
        <v>237</v>
      </c>
      <c r="AK126" s="59">
        <v>601</v>
      </c>
      <c r="AL126" s="90">
        <v>1287</v>
      </c>
      <c r="AM126" s="90">
        <v>1119</v>
      </c>
      <c r="AN126" s="90">
        <v>1887</v>
      </c>
      <c r="AO126" s="59">
        <v>4293</v>
      </c>
      <c r="AP126" s="90">
        <v>196</v>
      </c>
      <c r="AQ126" s="90">
        <v>149</v>
      </c>
      <c r="AR126" s="90">
        <v>222</v>
      </c>
      <c r="AS126" s="59">
        <v>567</v>
      </c>
      <c r="AT126" s="90">
        <v>199</v>
      </c>
      <c r="AU126" s="90">
        <v>134</v>
      </c>
      <c r="AV126" s="90">
        <v>275</v>
      </c>
      <c r="AW126" s="59">
        <v>608</v>
      </c>
      <c r="AX126" s="90">
        <v>361</v>
      </c>
      <c r="AY126" s="90">
        <v>284</v>
      </c>
      <c r="AZ126" s="90">
        <v>471</v>
      </c>
      <c r="BA126" s="59">
        <v>1116</v>
      </c>
      <c r="BB126" s="90">
        <v>237</v>
      </c>
      <c r="BC126" s="90">
        <v>168</v>
      </c>
      <c r="BD126" s="90">
        <v>347</v>
      </c>
      <c r="BE126" s="59">
        <v>752</v>
      </c>
      <c r="BF126" s="60">
        <f t="shared" si="5"/>
        <v>11629</v>
      </c>
      <c r="BG126" s="99">
        <f t="shared" si="6"/>
        <v>3567</v>
      </c>
      <c r="BH126" s="99">
        <f t="shared" si="7"/>
        <v>2973</v>
      </c>
      <c r="BI126" s="99">
        <f t="shared" si="8"/>
        <v>5089</v>
      </c>
      <c r="BJ126" s="99">
        <f t="shared" si="9"/>
        <v>11629</v>
      </c>
    </row>
    <row r="127" spans="1:62" ht="16.05" customHeight="1" x14ac:dyDescent="0.3">
      <c r="A127" s="15">
        <v>121</v>
      </c>
      <c r="B127" s="15" t="s">
        <v>891</v>
      </c>
      <c r="C127" s="15" t="s">
        <v>924</v>
      </c>
      <c r="D127" s="168" t="s">
        <v>330</v>
      </c>
      <c r="E127" s="15" t="s">
        <v>635</v>
      </c>
      <c r="F127" s="169">
        <v>38</v>
      </c>
      <c r="G127" s="169" t="s">
        <v>397</v>
      </c>
      <c r="H127" s="88" t="s">
        <v>51</v>
      </c>
      <c r="I127" s="166">
        <v>6</v>
      </c>
      <c r="J127" s="90">
        <v>0</v>
      </c>
      <c r="K127" s="90">
        <v>0</v>
      </c>
      <c r="L127" s="90">
        <v>0</v>
      </c>
      <c r="M127" s="59">
        <v>0</v>
      </c>
      <c r="N127" s="90">
        <v>0</v>
      </c>
      <c r="O127" s="90">
        <v>0</v>
      </c>
      <c r="P127" s="90">
        <v>0</v>
      </c>
      <c r="Q127" s="59">
        <v>0</v>
      </c>
      <c r="R127" s="90">
        <v>0</v>
      </c>
      <c r="S127" s="90">
        <v>0</v>
      </c>
      <c r="T127" s="90">
        <v>0</v>
      </c>
      <c r="U127" s="59">
        <v>0</v>
      </c>
      <c r="V127" s="90">
        <v>0</v>
      </c>
      <c r="W127" s="90">
        <v>0</v>
      </c>
      <c r="X127" s="90">
        <v>0</v>
      </c>
      <c r="Y127" s="59">
        <v>0</v>
      </c>
      <c r="Z127" s="90">
        <v>1</v>
      </c>
      <c r="AA127" s="90">
        <v>0</v>
      </c>
      <c r="AB127" s="90">
        <v>0</v>
      </c>
      <c r="AC127" s="59">
        <v>1</v>
      </c>
      <c r="AD127" s="90">
        <v>0</v>
      </c>
      <c r="AE127" s="90">
        <v>0</v>
      </c>
      <c r="AF127" s="90">
        <v>0</v>
      </c>
      <c r="AG127" s="59">
        <v>0</v>
      </c>
      <c r="AH127" s="90">
        <v>0</v>
      </c>
      <c r="AI127" s="90">
        <v>0</v>
      </c>
      <c r="AJ127" s="90">
        <v>0</v>
      </c>
      <c r="AK127" s="59">
        <v>0</v>
      </c>
      <c r="AL127" s="90">
        <v>1</v>
      </c>
      <c r="AM127" s="90">
        <v>0</v>
      </c>
      <c r="AN127" s="90">
        <v>0</v>
      </c>
      <c r="AO127" s="59">
        <v>1</v>
      </c>
      <c r="AP127" s="90">
        <v>1</v>
      </c>
      <c r="AQ127" s="90">
        <v>0</v>
      </c>
      <c r="AR127" s="90">
        <v>0</v>
      </c>
      <c r="AS127" s="59">
        <v>1</v>
      </c>
      <c r="AT127" s="90">
        <v>1</v>
      </c>
      <c r="AU127" s="90">
        <v>0</v>
      </c>
      <c r="AV127" s="90">
        <v>0</v>
      </c>
      <c r="AW127" s="59">
        <v>1</v>
      </c>
      <c r="AX127" s="90">
        <v>1</v>
      </c>
      <c r="AY127" s="90">
        <v>0</v>
      </c>
      <c r="AZ127" s="90">
        <v>0</v>
      </c>
      <c r="BA127" s="59">
        <v>1</v>
      </c>
      <c r="BB127" s="90">
        <v>1</v>
      </c>
      <c r="BC127" s="90">
        <v>0</v>
      </c>
      <c r="BD127" s="90">
        <v>0</v>
      </c>
      <c r="BE127" s="59">
        <v>1</v>
      </c>
      <c r="BF127" s="60">
        <f t="shared" si="5"/>
        <v>6</v>
      </c>
      <c r="BG127" s="99">
        <f t="shared" si="6"/>
        <v>6</v>
      </c>
      <c r="BH127" s="99">
        <f t="shared" si="7"/>
        <v>0</v>
      </c>
      <c r="BI127" s="99">
        <f t="shared" si="8"/>
        <v>0</v>
      </c>
      <c r="BJ127" s="99">
        <f t="shared" si="9"/>
        <v>6</v>
      </c>
    </row>
    <row r="128" spans="1:62" ht="16.05" customHeight="1" x14ac:dyDescent="0.3">
      <c r="A128" s="15">
        <v>122</v>
      </c>
      <c r="B128" s="15" t="s">
        <v>891</v>
      </c>
      <c r="C128" s="15" t="s">
        <v>916</v>
      </c>
      <c r="D128" s="168" t="s">
        <v>330</v>
      </c>
      <c r="E128" s="15" t="s">
        <v>635</v>
      </c>
      <c r="F128" s="169">
        <v>6.6</v>
      </c>
      <c r="G128" s="169" t="s">
        <v>397</v>
      </c>
      <c r="H128" s="88" t="s">
        <v>51</v>
      </c>
      <c r="I128" s="166">
        <v>283</v>
      </c>
      <c r="J128" s="90">
        <v>3</v>
      </c>
      <c r="K128" s="90">
        <v>3</v>
      </c>
      <c r="L128" s="90">
        <v>6</v>
      </c>
      <c r="M128" s="59">
        <v>12</v>
      </c>
      <c r="N128" s="90">
        <v>3</v>
      </c>
      <c r="O128" s="90">
        <v>2</v>
      </c>
      <c r="P128" s="90">
        <v>4</v>
      </c>
      <c r="Q128" s="59">
        <v>9</v>
      </c>
      <c r="R128" s="90">
        <v>4</v>
      </c>
      <c r="S128" s="90">
        <v>3</v>
      </c>
      <c r="T128" s="90">
        <v>5</v>
      </c>
      <c r="U128" s="59">
        <v>12</v>
      </c>
      <c r="V128" s="90">
        <v>3</v>
      </c>
      <c r="W128" s="90">
        <v>2</v>
      </c>
      <c r="X128" s="90">
        <v>4</v>
      </c>
      <c r="Y128" s="59">
        <v>9</v>
      </c>
      <c r="Z128" s="90">
        <v>3</v>
      </c>
      <c r="AA128" s="90">
        <v>3</v>
      </c>
      <c r="AB128" s="90">
        <v>5</v>
      </c>
      <c r="AC128" s="59">
        <v>11</v>
      </c>
      <c r="AD128" s="90">
        <v>4</v>
      </c>
      <c r="AE128" s="90">
        <v>2</v>
      </c>
      <c r="AF128" s="90">
        <v>5</v>
      </c>
      <c r="AG128" s="59">
        <v>11</v>
      </c>
      <c r="AH128" s="90">
        <v>41</v>
      </c>
      <c r="AI128" s="90">
        <v>6</v>
      </c>
      <c r="AJ128" s="90">
        <v>9</v>
      </c>
      <c r="AK128" s="59">
        <v>56</v>
      </c>
      <c r="AL128" s="90">
        <v>61</v>
      </c>
      <c r="AM128" s="90">
        <v>21</v>
      </c>
      <c r="AN128" s="90">
        <v>38</v>
      </c>
      <c r="AO128" s="59">
        <v>120</v>
      </c>
      <c r="AP128" s="90">
        <v>3</v>
      </c>
      <c r="AQ128" s="90">
        <v>3</v>
      </c>
      <c r="AR128" s="90">
        <v>5</v>
      </c>
      <c r="AS128" s="59">
        <v>11</v>
      </c>
      <c r="AT128" s="90">
        <v>4</v>
      </c>
      <c r="AU128" s="90">
        <v>2</v>
      </c>
      <c r="AV128" s="90">
        <v>5</v>
      </c>
      <c r="AW128" s="59">
        <v>11</v>
      </c>
      <c r="AX128" s="90">
        <v>3</v>
      </c>
      <c r="AY128" s="90">
        <v>3</v>
      </c>
      <c r="AZ128" s="90">
        <v>4</v>
      </c>
      <c r="BA128" s="59">
        <v>10</v>
      </c>
      <c r="BB128" s="90">
        <v>4</v>
      </c>
      <c r="BC128" s="90">
        <v>2</v>
      </c>
      <c r="BD128" s="90">
        <v>5</v>
      </c>
      <c r="BE128" s="59">
        <v>11</v>
      </c>
      <c r="BF128" s="60">
        <f t="shared" si="5"/>
        <v>283</v>
      </c>
      <c r="BG128" s="99">
        <f t="shared" si="6"/>
        <v>136</v>
      </c>
      <c r="BH128" s="99">
        <f t="shared" si="7"/>
        <v>52</v>
      </c>
      <c r="BI128" s="99">
        <f t="shared" si="8"/>
        <v>95</v>
      </c>
      <c r="BJ128" s="99">
        <f t="shared" si="9"/>
        <v>283</v>
      </c>
    </row>
    <row r="129" spans="1:62" ht="16.05" customHeight="1" x14ac:dyDescent="0.3">
      <c r="A129" s="15">
        <v>123</v>
      </c>
      <c r="B129" s="15" t="s">
        <v>891</v>
      </c>
      <c r="C129" s="15" t="s">
        <v>937</v>
      </c>
      <c r="D129" s="168" t="s">
        <v>330</v>
      </c>
      <c r="E129" s="15" t="s">
        <v>635</v>
      </c>
      <c r="F129" s="169">
        <v>3.3</v>
      </c>
      <c r="G129" s="169" t="s">
        <v>397</v>
      </c>
      <c r="H129" s="88" t="s">
        <v>51</v>
      </c>
      <c r="I129" s="166">
        <v>0</v>
      </c>
      <c r="J129" s="90">
        <v>0</v>
      </c>
      <c r="K129" s="90">
        <v>0</v>
      </c>
      <c r="L129" s="90">
        <v>0</v>
      </c>
      <c r="M129" s="59">
        <v>0</v>
      </c>
      <c r="N129" s="90">
        <v>0</v>
      </c>
      <c r="O129" s="90">
        <v>0</v>
      </c>
      <c r="P129" s="90">
        <v>0</v>
      </c>
      <c r="Q129" s="59">
        <v>0</v>
      </c>
      <c r="R129" s="90">
        <v>0</v>
      </c>
      <c r="S129" s="90">
        <v>0</v>
      </c>
      <c r="T129" s="90">
        <v>0</v>
      </c>
      <c r="U129" s="59">
        <v>0</v>
      </c>
      <c r="V129" s="90">
        <v>0</v>
      </c>
      <c r="W129" s="90">
        <v>0</v>
      </c>
      <c r="X129" s="90">
        <v>0</v>
      </c>
      <c r="Y129" s="59">
        <v>0</v>
      </c>
      <c r="Z129" s="90">
        <v>0</v>
      </c>
      <c r="AA129" s="90">
        <v>0</v>
      </c>
      <c r="AB129" s="90">
        <v>0</v>
      </c>
      <c r="AC129" s="59">
        <v>0</v>
      </c>
      <c r="AD129" s="90">
        <v>0</v>
      </c>
      <c r="AE129" s="90">
        <v>0</v>
      </c>
      <c r="AF129" s="90">
        <v>0</v>
      </c>
      <c r="AG129" s="59">
        <v>0</v>
      </c>
      <c r="AH129" s="90">
        <v>0</v>
      </c>
      <c r="AI129" s="90">
        <v>0</v>
      </c>
      <c r="AJ129" s="90">
        <v>0</v>
      </c>
      <c r="AK129" s="59">
        <v>0</v>
      </c>
      <c r="AL129" s="90">
        <v>0</v>
      </c>
      <c r="AM129" s="90">
        <v>0</v>
      </c>
      <c r="AN129" s="90">
        <v>0</v>
      </c>
      <c r="AO129" s="59">
        <v>0</v>
      </c>
      <c r="AP129" s="90">
        <v>0</v>
      </c>
      <c r="AQ129" s="90">
        <v>0</v>
      </c>
      <c r="AR129" s="90">
        <v>0</v>
      </c>
      <c r="AS129" s="59">
        <v>0</v>
      </c>
      <c r="AT129" s="90">
        <v>0</v>
      </c>
      <c r="AU129" s="90">
        <v>0</v>
      </c>
      <c r="AV129" s="90">
        <v>0</v>
      </c>
      <c r="AW129" s="59">
        <v>0</v>
      </c>
      <c r="AX129" s="90">
        <v>0</v>
      </c>
      <c r="AY129" s="90">
        <v>0</v>
      </c>
      <c r="AZ129" s="90">
        <v>0</v>
      </c>
      <c r="BA129" s="59">
        <v>0</v>
      </c>
      <c r="BB129" s="90">
        <v>0</v>
      </c>
      <c r="BC129" s="90">
        <v>0</v>
      </c>
      <c r="BD129" s="90">
        <v>0</v>
      </c>
      <c r="BE129" s="59">
        <v>0</v>
      </c>
      <c r="BF129" s="60">
        <f t="shared" si="5"/>
        <v>0</v>
      </c>
      <c r="BG129" s="99">
        <f t="shared" si="6"/>
        <v>0</v>
      </c>
      <c r="BH129" s="99">
        <f t="shared" si="7"/>
        <v>0</v>
      </c>
      <c r="BI129" s="99">
        <f t="shared" si="8"/>
        <v>0</v>
      </c>
      <c r="BJ129" s="99">
        <f t="shared" si="9"/>
        <v>0</v>
      </c>
    </row>
    <row r="130" spans="1:62" ht="16.05" customHeight="1" x14ac:dyDescent="0.3">
      <c r="A130" s="15">
        <v>124</v>
      </c>
      <c r="B130" s="15" t="s">
        <v>891</v>
      </c>
      <c r="C130" s="15" t="s">
        <v>914</v>
      </c>
      <c r="D130" s="168" t="s">
        <v>330</v>
      </c>
      <c r="E130" s="15" t="s">
        <v>635</v>
      </c>
      <c r="F130" s="169">
        <v>11</v>
      </c>
      <c r="G130" s="169" t="s">
        <v>397</v>
      </c>
      <c r="H130" s="88" t="s">
        <v>51</v>
      </c>
      <c r="I130" s="166">
        <v>37903</v>
      </c>
      <c r="J130" s="90">
        <v>538</v>
      </c>
      <c r="K130" s="90">
        <v>306</v>
      </c>
      <c r="L130" s="90">
        <v>709</v>
      </c>
      <c r="M130" s="59">
        <v>1553</v>
      </c>
      <c r="N130" s="90">
        <v>429</v>
      </c>
      <c r="O130" s="90">
        <v>221</v>
      </c>
      <c r="P130" s="90">
        <v>425</v>
      </c>
      <c r="Q130" s="59">
        <v>1075</v>
      </c>
      <c r="R130" s="90">
        <v>473</v>
      </c>
      <c r="S130" s="90">
        <v>369</v>
      </c>
      <c r="T130" s="90">
        <v>393</v>
      </c>
      <c r="U130" s="59">
        <v>1235</v>
      </c>
      <c r="V130" s="90">
        <v>554</v>
      </c>
      <c r="W130" s="90">
        <v>607</v>
      </c>
      <c r="X130" s="90">
        <v>817</v>
      </c>
      <c r="Y130" s="59">
        <v>1978</v>
      </c>
      <c r="Z130" s="90">
        <v>877</v>
      </c>
      <c r="AA130" s="90">
        <v>743</v>
      </c>
      <c r="AB130" s="90">
        <v>1100</v>
      </c>
      <c r="AC130" s="59">
        <v>2720</v>
      </c>
      <c r="AD130" s="90">
        <v>940</v>
      </c>
      <c r="AE130" s="90">
        <v>807</v>
      </c>
      <c r="AF130" s="90">
        <v>1303</v>
      </c>
      <c r="AG130" s="59">
        <v>3050</v>
      </c>
      <c r="AH130" s="90">
        <v>1207</v>
      </c>
      <c r="AI130" s="90">
        <v>981</v>
      </c>
      <c r="AJ130" s="90">
        <v>1573</v>
      </c>
      <c r="AK130" s="59">
        <v>3761</v>
      </c>
      <c r="AL130" s="90">
        <v>5018</v>
      </c>
      <c r="AM130" s="90">
        <v>4034</v>
      </c>
      <c r="AN130" s="90">
        <v>6320</v>
      </c>
      <c r="AO130" s="59">
        <v>15372</v>
      </c>
      <c r="AP130" s="90">
        <v>830</v>
      </c>
      <c r="AQ130" s="90">
        <v>586</v>
      </c>
      <c r="AR130" s="90">
        <v>998</v>
      </c>
      <c r="AS130" s="59">
        <v>2414</v>
      </c>
      <c r="AT130" s="90">
        <v>589</v>
      </c>
      <c r="AU130" s="90">
        <v>474</v>
      </c>
      <c r="AV130" s="90">
        <v>685</v>
      </c>
      <c r="AW130" s="59">
        <v>1748</v>
      </c>
      <c r="AX130" s="90">
        <v>595</v>
      </c>
      <c r="AY130" s="90">
        <v>293</v>
      </c>
      <c r="AZ130" s="90">
        <v>657</v>
      </c>
      <c r="BA130" s="59">
        <v>1545</v>
      </c>
      <c r="BB130" s="90">
        <v>546</v>
      </c>
      <c r="BC130" s="90">
        <v>272</v>
      </c>
      <c r="BD130" s="90">
        <v>634</v>
      </c>
      <c r="BE130" s="59">
        <v>1452</v>
      </c>
      <c r="BF130" s="60">
        <f t="shared" si="5"/>
        <v>37903</v>
      </c>
      <c r="BG130" s="99">
        <f t="shared" si="6"/>
        <v>12596</v>
      </c>
      <c r="BH130" s="99">
        <f t="shared" si="7"/>
        <v>9693</v>
      </c>
      <c r="BI130" s="99">
        <f t="shared" si="8"/>
        <v>15614</v>
      </c>
      <c r="BJ130" s="99">
        <f t="shared" si="9"/>
        <v>37903</v>
      </c>
    </row>
    <row r="131" spans="1:62" ht="16.05" customHeight="1" x14ac:dyDescent="0.3">
      <c r="A131" s="15">
        <v>125</v>
      </c>
      <c r="B131" s="15" t="s">
        <v>891</v>
      </c>
      <c r="C131" s="15" t="s">
        <v>909</v>
      </c>
      <c r="D131" s="168" t="s">
        <v>330</v>
      </c>
      <c r="E131" s="15" t="s">
        <v>635</v>
      </c>
      <c r="F131" s="169">
        <v>11</v>
      </c>
      <c r="G131" s="169" t="s">
        <v>397</v>
      </c>
      <c r="H131" s="88" t="s">
        <v>51</v>
      </c>
      <c r="I131" s="166">
        <v>4964</v>
      </c>
      <c r="J131" s="90">
        <v>94</v>
      </c>
      <c r="K131" s="90">
        <v>70</v>
      </c>
      <c r="L131" s="90">
        <v>159</v>
      </c>
      <c r="M131" s="59">
        <v>323</v>
      </c>
      <c r="N131" s="90">
        <v>85</v>
      </c>
      <c r="O131" s="90">
        <v>65</v>
      </c>
      <c r="P131" s="90">
        <v>113</v>
      </c>
      <c r="Q131" s="59">
        <v>263</v>
      </c>
      <c r="R131" s="90">
        <v>90</v>
      </c>
      <c r="S131" s="90">
        <v>65</v>
      </c>
      <c r="T131" s="90">
        <v>113</v>
      </c>
      <c r="U131" s="59">
        <v>268</v>
      </c>
      <c r="V131" s="90">
        <v>73</v>
      </c>
      <c r="W131" s="90">
        <v>58</v>
      </c>
      <c r="X131" s="90">
        <v>114</v>
      </c>
      <c r="Y131" s="59">
        <v>245</v>
      </c>
      <c r="Z131" s="90">
        <v>77</v>
      </c>
      <c r="AA131" s="90">
        <v>55</v>
      </c>
      <c r="AB131" s="90">
        <v>104</v>
      </c>
      <c r="AC131" s="59">
        <v>236</v>
      </c>
      <c r="AD131" s="90">
        <v>65</v>
      </c>
      <c r="AE131" s="90">
        <v>48</v>
      </c>
      <c r="AF131" s="90">
        <v>90</v>
      </c>
      <c r="AG131" s="59">
        <v>203</v>
      </c>
      <c r="AH131" s="90">
        <v>60</v>
      </c>
      <c r="AI131" s="90">
        <v>49</v>
      </c>
      <c r="AJ131" s="90">
        <v>90</v>
      </c>
      <c r="AK131" s="59">
        <v>199</v>
      </c>
      <c r="AL131" s="90">
        <v>544</v>
      </c>
      <c r="AM131" s="90">
        <v>410</v>
      </c>
      <c r="AN131" s="90">
        <v>783</v>
      </c>
      <c r="AO131" s="59">
        <v>1737</v>
      </c>
      <c r="AP131" s="90">
        <v>138</v>
      </c>
      <c r="AQ131" s="90">
        <v>98</v>
      </c>
      <c r="AR131" s="90">
        <v>177</v>
      </c>
      <c r="AS131" s="59">
        <v>413</v>
      </c>
      <c r="AT131" s="90">
        <v>110</v>
      </c>
      <c r="AU131" s="90">
        <v>87</v>
      </c>
      <c r="AV131" s="90">
        <v>157</v>
      </c>
      <c r="AW131" s="59">
        <v>354</v>
      </c>
      <c r="AX131" s="90">
        <v>115</v>
      </c>
      <c r="AY131" s="90">
        <v>82</v>
      </c>
      <c r="AZ131" s="90">
        <v>158</v>
      </c>
      <c r="BA131" s="59">
        <v>355</v>
      </c>
      <c r="BB131" s="90">
        <v>119</v>
      </c>
      <c r="BC131" s="90">
        <v>78</v>
      </c>
      <c r="BD131" s="90">
        <v>171</v>
      </c>
      <c r="BE131" s="59">
        <v>368</v>
      </c>
      <c r="BF131" s="60">
        <f t="shared" si="5"/>
        <v>4964</v>
      </c>
      <c r="BG131" s="99">
        <f t="shared" si="6"/>
        <v>1570</v>
      </c>
      <c r="BH131" s="99">
        <f t="shared" si="7"/>
        <v>1165</v>
      </c>
      <c r="BI131" s="99">
        <f t="shared" si="8"/>
        <v>2229</v>
      </c>
      <c r="BJ131" s="99">
        <f t="shared" si="9"/>
        <v>4964</v>
      </c>
    </row>
    <row r="132" spans="1:62" ht="16.05" customHeight="1" x14ac:dyDescent="0.3">
      <c r="A132" s="15">
        <v>126</v>
      </c>
      <c r="B132" s="15" t="s">
        <v>891</v>
      </c>
      <c r="C132" s="15" t="s">
        <v>919</v>
      </c>
      <c r="D132" s="168" t="s">
        <v>330</v>
      </c>
      <c r="E132" s="15" t="s">
        <v>635</v>
      </c>
      <c r="F132" s="169">
        <v>3.3</v>
      </c>
      <c r="G132" s="169" t="s">
        <v>397</v>
      </c>
      <c r="H132" s="88" t="s">
        <v>51</v>
      </c>
      <c r="I132" s="166">
        <v>86</v>
      </c>
      <c r="J132" s="90">
        <v>1</v>
      </c>
      <c r="K132" s="90">
        <v>1</v>
      </c>
      <c r="L132" s="90">
        <v>2</v>
      </c>
      <c r="M132" s="59">
        <v>4</v>
      </c>
      <c r="N132" s="90">
        <v>5</v>
      </c>
      <c r="O132" s="90">
        <v>3</v>
      </c>
      <c r="P132" s="90">
        <v>5</v>
      </c>
      <c r="Q132" s="59">
        <v>13</v>
      </c>
      <c r="R132" s="90">
        <v>1</v>
      </c>
      <c r="S132" s="90">
        <v>1</v>
      </c>
      <c r="T132" s="90">
        <v>2</v>
      </c>
      <c r="U132" s="59">
        <v>4</v>
      </c>
      <c r="V132" s="90">
        <v>2</v>
      </c>
      <c r="W132" s="90">
        <v>0</v>
      </c>
      <c r="X132" s="90">
        <v>2</v>
      </c>
      <c r="Y132" s="59">
        <v>4</v>
      </c>
      <c r="Z132" s="90">
        <v>1</v>
      </c>
      <c r="AA132" s="90">
        <v>1</v>
      </c>
      <c r="AB132" s="90">
        <v>1</v>
      </c>
      <c r="AC132" s="59">
        <v>3</v>
      </c>
      <c r="AD132" s="90">
        <v>1</v>
      </c>
      <c r="AE132" s="90">
        <v>1</v>
      </c>
      <c r="AF132" s="90">
        <v>2</v>
      </c>
      <c r="AG132" s="59">
        <v>4</v>
      </c>
      <c r="AH132" s="90">
        <v>1</v>
      </c>
      <c r="AI132" s="90">
        <v>1</v>
      </c>
      <c r="AJ132" s="90">
        <v>1</v>
      </c>
      <c r="AK132" s="59">
        <v>3</v>
      </c>
      <c r="AL132" s="90">
        <v>12</v>
      </c>
      <c r="AM132" s="90">
        <v>8</v>
      </c>
      <c r="AN132" s="90">
        <v>15</v>
      </c>
      <c r="AO132" s="59">
        <v>35</v>
      </c>
      <c r="AP132" s="90">
        <v>1</v>
      </c>
      <c r="AQ132" s="90">
        <v>1</v>
      </c>
      <c r="AR132" s="90">
        <v>1</v>
      </c>
      <c r="AS132" s="59">
        <v>3</v>
      </c>
      <c r="AT132" s="90">
        <v>1</v>
      </c>
      <c r="AU132" s="90">
        <v>1</v>
      </c>
      <c r="AV132" s="90">
        <v>2</v>
      </c>
      <c r="AW132" s="59">
        <v>4</v>
      </c>
      <c r="AX132" s="90">
        <v>2</v>
      </c>
      <c r="AY132" s="90">
        <v>1</v>
      </c>
      <c r="AZ132" s="90">
        <v>2</v>
      </c>
      <c r="BA132" s="59">
        <v>5</v>
      </c>
      <c r="BB132" s="90">
        <v>1</v>
      </c>
      <c r="BC132" s="90">
        <v>1</v>
      </c>
      <c r="BD132" s="90">
        <v>2</v>
      </c>
      <c r="BE132" s="59">
        <v>4</v>
      </c>
      <c r="BF132" s="60">
        <f t="shared" si="5"/>
        <v>86</v>
      </c>
      <c r="BG132" s="99">
        <f t="shared" si="6"/>
        <v>29</v>
      </c>
      <c r="BH132" s="99">
        <f t="shared" si="7"/>
        <v>20</v>
      </c>
      <c r="BI132" s="99">
        <f t="shared" si="8"/>
        <v>37</v>
      </c>
      <c r="BJ132" s="99">
        <f t="shared" si="9"/>
        <v>86</v>
      </c>
    </row>
    <row r="133" spans="1:62" ht="16.05" customHeight="1" x14ac:dyDescent="0.3">
      <c r="A133" s="15">
        <v>127</v>
      </c>
      <c r="B133" s="15" t="s">
        <v>891</v>
      </c>
      <c r="C133" s="15" t="s">
        <v>924</v>
      </c>
      <c r="D133" s="168" t="s">
        <v>330</v>
      </c>
      <c r="E133" s="15" t="s">
        <v>635</v>
      </c>
      <c r="F133" s="169">
        <v>6.6</v>
      </c>
      <c r="G133" s="169" t="s">
        <v>397</v>
      </c>
      <c r="H133" s="88" t="s">
        <v>51</v>
      </c>
      <c r="I133" s="166">
        <v>4926</v>
      </c>
      <c r="J133" s="90">
        <v>60</v>
      </c>
      <c r="K133" s="90">
        <v>46</v>
      </c>
      <c r="L133" s="90">
        <v>72</v>
      </c>
      <c r="M133" s="59">
        <v>178</v>
      </c>
      <c r="N133" s="90">
        <v>37</v>
      </c>
      <c r="O133" s="90">
        <v>30</v>
      </c>
      <c r="P133" s="90">
        <v>35</v>
      </c>
      <c r="Q133" s="59">
        <v>102</v>
      </c>
      <c r="R133" s="90">
        <v>31</v>
      </c>
      <c r="S133" s="90">
        <v>25</v>
      </c>
      <c r="T133" s="90">
        <v>38</v>
      </c>
      <c r="U133" s="59">
        <v>94</v>
      </c>
      <c r="V133" s="90">
        <v>34</v>
      </c>
      <c r="W133" s="90">
        <v>33</v>
      </c>
      <c r="X133" s="90">
        <v>44</v>
      </c>
      <c r="Y133" s="59">
        <v>111</v>
      </c>
      <c r="Z133" s="90">
        <v>72</v>
      </c>
      <c r="AA133" s="90">
        <v>39</v>
      </c>
      <c r="AB133" s="90">
        <v>62</v>
      </c>
      <c r="AC133" s="59">
        <v>173</v>
      </c>
      <c r="AD133" s="90">
        <v>104</v>
      </c>
      <c r="AE133" s="90">
        <v>83</v>
      </c>
      <c r="AF133" s="90">
        <v>147</v>
      </c>
      <c r="AG133" s="59">
        <v>334</v>
      </c>
      <c r="AH133" s="90">
        <v>235</v>
      </c>
      <c r="AI133" s="90">
        <v>168</v>
      </c>
      <c r="AJ133" s="90">
        <v>298</v>
      </c>
      <c r="AK133" s="59">
        <v>701</v>
      </c>
      <c r="AL133" s="90">
        <v>573</v>
      </c>
      <c r="AM133" s="90">
        <v>424</v>
      </c>
      <c r="AN133" s="90">
        <v>696</v>
      </c>
      <c r="AO133" s="59">
        <v>1693</v>
      </c>
      <c r="AP133" s="90">
        <v>294</v>
      </c>
      <c r="AQ133" s="90">
        <v>212</v>
      </c>
      <c r="AR133" s="90">
        <v>369</v>
      </c>
      <c r="AS133" s="59">
        <v>875</v>
      </c>
      <c r="AT133" s="90">
        <v>104</v>
      </c>
      <c r="AU133" s="90">
        <v>91</v>
      </c>
      <c r="AV133" s="90">
        <v>160</v>
      </c>
      <c r="AW133" s="59">
        <v>355</v>
      </c>
      <c r="AX133" s="90">
        <v>65</v>
      </c>
      <c r="AY133" s="90">
        <v>35</v>
      </c>
      <c r="AZ133" s="90">
        <v>69</v>
      </c>
      <c r="BA133" s="59">
        <v>169</v>
      </c>
      <c r="BB133" s="90">
        <v>49</v>
      </c>
      <c r="BC133" s="90">
        <v>31</v>
      </c>
      <c r="BD133" s="90">
        <v>61</v>
      </c>
      <c r="BE133" s="59">
        <v>141</v>
      </c>
      <c r="BF133" s="60">
        <f t="shared" si="5"/>
        <v>4926</v>
      </c>
      <c r="BG133" s="99">
        <f t="shared" si="6"/>
        <v>1658</v>
      </c>
      <c r="BH133" s="99">
        <f t="shared" si="7"/>
        <v>1217</v>
      </c>
      <c r="BI133" s="99">
        <f t="shared" si="8"/>
        <v>2051</v>
      </c>
      <c r="BJ133" s="99">
        <f t="shared" si="9"/>
        <v>4926</v>
      </c>
    </row>
    <row r="134" spans="1:62" ht="16.05" customHeight="1" x14ac:dyDescent="0.3">
      <c r="A134" s="15">
        <v>128</v>
      </c>
      <c r="B134" s="15" t="s">
        <v>891</v>
      </c>
      <c r="C134" s="15" t="s">
        <v>901</v>
      </c>
      <c r="D134" s="168" t="s">
        <v>330</v>
      </c>
      <c r="E134" s="15" t="s">
        <v>635</v>
      </c>
      <c r="F134" s="169">
        <v>3.3</v>
      </c>
      <c r="G134" s="169" t="s">
        <v>397</v>
      </c>
      <c r="H134" s="88" t="s">
        <v>51</v>
      </c>
      <c r="I134" s="166">
        <v>0</v>
      </c>
      <c r="J134" s="90">
        <v>0</v>
      </c>
      <c r="K134" s="90">
        <v>0</v>
      </c>
      <c r="L134" s="90">
        <v>0</v>
      </c>
      <c r="M134" s="59">
        <v>0</v>
      </c>
      <c r="N134" s="90">
        <v>0</v>
      </c>
      <c r="O134" s="90">
        <v>0</v>
      </c>
      <c r="P134" s="90">
        <v>0</v>
      </c>
      <c r="Q134" s="59">
        <v>0</v>
      </c>
      <c r="R134" s="90">
        <v>0</v>
      </c>
      <c r="S134" s="90">
        <v>0</v>
      </c>
      <c r="T134" s="90">
        <v>0</v>
      </c>
      <c r="U134" s="59">
        <v>0</v>
      </c>
      <c r="V134" s="90">
        <v>0</v>
      </c>
      <c r="W134" s="90">
        <v>0</v>
      </c>
      <c r="X134" s="90">
        <v>0</v>
      </c>
      <c r="Y134" s="59">
        <v>0</v>
      </c>
      <c r="Z134" s="90">
        <v>0</v>
      </c>
      <c r="AA134" s="90">
        <v>0</v>
      </c>
      <c r="AB134" s="90">
        <v>0</v>
      </c>
      <c r="AC134" s="59">
        <v>0</v>
      </c>
      <c r="AD134" s="90">
        <v>0</v>
      </c>
      <c r="AE134" s="90">
        <v>0</v>
      </c>
      <c r="AF134" s="90">
        <v>0</v>
      </c>
      <c r="AG134" s="59">
        <v>0</v>
      </c>
      <c r="AH134" s="90">
        <v>0</v>
      </c>
      <c r="AI134" s="90">
        <v>0</v>
      </c>
      <c r="AJ134" s="90">
        <v>0</v>
      </c>
      <c r="AK134" s="59">
        <v>0</v>
      </c>
      <c r="AL134" s="90">
        <v>0</v>
      </c>
      <c r="AM134" s="90">
        <v>0</v>
      </c>
      <c r="AN134" s="90">
        <v>0</v>
      </c>
      <c r="AO134" s="59">
        <v>0</v>
      </c>
      <c r="AP134" s="90">
        <v>0</v>
      </c>
      <c r="AQ134" s="90">
        <v>0</v>
      </c>
      <c r="AR134" s="90">
        <v>0</v>
      </c>
      <c r="AS134" s="59">
        <v>0</v>
      </c>
      <c r="AT134" s="90">
        <v>0</v>
      </c>
      <c r="AU134" s="90">
        <v>0</v>
      </c>
      <c r="AV134" s="90">
        <v>0</v>
      </c>
      <c r="AW134" s="59">
        <v>0</v>
      </c>
      <c r="AX134" s="90">
        <v>0</v>
      </c>
      <c r="AY134" s="90">
        <v>0</v>
      </c>
      <c r="AZ134" s="90">
        <v>0</v>
      </c>
      <c r="BA134" s="59">
        <v>0</v>
      </c>
      <c r="BB134" s="90">
        <v>0</v>
      </c>
      <c r="BC134" s="90">
        <v>0</v>
      </c>
      <c r="BD134" s="90">
        <v>0</v>
      </c>
      <c r="BE134" s="59">
        <v>0</v>
      </c>
      <c r="BF134" s="60">
        <f t="shared" si="5"/>
        <v>0</v>
      </c>
      <c r="BG134" s="99">
        <f t="shared" si="6"/>
        <v>0</v>
      </c>
      <c r="BH134" s="99">
        <f t="shared" si="7"/>
        <v>0</v>
      </c>
      <c r="BI134" s="99">
        <f t="shared" si="8"/>
        <v>0</v>
      </c>
      <c r="BJ134" s="99">
        <f t="shared" si="9"/>
        <v>0</v>
      </c>
    </row>
    <row r="135" spans="1:62" ht="16.05" customHeight="1" x14ac:dyDescent="0.3">
      <c r="A135" s="15">
        <v>129</v>
      </c>
      <c r="B135" s="15" t="s">
        <v>891</v>
      </c>
      <c r="C135" s="15" t="s">
        <v>898</v>
      </c>
      <c r="D135" s="168" t="s">
        <v>330</v>
      </c>
      <c r="E135" s="15" t="s">
        <v>635</v>
      </c>
      <c r="F135" s="169">
        <v>6.6</v>
      </c>
      <c r="G135" s="169" t="s">
        <v>397</v>
      </c>
      <c r="H135" s="88" t="s">
        <v>51</v>
      </c>
      <c r="I135" s="166">
        <v>443</v>
      </c>
      <c r="J135" s="90">
        <v>11</v>
      </c>
      <c r="K135" s="90">
        <v>8</v>
      </c>
      <c r="L135" s="90">
        <v>12</v>
      </c>
      <c r="M135" s="59">
        <v>31</v>
      </c>
      <c r="N135" s="90">
        <v>11</v>
      </c>
      <c r="O135" s="90">
        <v>8</v>
      </c>
      <c r="P135" s="90">
        <v>9</v>
      </c>
      <c r="Q135" s="59">
        <v>28</v>
      </c>
      <c r="R135" s="90">
        <v>14</v>
      </c>
      <c r="S135" s="90">
        <v>12</v>
      </c>
      <c r="T135" s="90">
        <v>21</v>
      </c>
      <c r="U135" s="59">
        <v>47</v>
      </c>
      <c r="V135" s="90">
        <v>8</v>
      </c>
      <c r="W135" s="90">
        <v>6</v>
      </c>
      <c r="X135" s="90">
        <v>6</v>
      </c>
      <c r="Y135" s="59">
        <v>20</v>
      </c>
      <c r="Z135" s="90">
        <v>1</v>
      </c>
      <c r="AA135" s="90">
        <v>0</v>
      </c>
      <c r="AB135" s="90">
        <v>2</v>
      </c>
      <c r="AC135" s="59">
        <v>3</v>
      </c>
      <c r="AD135" s="90">
        <v>4</v>
      </c>
      <c r="AE135" s="90">
        <v>2</v>
      </c>
      <c r="AF135" s="90">
        <v>2</v>
      </c>
      <c r="AG135" s="59">
        <v>8</v>
      </c>
      <c r="AH135" s="90">
        <v>2</v>
      </c>
      <c r="AI135" s="90">
        <v>2</v>
      </c>
      <c r="AJ135" s="90">
        <v>2</v>
      </c>
      <c r="AK135" s="59">
        <v>6</v>
      </c>
      <c r="AL135" s="90">
        <v>51</v>
      </c>
      <c r="AM135" s="90">
        <v>38</v>
      </c>
      <c r="AN135" s="90">
        <v>54</v>
      </c>
      <c r="AO135" s="59">
        <v>143</v>
      </c>
      <c r="AP135" s="90">
        <v>1</v>
      </c>
      <c r="AQ135" s="90">
        <v>1</v>
      </c>
      <c r="AR135" s="90">
        <v>1</v>
      </c>
      <c r="AS135" s="59">
        <v>3</v>
      </c>
      <c r="AT135" s="90">
        <v>20</v>
      </c>
      <c r="AU135" s="90">
        <v>13</v>
      </c>
      <c r="AV135" s="90">
        <v>29</v>
      </c>
      <c r="AW135" s="59">
        <v>62</v>
      </c>
      <c r="AX135" s="90">
        <v>19</v>
      </c>
      <c r="AY135" s="90">
        <v>12</v>
      </c>
      <c r="AZ135" s="90">
        <v>28</v>
      </c>
      <c r="BA135" s="59">
        <v>59</v>
      </c>
      <c r="BB135" s="90">
        <v>14</v>
      </c>
      <c r="BC135" s="90">
        <v>8</v>
      </c>
      <c r="BD135" s="90">
        <v>11</v>
      </c>
      <c r="BE135" s="59">
        <v>33</v>
      </c>
      <c r="BF135" s="60">
        <f t="shared" ref="BF135:BF198" si="10">M135+Q135+U135+Y135+AC135+AG135+AK135+AO135+AS135+AW135+BA135+BE135</f>
        <v>443</v>
      </c>
      <c r="BG135" s="99">
        <f t="shared" ref="BG135:BG198" si="11">J135+N135+R135+V135+Z135+AD135+AH135+AL135+AP135+AT135+AX135+BB135</f>
        <v>156</v>
      </c>
      <c r="BH135" s="99">
        <f t="shared" ref="BH135:BH198" si="12">K135+O135+S135+W135+AA135+AE135+AI135+AM135+AQ135+AU135+AY135+BC135</f>
        <v>110</v>
      </c>
      <c r="BI135" s="99">
        <f t="shared" ref="BI135:BI198" si="13">L135+P135+T135+X135+AB135+AF135+AJ135+AN135+AR135+AV135+AZ135+BD135</f>
        <v>177</v>
      </c>
      <c r="BJ135" s="99">
        <f t="shared" ref="BJ135:BJ198" si="14">BG135+BH135+BI135</f>
        <v>443</v>
      </c>
    </row>
    <row r="136" spans="1:62" ht="16.05" customHeight="1" x14ac:dyDescent="0.3">
      <c r="A136" s="15">
        <v>130</v>
      </c>
      <c r="B136" s="15" t="s">
        <v>891</v>
      </c>
      <c r="C136" s="15" t="s">
        <v>898</v>
      </c>
      <c r="D136" s="168" t="s">
        <v>330</v>
      </c>
      <c r="E136" s="15" t="s">
        <v>635</v>
      </c>
      <c r="F136" s="169">
        <v>11</v>
      </c>
      <c r="G136" s="169" t="s">
        <v>397</v>
      </c>
      <c r="H136" s="88" t="s">
        <v>51</v>
      </c>
      <c r="I136" s="166">
        <v>0</v>
      </c>
      <c r="J136" s="90">
        <v>0</v>
      </c>
      <c r="K136" s="90">
        <v>0</v>
      </c>
      <c r="L136" s="90">
        <v>0</v>
      </c>
      <c r="M136" s="59">
        <v>0</v>
      </c>
      <c r="N136" s="90">
        <v>0</v>
      </c>
      <c r="O136" s="90">
        <v>0</v>
      </c>
      <c r="P136" s="90">
        <v>0</v>
      </c>
      <c r="Q136" s="59">
        <v>0</v>
      </c>
      <c r="R136" s="90">
        <v>0</v>
      </c>
      <c r="S136" s="90">
        <v>0</v>
      </c>
      <c r="T136" s="90">
        <v>0</v>
      </c>
      <c r="U136" s="59">
        <v>0</v>
      </c>
      <c r="V136" s="90">
        <v>0</v>
      </c>
      <c r="W136" s="90">
        <v>0</v>
      </c>
      <c r="X136" s="90">
        <v>0</v>
      </c>
      <c r="Y136" s="59">
        <v>0</v>
      </c>
      <c r="Z136" s="90">
        <v>0</v>
      </c>
      <c r="AA136" s="90">
        <v>0</v>
      </c>
      <c r="AB136" s="90">
        <v>0</v>
      </c>
      <c r="AC136" s="59">
        <v>0</v>
      </c>
      <c r="AD136" s="90">
        <v>0</v>
      </c>
      <c r="AE136" s="90">
        <v>0</v>
      </c>
      <c r="AF136" s="90">
        <v>0</v>
      </c>
      <c r="AG136" s="59">
        <v>0</v>
      </c>
      <c r="AH136" s="90">
        <v>0</v>
      </c>
      <c r="AI136" s="90">
        <v>0</v>
      </c>
      <c r="AJ136" s="90">
        <v>0</v>
      </c>
      <c r="AK136" s="59">
        <v>0</v>
      </c>
      <c r="AL136" s="90">
        <v>0</v>
      </c>
      <c r="AM136" s="90">
        <v>0</v>
      </c>
      <c r="AN136" s="90">
        <v>0</v>
      </c>
      <c r="AO136" s="59">
        <v>0</v>
      </c>
      <c r="AP136" s="90">
        <v>0</v>
      </c>
      <c r="AQ136" s="90">
        <v>0</v>
      </c>
      <c r="AR136" s="90">
        <v>0</v>
      </c>
      <c r="AS136" s="59">
        <v>0</v>
      </c>
      <c r="AT136" s="90">
        <v>0</v>
      </c>
      <c r="AU136" s="90">
        <v>0</v>
      </c>
      <c r="AV136" s="90">
        <v>0</v>
      </c>
      <c r="AW136" s="59">
        <v>0</v>
      </c>
      <c r="AX136" s="90">
        <v>0</v>
      </c>
      <c r="AY136" s="90">
        <v>0</v>
      </c>
      <c r="AZ136" s="90">
        <v>0</v>
      </c>
      <c r="BA136" s="59">
        <v>0</v>
      </c>
      <c r="BB136" s="90">
        <v>0</v>
      </c>
      <c r="BC136" s="90">
        <v>0</v>
      </c>
      <c r="BD136" s="90">
        <v>0</v>
      </c>
      <c r="BE136" s="59">
        <v>0</v>
      </c>
      <c r="BF136" s="60">
        <f t="shared" si="10"/>
        <v>0</v>
      </c>
      <c r="BG136" s="99">
        <f t="shared" si="11"/>
        <v>0</v>
      </c>
      <c r="BH136" s="99">
        <f t="shared" si="12"/>
        <v>0</v>
      </c>
      <c r="BI136" s="99">
        <f t="shared" si="13"/>
        <v>0</v>
      </c>
      <c r="BJ136" s="99">
        <f t="shared" si="14"/>
        <v>0</v>
      </c>
    </row>
    <row r="137" spans="1:62" ht="16.05" customHeight="1" x14ac:dyDescent="0.3">
      <c r="A137" s="15">
        <v>131</v>
      </c>
      <c r="B137" s="15" t="s">
        <v>891</v>
      </c>
      <c r="C137" s="15" t="s">
        <v>938</v>
      </c>
      <c r="D137" s="168" t="s">
        <v>330</v>
      </c>
      <c r="E137" s="15" t="s">
        <v>635</v>
      </c>
      <c r="F137" s="169">
        <v>3.3</v>
      </c>
      <c r="G137" s="169" t="s">
        <v>397</v>
      </c>
      <c r="H137" s="88" t="s">
        <v>51</v>
      </c>
      <c r="I137" s="166">
        <v>0</v>
      </c>
      <c r="J137" s="90">
        <v>0</v>
      </c>
      <c r="K137" s="90">
        <v>0</v>
      </c>
      <c r="L137" s="90">
        <v>0</v>
      </c>
      <c r="M137" s="59">
        <v>0</v>
      </c>
      <c r="N137" s="90">
        <v>0</v>
      </c>
      <c r="O137" s="90">
        <v>0</v>
      </c>
      <c r="P137" s="90">
        <v>0</v>
      </c>
      <c r="Q137" s="59">
        <v>0</v>
      </c>
      <c r="R137" s="90">
        <v>0</v>
      </c>
      <c r="S137" s="90">
        <v>0</v>
      </c>
      <c r="T137" s="90">
        <v>0</v>
      </c>
      <c r="U137" s="59">
        <v>0</v>
      </c>
      <c r="V137" s="90">
        <v>0</v>
      </c>
      <c r="W137" s="90">
        <v>0</v>
      </c>
      <c r="X137" s="90">
        <v>0</v>
      </c>
      <c r="Y137" s="59">
        <v>0</v>
      </c>
      <c r="Z137" s="90">
        <v>0</v>
      </c>
      <c r="AA137" s="90">
        <v>0</v>
      </c>
      <c r="AB137" s="90">
        <v>0</v>
      </c>
      <c r="AC137" s="59">
        <v>0</v>
      </c>
      <c r="AD137" s="90">
        <v>0</v>
      </c>
      <c r="AE137" s="90">
        <v>0</v>
      </c>
      <c r="AF137" s="90">
        <v>0</v>
      </c>
      <c r="AG137" s="59">
        <v>0</v>
      </c>
      <c r="AH137" s="90">
        <v>0</v>
      </c>
      <c r="AI137" s="90">
        <v>0</v>
      </c>
      <c r="AJ137" s="90">
        <v>0</v>
      </c>
      <c r="AK137" s="59">
        <v>0</v>
      </c>
      <c r="AL137" s="90">
        <v>0</v>
      </c>
      <c r="AM137" s="90">
        <v>0</v>
      </c>
      <c r="AN137" s="90">
        <v>0</v>
      </c>
      <c r="AO137" s="59">
        <v>0</v>
      </c>
      <c r="AP137" s="90">
        <v>0</v>
      </c>
      <c r="AQ137" s="90">
        <v>0</v>
      </c>
      <c r="AR137" s="90">
        <v>0</v>
      </c>
      <c r="AS137" s="59">
        <v>0</v>
      </c>
      <c r="AT137" s="90">
        <v>0</v>
      </c>
      <c r="AU137" s="90">
        <v>0</v>
      </c>
      <c r="AV137" s="90">
        <v>0</v>
      </c>
      <c r="AW137" s="59">
        <v>0</v>
      </c>
      <c r="AX137" s="90">
        <v>0</v>
      </c>
      <c r="AY137" s="90">
        <v>0</v>
      </c>
      <c r="AZ137" s="90">
        <v>0</v>
      </c>
      <c r="BA137" s="59">
        <v>0</v>
      </c>
      <c r="BB137" s="90">
        <v>0</v>
      </c>
      <c r="BC137" s="90">
        <v>0</v>
      </c>
      <c r="BD137" s="90">
        <v>0</v>
      </c>
      <c r="BE137" s="59">
        <v>0</v>
      </c>
      <c r="BF137" s="60">
        <f t="shared" si="10"/>
        <v>0</v>
      </c>
      <c r="BG137" s="99">
        <f t="shared" si="11"/>
        <v>0</v>
      </c>
      <c r="BH137" s="99">
        <f t="shared" si="12"/>
        <v>0</v>
      </c>
      <c r="BI137" s="99">
        <f t="shared" si="13"/>
        <v>0</v>
      </c>
      <c r="BJ137" s="99">
        <f t="shared" si="14"/>
        <v>0</v>
      </c>
    </row>
    <row r="138" spans="1:62" ht="16.05" customHeight="1" x14ac:dyDescent="0.3">
      <c r="A138" s="15">
        <v>132</v>
      </c>
      <c r="B138" s="15" t="s">
        <v>891</v>
      </c>
      <c r="C138" s="15" t="s">
        <v>914</v>
      </c>
      <c r="D138" s="168" t="s">
        <v>330</v>
      </c>
      <c r="E138" s="15" t="s">
        <v>635</v>
      </c>
      <c r="F138" s="169">
        <v>11</v>
      </c>
      <c r="G138" s="169" t="s">
        <v>397</v>
      </c>
      <c r="H138" s="88" t="s">
        <v>51</v>
      </c>
      <c r="I138" s="166">
        <v>4453</v>
      </c>
      <c r="J138" s="90">
        <v>118</v>
      </c>
      <c r="K138" s="90">
        <v>49</v>
      </c>
      <c r="L138" s="90">
        <v>105</v>
      </c>
      <c r="M138" s="59">
        <v>272</v>
      </c>
      <c r="N138" s="90">
        <v>83</v>
      </c>
      <c r="O138" s="90">
        <v>76</v>
      </c>
      <c r="P138" s="90">
        <v>81</v>
      </c>
      <c r="Q138" s="59">
        <v>240</v>
      </c>
      <c r="R138" s="90">
        <v>93</v>
      </c>
      <c r="S138" s="90">
        <v>82</v>
      </c>
      <c r="T138" s="90">
        <v>86</v>
      </c>
      <c r="U138" s="59">
        <v>261</v>
      </c>
      <c r="V138" s="90">
        <v>84</v>
      </c>
      <c r="W138" s="90">
        <v>70</v>
      </c>
      <c r="X138" s="90">
        <v>95</v>
      </c>
      <c r="Y138" s="59">
        <v>249</v>
      </c>
      <c r="Z138" s="90">
        <v>134</v>
      </c>
      <c r="AA138" s="90">
        <v>49</v>
      </c>
      <c r="AB138" s="90">
        <v>76</v>
      </c>
      <c r="AC138" s="59">
        <v>259</v>
      </c>
      <c r="AD138" s="90">
        <v>91</v>
      </c>
      <c r="AE138" s="90">
        <v>51</v>
      </c>
      <c r="AF138" s="90">
        <v>69</v>
      </c>
      <c r="AG138" s="59">
        <v>211</v>
      </c>
      <c r="AH138" s="90">
        <v>71</v>
      </c>
      <c r="AI138" s="90">
        <v>56</v>
      </c>
      <c r="AJ138" s="90">
        <v>76</v>
      </c>
      <c r="AK138" s="59">
        <v>203</v>
      </c>
      <c r="AL138" s="90">
        <v>674</v>
      </c>
      <c r="AM138" s="90">
        <v>433</v>
      </c>
      <c r="AN138" s="90">
        <v>588</v>
      </c>
      <c r="AO138" s="59">
        <v>1695</v>
      </c>
      <c r="AP138" s="90">
        <v>87</v>
      </c>
      <c r="AQ138" s="90">
        <v>54</v>
      </c>
      <c r="AR138" s="90">
        <v>96</v>
      </c>
      <c r="AS138" s="59">
        <v>237</v>
      </c>
      <c r="AT138" s="90">
        <v>110</v>
      </c>
      <c r="AU138" s="90">
        <v>45</v>
      </c>
      <c r="AV138" s="90">
        <v>82</v>
      </c>
      <c r="AW138" s="59">
        <v>237</v>
      </c>
      <c r="AX138" s="90">
        <v>133</v>
      </c>
      <c r="AY138" s="90">
        <v>76</v>
      </c>
      <c r="AZ138" s="90">
        <v>95</v>
      </c>
      <c r="BA138" s="59">
        <v>304</v>
      </c>
      <c r="BB138" s="90">
        <v>124</v>
      </c>
      <c r="BC138" s="90">
        <v>57</v>
      </c>
      <c r="BD138" s="90">
        <v>104</v>
      </c>
      <c r="BE138" s="59">
        <v>285</v>
      </c>
      <c r="BF138" s="60">
        <f t="shared" si="10"/>
        <v>4453</v>
      </c>
      <c r="BG138" s="99">
        <f t="shared" si="11"/>
        <v>1802</v>
      </c>
      <c r="BH138" s="99">
        <f t="shared" si="12"/>
        <v>1098</v>
      </c>
      <c r="BI138" s="99">
        <f t="shared" si="13"/>
        <v>1553</v>
      </c>
      <c r="BJ138" s="99">
        <f t="shared" si="14"/>
        <v>4453</v>
      </c>
    </row>
    <row r="139" spans="1:62" ht="16.05" customHeight="1" x14ac:dyDescent="0.3">
      <c r="A139" s="15">
        <v>133</v>
      </c>
      <c r="B139" s="15" t="s">
        <v>891</v>
      </c>
      <c r="C139" s="15" t="s">
        <v>919</v>
      </c>
      <c r="D139" s="168" t="s">
        <v>330</v>
      </c>
      <c r="E139" s="15" t="s">
        <v>635</v>
      </c>
      <c r="F139" s="169">
        <v>7.7</v>
      </c>
      <c r="G139" s="169" t="s">
        <v>397</v>
      </c>
      <c r="H139" s="88" t="s">
        <v>51</v>
      </c>
      <c r="I139" s="166">
        <v>20783</v>
      </c>
      <c r="J139" s="90">
        <v>305</v>
      </c>
      <c r="K139" s="90">
        <v>279</v>
      </c>
      <c r="L139" s="90">
        <v>651</v>
      </c>
      <c r="M139" s="59">
        <v>1235</v>
      </c>
      <c r="N139" s="90">
        <v>311</v>
      </c>
      <c r="O139" s="90">
        <v>221</v>
      </c>
      <c r="P139" s="90">
        <v>484</v>
      </c>
      <c r="Q139" s="59">
        <v>1016</v>
      </c>
      <c r="R139" s="90">
        <v>554</v>
      </c>
      <c r="S139" s="90">
        <v>404</v>
      </c>
      <c r="T139" s="90">
        <v>724</v>
      </c>
      <c r="U139" s="59">
        <v>1682</v>
      </c>
      <c r="V139" s="90">
        <v>333</v>
      </c>
      <c r="W139" s="90">
        <v>308</v>
      </c>
      <c r="X139" s="90">
        <v>607</v>
      </c>
      <c r="Y139" s="59">
        <v>1248</v>
      </c>
      <c r="Z139" s="90">
        <v>274</v>
      </c>
      <c r="AA139" s="90">
        <v>286</v>
      </c>
      <c r="AB139" s="90">
        <v>523</v>
      </c>
      <c r="AC139" s="59">
        <v>1083</v>
      </c>
      <c r="AD139" s="90">
        <v>411</v>
      </c>
      <c r="AE139" s="90">
        <v>313</v>
      </c>
      <c r="AF139" s="90">
        <v>578</v>
      </c>
      <c r="AG139" s="59">
        <v>1302</v>
      </c>
      <c r="AH139" s="90">
        <v>240</v>
      </c>
      <c r="AI139" s="90">
        <v>196</v>
      </c>
      <c r="AJ139" s="90">
        <v>309</v>
      </c>
      <c r="AK139" s="59">
        <v>745</v>
      </c>
      <c r="AL139" s="90">
        <v>2428</v>
      </c>
      <c r="AM139" s="90">
        <v>2007</v>
      </c>
      <c r="AN139" s="90">
        <v>3876</v>
      </c>
      <c r="AO139" s="59">
        <v>8311</v>
      </c>
      <c r="AP139" s="90">
        <v>271</v>
      </c>
      <c r="AQ139" s="90">
        <v>237</v>
      </c>
      <c r="AR139" s="90">
        <v>330</v>
      </c>
      <c r="AS139" s="59">
        <v>838</v>
      </c>
      <c r="AT139" s="90">
        <v>249</v>
      </c>
      <c r="AU139" s="90">
        <v>188</v>
      </c>
      <c r="AV139" s="90">
        <v>389</v>
      </c>
      <c r="AW139" s="59">
        <v>826</v>
      </c>
      <c r="AX139" s="90">
        <v>382</v>
      </c>
      <c r="AY139" s="90">
        <v>348</v>
      </c>
      <c r="AZ139" s="90">
        <v>543</v>
      </c>
      <c r="BA139" s="59">
        <v>1273</v>
      </c>
      <c r="BB139" s="90">
        <v>362</v>
      </c>
      <c r="BC139" s="90">
        <v>274</v>
      </c>
      <c r="BD139" s="90">
        <v>588</v>
      </c>
      <c r="BE139" s="59">
        <v>1224</v>
      </c>
      <c r="BF139" s="60">
        <f t="shared" si="10"/>
        <v>20783</v>
      </c>
      <c r="BG139" s="99">
        <f t="shared" si="11"/>
        <v>6120</v>
      </c>
      <c r="BH139" s="99">
        <f t="shared" si="12"/>
        <v>5061</v>
      </c>
      <c r="BI139" s="99">
        <f t="shared" si="13"/>
        <v>9602</v>
      </c>
      <c r="BJ139" s="99">
        <f t="shared" si="14"/>
        <v>20783</v>
      </c>
    </row>
    <row r="140" spans="1:62" ht="16.05" customHeight="1" x14ac:dyDescent="0.3">
      <c r="A140" s="15">
        <v>134</v>
      </c>
      <c r="B140" s="15" t="s">
        <v>891</v>
      </c>
      <c r="C140" s="15" t="s">
        <v>914</v>
      </c>
      <c r="D140" s="168" t="s">
        <v>330</v>
      </c>
      <c r="E140" s="15" t="s">
        <v>635</v>
      </c>
      <c r="F140" s="169">
        <v>3.3</v>
      </c>
      <c r="G140" s="169" t="s">
        <v>397</v>
      </c>
      <c r="H140" s="88" t="s">
        <v>51</v>
      </c>
      <c r="I140" s="166">
        <v>0</v>
      </c>
      <c r="J140" s="90">
        <v>0</v>
      </c>
      <c r="K140" s="90">
        <v>0</v>
      </c>
      <c r="L140" s="90">
        <v>0</v>
      </c>
      <c r="M140" s="59">
        <v>0</v>
      </c>
      <c r="N140" s="90">
        <v>0</v>
      </c>
      <c r="O140" s="90">
        <v>0</v>
      </c>
      <c r="P140" s="90">
        <v>0</v>
      </c>
      <c r="Q140" s="59">
        <v>0</v>
      </c>
      <c r="R140" s="90">
        <v>0</v>
      </c>
      <c r="S140" s="90">
        <v>0</v>
      </c>
      <c r="T140" s="90">
        <v>0</v>
      </c>
      <c r="U140" s="59">
        <v>0</v>
      </c>
      <c r="V140" s="90">
        <v>0</v>
      </c>
      <c r="W140" s="90">
        <v>0</v>
      </c>
      <c r="X140" s="90">
        <v>0</v>
      </c>
      <c r="Y140" s="59">
        <v>0</v>
      </c>
      <c r="Z140" s="90">
        <v>0</v>
      </c>
      <c r="AA140" s="90">
        <v>0</v>
      </c>
      <c r="AB140" s="90">
        <v>0</v>
      </c>
      <c r="AC140" s="59">
        <v>0</v>
      </c>
      <c r="AD140" s="90">
        <v>0</v>
      </c>
      <c r="AE140" s="90">
        <v>0</v>
      </c>
      <c r="AF140" s="90">
        <v>0</v>
      </c>
      <c r="AG140" s="59">
        <v>0</v>
      </c>
      <c r="AH140" s="90">
        <v>0</v>
      </c>
      <c r="AI140" s="90">
        <v>0</v>
      </c>
      <c r="AJ140" s="90">
        <v>0</v>
      </c>
      <c r="AK140" s="59">
        <v>0</v>
      </c>
      <c r="AL140" s="90">
        <v>0</v>
      </c>
      <c r="AM140" s="90">
        <v>0</v>
      </c>
      <c r="AN140" s="90">
        <v>0</v>
      </c>
      <c r="AO140" s="59">
        <v>0</v>
      </c>
      <c r="AP140" s="90">
        <v>0</v>
      </c>
      <c r="AQ140" s="90">
        <v>0</v>
      </c>
      <c r="AR140" s="90">
        <v>0</v>
      </c>
      <c r="AS140" s="59">
        <v>0</v>
      </c>
      <c r="AT140" s="90">
        <v>0</v>
      </c>
      <c r="AU140" s="90">
        <v>0</v>
      </c>
      <c r="AV140" s="90">
        <v>0</v>
      </c>
      <c r="AW140" s="59">
        <v>0</v>
      </c>
      <c r="AX140" s="90">
        <v>0</v>
      </c>
      <c r="AY140" s="90">
        <v>0</v>
      </c>
      <c r="AZ140" s="90">
        <v>0</v>
      </c>
      <c r="BA140" s="59">
        <v>0</v>
      </c>
      <c r="BB140" s="90">
        <v>0</v>
      </c>
      <c r="BC140" s="90">
        <v>0</v>
      </c>
      <c r="BD140" s="90">
        <v>0</v>
      </c>
      <c r="BE140" s="59">
        <v>0</v>
      </c>
      <c r="BF140" s="60">
        <f t="shared" si="10"/>
        <v>0</v>
      </c>
      <c r="BG140" s="99">
        <f t="shared" si="11"/>
        <v>0</v>
      </c>
      <c r="BH140" s="99">
        <f t="shared" si="12"/>
        <v>0</v>
      </c>
      <c r="BI140" s="99">
        <f t="shared" si="13"/>
        <v>0</v>
      </c>
      <c r="BJ140" s="99">
        <f t="shared" si="14"/>
        <v>0</v>
      </c>
    </row>
    <row r="141" spans="1:62" ht="16.05" customHeight="1" x14ac:dyDescent="0.3">
      <c r="A141" s="15">
        <v>135</v>
      </c>
      <c r="B141" s="15" t="s">
        <v>891</v>
      </c>
      <c r="C141" s="15" t="s">
        <v>939</v>
      </c>
      <c r="D141" s="168" t="s">
        <v>330</v>
      </c>
      <c r="E141" s="15" t="s">
        <v>635</v>
      </c>
      <c r="F141" s="169">
        <v>22</v>
      </c>
      <c r="G141" s="169" t="s">
        <v>397</v>
      </c>
      <c r="H141" s="88" t="s">
        <v>51</v>
      </c>
      <c r="I141" s="166">
        <v>100740</v>
      </c>
      <c r="J141" s="90">
        <v>1855</v>
      </c>
      <c r="K141" s="90">
        <v>1343</v>
      </c>
      <c r="L141" s="90">
        <v>2311</v>
      </c>
      <c r="M141" s="59">
        <v>5509</v>
      </c>
      <c r="N141" s="90">
        <v>1710</v>
      </c>
      <c r="O141" s="90">
        <v>1205</v>
      </c>
      <c r="P141" s="90">
        <v>1499</v>
      </c>
      <c r="Q141" s="59">
        <v>4414</v>
      </c>
      <c r="R141" s="90">
        <v>1949</v>
      </c>
      <c r="S141" s="90">
        <v>1454</v>
      </c>
      <c r="T141" s="90">
        <v>1718</v>
      </c>
      <c r="U141" s="59">
        <v>5121</v>
      </c>
      <c r="V141" s="90">
        <v>1750</v>
      </c>
      <c r="W141" s="90">
        <v>1454</v>
      </c>
      <c r="X141" s="90">
        <v>2025</v>
      </c>
      <c r="Y141" s="59">
        <v>5229</v>
      </c>
      <c r="Z141" s="90">
        <v>2319</v>
      </c>
      <c r="AA141" s="90">
        <v>1807</v>
      </c>
      <c r="AB141" s="90">
        <v>2505</v>
      </c>
      <c r="AC141" s="59">
        <v>6631</v>
      </c>
      <c r="AD141" s="90">
        <v>2574</v>
      </c>
      <c r="AE141" s="90">
        <v>2021</v>
      </c>
      <c r="AF141" s="90">
        <v>2768</v>
      </c>
      <c r="AG141" s="59">
        <v>7363</v>
      </c>
      <c r="AH141" s="90">
        <v>2452</v>
      </c>
      <c r="AI141" s="90">
        <v>2057</v>
      </c>
      <c r="AJ141" s="90">
        <v>2380</v>
      </c>
      <c r="AK141" s="59">
        <v>6889</v>
      </c>
      <c r="AL141" s="90">
        <v>14609</v>
      </c>
      <c r="AM141" s="90">
        <v>11341</v>
      </c>
      <c r="AN141" s="90">
        <v>15206</v>
      </c>
      <c r="AO141" s="59">
        <v>41156</v>
      </c>
      <c r="AP141" s="90">
        <v>1739</v>
      </c>
      <c r="AQ141" s="90">
        <v>1168</v>
      </c>
      <c r="AR141" s="90">
        <v>1527</v>
      </c>
      <c r="AS141" s="59">
        <v>4434</v>
      </c>
      <c r="AT141" s="90">
        <v>1430</v>
      </c>
      <c r="AU141" s="90">
        <v>1224</v>
      </c>
      <c r="AV141" s="90">
        <v>1328</v>
      </c>
      <c r="AW141" s="59">
        <v>3982</v>
      </c>
      <c r="AX141" s="90">
        <v>1772</v>
      </c>
      <c r="AY141" s="90">
        <v>1321</v>
      </c>
      <c r="AZ141" s="90">
        <v>1647</v>
      </c>
      <c r="BA141" s="59">
        <v>4740</v>
      </c>
      <c r="BB141" s="90">
        <v>2004</v>
      </c>
      <c r="BC141" s="90">
        <v>1230</v>
      </c>
      <c r="BD141" s="90">
        <v>2038</v>
      </c>
      <c r="BE141" s="59">
        <v>5272</v>
      </c>
      <c r="BF141" s="60">
        <f t="shared" si="10"/>
        <v>100740</v>
      </c>
      <c r="BG141" s="99">
        <f t="shared" si="11"/>
        <v>36163</v>
      </c>
      <c r="BH141" s="99">
        <f t="shared" si="12"/>
        <v>27625</v>
      </c>
      <c r="BI141" s="99">
        <f t="shared" si="13"/>
        <v>36952</v>
      </c>
      <c r="BJ141" s="99">
        <f t="shared" si="14"/>
        <v>100740</v>
      </c>
    </row>
    <row r="142" spans="1:62" ht="16.05" customHeight="1" x14ac:dyDescent="0.3">
      <c r="A142" s="15">
        <v>136</v>
      </c>
      <c r="B142" s="15" t="s">
        <v>891</v>
      </c>
      <c r="C142" s="15" t="s">
        <v>937</v>
      </c>
      <c r="D142" s="168" t="s">
        <v>330</v>
      </c>
      <c r="E142" s="15" t="s">
        <v>635</v>
      </c>
      <c r="F142" s="169">
        <v>3.3</v>
      </c>
      <c r="G142" s="169" t="s">
        <v>397</v>
      </c>
      <c r="H142" s="88" t="s">
        <v>51</v>
      </c>
      <c r="I142" s="166">
        <v>381</v>
      </c>
      <c r="J142" s="90">
        <v>9</v>
      </c>
      <c r="K142" s="90">
        <v>6</v>
      </c>
      <c r="L142" s="90">
        <v>14</v>
      </c>
      <c r="M142" s="59">
        <v>29</v>
      </c>
      <c r="N142" s="90">
        <v>8</v>
      </c>
      <c r="O142" s="90">
        <v>6</v>
      </c>
      <c r="P142" s="90">
        <v>11</v>
      </c>
      <c r="Q142" s="59">
        <v>25</v>
      </c>
      <c r="R142" s="90">
        <v>9</v>
      </c>
      <c r="S142" s="90">
        <v>7</v>
      </c>
      <c r="T142" s="90">
        <v>11</v>
      </c>
      <c r="U142" s="59">
        <v>27</v>
      </c>
      <c r="V142" s="90">
        <v>8</v>
      </c>
      <c r="W142" s="90">
        <v>7</v>
      </c>
      <c r="X142" s="90">
        <v>13</v>
      </c>
      <c r="Y142" s="59">
        <v>28</v>
      </c>
      <c r="Z142" s="90">
        <v>8</v>
      </c>
      <c r="AA142" s="90">
        <v>5</v>
      </c>
      <c r="AB142" s="90">
        <v>10</v>
      </c>
      <c r="AC142" s="59">
        <v>23</v>
      </c>
      <c r="AD142" s="90">
        <v>5</v>
      </c>
      <c r="AE142" s="90">
        <v>4</v>
      </c>
      <c r="AF142" s="90">
        <v>7</v>
      </c>
      <c r="AG142" s="59">
        <v>16</v>
      </c>
      <c r="AH142" s="90">
        <v>2</v>
      </c>
      <c r="AI142" s="90">
        <v>2</v>
      </c>
      <c r="AJ142" s="90">
        <v>4</v>
      </c>
      <c r="AK142" s="59">
        <v>8</v>
      </c>
      <c r="AL142" s="90">
        <v>49</v>
      </c>
      <c r="AM142" s="90">
        <v>37</v>
      </c>
      <c r="AN142" s="90">
        <v>70</v>
      </c>
      <c r="AO142" s="59">
        <v>156</v>
      </c>
      <c r="AP142" s="90">
        <v>3</v>
      </c>
      <c r="AQ142" s="90">
        <v>2</v>
      </c>
      <c r="AR142" s="90">
        <v>3</v>
      </c>
      <c r="AS142" s="59">
        <v>8</v>
      </c>
      <c r="AT142" s="90">
        <v>3</v>
      </c>
      <c r="AU142" s="90">
        <v>3</v>
      </c>
      <c r="AV142" s="90">
        <v>5</v>
      </c>
      <c r="AW142" s="59">
        <v>11</v>
      </c>
      <c r="AX142" s="90">
        <v>7</v>
      </c>
      <c r="AY142" s="90">
        <v>5</v>
      </c>
      <c r="AZ142" s="90">
        <v>10</v>
      </c>
      <c r="BA142" s="59">
        <v>22</v>
      </c>
      <c r="BB142" s="90">
        <v>9</v>
      </c>
      <c r="BC142" s="90">
        <v>6</v>
      </c>
      <c r="BD142" s="90">
        <v>13</v>
      </c>
      <c r="BE142" s="59">
        <v>28</v>
      </c>
      <c r="BF142" s="60">
        <f t="shared" si="10"/>
        <v>381</v>
      </c>
      <c r="BG142" s="99">
        <f t="shared" si="11"/>
        <v>120</v>
      </c>
      <c r="BH142" s="99">
        <f t="shared" si="12"/>
        <v>90</v>
      </c>
      <c r="BI142" s="99">
        <f t="shared" si="13"/>
        <v>171</v>
      </c>
      <c r="BJ142" s="99">
        <f t="shared" si="14"/>
        <v>381</v>
      </c>
    </row>
    <row r="143" spans="1:62" ht="16.05" customHeight="1" x14ac:dyDescent="0.3">
      <c r="A143" s="15">
        <v>137</v>
      </c>
      <c r="B143" s="15" t="s">
        <v>891</v>
      </c>
      <c r="C143" s="15" t="s">
        <v>919</v>
      </c>
      <c r="D143" s="168" t="s">
        <v>330</v>
      </c>
      <c r="E143" s="15" t="s">
        <v>635</v>
      </c>
      <c r="F143" s="169">
        <v>6.6</v>
      </c>
      <c r="G143" s="169" t="s">
        <v>397</v>
      </c>
      <c r="H143" s="88" t="s">
        <v>51</v>
      </c>
      <c r="I143" s="166">
        <v>343</v>
      </c>
      <c r="J143" s="90">
        <v>7</v>
      </c>
      <c r="K143" s="90">
        <v>5</v>
      </c>
      <c r="L143" s="90">
        <v>7</v>
      </c>
      <c r="M143" s="59">
        <v>19</v>
      </c>
      <c r="N143" s="90">
        <v>8</v>
      </c>
      <c r="O143" s="90">
        <v>6</v>
      </c>
      <c r="P143" s="90">
        <v>5</v>
      </c>
      <c r="Q143" s="59">
        <v>19</v>
      </c>
      <c r="R143" s="90">
        <v>7</v>
      </c>
      <c r="S143" s="90">
        <v>5</v>
      </c>
      <c r="T143" s="90">
        <v>10</v>
      </c>
      <c r="U143" s="59">
        <v>22</v>
      </c>
      <c r="V143" s="90">
        <v>8</v>
      </c>
      <c r="W143" s="90">
        <v>8</v>
      </c>
      <c r="X143" s="90">
        <v>11</v>
      </c>
      <c r="Y143" s="59">
        <v>27</v>
      </c>
      <c r="Z143" s="90">
        <v>8</v>
      </c>
      <c r="AA143" s="90">
        <v>6</v>
      </c>
      <c r="AB143" s="90">
        <v>11</v>
      </c>
      <c r="AC143" s="59">
        <v>25</v>
      </c>
      <c r="AD143" s="90">
        <v>10</v>
      </c>
      <c r="AE143" s="90">
        <v>7</v>
      </c>
      <c r="AF143" s="90">
        <v>8</v>
      </c>
      <c r="AG143" s="59">
        <v>25</v>
      </c>
      <c r="AH143" s="90">
        <v>7</v>
      </c>
      <c r="AI143" s="90">
        <v>7</v>
      </c>
      <c r="AJ143" s="90">
        <v>6</v>
      </c>
      <c r="AK143" s="59">
        <v>20</v>
      </c>
      <c r="AL143" s="90">
        <v>55</v>
      </c>
      <c r="AM143" s="90">
        <v>44</v>
      </c>
      <c r="AN143" s="90">
        <v>58</v>
      </c>
      <c r="AO143" s="59">
        <v>157</v>
      </c>
      <c r="AP143" s="90"/>
      <c r="AQ143" s="90"/>
      <c r="AR143" s="90"/>
      <c r="AS143" s="59">
        <v>0</v>
      </c>
      <c r="AT143" s="90"/>
      <c r="AU143" s="90"/>
      <c r="AV143" s="90"/>
      <c r="AW143" s="59">
        <v>0</v>
      </c>
      <c r="AX143" s="90">
        <v>4</v>
      </c>
      <c r="AY143" s="90">
        <v>1</v>
      </c>
      <c r="AZ143" s="90">
        <v>2</v>
      </c>
      <c r="BA143" s="59">
        <v>7</v>
      </c>
      <c r="BB143" s="90">
        <v>8</v>
      </c>
      <c r="BC143" s="90">
        <v>6</v>
      </c>
      <c r="BD143" s="90">
        <v>8</v>
      </c>
      <c r="BE143" s="59">
        <v>22</v>
      </c>
      <c r="BF143" s="60">
        <f t="shared" si="10"/>
        <v>343</v>
      </c>
      <c r="BG143" s="99">
        <f t="shared" si="11"/>
        <v>122</v>
      </c>
      <c r="BH143" s="99">
        <f t="shared" si="12"/>
        <v>95</v>
      </c>
      <c r="BI143" s="99">
        <f t="shared" si="13"/>
        <v>126</v>
      </c>
      <c r="BJ143" s="99">
        <f t="shared" si="14"/>
        <v>343</v>
      </c>
    </row>
    <row r="144" spans="1:62" ht="16.05" customHeight="1" x14ac:dyDescent="0.3">
      <c r="A144" s="15">
        <v>138</v>
      </c>
      <c r="B144" s="15" t="s">
        <v>891</v>
      </c>
      <c r="C144" s="15" t="s">
        <v>938</v>
      </c>
      <c r="D144" s="168" t="s">
        <v>330</v>
      </c>
      <c r="E144" s="15" t="s">
        <v>635</v>
      </c>
      <c r="F144" s="169">
        <v>3.3</v>
      </c>
      <c r="G144" s="169" t="s">
        <v>397</v>
      </c>
      <c r="H144" s="88" t="s">
        <v>51</v>
      </c>
      <c r="I144" s="166">
        <v>1029</v>
      </c>
      <c r="J144" s="90">
        <v>18</v>
      </c>
      <c r="K144" s="90">
        <v>14</v>
      </c>
      <c r="L144" s="90">
        <v>19</v>
      </c>
      <c r="M144" s="59">
        <v>51</v>
      </c>
      <c r="N144" s="90">
        <v>21</v>
      </c>
      <c r="O144" s="90">
        <v>17</v>
      </c>
      <c r="P144" s="90">
        <v>19</v>
      </c>
      <c r="Q144" s="59">
        <v>57</v>
      </c>
      <c r="R144" s="90">
        <v>22</v>
      </c>
      <c r="S144" s="90">
        <v>19</v>
      </c>
      <c r="T144" s="90">
        <v>18</v>
      </c>
      <c r="U144" s="59">
        <v>59</v>
      </c>
      <c r="V144" s="90">
        <v>13</v>
      </c>
      <c r="W144" s="90">
        <v>15</v>
      </c>
      <c r="X144" s="90">
        <v>18</v>
      </c>
      <c r="Y144" s="59">
        <v>46</v>
      </c>
      <c r="Z144" s="90">
        <v>34</v>
      </c>
      <c r="AA144" s="90">
        <v>19</v>
      </c>
      <c r="AB144" s="90">
        <v>25</v>
      </c>
      <c r="AC144" s="59">
        <v>78</v>
      </c>
      <c r="AD144" s="90">
        <v>18</v>
      </c>
      <c r="AE144" s="90">
        <v>14</v>
      </c>
      <c r="AF144" s="90">
        <v>13</v>
      </c>
      <c r="AG144" s="59">
        <v>45</v>
      </c>
      <c r="AH144" s="90">
        <v>28</v>
      </c>
      <c r="AI144" s="90">
        <v>34</v>
      </c>
      <c r="AJ144" s="90">
        <v>25</v>
      </c>
      <c r="AK144" s="59">
        <v>87</v>
      </c>
      <c r="AL144" s="90">
        <v>154</v>
      </c>
      <c r="AM144" s="90">
        <v>132</v>
      </c>
      <c r="AN144" s="90">
        <v>137</v>
      </c>
      <c r="AO144" s="59">
        <v>423</v>
      </c>
      <c r="AP144" s="90">
        <v>23</v>
      </c>
      <c r="AQ144" s="90">
        <v>19</v>
      </c>
      <c r="AR144" s="90">
        <v>20</v>
      </c>
      <c r="AS144" s="59">
        <v>62</v>
      </c>
      <c r="AT144" s="90">
        <v>24</v>
      </c>
      <c r="AU144" s="90">
        <v>25</v>
      </c>
      <c r="AV144" s="90">
        <v>32</v>
      </c>
      <c r="AW144" s="59">
        <v>81</v>
      </c>
      <c r="AX144" s="90">
        <v>7</v>
      </c>
      <c r="AY144" s="90">
        <v>4</v>
      </c>
      <c r="AZ144" s="90">
        <v>16</v>
      </c>
      <c r="BA144" s="59">
        <v>27</v>
      </c>
      <c r="BB144" s="90">
        <v>5</v>
      </c>
      <c r="BC144" s="90">
        <v>3</v>
      </c>
      <c r="BD144" s="90">
        <v>5</v>
      </c>
      <c r="BE144" s="59">
        <v>13</v>
      </c>
      <c r="BF144" s="60">
        <f t="shared" si="10"/>
        <v>1029</v>
      </c>
      <c r="BG144" s="99">
        <f t="shared" si="11"/>
        <v>367</v>
      </c>
      <c r="BH144" s="99">
        <f t="shared" si="12"/>
        <v>315</v>
      </c>
      <c r="BI144" s="99">
        <f t="shared" si="13"/>
        <v>347</v>
      </c>
      <c r="BJ144" s="99">
        <f t="shared" si="14"/>
        <v>1029</v>
      </c>
    </row>
    <row r="145" spans="1:62" ht="16.05" customHeight="1" x14ac:dyDescent="0.3">
      <c r="A145" s="15">
        <v>139</v>
      </c>
      <c r="B145" s="15" t="s">
        <v>891</v>
      </c>
      <c r="C145" s="15" t="s">
        <v>918</v>
      </c>
      <c r="D145" s="168" t="s">
        <v>330</v>
      </c>
      <c r="E145" s="15" t="s">
        <v>635</v>
      </c>
      <c r="F145" s="169">
        <v>16.5</v>
      </c>
      <c r="G145" s="169" t="s">
        <v>397</v>
      </c>
      <c r="H145" s="88" t="s">
        <v>51</v>
      </c>
      <c r="I145" s="166">
        <v>3218</v>
      </c>
      <c r="J145" s="90">
        <v>17</v>
      </c>
      <c r="K145" s="90">
        <v>9</v>
      </c>
      <c r="L145" s="90">
        <v>13</v>
      </c>
      <c r="M145" s="59">
        <v>39</v>
      </c>
      <c r="N145" s="90">
        <v>5</v>
      </c>
      <c r="O145" s="90">
        <v>3</v>
      </c>
      <c r="P145" s="90">
        <v>6</v>
      </c>
      <c r="Q145" s="59">
        <v>14</v>
      </c>
      <c r="R145" s="90">
        <v>12</v>
      </c>
      <c r="S145" s="90">
        <v>3</v>
      </c>
      <c r="T145" s="90">
        <v>8</v>
      </c>
      <c r="U145" s="59">
        <v>23</v>
      </c>
      <c r="V145" s="90">
        <v>4</v>
      </c>
      <c r="W145" s="90">
        <v>4</v>
      </c>
      <c r="X145" s="90">
        <v>6</v>
      </c>
      <c r="Y145" s="59">
        <v>14</v>
      </c>
      <c r="Z145" s="90">
        <v>41</v>
      </c>
      <c r="AA145" s="90">
        <v>25</v>
      </c>
      <c r="AB145" s="90">
        <v>41</v>
      </c>
      <c r="AC145" s="59">
        <v>107</v>
      </c>
      <c r="AD145" s="90">
        <v>199</v>
      </c>
      <c r="AE145" s="90">
        <v>141</v>
      </c>
      <c r="AF145" s="90">
        <v>271</v>
      </c>
      <c r="AG145" s="59">
        <v>611</v>
      </c>
      <c r="AH145" s="90">
        <v>194</v>
      </c>
      <c r="AI145" s="90">
        <v>147</v>
      </c>
      <c r="AJ145" s="90">
        <v>271</v>
      </c>
      <c r="AK145" s="59">
        <v>612</v>
      </c>
      <c r="AL145" s="90">
        <v>472</v>
      </c>
      <c r="AM145" s="90">
        <v>332</v>
      </c>
      <c r="AN145" s="90">
        <v>616</v>
      </c>
      <c r="AO145" s="59">
        <v>1420</v>
      </c>
      <c r="AP145" s="90">
        <v>61</v>
      </c>
      <c r="AQ145" s="90">
        <v>46</v>
      </c>
      <c r="AR145" s="90">
        <v>73</v>
      </c>
      <c r="AS145" s="59">
        <v>180</v>
      </c>
      <c r="AT145" s="90">
        <v>47</v>
      </c>
      <c r="AU145" s="90">
        <v>42</v>
      </c>
      <c r="AV145" s="90">
        <v>81</v>
      </c>
      <c r="AW145" s="59">
        <v>170</v>
      </c>
      <c r="AX145" s="90">
        <v>5</v>
      </c>
      <c r="AY145" s="90">
        <v>4</v>
      </c>
      <c r="AZ145" s="90">
        <v>6</v>
      </c>
      <c r="BA145" s="59">
        <v>15</v>
      </c>
      <c r="BB145" s="90">
        <v>4</v>
      </c>
      <c r="BC145" s="90">
        <v>3</v>
      </c>
      <c r="BD145" s="90">
        <v>6</v>
      </c>
      <c r="BE145" s="59">
        <v>13</v>
      </c>
      <c r="BF145" s="60">
        <f t="shared" si="10"/>
        <v>3218</v>
      </c>
      <c r="BG145" s="99">
        <f t="shared" si="11"/>
        <v>1061</v>
      </c>
      <c r="BH145" s="99">
        <f t="shared" si="12"/>
        <v>759</v>
      </c>
      <c r="BI145" s="99">
        <f t="shared" si="13"/>
        <v>1398</v>
      </c>
      <c r="BJ145" s="99">
        <f t="shared" si="14"/>
        <v>3218</v>
      </c>
    </row>
    <row r="146" spans="1:62" ht="16.05" customHeight="1" x14ac:dyDescent="0.3">
      <c r="A146" s="15">
        <v>140</v>
      </c>
      <c r="B146" s="15" t="s">
        <v>891</v>
      </c>
      <c r="C146" s="15" t="s">
        <v>909</v>
      </c>
      <c r="D146" s="168" t="s">
        <v>330</v>
      </c>
      <c r="E146" s="15" t="s">
        <v>635</v>
      </c>
      <c r="F146" s="169">
        <v>3.3</v>
      </c>
      <c r="G146" s="169" t="s">
        <v>397</v>
      </c>
      <c r="H146" s="88" t="s">
        <v>51</v>
      </c>
      <c r="I146" s="166">
        <v>263</v>
      </c>
      <c r="J146" s="90">
        <v>5</v>
      </c>
      <c r="K146" s="90">
        <v>3</v>
      </c>
      <c r="L146" s="90">
        <v>7</v>
      </c>
      <c r="M146" s="59">
        <v>15</v>
      </c>
      <c r="N146" s="90">
        <v>4</v>
      </c>
      <c r="O146" s="90">
        <v>3</v>
      </c>
      <c r="P146" s="90">
        <v>6</v>
      </c>
      <c r="Q146" s="59">
        <v>13</v>
      </c>
      <c r="R146" s="90">
        <v>5</v>
      </c>
      <c r="S146" s="90">
        <v>3</v>
      </c>
      <c r="T146" s="90">
        <v>6</v>
      </c>
      <c r="U146" s="59">
        <v>14</v>
      </c>
      <c r="V146" s="90">
        <v>5</v>
      </c>
      <c r="W146" s="90">
        <v>5</v>
      </c>
      <c r="X146" s="90">
        <v>8</v>
      </c>
      <c r="Y146" s="59">
        <v>18</v>
      </c>
      <c r="Z146" s="90">
        <v>5</v>
      </c>
      <c r="AA146" s="90">
        <v>4</v>
      </c>
      <c r="AB146" s="90">
        <v>9</v>
      </c>
      <c r="AC146" s="59">
        <v>18</v>
      </c>
      <c r="AD146" s="90">
        <v>4</v>
      </c>
      <c r="AE146" s="90">
        <v>3</v>
      </c>
      <c r="AF146" s="90">
        <v>6</v>
      </c>
      <c r="AG146" s="59">
        <v>13</v>
      </c>
      <c r="AH146" s="90">
        <v>4</v>
      </c>
      <c r="AI146" s="90">
        <v>3</v>
      </c>
      <c r="AJ146" s="90">
        <v>6</v>
      </c>
      <c r="AK146" s="59">
        <v>13</v>
      </c>
      <c r="AL146" s="90">
        <v>32</v>
      </c>
      <c r="AM146" s="90">
        <v>24</v>
      </c>
      <c r="AN146" s="90">
        <v>48</v>
      </c>
      <c r="AO146" s="59">
        <v>104</v>
      </c>
      <c r="AP146" s="90">
        <v>5</v>
      </c>
      <c r="AQ146" s="90">
        <v>3</v>
      </c>
      <c r="AR146" s="90">
        <v>6</v>
      </c>
      <c r="AS146" s="59">
        <v>14</v>
      </c>
      <c r="AT146" s="90">
        <v>4</v>
      </c>
      <c r="AU146" s="90">
        <v>4</v>
      </c>
      <c r="AV146" s="90">
        <v>6</v>
      </c>
      <c r="AW146" s="59">
        <v>14</v>
      </c>
      <c r="AX146" s="90">
        <v>5</v>
      </c>
      <c r="AY146" s="90">
        <v>3</v>
      </c>
      <c r="AZ146" s="90">
        <v>6</v>
      </c>
      <c r="BA146" s="59">
        <v>14</v>
      </c>
      <c r="BB146" s="90">
        <v>4</v>
      </c>
      <c r="BC146" s="90">
        <v>3</v>
      </c>
      <c r="BD146" s="90">
        <v>6</v>
      </c>
      <c r="BE146" s="59">
        <v>13</v>
      </c>
      <c r="BF146" s="60">
        <f t="shared" si="10"/>
        <v>263</v>
      </c>
      <c r="BG146" s="99">
        <f t="shared" si="11"/>
        <v>82</v>
      </c>
      <c r="BH146" s="99">
        <f t="shared" si="12"/>
        <v>61</v>
      </c>
      <c r="BI146" s="99">
        <f t="shared" si="13"/>
        <v>120</v>
      </c>
      <c r="BJ146" s="99">
        <f t="shared" si="14"/>
        <v>263</v>
      </c>
    </row>
    <row r="147" spans="1:62" ht="16.05" customHeight="1" x14ac:dyDescent="0.3">
      <c r="A147" s="15">
        <v>141</v>
      </c>
      <c r="B147" s="15" t="s">
        <v>891</v>
      </c>
      <c r="C147" s="15" t="s">
        <v>887</v>
      </c>
      <c r="D147" s="168" t="s">
        <v>403</v>
      </c>
      <c r="E147" s="15" t="s">
        <v>635</v>
      </c>
      <c r="F147" s="169">
        <v>33</v>
      </c>
      <c r="G147" s="169" t="s">
        <v>397</v>
      </c>
      <c r="H147" s="88" t="s">
        <v>51</v>
      </c>
      <c r="I147" s="166">
        <v>26756</v>
      </c>
      <c r="J147" s="90">
        <v>458</v>
      </c>
      <c r="K147" s="90">
        <v>344</v>
      </c>
      <c r="L147" s="90">
        <v>757</v>
      </c>
      <c r="M147" s="59">
        <v>1559</v>
      </c>
      <c r="N147" s="90">
        <v>462</v>
      </c>
      <c r="O147" s="90">
        <v>344</v>
      </c>
      <c r="P147" s="90">
        <v>605</v>
      </c>
      <c r="Q147" s="59">
        <v>1411</v>
      </c>
      <c r="R147" s="90">
        <v>518</v>
      </c>
      <c r="S147" s="90">
        <v>369</v>
      </c>
      <c r="T147" s="90">
        <v>655</v>
      </c>
      <c r="U147" s="59">
        <v>1542</v>
      </c>
      <c r="V147" s="90">
        <v>374</v>
      </c>
      <c r="W147" s="90">
        <v>316</v>
      </c>
      <c r="X147" s="90">
        <v>612</v>
      </c>
      <c r="Y147" s="59">
        <v>1302</v>
      </c>
      <c r="Z147" s="90">
        <v>496</v>
      </c>
      <c r="AA147" s="90">
        <v>356</v>
      </c>
      <c r="AB147" s="90">
        <v>679</v>
      </c>
      <c r="AC147" s="59">
        <v>1531</v>
      </c>
      <c r="AD147" s="90">
        <v>470</v>
      </c>
      <c r="AE147" s="90">
        <v>346</v>
      </c>
      <c r="AF147" s="90">
        <v>657</v>
      </c>
      <c r="AG147" s="59">
        <v>1473</v>
      </c>
      <c r="AH147" s="90">
        <v>494</v>
      </c>
      <c r="AI147" s="90">
        <v>388</v>
      </c>
      <c r="AJ147" s="90">
        <v>643</v>
      </c>
      <c r="AK147" s="59">
        <v>1525</v>
      </c>
      <c r="AL147" s="90">
        <v>3272</v>
      </c>
      <c r="AM147" s="90">
        <v>2463</v>
      </c>
      <c r="AN147" s="90">
        <v>4608</v>
      </c>
      <c r="AO147" s="59">
        <v>10343</v>
      </c>
      <c r="AP147" s="90">
        <v>496</v>
      </c>
      <c r="AQ147" s="90">
        <v>357</v>
      </c>
      <c r="AR147" s="90">
        <v>629</v>
      </c>
      <c r="AS147" s="59">
        <v>1482</v>
      </c>
      <c r="AT147" s="90">
        <v>473</v>
      </c>
      <c r="AU147" s="90">
        <v>384</v>
      </c>
      <c r="AV147" s="90">
        <v>675</v>
      </c>
      <c r="AW147" s="59">
        <v>1532</v>
      </c>
      <c r="AX147" s="90">
        <v>475</v>
      </c>
      <c r="AY147" s="90">
        <v>345</v>
      </c>
      <c r="AZ147" s="90">
        <v>657</v>
      </c>
      <c r="BA147" s="59">
        <v>1477</v>
      </c>
      <c r="BB147" s="90">
        <v>510</v>
      </c>
      <c r="BC147" s="90">
        <v>335</v>
      </c>
      <c r="BD147" s="90">
        <v>734</v>
      </c>
      <c r="BE147" s="59">
        <v>1579</v>
      </c>
      <c r="BF147" s="60">
        <f t="shared" si="10"/>
        <v>26756</v>
      </c>
      <c r="BG147" s="99">
        <f t="shared" si="11"/>
        <v>8498</v>
      </c>
      <c r="BH147" s="99">
        <f t="shared" si="12"/>
        <v>6347</v>
      </c>
      <c r="BI147" s="99">
        <f t="shared" si="13"/>
        <v>11911</v>
      </c>
      <c r="BJ147" s="99">
        <f t="shared" si="14"/>
        <v>26756</v>
      </c>
    </row>
    <row r="148" spans="1:62" ht="16.05" customHeight="1" x14ac:dyDescent="0.3">
      <c r="A148" s="15">
        <v>142</v>
      </c>
      <c r="B148" s="15" t="s">
        <v>891</v>
      </c>
      <c r="C148" s="15" t="s">
        <v>925</v>
      </c>
      <c r="D148" s="168" t="s">
        <v>403</v>
      </c>
      <c r="E148" s="15" t="s">
        <v>635</v>
      </c>
      <c r="F148" s="169">
        <v>16.5</v>
      </c>
      <c r="G148" s="169" t="s">
        <v>397</v>
      </c>
      <c r="H148" s="88" t="s">
        <v>51</v>
      </c>
      <c r="I148" s="166">
        <v>3252</v>
      </c>
      <c r="J148" s="90">
        <v>51</v>
      </c>
      <c r="K148" s="90">
        <v>39</v>
      </c>
      <c r="L148" s="90">
        <v>70</v>
      </c>
      <c r="M148" s="59">
        <v>160</v>
      </c>
      <c r="N148" s="90">
        <v>53</v>
      </c>
      <c r="O148" s="90">
        <v>42</v>
      </c>
      <c r="P148" s="90">
        <v>53</v>
      </c>
      <c r="Q148" s="59">
        <v>148</v>
      </c>
      <c r="R148" s="90">
        <v>65</v>
      </c>
      <c r="S148" s="90">
        <v>45</v>
      </c>
      <c r="T148" s="90">
        <v>62</v>
      </c>
      <c r="U148" s="59">
        <v>172</v>
      </c>
      <c r="V148" s="90">
        <v>54</v>
      </c>
      <c r="W148" s="90">
        <v>42</v>
      </c>
      <c r="X148" s="90">
        <v>74</v>
      </c>
      <c r="Y148" s="59">
        <v>170</v>
      </c>
      <c r="Z148" s="90">
        <v>75</v>
      </c>
      <c r="AA148" s="90">
        <v>78</v>
      </c>
      <c r="AB148" s="90">
        <v>138</v>
      </c>
      <c r="AC148" s="59">
        <v>291</v>
      </c>
      <c r="AD148" s="90">
        <v>5</v>
      </c>
      <c r="AE148" s="90">
        <v>3</v>
      </c>
      <c r="AF148" s="90">
        <v>7</v>
      </c>
      <c r="AG148" s="59">
        <v>15</v>
      </c>
      <c r="AH148" s="90">
        <v>43</v>
      </c>
      <c r="AI148" s="90">
        <v>41</v>
      </c>
      <c r="AJ148" s="90">
        <v>68</v>
      </c>
      <c r="AK148" s="59">
        <v>152</v>
      </c>
      <c r="AL148" s="90">
        <v>346</v>
      </c>
      <c r="AM148" s="90">
        <v>290</v>
      </c>
      <c r="AN148" s="90">
        <v>472</v>
      </c>
      <c r="AO148" s="59">
        <v>1108</v>
      </c>
      <c r="AP148" s="90">
        <v>91</v>
      </c>
      <c r="AQ148" s="90">
        <v>57</v>
      </c>
      <c r="AR148" s="90">
        <v>92</v>
      </c>
      <c r="AS148" s="59">
        <v>240</v>
      </c>
      <c r="AT148" s="90">
        <v>52</v>
      </c>
      <c r="AU148" s="90">
        <v>42</v>
      </c>
      <c r="AV148" s="90">
        <v>51</v>
      </c>
      <c r="AW148" s="59">
        <v>145</v>
      </c>
      <c r="AX148" s="90">
        <v>167</v>
      </c>
      <c r="AY148" s="90">
        <v>87</v>
      </c>
      <c r="AZ148" s="90">
        <v>180</v>
      </c>
      <c r="BA148" s="59">
        <v>434</v>
      </c>
      <c r="BB148" s="90">
        <v>86</v>
      </c>
      <c r="BC148" s="90">
        <v>48</v>
      </c>
      <c r="BD148" s="90">
        <v>83</v>
      </c>
      <c r="BE148" s="59">
        <v>217</v>
      </c>
      <c r="BF148" s="60">
        <f t="shared" si="10"/>
        <v>3252</v>
      </c>
      <c r="BG148" s="99">
        <f t="shared" si="11"/>
        <v>1088</v>
      </c>
      <c r="BH148" s="99">
        <f t="shared" si="12"/>
        <v>814</v>
      </c>
      <c r="BI148" s="99">
        <f t="shared" si="13"/>
        <v>1350</v>
      </c>
      <c r="BJ148" s="99">
        <f t="shared" si="14"/>
        <v>3252</v>
      </c>
    </row>
    <row r="149" spans="1:62" ht="16.05" customHeight="1" x14ac:dyDescent="0.3">
      <c r="A149" s="15">
        <v>143</v>
      </c>
      <c r="B149" s="15" t="s">
        <v>891</v>
      </c>
      <c r="C149" s="15" t="s">
        <v>931</v>
      </c>
      <c r="D149" s="168" t="s">
        <v>403</v>
      </c>
      <c r="E149" s="15" t="s">
        <v>635</v>
      </c>
      <c r="F149" s="169">
        <v>62.5</v>
      </c>
      <c r="G149" s="169" t="s">
        <v>397</v>
      </c>
      <c r="H149" s="88" t="s">
        <v>51</v>
      </c>
      <c r="I149" s="166">
        <v>455179</v>
      </c>
      <c r="J149" s="90">
        <v>8617</v>
      </c>
      <c r="K149" s="90">
        <v>6051</v>
      </c>
      <c r="L149" s="90">
        <v>10444</v>
      </c>
      <c r="M149" s="59">
        <v>25112</v>
      </c>
      <c r="N149" s="90">
        <v>8537</v>
      </c>
      <c r="O149" s="90">
        <v>5782</v>
      </c>
      <c r="P149" s="90">
        <v>7749</v>
      </c>
      <c r="Q149" s="59">
        <v>22068</v>
      </c>
      <c r="R149" s="90">
        <v>9294</v>
      </c>
      <c r="S149" s="90">
        <v>6610</v>
      </c>
      <c r="T149" s="90">
        <v>9181</v>
      </c>
      <c r="U149" s="59">
        <v>25085</v>
      </c>
      <c r="V149" s="90">
        <v>6919</v>
      </c>
      <c r="W149" s="90">
        <v>5858</v>
      </c>
      <c r="X149" s="90">
        <v>9762</v>
      </c>
      <c r="Y149" s="59">
        <v>22539</v>
      </c>
      <c r="Z149" s="90">
        <v>8488</v>
      </c>
      <c r="AA149" s="90">
        <v>6149</v>
      </c>
      <c r="AB149" s="90">
        <v>8091</v>
      </c>
      <c r="AC149" s="59">
        <v>22728</v>
      </c>
      <c r="AD149" s="90">
        <v>8993</v>
      </c>
      <c r="AE149" s="90">
        <v>6711</v>
      </c>
      <c r="AF149" s="90">
        <v>10013</v>
      </c>
      <c r="AG149" s="59">
        <v>25717</v>
      </c>
      <c r="AH149" s="90">
        <v>9774</v>
      </c>
      <c r="AI149" s="90">
        <v>8069</v>
      </c>
      <c r="AJ149" s="90">
        <v>12281</v>
      </c>
      <c r="AK149" s="59">
        <v>30124</v>
      </c>
      <c r="AL149" s="90">
        <v>60622</v>
      </c>
      <c r="AM149" s="90">
        <v>45230</v>
      </c>
      <c r="AN149" s="90">
        <v>67521</v>
      </c>
      <c r="AO149" s="59">
        <v>173373</v>
      </c>
      <c r="AP149" s="90">
        <v>10454</v>
      </c>
      <c r="AQ149" s="90">
        <v>7703</v>
      </c>
      <c r="AR149" s="90">
        <v>12936</v>
      </c>
      <c r="AS149" s="59">
        <v>31093</v>
      </c>
      <c r="AT149" s="90">
        <v>9862</v>
      </c>
      <c r="AU149" s="90">
        <v>7235</v>
      </c>
      <c r="AV149" s="90">
        <v>9784</v>
      </c>
      <c r="AW149" s="59">
        <v>26881</v>
      </c>
      <c r="AX149" s="90">
        <v>9715</v>
      </c>
      <c r="AY149" s="90">
        <v>6710</v>
      </c>
      <c r="AZ149" s="90">
        <v>8881</v>
      </c>
      <c r="BA149" s="59">
        <v>25306</v>
      </c>
      <c r="BB149" s="90">
        <v>9751</v>
      </c>
      <c r="BC149" s="90">
        <v>5801</v>
      </c>
      <c r="BD149" s="90">
        <v>9601</v>
      </c>
      <c r="BE149" s="59">
        <v>25153</v>
      </c>
      <c r="BF149" s="60">
        <f t="shared" si="10"/>
        <v>455179</v>
      </c>
      <c r="BG149" s="99">
        <f t="shared" si="11"/>
        <v>161026</v>
      </c>
      <c r="BH149" s="99">
        <f t="shared" si="12"/>
        <v>117909</v>
      </c>
      <c r="BI149" s="99">
        <f t="shared" si="13"/>
        <v>176244</v>
      </c>
      <c r="BJ149" s="99">
        <f t="shared" si="14"/>
        <v>455179</v>
      </c>
    </row>
    <row r="150" spans="1:62" ht="16.05" customHeight="1" x14ac:dyDescent="0.3">
      <c r="A150" s="15">
        <v>144</v>
      </c>
      <c r="B150" s="15" t="s">
        <v>891</v>
      </c>
      <c r="C150" s="15" t="s">
        <v>936</v>
      </c>
      <c r="D150" s="168" t="s">
        <v>403</v>
      </c>
      <c r="E150" s="15" t="s">
        <v>635</v>
      </c>
      <c r="F150" s="169">
        <v>38</v>
      </c>
      <c r="G150" s="169" t="s">
        <v>397</v>
      </c>
      <c r="H150" s="88" t="s">
        <v>51</v>
      </c>
      <c r="I150" s="166">
        <v>165341</v>
      </c>
      <c r="J150" s="90">
        <v>2230</v>
      </c>
      <c r="K150" s="90">
        <v>1642</v>
      </c>
      <c r="L150" s="90">
        <v>2946</v>
      </c>
      <c r="M150" s="59">
        <v>6818</v>
      </c>
      <c r="N150" s="90">
        <v>2156</v>
      </c>
      <c r="O150" s="90">
        <v>1612</v>
      </c>
      <c r="P150" s="90">
        <v>2098</v>
      </c>
      <c r="Q150" s="59">
        <v>5866</v>
      </c>
      <c r="R150" s="90">
        <v>2639</v>
      </c>
      <c r="S150" s="90">
        <v>2067</v>
      </c>
      <c r="T150" s="90">
        <v>2393</v>
      </c>
      <c r="U150" s="59">
        <v>7099</v>
      </c>
      <c r="V150" s="90">
        <v>2392</v>
      </c>
      <c r="W150" s="90">
        <v>2452</v>
      </c>
      <c r="X150" s="90">
        <v>2582</v>
      </c>
      <c r="Y150" s="59">
        <v>7426</v>
      </c>
      <c r="Z150" s="90">
        <v>3238</v>
      </c>
      <c r="AA150" s="90">
        <v>2889</v>
      </c>
      <c r="AB150" s="90">
        <v>3165</v>
      </c>
      <c r="AC150" s="59">
        <v>9292</v>
      </c>
      <c r="AD150" s="90">
        <v>3588</v>
      </c>
      <c r="AE150" s="90">
        <v>3109</v>
      </c>
      <c r="AF150" s="90">
        <v>4031</v>
      </c>
      <c r="AG150" s="59">
        <v>10728</v>
      </c>
      <c r="AH150" s="90">
        <v>3996</v>
      </c>
      <c r="AI150" s="90">
        <v>4541</v>
      </c>
      <c r="AJ150" s="90">
        <v>4530</v>
      </c>
      <c r="AK150" s="59">
        <v>13067</v>
      </c>
      <c r="AL150" s="90">
        <v>20239</v>
      </c>
      <c r="AM150" s="90">
        <v>18312</v>
      </c>
      <c r="AN150" s="90">
        <v>21745</v>
      </c>
      <c r="AO150" s="59">
        <v>60296</v>
      </c>
      <c r="AP150" s="90">
        <v>4440</v>
      </c>
      <c r="AQ150" s="90">
        <v>3693</v>
      </c>
      <c r="AR150" s="90">
        <v>4486</v>
      </c>
      <c r="AS150" s="59">
        <v>12619</v>
      </c>
      <c r="AT150" s="90">
        <v>3887</v>
      </c>
      <c r="AU150" s="90">
        <v>3837</v>
      </c>
      <c r="AV150" s="90">
        <v>3896</v>
      </c>
      <c r="AW150" s="59">
        <v>11620</v>
      </c>
      <c r="AX150" s="90">
        <v>4009</v>
      </c>
      <c r="AY150" s="90">
        <v>3194</v>
      </c>
      <c r="AZ150" s="90">
        <v>4569</v>
      </c>
      <c r="BA150" s="59">
        <v>11772</v>
      </c>
      <c r="BB150" s="90">
        <v>3150</v>
      </c>
      <c r="BC150" s="90">
        <v>2089</v>
      </c>
      <c r="BD150" s="90">
        <v>3499</v>
      </c>
      <c r="BE150" s="59">
        <v>8738</v>
      </c>
      <c r="BF150" s="60">
        <f t="shared" si="10"/>
        <v>165341</v>
      </c>
      <c r="BG150" s="99">
        <f t="shared" si="11"/>
        <v>55964</v>
      </c>
      <c r="BH150" s="99">
        <f t="shared" si="12"/>
        <v>49437</v>
      </c>
      <c r="BI150" s="99">
        <f t="shared" si="13"/>
        <v>59940</v>
      </c>
      <c r="BJ150" s="99">
        <f t="shared" si="14"/>
        <v>165341</v>
      </c>
    </row>
    <row r="151" spans="1:62" ht="16.05" customHeight="1" x14ac:dyDescent="0.3">
      <c r="A151" s="15">
        <v>145</v>
      </c>
      <c r="B151" s="15" t="s">
        <v>891</v>
      </c>
      <c r="C151" s="15" t="s">
        <v>936</v>
      </c>
      <c r="D151" s="168" t="s">
        <v>403</v>
      </c>
      <c r="E151" s="15" t="s">
        <v>635</v>
      </c>
      <c r="F151" s="169">
        <v>6.6</v>
      </c>
      <c r="G151" s="169" t="s">
        <v>397</v>
      </c>
      <c r="H151" s="88" t="s">
        <v>51</v>
      </c>
      <c r="I151" s="166">
        <v>567</v>
      </c>
      <c r="J151" s="90">
        <v>7</v>
      </c>
      <c r="K151" s="90">
        <v>5</v>
      </c>
      <c r="L151" s="90">
        <v>13</v>
      </c>
      <c r="M151" s="59">
        <v>25</v>
      </c>
      <c r="N151" s="90">
        <v>7</v>
      </c>
      <c r="O151" s="90">
        <v>5</v>
      </c>
      <c r="P151" s="90">
        <v>8</v>
      </c>
      <c r="Q151" s="59">
        <v>20</v>
      </c>
      <c r="R151" s="90">
        <v>6</v>
      </c>
      <c r="S151" s="90">
        <v>5</v>
      </c>
      <c r="T151" s="90">
        <v>7</v>
      </c>
      <c r="U151" s="59">
        <v>18</v>
      </c>
      <c r="V151" s="90">
        <v>6</v>
      </c>
      <c r="W151" s="90">
        <v>6</v>
      </c>
      <c r="X151" s="90">
        <v>10</v>
      </c>
      <c r="Y151" s="59">
        <v>22</v>
      </c>
      <c r="Z151" s="90">
        <v>7</v>
      </c>
      <c r="AA151" s="90">
        <v>6</v>
      </c>
      <c r="AB151" s="90">
        <v>9</v>
      </c>
      <c r="AC151" s="59">
        <v>22</v>
      </c>
      <c r="AD151" s="90">
        <v>24</v>
      </c>
      <c r="AE151" s="90">
        <v>13</v>
      </c>
      <c r="AF151" s="90">
        <v>16</v>
      </c>
      <c r="AG151" s="59">
        <v>53</v>
      </c>
      <c r="AH151" s="90">
        <v>32</v>
      </c>
      <c r="AI151" s="90">
        <v>23</v>
      </c>
      <c r="AJ151" s="90">
        <v>17</v>
      </c>
      <c r="AK151" s="59">
        <v>72</v>
      </c>
      <c r="AL151" s="90">
        <v>89</v>
      </c>
      <c r="AM151" s="90">
        <v>63</v>
      </c>
      <c r="AN151" s="90">
        <v>80</v>
      </c>
      <c r="AO151" s="59">
        <v>232</v>
      </c>
      <c r="AP151" s="90">
        <v>23</v>
      </c>
      <c r="AQ151" s="90">
        <v>16</v>
      </c>
      <c r="AR151" s="90">
        <v>14</v>
      </c>
      <c r="AS151" s="59">
        <v>53</v>
      </c>
      <c r="AT151" s="90">
        <v>5</v>
      </c>
      <c r="AU151" s="90">
        <v>5</v>
      </c>
      <c r="AV151" s="90">
        <v>6</v>
      </c>
      <c r="AW151" s="59">
        <v>16</v>
      </c>
      <c r="AX151" s="90">
        <v>3</v>
      </c>
      <c r="AY151" s="90">
        <v>3</v>
      </c>
      <c r="AZ151" s="90">
        <v>5</v>
      </c>
      <c r="BA151" s="59">
        <v>11</v>
      </c>
      <c r="BB151" s="90">
        <v>8</v>
      </c>
      <c r="BC151" s="90">
        <v>5</v>
      </c>
      <c r="BD151" s="90">
        <v>10</v>
      </c>
      <c r="BE151" s="59">
        <v>23</v>
      </c>
      <c r="BF151" s="60">
        <f t="shared" si="10"/>
        <v>567</v>
      </c>
      <c r="BG151" s="99">
        <f t="shared" si="11"/>
        <v>217</v>
      </c>
      <c r="BH151" s="99">
        <f t="shared" si="12"/>
        <v>155</v>
      </c>
      <c r="BI151" s="99">
        <f t="shared" si="13"/>
        <v>195</v>
      </c>
      <c r="BJ151" s="99">
        <f t="shared" si="14"/>
        <v>567</v>
      </c>
    </row>
    <row r="152" spans="1:62" ht="16.05" customHeight="1" x14ac:dyDescent="0.3">
      <c r="A152" s="15">
        <v>146</v>
      </c>
      <c r="B152" s="15" t="s">
        <v>891</v>
      </c>
      <c r="C152" s="15" t="s">
        <v>936</v>
      </c>
      <c r="D152" s="168" t="s">
        <v>403</v>
      </c>
      <c r="E152" s="15" t="s">
        <v>635</v>
      </c>
      <c r="F152" s="169">
        <v>22</v>
      </c>
      <c r="G152" s="169" t="s">
        <v>397</v>
      </c>
      <c r="H152" s="88" t="s">
        <v>51</v>
      </c>
      <c r="I152" s="166">
        <v>46879</v>
      </c>
      <c r="J152" s="90">
        <v>606</v>
      </c>
      <c r="K152" s="90">
        <v>471</v>
      </c>
      <c r="L152" s="90">
        <v>883</v>
      </c>
      <c r="M152" s="59">
        <v>1960</v>
      </c>
      <c r="N152" s="90">
        <v>646</v>
      </c>
      <c r="O152" s="90">
        <v>411</v>
      </c>
      <c r="P152" s="90">
        <v>709</v>
      </c>
      <c r="Q152" s="59">
        <v>1766</v>
      </c>
      <c r="R152" s="90">
        <v>809</v>
      </c>
      <c r="S152" s="90">
        <v>589</v>
      </c>
      <c r="T152" s="90">
        <v>756</v>
      </c>
      <c r="U152" s="59">
        <v>2154</v>
      </c>
      <c r="V152" s="90">
        <v>730</v>
      </c>
      <c r="W152" s="90">
        <v>612</v>
      </c>
      <c r="X152" s="90">
        <v>958</v>
      </c>
      <c r="Y152" s="59">
        <v>2300</v>
      </c>
      <c r="Z152" s="90">
        <v>1006</v>
      </c>
      <c r="AA152" s="90">
        <v>793</v>
      </c>
      <c r="AB152" s="90">
        <v>1181</v>
      </c>
      <c r="AC152" s="59">
        <v>2980</v>
      </c>
      <c r="AD152" s="90">
        <v>1141</v>
      </c>
      <c r="AE152" s="90">
        <v>970</v>
      </c>
      <c r="AF152" s="90">
        <v>1556</v>
      </c>
      <c r="AG152" s="59">
        <v>3667</v>
      </c>
      <c r="AH152" s="90">
        <v>1091</v>
      </c>
      <c r="AI152" s="90">
        <v>895</v>
      </c>
      <c r="AJ152" s="90">
        <v>1390</v>
      </c>
      <c r="AK152" s="59">
        <v>3376</v>
      </c>
      <c r="AL152" s="90">
        <v>6029</v>
      </c>
      <c r="AM152" s="90">
        <v>4741</v>
      </c>
      <c r="AN152" s="90">
        <v>7433</v>
      </c>
      <c r="AO152" s="59">
        <v>18203</v>
      </c>
      <c r="AP152" s="90">
        <v>990</v>
      </c>
      <c r="AQ152" s="90">
        <v>873</v>
      </c>
      <c r="AR152" s="90">
        <v>1064</v>
      </c>
      <c r="AS152" s="59">
        <v>2927</v>
      </c>
      <c r="AT152" s="90">
        <v>863</v>
      </c>
      <c r="AU152" s="90">
        <v>758</v>
      </c>
      <c r="AV152" s="90">
        <v>1037</v>
      </c>
      <c r="AW152" s="59">
        <v>2658</v>
      </c>
      <c r="AX152" s="90">
        <v>810</v>
      </c>
      <c r="AY152" s="90">
        <v>611</v>
      </c>
      <c r="AZ152" s="90">
        <v>968</v>
      </c>
      <c r="BA152" s="59">
        <v>2389</v>
      </c>
      <c r="BB152" s="90">
        <v>837</v>
      </c>
      <c r="BC152" s="90">
        <v>643</v>
      </c>
      <c r="BD152" s="90">
        <v>1019</v>
      </c>
      <c r="BE152" s="59">
        <v>2499</v>
      </c>
      <c r="BF152" s="60">
        <f t="shared" si="10"/>
        <v>46879</v>
      </c>
      <c r="BG152" s="99">
        <f t="shared" si="11"/>
        <v>15558</v>
      </c>
      <c r="BH152" s="99">
        <f t="shared" si="12"/>
        <v>12367</v>
      </c>
      <c r="BI152" s="99">
        <f t="shared" si="13"/>
        <v>18954</v>
      </c>
      <c r="BJ152" s="99">
        <f t="shared" si="14"/>
        <v>46879</v>
      </c>
    </row>
    <row r="153" spans="1:62" ht="16.05" customHeight="1" x14ac:dyDescent="0.3">
      <c r="A153" s="15">
        <v>147</v>
      </c>
      <c r="B153" s="15" t="s">
        <v>891</v>
      </c>
      <c r="C153" s="15" t="s">
        <v>931</v>
      </c>
      <c r="D153" s="168" t="s">
        <v>403</v>
      </c>
      <c r="E153" s="15" t="s">
        <v>635</v>
      </c>
      <c r="F153" s="169">
        <v>16.5</v>
      </c>
      <c r="G153" s="169" t="s">
        <v>397</v>
      </c>
      <c r="H153" s="88" t="s">
        <v>51</v>
      </c>
      <c r="I153" s="166">
        <v>82017</v>
      </c>
      <c r="J153" s="90">
        <v>1352</v>
      </c>
      <c r="K153" s="90">
        <v>908</v>
      </c>
      <c r="L153" s="90">
        <v>1620</v>
      </c>
      <c r="M153" s="59">
        <v>3880</v>
      </c>
      <c r="N153" s="90">
        <v>1409</v>
      </c>
      <c r="O153" s="90">
        <v>897</v>
      </c>
      <c r="P153" s="90">
        <v>1179</v>
      </c>
      <c r="Q153" s="59">
        <v>3485</v>
      </c>
      <c r="R153" s="90">
        <v>1568</v>
      </c>
      <c r="S153" s="90">
        <v>1054</v>
      </c>
      <c r="T153" s="90">
        <v>1299</v>
      </c>
      <c r="U153" s="59">
        <v>3921</v>
      </c>
      <c r="V153" s="90">
        <v>1274</v>
      </c>
      <c r="W153" s="90">
        <v>1069</v>
      </c>
      <c r="X153" s="90">
        <v>1626</v>
      </c>
      <c r="Y153" s="59">
        <v>3969</v>
      </c>
      <c r="Z153" s="90">
        <v>1648</v>
      </c>
      <c r="AA153" s="90">
        <v>1126</v>
      </c>
      <c r="AB153" s="90">
        <v>1524</v>
      </c>
      <c r="AC153" s="59">
        <v>4298</v>
      </c>
      <c r="AD153" s="90">
        <v>1893</v>
      </c>
      <c r="AE153" s="90">
        <v>1396</v>
      </c>
      <c r="AF153" s="90">
        <v>2105</v>
      </c>
      <c r="AG153" s="59">
        <v>5394</v>
      </c>
      <c r="AH153" s="90">
        <v>2232</v>
      </c>
      <c r="AI153" s="90">
        <v>1690</v>
      </c>
      <c r="AJ153" s="90">
        <v>2369</v>
      </c>
      <c r="AK153" s="59">
        <v>6291</v>
      </c>
      <c r="AL153" s="90">
        <v>11376</v>
      </c>
      <c r="AM153" s="90">
        <v>8140</v>
      </c>
      <c r="AN153" s="90">
        <v>11722</v>
      </c>
      <c r="AO153" s="59">
        <v>31238</v>
      </c>
      <c r="AP153" s="90">
        <v>2638</v>
      </c>
      <c r="AQ153" s="90">
        <v>1928</v>
      </c>
      <c r="AR153" s="90">
        <v>2327</v>
      </c>
      <c r="AS153" s="59">
        <v>6893</v>
      </c>
      <c r="AT153" s="90">
        <v>1885</v>
      </c>
      <c r="AU153" s="90">
        <v>1334</v>
      </c>
      <c r="AV153" s="90">
        <v>1571</v>
      </c>
      <c r="AW153" s="59">
        <v>4790</v>
      </c>
      <c r="AX153" s="90">
        <v>1517</v>
      </c>
      <c r="AY153" s="90">
        <v>969</v>
      </c>
      <c r="AZ153" s="90">
        <v>1400</v>
      </c>
      <c r="BA153" s="59">
        <v>3886</v>
      </c>
      <c r="BB153" s="90">
        <v>1494</v>
      </c>
      <c r="BC153" s="90">
        <v>919</v>
      </c>
      <c r="BD153" s="90">
        <v>1559</v>
      </c>
      <c r="BE153" s="59">
        <v>3972</v>
      </c>
      <c r="BF153" s="60">
        <f t="shared" si="10"/>
        <v>82017</v>
      </c>
      <c r="BG153" s="99">
        <f t="shared" si="11"/>
        <v>30286</v>
      </c>
      <c r="BH153" s="99">
        <f t="shared" si="12"/>
        <v>21430</v>
      </c>
      <c r="BI153" s="99">
        <f t="shared" si="13"/>
        <v>30301</v>
      </c>
      <c r="BJ153" s="99">
        <f t="shared" si="14"/>
        <v>82017</v>
      </c>
    </row>
    <row r="154" spans="1:62" ht="16.05" customHeight="1" x14ac:dyDescent="0.3">
      <c r="A154" s="15">
        <v>148</v>
      </c>
      <c r="B154" s="15" t="s">
        <v>891</v>
      </c>
      <c r="C154" s="15" t="s">
        <v>925</v>
      </c>
      <c r="D154" s="168" t="s">
        <v>403</v>
      </c>
      <c r="E154" s="15" t="s">
        <v>635</v>
      </c>
      <c r="F154" s="169">
        <v>16.5</v>
      </c>
      <c r="G154" s="169" t="s">
        <v>397</v>
      </c>
      <c r="H154" s="88" t="s">
        <v>51</v>
      </c>
      <c r="I154" s="166">
        <v>17966</v>
      </c>
      <c r="J154" s="90">
        <v>277</v>
      </c>
      <c r="K154" s="90">
        <v>230</v>
      </c>
      <c r="L154" s="90">
        <v>338</v>
      </c>
      <c r="M154" s="59">
        <v>845</v>
      </c>
      <c r="N154" s="90">
        <v>233</v>
      </c>
      <c r="O154" s="90">
        <v>191</v>
      </c>
      <c r="P154" s="90">
        <v>202</v>
      </c>
      <c r="Q154" s="59">
        <v>626</v>
      </c>
      <c r="R154" s="90">
        <v>269</v>
      </c>
      <c r="S154" s="90">
        <v>214</v>
      </c>
      <c r="T154" s="90">
        <v>234</v>
      </c>
      <c r="U154" s="59">
        <v>717</v>
      </c>
      <c r="V154" s="90">
        <v>280</v>
      </c>
      <c r="W154" s="90">
        <v>263</v>
      </c>
      <c r="X154" s="90">
        <v>363</v>
      </c>
      <c r="Y154" s="59">
        <v>906</v>
      </c>
      <c r="Z154" s="90">
        <v>421</v>
      </c>
      <c r="AA154" s="90">
        <v>339</v>
      </c>
      <c r="AB154" s="90">
        <v>453</v>
      </c>
      <c r="AC154" s="59">
        <v>1213</v>
      </c>
      <c r="AD154" s="90">
        <v>378</v>
      </c>
      <c r="AE154" s="90">
        <v>361</v>
      </c>
      <c r="AF154" s="90">
        <v>478</v>
      </c>
      <c r="AG154" s="59">
        <v>1217</v>
      </c>
      <c r="AH154" s="90">
        <v>418</v>
      </c>
      <c r="AI154" s="90">
        <v>371</v>
      </c>
      <c r="AJ154" s="90">
        <v>476</v>
      </c>
      <c r="AK154" s="59">
        <v>1265</v>
      </c>
      <c r="AL154" s="90">
        <v>2276</v>
      </c>
      <c r="AM154" s="90">
        <v>1969</v>
      </c>
      <c r="AN154" s="90">
        <v>2544</v>
      </c>
      <c r="AO154" s="59">
        <v>6789</v>
      </c>
      <c r="AP154" s="90">
        <v>485</v>
      </c>
      <c r="AQ154" s="90">
        <v>410</v>
      </c>
      <c r="AR154" s="90">
        <v>585</v>
      </c>
      <c r="AS154" s="59">
        <v>1480</v>
      </c>
      <c r="AT154" s="90">
        <v>392</v>
      </c>
      <c r="AU154" s="90">
        <v>341</v>
      </c>
      <c r="AV154" s="90">
        <v>448</v>
      </c>
      <c r="AW154" s="59">
        <v>1181</v>
      </c>
      <c r="AX154" s="90">
        <v>314</v>
      </c>
      <c r="AY154" s="90">
        <v>259</v>
      </c>
      <c r="AZ154" s="90">
        <v>343</v>
      </c>
      <c r="BA154" s="59">
        <v>916</v>
      </c>
      <c r="BB154" s="90">
        <v>289</v>
      </c>
      <c r="BC154" s="90">
        <v>211</v>
      </c>
      <c r="BD154" s="90">
        <v>311</v>
      </c>
      <c r="BE154" s="59">
        <v>811</v>
      </c>
      <c r="BF154" s="60">
        <f t="shared" si="10"/>
        <v>17966</v>
      </c>
      <c r="BG154" s="99">
        <f t="shared" si="11"/>
        <v>6032</v>
      </c>
      <c r="BH154" s="99">
        <f t="shared" si="12"/>
        <v>5159</v>
      </c>
      <c r="BI154" s="99">
        <f t="shared" si="13"/>
        <v>6775</v>
      </c>
      <c r="BJ154" s="99">
        <f t="shared" si="14"/>
        <v>17966</v>
      </c>
    </row>
    <row r="155" spans="1:62" ht="16.05" customHeight="1" x14ac:dyDescent="0.3">
      <c r="A155" s="15">
        <v>149</v>
      </c>
      <c r="B155" s="15" t="s">
        <v>891</v>
      </c>
      <c r="C155" s="15" t="s">
        <v>925</v>
      </c>
      <c r="D155" s="168" t="s">
        <v>403</v>
      </c>
      <c r="E155" s="15" t="s">
        <v>635</v>
      </c>
      <c r="F155" s="169">
        <v>6.6</v>
      </c>
      <c r="G155" s="169" t="s">
        <v>397</v>
      </c>
      <c r="H155" s="88" t="s">
        <v>51</v>
      </c>
      <c r="I155" s="166">
        <v>7428</v>
      </c>
      <c r="J155" s="90">
        <v>99</v>
      </c>
      <c r="K155" s="90">
        <v>81</v>
      </c>
      <c r="L155" s="90">
        <v>119</v>
      </c>
      <c r="M155" s="59">
        <v>299</v>
      </c>
      <c r="N155" s="90">
        <v>129</v>
      </c>
      <c r="O155" s="90">
        <v>107</v>
      </c>
      <c r="P155" s="90">
        <v>112</v>
      </c>
      <c r="Q155" s="59">
        <v>348</v>
      </c>
      <c r="R155" s="90">
        <v>146</v>
      </c>
      <c r="S155" s="90">
        <v>119</v>
      </c>
      <c r="T155" s="90">
        <v>129</v>
      </c>
      <c r="U155" s="59">
        <v>394</v>
      </c>
      <c r="V155" s="90">
        <v>93</v>
      </c>
      <c r="W155" s="90">
        <v>88</v>
      </c>
      <c r="X155" s="90">
        <v>130</v>
      </c>
      <c r="Y155" s="59">
        <v>311</v>
      </c>
      <c r="Z155" s="90">
        <v>127</v>
      </c>
      <c r="AA155" s="90">
        <v>108</v>
      </c>
      <c r="AB155" s="90">
        <v>130</v>
      </c>
      <c r="AC155" s="59">
        <v>365</v>
      </c>
      <c r="AD155" s="90">
        <v>128</v>
      </c>
      <c r="AE155" s="90">
        <v>123</v>
      </c>
      <c r="AF155" s="90">
        <v>165</v>
      </c>
      <c r="AG155" s="59">
        <v>416</v>
      </c>
      <c r="AH155" s="90">
        <v>201</v>
      </c>
      <c r="AI155" s="90">
        <v>204</v>
      </c>
      <c r="AJ155" s="90">
        <v>271</v>
      </c>
      <c r="AK155" s="59">
        <v>676</v>
      </c>
      <c r="AL155" s="90">
        <v>923</v>
      </c>
      <c r="AM155" s="90">
        <v>830</v>
      </c>
      <c r="AN155" s="90">
        <v>1056</v>
      </c>
      <c r="AO155" s="59">
        <v>2809</v>
      </c>
      <c r="AP155" s="90">
        <v>162</v>
      </c>
      <c r="AQ155" s="90">
        <v>113</v>
      </c>
      <c r="AR155" s="90">
        <v>156</v>
      </c>
      <c r="AS155" s="59">
        <v>431</v>
      </c>
      <c r="AT155" s="90">
        <v>138</v>
      </c>
      <c r="AU155" s="90">
        <v>139</v>
      </c>
      <c r="AV155" s="90">
        <v>187</v>
      </c>
      <c r="AW155" s="59">
        <v>464</v>
      </c>
      <c r="AX155" s="90">
        <v>167</v>
      </c>
      <c r="AY155" s="90">
        <v>137</v>
      </c>
      <c r="AZ155" s="90">
        <v>180</v>
      </c>
      <c r="BA155" s="59">
        <v>484</v>
      </c>
      <c r="BB155" s="90">
        <v>153</v>
      </c>
      <c r="BC155" s="90">
        <v>113</v>
      </c>
      <c r="BD155" s="90">
        <v>165</v>
      </c>
      <c r="BE155" s="59">
        <v>431</v>
      </c>
      <c r="BF155" s="60">
        <f t="shared" si="10"/>
        <v>7428</v>
      </c>
      <c r="BG155" s="99">
        <f t="shared" si="11"/>
        <v>2466</v>
      </c>
      <c r="BH155" s="99">
        <f t="shared" si="12"/>
        <v>2162</v>
      </c>
      <c r="BI155" s="99">
        <f t="shared" si="13"/>
        <v>2800</v>
      </c>
      <c r="BJ155" s="99">
        <f t="shared" si="14"/>
        <v>7428</v>
      </c>
    </row>
    <row r="156" spans="1:62" ht="16.05" customHeight="1" x14ac:dyDescent="0.3">
      <c r="A156" s="15">
        <v>150</v>
      </c>
      <c r="B156" s="15" t="s">
        <v>891</v>
      </c>
      <c r="C156" s="15" t="s">
        <v>928</v>
      </c>
      <c r="D156" s="168" t="s">
        <v>403</v>
      </c>
      <c r="E156" s="15" t="s">
        <v>635</v>
      </c>
      <c r="F156" s="169">
        <v>6.6</v>
      </c>
      <c r="G156" s="169" t="s">
        <v>397</v>
      </c>
      <c r="H156" s="88" t="s">
        <v>51</v>
      </c>
      <c r="I156" s="166">
        <v>0</v>
      </c>
      <c r="J156" s="90">
        <v>0</v>
      </c>
      <c r="K156" s="90">
        <v>0</v>
      </c>
      <c r="L156" s="90">
        <v>0</v>
      </c>
      <c r="M156" s="59">
        <v>0</v>
      </c>
      <c r="N156" s="90">
        <v>0</v>
      </c>
      <c r="O156" s="90">
        <v>0</v>
      </c>
      <c r="P156" s="90">
        <v>0</v>
      </c>
      <c r="Q156" s="59">
        <v>0</v>
      </c>
      <c r="R156" s="90">
        <v>0</v>
      </c>
      <c r="S156" s="90">
        <v>0</v>
      </c>
      <c r="T156" s="90">
        <v>0</v>
      </c>
      <c r="U156" s="59">
        <v>0</v>
      </c>
      <c r="V156" s="90">
        <v>0</v>
      </c>
      <c r="W156" s="90">
        <v>0</v>
      </c>
      <c r="X156" s="90">
        <v>0</v>
      </c>
      <c r="Y156" s="59">
        <v>0</v>
      </c>
      <c r="Z156" s="90">
        <v>0</v>
      </c>
      <c r="AA156" s="90">
        <v>0</v>
      </c>
      <c r="AB156" s="90">
        <v>0</v>
      </c>
      <c r="AC156" s="59">
        <v>0</v>
      </c>
      <c r="AD156" s="90">
        <v>0</v>
      </c>
      <c r="AE156" s="90">
        <v>0</v>
      </c>
      <c r="AF156" s="90">
        <v>0</v>
      </c>
      <c r="AG156" s="59">
        <v>0</v>
      </c>
      <c r="AH156" s="90">
        <v>0</v>
      </c>
      <c r="AI156" s="90">
        <v>0</v>
      </c>
      <c r="AJ156" s="90">
        <v>0</v>
      </c>
      <c r="AK156" s="59">
        <v>0</v>
      </c>
      <c r="AL156" s="90">
        <v>0</v>
      </c>
      <c r="AM156" s="90">
        <v>0</v>
      </c>
      <c r="AN156" s="90">
        <v>0</v>
      </c>
      <c r="AO156" s="59">
        <v>0</v>
      </c>
      <c r="AP156" s="90">
        <v>0</v>
      </c>
      <c r="AQ156" s="90">
        <v>0</v>
      </c>
      <c r="AR156" s="90">
        <v>0</v>
      </c>
      <c r="AS156" s="59">
        <v>0</v>
      </c>
      <c r="AT156" s="90">
        <v>0</v>
      </c>
      <c r="AU156" s="90">
        <v>0</v>
      </c>
      <c r="AV156" s="90">
        <v>0</v>
      </c>
      <c r="AW156" s="59">
        <v>0</v>
      </c>
      <c r="AX156" s="90">
        <v>0</v>
      </c>
      <c r="AY156" s="90">
        <v>0</v>
      </c>
      <c r="AZ156" s="90">
        <v>0</v>
      </c>
      <c r="BA156" s="59">
        <v>0</v>
      </c>
      <c r="BB156" s="90">
        <v>0</v>
      </c>
      <c r="BC156" s="90">
        <v>0</v>
      </c>
      <c r="BD156" s="90">
        <v>0</v>
      </c>
      <c r="BE156" s="59">
        <v>0</v>
      </c>
      <c r="BF156" s="60">
        <f t="shared" si="10"/>
        <v>0</v>
      </c>
      <c r="BG156" s="99">
        <f t="shared" si="11"/>
        <v>0</v>
      </c>
      <c r="BH156" s="99">
        <f t="shared" si="12"/>
        <v>0</v>
      </c>
      <c r="BI156" s="99">
        <f t="shared" si="13"/>
        <v>0</v>
      </c>
      <c r="BJ156" s="99">
        <f t="shared" si="14"/>
        <v>0</v>
      </c>
    </row>
    <row r="157" spans="1:62" ht="16.05" customHeight="1" x14ac:dyDescent="0.3">
      <c r="A157" s="15">
        <v>151</v>
      </c>
      <c r="B157" s="15" t="s">
        <v>891</v>
      </c>
      <c r="C157" s="15" t="s">
        <v>922</v>
      </c>
      <c r="D157" s="168" t="s">
        <v>403</v>
      </c>
      <c r="E157" s="15" t="s">
        <v>635</v>
      </c>
      <c r="F157" s="169">
        <v>11</v>
      </c>
      <c r="G157" s="169" t="s">
        <v>397</v>
      </c>
      <c r="H157" s="88" t="s">
        <v>51</v>
      </c>
      <c r="I157" s="166">
        <v>29485</v>
      </c>
      <c r="J157" s="90">
        <v>645</v>
      </c>
      <c r="K157" s="90">
        <v>502</v>
      </c>
      <c r="L157" s="90">
        <v>1046</v>
      </c>
      <c r="M157" s="59">
        <v>2193</v>
      </c>
      <c r="N157" s="90">
        <v>552</v>
      </c>
      <c r="O157" s="90">
        <v>429</v>
      </c>
      <c r="P157" s="90">
        <v>738</v>
      </c>
      <c r="Q157" s="59">
        <v>1719</v>
      </c>
      <c r="R157" s="90">
        <v>478</v>
      </c>
      <c r="S157" s="90">
        <v>362</v>
      </c>
      <c r="T157" s="90">
        <v>566</v>
      </c>
      <c r="U157" s="59">
        <v>1406</v>
      </c>
      <c r="V157" s="90">
        <v>415</v>
      </c>
      <c r="W157" s="90">
        <v>360</v>
      </c>
      <c r="X157" s="90">
        <v>574</v>
      </c>
      <c r="Y157" s="59">
        <v>1349</v>
      </c>
      <c r="Z157" s="90">
        <v>586</v>
      </c>
      <c r="AA157" s="90">
        <v>446</v>
      </c>
      <c r="AB157" s="90">
        <v>696</v>
      </c>
      <c r="AC157" s="59">
        <v>1728</v>
      </c>
      <c r="AD157" s="90">
        <v>347</v>
      </c>
      <c r="AE157" s="90">
        <v>290</v>
      </c>
      <c r="AF157" s="90">
        <v>370</v>
      </c>
      <c r="AG157" s="59">
        <v>1007</v>
      </c>
      <c r="AH157" s="90">
        <v>558</v>
      </c>
      <c r="AI157" s="90">
        <v>512</v>
      </c>
      <c r="AJ157" s="90">
        <v>667</v>
      </c>
      <c r="AK157" s="59">
        <v>1737</v>
      </c>
      <c r="AL157" s="90">
        <v>3581</v>
      </c>
      <c r="AM157" s="90">
        <v>2901</v>
      </c>
      <c r="AN157" s="90">
        <v>4657</v>
      </c>
      <c r="AO157" s="59">
        <v>11139</v>
      </c>
      <c r="AP157" s="90">
        <v>549</v>
      </c>
      <c r="AQ157" s="90">
        <v>436</v>
      </c>
      <c r="AR157" s="90">
        <v>641</v>
      </c>
      <c r="AS157" s="59">
        <v>1626</v>
      </c>
      <c r="AT157" s="90">
        <v>466</v>
      </c>
      <c r="AU157" s="90">
        <v>395</v>
      </c>
      <c r="AV157" s="90">
        <v>590</v>
      </c>
      <c r="AW157" s="59">
        <v>1451</v>
      </c>
      <c r="AX157" s="90">
        <v>622</v>
      </c>
      <c r="AY157" s="90">
        <v>494</v>
      </c>
      <c r="AZ157" s="90">
        <v>822</v>
      </c>
      <c r="BA157" s="59">
        <v>1938</v>
      </c>
      <c r="BB157" s="90">
        <v>719</v>
      </c>
      <c r="BC157" s="90">
        <v>487</v>
      </c>
      <c r="BD157" s="90">
        <v>986</v>
      </c>
      <c r="BE157" s="59">
        <v>2192</v>
      </c>
      <c r="BF157" s="60">
        <f t="shared" si="10"/>
        <v>29485</v>
      </c>
      <c r="BG157" s="99">
        <f t="shared" si="11"/>
        <v>9518</v>
      </c>
      <c r="BH157" s="99">
        <f t="shared" si="12"/>
        <v>7614</v>
      </c>
      <c r="BI157" s="99">
        <f t="shared" si="13"/>
        <v>12353</v>
      </c>
      <c r="BJ157" s="99">
        <f t="shared" si="14"/>
        <v>29485</v>
      </c>
    </row>
    <row r="158" spans="1:62" ht="16.05" customHeight="1" x14ac:dyDescent="0.3">
      <c r="A158" s="15">
        <v>152</v>
      </c>
      <c r="B158" s="15" t="s">
        <v>891</v>
      </c>
      <c r="C158" s="15" t="s">
        <v>894</v>
      </c>
      <c r="D158" s="168" t="s">
        <v>403</v>
      </c>
      <c r="E158" s="15" t="s">
        <v>635</v>
      </c>
      <c r="F158" s="169">
        <v>44</v>
      </c>
      <c r="G158" s="169" t="s">
        <v>397</v>
      </c>
      <c r="H158" s="88" t="s">
        <v>51</v>
      </c>
      <c r="I158" s="166">
        <v>1892</v>
      </c>
      <c r="J158" s="90">
        <v>37</v>
      </c>
      <c r="K158" s="90">
        <v>22</v>
      </c>
      <c r="L158" s="90">
        <v>49</v>
      </c>
      <c r="M158" s="59">
        <v>108</v>
      </c>
      <c r="N158" s="90">
        <v>30</v>
      </c>
      <c r="O158" s="90">
        <v>23</v>
      </c>
      <c r="P158" s="90">
        <v>39</v>
      </c>
      <c r="Q158" s="59">
        <v>92</v>
      </c>
      <c r="R158" s="90">
        <v>34</v>
      </c>
      <c r="S158" s="90">
        <v>24</v>
      </c>
      <c r="T158" s="90">
        <v>42</v>
      </c>
      <c r="U158" s="59">
        <v>100</v>
      </c>
      <c r="V158" s="90">
        <v>28</v>
      </c>
      <c r="W158" s="90">
        <v>24</v>
      </c>
      <c r="X158" s="90">
        <v>46</v>
      </c>
      <c r="Y158" s="59">
        <v>98</v>
      </c>
      <c r="Z158" s="90">
        <v>34</v>
      </c>
      <c r="AA158" s="90">
        <v>24</v>
      </c>
      <c r="AB158" s="90">
        <v>46</v>
      </c>
      <c r="AC158" s="59">
        <v>104</v>
      </c>
      <c r="AD158" s="90">
        <v>45</v>
      </c>
      <c r="AE158" s="90">
        <v>34</v>
      </c>
      <c r="AF158" s="90">
        <v>62</v>
      </c>
      <c r="AG158" s="59">
        <v>141</v>
      </c>
      <c r="AH158" s="90">
        <v>35</v>
      </c>
      <c r="AI158" s="90">
        <v>28</v>
      </c>
      <c r="AJ158" s="90">
        <v>50</v>
      </c>
      <c r="AK158" s="59">
        <v>113</v>
      </c>
      <c r="AL158" s="90">
        <v>243</v>
      </c>
      <c r="AM158" s="90">
        <v>179</v>
      </c>
      <c r="AN158" s="90">
        <v>334</v>
      </c>
      <c r="AO158" s="59">
        <v>756</v>
      </c>
      <c r="AP158" s="90">
        <v>37</v>
      </c>
      <c r="AQ158" s="90">
        <v>31</v>
      </c>
      <c r="AR158" s="90">
        <v>56</v>
      </c>
      <c r="AS158" s="59">
        <v>124</v>
      </c>
      <c r="AT158" s="90">
        <v>26</v>
      </c>
      <c r="AU158" s="90">
        <v>20</v>
      </c>
      <c r="AV158" s="90">
        <v>37</v>
      </c>
      <c r="AW158" s="59">
        <v>83</v>
      </c>
      <c r="AX158" s="90">
        <v>25</v>
      </c>
      <c r="AY158" s="90">
        <v>19</v>
      </c>
      <c r="AZ158" s="90">
        <v>35</v>
      </c>
      <c r="BA158" s="59">
        <v>79</v>
      </c>
      <c r="BB158" s="90">
        <v>32</v>
      </c>
      <c r="BC158" s="90">
        <v>19</v>
      </c>
      <c r="BD158" s="90">
        <v>43</v>
      </c>
      <c r="BE158" s="59">
        <v>94</v>
      </c>
      <c r="BF158" s="60">
        <f t="shared" si="10"/>
        <v>1892</v>
      </c>
      <c r="BG158" s="99">
        <f t="shared" si="11"/>
        <v>606</v>
      </c>
      <c r="BH158" s="99">
        <f t="shared" si="12"/>
        <v>447</v>
      </c>
      <c r="BI158" s="99">
        <f t="shared" si="13"/>
        <v>839</v>
      </c>
      <c r="BJ158" s="99">
        <f t="shared" si="14"/>
        <v>1892</v>
      </c>
    </row>
    <row r="159" spans="1:62" ht="16.05" customHeight="1" x14ac:dyDescent="0.3">
      <c r="A159" s="15">
        <v>153</v>
      </c>
      <c r="B159" s="15" t="s">
        <v>891</v>
      </c>
      <c r="C159" s="15" t="s">
        <v>893</v>
      </c>
      <c r="D159" s="168" t="s">
        <v>403</v>
      </c>
      <c r="E159" s="15" t="s">
        <v>635</v>
      </c>
      <c r="F159" s="169">
        <v>11</v>
      </c>
      <c r="G159" s="169" t="s">
        <v>397</v>
      </c>
      <c r="H159" s="88" t="s">
        <v>51</v>
      </c>
      <c r="I159" s="166">
        <v>882</v>
      </c>
      <c r="J159" s="90">
        <v>9</v>
      </c>
      <c r="K159" s="90">
        <v>6</v>
      </c>
      <c r="L159" s="90">
        <v>14</v>
      </c>
      <c r="M159" s="59">
        <v>29</v>
      </c>
      <c r="N159" s="90">
        <v>10</v>
      </c>
      <c r="O159" s="90">
        <v>8</v>
      </c>
      <c r="P159" s="90">
        <v>12</v>
      </c>
      <c r="Q159" s="59">
        <v>30</v>
      </c>
      <c r="R159" s="90">
        <v>10</v>
      </c>
      <c r="S159" s="90">
        <v>7</v>
      </c>
      <c r="T159" s="90">
        <v>15</v>
      </c>
      <c r="U159" s="59">
        <v>32</v>
      </c>
      <c r="V159" s="90">
        <v>9</v>
      </c>
      <c r="W159" s="90">
        <v>8</v>
      </c>
      <c r="X159" s="90">
        <v>18</v>
      </c>
      <c r="Y159" s="59">
        <v>35</v>
      </c>
      <c r="Z159" s="90">
        <v>18</v>
      </c>
      <c r="AA159" s="90">
        <v>12</v>
      </c>
      <c r="AB159" s="90">
        <v>23</v>
      </c>
      <c r="AC159" s="59">
        <v>53</v>
      </c>
      <c r="AD159" s="90">
        <v>17</v>
      </c>
      <c r="AE159" s="90">
        <v>12</v>
      </c>
      <c r="AF159" s="90">
        <v>27</v>
      </c>
      <c r="AG159" s="59">
        <v>56</v>
      </c>
      <c r="AH159" s="90">
        <v>34</v>
      </c>
      <c r="AI159" s="90">
        <v>22</v>
      </c>
      <c r="AJ159" s="90">
        <v>35</v>
      </c>
      <c r="AK159" s="59">
        <v>91</v>
      </c>
      <c r="AL159" s="90">
        <v>107</v>
      </c>
      <c r="AM159" s="90">
        <v>75</v>
      </c>
      <c r="AN159" s="90">
        <v>144</v>
      </c>
      <c r="AO159" s="59">
        <v>326</v>
      </c>
      <c r="AP159" s="90">
        <v>9</v>
      </c>
      <c r="AQ159" s="90">
        <v>6</v>
      </c>
      <c r="AR159" s="90">
        <v>14</v>
      </c>
      <c r="AS159" s="59">
        <v>29</v>
      </c>
      <c r="AT159" s="90">
        <v>27</v>
      </c>
      <c r="AU159" s="90">
        <v>29</v>
      </c>
      <c r="AV159" s="90">
        <v>20</v>
      </c>
      <c r="AW159" s="59">
        <v>76</v>
      </c>
      <c r="AX159" s="90">
        <v>32</v>
      </c>
      <c r="AY159" s="90">
        <v>13</v>
      </c>
      <c r="AZ159" s="90">
        <v>40</v>
      </c>
      <c r="BA159" s="59">
        <v>85</v>
      </c>
      <c r="BB159" s="90">
        <v>14</v>
      </c>
      <c r="BC159" s="90">
        <v>9</v>
      </c>
      <c r="BD159" s="90">
        <v>17</v>
      </c>
      <c r="BE159" s="59">
        <v>40</v>
      </c>
      <c r="BF159" s="60">
        <f t="shared" si="10"/>
        <v>882</v>
      </c>
      <c r="BG159" s="99">
        <f t="shared" si="11"/>
        <v>296</v>
      </c>
      <c r="BH159" s="99">
        <f t="shared" si="12"/>
        <v>207</v>
      </c>
      <c r="BI159" s="99">
        <f t="shared" si="13"/>
        <v>379</v>
      </c>
      <c r="BJ159" s="99">
        <f t="shared" si="14"/>
        <v>882</v>
      </c>
    </row>
    <row r="160" spans="1:62" ht="16.05" customHeight="1" x14ac:dyDescent="0.3">
      <c r="A160" s="15">
        <v>154</v>
      </c>
      <c r="B160" s="15" t="s">
        <v>890</v>
      </c>
      <c r="C160" s="15" t="s">
        <v>887</v>
      </c>
      <c r="D160" s="168" t="s">
        <v>403</v>
      </c>
      <c r="E160" s="15" t="s">
        <v>635</v>
      </c>
      <c r="F160" s="169">
        <v>3.3</v>
      </c>
      <c r="G160" s="169" t="s">
        <v>397</v>
      </c>
      <c r="H160" s="88" t="s">
        <v>51</v>
      </c>
      <c r="I160" s="166">
        <v>1143</v>
      </c>
      <c r="J160" s="90">
        <v>17</v>
      </c>
      <c r="K160" s="90">
        <v>13</v>
      </c>
      <c r="L160" s="90">
        <v>28</v>
      </c>
      <c r="M160" s="59">
        <v>58</v>
      </c>
      <c r="N160" s="90">
        <v>18</v>
      </c>
      <c r="O160" s="90">
        <v>14</v>
      </c>
      <c r="P160" s="90">
        <v>23</v>
      </c>
      <c r="Q160" s="59">
        <v>55</v>
      </c>
      <c r="R160" s="90">
        <v>21</v>
      </c>
      <c r="S160" s="90">
        <v>15</v>
      </c>
      <c r="T160" s="90">
        <v>25</v>
      </c>
      <c r="U160" s="59">
        <v>61</v>
      </c>
      <c r="V160" s="90">
        <v>19</v>
      </c>
      <c r="W160" s="90">
        <v>16</v>
      </c>
      <c r="X160" s="90">
        <v>31</v>
      </c>
      <c r="Y160" s="59">
        <v>66</v>
      </c>
      <c r="Z160" s="90">
        <v>23</v>
      </c>
      <c r="AA160" s="90">
        <v>17</v>
      </c>
      <c r="AB160" s="90">
        <v>31</v>
      </c>
      <c r="AC160" s="59">
        <v>71</v>
      </c>
      <c r="AD160" s="90">
        <v>23</v>
      </c>
      <c r="AE160" s="90">
        <v>17</v>
      </c>
      <c r="AF160" s="90">
        <v>31</v>
      </c>
      <c r="AG160" s="59">
        <v>71</v>
      </c>
      <c r="AH160" s="90">
        <v>22</v>
      </c>
      <c r="AI160" s="90">
        <v>18</v>
      </c>
      <c r="AJ160" s="90">
        <v>28</v>
      </c>
      <c r="AK160" s="59">
        <v>68</v>
      </c>
      <c r="AL160" s="90">
        <v>143</v>
      </c>
      <c r="AM160" s="90">
        <v>110</v>
      </c>
      <c r="AN160" s="90">
        <v>197</v>
      </c>
      <c r="AO160" s="59">
        <v>450</v>
      </c>
      <c r="AP160" s="90">
        <v>21</v>
      </c>
      <c r="AQ160" s="90">
        <v>15</v>
      </c>
      <c r="AR160" s="90">
        <v>27</v>
      </c>
      <c r="AS160" s="59">
        <v>63</v>
      </c>
      <c r="AT160" s="90">
        <v>20</v>
      </c>
      <c r="AU160" s="90">
        <v>16</v>
      </c>
      <c r="AV160" s="90">
        <v>28</v>
      </c>
      <c r="AW160" s="59">
        <v>64</v>
      </c>
      <c r="AX160" s="90">
        <v>19</v>
      </c>
      <c r="AY160" s="90">
        <v>14</v>
      </c>
      <c r="AZ160" s="90">
        <v>26</v>
      </c>
      <c r="BA160" s="59">
        <v>59</v>
      </c>
      <c r="BB160" s="90">
        <v>19</v>
      </c>
      <c r="BC160" s="90">
        <v>12</v>
      </c>
      <c r="BD160" s="90">
        <v>26</v>
      </c>
      <c r="BE160" s="59">
        <v>57</v>
      </c>
      <c r="BF160" s="60">
        <f t="shared" si="10"/>
        <v>1143</v>
      </c>
      <c r="BG160" s="99">
        <f t="shared" si="11"/>
        <v>365</v>
      </c>
      <c r="BH160" s="99">
        <f t="shared" si="12"/>
        <v>277</v>
      </c>
      <c r="BI160" s="99">
        <f t="shared" si="13"/>
        <v>501</v>
      </c>
      <c r="BJ160" s="99">
        <f t="shared" si="14"/>
        <v>1143</v>
      </c>
    </row>
    <row r="161" spans="1:62" ht="16.05" customHeight="1" x14ac:dyDescent="0.3">
      <c r="A161" s="15">
        <v>155</v>
      </c>
      <c r="B161" s="15" t="s">
        <v>891</v>
      </c>
      <c r="C161" s="15" t="s">
        <v>887</v>
      </c>
      <c r="D161" s="168" t="s">
        <v>403</v>
      </c>
      <c r="E161" s="15" t="s">
        <v>635</v>
      </c>
      <c r="F161" s="169">
        <v>6.6</v>
      </c>
      <c r="G161" s="169" t="s">
        <v>397</v>
      </c>
      <c r="H161" s="88" t="s">
        <v>51</v>
      </c>
      <c r="I161" s="166">
        <v>4750</v>
      </c>
      <c r="J161" s="90">
        <v>81</v>
      </c>
      <c r="K161" s="90">
        <v>78</v>
      </c>
      <c r="L161" s="90">
        <v>176</v>
      </c>
      <c r="M161" s="59">
        <v>335</v>
      </c>
      <c r="N161" s="90">
        <v>46</v>
      </c>
      <c r="O161" s="90">
        <v>66</v>
      </c>
      <c r="P161" s="90">
        <v>135</v>
      </c>
      <c r="Q161" s="59">
        <v>247</v>
      </c>
      <c r="R161" s="90">
        <v>54</v>
      </c>
      <c r="S161" s="90">
        <v>76</v>
      </c>
      <c r="T161" s="90">
        <v>154</v>
      </c>
      <c r="U161" s="59">
        <v>284</v>
      </c>
      <c r="V161" s="90">
        <v>37</v>
      </c>
      <c r="W161" s="90">
        <v>55</v>
      </c>
      <c r="X161" s="90">
        <v>150</v>
      </c>
      <c r="Y161" s="59">
        <v>242</v>
      </c>
      <c r="Z161" s="90">
        <v>40</v>
      </c>
      <c r="AA161" s="90">
        <v>46</v>
      </c>
      <c r="AB161" s="90">
        <v>132</v>
      </c>
      <c r="AC161" s="59">
        <v>218</v>
      </c>
      <c r="AD161" s="90">
        <v>37</v>
      </c>
      <c r="AE161" s="90">
        <v>41</v>
      </c>
      <c r="AF161" s="90">
        <v>123</v>
      </c>
      <c r="AG161" s="59">
        <v>201</v>
      </c>
      <c r="AH161" s="90">
        <v>37</v>
      </c>
      <c r="AI161" s="90">
        <v>45</v>
      </c>
      <c r="AJ161" s="90">
        <v>130</v>
      </c>
      <c r="AK161" s="59">
        <v>212</v>
      </c>
      <c r="AL161" s="90">
        <v>332</v>
      </c>
      <c r="AM161" s="90">
        <v>407</v>
      </c>
      <c r="AN161" s="90">
        <v>1000</v>
      </c>
      <c r="AO161" s="59">
        <v>1739</v>
      </c>
      <c r="AP161" s="90">
        <v>50</v>
      </c>
      <c r="AQ161" s="90">
        <v>77</v>
      </c>
      <c r="AR161" s="90">
        <v>148</v>
      </c>
      <c r="AS161" s="59">
        <v>275</v>
      </c>
      <c r="AT161" s="90">
        <v>61</v>
      </c>
      <c r="AU161" s="90">
        <v>85</v>
      </c>
      <c r="AV161" s="90">
        <v>159</v>
      </c>
      <c r="AW161" s="59">
        <v>305</v>
      </c>
      <c r="AX161" s="90">
        <v>89</v>
      </c>
      <c r="AY161" s="90">
        <v>85</v>
      </c>
      <c r="AZ161" s="90">
        <v>162</v>
      </c>
      <c r="BA161" s="59">
        <v>336</v>
      </c>
      <c r="BB161" s="90">
        <v>94</v>
      </c>
      <c r="BC161" s="90">
        <v>83</v>
      </c>
      <c r="BD161" s="90">
        <v>179</v>
      </c>
      <c r="BE161" s="59">
        <v>356</v>
      </c>
      <c r="BF161" s="60">
        <f t="shared" si="10"/>
        <v>4750</v>
      </c>
      <c r="BG161" s="99">
        <f t="shared" si="11"/>
        <v>958</v>
      </c>
      <c r="BH161" s="99">
        <f t="shared" si="12"/>
        <v>1144</v>
      </c>
      <c r="BI161" s="99">
        <f t="shared" si="13"/>
        <v>2648</v>
      </c>
      <c r="BJ161" s="99">
        <f t="shared" si="14"/>
        <v>4750</v>
      </c>
    </row>
    <row r="162" spans="1:62" ht="16.05" customHeight="1" x14ac:dyDescent="0.3">
      <c r="A162" s="15">
        <v>156</v>
      </c>
      <c r="B162" s="15" t="s">
        <v>890</v>
      </c>
      <c r="C162" s="15" t="s">
        <v>887</v>
      </c>
      <c r="D162" s="168" t="s">
        <v>403</v>
      </c>
      <c r="E162" s="15" t="s">
        <v>635</v>
      </c>
      <c r="F162" s="169">
        <v>3.3</v>
      </c>
      <c r="G162" s="169" t="s">
        <v>397</v>
      </c>
      <c r="H162" s="88" t="s">
        <v>51</v>
      </c>
      <c r="I162" s="166">
        <v>1016</v>
      </c>
      <c r="J162" s="90">
        <v>16</v>
      </c>
      <c r="K162" s="90">
        <v>11</v>
      </c>
      <c r="L162" s="90">
        <v>25</v>
      </c>
      <c r="M162" s="59">
        <v>52</v>
      </c>
      <c r="N162" s="90">
        <v>14</v>
      </c>
      <c r="O162" s="90">
        <v>11</v>
      </c>
      <c r="P162" s="90">
        <v>18</v>
      </c>
      <c r="Q162" s="59">
        <v>43</v>
      </c>
      <c r="R162" s="90">
        <v>17</v>
      </c>
      <c r="S162" s="90">
        <v>11</v>
      </c>
      <c r="T162" s="90">
        <v>21</v>
      </c>
      <c r="U162" s="59">
        <v>49</v>
      </c>
      <c r="V162" s="90">
        <v>15</v>
      </c>
      <c r="W162" s="90">
        <v>13</v>
      </c>
      <c r="X162" s="90">
        <v>24</v>
      </c>
      <c r="Y162" s="59">
        <v>52</v>
      </c>
      <c r="Z162" s="90">
        <v>21</v>
      </c>
      <c r="AA162" s="90">
        <v>14</v>
      </c>
      <c r="AB162" s="90">
        <v>25</v>
      </c>
      <c r="AC162" s="59">
        <v>60</v>
      </c>
      <c r="AD162" s="90">
        <v>22</v>
      </c>
      <c r="AE162" s="90">
        <v>15</v>
      </c>
      <c r="AF162" s="90">
        <v>28</v>
      </c>
      <c r="AG162" s="59">
        <v>65</v>
      </c>
      <c r="AH162" s="90">
        <v>24</v>
      </c>
      <c r="AI162" s="90">
        <v>18</v>
      </c>
      <c r="AJ162" s="90">
        <v>27</v>
      </c>
      <c r="AK162" s="59">
        <v>69</v>
      </c>
      <c r="AL162" s="90">
        <v>129</v>
      </c>
      <c r="AM162" s="90">
        <v>93</v>
      </c>
      <c r="AN162" s="90">
        <v>168</v>
      </c>
      <c r="AO162" s="59">
        <v>390</v>
      </c>
      <c r="AP162" s="90">
        <v>22</v>
      </c>
      <c r="AQ162" s="90">
        <v>15</v>
      </c>
      <c r="AR162" s="90">
        <v>28</v>
      </c>
      <c r="AS162" s="59">
        <v>65</v>
      </c>
      <c r="AT162" s="90">
        <v>20</v>
      </c>
      <c r="AU162" s="90">
        <v>16</v>
      </c>
      <c r="AV162" s="90">
        <v>27</v>
      </c>
      <c r="AW162" s="59">
        <v>63</v>
      </c>
      <c r="AX162" s="90">
        <v>17</v>
      </c>
      <c r="AY162" s="90">
        <v>12</v>
      </c>
      <c r="AZ162" s="90">
        <v>24</v>
      </c>
      <c r="BA162" s="59">
        <v>53</v>
      </c>
      <c r="BB162" s="90">
        <v>18</v>
      </c>
      <c r="BC162" s="90">
        <v>12</v>
      </c>
      <c r="BD162" s="90">
        <v>25</v>
      </c>
      <c r="BE162" s="59">
        <v>55</v>
      </c>
      <c r="BF162" s="60">
        <f t="shared" si="10"/>
        <v>1016</v>
      </c>
      <c r="BG162" s="99">
        <f t="shared" si="11"/>
        <v>335</v>
      </c>
      <c r="BH162" s="99">
        <f t="shared" si="12"/>
        <v>241</v>
      </c>
      <c r="BI162" s="99">
        <f t="shared" si="13"/>
        <v>440</v>
      </c>
      <c r="BJ162" s="99">
        <f t="shared" si="14"/>
        <v>1016</v>
      </c>
    </row>
    <row r="163" spans="1:62" ht="16.05" customHeight="1" x14ac:dyDescent="0.3">
      <c r="A163" s="15">
        <v>157</v>
      </c>
      <c r="B163" s="15" t="s">
        <v>890</v>
      </c>
      <c r="C163" s="15" t="s">
        <v>887</v>
      </c>
      <c r="D163" s="168" t="s">
        <v>403</v>
      </c>
      <c r="E163" s="15" t="s">
        <v>635</v>
      </c>
      <c r="F163" s="169">
        <v>3.3</v>
      </c>
      <c r="G163" s="169" t="s">
        <v>397</v>
      </c>
      <c r="H163" s="88" t="s">
        <v>51</v>
      </c>
      <c r="I163" s="166">
        <v>7786</v>
      </c>
      <c r="J163" s="90">
        <v>111</v>
      </c>
      <c r="K163" s="90">
        <v>83</v>
      </c>
      <c r="L163" s="90">
        <v>181</v>
      </c>
      <c r="M163" s="59">
        <v>375</v>
      </c>
      <c r="N163" s="90">
        <v>124</v>
      </c>
      <c r="O163" s="90">
        <v>92</v>
      </c>
      <c r="P163" s="90">
        <v>162</v>
      </c>
      <c r="Q163" s="59">
        <v>378</v>
      </c>
      <c r="R163" s="90">
        <v>159</v>
      </c>
      <c r="S163" s="90">
        <v>112</v>
      </c>
      <c r="T163" s="90">
        <v>195</v>
      </c>
      <c r="U163" s="59">
        <v>466</v>
      </c>
      <c r="V163" s="90">
        <v>148</v>
      </c>
      <c r="W163" s="90">
        <v>120</v>
      </c>
      <c r="X163" s="90">
        <v>226</v>
      </c>
      <c r="Y163" s="59">
        <v>494</v>
      </c>
      <c r="Z163" s="90">
        <v>174</v>
      </c>
      <c r="AA163" s="90">
        <v>121</v>
      </c>
      <c r="AB163" s="90">
        <v>228</v>
      </c>
      <c r="AC163" s="59">
        <v>523</v>
      </c>
      <c r="AD163" s="90">
        <v>166</v>
      </c>
      <c r="AE163" s="90">
        <v>122</v>
      </c>
      <c r="AF163" s="90">
        <v>230</v>
      </c>
      <c r="AG163" s="59">
        <v>518</v>
      </c>
      <c r="AH163" s="90">
        <v>121</v>
      </c>
      <c r="AI163" s="90">
        <v>95</v>
      </c>
      <c r="AJ163" s="90">
        <v>156</v>
      </c>
      <c r="AK163" s="59">
        <v>372</v>
      </c>
      <c r="AL163" s="90">
        <v>1003</v>
      </c>
      <c r="AM163" s="90">
        <v>745</v>
      </c>
      <c r="AN163" s="90">
        <v>1378</v>
      </c>
      <c r="AO163" s="59">
        <v>3126</v>
      </c>
      <c r="AP163" s="90">
        <v>132</v>
      </c>
      <c r="AQ163" s="90">
        <v>94</v>
      </c>
      <c r="AR163" s="90">
        <v>164</v>
      </c>
      <c r="AS163" s="59">
        <v>390</v>
      </c>
      <c r="AT163" s="90">
        <v>131</v>
      </c>
      <c r="AU163" s="90">
        <v>104</v>
      </c>
      <c r="AV163" s="90">
        <v>186</v>
      </c>
      <c r="AW163" s="59">
        <v>421</v>
      </c>
      <c r="AX163" s="90">
        <v>119</v>
      </c>
      <c r="AY163" s="90">
        <v>87</v>
      </c>
      <c r="AZ163" s="90">
        <v>164</v>
      </c>
      <c r="BA163" s="59">
        <v>370</v>
      </c>
      <c r="BB163" s="90">
        <v>116</v>
      </c>
      <c r="BC163" s="90">
        <v>75</v>
      </c>
      <c r="BD163" s="90">
        <v>162</v>
      </c>
      <c r="BE163" s="59">
        <v>353</v>
      </c>
      <c r="BF163" s="60">
        <f t="shared" si="10"/>
        <v>7786</v>
      </c>
      <c r="BG163" s="99">
        <f t="shared" si="11"/>
        <v>2504</v>
      </c>
      <c r="BH163" s="99">
        <f t="shared" si="12"/>
        <v>1850</v>
      </c>
      <c r="BI163" s="99">
        <f t="shared" si="13"/>
        <v>3432</v>
      </c>
      <c r="BJ163" s="99">
        <f t="shared" si="14"/>
        <v>7786</v>
      </c>
    </row>
    <row r="164" spans="1:62" ht="16.05" customHeight="1" x14ac:dyDescent="0.3">
      <c r="A164" s="15">
        <v>158</v>
      </c>
      <c r="B164" s="15" t="s">
        <v>890</v>
      </c>
      <c r="C164" s="15" t="s">
        <v>887</v>
      </c>
      <c r="D164" s="168" t="s">
        <v>403</v>
      </c>
      <c r="E164" s="15" t="s">
        <v>635</v>
      </c>
      <c r="F164" s="169">
        <v>3.3</v>
      </c>
      <c r="G164" s="169" t="s">
        <v>397</v>
      </c>
      <c r="H164" s="88" t="s">
        <v>51</v>
      </c>
      <c r="I164" s="166">
        <v>1816</v>
      </c>
      <c r="J164" s="90">
        <v>33</v>
      </c>
      <c r="K164" s="90">
        <v>16</v>
      </c>
      <c r="L164" s="90">
        <v>48</v>
      </c>
      <c r="M164" s="59">
        <v>97</v>
      </c>
      <c r="N164" s="90">
        <v>37</v>
      </c>
      <c r="O164" s="90">
        <v>19</v>
      </c>
      <c r="P164" s="90">
        <v>30</v>
      </c>
      <c r="Q164" s="59">
        <v>86</v>
      </c>
      <c r="R164" s="90">
        <v>40</v>
      </c>
      <c r="S164" s="90">
        <v>29</v>
      </c>
      <c r="T164" s="90">
        <v>49</v>
      </c>
      <c r="U164" s="59">
        <v>118</v>
      </c>
      <c r="V164" s="90">
        <v>25</v>
      </c>
      <c r="W164" s="90">
        <v>20</v>
      </c>
      <c r="X164" s="90">
        <v>40</v>
      </c>
      <c r="Y164" s="59">
        <v>85</v>
      </c>
      <c r="Z164" s="90">
        <v>23</v>
      </c>
      <c r="AA164" s="90">
        <v>16</v>
      </c>
      <c r="AB164" s="90">
        <v>30</v>
      </c>
      <c r="AC164" s="59">
        <v>69</v>
      </c>
      <c r="AD164" s="90">
        <v>22</v>
      </c>
      <c r="AE164" s="90">
        <v>17</v>
      </c>
      <c r="AF164" s="90">
        <v>31</v>
      </c>
      <c r="AG164" s="59">
        <v>70</v>
      </c>
      <c r="AH164" s="90">
        <v>51</v>
      </c>
      <c r="AI164" s="90">
        <v>41</v>
      </c>
      <c r="AJ164" s="90">
        <v>66</v>
      </c>
      <c r="AK164" s="59">
        <v>158</v>
      </c>
      <c r="AL164" s="90">
        <v>231</v>
      </c>
      <c r="AM164" s="90">
        <v>158</v>
      </c>
      <c r="AN164" s="90">
        <v>294</v>
      </c>
      <c r="AO164" s="59">
        <v>683</v>
      </c>
      <c r="AP164" s="90">
        <v>21</v>
      </c>
      <c r="AQ164" s="90">
        <v>11</v>
      </c>
      <c r="AR164" s="90">
        <v>19</v>
      </c>
      <c r="AS164" s="59">
        <v>51</v>
      </c>
      <c r="AT164" s="90">
        <v>51</v>
      </c>
      <c r="AU164" s="90">
        <v>40</v>
      </c>
      <c r="AV164" s="90">
        <v>71</v>
      </c>
      <c r="AW164" s="59">
        <v>162</v>
      </c>
      <c r="AX164" s="90">
        <v>43</v>
      </c>
      <c r="AY164" s="90">
        <v>30</v>
      </c>
      <c r="AZ164" s="90">
        <v>53</v>
      </c>
      <c r="BA164" s="59">
        <v>126</v>
      </c>
      <c r="BB164" s="90">
        <v>31</v>
      </c>
      <c r="BC164" s="90">
        <v>24</v>
      </c>
      <c r="BD164" s="90">
        <v>56</v>
      </c>
      <c r="BE164" s="59">
        <v>111</v>
      </c>
      <c r="BF164" s="60">
        <f t="shared" si="10"/>
        <v>1816</v>
      </c>
      <c r="BG164" s="99">
        <f t="shared" si="11"/>
        <v>608</v>
      </c>
      <c r="BH164" s="99">
        <f t="shared" si="12"/>
        <v>421</v>
      </c>
      <c r="BI164" s="99">
        <f t="shared" si="13"/>
        <v>787</v>
      </c>
      <c r="BJ164" s="99">
        <f t="shared" si="14"/>
        <v>1816</v>
      </c>
    </row>
    <row r="165" spans="1:62" ht="16.05" customHeight="1" x14ac:dyDescent="0.3">
      <c r="A165" s="15">
        <v>159</v>
      </c>
      <c r="B165" s="15" t="s">
        <v>890</v>
      </c>
      <c r="C165" s="15" t="s">
        <v>887</v>
      </c>
      <c r="D165" s="168" t="s">
        <v>403</v>
      </c>
      <c r="E165" s="15" t="s">
        <v>635</v>
      </c>
      <c r="F165" s="169">
        <v>3.3</v>
      </c>
      <c r="G165" s="169" t="s">
        <v>397</v>
      </c>
      <c r="H165" s="88" t="s">
        <v>51</v>
      </c>
      <c r="I165" s="166">
        <v>2423</v>
      </c>
      <c r="J165" s="90">
        <v>31</v>
      </c>
      <c r="K165" s="90">
        <v>22</v>
      </c>
      <c r="L165" s="90">
        <v>47</v>
      </c>
      <c r="M165" s="59">
        <v>100</v>
      </c>
      <c r="N165" s="90">
        <v>30</v>
      </c>
      <c r="O165" s="90">
        <v>26</v>
      </c>
      <c r="P165" s="90">
        <v>41</v>
      </c>
      <c r="Q165" s="59">
        <v>97</v>
      </c>
      <c r="R165" s="90">
        <v>47</v>
      </c>
      <c r="S165" s="90">
        <v>33</v>
      </c>
      <c r="T165" s="90">
        <v>56</v>
      </c>
      <c r="U165" s="59">
        <v>136</v>
      </c>
      <c r="V165" s="90">
        <v>28</v>
      </c>
      <c r="W165" s="90">
        <v>21</v>
      </c>
      <c r="X165" s="90">
        <v>35</v>
      </c>
      <c r="Y165" s="59">
        <v>84</v>
      </c>
      <c r="Z165" s="90">
        <v>56</v>
      </c>
      <c r="AA165" s="90">
        <v>41</v>
      </c>
      <c r="AB165" s="90">
        <v>72</v>
      </c>
      <c r="AC165" s="59">
        <v>169</v>
      </c>
      <c r="AD165" s="90">
        <v>67</v>
      </c>
      <c r="AE165" s="90">
        <v>49</v>
      </c>
      <c r="AF165" s="90">
        <v>88</v>
      </c>
      <c r="AG165" s="59">
        <v>204</v>
      </c>
      <c r="AH165" s="90">
        <v>58</v>
      </c>
      <c r="AI165" s="90">
        <v>45</v>
      </c>
      <c r="AJ165" s="90">
        <v>73</v>
      </c>
      <c r="AK165" s="59">
        <v>176</v>
      </c>
      <c r="AL165" s="90">
        <v>317</v>
      </c>
      <c r="AM165" s="90">
        <v>237</v>
      </c>
      <c r="AN165" s="90">
        <v>412</v>
      </c>
      <c r="AO165" s="59">
        <v>966</v>
      </c>
      <c r="AP165" s="90">
        <v>51</v>
      </c>
      <c r="AQ165" s="90">
        <v>36</v>
      </c>
      <c r="AR165" s="90">
        <v>62</v>
      </c>
      <c r="AS165" s="59">
        <v>149</v>
      </c>
      <c r="AT165" s="90">
        <v>41</v>
      </c>
      <c r="AU165" s="90">
        <v>33</v>
      </c>
      <c r="AV165" s="90">
        <v>57</v>
      </c>
      <c r="AW165" s="59">
        <v>131</v>
      </c>
      <c r="AX165" s="90">
        <v>36</v>
      </c>
      <c r="AY165" s="90">
        <v>27</v>
      </c>
      <c r="AZ165" s="90">
        <v>49</v>
      </c>
      <c r="BA165" s="59">
        <v>112</v>
      </c>
      <c r="BB165" s="90">
        <v>33</v>
      </c>
      <c r="BC165" s="90">
        <v>21</v>
      </c>
      <c r="BD165" s="90">
        <v>45</v>
      </c>
      <c r="BE165" s="59">
        <v>99</v>
      </c>
      <c r="BF165" s="60">
        <f t="shared" si="10"/>
        <v>2423</v>
      </c>
      <c r="BG165" s="99">
        <f t="shared" si="11"/>
        <v>795</v>
      </c>
      <c r="BH165" s="99">
        <f t="shared" si="12"/>
        <v>591</v>
      </c>
      <c r="BI165" s="99">
        <f t="shared" si="13"/>
        <v>1037</v>
      </c>
      <c r="BJ165" s="99">
        <f t="shared" si="14"/>
        <v>2423</v>
      </c>
    </row>
    <row r="166" spans="1:62" ht="16.05" customHeight="1" x14ac:dyDescent="0.3">
      <c r="A166" s="15">
        <v>160</v>
      </c>
      <c r="B166" s="15" t="s">
        <v>891</v>
      </c>
      <c r="C166" s="15" t="s">
        <v>907</v>
      </c>
      <c r="D166" s="168" t="s">
        <v>403</v>
      </c>
      <c r="E166" s="15" t="s">
        <v>635</v>
      </c>
      <c r="F166" s="169">
        <v>16.5</v>
      </c>
      <c r="G166" s="169" t="s">
        <v>397</v>
      </c>
      <c r="H166" s="88" t="s">
        <v>51</v>
      </c>
      <c r="I166" s="166">
        <v>12036</v>
      </c>
      <c r="J166" s="90">
        <v>137</v>
      </c>
      <c r="K166" s="90">
        <v>209</v>
      </c>
      <c r="L166" s="90">
        <v>267</v>
      </c>
      <c r="M166" s="59">
        <v>613</v>
      </c>
      <c r="N166" s="90">
        <v>212</v>
      </c>
      <c r="O166" s="90">
        <v>272</v>
      </c>
      <c r="P166" s="90">
        <v>211</v>
      </c>
      <c r="Q166" s="59">
        <v>695</v>
      </c>
      <c r="R166" s="90">
        <v>172</v>
      </c>
      <c r="S166" s="90">
        <v>258</v>
      </c>
      <c r="T166" s="90">
        <v>198</v>
      </c>
      <c r="U166" s="59">
        <v>628</v>
      </c>
      <c r="V166" s="90">
        <v>30</v>
      </c>
      <c r="W166" s="90">
        <v>192</v>
      </c>
      <c r="X166" s="90">
        <v>207</v>
      </c>
      <c r="Y166" s="59">
        <v>429</v>
      </c>
      <c r="Z166" s="90">
        <v>27</v>
      </c>
      <c r="AA166" s="90">
        <v>148</v>
      </c>
      <c r="AB166" s="90">
        <v>190</v>
      </c>
      <c r="AC166" s="59">
        <v>365</v>
      </c>
      <c r="AD166" s="90">
        <v>235</v>
      </c>
      <c r="AE166" s="90">
        <v>232</v>
      </c>
      <c r="AF166" s="90">
        <v>318</v>
      </c>
      <c r="AG166" s="59">
        <v>785</v>
      </c>
      <c r="AH166" s="90">
        <v>343</v>
      </c>
      <c r="AI166" s="90">
        <v>445</v>
      </c>
      <c r="AJ166" s="90">
        <v>483</v>
      </c>
      <c r="AK166" s="59">
        <v>1271</v>
      </c>
      <c r="AL166" s="90">
        <v>1156</v>
      </c>
      <c r="AM166" s="90">
        <v>1756</v>
      </c>
      <c r="AN166" s="90">
        <v>1874</v>
      </c>
      <c r="AO166" s="59">
        <v>4786</v>
      </c>
      <c r="AP166" s="90">
        <v>41</v>
      </c>
      <c r="AQ166" s="90">
        <v>297</v>
      </c>
      <c r="AR166" s="90">
        <v>245</v>
      </c>
      <c r="AS166" s="59">
        <v>583</v>
      </c>
      <c r="AT166" s="90">
        <v>57</v>
      </c>
      <c r="AU166" s="90">
        <v>312</v>
      </c>
      <c r="AV166" s="90">
        <v>249</v>
      </c>
      <c r="AW166" s="59">
        <v>618</v>
      </c>
      <c r="AX166" s="90">
        <v>209</v>
      </c>
      <c r="AY166" s="90">
        <v>288</v>
      </c>
      <c r="AZ166" s="90">
        <v>240</v>
      </c>
      <c r="BA166" s="59">
        <v>737</v>
      </c>
      <c r="BB166" s="90">
        <v>119</v>
      </c>
      <c r="BC166" s="90">
        <v>152</v>
      </c>
      <c r="BD166" s="90">
        <v>255</v>
      </c>
      <c r="BE166" s="59">
        <v>526</v>
      </c>
      <c r="BF166" s="60">
        <f t="shared" si="10"/>
        <v>12036</v>
      </c>
      <c r="BG166" s="99">
        <f t="shared" si="11"/>
        <v>2738</v>
      </c>
      <c r="BH166" s="99">
        <f t="shared" si="12"/>
        <v>4561</v>
      </c>
      <c r="BI166" s="99">
        <f t="shared" si="13"/>
        <v>4737</v>
      </c>
      <c r="BJ166" s="99">
        <f t="shared" si="14"/>
        <v>12036</v>
      </c>
    </row>
    <row r="167" spans="1:62" ht="16.05" customHeight="1" x14ac:dyDescent="0.3">
      <c r="A167" s="15">
        <v>161</v>
      </c>
      <c r="B167" s="15" t="s">
        <v>890</v>
      </c>
      <c r="C167" s="15" t="s">
        <v>887</v>
      </c>
      <c r="D167" s="168" t="s">
        <v>403</v>
      </c>
      <c r="E167" s="15" t="s">
        <v>635</v>
      </c>
      <c r="F167" s="169">
        <v>3.3</v>
      </c>
      <c r="G167" s="169" t="s">
        <v>397</v>
      </c>
      <c r="H167" s="88" t="s">
        <v>51</v>
      </c>
      <c r="I167" s="166">
        <v>3413</v>
      </c>
      <c r="J167" s="90">
        <v>46</v>
      </c>
      <c r="K167" s="90">
        <v>35</v>
      </c>
      <c r="L167" s="90">
        <v>76</v>
      </c>
      <c r="M167" s="59">
        <v>157</v>
      </c>
      <c r="N167" s="90">
        <v>50</v>
      </c>
      <c r="O167" s="90">
        <v>37</v>
      </c>
      <c r="P167" s="90">
        <v>65</v>
      </c>
      <c r="Q167" s="59">
        <v>152</v>
      </c>
      <c r="R167" s="90">
        <v>63</v>
      </c>
      <c r="S167" s="90">
        <v>44</v>
      </c>
      <c r="T167" s="90">
        <v>77</v>
      </c>
      <c r="U167" s="59">
        <v>184</v>
      </c>
      <c r="V167" s="90">
        <v>64</v>
      </c>
      <c r="W167" s="90">
        <v>55</v>
      </c>
      <c r="X167" s="90">
        <v>105</v>
      </c>
      <c r="Y167" s="59">
        <v>224</v>
      </c>
      <c r="Z167" s="90">
        <v>68</v>
      </c>
      <c r="AA167" s="90">
        <v>50</v>
      </c>
      <c r="AB167" s="90">
        <v>97</v>
      </c>
      <c r="AC167" s="59">
        <v>215</v>
      </c>
      <c r="AD167" s="90">
        <v>48</v>
      </c>
      <c r="AE167" s="90">
        <v>34</v>
      </c>
      <c r="AF167" s="90">
        <v>65</v>
      </c>
      <c r="AG167" s="59">
        <v>147</v>
      </c>
      <c r="AH167" s="90">
        <v>80</v>
      </c>
      <c r="AI167" s="90">
        <v>62</v>
      </c>
      <c r="AJ167" s="90">
        <v>102</v>
      </c>
      <c r="AK167" s="59">
        <v>244</v>
      </c>
      <c r="AL167" s="90">
        <v>419</v>
      </c>
      <c r="AM167" s="90">
        <v>317</v>
      </c>
      <c r="AN167" s="90">
        <v>587</v>
      </c>
      <c r="AO167" s="59">
        <v>1323</v>
      </c>
      <c r="AP167" s="90">
        <v>75</v>
      </c>
      <c r="AQ167" s="90">
        <v>54</v>
      </c>
      <c r="AR167" s="90">
        <v>95</v>
      </c>
      <c r="AS167" s="59">
        <v>224</v>
      </c>
      <c r="AT167" s="90">
        <v>67</v>
      </c>
      <c r="AU167" s="90">
        <v>53</v>
      </c>
      <c r="AV167" s="90">
        <v>95</v>
      </c>
      <c r="AW167" s="59">
        <v>215</v>
      </c>
      <c r="AX167" s="90">
        <v>53</v>
      </c>
      <c r="AY167" s="90">
        <v>40</v>
      </c>
      <c r="AZ167" s="90">
        <v>82</v>
      </c>
      <c r="BA167" s="59">
        <v>175</v>
      </c>
      <c r="BB167" s="90">
        <v>50</v>
      </c>
      <c r="BC167" s="90">
        <v>32</v>
      </c>
      <c r="BD167" s="90">
        <v>71</v>
      </c>
      <c r="BE167" s="59">
        <v>153</v>
      </c>
      <c r="BF167" s="60">
        <f t="shared" si="10"/>
        <v>3413</v>
      </c>
      <c r="BG167" s="99">
        <f t="shared" si="11"/>
        <v>1083</v>
      </c>
      <c r="BH167" s="99">
        <f t="shared" si="12"/>
        <v>813</v>
      </c>
      <c r="BI167" s="99">
        <f t="shared" si="13"/>
        <v>1517</v>
      </c>
      <c r="BJ167" s="99">
        <f t="shared" si="14"/>
        <v>3413</v>
      </c>
    </row>
    <row r="168" spans="1:62" ht="16.05" customHeight="1" x14ac:dyDescent="0.3">
      <c r="A168" s="15">
        <v>162</v>
      </c>
      <c r="B168" s="15" t="s">
        <v>891</v>
      </c>
      <c r="C168" s="15" t="s">
        <v>887</v>
      </c>
      <c r="D168" s="168" t="s">
        <v>403</v>
      </c>
      <c r="E168" s="15" t="s">
        <v>635</v>
      </c>
      <c r="F168" s="169">
        <v>28</v>
      </c>
      <c r="G168" s="169" t="s">
        <v>397</v>
      </c>
      <c r="H168" s="88" t="s">
        <v>51</v>
      </c>
      <c r="I168" s="166">
        <v>98819</v>
      </c>
      <c r="J168" s="90">
        <v>1759</v>
      </c>
      <c r="K168" s="90">
        <v>921</v>
      </c>
      <c r="L168" s="90">
        <v>2604</v>
      </c>
      <c r="M168" s="59">
        <v>5284</v>
      </c>
      <c r="N168" s="90">
        <v>1814</v>
      </c>
      <c r="O168" s="90">
        <v>533</v>
      </c>
      <c r="P168" s="90">
        <v>1966</v>
      </c>
      <c r="Q168" s="59">
        <v>4313</v>
      </c>
      <c r="R168" s="90">
        <v>1853</v>
      </c>
      <c r="S168" s="90">
        <v>688</v>
      </c>
      <c r="T168" s="90">
        <v>1856</v>
      </c>
      <c r="U168" s="59">
        <v>4397</v>
      </c>
      <c r="V168" s="90">
        <v>1582</v>
      </c>
      <c r="W168" s="90">
        <v>749</v>
      </c>
      <c r="X168" s="90">
        <v>2085</v>
      </c>
      <c r="Y168" s="59">
        <v>4416</v>
      </c>
      <c r="Z168" s="90">
        <v>1809</v>
      </c>
      <c r="AA168" s="90">
        <v>952</v>
      </c>
      <c r="AB168" s="90">
        <v>2816</v>
      </c>
      <c r="AC168" s="59">
        <v>5577</v>
      </c>
      <c r="AD168" s="90">
        <v>1018</v>
      </c>
      <c r="AE168" s="90">
        <v>1684</v>
      </c>
      <c r="AF168" s="90">
        <v>3390</v>
      </c>
      <c r="AG168" s="59">
        <v>6092</v>
      </c>
      <c r="AH168" s="90">
        <v>1009</v>
      </c>
      <c r="AI168" s="90">
        <v>1506</v>
      </c>
      <c r="AJ168" s="90">
        <v>3562</v>
      </c>
      <c r="AK168" s="59">
        <v>6077</v>
      </c>
      <c r="AL168" s="90">
        <v>10844</v>
      </c>
      <c r="AM168" s="90">
        <v>7033</v>
      </c>
      <c r="AN168" s="90">
        <v>18279</v>
      </c>
      <c r="AO168" s="59">
        <v>36156</v>
      </c>
      <c r="AP168" s="90">
        <v>2596</v>
      </c>
      <c r="AQ168" s="90">
        <v>1452</v>
      </c>
      <c r="AR168" s="90">
        <v>3427</v>
      </c>
      <c r="AS168" s="59">
        <v>7475</v>
      </c>
      <c r="AT168" s="90">
        <v>2697</v>
      </c>
      <c r="AU168" s="90">
        <v>2089</v>
      </c>
      <c r="AV168" s="90">
        <v>3075</v>
      </c>
      <c r="AW168" s="59">
        <v>7861</v>
      </c>
      <c r="AX168" s="90">
        <v>1990</v>
      </c>
      <c r="AY168" s="90">
        <v>1343</v>
      </c>
      <c r="AZ168" s="90">
        <v>2267</v>
      </c>
      <c r="BA168" s="59">
        <v>5600</v>
      </c>
      <c r="BB168" s="90">
        <v>2320</v>
      </c>
      <c r="BC168" s="90">
        <v>859</v>
      </c>
      <c r="BD168" s="90">
        <v>2392</v>
      </c>
      <c r="BE168" s="59">
        <v>5571</v>
      </c>
      <c r="BF168" s="60">
        <f t="shared" si="10"/>
        <v>98819</v>
      </c>
      <c r="BG168" s="99">
        <f t="shared" si="11"/>
        <v>31291</v>
      </c>
      <c r="BH168" s="99">
        <f t="shared" si="12"/>
        <v>19809</v>
      </c>
      <c r="BI168" s="99">
        <f t="shared" si="13"/>
        <v>47719</v>
      </c>
      <c r="BJ168" s="99">
        <f t="shared" si="14"/>
        <v>98819</v>
      </c>
    </row>
    <row r="169" spans="1:62" ht="16.05" customHeight="1" x14ac:dyDescent="0.3">
      <c r="A169" s="15">
        <v>163</v>
      </c>
      <c r="B169" s="15" t="s">
        <v>890</v>
      </c>
      <c r="C169" s="15" t="s">
        <v>887</v>
      </c>
      <c r="D169" s="168" t="s">
        <v>403</v>
      </c>
      <c r="E169" s="15" t="s">
        <v>635</v>
      </c>
      <c r="F169" s="169">
        <v>3.3</v>
      </c>
      <c r="G169" s="169" t="s">
        <v>397</v>
      </c>
      <c r="H169" s="88" t="s">
        <v>51</v>
      </c>
      <c r="I169" s="166">
        <v>3400</v>
      </c>
      <c r="J169" s="90">
        <v>38</v>
      </c>
      <c r="K169" s="90">
        <v>29</v>
      </c>
      <c r="L169" s="90">
        <v>62</v>
      </c>
      <c r="M169" s="59">
        <v>129</v>
      </c>
      <c r="N169" s="90">
        <v>43</v>
      </c>
      <c r="O169" s="90">
        <v>32</v>
      </c>
      <c r="P169" s="90">
        <v>57</v>
      </c>
      <c r="Q169" s="59">
        <v>132</v>
      </c>
      <c r="R169" s="90">
        <v>56</v>
      </c>
      <c r="S169" s="90">
        <v>39</v>
      </c>
      <c r="T169" s="90">
        <v>69</v>
      </c>
      <c r="U169" s="59">
        <v>164</v>
      </c>
      <c r="V169" s="90">
        <v>60</v>
      </c>
      <c r="W169" s="90">
        <v>51</v>
      </c>
      <c r="X169" s="90">
        <v>97</v>
      </c>
      <c r="Y169" s="59">
        <v>208</v>
      </c>
      <c r="Z169" s="90">
        <v>91</v>
      </c>
      <c r="AA169" s="90">
        <v>66</v>
      </c>
      <c r="AB169" s="90">
        <v>124</v>
      </c>
      <c r="AC169" s="59">
        <v>281</v>
      </c>
      <c r="AD169" s="90">
        <v>114</v>
      </c>
      <c r="AE169" s="90">
        <v>79</v>
      </c>
      <c r="AF169" s="90">
        <v>142</v>
      </c>
      <c r="AG169" s="59">
        <v>335</v>
      </c>
      <c r="AH169" s="90">
        <v>58</v>
      </c>
      <c r="AI169" s="90">
        <v>46</v>
      </c>
      <c r="AJ169" s="90">
        <v>75</v>
      </c>
      <c r="AK169" s="59">
        <v>179</v>
      </c>
      <c r="AL169" s="90">
        <v>460</v>
      </c>
      <c r="AM169" s="90">
        <v>342</v>
      </c>
      <c r="AN169" s="90">
        <v>626</v>
      </c>
      <c r="AO169" s="59">
        <v>1428</v>
      </c>
      <c r="AP169" s="90">
        <v>56</v>
      </c>
      <c r="AQ169" s="90">
        <v>39</v>
      </c>
      <c r="AR169" s="90">
        <v>68</v>
      </c>
      <c r="AS169" s="59">
        <v>163</v>
      </c>
      <c r="AT169" s="90">
        <v>44</v>
      </c>
      <c r="AU169" s="90">
        <v>37</v>
      </c>
      <c r="AV169" s="90">
        <v>65</v>
      </c>
      <c r="AW169" s="59">
        <v>146</v>
      </c>
      <c r="AX169" s="90">
        <v>38</v>
      </c>
      <c r="AY169" s="90">
        <v>27</v>
      </c>
      <c r="AZ169" s="90">
        <v>52</v>
      </c>
      <c r="BA169" s="59">
        <v>117</v>
      </c>
      <c r="BB169" s="90">
        <v>38</v>
      </c>
      <c r="BC169" s="90">
        <v>25</v>
      </c>
      <c r="BD169" s="90">
        <v>55</v>
      </c>
      <c r="BE169" s="59">
        <v>118</v>
      </c>
      <c r="BF169" s="60">
        <f t="shared" si="10"/>
        <v>3400</v>
      </c>
      <c r="BG169" s="99">
        <f t="shared" si="11"/>
        <v>1096</v>
      </c>
      <c r="BH169" s="99">
        <f t="shared" si="12"/>
        <v>812</v>
      </c>
      <c r="BI169" s="99">
        <f t="shared" si="13"/>
        <v>1492</v>
      </c>
      <c r="BJ169" s="99">
        <f t="shared" si="14"/>
        <v>3400</v>
      </c>
    </row>
    <row r="170" spans="1:62" ht="16.05" customHeight="1" x14ac:dyDescent="0.3">
      <c r="A170" s="15">
        <v>164</v>
      </c>
      <c r="B170" s="15" t="s">
        <v>952</v>
      </c>
      <c r="C170" s="15" t="s">
        <v>887</v>
      </c>
      <c r="D170" s="168" t="s">
        <v>403</v>
      </c>
      <c r="E170" s="15" t="s">
        <v>635</v>
      </c>
      <c r="F170" s="169">
        <v>3.3</v>
      </c>
      <c r="G170" s="169" t="s">
        <v>397</v>
      </c>
      <c r="H170" s="88" t="s">
        <v>51</v>
      </c>
      <c r="I170" s="166">
        <v>415</v>
      </c>
      <c r="J170" s="90">
        <v>7</v>
      </c>
      <c r="K170" s="90">
        <v>5</v>
      </c>
      <c r="L170" s="90">
        <v>12</v>
      </c>
      <c r="M170" s="59">
        <v>24</v>
      </c>
      <c r="N170" s="90">
        <v>7</v>
      </c>
      <c r="O170" s="90">
        <v>5</v>
      </c>
      <c r="P170" s="90">
        <v>9</v>
      </c>
      <c r="Q170" s="59">
        <v>21</v>
      </c>
      <c r="R170" s="90">
        <v>8</v>
      </c>
      <c r="S170" s="90">
        <v>6</v>
      </c>
      <c r="T170" s="90">
        <v>10</v>
      </c>
      <c r="U170" s="59">
        <v>24</v>
      </c>
      <c r="V170" s="90">
        <v>7</v>
      </c>
      <c r="W170" s="90">
        <v>5</v>
      </c>
      <c r="X170" s="90">
        <v>10</v>
      </c>
      <c r="Y170" s="59">
        <v>22</v>
      </c>
      <c r="Z170" s="90">
        <v>7</v>
      </c>
      <c r="AA170" s="90">
        <v>6</v>
      </c>
      <c r="AB170" s="90">
        <v>10</v>
      </c>
      <c r="AC170" s="59">
        <v>23</v>
      </c>
      <c r="AD170" s="90">
        <v>8</v>
      </c>
      <c r="AE170" s="90">
        <v>5</v>
      </c>
      <c r="AF170" s="90">
        <v>10</v>
      </c>
      <c r="AG170" s="59">
        <v>23</v>
      </c>
      <c r="AH170" s="90">
        <v>8</v>
      </c>
      <c r="AI170" s="90">
        <v>7</v>
      </c>
      <c r="AJ170" s="90">
        <v>10</v>
      </c>
      <c r="AK170" s="59">
        <v>25</v>
      </c>
      <c r="AL170" s="90">
        <v>52</v>
      </c>
      <c r="AM170" s="90">
        <v>39</v>
      </c>
      <c r="AN170" s="90">
        <v>71</v>
      </c>
      <c r="AO170" s="59">
        <v>162</v>
      </c>
      <c r="AP170" s="90">
        <v>7</v>
      </c>
      <c r="AQ170" s="90">
        <v>6</v>
      </c>
      <c r="AR170" s="90">
        <v>9</v>
      </c>
      <c r="AS170" s="59">
        <v>22</v>
      </c>
      <c r="AT170" s="90">
        <v>7</v>
      </c>
      <c r="AU170" s="90">
        <v>5</v>
      </c>
      <c r="AV170" s="90">
        <v>10</v>
      </c>
      <c r="AW170" s="59">
        <v>22</v>
      </c>
      <c r="AX170" s="90">
        <v>8</v>
      </c>
      <c r="AY170" s="90">
        <v>6</v>
      </c>
      <c r="AZ170" s="90">
        <v>10</v>
      </c>
      <c r="BA170" s="59">
        <v>24</v>
      </c>
      <c r="BB170" s="90">
        <v>7</v>
      </c>
      <c r="BC170" s="90">
        <v>5</v>
      </c>
      <c r="BD170" s="90">
        <v>11</v>
      </c>
      <c r="BE170" s="59">
        <v>23</v>
      </c>
      <c r="BF170" s="60">
        <f t="shared" si="10"/>
        <v>415</v>
      </c>
      <c r="BG170" s="99">
        <f t="shared" si="11"/>
        <v>133</v>
      </c>
      <c r="BH170" s="99">
        <f t="shared" si="12"/>
        <v>100</v>
      </c>
      <c r="BI170" s="99">
        <f t="shared" si="13"/>
        <v>182</v>
      </c>
      <c r="BJ170" s="99">
        <f t="shared" si="14"/>
        <v>415</v>
      </c>
    </row>
    <row r="171" spans="1:62" ht="16.05" customHeight="1" x14ac:dyDescent="0.3">
      <c r="A171" s="15">
        <v>165</v>
      </c>
      <c r="B171" s="15" t="s">
        <v>952</v>
      </c>
      <c r="C171" s="15" t="s">
        <v>887</v>
      </c>
      <c r="D171" s="168" t="s">
        <v>403</v>
      </c>
      <c r="E171" s="15" t="s">
        <v>635</v>
      </c>
      <c r="F171" s="169">
        <v>3.3</v>
      </c>
      <c r="G171" s="169" t="s">
        <v>397</v>
      </c>
      <c r="H171" s="88" t="s">
        <v>51</v>
      </c>
      <c r="I171" s="166">
        <v>357</v>
      </c>
      <c r="J171" s="90">
        <v>6</v>
      </c>
      <c r="K171" s="90">
        <v>4</v>
      </c>
      <c r="L171" s="90">
        <v>10</v>
      </c>
      <c r="M171" s="59">
        <v>20</v>
      </c>
      <c r="N171" s="90">
        <v>6</v>
      </c>
      <c r="O171" s="90">
        <v>5</v>
      </c>
      <c r="P171" s="90">
        <v>8</v>
      </c>
      <c r="Q171" s="59">
        <v>19</v>
      </c>
      <c r="R171" s="90">
        <v>7</v>
      </c>
      <c r="S171" s="90">
        <v>4</v>
      </c>
      <c r="T171" s="90">
        <v>8</v>
      </c>
      <c r="U171" s="59">
        <v>19</v>
      </c>
      <c r="V171" s="90">
        <v>5</v>
      </c>
      <c r="W171" s="90">
        <v>5</v>
      </c>
      <c r="X171" s="90">
        <v>9</v>
      </c>
      <c r="Y171" s="59">
        <v>19</v>
      </c>
      <c r="Z171" s="90">
        <v>7</v>
      </c>
      <c r="AA171" s="90">
        <v>5</v>
      </c>
      <c r="AB171" s="90">
        <v>9</v>
      </c>
      <c r="AC171" s="59">
        <v>21</v>
      </c>
      <c r="AD171" s="90">
        <v>7</v>
      </c>
      <c r="AE171" s="90">
        <v>5</v>
      </c>
      <c r="AF171" s="90">
        <v>8</v>
      </c>
      <c r="AG171" s="59">
        <v>20</v>
      </c>
      <c r="AH171" s="90">
        <v>7</v>
      </c>
      <c r="AI171" s="90">
        <v>6</v>
      </c>
      <c r="AJ171" s="90">
        <v>9</v>
      </c>
      <c r="AK171" s="59">
        <v>22</v>
      </c>
      <c r="AL171" s="90">
        <v>45</v>
      </c>
      <c r="AM171" s="90">
        <v>34</v>
      </c>
      <c r="AN171" s="90">
        <v>61</v>
      </c>
      <c r="AO171" s="59">
        <v>140</v>
      </c>
      <c r="AP171" s="90">
        <v>7</v>
      </c>
      <c r="AQ171" s="90">
        <v>4</v>
      </c>
      <c r="AR171" s="90">
        <v>8</v>
      </c>
      <c r="AS171" s="59">
        <v>19</v>
      </c>
      <c r="AT171" s="90">
        <v>6</v>
      </c>
      <c r="AU171" s="90">
        <v>5</v>
      </c>
      <c r="AV171" s="90">
        <v>9</v>
      </c>
      <c r="AW171" s="59">
        <v>20</v>
      </c>
      <c r="AX171" s="90">
        <v>6</v>
      </c>
      <c r="AY171" s="90">
        <v>5</v>
      </c>
      <c r="AZ171" s="90">
        <v>8</v>
      </c>
      <c r="BA171" s="59">
        <v>19</v>
      </c>
      <c r="BB171" s="90">
        <v>6</v>
      </c>
      <c r="BC171" s="90">
        <v>4</v>
      </c>
      <c r="BD171" s="90">
        <v>9</v>
      </c>
      <c r="BE171" s="59">
        <v>19</v>
      </c>
      <c r="BF171" s="60">
        <f t="shared" si="10"/>
        <v>357</v>
      </c>
      <c r="BG171" s="99">
        <f t="shared" si="11"/>
        <v>115</v>
      </c>
      <c r="BH171" s="99">
        <f t="shared" si="12"/>
        <v>86</v>
      </c>
      <c r="BI171" s="99">
        <f t="shared" si="13"/>
        <v>156</v>
      </c>
      <c r="BJ171" s="99">
        <f t="shared" si="14"/>
        <v>357</v>
      </c>
    </row>
    <row r="172" spans="1:62" ht="16.05" customHeight="1" x14ac:dyDescent="0.3">
      <c r="A172" s="15">
        <v>166</v>
      </c>
      <c r="B172" s="15" t="s">
        <v>952</v>
      </c>
      <c r="C172" s="15" t="s">
        <v>887</v>
      </c>
      <c r="D172" s="168" t="s">
        <v>403</v>
      </c>
      <c r="E172" s="15" t="s">
        <v>635</v>
      </c>
      <c r="F172" s="169">
        <v>3.3</v>
      </c>
      <c r="G172" s="169" t="s">
        <v>397</v>
      </c>
      <c r="H172" s="88" t="s">
        <v>51</v>
      </c>
      <c r="I172" s="166">
        <v>338</v>
      </c>
      <c r="J172" s="90">
        <v>5</v>
      </c>
      <c r="K172" s="90">
        <v>4</v>
      </c>
      <c r="L172" s="90">
        <v>9</v>
      </c>
      <c r="M172" s="59">
        <v>18</v>
      </c>
      <c r="N172" s="90">
        <v>6</v>
      </c>
      <c r="O172" s="90">
        <v>4</v>
      </c>
      <c r="P172" s="90">
        <v>8</v>
      </c>
      <c r="Q172" s="59">
        <v>18</v>
      </c>
      <c r="R172" s="90">
        <v>6</v>
      </c>
      <c r="S172" s="90">
        <v>5</v>
      </c>
      <c r="T172" s="90">
        <v>8</v>
      </c>
      <c r="U172" s="59">
        <v>19</v>
      </c>
      <c r="V172" s="90">
        <v>6</v>
      </c>
      <c r="W172" s="90">
        <v>4</v>
      </c>
      <c r="X172" s="90">
        <v>8</v>
      </c>
      <c r="Y172" s="59">
        <v>18</v>
      </c>
      <c r="Z172" s="90">
        <v>6</v>
      </c>
      <c r="AA172" s="90">
        <v>5</v>
      </c>
      <c r="AB172" s="90">
        <v>9</v>
      </c>
      <c r="AC172" s="59">
        <v>20</v>
      </c>
      <c r="AD172" s="90">
        <v>6</v>
      </c>
      <c r="AE172" s="90">
        <v>4</v>
      </c>
      <c r="AF172" s="90">
        <v>8</v>
      </c>
      <c r="AG172" s="59">
        <v>18</v>
      </c>
      <c r="AH172" s="90">
        <v>7</v>
      </c>
      <c r="AI172" s="90">
        <v>5</v>
      </c>
      <c r="AJ172" s="90">
        <v>8</v>
      </c>
      <c r="AK172" s="59">
        <v>20</v>
      </c>
      <c r="AL172" s="90">
        <v>42</v>
      </c>
      <c r="AM172" s="90">
        <v>31</v>
      </c>
      <c r="AN172" s="90">
        <v>58</v>
      </c>
      <c r="AO172" s="59">
        <v>131</v>
      </c>
      <c r="AP172" s="90">
        <v>6</v>
      </c>
      <c r="AQ172" s="90">
        <v>4</v>
      </c>
      <c r="AR172" s="90">
        <v>8</v>
      </c>
      <c r="AS172" s="59">
        <v>18</v>
      </c>
      <c r="AT172" s="90">
        <v>6</v>
      </c>
      <c r="AU172" s="90">
        <v>5</v>
      </c>
      <c r="AV172" s="90">
        <v>9</v>
      </c>
      <c r="AW172" s="59">
        <v>20</v>
      </c>
      <c r="AX172" s="90">
        <v>6</v>
      </c>
      <c r="AY172" s="90">
        <v>4</v>
      </c>
      <c r="AZ172" s="90">
        <v>8</v>
      </c>
      <c r="BA172" s="59">
        <v>18</v>
      </c>
      <c r="BB172" s="90">
        <v>6</v>
      </c>
      <c r="BC172" s="90">
        <v>5</v>
      </c>
      <c r="BD172" s="90">
        <v>9</v>
      </c>
      <c r="BE172" s="59">
        <v>20</v>
      </c>
      <c r="BF172" s="60">
        <f t="shared" si="10"/>
        <v>338</v>
      </c>
      <c r="BG172" s="99">
        <f t="shared" si="11"/>
        <v>108</v>
      </c>
      <c r="BH172" s="99">
        <f t="shared" si="12"/>
        <v>80</v>
      </c>
      <c r="BI172" s="99">
        <f t="shared" si="13"/>
        <v>150</v>
      </c>
      <c r="BJ172" s="99">
        <f t="shared" si="14"/>
        <v>338</v>
      </c>
    </row>
    <row r="173" spans="1:62" ht="16.05" customHeight="1" x14ac:dyDescent="0.3">
      <c r="A173" s="15">
        <v>167</v>
      </c>
      <c r="B173" s="15" t="s">
        <v>952</v>
      </c>
      <c r="C173" s="15" t="s">
        <v>887</v>
      </c>
      <c r="D173" s="168" t="s">
        <v>403</v>
      </c>
      <c r="E173" s="15" t="s">
        <v>635</v>
      </c>
      <c r="F173" s="169">
        <v>3.3</v>
      </c>
      <c r="G173" s="169" t="s">
        <v>397</v>
      </c>
      <c r="H173" s="88" t="s">
        <v>51</v>
      </c>
      <c r="I173" s="166">
        <v>275</v>
      </c>
      <c r="J173" s="90">
        <v>5</v>
      </c>
      <c r="K173" s="90">
        <v>3</v>
      </c>
      <c r="L173" s="90">
        <v>7</v>
      </c>
      <c r="M173" s="59">
        <v>15</v>
      </c>
      <c r="N173" s="90">
        <v>4</v>
      </c>
      <c r="O173" s="90">
        <v>4</v>
      </c>
      <c r="P173" s="90">
        <v>7</v>
      </c>
      <c r="Q173" s="59">
        <v>15</v>
      </c>
      <c r="R173" s="90">
        <v>6</v>
      </c>
      <c r="S173" s="90">
        <v>4</v>
      </c>
      <c r="T173" s="90">
        <v>6</v>
      </c>
      <c r="U173" s="59">
        <v>16</v>
      </c>
      <c r="V173" s="90">
        <v>4</v>
      </c>
      <c r="W173" s="90">
        <v>3</v>
      </c>
      <c r="X173" s="90">
        <v>7</v>
      </c>
      <c r="Y173" s="59">
        <v>14</v>
      </c>
      <c r="Z173" s="90">
        <v>5</v>
      </c>
      <c r="AA173" s="90">
        <v>4</v>
      </c>
      <c r="AB173" s="90">
        <v>7</v>
      </c>
      <c r="AC173" s="59">
        <v>16</v>
      </c>
      <c r="AD173" s="90">
        <v>5</v>
      </c>
      <c r="AE173" s="90">
        <v>4</v>
      </c>
      <c r="AF173" s="90">
        <v>7</v>
      </c>
      <c r="AG173" s="59">
        <v>16</v>
      </c>
      <c r="AH173" s="90">
        <v>5</v>
      </c>
      <c r="AI173" s="90">
        <v>4</v>
      </c>
      <c r="AJ173" s="90">
        <v>6</v>
      </c>
      <c r="AK173" s="59">
        <v>15</v>
      </c>
      <c r="AL173" s="90">
        <v>34</v>
      </c>
      <c r="AM173" s="90">
        <v>26</v>
      </c>
      <c r="AN173" s="90">
        <v>47</v>
      </c>
      <c r="AO173" s="59">
        <v>107</v>
      </c>
      <c r="AP173" s="90">
        <v>6</v>
      </c>
      <c r="AQ173" s="90">
        <v>3</v>
      </c>
      <c r="AR173" s="90">
        <v>6</v>
      </c>
      <c r="AS173" s="59">
        <v>15</v>
      </c>
      <c r="AT173" s="90">
        <v>4</v>
      </c>
      <c r="AU173" s="90">
        <v>4</v>
      </c>
      <c r="AV173" s="90">
        <v>7</v>
      </c>
      <c r="AW173" s="59">
        <v>15</v>
      </c>
      <c r="AX173" s="90">
        <v>5</v>
      </c>
      <c r="AY173" s="90">
        <v>4</v>
      </c>
      <c r="AZ173" s="90">
        <v>7</v>
      </c>
      <c r="BA173" s="59">
        <v>16</v>
      </c>
      <c r="BB173" s="90">
        <v>5</v>
      </c>
      <c r="BC173" s="90">
        <v>3</v>
      </c>
      <c r="BD173" s="90">
        <v>7</v>
      </c>
      <c r="BE173" s="59">
        <v>15</v>
      </c>
      <c r="BF173" s="60">
        <f t="shared" si="10"/>
        <v>275</v>
      </c>
      <c r="BG173" s="99">
        <f t="shared" si="11"/>
        <v>88</v>
      </c>
      <c r="BH173" s="99">
        <f t="shared" si="12"/>
        <v>66</v>
      </c>
      <c r="BI173" s="99">
        <f t="shared" si="13"/>
        <v>121</v>
      </c>
      <c r="BJ173" s="99">
        <f t="shared" si="14"/>
        <v>275</v>
      </c>
    </row>
    <row r="174" spans="1:62" ht="16.05" customHeight="1" x14ac:dyDescent="0.3">
      <c r="A174" s="15">
        <v>168</v>
      </c>
      <c r="B174" s="15" t="s">
        <v>952</v>
      </c>
      <c r="C174" s="15" t="s">
        <v>887</v>
      </c>
      <c r="D174" s="168" t="s">
        <v>403</v>
      </c>
      <c r="E174" s="15" t="s">
        <v>635</v>
      </c>
      <c r="F174" s="169">
        <v>3.3</v>
      </c>
      <c r="G174" s="169" t="s">
        <v>397</v>
      </c>
      <c r="H174" s="88" t="s">
        <v>51</v>
      </c>
      <c r="I174" s="166">
        <v>331</v>
      </c>
      <c r="J174" s="90">
        <v>6</v>
      </c>
      <c r="K174" s="90">
        <v>4</v>
      </c>
      <c r="L174" s="90">
        <v>9</v>
      </c>
      <c r="M174" s="59">
        <v>19</v>
      </c>
      <c r="N174" s="90">
        <v>5</v>
      </c>
      <c r="O174" s="90">
        <v>4</v>
      </c>
      <c r="P174" s="90">
        <v>8</v>
      </c>
      <c r="Q174" s="59">
        <v>17</v>
      </c>
      <c r="R174" s="90">
        <v>7</v>
      </c>
      <c r="S174" s="90">
        <v>4</v>
      </c>
      <c r="T174" s="90">
        <v>7</v>
      </c>
      <c r="U174" s="59">
        <v>18</v>
      </c>
      <c r="V174" s="90">
        <v>5</v>
      </c>
      <c r="W174" s="90">
        <v>5</v>
      </c>
      <c r="X174" s="90">
        <v>9</v>
      </c>
      <c r="Y174" s="59">
        <v>19</v>
      </c>
      <c r="Z174" s="90">
        <v>6</v>
      </c>
      <c r="AA174" s="90">
        <v>4</v>
      </c>
      <c r="AB174" s="90">
        <v>8</v>
      </c>
      <c r="AC174" s="59">
        <v>18</v>
      </c>
      <c r="AD174" s="90">
        <v>6</v>
      </c>
      <c r="AE174" s="90">
        <v>4</v>
      </c>
      <c r="AF174" s="90">
        <v>8</v>
      </c>
      <c r="AG174" s="59">
        <v>18</v>
      </c>
      <c r="AH174" s="90">
        <v>6</v>
      </c>
      <c r="AI174" s="90">
        <v>5</v>
      </c>
      <c r="AJ174" s="90">
        <v>8</v>
      </c>
      <c r="AK174" s="59">
        <v>19</v>
      </c>
      <c r="AL174" s="90">
        <v>41</v>
      </c>
      <c r="AM174" s="90">
        <v>30</v>
      </c>
      <c r="AN174" s="90">
        <v>57</v>
      </c>
      <c r="AO174" s="59">
        <v>128</v>
      </c>
      <c r="AP174" s="90">
        <v>6</v>
      </c>
      <c r="AQ174" s="90">
        <v>5</v>
      </c>
      <c r="AR174" s="90">
        <v>8</v>
      </c>
      <c r="AS174" s="59">
        <v>19</v>
      </c>
      <c r="AT174" s="90">
        <v>6</v>
      </c>
      <c r="AU174" s="90">
        <v>4</v>
      </c>
      <c r="AV174" s="90">
        <v>8</v>
      </c>
      <c r="AW174" s="59">
        <v>18</v>
      </c>
      <c r="AX174" s="90">
        <v>6</v>
      </c>
      <c r="AY174" s="90">
        <v>4</v>
      </c>
      <c r="AZ174" s="90">
        <v>8</v>
      </c>
      <c r="BA174" s="59">
        <v>18</v>
      </c>
      <c r="BB174" s="90">
        <v>6</v>
      </c>
      <c r="BC174" s="90">
        <v>5</v>
      </c>
      <c r="BD174" s="90">
        <v>9</v>
      </c>
      <c r="BE174" s="59">
        <v>20</v>
      </c>
      <c r="BF174" s="60">
        <f t="shared" si="10"/>
        <v>331</v>
      </c>
      <c r="BG174" s="99">
        <f t="shared" si="11"/>
        <v>106</v>
      </c>
      <c r="BH174" s="99">
        <f t="shared" si="12"/>
        <v>78</v>
      </c>
      <c r="BI174" s="99">
        <f t="shared" si="13"/>
        <v>147</v>
      </c>
      <c r="BJ174" s="99">
        <f t="shared" si="14"/>
        <v>331</v>
      </c>
    </row>
    <row r="175" spans="1:62" ht="16.05" customHeight="1" x14ac:dyDescent="0.3">
      <c r="A175" s="15">
        <v>169</v>
      </c>
      <c r="B175" s="15" t="s">
        <v>952</v>
      </c>
      <c r="C175" s="15" t="s">
        <v>887</v>
      </c>
      <c r="D175" s="168" t="s">
        <v>403</v>
      </c>
      <c r="E175" s="15" t="s">
        <v>635</v>
      </c>
      <c r="F175" s="169">
        <v>3.3</v>
      </c>
      <c r="G175" s="169" t="s">
        <v>397</v>
      </c>
      <c r="H175" s="88" t="s">
        <v>51</v>
      </c>
      <c r="I175" s="166">
        <v>312</v>
      </c>
      <c r="J175" s="90">
        <v>6</v>
      </c>
      <c r="K175" s="90">
        <v>4</v>
      </c>
      <c r="L175" s="90">
        <v>8</v>
      </c>
      <c r="M175" s="59">
        <v>18</v>
      </c>
      <c r="N175" s="90">
        <v>5</v>
      </c>
      <c r="O175" s="90">
        <v>4</v>
      </c>
      <c r="P175" s="90">
        <v>7</v>
      </c>
      <c r="Q175" s="59">
        <v>16</v>
      </c>
      <c r="R175" s="90">
        <v>6</v>
      </c>
      <c r="S175" s="90">
        <v>4</v>
      </c>
      <c r="T175" s="90">
        <v>8</v>
      </c>
      <c r="U175" s="59">
        <v>18</v>
      </c>
      <c r="V175" s="90">
        <v>5</v>
      </c>
      <c r="W175" s="90">
        <v>4</v>
      </c>
      <c r="X175" s="90">
        <v>8</v>
      </c>
      <c r="Y175" s="59">
        <v>17</v>
      </c>
      <c r="Z175" s="90">
        <v>6</v>
      </c>
      <c r="AA175" s="90">
        <v>4</v>
      </c>
      <c r="AB175" s="90">
        <v>7</v>
      </c>
      <c r="AC175" s="59">
        <v>17</v>
      </c>
      <c r="AD175" s="90">
        <v>5</v>
      </c>
      <c r="AE175" s="90">
        <v>4</v>
      </c>
      <c r="AF175" s="90">
        <v>8</v>
      </c>
      <c r="AG175" s="59">
        <v>17</v>
      </c>
      <c r="AH175" s="90">
        <v>6</v>
      </c>
      <c r="AI175" s="90">
        <v>4</v>
      </c>
      <c r="AJ175" s="90">
        <v>8</v>
      </c>
      <c r="AK175" s="59">
        <v>18</v>
      </c>
      <c r="AL175" s="90">
        <v>39</v>
      </c>
      <c r="AM175" s="90">
        <v>28</v>
      </c>
      <c r="AN175" s="90">
        <v>54</v>
      </c>
      <c r="AO175" s="59">
        <v>121</v>
      </c>
      <c r="AP175" s="90">
        <v>6</v>
      </c>
      <c r="AQ175" s="90">
        <v>4</v>
      </c>
      <c r="AR175" s="90">
        <v>7</v>
      </c>
      <c r="AS175" s="59">
        <v>17</v>
      </c>
      <c r="AT175" s="90">
        <v>5</v>
      </c>
      <c r="AU175" s="90">
        <v>5</v>
      </c>
      <c r="AV175" s="90">
        <v>8</v>
      </c>
      <c r="AW175" s="59">
        <v>18</v>
      </c>
      <c r="AX175" s="90">
        <v>6</v>
      </c>
      <c r="AY175" s="90">
        <v>4</v>
      </c>
      <c r="AZ175" s="90">
        <v>7</v>
      </c>
      <c r="BA175" s="59">
        <v>17</v>
      </c>
      <c r="BB175" s="90">
        <v>5</v>
      </c>
      <c r="BC175" s="90">
        <v>4</v>
      </c>
      <c r="BD175" s="90">
        <v>9</v>
      </c>
      <c r="BE175" s="59">
        <v>18</v>
      </c>
      <c r="BF175" s="60">
        <f t="shared" si="10"/>
        <v>312</v>
      </c>
      <c r="BG175" s="99">
        <f t="shared" si="11"/>
        <v>100</v>
      </c>
      <c r="BH175" s="99">
        <f t="shared" si="12"/>
        <v>73</v>
      </c>
      <c r="BI175" s="99">
        <f t="shared" si="13"/>
        <v>139</v>
      </c>
      <c r="BJ175" s="99">
        <f t="shared" si="14"/>
        <v>312</v>
      </c>
    </row>
    <row r="176" spans="1:62" ht="16.05" customHeight="1" x14ac:dyDescent="0.3">
      <c r="A176" s="15">
        <v>170</v>
      </c>
      <c r="B176" s="15" t="s">
        <v>952</v>
      </c>
      <c r="C176" s="15" t="s">
        <v>887</v>
      </c>
      <c r="D176" s="168" t="s">
        <v>403</v>
      </c>
      <c r="E176" s="15" t="s">
        <v>635</v>
      </c>
      <c r="F176" s="169">
        <v>3.3</v>
      </c>
      <c r="G176" s="169" t="s">
        <v>397</v>
      </c>
      <c r="H176" s="88" t="s">
        <v>51</v>
      </c>
      <c r="I176" s="166">
        <v>413</v>
      </c>
      <c r="J176" s="90">
        <v>6</v>
      </c>
      <c r="K176" s="90">
        <v>5</v>
      </c>
      <c r="L176" s="90">
        <v>10</v>
      </c>
      <c r="M176" s="59">
        <v>21</v>
      </c>
      <c r="N176" s="90">
        <v>6</v>
      </c>
      <c r="O176" s="90">
        <v>4</v>
      </c>
      <c r="P176" s="90">
        <v>8</v>
      </c>
      <c r="Q176" s="59">
        <v>18</v>
      </c>
      <c r="R176" s="90">
        <v>7</v>
      </c>
      <c r="S176" s="90">
        <v>5</v>
      </c>
      <c r="T176" s="90">
        <v>8</v>
      </c>
      <c r="U176" s="59">
        <v>20</v>
      </c>
      <c r="V176" s="90">
        <v>6</v>
      </c>
      <c r="W176" s="90">
        <v>5</v>
      </c>
      <c r="X176" s="90">
        <v>10</v>
      </c>
      <c r="Y176" s="59">
        <v>21</v>
      </c>
      <c r="Z176" s="90">
        <v>8</v>
      </c>
      <c r="AA176" s="90">
        <v>6</v>
      </c>
      <c r="AB176" s="90">
        <v>9</v>
      </c>
      <c r="AC176" s="59">
        <v>23</v>
      </c>
      <c r="AD176" s="90">
        <v>9</v>
      </c>
      <c r="AE176" s="90">
        <v>7</v>
      </c>
      <c r="AF176" s="90">
        <v>13</v>
      </c>
      <c r="AG176" s="59">
        <v>29</v>
      </c>
      <c r="AH176" s="90">
        <v>9</v>
      </c>
      <c r="AI176" s="90">
        <v>7</v>
      </c>
      <c r="AJ176" s="90">
        <v>9</v>
      </c>
      <c r="AK176" s="59">
        <v>25</v>
      </c>
      <c r="AL176" s="90">
        <v>51</v>
      </c>
      <c r="AM176" s="90">
        <v>39</v>
      </c>
      <c r="AN176" s="90">
        <v>67</v>
      </c>
      <c r="AO176" s="59">
        <v>157</v>
      </c>
      <c r="AP176" s="90">
        <v>10</v>
      </c>
      <c r="AQ176" s="90">
        <v>7</v>
      </c>
      <c r="AR176" s="90">
        <v>11</v>
      </c>
      <c r="AS176" s="59">
        <v>28</v>
      </c>
      <c r="AT176" s="90">
        <v>8</v>
      </c>
      <c r="AU176" s="90">
        <v>6</v>
      </c>
      <c r="AV176" s="90">
        <v>11</v>
      </c>
      <c r="AW176" s="59">
        <v>25</v>
      </c>
      <c r="AX176" s="90">
        <v>8</v>
      </c>
      <c r="AY176" s="90">
        <v>6</v>
      </c>
      <c r="AZ176" s="90">
        <v>11</v>
      </c>
      <c r="BA176" s="59">
        <v>25</v>
      </c>
      <c r="BB176" s="90">
        <v>7</v>
      </c>
      <c r="BC176" s="90">
        <v>4</v>
      </c>
      <c r="BD176" s="90">
        <v>10</v>
      </c>
      <c r="BE176" s="59">
        <v>21</v>
      </c>
      <c r="BF176" s="60">
        <f t="shared" si="10"/>
        <v>413</v>
      </c>
      <c r="BG176" s="99">
        <f t="shared" si="11"/>
        <v>135</v>
      </c>
      <c r="BH176" s="99">
        <f t="shared" si="12"/>
        <v>101</v>
      </c>
      <c r="BI176" s="99">
        <f t="shared" si="13"/>
        <v>177</v>
      </c>
      <c r="BJ176" s="99">
        <f t="shared" si="14"/>
        <v>413</v>
      </c>
    </row>
    <row r="177" spans="1:62" ht="16.05" customHeight="1" x14ac:dyDescent="0.3">
      <c r="A177" s="15">
        <v>171</v>
      </c>
      <c r="B177" s="15" t="s">
        <v>952</v>
      </c>
      <c r="C177" s="15" t="s">
        <v>887</v>
      </c>
      <c r="D177" s="168" t="s">
        <v>403</v>
      </c>
      <c r="E177" s="15" t="s">
        <v>635</v>
      </c>
      <c r="F177" s="169">
        <v>3.3</v>
      </c>
      <c r="G177" s="169" t="s">
        <v>397</v>
      </c>
      <c r="H177" s="88" t="s">
        <v>51</v>
      </c>
      <c r="I177" s="166">
        <v>409</v>
      </c>
      <c r="J177" s="90">
        <v>7</v>
      </c>
      <c r="K177" s="90">
        <v>5</v>
      </c>
      <c r="L177" s="90">
        <v>11</v>
      </c>
      <c r="M177" s="59">
        <v>23</v>
      </c>
      <c r="N177" s="90">
        <v>7</v>
      </c>
      <c r="O177" s="90">
        <v>5</v>
      </c>
      <c r="P177" s="90">
        <v>9</v>
      </c>
      <c r="Q177" s="59">
        <v>21</v>
      </c>
      <c r="R177" s="90">
        <v>8</v>
      </c>
      <c r="S177" s="90">
        <v>6</v>
      </c>
      <c r="T177" s="90">
        <v>10</v>
      </c>
      <c r="U177" s="59">
        <v>24</v>
      </c>
      <c r="V177" s="90">
        <v>7</v>
      </c>
      <c r="W177" s="90">
        <v>5</v>
      </c>
      <c r="X177" s="90">
        <v>11</v>
      </c>
      <c r="Y177" s="59">
        <v>23</v>
      </c>
      <c r="Z177" s="90">
        <v>7</v>
      </c>
      <c r="AA177" s="90">
        <v>6</v>
      </c>
      <c r="AB177" s="90">
        <v>10</v>
      </c>
      <c r="AC177" s="59">
        <v>23</v>
      </c>
      <c r="AD177" s="90">
        <v>7</v>
      </c>
      <c r="AE177" s="90">
        <v>5</v>
      </c>
      <c r="AF177" s="90">
        <v>10</v>
      </c>
      <c r="AG177" s="59">
        <v>22</v>
      </c>
      <c r="AH177" s="90">
        <v>8</v>
      </c>
      <c r="AI177" s="90">
        <v>6</v>
      </c>
      <c r="AJ177" s="90">
        <v>9</v>
      </c>
      <c r="AK177" s="59">
        <v>23</v>
      </c>
      <c r="AL177" s="90">
        <v>51</v>
      </c>
      <c r="AM177" s="90">
        <v>38</v>
      </c>
      <c r="AN177" s="90">
        <v>70</v>
      </c>
      <c r="AO177" s="59">
        <v>159</v>
      </c>
      <c r="AP177" s="90">
        <v>7</v>
      </c>
      <c r="AQ177" s="90">
        <v>5</v>
      </c>
      <c r="AR177" s="90">
        <v>10</v>
      </c>
      <c r="AS177" s="59">
        <v>22</v>
      </c>
      <c r="AT177" s="90">
        <v>7</v>
      </c>
      <c r="AU177" s="90">
        <v>6</v>
      </c>
      <c r="AV177" s="90">
        <v>10</v>
      </c>
      <c r="AW177" s="59">
        <v>23</v>
      </c>
      <c r="AX177" s="90">
        <v>8</v>
      </c>
      <c r="AY177" s="90">
        <v>5</v>
      </c>
      <c r="AZ177" s="90">
        <v>10</v>
      </c>
      <c r="BA177" s="59">
        <v>23</v>
      </c>
      <c r="BB177" s="90">
        <v>7</v>
      </c>
      <c r="BC177" s="90">
        <v>5</v>
      </c>
      <c r="BD177" s="90">
        <v>11</v>
      </c>
      <c r="BE177" s="59">
        <v>23</v>
      </c>
      <c r="BF177" s="60">
        <f t="shared" si="10"/>
        <v>409</v>
      </c>
      <c r="BG177" s="99">
        <f t="shared" si="11"/>
        <v>131</v>
      </c>
      <c r="BH177" s="99">
        <f t="shared" si="12"/>
        <v>97</v>
      </c>
      <c r="BI177" s="99">
        <f t="shared" si="13"/>
        <v>181</v>
      </c>
      <c r="BJ177" s="99">
        <f t="shared" si="14"/>
        <v>409</v>
      </c>
    </row>
    <row r="178" spans="1:62" ht="16.05" customHeight="1" x14ac:dyDescent="0.3">
      <c r="A178" s="15">
        <v>172</v>
      </c>
      <c r="B178" s="15" t="s">
        <v>952</v>
      </c>
      <c r="C178" s="15" t="s">
        <v>887</v>
      </c>
      <c r="D178" s="168" t="s">
        <v>403</v>
      </c>
      <c r="E178" s="15" t="s">
        <v>635</v>
      </c>
      <c r="F178" s="169">
        <v>3.3</v>
      </c>
      <c r="G178" s="169" t="s">
        <v>397</v>
      </c>
      <c r="H178" s="88" t="s">
        <v>51</v>
      </c>
      <c r="I178" s="166">
        <v>320</v>
      </c>
      <c r="J178" s="90">
        <v>5</v>
      </c>
      <c r="K178" s="90">
        <v>4</v>
      </c>
      <c r="L178" s="90">
        <v>9</v>
      </c>
      <c r="M178" s="59">
        <v>18</v>
      </c>
      <c r="N178" s="90">
        <v>5</v>
      </c>
      <c r="O178" s="90">
        <v>4</v>
      </c>
      <c r="P178" s="90">
        <v>7</v>
      </c>
      <c r="Q178" s="59">
        <v>16</v>
      </c>
      <c r="R178" s="90">
        <v>7</v>
      </c>
      <c r="S178" s="90">
        <v>5</v>
      </c>
      <c r="T178" s="90">
        <v>8</v>
      </c>
      <c r="U178" s="59">
        <v>20</v>
      </c>
      <c r="V178" s="90">
        <v>5</v>
      </c>
      <c r="W178" s="90">
        <v>4</v>
      </c>
      <c r="X178" s="90">
        <v>8</v>
      </c>
      <c r="Y178" s="59">
        <v>17</v>
      </c>
      <c r="Z178" s="90">
        <v>6</v>
      </c>
      <c r="AA178" s="90">
        <v>4</v>
      </c>
      <c r="AB178" s="90">
        <v>8</v>
      </c>
      <c r="AC178" s="59">
        <v>18</v>
      </c>
      <c r="AD178" s="90">
        <v>5</v>
      </c>
      <c r="AE178" s="90">
        <v>4</v>
      </c>
      <c r="AF178" s="90">
        <v>8</v>
      </c>
      <c r="AG178" s="59">
        <v>17</v>
      </c>
      <c r="AH178" s="90">
        <v>6</v>
      </c>
      <c r="AI178" s="90">
        <v>5</v>
      </c>
      <c r="AJ178" s="90">
        <v>8</v>
      </c>
      <c r="AK178" s="59">
        <v>19</v>
      </c>
      <c r="AL178" s="90">
        <v>39</v>
      </c>
      <c r="AM178" s="90">
        <v>30</v>
      </c>
      <c r="AN178" s="90">
        <v>56</v>
      </c>
      <c r="AO178" s="59">
        <v>125</v>
      </c>
      <c r="AP178" s="90">
        <v>6</v>
      </c>
      <c r="AQ178" s="90">
        <v>4</v>
      </c>
      <c r="AR178" s="90">
        <v>7</v>
      </c>
      <c r="AS178" s="59">
        <v>17</v>
      </c>
      <c r="AT178" s="90">
        <v>5</v>
      </c>
      <c r="AU178" s="90">
        <v>5</v>
      </c>
      <c r="AV178" s="90">
        <v>8</v>
      </c>
      <c r="AW178" s="59">
        <v>18</v>
      </c>
      <c r="AX178" s="90">
        <v>6</v>
      </c>
      <c r="AY178" s="90">
        <v>4</v>
      </c>
      <c r="AZ178" s="90">
        <v>8</v>
      </c>
      <c r="BA178" s="59">
        <v>18</v>
      </c>
      <c r="BB178" s="90">
        <v>6</v>
      </c>
      <c r="BC178" s="90">
        <v>3</v>
      </c>
      <c r="BD178" s="90">
        <v>8</v>
      </c>
      <c r="BE178" s="59">
        <v>17</v>
      </c>
      <c r="BF178" s="60">
        <f t="shared" si="10"/>
        <v>320</v>
      </c>
      <c r="BG178" s="99">
        <f t="shared" si="11"/>
        <v>101</v>
      </c>
      <c r="BH178" s="99">
        <f t="shared" si="12"/>
        <v>76</v>
      </c>
      <c r="BI178" s="99">
        <f t="shared" si="13"/>
        <v>143</v>
      </c>
      <c r="BJ178" s="99">
        <f t="shared" si="14"/>
        <v>320</v>
      </c>
    </row>
    <row r="179" spans="1:62" ht="16.05" customHeight="1" x14ac:dyDescent="0.3">
      <c r="A179" s="15">
        <v>173</v>
      </c>
      <c r="B179" s="15" t="s">
        <v>952</v>
      </c>
      <c r="C179" s="15" t="s">
        <v>887</v>
      </c>
      <c r="D179" s="168" t="s">
        <v>403</v>
      </c>
      <c r="E179" s="15" t="s">
        <v>635</v>
      </c>
      <c r="F179" s="169">
        <v>3.3</v>
      </c>
      <c r="G179" s="169" t="s">
        <v>397</v>
      </c>
      <c r="H179" s="88" t="s">
        <v>51</v>
      </c>
      <c r="I179" s="166">
        <v>350</v>
      </c>
      <c r="J179" s="90">
        <v>6</v>
      </c>
      <c r="K179" s="90">
        <v>5</v>
      </c>
      <c r="L179" s="90">
        <v>10</v>
      </c>
      <c r="M179" s="59">
        <v>21</v>
      </c>
      <c r="N179" s="90">
        <v>6</v>
      </c>
      <c r="O179" s="90">
        <v>4</v>
      </c>
      <c r="P179" s="90">
        <v>8</v>
      </c>
      <c r="Q179" s="59">
        <v>18</v>
      </c>
      <c r="R179" s="90">
        <v>7</v>
      </c>
      <c r="S179" s="90">
        <v>5</v>
      </c>
      <c r="T179" s="90">
        <v>8</v>
      </c>
      <c r="U179" s="59">
        <v>20</v>
      </c>
      <c r="V179" s="90">
        <v>5</v>
      </c>
      <c r="W179" s="90">
        <v>5</v>
      </c>
      <c r="X179" s="90">
        <v>9</v>
      </c>
      <c r="Y179" s="59">
        <v>19</v>
      </c>
      <c r="Z179" s="90">
        <v>7</v>
      </c>
      <c r="AA179" s="90">
        <v>4</v>
      </c>
      <c r="AB179" s="90">
        <v>9</v>
      </c>
      <c r="AC179" s="59">
        <v>20</v>
      </c>
      <c r="AD179" s="90">
        <v>6</v>
      </c>
      <c r="AE179" s="90">
        <v>5</v>
      </c>
      <c r="AF179" s="90">
        <v>8</v>
      </c>
      <c r="AG179" s="59">
        <v>19</v>
      </c>
      <c r="AH179" s="90">
        <v>6</v>
      </c>
      <c r="AI179" s="90">
        <v>5</v>
      </c>
      <c r="AJ179" s="90">
        <v>8</v>
      </c>
      <c r="AK179" s="59">
        <v>19</v>
      </c>
      <c r="AL179" s="90">
        <v>43</v>
      </c>
      <c r="AM179" s="90">
        <v>33</v>
      </c>
      <c r="AN179" s="90">
        <v>60</v>
      </c>
      <c r="AO179" s="59">
        <v>136</v>
      </c>
      <c r="AP179" s="90">
        <v>6</v>
      </c>
      <c r="AQ179" s="90">
        <v>4</v>
      </c>
      <c r="AR179" s="90">
        <v>8</v>
      </c>
      <c r="AS179" s="59">
        <v>18</v>
      </c>
      <c r="AT179" s="90">
        <v>6</v>
      </c>
      <c r="AU179" s="90">
        <v>5</v>
      </c>
      <c r="AV179" s="90">
        <v>8</v>
      </c>
      <c r="AW179" s="59">
        <v>19</v>
      </c>
      <c r="AX179" s="90">
        <v>6</v>
      </c>
      <c r="AY179" s="90">
        <v>5</v>
      </c>
      <c r="AZ179" s="90">
        <v>9</v>
      </c>
      <c r="BA179" s="59">
        <v>20</v>
      </c>
      <c r="BB179" s="90">
        <v>7</v>
      </c>
      <c r="BC179" s="90">
        <v>4</v>
      </c>
      <c r="BD179" s="90">
        <v>10</v>
      </c>
      <c r="BE179" s="59">
        <v>21</v>
      </c>
      <c r="BF179" s="60">
        <f t="shared" si="10"/>
        <v>350</v>
      </c>
      <c r="BG179" s="99">
        <f t="shared" si="11"/>
        <v>111</v>
      </c>
      <c r="BH179" s="99">
        <f t="shared" si="12"/>
        <v>84</v>
      </c>
      <c r="BI179" s="99">
        <f t="shared" si="13"/>
        <v>155</v>
      </c>
      <c r="BJ179" s="99">
        <f t="shared" si="14"/>
        <v>350</v>
      </c>
    </row>
    <row r="180" spans="1:62" ht="16.05" customHeight="1" x14ac:dyDescent="0.3">
      <c r="A180" s="15">
        <v>174</v>
      </c>
      <c r="B180" s="15" t="s">
        <v>952</v>
      </c>
      <c r="C180" s="15" t="s">
        <v>887</v>
      </c>
      <c r="D180" s="168" t="s">
        <v>403</v>
      </c>
      <c r="E180" s="15" t="s">
        <v>635</v>
      </c>
      <c r="F180" s="169">
        <v>3.3</v>
      </c>
      <c r="G180" s="169" t="s">
        <v>397</v>
      </c>
      <c r="H180" s="88" t="s">
        <v>51</v>
      </c>
      <c r="I180" s="166">
        <v>360</v>
      </c>
      <c r="J180" s="90">
        <v>7</v>
      </c>
      <c r="K180" s="90">
        <v>5</v>
      </c>
      <c r="L180" s="90">
        <v>11</v>
      </c>
      <c r="M180" s="59">
        <v>23</v>
      </c>
      <c r="N180" s="90">
        <v>5</v>
      </c>
      <c r="O180" s="90">
        <v>4</v>
      </c>
      <c r="P180" s="90">
        <v>7</v>
      </c>
      <c r="Q180" s="59">
        <v>16</v>
      </c>
      <c r="R180" s="90">
        <v>6</v>
      </c>
      <c r="S180" s="90">
        <v>4</v>
      </c>
      <c r="T180" s="90">
        <v>7</v>
      </c>
      <c r="U180" s="59">
        <v>17</v>
      </c>
      <c r="V180" s="90">
        <v>5</v>
      </c>
      <c r="W180" s="90">
        <v>4</v>
      </c>
      <c r="X180" s="90">
        <v>8</v>
      </c>
      <c r="Y180" s="59">
        <v>17</v>
      </c>
      <c r="Z180" s="90">
        <v>6</v>
      </c>
      <c r="AA180" s="90">
        <v>4</v>
      </c>
      <c r="AB180" s="90">
        <v>8</v>
      </c>
      <c r="AC180" s="59">
        <v>18</v>
      </c>
      <c r="AD180" s="90">
        <v>7</v>
      </c>
      <c r="AE180" s="90">
        <v>4</v>
      </c>
      <c r="AF180" s="90">
        <v>7</v>
      </c>
      <c r="AG180" s="59">
        <v>18</v>
      </c>
      <c r="AH180" s="90">
        <v>9</v>
      </c>
      <c r="AI180" s="90">
        <v>6</v>
      </c>
      <c r="AJ180" s="90">
        <v>10</v>
      </c>
      <c r="AK180" s="59">
        <v>25</v>
      </c>
      <c r="AL180" s="90">
        <v>45</v>
      </c>
      <c r="AM180" s="90">
        <v>31</v>
      </c>
      <c r="AN180" s="90">
        <v>58</v>
      </c>
      <c r="AO180" s="59">
        <v>134</v>
      </c>
      <c r="AP180" s="90">
        <v>9</v>
      </c>
      <c r="AQ180" s="90">
        <v>6</v>
      </c>
      <c r="AR180" s="90">
        <v>10</v>
      </c>
      <c r="AS180" s="59">
        <v>25</v>
      </c>
      <c r="AT180" s="90">
        <v>7</v>
      </c>
      <c r="AU180" s="90">
        <v>6</v>
      </c>
      <c r="AV180" s="90">
        <v>10</v>
      </c>
      <c r="AW180" s="59">
        <v>23</v>
      </c>
      <c r="AX180" s="90">
        <v>7</v>
      </c>
      <c r="AY180" s="90">
        <v>5</v>
      </c>
      <c r="AZ180" s="90">
        <v>10</v>
      </c>
      <c r="BA180" s="59">
        <v>22</v>
      </c>
      <c r="BB180" s="90">
        <v>7</v>
      </c>
      <c r="BC180" s="90">
        <v>5</v>
      </c>
      <c r="BD180" s="90">
        <v>10</v>
      </c>
      <c r="BE180" s="59">
        <v>22</v>
      </c>
      <c r="BF180" s="60">
        <f t="shared" si="10"/>
        <v>360</v>
      </c>
      <c r="BG180" s="99">
        <f t="shared" si="11"/>
        <v>120</v>
      </c>
      <c r="BH180" s="99">
        <f t="shared" si="12"/>
        <v>84</v>
      </c>
      <c r="BI180" s="99">
        <f t="shared" si="13"/>
        <v>156</v>
      </c>
      <c r="BJ180" s="99">
        <f t="shared" si="14"/>
        <v>360</v>
      </c>
    </row>
    <row r="181" spans="1:62" ht="16.05" customHeight="1" x14ac:dyDescent="0.3">
      <c r="A181" s="15">
        <v>175</v>
      </c>
      <c r="B181" s="15" t="s">
        <v>952</v>
      </c>
      <c r="C181" s="15" t="s">
        <v>887</v>
      </c>
      <c r="D181" s="168" t="s">
        <v>403</v>
      </c>
      <c r="E181" s="15" t="s">
        <v>635</v>
      </c>
      <c r="F181" s="169">
        <v>3.3</v>
      </c>
      <c r="G181" s="169" t="s">
        <v>397</v>
      </c>
      <c r="H181" s="88" t="s">
        <v>51</v>
      </c>
      <c r="I181" s="166">
        <v>293</v>
      </c>
      <c r="J181" s="90">
        <v>5</v>
      </c>
      <c r="K181" s="90">
        <v>4</v>
      </c>
      <c r="L181" s="90">
        <v>8</v>
      </c>
      <c r="M181" s="59">
        <v>17</v>
      </c>
      <c r="N181" s="90">
        <v>5</v>
      </c>
      <c r="O181" s="90">
        <v>4</v>
      </c>
      <c r="P181" s="90">
        <v>6</v>
      </c>
      <c r="Q181" s="59">
        <v>15</v>
      </c>
      <c r="R181" s="90">
        <v>5</v>
      </c>
      <c r="S181" s="90">
        <v>4</v>
      </c>
      <c r="T181" s="90">
        <v>7</v>
      </c>
      <c r="U181" s="59">
        <v>16</v>
      </c>
      <c r="V181" s="90">
        <v>5</v>
      </c>
      <c r="W181" s="90">
        <v>4</v>
      </c>
      <c r="X181" s="90">
        <v>8</v>
      </c>
      <c r="Y181" s="59">
        <v>17</v>
      </c>
      <c r="Z181" s="90">
        <v>6</v>
      </c>
      <c r="AA181" s="90">
        <v>4</v>
      </c>
      <c r="AB181" s="90">
        <v>7</v>
      </c>
      <c r="AC181" s="59">
        <v>17</v>
      </c>
      <c r="AD181" s="90">
        <v>5</v>
      </c>
      <c r="AE181" s="90">
        <v>3</v>
      </c>
      <c r="AF181" s="90">
        <v>7</v>
      </c>
      <c r="AG181" s="59">
        <v>15</v>
      </c>
      <c r="AH181" s="90">
        <v>6</v>
      </c>
      <c r="AI181" s="90">
        <v>4</v>
      </c>
      <c r="AJ181" s="90">
        <v>7</v>
      </c>
      <c r="AK181" s="59">
        <v>17</v>
      </c>
      <c r="AL181" s="90">
        <v>37</v>
      </c>
      <c r="AM181" s="90">
        <v>27</v>
      </c>
      <c r="AN181" s="90">
        <v>50</v>
      </c>
      <c r="AO181" s="59">
        <v>114</v>
      </c>
      <c r="AP181" s="90">
        <v>5</v>
      </c>
      <c r="AQ181" s="90">
        <v>4</v>
      </c>
      <c r="AR181" s="90">
        <v>6</v>
      </c>
      <c r="AS181" s="59">
        <v>15</v>
      </c>
      <c r="AT181" s="90">
        <v>5</v>
      </c>
      <c r="AU181" s="90">
        <v>4</v>
      </c>
      <c r="AV181" s="90">
        <v>8</v>
      </c>
      <c r="AW181" s="59">
        <v>17</v>
      </c>
      <c r="AX181" s="90">
        <v>5</v>
      </c>
      <c r="AY181" s="90">
        <v>4</v>
      </c>
      <c r="AZ181" s="90">
        <v>7</v>
      </c>
      <c r="BA181" s="59">
        <v>16</v>
      </c>
      <c r="BB181" s="90">
        <v>6</v>
      </c>
      <c r="BC181" s="90">
        <v>3</v>
      </c>
      <c r="BD181" s="90">
        <v>8</v>
      </c>
      <c r="BE181" s="59">
        <v>17</v>
      </c>
      <c r="BF181" s="60">
        <f t="shared" si="10"/>
        <v>293</v>
      </c>
      <c r="BG181" s="99">
        <f t="shared" si="11"/>
        <v>95</v>
      </c>
      <c r="BH181" s="99">
        <f t="shared" si="12"/>
        <v>69</v>
      </c>
      <c r="BI181" s="99">
        <f t="shared" si="13"/>
        <v>129</v>
      </c>
      <c r="BJ181" s="99">
        <f t="shared" si="14"/>
        <v>293</v>
      </c>
    </row>
    <row r="182" spans="1:62" ht="16.05" customHeight="1" x14ac:dyDescent="0.3">
      <c r="A182" s="15">
        <v>176</v>
      </c>
      <c r="B182" s="15" t="s">
        <v>952</v>
      </c>
      <c r="C182" s="15" t="s">
        <v>887</v>
      </c>
      <c r="D182" s="168" t="s">
        <v>403</v>
      </c>
      <c r="E182" s="15" t="s">
        <v>635</v>
      </c>
      <c r="F182" s="169">
        <v>3.3</v>
      </c>
      <c r="G182" s="169" t="s">
        <v>397</v>
      </c>
      <c r="H182" s="88" t="s">
        <v>51</v>
      </c>
      <c r="I182" s="166">
        <v>727</v>
      </c>
      <c r="J182" s="90">
        <v>14</v>
      </c>
      <c r="K182" s="90">
        <v>10</v>
      </c>
      <c r="L182" s="90">
        <v>22</v>
      </c>
      <c r="M182" s="59">
        <v>46</v>
      </c>
      <c r="N182" s="90">
        <v>13</v>
      </c>
      <c r="O182" s="90">
        <v>10</v>
      </c>
      <c r="P182" s="90">
        <v>18</v>
      </c>
      <c r="Q182" s="59">
        <v>41</v>
      </c>
      <c r="R182" s="90">
        <v>13</v>
      </c>
      <c r="S182" s="90">
        <v>9</v>
      </c>
      <c r="T182" s="90">
        <v>16</v>
      </c>
      <c r="U182" s="59">
        <v>38</v>
      </c>
      <c r="V182" s="90">
        <v>10</v>
      </c>
      <c r="W182" s="90">
        <v>9</v>
      </c>
      <c r="X182" s="90">
        <v>17</v>
      </c>
      <c r="Y182" s="59">
        <v>36</v>
      </c>
      <c r="Z182" s="90">
        <v>12</v>
      </c>
      <c r="AA182" s="90">
        <v>8</v>
      </c>
      <c r="AB182" s="90">
        <v>17</v>
      </c>
      <c r="AC182" s="59">
        <v>37</v>
      </c>
      <c r="AD182" s="90">
        <v>11</v>
      </c>
      <c r="AE182" s="90">
        <v>8</v>
      </c>
      <c r="AF182" s="90">
        <v>15</v>
      </c>
      <c r="AG182" s="59">
        <v>34</v>
      </c>
      <c r="AH182" s="90">
        <v>13</v>
      </c>
      <c r="AI182" s="90">
        <v>11</v>
      </c>
      <c r="AJ182" s="90">
        <v>19</v>
      </c>
      <c r="AK182" s="59">
        <v>43</v>
      </c>
      <c r="AL182" s="90">
        <v>86</v>
      </c>
      <c r="AM182" s="90">
        <v>65</v>
      </c>
      <c r="AN182" s="90">
        <v>124</v>
      </c>
      <c r="AO182" s="59">
        <v>275</v>
      </c>
      <c r="AP182" s="90">
        <v>14</v>
      </c>
      <c r="AQ182" s="90">
        <v>11</v>
      </c>
      <c r="AR182" s="90">
        <v>18</v>
      </c>
      <c r="AS182" s="59">
        <v>43</v>
      </c>
      <c r="AT182" s="90">
        <v>14</v>
      </c>
      <c r="AU182" s="90">
        <v>11</v>
      </c>
      <c r="AV182" s="90">
        <v>20</v>
      </c>
      <c r="AW182" s="59">
        <v>45</v>
      </c>
      <c r="AX182" s="90">
        <v>14</v>
      </c>
      <c r="AY182" s="90">
        <v>10</v>
      </c>
      <c r="AZ182" s="90">
        <v>20</v>
      </c>
      <c r="BA182" s="59">
        <v>44</v>
      </c>
      <c r="BB182" s="90">
        <v>14</v>
      </c>
      <c r="BC182" s="90">
        <v>10</v>
      </c>
      <c r="BD182" s="90">
        <v>21</v>
      </c>
      <c r="BE182" s="59">
        <v>45</v>
      </c>
      <c r="BF182" s="60">
        <f t="shared" si="10"/>
        <v>727</v>
      </c>
      <c r="BG182" s="99">
        <f t="shared" si="11"/>
        <v>228</v>
      </c>
      <c r="BH182" s="99">
        <f t="shared" si="12"/>
        <v>172</v>
      </c>
      <c r="BI182" s="99">
        <f t="shared" si="13"/>
        <v>327</v>
      </c>
      <c r="BJ182" s="99">
        <f t="shared" si="14"/>
        <v>727</v>
      </c>
    </row>
    <row r="183" spans="1:62" ht="16.05" customHeight="1" x14ac:dyDescent="0.3">
      <c r="A183" s="15">
        <v>177</v>
      </c>
      <c r="B183" s="15" t="s">
        <v>890</v>
      </c>
      <c r="C183" s="15" t="s">
        <v>887</v>
      </c>
      <c r="D183" s="168" t="s">
        <v>403</v>
      </c>
      <c r="E183" s="15" t="s">
        <v>635</v>
      </c>
      <c r="F183" s="169">
        <v>3.3</v>
      </c>
      <c r="G183" s="169" t="s">
        <v>397</v>
      </c>
      <c r="H183" s="88" t="s">
        <v>51</v>
      </c>
      <c r="I183" s="166">
        <v>374</v>
      </c>
      <c r="J183" s="90">
        <v>6</v>
      </c>
      <c r="K183" s="90">
        <v>5</v>
      </c>
      <c r="L183" s="90">
        <v>10</v>
      </c>
      <c r="M183" s="59">
        <v>21</v>
      </c>
      <c r="N183" s="90">
        <v>5</v>
      </c>
      <c r="O183" s="90">
        <v>4</v>
      </c>
      <c r="P183" s="90">
        <v>9</v>
      </c>
      <c r="Q183" s="59">
        <v>18</v>
      </c>
      <c r="R183" s="90">
        <v>6</v>
      </c>
      <c r="S183" s="90">
        <v>4</v>
      </c>
      <c r="T183" s="90">
        <v>10</v>
      </c>
      <c r="U183" s="59">
        <v>20</v>
      </c>
      <c r="V183" s="90">
        <v>6</v>
      </c>
      <c r="W183" s="90">
        <v>4</v>
      </c>
      <c r="X183" s="90">
        <v>9</v>
      </c>
      <c r="Y183" s="59">
        <v>19</v>
      </c>
      <c r="Z183" s="90">
        <v>7</v>
      </c>
      <c r="AA183" s="90">
        <v>5</v>
      </c>
      <c r="AB183" s="90">
        <v>9</v>
      </c>
      <c r="AC183" s="59">
        <v>21</v>
      </c>
      <c r="AD183" s="90">
        <v>6</v>
      </c>
      <c r="AE183" s="90">
        <v>4</v>
      </c>
      <c r="AF183" s="90">
        <v>8</v>
      </c>
      <c r="AG183" s="59">
        <v>18</v>
      </c>
      <c r="AH183" s="90">
        <v>5</v>
      </c>
      <c r="AI183" s="90">
        <v>4</v>
      </c>
      <c r="AJ183" s="90">
        <v>8</v>
      </c>
      <c r="AK183" s="59">
        <v>17</v>
      </c>
      <c r="AL183" s="90">
        <v>41</v>
      </c>
      <c r="AM183" s="90">
        <v>30</v>
      </c>
      <c r="AN183" s="90">
        <v>63</v>
      </c>
      <c r="AO183" s="59">
        <v>134</v>
      </c>
      <c r="AP183" s="90">
        <v>7</v>
      </c>
      <c r="AQ183" s="90">
        <v>5</v>
      </c>
      <c r="AR183" s="90">
        <v>9</v>
      </c>
      <c r="AS183" s="59">
        <v>21</v>
      </c>
      <c r="AT183" s="90">
        <v>12</v>
      </c>
      <c r="AU183" s="90">
        <v>10</v>
      </c>
      <c r="AV183" s="90">
        <v>17</v>
      </c>
      <c r="AW183" s="59">
        <v>39</v>
      </c>
      <c r="AX183" s="90">
        <v>8</v>
      </c>
      <c r="AY183" s="90">
        <v>6</v>
      </c>
      <c r="AZ183" s="90">
        <v>11</v>
      </c>
      <c r="BA183" s="59">
        <v>25</v>
      </c>
      <c r="BB183" s="90">
        <v>7</v>
      </c>
      <c r="BC183" s="90">
        <v>4</v>
      </c>
      <c r="BD183" s="90">
        <v>10</v>
      </c>
      <c r="BE183" s="59">
        <v>21</v>
      </c>
      <c r="BF183" s="60">
        <f t="shared" si="10"/>
        <v>374</v>
      </c>
      <c r="BG183" s="99">
        <f t="shared" si="11"/>
        <v>116</v>
      </c>
      <c r="BH183" s="99">
        <f t="shared" si="12"/>
        <v>85</v>
      </c>
      <c r="BI183" s="99">
        <f t="shared" si="13"/>
        <v>173</v>
      </c>
      <c r="BJ183" s="99">
        <f t="shared" si="14"/>
        <v>374</v>
      </c>
    </row>
    <row r="184" spans="1:62" ht="16.05" customHeight="1" x14ac:dyDescent="0.3">
      <c r="A184" s="15">
        <v>178</v>
      </c>
      <c r="B184" s="15" t="s">
        <v>952</v>
      </c>
      <c r="C184" s="15" t="s">
        <v>887</v>
      </c>
      <c r="D184" s="168" t="s">
        <v>403</v>
      </c>
      <c r="E184" s="15" t="s">
        <v>635</v>
      </c>
      <c r="F184" s="169">
        <v>3.3</v>
      </c>
      <c r="G184" s="169" t="s">
        <v>397</v>
      </c>
      <c r="H184" s="88" t="s">
        <v>51</v>
      </c>
      <c r="I184" s="166">
        <v>759</v>
      </c>
      <c r="J184" s="90">
        <v>13</v>
      </c>
      <c r="K184" s="90">
        <v>9</v>
      </c>
      <c r="L184" s="90">
        <v>21</v>
      </c>
      <c r="M184" s="59">
        <v>43</v>
      </c>
      <c r="N184" s="90">
        <v>13</v>
      </c>
      <c r="O184" s="90">
        <v>10</v>
      </c>
      <c r="P184" s="90">
        <v>17</v>
      </c>
      <c r="Q184" s="59">
        <v>40</v>
      </c>
      <c r="R184" s="90">
        <v>15</v>
      </c>
      <c r="S184" s="90">
        <v>10</v>
      </c>
      <c r="T184" s="90">
        <v>19</v>
      </c>
      <c r="U184" s="59">
        <v>44</v>
      </c>
      <c r="V184" s="90">
        <v>12</v>
      </c>
      <c r="W184" s="90">
        <v>10</v>
      </c>
      <c r="X184" s="90">
        <v>19</v>
      </c>
      <c r="Y184" s="59">
        <v>41</v>
      </c>
      <c r="Z184" s="90">
        <v>13</v>
      </c>
      <c r="AA184" s="90">
        <v>10</v>
      </c>
      <c r="AB184" s="90">
        <v>19</v>
      </c>
      <c r="AC184" s="59">
        <v>42</v>
      </c>
      <c r="AD184" s="90">
        <v>14</v>
      </c>
      <c r="AE184" s="90">
        <v>10</v>
      </c>
      <c r="AF184" s="90">
        <v>18</v>
      </c>
      <c r="AG184" s="59">
        <v>42</v>
      </c>
      <c r="AH184" s="90">
        <v>14</v>
      </c>
      <c r="AI184" s="90">
        <v>11</v>
      </c>
      <c r="AJ184" s="90">
        <v>18</v>
      </c>
      <c r="AK184" s="59">
        <v>43</v>
      </c>
      <c r="AL184" s="90">
        <v>94</v>
      </c>
      <c r="AM184" s="90">
        <v>70</v>
      </c>
      <c r="AN184" s="90">
        <v>131</v>
      </c>
      <c r="AO184" s="59">
        <v>295</v>
      </c>
      <c r="AP184" s="90">
        <v>14</v>
      </c>
      <c r="AQ184" s="90">
        <v>10</v>
      </c>
      <c r="AR184" s="90">
        <v>17</v>
      </c>
      <c r="AS184" s="59">
        <v>41</v>
      </c>
      <c r="AT184" s="90">
        <v>13</v>
      </c>
      <c r="AU184" s="90">
        <v>11</v>
      </c>
      <c r="AV184" s="90">
        <v>19</v>
      </c>
      <c r="AW184" s="59">
        <v>43</v>
      </c>
      <c r="AX184" s="90">
        <v>13</v>
      </c>
      <c r="AY184" s="90">
        <v>9</v>
      </c>
      <c r="AZ184" s="90">
        <v>19</v>
      </c>
      <c r="BA184" s="59">
        <v>41</v>
      </c>
      <c r="BB184" s="90">
        <v>14</v>
      </c>
      <c r="BC184" s="90">
        <v>10</v>
      </c>
      <c r="BD184" s="90">
        <v>20</v>
      </c>
      <c r="BE184" s="59">
        <v>44</v>
      </c>
      <c r="BF184" s="60">
        <f t="shared" si="10"/>
        <v>759</v>
      </c>
      <c r="BG184" s="99">
        <f t="shared" si="11"/>
        <v>242</v>
      </c>
      <c r="BH184" s="99">
        <f t="shared" si="12"/>
        <v>180</v>
      </c>
      <c r="BI184" s="99">
        <f t="shared" si="13"/>
        <v>337</v>
      </c>
      <c r="BJ184" s="99">
        <f t="shared" si="14"/>
        <v>759</v>
      </c>
    </row>
    <row r="185" spans="1:62" ht="16.05" customHeight="1" x14ac:dyDescent="0.3">
      <c r="A185" s="15">
        <v>179</v>
      </c>
      <c r="B185" s="15" t="s">
        <v>952</v>
      </c>
      <c r="C185" s="15" t="s">
        <v>887</v>
      </c>
      <c r="D185" s="168" t="s">
        <v>403</v>
      </c>
      <c r="E185" s="15" t="s">
        <v>635</v>
      </c>
      <c r="F185" s="169">
        <v>3.3</v>
      </c>
      <c r="G185" s="169" t="s">
        <v>397</v>
      </c>
      <c r="H185" s="88" t="s">
        <v>51</v>
      </c>
      <c r="I185" s="166">
        <v>411</v>
      </c>
      <c r="J185" s="90">
        <v>7</v>
      </c>
      <c r="K185" s="90">
        <v>5</v>
      </c>
      <c r="L185" s="90">
        <v>11</v>
      </c>
      <c r="M185" s="59">
        <v>23</v>
      </c>
      <c r="N185" s="90">
        <v>6</v>
      </c>
      <c r="O185" s="90">
        <v>5</v>
      </c>
      <c r="P185" s="90">
        <v>9</v>
      </c>
      <c r="Q185" s="59">
        <v>20</v>
      </c>
      <c r="R185" s="90">
        <v>8</v>
      </c>
      <c r="S185" s="90">
        <v>6</v>
      </c>
      <c r="T185" s="90">
        <v>9</v>
      </c>
      <c r="U185" s="59">
        <v>23</v>
      </c>
      <c r="V185" s="90">
        <v>6</v>
      </c>
      <c r="W185" s="90">
        <v>5</v>
      </c>
      <c r="X185" s="90">
        <v>11</v>
      </c>
      <c r="Y185" s="59">
        <v>22</v>
      </c>
      <c r="Z185" s="90">
        <v>8</v>
      </c>
      <c r="AA185" s="90">
        <v>6</v>
      </c>
      <c r="AB185" s="90">
        <v>10</v>
      </c>
      <c r="AC185" s="59">
        <v>24</v>
      </c>
      <c r="AD185" s="90">
        <v>8</v>
      </c>
      <c r="AE185" s="90">
        <v>6</v>
      </c>
      <c r="AF185" s="90">
        <v>10</v>
      </c>
      <c r="AG185" s="59">
        <v>24</v>
      </c>
      <c r="AH185" s="90">
        <v>9</v>
      </c>
      <c r="AI185" s="90">
        <v>6</v>
      </c>
      <c r="AJ185" s="90">
        <v>10</v>
      </c>
      <c r="AK185" s="59">
        <v>25</v>
      </c>
      <c r="AL185" s="90">
        <v>52</v>
      </c>
      <c r="AM185" s="90">
        <v>39</v>
      </c>
      <c r="AN185" s="90">
        <v>70</v>
      </c>
      <c r="AO185" s="59">
        <v>161</v>
      </c>
      <c r="AP185" s="90">
        <v>8</v>
      </c>
      <c r="AQ185" s="90">
        <v>5</v>
      </c>
      <c r="AR185" s="90">
        <v>10</v>
      </c>
      <c r="AS185" s="59">
        <v>23</v>
      </c>
      <c r="AT185" s="90">
        <v>7</v>
      </c>
      <c r="AU185" s="90">
        <v>6</v>
      </c>
      <c r="AV185" s="90">
        <v>10</v>
      </c>
      <c r="AW185" s="59">
        <v>23</v>
      </c>
      <c r="AX185" s="90">
        <v>7</v>
      </c>
      <c r="AY185" s="90">
        <v>5</v>
      </c>
      <c r="AZ185" s="90">
        <v>9</v>
      </c>
      <c r="BA185" s="59">
        <v>21</v>
      </c>
      <c r="BB185" s="90">
        <v>7</v>
      </c>
      <c r="BC185" s="90">
        <v>4</v>
      </c>
      <c r="BD185" s="90">
        <v>11</v>
      </c>
      <c r="BE185" s="59">
        <v>22</v>
      </c>
      <c r="BF185" s="60">
        <f t="shared" si="10"/>
        <v>411</v>
      </c>
      <c r="BG185" s="99">
        <f t="shared" si="11"/>
        <v>133</v>
      </c>
      <c r="BH185" s="99">
        <f t="shared" si="12"/>
        <v>98</v>
      </c>
      <c r="BI185" s="99">
        <f t="shared" si="13"/>
        <v>180</v>
      </c>
      <c r="BJ185" s="99">
        <f t="shared" si="14"/>
        <v>411</v>
      </c>
    </row>
    <row r="186" spans="1:62" ht="16.05" customHeight="1" x14ac:dyDescent="0.3">
      <c r="A186" s="15">
        <v>180</v>
      </c>
      <c r="B186" s="15" t="s">
        <v>952</v>
      </c>
      <c r="C186" s="15" t="s">
        <v>887</v>
      </c>
      <c r="D186" s="168" t="s">
        <v>403</v>
      </c>
      <c r="E186" s="15" t="s">
        <v>635</v>
      </c>
      <c r="F186" s="169">
        <v>3.3</v>
      </c>
      <c r="G186" s="169" t="s">
        <v>397</v>
      </c>
      <c r="H186" s="88" t="s">
        <v>51</v>
      </c>
      <c r="I186" s="166">
        <v>307</v>
      </c>
      <c r="J186" s="90">
        <v>5</v>
      </c>
      <c r="K186" s="90">
        <v>4</v>
      </c>
      <c r="L186" s="90">
        <v>8</v>
      </c>
      <c r="M186" s="59">
        <v>17</v>
      </c>
      <c r="N186" s="90">
        <v>5</v>
      </c>
      <c r="O186" s="90">
        <v>4</v>
      </c>
      <c r="P186" s="90">
        <v>7</v>
      </c>
      <c r="Q186" s="59">
        <v>16</v>
      </c>
      <c r="R186" s="90">
        <v>6</v>
      </c>
      <c r="S186" s="90">
        <v>4</v>
      </c>
      <c r="T186" s="90">
        <v>8</v>
      </c>
      <c r="U186" s="59">
        <v>18</v>
      </c>
      <c r="V186" s="90">
        <v>5</v>
      </c>
      <c r="W186" s="90">
        <v>4</v>
      </c>
      <c r="X186" s="90">
        <v>7</v>
      </c>
      <c r="Y186" s="59">
        <v>16</v>
      </c>
      <c r="Z186" s="90">
        <v>5</v>
      </c>
      <c r="AA186" s="90">
        <v>4</v>
      </c>
      <c r="AB186" s="90">
        <v>8</v>
      </c>
      <c r="AC186" s="59">
        <v>17</v>
      </c>
      <c r="AD186" s="90">
        <v>5</v>
      </c>
      <c r="AE186" s="90">
        <v>4</v>
      </c>
      <c r="AF186" s="90">
        <v>7</v>
      </c>
      <c r="AG186" s="59">
        <v>16</v>
      </c>
      <c r="AH186" s="90">
        <v>6</v>
      </c>
      <c r="AI186" s="90">
        <v>5</v>
      </c>
      <c r="AJ186" s="90">
        <v>8</v>
      </c>
      <c r="AK186" s="59">
        <v>19</v>
      </c>
      <c r="AL186" s="90">
        <v>37</v>
      </c>
      <c r="AM186" s="90">
        <v>29</v>
      </c>
      <c r="AN186" s="90">
        <v>53</v>
      </c>
      <c r="AO186" s="59">
        <v>119</v>
      </c>
      <c r="AP186" s="90">
        <v>5</v>
      </c>
      <c r="AQ186" s="90">
        <v>4</v>
      </c>
      <c r="AR186" s="90">
        <v>7</v>
      </c>
      <c r="AS186" s="59">
        <v>16</v>
      </c>
      <c r="AT186" s="90">
        <v>5</v>
      </c>
      <c r="AU186" s="90">
        <v>4</v>
      </c>
      <c r="AV186" s="90">
        <v>8</v>
      </c>
      <c r="AW186" s="59">
        <v>17</v>
      </c>
      <c r="AX186" s="90">
        <v>6</v>
      </c>
      <c r="AY186" s="90">
        <v>4</v>
      </c>
      <c r="AZ186" s="90">
        <v>7</v>
      </c>
      <c r="BA186" s="59">
        <v>17</v>
      </c>
      <c r="BB186" s="90">
        <v>6</v>
      </c>
      <c r="BC186" s="90">
        <v>4</v>
      </c>
      <c r="BD186" s="90">
        <v>9</v>
      </c>
      <c r="BE186" s="59">
        <v>19</v>
      </c>
      <c r="BF186" s="60">
        <f t="shared" si="10"/>
        <v>307</v>
      </c>
      <c r="BG186" s="99">
        <f t="shared" si="11"/>
        <v>96</v>
      </c>
      <c r="BH186" s="99">
        <f t="shared" si="12"/>
        <v>74</v>
      </c>
      <c r="BI186" s="99">
        <f t="shared" si="13"/>
        <v>137</v>
      </c>
      <c r="BJ186" s="99">
        <f t="shared" si="14"/>
        <v>307</v>
      </c>
    </row>
    <row r="187" spans="1:62" ht="16.05" customHeight="1" x14ac:dyDescent="0.3">
      <c r="A187" s="15">
        <v>181</v>
      </c>
      <c r="B187" s="15" t="s">
        <v>952</v>
      </c>
      <c r="C187" s="15" t="s">
        <v>887</v>
      </c>
      <c r="D187" s="168" t="s">
        <v>403</v>
      </c>
      <c r="E187" s="15" t="s">
        <v>635</v>
      </c>
      <c r="F187" s="169">
        <v>3.3</v>
      </c>
      <c r="G187" s="169" t="s">
        <v>397</v>
      </c>
      <c r="H187" s="88" t="s">
        <v>51</v>
      </c>
      <c r="I187" s="166">
        <v>417</v>
      </c>
      <c r="J187" s="90">
        <v>7</v>
      </c>
      <c r="K187" s="90">
        <v>5</v>
      </c>
      <c r="L187" s="90">
        <v>11</v>
      </c>
      <c r="M187" s="59">
        <v>23</v>
      </c>
      <c r="N187" s="90">
        <v>7</v>
      </c>
      <c r="O187" s="90">
        <v>5</v>
      </c>
      <c r="P187" s="90">
        <v>9</v>
      </c>
      <c r="Q187" s="59">
        <v>21</v>
      </c>
      <c r="R187" s="90">
        <v>8</v>
      </c>
      <c r="S187" s="90">
        <v>6</v>
      </c>
      <c r="T187" s="90">
        <v>11</v>
      </c>
      <c r="U187" s="59">
        <v>25</v>
      </c>
      <c r="V187" s="90">
        <v>6</v>
      </c>
      <c r="W187" s="90">
        <v>5</v>
      </c>
      <c r="X187" s="90">
        <v>11</v>
      </c>
      <c r="Y187" s="59">
        <v>22</v>
      </c>
      <c r="Z187" s="90">
        <v>7</v>
      </c>
      <c r="AA187" s="90">
        <v>5</v>
      </c>
      <c r="AB187" s="90">
        <v>9</v>
      </c>
      <c r="AC187" s="59">
        <v>21</v>
      </c>
      <c r="AD187" s="90">
        <v>7</v>
      </c>
      <c r="AE187" s="90">
        <v>5</v>
      </c>
      <c r="AF187" s="90">
        <v>10</v>
      </c>
      <c r="AG187" s="59">
        <v>22</v>
      </c>
      <c r="AH187" s="90">
        <v>8</v>
      </c>
      <c r="AI187" s="90">
        <v>6</v>
      </c>
      <c r="AJ187" s="90">
        <v>11</v>
      </c>
      <c r="AK187" s="59">
        <v>25</v>
      </c>
      <c r="AL187" s="90">
        <v>50</v>
      </c>
      <c r="AM187" s="90">
        <v>37</v>
      </c>
      <c r="AN187" s="90">
        <v>72</v>
      </c>
      <c r="AO187" s="59">
        <v>159</v>
      </c>
      <c r="AP187" s="90">
        <v>8</v>
      </c>
      <c r="AQ187" s="90">
        <v>6</v>
      </c>
      <c r="AR187" s="90">
        <v>10</v>
      </c>
      <c r="AS187" s="59">
        <v>24</v>
      </c>
      <c r="AT187" s="90">
        <v>7</v>
      </c>
      <c r="AU187" s="90">
        <v>7</v>
      </c>
      <c r="AV187" s="90">
        <v>11</v>
      </c>
      <c r="AW187" s="59">
        <v>25</v>
      </c>
      <c r="AX187" s="90">
        <v>8</v>
      </c>
      <c r="AY187" s="90">
        <v>5</v>
      </c>
      <c r="AZ187" s="90">
        <v>12</v>
      </c>
      <c r="BA187" s="59">
        <v>25</v>
      </c>
      <c r="BB187" s="90">
        <v>8</v>
      </c>
      <c r="BC187" s="90">
        <v>6</v>
      </c>
      <c r="BD187" s="90">
        <v>11</v>
      </c>
      <c r="BE187" s="59">
        <v>25</v>
      </c>
      <c r="BF187" s="60">
        <f t="shared" si="10"/>
        <v>417</v>
      </c>
      <c r="BG187" s="99">
        <f t="shared" si="11"/>
        <v>131</v>
      </c>
      <c r="BH187" s="99">
        <f t="shared" si="12"/>
        <v>98</v>
      </c>
      <c r="BI187" s="99">
        <f t="shared" si="13"/>
        <v>188</v>
      </c>
      <c r="BJ187" s="99">
        <f t="shared" si="14"/>
        <v>417</v>
      </c>
    </row>
    <row r="188" spans="1:62" ht="16.05" customHeight="1" x14ac:dyDescent="0.3">
      <c r="A188" s="15">
        <v>182</v>
      </c>
      <c r="B188" s="15" t="s">
        <v>952</v>
      </c>
      <c r="C188" s="15" t="s">
        <v>887</v>
      </c>
      <c r="D188" s="168" t="s">
        <v>403</v>
      </c>
      <c r="E188" s="15" t="s">
        <v>635</v>
      </c>
      <c r="F188" s="169">
        <v>3.3</v>
      </c>
      <c r="G188" s="169" t="s">
        <v>397</v>
      </c>
      <c r="H188" s="88" t="s">
        <v>51</v>
      </c>
      <c r="I188" s="166">
        <v>597</v>
      </c>
      <c r="J188" s="90">
        <v>9</v>
      </c>
      <c r="K188" s="90">
        <v>8</v>
      </c>
      <c r="L188" s="90">
        <v>17</v>
      </c>
      <c r="M188" s="59">
        <v>34</v>
      </c>
      <c r="N188" s="90">
        <v>10</v>
      </c>
      <c r="O188" s="90">
        <v>7</v>
      </c>
      <c r="P188" s="90">
        <v>13</v>
      </c>
      <c r="Q188" s="59">
        <v>30</v>
      </c>
      <c r="R188" s="90">
        <v>12</v>
      </c>
      <c r="S188" s="90">
        <v>8</v>
      </c>
      <c r="T188" s="90">
        <v>14</v>
      </c>
      <c r="U188" s="59">
        <v>34</v>
      </c>
      <c r="V188" s="90">
        <v>9</v>
      </c>
      <c r="W188" s="90">
        <v>8</v>
      </c>
      <c r="X188" s="90">
        <v>15</v>
      </c>
      <c r="Y188" s="59">
        <v>32</v>
      </c>
      <c r="Z188" s="90">
        <v>10</v>
      </c>
      <c r="AA188" s="90">
        <v>8</v>
      </c>
      <c r="AB188" s="90">
        <v>15</v>
      </c>
      <c r="AC188" s="59">
        <v>33</v>
      </c>
      <c r="AD188" s="90">
        <v>11</v>
      </c>
      <c r="AE188" s="90">
        <v>7</v>
      </c>
      <c r="AF188" s="90">
        <v>14</v>
      </c>
      <c r="AG188" s="59">
        <v>32</v>
      </c>
      <c r="AH188" s="90">
        <v>12</v>
      </c>
      <c r="AI188" s="90">
        <v>9</v>
      </c>
      <c r="AJ188" s="90">
        <v>16</v>
      </c>
      <c r="AK188" s="59">
        <v>37</v>
      </c>
      <c r="AL188" s="90">
        <v>73</v>
      </c>
      <c r="AM188" s="90">
        <v>55</v>
      </c>
      <c r="AN188" s="90">
        <v>104</v>
      </c>
      <c r="AO188" s="59">
        <v>232</v>
      </c>
      <c r="AP188" s="90">
        <v>11</v>
      </c>
      <c r="AQ188" s="90">
        <v>8</v>
      </c>
      <c r="AR188" s="90">
        <v>14</v>
      </c>
      <c r="AS188" s="59">
        <v>33</v>
      </c>
      <c r="AT188" s="90">
        <v>10</v>
      </c>
      <c r="AU188" s="90">
        <v>9</v>
      </c>
      <c r="AV188" s="90">
        <v>15</v>
      </c>
      <c r="AW188" s="59">
        <v>34</v>
      </c>
      <c r="AX188" s="90">
        <v>11</v>
      </c>
      <c r="AY188" s="90">
        <v>7</v>
      </c>
      <c r="AZ188" s="90">
        <v>15</v>
      </c>
      <c r="BA188" s="59">
        <v>33</v>
      </c>
      <c r="BB188" s="90">
        <v>11</v>
      </c>
      <c r="BC188" s="90">
        <v>7</v>
      </c>
      <c r="BD188" s="90">
        <v>15</v>
      </c>
      <c r="BE188" s="59">
        <v>33</v>
      </c>
      <c r="BF188" s="60">
        <f t="shared" si="10"/>
        <v>597</v>
      </c>
      <c r="BG188" s="99">
        <f t="shared" si="11"/>
        <v>189</v>
      </c>
      <c r="BH188" s="99">
        <f t="shared" si="12"/>
        <v>141</v>
      </c>
      <c r="BI188" s="99">
        <f t="shared" si="13"/>
        <v>267</v>
      </c>
      <c r="BJ188" s="99">
        <f t="shared" si="14"/>
        <v>597</v>
      </c>
    </row>
    <row r="189" spans="1:62" ht="16.05" customHeight="1" x14ac:dyDescent="0.3">
      <c r="A189" s="15">
        <v>183</v>
      </c>
      <c r="B189" s="15" t="s">
        <v>952</v>
      </c>
      <c r="C189" s="15" t="s">
        <v>887</v>
      </c>
      <c r="D189" s="168" t="s">
        <v>403</v>
      </c>
      <c r="E189" s="15" t="s">
        <v>635</v>
      </c>
      <c r="F189" s="169">
        <v>3.3</v>
      </c>
      <c r="G189" s="169" t="s">
        <v>397</v>
      </c>
      <c r="H189" s="88" t="s">
        <v>51</v>
      </c>
      <c r="I189" s="166">
        <v>333</v>
      </c>
      <c r="J189" s="90">
        <v>6</v>
      </c>
      <c r="K189" s="90">
        <v>4</v>
      </c>
      <c r="L189" s="90">
        <v>9</v>
      </c>
      <c r="M189" s="59">
        <v>19</v>
      </c>
      <c r="N189" s="90">
        <v>6</v>
      </c>
      <c r="O189" s="90">
        <v>4</v>
      </c>
      <c r="P189" s="90">
        <v>8</v>
      </c>
      <c r="Q189" s="59">
        <v>18</v>
      </c>
      <c r="R189" s="90">
        <v>6</v>
      </c>
      <c r="S189" s="90">
        <v>5</v>
      </c>
      <c r="T189" s="90">
        <v>8</v>
      </c>
      <c r="U189" s="59">
        <v>19</v>
      </c>
      <c r="V189" s="90">
        <v>6</v>
      </c>
      <c r="W189" s="90">
        <v>4</v>
      </c>
      <c r="X189" s="90">
        <v>8</v>
      </c>
      <c r="Y189" s="59">
        <v>18</v>
      </c>
      <c r="Z189" s="90">
        <v>6</v>
      </c>
      <c r="AA189" s="90">
        <v>5</v>
      </c>
      <c r="AB189" s="90">
        <v>8</v>
      </c>
      <c r="AC189" s="59">
        <v>19</v>
      </c>
      <c r="AD189" s="90">
        <v>6</v>
      </c>
      <c r="AE189" s="90">
        <v>4</v>
      </c>
      <c r="AF189" s="90">
        <v>8</v>
      </c>
      <c r="AG189" s="59">
        <v>18</v>
      </c>
      <c r="AH189" s="90">
        <v>6</v>
      </c>
      <c r="AI189" s="90">
        <v>5</v>
      </c>
      <c r="AJ189" s="90">
        <v>7</v>
      </c>
      <c r="AK189" s="59">
        <v>18</v>
      </c>
      <c r="AL189" s="90">
        <v>42</v>
      </c>
      <c r="AM189" s="90">
        <v>31</v>
      </c>
      <c r="AN189" s="90">
        <v>56</v>
      </c>
      <c r="AO189" s="59">
        <v>129</v>
      </c>
      <c r="AP189" s="90">
        <v>6</v>
      </c>
      <c r="AQ189" s="90">
        <v>5</v>
      </c>
      <c r="AR189" s="90">
        <v>7</v>
      </c>
      <c r="AS189" s="59">
        <v>18</v>
      </c>
      <c r="AT189" s="90">
        <v>6</v>
      </c>
      <c r="AU189" s="90">
        <v>4</v>
      </c>
      <c r="AV189" s="90">
        <v>9</v>
      </c>
      <c r="AW189" s="59">
        <v>19</v>
      </c>
      <c r="AX189" s="90">
        <v>6</v>
      </c>
      <c r="AY189" s="90">
        <v>5</v>
      </c>
      <c r="AZ189" s="90">
        <v>8</v>
      </c>
      <c r="BA189" s="59">
        <v>19</v>
      </c>
      <c r="BB189" s="90">
        <v>6</v>
      </c>
      <c r="BC189" s="90">
        <v>4</v>
      </c>
      <c r="BD189" s="90">
        <v>9</v>
      </c>
      <c r="BE189" s="59">
        <v>19</v>
      </c>
      <c r="BF189" s="60">
        <f t="shared" si="10"/>
        <v>333</v>
      </c>
      <c r="BG189" s="99">
        <f t="shared" si="11"/>
        <v>108</v>
      </c>
      <c r="BH189" s="99">
        <f t="shared" si="12"/>
        <v>80</v>
      </c>
      <c r="BI189" s="99">
        <f t="shared" si="13"/>
        <v>145</v>
      </c>
      <c r="BJ189" s="99">
        <f t="shared" si="14"/>
        <v>333</v>
      </c>
    </row>
    <row r="190" spans="1:62" ht="16.05" customHeight="1" x14ac:dyDescent="0.3">
      <c r="A190" s="15">
        <v>184</v>
      </c>
      <c r="B190" s="15" t="s">
        <v>891</v>
      </c>
      <c r="C190" s="15" t="s">
        <v>887</v>
      </c>
      <c r="D190" s="168" t="s">
        <v>403</v>
      </c>
      <c r="E190" s="15" t="s">
        <v>635</v>
      </c>
      <c r="F190" s="169">
        <v>11</v>
      </c>
      <c r="G190" s="169" t="s">
        <v>397</v>
      </c>
      <c r="H190" s="88" t="s">
        <v>51</v>
      </c>
      <c r="I190" s="166">
        <v>3274</v>
      </c>
      <c r="J190" s="90">
        <v>50</v>
      </c>
      <c r="K190" s="90">
        <v>38</v>
      </c>
      <c r="L190" s="90">
        <v>81</v>
      </c>
      <c r="M190" s="59">
        <v>169</v>
      </c>
      <c r="N190" s="90">
        <v>13</v>
      </c>
      <c r="O190" s="90">
        <v>10</v>
      </c>
      <c r="P190" s="90">
        <v>15</v>
      </c>
      <c r="Q190" s="59">
        <v>38</v>
      </c>
      <c r="R190" s="90">
        <v>54</v>
      </c>
      <c r="S190" s="90">
        <v>42</v>
      </c>
      <c r="T190" s="90">
        <v>73</v>
      </c>
      <c r="U190" s="59">
        <v>169</v>
      </c>
      <c r="V190" s="90">
        <v>43</v>
      </c>
      <c r="W190" s="90">
        <v>38</v>
      </c>
      <c r="X190" s="90">
        <v>76</v>
      </c>
      <c r="Y190" s="59">
        <v>157</v>
      </c>
      <c r="Z190" s="90">
        <v>56</v>
      </c>
      <c r="AA190" s="90">
        <v>44</v>
      </c>
      <c r="AB190" s="90">
        <v>85</v>
      </c>
      <c r="AC190" s="59">
        <v>185</v>
      </c>
      <c r="AD190" s="90">
        <v>76</v>
      </c>
      <c r="AE190" s="90">
        <v>49</v>
      </c>
      <c r="AF190" s="90">
        <v>80</v>
      </c>
      <c r="AG190" s="59">
        <v>205</v>
      </c>
      <c r="AH190" s="90">
        <v>67</v>
      </c>
      <c r="AI190" s="90">
        <v>47</v>
      </c>
      <c r="AJ190" s="90">
        <v>83</v>
      </c>
      <c r="AK190" s="59">
        <v>197</v>
      </c>
      <c r="AL190" s="90">
        <v>359</v>
      </c>
      <c r="AM190" s="90">
        <v>268</v>
      </c>
      <c r="AN190" s="90">
        <v>493</v>
      </c>
      <c r="AO190" s="59">
        <v>1120</v>
      </c>
      <c r="AP190" s="90">
        <v>79</v>
      </c>
      <c r="AQ190" s="90">
        <v>59</v>
      </c>
      <c r="AR190" s="90">
        <v>113</v>
      </c>
      <c r="AS190" s="59">
        <v>251</v>
      </c>
      <c r="AT190" s="90">
        <v>96</v>
      </c>
      <c r="AU190" s="90">
        <v>87</v>
      </c>
      <c r="AV190" s="90">
        <v>120</v>
      </c>
      <c r="AW190" s="59">
        <v>303</v>
      </c>
      <c r="AX190" s="90">
        <v>91</v>
      </c>
      <c r="AY190" s="90">
        <v>58</v>
      </c>
      <c r="AZ190" s="90">
        <v>131</v>
      </c>
      <c r="BA190" s="59">
        <v>280</v>
      </c>
      <c r="BB190" s="90">
        <v>66</v>
      </c>
      <c r="BC190" s="90">
        <v>44</v>
      </c>
      <c r="BD190" s="90">
        <v>90</v>
      </c>
      <c r="BE190" s="59">
        <v>200</v>
      </c>
      <c r="BF190" s="60">
        <f t="shared" si="10"/>
        <v>3274</v>
      </c>
      <c r="BG190" s="99">
        <f t="shared" si="11"/>
        <v>1050</v>
      </c>
      <c r="BH190" s="99">
        <f t="shared" si="12"/>
        <v>784</v>
      </c>
      <c r="BI190" s="99">
        <f t="shared" si="13"/>
        <v>1440</v>
      </c>
      <c r="BJ190" s="99">
        <f t="shared" si="14"/>
        <v>3274</v>
      </c>
    </row>
    <row r="191" spans="1:62" ht="16.05" customHeight="1" x14ac:dyDescent="0.3">
      <c r="A191" s="15">
        <v>185</v>
      </c>
      <c r="B191" s="15" t="s">
        <v>891</v>
      </c>
      <c r="C191" s="15" t="s">
        <v>887</v>
      </c>
      <c r="D191" s="168" t="s">
        <v>403</v>
      </c>
      <c r="E191" s="15" t="s">
        <v>635</v>
      </c>
      <c r="F191" s="169">
        <v>3.3</v>
      </c>
      <c r="G191" s="169" t="s">
        <v>397</v>
      </c>
      <c r="H191" s="88" t="s">
        <v>51</v>
      </c>
      <c r="I191" s="166">
        <v>776</v>
      </c>
      <c r="J191" s="90">
        <v>13</v>
      </c>
      <c r="K191" s="90">
        <v>10</v>
      </c>
      <c r="L191" s="90">
        <v>21</v>
      </c>
      <c r="M191" s="59">
        <v>44</v>
      </c>
      <c r="N191" s="90">
        <v>13</v>
      </c>
      <c r="O191" s="90">
        <v>9</v>
      </c>
      <c r="P191" s="90">
        <v>18</v>
      </c>
      <c r="Q191" s="59">
        <v>40</v>
      </c>
      <c r="R191" s="90">
        <v>15</v>
      </c>
      <c r="S191" s="90">
        <v>11</v>
      </c>
      <c r="T191" s="90">
        <v>18</v>
      </c>
      <c r="U191" s="59">
        <v>44</v>
      </c>
      <c r="V191" s="90">
        <v>13</v>
      </c>
      <c r="W191" s="90">
        <v>11</v>
      </c>
      <c r="X191" s="90">
        <v>21</v>
      </c>
      <c r="Y191" s="59">
        <v>45</v>
      </c>
      <c r="Z191" s="90">
        <v>14</v>
      </c>
      <c r="AA191" s="90">
        <v>10</v>
      </c>
      <c r="AB191" s="90">
        <v>19</v>
      </c>
      <c r="AC191" s="59">
        <v>43</v>
      </c>
      <c r="AD191" s="90">
        <v>14</v>
      </c>
      <c r="AE191" s="90">
        <v>10</v>
      </c>
      <c r="AF191" s="90">
        <v>19</v>
      </c>
      <c r="AG191" s="59">
        <v>43</v>
      </c>
      <c r="AH191" s="90">
        <v>14</v>
      </c>
      <c r="AI191" s="90">
        <v>11</v>
      </c>
      <c r="AJ191" s="90">
        <v>18</v>
      </c>
      <c r="AK191" s="59">
        <v>43</v>
      </c>
      <c r="AL191" s="90">
        <v>96</v>
      </c>
      <c r="AM191" s="90">
        <v>72</v>
      </c>
      <c r="AN191" s="90">
        <v>134</v>
      </c>
      <c r="AO191" s="59">
        <v>302</v>
      </c>
      <c r="AP191" s="90">
        <v>14</v>
      </c>
      <c r="AQ191" s="90">
        <v>10</v>
      </c>
      <c r="AR191" s="90">
        <v>18</v>
      </c>
      <c r="AS191" s="59">
        <v>42</v>
      </c>
      <c r="AT191" s="90">
        <v>14</v>
      </c>
      <c r="AU191" s="90">
        <v>11</v>
      </c>
      <c r="AV191" s="90">
        <v>19</v>
      </c>
      <c r="AW191" s="59">
        <v>44</v>
      </c>
      <c r="AX191" s="90">
        <v>13</v>
      </c>
      <c r="AY191" s="90">
        <v>10</v>
      </c>
      <c r="AZ191" s="90">
        <v>19</v>
      </c>
      <c r="BA191" s="59">
        <v>42</v>
      </c>
      <c r="BB191" s="90">
        <v>15</v>
      </c>
      <c r="BC191" s="90">
        <v>9</v>
      </c>
      <c r="BD191" s="90">
        <v>20</v>
      </c>
      <c r="BE191" s="59">
        <v>44</v>
      </c>
      <c r="BF191" s="60">
        <f t="shared" si="10"/>
        <v>776</v>
      </c>
      <c r="BG191" s="99">
        <f t="shared" si="11"/>
        <v>248</v>
      </c>
      <c r="BH191" s="99">
        <f t="shared" si="12"/>
        <v>184</v>
      </c>
      <c r="BI191" s="99">
        <f t="shared" si="13"/>
        <v>344</v>
      </c>
      <c r="BJ191" s="99">
        <f t="shared" si="14"/>
        <v>776</v>
      </c>
    </row>
    <row r="192" spans="1:62" ht="16.05" customHeight="1" x14ac:dyDescent="0.3">
      <c r="A192" s="15">
        <v>186</v>
      </c>
      <c r="B192" s="15" t="s">
        <v>891</v>
      </c>
      <c r="C192" s="15" t="s">
        <v>887</v>
      </c>
      <c r="D192" s="168" t="s">
        <v>403</v>
      </c>
      <c r="E192" s="15" t="s">
        <v>635</v>
      </c>
      <c r="F192" s="169">
        <v>3.3</v>
      </c>
      <c r="G192" s="169" t="s">
        <v>397</v>
      </c>
      <c r="H192" s="88" t="s">
        <v>51</v>
      </c>
      <c r="I192" s="166">
        <v>1020</v>
      </c>
      <c r="J192" s="90">
        <v>17</v>
      </c>
      <c r="K192" s="90">
        <v>12</v>
      </c>
      <c r="L192" s="90">
        <v>28</v>
      </c>
      <c r="M192" s="59">
        <v>57</v>
      </c>
      <c r="N192" s="90">
        <v>17</v>
      </c>
      <c r="O192" s="90">
        <v>13</v>
      </c>
      <c r="P192" s="90">
        <v>22</v>
      </c>
      <c r="Q192" s="59">
        <v>52</v>
      </c>
      <c r="R192" s="90">
        <v>20</v>
      </c>
      <c r="S192" s="90">
        <v>14</v>
      </c>
      <c r="T192" s="90">
        <v>24</v>
      </c>
      <c r="U192" s="59">
        <v>58</v>
      </c>
      <c r="V192" s="90">
        <v>16</v>
      </c>
      <c r="W192" s="90">
        <v>14</v>
      </c>
      <c r="X192" s="90">
        <v>26</v>
      </c>
      <c r="Y192" s="59">
        <v>56</v>
      </c>
      <c r="Z192" s="90">
        <v>19</v>
      </c>
      <c r="AA192" s="90">
        <v>13</v>
      </c>
      <c r="AB192" s="90">
        <v>26</v>
      </c>
      <c r="AC192" s="59">
        <v>58</v>
      </c>
      <c r="AD192" s="90">
        <v>18</v>
      </c>
      <c r="AE192" s="90">
        <v>14</v>
      </c>
      <c r="AF192" s="90">
        <v>25</v>
      </c>
      <c r="AG192" s="59">
        <v>57</v>
      </c>
      <c r="AH192" s="90">
        <v>19</v>
      </c>
      <c r="AI192" s="90">
        <v>14</v>
      </c>
      <c r="AJ192" s="90">
        <v>24</v>
      </c>
      <c r="AK192" s="59">
        <v>57</v>
      </c>
      <c r="AL192" s="90">
        <v>126</v>
      </c>
      <c r="AM192" s="90">
        <v>94</v>
      </c>
      <c r="AN192" s="90">
        <v>175</v>
      </c>
      <c r="AO192" s="59">
        <v>395</v>
      </c>
      <c r="AP192" s="90">
        <v>19</v>
      </c>
      <c r="AQ192" s="90">
        <v>14</v>
      </c>
      <c r="AR192" s="90">
        <v>24</v>
      </c>
      <c r="AS192" s="59">
        <v>57</v>
      </c>
      <c r="AT192" s="90">
        <v>18</v>
      </c>
      <c r="AU192" s="90">
        <v>14</v>
      </c>
      <c r="AV192" s="90">
        <v>26</v>
      </c>
      <c r="AW192" s="59">
        <v>58</v>
      </c>
      <c r="AX192" s="90">
        <v>18</v>
      </c>
      <c r="AY192" s="90">
        <v>13</v>
      </c>
      <c r="AZ192" s="90">
        <v>25</v>
      </c>
      <c r="BA192" s="59">
        <v>56</v>
      </c>
      <c r="BB192" s="90">
        <v>19</v>
      </c>
      <c r="BC192" s="90">
        <v>13</v>
      </c>
      <c r="BD192" s="90">
        <v>27</v>
      </c>
      <c r="BE192" s="59">
        <v>59</v>
      </c>
      <c r="BF192" s="60">
        <f t="shared" si="10"/>
        <v>1020</v>
      </c>
      <c r="BG192" s="99">
        <f t="shared" si="11"/>
        <v>326</v>
      </c>
      <c r="BH192" s="99">
        <f t="shared" si="12"/>
        <v>242</v>
      </c>
      <c r="BI192" s="99">
        <f t="shared" si="13"/>
        <v>452</v>
      </c>
      <c r="BJ192" s="99">
        <f t="shared" si="14"/>
        <v>1020</v>
      </c>
    </row>
    <row r="193" spans="1:62" ht="16.05" customHeight="1" x14ac:dyDescent="0.3">
      <c r="A193" s="15">
        <v>187</v>
      </c>
      <c r="B193" s="15" t="s">
        <v>891</v>
      </c>
      <c r="C193" s="15" t="s">
        <v>887</v>
      </c>
      <c r="D193" s="168" t="s">
        <v>403</v>
      </c>
      <c r="E193" s="15" t="s">
        <v>635</v>
      </c>
      <c r="F193" s="169">
        <v>6.6</v>
      </c>
      <c r="G193" s="169" t="s">
        <v>397</v>
      </c>
      <c r="H193" s="88" t="s">
        <v>51</v>
      </c>
      <c r="I193" s="166">
        <v>30789</v>
      </c>
      <c r="J193" s="90">
        <v>443</v>
      </c>
      <c r="K193" s="90">
        <v>422</v>
      </c>
      <c r="L193" s="90">
        <v>638</v>
      </c>
      <c r="M193" s="59">
        <v>1503</v>
      </c>
      <c r="N193" s="90">
        <v>452</v>
      </c>
      <c r="O193" s="90">
        <v>423</v>
      </c>
      <c r="P193" s="90">
        <v>438</v>
      </c>
      <c r="Q193" s="59">
        <v>1313</v>
      </c>
      <c r="R193" s="90">
        <v>784</v>
      </c>
      <c r="S193" s="90">
        <v>628</v>
      </c>
      <c r="T193" s="90">
        <v>722</v>
      </c>
      <c r="U193" s="59">
        <v>2134</v>
      </c>
      <c r="V193" s="90">
        <v>610</v>
      </c>
      <c r="W193" s="90">
        <v>535</v>
      </c>
      <c r="X193" s="90">
        <v>473</v>
      </c>
      <c r="Y193" s="59">
        <v>1618</v>
      </c>
      <c r="Z193" s="90">
        <v>710</v>
      </c>
      <c r="AA193" s="90">
        <v>613</v>
      </c>
      <c r="AB193" s="90">
        <v>819</v>
      </c>
      <c r="AC193" s="59">
        <v>2142</v>
      </c>
      <c r="AD193" s="90">
        <v>561</v>
      </c>
      <c r="AE193" s="90">
        <v>521</v>
      </c>
      <c r="AF193" s="90">
        <v>899</v>
      </c>
      <c r="AG193" s="59">
        <v>1981</v>
      </c>
      <c r="AH193" s="90">
        <v>528</v>
      </c>
      <c r="AI193" s="90">
        <v>449</v>
      </c>
      <c r="AJ193" s="90">
        <v>853</v>
      </c>
      <c r="AK193" s="59">
        <v>1830</v>
      </c>
      <c r="AL193" s="90">
        <v>4088</v>
      </c>
      <c r="AM193" s="90">
        <v>3591</v>
      </c>
      <c r="AN193" s="90">
        <v>4842</v>
      </c>
      <c r="AO193" s="59">
        <v>12521</v>
      </c>
      <c r="AP193" s="90">
        <v>260</v>
      </c>
      <c r="AQ193" s="90">
        <v>313</v>
      </c>
      <c r="AR193" s="90">
        <v>268</v>
      </c>
      <c r="AS193" s="59">
        <v>841</v>
      </c>
      <c r="AT193" s="90">
        <v>561</v>
      </c>
      <c r="AU193" s="90">
        <v>440</v>
      </c>
      <c r="AV193" s="90">
        <v>423</v>
      </c>
      <c r="AW193" s="59">
        <v>1424</v>
      </c>
      <c r="AX193" s="90">
        <v>648</v>
      </c>
      <c r="AY193" s="90">
        <v>492</v>
      </c>
      <c r="AZ193" s="90">
        <v>637</v>
      </c>
      <c r="BA193" s="59">
        <v>1777</v>
      </c>
      <c r="BB193" s="90">
        <v>678</v>
      </c>
      <c r="BC193" s="90">
        <v>472</v>
      </c>
      <c r="BD193" s="90">
        <v>555</v>
      </c>
      <c r="BE193" s="59">
        <v>1705</v>
      </c>
      <c r="BF193" s="60">
        <f t="shared" si="10"/>
        <v>30789</v>
      </c>
      <c r="BG193" s="99">
        <f t="shared" si="11"/>
        <v>10323</v>
      </c>
      <c r="BH193" s="99">
        <f t="shared" si="12"/>
        <v>8899</v>
      </c>
      <c r="BI193" s="99">
        <f t="shared" si="13"/>
        <v>11567</v>
      </c>
      <c r="BJ193" s="99">
        <f t="shared" si="14"/>
        <v>30789</v>
      </c>
    </row>
    <row r="194" spans="1:62" ht="16.05" customHeight="1" x14ac:dyDescent="0.3">
      <c r="A194" s="15">
        <v>188</v>
      </c>
      <c r="B194" s="15" t="s">
        <v>891</v>
      </c>
      <c r="C194" s="15" t="s">
        <v>887</v>
      </c>
      <c r="D194" s="168" t="s">
        <v>403</v>
      </c>
      <c r="E194" s="15" t="s">
        <v>635</v>
      </c>
      <c r="F194" s="169">
        <v>3.3</v>
      </c>
      <c r="G194" s="169" t="s">
        <v>397</v>
      </c>
      <c r="H194" s="88" t="s">
        <v>51</v>
      </c>
      <c r="I194" s="166">
        <v>2824</v>
      </c>
      <c r="J194" s="90">
        <v>55</v>
      </c>
      <c r="K194" s="90">
        <v>40</v>
      </c>
      <c r="L194" s="90">
        <v>86</v>
      </c>
      <c r="M194" s="59">
        <v>181</v>
      </c>
      <c r="N194" s="90">
        <v>55</v>
      </c>
      <c r="O194" s="90">
        <v>39</v>
      </c>
      <c r="P194" s="90">
        <v>69</v>
      </c>
      <c r="Q194" s="59">
        <v>163</v>
      </c>
      <c r="R194" s="90">
        <v>63</v>
      </c>
      <c r="S194" s="90">
        <v>43</v>
      </c>
      <c r="T194" s="90">
        <v>75</v>
      </c>
      <c r="U194" s="59">
        <v>181</v>
      </c>
      <c r="V194" s="90">
        <v>53</v>
      </c>
      <c r="W194" s="90">
        <v>43</v>
      </c>
      <c r="X194" s="90">
        <v>81</v>
      </c>
      <c r="Y194" s="59">
        <v>177</v>
      </c>
      <c r="Z194" s="90">
        <v>60</v>
      </c>
      <c r="AA194" s="90">
        <v>42</v>
      </c>
      <c r="AB194" s="90">
        <v>79</v>
      </c>
      <c r="AC194" s="59">
        <v>181</v>
      </c>
      <c r="AD194" s="90">
        <v>57</v>
      </c>
      <c r="AE194" s="90">
        <v>42</v>
      </c>
      <c r="AF194" s="90">
        <v>83</v>
      </c>
      <c r="AG194" s="59">
        <v>182</v>
      </c>
      <c r="AH194" s="90">
        <v>37</v>
      </c>
      <c r="AI194" s="90">
        <v>28</v>
      </c>
      <c r="AJ194" s="90">
        <v>45</v>
      </c>
      <c r="AK194" s="59">
        <v>110</v>
      </c>
      <c r="AL194" s="90">
        <v>380</v>
      </c>
      <c r="AM194" s="90">
        <v>277</v>
      </c>
      <c r="AN194" s="90">
        <v>518</v>
      </c>
      <c r="AO194" s="59">
        <v>1175</v>
      </c>
      <c r="AP194" s="90">
        <v>39</v>
      </c>
      <c r="AQ194" s="90">
        <v>26</v>
      </c>
      <c r="AR194" s="90">
        <v>45</v>
      </c>
      <c r="AS194" s="59">
        <v>110</v>
      </c>
      <c r="AT194" s="90">
        <v>37</v>
      </c>
      <c r="AU194" s="90">
        <v>28</v>
      </c>
      <c r="AV194" s="90">
        <v>49</v>
      </c>
      <c r="AW194" s="59">
        <v>114</v>
      </c>
      <c r="AX194" s="90">
        <v>37</v>
      </c>
      <c r="AY194" s="90">
        <v>26</v>
      </c>
      <c r="AZ194" s="90">
        <v>48</v>
      </c>
      <c r="BA194" s="59">
        <v>111</v>
      </c>
      <c r="BB194" s="90">
        <v>49</v>
      </c>
      <c r="BC194" s="90">
        <v>28</v>
      </c>
      <c r="BD194" s="90">
        <v>62</v>
      </c>
      <c r="BE194" s="59">
        <v>139</v>
      </c>
      <c r="BF194" s="60">
        <f t="shared" si="10"/>
        <v>2824</v>
      </c>
      <c r="BG194" s="99">
        <f t="shared" si="11"/>
        <v>922</v>
      </c>
      <c r="BH194" s="99">
        <f t="shared" si="12"/>
        <v>662</v>
      </c>
      <c r="BI194" s="99">
        <f t="shared" si="13"/>
        <v>1240</v>
      </c>
      <c r="BJ194" s="99">
        <f t="shared" si="14"/>
        <v>2824</v>
      </c>
    </row>
    <row r="195" spans="1:62" ht="16.05" customHeight="1" x14ac:dyDescent="0.3">
      <c r="A195" s="15">
        <v>189</v>
      </c>
      <c r="B195" s="15" t="s">
        <v>891</v>
      </c>
      <c r="C195" s="15" t="s">
        <v>896</v>
      </c>
      <c r="D195" s="168" t="s">
        <v>403</v>
      </c>
      <c r="E195" s="15" t="s">
        <v>635</v>
      </c>
      <c r="F195" s="169">
        <v>11</v>
      </c>
      <c r="G195" s="169" t="s">
        <v>397</v>
      </c>
      <c r="H195" s="88" t="s">
        <v>51</v>
      </c>
      <c r="I195" s="166">
        <v>37268</v>
      </c>
      <c r="J195" s="90">
        <v>669</v>
      </c>
      <c r="K195" s="90">
        <v>519</v>
      </c>
      <c r="L195" s="90">
        <v>688</v>
      </c>
      <c r="M195" s="59">
        <v>1876</v>
      </c>
      <c r="N195" s="90">
        <v>735</v>
      </c>
      <c r="O195" s="90">
        <v>584</v>
      </c>
      <c r="P195" s="90">
        <v>423</v>
      </c>
      <c r="Q195" s="59">
        <v>1742</v>
      </c>
      <c r="R195" s="90">
        <v>814</v>
      </c>
      <c r="S195" s="90">
        <v>651</v>
      </c>
      <c r="T195" s="90">
        <v>442</v>
      </c>
      <c r="U195" s="59">
        <v>1907</v>
      </c>
      <c r="V195" s="90">
        <v>640</v>
      </c>
      <c r="W195" s="90">
        <v>612</v>
      </c>
      <c r="X195" s="90">
        <v>476</v>
      </c>
      <c r="Y195" s="59">
        <v>1728</v>
      </c>
      <c r="Z195" s="90">
        <v>740</v>
      </c>
      <c r="AA195" s="90">
        <v>703</v>
      </c>
      <c r="AB195" s="90">
        <v>554</v>
      </c>
      <c r="AC195" s="59">
        <v>1997</v>
      </c>
      <c r="AD195" s="90">
        <v>839</v>
      </c>
      <c r="AE195" s="90">
        <v>764</v>
      </c>
      <c r="AF195" s="90">
        <v>770</v>
      </c>
      <c r="AG195" s="59">
        <v>2373</v>
      </c>
      <c r="AH195" s="90">
        <v>972</v>
      </c>
      <c r="AI195" s="90">
        <v>982</v>
      </c>
      <c r="AJ195" s="90">
        <v>983</v>
      </c>
      <c r="AK195" s="59">
        <v>2937</v>
      </c>
      <c r="AL195" s="90">
        <v>5409</v>
      </c>
      <c r="AM195" s="90">
        <v>4815</v>
      </c>
      <c r="AN195" s="90">
        <v>4336</v>
      </c>
      <c r="AO195" s="59">
        <v>14560</v>
      </c>
      <c r="AP195" s="90">
        <v>1167</v>
      </c>
      <c r="AQ195" s="90">
        <v>993</v>
      </c>
      <c r="AR195" s="90">
        <v>999</v>
      </c>
      <c r="AS195" s="59">
        <v>3159</v>
      </c>
      <c r="AT195" s="90">
        <v>721</v>
      </c>
      <c r="AU195" s="90">
        <v>636</v>
      </c>
      <c r="AV195" s="90">
        <v>453</v>
      </c>
      <c r="AW195" s="59">
        <v>1810</v>
      </c>
      <c r="AX195" s="90">
        <v>625</v>
      </c>
      <c r="AY195" s="90">
        <v>553</v>
      </c>
      <c r="AZ195" s="90">
        <v>411</v>
      </c>
      <c r="BA195" s="59">
        <v>1589</v>
      </c>
      <c r="BB195" s="90">
        <v>682</v>
      </c>
      <c r="BC195" s="90">
        <v>525</v>
      </c>
      <c r="BD195" s="90">
        <v>383</v>
      </c>
      <c r="BE195" s="59">
        <v>1590</v>
      </c>
      <c r="BF195" s="60">
        <f t="shared" si="10"/>
        <v>37268</v>
      </c>
      <c r="BG195" s="99">
        <f t="shared" si="11"/>
        <v>14013</v>
      </c>
      <c r="BH195" s="99">
        <f t="shared" si="12"/>
        <v>12337</v>
      </c>
      <c r="BI195" s="99">
        <f t="shared" si="13"/>
        <v>10918</v>
      </c>
      <c r="BJ195" s="99">
        <f t="shared" si="14"/>
        <v>37268</v>
      </c>
    </row>
    <row r="196" spans="1:62" ht="16.05" customHeight="1" x14ac:dyDescent="0.3">
      <c r="A196" s="15">
        <v>190</v>
      </c>
      <c r="B196" s="15" t="s">
        <v>952</v>
      </c>
      <c r="C196" s="15" t="s">
        <v>887</v>
      </c>
      <c r="D196" s="168" t="s">
        <v>403</v>
      </c>
      <c r="E196" s="15" t="s">
        <v>635</v>
      </c>
      <c r="F196" s="169">
        <v>3.3</v>
      </c>
      <c r="G196" s="169" t="s">
        <v>397</v>
      </c>
      <c r="H196" s="88" t="s">
        <v>51</v>
      </c>
      <c r="I196" s="166">
        <v>14</v>
      </c>
      <c r="J196" s="90">
        <v>1</v>
      </c>
      <c r="K196" s="90">
        <v>0</v>
      </c>
      <c r="L196" s="90">
        <v>1</v>
      </c>
      <c r="M196" s="59">
        <v>2</v>
      </c>
      <c r="N196" s="90">
        <v>0</v>
      </c>
      <c r="O196" s="90">
        <v>0</v>
      </c>
      <c r="P196" s="90">
        <v>0</v>
      </c>
      <c r="Q196" s="59">
        <v>0</v>
      </c>
      <c r="R196" s="90">
        <v>0</v>
      </c>
      <c r="S196" s="90">
        <v>1</v>
      </c>
      <c r="T196" s="90">
        <v>1</v>
      </c>
      <c r="U196" s="59">
        <v>2</v>
      </c>
      <c r="V196" s="90">
        <v>1</v>
      </c>
      <c r="W196" s="90">
        <v>0</v>
      </c>
      <c r="X196" s="90">
        <v>0</v>
      </c>
      <c r="Y196" s="59">
        <v>1</v>
      </c>
      <c r="Z196" s="90">
        <v>0</v>
      </c>
      <c r="AA196" s="90">
        <v>0</v>
      </c>
      <c r="AB196" s="90">
        <v>1</v>
      </c>
      <c r="AC196" s="59">
        <v>1</v>
      </c>
      <c r="AD196" s="90">
        <v>0</v>
      </c>
      <c r="AE196" s="90">
        <v>0</v>
      </c>
      <c r="AF196" s="90">
        <v>0</v>
      </c>
      <c r="AG196" s="59">
        <v>0</v>
      </c>
      <c r="AH196" s="90">
        <v>0</v>
      </c>
      <c r="AI196" s="90">
        <v>0</v>
      </c>
      <c r="AJ196" s="90">
        <v>0</v>
      </c>
      <c r="AK196" s="59">
        <v>0</v>
      </c>
      <c r="AL196" s="90">
        <v>2</v>
      </c>
      <c r="AM196" s="90">
        <v>1</v>
      </c>
      <c r="AN196" s="90">
        <v>3</v>
      </c>
      <c r="AO196" s="59">
        <v>6</v>
      </c>
      <c r="AP196" s="90"/>
      <c r="AQ196" s="90"/>
      <c r="AR196" s="90"/>
      <c r="AS196" s="59">
        <v>0</v>
      </c>
      <c r="AT196" s="90"/>
      <c r="AU196" s="90"/>
      <c r="AV196" s="90"/>
      <c r="AW196" s="59">
        <v>0</v>
      </c>
      <c r="AX196" s="90">
        <v>1</v>
      </c>
      <c r="AY196" s="90">
        <v>0</v>
      </c>
      <c r="AZ196" s="90">
        <v>1</v>
      </c>
      <c r="BA196" s="59">
        <v>2</v>
      </c>
      <c r="BB196" s="90"/>
      <c r="BC196" s="90"/>
      <c r="BD196" s="90"/>
      <c r="BE196" s="59">
        <v>0</v>
      </c>
      <c r="BF196" s="60">
        <f t="shared" si="10"/>
        <v>14</v>
      </c>
      <c r="BG196" s="99">
        <f t="shared" si="11"/>
        <v>5</v>
      </c>
      <c r="BH196" s="99">
        <f t="shared" si="12"/>
        <v>2</v>
      </c>
      <c r="BI196" s="99">
        <f t="shared" si="13"/>
        <v>7</v>
      </c>
      <c r="BJ196" s="99">
        <f t="shared" si="14"/>
        <v>14</v>
      </c>
    </row>
    <row r="197" spans="1:62" ht="16.05" customHeight="1" x14ac:dyDescent="0.3">
      <c r="A197" s="15">
        <v>191</v>
      </c>
      <c r="B197" s="15" t="s">
        <v>891</v>
      </c>
      <c r="C197" s="15" t="s">
        <v>887</v>
      </c>
      <c r="D197" s="168" t="s">
        <v>403</v>
      </c>
      <c r="E197" s="15" t="s">
        <v>635</v>
      </c>
      <c r="F197" s="169">
        <v>38</v>
      </c>
      <c r="G197" s="169" t="s">
        <v>397</v>
      </c>
      <c r="H197" s="88" t="s">
        <v>51</v>
      </c>
      <c r="I197" s="166">
        <v>335749</v>
      </c>
      <c r="J197" s="90">
        <v>5619</v>
      </c>
      <c r="K197" s="90">
        <v>4186</v>
      </c>
      <c r="L197" s="90">
        <v>9203</v>
      </c>
      <c r="M197" s="59">
        <v>19008</v>
      </c>
      <c r="N197" s="90">
        <v>5650</v>
      </c>
      <c r="O197" s="90">
        <v>4225</v>
      </c>
      <c r="P197" s="90">
        <v>7375</v>
      </c>
      <c r="Q197" s="59">
        <v>17250</v>
      </c>
      <c r="R197" s="90">
        <v>6500</v>
      </c>
      <c r="S197" s="90">
        <v>4600</v>
      </c>
      <c r="T197" s="90">
        <v>7975</v>
      </c>
      <c r="U197" s="59">
        <v>19075</v>
      </c>
      <c r="V197" s="90">
        <v>5350</v>
      </c>
      <c r="W197" s="90">
        <v>4500</v>
      </c>
      <c r="X197" s="90">
        <v>8625</v>
      </c>
      <c r="Y197" s="59">
        <v>18475</v>
      </c>
      <c r="Z197" s="90">
        <v>6200</v>
      </c>
      <c r="AA197" s="90">
        <v>4475</v>
      </c>
      <c r="AB197" s="90">
        <v>8400</v>
      </c>
      <c r="AC197" s="59">
        <v>19075</v>
      </c>
      <c r="AD197" s="90">
        <v>5925</v>
      </c>
      <c r="AE197" s="90">
        <v>4325</v>
      </c>
      <c r="AF197" s="90">
        <v>8225</v>
      </c>
      <c r="AG197" s="59">
        <v>18475</v>
      </c>
      <c r="AH197" s="90">
        <v>6150</v>
      </c>
      <c r="AI197" s="90">
        <v>4450</v>
      </c>
      <c r="AJ197" s="90">
        <v>8425</v>
      </c>
      <c r="AK197" s="59">
        <v>19025</v>
      </c>
      <c r="AL197" s="90">
        <v>41394</v>
      </c>
      <c r="AM197" s="90">
        <v>30761</v>
      </c>
      <c r="AN197" s="90">
        <v>58228</v>
      </c>
      <c r="AO197" s="59">
        <v>130383</v>
      </c>
      <c r="AP197" s="90">
        <v>6187</v>
      </c>
      <c r="AQ197" s="90">
        <v>4451</v>
      </c>
      <c r="AR197" s="90">
        <v>7748</v>
      </c>
      <c r="AS197" s="59">
        <v>18386</v>
      </c>
      <c r="AT197" s="90">
        <v>5912</v>
      </c>
      <c r="AU197" s="90">
        <v>4715</v>
      </c>
      <c r="AV197" s="90">
        <v>8414</v>
      </c>
      <c r="AW197" s="59">
        <v>19041</v>
      </c>
      <c r="AX197" s="90">
        <v>5927</v>
      </c>
      <c r="AY197" s="90">
        <v>4344</v>
      </c>
      <c r="AZ197" s="90">
        <v>8198</v>
      </c>
      <c r="BA197" s="59">
        <v>18469</v>
      </c>
      <c r="BB197" s="90">
        <v>6209</v>
      </c>
      <c r="BC197" s="90">
        <v>4063</v>
      </c>
      <c r="BD197" s="90">
        <v>8815</v>
      </c>
      <c r="BE197" s="59">
        <v>19087</v>
      </c>
      <c r="BF197" s="60">
        <f t="shared" si="10"/>
        <v>335749</v>
      </c>
      <c r="BG197" s="99">
        <f t="shared" si="11"/>
        <v>107023</v>
      </c>
      <c r="BH197" s="99">
        <f t="shared" si="12"/>
        <v>79095</v>
      </c>
      <c r="BI197" s="99">
        <f t="shared" si="13"/>
        <v>149631</v>
      </c>
      <c r="BJ197" s="99">
        <f t="shared" si="14"/>
        <v>335749</v>
      </c>
    </row>
    <row r="198" spans="1:62" ht="16.05" customHeight="1" x14ac:dyDescent="0.3">
      <c r="A198" s="15">
        <v>192</v>
      </c>
      <c r="B198" s="15" t="s">
        <v>890</v>
      </c>
      <c r="C198" s="15" t="s">
        <v>887</v>
      </c>
      <c r="D198" s="168" t="s">
        <v>403</v>
      </c>
      <c r="E198" s="15" t="s">
        <v>635</v>
      </c>
      <c r="F198" s="169">
        <v>3.3</v>
      </c>
      <c r="G198" s="169" t="s">
        <v>397</v>
      </c>
      <c r="H198" s="88" t="s">
        <v>51</v>
      </c>
      <c r="I198" s="166">
        <v>423</v>
      </c>
      <c r="J198" s="90">
        <v>7</v>
      </c>
      <c r="K198" s="90">
        <v>5</v>
      </c>
      <c r="L198" s="90">
        <v>10</v>
      </c>
      <c r="M198" s="59">
        <v>22</v>
      </c>
      <c r="N198" s="90">
        <v>6</v>
      </c>
      <c r="O198" s="90">
        <v>5</v>
      </c>
      <c r="P198" s="90">
        <v>9</v>
      </c>
      <c r="Q198" s="59">
        <v>20</v>
      </c>
      <c r="R198" s="90">
        <v>8</v>
      </c>
      <c r="S198" s="90">
        <v>5</v>
      </c>
      <c r="T198" s="90">
        <v>9</v>
      </c>
      <c r="U198" s="59">
        <v>22</v>
      </c>
      <c r="V198" s="90">
        <v>7</v>
      </c>
      <c r="W198" s="90">
        <v>6</v>
      </c>
      <c r="X198" s="90">
        <v>11</v>
      </c>
      <c r="Y198" s="59">
        <v>24</v>
      </c>
      <c r="Z198" s="90">
        <v>8</v>
      </c>
      <c r="AA198" s="90">
        <v>6</v>
      </c>
      <c r="AB198" s="90">
        <v>11</v>
      </c>
      <c r="AC198" s="59">
        <v>25</v>
      </c>
      <c r="AD198" s="90">
        <v>8</v>
      </c>
      <c r="AE198" s="90">
        <v>6</v>
      </c>
      <c r="AF198" s="90">
        <v>12</v>
      </c>
      <c r="AG198" s="59">
        <v>26</v>
      </c>
      <c r="AH198" s="90">
        <v>8</v>
      </c>
      <c r="AI198" s="90">
        <v>6</v>
      </c>
      <c r="AJ198" s="90">
        <v>11</v>
      </c>
      <c r="AK198" s="59">
        <v>25</v>
      </c>
      <c r="AL198" s="90">
        <v>52</v>
      </c>
      <c r="AM198" s="90">
        <v>39</v>
      </c>
      <c r="AN198" s="90">
        <v>73</v>
      </c>
      <c r="AO198" s="59">
        <v>164</v>
      </c>
      <c r="AP198" s="90">
        <v>9</v>
      </c>
      <c r="AQ198" s="90">
        <v>6</v>
      </c>
      <c r="AR198" s="90">
        <v>11</v>
      </c>
      <c r="AS198" s="59">
        <v>26</v>
      </c>
      <c r="AT198" s="90">
        <v>8</v>
      </c>
      <c r="AU198" s="90">
        <v>6</v>
      </c>
      <c r="AV198" s="90">
        <v>11</v>
      </c>
      <c r="AW198" s="59">
        <v>25</v>
      </c>
      <c r="AX198" s="90">
        <v>7</v>
      </c>
      <c r="AY198" s="90">
        <v>6</v>
      </c>
      <c r="AZ198" s="90">
        <v>10</v>
      </c>
      <c r="BA198" s="59">
        <v>23</v>
      </c>
      <c r="BB198" s="90">
        <v>7</v>
      </c>
      <c r="BC198" s="90">
        <v>4</v>
      </c>
      <c r="BD198" s="90">
        <v>10</v>
      </c>
      <c r="BE198" s="59">
        <v>21</v>
      </c>
      <c r="BF198" s="60">
        <f t="shared" si="10"/>
        <v>423</v>
      </c>
      <c r="BG198" s="99">
        <f t="shared" si="11"/>
        <v>135</v>
      </c>
      <c r="BH198" s="99">
        <f t="shared" si="12"/>
        <v>100</v>
      </c>
      <c r="BI198" s="99">
        <f t="shared" si="13"/>
        <v>188</v>
      </c>
      <c r="BJ198" s="99">
        <f t="shared" si="14"/>
        <v>423</v>
      </c>
    </row>
    <row r="199" spans="1:62" ht="16.05" customHeight="1" x14ac:dyDescent="0.3">
      <c r="A199" s="15">
        <v>193</v>
      </c>
      <c r="B199" s="15" t="s">
        <v>890</v>
      </c>
      <c r="C199" s="15" t="s">
        <v>887</v>
      </c>
      <c r="D199" s="168" t="s">
        <v>403</v>
      </c>
      <c r="E199" s="15" t="s">
        <v>635</v>
      </c>
      <c r="F199" s="169">
        <v>3.3</v>
      </c>
      <c r="G199" s="169" t="s">
        <v>397</v>
      </c>
      <c r="H199" s="88" t="s">
        <v>51</v>
      </c>
      <c r="I199" s="166">
        <v>3098</v>
      </c>
      <c r="J199" s="90">
        <v>45</v>
      </c>
      <c r="K199" s="90">
        <v>34</v>
      </c>
      <c r="L199" s="90">
        <v>74</v>
      </c>
      <c r="M199" s="59">
        <v>153</v>
      </c>
      <c r="N199" s="90">
        <v>48</v>
      </c>
      <c r="O199" s="90">
        <v>35</v>
      </c>
      <c r="P199" s="90">
        <v>62</v>
      </c>
      <c r="Q199" s="59">
        <v>145</v>
      </c>
      <c r="R199" s="90">
        <v>59</v>
      </c>
      <c r="S199" s="90">
        <v>42</v>
      </c>
      <c r="T199" s="90">
        <v>71</v>
      </c>
      <c r="U199" s="59">
        <v>172</v>
      </c>
      <c r="V199" s="90">
        <v>53</v>
      </c>
      <c r="W199" s="90">
        <v>44</v>
      </c>
      <c r="X199" s="90">
        <v>84</v>
      </c>
      <c r="Y199" s="59">
        <v>181</v>
      </c>
      <c r="Z199" s="90">
        <v>65</v>
      </c>
      <c r="AA199" s="90">
        <v>47</v>
      </c>
      <c r="AB199" s="90">
        <v>86</v>
      </c>
      <c r="AC199" s="59">
        <v>198</v>
      </c>
      <c r="AD199" s="90">
        <v>46</v>
      </c>
      <c r="AE199" s="90">
        <v>34</v>
      </c>
      <c r="AF199" s="90">
        <v>67</v>
      </c>
      <c r="AG199" s="59">
        <v>147</v>
      </c>
      <c r="AH199" s="90">
        <v>68</v>
      </c>
      <c r="AI199" s="90">
        <v>54</v>
      </c>
      <c r="AJ199" s="90">
        <v>88</v>
      </c>
      <c r="AK199" s="59">
        <v>210</v>
      </c>
      <c r="AL199" s="90">
        <v>384</v>
      </c>
      <c r="AM199" s="90">
        <v>290</v>
      </c>
      <c r="AN199" s="90">
        <v>532</v>
      </c>
      <c r="AO199" s="59">
        <v>1206</v>
      </c>
      <c r="AP199" s="90">
        <v>64</v>
      </c>
      <c r="AQ199" s="90">
        <v>46</v>
      </c>
      <c r="AR199" s="90">
        <v>80</v>
      </c>
      <c r="AS199" s="59">
        <v>190</v>
      </c>
      <c r="AT199" s="90">
        <v>56</v>
      </c>
      <c r="AU199" s="90">
        <v>45</v>
      </c>
      <c r="AV199" s="90">
        <v>80</v>
      </c>
      <c r="AW199" s="59">
        <v>181</v>
      </c>
      <c r="AX199" s="90">
        <v>52</v>
      </c>
      <c r="AY199" s="90">
        <v>38</v>
      </c>
      <c r="AZ199" s="90">
        <v>71</v>
      </c>
      <c r="BA199" s="59">
        <v>161</v>
      </c>
      <c r="BB199" s="90">
        <v>50</v>
      </c>
      <c r="BC199" s="90">
        <v>33</v>
      </c>
      <c r="BD199" s="90">
        <v>71</v>
      </c>
      <c r="BE199" s="59">
        <v>154</v>
      </c>
      <c r="BF199" s="60">
        <f t="shared" ref="BF199:BF262" si="15">M199+Q199+U199+Y199+AC199+AG199+AK199+AO199+AS199+AW199+BA199+BE199</f>
        <v>3098</v>
      </c>
      <c r="BG199" s="99">
        <f t="shared" ref="BG199:BG262" si="16">J199+N199+R199+V199+Z199+AD199+AH199+AL199+AP199+AT199+AX199+BB199</f>
        <v>990</v>
      </c>
      <c r="BH199" s="99">
        <f t="shared" ref="BH199:BH262" si="17">K199+O199+S199+W199+AA199+AE199+AI199+AM199+AQ199+AU199+AY199+BC199</f>
        <v>742</v>
      </c>
      <c r="BI199" s="99">
        <f t="shared" ref="BI199:BI262" si="18">L199+P199+T199+X199+AB199+AF199+AJ199+AN199+AR199+AV199+AZ199+BD199</f>
        <v>1366</v>
      </c>
      <c r="BJ199" s="99">
        <f t="shared" ref="BJ199:BJ262" si="19">BG199+BH199+BI199</f>
        <v>3098</v>
      </c>
    </row>
    <row r="200" spans="1:62" ht="16.05" customHeight="1" x14ac:dyDescent="0.3">
      <c r="A200" s="15">
        <v>194</v>
      </c>
      <c r="B200" s="15" t="s">
        <v>890</v>
      </c>
      <c r="C200" s="15" t="s">
        <v>887</v>
      </c>
      <c r="D200" s="168" t="s">
        <v>403</v>
      </c>
      <c r="E200" s="15" t="s">
        <v>635</v>
      </c>
      <c r="F200" s="169">
        <v>3.3</v>
      </c>
      <c r="G200" s="169" t="s">
        <v>397</v>
      </c>
      <c r="H200" s="88" t="s">
        <v>51</v>
      </c>
      <c r="I200" s="166">
        <v>7058</v>
      </c>
      <c r="J200" s="90">
        <v>134</v>
      </c>
      <c r="K200" s="90">
        <v>100</v>
      </c>
      <c r="L200" s="90">
        <v>219</v>
      </c>
      <c r="M200" s="59">
        <v>453</v>
      </c>
      <c r="N200" s="90">
        <v>124</v>
      </c>
      <c r="O200" s="90">
        <v>93</v>
      </c>
      <c r="P200" s="90">
        <v>162</v>
      </c>
      <c r="Q200" s="59">
        <v>379</v>
      </c>
      <c r="R200" s="90">
        <v>130</v>
      </c>
      <c r="S200" s="90">
        <v>92</v>
      </c>
      <c r="T200" s="90">
        <v>159</v>
      </c>
      <c r="U200" s="59">
        <v>381</v>
      </c>
      <c r="V200" s="90">
        <v>98</v>
      </c>
      <c r="W200" s="90">
        <v>82</v>
      </c>
      <c r="X200" s="90">
        <v>158</v>
      </c>
      <c r="Y200" s="59">
        <v>338</v>
      </c>
      <c r="Z200" s="90">
        <v>106</v>
      </c>
      <c r="AA200" s="90">
        <v>77</v>
      </c>
      <c r="AB200" s="90">
        <v>144</v>
      </c>
      <c r="AC200" s="59">
        <v>327</v>
      </c>
      <c r="AD200" s="90">
        <v>95</v>
      </c>
      <c r="AE200" s="90">
        <v>70</v>
      </c>
      <c r="AF200" s="90">
        <v>129</v>
      </c>
      <c r="AG200" s="59">
        <v>294</v>
      </c>
      <c r="AH200" s="90">
        <v>102</v>
      </c>
      <c r="AI200" s="90">
        <v>74</v>
      </c>
      <c r="AJ200" s="90">
        <v>138</v>
      </c>
      <c r="AK200" s="59">
        <v>314</v>
      </c>
      <c r="AL200" s="90">
        <v>789</v>
      </c>
      <c r="AM200" s="90">
        <v>588</v>
      </c>
      <c r="AN200" s="90">
        <v>1109</v>
      </c>
      <c r="AO200" s="59">
        <v>2486</v>
      </c>
      <c r="AP200" s="90">
        <v>181</v>
      </c>
      <c r="AQ200" s="90">
        <v>133</v>
      </c>
      <c r="AR200" s="90">
        <v>233</v>
      </c>
      <c r="AS200" s="59">
        <v>547</v>
      </c>
      <c r="AT200" s="90">
        <v>171</v>
      </c>
      <c r="AU200" s="90">
        <v>137</v>
      </c>
      <c r="AV200" s="90">
        <v>244</v>
      </c>
      <c r="AW200" s="59">
        <v>552</v>
      </c>
      <c r="AX200" s="90">
        <v>160</v>
      </c>
      <c r="AY200" s="90">
        <v>117</v>
      </c>
      <c r="AZ200" s="90">
        <v>221</v>
      </c>
      <c r="BA200" s="59">
        <v>498</v>
      </c>
      <c r="BB200" s="90">
        <v>159</v>
      </c>
      <c r="BC200" s="90">
        <v>104</v>
      </c>
      <c r="BD200" s="90">
        <v>226</v>
      </c>
      <c r="BE200" s="59">
        <v>489</v>
      </c>
      <c r="BF200" s="60">
        <f t="shared" si="15"/>
        <v>7058</v>
      </c>
      <c r="BG200" s="99">
        <f t="shared" si="16"/>
        <v>2249</v>
      </c>
      <c r="BH200" s="99">
        <f t="shared" si="17"/>
        <v>1667</v>
      </c>
      <c r="BI200" s="99">
        <f t="shared" si="18"/>
        <v>3142</v>
      </c>
      <c r="BJ200" s="99">
        <f t="shared" si="19"/>
        <v>7058</v>
      </c>
    </row>
    <row r="201" spans="1:62" ht="16.05" customHeight="1" x14ac:dyDescent="0.3">
      <c r="A201" s="15">
        <v>195</v>
      </c>
      <c r="B201" s="15" t="s">
        <v>890</v>
      </c>
      <c r="C201" s="15" t="s">
        <v>887</v>
      </c>
      <c r="D201" s="168" t="s">
        <v>403</v>
      </c>
      <c r="E201" s="15" t="s">
        <v>635</v>
      </c>
      <c r="F201" s="169">
        <v>3.3</v>
      </c>
      <c r="G201" s="169" t="s">
        <v>397</v>
      </c>
      <c r="H201" s="88" t="s">
        <v>51</v>
      </c>
      <c r="I201" s="166">
        <v>1085</v>
      </c>
      <c r="J201" s="90">
        <v>17</v>
      </c>
      <c r="K201" s="90">
        <v>12</v>
      </c>
      <c r="L201" s="90">
        <v>27</v>
      </c>
      <c r="M201" s="59">
        <v>56</v>
      </c>
      <c r="N201" s="90">
        <v>16</v>
      </c>
      <c r="O201" s="90">
        <v>12</v>
      </c>
      <c r="P201" s="90">
        <v>21</v>
      </c>
      <c r="Q201" s="59">
        <v>49</v>
      </c>
      <c r="R201" s="90">
        <v>19</v>
      </c>
      <c r="S201" s="90">
        <v>14</v>
      </c>
      <c r="T201" s="90">
        <v>24</v>
      </c>
      <c r="U201" s="59">
        <v>57</v>
      </c>
      <c r="V201" s="90">
        <v>18</v>
      </c>
      <c r="W201" s="90">
        <v>15</v>
      </c>
      <c r="X201" s="90">
        <v>28</v>
      </c>
      <c r="Y201" s="59">
        <v>61</v>
      </c>
      <c r="Z201" s="90">
        <v>21</v>
      </c>
      <c r="AA201" s="90">
        <v>15</v>
      </c>
      <c r="AB201" s="90">
        <v>29</v>
      </c>
      <c r="AC201" s="59">
        <v>65</v>
      </c>
      <c r="AD201" s="90">
        <v>22</v>
      </c>
      <c r="AE201" s="90">
        <v>16</v>
      </c>
      <c r="AF201" s="90">
        <v>29</v>
      </c>
      <c r="AG201" s="59">
        <v>67</v>
      </c>
      <c r="AH201" s="90">
        <v>23</v>
      </c>
      <c r="AI201" s="90">
        <v>18</v>
      </c>
      <c r="AJ201" s="90">
        <v>29</v>
      </c>
      <c r="AK201" s="59">
        <v>70</v>
      </c>
      <c r="AL201" s="90">
        <v>136</v>
      </c>
      <c r="AM201" s="90">
        <v>102</v>
      </c>
      <c r="AN201" s="90">
        <v>187</v>
      </c>
      <c r="AO201" s="59">
        <v>425</v>
      </c>
      <c r="AP201" s="90">
        <v>21</v>
      </c>
      <c r="AQ201" s="90">
        <v>15</v>
      </c>
      <c r="AR201" s="90">
        <v>27</v>
      </c>
      <c r="AS201" s="59">
        <v>63</v>
      </c>
      <c r="AT201" s="90">
        <v>20</v>
      </c>
      <c r="AU201" s="90">
        <v>15</v>
      </c>
      <c r="AV201" s="90">
        <v>27</v>
      </c>
      <c r="AW201" s="59">
        <v>62</v>
      </c>
      <c r="AX201" s="90">
        <v>18</v>
      </c>
      <c r="AY201" s="90">
        <v>13</v>
      </c>
      <c r="AZ201" s="90">
        <v>25</v>
      </c>
      <c r="BA201" s="59">
        <v>56</v>
      </c>
      <c r="BB201" s="90">
        <v>17</v>
      </c>
      <c r="BC201" s="90">
        <v>12</v>
      </c>
      <c r="BD201" s="90">
        <v>25</v>
      </c>
      <c r="BE201" s="59">
        <v>54</v>
      </c>
      <c r="BF201" s="60">
        <f t="shared" si="15"/>
        <v>1085</v>
      </c>
      <c r="BG201" s="99">
        <f t="shared" si="16"/>
        <v>348</v>
      </c>
      <c r="BH201" s="99">
        <f t="shared" si="17"/>
        <v>259</v>
      </c>
      <c r="BI201" s="99">
        <f t="shared" si="18"/>
        <v>478</v>
      </c>
      <c r="BJ201" s="99">
        <f t="shared" si="19"/>
        <v>1085</v>
      </c>
    </row>
    <row r="202" spans="1:62" ht="16.05" customHeight="1" x14ac:dyDescent="0.3">
      <c r="A202" s="15">
        <v>196</v>
      </c>
      <c r="B202" s="15" t="s">
        <v>890</v>
      </c>
      <c r="C202" s="15" t="s">
        <v>887</v>
      </c>
      <c r="D202" s="168" t="s">
        <v>403</v>
      </c>
      <c r="E202" s="15" t="s">
        <v>635</v>
      </c>
      <c r="F202" s="169">
        <v>3.3</v>
      </c>
      <c r="G202" s="169" t="s">
        <v>397</v>
      </c>
      <c r="H202" s="88" t="s">
        <v>51</v>
      </c>
      <c r="I202" s="166">
        <v>1414</v>
      </c>
      <c r="J202" s="90">
        <v>22</v>
      </c>
      <c r="K202" s="90">
        <v>16</v>
      </c>
      <c r="L202" s="90">
        <v>36</v>
      </c>
      <c r="M202" s="59">
        <v>74</v>
      </c>
      <c r="N202" s="90">
        <v>23</v>
      </c>
      <c r="O202" s="90">
        <v>17</v>
      </c>
      <c r="P202" s="90">
        <v>30</v>
      </c>
      <c r="Q202" s="59">
        <v>70</v>
      </c>
      <c r="R202" s="90">
        <v>26</v>
      </c>
      <c r="S202" s="90">
        <v>18</v>
      </c>
      <c r="T202" s="90">
        <v>32</v>
      </c>
      <c r="U202" s="59">
        <v>76</v>
      </c>
      <c r="V202" s="90">
        <v>22</v>
      </c>
      <c r="W202" s="90">
        <v>19</v>
      </c>
      <c r="X202" s="90">
        <v>36</v>
      </c>
      <c r="Y202" s="59">
        <v>77</v>
      </c>
      <c r="Z202" s="90">
        <v>28</v>
      </c>
      <c r="AA202" s="90">
        <v>20</v>
      </c>
      <c r="AB202" s="90">
        <v>38</v>
      </c>
      <c r="AC202" s="59">
        <v>86</v>
      </c>
      <c r="AD202" s="90">
        <v>27</v>
      </c>
      <c r="AE202" s="90">
        <v>19</v>
      </c>
      <c r="AF202" s="90">
        <v>37</v>
      </c>
      <c r="AG202" s="59">
        <v>83</v>
      </c>
      <c r="AH202" s="90">
        <v>28</v>
      </c>
      <c r="AI202" s="90">
        <v>22</v>
      </c>
      <c r="AJ202" s="90">
        <v>36</v>
      </c>
      <c r="AK202" s="59">
        <v>86</v>
      </c>
      <c r="AL202" s="90">
        <v>176</v>
      </c>
      <c r="AM202" s="90">
        <v>131</v>
      </c>
      <c r="AN202" s="90">
        <v>245</v>
      </c>
      <c r="AO202" s="59">
        <v>552</v>
      </c>
      <c r="AP202" s="90">
        <v>27</v>
      </c>
      <c r="AQ202" s="90">
        <v>19</v>
      </c>
      <c r="AR202" s="90">
        <v>33</v>
      </c>
      <c r="AS202" s="59">
        <v>79</v>
      </c>
      <c r="AT202" s="90">
        <v>25</v>
      </c>
      <c r="AU202" s="90">
        <v>20</v>
      </c>
      <c r="AV202" s="90">
        <v>36</v>
      </c>
      <c r="AW202" s="59">
        <v>81</v>
      </c>
      <c r="AX202" s="90">
        <v>23</v>
      </c>
      <c r="AY202" s="90">
        <v>17</v>
      </c>
      <c r="AZ202" s="90">
        <v>35</v>
      </c>
      <c r="BA202" s="59">
        <v>75</v>
      </c>
      <c r="BB202" s="90">
        <v>24</v>
      </c>
      <c r="BC202" s="90">
        <v>16</v>
      </c>
      <c r="BD202" s="90">
        <v>35</v>
      </c>
      <c r="BE202" s="59">
        <v>75</v>
      </c>
      <c r="BF202" s="60">
        <f t="shared" si="15"/>
        <v>1414</v>
      </c>
      <c r="BG202" s="99">
        <f t="shared" si="16"/>
        <v>451</v>
      </c>
      <c r="BH202" s="99">
        <f t="shared" si="17"/>
        <v>334</v>
      </c>
      <c r="BI202" s="99">
        <f t="shared" si="18"/>
        <v>629</v>
      </c>
      <c r="BJ202" s="99">
        <f t="shared" si="19"/>
        <v>1414</v>
      </c>
    </row>
    <row r="203" spans="1:62" ht="16.05" customHeight="1" x14ac:dyDescent="0.3">
      <c r="A203" s="15">
        <v>197</v>
      </c>
      <c r="B203" s="15" t="s">
        <v>890</v>
      </c>
      <c r="C203" s="15" t="s">
        <v>887</v>
      </c>
      <c r="D203" s="168" t="s">
        <v>403</v>
      </c>
      <c r="E203" s="15" t="s">
        <v>635</v>
      </c>
      <c r="F203" s="169">
        <v>3.3</v>
      </c>
      <c r="G203" s="169" t="s">
        <v>397</v>
      </c>
      <c r="H203" s="88" t="s">
        <v>51</v>
      </c>
      <c r="I203" s="166">
        <v>1776</v>
      </c>
      <c r="J203" s="90">
        <v>26</v>
      </c>
      <c r="K203" s="90">
        <v>20</v>
      </c>
      <c r="L203" s="90">
        <v>44</v>
      </c>
      <c r="M203" s="59">
        <v>90</v>
      </c>
      <c r="N203" s="90">
        <v>27</v>
      </c>
      <c r="O203" s="90">
        <v>20</v>
      </c>
      <c r="P203" s="90">
        <v>35</v>
      </c>
      <c r="Q203" s="59">
        <v>82</v>
      </c>
      <c r="R203" s="90">
        <v>32</v>
      </c>
      <c r="S203" s="90">
        <v>22</v>
      </c>
      <c r="T203" s="90">
        <v>38</v>
      </c>
      <c r="U203" s="59">
        <v>92</v>
      </c>
      <c r="V203" s="90">
        <v>28</v>
      </c>
      <c r="W203" s="90">
        <v>24</v>
      </c>
      <c r="X203" s="90">
        <v>46</v>
      </c>
      <c r="Y203" s="59">
        <v>98</v>
      </c>
      <c r="Z203" s="90">
        <v>36</v>
      </c>
      <c r="AA203" s="90">
        <v>26</v>
      </c>
      <c r="AB203" s="90">
        <v>48</v>
      </c>
      <c r="AC203" s="59">
        <v>110</v>
      </c>
      <c r="AD203" s="90">
        <v>37</v>
      </c>
      <c r="AE203" s="90">
        <v>26</v>
      </c>
      <c r="AF203" s="90">
        <v>51</v>
      </c>
      <c r="AG203" s="59">
        <v>114</v>
      </c>
      <c r="AH203" s="90">
        <v>35</v>
      </c>
      <c r="AI203" s="90">
        <v>27</v>
      </c>
      <c r="AJ203" s="90">
        <v>44</v>
      </c>
      <c r="AK203" s="59">
        <v>106</v>
      </c>
      <c r="AL203" s="90">
        <v>221</v>
      </c>
      <c r="AM203" s="90">
        <v>165</v>
      </c>
      <c r="AN203" s="90">
        <v>306</v>
      </c>
      <c r="AO203" s="59">
        <v>692</v>
      </c>
      <c r="AP203" s="90">
        <v>34</v>
      </c>
      <c r="AQ203" s="90">
        <v>24</v>
      </c>
      <c r="AR203" s="90">
        <v>43</v>
      </c>
      <c r="AS203" s="59">
        <v>101</v>
      </c>
      <c r="AT203" s="90">
        <v>34</v>
      </c>
      <c r="AU203" s="90">
        <v>27</v>
      </c>
      <c r="AV203" s="90">
        <v>47</v>
      </c>
      <c r="AW203" s="59">
        <v>108</v>
      </c>
      <c r="AX203" s="90">
        <v>30</v>
      </c>
      <c r="AY203" s="90">
        <v>22</v>
      </c>
      <c r="AZ203" s="90">
        <v>41</v>
      </c>
      <c r="BA203" s="59">
        <v>93</v>
      </c>
      <c r="BB203" s="90">
        <v>29</v>
      </c>
      <c r="BC203" s="90">
        <v>19</v>
      </c>
      <c r="BD203" s="90">
        <v>42</v>
      </c>
      <c r="BE203" s="59">
        <v>90</v>
      </c>
      <c r="BF203" s="60">
        <f t="shared" si="15"/>
        <v>1776</v>
      </c>
      <c r="BG203" s="99">
        <f t="shared" si="16"/>
        <v>569</v>
      </c>
      <c r="BH203" s="99">
        <f t="shared" si="17"/>
        <v>422</v>
      </c>
      <c r="BI203" s="99">
        <f t="shared" si="18"/>
        <v>785</v>
      </c>
      <c r="BJ203" s="99">
        <f t="shared" si="19"/>
        <v>1776</v>
      </c>
    </row>
    <row r="204" spans="1:62" ht="16.05" customHeight="1" x14ac:dyDescent="0.3">
      <c r="A204" s="15">
        <v>198</v>
      </c>
      <c r="B204" s="15" t="s">
        <v>890</v>
      </c>
      <c r="C204" s="15" t="s">
        <v>887</v>
      </c>
      <c r="D204" s="168" t="s">
        <v>403</v>
      </c>
      <c r="E204" s="15" t="s">
        <v>635</v>
      </c>
      <c r="F204" s="169">
        <v>11</v>
      </c>
      <c r="G204" s="169" t="s">
        <v>397</v>
      </c>
      <c r="H204" s="88" t="s">
        <v>51</v>
      </c>
      <c r="I204" s="166">
        <v>12053</v>
      </c>
      <c r="J204" s="90">
        <v>200</v>
      </c>
      <c r="K204" s="90">
        <v>150</v>
      </c>
      <c r="L204" s="90">
        <v>333</v>
      </c>
      <c r="M204" s="59">
        <v>683</v>
      </c>
      <c r="N204" s="90">
        <v>202</v>
      </c>
      <c r="O204" s="90">
        <v>152</v>
      </c>
      <c r="P204" s="90">
        <v>269</v>
      </c>
      <c r="Q204" s="59">
        <v>623</v>
      </c>
      <c r="R204" s="90">
        <v>235</v>
      </c>
      <c r="S204" s="90">
        <v>170</v>
      </c>
      <c r="T204" s="90">
        <v>299</v>
      </c>
      <c r="U204" s="59">
        <v>704</v>
      </c>
      <c r="V204" s="90">
        <v>179</v>
      </c>
      <c r="W204" s="90">
        <v>151</v>
      </c>
      <c r="X204" s="90">
        <v>290</v>
      </c>
      <c r="Y204" s="59">
        <v>620</v>
      </c>
      <c r="Z204" s="90">
        <v>225</v>
      </c>
      <c r="AA204" s="90">
        <v>164</v>
      </c>
      <c r="AB204" s="90">
        <v>313</v>
      </c>
      <c r="AC204" s="59">
        <v>702</v>
      </c>
      <c r="AD204" s="90">
        <v>205</v>
      </c>
      <c r="AE204" s="90">
        <v>157</v>
      </c>
      <c r="AF204" s="90">
        <v>299</v>
      </c>
      <c r="AG204" s="59">
        <v>661</v>
      </c>
      <c r="AH204" s="90">
        <v>224</v>
      </c>
      <c r="AI204" s="90">
        <v>174</v>
      </c>
      <c r="AJ204" s="90">
        <v>288</v>
      </c>
      <c r="AK204" s="59">
        <v>686</v>
      </c>
      <c r="AL204" s="90">
        <v>1470</v>
      </c>
      <c r="AM204" s="90">
        <v>1118</v>
      </c>
      <c r="AN204" s="90">
        <v>2091</v>
      </c>
      <c r="AO204" s="59">
        <v>4679</v>
      </c>
      <c r="AP204" s="90">
        <v>225</v>
      </c>
      <c r="AQ204" s="90">
        <v>160</v>
      </c>
      <c r="AR204" s="90">
        <v>282</v>
      </c>
      <c r="AS204" s="59">
        <v>667</v>
      </c>
      <c r="AT204" s="90">
        <v>212</v>
      </c>
      <c r="AU204" s="90">
        <v>171</v>
      </c>
      <c r="AV204" s="90">
        <v>307</v>
      </c>
      <c r="AW204" s="59">
        <v>690</v>
      </c>
      <c r="AX204" s="90">
        <v>211</v>
      </c>
      <c r="AY204" s="90">
        <v>154</v>
      </c>
      <c r="AZ204" s="90">
        <v>295</v>
      </c>
      <c r="BA204" s="59">
        <v>660</v>
      </c>
      <c r="BB204" s="90">
        <v>218</v>
      </c>
      <c r="BC204" s="90">
        <v>144</v>
      </c>
      <c r="BD204" s="90">
        <v>316</v>
      </c>
      <c r="BE204" s="59">
        <v>678</v>
      </c>
      <c r="BF204" s="60">
        <f t="shared" si="15"/>
        <v>12053</v>
      </c>
      <c r="BG204" s="99">
        <f t="shared" si="16"/>
        <v>3806</v>
      </c>
      <c r="BH204" s="99">
        <f t="shared" si="17"/>
        <v>2865</v>
      </c>
      <c r="BI204" s="99">
        <f t="shared" si="18"/>
        <v>5382</v>
      </c>
      <c r="BJ204" s="99">
        <f t="shared" si="19"/>
        <v>12053</v>
      </c>
    </row>
    <row r="205" spans="1:62" ht="16.05" customHeight="1" x14ac:dyDescent="0.3">
      <c r="A205" s="15">
        <v>199</v>
      </c>
      <c r="B205" s="15" t="s">
        <v>891</v>
      </c>
      <c r="C205" s="15" t="s">
        <v>907</v>
      </c>
      <c r="D205" s="168" t="s">
        <v>403</v>
      </c>
      <c r="E205" s="15" t="s">
        <v>635</v>
      </c>
      <c r="F205" s="169">
        <v>22</v>
      </c>
      <c r="G205" s="169" t="s">
        <v>397</v>
      </c>
      <c r="H205" s="88" t="s">
        <v>51</v>
      </c>
      <c r="I205" s="166">
        <v>72223</v>
      </c>
      <c r="J205" s="90">
        <v>1281</v>
      </c>
      <c r="K205" s="90">
        <v>724</v>
      </c>
      <c r="L205" s="90">
        <v>1882</v>
      </c>
      <c r="M205" s="59">
        <v>3887</v>
      </c>
      <c r="N205" s="90">
        <v>1373</v>
      </c>
      <c r="O205" s="90">
        <v>807</v>
      </c>
      <c r="P205" s="90">
        <v>1531</v>
      </c>
      <c r="Q205" s="59">
        <v>3711</v>
      </c>
      <c r="R205" s="90">
        <v>1574</v>
      </c>
      <c r="S205" s="90">
        <v>831</v>
      </c>
      <c r="T205" s="90">
        <v>1688</v>
      </c>
      <c r="U205" s="59">
        <v>4093</v>
      </c>
      <c r="V205" s="90">
        <v>1388</v>
      </c>
      <c r="W205" s="90">
        <v>849</v>
      </c>
      <c r="X205" s="90">
        <v>1923</v>
      </c>
      <c r="Y205" s="59">
        <v>4160</v>
      </c>
      <c r="Z205" s="90">
        <v>1318</v>
      </c>
      <c r="AA205" s="90">
        <v>725</v>
      </c>
      <c r="AB205" s="90">
        <v>1597</v>
      </c>
      <c r="AC205" s="59">
        <v>3640</v>
      </c>
      <c r="AD205" s="90">
        <v>1511</v>
      </c>
      <c r="AE205" s="90">
        <v>848</v>
      </c>
      <c r="AF205" s="90">
        <v>1843</v>
      </c>
      <c r="AG205" s="59">
        <v>4202</v>
      </c>
      <c r="AH205" s="90">
        <v>1463</v>
      </c>
      <c r="AI205" s="90">
        <v>905</v>
      </c>
      <c r="AJ205" s="90">
        <v>1852</v>
      </c>
      <c r="AK205" s="59">
        <v>4220</v>
      </c>
      <c r="AL205" s="90">
        <v>9908</v>
      </c>
      <c r="AM205" s="90">
        <v>5689</v>
      </c>
      <c r="AN205" s="90">
        <v>12316</v>
      </c>
      <c r="AO205" s="59">
        <v>27913</v>
      </c>
      <c r="AP205" s="90">
        <v>1453</v>
      </c>
      <c r="AQ205" s="90">
        <v>804</v>
      </c>
      <c r="AR205" s="90">
        <v>1687</v>
      </c>
      <c r="AS205" s="59">
        <v>3944</v>
      </c>
      <c r="AT205" s="90">
        <v>1396</v>
      </c>
      <c r="AU205" s="90">
        <v>893</v>
      </c>
      <c r="AV205" s="90">
        <v>1821</v>
      </c>
      <c r="AW205" s="59">
        <v>4110</v>
      </c>
      <c r="AX205" s="90">
        <v>1537</v>
      </c>
      <c r="AY205" s="90">
        <v>859</v>
      </c>
      <c r="AZ205" s="90">
        <v>1926</v>
      </c>
      <c r="BA205" s="59">
        <v>4322</v>
      </c>
      <c r="BB205" s="90">
        <v>1449</v>
      </c>
      <c r="BC205" s="90">
        <v>702</v>
      </c>
      <c r="BD205" s="90">
        <v>1870</v>
      </c>
      <c r="BE205" s="59">
        <v>4021</v>
      </c>
      <c r="BF205" s="60">
        <f t="shared" si="15"/>
        <v>72223</v>
      </c>
      <c r="BG205" s="99">
        <f t="shared" si="16"/>
        <v>25651</v>
      </c>
      <c r="BH205" s="99">
        <f t="shared" si="17"/>
        <v>14636</v>
      </c>
      <c r="BI205" s="99">
        <f t="shared" si="18"/>
        <v>31936</v>
      </c>
      <c r="BJ205" s="99">
        <f t="shared" si="19"/>
        <v>72223</v>
      </c>
    </row>
    <row r="206" spans="1:62" ht="16.05" customHeight="1" x14ac:dyDescent="0.3">
      <c r="A206" s="15">
        <v>200</v>
      </c>
      <c r="B206" s="15" t="s">
        <v>891</v>
      </c>
      <c r="C206" s="15" t="s">
        <v>887</v>
      </c>
      <c r="D206" s="168" t="s">
        <v>403</v>
      </c>
      <c r="E206" s="15" t="s">
        <v>635</v>
      </c>
      <c r="F206" s="169">
        <v>6.6</v>
      </c>
      <c r="G206" s="169" t="s">
        <v>397</v>
      </c>
      <c r="H206" s="88" t="s">
        <v>51</v>
      </c>
      <c r="I206" s="166">
        <v>686</v>
      </c>
      <c r="J206" s="90">
        <v>10</v>
      </c>
      <c r="K206" s="90">
        <v>8</v>
      </c>
      <c r="L206" s="90">
        <v>15</v>
      </c>
      <c r="M206" s="59">
        <v>33</v>
      </c>
      <c r="N206" s="90">
        <v>12</v>
      </c>
      <c r="O206" s="90">
        <v>10</v>
      </c>
      <c r="P206" s="90">
        <v>15</v>
      </c>
      <c r="Q206" s="59">
        <v>37</v>
      </c>
      <c r="R206" s="90">
        <v>12</v>
      </c>
      <c r="S206" s="90">
        <v>10</v>
      </c>
      <c r="T206" s="90">
        <v>24</v>
      </c>
      <c r="U206" s="59">
        <v>46</v>
      </c>
      <c r="V206" s="90">
        <v>8</v>
      </c>
      <c r="W206" s="90">
        <v>8</v>
      </c>
      <c r="X206" s="90">
        <v>24</v>
      </c>
      <c r="Y206" s="59">
        <v>40</v>
      </c>
      <c r="Z206" s="90">
        <v>0</v>
      </c>
      <c r="AA206" s="90">
        <v>0</v>
      </c>
      <c r="AB206" s="90">
        <v>0</v>
      </c>
      <c r="AC206" s="59">
        <v>0</v>
      </c>
      <c r="AD206" s="90">
        <v>0</v>
      </c>
      <c r="AE206" s="90">
        <v>0</v>
      </c>
      <c r="AF206" s="90">
        <v>0</v>
      </c>
      <c r="AG206" s="59">
        <v>0</v>
      </c>
      <c r="AH206" s="90">
        <v>0</v>
      </c>
      <c r="AI206" s="90">
        <v>0</v>
      </c>
      <c r="AJ206" s="90">
        <v>0</v>
      </c>
      <c r="AK206" s="59">
        <v>0</v>
      </c>
      <c r="AL206" s="90">
        <v>42</v>
      </c>
      <c r="AM206" s="90">
        <v>36</v>
      </c>
      <c r="AN206" s="90">
        <v>78</v>
      </c>
      <c r="AO206" s="59">
        <v>156</v>
      </c>
      <c r="AP206" s="90"/>
      <c r="AQ206" s="90"/>
      <c r="AR206" s="90"/>
      <c r="AS206" s="59">
        <v>0</v>
      </c>
      <c r="AT206" s="90">
        <v>1</v>
      </c>
      <c r="AU206" s="90">
        <v>3</v>
      </c>
      <c r="AV206" s="90">
        <v>1</v>
      </c>
      <c r="AW206" s="59">
        <v>5</v>
      </c>
      <c r="AX206" s="90">
        <v>86</v>
      </c>
      <c r="AY206" s="90">
        <v>31</v>
      </c>
      <c r="AZ206" s="90">
        <v>114</v>
      </c>
      <c r="BA206" s="59">
        <v>231</v>
      </c>
      <c r="BB206" s="90">
        <v>37</v>
      </c>
      <c r="BC206" s="90">
        <v>36</v>
      </c>
      <c r="BD206" s="90">
        <v>65</v>
      </c>
      <c r="BE206" s="59">
        <v>138</v>
      </c>
      <c r="BF206" s="60">
        <f t="shared" si="15"/>
        <v>686</v>
      </c>
      <c r="BG206" s="99">
        <f t="shared" si="16"/>
        <v>208</v>
      </c>
      <c r="BH206" s="99">
        <f t="shared" si="17"/>
        <v>142</v>
      </c>
      <c r="BI206" s="99">
        <f t="shared" si="18"/>
        <v>336</v>
      </c>
      <c r="BJ206" s="99">
        <f t="shared" si="19"/>
        <v>686</v>
      </c>
    </row>
    <row r="207" spans="1:62" ht="16.05" customHeight="1" x14ac:dyDescent="0.3">
      <c r="A207" s="15">
        <v>201</v>
      </c>
      <c r="B207" s="15" t="s">
        <v>891</v>
      </c>
      <c r="C207" s="15" t="s">
        <v>917</v>
      </c>
      <c r="D207" s="168" t="s">
        <v>403</v>
      </c>
      <c r="E207" s="15" t="s">
        <v>635</v>
      </c>
      <c r="F207" s="169">
        <v>22</v>
      </c>
      <c r="G207" s="169" t="s">
        <v>397</v>
      </c>
      <c r="H207" s="88" t="s">
        <v>51</v>
      </c>
      <c r="I207" s="166">
        <v>170634</v>
      </c>
      <c r="J207" s="90">
        <v>2888</v>
      </c>
      <c r="K207" s="90">
        <v>2188</v>
      </c>
      <c r="L207" s="90">
        <v>4714</v>
      </c>
      <c r="M207" s="59">
        <v>9790</v>
      </c>
      <c r="N207" s="90">
        <v>2789</v>
      </c>
      <c r="O207" s="90">
        <v>2082</v>
      </c>
      <c r="P207" s="90">
        <v>3643</v>
      </c>
      <c r="Q207" s="59">
        <v>8514</v>
      </c>
      <c r="R207" s="90">
        <v>3114</v>
      </c>
      <c r="S207" s="90">
        <v>2201</v>
      </c>
      <c r="T207" s="90">
        <v>3872</v>
      </c>
      <c r="U207" s="59">
        <v>9187</v>
      </c>
      <c r="V207" s="90">
        <v>2727</v>
      </c>
      <c r="W207" s="90">
        <v>2278</v>
      </c>
      <c r="X207" s="90">
        <v>4394</v>
      </c>
      <c r="Y207" s="59">
        <v>9399</v>
      </c>
      <c r="Z207" s="90">
        <v>3205</v>
      </c>
      <c r="AA207" s="90">
        <v>2294</v>
      </c>
      <c r="AB207" s="90">
        <v>4341</v>
      </c>
      <c r="AC207" s="59">
        <v>9840</v>
      </c>
      <c r="AD207" s="90">
        <v>3062</v>
      </c>
      <c r="AE207" s="90">
        <v>2236</v>
      </c>
      <c r="AF207" s="90">
        <v>4275</v>
      </c>
      <c r="AG207" s="59">
        <v>9573</v>
      </c>
      <c r="AH207" s="90">
        <v>3044</v>
      </c>
      <c r="AI207" s="90">
        <v>2427</v>
      </c>
      <c r="AJ207" s="90">
        <v>4353</v>
      </c>
      <c r="AK207" s="59">
        <v>9824</v>
      </c>
      <c r="AL207" s="90">
        <v>20829</v>
      </c>
      <c r="AM207" s="90">
        <v>15706</v>
      </c>
      <c r="AN207" s="90">
        <v>29592</v>
      </c>
      <c r="AO207" s="59">
        <v>66127</v>
      </c>
      <c r="AP207" s="90">
        <v>3043</v>
      </c>
      <c r="AQ207" s="90">
        <v>2227</v>
      </c>
      <c r="AR207" s="90">
        <v>3717</v>
      </c>
      <c r="AS207" s="59">
        <v>8987</v>
      </c>
      <c r="AT207" s="90">
        <v>3016</v>
      </c>
      <c r="AU207" s="90">
        <v>2462</v>
      </c>
      <c r="AV207" s="90">
        <v>4204</v>
      </c>
      <c r="AW207" s="59">
        <v>9682</v>
      </c>
      <c r="AX207" s="90">
        <v>3156</v>
      </c>
      <c r="AY207" s="90">
        <v>2309</v>
      </c>
      <c r="AZ207" s="90">
        <v>4333</v>
      </c>
      <c r="BA207" s="59">
        <v>9798</v>
      </c>
      <c r="BB207" s="90">
        <v>3211</v>
      </c>
      <c r="BC207" s="90">
        <v>2118</v>
      </c>
      <c r="BD207" s="90">
        <v>4584</v>
      </c>
      <c r="BE207" s="59">
        <v>9913</v>
      </c>
      <c r="BF207" s="60">
        <f t="shared" si="15"/>
        <v>170634</v>
      </c>
      <c r="BG207" s="99">
        <f t="shared" si="16"/>
        <v>54084</v>
      </c>
      <c r="BH207" s="99">
        <f t="shared" si="17"/>
        <v>40528</v>
      </c>
      <c r="BI207" s="99">
        <f t="shared" si="18"/>
        <v>76022</v>
      </c>
      <c r="BJ207" s="99">
        <f t="shared" si="19"/>
        <v>170634</v>
      </c>
    </row>
    <row r="208" spans="1:62" ht="16.05" customHeight="1" x14ac:dyDescent="0.3">
      <c r="A208" s="15">
        <v>202</v>
      </c>
      <c r="B208" s="15" t="s">
        <v>891</v>
      </c>
      <c r="C208" s="15" t="s">
        <v>887</v>
      </c>
      <c r="D208" s="168" t="s">
        <v>403</v>
      </c>
      <c r="E208" s="15" t="s">
        <v>635</v>
      </c>
      <c r="F208" s="169">
        <v>60</v>
      </c>
      <c r="G208" s="169" t="s">
        <v>397</v>
      </c>
      <c r="H208" s="88" t="s">
        <v>51</v>
      </c>
      <c r="I208" s="166">
        <v>188596</v>
      </c>
      <c r="J208" s="90">
        <v>5497</v>
      </c>
      <c r="K208" s="90">
        <v>2413</v>
      </c>
      <c r="L208" s="90">
        <v>2035</v>
      </c>
      <c r="M208" s="59">
        <v>9945</v>
      </c>
      <c r="N208" s="90">
        <v>5497</v>
      </c>
      <c r="O208" s="90">
        <v>2413</v>
      </c>
      <c r="P208" s="90">
        <v>1628</v>
      </c>
      <c r="Q208" s="59">
        <v>9538</v>
      </c>
      <c r="R208" s="90">
        <v>6487</v>
      </c>
      <c r="S208" s="90">
        <v>2792</v>
      </c>
      <c r="T208" s="90">
        <v>2072</v>
      </c>
      <c r="U208" s="59">
        <v>11351</v>
      </c>
      <c r="V208" s="90">
        <v>5181</v>
      </c>
      <c r="W208" s="90">
        <v>2778</v>
      </c>
      <c r="X208" s="90">
        <v>2640</v>
      </c>
      <c r="Y208" s="59">
        <v>10599</v>
      </c>
      <c r="Z208" s="90">
        <v>6051</v>
      </c>
      <c r="AA208" s="90">
        <v>2682</v>
      </c>
      <c r="AB208" s="90">
        <v>2292</v>
      </c>
      <c r="AC208" s="59">
        <v>11025</v>
      </c>
      <c r="AD208" s="90">
        <v>5637</v>
      </c>
      <c r="AE208" s="90">
        <v>2722</v>
      </c>
      <c r="AF208" s="90">
        <v>2434</v>
      </c>
      <c r="AG208" s="59">
        <v>10793</v>
      </c>
      <c r="AH208" s="90">
        <v>5379</v>
      </c>
      <c r="AI208" s="90">
        <v>2872</v>
      </c>
      <c r="AJ208" s="90">
        <v>2411</v>
      </c>
      <c r="AK208" s="59">
        <v>10662</v>
      </c>
      <c r="AL208" s="90">
        <v>39729</v>
      </c>
      <c r="AM208" s="90">
        <v>18672</v>
      </c>
      <c r="AN208" s="90">
        <v>15512</v>
      </c>
      <c r="AO208" s="59">
        <v>73913</v>
      </c>
      <c r="AP208" s="90">
        <v>6047</v>
      </c>
      <c r="AQ208" s="90">
        <v>2560</v>
      </c>
      <c r="AR208" s="90">
        <v>1718</v>
      </c>
      <c r="AS208" s="59">
        <v>10325</v>
      </c>
      <c r="AT208" s="90">
        <v>5772</v>
      </c>
      <c r="AU208" s="90">
        <v>2721</v>
      </c>
      <c r="AV208" s="90">
        <v>1860</v>
      </c>
      <c r="AW208" s="59">
        <v>10353</v>
      </c>
      <c r="AX208" s="90">
        <v>5547</v>
      </c>
      <c r="AY208" s="90">
        <v>2427</v>
      </c>
      <c r="AZ208" s="90">
        <v>1803</v>
      </c>
      <c r="BA208" s="59">
        <v>9777</v>
      </c>
      <c r="BB208" s="90">
        <v>6047</v>
      </c>
      <c r="BC208" s="90">
        <v>2324</v>
      </c>
      <c r="BD208" s="90">
        <v>1944</v>
      </c>
      <c r="BE208" s="59">
        <v>10315</v>
      </c>
      <c r="BF208" s="60">
        <f t="shared" si="15"/>
        <v>188596</v>
      </c>
      <c r="BG208" s="99">
        <f t="shared" si="16"/>
        <v>102871</v>
      </c>
      <c r="BH208" s="99">
        <f t="shared" si="17"/>
        <v>47376</v>
      </c>
      <c r="BI208" s="99">
        <f t="shared" si="18"/>
        <v>38349</v>
      </c>
      <c r="BJ208" s="99">
        <f t="shared" si="19"/>
        <v>188596</v>
      </c>
    </row>
    <row r="209" spans="1:62" ht="16.05" customHeight="1" x14ac:dyDescent="0.3">
      <c r="A209" s="15">
        <v>203</v>
      </c>
      <c r="B209" s="15" t="s">
        <v>891</v>
      </c>
      <c r="C209" s="15" t="s">
        <v>887</v>
      </c>
      <c r="D209" s="168" t="s">
        <v>403</v>
      </c>
      <c r="E209" s="15" t="s">
        <v>635</v>
      </c>
      <c r="F209" s="169">
        <v>28</v>
      </c>
      <c r="G209" s="169" t="s">
        <v>397</v>
      </c>
      <c r="H209" s="88" t="s">
        <v>51</v>
      </c>
      <c r="I209" s="166">
        <v>165967</v>
      </c>
      <c r="J209" s="90">
        <v>2925</v>
      </c>
      <c r="K209" s="90">
        <v>2185</v>
      </c>
      <c r="L209" s="90">
        <v>4770</v>
      </c>
      <c r="M209" s="59">
        <v>9880</v>
      </c>
      <c r="N209" s="90">
        <v>2925</v>
      </c>
      <c r="O209" s="90">
        <v>2184</v>
      </c>
      <c r="P209" s="90">
        <v>3742</v>
      </c>
      <c r="Q209" s="59">
        <v>8851</v>
      </c>
      <c r="R209" s="90">
        <v>3344</v>
      </c>
      <c r="S209" s="90">
        <v>2249</v>
      </c>
      <c r="T209" s="90">
        <v>3817</v>
      </c>
      <c r="U209" s="59">
        <v>9410</v>
      </c>
      <c r="V209" s="90">
        <v>2754</v>
      </c>
      <c r="W209" s="90">
        <v>2315</v>
      </c>
      <c r="X209" s="90">
        <v>4254</v>
      </c>
      <c r="Y209" s="59">
        <v>9323</v>
      </c>
      <c r="Z209" s="90">
        <v>3191</v>
      </c>
      <c r="AA209" s="90">
        <v>2311</v>
      </c>
      <c r="AB209" s="90">
        <v>4324</v>
      </c>
      <c r="AC209" s="59">
        <v>9826</v>
      </c>
      <c r="AD209" s="90">
        <v>2721</v>
      </c>
      <c r="AE209" s="90">
        <v>1797</v>
      </c>
      <c r="AF209" s="90">
        <v>3459</v>
      </c>
      <c r="AG209" s="59">
        <v>7977</v>
      </c>
      <c r="AH209" s="90">
        <v>3004</v>
      </c>
      <c r="AI209" s="90">
        <v>2087</v>
      </c>
      <c r="AJ209" s="90">
        <v>3955</v>
      </c>
      <c r="AK209" s="59">
        <v>9046</v>
      </c>
      <c r="AL209" s="90">
        <v>20864</v>
      </c>
      <c r="AM209" s="90">
        <v>15128</v>
      </c>
      <c r="AN209" s="90">
        <v>28321</v>
      </c>
      <c r="AO209" s="59">
        <v>64313</v>
      </c>
      <c r="AP209" s="90">
        <v>3306</v>
      </c>
      <c r="AQ209" s="90">
        <v>2395</v>
      </c>
      <c r="AR209" s="90">
        <v>4128</v>
      </c>
      <c r="AS209" s="59">
        <v>9829</v>
      </c>
      <c r="AT209" s="90">
        <v>3100</v>
      </c>
      <c r="AU209" s="90">
        <v>2507</v>
      </c>
      <c r="AV209" s="90">
        <v>4140</v>
      </c>
      <c r="AW209" s="59">
        <v>9747</v>
      </c>
      <c r="AX209" s="90">
        <v>3058</v>
      </c>
      <c r="AY209" s="90">
        <v>2090</v>
      </c>
      <c r="AZ209" s="90">
        <v>2761</v>
      </c>
      <c r="BA209" s="59">
        <v>7909</v>
      </c>
      <c r="BB209" s="90">
        <v>3222</v>
      </c>
      <c r="BC209" s="90">
        <v>2109</v>
      </c>
      <c r="BD209" s="90">
        <v>4525</v>
      </c>
      <c r="BE209" s="59">
        <v>9856</v>
      </c>
      <c r="BF209" s="60">
        <f t="shared" si="15"/>
        <v>165967</v>
      </c>
      <c r="BG209" s="99">
        <f t="shared" si="16"/>
        <v>54414</v>
      </c>
      <c r="BH209" s="99">
        <f t="shared" si="17"/>
        <v>39357</v>
      </c>
      <c r="BI209" s="99">
        <f t="shared" si="18"/>
        <v>72196</v>
      </c>
      <c r="BJ209" s="99">
        <f t="shared" si="19"/>
        <v>165967</v>
      </c>
    </row>
    <row r="210" spans="1:62" ht="16.05" customHeight="1" x14ac:dyDescent="0.3">
      <c r="A210" s="15">
        <v>204</v>
      </c>
      <c r="B210" s="15" t="s">
        <v>891</v>
      </c>
      <c r="C210" s="15" t="s">
        <v>887</v>
      </c>
      <c r="D210" s="168" t="s">
        <v>403</v>
      </c>
      <c r="E210" s="15" t="s">
        <v>635</v>
      </c>
      <c r="F210" s="169">
        <v>25</v>
      </c>
      <c r="G210" s="169" t="s">
        <v>397</v>
      </c>
      <c r="H210" s="88" t="s">
        <v>51</v>
      </c>
      <c r="I210" s="166">
        <v>47295</v>
      </c>
      <c r="J210" s="90">
        <v>639</v>
      </c>
      <c r="K210" s="90">
        <v>140</v>
      </c>
      <c r="L210" s="90">
        <v>1706</v>
      </c>
      <c r="M210" s="59">
        <v>2485</v>
      </c>
      <c r="N210" s="90">
        <v>689</v>
      </c>
      <c r="O210" s="90">
        <v>164</v>
      </c>
      <c r="P210" s="90">
        <v>1588</v>
      </c>
      <c r="Q210" s="59">
        <v>2441</v>
      </c>
      <c r="R210" s="90">
        <v>1007</v>
      </c>
      <c r="S210" s="90">
        <v>301</v>
      </c>
      <c r="T210" s="90">
        <v>1827</v>
      </c>
      <c r="U210" s="59">
        <v>3135</v>
      </c>
      <c r="V210" s="90">
        <v>632</v>
      </c>
      <c r="W210" s="90">
        <v>885</v>
      </c>
      <c r="X210" s="90">
        <v>910</v>
      </c>
      <c r="Y210" s="59">
        <v>2427</v>
      </c>
      <c r="Z210" s="90">
        <v>718</v>
      </c>
      <c r="AA210" s="90">
        <v>883</v>
      </c>
      <c r="AB210" s="90">
        <v>680</v>
      </c>
      <c r="AC210" s="59">
        <v>2281</v>
      </c>
      <c r="AD210" s="90">
        <v>1817</v>
      </c>
      <c r="AE210" s="90">
        <v>1152</v>
      </c>
      <c r="AF210" s="90">
        <v>664</v>
      </c>
      <c r="AG210" s="59">
        <v>3633</v>
      </c>
      <c r="AH210" s="90">
        <v>1237</v>
      </c>
      <c r="AI210" s="90">
        <v>785</v>
      </c>
      <c r="AJ210" s="90">
        <v>361</v>
      </c>
      <c r="AK210" s="59">
        <v>2383</v>
      </c>
      <c r="AL210" s="90">
        <v>6739</v>
      </c>
      <c r="AM210" s="90">
        <v>4310</v>
      </c>
      <c r="AN210" s="90">
        <v>7736</v>
      </c>
      <c r="AO210" s="59">
        <v>18785</v>
      </c>
      <c r="AP210" s="90">
        <v>714</v>
      </c>
      <c r="AQ210" s="90">
        <v>751</v>
      </c>
      <c r="AR210" s="90">
        <v>951</v>
      </c>
      <c r="AS210" s="59">
        <v>2416</v>
      </c>
      <c r="AT210" s="90">
        <v>617</v>
      </c>
      <c r="AU210" s="90">
        <v>628</v>
      </c>
      <c r="AV210" s="90">
        <v>1180</v>
      </c>
      <c r="AW210" s="59">
        <v>2425</v>
      </c>
      <c r="AX210" s="90">
        <v>685</v>
      </c>
      <c r="AY210" s="90">
        <v>179</v>
      </c>
      <c r="AZ210" s="90">
        <v>1537</v>
      </c>
      <c r="BA210" s="59">
        <v>2401</v>
      </c>
      <c r="BB210" s="90">
        <v>704</v>
      </c>
      <c r="BC210" s="90">
        <v>107</v>
      </c>
      <c r="BD210" s="90">
        <v>1672</v>
      </c>
      <c r="BE210" s="59">
        <v>2483</v>
      </c>
      <c r="BF210" s="60">
        <f t="shared" si="15"/>
        <v>47295</v>
      </c>
      <c r="BG210" s="99">
        <f t="shared" si="16"/>
        <v>16198</v>
      </c>
      <c r="BH210" s="99">
        <f t="shared" si="17"/>
        <v>10285</v>
      </c>
      <c r="BI210" s="99">
        <f t="shared" si="18"/>
        <v>20812</v>
      </c>
      <c r="BJ210" s="99">
        <f t="shared" si="19"/>
        <v>47295</v>
      </c>
    </row>
    <row r="211" spans="1:62" ht="16.05" customHeight="1" x14ac:dyDescent="0.3">
      <c r="A211" s="15">
        <v>205</v>
      </c>
      <c r="B211" s="15" t="s">
        <v>891</v>
      </c>
      <c r="C211" s="15" t="s">
        <v>894</v>
      </c>
      <c r="D211" s="168" t="s">
        <v>403</v>
      </c>
      <c r="E211" s="15" t="s">
        <v>635</v>
      </c>
      <c r="F211" s="169">
        <v>33</v>
      </c>
      <c r="G211" s="169" t="s">
        <v>397</v>
      </c>
      <c r="H211" s="88" t="s">
        <v>51</v>
      </c>
      <c r="I211" s="166">
        <v>132309</v>
      </c>
      <c r="J211" s="90">
        <v>2657</v>
      </c>
      <c r="K211" s="90">
        <v>2014</v>
      </c>
      <c r="L211" s="90">
        <v>4271</v>
      </c>
      <c r="M211" s="59">
        <v>8942</v>
      </c>
      <c r="N211" s="90">
        <v>2616</v>
      </c>
      <c r="O211" s="90">
        <v>1991</v>
      </c>
      <c r="P211" s="90">
        <v>3382</v>
      </c>
      <c r="Q211" s="59">
        <v>7989</v>
      </c>
      <c r="R211" s="90">
        <v>3021</v>
      </c>
      <c r="S211" s="90">
        <v>2187</v>
      </c>
      <c r="T211" s="90">
        <v>3676</v>
      </c>
      <c r="U211" s="59">
        <v>8884</v>
      </c>
      <c r="V211" s="90">
        <v>2260</v>
      </c>
      <c r="W211" s="90">
        <v>1830</v>
      </c>
      <c r="X211" s="90">
        <v>3514</v>
      </c>
      <c r="Y211" s="59">
        <v>7604</v>
      </c>
      <c r="Z211" s="90">
        <v>2723</v>
      </c>
      <c r="AA211" s="90">
        <v>1858</v>
      </c>
      <c r="AB211" s="90">
        <v>3491</v>
      </c>
      <c r="AC211" s="59">
        <v>8072</v>
      </c>
      <c r="AD211" s="90">
        <v>2629</v>
      </c>
      <c r="AE211" s="90">
        <v>1905</v>
      </c>
      <c r="AF211" s="90">
        <v>3652</v>
      </c>
      <c r="AG211" s="59">
        <v>8186</v>
      </c>
      <c r="AH211" s="90"/>
      <c r="AI211" s="90"/>
      <c r="AJ211" s="90"/>
      <c r="AK211" s="59">
        <v>0</v>
      </c>
      <c r="AL211" s="90">
        <v>15906</v>
      </c>
      <c r="AM211" s="90">
        <v>11785</v>
      </c>
      <c r="AN211" s="90">
        <v>21986</v>
      </c>
      <c r="AO211" s="59">
        <v>49677</v>
      </c>
      <c r="AP211" s="90">
        <v>2609</v>
      </c>
      <c r="AQ211" s="90">
        <v>1798</v>
      </c>
      <c r="AR211" s="90">
        <v>3156</v>
      </c>
      <c r="AS211" s="59">
        <v>7563</v>
      </c>
      <c r="AT211" s="90">
        <v>2596</v>
      </c>
      <c r="AU211" s="90">
        <v>1992</v>
      </c>
      <c r="AV211" s="90">
        <v>3502</v>
      </c>
      <c r="AW211" s="59">
        <v>8090</v>
      </c>
      <c r="AX211" s="90">
        <v>2637</v>
      </c>
      <c r="AY211" s="90">
        <v>1982</v>
      </c>
      <c r="AZ211" s="90">
        <v>3709</v>
      </c>
      <c r="BA211" s="59">
        <v>8328</v>
      </c>
      <c r="BB211" s="90">
        <v>2940</v>
      </c>
      <c r="BC211" s="90">
        <v>1948</v>
      </c>
      <c r="BD211" s="90">
        <v>4086</v>
      </c>
      <c r="BE211" s="59">
        <v>8974</v>
      </c>
      <c r="BF211" s="60">
        <f t="shared" si="15"/>
        <v>132309</v>
      </c>
      <c r="BG211" s="99">
        <f t="shared" si="16"/>
        <v>42594</v>
      </c>
      <c r="BH211" s="99">
        <f t="shared" si="17"/>
        <v>31290</v>
      </c>
      <c r="BI211" s="99">
        <f t="shared" si="18"/>
        <v>58425</v>
      </c>
      <c r="BJ211" s="99">
        <f t="shared" si="19"/>
        <v>132309</v>
      </c>
    </row>
    <row r="212" spans="1:62" ht="16.05" customHeight="1" x14ac:dyDescent="0.3">
      <c r="A212" s="15">
        <v>206</v>
      </c>
      <c r="B212" s="15" t="s">
        <v>891</v>
      </c>
      <c r="C212" s="15" t="s">
        <v>907</v>
      </c>
      <c r="D212" s="168" t="s">
        <v>403</v>
      </c>
      <c r="E212" s="15" t="s">
        <v>635</v>
      </c>
      <c r="F212" s="169">
        <v>16.5</v>
      </c>
      <c r="G212" s="169" t="s">
        <v>397</v>
      </c>
      <c r="H212" s="88" t="s">
        <v>51</v>
      </c>
      <c r="I212" s="166">
        <v>55836</v>
      </c>
      <c r="J212" s="90">
        <v>1399</v>
      </c>
      <c r="K212" s="90">
        <v>850</v>
      </c>
      <c r="L212" s="90">
        <v>1039</v>
      </c>
      <c r="M212" s="59">
        <v>3288</v>
      </c>
      <c r="N212" s="90">
        <v>1311</v>
      </c>
      <c r="O212" s="90">
        <v>834</v>
      </c>
      <c r="P212" s="90">
        <v>689</v>
      </c>
      <c r="Q212" s="59">
        <v>2834</v>
      </c>
      <c r="R212" s="90">
        <v>1439</v>
      </c>
      <c r="S212" s="90">
        <v>895</v>
      </c>
      <c r="T212" s="90">
        <v>674</v>
      </c>
      <c r="U212" s="59">
        <v>3008</v>
      </c>
      <c r="V212" s="90">
        <v>1173</v>
      </c>
      <c r="W212" s="90">
        <v>951</v>
      </c>
      <c r="X212" s="90">
        <v>651</v>
      </c>
      <c r="Y212" s="59">
        <v>2775</v>
      </c>
      <c r="Z212" s="90">
        <v>1348</v>
      </c>
      <c r="AA212" s="90">
        <v>922</v>
      </c>
      <c r="AB212" s="90">
        <v>706</v>
      </c>
      <c r="AC212" s="59">
        <v>2976</v>
      </c>
      <c r="AD212" s="90">
        <v>1244</v>
      </c>
      <c r="AE212" s="90">
        <v>991</v>
      </c>
      <c r="AF212" s="90">
        <v>1089</v>
      </c>
      <c r="AG212" s="59">
        <v>3324</v>
      </c>
      <c r="AH212" s="90">
        <v>1201</v>
      </c>
      <c r="AI212" s="90">
        <v>1014</v>
      </c>
      <c r="AJ212" s="90">
        <v>1062</v>
      </c>
      <c r="AK212" s="59">
        <v>3277</v>
      </c>
      <c r="AL212" s="90">
        <v>9115</v>
      </c>
      <c r="AM212" s="90">
        <v>6457</v>
      </c>
      <c r="AN212" s="90">
        <v>5910</v>
      </c>
      <c r="AO212" s="59">
        <v>21482</v>
      </c>
      <c r="AP212" s="90">
        <v>1254</v>
      </c>
      <c r="AQ212" s="90">
        <v>977</v>
      </c>
      <c r="AR212" s="90">
        <v>1033</v>
      </c>
      <c r="AS212" s="59">
        <v>3264</v>
      </c>
      <c r="AT212" s="90">
        <v>1133</v>
      </c>
      <c r="AU212" s="90">
        <v>934</v>
      </c>
      <c r="AV212" s="90">
        <v>985</v>
      </c>
      <c r="AW212" s="59">
        <v>3052</v>
      </c>
      <c r="AX212" s="90">
        <v>1203</v>
      </c>
      <c r="AY212" s="90">
        <v>935</v>
      </c>
      <c r="AZ212" s="90">
        <v>1154</v>
      </c>
      <c r="BA212" s="59">
        <v>3292</v>
      </c>
      <c r="BB212" s="90">
        <v>1493</v>
      </c>
      <c r="BC212" s="90">
        <v>800</v>
      </c>
      <c r="BD212" s="90">
        <v>971</v>
      </c>
      <c r="BE212" s="59">
        <v>3264</v>
      </c>
      <c r="BF212" s="60">
        <f t="shared" si="15"/>
        <v>55836</v>
      </c>
      <c r="BG212" s="99">
        <f t="shared" si="16"/>
        <v>23313</v>
      </c>
      <c r="BH212" s="99">
        <f t="shared" si="17"/>
        <v>16560</v>
      </c>
      <c r="BI212" s="99">
        <f t="shared" si="18"/>
        <v>15963</v>
      </c>
      <c r="BJ212" s="99">
        <f t="shared" si="19"/>
        <v>55836</v>
      </c>
    </row>
    <row r="213" spans="1:62" ht="16.05" customHeight="1" x14ac:dyDescent="0.3">
      <c r="A213" s="15">
        <v>207</v>
      </c>
      <c r="B213" s="15" t="s">
        <v>891</v>
      </c>
      <c r="C213" s="15" t="s">
        <v>907</v>
      </c>
      <c r="D213" s="168" t="s">
        <v>403</v>
      </c>
      <c r="E213" s="15" t="s">
        <v>635</v>
      </c>
      <c r="F213" s="169">
        <v>6.6</v>
      </c>
      <c r="G213" s="169" t="s">
        <v>397</v>
      </c>
      <c r="H213" s="88" t="s">
        <v>51</v>
      </c>
      <c r="I213" s="166">
        <v>26175</v>
      </c>
      <c r="J213" s="90">
        <v>359</v>
      </c>
      <c r="K213" s="90">
        <v>467</v>
      </c>
      <c r="L213" s="90">
        <v>726</v>
      </c>
      <c r="M213" s="59">
        <v>1552</v>
      </c>
      <c r="N213" s="90">
        <v>296</v>
      </c>
      <c r="O213" s="90">
        <v>457</v>
      </c>
      <c r="P213" s="90">
        <v>567</v>
      </c>
      <c r="Q213" s="59">
        <v>1320</v>
      </c>
      <c r="R213" s="90">
        <v>386</v>
      </c>
      <c r="S213" s="90">
        <v>505</v>
      </c>
      <c r="T213" s="90">
        <v>633</v>
      </c>
      <c r="U213" s="59">
        <v>1524</v>
      </c>
      <c r="V213" s="90">
        <v>297</v>
      </c>
      <c r="W213" s="90">
        <v>352</v>
      </c>
      <c r="X213" s="90">
        <v>634</v>
      </c>
      <c r="Y213" s="59">
        <v>1283</v>
      </c>
      <c r="Z213" s="90">
        <v>387</v>
      </c>
      <c r="AA213" s="90">
        <v>420</v>
      </c>
      <c r="AB213" s="90">
        <v>380</v>
      </c>
      <c r="AC213" s="59">
        <v>1187</v>
      </c>
      <c r="AD213" s="90">
        <v>564</v>
      </c>
      <c r="AE213" s="90">
        <v>464</v>
      </c>
      <c r="AF213" s="90">
        <v>497</v>
      </c>
      <c r="AG213" s="59">
        <v>1525</v>
      </c>
      <c r="AH213" s="90">
        <v>549</v>
      </c>
      <c r="AI213" s="90">
        <v>426</v>
      </c>
      <c r="AJ213" s="90">
        <v>543</v>
      </c>
      <c r="AK213" s="59">
        <v>1518</v>
      </c>
      <c r="AL213" s="90">
        <v>2838</v>
      </c>
      <c r="AM213" s="90">
        <v>3091</v>
      </c>
      <c r="AN213" s="90">
        <v>3980</v>
      </c>
      <c r="AO213" s="59">
        <v>9909</v>
      </c>
      <c r="AP213" s="90">
        <v>532</v>
      </c>
      <c r="AQ213" s="90">
        <v>313</v>
      </c>
      <c r="AR213" s="90">
        <v>360</v>
      </c>
      <c r="AS213" s="59">
        <v>1205</v>
      </c>
      <c r="AT213" s="90">
        <v>543</v>
      </c>
      <c r="AU213" s="90">
        <v>496</v>
      </c>
      <c r="AV213" s="90">
        <v>540</v>
      </c>
      <c r="AW213" s="59">
        <v>1579</v>
      </c>
      <c r="AX213" s="90">
        <v>746</v>
      </c>
      <c r="AY213" s="90">
        <v>534</v>
      </c>
      <c r="AZ213" s="90">
        <v>640</v>
      </c>
      <c r="BA213" s="59">
        <v>1920</v>
      </c>
      <c r="BB213" s="90">
        <v>455</v>
      </c>
      <c r="BC213" s="90">
        <v>491</v>
      </c>
      <c r="BD213" s="90">
        <v>707</v>
      </c>
      <c r="BE213" s="59">
        <v>1653</v>
      </c>
      <c r="BF213" s="60">
        <f t="shared" si="15"/>
        <v>26175</v>
      </c>
      <c r="BG213" s="99">
        <f t="shared" si="16"/>
        <v>7952</v>
      </c>
      <c r="BH213" s="99">
        <f t="shared" si="17"/>
        <v>8016</v>
      </c>
      <c r="BI213" s="99">
        <f t="shared" si="18"/>
        <v>10207</v>
      </c>
      <c r="BJ213" s="99">
        <f t="shared" si="19"/>
        <v>26175</v>
      </c>
    </row>
    <row r="214" spans="1:62" ht="16.05" customHeight="1" x14ac:dyDescent="0.3">
      <c r="A214" s="15">
        <v>208</v>
      </c>
      <c r="B214" s="15" t="s">
        <v>891</v>
      </c>
      <c r="C214" s="15" t="s">
        <v>907</v>
      </c>
      <c r="D214" s="168" t="s">
        <v>403</v>
      </c>
      <c r="E214" s="15" t="s">
        <v>635</v>
      </c>
      <c r="F214" s="169">
        <v>16.5</v>
      </c>
      <c r="G214" s="169" t="s">
        <v>397</v>
      </c>
      <c r="H214" s="88" t="s">
        <v>51</v>
      </c>
      <c r="I214" s="166">
        <v>11110</v>
      </c>
      <c r="J214" s="90">
        <v>416</v>
      </c>
      <c r="K214" s="90">
        <v>310</v>
      </c>
      <c r="L214" s="90">
        <v>765</v>
      </c>
      <c r="M214" s="59">
        <v>1491</v>
      </c>
      <c r="N214" s="90">
        <v>375</v>
      </c>
      <c r="O214" s="90">
        <v>324</v>
      </c>
      <c r="P214" s="90">
        <v>598</v>
      </c>
      <c r="Q214" s="59">
        <v>1297</v>
      </c>
      <c r="R214" s="90">
        <v>256</v>
      </c>
      <c r="S214" s="90">
        <v>242</v>
      </c>
      <c r="T214" s="90">
        <v>521</v>
      </c>
      <c r="U214" s="59">
        <v>1019</v>
      </c>
      <c r="V214" s="90">
        <v>15</v>
      </c>
      <c r="W214" s="90">
        <v>58</v>
      </c>
      <c r="X214" s="90">
        <v>301</v>
      </c>
      <c r="Y214" s="59">
        <v>374</v>
      </c>
      <c r="Z214" s="90">
        <v>4</v>
      </c>
      <c r="AA214" s="90">
        <v>3</v>
      </c>
      <c r="AB214" s="90">
        <v>118</v>
      </c>
      <c r="AC214" s="59">
        <v>125</v>
      </c>
      <c r="AD214" s="90">
        <v>4</v>
      </c>
      <c r="AE214" s="90">
        <v>2</v>
      </c>
      <c r="AF214" s="90">
        <v>98</v>
      </c>
      <c r="AG214" s="59">
        <v>104</v>
      </c>
      <c r="AH214" s="90">
        <v>5</v>
      </c>
      <c r="AI214" s="90">
        <v>3</v>
      </c>
      <c r="AJ214" s="90">
        <v>18</v>
      </c>
      <c r="AK214" s="59">
        <v>26</v>
      </c>
      <c r="AL214" s="90">
        <v>1075</v>
      </c>
      <c r="AM214" s="90">
        <v>942</v>
      </c>
      <c r="AN214" s="90">
        <v>2419</v>
      </c>
      <c r="AO214" s="59">
        <v>4436</v>
      </c>
      <c r="AP214" s="90">
        <v>14</v>
      </c>
      <c r="AQ214" s="90">
        <v>11</v>
      </c>
      <c r="AR214" s="90">
        <v>46</v>
      </c>
      <c r="AS214" s="59">
        <v>71</v>
      </c>
      <c r="AT214" s="90">
        <v>44</v>
      </c>
      <c r="AU214" s="90">
        <v>85</v>
      </c>
      <c r="AV214" s="90">
        <v>270</v>
      </c>
      <c r="AW214" s="59">
        <v>399</v>
      </c>
      <c r="AX214" s="90">
        <v>170</v>
      </c>
      <c r="AY214" s="90">
        <v>142</v>
      </c>
      <c r="AZ214" s="90">
        <v>348</v>
      </c>
      <c r="BA214" s="59">
        <v>660</v>
      </c>
      <c r="BB214" s="90">
        <v>350</v>
      </c>
      <c r="BC214" s="90">
        <v>219</v>
      </c>
      <c r="BD214" s="90">
        <v>539</v>
      </c>
      <c r="BE214" s="59">
        <v>1108</v>
      </c>
      <c r="BF214" s="60">
        <f t="shared" si="15"/>
        <v>11110</v>
      </c>
      <c r="BG214" s="99">
        <f t="shared" si="16"/>
        <v>2728</v>
      </c>
      <c r="BH214" s="99">
        <f t="shared" si="17"/>
        <v>2341</v>
      </c>
      <c r="BI214" s="99">
        <f t="shared" si="18"/>
        <v>6041</v>
      </c>
      <c r="BJ214" s="99">
        <f t="shared" si="19"/>
        <v>11110</v>
      </c>
    </row>
    <row r="215" spans="1:62" ht="16.05" customHeight="1" x14ac:dyDescent="0.3">
      <c r="A215" s="15">
        <v>209</v>
      </c>
      <c r="B215" s="15" t="s">
        <v>891</v>
      </c>
      <c r="C215" s="15" t="s">
        <v>915</v>
      </c>
      <c r="D215" s="168" t="s">
        <v>403</v>
      </c>
      <c r="E215" s="15" t="s">
        <v>635</v>
      </c>
      <c r="F215" s="169">
        <v>16.5</v>
      </c>
      <c r="G215" s="169" t="s">
        <v>397</v>
      </c>
      <c r="H215" s="88" t="s">
        <v>51</v>
      </c>
      <c r="I215" s="166">
        <v>6213</v>
      </c>
      <c r="J215" s="90">
        <v>66</v>
      </c>
      <c r="K215" s="90">
        <v>114</v>
      </c>
      <c r="L215" s="90">
        <v>79</v>
      </c>
      <c r="M215" s="59">
        <v>259</v>
      </c>
      <c r="N215" s="90">
        <v>75</v>
      </c>
      <c r="O215" s="90">
        <v>92</v>
      </c>
      <c r="P215" s="90">
        <v>60</v>
      </c>
      <c r="Q215" s="59">
        <v>227</v>
      </c>
      <c r="R215" s="90">
        <v>68</v>
      </c>
      <c r="S215" s="90">
        <v>133</v>
      </c>
      <c r="T215" s="90">
        <v>56</v>
      </c>
      <c r="U215" s="59">
        <v>257</v>
      </c>
      <c r="V215" s="90">
        <v>63</v>
      </c>
      <c r="W215" s="90">
        <v>114</v>
      </c>
      <c r="X215" s="90">
        <v>69</v>
      </c>
      <c r="Y215" s="59">
        <v>246</v>
      </c>
      <c r="Z215" s="90">
        <v>111</v>
      </c>
      <c r="AA215" s="90">
        <v>154</v>
      </c>
      <c r="AB215" s="90">
        <v>80</v>
      </c>
      <c r="AC215" s="59">
        <v>345</v>
      </c>
      <c r="AD215" s="90">
        <v>133</v>
      </c>
      <c r="AE215" s="90">
        <v>209</v>
      </c>
      <c r="AF215" s="90">
        <v>103</v>
      </c>
      <c r="AG215" s="59">
        <v>445</v>
      </c>
      <c r="AH215" s="90">
        <v>169</v>
      </c>
      <c r="AI215" s="90">
        <v>250</v>
      </c>
      <c r="AJ215" s="90">
        <v>127</v>
      </c>
      <c r="AK215" s="59">
        <v>546</v>
      </c>
      <c r="AL215" s="90">
        <v>685</v>
      </c>
      <c r="AM215" s="90">
        <v>1066</v>
      </c>
      <c r="AN215" s="90">
        <v>574</v>
      </c>
      <c r="AO215" s="59">
        <v>2325</v>
      </c>
      <c r="AP215" s="90">
        <v>220</v>
      </c>
      <c r="AQ215" s="90">
        <v>195</v>
      </c>
      <c r="AR215" s="90">
        <v>118</v>
      </c>
      <c r="AS215" s="59">
        <v>533</v>
      </c>
      <c r="AT215" s="90">
        <v>178</v>
      </c>
      <c r="AU215" s="90">
        <v>199</v>
      </c>
      <c r="AV215" s="90">
        <v>118</v>
      </c>
      <c r="AW215" s="59">
        <v>495</v>
      </c>
      <c r="AX215" s="90">
        <v>100</v>
      </c>
      <c r="AY215" s="90">
        <v>118</v>
      </c>
      <c r="AZ215" s="90">
        <v>60</v>
      </c>
      <c r="BA215" s="59">
        <v>278</v>
      </c>
      <c r="BB215" s="90">
        <v>76</v>
      </c>
      <c r="BC215" s="90">
        <v>101</v>
      </c>
      <c r="BD215" s="90">
        <v>80</v>
      </c>
      <c r="BE215" s="59">
        <v>257</v>
      </c>
      <c r="BF215" s="60">
        <f t="shared" si="15"/>
        <v>6213</v>
      </c>
      <c r="BG215" s="99">
        <f t="shared" si="16"/>
        <v>1944</v>
      </c>
      <c r="BH215" s="99">
        <f t="shared" si="17"/>
        <v>2745</v>
      </c>
      <c r="BI215" s="99">
        <f t="shared" si="18"/>
        <v>1524</v>
      </c>
      <c r="BJ215" s="99">
        <f t="shared" si="19"/>
        <v>6213</v>
      </c>
    </row>
    <row r="216" spans="1:62" ht="16.05" customHeight="1" x14ac:dyDescent="0.3">
      <c r="A216" s="15">
        <v>210</v>
      </c>
      <c r="B216" s="15" t="s">
        <v>891</v>
      </c>
      <c r="C216" s="15" t="s">
        <v>934</v>
      </c>
      <c r="D216" s="168" t="s">
        <v>403</v>
      </c>
      <c r="E216" s="15" t="s">
        <v>635</v>
      </c>
      <c r="F216" s="169">
        <v>6.6</v>
      </c>
      <c r="G216" s="169" t="s">
        <v>397</v>
      </c>
      <c r="H216" s="88" t="s">
        <v>51</v>
      </c>
      <c r="I216" s="166">
        <v>2941</v>
      </c>
      <c r="J216" s="90">
        <v>49</v>
      </c>
      <c r="K216" s="90">
        <v>39</v>
      </c>
      <c r="L216" s="90">
        <v>82</v>
      </c>
      <c r="M216" s="59">
        <v>170</v>
      </c>
      <c r="N216" s="90">
        <v>47</v>
      </c>
      <c r="O216" s="90">
        <v>38</v>
      </c>
      <c r="P216" s="90">
        <v>65</v>
      </c>
      <c r="Q216" s="59">
        <v>150</v>
      </c>
      <c r="R216" s="90">
        <v>54</v>
      </c>
      <c r="S216" s="90">
        <v>41</v>
      </c>
      <c r="T216" s="90">
        <v>69</v>
      </c>
      <c r="U216" s="59">
        <v>164</v>
      </c>
      <c r="V216" s="90">
        <v>38</v>
      </c>
      <c r="W216" s="90">
        <v>35</v>
      </c>
      <c r="X216" s="90">
        <v>61</v>
      </c>
      <c r="Y216" s="59">
        <v>134</v>
      </c>
      <c r="Z216" s="90">
        <v>69</v>
      </c>
      <c r="AA216" s="90">
        <v>43</v>
      </c>
      <c r="AB216" s="90">
        <v>67</v>
      </c>
      <c r="AC216" s="59">
        <v>179</v>
      </c>
      <c r="AD216" s="90">
        <v>57</v>
      </c>
      <c r="AE216" s="90">
        <v>50</v>
      </c>
      <c r="AF216" s="90">
        <v>78</v>
      </c>
      <c r="AG216" s="59">
        <v>185</v>
      </c>
      <c r="AH216" s="90">
        <v>44</v>
      </c>
      <c r="AI216" s="90">
        <v>46</v>
      </c>
      <c r="AJ216" s="90">
        <v>78</v>
      </c>
      <c r="AK216" s="59">
        <v>168</v>
      </c>
      <c r="AL216" s="90">
        <v>358</v>
      </c>
      <c r="AM216" s="90">
        <v>292</v>
      </c>
      <c r="AN216" s="90">
        <v>500</v>
      </c>
      <c r="AO216" s="59">
        <v>1150</v>
      </c>
      <c r="AP216" s="90">
        <v>49</v>
      </c>
      <c r="AQ216" s="90">
        <v>40</v>
      </c>
      <c r="AR216" s="90">
        <v>78</v>
      </c>
      <c r="AS216" s="59">
        <v>167</v>
      </c>
      <c r="AT216" s="90">
        <v>45</v>
      </c>
      <c r="AU216" s="90">
        <v>41</v>
      </c>
      <c r="AV216" s="90">
        <v>69</v>
      </c>
      <c r="AW216" s="59">
        <v>155</v>
      </c>
      <c r="AX216" s="90">
        <v>47</v>
      </c>
      <c r="AY216" s="90">
        <v>37</v>
      </c>
      <c r="AZ216" s="90">
        <v>68</v>
      </c>
      <c r="BA216" s="59">
        <v>152</v>
      </c>
      <c r="BB216" s="90">
        <v>53</v>
      </c>
      <c r="BC216" s="90">
        <v>37</v>
      </c>
      <c r="BD216" s="90">
        <v>77</v>
      </c>
      <c r="BE216" s="59">
        <v>167</v>
      </c>
      <c r="BF216" s="60">
        <f t="shared" si="15"/>
        <v>2941</v>
      </c>
      <c r="BG216" s="99">
        <f t="shared" si="16"/>
        <v>910</v>
      </c>
      <c r="BH216" s="99">
        <f t="shared" si="17"/>
        <v>739</v>
      </c>
      <c r="BI216" s="99">
        <f t="shared" si="18"/>
        <v>1292</v>
      </c>
      <c r="BJ216" s="99">
        <f t="shared" si="19"/>
        <v>2941</v>
      </c>
    </row>
    <row r="217" spans="1:62" ht="16.05" customHeight="1" x14ac:dyDescent="0.3">
      <c r="A217" s="15">
        <v>211</v>
      </c>
      <c r="B217" s="15" t="s">
        <v>891</v>
      </c>
      <c r="C217" s="15" t="s">
        <v>934</v>
      </c>
      <c r="D217" s="168" t="s">
        <v>403</v>
      </c>
      <c r="E217" s="15" t="s">
        <v>635</v>
      </c>
      <c r="F217" s="169">
        <v>28</v>
      </c>
      <c r="G217" s="169" t="s">
        <v>397</v>
      </c>
      <c r="H217" s="88" t="s">
        <v>51</v>
      </c>
      <c r="I217" s="166">
        <v>32888</v>
      </c>
      <c r="J217" s="90">
        <v>768</v>
      </c>
      <c r="K217" s="90">
        <v>476</v>
      </c>
      <c r="L217" s="90">
        <v>624</v>
      </c>
      <c r="M217" s="59">
        <v>1868</v>
      </c>
      <c r="N217" s="90">
        <v>693</v>
      </c>
      <c r="O217" s="90">
        <v>429</v>
      </c>
      <c r="P217" s="90">
        <v>563</v>
      </c>
      <c r="Q217" s="59">
        <v>1685</v>
      </c>
      <c r="R217" s="90">
        <v>767</v>
      </c>
      <c r="S217" s="90">
        <v>476</v>
      </c>
      <c r="T217" s="90">
        <v>624</v>
      </c>
      <c r="U217" s="59">
        <v>1867</v>
      </c>
      <c r="V217" s="90">
        <v>742</v>
      </c>
      <c r="W217" s="90">
        <v>461</v>
      </c>
      <c r="X217" s="90">
        <v>603</v>
      </c>
      <c r="Y217" s="59">
        <v>1806</v>
      </c>
      <c r="Z217" s="90">
        <v>767</v>
      </c>
      <c r="AA217" s="90">
        <v>476</v>
      </c>
      <c r="AB217" s="90">
        <v>624</v>
      </c>
      <c r="AC217" s="59">
        <v>1867</v>
      </c>
      <c r="AD217" s="90">
        <v>743</v>
      </c>
      <c r="AE217" s="90">
        <v>461</v>
      </c>
      <c r="AF217" s="90">
        <v>604</v>
      </c>
      <c r="AG217" s="59">
        <v>1808</v>
      </c>
      <c r="AH217" s="90">
        <v>767</v>
      </c>
      <c r="AI217" s="90">
        <v>476</v>
      </c>
      <c r="AJ217" s="90">
        <v>624</v>
      </c>
      <c r="AK217" s="59">
        <v>1867</v>
      </c>
      <c r="AL217" s="90">
        <v>5247</v>
      </c>
      <c r="AM217" s="90">
        <v>3255</v>
      </c>
      <c r="AN217" s="90">
        <v>4266</v>
      </c>
      <c r="AO217" s="59">
        <v>12768</v>
      </c>
      <c r="AP217" s="90">
        <v>743</v>
      </c>
      <c r="AQ217" s="90">
        <v>461</v>
      </c>
      <c r="AR217" s="90">
        <v>604</v>
      </c>
      <c r="AS217" s="59">
        <v>1808</v>
      </c>
      <c r="AT217" s="90">
        <v>768</v>
      </c>
      <c r="AU217" s="90">
        <v>476</v>
      </c>
      <c r="AV217" s="90">
        <v>624</v>
      </c>
      <c r="AW217" s="59">
        <v>1868</v>
      </c>
      <c r="AX217" s="90">
        <v>743</v>
      </c>
      <c r="AY217" s="90">
        <v>461</v>
      </c>
      <c r="AZ217" s="90">
        <v>604</v>
      </c>
      <c r="BA217" s="59">
        <v>1808</v>
      </c>
      <c r="BB217" s="90">
        <v>768</v>
      </c>
      <c r="BC217" s="90">
        <v>476</v>
      </c>
      <c r="BD217" s="90">
        <v>624</v>
      </c>
      <c r="BE217" s="59">
        <v>1868</v>
      </c>
      <c r="BF217" s="60">
        <f t="shared" si="15"/>
        <v>32888</v>
      </c>
      <c r="BG217" s="99">
        <f t="shared" si="16"/>
        <v>13516</v>
      </c>
      <c r="BH217" s="99">
        <f t="shared" si="17"/>
        <v>8384</v>
      </c>
      <c r="BI217" s="99">
        <f t="shared" si="18"/>
        <v>10988</v>
      </c>
      <c r="BJ217" s="99">
        <f t="shared" si="19"/>
        <v>32888</v>
      </c>
    </row>
    <row r="218" spans="1:62" ht="16.05" customHeight="1" x14ac:dyDescent="0.3">
      <c r="A218" s="15">
        <v>212</v>
      </c>
      <c r="B218" s="15" t="s">
        <v>891</v>
      </c>
      <c r="C218" s="15" t="s">
        <v>917</v>
      </c>
      <c r="D218" s="168" t="s">
        <v>403</v>
      </c>
      <c r="E218" s="15" t="s">
        <v>635</v>
      </c>
      <c r="F218" s="169">
        <v>7.7</v>
      </c>
      <c r="G218" s="169" t="s">
        <v>397</v>
      </c>
      <c r="H218" s="88" t="s">
        <v>51</v>
      </c>
      <c r="I218" s="166">
        <v>18086</v>
      </c>
      <c r="J218" s="90">
        <v>245</v>
      </c>
      <c r="K218" s="90">
        <v>206</v>
      </c>
      <c r="L218" s="90">
        <v>425</v>
      </c>
      <c r="M218" s="59">
        <v>876</v>
      </c>
      <c r="N218" s="90">
        <v>255</v>
      </c>
      <c r="O218" s="90">
        <v>224</v>
      </c>
      <c r="P218" s="90">
        <v>345</v>
      </c>
      <c r="Q218" s="59">
        <v>824</v>
      </c>
      <c r="R218" s="90">
        <v>278</v>
      </c>
      <c r="S218" s="90">
        <v>235</v>
      </c>
      <c r="T218" s="90">
        <v>353</v>
      </c>
      <c r="U218" s="59">
        <v>866</v>
      </c>
      <c r="V218" s="90">
        <v>241</v>
      </c>
      <c r="W218" s="90">
        <v>239</v>
      </c>
      <c r="X218" s="90">
        <v>396</v>
      </c>
      <c r="Y218" s="59">
        <v>876</v>
      </c>
      <c r="Z218" s="90">
        <v>296</v>
      </c>
      <c r="AA218" s="90">
        <v>281</v>
      </c>
      <c r="AB218" s="90">
        <v>451</v>
      </c>
      <c r="AC218" s="59">
        <v>1028</v>
      </c>
      <c r="AD218" s="90">
        <v>381</v>
      </c>
      <c r="AE218" s="90">
        <v>298</v>
      </c>
      <c r="AF218" s="90">
        <v>535</v>
      </c>
      <c r="AG218" s="59">
        <v>1214</v>
      </c>
      <c r="AH218" s="90">
        <v>412</v>
      </c>
      <c r="AI218" s="90">
        <v>353</v>
      </c>
      <c r="AJ218" s="90">
        <v>558</v>
      </c>
      <c r="AK218" s="59">
        <v>1323</v>
      </c>
      <c r="AL218" s="90">
        <v>2108</v>
      </c>
      <c r="AM218" s="90">
        <v>1836</v>
      </c>
      <c r="AN218" s="90">
        <v>3063</v>
      </c>
      <c r="AO218" s="59">
        <v>7007</v>
      </c>
      <c r="AP218" s="90">
        <v>290</v>
      </c>
      <c r="AQ218" s="90">
        <v>256</v>
      </c>
      <c r="AR218" s="90">
        <v>398</v>
      </c>
      <c r="AS218" s="59">
        <v>944</v>
      </c>
      <c r="AT218" s="90">
        <v>274</v>
      </c>
      <c r="AU218" s="90">
        <v>263</v>
      </c>
      <c r="AV218" s="90">
        <v>377</v>
      </c>
      <c r="AW218" s="59">
        <v>914</v>
      </c>
      <c r="AX218" s="90">
        <v>300</v>
      </c>
      <c r="AY218" s="90">
        <v>269</v>
      </c>
      <c r="AZ218" s="90">
        <v>424</v>
      </c>
      <c r="BA218" s="59">
        <v>993</v>
      </c>
      <c r="BB218" s="90">
        <v>377</v>
      </c>
      <c r="BC218" s="90">
        <v>283</v>
      </c>
      <c r="BD218" s="90">
        <v>561</v>
      </c>
      <c r="BE218" s="59">
        <v>1221</v>
      </c>
      <c r="BF218" s="60">
        <f t="shared" si="15"/>
        <v>18086</v>
      </c>
      <c r="BG218" s="99">
        <f t="shared" si="16"/>
        <v>5457</v>
      </c>
      <c r="BH218" s="99">
        <f t="shared" si="17"/>
        <v>4743</v>
      </c>
      <c r="BI218" s="99">
        <f t="shared" si="18"/>
        <v>7886</v>
      </c>
      <c r="BJ218" s="99">
        <f t="shared" si="19"/>
        <v>18086</v>
      </c>
    </row>
    <row r="219" spans="1:62" ht="16.05" customHeight="1" x14ac:dyDescent="0.3">
      <c r="A219" s="15">
        <v>213</v>
      </c>
      <c r="B219" s="15" t="s">
        <v>891</v>
      </c>
      <c r="C219" s="15" t="s">
        <v>917</v>
      </c>
      <c r="D219" s="168" t="s">
        <v>403</v>
      </c>
      <c r="E219" s="15" t="s">
        <v>635</v>
      </c>
      <c r="F219" s="169">
        <v>20</v>
      </c>
      <c r="G219" s="169" t="s">
        <v>397</v>
      </c>
      <c r="H219" s="88" t="s">
        <v>51</v>
      </c>
      <c r="I219" s="166">
        <v>109917</v>
      </c>
      <c r="J219" s="90">
        <v>2164</v>
      </c>
      <c r="K219" s="90">
        <v>1652</v>
      </c>
      <c r="L219" s="90">
        <v>3366</v>
      </c>
      <c r="M219" s="59">
        <v>7182</v>
      </c>
      <c r="N219" s="90">
        <v>2164</v>
      </c>
      <c r="O219" s="90">
        <v>1651</v>
      </c>
      <c r="P219" s="90">
        <v>2694</v>
      </c>
      <c r="Q219" s="59">
        <v>6509</v>
      </c>
      <c r="R219" s="90">
        <v>2508</v>
      </c>
      <c r="S219" s="90">
        <v>1908</v>
      </c>
      <c r="T219" s="90">
        <v>3130</v>
      </c>
      <c r="U219" s="59">
        <v>7546</v>
      </c>
      <c r="V219" s="90">
        <v>2079</v>
      </c>
      <c r="W219" s="90">
        <v>1787</v>
      </c>
      <c r="X219" s="90">
        <v>3187</v>
      </c>
      <c r="Y219" s="59">
        <v>7053</v>
      </c>
      <c r="Z219" s="90">
        <v>2526</v>
      </c>
      <c r="AA219" s="90">
        <v>1856</v>
      </c>
      <c r="AB219" s="90">
        <v>3125</v>
      </c>
      <c r="AC219" s="59">
        <v>7507</v>
      </c>
      <c r="AD219" s="90">
        <v>1183</v>
      </c>
      <c r="AE219" s="90">
        <v>780</v>
      </c>
      <c r="AF219" s="90">
        <v>1533</v>
      </c>
      <c r="AG219" s="59">
        <v>3496</v>
      </c>
      <c r="AH219" s="90">
        <v>614</v>
      </c>
      <c r="AI219" s="90">
        <v>381</v>
      </c>
      <c r="AJ219" s="90">
        <v>499</v>
      </c>
      <c r="AK219" s="59">
        <v>1494</v>
      </c>
      <c r="AL219" s="90">
        <v>13238</v>
      </c>
      <c r="AM219" s="90">
        <v>10015</v>
      </c>
      <c r="AN219" s="90">
        <v>17534</v>
      </c>
      <c r="AO219" s="59">
        <v>40787</v>
      </c>
      <c r="AP219" s="90">
        <v>2381</v>
      </c>
      <c r="AQ219" s="90">
        <v>1753</v>
      </c>
      <c r="AR219" s="90">
        <v>2843</v>
      </c>
      <c r="AS219" s="59">
        <v>6977</v>
      </c>
      <c r="AT219" s="90">
        <v>2272</v>
      </c>
      <c r="AU219" s="90">
        <v>1862</v>
      </c>
      <c r="AV219" s="90">
        <v>3077</v>
      </c>
      <c r="AW219" s="59">
        <v>7211</v>
      </c>
      <c r="AX219" s="90">
        <v>2272</v>
      </c>
      <c r="AY219" s="90">
        <v>1702</v>
      </c>
      <c r="AZ219" s="90">
        <v>2993</v>
      </c>
      <c r="BA219" s="59">
        <v>6967</v>
      </c>
      <c r="BB219" s="90">
        <v>2380</v>
      </c>
      <c r="BC219" s="90">
        <v>1591</v>
      </c>
      <c r="BD219" s="90">
        <v>3217</v>
      </c>
      <c r="BE219" s="59">
        <v>7188</v>
      </c>
      <c r="BF219" s="60">
        <f t="shared" si="15"/>
        <v>109917</v>
      </c>
      <c r="BG219" s="99">
        <f t="shared" si="16"/>
        <v>35781</v>
      </c>
      <c r="BH219" s="99">
        <f t="shared" si="17"/>
        <v>26938</v>
      </c>
      <c r="BI219" s="99">
        <f t="shared" si="18"/>
        <v>47198</v>
      </c>
      <c r="BJ219" s="99">
        <f t="shared" si="19"/>
        <v>109917</v>
      </c>
    </row>
    <row r="220" spans="1:62" ht="16.05" customHeight="1" x14ac:dyDescent="0.3">
      <c r="A220" s="15">
        <v>214</v>
      </c>
      <c r="B220" s="15" t="s">
        <v>891</v>
      </c>
      <c r="C220" s="15" t="s">
        <v>897</v>
      </c>
      <c r="D220" s="168" t="s">
        <v>403</v>
      </c>
      <c r="E220" s="15" t="s">
        <v>635</v>
      </c>
      <c r="F220" s="169">
        <v>43.8</v>
      </c>
      <c r="G220" s="169" t="s">
        <v>397</v>
      </c>
      <c r="H220" s="88" t="s">
        <v>51</v>
      </c>
      <c r="I220" s="166">
        <v>4986</v>
      </c>
      <c r="J220" s="90">
        <v>94</v>
      </c>
      <c r="K220" s="90">
        <v>70</v>
      </c>
      <c r="L220" s="90">
        <v>131</v>
      </c>
      <c r="M220" s="59">
        <v>295</v>
      </c>
      <c r="N220" s="90">
        <v>91</v>
      </c>
      <c r="O220" s="90">
        <v>67</v>
      </c>
      <c r="P220" s="90">
        <v>99</v>
      </c>
      <c r="Q220" s="59">
        <v>257</v>
      </c>
      <c r="R220" s="90">
        <v>109</v>
      </c>
      <c r="S220" s="90">
        <v>76</v>
      </c>
      <c r="T220" s="90">
        <v>108</v>
      </c>
      <c r="U220" s="59">
        <v>293</v>
      </c>
      <c r="V220" s="90">
        <v>97</v>
      </c>
      <c r="W220" s="90">
        <v>72</v>
      </c>
      <c r="X220" s="90">
        <v>112</v>
      </c>
      <c r="Y220" s="59">
        <v>281</v>
      </c>
      <c r="Z220" s="90">
        <v>106</v>
      </c>
      <c r="AA220" s="90">
        <v>79</v>
      </c>
      <c r="AB220" s="90">
        <v>101</v>
      </c>
      <c r="AC220" s="59">
        <v>286</v>
      </c>
      <c r="AD220" s="90">
        <v>119</v>
      </c>
      <c r="AE220" s="90">
        <v>96</v>
      </c>
      <c r="AF220" s="90">
        <v>129</v>
      </c>
      <c r="AG220" s="59">
        <v>344</v>
      </c>
      <c r="AH220" s="90">
        <v>108</v>
      </c>
      <c r="AI220" s="90">
        <v>105</v>
      </c>
      <c r="AJ220" s="90">
        <v>97</v>
      </c>
      <c r="AK220" s="59">
        <v>310</v>
      </c>
      <c r="AL220" s="90">
        <v>724</v>
      </c>
      <c r="AM220" s="90">
        <v>565</v>
      </c>
      <c r="AN220" s="90">
        <v>777</v>
      </c>
      <c r="AO220" s="59">
        <v>2066</v>
      </c>
      <c r="AP220" s="90">
        <v>76</v>
      </c>
      <c r="AQ220" s="90">
        <v>58</v>
      </c>
      <c r="AR220" s="90">
        <v>61</v>
      </c>
      <c r="AS220" s="59">
        <v>195</v>
      </c>
      <c r="AT220" s="90">
        <v>58</v>
      </c>
      <c r="AU220" s="90">
        <v>51</v>
      </c>
      <c r="AV220" s="90">
        <v>60</v>
      </c>
      <c r="AW220" s="59">
        <v>169</v>
      </c>
      <c r="AX220" s="90">
        <v>68</v>
      </c>
      <c r="AY220" s="90">
        <v>51</v>
      </c>
      <c r="AZ220" s="90">
        <v>74</v>
      </c>
      <c r="BA220" s="59">
        <v>193</v>
      </c>
      <c r="BB220" s="90">
        <v>103</v>
      </c>
      <c r="BC220" s="90">
        <v>69</v>
      </c>
      <c r="BD220" s="90">
        <v>125</v>
      </c>
      <c r="BE220" s="59">
        <v>297</v>
      </c>
      <c r="BF220" s="60">
        <f t="shared" si="15"/>
        <v>4986</v>
      </c>
      <c r="BG220" s="99">
        <f t="shared" si="16"/>
        <v>1753</v>
      </c>
      <c r="BH220" s="99">
        <f t="shared" si="17"/>
        <v>1359</v>
      </c>
      <c r="BI220" s="99">
        <f t="shared" si="18"/>
        <v>1874</v>
      </c>
      <c r="BJ220" s="99">
        <f t="shared" si="19"/>
        <v>4986</v>
      </c>
    </row>
    <row r="221" spans="1:62" ht="16.05" customHeight="1" x14ac:dyDescent="0.3">
      <c r="A221" s="15">
        <v>215</v>
      </c>
      <c r="B221" s="15" t="s">
        <v>891</v>
      </c>
      <c r="C221" s="15" t="s">
        <v>932</v>
      </c>
      <c r="D221" s="168" t="s">
        <v>403</v>
      </c>
      <c r="E221" s="15" t="s">
        <v>635</v>
      </c>
      <c r="F221" s="169">
        <v>6.6</v>
      </c>
      <c r="G221" s="169" t="s">
        <v>397</v>
      </c>
      <c r="H221" s="88" t="s">
        <v>51</v>
      </c>
      <c r="I221" s="166">
        <v>9870</v>
      </c>
      <c r="J221" s="90">
        <v>225</v>
      </c>
      <c r="K221" s="90">
        <v>170</v>
      </c>
      <c r="L221" s="90">
        <v>345</v>
      </c>
      <c r="M221" s="59">
        <v>740</v>
      </c>
      <c r="N221" s="90">
        <v>364</v>
      </c>
      <c r="O221" s="90">
        <v>274</v>
      </c>
      <c r="P221" s="90">
        <v>447</v>
      </c>
      <c r="Q221" s="59">
        <v>1085</v>
      </c>
      <c r="R221" s="90">
        <v>405</v>
      </c>
      <c r="S221" s="90">
        <v>290</v>
      </c>
      <c r="T221" s="90">
        <v>483</v>
      </c>
      <c r="U221" s="59">
        <v>1178</v>
      </c>
      <c r="V221" s="90">
        <v>122</v>
      </c>
      <c r="W221" s="90">
        <v>111</v>
      </c>
      <c r="X221" s="90">
        <v>184</v>
      </c>
      <c r="Y221" s="59">
        <v>417</v>
      </c>
      <c r="Z221" s="90">
        <v>86</v>
      </c>
      <c r="AA221" s="90">
        <v>61</v>
      </c>
      <c r="AB221" s="90">
        <v>59</v>
      </c>
      <c r="AC221" s="59">
        <v>206</v>
      </c>
      <c r="AD221" s="90">
        <v>77</v>
      </c>
      <c r="AE221" s="90">
        <v>50</v>
      </c>
      <c r="AF221" s="90">
        <v>61</v>
      </c>
      <c r="AG221" s="59">
        <v>188</v>
      </c>
      <c r="AH221" s="90">
        <v>61</v>
      </c>
      <c r="AI221" s="90">
        <v>41</v>
      </c>
      <c r="AJ221" s="90">
        <v>48</v>
      </c>
      <c r="AK221" s="59">
        <v>150</v>
      </c>
      <c r="AL221" s="90">
        <v>1340</v>
      </c>
      <c r="AM221" s="90">
        <v>997</v>
      </c>
      <c r="AN221" s="90">
        <v>1627</v>
      </c>
      <c r="AO221" s="59">
        <v>3964</v>
      </c>
      <c r="AP221" s="90">
        <v>87</v>
      </c>
      <c r="AQ221" s="90">
        <v>89</v>
      </c>
      <c r="AR221" s="90">
        <v>85</v>
      </c>
      <c r="AS221" s="59">
        <v>261</v>
      </c>
      <c r="AT221" s="90">
        <v>33</v>
      </c>
      <c r="AU221" s="90">
        <v>40</v>
      </c>
      <c r="AV221" s="90">
        <v>35</v>
      </c>
      <c r="AW221" s="59">
        <v>108</v>
      </c>
      <c r="AX221" s="90">
        <v>205</v>
      </c>
      <c r="AY221" s="90">
        <v>163</v>
      </c>
      <c r="AZ221" s="90">
        <v>247</v>
      </c>
      <c r="BA221" s="59">
        <v>615</v>
      </c>
      <c r="BB221" s="90">
        <v>318</v>
      </c>
      <c r="BC221" s="90">
        <v>213</v>
      </c>
      <c r="BD221" s="90">
        <v>427</v>
      </c>
      <c r="BE221" s="59">
        <v>958</v>
      </c>
      <c r="BF221" s="60">
        <f t="shared" si="15"/>
        <v>9870</v>
      </c>
      <c r="BG221" s="99">
        <f t="shared" si="16"/>
        <v>3323</v>
      </c>
      <c r="BH221" s="99">
        <f t="shared" si="17"/>
        <v>2499</v>
      </c>
      <c r="BI221" s="99">
        <f t="shared" si="18"/>
        <v>4048</v>
      </c>
      <c r="BJ221" s="99">
        <f t="shared" si="19"/>
        <v>9870</v>
      </c>
    </row>
    <row r="222" spans="1:62" ht="16.05" customHeight="1" x14ac:dyDescent="0.3">
      <c r="A222" s="15">
        <v>216</v>
      </c>
      <c r="B222" s="15" t="s">
        <v>891</v>
      </c>
      <c r="C222" s="15" t="s">
        <v>932</v>
      </c>
      <c r="D222" s="168" t="s">
        <v>403</v>
      </c>
      <c r="E222" s="15" t="s">
        <v>635</v>
      </c>
      <c r="F222" s="169">
        <v>24.2</v>
      </c>
      <c r="G222" s="169" t="s">
        <v>397</v>
      </c>
      <c r="H222" s="88" t="s">
        <v>51</v>
      </c>
      <c r="I222" s="166">
        <v>62722</v>
      </c>
      <c r="J222" s="90">
        <v>874</v>
      </c>
      <c r="K222" s="90">
        <v>1017</v>
      </c>
      <c r="L222" s="90">
        <v>906</v>
      </c>
      <c r="M222" s="59">
        <v>2797</v>
      </c>
      <c r="N222" s="90">
        <v>787</v>
      </c>
      <c r="O222" s="90">
        <v>986</v>
      </c>
      <c r="P222" s="90">
        <v>501</v>
      </c>
      <c r="Q222" s="59">
        <v>2274</v>
      </c>
      <c r="R222" s="90">
        <v>1114</v>
      </c>
      <c r="S222" s="90">
        <v>954</v>
      </c>
      <c r="T222" s="90">
        <v>825</v>
      </c>
      <c r="U222" s="59">
        <v>2893</v>
      </c>
      <c r="V222" s="90">
        <v>1136</v>
      </c>
      <c r="W222" s="90">
        <v>542</v>
      </c>
      <c r="X222" s="90">
        <v>1599</v>
      </c>
      <c r="Y222" s="59">
        <v>3277</v>
      </c>
      <c r="Z222" s="90">
        <v>1415</v>
      </c>
      <c r="AA222" s="90">
        <v>817</v>
      </c>
      <c r="AB222" s="90">
        <v>1536</v>
      </c>
      <c r="AC222" s="59">
        <v>3768</v>
      </c>
      <c r="AD222" s="90">
        <v>1297</v>
      </c>
      <c r="AE222" s="90">
        <v>879</v>
      </c>
      <c r="AF222" s="90">
        <v>2127</v>
      </c>
      <c r="AG222" s="59">
        <v>4303</v>
      </c>
      <c r="AH222" s="90">
        <v>1226</v>
      </c>
      <c r="AI222" s="90">
        <v>1377</v>
      </c>
      <c r="AJ222" s="90">
        <v>1977</v>
      </c>
      <c r="AK222" s="59">
        <v>4580</v>
      </c>
      <c r="AL222" s="90">
        <v>7849</v>
      </c>
      <c r="AM222" s="90">
        <v>6572</v>
      </c>
      <c r="AN222" s="90">
        <v>9471</v>
      </c>
      <c r="AO222" s="59">
        <v>23892</v>
      </c>
      <c r="AP222" s="90">
        <v>1588</v>
      </c>
      <c r="AQ222" s="90">
        <v>1327</v>
      </c>
      <c r="AR222" s="90">
        <v>1282</v>
      </c>
      <c r="AS222" s="59">
        <v>4197</v>
      </c>
      <c r="AT222" s="90">
        <v>1716</v>
      </c>
      <c r="AU222" s="90">
        <v>910</v>
      </c>
      <c r="AV222" s="90">
        <v>1706</v>
      </c>
      <c r="AW222" s="59">
        <v>4332</v>
      </c>
      <c r="AX222" s="90">
        <v>1109</v>
      </c>
      <c r="AY222" s="90">
        <v>726</v>
      </c>
      <c r="AZ222" s="90">
        <v>1370</v>
      </c>
      <c r="BA222" s="59">
        <v>3205</v>
      </c>
      <c r="BB222" s="90">
        <v>1275</v>
      </c>
      <c r="BC222" s="90">
        <v>319</v>
      </c>
      <c r="BD222" s="90">
        <v>1610</v>
      </c>
      <c r="BE222" s="59">
        <v>3204</v>
      </c>
      <c r="BF222" s="60">
        <f t="shared" si="15"/>
        <v>62722</v>
      </c>
      <c r="BG222" s="99">
        <f t="shared" si="16"/>
        <v>21386</v>
      </c>
      <c r="BH222" s="99">
        <f t="shared" si="17"/>
        <v>16426</v>
      </c>
      <c r="BI222" s="99">
        <f t="shared" si="18"/>
        <v>24910</v>
      </c>
      <c r="BJ222" s="99">
        <f t="shared" si="19"/>
        <v>62722</v>
      </c>
    </row>
    <row r="223" spans="1:62" ht="16.05" customHeight="1" x14ac:dyDescent="0.3">
      <c r="A223" s="15">
        <v>217</v>
      </c>
      <c r="B223" s="15" t="s">
        <v>891</v>
      </c>
      <c r="C223" s="15" t="s">
        <v>899</v>
      </c>
      <c r="D223" s="168" t="s">
        <v>403</v>
      </c>
      <c r="E223" s="15" t="s">
        <v>635</v>
      </c>
      <c r="F223" s="169">
        <v>6.6</v>
      </c>
      <c r="G223" s="169" t="s">
        <v>397</v>
      </c>
      <c r="H223" s="88" t="s">
        <v>51</v>
      </c>
      <c r="I223" s="166">
        <v>2208</v>
      </c>
      <c r="J223" s="90">
        <v>48</v>
      </c>
      <c r="K223" s="90">
        <v>38</v>
      </c>
      <c r="L223" s="90">
        <v>75</v>
      </c>
      <c r="M223" s="59">
        <v>161</v>
      </c>
      <c r="N223" s="90">
        <v>32</v>
      </c>
      <c r="O223" s="90">
        <v>25</v>
      </c>
      <c r="P223" s="90">
        <v>36</v>
      </c>
      <c r="Q223" s="59">
        <v>93</v>
      </c>
      <c r="R223" s="90">
        <v>37</v>
      </c>
      <c r="S223" s="90">
        <v>28</v>
      </c>
      <c r="T223" s="90">
        <v>42</v>
      </c>
      <c r="U223" s="59">
        <v>107</v>
      </c>
      <c r="V223" s="90">
        <v>32</v>
      </c>
      <c r="W223" s="90">
        <v>28</v>
      </c>
      <c r="X223" s="90">
        <v>45</v>
      </c>
      <c r="Y223" s="59">
        <v>105</v>
      </c>
      <c r="Z223" s="90">
        <v>40</v>
      </c>
      <c r="AA223" s="90">
        <v>34</v>
      </c>
      <c r="AB223" s="90">
        <v>45</v>
      </c>
      <c r="AC223" s="59">
        <v>119</v>
      </c>
      <c r="AD223" s="90">
        <v>39</v>
      </c>
      <c r="AE223" s="90">
        <v>34</v>
      </c>
      <c r="AF223" s="90">
        <v>50</v>
      </c>
      <c r="AG223" s="59">
        <v>123</v>
      </c>
      <c r="AH223" s="90">
        <v>40</v>
      </c>
      <c r="AI223" s="90">
        <v>42</v>
      </c>
      <c r="AJ223" s="90">
        <v>50</v>
      </c>
      <c r="AK223" s="59">
        <v>132</v>
      </c>
      <c r="AL223" s="90">
        <v>268</v>
      </c>
      <c r="AM223" s="90">
        <v>229</v>
      </c>
      <c r="AN223" s="90">
        <v>343</v>
      </c>
      <c r="AO223" s="59">
        <v>840</v>
      </c>
      <c r="AP223" s="90">
        <v>45</v>
      </c>
      <c r="AQ223" s="90">
        <v>34</v>
      </c>
      <c r="AR223" s="90">
        <v>47</v>
      </c>
      <c r="AS223" s="59">
        <v>126</v>
      </c>
      <c r="AT223" s="90">
        <v>37</v>
      </c>
      <c r="AU223" s="90">
        <v>30</v>
      </c>
      <c r="AV223" s="90">
        <v>42</v>
      </c>
      <c r="AW223" s="59">
        <v>109</v>
      </c>
      <c r="AX223" s="90">
        <v>50</v>
      </c>
      <c r="AY223" s="90">
        <v>38</v>
      </c>
      <c r="AZ223" s="90">
        <v>64</v>
      </c>
      <c r="BA223" s="59">
        <v>152</v>
      </c>
      <c r="BB223" s="90">
        <v>48</v>
      </c>
      <c r="BC223" s="90">
        <v>31</v>
      </c>
      <c r="BD223" s="90">
        <v>62</v>
      </c>
      <c r="BE223" s="59">
        <v>141</v>
      </c>
      <c r="BF223" s="60">
        <f t="shared" si="15"/>
        <v>2208</v>
      </c>
      <c r="BG223" s="99">
        <f t="shared" si="16"/>
        <v>716</v>
      </c>
      <c r="BH223" s="99">
        <f t="shared" si="17"/>
        <v>591</v>
      </c>
      <c r="BI223" s="99">
        <f t="shared" si="18"/>
        <v>901</v>
      </c>
      <c r="BJ223" s="99">
        <f t="shared" si="19"/>
        <v>2208</v>
      </c>
    </row>
    <row r="224" spans="1:62" ht="16.05" customHeight="1" x14ac:dyDescent="0.3">
      <c r="A224" s="15">
        <v>218</v>
      </c>
      <c r="B224" s="15" t="s">
        <v>891</v>
      </c>
      <c r="C224" s="15" t="s">
        <v>940</v>
      </c>
      <c r="D224" s="168" t="s">
        <v>403</v>
      </c>
      <c r="E224" s="15" t="s">
        <v>635</v>
      </c>
      <c r="F224" s="169">
        <v>56.1</v>
      </c>
      <c r="G224" s="169" t="s">
        <v>397</v>
      </c>
      <c r="H224" s="88" t="s">
        <v>51</v>
      </c>
      <c r="I224" s="166">
        <v>27497</v>
      </c>
      <c r="J224" s="90">
        <v>93</v>
      </c>
      <c r="K224" s="90">
        <v>262</v>
      </c>
      <c r="L224" s="90">
        <v>1144</v>
      </c>
      <c r="M224" s="59">
        <v>1499</v>
      </c>
      <c r="N224" s="90">
        <v>100</v>
      </c>
      <c r="O224" s="90">
        <v>266</v>
      </c>
      <c r="P224" s="90">
        <v>970</v>
      </c>
      <c r="Q224" s="59">
        <v>1336</v>
      </c>
      <c r="R224" s="90">
        <v>113</v>
      </c>
      <c r="S224" s="90">
        <v>285</v>
      </c>
      <c r="T224" s="90">
        <v>1116</v>
      </c>
      <c r="U224" s="59">
        <v>1514</v>
      </c>
      <c r="V224" s="90">
        <v>43</v>
      </c>
      <c r="W224" s="90">
        <v>239</v>
      </c>
      <c r="X224" s="90">
        <v>1245</v>
      </c>
      <c r="Y224" s="59">
        <v>1527</v>
      </c>
      <c r="Z224" s="90">
        <v>51</v>
      </c>
      <c r="AA224" s="90">
        <v>254</v>
      </c>
      <c r="AB224" s="90">
        <v>1319</v>
      </c>
      <c r="AC224" s="59">
        <v>1624</v>
      </c>
      <c r="AD224" s="90">
        <v>53</v>
      </c>
      <c r="AE224" s="90">
        <v>243</v>
      </c>
      <c r="AF224" s="90">
        <v>1143</v>
      </c>
      <c r="AG224" s="59">
        <v>1439</v>
      </c>
      <c r="AH224" s="90">
        <v>51</v>
      </c>
      <c r="AI224" s="90">
        <v>270</v>
      </c>
      <c r="AJ224" s="90">
        <v>1231</v>
      </c>
      <c r="AK224" s="59">
        <v>1552</v>
      </c>
      <c r="AL224" s="90">
        <v>504</v>
      </c>
      <c r="AM224" s="90">
        <v>1819</v>
      </c>
      <c r="AN224" s="90">
        <v>8168</v>
      </c>
      <c r="AO224" s="59">
        <v>10491</v>
      </c>
      <c r="AP224" s="90">
        <v>50</v>
      </c>
      <c r="AQ224" s="90">
        <v>254</v>
      </c>
      <c r="AR224" s="90">
        <v>1186</v>
      </c>
      <c r="AS224" s="59">
        <v>1490</v>
      </c>
      <c r="AT224" s="90">
        <v>52</v>
      </c>
      <c r="AU224" s="90">
        <v>240</v>
      </c>
      <c r="AV224" s="90">
        <v>1239</v>
      </c>
      <c r="AW224" s="59">
        <v>1531</v>
      </c>
      <c r="AX224" s="90">
        <v>41</v>
      </c>
      <c r="AY224" s="90">
        <v>243</v>
      </c>
      <c r="AZ224" s="90">
        <v>1301</v>
      </c>
      <c r="BA224" s="59">
        <v>1585</v>
      </c>
      <c r="BB224" s="90">
        <v>100</v>
      </c>
      <c r="BC224" s="90">
        <v>295</v>
      </c>
      <c r="BD224" s="90">
        <v>1514</v>
      </c>
      <c r="BE224" s="59">
        <v>1909</v>
      </c>
      <c r="BF224" s="60">
        <f t="shared" si="15"/>
        <v>27497</v>
      </c>
      <c r="BG224" s="99">
        <f t="shared" si="16"/>
        <v>1251</v>
      </c>
      <c r="BH224" s="99">
        <f t="shared" si="17"/>
        <v>4670</v>
      </c>
      <c r="BI224" s="99">
        <f t="shared" si="18"/>
        <v>21576</v>
      </c>
      <c r="BJ224" s="99">
        <f t="shared" si="19"/>
        <v>27497</v>
      </c>
    </row>
    <row r="225" spans="1:62" ht="16.05" customHeight="1" x14ac:dyDescent="0.3">
      <c r="A225" s="15">
        <v>219</v>
      </c>
      <c r="B225" s="15" t="s">
        <v>891</v>
      </c>
      <c r="C225" s="15" t="s">
        <v>940</v>
      </c>
      <c r="D225" s="168" t="s">
        <v>403</v>
      </c>
      <c r="E225" s="15" t="s">
        <v>635</v>
      </c>
      <c r="F225" s="169">
        <v>16.5</v>
      </c>
      <c r="G225" s="169" t="s">
        <v>397</v>
      </c>
      <c r="H225" s="88" t="s">
        <v>51</v>
      </c>
      <c r="I225" s="166">
        <v>10651</v>
      </c>
      <c r="J225" s="90">
        <v>279</v>
      </c>
      <c r="K225" s="90">
        <v>208</v>
      </c>
      <c r="L225" s="90">
        <v>457</v>
      </c>
      <c r="M225" s="59">
        <v>944</v>
      </c>
      <c r="N225" s="90">
        <v>273</v>
      </c>
      <c r="O225" s="90">
        <v>208</v>
      </c>
      <c r="P225" s="90">
        <v>367</v>
      </c>
      <c r="Q225" s="59">
        <v>848</v>
      </c>
      <c r="R225" s="90">
        <v>330</v>
      </c>
      <c r="S225" s="90">
        <v>231</v>
      </c>
      <c r="T225" s="90">
        <v>404</v>
      </c>
      <c r="U225" s="59">
        <v>965</v>
      </c>
      <c r="V225" s="90">
        <v>309</v>
      </c>
      <c r="W225" s="90">
        <v>239</v>
      </c>
      <c r="X225" s="90">
        <v>496</v>
      </c>
      <c r="Y225" s="59">
        <v>1044</v>
      </c>
      <c r="Z225" s="90">
        <v>238</v>
      </c>
      <c r="AA225" s="90">
        <v>160</v>
      </c>
      <c r="AB225" s="90">
        <v>250</v>
      </c>
      <c r="AC225" s="59">
        <v>648</v>
      </c>
      <c r="AD225" s="90">
        <v>5</v>
      </c>
      <c r="AE225" s="90">
        <v>4</v>
      </c>
      <c r="AF225" s="90">
        <v>7</v>
      </c>
      <c r="AG225" s="59">
        <v>16</v>
      </c>
      <c r="AH225" s="90">
        <v>14</v>
      </c>
      <c r="AI225" s="90">
        <v>15</v>
      </c>
      <c r="AJ225" s="90">
        <v>23</v>
      </c>
      <c r="AK225" s="59">
        <v>52</v>
      </c>
      <c r="AL225" s="90">
        <v>1448</v>
      </c>
      <c r="AM225" s="90">
        <v>1065</v>
      </c>
      <c r="AN225" s="90">
        <v>2004</v>
      </c>
      <c r="AO225" s="59">
        <v>4517</v>
      </c>
      <c r="AP225" s="90">
        <v>3</v>
      </c>
      <c r="AQ225" s="90">
        <v>2</v>
      </c>
      <c r="AR225" s="90">
        <v>3</v>
      </c>
      <c r="AS225" s="59">
        <v>8</v>
      </c>
      <c r="AT225" s="90">
        <v>167</v>
      </c>
      <c r="AU225" s="90">
        <v>139</v>
      </c>
      <c r="AV225" s="90">
        <v>241</v>
      </c>
      <c r="AW225" s="59">
        <v>547</v>
      </c>
      <c r="AX225" s="90">
        <v>161</v>
      </c>
      <c r="AY225" s="90">
        <v>118</v>
      </c>
      <c r="AZ225" s="90">
        <v>240</v>
      </c>
      <c r="BA225" s="59">
        <v>519</v>
      </c>
      <c r="BB225" s="90">
        <v>195</v>
      </c>
      <c r="BC225" s="90">
        <v>110</v>
      </c>
      <c r="BD225" s="90">
        <v>238</v>
      </c>
      <c r="BE225" s="59">
        <v>543</v>
      </c>
      <c r="BF225" s="60">
        <f t="shared" si="15"/>
        <v>10651</v>
      </c>
      <c r="BG225" s="99">
        <f t="shared" si="16"/>
        <v>3422</v>
      </c>
      <c r="BH225" s="99">
        <f t="shared" si="17"/>
        <v>2499</v>
      </c>
      <c r="BI225" s="99">
        <f t="shared" si="18"/>
        <v>4730</v>
      </c>
      <c r="BJ225" s="99">
        <f t="shared" si="19"/>
        <v>10651</v>
      </c>
    </row>
    <row r="226" spans="1:62" ht="16.05" customHeight="1" x14ac:dyDescent="0.3">
      <c r="A226" s="15">
        <v>220</v>
      </c>
      <c r="B226" s="15" t="s">
        <v>891</v>
      </c>
      <c r="C226" s="15" t="s">
        <v>893</v>
      </c>
      <c r="D226" s="168" t="s">
        <v>403</v>
      </c>
      <c r="E226" s="15" t="s">
        <v>635</v>
      </c>
      <c r="F226" s="169">
        <v>6.6</v>
      </c>
      <c r="G226" s="169" t="s">
        <v>397</v>
      </c>
      <c r="H226" s="88" t="s">
        <v>51</v>
      </c>
      <c r="I226" s="166">
        <v>18489</v>
      </c>
      <c r="J226" s="90">
        <v>255</v>
      </c>
      <c r="K226" s="90">
        <v>192</v>
      </c>
      <c r="L226" s="90">
        <v>352</v>
      </c>
      <c r="M226" s="59">
        <v>799</v>
      </c>
      <c r="N226" s="90">
        <v>254</v>
      </c>
      <c r="O226" s="90">
        <v>193</v>
      </c>
      <c r="P226" s="90">
        <v>264</v>
      </c>
      <c r="Q226" s="59">
        <v>711</v>
      </c>
      <c r="R226" s="90">
        <v>471</v>
      </c>
      <c r="S226" s="90">
        <v>326</v>
      </c>
      <c r="T226" s="90">
        <v>556</v>
      </c>
      <c r="U226" s="59">
        <v>1353</v>
      </c>
      <c r="V226" s="90">
        <v>192</v>
      </c>
      <c r="W226" s="90">
        <v>166</v>
      </c>
      <c r="X226" s="90">
        <v>302</v>
      </c>
      <c r="Y226" s="59">
        <v>660</v>
      </c>
      <c r="Z226" s="90">
        <v>522</v>
      </c>
      <c r="AA226" s="90">
        <v>392</v>
      </c>
      <c r="AB226" s="90">
        <v>637</v>
      </c>
      <c r="AC226" s="59">
        <v>1551</v>
      </c>
      <c r="AD226" s="90">
        <v>369</v>
      </c>
      <c r="AE226" s="90">
        <v>326</v>
      </c>
      <c r="AF226" s="90">
        <v>415</v>
      </c>
      <c r="AG226" s="59">
        <v>1110</v>
      </c>
      <c r="AH226" s="90">
        <v>391</v>
      </c>
      <c r="AI226" s="90">
        <v>335</v>
      </c>
      <c r="AJ226" s="90">
        <v>511</v>
      </c>
      <c r="AK226" s="59">
        <v>1237</v>
      </c>
      <c r="AL226" s="90">
        <v>2454</v>
      </c>
      <c r="AM226" s="90">
        <v>1930</v>
      </c>
      <c r="AN226" s="90">
        <v>3037</v>
      </c>
      <c r="AO226" s="59">
        <v>7421</v>
      </c>
      <c r="AP226" s="90">
        <v>440</v>
      </c>
      <c r="AQ226" s="90">
        <v>352</v>
      </c>
      <c r="AR226" s="90">
        <v>441</v>
      </c>
      <c r="AS226" s="59">
        <v>1233</v>
      </c>
      <c r="AT226" s="90">
        <v>239</v>
      </c>
      <c r="AU226" s="90">
        <v>183</v>
      </c>
      <c r="AV226" s="90">
        <v>249</v>
      </c>
      <c r="AW226" s="59">
        <v>671</v>
      </c>
      <c r="AX226" s="90">
        <v>254</v>
      </c>
      <c r="AY226" s="90">
        <v>201</v>
      </c>
      <c r="AZ226" s="90">
        <v>294</v>
      </c>
      <c r="BA226" s="59">
        <v>749</v>
      </c>
      <c r="BB226" s="90">
        <v>321</v>
      </c>
      <c r="BC226" s="90">
        <v>203</v>
      </c>
      <c r="BD226" s="90">
        <v>470</v>
      </c>
      <c r="BE226" s="59">
        <v>994</v>
      </c>
      <c r="BF226" s="60">
        <f t="shared" si="15"/>
        <v>18489</v>
      </c>
      <c r="BG226" s="99">
        <f t="shared" si="16"/>
        <v>6162</v>
      </c>
      <c r="BH226" s="99">
        <f t="shared" si="17"/>
        <v>4799</v>
      </c>
      <c r="BI226" s="99">
        <f t="shared" si="18"/>
        <v>7528</v>
      </c>
      <c r="BJ226" s="99">
        <f t="shared" si="19"/>
        <v>18489</v>
      </c>
    </row>
    <row r="227" spans="1:62" ht="16.05" customHeight="1" x14ac:dyDescent="0.3">
      <c r="A227" s="15">
        <v>221</v>
      </c>
      <c r="B227" s="15" t="s">
        <v>891</v>
      </c>
      <c r="C227" s="15" t="s">
        <v>893</v>
      </c>
      <c r="D227" s="168" t="s">
        <v>403</v>
      </c>
      <c r="E227" s="15" t="s">
        <v>635</v>
      </c>
      <c r="F227" s="169">
        <v>16.5</v>
      </c>
      <c r="G227" s="169" t="s">
        <v>397</v>
      </c>
      <c r="H227" s="88" t="s">
        <v>51</v>
      </c>
      <c r="I227" s="166">
        <v>77419</v>
      </c>
      <c r="J227" s="90">
        <v>1330</v>
      </c>
      <c r="K227" s="90">
        <v>818</v>
      </c>
      <c r="L227" s="90">
        <v>1897</v>
      </c>
      <c r="M227" s="59">
        <v>4045</v>
      </c>
      <c r="N227" s="90">
        <v>1348</v>
      </c>
      <c r="O227" s="90">
        <v>818</v>
      </c>
      <c r="P227" s="90">
        <v>1716</v>
      </c>
      <c r="Q227" s="59">
        <v>3882</v>
      </c>
      <c r="R227" s="90">
        <v>1578</v>
      </c>
      <c r="S227" s="90">
        <v>915</v>
      </c>
      <c r="T227" s="90">
        <v>1956</v>
      </c>
      <c r="U227" s="59">
        <v>4449</v>
      </c>
      <c r="V227" s="90">
        <v>1239</v>
      </c>
      <c r="W227" s="90">
        <v>924</v>
      </c>
      <c r="X227" s="90">
        <v>1952</v>
      </c>
      <c r="Y227" s="59">
        <v>4115</v>
      </c>
      <c r="Z227" s="90">
        <v>1546</v>
      </c>
      <c r="AA227" s="90">
        <v>1016</v>
      </c>
      <c r="AB227" s="90">
        <v>2121</v>
      </c>
      <c r="AC227" s="59">
        <v>4683</v>
      </c>
      <c r="AD227" s="90">
        <v>1522</v>
      </c>
      <c r="AE227" s="90">
        <v>1044</v>
      </c>
      <c r="AF227" s="90">
        <v>2297</v>
      </c>
      <c r="AG227" s="59">
        <v>4863</v>
      </c>
      <c r="AH227" s="90">
        <v>1515</v>
      </c>
      <c r="AI227" s="90">
        <v>1128</v>
      </c>
      <c r="AJ227" s="90">
        <v>2227</v>
      </c>
      <c r="AK227" s="59">
        <v>4870</v>
      </c>
      <c r="AL227" s="90">
        <v>10078</v>
      </c>
      <c r="AM227" s="90">
        <v>6663</v>
      </c>
      <c r="AN227" s="90">
        <v>14166</v>
      </c>
      <c r="AO227" s="59">
        <v>30907</v>
      </c>
      <c r="AP227" s="90">
        <v>1477</v>
      </c>
      <c r="AQ227" s="90">
        <v>987</v>
      </c>
      <c r="AR227" s="90">
        <v>1587</v>
      </c>
      <c r="AS227" s="59">
        <v>4051</v>
      </c>
      <c r="AT227" s="90">
        <v>1299</v>
      </c>
      <c r="AU227" s="90">
        <v>906</v>
      </c>
      <c r="AV227" s="90">
        <v>1599</v>
      </c>
      <c r="AW227" s="59">
        <v>3804</v>
      </c>
      <c r="AX227" s="90">
        <v>1345</v>
      </c>
      <c r="AY227" s="90">
        <v>833</v>
      </c>
      <c r="AZ227" s="90">
        <v>1576</v>
      </c>
      <c r="BA227" s="59">
        <v>3754</v>
      </c>
      <c r="BB227" s="90">
        <v>1455</v>
      </c>
      <c r="BC227" s="90">
        <v>747</v>
      </c>
      <c r="BD227" s="90">
        <v>1794</v>
      </c>
      <c r="BE227" s="59">
        <v>3996</v>
      </c>
      <c r="BF227" s="60">
        <f t="shared" si="15"/>
        <v>77419</v>
      </c>
      <c r="BG227" s="99">
        <f t="shared" si="16"/>
        <v>25732</v>
      </c>
      <c r="BH227" s="99">
        <f t="shared" si="17"/>
        <v>16799</v>
      </c>
      <c r="BI227" s="99">
        <f t="shared" si="18"/>
        <v>34888</v>
      </c>
      <c r="BJ227" s="99">
        <f t="shared" si="19"/>
        <v>77419</v>
      </c>
    </row>
    <row r="228" spans="1:62" ht="16.05" customHeight="1" x14ac:dyDescent="0.3">
      <c r="A228" s="15">
        <v>222</v>
      </c>
      <c r="B228" s="15" t="s">
        <v>891</v>
      </c>
      <c r="C228" s="15" t="s">
        <v>893</v>
      </c>
      <c r="D228" s="168" t="s">
        <v>403</v>
      </c>
      <c r="E228" s="15" t="s">
        <v>635</v>
      </c>
      <c r="F228" s="169">
        <v>28</v>
      </c>
      <c r="G228" s="169" t="s">
        <v>397</v>
      </c>
      <c r="H228" s="88" t="s">
        <v>51</v>
      </c>
      <c r="I228" s="166">
        <v>25319</v>
      </c>
      <c r="J228" s="90">
        <v>647</v>
      </c>
      <c r="K228" s="90">
        <v>334</v>
      </c>
      <c r="L228" s="90">
        <v>945</v>
      </c>
      <c r="M228" s="59">
        <v>1926</v>
      </c>
      <c r="N228" s="90">
        <v>588</v>
      </c>
      <c r="O228" s="90">
        <v>224</v>
      </c>
      <c r="P228" s="90">
        <v>697</v>
      </c>
      <c r="Q228" s="59">
        <v>1509</v>
      </c>
      <c r="R228" s="90">
        <v>650</v>
      </c>
      <c r="S228" s="90">
        <v>277</v>
      </c>
      <c r="T228" s="90">
        <v>779</v>
      </c>
      <c r="U228" s="59">
        <v>1706</v>
      </c>
      <c r="V228" s="90">
        <v>442</v>
      </c>
      <c r="W228" s="90">
        <v>272</v>
      </c>
      <c r="X228" s="90">
        <v>628</v>
      </c>
      <c r="Y228" s="59">
        <v>1342</v>
      </c>
      <c r="Z228" s="90">
        <v>497</v>
      </c>
      <c r="AA228" s="90">
        <v>201</v>
      </c>
      <c r="AB228" s="90">
        <v>574</v>
      </c>
      <c r="AC228" s="59">
        <v>1272</v>
      </c>
      <c r="AD228" s="90">
        <v>496</v>
      </c>
      <c r="AE228" s="90">
        <v>215</v>
      </c>
      <c r="AF228" s="90">
        <v>601</v>
      </c>
      <c r="AG228" s="59">
        <v>1312</v>
      </c>
      <c r="AH228" s="90">
        <v>504</v>
      </c>
      <c r="AI228" s="90">
        <v>269</v>
      </c>
      <c r="AJ228" s="90">
        <v>585</v>
      </c>
      <c r="AK228" s="59">
        <v>1358</v>
      </c>
      <c r="AL228" s="90">
        <v>3824</v>
      </c>
      <c r="AM228" s="90">
        <v>1792</v>
      </c>
      <c r="AN228" s="90">
        <v>4809</v>
      </c>
      <c r="AO228" s="59">
        <v>10425</v>
      </c>
      <c r="AP228" s="90">
        <v>443</v>
      </c>
      <c r="AQ228" s="90">
        <v>241</v>
      </c>
      <c r="AR228" s="90">
        <v>366</v>
      </c>
      <c r="AS228" s="59">
        <v>1050</v>
      </c>
      <c r="AT228" s="90">
        <v>370</v>
      </c>
      <c r="AU228" s="90">
        <v>182</v>
      </c>
      <c r="AV228" s="90">
        <v>394</v>
      </c>
      <c r="AW228" s="59">
        <v>946</v>
      </c>
      <c r="AX228" s="90">
        <v>381</v>
      </c>
      <c r="AY228" s="90">
        <v>167</v>
      </c>
      <c r="AZ228" s="90">
        <v>376</v>
      </c>
      <c r="BA228" s="59">
        <v>924</v>
      </c>
      <c r="BB228" s="90">
        <v>608</v>
      </c>
      <c r="BC228" s="90">
        <v>230</v>
      </c>
      <c r="BD228" s="90">
        <v>711</v>
      </c>
      <c r="BE228" s="59">
        <v>1549</v>
      </c>
      <c r="BF228" s="60">
        <f t="shared" si="15"/>
        <v>25319</v>
      </c>
      <c r="BG228" s="99">
        <f t="shared" si="16"/>
        <v>9450</v>
      </c>
      <c r="BH228" s="99">
        <f t="shared" si="17"/>
        <v>4404</v>
      </c>
      <c r="BI228" s="99">
        <f t="shared" si="18"/>
        <v>11465</v>
      </c>
      <c r="BJ228" s="99">
        <f t="shared" si="19"/>
        <v>25319</v>
      </c>
    </row>
    <row r="229" spans="1:62" ht="16.05" customHeight="1" x14ac:dyDescent="0.3">
      <c r="A229" s="15">
        <v>223</v>
      </c>
      <c r="B229" s="15" t="s">
        <v>891</v>
      </c>
      <c r="C229" s="15" t="s">
        <v>922</v>
      </c>
      <c r="D229" s="168" t="s">
        <v>403</v>
      </c>
      <c r="E229" s="15" t="s">
        <v>635</v>
      </c>
      <c r="F229" s="169">
        <v>33</v>
      </c>
      <c r="G229" s="169" t="s">
        <v>397</v>
      </c>
      <c r="H229" s="88" t="s">
        <v>51</v>
      </c>
      <c r="I229" s="166">
        <v>62673</v>
      </c>
      <c r="J229" s="90">
        <v>1180</v>
      </c>
      <c r="K229" s="90">
        <v>897</v>
      </c>
      <c r="L229" s="90">
        <v>1441</v>
      </c>
      <c r="M229" s="59">
        <v>3518</v>
      </c>
      <c r="N229" s="90">
        <v>1086</v>
      </c>
      <c r="O229" s="90">
        <v>921</v>
      </c>
      <c r="P229" s="90">
        <v>1057</v>
      </c>
      <c r="Q229" s="59">
        <v>3064</v>
      </c>
      <c r="R229" s="90">
        <v>1236</v>
      </c>
      <c r="S229" s="90">
        <v>1011</v>
      </c>
      <c r="T229" s="90">
        <v>1088</v>
      </c>
      <c r="U229" s="59">
        <v>3335</v>
      </c>
      <c r="V229" s="90">
        <v>1104</v>
      </c>
      <c r="W229" s="90">
        <v>1037</v>
      </c>
      <c r="X229" s="90">
        <v>1265</v>
      </c>
      <c r="Y229" s="59">
        <v>3406</v>
      </c>
      <c r="Z229" s="90">
        <v>1377</v>
      </c>
      <c r="AA229" s="90">
        <v>978</v>
      </c>
      <c r="AB229" s="90">
        <v>1195</v>
      </c>
      <c r="AC229" s="59">
        <v>3550</v>
      </c>
      <c r="AD229" s="90">
        <v>1215</v>
      </c>
      <c r="AE229" s="90">
        <v>1019</v>
      </c>
      <c r="AF229" s="90">
        <v>1150</v>
      </c>
      <c r="AG229" s="59">
        <v>3384</v>
      </c>
      <c r="AH229" s="90">
        <v>1323</v>
      </c>
      <c r="AI229" s="90">
        <v>1115</v>
      </c>
      <c r="AJ229" s="90">
        <v>1347</v>
      </c>
      <c r="AK229" s="59">
        <v>3785</v>
      </c>
      <c r="AL229" s="90">
        <v>8521</v>
      </c>
      <c r="AM229" s="90">
        <v>6978</v>
      </c>
      <c r="AN229" s="90">
        <v>8543</v>
      </c>
      <c r="AO229" s="59">
        <v>24042</v>
      </c>
      <c r="AP229" s="90">
        <v>1375</v>
      </c>
      <c r="AQ229" s="90">
        <v>1106</v>
      </c>
      <c r="AR229" s="90">
        <v>1247</v>
      </c>
      <c r="AS229" s="59">
        <v>3728</v>
      </c>
      <c r="AT229" s="90">
        <v>1066</v>
      </c>
      <c r="AU229" s="90">
        <v>1085</v>
      </c>
      <c r="AV229" s="90">
        <v>1197</v>
      </c>
      <c r="AW229" s="59">
        <v>3348</v>
      </c>
      <c r="AX229" s="90">
        <v>1277</v>
      </c>
      <c r="AY229" s="90">
        <v>969</v>
      </c>
      <c r="AZ229" s="90">
        <v>1335</v>
      </c>
      <c r="BA229" s="59">
        <v>3581</v>
      </c>
      <c r="BB229" s="90">
        <v>1482</v>
      </c>
      <c r="BC229" s="90">
        <v>904</v>
      </c>
      <c r="BD229" s="90">
        <v>1546</v>
      </c>
      <c r="BE229" s="59">
        <v>3932</v>
      </c>
      <c r="BF229" s="60">
        <f t="shared" si="15"/>
        <v>62673</v>
      </c>
      <c r="BG229" s="99">
        <f t="shared" si="16"/>
        <v>22242</v>
      </c>
      <c r="BH229" s="99">
        <f t="shared" si="17"/>
        <v>18020</v>
      </c>
      <c r="BI229" s="99">
        <f t="shared" si="18"/>
        <v>22411</v>
      </c>
      <c r="BJ229" s="99">
        <f t="shared" si="19"/>
        <v>62673</v>
      </c>
    </row>
    <row r="230" spans="1:62" ht="16.05" customHeight="1" x14ac:dyDescent="0.3">
      <c r="A230" s="15">
        <v>224</v>
      </c>
      <c r="B230" s="15" t="s">
        <v>891</v>
      </c>
      <c r="C230" s="15" t="s">
        <v>896</v>
      </c>
      <c r="D230" s="168" t="s">
        <v>403</v>
      </c>
      <c r="E230" s="15" t="s">
        <v>635</v>
      </c>
      <c r="F230" s="169">
        <v>6.6</v>
      </c>
      <c r="G230" s="169" t="s">
        <v>397</v>
      </c>
      <c r="H230" s="88" t="s">
        <v>51</v>
      </c>
      <c r="I230" s="166">
        <v>3608</v>
      </c>
      <c r="J230" s="90">
        <v>87</v>
      </c>
      <c r="K230" s="90">
        <v>65</v>
      </c>
      <c r="L230" s="90">
        <v>143</v>
      </c>
      <c r="M230" s="59">
        <v>295</v>
      </c>
      <c r="N230" s="90">
        <v>63</v>
      </c>
      <c r="O230" s="90">
        <v>46</v>
      </c>
      <c r="P230" s="90">
        <v>78</v>
      </c>
      <c r="Q230" s="59">
        <v>187</v>
      </c>
      <c r="R230" s="90">
        <v>55</v>
      </c>
      <c r="S230" s="90">
        <v>40</v>
      </c>
      <c r="T230" s="90">
        <v>69</v>
      </c>
      <c r="U230" s="59">
        <v>164</v>
      </c>
      <c r="V230" s="90">
        <v>39</v>
      </c>
      <c r="W230" s="90">
        <v>32</v>
      </c>
      <c r="X230" s="90">
        <v>61</v>
      </c>
      <c r="Y230" s="59">
        <v>132</v>
      </c>
      <c r="Z230" s="90">
        <v>44</v>
      </c>
      <c r="AA230" s="90">
        <v>32</v>
      </c>
      <c r="AB230" s="90">
        <v>60</v>
      </c>
      <c r="AC230" s="59">
        <v>136</v>
      </c>
      <c r="AD230" s="90">
        <v>43</v>
      </c>
      <c r="AE230" s="90">
        <v>31</v>
      </c>
      <c r="AF230" s="90">
        <v>58</v>
      </c>
      <c r="AG230" s="59">
        <v>132</v>
      </c>
      <c r="AH230" s="90">
        <v>42</v>
      </c>
      <c r="AI230" s="90">
        <v>34</v>
      </c>
      <c r="AJ230" s="90">
        <v>60</v>
      </c>
      <c r="AK230" s="59">
        <v>136</v>
      </c>
      <c r="AL230" s="90">
        <v>373</v>
      </c>
      <c r="AM230" s="90">
        <v>280</v>
      </c>
      <c r="AN230" s="90">
        <v>529</v>
      </c>
      <c r="AO230" s="59">
        <v>1182</v>
      </c>
      <c r="AP230" s="90">
        <v>104</v>
      </c>
      <c r="AQ230" s="90">
        <v>74</v>
      </c>
      <c r="AR230" s="90">
        <v>130</v>
      </c>
      <c r="AS230" s="59">
        <v>308</v>
      </c>
      <c r="AT230" s="90">
        <v>99</v>
      </c>
      <c r="AU230" s="90">
        <v>79</v>
      </c>
      <c r="AV230" s="90">
        <v>140</v>
      </c>
      <c r="AW230" s="59">
        <v>318</v>
      </c>
      <c r="AX230" s="90">
        <v>98</v>
      </c>
      <c r="AY230" s="90">
        <v>71</v>
      </c>
      <c r="AZ230" s="90">
        <v>136</v>
      </c>
      <c r="BA230" s="59">
        <v>305</v>
      </c>
      <c r="BB230" s="90">
        <v>102</v>
      </c>
      <c r="BC230" s="90">
        <v>67</v>
      </c>
      <c r="BD230" s="90">
        <v>144</v>
      </c>
      <c r="BE230" s="59">
        <v>313</v>
      </c>
      <c r="BF230" s="60">
        <f t="shared" si="15"/>
        <v>3608</v>
      </c>
      <c r="BG230" s="99">
        <f t="shared" si="16"/>
        <v>1149</v>
      </c>
      <c r="BH230" s="99">
        <f t="shared" si="17"/>
        <v>851</v>
      </c>
      <c r="BI230" s="99">
        <f t="shared" si="18"/>
        <v>1608</v>
      </c>
      <c r="BJ230" s="99">
        <f t="shared" si="19"/>
        <v>3608</v>
      </c>
    </row>
    <row r="231" spans="1:62" ht="16.05" customHeight="1" x14ac:dyDescent="0.3">
      <c r="A231" s="15">
        <v>225</v>
      </c>
      <c r="B231" s="15" t="s">
        <v>891</v>
      </c>
      <c r="C231" s="15" t="s">
        <v>908</v>
      </c>
      <c r="D231" s="168" t="s">
        <v>403</v>
      </c>
      <c r="E231" s="15" t="s">
        <v>635</v>
      </c>
      <c r="F231" s="169">
        <v>25</v>
      </c>
      <c r="G231" s="169" t="s">
        <v>397</v>
      </c>
      <c r="H231" s="88" t="s">
        <v>51</v>
      </c>
      <c r="I231" s="166">
        <v>171230</v>
      </c>
      <c r="J231" s="90">
        <v>3222</v>
      </c>
      <c r="K231" s="90">
        <v>2413</v>
      </c>
      <c r="L231" s="90">
        <v>4763</v>
      </c>
      <c r="M231" s="59">
        <v>10398</v>
      </c>
      <c r="N231" s="90">
        <v>3174</v>
      </c>
      <c r="O231" s="90">
        <v>2315</v>
      </c>
      <c r="P231" s="90">
        <v>3586</v>
      </c>
      <c r="Q231" s="59">
        <v>9075</v>
      </c>
      <c r="R231" s="90">
        <v>3609</v>
      </c>
      <c r="S231" s="90">
        <v>2627</v>
      </c>
      <c r="T231" s="90">
        <v>3857</v>
      </c>
      <c r="U231" s="59">
        <v>10093</v>
      </c>
      <c r="V231" s="90">
        <v>2748</v>
      </c>
      <c r="W231" s="90">
        <v>2249</v>
      </c>
      <c r="X231" s="90">
        <v>3612</v>
      </c>
      <c r="Y231" s="59">
        <v>8609</v>
      </c>
      <c r="Z231" s="90">
        <v>3156</v>
      </c>
      <c r="AA231" s="90">
        <v>2474</v>
      </c>
      <c r="AB231" s="90">
        <v>3699</v>
      </c>
      <c r="AC231" s="59">
        <v>9329</v>
      </c>
      <c r="AD231" s="90">
        <v>3278</v>
      </c>
      <c r="AE231" s="90">
        <v>2472</v>
      </c>
      <c r="AF231" s="90">
        <v>4110</v>
      </c>
      <c r="AG231" s="59">
        <v>9860</v>
      </c>
      <c r="AH231" s="90">
        <v>3325</v>
      </c>
      <c r="AI231" s="90">
        <v>2837</v>
      </c>
      <c r="AJ231" s="90">
        <v>3526</v>
      </c>
      <c r="AK231" s="59">
        <v>9688</v>
      </c>
      <c r="AL231" s="90">
        <v>22512</v>
      </c>
      <c r="AM231" s="90">
        <v>17387</v>
      </c>
      <c r="AN231" s="90">
        <v>27153</v>
      </c>
      <c r="AO231" s="59">
        <v>67052</v>
      </c>
      <c r="AP231" s="90">
        <v>3364</v>
      </c>
      <c r="AQ231" s="90">
        <v>2510</v>
      </c>
      <c r="AR231" s="90">
        <v>3474</v>
      </c>
      <c r="AS231" s="59">
        <v>9348</v>
      </c>
      <c r="AT231" s="90">
        <v>2953</v>
      </c>
      <c r="AU231" s="90">
        <v>2436</v>
      </c>
      <c r="AV231" s="90">
        <v>3470</v>
      </c>
      <c r="AW231" s="59">
        <v>8859</v>
      </c>
      <c r="AX231" s="90">
        <v>3053</v>
      </c>
      <c r="AY231" s="90">
        <v>2246</v>
      </c>
      <c r="AZ231" s="90">
        <v>3605</v>
      </c>
      <c r="BA231" s="59">
        <v>8904</v>
      </c>
      <c r="BB231" s="90">
        <v>3442</v>
      </c>
      <c r="BC231" s="90">
        <v>2262</v>
      </c>
      <c r="BD231" s="90">
        <v>4311</v>
      </c>
      <c r="BE231" s="59">
        <v>10015</v>
      </c>
      <c r="BF231" s="60">
        <f t="shared" si="15"/>
        <v>171230</v>
      </c>
      <c r="BG231" s="99">
        <f t="shared" si="16"/>
        <v>57836</v>
      </c>
      <c r="BH231" s="99">
        <f t="shared" si="17"/>
        <v>44228</v>
      </c>
      <c r="BI231" s="99">
        <f t="shared" si="18"/>
        <v>69166</v>
      </c>
      <c r="BJ231" s="99">
        <f t="shared" si="19"/>
        <v>171230</v>
      </c>
    </row>
    <row r="232" spans="1:62" ht="16.05" customHeight="1" x14ac:dyDescent="0.3">
      <c r="A232" s="15">
        <v>226</v>
      </c>
      <c r="B232" s="15" t="s">
        <v>891</v>
      </c>
      <c r="C232" s="15" t="s">
        <v>900</v>
      </c>
      <c r="D232" s="168" t="s">
        <v>403</v>
      </c>
      <c r="E232" s="15" t="s">
        <v>635</v>
      </c>
      <c r="F232" s="169">
        <v>1.7</v>
      </c>
      <c r="G232" s="169" t="s">
        <v>397</v>
      </c>
      <c r="H232" s="88" t="s">
        <v>51</v>
      </c>
      <c r="I232" s="166">
        <v>477</v>
      </c>
      <c r="J232" s="90">
        <v>10</v>
      </c>
      <c r="K232" s="90">
        <v>7</v>
      </c>
      <c r="L232" s="90">
        <v>14</v>
      </c>
      <c r="M232" s="59">
        <v>31</v>
      </c>
      <c r="N232" s="90">
        <v>7</v>
      </c>
      <c r="O232" s="90">
        <v>6</v>
      </c>
      <c r="P232" s="90">
        <v>9</v>
      </c>
      <c r="Q232" s="59">
        <v>22</v>
      </c>
      <c r="R232" s="90">
        <v>9</v>
      </c>
      <c r="S232" s="90">
        <v>6</v>
      </c>
      <c r="T232" s="90">
        <v>10</v>
      </c>
      <c r="U232" s="59">
        <v>25</v>
      </c>
      <c r="V232" s="90">
        <v>9</v>
      </c>
      <c r="W232" s="90">
        <v>7</v>
      </c>
      <c r="X232" s="90">
        <v>10</v>
      </c>
      <c r="Y232" s="59">
        <v>26</v>
      </c>
      <c r="Z232" s="90">
        <v>10</v>
      </c>
      <c r="AA232" s="90">
        <v>7</v>
      </c>
      <c r="AB232" s="90">
        <v>11</v>
      </c>
      <c r="AC232" s="59">
        <v>28</v>
      </c>
      <c r="AD232" s="90">
        <v>8</v>
      </c>
      <c r="AE232" s="90">
        <v>7</v>
      </c>
      <c r="AF232" s="90">
        <v>11</v>
      </c>
      <c r="AG232" s="59">
        <v>26</v>
      </c>
      <c r="AH232" s="90">
        <v>10</v>
      </c>
      <c r="AI232" s="90">
        <v>8</v>
      </c>
      <c r="AJ232" s="90">
        <v>11</v>
      </c>
      <c r="AK232" s="59">
        <v>29</v>
      </c>
      <c r="AL232" s="90">
        <v>63</v>
      </c>
      <c r="AM232" s="90">
        <v>48</v>
      </c>
      <c r="AN232" s="90">
        <v>76</v>
      </c>
      <c r="AO232" s="59">
        <v>187</v>
      </c>
      <c r="AP232" s="90">
        <v>11</v>
      </c>
      <c r="AQ232" s="90">
        <v>7</v>
      </c>
      <c r="AR232" s="90">
        <v>12</v>
      </c>
      <c r="AS232" s="59">
        <v>30</v>
      </c>
      <c r="AT232" s="90">
        <v>8</v>
      </c>
      <c r="AU232" s="90">
        <v>6</v>
      </c>
      <c r="AV232" s="90">
        <v>9</v>
      </c>
      <c r="AW232" s="59">
        <v>23</v>
      </c>
      <c r="AX232" s="90">
        <v>9</v>
      </c>
      <c r="AY232" s="90">
        <v>6</v>
      </c>
      <c r="AZ232" s="90">
        <v>10</v>
      </c>
      <c r="BA232" s="59">
        <v>25</v>
      </c>
      <c r="BB232" s="90">
        <v>8</v>
      </c>
      <c r="BC232" s="90">
        <v>6</v>
      </c>
      <c r="BD232" s="90">
        <v>11</v>
      </c>
      <c r="BE232" s="59">
        <v>25</v>
      </c>
      <c r="BF232" s="60">
        <f t="shared" si="15"/>
        <v>477</v>
      </c>
      <c r="BG232" s="99">
        <f t="shared" si="16"/>
        <v>162</v>
      </c>
      <c r="BH232" s="99">
        <f t="shared" si="17"/>
        <v>121</v>
      </c>
      <c r="BI232" s="99">
        <f t="shared" si="18"/>
        <v>194</v>
      </c>
      <c r="BJ232" s="99">
        <f t="shared" si="19"/>
        <v>477</v>
      </c>
    </row>
    <row r="233" spans="1:62" ht="16.05" customHeight="1" x14ac:dyDescent="0.3">
      <c r="A233" s="15">
        <v>227</v>
      </c>
      <c r="B233" s="15" t="s">
        <v>891</v>
      </c>
      <c r="C233" s="15" t="s">
        <v>900</v>
      </c>
      <c r="D233" s="168" t="s">
        <v>403</v>
      </c>
      <c r="E233" s="15" t="s">
        <v>635</v>
      </c>
      <c r="F233" s="169">
        <v>6.6</v>
      </c>
      <c r="G233" s="169" t="s">
        <v>397</v>
      </c>
      <c r="H233" s="88" t="s">
        <v>51</v>
      </c>
      <c r="I233" s="166">
        <v>28333</v>
      </c>
      <c r="J233" s="90">
        <v>539</v>
      </c>
      <c r="K233" s="90">
        <v>396</v>
      </c>
      <c r="L233" s="90">
        <v>639</v>
      </c>
      <c r="M233" s="59">
        <v>1574</v>
      </c>
      <c r="N233" s="90">
        <v>518</v>
      </c>
      <c r="O233" s="90">
        <v>386</v>
      </c>
      <c r="P233" s="90">
        <v>496</v>
      </c>
      <c r="Q233" s="59">
        <v>1400</v>
      </c>
      <c r="R233" s="90">
        <v>602</v>
      </c>
      <c r="S233" s="90">
        <v>389</v>
      </c>
      <c r="T233" s="90">
        <v>428</v>
      </c>
      <c r="U233" s="59">
        <v>1419</v>
      </c>
      <c r="V233" s="90">
        <v>546</v>
      </c>
      <c r="W233" s="90">
        <v>454</v>
      </c>
      <c r="X233" s="90">
        <v>561</v>
      </c>
      <c r="Y233" s="59">
        <v>1561</v>
      </c>
      <c r="Z233" s="90">
        <v>644</v>
      </c>
      <c r="AA233" s="90">
        <v>461</v>
      </c>
      <c r="AB233" s="90">
        <v>541</v>
      </c>
      <c r="AC233" s="59">
        <v>1646</v>
      </c>
      <c r="AD233" s="90">
        <v>612</v>
      </c>
      <c r="AE233" s="90">
        <v>449</v>
      </c>
      <c r="AF233" s="90">
        <v>527</v>
      </c>
      <c r="AG233" s="59">
        <v>1588</v>
      </c>
      <c r="AH233" s="90">
        <v>599</v>
      </c>
      <c r="AI233" s="90">
        <v>479</v>
      </c>
      <c r="AJ233" s="90">
        <v>693</v>
      </c>
      <c r="AK233" s="59">
        <v>1771</v>
      </c>
      <c r="AL233" s="90">
        <v>4060</v>
      </c>
      <c r="AM233" s="90">
        <v>3014</v>
      </c>
      <c r="AN233" s="90">
        <v>3885</v>
      </c>
      <c r="AO233" s="59">
        <v>10959</v>
      </c>
      <c r="AP233" s="90">
        <v>610</v>
      </c>
      <c r="AQ233" s="90">
        <v>439</v>
      </c>
      <c r="AR233" s="90">
        <v>539</v>
      </c>
      <c r="AS233" s="59">
        <v>1588</v>
      </c>
      <c r="AT233" s="90">
        <v>583</v>
      </c>
      <c r="AU233" s="90">
        <v>454</v>
      </c>
      <c r="AV233" s="90">
        <v>601</v>
      </c>
      <c r="AW233" s="59">
        <v>1638</v>
      </c>
      <c r="AX233" s="90">
        <v>582</v>
      </c>
      <c r="AY233" s="90">
        <v>426</v>
      </c>
      <c r="AZ233" s="90">
        <v>585</v>
      </c>
      <c r="BA233" s="59">
        <v>1593</v>
      </c>
      <c r="BB233" s="90">
        <v>588</v>
      </c>
      <c r="BC233" s="90">
        <v>380</v>
      </c>
      <c r="BD233" s="90">
        <v>628</v>
      </c>
      <c r="BE233" s="59">
        <v>1596</v>
      </c>
      <c r="BF233" s="60">
        <f t="shared" si="15"/>
        <v>28333</v>
      </c>
      <c r="BG233" s="99">
        <f t="shared" si="16"/>
        <v>10483</v>
      </c>
      <c r="BH233" s="99">
        <f t="shared" si="17"/>
        <v>7727</v>
      </c>
      <c r="BI233" s="99">
        <f t="shared" si="18"/>
        <v>10123</v>
      </c>
      <c r="BJ233" s="99">
        <f t="shared" si="19"/>
        <v>28333</v>
      </c>
    </row>
    <row r="234" spans="1:62" ht="16.05" customHeight="1" x14ac:dyDescent="0.3">
      <c r="A234" s="15">
        <v>228</v>
      </c>
      <c r="B234" s="15" t="s">
        <v>891</v>
      </c>
      <c r="C234" s="15" t="s">
        <v>900</v>
      </c>
      <c r="D234" s="168" t="s">
        <v>403</v>
      </c>
      <c r="E234" s="15" t="s">
        <v>635</v>
      </c>
      <c r="F234" s="169">
        <v>6.6</v>
      </c>
      <c r="G234" s="169" t="s">
        <v>397</v>
      </c>
      <c r="H234" s="88" t="s">
        <v>51</v>
      </c>
      <c r="I234" s="166">
        <v>6721</v>
      </c>
      <c r="J234" s="90">
        <v>119</v>
      </c>
      <c r="K234" s="90">
        <v>88</v>
      </c>
      <c r="L234" s="90">
        <v>149</v>
      </c>
      <c r="M234" s="59">
        <v>356</v>
      </c>
      <c r="N234" s="90">
        <v>106</v>
      </c>
      <c r="O234" s="90">
        <v>77</v>
      </c>
      <c r="P234" s="90">
        <v>96</v>
      </c>
      <c r="Q234" s="59">
        <v>279</v>
      </c>
      <c r="R234" s="90">
        <v>74</v>
      </c>
      <c r="S234" s="90">
        <v>58</v>
      </c>
      <c r="T234" s="90">
        <v>72</v>
      </c>
      <c r="U234" s="59">
        <v>204</v>
      </c>
      <c r="V234" s="90">
        <v>78</v>
      </c>
      <c r="W234" s="90">
        <v>72</v>
      </c>
      <c r="X234" s="90">
        <v>110</v>
      </c>
      <c r="Y234" s="59">
        <v>260</v>
      </c>
      <c r="Z234" s="90">
        <v>113</v>
      </c>
      <c r="AA234" s="90">
        <v>78</v>
      </c>
      <c r="AB234" s="90">
        <v>122</v>
      </c>
      <c r="AC234" s="59">
        <v>313</v>
      </c>
      <c r="AD234" s="90">
        <v>155</v>
      </c>
      <c r="AE234" s="90">
        <v>119</v>
      </c>
      <c r="AF234" s="90">
        <v>153</v>
      </c>
      <c r="AG234" s="59">
        <v>427</v>
      </c>
      <c r="AH234" s="90">
        <v>128</v>
      </c>
      <c r="AI234" s="90">
        <v>111</v>
      </c>
      <c r="AJ234" s="90">
        <v>129</v>
      </c>
      <c r="AK234" s="59">
        <v>368</v>
      </c>
      <c r="AL234" s="90">
        <v>773</v>
      </c>
      <c r="AM234" s="90">
        <v>603</v>
      </c>
      <c r="AN234" s="90">
        <v>831</v>
      </c>
      <c r="AO234" s="59">
        <v>2207</v>
      </c>
      <c r="AP234" s="90">
        <v>147</v>
      </c>
      <c r="AQ234" s="90">
        <v>116</v>
      </c>
      <c r="AR234" s="90">
        <v>148</v>
      </c>
      <c r="AS234" s="59">
        <v>411</v>
      </c>
      <c r="AT234" s="90">
        <v>189</v>
      </c>
      <c r="AU234" s="90">
        <v>169</v>
      </c>
      <c r="AV234" s="90">
        <v>228</v>
      </c>
      <c r="AW234" s="59">
        <v>586</v>
      </c>
      <c r="AX234" s="90">
        <v>229</v>
      </c>
      <c r="AY234" s="90">
        <v>163</v>
      </c>
      <c r="AZ234" s="90">
        <v>295</v>
      </c>
      <c r="BA234" s="59">
        <v>687</v>
      </c>
      <c r="BB234" s="90">
        <v>222</v>
      </c>
      <c r="BC234" s="90">
        <v>144</v>
      </c>
      <c r="BD234" s="90">
        <v>257</v>
      </c>
      <c r="BE234" s="59">
        <v>623</v>
      </c>
      <c r="BF234" s="60">
        <f t="shared" si="15"/>
        <v>6721</v>
      </c>
      <c r="BG234" s="99">
        <f t="shared" si="16"/>
        <v>2333</v>
      </c>
      <c r="BH234" s="99">
        <f t="shared" si="17"/>
        <v>1798</v>
      </c>
      <c r="BI234" s="99">
        <f t="shared" si="18"/>
        <v>2590</v>
      </c>
      <c r="BJ234" s="99">
        <f t="shared" si="19"/>
        <v>6721</v>
      </c>
    </row>
    <row r="235" spans="1:62" ht="16.05" customHeight="1" x14ac:dyDescent="0.3">
      <c r="A235" s="15">
        <v>229</v>
      </c>
      <c r="B235" s="15" t="s">
        <v>891</v>
      </c>
      <c r="C235" s="15" t="s">
        <v>887</v>
      </c>
      <c r="D235" s="168" t="s">
        <v>403</v>
      </c>
      <c r="E235" s="15" t="s">
        <v>635</v>
      </c>
      <c r="F235" s="169">
        <v>33</v>
      </c>
      <c r="G235" s="169" t="s">
        <v>397</v>
      </c>
      <c r="H235" s="88" t="s">
        <v>51</v>
      </c>
      <c r="I235" s="166">
        <v>38516</v>
      </c>
      <c r="J235" s="90">
        <v>82</v>
      </c>
      <c r="K235" s="90">
        <v>122</v>
      </c>
      <c r="L235" s="90">
        <v>1177</v>
      </c>
      <c r="M235" s="59">
        <v>1381</v>
      </c>
      <c r="N235" s="90">
        <v>76</v>
      </c>
      <c r="O235" s="90">
        <v>66</v>
      </c>
      <c r="P235" s="90">
        <v>116</v>
      </c>
      <c r="Q235" s="59">
        <v>258</v>
      </c>
      <c r="R235" s="90">
        <v>60</v>
      </c>
      <c r="S235" s="90">
        <v>128</v>
      </c>
      <c r="T235" s="90">
        <v>69</v>
      </c>
      <c r="U235" s="59">
        <v>257</v>
      </c>
      <c r="V235" s="90">
        <v>85</v>
      </c>
      <c r="W235" s="90">
        <v>54</v>
      </c>
      <c r="X235" s="90">
        <v>107</v>
      </c>
      <c r="Y235" s="59">
        <v>246</v>
      </c>
      <c r="Z235" s="90">
        <v>519</v>
      </c>
      <c r="AA235" s="90">
        <v>693</v>
      </c>
      <c r="AB235" s="90">
        <v>588</v>
      </c>
      <c r="AC235" s="59">
        <v>1800</v>
      </c>
      <c r="AD235" s="90">
        <v>1164</v>
      </c>
      <c r="AE235" s="90">
        <v>1624</v>
      </c>
      <c r="AF235" s="90">
        <v>2532</v>
      </c>
      <c r="AG235" s="59">
        <v>5320</v>
      </c>
      <c r="AH235" s="90">
        <v>855</v>
      </c>
      <c r="AI235" s="90">
        <v>1177</v>
      </c>
      <c r="AJ235" s="90">
        <v>1585</v>
      </c>
      <c r="AK235" s="59">
        <v>3617</v>
      </c>
      <c r="AL235" s="90">
        <v>2841</v>
      </c>
      <c r="AM235" s="90">
        <v>3864</v>
      </c>
      <c r="AN235" s="90">
        <v>6174</v>
      </c>
      <c r="AO235" s="59">
        <v>12879</v>
      </c>
      <c r="AP235" s="90">
        <v>1802</v>
      </c>
      <c r="AQ235" s="90">
        <v>1537</v>
      </c>
      <c r="AR235" s="90">
        <v>2690</v>
      </c>
      <c r="AS235" s="59">
        <v>6029</v>
      </c>
      <c r="AT235" s="90">
        <v>207</v>
      </c>
      <c r="AU235" s="90">
        <v>266</v>
      </c>
      <c r="AV235" s="90">
        <v>2110</v>
      </c>
      <c r="AW235" s="59">
        <v>2583</v>
      </c>
      <c r="AX235" s="90">
        <v>144</v>
      </c>
      <c r="AY235" s="90">
        <v>313</v>
      </c>
      <c r="AZ235" s="90">
        <v>1533</v>
      </c>
      <c r="BA235" s="59">
        <v>1990</v>
      </c>
      <c r="BB235" s="90">
        <v>165</v>
      </c>
      <c r="BC235" s="90">
        <v>186</v>
      </c>
      <c r="BD235" s="90">
        <v>1805</v>
      </c>
      <c r="BE235" s="59">
        <v>2156</v>
      </c>
      <c r="BF235" s="60">
        <f t="shared" si="15"/>
        <v>38516</v>
      </c>
      <c r="BG235" s="99">
        <f t="shared" si="16"/>
        <v>8000</v>
      </c>
      <c r="BH235" s="99">
        <f t="shared" si="17"/>
        <v>10030</v>
      </c>
      <c r="BI235" s="99">
        <f t="shared" si="18"/>
        <v>20486</v>
      </c>
      <c r="BJ235" s="99">
        <f t="shared" si="19"/>
        <v>38516</v>
      </c>
    </row>
    <row r="236" spans="1:62" ht="16.05" customHeight="1" x14ac:dyDescent="0.3">
      <c r="A236" s="15">
        <v>230</v>
      </c>
      <c r="B236" s="15" t="s">
        <v>891</v>
      </c>
      <c r="C236" s="15" t="s">
        <v>887</v>
      </c>
      <c r="D236" s="168" t="s">
        <v>403</v>
      </c>
      <c r="E236" s="15" t="s">
        <v>635</v>
      </c>
      <c r="F236" s="169">
        <v>22</v>
      </c>
      <c r="G236" s="169" t="s">
        <v>397</v>
      </c>
      <c r="H236" s="88" t="s">
        <v>51</v>
      </c>
      <c r="I236" s="166">
        <v>33731</v>
      </c>
      <c r="J236" s="90">
        <v>70</v>
      </c>
      <c r="K236" s="90">
        <v>390</v>
      </c>
      <c r="L236" s="90">
        <v>339</v>
      </c>
      <c r="M236" s="59">
        <v>799</v>
      </c>
      <c r="N236" s="90">
        <v>286</v>
      </c>
      <c r="O236" s="90">
        <v>436</v>
      </c>
      <c r="P236" s="90">
        <v>264</v>
      </c>
      <c r="Q236" s="59">
        <v>986</v>
      </c>
      <c r="R236" s="90">
        <v>343</v>
      </c>
      <c r="S236" s="90">
        <v>531</v>
      </c>
      <c r="T236" s="90">
        <v>275</v>
      </c>
      <c r="U236" s="59">
        <v>1149</v>
      </c>
      <c r="V236" s="90">
        <v>435</v>
      </c>
      <c r="W236" s="90">
        <v>700</v>
      </c>
      <c r="X236" s="90">
        <v>455</v>
      </c>
      <c r="Y236" s="59">
        <v>1590</v>
      </c>
      <c r="Z236" s="90">
        <v>798</v>
      </c>
      <c r="AA236" s="90">
        <v>998</v>
      </c>
      <c r="AB236" s="90">
        <v>622</v>
      </c>
      <c r="AC236" s="59">
        <v>2418</v>
      </c>
      <c r="AD236" s="90">
        <v>1103</v>
      </c>
      <c r="AE236" s="90">
        <v>1441</v>
      </c>
      <c r="AF236" s="90">
        <v>1060</v>
      </c>
      <c r="AG236" s="59">
        <v>3604</v>
      </c>
      <c r="AH236" s="90">
        <v>966</v>
      </c>
      <c r="AI236" s="90">
        <v>1239</v>
      </c>
      <c r="AJ236" s="90">
        <v>854</v>
      </c>
      <c r="AK236" s="59">
        <v>3059</v>
      </c>
      <c r="AL236" s="90">
        <v>4001</v>
      </c>
      <c r="AM236" s="90">
        <v>5735</v>
      </c>
      <c r="AN236" s="90">
        <v>3869</v>
      </c>
      <c r="AO236" s="59">
        <v>13605</v>
      </c>
      <c r="AP236" s="90">
        <v>752</v>
      </c>
      <c r="AQ236" s="90">
        <v>1141</v>
      </c>
      <c r="AR236" s="90">
        <v>774</v>
      </c>
      <c r="AS236" s="59">
        <v>2667</v>
      </c>
      <c r="AT236" s="90">
        <v>706</v>
      </c>
      <c r="AU236" s="90">
        <v>810</v>
      </c>
      <c r="AV236" s="90">
        <v>439</v>
      </c>
      <c r="AW236" s="59">
        <v>1955</v>
      </c>
      <c r="AX236" s="90">
        <v>429</v>
      </c>
      <c r="AY236" s="90">
        <v>441</v>
      </c>
      <c r="AZ236" s="90">
        <v>306</v>
      </c>
      <c r="BA236" s="59">
        <v>1176</v>
      </c>
      <c r="BB236" s="90">
        <v>138</v>
      </c>
      <c r="BC236" s="90">
        <v>337</v>
      </c>
      <c r="BD236" s="90">
        <v>248</v>
      </c>
      <c r="BE236" s="59">
        <v>723</v>
      </c>
      <c r="BF236" s="60">
        <f t="shared" si="15"/>
        <v>33731</v>
      </c>
      <c r="BG236" s="99">
        <f t="shared" si="16"/>
        <v>10027</v>
      </c>
      <c r="BH236" s="99">
        <f t="shared" si="17"/>
        <v>14199</v>
      </c>
      <c r="BI236" s="99">
        <f t="shared" si="18"/>
        <v>9505</v>
      </c>
      <c r="BJ236" s="99">
        <f t="shared" si="19"/>
        <v>33731</v>
      </c>
    </row>
    <row r="237" spans="1:62" ht="16.05" customHeight="1" x14ac:dyDescent="0.3">
      <c r="A237" s="15">
        <v>231</v>
      </c>
      <c r="B237" s="15" t="s">
        <v>890</v>
      </c>
      <c r="C237" s="15" t="s">
        <v>887</v>
      </c>
      <c r="D237" s="168" t="s">
        <v>403</v>
      </c>
      <c r="E237" s="15" t="s">
        <v>635</v>
      </c>
      <c r="F237" s="169">
        <v>11</v>
      </c>
      <c r="G237" s="169" t="s">
        <v>397</v>
      </c>
      <c r="H237" s="88" t="s">
        <v>51</v>
      </c>
      <c r="I237" s="166">
        <v>15372</v>
      </c>
      <c r="J237" s="90">
        <v>256</v>
      </c>
      <c r="K237" s="90">
        <v>190</v>
      </c>
      <c r="L237" s="90">
        <v>421</v>
      </c>
      <c r="M237" s="59">
        <v>867</v>
      </c>
      <c r="N237" s="90">
        <v>257</v>
      </c>
      <c r="O237" s="90">
        <v>192</v>
      </c>
      <c r="P237" s="90">
        <v>339</v>
      </c>
      <c r="Q237" s="59">
        <v>788</v>
      </c>
      <c r="R237" s="90">
        <v>296</v>
      </c>
      <c r="S237" s="90">
        <v>209</v>
      </c>
      <c r="T237" s="90">
        <v>366</v>
      </c>
      <c r="U237" s="59">
        <v>871</v>
      </c>
      <c r="V237" s="90">
        <v>246</v>
      </c>
      <c r="W237" s="90">
        <v>204</v>
      </c>
      <c r="X237" s="90">
        <v>395</v>
      </c>
      <c r="Y237" s="59">
        <v>845</v>
      </c>
      <c r="Z237" s="90">
        <v>285</v>
      </c>
      <c r="AA237" s="90">
        <v>204</v>
      </c>
      <c r="AB237" s="90">
        <v>385</v>
      </c>
      <c r="AC237" s="59">
        <v>874</v>
      </c>
      <c r="AD237" s="90">
        <v>269</v>
      </c>
      <c r="AE237" s="90">
        <v>195</v>
      </c>
      <c r="AF237" s="90">
        <v>373</v>
      </c>
      <c r="AG237" s="59">
        <v>837</v>
      </c>
      <c r="AH237" s="90">
        <v>281</v>
      </c>
      <c r="AI237" s="90">
        <v>202</v>
      </c>
      <c r="AJ237" s="90">
        <v>385</v>
      </c>
      <c r="AK237" s="59">
        <v>868</v>
      </c>
      <c r="AL237" s="90">
        <v>1890</v>
      </c>
      <c r="AM237" s="90">
        <v>1396</v>
      </c>
      <c r="AN237" s="90">
        <v>2664</v>
      </c>
      <c r="AO237" s="59">
        <v>5950</v>
      </c>
      <c r="AP237" s="90">
        <v>287</v>
      </c>
      <c r="AQ237" s="90">
        <v>206</v>
      </c>
      <c r="AR237" s="90">
        <v>361</v>
      </c>
      <c r="AS237" s="59">
        <v>854</v>
      </c>
      <c r="AT237" s="90">
        <v>279</v>
      </c>
      <c r="AU237" s="90">
        <v>223</v>
      </c>
      <c r="AV237" s="90">
        <v>400</v>
      </c>
      <c r="AW237" s="59">
        <v>902</v>
      </c>
      <c r="AX237" s="90">
        <v>270</v>
      </c>
      <c r="AY237" s="90">
        <v>198</v>
      </c>
      <c r="AZ237" s="90">
        <v>378</v>
      </c>
      <c r="BA237" s="59">
        <v>846</v>
      </c>
      <c r="BB237" s="90">
        <v>282</v>
      </c>
      <c r="BC237" s="90">
        <v>185</v>
      </c>
      <c r="BD237" s="90">
        <v>403</v>
      </c>
      <c r="BE237" s="59">
        <v>870</v>
      </c>
      <c r="BF237" s="60">
        <f t="shared" si="15"/>
        <v>15372</v>
      </c>
      <c r="BG237" s="99">
        <f t="shared" si="16"/>
        <v>4898</v>
      </c>
      <c r="BH237" s="99">
        <f t="shared" si="17"/>
        <v>3604</v>
      </c>
      <c r="BI237" s="99">
        <f t="shared" si="18"/>
        <v>6870</v>
      </c>
      <c r="BJ237" s="99">
        <f t="shared" si="19"/>
        <v>15372</v>
      </c>
    </row>
    <row r="238" spans="1:62" ht="16.05" customHeight="1" x14ac:dyDescent="0.3">
      <c r="A238" s="15">
        <v>232</v>
      </c>
      <c r="B238" s="15" t="s">
        <v>891</v>
      </c>
      <c r="C238" s="15" t="s">
        <v>887</v>
      </c>
      <c r="D238" s="168" t="s">
        <v>403</v>
      </c>
      <c r="E238" s="15" t="s">
        <v>635</v>
      </c>
      <c r="F238" s="169">
        <v>44</v>
      </c>
      <c r="G238" s="169" t="s">
        <v>397</v>
      </c>
      <c r="H238" s="88" t="s">
        <v>51</v>
      </c>
      <c r="I238" s="166">
        <v>171518</v>
      </c>
      <c r="J238" s="90">
        <v>3927</v>
      </c>
      <c r="K238" s="90">
        <v>2710</v>
      </c>
      <c r="L238" s="90">
        <v>3135</v>
      </c>
      <c r="M238" s="59">
        <v>9772</v>
      </c>
      <c r="N238" s="90">
        <v>2042</v>
      </c>
      <c r="O238" s="90">
        <v>1269</v>
      </c>
      <c r="P238" s="90">
        <v>1213</v>
      </c>
      <c r="Q238" s="59">
        <v>4524</v>
      </c>
      <c r="R238" s="90">
        <v>2243</v>
      </c>
      <c r="S238" s="90">
        <v>988</v>
      </c>
      <c r="T238" s="90">
        <v>1029</v>
      </c>
      <c r="U238" s="59">
        <v>4260</v>
      </c>
      <c r="V238" s="90">
        <v>2764</v>
      </c>
      <c r="W238" s="90">
        <v>2240</v>
      </c>
      <c r="X238" s="90">
        <v>1706</v>
      </c>
      <c r="Y238" s="59">
        <v>6710</v>
      </c>
      <c r="Z238" s="90">
        <v>3877</v>
      </c>
      <c r="AA238" s="90">
        <v>2980</v>
      </c>
      <c r="AB238" s="90">
        <v>2970</v>
      </c>
      <c r="AC238" s="59">
        <v>9827</v>
      </c>
      <c r="AD238" s="90">
        <v>5509</v>
      </c>
      <c r="AE238" s="90">
        <v>4439</v>
      </c>
      <c r="AF238" s="90">
        <v>4894</v>
      </c>
      <c r="AG238" s="59">
        <v>14842</v>
      </c>
      <c r="AH238" s="90">
        <v>5790</v>
      </c>
      <c r="AI238" s="90">
        <v>4976</v>
      </c>
      <c r="AJ238" s="90">
        <v>5059</v>
      </c>
      <c r="AK238" s="59">
        <v>15825</v>
      </c>
      <c r="AL238" s="90">
        <v>26152</v>
      </c>
      <c r="AM238" s="90">
        <v>19602</v>
      </c>
      <c r="AN238" s="90">
        <v>20006</v>
      </c>
      <c r="AO238" s="59">
        <v>65760</v>
      </c>
      <c r="AP238" s="90">
        <v>6223</v>
      </c>
      <c r="AQ238" s="90">
        <v>4934</v>
      </c>
      <c r="AR238" s="90">
        <v>4771</v>
      </c>
      <c r="AS238" s="59">
        <v>15928</v>
      </c>
      <c r="AT238" s="90">
        <v>4334</v>
      </c>
      <c r="AU238" s="90">
        <v>2864</v>
      </c>
      <c r="AV238" s="90">
        <v>3355</v>
      </c>
      <c r="AW238" s="59">
        <v>10553</v>
      </c>
      <c r="AX238" s="90">
        <v>1554</v>
      </c>
      <c r="AY238" s="90">
        <v>997</v>
      </c>
      <c r="AZ238" s="90">
        <v>1159</v>
      </c>
      <c r="BA238" s="59">
        <v>3710</v>
      </c>
      <c r="BB238" s="90">
        <v>4041</v>
      </c>
      <c r="BC238" s="90">
        <v>2384</v>
      </c>
      <c r="BD238" s="90">
        <v>3382</v>
      </c>
      <c r="BE238" s="59">
        <v>9807</v>
      </c>
      <c r="BF238" s="60">
        <f t="shared" si="15"/>
        <v>171518</v>
      </c>
      <c r="BG238" s="99">
        <f t="shared" si="16"/>
        <v>68456</v>
      </c>
      <c r="BH238" s="99">
        <f t="shared" si="17"/>
        <v>50383</v>
      </c>
      <c r="BI238" s="99">
        <f t="shared" si="18"/>
        <v>52679</v>
      </c>
      <c r="BJ238" s="99">
        <f t="shared" si="19"/>
        <v>171518</v>
      </c>
    </row>
    <row r="239" spans="1:62" ht="16.05" customHeight="1" x14ac:dyDescent="0.3">
      <c r="A239" s="15">
        <v>233</v>
      </c>
      <c r="B239" s="15" t="s">
        <v>891</v>
      </c>
      <c r="C239" s="15" t="s">
        <v>887</v>
      </c>
      <c r="D239" s="168" t="s">
        <v>403</v>
      </c>
      <c r="E239" s="15" t="s">
        <v>635</v>
      </c>
      <c r="F239" s="169">
        <v>33</v>
      </c>
      <c r="G239" s="169" t="s">
        <v>397</v>
      </c>
      <c r="H239" s="88" t="s">
        <v>51</v>
      </c>
      <c r="I239" s="166">
        <v>86124</v>
      </c>
      <c r="J239" s="90">
        <v>1334</v>
      </c>
      <c r="K239" s="90">
        <v>1119</v>
      </c>
      <c r="L239" s="90">
        <v>2397</v>
      </c>
      <c r="M239" s="59">
        <v>4850</v>
      </c>
      <c r="N239" s="90">
        <v>0</v>
      </c>
      <c r="O239" s="90">
        <v>0</v>
      </c>
      <c r="P239" s="90">
        <v>0</v>
      </c>
      <c r="Q239" s="59">
        <v>0</v>
      </c>
      <c r="R239" s="90">
        <v>1971</v>
      </c>
      <c r="S239" s="90">
        <v>1891</v>
      </c>
      <c r="T239" s="90">
        <v>1853</v>
      </c>
      <c r="U239" s="59">
        <v>5715</v>
      </c>
      <c r="V239" s="90">
        <v>1255</v>
      </c>
      <c r="W239" s="90">
        <v>1195</v>
      </c>
      <c r="X239" s="90">
        <v>1960</v>
      </c>
      <c r="Y239" s="59">
        <v>4410</v>
      </c>
      <c r="Z239" s="90">
        <v>1432</v>
      </c>
      <c r="AA239" s="90">
        <v>1720</v>
      </c>
      <c r="AB239" s="90">
        <v>2477</v>
      </c>
      <c r="AC239" s="59">
        <v>5629</v>
      </c>
      <c r="AD239" s="90">
        <v>1932</v>
      </c>
      <c r="AE239" s="90">
        <v>1721</v>
      </c>
      <c r="AF239" s="90">
        <v>2692</v>
      </c>
      <c r="AG239" s="59">
        <v>6345</v>
      </c>
      <c r="AH239" s="90">
        <v>1709</v>
      </c>
      <c r="AI239" s="90">
        <v>1748</v>
      </c>
      <c r="AJ239" s="90">
        <v>2626</v>
      </c>
      <c r="AK239" s="59">
        <v>6083</v>
      </c>
      <c r="AL239" s="90">
        <v>9633</v>
      </c>
      <c r="AM239" s="90">
        <v>9394</v>
      </c>
      <c r="AN239" s="90">
        <v>14005</v>
      </c>
      <c r="AO239" s="59">
        <v>33032</v>
      </c>
      <c r="AP239" s="90">
        <v>1459</v>
      </c>
      <c r="AQ239" s="90">
        <v>1588</v>
      </c>
      <c r="AR239" s="90">
        <v>1702</v>
      </c>
      <c r="AS239" s="59">
        <v>4749</v>
      </c>
      <c r="AT239" s="90">
        <v>1016</v>
      </c>
      <c r="AU239" s="90">
        <v>1589</v>
      </c>
      <c r="AV239" s="90">
        <v>1564</v>
      </c>
      <c r="AW239" s="59">
        <v>4169</v>
      </c>
      <c r="AX239" s="90">
        <v>2013</v>
      </c>
      <c r="AY239" s="90">
        <v>1782</v>
      </c>
      <c r="AZ239" s="90">
        <v>2044</v>
      </c>
      <c r="BA239" s="59">
        <v>5839</v>
      </c>
      <c r="BB239" s="90">
        <v>1324</v>
      </c>
      <c r="BC239" s="90">
        <v>1363</v>
      </c>
      <c r="BD239" s="90">
        <v>2616</v>
      </c>
      <c r="BE239" s="59">
        <v>5303</v>
      </c>
      <c r="BF239" s="60">
        <f t="shared" si="15"/>
        <v>86124</v>
      </c>
      <c r="BG239" s="99">
        <f t="shared" si="16"/>
        <v>25078</v>
      </c>
      <c r="BH239" s="99">
        <f t="shared" si="17"/>
        <v>25110</v>
      </c>
      <c r="BI239" s="99">
        <f t="shared" si="18"/>
        <v>35936</v>
      </c>
      <c r="BJ239" s="99">
        <f t="shared" si="19"/>
        <v>86124</v>
      </c>
    </row>
    <row r="240" spans="1:62" ht="16.05" customHeight="1" x14ac:dyDescent="0.3">
      <c r="A240" s="15">
        <v>234</v>
      </c>
      <c r="B240" s="15" t="s">
        <v>891</v>
      </c>
      <c r="C240" s="15" t="s">
        <v>887</v>
      </c>
      <c r="D240" s="168" t="s">
        <v>403</v>
      </c>
      <c r="E240" s="15" t="s">
        <v>635</v>
      </c>
      <c r="F240" s="169">
        <v>16.5</v>
      </c>
      <c r="G240" s="169" t="s">
        <v>397</v>
      </c>
      <c r="H240" s="88" t="s">
        <v>51</v>
      </c>
      <c r="I240" s="166">
        <v>586</v>
      </c>
      <c r="J240" s="90">
        <v>10</v>
      </c>
      <c r="K240" s="90">
        <v>7</v>
      </c>
      <c r="L240" s="90">
        <v>16</v>
      </c>
      <c r="M240" s="59">
        <v>33</v>
      </c>
      <c r="N240" s="90">
        <v>10</v>
      </c>
      <c r="O240" s="90">
        <v>7</v>
      </c>
      <c r="P240" s="90">
        <v>14</v>
      </c>
      <c r="Q240" s="59">
        <v>31</v>
      </c>
      <c r="R240" s="90">
        <v>10</v>
      </c>
      <c r="S240" s="90">
        <v>7</v>
      </c>
      <c r="T240" s="90">
        <v>13</v>
      </c>
      <c r="U240" s="59">
        <v>30</v>
      </c>
      <c r="V240" s="90">
        <v>9</v>
      </c>
      <c r="W240" s="90">
        <v>8</v>
      </c>
      <c r="X240" s="90">
        <v>14</v>
      </c>
      <c r="Y240" s="59">
        <v>31</v>
      </c>
      <c r="Z240" s="90">
        <v>10</v>
      </c>
      <c r="AA240" s="90">
        <v>7</v>
      </c>
      <c r="AB240" s="90">
        <v>14</v>
      </c>
      <c r="AC240" s="59">
        <v>31</v>
      </c>
      <c r="AD240" s="90">
        <v>10</v>
      </c>
      <c r="AE240" s="90">
        <v>7</v>
      </c>
      <c r="AF240" s="90">
        <v>14</v>
      </c>
      <c r="AG240" s="59">
        <v>31</v>
      </c>
      <c r="AH240" s="90">
        <v>10</v>
      </c>
      <c r="AI240" s="90">
        <v>7</v>
      </c>
      <c r="AJ240" s="90">
        <v>14</v>
      </c>
      <c r="AK240" s="59">
        <v>31</v>
      </c>
      <c r="AL240" s="90">
        <v>69</v>
      </c>
      <c r="AM240" s="90">
        <v>50</v>
      </c>
      <c r="AN240" s="90">
        <v>99</v>
      </c>
      <c r="AO240" s="59">
        <v>218</v>
      </c>
      <c r="AP240" s="90">
        <v>17</v>
      </c>
      <c r="AQ240" s="90">
        <v>11</v>
      </c>
      <c r="AR240" s="90">
        <v>21</v>
      </c>
      <c r="AS240" s="59">
        <v>49</v>
      </c>
      <c r="AT240" s="90">
        <v>10</v>
      </c>
      <c r="AU240" s="90">
        <v>9</v>
      </c>
      <c r="AV240" s="90">
        <v>15</v>
      </c>
      <c r="AW240" s="59">
        <v>34</v>
      </c>
      <c r="AX240" s="90">
        <v>11</v>
      </c>
      <c r="AY240" s="90">
        <v>7</v>
      </c>
      <c r="AZ240" s="90">
        <v>14</v>
      </c>
      <c r="BA240" s="59">
        <v>32</v>
      </c>
      <c r="BB240" s="90">
        <v>11</v>
      </c>
      <c r="BC240" s="90">
        <v>8</v>
      </c>
      <c r="BD240" s="90">
        <v>16</v>
      </c>
      <c r="BE240" s="59">
        <v>35</v>
      </c>
      <c r="BF240" s="60">
        <f t="shared" si="15"/>
        <v>586</v>
      </c>
      <c r="BG240" s="99">
        <f t="shared" si="16"/>
        <v>187</v>
      </c>
      <c r="BH240" s="99">
        <f t="shared" si="17"/>
        <v>135</v>
      </c>
      <c r="BI240" s="99">
        <f t="shared" si="18"/>
        <v>264</v>
      </c>
      <c r="BJ240" s="99">
        <f t="shared" si="19"/>
        <v>586</v>
      </c>
    </row>
    <row r="241" spans="1:62" ht="16.05" customHeight="1" x14ac:dyDescent="0.3">
      <c r="A241" s="15">
        <v>235</v>
      </c>
      <c r="B241" s="15" t="s">
        <v>891</v>
      </c>
      <c r="C241" s="15" t="s">
        <v>887</v>
      </c>
      <c r="D241" s="168" t="s">
        <v>403</v>
      </c>
      <c r="E241" s="15" t="s">
        <v>635</v>
      </c>
      <c r="F241" s="169">
        <v>25</v>
      </c>
      <c r="G241" s="169" t="s">
        <v>397</v>
      </c>
      <c r="H241" s="88" t="s">
        <v>51</v>
      </c>
      <c r="I241" s="166">
        <v>71814</v>
      </c>
      <c r="J241" s="90">
        <v>1351</v>
      </c>
      <c r="K241" s="90">
        <v>994</v>
      </c>
      <c r="L241" s="90">
        <v>2170</v>
      </c>
      <c r="M241" s="59">
        <v>4515</v>
      </c>
      <c r="N241" s="90">
        <v>0</v>
      </c>
      <c r="O241" s="90">
        <v>0</v>
      </c>
      <c r="P241" s="90">
        <v>0</v>
      </c>
      <c r="Q241" s="59">
        <v>0</v>
      </c>
      <c r="R241" s="90">
        <v>1520</v>
      </c>
      <c r="S241" s="90">
        <v>1112</v>
      </c>
      <c r="T241" s="90">
        <v>1878</v>
      </c>
      <c r="U241" s="59">
        <v>4510</v>
      </c>
      <c r="V241" s="90">
        <v>1236</v>
      </c>
      <c r="W241" s="90">
        <v>1064</v>
      </c>
      <c r="X241" s="90">
        <v>1991</v>
      </c>
      <c r="Y241" s="59">
        <v>4291</v>
      </c>
      <c r="Z241" s="90">
        <v>1473</v>
      </c>
      <c r="AA241" s="90">
        <v>1068</v>
      </c>
      <c r="AB241" s="90">
        <v>1959</v>
      </c>
      <c r="AC241" s="59">
        <v>4500</v>
      </c>
      <c r="AD241" s="90">
        <v>1452</v>
      </c>
      <c r="AE241" s="90">
        <v>1070</v>
      </c>
      <c r="AF241" s="90">
        <v>1972</v>
      </c>
      <c r="AG241" s="59">
        <v>4494</v>
      </c>
      <c r="AH241" s="90">
        <v>1486</v>
      </c>
      <c r="AI241" s="90">
        <v>1086</v>
      </c>
      <c r="AJ241" s="90">
        <v>1997</v>
      </c>
      <c r="AK241" s="59">
        <v>4569</v>
      </c>
      <c r="AL241" s="90">
        <v>8518</v>
      </c>
      <c r="AM241" s="90">
        <v>6394</v>
      </c>
      <c r="AN241" s="90">
        <v>11967</v>
      </c>
      <c r="AO241" s="59">
        <v>26879</v>
      </c>
      <c r="AP241" s="90">
        <v>1503</v>
      </c>
      <c r="AQ241" s="90">
        <v>1076</v>
      </c>
      <c r="AR241" s="90">
        <v>1880</v>
      </c>
      <c r="AS241" s="59">
        <v>4459</v>
      </c>
      <c r="AT241" s="90">
        <v>1455</v>
      </c>
      <c r="AU241" s="90">
        <v>1153</v>
      </c>
      <c r="AV241" s="90">
        <v>2050</v>
      </c>
      <c r="AW241" s="59">
        <v>4658</v>
      </c>
      <c r="AX241" s="90">
        <v>1393</v>
      </c>
      <c r="AY241" s="90">
        <v>1006</v>
      </c>
      <c r="AZ241" s="90">
        <v>1903</v>
      </c>
      <c r="BA241" s="59">
        <v>4302</v>
      </c>
      <c r="BB241" s="90">
        <v>1539</v>
      </c>
      <c r="BC241" s="90">
        <v>978</v>
      </c>
      <c r="BD241" s="90">
        <v>2120</v>
      </c>
      <c r="BE241" s="59">
        <v>4637</v>
      </c>
      <c r="BF241" s="60">
        <f t="shared" si="15"/>
        <v>71814</v>
      </c>
      <c r="BG241" s="99">
        <f t="shared" si="16"/>
        <v>22926</v>
      </c>
      <c r="BH241" s="99">
        <f t="shared" si="17"/>
        <v>17001</v>
      </c>
      <c r="BI241" s="99">
        <f t="shared" si="18"/>
        <v>31887</v>
      </c>
      <c r="BJ241" s="99">
        <f t="shared" si="19"/>
        <v>71814</v>
      </c>
    </row>
    <row r="242" spans="1:62" ht="16.05" customHeight="1" x14ac:dyDescent="0.3">
      <c r="A242" s="15">
        <v>236</v>
      </c>
      <c r="B242" s="15" t="s">
        <v>891</v>
      </c>
      <c r="C242" s="15" t="s">
        <v>887</v>
      </c>
      <c r="D242" s="168" t="s">
        <v>403</v>
      </c>
      <c r="E242" s="15" t="s">
        <v>635</v>
      </c>
      <c r="F242" s="169">
        <v>25</v>
      </c>
      <c r="G242" s="169" t="s">
        <v>397</v>
      </c>
      <c r="H242" s="88" t="s">
        <v>51</v>
      </c>
      <c r="I242" s="166">
        <v>7796</v>
      </c>
      <c r="J242" s="90">
        <v>133</v>
      </c>
      <c r="K242" s="90">
        <v>116</v>
      </c>
      <c r="L242" s="90">
        <v>154</v>
      </c>
      <c r="M242" s="59">
        <v>403</v>
      </c>
      <c r="N242" s="90">
        <v>90</v>
      </c>
      <c r="O242" s="90">
        <v>93</v>
      </c>
      <c r="P242" s="90">
        <v>107</v>
      </c>
      <c r="Q242" s="59">
        <v>290</v>
      </c>
      <c r="R242" s="90">
        <v>158</v>
      </c>
      <c r="S242" s="90">
        <v>140</v>
      </c>
      <c r="T242" s="90">
        <v>195</v>
      </c>
      <c r="U242" s="59">
        <v>493</v>
      </c>
      <c r="V242" s="90">
        <v>105</v>
      </c>
      <c r="W242" s="90">
        <v>119</v>
      </c>
      <c r="X242" s="90">
        <v>182</v>
      </c>
      <c r="Y242" s="59">
        <v>406</v>
      </c>
      <c r="Z242" s="90">
        <v>139</v>
      </c>
      <c r="AA242" s="90">
        <v>124</v>
      </c>
      <c r="AB242" s="90">
        <v>151</v>
      </c>
      <c r="AC242" s="59">
        <v>414</v>
      </c>
      <c r="AD242" s="90">
        <v>175</v>
      </c>
      <c r="AE242" s="90">
        <v>132</v>
      </c>
      <c r="AF242" s="90">
        <v>153</v>
      </c>
      <c r="AG242" s="59">
        <v>460</v>
      </c>
      <c r="AH242" s="90">
        <v>137</v>
      </c>
      <c r="AI242" s="90">
        <v>138</v>
      </c>
      <c r="AJ242" s="90">
        <v>139</v>
      </c>
      <c r="AK242" s="59">
        <v>414</v>
      </c>
      <c r="AL242" s="90">
        <v>937</v>
      </c>
      <c r="AM242" s="90">
        <v>862</v>
      </c>
      <c r="AN242" s="90">
        <v>1081</v>
      </c>
      <c r="AO242" s="59">
        <v>2880</v>
      </c>
      <c r="AP242" s="90">
        <v>181</v>
      </c>
      <c r="AQ242" s="90">
        <v>146</v>
      </c>
      <c r="AR242" s="90">
        <v>202</v>
      </c>
      <c r="AS242" s="59">
        <v>529</v>
      </c>
      <c r="AT242" s="90">
        <v>183</v>
      </c>
      <c r="AU242" s="90">
        <v>141</v>
      </c>
      <c r="AV242" s="90">
        <v>158</v>
      </c>
      <c r="AW242" s="59">
        <v>482</v>
      </c>
      <c r="AX242" s="90">
        <v>207</v>
      </c>
      <c r="AY242" s="90">
        <v>127</v>
      </c>
      <c r="AZ242" s="90">
        <v>271</v>
      </c>
      <c r="BA242" s="59">
        <v>605</v>
      </c>
      <c r="BB242" s="90">
        <v>159</v>
      </c>
      <c r="BC242" s="90">
        <v>106</v>
      </c>
      <c r="BD242" s="90">
        <v>155</v>
      </c>
      <c r="BE242" s="59">
        <v>420</v>
      </c>
      <c r="BF242" s="60">
        <f t="shared" si="15"/>
        <v>7796</v>
      </c>
      <c r="BG242" s="99">
        <f t="shared" si="16"/>
        <v>2604</v>
      </c>
      <c r="BH242" s="99">
        <f t="shared" si="17"/>
        <v>2244</v>
      </c>
      <c r="BI242" s="99">
        <f t="shared" si="18"/>
        <v>2948</v>
      </c>
      <c r="BJ242" s="99">
        <f t="shared" si="19"/>
        <v>7796</v>
      </c>
    </row>
    <row r="243" spans="1:62" ht="16.05" customHeight="1" x14ac:dyDescent="0.3">
      <c r="A243" s="15">
        <v>237</v>
      </c>
      <c r="B243" s="15" t="s">
        <v>891</v>
      </c>
      <c r="C243" s="15" t="s">
        <v>887</v>
      </c>
      <c r="D243" s="168" t="s">
        <v>403</v>
      </c>
      <c r="E243" s="15" t="s">
        <v>635</v>
      </c>
      <c r="F243" s="169">
        <v>6.6</v>
      </c>
      <c r="G243" s="169" t="s">
        <v>397</v>
      </c>
      <c r="H243" s="88" t="s">
        <v>51</v>
      </c>
      <c r="I243" s="166">
        <v>1435</v>
      </c>
      <c r="J243" s="90">
        <v>35</v>
      </c>
      <c r="K243" s="90">
        <v>28</v>
      </c>
      <c r="L243" s="90">
        <v>44</v>
      </c>
      <c r="M243" s="59">
        <v>107</v>
      </c>
      <c r="N243" s="90">
        <v>34</v>
      </c>
      <c r="O243" s="90">
        <v>29</v>
      </c>
      <c r="P243" s="90">
        <v>42</v>
      </c>
      <c r="Q243" s="59">
        <v>105</v>
      </c>
      <c r="R243" s="90">
        <v>39</v>
      </c>
      <c r="S243" s="90">
        <v>35</v>
      </c>
      <c r="T243" s="90">
        <v>51</v>
      </c>
      <c r="U243" s="59">
        <v>125</v>
      </c>
      <c r="V243" s="90">
        <v>30</v>
      </c>
      <c r="W243" s="90">
        <v>37</v>
      </c>
      <c r="X243" s="90">
        <v>53</v>
      </c>
      <c r="Y243" s="59">
        <v>120</v>
      </c>
      <c r="Z243" s="90">
        <v>15</v>
      </c>
      <c r="AA243" s="90">
        <v>10</v>
      </c>
      <c r="AB243" s="90">
        <v>6</v>
      </c>
      <c r="AC243" s="59">
        <v>31</v>
      </c>
      <c r="AD243" s="90">
        <v>21</v>
      </c>
      <c r="AE243" s="90">
        <v>14</v>
      </c>
      <c r="AF243" s="90">
        <v>13</v>
      </c>
      <c r="AG243" s="59">
        <v>48</v>
      </c>
      <c r="AH243" s="90">
        <v>18</v>
      </c>
      <c r="AI243" s="90">
        <v>12</v>
      </c>
      <c r="AJ243" s="90">
        <v>9</v>
      </c>
      <c r="AK243" s="59">
        <v>39</v>
      </c>
      <c r="AL243" s="90">
        <v>192</v>
      </c>
      <c r="AM243" s="90">
        <v>165</v>
      </c>
      <c r="AN243" s="90">
        <v>218</v>
      </c>
      <c r="AO243" s="59">
        <v>575</v>
      </c>
      <c r="AP243" s="90">
        <v>57</v>
      </c>
      <c r="AQ243" s="90">
        <v>38</v>
      </c>
      <c r="AR243" s="90">
        <v>52</v>
      </c>
      <c r="AS243" s="59">
        <v>147</v>
      </c>
      <c r="AT243" s="90">
        <v>20</v>
      </c>
      <c r="AU243" s="90">
        <v>8</v>
      </c>
      <c r="AV243" s="90">
        <v>14</v>
      </c>
      <c r="AW243" s="59">
        <v>42</v>
      </c>
      <c r="AX243" s="90"/>
      <c r="AY243" s="90"/>
      <c r="AZ243" s="90"/>
      <c r="BA243" s="59">
        <v>0</v>
      </c>
      <c r="BB243" s="90">
        <v>42</v>
      </c>
      <c r="BC243" s="90">
        <v>20</v>
      </c>
      <c r="BD243" s="90">
        <v>34</v>
      </c>
      <c r="BE243" s="59">
        <v>96</v>
      </c>
      <c r="BF243" s="60">
        <f t="shared" si="15"/>
        <v>1435</v>
      </c>
      <c r="BG243" s="99">
        <f t="shared" si="16"/>
        <v>503</v>
      </c>
      <c r="BH243" s="99">
        <f t="shared" si="17"/>
        <v>396</v>
      </c>
      <c r="BI243" s="99">
        <f t="shared" si="18"/>
        <v>536</v>
      </c>
      <c r="BJ243" s="99">
        <f t="shared" si="19"/>
        <v>1435</v>
      </c>
    </row>
    <row r="244" spans="1:62" ht="16.05" customHeight="1" x14ac:dyDescent="0.3">
      <c r="A244" s="15">
        <v>238</v>
      </c>
      <c r="B244" s="15" t="s">
        <v>891</v>
      </c>
      <c r="C244" s="15" t="s">
        <v>887</v>
      </c>
      <c r="D244" s="168" t="s">
        <v>403</v>
      </c>
      <c r="E244" s="15" t="s">
        <v>635</v>
      </c>
      <c r="F244" s="169">
        <v>31</v>
      </c>
      <c r="G244" s="169" t="s">
        <v>397</v>
      </c>
      <c r="H244" s="88" t="s">
        <v>51</v>
      </c>
      <c r="I244" s="166">
        <v>53541</v>
      </c>
      <c r="J244" s="90">
        <v>985</v>
      </c>
      <c r="K244" s="90">
        <v>769</v>
      </c>
      <c r="L244" s="90">
        <v>1697</v>
      </c>
      <c r="M244" s="59">
        <v>3451</v>
      </c>
      <c r="N244" s="90">
        <v>956</v>
      </c>
      <c r="O244" s="90">
        <v>751</v>
      </c>
      <c r="P244" s="90">
        <v>1342</v>
      </c>
      <c r="Q244" s="59">
        <v>3049</v>
      </c>
      <c r="R244" s="90">
        <v>366</v>
      </c>
      <c r="S244" s="90">
        <v>315</v>
      </c>
      <c r="T244" s="90">
        <v>606</v>
      </c>
      <c r="U244" s="59">
        <v>1287</v>
      </c>
      <c r="V244" s="90">
        <v>507</v>
      </c>
      <c r="W244" s="90">
        <v>537</v>
      </c>
      <c r="X244" s="90">
        <v>1037</v>
      </c>
      <c r="Y244" s="59">
        <v>2081</v>
      </c>
      <c r="Z244" s="90">
        <v>1202</v>
      </c>
      <c r="AA244" s="90">
        <v>928</v>
      </c>
      <c r="AB244" s="90">
        <v>1728</v>
      </c>
      <c r="AC244" s="59">
        <v>3858</v>
      </c>
      <c r="AD244" s="90">
        <v>1043</v>
      </c>
      <c r="AE244" s="90">
        <v>785</v>
      </c>
      <c r="AF244" s="90">
        <v>1504</v>
      </c>
      <c r="AG244" s="59">
        <v>3332</v>
      </c>
      <c r="AH244" s="90">
        <v>891</v>
      </c>
      <c r="AI244" s="90">
        <v>847</v>
      </c>
      <c r="AJ244" s="90">
        <v>1546</v>
      </c>
      <c r="AK244" s="59">
        <v>3284</v>
      </c>
      <c r="AL244" s="90">
        <v>5950</v>
      </c>
      <c r="AM244" s="90">
        <v>4932</v>
      </c>
      <c r="AN244" s="90">
        <v>9460</v>
      </c>
      <c r="AO244" s="59">
        <v>20342</v>
      </c>
      <c r="AP244" s="90">
        <v>897</v>
      </c>
      <c r="AQ244" s="90">
        <v>693</v>
      </c>
      <c r="AR244" s="90">
        <v>1266</v>
      </c>
      <c r="AS244" s="59">
        <v>2856</v>
      </c>
      <c r="AT244" s="90">
        <v>905</v>
      </c>
      <c r="AU244" s="90">
        <v>786</v>
      </c>
      <c r="AV244" s="90">
        <v>1336</v>
      </c>
      <c r="AW244" s="59">
        <v>3027</v>
      </c>
      <c r="AX244" s="90">
        <v>1072</v>
      </c>
      <c r="AY244" s="90">
        <v>787</v>
      </c>
      <c r="AZ244" s="90">
        <v>1598</v>
      </c>
      <c r="BA244" s="59">
        <v>3457</v>
      </c>
      <c r="BB244" s="90">
        <v>1107</v>
      </c>
      <c r="BC244" s="90">
        <v>760</v>
      </c>
      <c r="BD244" s="90">
        <v>1650</v>
      </c>
      <c r="BE244" s="59">
        <v>3517</v>
      </c>
      <c r="BF244" s="60">
        <f t="shared" si="15"/>
        <v>53541</v>
      </c>
      <c r="BG244" s="99">
        <f t="shared" si="16"/>
        <v>15881</v>
      </c>
      <c r="BH244" s="99">
        <f t="shared" si="17"/>
        <v>12890</v>
      </c>
      <c r="BI244" s="99">
        <f t="shared" si="18"/>
        <v>24770</v>
      </c>
      <c r="BJ244" s="99">
        <f t="shared" si="19"/>
        <v>53541</v>
      </c>
    </row>
    <row r="245" spans="1:62" ht="16.05" customHeight="1" x14ac:dyDescent="0.3">
      <c r="A245" s="15">
        <v>239</v>
      </c>
      <c r="B245" s="15" t="s">
        <v>891</v>
      </c>
      <c r="C245" s="15" t="s">
        <v>887</v>
      </c>
      <c r="D245" s="168" t="s">
        <v>403</v>
      </c>
      <c r="E245" s="15" t="s">
        <v>635</v>
      </c>
      <c r="F245" s="169">
        <v>6.6</v>
      </c>
      <c r="G245" s="169" t="s">
        <v>397</v>
      </c>
      <c r="H245" s="88" t="s">
        <v>51</v>
      </c>
      <c r="I245" s="166">
        <v>15729</v>
      </c>
      <c r="J245" s="90">
        <v>258</v>
      </c>
      <c r="K245" s="90">
        <v>217</v>
      </c>
      <c r="L245" s="90">
        <v>431</v>
      </c>
      <c r="M245" s="59">
        <v>906</v>
      </c>
      <c r="N245" s="90">
        <v>266</v>
      </c>
      <c r="O245" s="90">
        <v>209</v>
      </c>
      <c r="P245" s="90">
        <v>322</v>
      </c>
      <c r="Q245" s="59">
        <v>797</v>
      </c>
      <c r="R245" s="90">
        <v>323</v>
      </c>
      <c r="S245" s="90">
        <v>234</v>
      </c>
      <c r="T245" s="90">
        <v>367</v>
      </c>
      <c r="U245" s="59">
        <v>924</v>
      </c>
      <c r="V245" s="90">
        <v>261</v>
      </c>
      <c r="W245" s="90">
        <v>231</v>
      </c>
      <c r="X245" s="90">
        <v>396</v>
      </c>
      <c r="Y245" s="59">
        <v>888</v>
      </c>
      <c r="Z245" s="90">
        <v>281</v>
      </c>
      <c r="AA245" s="90">
        <v>218</v>
      </c>
      <c r="AB245" s="90">
        <v>375</v>
      </c>
      <c r="AC245" s="59">
        <v>874</v>
      </c>
      <c r="AD245" s="90">
        <v>247</v>
      </c>
      <c r="AE245" s="90">
        <v>203</v>
      </c>
      <c r="AF245" s="90">
        <v>443</v>
      </c>
      <c r="AG245" s="59">
        <v>893</v>
      </c>
      <c r="AH245" s="90">
        <v>229</v>
      </c>
      <c r="AI245" s="90">
        <v>213</v>
      </c>
      <c r="AJ245" s="90">
        <v>480</v>
      </c>
      <c r="AK245" s="59">
        <v>922</v>
      </c>
      <c r="AL245" s="90">
        <v>1865</v>
      </c>
      <c r="AM245" s="90">
        <v>1525</v>
      </c>
      <c r="AN245" s="90">
        <v>2814</v>
      </c>
      <c r="AO245" s="59">
        <v>6204</v>
      </c>
      <c r="AP245" s="90">
        <v>249</v>
      </c>
      <c r="AQ245" s="90">
        <v>155</v>
      </c>
      <c r="AR245" s="90">
        <v>371</v>
      </c>
      <c r="AS245" s="59">
        <v>775</v>
      </c>
      <c r="AT245" s="90">
        <v>221</v>
      </c>
      <c r="AU245" s="90">
        <v>172</v>
      </c>
      <c r="AV245" s="90">
        <v>333</v>
      </c>
      <c r="AW245" s="59">
        <v>726</v>
      </c>
      <c r="AX245" s="90">
        <v>307</v>
      </c>
      <c r="AY245" s="90">
        <v>226</v>
      </c>
      <c r="AZ245" s="90">
        <v>359</v>
      </c>
      <c r="BA245" s="59">
        <v>892</v>
      </c>
      <c r="BB245" s="90">
        <v>296</v>
      </c>
      <c r="BC245" s="90">
        <v>217</v>
      </c>
      <c r="BD245" s="90">
        <v>415</v>
      </c>
      <c r="BE245" s="59">
        <v>928</v>
      </c>
      <c r="BF245" s="60">
        <f t="shared" si="15"/>
        <v>15729</v>
      </c>
      <c r="BG245" s="99">
        <f t="shared" si="16"/>
        <v>4803</v>
      </c>
      <c r="BH245" s="99">
        <f t="shared" si="17"/>
        <v>3820</v>
      </c>
      <c r="BI245" s="99">
        <f t="shared" si="18"/>
        <v>7106</v>
      </c>
      <c r="BJ245" s="99">
        <f t="shared" si="19"/>
        <v>15729</v>
      </c>
    </row>
    <row r="246" spans="1:62" ht="16.05" customHeight="1" x14ac:dyDescent="0.3">
      <c r="A246" s="15">
        <v>240</v>
      </c>
      <c r="B246" s="15" t="s">
        <v>952</v>
      </c>
      <c r="C246" s="15" t="s">
        <v>887</v>
      </c>
      <c r="D246" s="168" t="s">
        <v>403</v>
      </c>
      <c r="E246" s="15" t="s">
        <v>635</v>
      </c>
      <c r="F246" s="169">
        <v>3.3</v>
      </c>
      <c r="G246" s="169" t="s">
        <v>397</v>
      </c>
      <c r="H246" s="88" t="s">
        <v>51</v>
      </c>
      <c r="I246" s="166">
        <v>4503</v>
      </c>
      <c r="J246" s="90">
        <v>70</v>
      </c>
      <c r="K246" s="90">
        <v>79</v>
      </c>
      <c r="L246" s="90">
        <v>152</v>
      </c>
      <c r="M246" s="59">
        <v>301</v>
      </c>
      <c r="N246" s="90">
        <v>56</v>
      </c>
      <c r="O246" s="90">
        <v>75</v>
      </c>
      <c r="P246" s="90">
        <v>113</v>
      </c>
      <c r="Q246" s="59">
        <v>244</v>
      </c>
      <c r="R246" s="90">
        <v>51</v>
      </c>
      <c r="S246" s="90">
        <v>70</v>
      </c>
      <c r="T246" s="90">
        <v>106</v>
      </c>
      <c r="U246" s="59">
        <v>227</v>
      </c>
      <c r="V246" s="90">
        <v>41</v>
      </c>
      <c r="W246" s="90">
        <v>66</v>
      </c>
      <c r="X246" s="90">
        <v>119</v>
      </c>
      <c r="Y246" s="59">
        <v>226</v>
      </c>
      <c r="Z246" s="90">
        <v>48</v>
      </c>
      <c r="AA246" s="90">
        <v>65</v>
      </c>
      <c r="AB246" s="90">
        <v>124</v>
      </c>
      <c r="AC246" s="59">
        <v>237</v>
      </c>
      <c r="AD246" s="90">
        <v>64</v>
      </c>
      <c r="AE246" s="90">
        <v>75</v>
      </c>
      <c r="AF246" s="90">
        <v>144</v>
      </c>
      <c r="AG246" s="59">
        <v>283</v>
      </c>
      <c r="AH246" s="90">
        <v>144</v>
      </c>
      <c r="AI246" s="90">
        <v>95</v>
      </c>
      <c r="AJ246" s="90">
        <v>84</v>
      </c>
      <c r="AK246" s="59">
        <v>323</v>
      </c>
      <c r="AL246" s="90">
        <v>474</v>
      </c>
      <c r="AM246" s="90">
        <v>525</v>
      </c>
      <c r="AN246" s="90">
        <v>842</v>
      </c>
      <c r="AO246" s="59">
        <v>1841</v>
      </c>
      <c r="AP246" s="90">
        <v>43</v>
      </c>
      <c r="AQ246" s="90">
        <v>47</v>
      </c>
      <c r="AR246" s="90">
        <v>59</v>
      </c>
      <c r="AS246" s="59">
        <v>149</v>
      </c>
      <c r="AT246" s="90">
        <v>49</v>
      </c>
      <c r="AU246" s="90">
        <v>69</v>
      </c>
      <c r="AV246" s="90">
        <v>84</v>
      </c>
      <c r="AW246" s="59">
        <v>202</v>
      </c>
      <c r="AX246" s="90">
        <v>62</v>
      </c>
      <c r="AY246" s="90">
        <v>62</v>
      </c>
      <c r="AZ246" s="90">
        <v>75</v>
      </c>
      <c r="BA246" s="59">
        <v>199</v>
      </c>
      <c r="BB246" s="90">
        <v>70</v>
      </c>
      <c r="BC246" s="90">
        <v>77</v>
      </c>
      <c r="BD246" s="90">
        <v>124</v>
      </c>
      <c r="BE246" s="59">
        <v>271</v>
      </c>
      <c r="BF246" s="60">
        <f t="shared" si="15"/>
        <v>4503</v>
      </c>
      <c r="BG246" s="99">
        <f t="shared" si="16"/>
        <v>1172</v>
      </c>
      <c r="BH246" s="99">
        <f t="shared" si="17"/>
        <v>1305</v>
      </c>
      <c r="BI246" s="99">
        <f t="shared" si="18"/>
        <v>2026</v>
      </c>
      <c r="BJ246" s="99">
        <f t="shared" si="19"/>
        <v>4503</v>
      </c>
    </row>
    <row r="247" spans="1:62" ht="16.05" customHeight="1" x14ac:dyDescent="0.3">
      <c r="A247" s="15">
        <v>241</v>
      </c>
      <c r="B247" s="15" t="s">
        <v>952</v>
      </c>
      <c r="C247" s="15" t="s">
        <v>887</v>
      </c>
      <c r="D247" s="168" t="s">
        <v>403</v>
      </c>
      <c r="E247" s="15" t="s">
        <v>635</v>
      </c>
      <c r="F247" s="169">
        <v>3.3</v>
      </c>
      <c r="G247" s="169" t="s">
        <v>397</v>
      </c>
      <c r="H247" s="88" t="s">
        <v>51</v>
      </c>
      <c r="I247" s="166">
        <v>65</v>
      </c>
      <c r="J247" s="90">
        <v>1</v>
      </c>
      <c r="K247" s="90">
        <v>1</v>
      </c>
      <c r="L247" s="90">
        <v>4</v>
      </c>
      <c r="M247" s="59">
        <v>6</v>
      </c>
      <c r="N247" s="90">
        <v>1</v>
      </c>
      <c r="O247" s="90">
        <v>1</v>
      </c>
      <c r="P247" s="90">
        <v>1</v>
      </c>
      <c r="Q247" s="59">
        <v>3</v>
      </c>
      <c r="R247" s="90">
        <v>2</v>
      </c>
      <c r="S247" s="90">
        <v>1</v>
      </c>
      <c r="T247" s="90">
        <v>1</v>
      </c>
      <c r="U247" s="59">
        <v>4</v>
      </c>
      <c r="V247" s="90">
        <v>0</v>
      </c>
      <c r="W247" s="90">
        <v>1</v>
      </c>
      <c r="X247" s="90">
        <v>2</v>
      </c>
      <c r="Y247" s="59">
        <v>3</v>
      </c>
      <c r="Z247" s="90">
        <v>1</v>
      </c>
      <c r="AA247" s="90">
        <v>1</v>
      </c>
      <c r="AB247" s="90">
        <v>1</v>
      </c>
      <c r="AC247" s="59">
        <v>3</v>
      </c>
      <c r="AD247" s="90">
        <v>2</v>
      </c>
      <c r="AE247" s="90">
        <v>0</v>
      </c>
      <c r="AF247" s="90">
        <v>2</v>
      </c>
      <c r="AG247" s="59">
        <v>4</v>
      </c>
      <c r="AH247" s="90">
        <v>1</v>
      </c>
      <c r="AI247" s="90">
        <v>1</v>
      </c>
      <c r="AJ247" s="90">
        <v>2</v>
      </c>
      <c r="AK247" s="59">
        <v>4</v>
      </c>
      <c r="AL247" s="90">
        <v>8</v>
      </c>
      <c r="AM247" s="90">
        <v>6</v>
      </c>
      <c r="AN247" s="90">
        <v>13</v>
      </c>
      <c r="AO247" s="59">
        <v>27</v>
      </c>
      <c r="AP247" s="90"/>
      <c r="AQ247" s="90"/>
      <c r="AR247" s="90"/>
      <c r="AS247" s="59">
        <v>0</v>
      </c>
      <c r="AT247" s="90"/>
      <c r="AU247" s="90"/>
      <c r="AV247" s="90"/>
      <c r="AW247" s="59">
        <v>0</v>
      </c>
      <c r="AX247" s="90">
        <v>1</v>
      </c>
      <c r="AY247" s="90">
        <v>0</v>
      </c>
      <c r="AZ247" s="90">
        <v>1</v>
      </c>
      <c r="BA247" s="59">
        <v>2</v>
      </c>
      <c r="BB247" s="90">
        <v>3</v>
      </c>
      <c r="BC247" s="90">
        <v>2</v>
      </c>
      <c r="BD247" s="90">
        <v>4</v>
      </c>
      <c r="BE247" s="59">
        <v>9</v>
      </c>
      <c r="BF247" s="60">
        <f t="shared" si="15"/>
        <v>65</v>
      </c>
      <c r="BG247" s="99">
        <f t="shared" si="16"/>
        <v>20</v>
      </c>
      <c r="BH247" s="99">
        <f t="shared" si="17"/>
        <v>14</v>
      </c>
      <c r="BI247" s="99">
        <f t="shared" si="18"/>
        <v>31</v>
      </c>
      <c r="BJ247" s="99">
        <f t="shared" si="19"/>
        <v>65</v>
      </c>
    </row>
    <row r="248" spans="1:62" ht="16.05" customHeight="1" x14ac:dyDescent="0.3">
      <c r="A248" s="15">
        <v>242</v>
      </c>
      <c r="B248" s="15" t="s">
        <v>891</v>
      </c>
      <c r="C248" s="15" t="s">
        <v>904</v>
      </c>
      <c r="D248" s="168" t="s">
        <v>403</v>
      </c>
      <c r="E248" s="15" t="s">
        <v>635</v>
      </c>
      <c r="F248" s="169">
        <v>6.6</v>
      </c>
      <c r="G248" s="169" t="s">
        <v>397</v>
      </c>
      <c r="H248" s="88" t="s">
        <v>51</v>
      </c>
      <c r="I248" s="166">
        <v>13353</v>
      </c>
      <c r="J248" s="90">
        <v>354</v>
      </c>
      <c r="K248" s="90">
        <v>264</v>
      </c>
      <c r="L248" s="90">
        <v>547</v>
      </c>
      <c r="M248" s="59">
        <v>1165</v>
      </c>
      <c r="N248" s="90">
        <v>316</v>
      </c>
      <c r="O248" s="90">
        <v>242</v>
      </c>
      <c r="P248" s="90">
        <v>385</v>
      </c>
      <c r="Q248" s="59">
        <v>943</v>
      </c>
      <c r="R248" s="90">
        <v>307</v>
      </c>
      <c r="S248" s="90">
        <v>224</v>
      </c>
      <c r="T248" s="90">
        <v>337</v>
      </c>
      <c r="U248" s="59">
        <v>868</v>
      </c>
      <c r="V248" s="90">
        <v>207</v>
      </c>
      <c r="W248" s="90">
        <v>179</v>
      </c>
      <c r="X248" s="90">
        <v>309</v>
      </c>
      <c r="Y248" s="59">
        <v>695</v>
      </c>
      <c r="Z248" s="90">
        <v>192</v>
      </c>
      <c r="AA248" s="90">
        <v>146</v>
      </c>
      <c r="AB248" s="90">
        <v>233</v>
      </c>
      <c r="AC248" s="59">
        <v>571</v>
      </c>
      <c r="AD248" s="90">
        <v>102</v>
      </c>
      <c r="AE248" s="90">
        <v>88</v>
      </c>
      <c r="AF248" s="90">
        <v>117</v>
      </c>
      <c r="AG248" s="59">
        <v>307</v>
      </c>
      <c r="AH248" s="90">
        <v>114</v>
      </c>
      <c r="AI248" s="90">
        <v>102</v>
      </c>
      <c r="AJ248" s="90">
        <v>129</v>
      </c>
      <c r="AK248" s="59">
        <v>345</v>
      </c>
      <c r="AL248" s="90">
        <v>1592</v>
      </c>
      <c r="AM248" s="90">
        <v>1245</v>
      </c>
      <c r="AN248" s="90">
        <v>2057</v>
      </c>
      <c r="AO248" s="59">
        <v>4894</v>
      </c>
      <c r="AP248" s="90">
        <v>104</v>
      </c>
      <c r="AQ248" s="90">
        <v>84</v>
      </c>
      <c r="AR248" s="90">
        <v>104</v>
      </c>
      <c r="AS248" s="59">
        <v>292</v>
      </c>
      <c r="AT248" s="90">
        <v>382</v>
      </c>
      <c r="AU248" s="90">
        <v>272</v>
      </c>
      <c r="AV248" s="90">
        <v>510</v>
      </c>
      <c r="AW248" s="59">
        <v>1164</v>
      </c>
      <c r="AX248" s="90">
        <v>327</v>
      </c>
      <c r="AY248" s="90">
        <v>235</v>
      </c>
      <c r="AZ248" s="90">
        <v>425</v>
      </c>
      <c r="BA248" s="59">
        <v>987</v>
      </c>
      <c r="BB248" s="90">
        <v>381</v>
      </c>
      <c r="BC248" s="90">
        <v>244</v>
      </c>
      <c r="BD248" s="90">
        <v>497</v>
      </c>
      <c r="BE248" s="59">
        <v>1122</v>
      </c>
      <c r="BF248" s="60">
        <f t="shared" si="15"/>
        <v>13353</v>
      </c>
      <c r="BG248" s="99">
        <f t="shared" si="16"/>
        <v>4378</v>
      </c>
      <c r="BH248" s="99">
        <f t="shared" si="17"/>
        <v>3325</v>
      </c>
      <c r="BI248" s="99">
        <f t="shared" si="18"/>
        <v>5650</v>
      </c>
      <c r="BJ248" s="99">
        <f t="shared" si="19"/>
        <v>13353</v>
      </c>
    </row>
    <row r="249" spans="1:62" ht="16.05" customHeight="1" x14ac:dyDescent="0.3">
      <c r="A249" s="15">
        <v>243</v>
      </c>
      <c r="B249" s="15" t="s">
        <v>891</v>
      </c>
      <c r="C249" s="15" t="s">
        <v>887</v>
      </c>
      <c r="D249" s="168" t="s">
        <v>403</v>
      </c>
      <c r="E249" s="15" t="s">
        <v>635</v>
      </c>
      <c r="F249" s="169">
        <v>44</v>
      </c>
      <c r="G249" s="169" t="s">
        <v>397</v>
      </c>
      <c r="H249" s="88" t="s">
        <v>51</v>
      </c>
      <c r="I249" s="166">
        <v>153839</v>
      </c>
      <c r="J249" s="90">
        <v>1066</v>
      </c>
      <c r="K249" s="90">
        <v>945</v>
      </c>
      <c r="L249" s="90">
        <v>6103</v>
      </c>
      <c r="M249" s="59">
        <v>8114</v>
      </c>
      <c r="N249" s="90">
        <v>850</v>
      </c>
      <c r="O249" s="90">
        <v>1225</v>
      </c>
      <c r="P249" s="90">
        <v>5500</v>
      </c>
      <c r="Q249" s="59">
        <v>7575</v>
      </c>
      <c r="R249" s="90">
        <v>1225</v>
      </c>
      <c r="S249" s="90">
        <v>1000</v>
      </c>
      <c r="T249" s="90">
        <v>5550</v>
      </c>
      <c r="U249" s="59">
        <v>7775</v>
      </c>
      <c r="V249" s="90">
        <v>1050</v>
      </c>
      <c r="W249" s="90">
        <v>925</v>
      </c>
      <c r="X249" s="90">
        <v>5475</v>
      </c>
      <c r="Y249" s="59">
        <v>7450</v>
      </c>
      <c r="Z249" s="90">
        <v>1000</v>
      </c>
      <c r="AA249" s="90">
        <v>1850</v>
      </c>
      <c r="AB249" s="90">
        <v>6450</v>
      </c>
      <c r="AC249" s="59">
        <v>9300</v>
      </c>
      <c r="AD249" s="90">
        <v>550</v>
      </c>
      <c r="AE249" s="90">
        <v>1150</v>
      </c>
      <c r="AF249" s="90">
        <v>6100</v>
      </c>
      <c r="AG249" s="59">
        <v>7800</v>
      </c>
      <c r="AH249" s="90">
        <v>1625</v>
      </c>
      <c r="AI249" s="90">
        <v>2625</v>
      </c>
      <c r="AJ249" s="90">
        <v>6600</v>
      </c>
      <c r="AK249" s="59">
        <v>10850</v>
      </c>
      <c r="AL249" s="90">
        <v>7366</v>
      </c>
      <c r="AM249" s="90">
        <v>9720</v>
      </c>
      <c r="AN249" s="90">
        <v>41778</v>
      </c>
      <c r="AO249" s="59">
        <v>58864</v>
      </c>
      <c r="AP249" s="90">
        <v>1300</v>
      </c>
      <c r="AQ249" s="90">
        <v>1875</v>
      </c>
      <c r="AR249" s="90">
        <v>5725</v>
      </c>
      <c r="AS249" s="59">
        <v>8900</v>
      </c>
      <c r="AT249" s="90">
        <v>1725</v>
      </c>
      <c r="AU249" s="90">
        <v>2025</v>
      </c>
      <c r="AV249" s="90">
        <v>6350</v>
      </c>
      <c r="AW249" s="59">
        <v>10100</v>
      </c>
      <c r="AX249" s="90">
        <v>1200</v>
      </c>
      <c r="AY249" s="90">
        <v>1475</v>
      </c>
      <c r="AZ249" s="90">
        <v>6025</v>
      </c>
      <c r="BA249" s="59">
        <v>8700</v>
      </c>
      <c r="BB249" s="90">
        <v>1334</v>
      </c>
      <c r="BC249" s="90">
        <v>755</v>
      </c>
      <c r="BD249" s="90">
        <v>6322</v>
      </c>
      <c r="BE249" s="59">
        <v>8411</v>
      </c>
      <c r="BF249" s="60">
        <f t="shared" si="15"/>
        <v>153839</v>
      </c>
      <c r="BG249" s="99">
        <f t="shared" si="16"/>
        <v>20291</v>
      </c>
      <c r="BH249" s="99">
        <f t="shared" si="17"/>
        <v>25570</v>
      </c>
      <c r="BI249" s="99">
        <f t="shared" si="18"/>
        <v>107978</v>
      </c>
      <c r="BJ249" s="99">
        <f t="shared" si="19"/>
        <v>153839</v>
      </c>
    </row>
    <row r="250" spans="1:62" ht="16.05" customHeight="1" x14ac:dyDescent="0.3">
      <c r="A250" s="15">
        <v>244</v>
      </c>
      <c r="B250" s="15" t="s">
        <v>891</v>
      </c>
      <c r="C250" s="15" t="s">
        <v>887</v>
      </c>
      <c r="D250" s="168" t="s">
        <v>403</v>
      </c>
      <c r="E250" s="15" t="s">
        <v>635</v>
      </c>
      <c r="F250" s="169">
        <v>27.5</v>
      </c>
      <c r="G250" s="169" t="s">
        <v>397</v>
      </c>
      <c r="H250" s="88" t="s">
        <v>51</v>
      </c>
      <c r="I250" s="166">
        <v>4079</v>
      </c>
      <c r="J250" s="90">
        <v>15</v>
      </c>
      <c r="K250" s="90">
        <v>11</v>
      </c>
      <c r="L250" s="90">
        <v>25</v>
      </c>
      <c r="M250" s="59">
        <v>51</v>
      </c>
      <c r="N250" s="90">
        <v>15</v>
      </c>
      <c r="O250" s="90">
        <v>12</v>
      </c>
      <c r="P250" s="90">
        <v>19</v>
      </c>
      <c r="Q250" s="59">
        <v>46</v>
      </c>
      <c r="R250" s="90">
        <v>18</v>
      </c>
      <c r="S250" s="90">
        <v>12</v>
      </c>
      <c r="T250" s="90">
        <v>21</v>
      </c>
      <c r="U250" s="59">
        <v>51</v>
      </c>
      <c r="V250" s="90">
        <v>14</v>
      </c>
      <c r="W250" s="90">
        <v>12</v>
      </c>
      <c r="X250" s="90">
        <v>23</v>
      </c>
      <c r="Y250" s="59">
        <v>49</v>
      </c>
      <c r="Z250" s="90">
        <v>16</v>
      </c>
      <c r="AA250" s="90">
        <v>11</v>
      </c>
      <c r="AB250" s="90">
        <v>22</v>
      </c>
      <c r="AC250" s="59">
        <v>49</v>
      </c>
      <c r="AD250" s="90">
        <v>16</v>
      </c>
      <c r="AE250" s="90">
        <v>12</v>
      </c>
      <c r="AF250" s="90">
        <v>21</v>
      </c>
      <c r="AG250" s="59">
        <v>49</v>
      </c>
      <c r="AH250" s="90">
        <v>196</v>
      </c>
      <c r="AI250" s="90">
        <v>151</v>
      </c>
      <c r="AJ250" s="90">
        <v>248</v>
      </c>
      <c r="AK250" s="59">
        <v>595</v>
      </c>
      <c r="AL250" s="90">
        <v>290</v>
      </c>
      <c r="AM250" s="90">
        <v>221</v>
      </c>
      <c r="AN250" s="90">
        <v>379</v>
      </c>
      <c r="AO250" s="59">
        <v>890</v>
      </c>
      <c r="AP250" s="90">
        <v>209</v>
      </c>
      <c r="AQ250" s="90">
        <v>149</v>
      </c>
      <c r="AR250" s="90">
        <v>260</v>
      </c>
      <c r="AS250" s="59">
        <v>618</v>
      </c>
      <c r="AT250" s="90">
        <v>197</v>
      </c>
      <c r="AU250" s="90">
        <v>158</v>
      </c>
      <c r="AV250" s="90">
        <v>280</v>
      </c>
      <c r="AW250" s="59">
        <v>635</v>
      </c>
      <c r="AX250" s="90">
        <v>198</v>
      </c>
      <c r="AY250" s="90">
        <v>145</v>
      </c>
      <c r="AZ250" s="90">
        <v>272</v>
      </c>
      <c r="BA250" s="59">
        <v>615</v>
      </c>
      <c r="BB250" s="90">
        <v>130</v>
      </c>
      <c r="BC250" s="90">
        <v>100</v>
      </c>
      <c r="BD250" s="90">
        <v>201</v>
      </c>
      <c r="BE250" s="59">
        <v>431</v>
      </c>
      <c r="BF250" s="60">
        <f t="shared" si="15"/>
        <v>4079</v>
      </c>
      <c r="BG250" s="99">
        <f t="shared" si="16"/>
        <v>1314</v>
      </c>
      <c r="BH250" s="99">
        <f t="shared" si="17"/>
        <v>994</v>
      </c>
      <c r="BI250" s="99">
        <f t="shared" si="18"/>
        <v>1771</v>
      </c>
      <c r="BJ250" s="99">
        <f t="shared" si="19"/>
        <v>4079</v>
      </c>
    </row>
    <row r="251" spans="1:62" ht="16.05" customHeight="1" x14ac:dyDescent="0.3">
      <c r="A251" s="15">
        <v>245</v>
      </c>
      <c r="B251" s="15" t="s">
        <v>891</v>
      </c>
      <c r="C251" s="15" t="s">
        <v>887</v>
      </c>
      <c r="D251" s="168" t="s">
        <v>403</v>
      </c>
      <c r="E251" s="15" t="s">
        <v>635</v>
      </c>
      <c r="F251" s="169">
        <v>44</v>
      </c>
      <c r="G251" s="169" t="s">
        <v>397</v>
      </c>
      <c r="H251" s="88" t="s">
        <v>51</v>
      </c>
      <c r="I251" s="166">
        <v>750</v>
      </c>
      <c r="J251" s="90">
        <v>25</v>
      </c>
      <c r="K251" s="90">
        <v>25</v>
      </c>
      <c r="L251" s="90">
        <v>25</v>
      </c>
      <c r="M251" s="59">
        <v>75</v>
      </c>
      <c r="N251" s="90">
        <v>0</v>
      </c>
      <c r="O251" s="90">
        <v>0</v>
      </c>
      <c r="P251" s="90">
        <v>0</v>
      </c>
      <c r="Q251" s="59">
        <v>0</v>
      </c>
      <c r="R251" s="90">
        <v>25</v>
      </c>
      <c r="S251" s="90">
        <v>25</v>
      </c>
      <c r="T251" s="90">
        <v>25</v>
      </c>
      <c r="U251" s="59">
        <v>75</v>
      </c>
      <c r="V251" s="90">
        <v>25</v>
      </c>
      <c r="W251" s="90">
        <v>0</v>
      </c>
      <c r="X251" s="90">
        <v>25</v>
      </c>
      <c r="Y251" s="59">
        <v>50</v>
      </c>
      <c r="Z251" s="90">
        <v>0</v>
      </c>
      <c r="AA251" s="90">
        <v>0</v>
      </c>
      <c r="AB251" s="90">
        <v>0</v>
      </c>
      <c r="AC251" s="59">
        <v>0</v>
      </c>
      <c r="AD251" s="90">
        <v>25</v>
      </c>
      <c r="AE251" s="90">
        <v>25</v>
      </c>
      <c r="AF251" s="90">
        <v>25</v>
      </c>
      <c r="AG251" s="59">
        <v>75</v>
      </c>
      <c r="AH251" s="90">
        <v>25</v>
      </c>
      <c r="AI251" s="90">
        <v>0</v>
      </c>
      <c r="AJ251" s="90">
        <v>25</v>
      </c>
      <c r="AK251" s="59">
        <v>50</v>
      </c>
      <c r="AL251" s="90">
        <v>125</v>
      </c>
      <c r="AM251" s="90">
        <v>75</v>
      </c>
      <c r="AN251" s="90">
        <v>125</v>
      </c>
      <c r="AO251" s="59">
        <v>325</v>
      </c>
      <c r="AP251" s="90">
        <v>25</v>
      </c>
      <c r="AQ251" s="90">
        <v>0</v>
      </c>
      <c r="AR251" s="90">
        <v>25</v>
      </c>
      <c r="AS251" s="59">
        <v>50</v>
      </c>
      <c r="AT251" s="90"/>
      <c r="AU251" s="90"/>
      <c r="AV251" s="90"/>
      <c r="AW251" s="59">
        <v>0</v>
      </c>
      <c r="AX251" s="90">
        <v>25</v>
      </c>
      <c r="AY251" s="90">
        <v>0</v>
      </c>
      <c r="AZ251" s="90">
        <v>25</v>
      </c>
      <c r="BA251" s="59">
        <v>50</v>
      </c>
      <c r="BB251" s="90"/>
      <c r="BC251" s="90"/>
      <c r="BD251" s="90"/>
      <c r="BE251" s="59">
        <v>0</v>
      </c>
      <c r="BF251" s="60">
        <f t="shared" si="15"/>
        <v>750</v>
      </c>
      <c r="BG251" s="99">
        <f t="shared" si="16"/>
        <v>300</v>
      </c>
      <c r="BH251" s="99">
        <f t="shared" si="17"/>
        <v>150</v>
      </c>
      <c r="BI251" s="99">
        <f t="shared" si="18"/>
        <v>300</v>
      </c>
      <c r="BJ251" s="99">
        <f t="shared" si="19"/>
        <v>750</v>
      </c>
    </row>
    <row r="252" spans="1:62" ht="16.05" customHeight="1" x14ac:dyDescent="0.3">
      <c r="A252" s="15">
        <v>246</v>
      </c>
      <c r="B252" s="15" t="s">
        <v>891</v>
      </c>
      <c r="C252" s="15" t="s">
        <v>887</v>
      </c>
      <c r="D252" s="168" t="s">
        <v>403</v>
      </c>
      <c r="E252" s="15" t="s">
        <v>635</v>
      </c>
      <c r="F252" s="169">
        <v>44</v>
      </c>
      <c r="G252" s="169" t="s">
        <v>397</v>
      </c>
      <c r="H252" s="88" t="s">
        <v>51</v>
      </c>
      <c r="I252" s="166">
        <v>89025</v>
      </c>
      <c r="J252" s="90">
        <v>1850</v>
      </c>
      <c r="K252" s="90">
        <v>2225</v>
      </c>
      <c r="L252" s="90">
        <v>1225</v>
      </c>
      <c r="M252" s="59">
        <v>5300</v>
      </c>
      <c r="N252" s="90">
        <v>1875</v>
      </c>
      <c r="O252" s="90">
        <v>2250</v>
      </c>
      <c r="P252" s="90">
        <v>700</v>
      </c>
      <c r="Q252" s="59">
        <v>4825</v>
      </c>
      <c r="R252" s="90">
        <v>2050</v>
      </c>
      <c r="S252" s="90">
        <v>2550</v>
      </c>
      <c r="T252" s="90">
        <v>700</v>
      </c>
      <c r="U252" s="59">
        <v>5300</v>
      </c>
      <c r="V252" s="90">
        <v>1300</v>
      </c>
      <c r="W252" s="90">
        <v>2800</v>
      </c>
      <c r="X252" s="90">
        <v>1050</v>
      </c>
      <c r="Y252" s="59">
        <v>5150</v>
      </c>
      <c r="Z252" s="90">
        <v>1525</v>
      </c>
      <c r="AA252" s="90">
        <v>2925</v>
      </c>
      <c r="AB252" s="90">
        <v>900</v>
      </c>
      <c r="AC252" s="59">
        <v>5350</v>
      </c>
      <c r="AD252" s="90">
        <v>2150</v>
      </c>
      <c r="AE252" s="90">
        <v>2150</v>
      </c>
      <c r="AF252" s="90">
        <v>875</v>
      </c>
      <c r="AG252" s="59">
        <v>5175</v>
      </c>
      <c r="AH252" s="90">
        <v>1800</v>
      </c>
      <c r="AI252" s="90">
        <v>1225</v>
      </c>
      <c r="AJ252" s="90">
        <v>425</v>
      </c>
      <c r="AK252" s="59">
        <v>3450</v>
      </c>
      <c r="AL252" s="90">
        <v>12550</v>
      </c>
      <c r="AM252" s="90">
        <v>16125</v>
      </c>
      <c r="AN252" s="90">
        <v>5875</v>
      </c>
      <c r="AO252" s="59">
        <v>34550</v>
      </c>
      <c r="AP252" s="90">
        <v>1800</v>
      </c>
      <c r="AQ252" s="90">
        <v>2250</v>
      </c>
      <c r="AR252" s="90">
        <v>650</v>
      </c>
      <c r="AS252" s="59">
        <v>4700</v>
      </c>
      <c r="AT252" s="90">
        <v>1725</v>
      </c>
      <c r="AU252" s="90">
        <v>2325</v>
      </c>
      <c r="AV252" s="90">
        <v>800</v>
      </c>
      <c r="AW252" s="59">
        <v>4850</v>
      </c>
      <c r="AX252" s="90">
        <v>2050</v>
      </c>
      <c r="AY252" s="90">
        <v>2150</v>
      </c>
      <c r="AZ252" s="90">
        <v>850</v>
      </c>
      <c r="BA252" s="59">
        <v>5050</v>
      </c>
      <c r="BB252" s="90">
        <v>2050</v>
      </c>
      <c r="BC252" s="90">
        <v>2225</v>
      </c>
      <c r="BD252" s="90">
        <v>1050</v>
      </c>
      <c r="BE252" s="59">
        <v>5325</v>
      </c>
      <c r="BF252" s="60">
        <f t="shared" si="15"/>
        <v>89025</v>
      </c>
      <c r="BG252" s="99">
        <f t="shared" si="16"/>
        <v>32725</v>
      </c>
      <c r="BH252" s="99">
        <f t="shared" si="17"/>
        <v>41200</v>
      </c>
      <c r="BI252" s="99">
        <f t="shared" si="18"/>
        <v>15100</v>
      </c>
      <c r="BJ252" s="99">
        <f t="shared" si="19"/>
        <v>89025</v>
      </c>
    </row>
    <row r="253" spans="1:62" ht="16.05" customHeight="1" x14ac:dyDescent="0.3">
      <c r="A253" s="15">
        <v>247</v>
      </c>
      <c r="B253" s="15" t="s">
        <v>891</v>
      </c>
      <c r="C253" s="15" t="s">
        <v>895</v>
      </c>
      <c r="D253" s="168" t="s">
        <v>403</v>
      </c>
      <c r="E253" s="15" t="s">
        <v>635</v>
      </c>
      <c r="F253" s="169">
        <v>20</v>
      </c>
      <c r="G253" s="169" t="s">
        <v>397</v>
      </c>
      <c r="H253" s="88" t="s">
        <v>51</v>
      </c>
      <c r="I253" s="166">
        <v>16574</v>
      </c>
      <c r="J253" s="90">
        <v>327</v>
      </c>
      <c r="K253" s="90">
        <v>243</v>
      </c>
      <c r="L253" s="90">
        <v>598</v>
      </c>
      <c r="M253" s="59">
        <v>1168</v>
      </c>
      <c r="N253" s="90">
        <v>329</v>
      </c>
      <c r="O253" s="90">
        <v>244</v>
      </c>
      <c r="P253" s="90">
        <v>487</v>
      </c>
      <c r="Q253" s="59">
        <v>1060</v>
      </c>
      <c r="R253" s="90">
        <v>375</v>
      </c>
      <c r="S253" s="90">
        <v>264</v>
      </c>
      <c r="T253" s="90">
        <v>523</v>
      </c>
      <c r="U253" s="59">
        <v>1162</v>
      </c>
      <c r="V253" s="90">
        <v>281</v>
      </c>
      <c r="W253" s="90">
        <v>230</v>
      </c>
      <c r="X253" s="90">
        <v>535</v>
      </c>
      <c r="Y253" s="59">
        <v>1046</v>
      </c>
      <c r="Z253" s="90">
        <v>156</v>
      </c>
      <c r="AA253" s="90">
        <v>110</v>
      </c>
      <c r="AB253" s="90">
        <v>250</v>
      </c>
      <c r="AC253" s="59">
        <v>516</v>
      </c>
      <c r="AD253" s="90">
        <v>294</v>
      </c>
      <c r="AE253" s="90">
        <v>222</v>
      </c>
      <c r="AF253" s="90">
        <v>439</v>
      </c>
      <c r="AG253" s="59">
        <v>955</v>
      </c>
      <c r="AH253" s="90">
        <v>156</v>
      </c>
      <c r="AI253" s="90">
        <v>120</v>
      </c>
      <c r="AJ253" s="90">
        <v>209</v>
      </c>
      <c r="AK253" s="59">
        <v>485</v>
      </c>
      <c r="AL253" s="90">
        <v>1918</v>
      </c>
      <c r="AM253" s="90">
        <v>1433</v>
      </c>
      <c r="AN253" s="90">
        <v>3041</v>
      </c>
      <c r="AO253" s="59">
        <v>6392</v>
      </c>
      <c r="AP253" s="90">
        <v>461</v>
      </c>
      <c r="AQ253" s="90">
        <v>356</v>
      </c>
      <c r="AR253" s="90">
        <v>691</v>
      </c>
      <c r="AS253" s="59">
        <v>1508</v>
      </c>
      <c r="AT253" s="90">
        <v>170</v>
      </c>
      <c r="AU253" s="90">
        <v>129</v>
      </c>
      <c r="AV253" s="90">
        <v>267</v>
      </c>
      <c r="AW253" s="59">
        <v>566</v>
      </c>
      <c r="AX253" s="90">
        <v>170</v>
      </c>
      <c r="AY253" s="90">
        <v>118</v>
      </c>
      <c r="AZ253" s="90">
        <v>260</v>
      </c>
      <c r="BA253" s="59">
        <v>548</v>
      </c>
      <c r="BB253" s="90">
        <v>363</v>
      </c>
      <c r="BC253" s="90">
        <v>234</v>
      </c>
      <c r="BD253" s="90">
        <v>571</v>
      </c>
      <c r="BE253" s="59">
        <v>1168</v>
      </c>
      <c r="BF253" s="60">
        <f t="shared" si="15"/>
        <v>16574</v>
      </c>
      <c r="BG253" s="99">
        <f t="shared" si="16"/>
        <v>5000</v>
      </c>
      <c r="BH253" s="99">
        <f t="shared" si="17"/>
        <v>3703</v>
      </c>
      <c r="BI253" s="99">
        <f t="shared" si="18"/>
        <v>7871</v>
      </c>
      <c r="BJ253" s="99">
        <f t="shared" si="19"/>
        <v>16574</v>
      </c>
    </row>
    <row r="254" spans="1:62" ht="16.05" customHeight="1" x14ac:dyDescent="0.3">
      <c r="A254" s="15">
        <v>248</v>
      </c>
      <c r="B254" s="15" t="s">
        <v>891</v>
      </c>
      <c r="C254" s="15" t="s">
        <v>887</v>
      </c>
      <c r="D254" s="168" t="s">
        <v>403</v>
      </c>
      <c r="E254" s="15" t="s">
        <v>635</v>
      </c>
      <c r="F254" s="169">
        <v>3.3</v>
      </c>
      <c r="G254" s="169" t="s">
        <v>397</v>
      </c>
      <c r="H254" s="88" t="s">
        <v>51</v>
      </c>
      <c r="I254" s="166">
        <v>2047</v>
      </c>
      <c r="J254" s="90">
        <v>46</v>
      </c>
      <c r="K254" s="90">
        <v>23</v>
      </c>
      <c r="L254" s="90">
        <v>42</v>
      </c>
      <c r="M254" s="59">
        <v>111</v>
      </c>
      <c r="N254" s="90">
        <v>45</v>
      </c>
      <c r="O254" s="90">
        <v>30</v>
      </c>
      <c r="P254" s="90">
        <v>36</v>
      </c>
      <c r="Q254" s="59">
        <v>111</v>
      </c>
      <c r="R254" s="90">
        <v>46</v>
      </c>
      <c r="S254" s="90">
        <v>27</v>
      </c>
      <c r="T254" s="90">
        <v>35</v>
      </c>
      <c r="U254" s="59">
        <v>108</v>
      </c>
      <c r="V254" s="90">
        <v>38</v>
      </c>
      <c r="W254" s="90">
        <v>26</v>
      </c>
      <c r="X254" s="90">
        <v>39</v>
      </c>
      <c r="Y254" s="59">
        <v>103</v>
      </c>
      <c r="Z254" s="90">
        <v>47</v>
      </c>
      <c r="AA254" s="90">
        <v>31</v>
      </c>
      <c r="AB254" s="90">
        <v>47</v>
      </c>
      <c r="AC254" s="59">
        <v>125</v>
      </c>
      <c r="AD254" s="90">
        <v>47</v>
      </c>
      <c r="AE254" s="90">
        <v>31</v>
      </c>
      <c r="AF254" s="90">
        <v>52</v>
      </c>
      <c r="AG254" s="59">
        <v>130</v>
      </c>
      <c r="AH254" s="90">
        <v>47</v>
      </c>
      <c r="AI254" s="90">
        <v>30</v>
      </c>
      <c r="AJ254" s="90">
        <v>44</v>
      </c>
      <c r="AK254" s="59">
        <v>121</v>
      </c>
      <c r="AL254" s="90">
        <v>316</v>
      </c>
      <c r="AM254" s="90">
        <v>198</v>
      </c>
      <c r="AN254" s="90">
        <v>295</v>
      </c>
      <c r="AO254" s="59">
        <v>809</v>
      </c>
      <c r="AP254" s="90">
        <v>39</v>
      </c>
      <c r="AQ254" s="90">
        <v>26</v>
      </c>
      <c r="AR254" s="90">
        <v>38</v>
      </c>
      <c r="AS254" s="59">
        <v>103</v>
      </c>
      <c r="AT254" s="90">
        <v>47</v>
      </c>
      <c r="AU254" s="90">
        <v>27</v>
      </c>
      <c r="AV254" s="90">
        <v>38</v>
      </c>
      <c r="AW254" s="59">
        <v>112</v>
      </c>
      <c r="AX254" s="90">
        <v>47</v>
      </c>
      <c r="AY254" s="90">
        <v>26</v>
      </c>
      <c r="AZ254" s="90">
        <v>37</v>
      </c>
      <c r="BA254" s="59">
        <v>110</v>
      </c>
      <c r="BB254" s="90">
        <v>44</v>
      </c>
      <c r="BC254" s="90">
        <v>22</v>
      </c>
      <c r="BD254" s="90">
        <v>38</v>
      </c>
      <c r="BE254" s="59">
        <v>104</v>
      </c>
      <c r="BF254" s="60">
        <f t="shared" si="15"/>
        <v>2047</v>
      </c>
      <c r="BG254" s="99">
        <f t="shared" si="16"/>
        <v>809</v>
      </c>
      <c r="BH254" s="99">
        <f t="shared" si="17"/>
        <v>497</v>
      </c>
      <c r="BI254" s="99">
        <f t="shared" si="18"/>
        <v>741</v>
      </c>
      <c r="BJ254" s="99">
        <f t="shared" si="19"/>
        <v>2047</v>
      </c>
    </row>
    <row r="255" spans="1:62" ht="16.05" customHeight="1" x14ac:dyDescent="0.3">
      <c r="A255" s="15">
        <v>249</v>
      </c>
      <c r="B255" s="15" t="s">
        <v>890</v>
      </c>
      <c r="C255" s="15" t="s">
        <v>887</v>
      </c>
      <c r="D255" s="168" t="s">
        <v>403</v>
      </c>
      <c r="E255" s="15" t="s">
        <v>635</v>
      </c>
      <c r="F255" s="169">
        <v>6.6</v>
      </c>
      <c r="G255" s="169" t="s">
        <v>397</v>
      </c>
      <c r="H255" s="88" t="s">
        <v>51</v>
      </c>
      <c r="I255" s="166">
        <v>3487</v>
      </c>
      <c r="J255" s="90">
        <v>31</v>
      </c>
      <c r="K255" s="90">
        <v>23</v>
      </c>
      <c r="L255" s="90">
        <v>50</v>
      </c>
      <c r="M255" s="59">
        <v>104</v>
      </c>
      <c r="N255" s="90">
        <v>31</v>
      </c>
      <c r="O255" s="90">
        <v>22</v>
      </c>
      <c r="P255" s="90">
        <v>40</v>
      </c>
      <c r="Q255" s="59">
        <v>93</v>
      </c>
      <c r="R255" s="90">
        <v>35</v>
      </c>
      <c r="S255" s="90">
        <v>25</v>
      </c>
      <c r="T255" s="90">
        <v>43</v>
      </c>
      <c r="U255" s="59">
        <v>103</v>
      </c>
      <c r="V255" s="90">
        <v>24</v>
      </c>
      <c r="W255" s="90">
        <v>18</v>
      </c>
      <c r="X255" s="90">
        <v>35</v>
      </c>
      <c r="Y255" s="59">
        <v>77</v>
      </c>
      <c r="Z255" s="90">
        <v>102</v>
      </c>
      <c r="AA255" s="90">
        <v>64</v>
      </c>
      <c r="AB255" s="90">
        <v>93</v>
      </c>
      <c r="AC255" s="59">
        <v>259</v>
      </c>
      <c r="AD255" s="90">
        <v>178</v>
      </c>
      <c r="AE255" s="90">
        <v>110</v>
      </c>
      <c r="AF255" s="90">
        <v>144</v>
      </c>
      <c r="AG255" s="59">
        <v>432</v>
      </c>
      <c r="AH255" s="90">
        <v>184</v>
      </c>
      <c r="AI255" s="90">
        <v>113</v>
      </c>
      <c r="AJ255" s="90">
        <v>149</v>
      </c>
      <c r="AK255" s="59">
        <v>446</v>
      </c>
      <c r="AL255" s="90">
        <v>585</v>
      </c>
      <c r="AM255" s="90">
        <v>375</v>
      </c>
      <c r="AN255" s="90">
        <v>554</v>
      </c>
      <c r="AO255" s="59">
        <v>1514</v>
      </c>
      <c r="AP255" s="90">
        <v>41</v>
      </c>
      <c r="AQ255" s="90">
        <v>29</v>
      </c>
      <c r="AR255" s="90">
        <v>52</v>
      </c>
      <c r="AS255" s="59">
        <v>122</v>
      </c>
      <c r="AT255" s="90">
        <v>40</v>
      </c>
      <c r="AU255" s="90">
        <v>31</v>
      </c>
      <c r="AV255" s="90">
        <v>55</v>
      </c>
      <c r="AW255" s="59">
        <v>126</v>
      </c>
      <c r="AX255" s="90">
        <v>33</v>
      </c>
      <c r="AY255" s="90">
        <v>23</v>
      </c>
      <c r="AZ255" s="90">
        <v>45</v>
      </c>
      <c r="BA255" s="59">
        <v>101</v>
      </c>
      <c r="BB255" s="90">
        <v>36</v>
      </c>
      <c r="BC255" s="90">
        <v>24</v>
      </c>
      <c r="BD255" s="90">
        <v>50</v>
      </c>
      <c r="BE255" s="59">
        <v>110</v>
      </c>
      <c r="BF255" s="60">
        <f t="shared" si="15"/>
        <v>3487</v>
      </c>
      <c r="BG255" s="99">
        <f t="shared" si="16"/>
        <v>1320</v>
      </c>
      <c r="BH255" s="99">
        <f t="shared" si="17"/>
        <v>857</v>
      </c>
      <c r="BI255" s="99">
        <f t="shared" si="18"/>
        <v>1310</v>
      </c>
      <c r="BJ255" s="99">
        <f t="shared" si="19"/>
        <v>3487</v>
      </c>
    </row>
    <row r="256" spans="1:62" ht="16.05" customHeight="1" x14ac:dyDescent="0.3">
      <c r="A256" s="15">
        <v>250</v>
      </c>
      <c r="B256" s="15" t="s">
        <v>891</v>
      </c>
      <c r="C256" s="15" t="s">
        <v>887</v>
      </c>
      <c r="D256" s="168" t="s">
        <v>403</v>
      </c>
      <c r="E256" s="15" t="s">
        <v>635</v>
      </c>
      <c r="F256" s="169">
        <v>40</v>
      </c>
      <c r="G256" s="169" t="s">
        <v>397</v>
      </c>
      <c r="H256" s="88" t="s">
        <v>51</v>
      </c>
      <c r="I256" s="166">
        <v>65700</v>
      </c>
      <c r="J256" s="90">
        <v>1625</v>
      </c>
      <c r="K256" s="90">
        <v>1025</v>
      </c>
      <c r="L256" s="90">
        <v>1425</v>
      </c>
      <c r="M256" s="59">
        <v>4075</v>
      </c>
      <c r="N256" s="90">
        <v>1400</v>
      </c>
      <c r="O256" s="90">
        <v>950</v>
      </c>
      <c r="P256" s="90">
        <v>1000</v>
      </c>
      <c r="Q256" s="59">
        <v>3350</v>
      </c>
      <c r="R256" s="90">
        <v>1350</v>
      </c>
      <c r="S256" s="90">
        <v>1100</v>
      </c>
      <c r="T256" s="90">
        <v>1200</v>
      </c>
      <c r="U256" s="59">
        <v>3650</v>
      </c>
      <c r="V256" s="90">
        <v>900</v>
      </c>
      <c r="W256" s="90">
        <v>850</v>
      </c>
      <c r="X256" s="90">
        <v>1100</v>
      </c>
      <c r="Y256" s="59">
        <v>2850</v>
      </c>
      <c r="Z256" s="90">
        <v>1300</v>
      </c>
      <c r="AA256" s="90">
        <v>900</v>
      </c>
      <c r="AB256" s="90">
        <v>1150</v>
      </c>
      <c r="AC256" s="59">
        <v>3350</v>
      </c>
      <c r="AD256" s="90">
        <v>1300</v>
      </c>
      <c r="AE256" s="90">
        <v>925</v>
      </c>
      <c r="AF256" s="90">
        <v>1050</v>
      </c>
      <c r="AG256" s="59">
        <v>3275</v>
      </c>
      <c r="AH256" s="90">
        <v>1650</v>
      </c>
      <c r="AI256" s="90">
        <v>1275</v>
      </c>
      <c r="AJ256" s="90">
        <v>1275</v>
      </c>
      <c r="AK256" s="59">
        <v>4200</v>
      </c>
      <c r="AL256" s="90">
        <v>9525</v>
      </c>
      <c r="AM256" s="90">
        <v>7025</v>
      </c>
      <c r="AN256" s="90">
        <v>8200</v>
      </c>
      <c r="AO256" s="59">
        <v>24750</v>
      </c>
      <c r="AP256" s="90">
        <v>1250</v>
      </c>
      <c r="AQ256" s="90">
        <v>925</v>
      </c>
      <c r="AR256" s="90">
        <v>1150</v>
      </c>
      <c r="AS256" s="59">
        <v>3325</v>
      </c>
      <c r="AT256" s="90">
        <v>1500</v>
      </c>
      <c r="AU256" s="90">
        <v>1125</v>
      </c>
      <c r="AV256" s="90">
        <v>1275</v>
      </c>
      <c r="AW256" s="59">
        <v>3900</v>
      </c>
      <c r="AX256" s="90">
        <v>1725</v>
      </c>
      <c r="AY256" s="90">
        <v>1125</v>
      </c>
      <c r="AZ256" s="90">
        <v>1650</v>
      </c>
      <c r="BA256" s="59">
        <v>4500</v>
      </c>
      <c r="BB256" s="90">
        <v>1925</v>
      </c>
      <c r="BC256" s="90">
        <v>1000</v>
      </c>
      <c r="BD256" s="90">
        <v>1550</v>
      </c>
      <c r="BE256" s="59">
        <v>4475</v>
      </c>
      <c r="BF256" s="60">
        <f t="shared" si="15"/>
        <v>65700</v>
      </c>
      <c r="BG256" s="99">
        <f t="shared" si="16"/>
        <v>25450</v>
      </c>
      <c r="BH256" s="99">
        <f t="shared" si="17"/>
        <v>18225</v>
      </c>
      <c r="BI256" s="99">
        <f t="shared" si="18"/>
        <v>22025</v>
      </c>
      <c r="BJ256" s="99">
        <f t="shared" si="19"/>
        <v>65700</v>
      </c>
    </row>
    <row r="257" spans="1:62" ht="16.05" customHeight="1" x14ac:dyDescent="0.3">
      <c r="A257" s="15">
        <v>251</v>
      </c>
      <c r="B257" s="15" t="s">
        <v>891</v>
      </c>
      <c r="C257" s="15" t="s">
        <v>940</v>
      </c>
      <c r="D257" s="168" t="s">
        <v>403</v>
      </c>
      <c r="E257" s="15" t="s">
        <v>635</v>
      </c>
      <c r="F257" s="169">
        <v>11</v>
      </c>
      <c r="G257" s="169" t="s">
        <v>397</v>
      </c>
      <c r="H257" s="88" t="s">
        <v>51</v>
      </c>
      <c r="I257" s="166">
        <v>3995</v>
      </c>
      <c r="J257" s="90">
        <v>86</v>
      </c>
      <c r="K257" s="90">
        <v>64</v>
      </c>
      <c r="L257" s="90">
        <v>139</v>
      </c>
      <c r="M257" s="59">
        <v>289</v>
      </c>
      <c r="N257" s="90">
        <v>84</v>
      </c>
      <c r="O257" s="90">
        <v>66</v>
      </c>
      <c r="P257" s="90">
        <v>113</v>
      </c>
      <c r="Q257" s="59">
        <v>263</v>
      </c>
      <c r="R257" s="90">
        <v>111</v>
      </c>
      <c r="S257" s="90">
        <v>79</v>
      </c>
      <c r="T257" s="90">
        <v>136</v>
      </c>
      <c r="U257" s="59">
        <v>326</v>
      </c>
      <c r="V257" s="90">
        <v>89</v>
      </c>
      <c r="W257" s="90">
        <v>75</v>
      </c>
      <c r="X257" s="90">
        <v>142</v>
      </c>
      <c r="Y257" s="59">
        <v>306</v>
      </c>
      <c r="Z257" s="90">
        <v>73</v>
      </c>
      <c r="AA257" s="90">
        <v>50</v>
      </c>
      <c r="AB257" s="90">
        <v>96</v>
      </c>
      <c r="AC257" s="59">
        <v>219</v>
      </c>
      <c r="AD257" s="90">
        <v>58</v>
      </c>
      <c r="AE257" s="90">
        <v>42</v>
      </c>
      <c r="AF257" s="90">
        <v>80</v>
      </c>
      <c r="AG257" s="59">
        <v>180</v>
      </c>
      <c r="AH257" s="90">
        <v>35</v>
      </c>
      <c r="AI257" s="90">
        <v>30</v>
      </c>
      <c r="AJ257" s="90">
        <v>44</v>
      </c>
      <c r="AK257" s="59">
        <v>109</v>
      </c>
      <c r="AL257" s="90">
        <v>536</v>
      </c>
      <c r="AM257" s="90">
        <v>406</v>
      </c>
      <c r="AN257" s="90">
        <v>750</v>
      </c>
      <c r="AO257" s="59">
        <v>1692</v>
      </c>
      <c r="AP257" s="90">
        <v>14</v>
      </c>
      <c r="AQ257" s="90">
        <v>12</v>
      </c>
      <c r="AR257" s="90">
        <v>17</v>
      </c>
      <c r="AS257" s="59">
        <v>43</v>
      </c>
      <c r="AT257" s="90">
        <v>38</v>
      </c>
      <c r="AU257" s="90">
        <v>33</v>
      </c>
      <c r="AV257" s="90">
        <v>44</v>
      </c>
      <c r="AW257" s="59">
        <v>115</v>
      </c>
      <c r="AX257" s="90">
        <v>65</v>
      </c>
      <c r="AY257" s="90">
        <v>46</v>
      </c>
      <c r="AZ257" s="90">
        <v>85</v>
      </c>
      <c r="BA257" s="59">
        <v>196</v>
      </c>
      <c r="BB257" s="90">
        <v>85</v>
      </c>
      <c r="BC257" s="90">
        <v>54</v>
      </c>
      <c r="BD257" s="90">
        <v>118</v>
      </c>
      <c r="BE257" s="59">
        <v>257</v>
      </c>
      <c r="BF257" s="60">
        <f t="shared" si="15"/>
        <v>3995</v>
      </c>
      <c r="BG257" s="99">
        <f t="shared" si="16"/>
        <v>1274</v>
      </c>
      <c r="BH257" s="99">
        <f t="shared" si="17"/>
        <v>957</v>
      </c>
      <c r="BI257" s="99">
        <f t="shared" si="18"/>
        <v>1764</v>
      </c>
      <c r="BJ257" s="99">
        <f t="shared" si="19"/>
        <v>3995</v>
      </c>
    </row>
    <row r="258" spans="1:62" ht="16.05" customHeight="1" x14ac:dyDescent="0.3">
      <c r="A258" s="15">
        <v>252</v>
      </c>
      <c r="B258" s="15" t="s">
        <v>891</v>
      </c>
      <c r="C258" s="15" t="s">
        <v>911</v>
      </c>
      <c r="D258" s="168" t="s">
        <v>403</v>
      </c>
      <c r="E258" s="15" t="s">
        <v>635</v>
      </c>
      <c r="F258" s="169">
        <v>6.6</v>
      </c>
      <c r="G258" s="169" t="s">
        <v>397</v>
      </c>
      <c r="H258" s="88" t="s">
        <v>51</v>
      </c>
      <c r="I258" s="166">
        <v>492</v>
      </c>
      <c r="J258" s="90">
        <v>6</v>
      </c>
      <c r="K258" s="90">
        <v>7</v>
      </c>
      <c r="L258" s="90">
        <v>8</v>
      </c>
      <c r="M258" s="59">
        <v>21</v>
      </c>
      <c r="N258" s="90">
        <v>7</v>
      </c>
      <c r="O258" s="90">
        <v>7</v>
      </c>
      <c r="P258" s="90">
        <v>7</v>
      </c>
      <c r="Q258" s="59">
        <v>21</v>
      </c>
      <c r="R258" s="90">
        <v>11</v>
      </c>
      <c r="S258" s="90">
        <v>10</v>
      </c>
      <c r="T258" s="90">
        <v>9</v>
      </c>
      <c r="U258" s="59">
        <v>30</v>
      </c>
      <c r="V258" s="90">
        <v>11</v>
      </c>
      <c r="W258" s="90">
        <v>9</v>
      </c>
      <c r="X258" s="90">
        <v>9</v>
      </c>
      <c r="Y258" s="59">
        <v>29</v>
      </c>
      <c r="Z258" s="90">
        <v>11</v>
      </c>
      <c r="AA258" s="90">
        <v>9</v>
      </c>
      <c r="AB258" s="90">
        <v>9</v>
      </c>
      <c r="AC258" s="59">
        <v>29</v>
      </c>
      <c r="AD258" s="90">
        <v>11</v>
      </c>
      <c r="AE258" s="90">
        <v>9</v>
      </c>
      <c r="AF258" s="90">
        <v>9</v>
      </c>
      <c r="AG258" s="59">
        <v>29</v>
      </c>
      <c r="AH258" s="90">
        <v>11</v>
      </c>
      <c r="AI258" s="90">
        <v>9</v>
      </c>
      <c r="AJ258" s="90">
        <v>9</v>
      </c>
      <c r="AK258" s="59">
        <v>29</v>
      </c>
      <c r="AL258" s="90">
        <v>68</v>
      </c>
      <c r="AM258" s="90">
        <v>60</v>
      </c>
      <c r="AN258" s="90">
        <v>60</v>
      </c>
      <c r="AO258" s="59">
        <v>188</v>
      </c>
      <c r="AP258" s="90">
        <v>11</v>
      </c>
      <c r="AQ258" s="90">
        <v>9</v>
      </c>
      <c r="AR258" s="90">
        <v>9</v>
      </c>
      <c r="AS258" s="59">
        <v>29</v>
      </c>
      <c r="AT258" s="90">
        <v>11</v>
      </c>
      <c r="AU258" s="90">
        <v>9</v>
      </c>
      <c r="AV258" s="90">
        <v>9</v>
      </c>
      <c r="AW258" s="59">
        <v>29</v>
      </c>
      <c r="AX258" s="90">
        <v>11</v>
      </c>
      <c r="AY258" s="90">
        <v>9</v>
      </c>
      <c r="AZ258" s="90">
        <v>9</v>
      </c>
      <c r="BA258" s="59">
        <v>29</v>
      </c>
      <c r="BB258" s="90">
        <v>11</v>
      </c>
      <c r="BC258" s="90">
        <v>9</v>
      </c>
      <c r="BD258" s="90">
        <v>9</v>
      </c>
      <c r="BE258" s="59">
        <v>29</v>
      </c>
      <c r="BF258" s="60">
        <f t="shared" si="15"/>
        <v>492</v>
      </c>
      <c r="BG258" s="99">
        <f t="shared" si="16"/>
        <v>180</v>
      </c>
      <c r="BH258" s="99">
        <f t="shared" si="17"/>
        <v>156</v>
      </c>
      <c r="BI258" s="99">
        <f t="shared" si="18"/>
        <v>156</v>
      </c>
      <c r="BJ258" s="99">
        <f t="shared" si="19"/>
        <v>492</v>
      </c>
    </row>
    <row r="259" spans="1:62" ht="16.05" customHeight="1" x14ac:dyDescent="0.3">
      <c r="A259" s="15">
        <v>253</v>
      </c>
      <c r="B259" s="15" t="s">
        <v>891</v>
      </c>
      <c r="C259" s="15" t="s">
        <v>911</v>
      </c>
      <c r="D259" s="168" t="s">
        <v>403</v>
      </c>
      <c r="E259" s="15" t="s">
        <v>635</v>
      </c>
      <c r="F259" s="169">
        <v>11</v>
      </c>
      <c r="G259" s="169" t="s">
        <v>397</v>
      </c>
      <c r="H259" s="88" t="s">
        <v>51</v>
      </c>
      <c r="I259" s="166">
        <v>40973</v>
      </c>
      <c r="J259" s="90">
        <v>958</v>
      </c>
      <c r="K259" s="90">
        <v>751</v>
      </c>
      <c r="L259" s="90">
        <v>1365</v>
      </c>
      <c r="M259" s="59">
        <v>3074</v>
      </c>
      <c r="N259" s="90">
        <v>912</v>
      </c>
      <c r="O259" s="90">
        <v>724</v>
      </c>
      <c r="P259" s="90">
        <v>1096</v>
      </c>
      <c r="Q259" s="59">
        <v>2732</v>
      </c>
      <c r="R259" s="90">
        <v>789</v>
      </c>
      <c r="S259" s="90">
        <v>636</v>
      </c>
      <c r="T259" s="90">
        <v>822</v>
      </c>
      <c r="U259" s="59">
        <v>2247</v>
      </c>
      <c r="V259" s="90">
        <v>666</v>
      </c>
      <c r="W259" s="90">
        <v>591</v>
      </c>
      <c r="X259" s="90">
        <v>771</v>
      </c>
      <c r="Y259" s="59">
        <v>2028</v>
      </c>
      <c r="Z259" s="90">
        <v>678</v>
      </c>
      <c r="AA259" s="90">
        <v>591</v>
      </c>
      <c r="AB259" s="90">
        <v>790</v>
      </c>
      <c r="AC259" s="59">
        <v>2059</v>
      </c>
      <c r="AD259" s="90">
        <v>751</v>
      </c>
      <c r="AE259" s="90">
        <v>650</v>
      </c>
      <c r="AF259" s="90">
        <v>811</v>
      </c>
      <c r="AG259" s="59">
        <v>2212</v>
      </c>
      <c r="AH259" s="90">
        <v>759</v>
      </c>
      <c r="AI259" s="90">
        <v>728</v>
      </c>
      <c r="AJ259" s="90">
        <v>856</v>
      </c>
      <c r="AK259" s="59">
        <v>2343</v>
      </c>
      <c r="AL259" s="90">
        <v>5513</v>
      </c>
      <c r="AM259" s="90">
        <v>4671</v>
      </c>
      <c r="AN259" s="90">
        <v>6511</v>
      </c>
      <c r="AO259" s="59">
        <v>16695</v>
      </c>
      <c r="AP259" s="90">
        <v>600</v>
      </c>
      <c r="AQ259" s="90">
        <v>499</v>
      </c>
      <c r="AR259" s="90">
        <v>516</v>
      </c>
      <c r="AS259" s="59">
        <v>1615</v>
      </c>
      <c r="AT259" s="90">
        <v>507</v>
      </c>
      <c r="AU259" s="90">
        <v>475</v>
      </c>
      <c r="AV259" s="90">
        <v>580</v>
      </c>
      <c r="AW259" s="59">
        <v>1562</v>
      </c>
      <c r="AX259" s="90">
        <v>559</v>
      </c>
      <c r="AY259" s="90">
        <v>508</v>
      </c>
      <c r="AZ259" s="90">
        <v>731</v>
      </c>
      <c r="BA259" s="59">
        <v>1798</v>
      </c>
      <c r="BB259" s="90">
        <v>890</v>
      </c>
      <c r="BC259" s="90">
        <v>617</v>
      </c>
      <c r="BD259" s="90">
        <v>1101</v>
      </c>
      <c r="BE259" s="59">
        <v>2608</v>
      </c>
      <c r="BF259" s="60">
        <f t="shared" si="15"/>
        <v>40973</v>
      </c>
      <c r="BG259" s="99">
        <f t="shared" si="16"/>
        <v>13582</v>
      </c>
      <c r="BH259" s="99">
        <f t="shared" si="17"/>
        <v>11441</v>
      </c>
      <c r="BI259" s="99">
        <f t="shared" si="18"/>
        <v>15950</v>
      </c>
      <c r="BJ259" s="99">
        <f t="shared" si="19"/>
        <v>40973</v>
      </c>
    </row>
    <row r="260" spans="1:62" ht="16.05" customHeight="1" x14ac:dyDescent="0.3">
      <c r="A260" s="15">
        <v>254</v>
      </c>
      <c r="B260" s="15" t="s">
        <v>891</v>
      </c>
      <c r="C260" s="15" t="s">
        <v>899</v>
      </c>
      <c r="D260" s="168" t="s">
        <v>403</v>
      </c>
      <c r="E260" s="15" t="s">
        <v>635</v>
      </c>
      <c r="F260" s="169">
        <v>6.6</v>
      </c>
      <c r="G260" s="169" t="s">
        <v>397</v>
      </c>
      <c r="H260" s="88" t="s">
        <v>51</v>
      </c>
      <c r="I260" s="166">
        <v>0</v>
      </c>
      <c r="J260" s="90">
        <v>0</v>
      </c>
      <c r="K260" s="90">
        <v>0</v>
      </c>
      <c r="L260" s="90">
        <v>0</v>
      </c>
      <c r="M260" s="59">
        <v>0</v>
      </c>
      <c r="N260" s="90">
        <v>0</v>
      </c>
      <c r="O260" s="90">
        <v>0</v>
      </c>
      <c r="P260" s="90">
        <v>0</v>
      </c>
      <c r="Q260" s="59">
        <v>0</v>
      </c>
      <c r="R260" s="90">
        <v>0</v>
      </c>
      <c r="S260" s="90">
        <v>0</v>
      </c>
      <c r="T260" s="90">
        <v>0</v>
      </c>
      <c r="U260" s="59">
        <v>0</v>
      </c>
      <c r="V260" s="90">
        <v>0</v>
      </c>
      <c r="W260" s="90">
        <v>0</v>
      </c>
      <c r="X260" s="90">
        <v>0</v>
      </c>
      <c r="Y260" s="59">
        <v>0</v>
      </c>
      <c r="Z260" s="90">
        <v>0</v>
      </c>
      <c r="AA260" s="90">
        <v>0</v>
      </c>
      <c r="AB260" s="90">
        <v>0</v>
      </c>
      <c r="AC260" s="59">
        <v>0</v>
      </c>
      <c r="AD260" s="90">
        <v>0</v>
      </c>
      <c r="AE260" s="90">
        <v>0</v>
      </c>
      <c r="AF260" s="90">
        <v>0</v>
      </c>
      <c r="AG260" s="59">
        <v>0</v>
      </c>
      <c r="AH260" s="90">
        <v>0</v>
      </c>
      <c r="AI260" s="90">
        <v>0</v>
      </c>
      <c r="AJ260" s="90">
        <v>0</v>
      </c>
      <c r="AK260" s="59">
        <v>0</v>
      </c>
      <c r="AL260" s="90">
        <v>0</v>
      </c>
      <c r="AM260" s="90">
        <v>0</v>
      </c>
      <c r="AN260" s="90">
        <v>0</v>
      </c>
      <c r="AO260" s="59">
        <v>0</v>
      </c>
      <c r="AP260" s="90">
        <v>0</v>
      </c>
      <c r="AQ260" s="90">
        <v>0</v>
      </c>
      <c r="AR260" s="90">
        <v>0</v>
      </c>
      <c r="AS260" s="59">
        <v>0</v>
      </c>
      <c r="AT260" s="90">
        <v>0</v>
      </c>
      <c r="AU260" s="90">
        <v>0</v>
      </c>
      <c r="AV260" s="90">
        <v>0</v>
      </c>
      <c r="AW260" s="59">
        <v>0</v>
      </c>
      <c r="AX260" s="90">
        <v>0</v>
      </c>
      <c r="AY260" s="90">
        <v>0</v>
      </c>
      <c r="AZ260" s="90">
        <v>0</v>
      </c>
      <c r="BA260" s="59">
        <v>0</v>
      </c>
      <c r="BB260" s="90">
        <v>0</v>
      </c>
      <c r="BC260" s="90">
        <v>0</v>
      </c>
      <c r="BD260" s="90">
        <v>0</v>
      </c>
      <c r="BE260" s="59">
        <v>0</v>
      </c>
      <c r="BF260" s="60">
        <f t="shared" si="15"/>
        <v>0</v>
      </c>
      <c r="BG260" s="99">
        <f t="shared" si="16"/>
        <v>0</v>
      </c>
      <c r="BH260" s="99">
        <f t="shared" si="17"/>
        <v>0</v>
      </c>
      <c r="BI260" s="99">
        <f t="shared" si="18"/>
        <v>0</v>
      </c>
      <c r="BJ260" s="99">
        <f t="shared" si="19"/>
        <v>0</v>
      </c>
    </row>
    <row r="261" spans="1:62" ht="16.05" customHeight="1" x14ac:dyDescent="0.3">
      <c r="A261" s="15">
        <v>255</v>
      </c>
      <c r="B261" s="15" t="s">
        <v>952</v>
      </c>
      <c r="C261" s="15" t="s">
        <v>887</v>
      </c>
      <c r="D261" s="168" t="s">
        <v>403</v>
      </c>
      <c r="E261" s="15" t="s">
        <v>635</v>
      </c>
      <c r="F261" s="169">
        <v>3.3</v>
      </c>
      <c r="G261" s="169" t="s">
        <v>397</v>
      </c>
      <c r="H261" s="88" t="s">
        <v>51</v>
      </c>
      <c r="I261" s="166">
        <v>0</v>
      </c>
      <c r="J261" s="90">
        <v>0</v>
      </c>
      <c r="K261" s="90">
        <v>0</v>
      </c>
      <c r="L261" s="90">
        <v>0</v>
      </c>
      <c r="M261" s="59">
        <v>0</v>
      </c>
      <c r="N261" s="90">
        <v>0</v>
      </c>
      <c r="O261" s="90">
        <v>0</v>
      </c>
      <c r="P261" s="90">
        <v>0</v>
      </c>
      <c r="Q261" s="59">
        <v>0</v>
      </c>
      <c r="R261" s="90">
        <v>0</v>
      </c>
      <c r="S261" s="90">
        <v>0</v>
      </c>
      <c r="T261" s="90">
        <v>0</v>
      </c>
      <c r="U261" s="59">
        <v>0</v>
      </c>
      <c r="V261" s="90">
        <v>0</v>
      </c>
      <c r="W261" s="90">
        <v>0</v>
      </c>
      <c r="X261" s="90">
        <v>0</v>
      </c>
      <c r="Y261" s="59">
        <v>0</v>
      </c>
      <c r="Z261" s="90">
        <v>0</v>
      </c>
      <c r="AA261" s="90">
        <v>0</v>
      </c>
      <c r="AB261" s="90">
        <v>0</v>
      </c>
      <c r="AC261" s="59">
        <v>0</v>
      </c>
      <c r="AD261" s="90">
        <v>0</v>
      </c>
      <c r="AE261" s="90">
        <v>0</v>
      </c>
      <c r="AF261" s="90">
        <v>0</v>
      </c>
      <c r="AG261" s="59">
        <v>0</v>
      </c>
      <c r="AH261" s="90">
        <v>0</v>
      </c>
      <c r="AI261" s="90">
        <v>0</v>
      </c>
      <c r="AJ261" s="90">
        <v>0</v>
      </c>
      <c r="AK261" s="59">
        <v>0</v>
      </c>
      <c r="AL261" s="90">
        <v>0</v>
      </c>
      <c r="AM261" s="90">
        <v>0</v>
      </c>
      <c r="AN261" s="90">
        <v>0</v>
      </c>
      <c r="AO261" s="59">
        <v>0</v>
      </c>
      <c r="AP261" s="90"/>
      <c r="AQ261" s="90"/>
      <c r="AR261" s="90"/>
      <c r="AS261" s="59">
        <v>0</v>
      </c>
      <c r="AT261" s="90"/>
      <c r="AU261" s="90"/>
      <c r="AV261" s="90"/>
      <c r="AW261" s="59">
        <v>0</v>
      </c>
      <c r="AX261" s="90"/>
      <c r="AY261" s="90"/>
      <c r="AZ261" s="90"/>
      <c r="BA261" s="59">
        <v>0</v>
      </c>
      <c r="BB261" s="90"/>
      <c r="BC261" s="90"/>
      <c r="BD261" s="90"/>
      <c r="BE261" s="59">
        <v>0</v>
      </c>
      <c r="BF261" s="60">
        <f t="shared" si="15"/>
        <v>0</v>
      </c>
      <c r="BG261" s="99">
        <f t="shared" si="16"/>
        <v>0</v>
      </c>
      <c r="BH261" s="99">
        <f t="shared" si="17"/>
        <v>0</v>
      </c>
      <c r="BI261" s="99">
        <f t="shared" si="18"/>
        <v>0</v>
      </c>
      <c r="BJ261" s="99">
        <f t="shared" si="19"/>
        <v>0</v>
      </c>
    </row>
    <row r="262" spans="1:62" ht="16.05" customHeight="1" x14ac:dyDescent="0.3">
      <c r="A262" s="15">
        <v>256</v>
      </c>
      <c r="B262" s="15" t="s">
        <v>952</v>
      </c>
      <c r="C262" s="15" t="s">
        <v>887</v>
      </c>
      <c r="D262" s="168" t="s">
        <v>403</v>
      </c>
      <c r="E262" s="15" t="s">
        <v>635</v>
      </c>
      <c r="F262" s="169">
        <v>3.3</v>
      </c>
      <c r="G262" s="169" t="s">
        <v>397</v>
      </c>
      <c r="H262" s="88" t="s">
        <v>51</v>
      </c>
      <c r="I262" s="166">
        <v>474</v>
      </c>
      <c r="J262" s="90">
        <v>8</v>
      </c>
      <c r="K262" s="90">
        <v>6</v>
      </c>
      <c r="L262" s="90">
        <v>15</v>
      </c>
      <c r="M262" s="59">
        <v>29</v>
      </c>
      <c r="N262" s="90">
        <v>9</v>
      </c>
      <c r="O262" s="90">
        <v>7</v>
      </c>
      <c r="P262" s="90">
        <v>11</v>
      </c>
      <c r="Q262" s="59">
        <v>27</v>
      </c>
      <c r="R262" s="90">
        <v>8</v>
      </c>
      <c r="S262" s="90">
        <v>5</v>
      </c>
      <c r="T262" s="90">
        <v>10</v>
      </c>
      <c r="U262" s="59">
        <v>23</v>
      </c>
      <c r="V262" s="90">
        <v>8</v>
      </c>
      <c r="W262" s="90">
        <v>7</v>
      </c>
      <c r="X262" s="90">
        <v>12</v>
      </c>
      <c r="Y262" s="59">
        <v>27</v>
      </c>
      <c r="Z262" s="90">
        <v>8</v>
      </c>
      <c r="AA262" s="90">
        <v>6</v>
      </c>
      <c r="AB262" s="90">
        <v>12</v>
      </c>
      <c r="AC262" s="59">
        <v>26</v>
      </c>
      <c r="AD262" s="90">
        <v>8</v>
      </c>
      <c r="AE262" s="90">
        <v>6</v>
      </c>
      <c r="AF262" s="90">
        <v>12</v>
      </c>
      <c r="AG262" s="59">
        <v>26</v>
      </c>
      <c r="AH262" s="90">
        <v>9</v>
      </c>
      <c r="AI262" s="90">
        <v>7</v>
      </c>
      <c r="AJ262" s="90">
        <v>12</v>
      </c>
      <c r="AK262" s="59">
        <v>28</v>
      </c>
      <c r="AL262" s="90">
        <v>58</v>
      </c>
      <c r="AM262" s="90">
        <v>44</v>
      </c>
      <c r="AN262" s="90">
        <v>84</v>
      </c>
      <c r="AO262" s="59">
        <v>186</v>
      </c>
      <c r="AP262" s="90">
        <v>8</v>
      </c>
      <c r="AQ262" s="90">
        <v>6</v>
      </c>
      <c r="AR262" s="90">
        <v>11</v>
      </c>
      <c r="AS262" s="59">
        <v>25</v>
      </c>
      <c r="AT262" s="90">
        <v>8</v>
      </c>
      <c r="AU262" s="90">
        <v>7</v>
      </c>
      <c r="AV262" s="90">
        <v>11</v>
      </c>
      <c r="AW262" s="59">
        <v>26</v>
      </c>
      <c r="AX262" s="90">
        <v>8</v>
      </c>
      <c r="AY262" s="90">
        <v>5</v>
      </c>
      <c r="AZ262" s="90">
        <v>11</v>
      </c>
      <c r="BA262" s="59">
        <v>24</v>
      </c>
      <c r="BB262" s="90">
        <v>9</v>
      </c>
      <c r="BC262" s="90">
        <v>6</v>
      </c>
      <c r="BD262" s="90">
        <v>12</v>
      </c>
      <c r="BE262" s="59">
        <v>27</v>
      </c>
      <c r="BF262" s="60">
        <f t="shared" si="15"/>
        <v>474</v>
      </c>
      <c r="BG262" s="99">
        <f t="shared" si="16"/>
        <v>149</v>
      </c>
      <c r="BH262" s="99">
        <f t="shared" si="17"/>
        <v>112</v>
      </c>
      <c r="BI262" s="99">
        <f t="shared" si="18"/>
        <v>213</v>
      </c>
      <c r="BJ262" s="99">
        <f t="shared" si="19"/>
        <v>474</v>
      </c>
    </row>
    <row r="263" spans="1:62" ht="16.05" customHeight="1" x14ac:dyDescent="0.3">
      <c r="A263" s="15">
        <v>257</v>
      </c>
      <c r="B263" s="15" t="s">
        <v>890</v>
      </c>
      <c r="C263" s="15" t="s">
        <v>887</v>
      </c>
      <c r="D263" s="168" t="s">
        <v>403</v>
      </c>
      <c r="E263" s="15" t="s">
        <v>635</v>
      </c>
      <c r="F263" s="169">
        <v>3.3</v>
      </c>
      <c r="G263" s="169" t="s">
        <v>397</v>
      </c>
      <c r="H263" s="88" t="s">
        <v>51</v>
      </c>
      <c r="I263" s="166">
        <v>2448</v>
      </c>
      <c r="J263" s="90">
        <v>33</v>
      </c>
      <c r="K263" s="90">
        <v>25</v>
      </c>
      <c r="L263" s="90">
        <v>55</v>
      </c>
      <c r="M263" s="59">
        <v>113</v>
      </c>
      <c r="N263" s="90">
        <v>38</v>
      </c>
      <c r="O263" s="90">
        <v>29</v>
      </c>
      <c r="P263" s="90">
        <v>50</v>
      </c>
      <c r="Q263" s="59">
        <v>117</v>
      </c>
      <c r="R263" s="90">
        <v>47</v>
      </c>
      <c r="S263" s="90">
        <v>33</v>
      </c>
      <c r="T263" s="90">
        <v>59</v>
      </c>
      <c r="U263" s="59">
        <v>139</v>
      </c>
      <c r="V263" s="90">
        <v>42</v>
      </c>
      <c r="W263" s="90">
        <v>35</v>
      </c>
      <c r="X263" s="90">
        <v>68</v>
      </c>
      <c r="Y263" s="59">
        <v>145</v>
      </c>
      <c r="Z263" s="90">
        <v>50</v>
      </c>
      <c r="AA263" s="90">
        <v>37</v>
      </c>
      <c r="AB263" s="90">
        <v>75</v>
      </c>
      <c r="AC263" s="59">
        <v>162</v>
      </c>
      <c r="AD263" s="90">
        <v>55</v>
      </c>
      <c r="AE263" s="90">
        <v>40</v>
      </c>
      <c r="AF263" s="90">
        <v>75</v>
      </c>
      <c r="AG263" s="59">
        <v>170</v>
      </c>
      <c r="AH263" s="90">
        <v>43</v>
      </c>
      <c r="AI263" s="90">
        <v>34</v>
      </c>
      <c r="AJ263" s="90">
        <v>55</v>
      </c>
      <c r="AK263" s="59">
        <v>132</v>
      </c>
      <c r="AL263" s="90">
        <v>308</v>
      </c>
      <c r="AM263" s="90">
        <v>233</v>
      </c>
      <c r="AN263" s="90">
        <v>437</v>
      </c>
      <c r="AO263" s="59">
        <v>978</v>
      </c>
      <c r="AP263" s="90">
        <v>43</v>
      </c>
      <c r="AQ263" s="90">
        <v>31</v>
      </c>
      <c r="AR263" s="90">
        <v>53</v>
      </c>
      <c r="AS263" s="59">
        <v>127</v>
      </c>
      <c r="AT263" s="90">
        <v>43</v>
      </c>
      <c r="AU263" s="90">
        <v>34</v>
      </c>
      <c r="AV263" s="90">
        <v>61</v>
      </c>
      <c r="AW263" s="59">
        <v>138</v>
      </c>
      <c r="AX263" s="90">
        <v>37</v>
      </c>
      <c r="AY263" s="90">
        <v>28</v>
      </c>
      <c r="AZ263" s="90">
        <v>52</v>
      </c>
      <c r="BA263" s="59">
        <v>117</v>
      </c>
      <c r="BB263" s="90">
        <v>36</v>
      </c>
      <c r="BC263" s="90">
        <v>23</v>
      </c>
      <c r="BD263" s="90">
        <v>51</v>
      </c>
      <c r="BE263" s="59">
        <v>110</v>
      </c>
      <c r="BF263" s="60">
        <f t="shared" ref="BF263:BF326" si="20">M263+Q263+U263+Y263+AC263+AG263+AK263+AO263+AS263+AW263+BA263+BE263</f>
        <v>2448</v>
      </c>
      <c r="BG263" s="99">
        <f t="shared" ref="BG263:BG326" si="21">J263+N263+R263+V263+Z263+AD263+AH263+AL263+AP263+AT263+AX263+BB263</f>
        <v>775</v>
      </c>
      <c r="BH263" s="99">
        <f t="shared" ref="BH263:BH326" si="22">K263+O263+S263+W263+AA263+AE263+AI263+AM263+AQ263+AU263+AY263+BC263</f>
        <v>582</v>
      </c>
      <c r="BI263" s="99">
        <f t="shared" ref="BI263:BI326" si="23">L263+P263+T263+X263+AB263+AF263+AJ263+AN263+AR263+AV263+AZ263+BD263</f>
        <v>1091</v>
      </c>
      <c r="BJ263" s="99">
        <f t="shared" ref="BJ263:BJ326" si="24">BG263+BH263+BI263</f>
        <v>2448</v>
      </c>
    </row>
    <row r="264" spans="1:62" ht="16.05" customHeight="1" x14ac:dyDescent="0.3">
      <c r="A264" s="15">
        <v>258</v>
      </c>
      <c r="B264" s="15" t="s">
        <v>952</v>
      </c>
      <c r="C264" s="15" t="s">
        <v>887</v>
      </c>
      <c r="D264" s="168" t="s">
        <v>403</v>
      </c>
      <c r="E264" s="15" t="s">
        <v>635</v>
      </c>
      <c r="F264" s="169">
        <v>3.3</v>
      </c>
      <c r="G264" s="169" t="s">
        <v>397</v>
      </c>
      <c r="H264" s="88" t="s">
        <v>51</v>
      </c>
      <c r="I264" s="166">
        <v>504</v>
      </c>
      <c r="J264" s="90">
        <v>9</v>
      </c>
      <c r="K264" s="90">
        <v>7</v>
      </c>
      <c r="L264" s="90">
        <v>14</v>
      </c>
      <c r="M264" s="59">
        <v>30</v>
      </c>
      <c r="N264" s="90">
        <v>8</v>
      </c>
      <c r="O264" s="90">
        <v>6</v>
      </c>
      <c r="P264" s="90">
        <v>12</v>
      </c>
      <c r="Q264" s="59">
        <v>26</v>
      </c>
      <c r="R264" s="90">
        <v>10</v>
      </c>
      <c r="S264" s="90">
        <v>7</v>
      </c>
      <c r="T264" s="90">
        <v>12</v>
      </c>
      <c r="U264" s="59">
        <v>29</v>
      </c>
      <c r="V264" s="90">
        <v>8</v>
      </c>
      <c r="W264" s="90">
        <v>7</v>
      </c>
      <c r="X264" s="90">
        <v>12</v>
      </c>
      <c r="Y264" s="59">
        <v>27</v>
      </c>
      <c r="Z264" s="90">
        <v>9</v>
      </c>
      <c r="AA264" s="90">
        <v>6</v>
      </c>
      <c r="AB264" s="90">
        <v>13</v>
      </c>
      <c r="AC264" s="59">
        <v>28</v>
      </c>
      <c r="AD264" s="90">
        <v>10</v>
      </c>
      <c r="AE264" s="90">
        <v>7</v>
      </c>
      <c r="AF264" s="90">
        <v>11</v>
      </c>
      <c r="AG264" s="59">
        <v>28</v>
      </c>
      <c r="AH264" s="90">
        <v>11</v>
      </c>
      <c r="AI264" s="90">
        <v>7</v>
      </c>
      <c r="AJ264" s="90">
        <v>11</v>
      </c>
      <c r="AK264" s="59">
        <v>29</v>
      </c>
      <c r="AL264" s="90">
        <v>65</v>
      </c>
      <c r="AM264" s="90">
        <v>47</v>
      </c>
      <c r="AN264" s="90">
        <v>85</v>
      </c>
      <c r="AO264" s="59">
        <v>197</v>
      </c>
      <c r="AP264" s="90">
        <v>9</v>
      </c>
      <c r="AQ264" s="90">
        <v>6</v>
      </c>
      <c r="AR264" s="90">
        <v>11</v>
      </c>
      <c r="AS264" s="59">
        <v>26</v>
      </c>
      <c r="AT264" s="90">
        <v>9</v>
      </c>
      <c r="AU264" s="90">
        <v>7</v>
      </c>
      <c r="AV264" s="90">
        <v>13</v>
      </c>
      <c r="AW264" s="59">
        <v>29</v>
      </c>
      <c r="AX264" s="90">
        <v>9</v>
      </c>
      <c r="AY264" s="90">
        <v>6</v>
      </c>
      <c r="AZ264" s="90">
        <v>12</v>
      </c>
      <c r="BA264" s="59">
        <v>27</v>
      </c>
      <c r="BB264" s="90">
        <v>9</v>
      </c>
      <c r="BC264" s="90">
        <v>6</v>
      </c>
      <c r="BD264" s="90">
        <v>13</v>
      </c>
      <c r="BE264" s="59">
        <v>28</v>
      </c>
      <c r="BF264" s="60">
        <f t="shared" si="20"/>
        <v>504</v>
      </c>
      <c r="BG264" s="99">
        <f t="shared" si="21"/>
        <v>166</v>
      </c>
      <c r="BH264" s="99">
        <f t="shared" si="22"/>
        <v>119</v>
      </c>
      <c r="BI264" s="99">
        <f t="shared" si="23"/>
        <v>219</v>
      </c>
      <c r="BJ264" s="99">
        <f t="shared" si="24"/>
        <v>504</v>
      </c>
    </row>
    <row r="265" spans="1:62" ht="16.05" customHeight="1" x14ac:dyDescent="0.3">
      <c r="A265" s="15">
        <v>259</v>
      </c>
      <c r="B265" s="15" t="s">
        <v>952</v>
      </c>
      <c r="C265" s="15" t="s">
        <v>887</v>
      </c>
      <c r="D265" s="168" t="s">
        <v>403</v>
      </c>
      <c r="E265" s="15" t="s">
        <v>635</v>
      </c>
      <c r="F265" s="169">
        <v>3.3</v>
      </c>
      <c r="G265" s="169" t="s">
        <v>397</v>
      </c>
      <c r="H265" s="88" t="s">
        <v>51</v>
      </c>
      <c r="I265" s="166">
        <v>519</v>
      </c>
      <c r="J265" s="90">
        <v>8</v>
      </c>
      <c r="K265" s="90">
        <v>6</v>
      </c>
      <c r="L265" s="90">
        <v>14</v>
      </c>
      <c r="M265" s="59">
        <v>28</v>
      </c>
      <c r="N265" s="90">
        <v>9</v>
      </c>
      <c r="O265" s="90">
        <v>7</v>
      </c>
      <c r="P265" s="90">
        <v>12</v>
      </c>
      <c r="Q265" s="59">
        <v>28</v>
      </c>
      <c r="R265" s="90">
        <v>10</v>
      </c>
      <c r="S265" s="90">
        <v>7</v>
      </c>
      <c r="T265" s="90">
        <v>12</v>
      </c>
      <c r="U265" s="59">
        <v>29</v>
      </c>
      <c r="V265" s="90">
        <v>8</v>
      </c>
      <c r="W265" s="90">
        <v>6</v>
      </c>
      <c r="X265" s="90">
        <v>13</v>
      </c>
      <c r="Y265" s="59">
        <v>27</v>
      </c>
      <c r="Z265" s="90">
        <v>10</v>
      </c>
      <c r="AA265" s="90">
        <v>7</v>
      </c>
      <c r="AB265" s="90">
        <v>13</v>
      </c>
      <c r="AC265" s="59">
        <v>30</v>
      </c>
      <c r="AD265" s="90">
        <v>9</v>
      </c>
      <c r="AE265" s="90">
        <v>7</v>
      </c>
      <c r="AF265" s="90">
        <v>13</v>
      </c>
      <c r="AG265" s="59">
        <v>29</v>
      </c>
      <c r="AH265" s="90">
        <v>9</v>
      </c>
      <c r="AI265" s="90">
        <v>8</v>
      </c>
      <c r="AJ265" s="90">
        <v>13</v>
      </c>
      <c r="AK265" s="59">
        <v>30</v>
      </c>
      <c r="AL265" s="90">
        <v>63</v>
      </c>
      <c r="AM265" s="90">
        <v>48</v>
      </c>
      <c r="AN265" s="90">
        <v>90</v>
      </c>
      <c r="AO265" s="59">
        <v>201</v>
      </c>
      <c r="AP265" s="90">
        <v>10</v>
      </c>
      <c r="AQ265" s="90">
        <v>7</v>
      </c>
      <c r="AR265" s="90">
        <v>12</v>
      </c>
      <c r="AS265" s="59">
        <v>29</v>
      </c>
      <c r="AT265" s="90">
        <v>9</v>
      </c>
      <c r="AU265" s="90">
        <v>8</v>
      </c>
      <c r="AV265" s="90">
        <v>13</v>
      </c>
      <c r="AW265" s="59">
        <v>30</v>
      </c>
      <c r="AX265" s="90">
        <v>9</v>
      </c>
      <c r="AY265" s="90">
        <v>6</v>
      </c>
      <c r="AZ265" s="90">
        <v>12</v>
      </c>
      <c r="BA265" s="59">
        <v>27</v>
      </c>
      <c r="BB265" s="90">
        <v>10</v>
      </c>
      <c r="BC265" s="90">
        <v>7</v>
      </c>
      <c r="BD265" s="90">
        <v>14</v>
      </c>
      <c r="BE265" s="59">
        <v>31</v>
      </c>
      <c r="BF265" s="60">
        <f t="shared" si="20"/>
        <v>519</v>
      </c>
      <c r="BG265" s="99">
        <f t="shared" si="21"/>
        <v>164</v>
      </c>
      <c r="BH265" s="99">
        <f t="shared" si="22"/>
        <v>124</v>
      </c>
      <c r="BI265" s="99">
        <f t="shared" si="23"/>
        <v>231</v>
      </c>
      <c r="BJ265" s="99">
        <f t="shared" si="24"/>
        <v>519</v>
      </c>
    </row>
    <row r="266" spans="1:62" ht="16.05" customHeight="1" x14ac:dyDescent="0.3">
      <c r="A266" s="15">
        <v>260</v>
      </c>
      <c r="B266" s="15" t="s">
        <v>952</v>
      </c>
      <c r="C266" s="15" t="s">
        <v>887</v>
      </c>
      <c r="D266" s="168" t="s">
        <v>403</v>
      </c>
      <c r="E266" s="15" t="s">
        <v>635</v>
      </c>
      <c r="F266" s="169">
        <v>3.3</v>
      </c>
      <c r="G266" s="169" t="s">
        <v>397</v>
      </c>
      <c r="H266" s="88" t="s">
        <v>51</v>
      </c>
      <c r="I266" s="166">
        <v>454</v>
      </c>
      <c r="J266" s="90">
        <v>8</v>
      </c>
      <c r="K266" s="90">
        <v>5</v>
      </c>
      <c r="L266" s="90">
        <v>12</v>
      </c>
      <c r="M266" s="59">
        <v>25</v>
      </c>
      <c r="N266" s="90">
        <v>7</v>
      </c>
      <c r="O266" s="90">
        <v>6</v>
      </c>
      <c r="P266" s="90">
        <v>9</v>
      </c>
      <c r="Q266" s="59">
        <v>22</v>
      </c>
      <c r="R266" s="90">
        <v>8</v>
      </c>
      <c r="S266" s="90">
        <v>6</v>
      </c>
      <c r="T266" s="90">
        <v>11</v>
      </c>
      <c r="U266" s="59">
        <v>25</v>
      </c>
      <c r="V266" s="90">
        <v>7</v>
      </c>
      <c r="W266" s="90">
        <v>5</v>
      </c>
      <c r="X266" s="90">
        <v>11</v>
      </c>
      <c r="Y266" s="59">
        <v>23</v>
      </c>
      <c r="Z266" s="90">
        <v>8</v>
      </c>
      <c r="AA266" s="90">
        <v>6</v>
      </c>
      <c r="AB266" s="90">
        <v>10</v>
      </c>
      <c r="AC266" s="59">
        <v>24</v>
      </c>
      <c r="AD266" s="90">
        <v>12</v>
      </c>
      <c r="AE266" s="90">
        <v>8</v>
      </c>
      <c r="AF266" s="90">
        <v>14</v>
      </c>
      <c r="AG266" s="59">
        <v>34</v>
      </c>
      <c r="AH266" s="90">
        <v>9</v>
      </c>
      <c r="AI266" s="90">
        <v>7</v>
      </c>
      <c r="AJ266" s="90">
        <v>10</v>
      </c>
      <c r="AK266" s="59">
        <v>26</v>
      </c>
      <c r="AL266" s="90">
        <v>59</v>
      </c>
      <c r="AM266" s="90">
        <v>43</v>
      </c>
      <c r="AN266" s="90">
        <v>77</v>
      </c>
      <c r="AO266" s="59">
        <v>179</v>
      </c>
      <c r="AP266" s="90">
        <v>8</v>
      </c>
      <c r="AQ266" s="90">
        <v>6</v>
      </c>
      <c r="AR266" s="90">
        <v>9</v>
      </c>
      <c r="AS266" s="59">
        <v>23</v>
      </c>
      <c r="AT266" s="90">
        <v>8</v>
      </c>
      <c r="AU266" s="90">
        <v>6</v>
      </c>
      <c r="AV266" s="90">
        <v>11</v>
      </c>
      <c r="AW266" s="59">
        <v>25</v>
      </c>
      <c r="AX266" s="90">
        <v>7</v>
      </c>
      <c r="AY266" s="90">
        <v>6</v>
      </c>
      <c r="AZ266" s="90">
        <v>11</v>
      </c>
      <c r="BA266" s="59">
        <v>24</v>
      </c>
      <c r="BB266" s="90">
        <v>8</v>
      </c>
      <c r="BC266" s="90">
        <v>5</v>
      </c>
      <c r="BD266" s="90">
        <v>11</v>
      </c>
      <c r="BE266" s="59">
        <v>24</v>
      </c>
      <c r="BF266" s="60">
        <f t="shared" si="20"/>
        <v>454</v>
      </c>
      <c r="BG266" s="99">
        <f t="shared" si="21"/>
        <v>149</v>
      </c>
      <c r="BH266" s="99">
        <f t="shared" si="22"/>
        <v>109</v>
      </c>
      <c r="BI266" s="99">
        <f t="shared" si="23"/>
        <v>196</v>
      </c>
      <c r="BJ266" s="99">
        <f t="shared" si="24"/>
        <v>454</v>
      </c>
    </row>
    <row r="267" spans="1:62" ht="16.05" customHeight="1" x14ac:dyDescent="0.3">
      <c r="A267" s="15">
        <v>261</v>
      </c>
      <c r="B267" s="15" t="s">
        <v>891</v>
      </c>
      <c r="C267" s="15" t="s">
        <v>928</v>
      </c>
      <c r="D267" s="168" t="s">
        <v>403</v>
      </c>
      <c r="E267" s="15" t="s">
        <v>635</v>
      </c>
      <c r="F267" s="169">
        <v>60</v>
      </c>
      <c r="G267" s="169" t="s">
        <v>397</v>
      </c>
      <c r="H267" s="88" t="s">
        <v>51</v>
      </c>
      <c r="I267" s="166">
        <v>69055</v>
      </c>
      <c r="J267" s="90">
        <v>1178</v>
      </c>
      <c r="K267" s="90">
        <v>922</v>
      </c>
      <c r="L267" s="90">
        <v>1847</v>
      </c>
      <c r="M267" s="59">
        <v>3947</v>
      </c>
      <c r="N267" s="90">
        <v>1182</v>
      </c>
      <c r="O267" s="90">
        <v>917</v>
      </c>
      <c r="P267" s="90">
        <v>1390</v>
      </c>
      <c r="Q267" s="59">
        <v>3489</v>
      </c>
      <c r="R267" s="90">
        <v>921</v>
      </c>
      <c r="S267" s="90">
        <v>620</v>
      </c>
      <c r="T267" s="90">
        <v>936</v>
      </c>
      <c r="U267" s="59">
        <v>2477</v>
      </c>
      <c r="V267" s="90">
        <v>469</v>
      </c>
      <c r="W267" s="90">
        <v>364</v>
      </c>
      <c r="X267" s="90">
        <v>467</v>
      </c>
      <c r="Y267" s="59">
        <v>1300</v>
      </c>
      <c r="Z267" s="90">
        <v>1640</v>
      </c>
      <c r="AA267" s="90">
        <v>1282</v>
      </c>
      <c r="AB267" s="90">
        <v>1948</v>
      </c>
      <c r="AC267" s="59">
        <v>4870</v>
      </c>
      <c r="AD267" s="90">
        <v>1710</v>
      </c>
      <c r="AE267" s="90">
        <v>1473</v>
      </c>
      <c r="AF267" s="90">
        <v>2193</v>
      </c>
      <c r="AG267" s="59">
        <v>5376</v>
      </c>
      <c r="AH267" s="90">
        <v>1610</v>
      </c>
      <c r="AI267" s="90">
        <v>1491</v>
      </c>
      <c r="AJ267" s="90">
        <v>2154</v>
      </c>
      <c r="AK267" s="59">
        <v>5255</v>
      </c>
      <c r="AL267" s="90">
        <v>8710</v>
      </c>
      <c r="AM267" s="90">
        <v>7069</v>
      </c>
      <c r="AN267" s="90">
        <v>10935</v>
      </c>
      <c r="AO267" s="59">
        <v>26714</v>
      </c>
      <c r="AP267" s="90">
        <v>1653</v>
      </c>
      <c r="AQ267" s="90">
        <v>1248</v>
      </c>
      <c r="AR267" s="90">
        <v>1928</v>
      </c>
      <c r="AS267" s="59">
        <v>4829</v>
      </c>
      <c r="AT267" s="90">
        <v>1000</v>
      </c>
      <c r="AU267" s="90">
        <v>816</v>
      </c>
      <c r="AV267" s="90">
        <v>1307</v>
      </c>
      <c r="AW267" s="59">
        <v>3123</v>
      </c>
      <c r="AX267" s="90">
        <v>1194</v>
      </c>
      <c r="AY267" s="90">
        <v>1023</v>
      </c>
      <c r="AZ267" s="90">
        <v>1469</v>
      </c>
      <c r="BA267" s="59">
        <v>3686</v>
      </c>
      <c r="BB267" s="90">
        <v>1361</v>
      </c>
      <c r="BC267" s="90">
        <v>902</v>
      </c>
      <c r="BD267" s="90">
        <v>1726</v>
      </c>
      <c r="BE267" s="59">
        <v>3989</v>
      </c>
      <c r="BF267" s="60">
        <f t="shared" si="20"/>
        <v>69055</v>
      </c>
      <c r="BG267" s="99">
        <f t="shared" si="21"/>
        <v>22628</v>
      </c>
      <c r="BH267" s="99">
        <f t="shared" si="22"/>
        <v>18127</v>
      </c>
      <c r="BI267" s="99">
        <f t="shared" si="23"/>
        <v>28300</v>
      </c>
      <c r="BJ267" s="99">
        <f t="shared" si="24"/>
        <v>69055</v>
      </c>
    </row>
    <row r="268" spans="1:62" ht="16.05" customHeight="1" x14ac:dyDescent="0.3">
      <c r="A268" s="15">
        <v>262</v>
      </c>
      <c r="B268" s="15" t="s">
        <v>891</v>
      </c>
      <c r="C268" s="15" t="s">
        <v>931</v>
      </c>
      <c r="D268" s="168" t="s">
        <v>403</v>
      </c>
      <c r="E268" s="15" t="s">
        <v>635</v>
      </c>
      <c r="F268" s="169">
        <v>28</v>
      </c>
      <c r="G268" s="169" t="s">
        <v>397</v>
      </c>
      <c r="H268" s="88" t="s">
        <v>51</v>
      </c>
      <c r="I268" s="166">
        <v>50132</v>
      </c>
      <c r="J268" s="90">
        <v>1090</v>
      </c>
      <c r="K268" s="90">
        <v>451</v>
      </c>
      <c r="L268" s="90">
        <v>1496</v>
      </c>
      <c r="M268" s="59">
        <v>3037</v>
      </c>
      <c r="N268" s="90">
        <v>973</v>
      </c>
      <c r="O268" s="90">
        <v>458</v>
      </c>
      <c r="P268" s="90">
        <v>1181</v>
      </c>
      <c r="Q268" s="59">
        <v>2612</v>
      </c>
      <c r="R268" s="90">
        <v>1286</v>
      </c>
      <c r="S268" s="90">
        <v>491</v>
      </c>
      <c r="T268" s="90">
        <v>1331</v>
      </c>
      <c r="U268" s="59">
        <v>3108</v>
      </c>
      <c r="V268" s="90">
        <v>636</v>
      </c>
      <c r="W268" s="90">
        <v>360</v>
      </c>
      <c r="X268" s="90">
        <v>798</v>
      </c>
      <c r="Y268" s="59">
        <v>1794</v>
      </c>
      <c r="Z268" s="90">
        <v>1302</v>
      </c>
      <c r="AA268" s="90">
        <v>468</v>
      </c>
      <c r="AB268" s="90">
        <v>1152</v>
      </c>
      <c r="AC268" s="59">
        <v>2922</v>
      </c>
      <c r="AD268" s="90">
        <v>1190</v>
      </c>
      <c r="AE268" s="90">
        <v>437</v>
      </c>
      <c r="AF268" s="90">
        <v>1060</v>
      </c>
      <c r="AG268" s="59">
        <v>2687</v>
      </c>
      <c r="AH268" s="90">
        <v>1194</v>
      </c>
      <c r="AI268" s="90">
        <v>498</v>
      </c>
      <c r="AJ268" s="90">
        <v>1102</v>
      </c>
      <c r="AK268" s="59">
        <v>2794</v>
      </c>
      <c r="AL268" s="90">
        <v>7671</v>
      </c>
      <c r="AM268" s="90">
        <v>3163</v>
      </c>
      <c r="AN268" s="90">
        <v>8120</v>
      </c>
      <c r="AO268" s="59">
        <v>18954</v>
      </c>
      <c r="AP268" s="90">
        <v>1297</v>
      </c>
      <c r="AQ268" s="90">
        <v>476</v>
      </c>
      <c r="AR268" s="90">
        <v>1008</v>
      </c>
      <c r="AS268" s="59">
        <v>2781</v>
      </c>
      <c r="AT268" s="90">
        <v>1378</v>
      </c>
      <c r="AU268" s="90">
        <v>589</v>
      </c>
      <c r="AV268" s="90">
        <v>1205</v>
      </c>
      <c r="AW268" s="59">
        <v>3172</v>
      </c>
      <c r="AX268" s="90">
        <v>1264</v>
      </c>
      <c r="AY268" s="90">
        <v>529</v>
      </c>
      <c r="AZ268" s="90">
        <v>1519</v>
      </c>
      <c r="BA268" s="59">
        <v>3312</v>
      </c>
      <c r="BB268" s="90">
        <v>1160</v>
      </c>
      <c r="BC268" s="90">
        <v>384</v>
      </c>
      <c r="BD268" s="90">
        <v>1415</v>
      </c>
      <c r="BE268" s="59">
        <v>2959</v>
      </c>
      <c r="BF268" s="60">
        <f t="shared" si="20"/>
        <v>50132</v>
      </c>
      <c r="BG268" s="99">
        <f t="shared" si="21"/>
        <v>20441</v>
      </c>
      <c r="BH268" s="99">
        <f t="shared" si="22"/>
        <v>8304</v>
      </c>
      <c r="BI268" s="99">
        <f t="shared" si="23"/>
        <v>21387</v>
      </c>
      <c r="BJ268" s="99">
        <f t="shared" si="24"/>
        <v>50132</v>
      </c>
    </row>
    <row r="269" spans="1:62" ht="16.05" customHeight="1" x14ac:dyDescent="0.3">
      <c r="A269" s="15">
        <v>263</v>
      </c>
      <c r="B269" s="15" t="s">
        <v>891</v>
      </c>
      <c r="C269" s="15" t="s">
        <v>929</v>
      </c>
      <c r="D269" s="168" t="s">
        <v>403</v>
      </c>
      <c r="E269" s="15" t="s">
        <v>635</v>
      </c>
      <c r="F269" s="169">
        <v>28</v>
      </c>
      <c r="G269" s="169" t="s">
        <v>397</v>
      </c>
      <c r="H269" s="88" t="s">
        <v>51</v>
      </c>
      <c r="I269" s="166">
        <v>42114</v>
      </c>
      <c r="J269" s="90">
        <v>683</v>
      </c>
      <c r="K269" s="90">
        <v>525</v>
      </c>
      <c r="L269" s="90">
        <v>894</v>
      </c>
      <c r="M269" s="59">
        <v>2102</v>
      </c>
      <c r="N269" s="90">
        <v>704</v>
      </c>
      <c r="O269" s="90">
        <v>499</v>
      </c>
      <c r="P269" s="90">
        <v>662</v>
      </c>
      <c r="Q269" s="59">
        <v>1865</v>
      </c>
      <c r="R269" s="90">
        <v>808</v>
      </c>
      <c r="S269" s="90">
        <v>548</v>
      </c>
      <c r="T269" s="90">
        <v>700</v>
      </c>
      <c r="U269" s="59">
        <v>2056</v>
      </c>
      <c r="V269" s="90">
        <v>646</v>
      </c>
      <c r="W269" s="90">
        <v>577</v>
      </c>
      <c r="X269" s="90">
        <v>758</v>
      </c>
      <c r="Y269" s="59">
        <v>1981</v>
      </c>
      <c r="Z269" s="90">
        <v>883</v>
      </c>
      <c r="AA269" s="90">
        <v>662</v>
      </c>
      <c r="AB269" s="90">
        <v>896</v>
      </c>
      <c r="AC269" s="59">
        <v>2441</v>
      </c>
      <c r="AD269" s="90">
        <v>961</v>
      </c>
      <c r="AE269" s="90">
        <v>718</v>
      </c>
      <c r="AF269" s="90">
        <v>1022</v>
      </c>
      <c r="AG269" s="59">
        <v>2701</v>
      </c>
      <c r="AH269" s="90">
        <v>727</v>
      </c>
      <c r="AI269" s="90">
        <v>565</v>
      </c>
      <c r="AJ269" s="90">
        <v>824</v>
      </c>
      <c r="AK269" s="59">
        <v>2116</v>
      </c>
      <c r="AL269" s="90">
        <v>5412</v>
      </c>
      <c r="AM269" s="90">
        <v>4094</v>
      </c>
      <c r="AN269" s="90">
        <v>5756</v>
      </c>
      <c r="AO269" s="59">
        <v>15262</v>
      </c>
      <c r="AP269" s="90">
        <v>1139</v>
      </c>
      <c r="AQ269" s="90">
        <v>850</v>
      </c>
      <c r="AR269" s="90">
        <v>1049</v>
      </c>
      <c r="AS269" s="59">
        <v>3038</v>
      </c>
      <c r="AT269" s="90">
        <v>1027</v>
      </c>
      <c r="AU269" s="90">
        <v>849</v>
      </c>
      <c r="AV269" s="90">
        <v>1181</v>
      </c>
      <c r="AW269" s="59">
        <v>3057</v>
      </c>
      <c r="AX269" s="90">
        <v>1169</v>
      </c>
      <c r="AY269" s="90">
        <v>856</v>
      </c>
      <c r="AZ269" s="90">
        <v>1358</v>
      </c>
      <c r="BA269" s="59">
        <v>3383</v>
      </c>
      <c r="BB269" s="90">
        <v>772</v>
      </c>
      <c r="BC269" s="90">
        <v>497</v>
      </c>
      <c r="BD269" s="90">
        <v>843</v>
      </c>
      <c r="BE269" s="59">
        <v>2112</v>
      </c>
      <c r="BF269" s="60">
        <f t="shared" si="20"/>
        <v>42114</v>
      </c>
      <c r="BG269" s="99">
        <f t="shared" si="21"/>
        <v>14931</v>
      </c>
      <c r="BH269" s="99">
        <f t="shared" si="22"/>
        <v>11240</v>
      </c>
      <c r="BI269" s="99">
        <f t="shared" si="23"/>
        <v>15943</v>
      </c>
      <c r="BJ269" s="99">
        <f t="shared" si="24"/>
        <v>42114</v>
      </c>
    </row>
    <row r="270" spans="1:62" ht="16.05" customHeight="1" x14ac:dyDescent="0.3">
      <c r="A270" s="15">
        <v>264</v>
      </c>
      <c r="B270" s="15" t="s">
        <v>891</v>
      </c>
      <c r="C270" s="15" t="s">
        <v>912</v>
      </c>
      <c r="D270" s="168" t="s">
        <v>403</v>
      </c>
      <c r="E270" s="15" t="s">
        <v>635</v>
      </c>
      <c r="F270" s="169">
        <v>6.6</v>
      </c>
      <c r="G270" s="169" t="s">
        <v>397</v>
      </c>
      <c r="H270" s="88" t="s">
        <v>51</v>
      </c>
      <c r="I270" s="166">
        <v>129</v>
      </c>
      <c r="J270" s="90">
        <v>3</v>
      </c>
      <c r="K270" s="90">
        <v>1</v>
      </c>
      <c r="L270" s="90">
        <v>3</v>
      </c>
      <c r="M270" s="59">
        <v>7</v>
      </c>
      <c r="N270" s="90">
        <v>3</v>
      </c>
      <c r="O270" s="90">
        <v>2</v>
      </c>
      <c r="P270" s="90">
        <v>2</v>
      </c>
      <c r="Q270" s="59">
        <v>7</v>
      </c>
      <c r="R270" s="90">
        <v>3</v>
      </c>
      <c r="S270" s="90">
        <v>1</v>
      </c>
      <c r="T270" s="90">
        <v>2</v>
      </c>
      <c r="U270" s="59">
        <v>6</v>
      </c>
      <c r="V270" s="90">
        <v>2</v>
      </c>
      <c r="W270" s="90">
        <v>2</v>
      </c>
      <c r="X270" s="90">
        <v>2</v>
      </c>
      <c r="Y270" s="59">
        <v>6</v>
      </c>
      <c r="Z270" s="90">
        <v>4</v>
      </c>
      <c r="AA270" s="90">
        <v>2</v>
      </c>
      <c r="AB270" s="90">
        <v>3</v>
      </c>
      <c r="AC270" s="59">
        <v>9</v>
      </c>
      <c r="AD270" s="90">
        <v>3</v>
      </c>
      <c r="AE270" s="90">
        <v>2</v>
      </c>
      <c r="AF270" s="90">
        <v>2</v>
      </c>
      <c r="AG270" s="59">
        <v>7</v>
      </c>
      <c r="AH270" s="90">
        <v>3</v>
      </c>
      <c r="AI270" s="90">
        <v>2</v>
      </c>
      <c r="AJ270" s="90">
        <v>2</v>
      </c>
      <c r="AK270" s="59">
        <v>7</v>
      </c>
      <c r="AL270" s="90">
        <v>21</v>
      </c>
      <c r="AM270" s="90">
        <v>12</v>
      </c>
      <c r="AN270" s="90">
        <v>16</v>
      </c>
      <c r="AO270" s="59">
        <v>49</v>
      </c>
      <c r="AP270" s="90">
        <v>3</v>
      </c>
      <c r="AQ270" s="90">
        <v>1</v>
      </c>
      <c r="AR270" s="90">
        <v>2</v>
      </c>
      <c r="AS270" s="59">
        <v>6</v>
      </c>
      <c r="AT270" s="90">
        <v>3</v>
      </c>
      <c r="AU270" s="90">
        <v>2</v>
      </c>
      <c r="AV270" s="90">
        <v>2</v>
      </c>
      <c r="AW270" s="59">
        <v>7</v>
      </c>
      <c r="AX270" s="90">
        <v>3</v>
      </c>
      <c r="AY270" s="90">
        <v>2</v>
      </c>
      <c r="AZ270" s="90">
        <v>2</v>
      </c>
      <c r="BA270" s="59">
        <v>7</v>
      </c>
      <c r="BB270" s="90">
        <v>3</v>
      </c>
      <c r="BC270" s="90">
        <v>2</v>
      </c>
      <c r="BD270" s="90">
        <v>6</v>
      </c>
      <c r="BE270" s="59">
        <v>11</v>
      </c>
      <c r="BF270" s="60">
        <f t="shared" si="20"/>
        <v>129</v>
      </c>
      <c r="BG270" s="99">
        <f t="shared" si="21"/>
        <v>54</v>
      </c>
      <c r="BH270" s="99">
        <f t="shared" si="22"/>
        <v>31</v>
      </c>
      <c r="BI270" s="99">
        <f t="shared" si="23"/>
        <v>44</v>
      </c>
      <c r="BJ270" s="99">
        <f t="shared" si="24"/>
        <v>129</v>
      </c>
    </row>
    <row r="271" spans="1:62" ht="16.05" customHeight="1" x14ac:dyDescent="0.3">
      <c r="A271" s="15">
        <v>265</v>
      </c>
      <c r="B271" s="15" t="s">
        <v>891</v>
      </c>
      <c r="C271" s="15" t="s">
        <v>912</v>
      </c>
      <c r="D271" s="168" t="s">
        <v>403</v>
      </c>
      <c r="E271" s="15" t="s">
        <v>635</v>
      </c>
      <c r="F271" s="169">
        <v>25</v>
      </c>
      <c r="G271" s="169" t="s">
        <v>397</v>
      </c>
      <c r="H271" s="88" t="s">
        <v>51</v>
      </c>
      <c r="I271" s="166">
        <v>4499</v>
      </c>
      <c r="J271" s="90">
        <v>67</v>
      </c>
      <c r="K271" s="90">
        <v>56</v>
      </c>
      <c r="L271" s="90">
        <v>86</v>
      </c>
      <c r="M271" s="59">
        <v>209</v>
      </c>
      <c r="N271" s="90">
        <v>76</v>
      </c>
      <c r="O271" s="90">
        <v>60</v>
      </c>
      <c r="P271" s="90">
        <v>63</v>
      </c>
      <c r="Q271" s="59">
        <v>199</v>
      </c>
      <c r="R271" s="90">
        <v>75</v>
      </c>
      <c r="S271" s="90">
        <v>66</v>
      </c>
      <c r="T271" s="90">
        <v>93</v>
      </c>
      <c r="U271" s="59">
        <v>234</v>
      </c>
      <c r="V271" s="90">
        <v>59</v>
      </c>
      <c r="W271" s="90">
        <v>61</v>
      </c>
      <c r="X271" s="90">
        <v>95</v>
      </c>
      <c r="Y271" s="59">
        <v>215</v>
      </c>
      <c r="Z271" s="90">
        <v>91</v>
      </c>
      <c r="AA271" s="90">
        <v>62</v>
      </c>
      <c r="AB271" s="90">
        <v>140</v>
      </c>
      <c r="AC271" s="59">
        <v>293</v>
      </c>
      <c r="AD271" s="90">
        <v>76</v>
      </c>
      <c r="AE271" s="90">
        <v>45</v>
      </c>
      <c r="AF271" s="90">
        <v>55</v>
      </c>
      <c r="AG271" s="59">
        <v>176</v>
      </c>
      <c r="AH271" s="90">
        <v>58</v>
      </c>
      <c r="AI271" s="90">
        <v>52</v>
      </c>
      <c r="AJ271" s="90">
        <v>49</v>
      </c>
      <c r="AK271" s="59">
        <v>159</v>
      </c>
      <c r="AL271" s="90">
        <v>502</v>
      </c>
      <c r="AM271" s="90">
        <v>402</v>
      </c>
      <c r="AN271" s="90">
        <v>581</v>
      </c>
      <c r="AO271" s="59">
        <v>1485</v>
      </c>
      <c r="AP271" s="90">
        <v>62</v>
      </c>
      <c r="AQ271" s="90">
        <v>50</v>
      </c>
      <c r="AR271" s="90">
        <v>80</v>
      </c>
      <c r="AS271" s="59">
        <v>192</v>
      </c>
      <c r="AT271" s="90">
        <v>141</v>
      </c>
      <c r="AU271" s="90">
        <v>130</v>
      </c>
      <c r="AV271" s="90">
        <v>149</v>
      </c>
      <c r="AW271" s="59">
        <v>420</v>
      </c>
      <c r="AX271" s="90">
        <v>216</v>
      </c>
      <c r="AY271" s="90">
        <v>117</v>
      </c>
      <c r="AZ271" s="90">
        <v>291</v>
      </c>
      <c r="BA271" s="59">
        <v>624</v>
      </c>
      <c r="BB271" s="90">
        <v>100</v>
      </c>
      <c r="BC271" s="90">
        <v>67</v>
      </c>
      <c r="BD271" s="90">
        <v>126</v>
      </c>
      <c r="BE271" s="59">
        <v>293</v>
      </c>
      <c r="BF271" s="60">
        <f t="shared" si="20"/>
        <v>4499</v>
      </c>
      <c r="BG271" s="99">
        <f t="shared" si="21"/>
        <v>1523</v>
      </c>
      <c r="BH271" s="99">
        <f t="shared" si="22"/>
        <v>1168</v>
      </c>
      <c r="BI271" s="99">
        <f t="shared" si="23"/>
        <v>1808</v>
      </c>
      <c r="BJ271" s="99">
        <f t="shared" si="24"/>
        <v>4499</v>
      </c>
    </row>
    <row r="272" spans="1:62" ht="16.05" customHeight="1" x14ac:dyDescent="0.3">
      <c r="A272" s="15">
        <v>266</v>
      </c>
      <c r="B272" s="15" t="s">
        <v>891</v>
      </c>
      <c r="C272" s="15" t="s">
        <v>941</v>
      </c>
      <c r="D272" s="168" t="s">
        <v>403</v>
      </c>
      <c r="E272" s="15" t="s">
        <v>635</v>
      </c>
      <c r="F272" s="169">
        <v>6.6</v>
      </c>
      <c r="G272" s="169" t="s">
        <v>397</v>
      </c>
      <c r="H272" s="88" t="s">
        <v>51</v>
      </c>
      <c r="I272" s="166">
        <v>0</v>
      </c>
      <c r="J272" s="90">
        <v>0</v>
      </c>
      <c r="K272" s="90">
        <v>0</v>
      </c>
      <c r="L272" s="90">
        <v>0</v>
      </c>
      <c r="M272" s="59">
        <v>0</v>
      </c>
      <c r="N272" s="90">
        <v>0</v>
      </c>
      <c r="O272" s="90">
        <v>0</v>
      </c>
      <c r="P272" s="90">
        <v>0</v>
      </c>
      <c r="Q272" s="59">
        <v>0</v>
      </c>
      <c r="R272" s="90">
        <v>0</v>
      </c>
      <c r="S272" s="90">
        <v>0</v>
      </c>
      <c r="T272" s="90">
        <v>0</v>
      </c>
      <c r="U272" s="59">
        <v>0</v>
      </c>
      <c r="V272" s="90">
        <v>0</v>
      </c>
      <c r="W272" s="90">
        <v>0</v>
      </c>
      <c r="X272" s="90">
        <v>0</v>
      </c>
      <c r="Y272" s="59">
        <v>0</v>
      </c>
      <c r="Z272" s="90">
        <v>0</v>
      </c>
      <c r="AA272" s="90">
        <v>0</v>
      </c>
      <c r="AB272" s="90">
        <v>0</v>
      </c>
      <c r="AC272" s="59">
        <v>0</v>
      </c>
      <c r="AD272" s="90">
        <v>0</v>
      </c>
      <c r="AE272" s="90">
        <v>0</v>
      </c>
      <c r="AF272" s="90">
        <v>0</v>
      </c>
      <c r="AG272" s="59">
        <v>0</v>
      </c>
      <c r="AH272" s="90">
        <v>0</v>
      </c>
      <c r="AI272" s="90">
        <v>0</v>
      </c>
      <c r="AJ272" s="90">
        <v>0</v>
      </c>
      <c r="AK272" s="59">
        <v>0</v>
      </c>
      <c r="AL272" s="90">
        <v>0</v>
      </c>
      <c r="AM272" s="90">
        <v>0</v>
      </c>
      <c r="AN272" s="90">
        <v>0</v>
      </c>
      <c r="AO272" s="59">
        <v>0</v>
      </c>
      <c r="AP272" s="90">
        <v>0</v>
      </c>
      <c r="AQ272" s="90">
        <v>0</v>
      </c>
      <c r="AR272" s="90">
        <v>0</v>
      </c>
      <c r="AS272" s="59">
        <v>0</v>
      </c>
      <c r="AT272" s="90">
        <v>0</v>
      </c>
      <c r="AU272" s="90">
        <v>0</v>
      </c>
      <c r="AV272" s="90">
        <v>0</v>
      </c>
      <c r="AW272" s="59">
        <v>0</v>
      </c>
      <c r="AX272" s="90">
        <v>0</v>
      </c>
      <c r="AY272" s="90">
        <v>0</v>
      </c>
      <c r="AZ272" s="90">
        <v>0</v>
      </c>
      <c r="BA272" s="59">
        <v>0</v>
      </c>
      <c r="BB272" s="90">
        <v>0</v>
      </c>
      <c r="BC272" s="90">
        <v>0</v>
      </c>
      <c r="BD272" s="90">
        <v>0</v>
      </c>
      <c r="BE272" s="59">
        <v>0</v>
      </c>
      <c r="BF272" s="60">
        <f t="shared" si="20"/>
        <v>0</v>
      </c>
      <c r="BG272" s="99">
        <f t="shared" si="21"/>
        <v>0</v>
      </c>
      <c r="BH272" s="99">
        <f t="shared" si="22"/>
        <v>0</v>
      </c>
      <c r="BI272" s="99">
        <f t="shared" si="23"/>
        <v>0</v>
      </c>
      <c r="BJ272" s="99">
        <f t="shared" si="24"/>
        <v>0</v>
      </c>
    </row>
    <row r="273" spans="1:62" ht="16.05" customHeight="1" x14ac:dyDescent="0.3">
      <c r="A273" s="15">
        <v>267</v>
      </c>
      <c r="B273" s="15" t="s">
        <v>891</v>
      </c>
      <c r="C273" s="15" t="s">
        <v>895</v>
      </c>
      <c r="D273" s="168" t="s">
        <v>403</v>
      </c>
      <c r="E273" s="15" t="s">
        <v>635</v>
      </c>
      <c r="F273" s="169">
        <v>3.3</v>
      </c>
      <c r="G273" s="169" t="s">
        <v>397</v>
      </c>
      <c r="H273" s="88" t="s">
        <v>51</v>
      </c>
      <c r="I273" s="166">
        <v>1299</v>
      </c>
      <c r="J273" s="90">
        <v>0</v>
      </c>
      <c r="K273" s="90">
        <v>0</v>
      </c>
      <c r="L273" s="90">
        <v>1</v>
      </c>
      <c r="M273" s="59">
        <v>1</v>
      </c>
      <c r="N273" s="90">
        <v>1</v>
      </c>
      <c r="O273" s="90">
        <v>1</v>
      </c>
      <c r="P273" s="90">
        <v>0</v>
      </c>
      <c r="Q273" s="59">
        <v>2</v>
      </c>
      <c r="R273" s="90">
        <v>0</v>
      </c>
      <c r="S273" s="90">
        <v>0</v>
      </c>
      <c r="T273" s="90">
        <v>1</v>
      </c>
      <c r="U273" s="59">
        <v>1</v>
      </c>
      <c r="V273" s="90">
        <v>1</v>
      </c>
      <c r="W273" s="90">
        <v>0</v>
      </c>
      <c r="X273" s="90">
        <v>1</v>
      </c>
      <c r="Y273" s="59">
        <v>2</v>
      </c>
      <c r="Z273" s="90">
        <v>0</v>
      </c>
      <c r="AA273" s="90">
        <v>1</v>
      </c>
      <c r="AB273" s="90">
        <v>0</v>
      </c>
      <c r="AC273" s="59">
        <v>1</v>
      </c>
      <c r="AD273" s="90">
        <v>0</v>
      </c>
      <c r="AE273" s="90">
        <v>0</v>
      </c>
      <c r="AF273" s="90">
        <v>1</v>
      </c>
      <c r="AG273" s="59">
        <v>1</v>
      </c>
      <c r="AH273" s="90">
        <v>1</v>
      </c>
      <c r="AI273" s="90">
        <v>0</v>
      </c>
      <c r="AJ273" s="90">
        <v>1</v>
      </c>
      <c r="AK273" s="59">
        <v>2</v>
      </c>
      <c r="AL273" s="90">
        <v>3</v>
      </c>
      <c r="AM273" s="90">
        <v>2</v>
      </c>
      <c r="AN273" s="90">
        <v>5</v>
      </c>
      <c r="AO273" s="59">
        <v>10</v>
      </c>
      <c r="AP273" s="90">
        <v>1</v>
      </c>
      <c r="AQ273" s="90">
        <v>1</v>
      </c>
      <c r="AR273" s="90">
        <v>2</v>
      </c>
      <c r="AS273" s="59">
        <v>4</v>
      </c>
      <c r="AT273" s="90">
        <v>154</v>
      </c>
      <c r="AU273" s="90">
        <v>119</v>
      </c>
      <c r="AV273" s="90">
        <v>206</v>
      </c>
      <c r="AW273" s="59">
        <v>479</v>
      </c>
      <c r="AX273" s="90">
        <v>169</v>
      </c>
      <c r="AY273" s="90">
        <v>123</v>
      </c>
      <c r="AZ273" s="90">
        <v>232</v>
      </c>
      <c r="BA273" s="59">
        <v>524</v>
      </c>
      <c r="BB273" s="90">
        <v>83</v>
      </c>
      <c r="BC273" s="90">
        <v>61</v>
      </c>
      <c r="BD273" s="90">
        <v>128</v>
      </c>
      <c r="BE273" s="59">
        <v>272</v>
      </c>
      <c r="BF273" s="60">
        <f t="shared" si="20"/>
        <v>1299</v>
      </c>
      <c r="BG273" s="99">
        <f t="shared" si="21"/>
        <v>413</v>
      </c>
      <c r="BH273" s="99">
        <f t="shared" si="22"/>
        <v>308</v>
      </c>
      <c r="BI273" s="99">
        <f t="shared" si="23"/>
        <v>578</v>
      </c>
      <c r="BJ273" s="99">
        <f t="shared" si="24"/>
        <v>1299</v>
      </c>
    </row>
    <row r="274" spans="1:62" ht="16.05" customHeight="1" x14ac:dyDescent="0.3">
      <c r="A274" s="15">
        <v>268</v>
      </c>
      <c r="B274" s="15" t="s">
        <v>891</v>
      </c>
      <c r="C274" s="15" t="s">
        <v>929</v>
      </c>
      <c r="D274" s="168" t="s">
        <v>403</v>
      </c>
      <c r="E274" s="15" t="s">
        <v>635</v>
      </c>
      <c r="F274" s="169">
        <v>3.3</v>
      </c>
      <c r="G274" s="169" t="s">
        <v>397</v>
      </c>
      <c r="H274" s="88" t="s">
        <v>51</v>
      </c>
      <c r="I274" s="166">
        <v>174</v>
      </c>
      <c r="J274" s="90">
        <v>2</v>
      </c>
      <c r="K274" s="90">
        <v>1</v>
      </c>
      <c r="L274" s="90">
        <v>4</v>
      </c>
      <c r="M274" s="59">
        <v>7</v>
      </c>
      <c r="N274" s="90">
        <v>2</v>
      </c>
      <c r="O274" s="90">
        <v>2</v>
      </c>
      <c r="P274" s="90">
        <v>3</v>
      </c>
      <c r="Q274" s="59">
        <v>7</v>
      </c>
      <c r="R274" s="90">
        <v>2</v>
      </c>
      <c r="S274" s="90">
        <v>1</v>
      </c>
      <c r="T274" s="90">
        <v>2</v>
      </c>
      <c r="U274" s="59">
        <v>5</v>
      </c>
      <c r="V274" s="90">
        <v>2</v>
      </c>
      <c r="W274" s="90">
        <v>2</v>
      </c>
      <c r="X274" s="90">
        <v>3</v>
      </c>
      <c r="Y274" s="59">
        <v>7</v>
      </c>
      <c r="Z274" s="90">
        <v>2</v>
      </c>
      <c r="AA274" s="90">
        <v>1</v>
      </c>
      <c r="AB274" s="90">
        <v>3</v>
      </c>
      <c r="AC274" s="59">
        <v>6</v>
      </c>
      <c r="AD274" s="90">
        <v>2</v>
      </c>
      <c r="AE274" s="90">
        <v>2</v>
      </c>
      <c r="AF274" s="90">
        <v>3</v>
      </c>
      <c r="AG274" s="59">
        <v>7</v>
      </c>
      <c r="AH274" s="90">
        <v>6</v>
      </c>
      <c r="AI274" s="90">
        <v>5</v>
      </c>
      <c r="AJ274" s="90">
        <v>7</v>
      </c>
      <c r="AK274" s="59">
        <v>18</v>
      </c>
      <c r="AL274" s="90">
        <v>18</v>
      </c>
      <c r="AM274" s="90">
        <v>14</v>
      </c>
      <c r="AN274" s="90">
        <v>25</v>
      </c>
      <c r="AO274" s="59">
        <v>57</v>
      </c>
      <c r="AP274" s="90">
        <v>4</v>
      </c>
      <c r="AQ274" s="90">
        <v>3</v>
      </c>
      <c r="AR274" s="90">
        <v>5</v>
      </c>
      <c r="AS274" s="59">
        <v>12</v>
      </c>
      <c r="AT274" s="90">
        <v>5</v>
      </c>
      <c r="AU274" s="90">
        <v>4</v>
      </c>
      <c r="AV274" s="90">
        <v>6</v>
      </c>
      <c r="AW274" s="59">
        <v>15</v>
      </c>
      <c r="AX274" s="90">
        <v>6</v>
      </c>
      <c r="AY274" s="90">
        <v>4</v>
      </c>
      <c r="AZ274" s="90">
        <v>8</v>
      </c>
      <c r="BA274" s="59">
        <v>18</v>
      </c>
      <c r="BB274" s="90">
        <v>6</v>
      </c>
      <c r="BC274" s="90">
        <v>4</v>
      </c>
      <c r="BD274" s="90">
        <v>5</v>
      </c>
      <c r="BE274" s="59">
        <v>15</v>
      </c>
      <c r="BF274" s="60">
        <f t="shared" si="20"/>
        <v>174</v>
      </c>
      <c r="BG274" s="99">
        <f t="shared" si="21"/>
        <v>57</v>
      </c>
      <c r="BH274" s="99">
        <f t="shared" si="22"/>
        <v>43</v>
      </c>
      <c r="BI274" s="99">
        <f t="shared" si="23"/>
        <v>74</v>
      </c>
      <c r="BJ274" s="99">
        <f t="shared" si="24"/>
        <v>174</v>
      </c>
    </row>
    <row r="275" spans="1:62" ht="16.05" customHeight="1" x14ac:dyDescent="0.3">
      <c r="A275" s="15">
        <v>269</v>
      </c>
      <c r="B275" s="15" t="s">
        <v>891</v>
      </c>
      <c r="C275" s="15" t="s">
        <v>942</v>
      </c>
      <c r="D275" s="168" t="s">
        <v>403</v>
      </c>
      <c r="E275" s="15" t="s">
        <v>635</v>
      </c>
      <c r="F275" s="169">
        <v>3.3</v>
      </c>
      <c r="G275" s="169" t="s">
        <v>397</v>
      </c>
      <c r="H275" s="88" t="s">
        <v>51</v>
      </c>
      <c r="I275" s="166">
        <v>156</v>
      </c>
      <c r="J275" s="90">
        <v>5</v>
      </c>
      <c r="K275" s="90">
        <v>1</v>
      </c>
      <c r="L275" s="90">
        <v>2</v>
      </c>
      <c r="M275" s="59">
        <v>8</v>
      </c>
      <c r="N275" s="90">
        <v>5</v>
      </c>
      <c r="O275" s="90">
        <v>1</v>
      </c>
      <c r="P275" s="90">
        <v>2</v>
      </c>
      <c r="Q275" s="59">
        <v>8</v>
      </c>
      <c r="R275" s="90">
        <v>6</v>
      </c>
      <c r="S275" s="90">
        <v>2</v>
      </c>
      <c r="T275" s="90">
        <v>2</v>
      </c>
      <c r="U275" s="59">
        <v>10</v>
      </c>
      <c r="V275" s="90">
        <v>5</v>
      </c>
      <c r="W275" s="90">
        <v>1</v>
      </c>
      <c r="X275" s="90">
        <v>2</v>
      </c>
      <c r="Y275" s="59">
        <v>8</v>
      </c>
      <c r="Z275" s="90">
        <v>6</v>
      </c>
      <c r="AA275" s="90">
        <v>2</v>
      </c>
      <c r="AB275" s="90">
        <v>3</v>
      </c>
      <c r="AC275" s="59">
        <v>11</v>
      </c>
      <c r="AD275" s="90">
        <v>6</v>
      </c>
      <c r="AE275" s="90">
        <v>1</v>
      </c>
      <c r="AF275" s="90">
        <v>2</v>
      </c>
      <c r="AG275" s="59">
        <v>9</v>
      </c>
      <c r="AH275" s="90">
        <v>6</v>
      </c>
      <c r="AI275" s="90">
        <v>2</v>
      </c>
      <c r="AJ275" s="90">
        <v>2</v>
      </c>
      <c r="AK275" s="59">
        <v>10</v>
      </c>
      <c r="AL275" s="90">
        <v>39</v>
      </c>
      <c r="AM275" s="90">
        <v>10</v>
      </c>
      <c r="AN275" s="90">
        <v>15</v>
      </c>
      <c r="AO275" s="59">
        <v>64</v>
      </c>
      <c r="AP275" s="90">
        <v>6</v>
      </c>
      <c r="AQ275" s="90">
        <v>2</v>
      </c>
      <c r="AR275" s="90">
        <v>2</v>
      </c>
      <c r="AS275" s="59">
        <v>10</v>
      </c>
      <c r="AT275" s="90">
        <v>1</v>
      </c>
      <c r="AU275" s="90">
        <v>1</v>
      </c>
      <c r="AV275" s="90">
        <v>1</v>
      </c>
      <c r="AW275" s="59">
        <v>3</v>
      </c>
      <c r="AX275" s="90">
        <v>5</v>
      </c>
      <c r="AY275" s="90">
        <v>0</v>
      </c>
      <c r="AZ275" s="90">
        <v>2</v>
      </c>
      <c r="BA275" s="59">
        <v>7</v>
      </c>
      <c r="BB275" s="90">
        <v>4</v>
      </c>
      <c r="BC275" s="90">
        <v>2</v>
      </c>
      <c r="BD275" s="90">
        <v>2</v>
      </c>
      <c r="BE275" s="59">
        <v>8</v>
      </c>
      <c r="BF275" s="60">
        <f t="shared" si="20"/>
        <v>156</v>
      </c>
      <c r="BG275" s="99">
        <f t="shared" si="21"/>
        <v>94</v>
      </c>
      <c r="BH275" s="99">
        <f t="shared" si="22"/>
        <v>25</v>
      </c>
      <c r="BI275" s="99">
        <f t="shared" si="23"/>
        <v>37</v>
      </c>
      <c r="BJ275" s="99">
        <f t="shared" si="24"/>
        <v>156</v>
      </c>
    </row>
    <row r="276" spans="1:62" ht="16.05" customHeight="1" x14ac:dyDescent="0.3">
      <c r="A276" s="15">
        <v>270</v>
      </c>
      <c r="B276" s="15" t="s">
        <v>891</v>
      </c>
      <c r="C276" s="15" t="s">
        <v>943</v>
      </c>
      <c r="D276" s="168" t="s">
        <v>403</v>
      </c>
      <c r="E276" s="15" t="s">
        <v>635</v>
      </c>
      <c r="F276" s="169">
        <v>6.6</v>
      </c>
      <c r="G276" s="169" t="s">
        <v>397</v>
      </c>
      <c r="H276" s="88" t="s">
        <v>51</v>
      </c>
      <c r="I276" s="166">
        <v>23027</v>
      </c>
      <c r="J276" s="90">
        <v>417</v>
      </c>
      <c r="K276" s="90">
        <v>311</v>
      </c>
      <c r="L276" s="90">
        <v>665</v>
      </c>
      <c r="M276" s="59">
        <v>1393</v>
      </c>
      <c r="N276" s="90">
        <v>411</v>
      </c>
      <c r="O276" s="90">
        <v>306</v>
      </c>
      <c r="P276" s="90">
        <v>523</v>
      </c>
      <c r="Q276" s="59">
        <v>1240</v>
      </c>
      <c r="R276" s="90">
        <v>470</v>
      </c>
      <c r="S276" s="90">
        <v>336</v>
      </c>
      <c r="T276" s="90">
        <v>574</v>
      </c>
      <c r="U276" s="59">
        <v>1380</v>
      </c>
      <c r="V276" s="90">
        <v>374</v>
      </c>
      <c r="W276" s="90">
        <v>316</v>
      </c>
      <c r="X276" s="90">
        <v>601</v>
      </c>
      <c r="Y276" s="59">
        <v>1291</v>
      </c>
      <c r="Z276" s="90">
        <v>433</v>
      </c>
      <c r="AA276" s="90">
        <v>314</v>
      </c>
      <c r="AB276" s="90">
        <v>581</v>
      </c>
      <c r="AC276" s="59">
        <v>1328</v>
      </c>
      <c r="AD276" s="90">
        <v>390</v>
      </c>
      <c r="AE276" s="90">
        <v>287</v>
      </c>
      <c r="AF276" s="90">
        <v>531</v>
      </c>
      <c r="AG276" s="59">
        <v>1208</v>
      </c>
      <c r="AH276" s="90">
        <v>390</v>
      </c>
      <c r="AI276" s="90">
        <v>307</v>
      </c>
      <c r="AJ276" s="90">
        <v>508</v>
      </c>
      <c r="AK276" s="59">
        <v>1205</v>
      </c>
      <c r="AL276" s="90">
        <v>2885</v>
      </c>
      <c r="AM276" s="90">
        <v>2177</v>
      </c>
      <c r="AN276" s="90">
        <v>3983</v>
      </c>
      <c r="AO276" s="59">
        <v>9045</v>
      </c>
      <c r="AP276" s="90">
        <v>404</v>
      </c>
      <c r="AQ276" s="90">
        <v>291</v>
      </c>
      <c r="AR276" s="90">
        <v>502</v>
      </c>
      <c r="AS276" s="59">
        <v>1197</v>
      </c>
      <c r="AT276" s="90">
        <v>398</v>
      </c>
      <c r="AU276" s="90">
        <v>317</v>
      </c>
      <c r="AV276" s="90">
        <v>556</v>
      </c>
      <c r="AW276" s="59">
        <v>1271</v>
      </c>
      <c r="AX276" s="90">
        <v>437</v>
      </c>
      <c r="AY276" s="90">
        <v>315</v>
      </c>
      <c r="AZ276" s="90">
        <v>596</v>
      </c>
      <c r="BA276" s="59">
        <v>1348</v>
      </c>
      <c r="BB276" s="90">
        <v>372</v>
      </c>
      <c r="BC276" s="90">
        <v>230</v>
      </c>
      <c r="BD276" s="90">
        <v>519</v>
      </c>
      <c r="BE276" s="59">
        <v>1121</v>
      </c>
      <c r="BF276" s="60">
        <f t="shared" si="20"/>
        <v>23027</v>
      </c>
      <c r="BG276" s="99">
        <f t="shared" si="21"/>
        <v>7381</v>
      </c>
      <c r="BH276" s="99">
        <f t="shared" si="22"/>
        <v>5507</v>
      </c>
      <c r="BI276" s="99">
        <f t="shared" si="23"/>
        <v>10139</v>
      </c>
      <c r="BJ276" s="99">
        <f t="shared" si="24"/>
        <v>23027</v>
      </c>
    </row>
    <row r="277" spans="1:62" ht="16.05" customHeight="1" x14ac:dyDescent="0.3">
      <c r="A277" s="15">
        <v>271</v>
      </c>
      <c r="B277" s="15" t="s">
        <v>891</v>
      </c>
      <c r="C277" s="15" t="s">
        <v>943</v>
      </c>
      <c r="D277" s="168" t="s">
        <v>403</v>
      </c>
      <c r="E277" s="15" t="s">
        <v>635</v>
      </c>
      <c r="F277" s="169">
        <v>6.6</v>
      </c>
      <c r="G277" s="169" t="s">
        <v>397</v>
      </c>
      <c r="H277" s="88" t="s">
        <v>51</v>
      </c>
      <c r="I277" s="166">
        <v>16366</v>
      </c>
      <c r="J277" s="90">
        <v>264</v>
      </c>
      <c r="K277" s="90">
        <v>197</v>
      </c>
      <c r="L277" s="90">
        <v>433</v>
      </c>
      <c r="M277" s="59">
        <v>894</v>
      </c>
      <c r="N277" s="90">
        <v>267</v>
      </c>
      <c r="O277" s="90">
        <v>199</v>
      </c>
      <c r="P277" s="90">
        <v>349</v>
      </c>
      <c r="Q277" s="59">
        <v>815</v>
      </c>
      <c r="R277" s="90">
        <v>304</v>
      </c>
      <c r="S277" s="90">
        <v>215</v>
      </c>
      <c r="T277" s="90">
        <v>374</v>
      </c>
      <c r="U277" s="59">
        <v>893</v>
      </c>
      <c r="V277" s="90">
        <v>258</v>
      </c>
      <c r="W277" s="90">
        <v>216</v>
      </c>
      <c r="X277" s="90">
        <v>414</v>
      </c>
      <c r="Y277" s="59">
        <v>888</v>
      </c>
      <c r="Z277" s="90">
        <v>312</v>
      </c>
      <c r="AA277" s="90">
        <v>224</v>
      </c>
      <c r="AB277" s="90">
        <v>423</v>
      </c>
      <c r="AC277" s="59">
        <v>959</v>
      </c>
      <c r="AD277" s="90">
        <v>288</v>
      </c>
      <c r="AE277" s="90">
        <v>216</v>
      </c>
      <c r="AF277" s="90">
        <v>413</v>
      </c>
      <c r="AG277" s="59">
        <v>917</v>
      </c>
      <c r="AH277" s="90">
        <v>316</v>
      </c>
      <c r="AI277" s="90">
        <v>247</v>
      </c>
      <c r="AJ277" s="90">
        <v>407</v>
      </c>
      <c r="AK277" s="59">
        <v>970</v>
      </c>
      <c r="AL277" s="90">
        <v>2009</v>
      </c>
      <c r="AM277" s="90">
        <v>1514</v>
      </c>
      <c r="AN277" s="90">
        <v>2813</v>
      </c>
      <c r="AO277" s="59">
        <v>6336</v>
      </c>
      <c r="AP277" s="90">
        <v>319</v>
      </c>
      <c r="AQ277" s="90">
        <v>228</v>
      </c>
      <c r="AR277" s="90">
        <v>396</v>
      </c>
      <c r="AS277" s="59">
        <v>943</v>
      </c>
      <c r="AT277" s="90">
        <v>291</v>
      </c>
      <c r="AU277" s="90">
        <v>235</v>
      </c>
      <c r="AV277" s="90">
        <v>417</v>
      </c>
      <c r="AW277" s="59">
        <v>943</v>
      </c>
      <c r="AX277" s="90">
        <v>296</v>
      </c>
      <c r="AY277" s="90">
        <v>215</v>
      </c>
      <c r="AZ277" s="90">
        <v>408</v>
      </c>
      <c r="BA277" s="59">
        <v>919</v>
      </c>
      <c r="BB277" s="90">
        <v>289</v>
      </c>
      <c r="BC277" s="90">
        <v>189</v>
      </c>
      <c r="BD277" s="90">
        <v>411</v>
      </c>
      <c r="BE277" s="59">
        <v>889</v>
      </c>
      <c r="BF277" s="60">
        <f t="shared" si="20"/>
        <v>16366</v>
      </c>
      <c r="BG277" s="99">
        <f t="shared" si="21"/>
        <v>5213</v>
      </c>
      <c r="BH277" s="99">
        <f t="shared" si="22"/>
        <v>3895</v>
      </c>
      <c r="BI277" s="99">
        <f t="shared" si="23"/>
        <v>7258</v>
      </c>
      <c r="BJ277" s="99">
        <f t="shared" si="24"/>
        <v>16366</v>
      </c>
    </row>
    <row r="278" spans="1:62" ht="16.05" customHeight="1" x14ac:dyDescent="0.3">
      <c r="A278" s="15">
        <v>272</v>
      </c>
      <c r="B278" s="15" t="s">
        <v>891</v>
      </c>
      <c r="C278" s="15" t="s">
        <v>944</v>
      </c>
      <c r="D278" s="168" t="s">
        <v>403</v>
      </c>
      <c r="E278" s="15" t="s">
        <v>635</v>
      </c>
      <c r="F278" s="169">
        <v>16.5</v>
      </c>
      <c r="G278" s="169" t="s">
        <v>397</v>
      </c>
      <c r="H278" s="88" t="s">
        <v>51</v>
      </c>
      <c r="I278" s="166">
        <v>62034</v>
      </c>
      <c r="J278" s="90">
        <v>1034</v>
      </c>
      <c r="K278" s="90">
        <v>768</v>
      </c>
      <c r="L278" s="90">
        <v>1690</v>
      </c>
      <c r="M278" s="59">
        <v>3492</v>
      </c>
      <c r="N278" s="90">
        <v>1035</v>
      </c>
      <c r="O278" s="90">
        <v>771</v>
      </c>
      <c r="P278" s="90">
        <v>1355</v>
      </c>
      <c r="Q278" s="59">
        <v>3161</v>
      </c>
      <c r="R278" s="90">
        <v>1180</v>
      </c>
      <c r="S278" s="90">
        <v>834</v>
      </c>
      <c r="T278" s="90">
        <v>1451</v>
      </c>
      <c r="U278" s="59">
        <v>3465</v>
      </c>
      <c r="V278" s="90">
        <v>975</v>
      </c>
      <c r="W278" s="90">
        <v>814</v>
      </c>
      <c r="X278" s="90">
        <v>1566</v>
      </c>
      <c r="Y278" s="59">
        <v>3355</v>
      </c>
      <c r="Z278" s="90">
        <v>1166</v>
      </c>
      <c r="AA278" s="90">
        <v>859</v>
      </c>
      <c r="AB278" s="90">
        <v>1614</v>
      </c>
      <c r="AC278" s="59">
        <v>3639</v>
      </c>
      <c r="AD278" s="90">
        <v>1102</v>
      </c>
      <c r="AE278" s="90">
        <v>803</v>
      </c>
      <c r="AF278" s="90">
        <v>1514</v>
      </c>
      <c r="AG278" s="59">
        <v>3419</v>
      </c>
      <c r="AH278" s="90">
        <v>1184</v>
      </c>
      <c r="AI278" s="90">
        <v>931</v>
      </c>
      <c r="AJ278" s="90">
        <v>1522</v>
      </c>
      <c r="AK278" s="59">
        <v>3637</v>
      </c>
      <c r="AL278" s="90">
        <v>7676</v>
      </c>
      <c r="AM278" s="90">
        <v>5780</v>
      </c>
      <c r="AN278" s="90">
        <v>10712</v>
      </c>
      <c r="AO278" s="59">
        <v>24168</v>
      </c>
      <c r="AP278" s="90">
        <v>1139</v>
      </c>
      <c r="AQ278" s="90">
        <v>812</v>
      </c>
      <c r="AR278" s="90">
        <v>1425</v>
      </c>
      <c r="AS278" s="59">
        <v>3376</v>
      </c>
      <c r="AT278" s="90">
        <v>1097</v>
      </c>
      <c r="AU278" s="90">
        <v>867</v>
      </c>
      <c r="AV278" s="90">
        <v>1543</v>
      </c>
      <c r="AW278" s="59">
        <v>3507</v>
      </c>
      <c r="AX278" s="90">
        <v>1075</v>
      </c>
      <c r="AY278" s="90">
        <v>782</v>
      </c>
      <c r="AZ278" s="90">
        <v>1492</v>
      </c>
      <c r="BA278" s="59">
        <v>3349</v>
      </c>
      <c r="BB278" s="90">
        <v>1128</v>
      </c>
      <c r="BC278" s="90">
        <v>736</v>
      </c>
      <c r="BD278" s="90">
        <v>1602</v>
      </c>
      <c r="BE278" s="59">
        <v>3466</v>
      </c>
      <c r="BF278" s="60">
        <f t="shared" si="20"/>
        <v>62034</v>
      </c>
      <c r="BG278" s="99">
        <f t="shared" si="21"/>
        <v>19791</v>
      </c>
      <c r="BH278" s="99">
        <f t="shared" si="22"/>
        <v>14757</v>
      </c>
      <c r="BI278" s="99">
        <f t="shared" si="23"/>
        <v>27486</v>
      </c>
      <c r="BJ278" s="99">
        <f t="shared" si="24"/>
        <v>62034</v>
      </c>
    </row>
    <row r="279" spans="1:62" ht="16.05" customHeight="1" x14ac:dyDescent="0.3">
      <c r="A279" s="15">
        <v>273</v>
      </c>
      <c r="B279" s="15" t="s">
        <v>891</v>
      </c>
      <c r="C279" s="15" t="s">
        <v>928</v>
      </c>
      <c r="D279" s="168" t="s">
        <v>403</v>
      </c>
      <c r="E279" s="15" t="s">
        <v>635</v>
      </c>
      <c r="F279" s="169">
        <v>30</v>
      </c>
      <c r="G279" s="169" t="s">
        <v>397</v>
      </c>
      <c r="H279" s="88" t="s">
        <v>51</v>
      </c>
      <c r="I279" s="166">
        <v>110629</v>
      </c>
      <c r="J279" s="90">
        <v>2314</v>
      </c>
      <c r="K279" s="90">
        <v>1726</v>
      </c>
      <c r="L279" s="90">
        <v>3786</v>
      </c>
      <c r="M279" s="59">
        <v>7826</v>
      </c>
      <c r="N279" s="90">
        <v>2248</v>
      </c>
      <c r="O279" s="90">
        <v>1672</v>
      </c>
      <c r="P279" s="90">
        <v>2927</v>
      </c>
      <c r="Q279" s="59">
        <v>6847</v>
      </c>
      <c r="R279" s="90">
        <v>2054</v>
      </c>
      <c r="S279" s="90">
        <v>1368</v>
      </c>
      <c r="T279" s="90">
        <v>2351</v>
      </c>
      <c r="U279" s="59">
        <v>5773</v>
      </c>
      <c r="V279" s="90">
        <v>2102</v>
      </c>
      <c r="W279" s="90">
        <v>1762</v>
      </c>
      <c r="X279" s="90">
        <v>3349</v>
      </c>
      <c r="Y279" s="59">
        <v>7213</v>
      </c>
      <c r="Z279" s="90">
        <v>1852</v>
      </c>
      <c r="AA279" s="90">
        <v>1242</v>
      </c>
      <c r="AB279" s="90">
        <v>2446</v>
      </c>
      <c r="AC279" s="59">
        <v>5540</v>
      </c>
      <c r="AD279" s="90">
        <v>1499</v>
      </c>
      <c r="AE279" s="90">
        <v>1140</v>
      </c>
      <c r="AF279" s="90">
        <v>2101</v>
      </c>
      <c r="AG279" s="59">
        <v>4740</v>
      </c>
      <c r="AH279" s="90">
        <v>1676</v>
      </c>
      <c r="AI279" s="90">
        <v>1246</v>
      </c>
      <c r="AJ279" s="90">
        <v>2033</v>
      </c>
      <c r="AK279" s="59">
        <v>4955</v>
      </c>
      <c r="AL279" s="90">
        <v>13745</v>
      </c>
      <c r="AM279" s="90">
        <v>10156</v>
      </c>
      <c r="AN279" s="90">
        <v>18993</v>
      </c>
      <c r="AO279" s="59">
        <v>42894</v>
      </c>
      <c r="AP279" s="90">
        <v>1290</v>
      </c>
      <c r="AQ279" s="90">
        <v>882</v>
      </c>
      <c r="AR279" s="90">
        <v>1658</v>
      </c>
      <c r="AS279" s="59">
        <v>3830</v>
      </c>
      <c r="AT279" s="90">
        <v>1723</v>
      </c>
      <c r="AU279" s="90">
        <v>1375</v>
      </c>
      <c r="AV279" s="90">
        <v>2521</v>
      </c>
      <c r="AW279" s="59">
        <v>5619</v>
      </c>
      <c r="AX279" s="90">
        <v>2424</v>
      </c>
      <c r="AY279" s="90">
        <v>1776</v>
      </c>
      <c r="AZ279" s="90">
        <v>3357</v>
      </c>
      <c r="BA279" s="59">
        <v>7557</v>
      </c>
      <c r="BB279" s="90">
        <v>2549</v>
      </c>
      <c r="BC279" s="90">
        <v>1660</v>
      </c>
      <c r="BD279" s="90">
        <v>3626</v>
      </c>
      <c r="BE279" s="59">
        <v>7835</v>
      </c>
      <c r="BF279" s="60">
        <f t="shared" si="20"/>
        <v>110629</v>
      </c>
      <c r="BG279" s="99">
        <f t="shared" si="21"/>
        <v>35476</v>
      </c>
      <c r="BH279" s="99">
        <f t="shared" si="22"/>
        <v>26005</v>
      </c>
      <c r="BI279" s="99">
        <f t="shared" si="23"/>
        <v>49148</v>
      </c>
      <c r="BJ279" s="99">
        <f t="shared" si="24"/>
        <v>110629</v>
      </c>
    </row>
    <row r="280" spans="1:62" ht="16.05" customHeight="1" x14ac:dyDescent="0.3">
      <c r="A280" s="15">
        <v>274</v>
      </c>
      <c r="B280" s="15" t="s">
        <v>891</v>
      </c>
      <c r="C280" s="15" t="s">
        <v>904</v>
      </c>
      <c r="D280" s="168" t="s">
        <v>403</v>
      </c>
      <c r="E280" s="15" t="s">
        <v>635</v>
      </c>
      <c r="F280" s="169">
        <v>3.3</v>
      </c>
      <c r="G280" s="169" t="s">
        <v>397</v>
      </c>
      <c r="H280" s="88" t="s">
        <v>51</v>
      </c>
      <c r="I280" s="166">
        <v>122</v>
      </c>
      <c r="J280" s="90">
        <v>2</v>
      </c>
      <c r="K280" s="90">
        <v>2</v>
      </c>
      <c r="L280" s="90">
        <v>4</v>
      </c>
      <c r="M280" s="59">
        <v>8</v>
      </c>
      <c r="N280" s="90">
        <v>2</v>
      </c>
      <c r="O280" s="90">
        <v>1</v>
      </c>
      <c r="P280" s="90">
        <v>2</v>
      </c>
      <c r="Q280" s="59">
        <v>5</v>
      </c>
      <c r="R280" s="90">
        <v>3</v>
      </c>
      <c r="S280" s="90">
        <v>2</v>
      </c>
      <c r="T280" s="90">
        <v>3</v>
      </c>
      <c r="U280" s="59">
        <v>8</v>
      </c>
      <c r="V280" s="90">
        <v>2</v>
      </c>
      <c r="W280" s="90">
        <v>2</v>
      </c>
      <c r="X280" s="90">
        <v>3</v>
      </c>
      <c r="Y280" s="59">
        <v>7</v>
      </c>
      <c r="Z280" s="90">
        <v>2</v>
      </c>
      <c r="AA280" s="90">
        <v>1</v>
      </c>
      <c r="AB280" s="90">
        <v>3</v>
      </c>
      <c r="AC280" s="59">
        <v>6</v>
      </c>
      <c r="AD280" s="90">
        <v>2</v>
      </c>
      <c r="AE280" s="90">
        <v>2</v>
      </c>
      <c r="AF280" s="90">
        <v>3</v>
      </c>
      <c r="AG280" s="59">
        <v>7</v>
      </c>
      <c r="AH280" s="90">
        <v>2</v>
      </c>
      <c r="AI280" s="90">
        <v>1</v>
      </c>
      <c r="AJ280" s="90">
        <v>3</v>
      </c>
      <c r="AK280" s="59">
        <v>6</v>
      </c>
      <c r="AL280" s="90">
        <v>15</v>
      </c>
      <c r="AM280" s="90">
        <v>11</v>
      </c>
      <c r="AN280" s="90">
        <v>21</v>
      </c>
      <c r="AO280" s="59">
        <v>47</v>
      </c>
      <c r="AP280" s="90">
        <v>3</v>
      </c>
      <c r="AQ280" s="90">
        <v>2</v>
      </c>
      <c r="AR280" s="90">
        <v>4</v>
      </c>
      <c r="AS280" s="59">
        <v>9</v>
      </c>
      <c r="AT280" s="90">
        <v>2</v>
      </c>
      <c r="AU280" s="90">
        <v>1</v>
      </c>
      <c r="AV280" s="90">
        <v>3</v>
      </c>
      <c r="AW280" s="59">
        <v>6</v>
      </c>
      <c r="AX280" s="90">
        <v>2</v>
      </c>
      <c r="AY280" s="90">
        <v>2</v>
      </c>
      <c r="AZ280" s="90">
        <v>3</v>
      </c>
      <c r="BA280" s="59">
        <v>7</v>
      </c>
      <c r="BB280" s="90">
        <v>2</v>
      </c>
      <c r="BC280" s="90">
        <v>1</v>
      </c>
      <c r="BD280" s="90">
        <v>3</v>
      </c>
      <c r="BE280" s="59">
        <v>6</v>
      </c>
      <c r="BF280" s="60">
        <f t="shared" si="20"/>
        <v>122</v>
      </c>
      <c r="BG280" s="99">
        <f t="shared" si="21"/>
        <v>39</v>
      </c>
      <c r="BH280" s="99">
        <f t="shared" si="22"/>
        <v>28</v>
      </c>
      <c r="BI280" s="99">
        <f t="shared" si="23"/>
        <v>55</v>
      </c>
      <c r="BJ280" s="99">
        <f t="shared" si="24"/>
        <v>122</v>
      </c>
    </row>
    <row r="281" spans="1:62" ht="16.05" customHeight="1" x14ac:dyDescent="0.3">
      <c r="A281" s="15">
        <v>275</v>
      </c>
      <c r="B281" s="15" t="s">
        <v>891</v>
      </c>
      <c r="C281" s="15" t="s">
        <v>929</v>
      </c>
      <c r="D281" s="168" t="s">
        <v>403</v>
      </c>
      <c r="E281" s="15" t="s">
        <v>635</v>
      </c>
      <c r="F281" s="169">
        <v>3.3</v>
      </c>
      <c r="G281" s="169" t="s">
        <v>397</v>
      </c>
      <c r="H281" s="88" t="s">
        <v>51</v>
      </c>
      <c r="I281" s="166">
        <v>171</v>
      </c>
      <c r="J281" s="90">
        <v>3</v>
      </c>
      <c r="K281" s="90">
        <v>2</v>
      </c>
      <c r="L281" s="90">
        <v>5</v>
      </c>
      <c r="M281" s="59">
        <v>10</v>
      </c>
      <c r="N281" s="90">
        <v>3</v>
      </c>
      <c r="O281" s="90">
        <v>2</v>
      </c>
      <c r="P281" s="90">
        <v>4</v>
      </c>
      <c r="Q281" s="59">
        <v>9</v>
      </c>
      <c r="R281" s="90">
        <v>3</v>
      </c>
      <c r="S281" s="90">
        <v>2</v>
      </c>
      <c r="T281" s="90">
        <v>4</v>
      </c>
      <c r="U281" s="59">
        <v>9</v>
      </c>
      <c r="V281" s="90">
        <v>3</v>
      </c>
      <c r="W281" s="90">
        <v>3</v>
      </c>
      <c r="X281" s="90">
        <v>4</v>
      </c>
      <c r="Y281" s="59">
        <v>10</v>
      </c>
      <c r="Z281" s="90">
        <v>3</v>
      </c>
      <c r="AA281" s="90">
        <v>2</v>
      </c>
      <c r="AB281" s="90">
        <v>4</v>
      </c>
      <c r="AC281" s="59">
        <v>9</v>
      </c>
      <c r="AD281" s="90">
        <v>3</v>
      </c>
      <c r="AE281" s="90">
        <v>2</v>
      </c>
      <c r="AF281" s="90">
        <v>5</v>
      </c>
      <c r="AG281" s="59">
        <v>10</v>
      </c>
      <c r="AH281" s="90">
        <v>3</v>
      </c>
      <c r="AI281" s="90">
        <v>3</v>
      </c>
      <c r="AJ281" s="90">
        <v>4</v>
      </c>
      <c r="AK281" s="59">
        <v>10</v>
      </c>
      <c r="AL281" s="90">
        <v>21</v>
      </c>
      <c r="AM281" s="90">
        <v>16</v>
      </c>
      <c r="AN281" s="90">
        <v>30</v>
      </c>
      <c r="AO281" s="59">
        <v>67</v>
      </c>
      <c r="AP281" s="90">
        <v>3</v>
      </c>
      <c r="AQ281" s="90">
        <v>2</v>
      </c>
      <c r="AR281" s="90">
        <v>4</v>
      </c>
      <c r="AS281" s="59">
        <v>9</v>
      </c>
      <c r="AT281" s="90">
        <v>3</v>
      </c>
      <c r="AU281" s="90">
        <v>3</v>
      </c>
      <c r="AV281" s="90">
        <v>4</v>
      </c>
      <c r="AW281" s="59">
        <v>10</v>
      </c>
      <c r="AX281" s="90">
        <v>3</v>
      </c>
      <c r="AY281" s="90">
        <v>2</v>
      </c>
      <c r="AZ281" s="90">
        <v>4</v>
      </c>
      <c r="BA281" s="59">
        <v>9</v>
      </c>
      <c r="BB281" s="90">
        <v>3</v>
      </c>
      <c r="BC281" s="90">
        <v>2</v>
      </c>
      <c r="BD281" s="90">
        <v>4</v>
      </c>
      <c r="BE281" s="59">
        <v>9</v>
      </c>
      <c r="BF281" s="60">
        <f t="shared" si="20"/>
        <v>171</v>
      </c>
      <c r="BG281" s="99">
        <f t="shared" si="21"/>
        <v>54</v>
      </c>
      <c r="BH281" s="99">
        <f t="shared" si="22"/>
        <v>41</v>
      </c>
      <c r="BI281" s="99">
        <f t="shared" si="23"/>
        <v>76</v>
      </c>
      <c r="BJ281" s="99">
        <f t="shared" si="24"/>
        <v>171</v>
      </c>
    </row>
    <row r="282" spans="1:62" ht="16.05" customHeight="1" x14ac:dyDescent="0.3">
      <c r="A282" s="15">
        <v>276</v>
      </c>
      <c r="B282" s="15" t="s">
        <v>891</v>
      </c>
      <c r="C282" s="15" t="s">
        <v>944</v>
      </c>
      <c r="D282" s="168" t="s">
        <v>403</v>
      </c>
      <c r="E282" s="15" t="s">
        <v>635</v>
      </c>
      <c r="F282" s="169">
        <v>3.3</v>
      </c>
      <c r="G282" s="169" t="s">
        <v>397</v>
      </c>
      <c r="H282" s="88" t="s">
        <v>51</v>
      </c>
      <c r="I282" s="166">
        <v>124</v>
      </c>
      <c r="J282" s="90">
        <v>2</v>
      </c>
      <c r="K282" s="90">
        <v>1</v>
      </c>
      <c r="L282" s="90">
        <v>2</v>
      </c>
      <c r="M282" s="59">
        <v>5</v>
      </c>
      <c r="N282" s="90">
        <v>2</v>
      </c>
      <c r="O282" s="90">
        <v>2</v>
      </c>
      <c r="P282" s="90">
        <v>3</v>
      </c>
      <c r="Q282" s="59">
        <v>7</v>
      </c>
      <c r="R282" s="90">
        <v>2</v>
      </c>
      <c r="S282" s="90">
        <v>2</v>
      </c>
      <c r="T282" s="90">
        <v>3</v>
      </c>
      <c r="U282" s="59">
        <v>7</v>
      </c>
      <c r="V282" s="90">
        <v>2</v>
      </c>
      <c r="W282" s="90">
        <v>1</v>
      </c>
      <c r="X282" s="90">
        <v>2</v>
      </c>
      <c r="Y282" s="59">
        <v>5</v>
      </c>
      <c r="Z282" s="90">
        <v>3</v>
      </c>
      <c r="AA282" s="90">
        <v>2</v>
      </c>
      <c r="AB282" s="90">
        <v>4</v>
      </c>
      <c r="AC282" s="59">
        <v>9</v>
      </c>
      <c r="AD282" s="90">
        <v>2</v>
      </c>
      <c r="AE282" s="90">
        <v>2</v>
      </c>
      <c r="AF282" s="90">
        <v>3</v>
      </c>
      <c r="AG282" s="59">
        <v>7</v>
      </c>
      <c r="AH282" s="90">
        <v>3</v>
      </c>
      <c r="AI282" s="90">
        <v>2</v>
      </c>
      <c r="AJ282" s="90">
        <v>3</v>
      </c>
      <c r="AK282" s="59">
        <v>8</v>
      </c>
      <c r="AL282" s="90">
        <v>16</v>
      </c>
      <c r="AM282" s="90">
        <v>12</v>
      </c>
      <c r="AN282" s="90">
        <v>20</v>
      </c>
      <c r="AO282" s="59">
        <v>48</v>
      </c>
      <c r="AP282" s="90">
        <v>2</v>
      </c>
      <c r="AQ282" s="90">
        <v>2</v>
      </c>
      <c r="AR282" s="90">
        <v>3</v>
      </c>
      <c r="AS282" s="59">
        <v>7</v>
      </c>
      <c r="AT282" s="90">
        <v>2</v>
      </c>
      <c r="AU282" s="90">
        <v>2</v>
      </c>
      <c r="AV282" s="90">
        <v>3</v>
      </c>
      <c r="AW282" s="59">
        <v>7</v>
      </c>
      <c r="AX282" s="90">
        <v>3</v>
      </c>
      <c r="AY282" s="90">
        <v>1</v>
      </c>
      <c r="AZ282" s="90">
        <v>3</v>
      </c>
      <c r="BA282" s="59">
        <v>7</v>
      </c>
      <c r="BB282" s="90">
        <v>2</v>
      </c>
      <c r="BC282" s="90">
        <v>2</v>
      </c>
      <c r="BD282" s="90">
        <v>3</v>
      </c>
      <c r="BE282" s="59">
        <v>7</v>
      </c>
      <c r="BF282" s="60">
        <f t="shared" si="20"/>
        <v>124</v>
      </c>
      <c r="BG282" s="99">
        <f t="shared" si="21"/>
        <v>41</v>
      </c>
      <c r="BH282" s="99">
        <f t="shared" si="22"/>
        <v>31</v>
      </c>
      <c r="BI282" s="99">
        <f t="shared" si="23"/>
        <v>52</v>
      </c>
      <c r="BJ282" s="99">
        <f t="shared" si="24"/>
        <v>124</v>
      </c>
    </row>
    <row r="283" spans="1:62" ht="16.05" customHeight="1" x14ac:dyDescent="0.3">
      <c r="A283" s="15">
        <v>277</v>
      </c>
      <c r="B283" s="15" t="s">
        <v>891</v>
      </c>
      <c r="C283" s="15" t="s">
        <v>936</v>
      </c>
      <c r="D283" s="168" t="s">
        <v>403</v>
      </c>
      <c r="E283" s="15" t="s">
        <v>635</v>
      </c>
      <c r="F283" s="169">
        <v>20</v>
      </c>
      <c r="G283" s="169" t="s">
        <v>397</v>
      </c>
      <c r="H283" s="88" t="s">
        <v>51</v>
      </c>
      <c r="I283" s="166">
        <v>4956</v>
      </c>
      <c r="J283" s="90">
        <v>81</v>
      </c>
      <c r="K283" s="90">
        <v>67</v>
      </c>
      <c r="L283" s="90">
        <v>100</v>
      </c>
      <c r="M283" s="59">
        <v>248</v>
      </c>
      <c r="N283" s="90">
        <v>43</v>
      </c>
      <c r="O283" s="90">
        <v>36</v>
      </c>
      <c r="P283" s="90">
        <v>36</v>
      </c>
      <c r="Q283" s="59">
        <v>115</v>
      </c>
      <c r="R283" s="90">
        <v>88</v>
      </c>
      <c r="S283" s="90">
        <v>75</v>
      </c>
      <c r="T283" s="90">
        <v>88</v>
      </c>
      <c r="U283" s="59">
        <v>251</v>
      </c>
      <c r="V283" s="90">
        <v>71</v>
      </c>
      <c r="W283" s="90">
        <v>67</v>
      </c>
      <c r="X283" s="90">
        <v>100</v>
      </c>
      <c r="Y283" s="59">
        <v>238</v>
      </c>
      <c r="Z283" s="90">
        <v>19</v>
      </c>
      <c r="AA283" s="90">
        <v>11</v>
      </c>
      <c r="AB283" s="90">
        <v>16</v>
      </c>
      <c r="AC283" s="59">
        <v>46</v>
      </c>
      <c r="AD283" s="90">
        <v>165</v>
      </c>
      <c r="AE283" s="90">
        <v>167</v>
      </c>
      <c r="AF283" s="90">
        <v>264</v>
      </c>
      <c r="AG283" s="59">
        <v>596</v>
      </c>
      <c r="AH283" s="90">
        <v>104</v>
      </c>
      <c r="AI283" s="90">
        <v>75</v>
      </c>
      <c r="AJ283" s="90">
        <v>89</v>
      </c>
      <c r="AK283" s="59">
        <v>268</v>
      </c>
      <c r="AL283" s="90">
        <v>571</v>
      </c>
      <c r="AM283" s="90">
        <v>498</v>
      </c>
      <c r="AN283" s="90">
        <v>693</v>
      </c>
      <c r="AO283" s="59">
        <v>1762</v>
      </c>
      <c r="AP283" s="90">
        <v>101</v>
      </c>
      <c r="AQ283" s="90">
        <v>81</v>
      </c>
      <c r="AR283" s="90">
        <v>120</v>
      </c>
      <c r="AS283" s="59">
        <v>302</v>
      </c>
      <c r="AT283" s="90">
        <v>169</v>
      </c>
      <c r="AU283" s="90">
        <v>127</v>
      </c>
      <c r="AV283" s="90">
        <v>147</v>
      </c>
      <c r="AW283" s="59">
        <v>443</v>
      </c>
      <c r="AX283" s="90">
        <v>138</v>
      </c>
      <c r="AY283" s="90">
        <v>97</v>
      </c>
      <c r="AZ283" s="90">
        <v>176</v>
      </c>
      <c r="BA283" s="59">
        <v>411</v>
      </c>
      <c r="BB283" s="90">
        <v>105</v>
      </c>
      <c r="BC283" s="90">
        <v>71</v>
      </c>
      <c r="BD283" s="90">
        <v>100</v>
      </c>
      <c r="BE283" s="59">
        <v>276</v>
      </c>
      <c r="BF283" s="60">
        <f t="shared" si="20"/>
        <v>4956</v>
      </c>
      <c r="BG283" s="99">
        <f t="shared" si="21"/>
        <v>1655</v>
      </c>
      <c r="BH283" s="99">
        <f t="shared" si="22"/>
        <v>1372</v>
      </c>
      <c r="BI283" s="99">
        <f t="shared" si="23"/>
        <v>1929</v>
      </c>
      <c r="BJ283" s="99">
        <f t="shared" si="24"/>
        <v>4956</v>
      </c>
    </row>
    <row r="284" spans="1:62" ht="16.05" customHeight="1" x14ac:dyDescent="0.3">
      <c r="A284" s="15">
        <v>278</v>
      </c>
      <c r="B284" s="15" t="s">
        <v>891</v>
      </c>
      <c r="C284" s="15" t="s">
        <v>942</v>
      </c>
      <c r="D284" s="168" t="s">
        <v>403</v>
      </c>
      <c r="E284" s="15" t="s">
        <v>635</v>
      </c>
      <c r="F284" s="169">
        <v>6.6</v>
      </c>
      <c r="G284" s="169" t="s">
        <v>397</v>
      </c>
      <c r="H284" s="88" t="s">
        <v>51</v>
      </c>
      <c r="I284" s="166">
        <v>769</v>
      </c>
      <c r="J284" s="90">
        <v>21</v>
      </c>
      <c r="K284" s="90">
        <v>15</v>
      </c>
      <c r="L284" s="90">
        <v>33</v>
      </c>
      <c r="M284" s="59">
        <v>69</v>
      </c>
      <c r="N284" s="90">
        <v>12</v>
      </c>
      <c r="O284" s="90">
        <v>9</v>
      </c>
      <c r="P284" s="90">
        <v>15</v>
      </c>
      <c r="Q284" s="59">
        <v>36</v>
      </c>
      <c r="R284" s="90">
        <v>14</v>
      </c>
      <c r="S284" s="90">
        <v>8</v>
      </c>
      <c r="T284" s="90">
        <v>15</v>
      </c>
      <c r="U284" s="59">
        <v>37</v>
      </c>
      <c r="V284" s="90">
        <v>12</v>
      </c>
      <c r="W284" s="90">
        <v>9</v>
      </c>
      <c r="X284" s="90">
        <v>16</v>
      </c>
      <c r="Y284" s="59">
        <v>37</v>
      </c>
      <c r="Z284" s="90">
        <v>19</v>
      </c>
      <c r="AA284" s="90">
        <v>12</v>
      </c>
      <c r="AB284" s="90">
        <v>24</v>
      </c>
      <c r="AC284" s="59">
        <v>55</v>
      </c>
      <c r="AD284" s="90">
        <v>13</v>
      </c>
      <c r="AE284" s="90">
        <v>8</v>
      </c>
      <c r="AF284" s="90">
        <v>15</v>
      </c>
      <c r="AG284" s="59">
        <v>36</v>
      </c>
      <c r="AH284" s="90">
        <v>13</v>
      </c>
      <c r="AI284" s="90">
        <v>9</v>
      </c>
      <c r="AJ284" s="90">
        <v>15</v>
      </c>
      <c r="AK284" s="59">
        <v>37</v>
      </c>
      <c r="AL284" s="90">
        <v>104</v>
      </c>
      <c r="AM284" s="90">
        <v>70</v>
      </c>
      <c r="AN284" s="90">
        <v>133</v>
      </c>
      <c r="AO284" s="59">
        <v>307</v>
      </c>
      <c r="AP284" s="90">
        <v>12</v>
      </c>
      <c r="AQ284" s="90">
        <v>7</v>
      </c>
      <c r="AR284" s="90">
        <v>13</v>
      </c>
      <c r="AS284" s="59">
        <v>32</v>
      </c>
      <c r="AT284" s="90">
        <v>11</v>
      </c>
      <c r="AU284" s="90">
        <v>8</v>
      </c>
      <c r="AV284" s="90">
        <v>15</v>
      </c>
      <c r="AW284" s="59">
        <v>34</v>
      </c>
      <c r="AX284" s="90">
        <v>15</v>
      </c>
      <c r="AY284" s="90">
        <v>11</v>
      </c>
      <c r="AZ284" s="90">
        <v>19</v>
      </c>
      <c r="BA284" s="59">
        <v>45</v>
      </c>
      <c r="BB284" s="90">
        <v>15</v>
      </c>
      <c r="BC284" s="90">
        <v>9</v>
      </c>
      <c r="BD284" s="90">
        <v>20</v>
      </c>
      <c r="BE284" s="59">
        <v>44</v>
      </c>
      <c r="BF284" s="60">
        <f t="shared" si="20"/>
        <v>769</v>
      </c>
      <c r="BG284" s="99">
        <f t="shared" si="21"/>
        <v>261</v>
      </c>
      <c r="BH284" s="99">
        <f t="shared" si="22"/>
        <v>175</v>
      </c>
      <c r="BI284" s="99">
        <f t="shared" si="23"/>
        <v>333</v>
      </c>
      <c r="BJ284" s="99">
        <f t="shared" si="24"/>
        <v>769</v>
      </c>
    </row>
    <row r="285" spans="1:62" ht="16.05" customHeight="1" x14ac:dyDescent="0.3">
      <c r="A285" s="15">
        <v>279</v>
      </c>
      <c r="B285" s="15" t="s">
        <v>891</v>
      </c>
      <c r="C285" s="15" t="s">
        <v>892</v>
      </c>
      <c r="D285" s="168" t="s">
        <v>403</v>
      </c>
      <c r="E285" s="15" t="s">
        <v>635</v>
      </c>
      <c r="F285" s="169">
        <v>3.3</v>
      </c>
      <c r="G285" s="169" t="s">
        <v>397</v>
      </c>
      <c r="H285" s="88" t="s">
        <v>51</v>
      </c>
      <c r="I285" s="166">
        <v>322</v>
      </c>
      <c r="J285" s="90">
        <v>5</v>
      </c>
      <c r="K285" s="90">
        <v>4</v>
      </c>
      <c r="L285" s="90">
        <v>9</v>
      </c>
      <c r="M285" s="59">
        <v>18</v>
      </c>
      <c r="N285" s="90">
        <v>6</v>
      </c>
      <c r="O285" s="90">
        <v>4</v>
      </c>
      <c r="P285" s="90">
        <v>7</v>
      </c>
      <c r="Q285" s="59">
        <v>17</v>
      </c>
      <c r="R285" s="90">
        <v>6</v>
      </c>
      <c r="S285" s="90">
        <v>4</v>
      </c>
      <c r="T285" s="90">
        <v>8</v>
      </c>
      <c r="U285" s="59">
        <v>18</v>
      </c>
      <c r="V285" s="90">
        <v>5</v>
      </c>
      <c r="W285" s="90">
        <v>5</v>
      </c>
      <c r="X285" s="90">
        <v>8</v>
      </c>
      <c r="Y285" s="59">
        <v>18</v>
      </c>
      <c r="Z285" s="90">
        <v>6</v>
      </c>
      <c r="AA285" s="90">
        <v>4</v>
      </c>
      <c r="AB285" s="90">
        <v>9</v>
      </c>
      <c r="AC285" s="59">
        <v>19</v>
      </c>
      <c r="AD285" s="90">
        <v>6</v>
      </c>
      <c r="AE285" s="90">
        <v>4</v>
      </c>
      <c r="AF285" s="90">
        <v>8</v>
      </c>
      <c r="AG285" s="59">
        <v>18</v>
      </c>
      <c r="AH285" s="90">
        <v>6</v>
      </c>
      <c r="AI285" s="90">
        <v>4</v>
      </c>
      <c r="AJ285" s="90">
        <v>7</v>
      </c>
      <c r="AK285" s="59">
        <v>17</v>
      </c>
      <c r="AL285" s="90">
        <v>40</v>
      </c>
      <c r="AM285" s="90">
        <v>29</v>
      </c>
      <c r="AN285" s="90">
        <v>56</v>
      </c>
      <c r="AO285" s="59">
        <v>125</v>
      </c>
      <c r="AP285" s="90">
        <v>6</v>
      </c>
      <c r="AQ285" s="90">
        <v>5</v>
      </c>
      <c r="AR285" s="90">
        <v>8</v>
      </c>
      <c r="AS285" s="59">
        <v>19</v>
      </c>
      <c r="AT285" s="90">
        <v>5</v>
      </c>
      <c r="AU285" s="90">
        <v>4</v>
      </c>
      <c r="AV285" s="90">
        <v>8</v>
      </c>
      <c r="AW285" s="59">
        <v>17</v>
      </c>
      <c r="AX285" s="90">
        <v>6</v>
      </c>
      <c r="AY285" s="90">
        <v>4</v>
      </c>
      <c r="AZ285" s="90">
        <v>8</v>
      </c>
      <c r="BA285" s="59">
        <v>18</v>
      </c>
      <c r="BB285" s="90">
        <v>6</v>
      </c>
      <c r="BC285" s="90">
        <v>4</v>
      </c>
      <c r="BD285" s="90">
        <v>8</v>
      </c>
      <c r="BE285" s="59">
        <v>18</v>
      </c>
      <c r="BF285" s="60">
        <f t="shared" si="20"/>
        <v>322</v>
      </c>
      <c r="BG285" s="99">
        <f t="shared" si="21"/>
        <v>103</v>
      </c>
      <c r="BH285" s="99">
        <f t="shared" si="22"/>
        <v>75</v>
      </c>
      <c r="BI285" s="99">
        <f t="shared" si="23"/>
        <v>144</v>
      </c>
      <c r="BJ285" s="99">
        <f t="shared" si="24"/>
        <v>322</v>
      </c>
    </row>
    <row r="286" spans="1:62" ht="16.05" customHeight="1" x14ac:dyDescent="0.3">
      <c r="A286" s="15">
        <v>280</v>
      </c>
      <c r="B286" s="15" t="s">
        <v>891</v>
      </c>
      <c r="C286" s="15" t="s">
        <v>892</v>
      </c>
      <c r="D286" s="168" t="s">
        <v>403</v>
      </c>
      <c r="E286" s="15" t="s">
        <v>635</v>
      </c>
      <c r="F286" s="169">
        <v>3.3</v>
      </c>
      <c r="G286" s="169" t="s">
        <v>397</v>
      </c>
      <c r="H286" s="88" t="s">
        <v>51</v>
      </c>
      <c r="I286" s="166">
        <v>352</v>
      </c>
      <c r="J286" s="90">
        <v>5</v>
      </c>
      <c r="K286" s="90">
        <v>4</v>
      </c>
      <c r="L286" s="90">
        <v>10</v>
      </c>
      <c r="M286" s="59">
        <v>19</v>
      </c>
      <c r="N286" s="90">
        <v>5</v>
      </c>
      <c r="O286" s="90">
        <v>5</v>
      </c>
      <c r="P286" s="90">
        <v>8</v>
      </c>
      <c r="Q286" s="59">
        <v>18</v>
      </c>
      <c r="R286" s="90">
        <v>7</v>
      </c>
      <c r="S286" s="90">
        <v>5</v>
      </c>
      <c r="T286" s="90">
        <v>9</v>
      </c>
      <c r="U286" s="59">
        <v>21</v>
      </c>
      <c r="V286" s="90">
        <v>4</v>
      </c>
      <c r="W286" s="90">
        <v>4</v>
      </c>
      <c r="X286" s="90">
        <v>10</v>
      </c>
      <c r="Y286" s="59">
        <v>18</v>
      </c>
      <c r="Z286" s="90">
        <v>6</v>
      </c>
      <c r="AA286" s="90">
        <v>5</v>
      </c>
      <c r="AB286" s="90">
        <v>9</v>
      </c>
      <c r="AC286" s="59">
        <v>20</v>
      </c>
      <c r="AD286" s="90">
        <v>6</v>
      </c>
      <c r="AE286" s="90">
        <v>4</v>
      </c>
      <c r="AF286" s="90">
        <v>9</v>
      </c>
      <c r="AG286" s="59">
        <v>19</v>
      </c>
      <c r="AH286" s="90">
        <v>6</v>
      </c>
      <c r="AI286" s="90">
        <v>5</v>
      </c>
      <c r="AJ286" s="90">
        <v>9</v>
      </c>
      <c r="AK286" s="59">
        <v>20</v>
      </c>
      <c r="AL286" s="90">
        <v>39</v>
      </c>
      <c r="AM286" s="90">
        <v>32</v>
      </c>
      <c r="AN286" s="90">
        <v>64</v>
      </c>
      <c r="AO286" s="59">
        <v>135</v>
      </c>
      <c r="AP286" s="90">
        <v>6</v>
      </c>
      <c r="AQ286" s="90">
        <v>5</v>
      </c>
      <c r="AR286" s="90">
        <v>9</v>
      </c>
      <c r="AS286" s="59">
        <v>20</v>
      </c>
      <c r="AT286" s="90">
        <v>5</v>
      </c>
      <c r="AU286" s="90">
        <v>5</v>
      </c>
      <c r="AV286" s="90">
        <v>9</v>
      </c>
      <c r="AW286" s="59">
        <v>19</v>
      </c>
      <c r="AX286" s="90">
        <v>6</v>
      </c>
      <c r="AY286" s="90">
        <v>5</v>
      </c>
      <c r="AZ286" s="90">
        <v>10</v>
      </c>
      <c r="BA286" s="59">
        <v>21</v>
      </c>
      <c r="BB286" s="90">
        <v>7</v>
      </c>
      <c r="BC286" s="90">
        <v>5</v>
      </c>
      <c r="BD286" s="90">
        <v>10</v>
      </c>
      <c r="BE286" s="59">
        <v>22</v>
      </c>
      <c r="BF286" s="60">
        <f t="shared" si="20"/>
        <v>352</v>
      </c>
      <c r="BG286" s="99">
        <f t="shared" si="21"/>
        <v>102</v>
      </c>
      <c r="BH286" s="99">
        <f t="shared" si="22"/>
        <v>84</v>
      </c>
      <c r="BI286" s="99">
        <f t="shared" si="23"/>
        <v>166</v>
      </c>
      <c r="BJ286" s="99">
        <f t="shared" si="24"/>
        <v>352</v>
      </c>
    </row>
    <row r="287" spans="1:62" ht="16.05" customHeight="1" x14ac:dyDescent="0.3">
      <c r="A287" s="15">
        <v>281</v>
      </c>
      <c r="B287" s="15" t="s">
        <v>891</v>
      </c>
      <c r="C287" s="15" t="s">
        <v>942</v>
      </c>
      <c r="D287" s="168" t="s">
        <v>403</v>
      </c>
      <c r="E287" s="15" t="s">
        <v>635</v>
      </c>
      <c r="F287" s="169">
        <v>3.3</v>
      </c>
      <c r="G287" s="169" t="s">
        <v>397</v>
      </c>
      <c r="H287" s="88" t="s">
        <v>51</v>
      </c>
      <c r="I287" s="166">
        <v>0</v>
      </c>
      <c r="J287" s="90">
        <v>0</v>
      </c>
      <c r="K287" s="90">
        <v>0</v>
      </c>
      <c r="L287" s="90">
        <v>0</v>
      </c>
      <c r="M287" s="59">
        <v>0</v>
      </c>
      <c r="N287" s="90">
        <v>0</v>
      </c>
      <c r="O287" s="90">
        <v>0</v>
      </c>
      <c r="P287" s="90">
        <v>0</v>
      </c>
      <c r="Q287" s="59">
        <v>0</v>
      </c>
      <c r="R287" s="90">
        <v>0</v>
      </c>
      <c r="S287" s="90">
        <v>0</v>
      </c>
      <c r="T287" s="90">
        <v>0</v>
      </c>
      <c r="U287" s="59">
        <v>0</v>
      </c>
      <c r="V287" s="90">
        <v>0</v>
      </c>
      <c r="W287" s="90">
        <v>0</v>
      </c>
      <c r="X287" s="90">
        <v>0</v>
      </c>
      <c r="Y287" s="59">
        <v>0</v>
      </c>
      <c r="Z287" s="90">
        <v>0</v>
      </c>
      <c r="AA287" s="90">
        <v>0</v>
      </c>
      <c r="AB287" s="90">
        <v>0</v>
      </c>
      <c r="AC287" s="59">
        <v>0</v>
      </c>
      <c r="AD287" s="90">
        <v>0</v>
      </c>
      <c r="AE287" s="90">
        <v>0</v>
      </c>
      <c r="AF287" s="90">
        <v>0</v>
      </c>
      <c r="AG287" s="59">
        <v>0</v>
      </c>
      <c r="AH287" s="90">
        <v>0</v>
      </c>
      <c r="AI287" s="90">
        <v>0</v>
      </c>
      <c r="AJ287" s="90">
        <v>0</v>
      </c>
      <c r="AK287" s="59">
        <v>0</v>
      </c>
      <c r="AL287" s="90">
        <v>0</v>
      </c>
      <c r="AM287" s="90">
        <v>0</v>
      </c>
      <c r="AN287" s="90">
        <v>0</v>
      </c>
      <c r="AO287" s="59">
        <v>0</v>
      </c>
      <c r="AP287" s="90">
        <v>0</v>
      </c>
      <c r="AQ287" s="90">
        <v>0</v>
      </c>
      <c r="AR287" s="90">
        <v>0</v>
      </c>
      <c r="AS287" s="59">
        <v>0</v>
      </c>
      <c r="AT287" s="90">
        <v>0</v>
      </c>
      <c r="AU287" s="90">
        <v>0</v>
      </c>
      <c r="AV287" s="90">
        <v>0</v>
      </c>
      <c r="AW287" s="59">
        <v>0</v>
      </c>
      <c r="AX287" s="90">
        <v>0</v>
      </c>
      <c r="AY287" s="90">
        <v>0</v>
      </c>
      <c r="AZ287" s="90">
        <v>0</v>
      </c>
      <c r="BA287" s="59">
        <v>0</v>
      </c>
      <c r="BB287" s="90">
        <v>0</v>
      </c>
      <c r="BC287" s="90">
        <v>0</v>
      </c>
      <c r="BD287" s="90">
        <v>0</v>
      </c>
      <c r="BE287" s="59">
        <v>0</v>
      </c>
      <c r="BF287" s="60">
        <f t="shared" si="20"/>
        <v>0</v>
      </c>
      <c r="BG287" s="99">
        <f t="shared" si="21"/>
        <v>0</v>
      </c>
      <c r="BH287" s="99">
        <f t="shared" si="22"/>
        <v>0</v>
      </c>
      <c r="BI287" s="99">
        <f t="shared" si="23"/>
        <v>0</v>
      </c>
      <c r="BJ287" s="99">
        <f t="shared" si="24"/>
        <v>0</v>
      </c>
    </row>
    <row r="288" spans="1:62" ht="16.05" customHeight="1" x14ac:dyDescent="0.3">
      <c r="A288" s="15">
        <v>282</v>
      </c>
      <c r="B288" s="15" t="s">
        <v>891</v>
      </c>
      <c r="C288" s="15" t="s">
        <v>921</v>
      </c>
      <c r="D288" s="168" t="s">
        <v>403</v>
      </c>
      <c r="E288" s="15" t="s">
        <v>635</v>
      </c>
      <c r="F288" s="169">
        <v>22</v>
      </c>
      <c r="G288" s="169" t="s">
        <v>397</v>
      </c>
      <c r="H288" s="88" t="s">
        <v>51</v>
      </c>
      <c r="I288" s="166">
        <v>15119</v>
      </c>
      <c r="J288" s="90">
        <v>87</v>
      </c>
      <c r="K288" s="90">
        <v>161</v>
      </c>
      <c r="L288" s="90">
        <v>401</v>
      </c>
      <c r="M288" s="59">
        <v>649</v>
      </c>
      <c r="N288" s="90">
        <v>87</v>
      </c>
      <c r="O288" s="90">
        <v>160</v>
      </c>
      <c r="P288" s="90">
        <v>228</v>
      </c>
      <c r="Q288" s="59">
        <v>475</v>
      </c>
      <c r="R288" s="90">
        <v>97</v>
      </c>
      <c r="S288" s="90">
        <v>162</v>
      </c>
      <c r="T288" s="90">
        <v>272</v>
      </c>
      <c r="U288" s="59">
        <v>531</v>
      </c>
      <c r="V288" s="90">
        <v>147</v>
      </c>
      <c r="W288" s="90">
        <v>197</v>
      </c>
      <c r="X288" s="90">
        <v>464</v>
      </c>
      <c r="Y288" s="59">
        <v>808</v>
      </c>
      <c r="Z288" s="90">
        <v>182</v>
      </c>
      <c r="AA288" s="90">
        <v>152</v>
      </c>
      <c r="AB288" s="90">
        <v>216</v>
      </c>
      <c r="AC288" s="59">
        <v>550</v>
      </c>
      <c r="AD288" s="90">
        <v>175</v>
      </c>
      <c r="AE288" s="90">
        <v>163</v>
      </c>
      <c r="AF288" s="90">
        <v>308</v>
      </c>
      <c r="AG288" s="59">
        <v>646</v>
      </c>
      <c r="AH288" s="90">
        <v>102</v>
      </c>
      <c r="AI288" s="90">
        <v>123</v>
      </c>
      <c r="AJ288" s="90">
        <v>211</v>
      </c>
      <c r="AK288" s="59">
        <v>436</v>
      </c>
      <c r="AL288" s="90">
        <v>877</v>
      </c>
      <c r="AM288" s="90">
        <v>1118</v>
      </c>
      <c r="AN288" s="90">
        <v>2100</v>
      </c>
      <c r="AO288" s="59">
        <v>4095</v>
      </c>
      <c r="AP288" s="90">
        <v>394</v>
      </c>
      <c r="AQ288" s="90">
        <v>373</v>
      </c>
      <c r="AR288" s="90">
        <v>551</v>
      </c>
      <c r="AS288" s="59">
        <v>1318</v>
      </c>
      <c r="AT288" s="90">
        <v>345</v>
      </c>
      <c r="AU288" s="90">
        <v>512</v>
      </c>
      <c r="AV288" s="90">
        <v>804</v>
      </c>
      <c r="AW288" s="59">
        <v>1661</v>
      </c>
      <c r="AX288" s="90">
        <v>307</v>
      </c>
      <c r="AY288" s="90">
        <v>329</v>
      </c>
      <c r="AZ288" s="90">
        <v>510</v>
      </c>
      <c r="BA288" s="59">
        <v>1146</v>
      </c>
      <c r="BB288" s="90">
        <v>788</v>
      </c>
      <c r="BC288" s="90">
        <v>703</v>
      </c>
      <c r="BD288" s="90">
        <v>1313</v>
      </c>
      <c r="BE288" s="59">
        <v>2804</v>
      </c>
      <c r="BF288" s="60">
        <f t="shared" si="20"/>
        <v>15119</v>
      </c>
      <c r="BG288" s="99">
        <f t="shared" si="21"/>
        <v>3588</v>
      </c>
      <c r="BH288" s="99">
        <f t="shared" si="22"/>
        <v>4153</v>
      </c>
      <c r="BI288" s="99">
        <f t="shared" si="23"/>
        <v>7378</v>
      </c>
      <c r="BJ288" s="99">
        <f t="shared" si="24"/>
        <v>15119</v>
      </c>
    </row>
    <row r="289" spans="1:62" ht="16.05" customHeight="1" x14ac:dyDescent="0.3">
      <c r="A289" s="15">
        <v>283</v>
      </c>
      <c r="B289" s="15" t="s">
        <v>891</v>
      </c>
      <c r="C289" s="15" t="s">
        <v>933</v>
      </c>
      <c r="D289" s="168" t="s">
        <v>403</v>
      </c>
      <c r="E289" s="15" t="s">
        <v>635</v>
      </c>
      <c r="F289" s="169">
        <v>3.3</v>
      </c>
      <c r="G289" s="169" t="s">
        <v>397</v>
      </c>
      <c r="H289" s="88" t="s">
        <v>51</v>
      </c>
      <c r="I289" s="166">
        <v>785</v>
      </c>
      <c r="J289" s="90">
        <v>24</v>
      </c>
      <c r="K289" s="90">
        <v>17</v>
      </c>
      <c r="L289" s="90">
        <v>39</v>
      </c>
      <c r="M289" s="59">
        <v>80</v>
      </c>
      <c r="N289" s="90">
        <v>23</v>
      </c>
      <c r="O289" s="90">
        <v>18</v>
      </c>
      <c r="P289" s="90">
        <v>31</v>
      </c>
      <c r="Q289" s="59">
        <v>72</v>
      </c>
      <c r="R289" s="90">
        <v>28</v>
      </c>
      <c r="S289" s="90">
        <v>20</v>
      </c>
      <c r="T289" s="90">
        <v>33</v>
      </c>
      <c r="U289" s="59">
        <v>81</v>
      </c>
      <c r="V289" s="90">
        <v>22</v>
      </c>
      <c r="W289" s="90">
        <v>18</v>
      </c>
      <c r="X289" s="90">
        <v>36</v>
      </c>
      <c r="Y289" s="59">
        <v>76</v>
      </c>
      <c r="Z289" s="90">
        <v>11</v>
      </c>
      <c r="AA289" s="90">
        <v>7</v>
      </c>
      <c r="AB289" s="90">
        <v>15</v>
      </c>
      <c r="AC289" s="59">
        <v>33</v>
      </c>
      <c r="AD289" s="90">
        <v>3</v>
      </c>
      <c r="AE289" s="90">
        <v>2</v>
      </c>
      <c r="AF289" s="90">
        <v>4</v>
      </c>
      <c r="AG289" s="59">
        <v>9</v>
      </c>
      <c r="AH289" s="90">
        <v>2</v>
      </c>
      <c r="AI289" s="90">
        <v>2</v>
      </c>
      <c r="AJ289" s="90">
        <v>3</v>
      </c>
      <c r="AK289" s="59">
        <v>7</v>
      </c>
      <c r="AL289" s="90">
        <v>113</v>
      </c>
      <c r="AM289" s="90">
        <v>84</v>
      </c>
      <c r="AN289" s="90">
        <v>161</v>
      </c>
      <c r="AO289" s="59">
        <v>358</v>
      </c>
      <c r="AP289" s="90">
        <v>3</v>
      </c>
      <c r="AQ289" s="90">
        <v>2</v>
      </c>
      <c r="AR289" s="90">
        <v>3</v>
      </c>
      <c r="AS289" s="59">
        <v>8</v>
      </c>
      <c r="AT289" s="90">
        <v>3</v>
      </c>
      <c r="AU289" s="90">
        <v>2</v>
      </c>
      <c r="AV289" s="90">
        <v>4</v>
      </c>
      <c r="AW289" s="59">
        <v>9</v>
      </c>
      <c r="AX289" s="90">
        <v>2</v>
      </c>
      <c r="AY289" s="90">
        <v>2</v>
      </c>
      <c r="AZ289" s="90">
        <v>4</v>
      </c>
      <c r="BA289" s="59">
        <v>8</v>
      </c>
      <c r="BB289" s="90">
        <v>15</v>
      </c>
      <c r="BC289" s="90">
        <v>9</v>
      </c>
      <c r="BD289" s="90">
        <v>20</v>
      </c>
      <c r="BE289" s="59">
        <v>44</v>
      </c>
      <c r="BF289" s="60">
        <f t="shared" si="20"/>
        <v>785</v>
      </c>
      <c r="BG289" s="99">
        <f t="shared" si="21"/>
        <v>249</v>
      </c>
      <c r="BH289" s="99">
        <f t="shared" si="22"/>
        <v>183</v>
      </c>
      <c r="BI289" s="99">
        <f t="shared" si="23"/>
        <v>353</v>
      </c>
      <c r="BJ289" s="99">
        <f t="shared" si="24"/>
        <v>785</v>
      </c>
    </row>
    <row r="290" spans="1:62" ht="16.05" customHeight="1" x14ac:dyDescent="0.3">
      <c r="A290" s="15">
        <v>284</v>
      </c>
      <c r="B290" s="15" t="s">
        <v>891</v>
      </c>
      <c r="C290" s="15" t="s">
        <v>944</v>
      </c>
      <c r="D290" s="168" t="s">
        <v>403</v>
      </c>
      <c r="E290" s="15" t="s">
        <v>635</v>
      </c>
      <c r="F290" s="169">
        <v>3.3</v>
      </c>
      <c r="G290" s="169" t="s">
        <v>397</v>
      </c>
      <c r="H290" s="88" t="s">
        <v>51</v>
      </c>
      <c r="I290" s="166">
        <v>0</v>
      </c>
      <c r="J290" s="90">
        <v>0</v>
      </c>
      <c r="K290" s="90">
        <v>0</v>
      </c>
      <c r="L290" s="90">
        <v>0</v>
      </c>
      <c r="M290" s="59">
        <v>0</v>
      </c>
      <c r="N290" s="90">
        <v>0</v>
      </c>
      <c r="O290" s="90">
        <v>0</v>
      </c>
      <c r="P290" s="90">
        <v>0</v>
      </c>
      <c r="Q290" s="59">
        <v>0</v>
      </c>
      <c r="R290" s="90">
        <v>0</v>
      </c>
      <c r="S290" s="90">
        <v>0</v>
      </c>
      <c r="T290" s="90">
        <v>0</v>
      </c>
      <c r="U290" s="59">
        <v>0</v>
      </c>
      <c r="V290" s="90">
        <v>0</v>
      </c>
      <c r="W290" s="90">
        <v>0</v>
      </c>
      <c r="X290" s="90">
        <v>0</v>
      </c>
      <c r="Y290" s="59">
        <v>0</v>
      </c>
      <c r="Z290" s="90">
        <v>0</v>
      </c>
      <c r="AA290" s="90">
        <v>0</v>
      </c>
      <c r="AB290" s="90">
        <v>0</v>
      </c>
      <c r="AC290" s="59">
        <v>0</v>
      </c>
      <c r="AD290" s="90">
        <v>0</v>
      </c>
      <c r="AE290" s="90">
        <v>0</v>
      </c>
      <c r="AF290" s="90">
        <v>0</v>
      </c>
      <c r="AG290" s="59">
        <v>0</v>
      </c>
      <c r="AH290" s="90">
        <v>0</v>
      </c>
      <c r="AI290" s="90">
        <v>0</v>
      </c>
      <c r="AJ290" s="90">
        <v>0</v>
      </c>
      <c r="AK290" s="59">
        <v>0</v>
      </c>
      <c r="AL290" s="90">
        <v>0</v>
      </c>
      <c r="AM290" s="90">
        <v>0</v>
      </c>
      <c r="AN290" s="90">
        <v>0</v>
      </c>
      <c r="AO290" s="59">
        <v>0</v>
      </c>
      <c r="AP290" s="90">
        <v>0</v>
      </c>
      <c r="AQ290" s="90">
        <v>0</v>
      </c>
      <c r="AR290" s="90">
        <v>0</v>
      </c>
      <c r="AS290" s="59">
        <v>0</v>
      </c>
      <c r="AT290" s="90">
        <v>0</v>
      </c>
      <c r="AU290" s="90">
        <v>0</v>
      </c>
      <c r="AV290" s="90">
        <v>0</v>
      </c>
      <c r="AW290" s="59">
        <v>0</v>
      </c>
      <c r="AX290" s="90">
        <v>0</v>
      </c>
      <c r="AY290" s="90">
        <v>0</v>
      </c>
      <c r="AZ290" s="90">
        <v>0</v>
      </c>
      <c r="BA290" s="59">
        <v>0</v>
      </c>
      <c r="BB290" s="90">
        <v>0</v>
      </c>
      <c r="BC290" s="90">
        <v>0</v>
      </c>
      <c r="BD290" s="90">
        <v>0</v>
      </c>
      <c r="BE290" s="59">
        <v>0</v>
      </c>
      <c r="BF290" s="60">
        <f t="shared" si="20"/>
        <v>0</v>
      </c>
      <c r="BG290" s="99">
        <f t="shared" si="21"/>
        <v>0</v>
      </c>
      <c r="BH290" s="99">
        <f t="shared" si="22"/>
        <v>0</v>
      </c>
      <c r="BI290" s="99">
        <f t="shared" si="23"/>
        <v>0</v>
      </c>
      <c r="BJ290" s="99">
        <f t="shared" si="24"/>
        <v>0</v>
      </c>
    </row>
    <row r="291" spans="1:62" ht="16.05" customHeight="1" x14ac:dyDescent="0.3">
      <c r="A291" s="15">
        <v>285</v>
      </c>
      <c r="B291" s="15" t="s">
        <v>891</v>
      </c>
      <c r="C291" s="15" t="s">
        <v>942</v>
      </c>
      <c r="D291" s="168" t="s">
        <v>403</v>
      </c>
      <c r="E291" s="15" t="s">
        <v>635</v>
      </c>
      <c r="F291" s="169">
        <v>3.3</v>
      </c>
      <c r="G291" s="169" t="s">
        <v>397</v>
      </c>
      <c r="H291" s="88" t="s">
        <v>51</v>
      </c>
      <c r="I291" s="166">
        <v>589</v>
      </c>
      <c r="J291" s="90">
        <v>12</v>
      </c>
      <c r="K291" s="90">
        <v>10</v>
      </c>
      <c r="L291" s="90">
        <v>13</v>
      </c>
      <c r="M291" s="59">
        <v>35</v>
      </c>
      <c r="N291" s="90">
        <v>15</v>
      </c>
      <c r="O291" s="90">
        <v>9</v>
      </c>
      <c r="P291" s="90">
        <v>10</v>
      </c>
      <c r="Q291" s="59">
        <v>34</v>
      </c>
      <c r="R291" s="90">
        <v>16</v>
      </c>
      <c r="S291" s="90">
        <v>12</v>
      </c>
      <c r="T291" s="90">
        <v>13</v>
      </c>
      <c r="U291" s="59">
        <v>41</v>
      </c>
      <c r="V291" s="90">
        <v>34</v>
      </c>
      <c r="W291" s="90">
        <v>33</v>
      </c>
      <c r="X291" s="90">
        <v>36</v>
      </c>
      <c r="Y291" s="59">
        <v>103</v>
      </c>
      <c r="Z291" s="90">
        <v>0</v>
      </c>
      <c r="AA291" s="90">
        <v>0</v>
      </c>
      <c r="AB291" s="90">
        <v>0</v>
      </c>
      <c r="AC291" s="59">
        <v>0</v>
      </c>
      <c r="AD291" s="90"/>
      <c r="AE291" s="90"/>
      <c r="AF291" s="90"/>
      <c r="AG291" s="59">
        <v>0</v>
      </c>
      <c r="AH291" s="90"/>
      <c r="AI291" s="90"/>
      <c r="AJ291" s="90"/>
      <c r="AK291" s="59">
        <v>0</v>
      </c>
      <c r="AL291" s="90">
        <v>77</v>
      </c>
      <c r="AM291" s="90">
        <v>64</v>
      </c>
      <c r="AN291" s="90">
        <v>72</v>
      </c>
      <c r="AO291" s="59">
        <v>213</v>
      </c>
      <c r="AP291" s="90">
        <v>23</v>
      </c>
      <c r="AQ291" s="90">
        <v>13</v>
      </c>
      <c r="AR291" s="90">
        <v>16</v>
      </c>
      <c r="AS291" s="59">
        <v>52</v>
      </c>
      <c r="AT291" s="90">
        <v>17</v>
      </c>
      <c r="AU291" s="90">
        <v>10</v>
      </c>
      <c r="AV291" s="90">
        <v>14</v>
      </c>
      <c r="AW291" s="59">
        <v>41</v>
      </c>
      <c r="AX291" s="90">
        <v>13</v>
      </c>
      <c r="AY291" s="90">
        <v>10</v>
      </c>
      <c r="AZ291" s="90">
        <v>12</v>
      </c>
      <c r="BA291" s="59">
        <v>35</v>
      </c>
      <c r="BB291" s="90">
        <v>13</v>
      </c>
      <c r="BC291" s="90">
        <v>9</v>
      </c>
      <c r="BD291" s="90">
        <v>13</v>
      </c>
      <c r="BE291" s="59">
        <v>35</v>
      </c>
      <c r="BF291" s="60">
        <f t="shared" si="20"/>
        <v>589</v>
      </c>
      <c r="BG291" s="99">
        <f t="shared" si="21"/>
        <v>220</v>
      </c>
      <c r="BH291" s="99">
        <f t="shared" si="22"/>
        <v>170</v>
      </c>
      <c r="BI291" s="99">
        <f t="shared" si="23"/>
        <v>199</v>
      </c>
      <c r="BJ291" s="99">
        <f t="shared" si="24"/>
        <v>589</v>
      </c>
    </row>
    <row r="292" spans="1:62" ht="16.05" customHeight="1" x14ac:dyDescent="0.3">
      <c r="A292" s="15">
        <v>286</v>
      </c>
      <c r="B292" s="15" t="s">
        <v>891</v>
      </c>
      <c r="C292" s="15" t="s">
        <v>945</v>
      </c>
      <c r="D292" s="168" t="s">
        <v>403</v>
      </c>
      <c r="E292" s="15" t="s">
        <v>635</v>
      </c>
      <c r="F292" s="169">
        <v>6.6</v>
      </c>
      <c r="G292" s="169" t="s">
        <v>397</v>
      </c>
      <c r="H292" s="88" t="s">
        <v>51</v>
      </c>
      <c r="I292" s="166">
        <v>8492</v>
      </c>
      <c r="J292" s="90">
        <v>125</v>
      </c>
      <c r="K292" s="90">
        <v>88</v>
      </c>
      <c r="L292" s="90">
        <v>150</v>
      </c>
      <c r="M292" s="59">
        <v>363</v>
      </c>
      <c r="N292" s="90">
        <v>122</v>
      </c>
      <c r="O292" s="90">
        <v>85</v>
      </c>
      <c r="P292" s="90">
        <v>148</v>
      </c>
      <c r="Q292" s="59">
        <v>355</v>
      </c>
      <c r="R292" s="90">
        <v>173</v>
      </c>
      <c r="S292" s="90">
        <v>122</v>
      </c>
      <c r="T292" s="90">
        <v>215</v>
      </c>
      <c r="U292" s="59">
        <v>510</v>
      </c>
      <c r="V292" s="90">
        <v>168</v>
      </c>
      <c r="W292" s="90">
        <v>118</v>
      </c>
      <c r="X292" s="90">
        <v>208</v>
      </c>
      <c r="Y292" s="59">
        <v>494</v>
      </c>
      <c r="Z292" s="90">
        <v>174</v>
      </c>
      <c r="AA292" s="90">
        <v>122</v>
      </c>
      <c r="AB292" s="90">
        <v>215</v>
      </c>
      <c r="AC292" s="59">
        <v>511</v>
      </c>
      <c r="AD292" s="90">
        <v>168</v>
      </c>
      <c r="AE292" s="90">
        <v>118</v>
      </c>
      <c r="AF292" s="90">
        <v>208</v>
      </c>
      <c r="AG292" s="59">
        <v>494</v>
      </c>
      <c r="AH292" s="90">
        <v>173</v>
      </c>
      <c r="AI292" s="90">
        <v>122</v>
      </c>
      <c r="AJ292" s="90">
        <v>215</v>
      </c>
      <c r="AK292" s="59">
        <v>510</v>
      </c>
      <c r="AL292" s="90">
        <v>1103</v>
      </c>
      <c r="AM292" s="90">
        <v>775</v>
      </c>
      <c r="AN292" s="90">
        <v>1359</v>
      </c>
      <c r="AO292" s="59">
        <v>3237</v>
      </c>
      <c r="AP292" s="90">
        <v>168</v>
      </c>
      <c r="AQ292" s="90">
        <v>119</v>
      </c>
      <c r="AR292" s="90">
        <v>209</v>
      </c>
      <c r="AS292" s="59">
        <v>496</v>
      </c>
      <c r="AT292" s="90">
        <v>174</v>
      </c>
      <c r="AU292" s="90">
        <v>123</v>
      </c>
      <c r="AV292" s="90">
        <v>216</v>
      </c>
      <c r="AW292" s="59">
        <v>513</v>
      </c>
      <c r="AX292" s="90">
        <v>168</v>
      </c>
      <c r="AY292" s="90">
        <v>119</v>
      </c>
      <c r="AZ292" s="90">
        <v>209</v>
      </c>
      <c r="BA292" s="59">
        <v>496</v>
      </c>
      <c r="BB292" s="90">
        <v>174</v>
      </c>
      <c r="BC292" s="90">
        <v>123</v>
      </c>
      <c r="BD292" s="90">
        <v>216</v>
      </c>
      <c r="BE292" s="59">
        <v>513</v>
      </c>
      <c r="BF292" s="60">
        <f t="shared" si="20"/>
        <v>8492</v>
      </c>
      <c r="BG292" s="99">
        <f t="shared" si="21"/>
        <v>2890</v>
      </c>
      <c r="BH292" s="99">
        <f t="shared" si="22"/>
        <v>2034</v>
      </c>
      <c r="BI292" s="99">
        <f t="shared" si="23"/>
        <v>3568</v>
      </c>
      <c r="BJ292" s="99">
        <f t="shared" si="24"/>
        <v>8492</v>
      </c>
    </row>
    <row r="293" spans="1:62" ht="16.05" customHeight="1" x14ac:dyDescent="0.3">
      <c r="A293" s="15">
        <v>287</v>
      </c>
      <c r="B293" s="15" t="s">
        <v>891</v>
      </c>
      <c r="C293" s="15" t="s">
        <v>928</v>
      </c>
      <c r="D293" s="168" t="s">
        <v>403</v>
      </c>
      <c r="E293" s="15" t="s">
        <v>635</v>
      </c>
      <c r="F293" s="169">
        <v>3.3</v>
      </c>
      <c r="G293" s="169" t="s">
        <v>397</v>
      </c>
      <c r="H293" s="88" t="s">
        <v>51</v>
      </c>
      <c r="I293" s="166">
        <v>6638</v>
      </c>
      <c r="J293" s="90">
        <v>120</v>
      </c>
      <c r="K293" s="90">
        <v>90</v>
      </c>
      <c r="L293" s="90">
        <v>189</v>
      </c>
      <c r="M293" s="59">
        <v>399</v>
      </c>
      <c r="N293" s="90">
        <v>116</v>
      </c>
      <c r="O293" s="90">
        <v>86</v>
      </c>
      <c r="P293" s="90">
        <v>149</v>
      </c>
      <c r="Q293" s="59">
        <v>351</v>
      </c>
      <c r="R293" s="90">
        <v>134</v>
      </c>
      <c r="S293" s="90">
        <v>95</v>
      </c>
      <c r="T293" s="90">
        <v>162</v>
      </c>
      <c r="U293" s="59">
        <v>391</v>
      </c>
      <c r="V293" s="90">
        <v>108</v>
      </c>
      <c r="W293" s="90">
        <v>92</v>
      </c>
      <c r="X293" s="90">
        <v>173</v>
      </c>
      <c r="Y293" s="59">
        <v>373</v>
      </c>
      <c r="Z293" s="90">
        <v>127</v>
      </c>
      <c r="AA293" s="90">
        <v>91</v>
      </c>
      <c r="AB293" s="90">
        <v>169</v>
      </c>
      <c r="AC293" s="59">
        <v>387</v>
      </c>
      <c r="AD293" s="90">
        <v>120</v>
      </c>
      <c r="AE293" s="90">
        <v>88</v>
      </c>
      <c r="AF293" s="90">
        <v>165</v>
      </c>
      <c r="AG293" s="59">
        <v>373</v>
      </c>
      <c r="AH293" s="90">
        <v>114</v>
      </c>
      <c r="AI293" s="90">
        <v>90</v>
      </c>
      <c r="AJ293" s="90">
        <v>145</v>
      </c>
      <c r="AK293" s="59">
        <v>349</v>
      </c>
      <c r="AL293" s="90">
        <v>839</v>
      </c>
      <c r="AM293" s="90">
        <v>632</v>
      </c>
      <c r="AN293" s="90">
        <v>1152</v>
      </c>
      <c r="AO293" s="59">
        <v>2623</v>
      </c>
      <c r="AP293" s="90">
        <v>116</v>
      </c>
      <c r="AQ293" s="90">
        <v>84</v>
      </c>
      <c r="AR293" s="90">
        <v>143</v>
      </c>
      <c r="AS293" s="59">
        <v>343</v>
      </c>
      <c r="AT293" s="90">
        <v>112</v>
      </c>
      <c r="AU293" s="90">
        <v>90</v>
      </c>
      <c r="AV293" s="90">
        <v>154</v>
      </c>
      <c r="AW293" s="59">
        <v>356</v>
      </c>
      <c r="AX293" s="90">
        <v>110</v>
      </c>
      <c r="AY293" s="90">
        <v>82</v>
      </c>
      <c r="AZ293" s="90">
        <v>150</v>
      </c>
      <c r="BA293" s="59">
        <v>342</v>
      </c>
      <c r="BB293" s="90">
        <v>115</v>
      </c>
      <c r="BC293" s="90">
        <v>75</v>
      </c>
      <c r="BD293" s="90">
        <v>161</v>
      </c>
      <c r="BE293" s="59">
        <v>351</v>
      </c>
      <c r="BF293" s="60">
        <f t="shared" si="20"/>
        <v>6638</v>
      </c>
      <c r="BG293" s="99">
        <f t="shared" si="21"/>
        <v>2131</v>
      </c>
      <c r="BH293" s="99">
        <f t="shared" si="22"/>
        <v>1595</v>
      </c>
      <c r="BI293" s="99">
        <f t="shared" si="23"/>
        <v>2912</v>
      </c>
      <c r="BJ293" s="99">
        <f t="shared" si="24"/>
        <v>6638</v>
      </c>
    </row>
    <row r="294" spans="1:62" ht="16.05" customHeight="1" x14ac:dyDescent="0.3">
      <c r="A294" s="15">
        <v>288</v>
      </c>
      <c r="B294" s="15" t="s">
        <v>891</v>
      </c>
      <c r="C294" s="15" t="s">
        <v>895</v>
      </c>
      <c r="D294" s="168" t="s">
        <v>403</v>
      </c>
      <c r="E294" s="15" t="s">
        <v>635</v>
      </c>
      <c r="F294" s="169">
        <v>6.6</v>
      </c>
      <c r="G294" s="169" t="s">
        <v>397</v>
      </c>
      <c r="H294" s="88" t="s">
        <v>51</v>
      </c>
      <c r="I294" s="166">
        <v>3827</v>
      </c>
      <c r="J294" s="90">
        <v>92</v>
      </c>
      <c r="K294" s="90">
        <v>71</v>
      </c>
      <c r="L294" s="90">
        <v>146</v>
      </c>
      <c r="M294" s="59">
        <v>309</v>
      </c>
      <c r="N294" s="90">
        <v>87</v>
      </c>
      <c r="O294" s="90">
        <v>67</v>
      </c>
      <c r="P294" s="90">
        <v>110</v>
      </c>
      <c r="Q294" s="59">
        <v>264</v>
      </c>
      <c r="R294" s="90">
        <v>81</v>
      </c>
      <c r="S294" s="90">
        <v>58</v>
      </c>
      <c r="T294" s="90">
        <v>96</v>
      </c>
      <c r="U294" s="59">
        <v>235</v>
      </c>
      <c r="V294" s="90">
        <v>67</v>
      </c>
      <c r="W294" s="90">
        <v>56</v>
      </c>
      <c r="X294" s="90">
        <v>104</v>
      </c>
      <c r="Y294" s="59">
        <v>227</v>
      </c>
      <c r="Z294" s="90">
        <v>77</v>
      </c>
      <c r="AA294" s="90">
        <v>56</v>
      </c>
      <c r="AB294" s="90">
        <v>101</v>
      </c>
      <c r="AC294" s="59">
        <v>234</v>
      </c>
      <c r="AD294" s="90">
        <v>55</v>
      </c>
      <c r="AE294" s="90">
        <v>40</v>
      </c>
      <c r="AF294" s="90">
        <v>78</v>
      </c>
      <c r="AG294" s="59">
        <v>173</v>
      </c>
      <c r="AH294" s="90">
        <v>3</v>
      </c>
      <c r="AI294" s="90">
        <v>2</v>
      </c>
      <c r="AJ294" s="90">
        <v>4</v>
      </c>
      <c r="AK294" s="59">
        <v>9</v>
      </c>
      <c r="AL294" s="90">
        <v>462</v>
      </c>
      <c r="AM294" s="90">
        <v>350</v>
      </c>
      <c r="AN294" s="90">
        <v>639</v>
      </c>
      <c r="AO294" s="59">
        <v>1451</v>
      </c>
      <c r="AP294" s="90">
        <v>3</v>
      </c>
      <c r="AQ294" s="90">
        <v>2</v>
      </c>
      <c r="AR294" s="90">
        <v>4</v>
      </c>
      <c r="AS294" s="59">
        <v>9</v>
      </c>
      <c r="AT294" s="90">
        <v>97</v>
      </c>
      <c r="AU294" s="90">
        <v>80</v>
      </c>
      <c r="AV294" s="90">
        <v>133</v>
      </c>
      <c r="AW294" s="59">
        <v>310</v>
      </c>
      <c r="AX294" s="90">
        <v>96</v>
      </c>
      <c r="AY294" s="90">
        <v>74</v>
      </c>
      <c r="AZ294" s="90">
        <v>129</v>
      </c>
      <c r="BA294" s="59">
        <v>299</v>
      </c>
      <c r="BB294" s="90">
        <v>101</v>
      </c>
      <c r="BC294" s="90">
        <v>68</v>
      </c>
      <c r="BD294" s="90">
        <v>138</v>
      </c>
      <c r="BE294" s="59">
        <v>307</v>
      </c>
      <c r="BF294" s="60">
        <f t="shared" si="20"/>
        <v>3827</v>
      </c>
      <c r="BG294" s="99">
        <f t="shared" si="21"/>
        <v>1221</v>
      </c>
      <c r="BH294" s="99">
        <f t="shared" si="22"/>
        <v>924</v>
      </c>
      <c r="BI294" s="99">
        <f t="shared" si="23"/>
        <v>1682</v>
      </c>
      <c r="BJ294" s="99">
        <f t="shared" si="24"/>
        <v>3827</v>
      </c>
    </row>
    <row r="295" spans="1:62" ht="16.05" customHeight="1" x14ac:dyDescent="0.3">
      <c r="A295" s="15">
        <v>289</v>
      </c>
      <c r="B295" s="15" t="s">
        <v>891</v>
      </c>
      <c r="C295" s="15" t="s">
        <v>941</v>
      </c>
      <c r="D295" s="168" t="s">
        <v>403</v>
      </c>
      <c r="E295" s="15" t="s">
        <v>635</v>
      </c>
      <c r="F295" s="169">
        <v>16.5</v>
      </c>
      <c r="G295" s="169" t="s">
        <v>397</v>
      </c>
      <c r="H295" s="88" t="s">
        <v>51</v>
      </c>
      <c r="I295" s="166">
        <v>6765</v>
      </c>
      <c r="J295" s="90">
        <v>141</v>
      </c>
      <c r="K295" s="90">
        <v>95</v>
      </c>
      <c r="L295" s="90">
        <v>177</v>
      </c>
      <c r="M295" s="59">
        <v>413</v>
      </c>
      <c r="N295" s="90">
        <v>45</v>
      </c>
      <c r="O295" s="90">
        <v>44</v>
      </c>
      <c r="P295" s="90">
        <v>44</v>
      </c>
      <c r="Q295" s="59">
        <v>133</v>
      </c>
      <c r="R295" s="90">
        <v>212</v>
      </c>
      <c r="S295" s="90">
        <v>100</v>
      </c>
      <c r="T295" s="90">
        <v>154</v>
      </c>
      <c r="U295" s="59">
        <v>466</v>
      </c>
      <c r="V295" s="90">
        <v>106</v>
      </c>
      <c r="W295" s="90">
        <v>98</v>
      </c>
      <c r="X295" s="90">
        <v>199</v>
      </c>
      <c r="Y295" s="59">
        <v>403</v>
      </c>
      <c r="Z295" s="90">
        <v>206</v>
      </c>
      <c r="AA295" s="90">
        <v>98</v>
      </c>
      <c r="AB295" s="90">
        <v>231</v>
      </c>
      <c r="AC295" s="59">
        <v>535</v>
      </c>
      <c r="AD295" s="90">
        <v>81</v>
      </c>
      <c r="AE295" s="90">
        <v>65</v>
      </c>
      <c r="AF295" s="90">
        <v>66</v>
      </c>
      <c r="AG295" s="59">
        <v>212</v>
      </c>
      <c r="AH295" s="90">
        <v>128</v>
      </c>
      <c r="AI295" s="90">
        <v>96</v>
      </c>
      <c r="AJ295" s="90">
        <v>119</v>
      </c>
      <c r="AK295" s="59">
        <v>343</v>
      </c>
      <c r="AL295" s="90">
        <v>919</v>
      </c>
      <c r="AM295" s="90">
        <v>596</v>
      </c>
      <c r="AN295" s="90">
        <v>990</v>
      </c>
      <c r="AO295" s="59">
        <v>2505</v>
      </c>
      <c r="AP295" s="90">
        <v>123</v>
      </c>
      <c r="AQ295" s="90">
        <v>87</v>
      </c>
      <c r="AR295" s="90">
        <v>135</v>
      </c>
      <c r="AS295" s="59">
        <v>345</v>
      </c>
      <c r="AT295" s="90">
        <v>151</v>
      </c>
      <c r="AU295" s="90">
        <v>108</v>
      </c>
      <c r="AV295" s="90">
        <v>190</v>
      </c>
      <c r="AW295" s="59">
        <v>449</v>
      </c>
      <c r="AX295" s="90">
        <v>222</v>
      </c>
      <c r="AY295" s="90">
        <v>96</v>
      </c>
      <c r="AZ295" s="90">
        <v>257</v>
      </c>
      <c r="BA295" s="59">
        <v>575</v>
      </c>
      <c r="BB295" s="90">
        <v>136</v>
      </c>
      <c r="BC295" s="90">
        <v>79</v>
      </c>
      <c r="BD295" s="90">
        <v>171</v>
      </c>
      <c r="BE295" s="59">
        <v>386</v>
      </c>
      <c r="BF295" s="60">
        <f t="shared" si="20"/>
        <v>6765</v>
      </c>
      <c r="BG295" s="99">
        <f t="shared" si="21"/>
        <v>2470</v>
      </c>
      <c r="BH295" s="99">
        <f t="shared" si="22"/>
        <v>1562</v>
      </c>
      <c r="BI295" s="99">
        <f t="shared" si="23"/>
        <v>2733</v>
      </c>
      <c r="BJ295" s="99">
        <f t="shared" si="24"/>
        <v>6765</v>
      </c>
    </row>
    <row r="296" spans="1:62" ht="16.05" customHeight="1" x14ac:dyDescent="0.3">
      <c r="A296" s="15">
        <v>290</v>
      </c>
      <c r="B296" s="15" t="s">
        <v>891</v>
      </c>
      <c r="C296" s="15" t="s">
        <v>906</v>
      </c>
      <c r="D296" s="168" t="s">
        <v>403</v>
      </c>
      <c r="E296" s="15" t="s">
        <v>635</v>
      </c>
      <c r="F296" s="169">
        <v>3.3</v>
      </c>
      <c r="G296" s="169" t="s">
        <v>397</v>
      </c>
      <c r="H296" s="88" t="s">
        <v>51</v>
      </c>
      <c r="I296" s="166">
        <v>3080</v>
      </c>
      <c r="J296" s="90">
        <v>14</v>
      </c>
      <c r="K296" s="90">
        <v>6</v>
      </c>
      <c r="L296" s="90">
        <v>12</v>
      </c>
      <c r="M296" s="59">
        <v>32</v>
      </c>
      <c r="N296" s="90">
        <v>26</v>
      </c>
      <c r="O296" s="90">
        <v>21</v>
      </c>
      <c r="P296" s="90">
        <v>33</v>
      </c>
      <c r="Q296" s="59">
        <v>80</v>
      </c>
      <c r="R296" s="90">
        <v>187</v>
      </c>
      <c r="S296" s="90">
        <v>98</v>
      </c>
      <c r="T296" s="90">
        <v>161</v>
      </c>
      <c r="U296" s="59">
        <v>446</v>
      </c>
      <c r="V296" s="90">
        <v>126</v>
      </c>
      <c r="W296" s="90">
        <v>79</v>
      </c>
      <c r="X296" s="90">
        <v>157</v>
      </c>
      <c r="Y296" s="59">
        <v>362</v>
      </c>
      <c r="Z296" s="90">
        <v>3</v>
      </c>
      <c r="AA296" s="90">
        <v>3</v>
      </c>
      <c r="AB296" s="90">
        <v>5</v>
      </c>
      <c r="AC296" s="59">
        <v>11</v>
      </c>
      <c r="AD296" s="90">
        <v>2</v>
      </c>
      <c r="AE296" s="90">
        <v>1</v>
      </c>
      <c r="AF296" s="90">
        <v>3</v>
      </c>
      <c r="AG296" s="59">
        <v>6</v>
      </c>
      <c r="AH296" s="90">
        <v>77</v>
      </c>
      <c r="AI296" s="90">
        <v>85</v>
      </c>
      <c r="AJ296" s="90">
        <v>94</v>
      </c>
      <c r="AK296" s="59">
        <v>256</v>
      </c>
      <c r="AL296" s="90">
        <v>435</v>
      </c>
      <c r="AM296" s="90">
        <v>293</v>
      </c>
      <c r="AN296" s="90">
        <v>465</v>
      </c>
      <c r="AO296" s="59">
        <v>1193</v>
      </c>
      <c r="AP296" s="90">
        <v>91</v>
      </c>
      <c r="AQ296" s="90">
        <v>59</v>
      </c>
      <c r="AR296" s="90">
        <v>99</v>
      </c>
      <c r="AS296" s="59">
        <v>249</v>
      </c>
      <c r="AT296" s="90">
        <v>43</v>
      </c>
      <c r="AU296" s="90">
        <v>36</v>
      </c>
      <c r="AV296" s="90">
        <v>65</v>
      </c>
      <c r="AW296" s="59">
        <v>144</v>
      </c>
      <c r="AX296" s="90">
        <v>52</v>
      </c>
      <c r="AY296" s="90">
        <v>28</v>
      </c>
      <c r="AZ296" s="90">
        <v>74</v>
      </c>
      <c r="BA296" s="59">
        <v>154</v>
      </c>
      <c r="BB296" s="90">
        <v>46</v>
      </c>
      <c r="BC296" s="90">
        <v>23</v>
      </c>
      <c r="BD296" s="90">
        <v>78</v>
      </c>
      <c r="BE296" s="59">
        <v>147</v>
      </c>
      <c r="BF296" s="60">
        <f t="shared" si="20"/>
        <v>3080</v>
      </c>
      <c r="BG296" s="99">
        <f t="shared" si="21"/>
        <v>1102</v>
      </c>
      <c r="BH296" s="99">
        <f t="shared" si="22"/>
        <v>732</v>
      </c>
      <c r="BI296" s="99">
        <f t="shared" si="23"/>
        <v>1246</v>
      </c>
      <c r="BJ296" s="99">
        <f t="shared" si="24"/>
        <v>3080</v>
      </c>
    </row>
    <row r="297" spans="1:62" ht="16.05" customHeight="1" x14ac:dyDescent="0.3">
      <c r="A297" s="15">
        <v>291</v>
      </c>
      <c r="B297" s="15" t="s">
        <v>891</v>
      </c>
      <c r="C297" s="15" t="s">
        <v>906</v>
      </c>
      <c r="D297" s="168" t="s">
        <v>403</v>
      </c>
      <c r="E297" s="15" t="s">
        <v>635</v>
      </c>
      <c r="F297" s="169">
        <v>6.6</v>
      </c>
      <c r="G297" s="169" t="s">
        <v>397</v>
      </c>
      <c r="H297" s="88" t="s">
        <v>51</v>
      </c>
      <c r="I297" s="166">
        <v>0</v>
      </c>
      <c r="J297" s="90">
        <v>0</v>
      </c>
      <c r="K297" s="90">
        <v>0</v>
      </c>
      <c r="L297" s="90">
        <v>0</v>
      </c>
      <c r="M297" s="59">
        <v>0</v>
      </c>
      <c r="N297" s="90">
        <v>0</v>
      </c>
      <c r="O297" s="90">
        <v>0</v>
      </c>
      <c r="P297" s="90">
        <v>0</v>
      </c>
      <c r="Q297" s="59">
        <v>0</v>
      </c>
      <c r="R297" s="90">
        <v>0</v>
      </c>
      <c r="S297" s="90">
        <v>0</v>
      </c>
      <c r="T297" s="90">
        <v>0</v>
      </c>
      <c r="U297" s="59">
        <v>0</v>
      </c>
      <c r="V297" s="90">
        <v>0</v>
      </c>
      <c r="W297" s="90">
        <v>0</v>
      </c>
      <c r="X297" s="90">
        <v>0</v>
      </c>
      <c r="Y297" s="59">
        <v>0</v>
      </c>
      <c r="Z297" s="90">
        <v>0</v>
      </c>
      <c r="AA297" s="90">
        <v>0</v>
      </c>
      <c r="AB297" s="90">
        <v>0</v>
      </c>
      <c r="AC297" s="59">
        <v>0</v>
      </c>
      <c r="AD297" s="90">
        <v>0</v>
      </c>
      <c r="AE297" s="90">
        <v>0</v>
      </c>
      <c r="AF297" s="90">
        <v>0</v>
      </c>
      <c r="AG297" s="59">
        <v>0</v>
      </c>
      <c r="AH297" s="90">
        <v>0</v>
      </c>
      <c r="AI297" s="90">
        <v>0</v>
      </c>
      <c r="AJ297" s="90">
        <v>0</v>
      </c>
      <c r="AK297" s="59">
        <v>0</v>
      </c>
      <c r="AL297" s="90">
        <v>0</v>
      </c>
      <c r="AM297" s="90">
        <v>0</v>
      </c>
      <c r="AN297" s="90">
        <v>0</v>
      </c>
      <c r="AO297" s="59">
        <v>0</v>
      </c>
      <c r="AP297" s="90">
        <v>0</v>
      </c>
      <c r="AQ297" s="90">
        <v>0</v>
      </c>
      <c r="AR297" s="90">
        <v>0</v>
      </c>
      <c r="AS297" s="59">
        <v>0</v>
      </c>
      <c r="AT297" s="90">
        <v>0</v>
      </c>
      <c r="AU297" s="90">
        <v>0</v>
      </c>
      <c r="AV297" s="90">
        <v>0</v>
      </c>
      <c r="AW297" s="59">
        <v>0</v>
      </c>
      <c r="AX297" s="90">
        <v>0</v>
      </c>
      <c r="AY297" s="90">
        <v>0</v>
      </c>
      <c r="AZ297" s="90">
        <v>0</v>
      </c>
      <c r="BA297" s="59">
        <v>0</v>
      </c>
      <c r="BB297" s="90">
        <v>0</v>
      </c>
      <c r="BC297" s="90">
        <v>0</v>
      </c>
      <c r="BD297" s="90">
        <v>0</v>
      </c>
      <c r="BE297" s="59">
        <v>0</v>
      </c>
      <c r="BF297" s="60">
        <f t="shared" si="20"/>
        <v>0</v>
      </c>
      <c r="BG297" s="99">
        <f t="shared" si="21"/>
        <v>0</v>
      </c>
      <c r="BH297" s="99">
        <f t="shared" si="22"/>
        <v>0</v>
      </c>
      <c r="BI297" s="99">
        <f t="shared" si="23"/>
        <v>0</v>
      </c>
      <c r="BJ297" s="99">
        <f t="shared" si="24"/>
        <v>0</v>
      </c>
    </row>
    <row r="298" spans="1:62" ht="16.05" customHeight="1" x14ac:dyDescent="0.3">
      <c r="A298" s="15">
        <v>292</v>
      </c>
      <c r="B298" s="15" t="s">
        <v>891</v>
      </c>
      <c r="C298" s="15" t="s">
        <v>942</v>
      </c>
      <c r="D298" s="168" t="s">
        <v>403</v>
      </c>
      <c r="E298" s="15" t="s">
        <v>635</v>
      </c>
      <c r="F298" s="169">
        <v>3.3</v>
      </c>
      <c r="G298" s="169" t="s">
        <v>397</v>
      </c>
      <c r="H298" s="88" t="s">
        <v>51</v>
      </c>
      <c r="I298" s="166">
        <v>3218</v>
      </c>
      <c r="J298" s="90">
        <v>41</v>
      </c>
      <c r="K298" s="90">
        <v>53</v>
      </c>
      <c r="L298" s="90">
        <v>123</v>
      </c>
      <c r="M298" s="59">
        <v>217</v>
      </c>
      <c r="N298" s="90">
        <v>35</v>
      </c>
      <c r="O298" s="90">
        <v>50</v>
      </c>
      <c r="P298" s="90">
        <v>99</v>
      </c>
      <c r="Q298" s="59">
        <v>184</v>
      </c>
      <c r="R298" s="90">
        <v>36</v>
      </c>
      <c r="S298" s="90">
        <v>51</v>
      </c>
      <c r="T298" s="90">
        <v>105</v>
      </c>
      <c r="U298" s="59">
        <v>192</v>
      </c>
      <c r="V298" s="90">
        <v>27</v>
      </c>
      <c r="W298" s="90">
        <v>41</v>
      </c>
      <c r="X298" s="90">
        <v>106</v>
      </c>
      <c r="Y298" s="59">
        <v>174</v>
      </c>
      <c r="Z298" s="90">
        <v>33</v>
      </c>
      <c r="AA298" s="90">
        <v>41</v>
      </c>
      <c r="AB298" s="90">
        <v>105</v>
      </c>
      <c r="AC298" s="59">
        <v>179</v>
      </c>
      <c r="AD298" s="90">
        <v>19</v>
      </c>
      <c r="AE298" s="90">
        <v>28</v>
      </c>
      <c r="AF298" s="90">
        <v>84</v>
      </c>
      <c r="AG298" s="59">
        <v>131</v>
      </c>
      <c r="AH298" s="90">
        <v>16</v>
      </c>
      <c r="AI298" s="90">
        <v>27</v>
      </c>
      <c r="AJ298" s="90">
        <v>79</v>
      </c>
      <c r="AK298" s="59">
        <v>122</v>
      </c>
      <c r="AL298" s="90">
        <v>207</v>
      </c>
      <c r="AM298" s="90">
        <v>291</v>
      </c>
      <c r="AN298" s="90">
        <v>701</v>
      </c>
      <c r="AO298" s="59">
        <v>1199</v>
      </c>
      <c r="AP298" s="90">
        <v>14</v>
      </c>
      <c r="AQ298" s="90">
        <v>35</v>
      </c>
      <c r="AR298" s="90">
        <v>83</v>
      </c>
      <c r="AS298" s="59">
        <v>132</v>
      </c>
      <c r="AT298" s="90">
        <v>37</v>
      </c>
      <c r="AU298" s="90">
        <v>59</v>
      </c>
      <c r="AV298" s="90">
        <v>117</v>
      </c>
      <c r="AW298" s="59">
        <v>213</v>
      </c>
      <c r="AX298" s="90">
        <v>71</v>
      </c>
      <c r="AY298" s="90">
        <v>57</v>
      </c>
      <c r="AZ298" s="90">
        <v>117</v>
      </c>
      <c r="BA298" s="59">
        <v>245</v>
      </c>
      <c r="BB298" s="90">
        <v>49</v>
      </c>
      <c r="BC298" s="90">
        <v>56</v>
      </c>
      <c r="BD298" s="90">
        <v>125</v>
      </c>
      <c r="BE298" s="59">
        <v>230</v>
      </c>
      <c r="BF298" s="60">
        <f t="shared" si="20"/>
        <v>3218</v>
      </c>
      <c r="BG298" s="99">
        <f t="shared" si="21"/>
        <v>585</v>
      </c>
      <c r="BH298" s="99">
        <f t="shared" si="22"/>
        <v>789</v>
      </c>
      <c r="BI298" s="99">
        <f t="shared" si="23"/>
        <v>1844</v>
      </c>
      <c r="BJ298" s="99">
        <f t="shared" si="24"/>
        <v>3218</v>
      </c>
    </row>
    <row r="299" spans="1:62" ht="16.05" customHeight="1" x14ac:dyDescent="0.3">
      <c r="A299" s="15">
        <v>293</v>
      </c>
      <c r="B299" s="15" t="s">
        <v>891</v>
      </c>
      <c r="C299" s="15" t="s">
        <v>936</v>
      </c>
      <c r="D299" s="168" t="s">
        <v>403</v>
      </c>
      <c r="E299" s="15" t="s">
        <v>635</v>
      </c>
      <c r="F299" s="169">
        <v>1.7</v>
      </c>
      <c r="G299" s="169" t="s">
        <v>397</v>
      </c>
      <c r="H299" s="88" t="s">
        <v>51</v>
      </c>
      <c r="I299" s="166">
        <v>134</v>
      </c>
      <c r="J299" s="90">
        <v>2</v>
      </c>
      <c r="K299" s="90">
        <v>2</v>
      </c>
      <c r="L299" s="90">
        <v>4</v>
      </c>
      <c r="M299" s="59">
        <v>8</v>
      </c>
      <c r="N299" s="90">
        <v>3</v>
      </c>
      <c r="O299" s="90">
        <v>2</v>
      </c>
      <c r="P299" s="90">
        <v>3</v>
      </c>
      <c r="Q299" s="59">
        <v>8</v>
      </c>
      <c r="R299" s="90">
        <v>2</v>
      </c>
      <c r="S299" s="90">
        <v>1</v>
      </c>
      <c r="T299" s="90">
        <v>3</v>
      </c>
      <c r="U299" s="59">
        <v>6</v>
      </c>
      <c r="V299" s="90">
        <v>2</v>
      </c>
      <c r="W299" s="90">
        <v>2</v>
      </c>
      <c r="X299" s="90">
        <v>3</v>
      </c>
      <c r="Y299" s="59">
        <v>7</v>
      </c>
      <c r="Z299" s="90">
        <v>3</v>
      </c>
      <c r="AA299" s="90">
        <v>2</v>
      </c>
      <c r="AB299" s="90">
        <v>4</v>
      </c>
      <c r="AC299" s="59">
        <v>9</v>
      </c>
      <c r="AD299" s="90">
        <v>2</v>
      </c>
      <c r="AE299" s="90">
        <v>2</v>
      </c>
      <c r="AF299" s="90">
        <v>3</v>
      </c>
      <c r="AG299" s="59">
        <v>7</v>
      </c>
      <c r="AH299" s="90">
        <v>2</v>
      </c>
      <c r="AI299" s="90">
        <v>2</v>
      </c>
      <c r="AJ299" s="90">
        <v>3</v>
      </c>
      <c r="AK299" s="59">
        <v>7</v>
      </c>
      <c r="AL299" s="90">
        <v>16</v>
      </c>
      <c r="AM299" s="90">
        <v>13</v>
      </c>
      <c r="AN299" s="90">
        <v>23</v>
      </c>
      <c r="AO299" s="59">
        <v>52</v>
      </c>
      <c r="AP299" s="90">
        <v>3</v>
      </c>
      <c r="AQ299" s="90">
        <v>2</v>
      </c>
      <c r="AR299" s="90">
        <v>3</v>
      </c>
      <c r="AS299" s="59">
        <v>8</v>
      </c>
      <c r="AT299" s="90">
        <v>2</v>
      </c>
      <c r="AU299" s="90">
        <v>2</v>
      </c>
      <c r="AV299" s="90">
        <v>3</v>
      </c>
      <c r="AW299" s="59">
        <v>7</v>
      </c>
      <c r="AX299" s="90">
        <v>3</v>
      </c>
      <c r="AY299" s="90">
        <v>2</v>
      </c>
      <c r="AZ299" s="90">
        <v>3</v>
      </c>
      <c r="BA299" s="59">
        <v>8</v>
      </c>
      <c r="BB299" s="90">
        <v>2</v>
      </c>
      <c r="BC299" s="90">
        <v>1</v>
      </c>
      <c r="BD299" s="90">
        <v>4</v>
      </c>
      <c r="BE299" s="59">
        <v>7</v>
      </c>
      <c r="BF299" s="60">
        <f t="shared" si="20"/>
        <v>134</v>
      </c>
      <c r="BG299" s="99">
        <f t="shared" si="21"/>
        <v>42</v>
      </c>
      <c r="BH299" s="99">
        <f t="shared" si="22"/>
        <v>33</v>
      </c>
      <c r="BI299" s="99">
        <f t="shared" si="23"/>
        <v>59</v>
      </c>
      <c r="BJ299" s="99">
        <f t="shared" si="24"/>
        <v>134</v>
      </c>
    </row>
    <row r="300" spans="1:62" ht="16.05" customHeight="1" x14ac:dyDescent="0.3">
      <c r="A300" s="15">
        <v>294</v>
      </c>
      <c r="B300" s="15" t="s">
        <v>891</v>
      </c>
      <c r="C300" s="15" t="s">
        <v>946</v>
      </c>
      <c r="D300" s="168" t="s">
        <v>403</v>
      </c>
      <c r="E300" s="15" t="s">
        <v>635</v>
      </c>
      <c r="F300" s="169">
        <v>16.5</v>
      </c>
      <c r="G300" s="169" t="s">
        <v>397</v>
      </c>
      <c r="H300" s="88" t="s">
        <v>51</v>
      </c>
      <c r="I300" s="166">
        <v>2947</v>
      </c>
      <c r="J300" s="90">
        <v>10</v>
      </c>
      <c r="K300" s="90">
        <v>6</v>
      </c>
      <c r="L300" s="90">
        <v>15</v>
      </c>
      <c r="M300" s="59">
        <v>31</v>
      </c>
      <c r="N300" s="90">
        <v>39</v>
      </c>
      <c r="O300" s="90">
        <v>31</v>
      </c>
      <c r="P300" s="90">
        <v>40</v>
      </c>
      <c r="Q300" s="59">
        <v>110</v>
      </c>
      <c r="R300" s="90">
        <v>50</v>
      </c>
      <c r="S300" s="90">
        <v>45</v>
      </c>
      <c r="T300" s="90">
        <v>67</v>
      </c>
      <c r="U300" s="59">
        <v>162</v>
      </c>
      <c r="V300" s="90">
        <v>39</v>
      </c>
      <c r="W300" s="90">
        <v>45</v>
      </c>
      <c r="X300" s="90">
        <v>71</v>
      </c>
      <c r="Y300" s="59">
        <v>155</v>
      </c>
      <c r="Z300" s="90">
        <v>93</v>
      </c>
      <c r="AA300" s="90">
        <v>75</v>
      </c>
      <c r="AB300" s="90">
        <v>98</v>
      </c>
      <c r="AC300" s="59">
        <v>266</v>
      </c>
      <c r="AD300" s="90">
        <v>132</v>
      </c>
      <c r="AE300" s="90">
        <v>108</v>
      </c>
      <c r="AF300" s="90">
        <v>163</v>
      </c>
      <c r="AG300" s="59">
        <v>403</v>
      </c>
      <c r="AH300" s="90">
        <v>114</v>
      </c>
      <c r="AI300" s="90">
        <v>93</v>
      </c>
      <c r="AJ300" s="90">
        <v>132</v>
      </c>
      <c r="AK300" s="59">
        <v>339</v>
      </c>
      <c r="AL300" s="90">
        <v>477</v>
      </c>
      <c r="AM300" s="90">
        <v>403</v>
      </c>
      <c r="AN300" s="90">
        <v>586</v>
      </c>
      <c r="AO300" s="59">
        <v>1466</v>
      </c>
      <c r="AP300" s="90"/>
      <c r="AQ300" s="90"/>
      <c r="AR300" s="90"/>
      <c r="AS300" s="59">
        <v>0</v>
      </c>
      <c r="AT300" s="90"/>
      <c r="AU300" s="90"/>
      <c r="AV300" s="90"/>
      <c r="AW300" s="59">
        <v>0</v>
      </c>
      <c r="AX300" s="90"/>
      <c r="AY300" s="90"/>
      <c r="AZ300" s="90"/>
      <c r="BA300" s="59">
        <v>0</v>
      </c>
      <c r="BB300" s="90">
        <v>6</v>
      </c>
      <c r="BC300" s="90">
        <v>3</v>
      </c>
      <c r="BD300" s="90">
        <v>6</v>
      </c>
      <c r="BE300" s="59">
        <v>15</v>
      </c>
      <c r="BF300" s="60">
        <f t="shared" si="20"/>
        <v>2947</v>
      </c>
      <c r="BG300" s="99">
        <f t="shared" si="21"/>
        <v>960</v>
      </c>
      <c r="BH300" s="99">
        <f t="shared" si="22"/>
        <v>809</v>
      </c>
      <c r="BI300" s="99">
        <f t="shared" si="23"/>
        <v>1178</v>
      </c>
      <c r="BJ300" s="99">
        <f t="shared" si="24"/>
        <v>2947</v>
      </c>
    </row>
    <row r="301" spans="1:62" ht="16.05" customHeight="1" x14ac:dyDescent="0.3">
      <c r="A301" s="15">
        <v>295</v>
      </c>
      <c r="B301" s="15" t="s">
        <v>891</v>
      </c>
      <c r="C301" s="15" t="s">
        <v>946</v>
      </c>
      <c r="D301" s="168" t="s">
        <v>403</v>
      </c>
      <c r="E301" s="15" t="s">
        <v>635</v>
      </c>
      <c r="F301" s="169">
        <v>11</v>
      </c>
      <c r="G301" s="169" t="s">
        <v>397</v>
      </c>
      <c r="H301" s="88" t="s">
        <v>51</v>
      </c>
      <c r="I301" s="166">
        <v>53376</v>
      </c>
      <c r="J301" s="90">
        <v>771</v>
      </c>
      <c r="K301" s="90">
        <v>606</v>
      </c>
      <c r="L301" s="90">
        <v>1073</v>
      </c>
      <c r="M301" s="59">
        <v>2450</v>
      </c>
      <c r="N301" s="90">
        <v>791</v>
      </c>
      <c r="O301" s="90">
        <v>611</v>
      </c>
      <c r="P301" s="90">
        <v>922</v>
      </c>
      <c r="Q301" s="59">
        <v>2324</v>
      </c>
      <c r="R301" s="90">
        <v>865</v>
      </c>
      <c r="S301" s="90">
        <v>706</v>
      </c>
      <c r="T301" s="90">
        <v>790</v>
      </c>
      <c r="U301" s="59">
        <v>2361</v>
      </c>
      <c r="V301" s="90">
        <v>768</v>
      </c>
      <c r="W301" s="90">
        <v>764</v>
      </c>
      <c r="X301" s="90">
        <v>1045</v>
      </c>
      <c r="Y301" s="59">
        <v>2577</v>
      </c>
      <c r="Z301" s="90">
        <v>1038</v>
      </c>
      <c r="AA301" s="90">
        <v>870</v>
      </c>
      <c r="AB301" s="90">
        <v>1266</v>
      </c>
      <c r="AC301" s="59">
        <v>3174</v>
      </c>
      <c r="AD301" s="90">
        <v>1141</v>
      </c>
      <c r="AE301" s="90">
        <v>935</v>
      </c>
      <c r="AF301" s="90">
        <v>1568</v>
      </c>
      <c r="AG301" s="59">
        <v>3644</v>
      </c>
      <c r="AH301" s="90">
        <v>1324</v>
      </c>
      <c r="AI301" s="90">
        <v>1129</v>
      </c>
      <c r="AJ301" s="90">
        <v>1770</v>
      </c>
      <c r="AK301" s="59">
        <v>4223</v>
      </c>
      <c r="AL301" s="90">
        <v>6698</v>
      </c>
      <c r="AM301" s="90">
        <v>5621</v>
      </c>
      <c r="AN301" s="90">
        <v>8434</v>
      </c>
      <c r="AO301" s="59">
        <v>20753</v>
      </c>
      <c r="AP301" s="90">
        <v>1306</v>
      </c>
      <c r="AQ301" s="90">
        <v>1011</v>
      </c>
      <c r="AR301" s="90">
        <v>1589</v>
      </c>
      <c r="AS301" s="59">
        <v>3906</v>
      </c>
      <c r="AT301" s="90">
        <v>888</v>
      </c>
      <c r="AU301" s="90">
        <v>832</v>
      </c>
      <c r="AV301" s="90">
        <v>1050</v>
      </c>
      <c r="AW301" s="59">
        <v>2770</v>
      </c>
      <c r="AX301" s="90">
        <v>885</v>
      </c>
      <c r="AY301" s="90">
        <v>636</v>
      </c>
      <c r="AZ301" s="90">
        <v>1050</v>
      </c>
      <c r="BA301" s="59">
        <v>2571</v>
      </c>
      <c r="BB301" s="90">
        <v>894</v>
      </c>
      <c r="BC301" s="90">
        <v>606</v>
      </c>
      <c r="BD301" s="90">
        <v>1123</v>
      </c>
      <c r="BE301" s="59">
        <v>2623</v>
      </c>
      <c r="BF301" s="60">
        <f t="shared" si="20"/>
        <v>53376</v>
      </c>
      <c r="BG301" s="99">
        <f t="shared" si="21"/>
        <v>17369</v>
      </c>
      <c r="BH301" s="99">
        <f t="shared" si="22"/>
        <v>14327</v>
      </c>
      <c r="BI301" s="99">
        <f t="shared" si="23"/>
        <v>21680</v>
      </c>
      <c r="BJ301" s="99">
        <f t="shared" si="24"/>
        <v>53376</v>
      </c>
    </row>
    <row r="302" spans="1:62" ht="16.05" customHeight="1" x14ac:dyDescent="0.3">
      <c r="A302" s="15">
        <v>296</v>
      </c>
      <c r="B302" s="15" t="s">
        <v>891</v>
      </c>
      <c r="C302" s="15" t="s">
        <v>930</v>
      </c>
      <c r="D302" s="168" t="s">
        <v>403</v>
      </c>
      <c r="E302" s="15" t="s">
        <v>635</v>
      </c>
      <c r="F302" s="169">
        <v>22</v>
      </c>
      <c r="G302" s="169" t="s">
        <v>397</v>
      </c>
      <c r="H302" s="88" t="s">
        <v>51</v>
      </c>
      <c r="I302" s="166">
        <v>112981</v>
      </c>
      <c r="J302" s="90">
        <v>1335</v>
      </c>
      <c r="K302" s="90">
        <v>1012</v>
      </c>
      <c r="L302" s="90">
        <v>1865</v>
      </c>
      <c r="M302" s="59">
        <v>4212</v>
      </c>
      <c r="N302" s="90">
        <v>1112</v>
      </c>
      <c r="O302" s="90">
        <v>985</v>
      </c>
      <c r="P302" s="90">
        <v>966</v>
      </c>
      <c r="Q302" s="59">
        <v>3063</v>
      </c>
      <c r="R302" s="90">
        <v>1286</v>
      </c>
      <c r="S302" s="90">
        <v>1009</v>
      </c>
      <c r="T302" s="90">
        <v>1046</v>
      </c>
      <c r="U302" s="59">
        <v>3341</v>
      </c>
      <c r="V302" s="90">
        <v>1725</v>
      </c>
      <c r="W302" s="90">
        <v>1481</v>
      </c>
      <c r="X302" s="90">
        <v>2073</v>
      </c>
      <c r="Y302" s="59">
        <v>5279</v>
      </c>
      <c r="Z302" s="90">
        <v>2609</v>
      </c>
      <c r="AA302" s="90">
        <v>2090</v>
      </c>
      <c r="AB302" s="90">
        <v>2522</v>
      </c>
      <c r="AC302" s="59">
        <v>7221</v>
      </c>
      <c r="AD302" s="90">
        <v>2885</v>
      </c>
      <c r="AE302" s="90">
        <v>2319</v>
      </c>
      <c r="AF302" s="90">
        <v>3868</v>
      </c>
      <c r="AG302" s="59">
        <v>9072</v>
      </c>
      <c r="AH302" s="90">
        <v>3225</v>
      </c>
      <c r="AI302" s="90">
        <v>2879</v>
      </c>
      <c r="AJ302" s="90">
        <v>4103</v>
      </c>
      <c r="AK302" s="59">
        <v>10207</v>
      </c>
      <c r="AL302" s="90">
        <v>14177</v>
      </c>
      <c r="AM302" s="90">
        <v>11775</v>
      </c>
      <c r="AN302" s="90">
        <v>16443</v>
      </c>
      <c r="AO302" s="59">
        <v>42395</v>
      </c>
      <c r="AP302" s="90">
        <v>2790</v>
      </c>
      <c r="AQ302" s="90">
        <v>2244</v>
      </c>
      <c r="AR302" s="90">
        <v>2673</v>
      </c>
      <c r="AS302" s="59">
        <v>7707</v>
      </c>
      <c r="AT302" s="90">
        <v>2686</v>
      </c>
      <c r="AU302" s="90">
        <v>2257</v>
      </c>
      <c r="AV302" s="90">
        <v>2956</v>
      </c>
      <c r="AW302" s="59">
        <v>7899</v>
      </c>
      <c r="AX302" s="90">
        <v>2337</v>
      </c>
      <c r="AY302" s="90">
        <v>1719</v>
      </c>
      <c r="AZ302" s="90">
        <v>2835</v>
      </c>
      <c r="BA302" s="59">
        <v>6891</v>
      </c>
      <c r="BB302" s="90">
        <v>1954</v>
      </c>
      <c r="BC302" s="90">
        <v>1330</v>
      </c>
      <c r="BD302" s="90">
        <v>2410</v>
      </c>
      <c r="BE302" s="59">
        <v>5694</v>
      </c>
      <c r="BF302" s="60">
        <f t="shared" si="20"/>
        <v>112981</v>
      </c>
      <c r="BG302" s="99">
        <f t="shared" si="21"/>
        <v>38121</v>
      </c>
      <c r="BH302" s="99">
        <f t="shared" si="22"/>
        <v>31100</v>
      </c>
      <c r="BI302" s="99">
        <f t="shared" si="23"/>
        <v>43760</v>
      </c>
      <c r="BJ302" s="99">
        <f t="shared" si="24"/>
        <v>112981</v>
      </c>
    </row>
    <row r="303" spans="1:62" ht="16.05" customHeight="1" x14ac:dyDescent="0.3">
      <c r="A303" s="15">
        <v>297</v>
      </c>
      <c r="B303" s="15" t="s">
        <v>891</v>
      </c>
      <c r="C303" s="15" t="s">
        <v>947</v>
      </c>
      <c r="D303" s="168" t="s">
        <v>403</v>
      </c>
      <c r="E303" s="15" t="s">
        <v>635</v>
      </c>
      <c r="F303" s="169">
        <v>6.6</v>
      </c>
      <c r="G303" s="169" t="s">
        <v>397</v>
      </c>
      <c r="H303" s="88" t="s">
        <v>51</v>
      </c>
      <c r="I303" s="166">
        <v>31838</v>
      </c>
      <c r="J303" s="90">
        <v>559</v>
      </c>
      <c r="K303" s="90">
        <v>440</v>
      </c>
      <c r="L303" s="90">
        <v>867</v>
      </c>
      <c r="M303" s="59">
        <v>1866</v>
      </c>
      <c r="N303" s="90">
        <v>853</v>
      </c>
      <c r="O303" s="90">
        <v>630</v>
      </c>
      <c r="P303" s="90">
        <v>1034</v>
      </c>
      <c r="Q303" s="59">
        <v>2517</v>
      </c>
      <c r="R303" s="90">
        <v>846</v>
      </c>
      <c r="S303" s="90">
        <v>666</v>
      </c>
      <c r="T303" s="90">
        <v>1064</v>
      </c>
      <c r="U303" s="59">
        <v>2576</v>
      </c>
      <c r="V303" s="90">
        <v>707</v>
      </c>
      <c r="W303" s="90">
        <v>650</v>
      </c>
      <c r="X303" s="90">
        <v>1155</v>
      </c>
      <c r="Y303" s="59">
        <v>2512</v>
      </c>
      <c r="Z303" s="90">
        <v>677</v>
      </c>
      <c r="AA303" s="90">
        <v>438</v>
      </c>
      <c r="AB303" s="90">
        <v>891</v>
      </c>
      <c r="AC303" s="59">
        <v>2006</v>
      </c>
      <c r="AD303" s="90">
        <v>633</v>
      </c>
      <c r="AE303" s="90">
        <v>431</v>
      </c>
      <c r="AF303" s="90">
        <v>847</v>
      </c>
      <c r="AG303" s="59">
        <v>1911</v>
      </c>
      <c r="AH303" s="90">
        <v>159</v>
      </c>
      <c r="AI303" s="90">
        <v>127</v>
      </c>
      <c r="AJ303" s="90">
        <v>255</v>
      </c>
      <c r="AK303" s="59">
        <v>541</v>
      </c>
      <c r="AL303" s="90">
        <v>4434</v>
      </c>
      <c r="AM303" s="90">
        <v>3382</v>
      </c>
      <c r="AN303" s="90">
        <v>6113</v>
      </c>
      <c r="AO303" s="59">
        <v>13929</v>
      </c>
      <c r="AP303" s="90">
        <v>257</v>
      </c>
      <c r="AQ303" s="90">
        <v>213</v>
      </c>
      <c r="AR303" s="90">
        <v>207</v>
      </c>
      <c r="AS303" s="59">
        <v>677</v>
      </c>
      <c r="AT303" s="90">
        <v>357</v>
      </c>
      <c r="AU303" s="90">
        <v>239</v>
      </c>
      <c r="AV303" s="90">
        <v>413</v>
      </c>
      <c r="AW303" s="59">
        <v>1009</v>
      </c>
      <c r="AX303" s="90">
        <v>447</v>
      </c>
      <c r="AY303" s="90">
        <v>263</v>
      </c>
      <c r="AZ303" s="90">
        <v>440</v>
      </c>
      <c r="BA303" s="59">
        <v>1150</v>
      </c>
      <c r="BB303" s="90">
        <v>411</v>
      </c>
      <c r="BC303" s="90">
        <v>280</v>
      </c>
      <c r="BD303" s="90">
        <v>453</v>
      </c>
      <c r="BE303" s="59">
        <v>1144</v>
      </c>
      <c r="BF303" s="60">
        <f t="shared" si="20"/>
        <v>31838</v>
      </c>
      <c r="BG303" s="99">
        <f t="shared" si="21"/>
        <v>10340</v>
      </c>
      <c r="BH303" s="99">
        <f t="shared" si="22"/>
        <v>7759</v>
      </c>
      <c r="BI303" s="99">
        <f t="shared" si="23"/>
        <v>13739</v>
      </c>
      <c r="BJ303" s="99">
        <f t="shared" si="24"/>
        <v>31838</v>
      </c>
    </row>
    <row r="304" spans="1:62" ht="16.05" customHeight="1" x14ac:dyDescent="0.3">
      <c r="A304" s="15">
        <v>298</v>
      </c>
      <c r="B304" s="15" t="s">
        <v>891</v>
      </c>
      <c r="C304" s="15" t="s">
        <v>928</v>
      </c>
      <c r="D304" s="168" t="s">
        <v>403</v>
      </c>
      <c r="E304" s="15" t="s">
        <v>635</v>
      </c>
      <c r="F304" s="169">
        <v>33</v>
      </c>
      <c r="G304" s="169" t="s">
        <v>397</v>
      </c>
      <c r="H304" s="88" t="s">
        <v>51</v>
      </c>
      <c r="I304" s="166">
        <v>62163</v>
      </c>
      <c r="J304" s="90">
        <v>800</v>
      </c>
      <c r="K304" s="90">
        <v>580</v>
      </c>
      <c r="L304" s="90">
        <v>1198</v>
      </c>
      <c r="M304" s="59">
        <v>2578</v>
      </c>
      <c r="N304" s="90">
        <v>727</v>
      </c>
      <c r="O304" s="90">
        <v>549</v>
      </c>
      <c r="P304" s="90">
        <v>927</v>
      </c>
      <c r="Q304" s="59">
        <v>2203</v>
      </c>
      <c r="R304" s="90">
        <v>949</v>
      </c>
      <c r="S304" s="90">
        <v>687</v>
      </c>
      <c r="T304" s="90">
        <v>1107</v>
      </c>
      <c r="U304" s="59">
        <v>2743</v>
      </c>
      <c r="V304" s="90">
        <v>899</v>
      </c>
      <c r="W304" s="90">
        <v>784</v>
      </c>
      <c r="X304" s="90">
        <v>1381</v>
      </c>
      <c r="Y304" s="59">
        <v>3064</v>
      </c>
      <c r="Z304" s="90">
        <v>956</v>
      </c>
      <c r="AA304" s="90">
        <v>751</v>
      </c>
      <c r="AB304" s="90">
        <v>1140</v>
      </c>
      <c r="AC304" s="59">
        <v>2847</v>
      </c>
      <c r="AD304" s="90">
        <v>1397</v>
      </c>
      <c r="AE304" s="90">
        <v>1130</v>
      </c>
      <c r="AF304" s="90">
        <v>1654</v>
      </c>
      <c r="AG304" s="59">
        <v>4181</v>
      </c>
      <c r="AH304" s="90">
        <v>1944</v>
      </c>
      <c r="AI304" s="90">
        <v>1746</v>
      </c>
      <c r="AJ304" s="90">
        <v>2630</v>
      </c>
      <c r="AK304" s="59">
        <v>6320</v>
      </c>
      <c r="AL304" s="90">
        <v>7672</v>
      </c>
      <c r="AM304" s="90">
        <v>6227</v>
      </c>
      <c r="AN304" s="90">
        <v>10037</v>
      </c>
      <c r="AO304" s="59">
        <v>23936</v>
      </c>
      <c r="AP304" s="90">
        <v>1683</v>
      </c>
      <c r="AQ304" s="90">
        <v>1234</v>
      </c>
      <c r="AR304" s="90">
        <v>1973</v>
      </c>
      <c r="AS304" s="59">
        <v>4890</v>
      </c>
      <c r="AT304" s="90">
        <v>1431</v>
      </c>
      <c r="AU304" s="90">
        <v>1126</v>
      </c>
      <c r="AV304" s="90">
        <v>1901</v>
      </c>
      <c r="AW304" s="59">
        <v>4458</v>
      </c>
      <c r="AX304" s="90">
        <v>858</v>
      </c>
      <c r="AY304" s="90">
        <v>628</v>
      </c>
      <c r="AZ304" s="90">
        <v>1073</v>
      </c>
      <c r="BA304" s="59">
        <v>2559</v>
      </c>
      <c r="BB304" s="90">
        <v>819</v>
      </c>
      <c r="BC304" s="90">
        <v>513</v>
      </c>
      <c r="BD304" s="90">
        <v>1052</v>
      </c>
      <c r="BE304" s="59">
        <v>2384</v>
      </c>
      <c r="BF304" s="60">
        <f t="shared" si="20"/>
        <v>62163</v>
      </c>
      <c r="BG304" s="99">
        <f t="shared" si="21"/>
        <v>20135</v>
      </c>
      <c r="BH304" s="99">
        <f t="shared" si="22"/>
        <v>15955</v>
      </c>
      <c r="BI304" s="99">
        <f t="shared" si="23"/>
        <v>26073</v>
      </c>
      <c r="BJ304" s="99">
        <f t="shared" si="24"/>
        <v>62163</v>
      </c>
    </row>
    <row r="305" spans="1:62" ht="16.05" customHeight="1" x14ac:dyDescent="0.3">
      <c r="A305" s="15">
        <v>299</v>
      </c>
      <c r="B305" s="15" t="s">
        <v>891</v>
      </c>
      <c r="C305" s="15" t="s">
        <v>948</v>
      </c>
      <c r="D305" s="168" t="s">
        <v>403</v>
      </c>
      <c r="E305" s="15" t="s">
        <v>635</v>
      </c>
      <c r="F305" s="169">
        <v>3.3</v>
      </c>
      <c r="G305" s="169" t="s">
        <v>397</v>
      </c>
      <c r="H305" s="88" t="s">
        <v>51</v>
      </c>
      <c r="I305" s="166">
        <v>22588</v>
      </c>
      <c r="J305" s="90">
        <v>275</v>
      </c>
      <c r="K305" s="90">
        <v>261</v>
      </c>
      <c r="L305" s="90">
        <v>502</v>
      </c>
      <c r="M305" s="59">
        <v>1038</v>
      </c>
      <c r="N305" s="90">
        <v>325</v>
      </c>
      <c r="O305" s="90">
        <v>234</v>
      </c>
      <c r="P305" s="90">
        <v>327</v>
      </c>
      <c r="Q305" s="59">
        <v>886</v>
      </c>
      <c r="R305" s="90">
        <v>400</v>
      </c>
      <c r="S305" s="90">
        <v>279</v>
      </c>
      <c r="T305" s="90">
        <v>367</v>
      </c>
      <c r="U305" s="59">
        <v>1046</v>
      </c>
      <c r="V305" s="90">
        <v>383</v>
      </c>
      <c r="W305" s="90">
        <v>300</v>
      </c>
      <c r="X305" s="90">
        <v>493</v>
      </c>
      <c r="Y305" s="59">
        <v>1176</v>
      </c>
      <c r="Z305" s="90">
        <v>568</v>
      </c>
      <c r="AA305" s="90">
        <v>427</v>
      </c>
      <c r="AB305" s="90">
        <v>623</v>
      </c>
      <c r="AC305" s="59">
        <v>1618</v>
      </c>
      <c r="AD305" s="90">
        <v>576</v>
      </c>
      <c r="AE305" s="90">
        <v>479</v>
      </c>
      <c r="AF305" s="90">
        <v>805</v>
      </c>
      <c r="AG305" s="59">
        <v>1860</v>
      </c>
      <c r="AH305" s="90">
        <v>500</v>
      </c>
      <c r="AI305" s="90">
        <v>449</v>
      </c>
      <c r="AJ305" s="90">
        <v>691</v>
      </c>
      <c r="AK305" s="59">
        <v>1640</v>
      </c>
      <c r="AL305" s="90">
        <v>3027</v>
      </c>
      <c r="AM305" s="90">
        <v>2429</v>
      </c>
      <c r="AN305" s="90">
        <v>3808</v>
      </c>
      <c r="AO305" s="59">
        <v>9264</v>
      </c>
      <c r="AP305" s="90">
        <v>429</v>
      </c>
      <c r="AQ305" s="90">
        <v>329</v>
      </c>
      <c r="AR305" s="90">
        <v>480</v>
      </c>
      <c r="AS305" s="59">
        <v>1238</v>
      </c>
      <c r="AT305" s="90">
        <v>334</v>
      </c>
      <c r="AU305" s="90">
        <v>268</v>
      </c>
      <c r="AV305" s="90">
        <v>360</v>
      </c>
      <c r="AW305" s="59">
        <v>962</v>
      </c>
      <c r="AX305" s="90">
        <v>264</v>
      </c>
      <c r="AY305" s="90">
        <v>186</v>
      </c>
      <c r="AZ305" s="90">
        <v>328</v>
      </c>
      <c r="BA305" s="59">
        <v>778</v>
      </c>
      <c r="BB305" s="90">
        <v>313</v>
      </c>
      <c r="BC305" s="90">
        <v>234</v>
      </c>
      <c r="BD305" s="90">
        <v>535</v>
      </c>
      <c r="BE305" s="59">
        <v>1082</v>
      </c>
      <c r="BF305" s="60">
        <f t="shared" si="20"/>
        <v>22588</v>
      </c>
      <c r="BG305" s="99">
        <f t="shared" si="21"/>
        <v>7394</v>
      </c>
      <c r="BH305" s="99">
        <f t="shared" si="22"/>
        <v>5875</v>
      </c>
      <c r="BI305" s="99">
        <f t="shared" si="23"/>
        <v>9319</v>
      </c>
      <c r="BJ305" s="99">
        <f t="shared" si="24"/>
        <v>22588</v>
      </c>
    </row>
    <row r="306" spans="1:62" ht="16.05" customHeight="1" x14ac:dyDescent="0.3">
      <c r="A306" s="15">
        <v>300</v>
      </c>
      <c r="B306" s="15" t="s">
        <v>891</v>
      </c>
      <c r="C306" s="15" t="s">
        <v>928</v>
      </c>
      <c r="D306" s="168" t="s">
        <v>403</v>
      </c>
      <c r="E306" s="15" t="s">
        <v>635</v>
      </c>
      <c r="F306" s="169">
        <v>11</v>
      </c>
      <c r="G306" s="169" t="s">
        <v>397</v>
      </c>
      <c r="H306" s="88" t="s">
        <v>51</v>
      </c>
      <c r="I306" s="166">
        <v>0</v>
      </c>
      <c r="J306" s="90">
        <v>0</v>
      </c>
      <c r="K306" s="90">
        <v>0</v>
      </c>
      <c r="L306" s="90">
        <v>0</v>
      </c>
      <c r="M306" s="59">
        <v>0</v>
      </c>
      <c r="N306" s="90">
        <v>0</v>
      </c>
      <c r="O306" s="90">
        <v>0</v>
      </c>
      <c r="P306" s="90">
        <v>0</v>
      </c>
      <c r="Q306" s="59">
        <v>0</v>
      </c>
      <c r="R306" s="90">
        <v>0</v>
      </c>
      <c r="S306" s="90">
        <v>0</v>
      </c>
      <c r="T306" s="90">
        <v>0</v>
      </c>
      <c r="U306" s="59">
        <v>0</v>
      </c>
      <c r="V306" s="90">
        <v>0</v>
      </c>
      <c r="W306" s="90">
        <v>0</v>
      </c>
      <c r="X306" s="90">
        <v>0</v>
      </c>
      <c r="Y306" s="59">
        <v>0</v>
      </c>
      <c r="Z306" s="90">
        <v>0</v>
      </c>
      <c r="AA306" s="90">
        <v>0</v>
      </c>
      <c r="AB306" s="90">
        <v>0</v>
      </c>
      <c r="AC306" s="59">
        <v>0</v>
      </c>
      <c r="AD306" s="90">
        <v>0</v>
      </c>
      <c r="AE306" s="90">
        <v>0</v>
      </c>
      <c r="AF306" s="90">
        <v>0</v>
      </c>
      <c r="AG306" s="59">
        <v>0</v>
      </c>
      <c r="AH306" s="90">
        <v>0</v>
      </c>
      <c r="AI306" s="90">
        <v>0</v>
      </c>
      <c r="AJ306" s="90">
        <v>0</v>
      </c>
      <c r="AK306" s="59">
        <v>0</v>
      </c>
      <c r="AL306" s="90">
        <v>0</v>
      </c>
      <c r="AM306" s="90">
        <v>0</v>
      </c>
      <c r="AN306" s="90">
        <v>0</v>
      </c>
      <c r="AO306" s="59">
        <v>0</v>
      </c>
      <c r="AP306" s="90">
        <v>0</v>
      </c>
      <c r="AQ306" s="90">
        <v>0</v>
      </c>
      <c r="AR306" s="90">
        <v>0</v>
      </c>
      <c r="AS306" s="59">
        <v>0</v>
      </c>
      <c r="AT306" s="90">
        <v>0</v>
      </c>
      <c r="AU306" s="90">
        <v>0</v>
      </c>
      <c r="AV306" s="90">
        <v>0</v>
      </c>
      <c r="AW306" s="59">
        <v>0</v>
      </c>
      <c r="AX306" s="90">
        <v>0</v>
      </c>
      <c r="AY306" s="90">
        <v>0</v>
      </c>
      <c r="AZ306" s="90">
        <v>0</v>
      </c>
      <c r="BA306" s="59">
        <v>0</v>
      </c>
      <c r="BB306" s="90">
        <v>0</v>
      </c>
      <c r="BC306" s="90">
        <v>0</v>
      </c>
      <c r="BD306" s="90">
        <v>0</v>
      </c>
      <c r="BE306" s="59">
        <v>0</v>
      </c>
      <c r="BF306" s="60">
        <f t="shared" si="20"/>
        <v>0</v>
      </c>
      <c r="BG306" s="99">
        <f t="shared" si="21"/>
        <v>0</v>
      </c>
      <c r="BH306" s="99">
        <f t="shared" si="22"/>
        <v>0</v>
      </c>
      <c r="BI306" s="99">
        <f t="shared" si="23"/>
        <v>0</v>
      </c>
      <c r="BJ306" s="99">
        <f t="shared" si="24"/>
        <v>0</v>
      </c>
    </row>
    <row r="307" spans="1:62" ht="16.05" customHeight="1" x14ac:dyDescent="0.3">
      <c r="A307" s="15">
        <v>301</v>
      </c>
      <c r="B307" s="15" t="s">
        <v>891</v>
      </c>
      <c r="C307" s="15" t="s">
        <v>928</v>
      </c>
      <c r="D307" s="168" t="s">
        <v>403</v>
      </c>
      <c r="E307" s="15" t="s">
        <v>635</v>
      </c>
      <c r="F307" s="169">
        <v>11</v>
      </c>
      <c r="G307" s="169" t="s">
        <v>397</v>
      </c>
      <c r="H307" s="88" t="s">
        <v>51</v>
      </c>
      <c r="I307" s="166">
        <v>2628</v>
      </c>
      <c r="J307" s="90">
        <v>87</v>
      </c>
      <c r="K307" s="90">
        <v>66</v>
      </c>
      <c r="L307" s="90">
        <v>141</v>
      </c>
      <c r="M307" s="59">
        <v>294</v>
      </c>
      <c r="N307" s="90">
        <v>75</v>
      </c>
      <c r="O307" s="90">
        <v>56</v>
      </c>
      <c r="P307" s="90">
        <v>103</v>
      </c>
      <c r="Q307" s="59">
        <v>234</v>
      </c>
      <c r="R307" s="90">
        <v>77</v>
      </c>
      <c r="S307" s="90">
        <v>57</v>
      </c>
      <c r="T307" s="90">
        <v>103</v>
      </c>
      <c r="U307" s="59">
        <v>237</v>
      </c>
      <c r="V307" s="90">
        <v>41</v>
      </c>
      <c r="W307" s="90">
        <v>35</v>
      </c>
      <c r="X307" s="90">
        <v>74</v>
      </c>
      <c r="Y307" s="59">
        <v>150</v>
      </c>
      <c r="Z307" s="90">
        <v>15</v>
      </c>
      <c r="AA307" s="90">
        <v>13</v>
      </c>
      <c r="AB307" s="90">
        <v>29</v>
      </c>
      <c r="AC307" s="59">
        <v>57</v>
      </c>
      <c r="AD307" s="90">
        <v>2</v>
      </c>
      <c r="AE307" s="90">
        <v>2</v>
      </c>
      <c r="AF307" s="90">
        <v>4</v>
      </c>
      <c r="AG307" s="59">
        <v>8</v>
      </c>
      <c r="AH307" s="90">
        <v>0</v>
      </c>
      <c r="AI307" s="90">
        <v>0</v>
      </c>
      <c r="AJ307" s="90">
        <v>1</v>
      </c>
      <c r="AK307" s="59">
        <v>1</v>
      </c>
      <c r="AL307" s="90">
        <v>297</v>
      </c>
      <c r="AM307" s="90">
        <v>229</v>
      </c>
      <c r="AN307" s="90">
        <v>455</v>
      </c>
      <c r="AO307" s="59">
        <v>981</v>
      </c>
      <c r="AP307" s="90">
        <v>9</v>
      </c>
      <c r="AQ307" s="90">
        <v>7</v>
      </c>
      <c r="AR307" s="90">
        <v>14</v>
      </c>
      <c r="AS307" s="59">
        <v>30</v>
      </c>
      <c r="AT307" s="90">
        <v>40</v>
      </c>
      <c r="AU307" s="90">
        <v>33</v>
      </c>
      <c r="AV307" s="90">
        <v>59</v>
      </c>
      <c r="AW307" s="59">
        <v>132</v>
      </c>
      <c r="AX307" s="90">
        <v>69</v>
      </c>
      <c r="AY307" s="90">
        <v>50</v>
      </c>
      <c r="AZ307" s="90">
        <v>94</v>
      </c>
      <c r="BA307" s="59">
        <v>213</v>
      </c>
      <c r="BB307" s="90">
        <v>92</v>
      </c>
      <c r="BC307" s="90">
        <v>62</v>
      </c>
      <c r="BD307" s="90">
        <v>137</v>
      </c>
      <c r="BE307" s="59">
        <v>291</v>
      </c>
      <c r="BF307" s="60">
        <f t="shared" si="20"/>
        <v>2628</v>
      </c>
      <c r="BG307" s="99">
        <f t="shared" si="21"/>
        <v>804</v>
      </c>
      <c r="BH307" s="99">
        <f t="shared" si="22"/>
        <v>610</v>
      </c>
      <c r="BI307" s="99">
        <f t="shared" si="23"/>
        <v>1214</v>
      </c>
      <c r="BJ307" s="99">
        <f t="shared" si="24"/>
        <v>2628</v>
      </c>
    </row>
    <row r="308" spans="1:62" ht="16.05" customHeight="1" x14ac:dyDescent="0.3">
      <c r="A308" s="15">
        <v>302</v>
      </c>
      <c r="B308" s="15" t="s">
        <v>891</v>
      </c>
      <c r="C308" s="15" t="s">
        <v>949</v>
      </c>
      <c r="D308" s="168" t="s">
        <v>403</v>
      </c>
      <c r="E308" s="15" t="s">
        <v>635</v>
      </c>
      <c r="F308" s="169">
        <v>3.3</v>
      </c>
      <c r="G308" s="169" t="s">
        <v>397</v>
      </c>
      <c r="H308" s="88" t="s">
        <v>51</v>
      </c>
      <c r="I308" s="166">
        <v>5434</v>
      </c>
      <c r="J308" s="90">
        <v>138</v>
      </c>
      <c r="K308" s="90">
        <v>103</v>
      </c>
      <c r="L308" s="90">
        <v>225</v>
      </c>
      <c r="M308" s="59">
        <v>466</v>
      </c>
      <c r="N308" s="90">
        <v>138</v>
      </c>
      <c r="O308" s="90">
        <v>103</v>
      </c>
      <c r="P308" s="90">
        <v>182</v>
      </c>
      <c r="Q308" s="59">
        <v>423</v>
      </c>
      <c r="R308" s="90">
        <v>161</v>
      </c>
      <c r="S308" s="90">
        <v>113</v>
      </c>
      <c r="T308" s="90">
        <v>197</v>
      </c>
      <c r="U308" s="59">
        <v>471</v>
      </c>
      <c r="V308" s="90">
        <v>59</v>
      </c>
      <c r="W308" s="90">
        <v>45</v>
      </c>
      <c r="X308" s="90">
        <v>84</v>
      </c>
      <c r="Y308" s="59">
        <v>188</v>
      </c>
      <c r="Z308" s="90">
        <v>0</v>
      </c>
      <c r="AA308" s="90">
        <v>0</v>
      </c>
      <c r="AB308" s="90">
        <v>0</v>
      </c>
      <c r="AC308" s="59">
        <v>0</v>
      </c>
      <c r="AD308" s="90">
        <v>23</v>
      </c>
      <c r="AE308" s="90">
        <v>14</v>
      </c>
      <c r="AF308" s="90">
        <v>19</v>
      </c>
      <c r="AG308" s="59">
        <v>56</v>
      </c>
      <c r="AH308" s="90">
        <v>92</v>
      </c>
      <c r="AI308" s="90">
        <v>57</v>
      </c>
      <c r="AJ308" s="90">
        <v>74</v>
      </c>
      <c r="AK308" s="59">
        <v>223</v>
      </c>
      <c r="AL308" s="90">
        <v>611</v>
      </c>
      <c r="AM308" s="90">
        <v>435</v>
      </c>
      <c r="AN308" s="90">
        <v>781</v>
      </c>
      <c r="AO308" s="59">
        <v>1827</v>
      </c>
      <c r="AP308" s="90">
        <v>157</v>
      </c>
      <c r="AQ308" s="90">
        <v>113</v>
      </c>
      <c r="AR308" s="90">
        <v>197</v>
      </c>
      <c r="AS308" s="59">
        <v>467</v>
      </c>
      <c r="AT308" s="90">
        <v>137</v>
      </c>
      <c r="AU308" s="90">
        <v>110</v>
      </c>
      <c r="AV308" s="90">
        <v>196</v>
      </c>
      <c r="AW308" s="59">
        <v>443</v>
      </c>
      <c r="AX308" s="90">
        <v>137</v>
      </c>
      <c r="AY308" s="90">
        <v>100</v>
      </c>
      <c r="AZ308" s="90">
        <v>188</v>
      </c>
      <c r="BA308" s="59">
        <v>425</v>
      </c>
      <c r="BB308" s="90">
        <v>144</v>
      </c>
      <c r="BC308" s="90">
        <v>94</v>
      </c>
      <c r="BD308" s="90">
        <v>207</v>
      </c>
      <c r="BE308" s="59">
        <v>445</v>
      </c>
      <c r="BF308" s="60">
        <f t="shared" si="20"/>
        <v>5434</v>
      </c>
      <c r="BG308" s="99">
        <f t="shared" si="21"/>
        <v>1797</v>
      </c>
      <c r="BH308" s="99">
        <f t="shared" si="22"/>
        <v>1287</v>
      </c>
      <c r="BI308" s="99">
        <f t="shared" si="23"/>
        <v>2350</v>
      </c>
      <c r="BJ308" s="99">
        <f t="shared" si="24"/>
        <v>5434</v>
      </c>
    </row>
    <row r="309" spans="1:62" ht="16.05" customHeight="1" x14ac:dyDescent="0.3">
      <c r="A309" s="15">
        <v>303</v>
      </c>
      <c r="B309" s="15" t="s">
        <v>891</v>
      </c>
      <c r="C309" s="15" t="s">
        <v>950</v>
      </c>
      <c r="D309" s="168" t="s">
        <v>403</v>
      </c>
      <c r="E309" s="15" t="s">
        <v>635</v>
      </c>
      <c r="F309" s="169">
        <v>53</v>
      </c>
      <c r="G309" s="169" t="s">
        <v>397</v>
      </c>
      <c r="H309" s="88" t="s">
        <v>51</v>
      </c>
      <c r="I309" s="166">
        <v>34195</v>
      </c>
      <c r="J309" s="90">
        <v>670</v>
      </c>
      <c r="K309" s="90">
        <v>500</v>
      </c>
      <c r="L309" s="90">
        <v>1099</v>
      </c>
      <c r="M309" s="59">
        <v>2269</v>
      </c>
      <c r="N309" s="90">
        <v>327</v>
      </c>
      <c r="O309" s="90">
        <v>252</v>
      </c>
      <c r="P309" s="90">
        <v>435</v>
      </c>
      <c r="Q309" s="59">
        <v>1014</v>
      </c>
      <c r="R309" s="90">
        <v>708</v>
      </c>
      <c r="S309" s="90">
        <v>500</v>
      </c>
      <c r="T309" s="90">
        <v>869</v>
      </c>
      <c r="U309" s="59">
        <v>2077</v>
      </c>
      <c r="V309" s="90">
        <v>587</v>
      </c>
      <c r="W309" s="90">
        <v>492</v>
      </c>
      <c r="X309" s="90">
        <v>945</v>
      </c>
      <c r="Y309" s="59">
        <v>2024</v>
      </c>
      <c r="Z309" s="90">
        <v>678</v>
      </c>
      <c r="AA309" s="90">
        <v>487</v>
      </c>
      <c r="AB309" s="90">
        <v>920</v>
      </c>
      <c r="AC309" s="59">
        <v>2085</v>
      </c>
      <c r="AD309" s="90">
        <v>644</v>
      </c>
      <c r="AE309" s="90">
        <v>471</v>
      </c>
      <c r="AF309" s="90">
        <v>893</v>
      </c>
      <c r="AG309" s="59">
        <v>2008</v>
      </c>
      <c r="AH309" s="90">
        <v>635</v>
      </c>
      <c r="AI309" s="90">
        <v>512</v>
      </c>
      <c r="AJ309" s="90">
        <v>909</v>
      </c>
      <c r="AK309" s="59">
        <v>2056</v>
      </c>
      <c r="AL309" s="90">
        <v>4249</v>
      </c>
      <c r="AM309" s="90">
        <v>3214</v>
      </c>
      <c r="AN309" s="90">
        <v>6070</v>
      </c>
      <c r="AO309" s="59">
        <v>13533</v>
      </c>
      <c r="AP309" s="90">
        <v>651</v>
      </c>
      <c r="AQ309" s="90">
        <v>464</v>
      </c>
      <c r="AR309" s="90">
        <v>830</v>
      </c>
      <c r="AS309" s="59">
        <v>1945</v>
      </c>
      <c r="AT309" s="90">
        <v>611</v>
      </c>
      <c r="AU309" s="90">
        <v>439</v>
      </c>
      <c r="AV309" s="90">
        <v>824</v>
      </c>
      <c r="AW309" s="59">
        <v>1874</v>
      </c>
      <c r="AX309" s="90">
        <v>478</v>
      </c>
      <c r="AY309" s="90">
        <v>364</v>
      </c>
      <c r="AZ309" s="90">
        <v>646</v>
      </c>
      <c r="BA309" s="59">
        <v>1488</v>
      </c>
      <c r="BB309" s="90">
        <v>594</v>
      </c>
      <c r="BC309" s="90">
        <v>391</v>
      </c>
      <c r="BD309" s="90">
        <v>837</v>
      </c>
      <c r="BE309" s="59">
        <v>1822</v>
      </c>
      <c r="BF309" s="60">
        <f t="shared" si="20"/>
        <v>34195</v>
      </c>
      <c r="BG309" s="99">
        <f t="shared" si="21"/>
        <v>10832</v>
      </c>
      <c r="BH309" s="99">
        <f t="shared" si="22"/>
        <v>8086</v>
      </c>
      <c r="BI309" s="99">
        <f t="shared" si="23"/>
        <v>15277</v>
      </c>
      <c r="BJ309" s="99">
        <f t="shared" si="24"/>
        <v>34195</v>
      </c>
    </row>
    <row r="310" spans="1:62" ht="16.05" customHeight="1" x14ac:dyDescent="0.3">
      <c r="A310" s="15">
        <v>304</v>
      </c>
      <c r="B310" s="15" t="s">
        <v>891</v>
      </c>
      <c r="C310" s="15" t="s">
        <v>950</v>
      </c>
      <c r="D310" s="168" t="s">
        <v>403</v>
      </c>
      <c r="E310" s="15" t="s">
        <v>635</v>
      </c>
      <c r="F310" s="169">
        <v>3.3</v>
      </c>
      <c r="G310" s="169" t="s">
        <v>397</v>
      </c>
      <c r="H310" s="88" t="s">
        <v>51</v>
      </c>
      <c r="I310" s="166">
        <v>201</v>
      </c>
      <c r="J310" s="90">
        <v>3</v>
      </c>
      <c r="K310" s="90">
        <v>3</v>
      </c>
      <c r="L310" s="90">
        <v>6</v>
      </c>
      <c r="M310" s="59">
        <v>12</v>
      </c>
      <c r="N310" s="90">
        <v>3</v>
      </c>
      <c r="O310" s="90">
        <v>2</v>
      </c>
      <c r="P310" s="90">
        <v>4</v>
      </c>
      <c r="Q310" s="59">
        <v>9</v>
      </c>
      <c r="R310" s="90">
        <v>4</v>
      </c>
      <c r="S310" s="90">
        <v>3</v>
      </c>
      <c r="T310" s="90">
        <v>5</v>
      </c>
      <c r="U310" s="59">
        <v>12</v>
      </c>
      <c r="V310" s="90">
        <v>3</v>
      </c>
      <c r="W310" s="90">
        <v>2</v>
      </c>
      <c r="X310" s="90">
        <v>5</v>
      </c>
      <c r="Y310" s="59">
        <v>10</v>
      </c>
      <c r="Z310" s="90">
        <v>3</v>
      </c>
      <c r="AA310" s="90">
        <v>3</v>
      </c>
      <c r="AB310" s="90">
        <v>5</v>
      </c>
      <c r="AC310" s="59">
        <v>11</v>
      </c>
      <c r="AD310" s="90">
        <v>4</v>
      </c>
      <c r="AE310" s="90">
        <v>2</v>
      </c>
      <c r="AF310" s="90">
        <v>4</v>
      </c>
      <c r="AG310" s="59">
        <v>10</v>
      </c>
      <c r="AH310" s="90">
        <v>3</v>
      </c>
      <c r="AI310" s="90">
        <v>3</v>
      </c>
      <c r="AJ310" s="90">
        <v>5</v>
      </c>
      <c r="AK310" s="59">
        <v>11</v>
      </c>
      <c r="AL310" s="90">
        <v>23</v>
      </c>
      <c r="AM310" s="90">
        <v>18</v>
      </c>
      <c r="AN310" s="90">
        <v>34</v>
      </c>
      <c r="AO310" s="59">
        <v>75</v>
      </c>
      <c r="AP310" s="90">
        <v>4</v>
      </c>
      <c r="AQ310" s="90">
        <v>3</v>
      </c>
      <c r="AR310" s="90">
        <v>5</v>
      </c>
      <c r="AS310" s="59">
        <v>12</v>
      </c>
      <c r="AT310" s="90">
        <v>5</v>
      </c>
      <c r="AU310" s="90">
        <v>4</v>
      </c>
      <c r="AV310" s="90">
        <v>6</v>
      </c>
      <c r="AW310" s="59">
        <v>15</v>
      </c>
      <c r="AX310" s="90">
        <v>4</v>
      </c>
      <c r="AY310" s="90">
        <v>3</v>
      </c>
      <c r="AZ310" s="90">
        <v>6</v>
      </c>
      <c r="BA310" s="59">
        <v>13</v>
      </c>
      <c r="BB310" s="90">
        <v>4</v>
      </c>
      <c r="BC310" s="90">
        <v>2</v>
      </c>
      <c r="BD310" s="90">
        <v>5</v>
      </c>
      <c r="BE310" s="59">
        <v>11</v>
      </c>
      <c r="BF310" s="60">
        <f t="shared" si="20"/>
        <v>201</v>
      </c>
      <c r="BG310" s="99">
        <f t="shared" si="21"/>
        <v>63</v>
      </c>
      <c r="BH310" s="99">
        <f t="shared" si="22"/>
        <v>48</v>
      </c>
      <c r="BI310" s="99">
        <f t="shared" si="23"/>
        <v>90</v>
      </c>
      <c r="BJ310" s="99">
        <f t="shared" si="24"/>
        <v>201</v>
      </c>
    </row>
    <row r="311" spans="1:62" ht="16.05" customHeight="1" x14ac:dyDescent="0.3">
      <c r="A311" s="15">
        <v>305</v>
      </c>
      <c r="B311" s="15" t="s">
        <v>891</v>
      </c>
      <c r="C311" s="15" t="s">
        <v>928</v>
      </c>
      <c r="D311" s="168" t="s">
        <v>403</v>
      </c>
      <c r="E311" s="15" t="s">
        <v>635</v>
      </c>
      <c r="F311" s="169">
        <v>60</v>
      </c>
      <c r="G311" s="169" t="s">
        <v>397</v>
      </c>
      <c r="H311" s="88" t="s">
        <v>51</v>
      </c>
      <c r="I311" s="166">
        <v>163027</v>
      </c>
      <c r="J311" s="90">
        <v>4522</v>
      </c>
      <c r="K311" s="90">
        <v>3522</v>
      </c>
      <c r="L311" s="90">
        <v>7399</v>
      </c>
      <c r="M311" s="59">
        <v>15443</v>
      </c>
      <c r="N311" s="90">
        <v>2921</v>
      </c>
      <c r="O311" s="90">
        <v>2246</v>
      </c>
      <c r="P311" s="90">
        <v>3716</v>
      </c>
      <c r="Q311" s="59">
        <v>8883</v>
      </c>
      <c r="R311" s="90">
        <v>2033</v>
      </c>
      <c r="S311" s="90">
        <v>1388</v>
      </c>
      <c r="T311" s="90">
        <v>2031</v>
      </c>
      <c r="U311" s="59">
        <v>5452</v>
      </c>
      <c r="V311" s="90">
        <v>1498</v>
      </c>
      <c r="W311" s="90">
        <v>1231</v>
      </c>
      <c r="X311" s="90">
        <v>2183</v>
      </c>
      <c r="Y311" s="59">
        <v>4912</v>
      </c>
      <c r="Z311" s="90">
        <v>3640</v>
      </c>
      <c r="AA311" s="90">
        <v>2872</v>
      </c>
      <c r="AB311" s="90">
        <v>3900</v>
      </c>
      <c r="AC311" s="59">
        <v>10412</v>
      </c>
      <c r="AD311" s="90">
        <v>3220</v>
      </c>
      <c r="AE311" s="90">
        <v>2557</v>
      </c>
      <c r="AF311" s="90">
        <v>4188</v>
      </c>
      <c r="AG311" s="59">
        <v>9965</v>
      </c>
      <c r="AH311" s="90">
        <v>2697</v>
      </c>
      <c r="AI311" s="90">
        <v>2195</v>
      </c>
      <c r="AJ311" s="90">
        <v>4017</v>
      </c>
      <c r="AK311" s="59">
        <v>8909</v>
      </c>
      <c r="AL311" s="90">
        <v>20531</v>
      </c>
      <c r="AM311" s="90">
        <v>16011</v>
      </c>
      <c r="AN311" s="90">
        <v>27434</v>
      </c>
      <c r="AO311" s="59">
        <v>63976</v>
      </c>
      <c r="AP311" s="90">
        <v>2825</v>
      </c>
      <c r="AQ311" s="90">
        <v>1854</v>
      </c>
      <c r="AR311" s="90">
        <v>2958</v>
      </c>
      <c r="AS311" s="59">
        <v>7637</v>
      </c>
      <c r="AT311" s="90">
        <v>2442</v>
      </c>
      <c r="AU311" s="90">
        <v>2162</v>
      </c>
      <c r="AV311" s="90">
        <v>3632</v>
      </c>
      <c r="AW311" s="59">
        <v>8236</v>
      </c>
      <c r="AX311" s="90">
        <v>2450</v>
      </c>
      <c r="AY311" s="90">
        <v>2032</v>
      </c>
      <c r="AZ311" s="90">
        <v>3675</v>
      </c>
      <c r="BA311" s="59">
        <v>8157</v>
      </c>
      <c r="BB311" s="90">
        <v>3907</v>
      </c>
      <c r="BC311" s="90">
        <v>2388</v>
      </c>
      <c r="BD311" s="90">
        <v>4750</v>
      </c>
      <c r="BE311" s="59">
        <v>11045</v>
      </c>
      <c r="BF311" s="60">
        <f t="shared" si="20"/>
        <v>163027</v>
      </c>
      <c r="BG311" s="99">
        <f t="shared" si="21"/>
        <v>52686</v>
      </c>
      <c r="BH311" s="99">
        <f t="shared" si="22"/>
        <v>40458</v>
      </c>
      <c r="BI311" s="99">
        <f t="shared" si="23"/>
        <v>69883</v>
      </c>
      <c r="BJ311" s="99">
        <f t="shared" si="24"/>
        <v>163027</v>
      </c>
    </row>
    <row r="312" spans="1:62" ht="16.05" customHeight="1" x14ac:dyDescent="0.3">
      <c r="A312" s="15">
        <v>306</v>
      </c>
      <c r="B312" s="15" t="s">
        <v>891</v>
      </c>
      <c r="C312" s="15" t="s">
        <v>947</v>
      </c>
      <c r="D312" s="168" t="s">
        <v>403</v>
      </c>
      <c r="E312" s="15" t="s">
        <v>635</v>
      </c>
      <c r="F312" s="169">
        <v>3.3</v>
      </c>
      <c r="G312" s="169" t="s">
        <v>397</v>
      </c>
      <c r="H312" s="88" t="s">
        <v>51</v>
      </c>
      <c r="I312" s="166">
        <v>821</v>
      </c>
      <c r="J312" s="90">
        <v>41</v>
      </c>
      <c r="K312" s="90">
        <v>31</v>
      </c>
      <c r="L312" s="90">
        <v>64</v>
      </c>
      <c r="M312" s="59">
        <v>136</v>
      </c>
      <c r="N312" s="90">
        <v>26</v>
      </c>
      <c r="O312" s="90">
        <v>19</v>
      </c>
      <c r="P312" s="90">
        <v>36</v>
      </c>
      <c r="Q312" s="59">
        <v>81</v>
      </c>
      <c r="R312" s="90">
        <v>27</v>
      </c>
      <c r="S312" s="90">
        <v>19</v>
      </c>
      <c r="T312" s="90">
        <v>36</v>
      </c>
      <c r="U312" s="59">
        <v>82</v>
      </c>
      <c r="V312" s="90">
        <v>7</v>
      </c>
      <c r="W312" s="90">
        <v>6</v>
      </c>
      <c r="X312" s="90">
        <v>15</v>
      </c>
      <c r="Y312" s="59">
        <v>28</v>
      </c>
      <c r="Z312" s="90">
        <v>2</v>
      </c>
      <c r="AA312" s="90">
        <v>2</v>
      </c>
      <c r="AB312" s="90">
        <v>2</v>
      </c>
      <c r="AC312" s="59">
        <v>6</v>
      </c>
      <c r="AD312" s="90">
        <v>1</v>
      </c>
      <c r="AE312" s="90">
        <v>3</v>
      </c>
      <c r="AF312" s="90">
        <v>2</v>
      </c>
      <c r="AG312" s="59">
        <v>6</v>
      </c>
      <c r="AH312" s="90">
        <v>4</v>
      </c>
      <c r="AI312" s="90">
        <v>6</v>
      </c>
      <c r="AJ312" s="90">
        <v>4</v>
      </c>
      <c r="AK312" s="59">
        <v>14</v>
      </c>
      <c r="AL312" s="90">
        <v>108</v>
      </c>
      <c r="AM312" s="90">
        <v>86</v>
      </c>
      <c r="AN312" s="90">
        <v>159</v>
      </c>
      <c r="AO312" s="59">
        <v>353</v>
      </c>
      <c r="AP312" s="90">
        <v>5</v>
      </c>
      <c r="AQ312" s="90">
        <v>4</v>
      </c>
      <c r="AR312" s="90">
        <v>3</v>
      </c>
      <c r="AS312" s="59">
        <v>12</v>
      </c>
      <c r="AT312" s="90">
        <v>1</v>
      </c>
      <c r="AU312" s="90">
        <v>1</v>
      </c>
      <c r="AV312" s="90">
        <v>1</v>
      </c>
      <c r="AW312" s="59">
        <v>3</v>
      </c>
      <c r="AX312" s="90"/>
      <c r="AY312" s="90"/>
      <c r="AZ312" s="90"/>
      <c r="BA312" s="59">
        <v>0</v>
      </c>
      <c r="BB312" s="90">
        <v>35</v>
      </c>
      <c r="BC312" s="90">
        <v>21</v>
      </c>
      <c r="BD312" s="90">
        <v>44</v>
      </c>
      <c r="BE312" s="59">
        <v>100</v>
      </c>
      <c r="BF312" s="60">
        <f t="shared" si="20"/>
        <v>821</v>
      </c>
      <c r="BG312" s="99">
        <f t="shared" si="21"/>
        <v>257</v>
      </c>
      <c r="BH312" s="99">
        <f t="shared" si="22"/>
        <v>198</v>
      </c>
      <c r="BI312" s="99">
        <f t="shared" si="23"/>
        <v>366</v>
      </c>
      <c r="BJ312" s="99">
        <f t="shared" si="24"/>
        <v>821</v>
      </c>
    </row>
    <row r="313" spans="1:62" ht="16.05" customHeight="1" x14ac:dyDescent="0.3">
      <c r="A313" s="15">
        <v>307</v>
      </c>
      <c r="B313" s="15" t="s">
        <v>891</v>
      </c>
      <c r="C313" s="15" t="s">
        <v>947</v>
      </c>
      <c r="D313" s="168" t="s">
        <v>403</v>
      </c>
      <c r="E313" s="15" t="s">
        <v>635</v>
      </c>
      <c r="F313" s="169">
        <v>22</v>
      </c>
      <c r="G313" s="169" t="s">
        <v>397</v>
      </c>
      <c r="H313" s="88" t="s">
        <v>51</v>
      </c>
      <c r="I313" s="166">
        <v>83759</v>
      </c>
      <c r="J313" s="90">
        <v>1285</v>
      </c>
      <c r="K313" s="90">
        <v>1209</v>
      </c>
      <c r="L313" s="90">
        <v>2208</v>
      </c>
      <c r="M313" s="59">
        <v>4702</v>
      </c>
      <c r="N313" s="90">
        <v>1260</v>
      </c>
      <c r="O313" s="90">
        <v>1193</v>
      </c>
      <c r="P313" s="90">
        <v>1722</v>
      </c>
      <c r="Q313" s="59">
        <v>4175</v>
      </c>
      <c r="R313" s="90">
        <v>1512</v>
      </c>
      <c r="S313" s="90">
        <v>1307</v>
      </c>
      <c r="T313" s="90">
        <v>1914</v>
      </c>
      <c r="U313" s="59">
        <v>4733</v>
      </c>
      <c r="V313" s="90">
        <v>1248</v>
      </c>
      <c r="W313" s="90">
        <v>1214</v>
      </c>
      <c r="X313" s="90">
        <v>1960</v>
      </c>
      <c r="Y313" s="59">
        <v>4422</v>
      </c>
      <c r="Z313" s="90">
        <v>1596</v>
      </c>
      <c r="AA313" s="90">
        <v>1318</v>
      </c>
      <c r="AB313" s="90">
        <v>2144</v>
      </c>
      <c r="AC313" s="59">
        <v>5058</v>
      </c>
      <c r="AD313" s="90">
        <v>1304</v>
      </c>
      <c r="AE313" s="90">
        <v>1167</v>
      </c>
      <c r="AF313" s="90">
        <v>1882</v>
      </c>
      <c r="AG313" s="59">
        <v>4353</v>
      </c>
      <c r="AH313" s="90">
        <v>1645</v>
      </c>
      <c r="AI313" s="90">
        <v>1518</v>
      </c>
      <c r="AJ313" s="90">
        <v>2264</v>
      </c>
      <c r="AK313" s="59">
        <v>5427</v>
      </c>
      <c r="AL313" s="90">
        <v>9850</v>
      </c>
      <c r="AM313" s="90">
        <v>8926</v>
      </c>
      <c r="AN313" s="90">
        <v>14094</v>
      </c>
      <c r="AO313" s="59">
        <v>32870</v>
      </c>
      <c r="AP313" s="90">
        <v>1460</v>
      </c>
      <c r="AQ313" s="90">
        <v>1186</v>
      </c>
      <c r="AR313" s="90">
        <v>1584</v>
      </c>
      <c r="AS313" s="59">
        <v>4230</v>
      </c>
      <c r="AT313" s="90">
        <v>1318</v>
      </c>
      <c r="AU313" s="90">
        <v>1098</v>
      </c>
      <c r="AV313" s="90">
        <v>1785</v>
      </c>
      <c r="AW313" s="59">
        <v>4201</v>
      </c>
      <c r="AX313" s="90">
        <v>1388</v>
      </c>
      <c r="AY313" s="90">
        <v>1106</v>
      </c>
      <c r="AZ313" s="90">
        <v>1868</v>
      </c>
      <c r="BA313" s="59">
        <v>4362</v>
      </c>
      <c r="BB313" s="90">
        <v>1544</v>
      </c>
      <c r="BC313" s="90">
        <v>1309</v>
      </c>
      <c r="BD313" s="90">
        <v>2373</v>
      </c>
      <c r="BE313" s="59">
        <v>5226</v>
      </c>
      <c r="BF313" s="60">
        <f t="shared" si="20"/>
        <v>83759</v>
      </c>
      <c r="BG313" s="99">
        <f t="shared" si="21"/>
        <v>25410</v>
      </c>
      <c r="BH313" s="99">
        <f t="shared" si="22"/>
        <v>22551</v>
      </c>
      <c r="BI313" s="99">
        <f t="shared" si="23"/>
        <v>35798</v>
      </c>
      <c r="BJ313" s="99">
        <f t="shared" si="24"/>
        <v>83759</v>
      </c>
    </row>
    <row r="314" spans="1:62" ht="16.05" customHeight="1" x14ac:dyDescent="0.3">
      <c r="A314" s="15">
        <v>308</v>
      </c>
      <c r="B314" s="15" t="s">
        <v>891</v>
      </c>
      <c r="C314" s="15" t="s">
        <v>951</v>
      </c>
      <c r="D314" s="168" t="s">
        <v>403</v>
      </c>
      <c r="E314" s="15" t="s">
        <v>635</v>
      </c>
      <c r="F314" s="169">
        <v>3.3</v>
      </c>
      <c r="G314" s="169" t="s">
        <v>397</v>
      </c>
      <c r="H314" s="88" t="s">
        <v>51</v>
      </c>
      <c r="I314" s="166">
        <v>823</v>
      </c>
      <c r="J314" s="90">
        <v>14</v>
      </c>
      <c r="K314" s="90">
        <v>13</v>
      </c>
      <c r="L314" s="90">
        <v>26</v>
      </c>
      <c r="M314" s="59">
        <v>53</v>
      </c>
      <c r="N314" s="90">
        <v>12</v>
      </c>
      <c r="O314" s="90">
        <v>10</v>
      </c>
      <c r="P314" s="90">
        <v>20</v>
      </c>
      <c r="Q314" s="59">
        <v>42</v>
      </c>
      <c r="R314" s="90">
        <v>14</v>
      </c>
      <c r="S314" s="90">
        <v>12</v>
      </c>
      <c r="T314" s="90">
        <v>22</v>
      </c>
      <c r="U314" s="59">
        <v>48</v>
      </c>
      <c r="V314" s="90">
        <v>11</v>
      </c>
      <c r="W314" s="90">
        <v>9</v>
      </c>
      <c r="X314" s="90">
        <v>20</v>
      </c>
      <c r="Y314" s="59">
        <v>40</v>
      </c>
      <c r="Z314" s="90">
        <v>14</v>
      </c>
      <c r="AA314" s="90">
        <v>10</v>
      </c>
      <c r="AB314" s="90">
        <v>18</v>
      </c>
      <c r="AC314" s="59">
        <v>42</v>
      </c>
      <c r="AD314" s="90">
        <v>13</v>
      </c>
      <c r="AE314" s="90">
        <v>10</v>
      </c>
      <c r="AF314" s="90">
        <v>19</v>
      </c>
      <c r="AG314" s="59">
        <v>42</v>
      </c>
      <c r="AH314" s="90">
        <v>13</v>
      </c>
      <c r="AI314" s="90">
        <v>10</v>
      </c>
      <c r="AJ314" s="90">
        <v>19</v>
      </c>
      <c r="AK314" s="59">
        <v>42</v>
      </c>
      <c r="AL314" s="90">
        <v>91</v>
      </c>
      <c r="AM314" s="90">
        <v>74</v>
      </c>
      <c r="AN314" s="90">
        <v>144</v>
      </c>
      <c r="AO314" s="59">
        <v>309</v>
      </c>
      <c r="AP314" s="90">
        <v>22</v>
      </c>
      <c r="AQ314" s="90">
        <v>16</v>
      </c>
      <c r="AR314" s="90">
        <v>27</v>
      </c>
      <c r="AS314" s="59">
        <v>65</v>
      </c>
      <c r="AT314" s="90">
        <v>13</v>
      </c>
      <c r="AU314" s="90">
        <v>11</v>
      </c>
      <c r="AV314" s="90">
        <v>21</v>
      </c>
      <c r="AW314" s="59">
        <v>45</v>
      </c>
      <c r="AX314" s="90">
        <v>13</v>
      </c>
      <c r="AY314" s="90">
        <v>10</v>
      </c>
      <c r="AZ314" s="90">
        <v>19</v>
      </c>
      <c r="BA314" s="59">
        <v>42</v>
      </c>
      <c r="BB314" s="90">
        <v>15</v>
      </c>
      <c r="BC314" s="90">
        <v>11</v>
      </c>
      <c r="BD314" s="90">
        <v>27</v>
      </c>
      <c r="BE314" s="59">
        <v>53</v>
      </c>
      <c r="BF314" s="60">
        <f t="shared" si="20"/>
        <v>823</v>
      </c>
      <c r="BG314" s="99">
        <f t="shared" si="21"/>
        <v>245</v>
      </c>
      <c r="BH314" s="99">
        <f t="shared" si="22"/>
        <v>196</v>
      </c>
      <c r="BI314" s="99">
        <f t="shared" si="23"/>
        <v>382</v>
      </c>
      <c r="BJ314" s="99">
        <f t="shared" si="24"/>
        <v>823</v>
      </c>
    </row>
    <row r="315" spans="1:62" ht="16.05" customHeight="1" x14ac:dyDescent="0.3">
      <c r="A315" s="15">
        <v>309</v>
      </c>
      <c r="B315" s="15" t="s">
        <v>891</v>
      </c>
      <c r="C315" s="15" t="s">
        <v>951</v>
      </c>
      <c r="D315" s="168" t="s">
        <v>403</v>
      </c>
      <c r="E315" s="15" t="s">
        <v>635</v>
      </c>
      <c r="F315" s="169">
        <v>33</v>
      </c>
      <c r="G315" s="169" t="s">
        <v>397</v>
      </c>
      <c r="H315" s="88" t="s">
        <v>51</v>
      </c>
      <c r="I315" s="166">
        <v>180871</v>
      </c>
      <c r="J315" s="90">
        <v>3271</v>
      </c>
      <c r="K315" s="90">
        <v>2258</v>
      </c>
      <c r="L315" s="90">
        <v>4814</v>
      </c>
      <c r="M315" s="59">
        <v>10343</v>
      </c>
      <c r="N315" s="90">
        <v>2719</v>
      </c>
      <c r="O315" s="90">
        <v>2212</v>
      </c>
      <c r="P315" s="90">
        <v>3162</v>
      </c>
      <c r="Q315" s="59">
        <v>8093</v>
      </c>
      <c r="R315" s="90">
        <v>3098</v>
      </c>
      <c r="S315" s="90">
        <v>2401</v>
      </c>
      <c r="T315" s="90">
        <v>3516</v>
      </c>
      <c r="U315" s="59">
        <v>9015</v>
      </c>
      <c r="V315" s="90">
        <v>2628</v>
      </c>
      <c r="W315" s="90">
        <v>2294</v>
      </c>
      <c r="X315" s="90">
        <v>3819</v>
      </c>
      <c r="Y315" s="59">
        <v>8741</v>
      </c>
      <c r="Z315" s="90">
        <v>3232</v>
      </c>
      <c r="AA315" s="90">
        <v>2483</v>
      </c>
      <c r="AB315" s="90">
        <v>4055</v>
      </c>
      <c r="AC315" s="59">
        <v>9770</v>
      </c>
      <c r="AD315" s="90">
        <v>3544</v>
      </c>
      <c r="AE315" s="90">
        <v>2798</v>
      </c>
      <c r="AF315" s="90">
        <v>4576</v>
      </c>
      <c r="AG315" s="59">
        <v>10918</v>
      </c>
      <c r="AH315" s="90">
        <v>3460</v>
      </c>
      <c r="AI315" s="90">
        <v>2848</v>
      </c>
      <c r="AJ315" s="90">
        <v>4601</v>
      </c>
      <c r="AK315" s="59">
        <v>10909</v>
      </c>
      <c r="AL315" s="90">
        <v>21952</v>
      </c>
      <c r="AM315" s="90">
        <v>17294</v>
      </c>
      <c r="AN315" s="90">
        <v>28543</v>
      </c>
      <c r="AO315" s="59">
        <v>67789</v>
      </c>
      <c r="AP315" s="90">
        <v>4393</v>
      </c>
      <c r="AQ315" s="90">
        <v>3154</v>
      </c>
      <c r="AR315" s="90">
        <v>4987</v>
      </c>
      <c r="AS315" s="59">
        <v>12534</v>
      </c>
      <c r="AT315" s="90">
        <v>3923</v>
      </c>
      <c r="AU315" s="90">
        <v>3152</v>
      </c>
      <c r="AV315" s="90">
        <v>5102</v>
      </c>
      <c r="AW315" s="59">
        <v>12177</v>
      </c>
      <c r="AX315" s="90">
        <v>3466</v>
      </c>
      <c r="AY315" s="90">
        <v>2596</v>
      </c>
      <c r="AZ315" s="90">
        <v>4374</v>
      </c>
      <c r="BA315" s="59">
        <v>10436</v>
      </c>
      <c r="BB315" s="90">
        <v>3486</v>
      </c>
      <c r="BC315" s="90">
        <v>2168</v>
      </c>
      <c r="BD315" s="90">
        <v>4492</v>
      </c>
      <c r="BE315" s="59">
        <v>10146</v>
      </c>
      <c r="BF315" s="60">
        <f t="shared" si="20"/>
        <v>180871</v>
      </c>
      <c r="BG315" s="99">
        <f t="shared" si="21"/>
        <v>59172</v>
      </c>
      <c r="BH315" s="99">
        <f t="shared" si="22"/>
        <v>45658</v>
      </c>
      <c r="BI315" s="99">
        <f t="shared" si="23"/>
        <v>76041</v>
      </c>
      <c r="BJ315" s="99">
        <f t="shared" si="24"/>
        <v>180871</v>
      </c>
    </row>
    <row r="316" spans="1:62" ht="16.05" customHeight="1" x14ac:dyDescent="0.3">
      <c r="A316" s="15">
        <v>310</v>
      </c>
      <c r="B316" s="15" t="s">
        <v>891</v>
      </c>
      <c r="C316" s="15" t="s">
        <v>948</v>
      </c>
      <c r="D316" s="168" t="s">
        <v>403</v>
      </c>
      <c r="E316" s="15" t="s">
        <v>635</v>
      </c>
      <c r="F316" s="169">
        <v>11</v>
      </c>
      <c r="G316" s="169" t="s">
        <v>397</v>
      </c>
      <c r="H316" s="88" t="s">
        <v>51</v>
      </c>
      <c r="I316" s="166">
        <v>28535</v>
      </c>
      <c r="J316" s="90">
        <v>489</v>
      </c>
      <c r="K316" s="90">
        <v>289</v>
      </c>
      <c r="L316" s="90">
        <v>629</v>
      </c>
      <c r="M316" s="59">
        <v>1407</v>
      </c>
      <c r="N316" s="90">
        <v>491</v>
      </c>
      <c r="O316" s="90">
        <v>325</v>
      </c>
      <c r="P316" s="90">
        <v>449</v>
      </c>
      <c r="Q316" s="59">
        <v>1265</v>
      </c>
      <c r="R316" s="90">
        <v>549</v>
      </c>
      <c r="S316" s="90">
        <v>364</v>
      </c>
      <c r="T316" s="90">
        <v>473</v>
      </c>
      <c r="U316" s="59">
        <v>1386</v>
      </c>
      <c r="V316" s="90">
        <v>339</v>
      </c>
      <c r="W316" s="90">
        <v>279</v>
      </c>
      <c r="X316" s="90">
        <v>274</v>
      </c>
      <c r="Y316" s="59">
        <v>892</v>
      </c>
      <c r="Z316" s="90">
        <v>469</v>
      </c>
      <c r="AA316" s="90">
        <v>321</v>
      </c>
      <c r="AB316" s="90">
        <v>432</v>
      </c>
      <c r="AC316" s="59">
        <v>1222</v>
      </c>
      <c r="AD316" s="90">
        <v>687</v>
      </c>
      <c r="AE316" s="90">
        <v>533</v>
      </c>
      <c r="AF316" s="90">
        <v>820</v>
      </c>
      <c r="AG316" s="59">
        <v>2040</v>
      </c>
      <c r="AH316" s="90">
        <v>814</v>
      </c>
      <c r="AI316" s="90">
        <v>664</v>
      </c>
      <c r="AJ316" s="90">
        <v>1038</v>
      </c>
      <c r="AK316" s="59">
        <v>2516</v>
      </c>
      <c r="AL316" s="90">
        <v>3838</v>
      </c>
      <c r="AM316" s="90">
        <v>2775</v>
      </c>
      <c r="AN316" s="90">
        <v>4115</v>
      </c>
      <c r="AO316" s="59">
        <v>10728</v>
      </c>
      <c r="AP316" s="90">
        <v>653</v>
      </c>
      <c r="AQ316" s="90">
        <v>391</v>
      </c>
      <c r="AR316" s="90">
        <v>617</v>
      </c>
      <c r="AS316" s="59">
        <v>1661</v>
      </c>
      <c r="AT316" s="90">
        <v>561</v>
      </c>
      <c r="AU316" s="90">
        <v>493</v>
      </c>
      <c r="AV316" s="90">
        <v>586</v>
      </c>
      <c r="AW316" s="59">
        <v>1640</v>
      </c>
      <c r="AX316" s="90">
        <v>760</v>
      </c>
      <c r="AY316" s="90">
        <v>532</v>
      </c>
      <c r="AZ316" s="90">
        <v>933</v>
      </c>
      <c r="BA316" s="59">
        <v>2225</v>
      </c>
      <c r="BB316" s="90">
        <v>572</v>
      </c>
      <c r="BC316" s="90">
        <v>332</v>
      </c>
      <c r="BD316" s="90">
        <v>649</v>
      </c>
      <c r="BE316" s="59">
        <v>1553</v>
      </c>
      <c r="BF316" s="60">
        <f t="shared" si="20"/>
        <v>28535</v>
      </c>
      <c r="BG316" s="99">
        <f t="shared" si="21"/>
        <v>10222</v>
      </c>
      <c r="BH316" s="99">
        <f t="shared" si="22"/>
        <v>7298</v>
      </c>
      <c r="BI316" s="99">
        <f t="shared" si="23"/>
        <v>11015</v>
      </c>
      <c r="BJ316" s="99">
        <f t="shared" si="24"/>
        <v>28535</v>
      </c>
    </row>
    <row r="317" spans="1:62" ht="16.05" customHeight="1" x14ac:dyDescent="0.3">
      <c r="A317" s="15">
        <v>311</v>
      </c>
      <c r="B317" s="15" t="s">
        <v>891</v>
      </c>
      <c r="C317" s="15" t="s">
        <v>921</v>
      </c>
      <c r="D317" s="168" t="s">
        <v>403</v>
      </c>
      <c r="E317" s="15" t="s">
        <v>635</v>
      </c>
      <c r="F317" s="169">
        <v>3.3</v>
      </c>
      <c r="G317" s="169" t="s">
        <v>397</v>
      </c>
      <c r="H317" s="88" t="s">
        <v>51</v>
      </c>
      <c r="I317" s="166">
        <v>1945</v>
      </c>
      <c r="J317" s="90">
        <v>36</v>
      </c>
      <c r="K317" s="90">
        <v>27</v>
      </c>
      <c r="L317" s="90">
        <v>55</v>
      </c>
      <c r="M317" s="59">
        <v>118</v>
      </c>
      <c r="N317" s="90">
        <v>36</v>
      </c>
      <c r="O317" s="90">
        <v>27</v>
      </c>
      <c r="P317" s="90">
        <v>43</v>
      </c>
      <c r="Q317" s="59">
        <v>106</v>
      </c>
      <c r="R317" s="90">
        <v>41</v>
      </c>
      <c r="S317" s="90">
        <v>30</v>
      </c>
      <c r="T317" s="90">
        <v>47</v>
      </c>
      <c r="U317" s="59">
        <v>118</v>
      </c>
      <c r="V317" s="90">
        <v>35</v>
      </c>
      <c r="W317" s="90">
        <v>30</v>
      </c>
      <c r="X317" s="90">
        <v>51</v>
      </c>
      <c r="Y317" s="59">
        <v>116</v>
      </c>
      <c r="Z317" s="90">
        <v>40</v>
      </c>
      <c r="AA317" s="90">
        <v>24</v>
      </c>
      <c r="AB317" s="90">
        <v>34</v>
      </c>
      <c r="AC317" s="59">
        <v>98</v>
      </c>
      <c r="AD317" s="90">
        <v>20</v>
      </c>
      <c r="AE317" s="90">
        <v>10</v>
      </c>
      <c r="AF317" s="90">
        <v>8</v>
      </c>
      <c r="AG317" s="59">
        <v>38</v>
      </c>
      <c r="AH317" s="90">
        <v>37</v>
      </c>
      <c r="AI317" s="90">
        <v>23</v>
      </c>
      <c r="AJ317" s="90">
        <v>32</v>
      </c>
      <c r="AK317" s="59">
        <v>92</v>
      </c>
      <c r="AL317" s="90">
        <v>245</v>
      </c>
      <c r="AM317" s="90">
        <v>171</v>
      </c>
      <c r="AN317" s="90">
        <v>270</v>
      </c>
      <c r="AO317" s="59">
        <v>686</v>
      </c>
      <c r="AP317" s="90">
        <v>45</v>
      </c>
      <c r="AQ317" s="90">
        <v>32</v>
      </c>
      <c r="AR317" s="90">
        <v>49</v>
      </c>
      <c r="AS317" s="59">
        <v>126</v>
      </c>
      <c r="AT317" s="90">
        <v>45</v>
      </c>
      <c r="AU317" s="90">
        <v>38</v>
      </c>
      <c r="AV317" s="90">
        <v>58</v>
      </c>
      <c r="AW317" s="59">
        <v>141</v>
      </c>
      <c r="AX317" s="90">
        <v>52</v>
      </c>
      <c r="AY317" s="90">
        <v>38</v>
      </c>
      <c r="AZ317" s="90">
        <v>66</v>
      </c>
      <c r="BA317" s="59">
        <v>156</v>
      </c>
      <c r="BB317" s="90">
        <v>50</v>
      </c>
      <c r="BC317" s="90">
        <v>33</v>
      </c>
      <c r="BD317" s="90">
        <v>67</v>
      </c>
      <c r="BE317" s="59">
        <v>150</v>
      </c>
      <c r="BF317" s="60">
        <f t="shared" si="20"/>
        <v>1945</v>
      </c>
      <c r="BG317" s="99">
        <f t="shared" si="21"/>
        <v>682</v>
      </c>
      <c r="BH317" s="99">
        <f t="shared" si="22"/>
        <v>483</v>
      </c>
      <c r="BI317" s="99">
        <f t="shared" si="23"/>
        <v>780</v>
      </c>
      <c r="BJ317" s="99">
        <f t="shared" si="24"/>
        <v>1945</v>
      </c>
    </row>
    <row r="318" spans="1:62" ht="16.05" customHeight="1" x14ac:dyDescent="0.3">
      <c r="A318" s="15">
        <v>312</v>
      </c>
      <c r="B318" s="15" t="s">
        <v>891</v>
      </c>
      <c r="C318" s="15" t="s">
        <v>950</v>
      </c>
      <c r="D318" s="168" t="s">
        <v>403</v>
      </c>
      <c r="E318" s="15" t="s">
        <v>635</v>
      </c>
      <c r="F318" s="169">
        <v>6.6</v>
      </c>
      <c r="G318" s="169" t="s">
        <v>397</v>
      </c>
      <c r="H318" s="88" t="s">
        <v>51</v>
      </c>
      <c r="I318" s="166">
        <v>0</v>
      </c>
      <c r="J318" s="90">
        <v>0</v>
      </c>
      <c r="K318" s="90">
        <v>0</v>
      </c>
      <c r="L318" s="90">
        <v>0</v>
      </c>
      <c r="M318" s="59">
        <v>0</v>
      </c>
      <c r="N318" s="90">
        <v>0</v>
      </c>
      <c r="O318" s="90">
        <v>0</v>
      </c>
      <c r="P318" s="90">
        <v>0</v>
      </c>
      <c r="Q318" s="59">
        <v>0</v>
      </c>
      <c r="R318" s="90">
        <v>0</v>
      </c>
      <c r="S318" s="90">
        <v>0</v>
      </c>
      <c r="T318" s="90">
        <v>0</v>
      </c>
      <c r="U318" s="59">
        <v>0</v>
      </c>
      <c r="V318" s="90">
        <v>0</v>
      </c>
      <c r="W318" s="90">
        <v>0</v>
      </c>
      <c r="X318" s="90">
        <v>0</v>
      </c>
      <c r="Y318" s="59">
        <v>0</v>
      </c>
      <c r="Z318" s="90">
        <v>0</v>
      </c>
      <c r="AA318" s="90">
        <v>0</v>
      </c>
      <c r="AB318" s="90">
        <v>0</v>
      </c>
      <c r="AC318" s="59">
        <v>0</v>
      </c>
      <c r="AD318" s="90">
        <v>0</v>
      </c>
      <c r="AE318" s="90">
        <v>0</v>
      </c>
      <c r="AF318" s="90">
        <v>0</v>
      </c>
      <c r="AG318" s="59">
        <v>0</v>
      </c>
      <c r="AH318" s="90">
        <v>0</v>
      </c>
      <c r="AI318" s="90">
        <v>0</v>
      </c>
      <c r="AJ318" s="90">
        <v>0</v>
      </c>
      <c r="AK318" s="59">
        <v>0</v>
      </c>
      <c r="AL318" s="90">
        <v>0</v>
      </c>
      <c r="AM318" s="90">
        <v>0</v>
      </c>
      <c r="AN318" s="90">
        <v>0</v>
      </c>
      <c r="AO318" s="59">
        <v>0</v>
      </c>
      <c r="AP318" s="90">
        <v>0</v>
      </c>
      <c r="AQ318" s="90">
        <v>0</v>
      </c>
      <c r="AR318" s="90">
        <v>0</v>
      </c>
      <c r="AS318" s="59">
        <v>0</v>
      </c>
      <c r="AT318" s="90">
        <v>0</v>
      </c>
      <c r="AU318" s="90">
        <v>0</v>
      </c>
      <c r="AV318" s="90">
        <v>0</v>
      </c>
      <c r="AW318" s="59">
        <v>0</v>
      </c>
      <c r="AX318" s="90">
        <v>0</v>
      </c>
      <c r="AY318" s="90">
        <v>0</v>
      </c>
      <c r="AZ318" s="90">
        <v>0</v>
      </c>
      <c r="BA318" s="59">
        <v>0</v>
      </c>
      <c r="BB318" s="90">
        <v>0</v>
      </c>
      <c r="BC318" s="90">
        <v>0</v>
      </c>
      <c r="BD318" s="90">
        <v>0</v>
      </c>
      <c r="BE318" s="59">
        <v>0</v>
      </c>
      <c r="BF318" s="60">
        <f t="shared" si="20"/>
        <v>0</v>
      </c>
      <c r="BG318" s="99">
        <f t="shared" si="21"/>
        <v>0</v>
      </c>
      <c r="BH318" s="99">
        <f t="shared" si="22"/>
        <v>0</v>
      </c>
      <c r="BI318" s="99">
        <f t="shared" si="23"/>
        <v>0</v>
      </c>
      <c r="BJ318" s="99">
        <f t="shared" si="24"/>
        <v>0</v>
      </c>
    </row>
    <row r="319" spans="1:62" ht="16.05" customHeight="1" x14ac:dyDescent="0.3">
      <c r="A319" s="15">
        <v>313</v>
      </c>
      <c r="B319" s="15" t="s">
        <v>891</v>
      </c>
      <c r="C319" s="15" t="s">
        <v>921</v>
      </c>
      <c r="D319" s="168" t="s">
        <v>403</v>
      </c>
      <c r="E319" s="15" t="s">
        <v>635</v>
      </c>
      <c r="F319" s="169">
        <v>16.5</v>
      </c>
      <c r="G319" s="169" t="s">
        <v>397</v>
      </c>
      <c r="H319" s="88" t="s">
        <v>51</v>
      </c>
      <c r="I319" s="166">
        <v>81647</v>
      </c>
      <c r="J319" s="90">
        <v>1129</v>
      </c>
      <c r="K319" s="90">
        <v>864</v>
      </c>
      <c r="L319" s="90">
        <v>1529</v>
      </c>
      <c r="M319" s="59">
        <v>3522</v>
      </c>
      <c r="N319" s="90">
        <v>1132</v>
      </c>
      <c r="O319" s="90">
        <v>882</v>
      </c>
      <c r="P319" s="90">
        <v>1129</v>
      </c>
      <c r="Q319" s="59">
        <v>3143</v>
      </c>
      <c r="R319" s="90">
        <v>1256</v>
      </c>
      <c r="S319" s="90">
        <v>942</v>
      </c>
      <c r="T319" s="90">
        <v>1030</v>
      </c>
      <c r="U319" s="59">
        <v>3228</v>
      </c>
      <c r="V319" s="90">
        <v>1260</v>
      </c>
      <c r="W319" s="90">
        <v>1196</v>
      </c>
      <c r="X319" s="90">
        <v>1578</v>
      </c>
      <c r="Y319" s="59">
        <v>4034</v>
      </c>
      <c r="Z319" s="90">
        <v>1731</v>
      </c>
      <c r="AA319" s="90">
        <v>1388</v>
      </c>
      <c r="AB319" s="90">
        <v>1804</v>
      </c>
      <c r="AC319" s="59">
        <v>4923</v>
      </c>
      <c r="AD319" s="90">
        <v>1972</v>
      </c>
      <c r="AE319" s="90">
        <v>1516</v>
      </c>
      <c r="AF319" s="90">
        <v>2383</v>
      </c>
      <c r="AG319" s="59">
        <v>5871</v>
      </c>
      <c r="AH319" s="90">
        <v>2121</v>
      </c>
      <c r="AI319" s="90">
        <v>1863</v>
      </c>
      <c r="AJ319" s="90">
        <v>2384</v>
      </c>
      <c r="AK319" s="59">
        <v>6368</v>
      </c>
      <c r="AL319" s="90">
        <v>10601</v>
      </c>
      <c r="AM319" s="90">
        <v>8651</v>
      </c>
      <c r="AN319" s="90">
        <v>11837</v>
      </c>
      <c r="AO319" s="59">
        <v>31089</v>
      </c>
      <c r="AP319" s="90">
        <v>2266</v>
      </c>
      <c r="AQ319" s="90">
        <v>1670</v>
      </c>
      <c r="AR319" s="90">
        <v>2116</v>
      </c>
      <c r="AS319" s="59">
        <v>6052</v>
      </c>
      <c r="AT319" s="90">
        <v>1798</v>
      </c>
      <c r="AU319" s="90">
        <v>1477</v>
      </c>
      <c r="AV319" s="90">
        <v>2142</v>
      </c>
      <c r="AW319" s="59">
        <v>5417</v>
      </c>
      <c r="AX319" s="90">
        <v>1463</v>
      </c>
      <c r="AY319" s="90">
        <v>1099</v>
      </c>
      <c r="AZ319" s="90">
        <v>1644</v>
      </c>
      <c r="BA319" s="59">
        <v>4206</v>
      </c>
      <c r="BB319" s="90">
        <v>1357</v>
      </c>
      <c r="BC319" s="90">
        <v>915</v>
      </c>
      <c r="BD319" s="90">
        <v>1522</v>
      </c>
      <c r="BE319" s="59">
        <v>3794</v>
      </c>
      <c r="BF319" s="60">
        <f t="shared" si="20"/>
        <v>81647</v>
      </c>
      <c r="BG319" s="99">
        <f t="shared" si="21"/>
        <v>28086</v>
      </c>
      <c r="BH319" s="99">
        <f t="shared" si="22"/>
        <v>22463</v>
      </c>
      <c r="BI319" s="99">
        <f t="shared" si="23"/>
        <v>31098</v>
      </c>
      <c r="BJ319" s="99">
        <f t="shared" si="24"/>
        <v>81647</v>
      </c>
    </row>
    <row r="320" spans="1:62" ht="16.05" customHeight="1" x14ac:dyDescent="0.3">
      <c r="A320" s="15">
        <v>314</v>
      </c>
      <c r="B320" s="15" t="s">
        <v>891</v>
      </c>
      <c r="C320" s="15" t="s">
        <v>921</v>
      </c>
      <c r="D320" s="168" t="s">
        <v>403</v>
      </c>
      <c r="E320" s="15" t="s">
        <v>635</v>
      </c>
      <c r="F320" s="169">
        <v>31</v>
      </c>
      <c r="G320" s="169" t="s">
        <v>397</v>
      </c>
      <c r="H320" s="88" t="s">
        <v>51</v>
      </c>
      <c r="I320" s="166">
        <v>161698</v>
      </c>
      <c r="J320" s="90">
        <v>2251</v>
      </c>
      <c r="K320" s="90">
        <v>1562</v>
      </c>
      <c r="L320" s="90">
        <v>3010</v>
      </c>
      <c r="M320" s="59">
        <v>6823</v>
      </c>
      <c r="N320" s="90">
        <v>1995</v>
      </c>
      <c r="O320" s="90">
        <v>1432</v>
      </c>
      <c r="P320" s="90">
        <v>2050</v>
      </c>
      <c r="Q320" s="59">
        <v>5477</v>
      </c>
      <c r="R320" s="90">
        <v>2268</v>
      </c>
      <c r="S320" s="90">
        <v>1515</v>
      </c>
      <c r="T320" s="90">
        <v>2059</v>
      </c>
      <c r="U320" s="59">
        <v>5842</v>
      </c>
      <c r="V320" s="90">
        <v>2497</v>
      </c>
      <c r="W320" s="90">
        <v>2021</v>
      </c>
      <c r="X320" s="90">
        <v>3342</v>
      </c>
      <c r="Y320" s="59">
        <v>7860</v>
      </c>
      <c r="Z320" s="90">
        <v>3216</v>
      </c>
      <c r="AA320" s="90">
        <v>2411</v>
      </c>
      <c r="AB320" s="90">
        <v>3543</v>
      </c>
      <c r="AC320" s="59">
        <v>9170</v>
      </c>
      <c r="AD320" s="90">
        <v>3985</v>
      </c>
      <c r="AE320" s="90">
        <v>3082</v>
      </c>
      <c r="AF320" s="90">
        <v>4888</v>
      </c>
      <c r="AG320" s="59">
        <v>11955</v>
      </c>
      <c r="AH320" s="90">
        <v>4905</v>
      </c>
      <c r="AI320" s="90">
        <v>4103</v>
      </c>
      <c r="AJ320" s="90">
        <v>5720</v>
      </c>
      <c r="AK320" s="59">
        <v>14728</v>
      </c>
      <c r="AL320" s="90">
        <v>21117</v>
      </c>
      <c r="AM320" s="90">
        <v>16126</v>
      </c>
      <c r="AN320" s="90">
        <v>24612</v>
      </c>
      <c r="AO320" s="59">
        <v>61855</v>
      </c>
      <c r="AP320" s="90">
        <v>4986</v>
      </c>
      <c r="AQ320" s="90">
        <v>3757</v>
      </c>
      <c r="AR320" s="90">
        <v>4847</v>
      </c>
      <c r="AS320" s="59">
        <v>13590</v>
      </c>
      <c r="AT320" s="90">
        <v>3320</v>
      </c>
      <c r="AU320" s="90">
        <v>2699</v>
      </c>
      <c r="AV320" s="90">
        <v>3785</v>
      </c>
      <c r="AW320" s="59">
        <v>9804</v>
      </c>
      <c r="AX320" s="90">
        <v>2614</v>
      </c>
      <c r="AY320" s="90">
        <v>1893</v>
      </c>
      <c r="AZ320" s="90">
        <v>2842</v>
      </c>
      <c r="BA320" s="59">
        <v>7349</v>
      </c>
      <c r="BB320" s="90">
        <v>2607</v>
      </c>
      <c r="BC320" s="90">
        <v>1657</v>
      </c>
      <c r="BD320" s="90">
        <v>2981</v>
      </c>
      <c r="BE320" s="59">
        <v>7245</v>
      </c>
      <c r="BF320" s="60">
        <f t="shared" si="20"/>
        <v>161698</v>
      </c>
      <c r="BG320" s="99">
        <f t="shared" si="21"/>
        <v>55761</v>
      </c>
      <c r="BH320" s="99">
        <f t="shared" si="22"/>
        <v>42258</v>
      </c>
      <c r="BI320" s="99">
        <f t="shared" si="23"/>
        <v>63679</v>
      </c>
      <c r="BJ320" s="99">
        <f t="shared" si="24"/>
        <v>161698</v>
      </c>
    </row>
    <row r="321" spans="1:62" ht="16.05" customHeight="1" x14ac:dyDescent="0.3">
      <c r="A321" s="15">
        <v>315</v>
      </c>
      <c r="B321" s="15" t="s">
        <v>891</v>
      </c>
      <c r="C321" s="15" t="s">
        <v>921</v>
      </c>
      <c r="D321" s="168" t="s">
        <v>403</v>
      </c>
      <c r="E321" s="15" t="s">
        <v>635</v>
      </c>
      <c r="F321" s="169">
        <v>6.6</v>
      </c>
      <c r="G321" s="169" t="s">
        <v>397</v>
      </c>
      <c r="H321" s="88" t="s">
        <v>51</v>
      </c>
      <c r="I321" s="166">
        <v>14035</v>
      </c>
      <c r="J321" s="90">
        <v>330</v>
      </c>
      <c r="K321" s="90">
        <v>225</v>
      </c>
      <c r="L321" s="90">
        <v>568</v>
      </c>
      <c r="M321" s="59">
        <v>1123</v>
      </c>
      <c r="N321" s="90">
        <v>147</v>
      </c>
      <c r="O321" s="90">
        <v>229</v>
      </c>
      <c r="P321" s="90">
        <v>396</v>
      </c>
      <c r="Q321" s="59">
        <v>772</v>
      </c>
      <c r="R321" s="90">
        <v>137</v>
      </c>
      <c r="S321" s="90">
        <v>189</v>
      </c>
      <c r="T321" s="90">
        <v>422</v>
      </c>
      <c r="U321" s="59">
        <v>748</v>
      </c>
      <c r="V321" s="90">
        <v>63</v>
      </c>
      <c r="W321" s="90">
        <v>163</v>
      </c>
      <c r="X321" s="90">
        <v>402</v>
      </c>
      <c r="Y321" s="59">
        <v>628</v>
      </c>
      <c r="Z321" s="90">
        <v>176</v>
      </c>
      <c r="AA321" s="90">
        <v>176</v>
      </c>
      <c r="AB321" s="90">
        <v>412</v>
      </c>
      <c r="AC321" s="59">
        <v>764</v>
      </c>
      <c r="AD321" s="90">
        <v>193</v>
      </c>
      <c r="AE321" s="90">
        <v>182</v>
      </c>
      <c r="AF321" s="90">
        <v>397</v>
      </c>
      <c r="AG321" s="59">
        <v>772</v>
      </c>
      <c r="AH321" s="90">
        <v>191</v>
      </c>
      <c r="AI321" s="90">
        <v>227</v>
      </c>
      <c r="AJ321" s="90">
        <v>559</v>
      </c>
      <c r="AK321" s="59">
        <v>977</v>
      </c>
      <c r="AL321" s="90">
        <v>1237</v>
      </c>
      <c r="AM321" s="90">
        <v>1391</v>
      </c>
      <c r="AN321" s="90">
        <v>3156</v>
      </c>
      <c r="AO321" s="59">
        <v>5784</v>
      </c>
      <c r="AP321" s="90">
        <v>265</v>
      </c>
      <c r="AQ321" s="90">
        <v>168</v>
      </c>
      <c r="AR321" s="90">
        <v>235</v>
      </c>
      <c r="AS321" s="59">
        <v>668</v>
      </c>
      <c r="AT321" s="90">
        <v>212</v>
      </c>
      <c r="AU321" s="90">
        <v>142</v>
      </c>
      <c r="AV321" s="90">
        <v>179</v>
      </c>
      <c r="AW321" s="59">
        <v>533</v>
      </c>
      <c r="AX321" s="90">
        <v>147</v>
      </c>
      <c r="AY321" s="90">
        <v>98</v>
      </c>
      <c r="AZ321" s="90">
        <v>188</v>
      </c>
      <c r="BA321" s="59">
        <v>433</v>
      </c>
      <c r="BB321" s="90">
        <v>272</v>
      </c>
      <c r="BC321" s="90">
        <v>185</v>
      </c>
      <c r="BD321" s="90">
        <v>376</v>
      </c>
      <c r="BE321" s="59">
        <v>833</v>
      </c>
      <c r="BF321" s="60">
        <f t="shared" si="20"/>
        <v>14035</v>
      </c>
      <c r="BG321" s="99">
        <f t="shared" si="21"/>
        <v>3370</v>
      </c>
      <c r="BH321" s="99">
        <f t="shared" si="22"/>
        <v>3375</v>
      </c>
      <c r="BI321" s="99">
        <f t="shared" si="23"/>
        <v>7290</v>
      </c>
      <c r="BJ321" s="99">
        <f t="shared" si="24"/>
        <v>14035</v>
      </c>
    </row>
    <row r="322" spans="1:62" ht="16.05" customHeight="1" x14ac:dyDescent="0.3">
      <c r="A322" s="15">
        <v>316</v>
      </c>
      <c r="B322" s="15" t="s">
        <v>891</v>
      </c>
      <c r="C322" s="15" t="s">
        <v>921</v>
      </c>
      <c r="D322" s="168" t="s">
        <v>403</v>
      </c>
      <c r="E322" s="15" t="s">
        <v>635</v>
      </c>
      <c r="F322" s="169">
        <v>44</v>
      </c>
      <c r="G322" s="169" t="s">
        <v>397</v>
      </c>
      <c r="H322" s="88" t="s">
        <v>51</v>
      </c>
      <c r="I322" s="166">
        <v>136500</v>
      </c>
      <c r="J322" s="90">
        <v>2125</v>
      </c>
      <c r="K322" s="90">
        <v>1525</v>
      </c>
      <c r="L322" s="90">
        <v>2900</v>
      </c>
      <c r="M322" s="59">
        <v>6550</v>
      </c>
      <c r="N322" s="90">
        <v>1950</v>
      </c>
      <c r="O322" s="90">
        <v>1625</v>
      </c>
      <c r="P322" s="90">
        <v>2550</v>
      </c>
      <c r="Q322" s="59">
        <v>6125</v>
      </c>
      <c r="R322" s="90">
        <v>2300</v>
      </c>
      <c r="S322" s="90">
        <v>1900</v>
      </c>
      <c r="T322" s="90">
        <v>3050</v>
      </c>
      <c r="U322" s="59">
        <v>7250</v>
      </c>
      <c r="V322" s="90">
        <v>3150</v>
      </c>
      <c r="W322" s="90">
        <v>2650</v>
      </c>
      <c r="X322" s="90">
        <v>4450</v>
      </c>
      <c r="Y322" s="59">
        <v>10250</v>
      </c>
      <c r="Z322" s="90">
        <v>2925</v>
      </c>
      <c r="AA322" s="90">
        <v>2025</v>
      </c>
      <c r="AB322" s="90">
        <v>3500</v>
      </c>
      <c r="AC322" s="59">
        <v>8450</v>
      </c>
      <c r="AD322" s="90">
        <v>2125</v>
      </c>
      <c r="AE322" s="90">
        <v>1700</v>
      </c>
      <c r="AF322" s="90">
        <v>2825</v>
      </c>
      <c r="AG322" s="59">
        <v>6650</v>
      </c>
      <c r="AH322" s="90">
        <v>2825</v>
      </c>
      <c r="AI322" s="90">
        <v>2050</v>
      </c>
      <c r="AJ322" s="90">
        <v>3000</v>
      </c>
      <c r="AK322" s="59">
        <v>7875</v>
      </c>
      <c r="AL322" s="90">
        <v>17400</v>
      </c>
      <c r="AM322" s="90">
        <v>13475</v>
      </c>
      <c r="AN322" s="90">
        <v>22275</v>
      </c>
      <c r="AO322" s="59">
        <v>53150</v>
      </c>
      <c r="AP322" s="90">
        <v>2050</v>
      </c>
      <c r="AQ322" s="90">
        <v>1550</v>
      </c>
      <c r="AR322" s="90">
        <v>2775</v>
      </c>
      <c r="AS322" s="59">
        <v>6375</v>
      </c>
      <c r="AT322" s="90">
        <v>2600</v>
      </c>
      <c r="AU322" s="90">
        <v>2000</v>
      </c>
      <c r="AV322" s="90">
        <v>3475</v>
      </c>
      <c r="AW322" s="59">
        <v>8075</v>
      </c>
      <c r="AX322" s="90">
        <v>2550</v>
      </c>
      <c r="AY322" s="90">
        <v>1825</v>
      </c>
      <c r="AZ322" s="90">
        <v>3375</v>
      </c>
      <c r="BA322" s="59">
        <v>7750</v>
      </c>
      <c r="BB322" s="90">
        <v>2650</v>
      </c>
      <c r="BC322" s="90">
        <v>1700</v>
      </c>
      <c r="BD322" s="90">
        <v>3650</v>
      </c>
      <c r="BE322" s="59">
        <v>8000</v>
      </c>
      <c r="BF322" s="60">
        <f t="shared" si="20"/>
        <v>136500</v>
      </c>
      <c r="BG322" s="99">
        <f t="shared" si="21"/>
        <v>44650</v>
      </c>
      <c r="BH322" s="99">
        <f t="shared" si="22"/>
        <v>34025</v>
      </c>
      <c r="BI322" s="99">
        <f t="shared" si="23"/>
        <v>57825</v>
      </c>
      <c r="BJ322" s="99">
        <f t="shared" si="24"/>
        <v>136500</v>
      </c>
    </row>
    <row r="323" spans="1:62" ht="16.05" customHeight="1" x14ac:dyDescent="0.3">
      <c r="A323" s="15">
        <v>317</v>
      </c>
      <c r="B323" s="15" t="s">
        <v>891</v>
      </c>
      <c r="C323" s="15" t="s">
        <v>921</v>
      </c>
      <c r="D323" s="168" t="s">
        <v>403</v>
      </c>
      <c r="E323" s="15" t="s">
        <v>635</v>
      </c>
      <c r="F323" s="169">
        <v>16.5</v>
      </c>
      <c r="G323" s="169" t="s">
        <v>397</v>
      </c>
      <c r="H323" s="88" t="s">
        <v>51</v>
      </c>
      <c r="I323" s="166">
        <v>17647</v>
      </c>
      <c r="J323" s="90">
        <v>130</v>
      </c>
      <c r="K323" s="90">
        <v>100</v>
      </c>
      <c r="L323" s="90">
        <v>155</v>
      </c>
      <c r="M323" s="59">
        <v>385</v>
      </c>
      <c r="N323" s="90">
        <v>135</v>
      </c>
      <c r="O323" s="90">
        <v>101</v>
      </c>
      <c r="P323" s="90">
        <v>128</v>
      </c>
      <c r="Q323" s="59">
        <v>364</v>
      </c>
      <c r="R323" s="90">
        <v>181</v>
      </c>
      <c r="S323" s="90">
        <v>114</v>
      </c>
      <c r="T323" s="90">
        <v>144</v>
      </c>
      <c r="U323" s="59">
        <v>439</v>
      </c>
      <c r="V323" s="90">
        <v>134</v>
      </c>
      <c r="W323" s="90">
        <v>91</v>
      </c>
      <c r="X323" s="90">
        <v>113</v>
      </c>
      <c r="Y323" s="59">
        <v>338</v>
      </c>
      <c r="Z323" s="90">
        <v>452</v>
      </c>
      <c r="AA323" s="90">
        <v>334</v>
      </c>
      <c r="AB323" s="90">
        <v>606</v>
      </c>
      <c r="AC323" s="59">
        <v>1392</v>
      </c>
      <c r="AD323" s="90">
        <v>561</v>
      </c>
      <c r="AE323" s="90">
        <v>428</v>
      </c>
      <c r="AF323" s="90">
        <v>738</v>
      </c>
      <c r="AG323" s="59">
        <v>1727</v>
      </c>
      <c r="AH323" s="90">
        <v>648</v>
      </c>
      <c r="AI323" s="90">
        <v>534</v>
      </c>
      <c r="AJ323" s="90">
        <v>804</v>
      </c>
      <c r="AK323" s="59">
        <v>1986</v>
      </c>
      <c r="AL323" s="90">
        <v>2241</v>
      </c>
      <c r="AM323" s="90">
        <v>1702</v>
      </c>
      <c r="AN323" s="90">
        <v>2688</v>
      </c>
      <c r="AO323" s="59">
        <v>6631</v>
      </c>
      <c r="AP323" s="90">
        <v>560</v>
      </c>
      <c r="AQ323" s="90">
        <v>405</v>
      </c>
      <c r="AR323" s="90">
        <v>632</v>
      </c>
      <c r="AS323" s="59">
        <v>1597</v>
      </c>
      <c r="AT323" s="90">
        <v>539</v>
      </c>
      <c r="AU323" s="90">
        <v>444</v>
      </c>
      <c r="AV323" s="90">
        <v>731</v>
      </c>
      <c r="AW323" s="59">
        <v>1714</v>
      </c>
      <c r="AX323" s="90">
        <v>220</v>
      </c>
      <c r="AY323" s="90">
        <v>157</v>
      </c>
      <c r="AZ323" s="90">
        <v>277</v>
      </c>
      <c r="BA323" s="59">
        <v>654</v>
      </c>
      <c r="BB323" s="90">
        <v>151</v>
      </c>
      <c r="BC323" s="90">
        <v>100</v>
      </c>
      <c r="BD323" s="90">
        <v>169</v>
      </c>
      <c r="BE323" s="59">
        <v>420</v>
      </c>
      <c r="BF323" s="60">
        <f t="shared" si="20"/>
        <v>17647</v>
      </c>
      <c r="BG323" s="99">
        <f t="shared" si="21"/>
        <v>5952</v>
      </c>
      <c r="BH323" s="99">
        <f t="shared" si="22"/>
        <v>4510</v>
      </c>
      <c r="BI323" s="99">
        <f t="shared" si="23"/>
        <v>7185</v>
      </c>
      <c r="BJ323" s="99">
        <f t="shared" si="24"/>
        <v>17647</v>
      </c>
    </row>
    <row r="324" spans="1:62" ht="16.05" customHeight="1" x14ac:dyDescent="0.3">
      <c r="A324" s="15">
        <v>318</v>
      </c>
      <c r="B324" s="15" t="s">
        <v>891</v>
      </c>
      <c r="C324" s="15" t="s">
        <v>921</v>
      </c>
      <c r="D324" s="168" t="s">
        <v>403</v>
      </c>
      <c r="E324" s="15" t="s">
        <v>635</v>
      </c>
      <c r="F324" s="169">
        <v>6.6</v>
      </c>
      <c r="G324" s="169" t="s">
        <v>397</v>
      </c>
      <c r="H324" s="88" t="s">
        <v>51</v>
      </c>
      <c r="I324" s="166">
        <v>45064</v>
      </c>
      <c r="J324" s="90">
        <v>861</v>
      </c>
      <c r="K324" s="90">
        <v>641</v>
      </c>
      <c r="L324" s="90">
        <v>1060</v>
      </c>
      <c r="M324" s="59">
        <v>2562</v>
      </c>
      <c r="N324" s="90">
        <v>860</v>
      </c>
      <c r="O324" s="90">
        <v>640</v>
      </c>
      <c r="P324" s="90">
        <v>811</v>
      </c>
      <c r="Q324" s="59">
        <v>2311</v>
      </c>
      <c r="R324" s="90">
        <v>988</v>
      </c>
      <c r="S324" s="90">
        <v>698</v>
      </c>
      <c r="T324" s="90">
        <v>866</v>
      </c>
      <c r="U324" s="59">
        <v>2552</v>
      </c>
      <c r="V324" s="90">
        <v>818</v>
      </c>
      <c r="W324" s="90">
        <v>684</v>
      </c>
      <c r="X324" s="90">
        <v>977</v>
      </c>
      <c r="Y324" s="59">
        <v>2479</v>
      </c>
      <c r="Z324" s="90">
        <v>950</v>
      </c>
      <c r="AA324" s="90">
        <v>683</v>
      </c>
      <c r="AB324" s="90">
        <v>936</v>
      </c>
      <c r="AC324" s="59">
        <v>2569</v>
      </c>
      <c r="AD324" s="90">
        <v>871</v>
      </c>
      <c r="AE324" s="90">
        <v>662</v>
      </c>
      <c r="AF324" s="90">
        <v>916</v>
      </c>
      <c r="AG324" s="59">
        <v>2449</v>
      </c>
      <c r="AH324" s="90">
        <v>907</v>
      </c>
      <c r="AI324" s="90">
        <v>726</v>
      </c>
      <c r="AJ324" s="90">
        <v>933</v>
      </c>
      <c r="AK324" s="59">
        <v>2566</v>
      </c>
      <c r="AL324" s="90">
        <v>6255</v>
      </c>
      <c r="AM324" s="90">
        <v>4734</v>
      </c>
      <c r="AN324" s="90">
        <v>6499</v>
      </c>
      <c r="AO324" s="59">
        <v>17488</v>
      </c>
      <c r="AP324" s="90">
        <v>951</v>
      </c>
      <c r="AQ324" s="90">
        <v>682</v>
      </c>
      <c r="AR324" s="90">
        <v>853</v>
      </c>
      <c r="AS324" s="59">
        <v>2486</v>
      </c>
      <c r="AT324" s="90">
        <v>904</v>
      </c>
      <c r="AU324" s="90">
        <v>723</v>
      </c>
      <c r="AV324" s="90">
        <v>937</v>
      </c>
      <c r="AW324" s="59">
        <v>2564</v>
      </c>
      <c r="AX324" s="90">
        <v>904</v>
      </c>
      <c r="AY324" s="90">
        <v>660</v>
      </c>
      <c r="AZ324" s="90">
        <v>913</v>
      </c>
      <c r="BA324" s="59">
        <v>2477</v>
      </c>
      <c r="BB324" s="90">
        <v>947</v>
      </c>
      <c r="BC324" s="90">
        <v>618</v>
      </c>
      <c r="BD324" s="90">
        <v>996</v>
      </c>
      <c r="BE324" s="59">
        <v>2561</v>
      </c>
      <c r="BF324" s="60">
        <f t="shared" si="20"/>
        <v>45064</v>
      </c>
      <c r="BG324" s="99">
        <f t="shared" si="21"/>
        <v>16216</v>
      </c>
      <c r="BH324" s="99">
        <f t="shared" si="22"/>
        <v>12151</v>
      </c>
      <c r="BI324" s="99">
        <f t="shared" si="23"/>
        <v>16697</v>
      </c>
      <c r="BJ324" s="99">
        <f t="shared" si="24"/>
        <v>45064</v>
      </c>
    </row>
    <row r="325" spans="1:62" ht="16.05" customHeight="1" x14ac:dyDescent="0.3">
      <c r="A325" s="15">
        <v>319</v>
      </c>
      <c r="B325" s="15" t="s">
        <v>891</v>
      </c>
      <c r="C325" s="15" t="s">
        <v>931</v>
      </c>
      <c r="D325" s="168" t="s">
        <v>403</v>
      </c>
      <c r="E325" s="15" t="s">
        <v>635</v>
      </c>
      <c r="F325" s="169">
        <v>11</v>
      </c>
      <c r="G325" s="169" t="s">
        <v>397</v>
      </c>
      <c r="H325" s="88" t="s">
        <v>51</v>
      </c>
      <c r="I325" s="166">
        <v>1804</v>
      </c>
      <c r="J325" s="90">
        <v>28</v>
      </c>
      <c r="K325" s="90">
        <v>23</v>
      </c>
      <c r="L325" s="90">
        <v>36</v>
      </c>
      <c r="M325" s="59">
        <v>87</v>
      </c>
      <c r="N325" s="90">
        <v>30</v>
      </c>
      <c r="O325" s="90">
        <v>28</v>
      </c>
      <c r="P325" s="90">
        <v>19</v>
      </c>
      <c r="Q325" s="59">
        <v>77</v>
      </c>
      <c r="R325" s="90">
        <v>35</v>
      </c>
      <c r="S325" s="90">
        <v>31</v>
      </c>
      <c r="T325" s="90">
        <v>28</v>
      </c>
      <c r="U325" s="59">
        <v>94</v>
      </c>
      <c r="V325" s="90">
        <v>30</v>
      </c>
      <c r="W325" s="90">
        <v>26</v>
      </c>
      <c r="X325" s="90">
        <v>33</v>
      </c>
      <c r="Y325" s="59">
        <v>89</v>
      </c>
      <c r="Z325" s="90">
        <v>40</v>
      </c>
      <c r="AA325" s="90">
        <v>37</v>
      </c>
      <c r="AB325" s="90">
        <v>37</v>
      </c>
      <c r="AC325" s="59">
        <v>114</v>
      </c>
      <c r="AD325" s="90">
        <v>32</v>
      </c>
      <c r="AE325" s="90">
        <v>33</v>
      </c>
      <c r="AF325" s="90">
        <v>36</v>
      </c>
      <c r="AG325" s="59">
        <v>101</v>
      </c>
      <c r="AH325" s="90">
        <v>46</v>
      </c>
      <c r="AI325" s="90">
        <v>29</v>
      </c>
      <c r="AJ325" s="90">
        <v>24</v>
      </c>
      <c r="AK325" s="59">
        <v>99</v>
      </c>
      <c r="AL325" s="90">
        <v>241</v>
      </c>
      <c r="AM325" s="90">
        <v>207</v>
      </c>
      <c r="AN325" s="90">
        <v>213</v>
      </c>
      <c r="AO325" s="59">
        <v>661</v>
      </c>
      <c r="AP325" s="90">
        <v>43</v>
      </c>
      <c r="AQ325" s="90">
        <v>42</v>
      </c>
      <c r="AR325" s="90">
        <v>31</v>
      </c>
      <c r="AS325" s="59">
        <v>116</v>
      </c>
      <c r="AT325" s="90">
        <v>45</v>
      </c>
      <c r="AU325" s="90">
        <v>48</v>
      </c>
      <c r="AV325" s="90">
        <v>44</v>
      </c>
      <c r="AW325" s="59">
        <v>137</v>
      </c>
      <c r="AX325" s="90">
        <v>49</v>
      </c>
      <c r="AY325" s="90">
        <v>37</v>
      </c>
      <c r="AZ325" s="90">
        <v>49</v>
      </c>
      <c r="BA325" s="59">
        <v>135</v>
      </c>
      <c r="BB325" s="90">
        <v>36</v>
      </c>
      <c r="BC325" s="90">
        <v>25</v>
      </c>
      <c r="BD325" s="90">
        <v>33</v>
      </c>
      <c r="BE325" s="59">
        <v>94</v>
      </c>
      <c r="BF325" s="60">
        <f t="shared" si="20"/>
        <v>1804</v>
      </c>
      <c r="BG325" s="99">
        <f t="shared" si="21"/>
        <v>655</v>
      </c>
      <c r="BH325" s="99">
        <f t="shared" si="22"/>
        <v>566</v>
      </c>
      <c r="BI325" s="99">
        <f t="shared" si="23"/>
        <v>583</v>
      </c>
      <c r="BJ325" s="99">
        <f t="shared" si="24"/>
        <v>1804</v>
      </c>
    </row>
    <row r="326" spans="1:62" ht="16.05" customHeight="1" x14ac:dyDescent="0.3">
      <c r="A326" s="15">
        <v>320</v>
      </c>
      <c r="B326" s="15" t="s">
        <v>891</v>
      </c>
      <c r="C326" s="15" t="s">
        <v>921</v>
      </c>
      <c r="D326" s="168" t="s">
        <v>403</v>
      </c>
      <c r="E326" s="15" t="s">
        <v>635</v>
      </c>
      <c r="F326" s="169">
        <v>30</v>
      </c>
      <c r="G326" s="169" t="s">
        <v>397</v>
      </c>
      <c r="H326" s="88" t="s">
        <v>51</v>
      </c>
      <c r="I326" s="166">
        <v>99767</v>
      </c>
      <c r="J326" s="90">
        <v>1481</v>
      </c>
      <c r="K326" s="90">
        <v>1187</v>
      </c>
      <c r="L326" s="90">
        <v>1888</v>
      </c>
      <c r="M326" s="59">
        <v>4556</v>
      </c>
      <c r="N326" s="90">
        <v>1335</v>
      </c>
      <c r="O326" s="90">
        <v>1129</v>
      </c>
      <c r="P326" s="90">
        <v>1267</v>
      </c>
      <c r="Q326" s="59">
        <v>3731</v>
      </c>
      <c r="R326" s="90">
        <v>1778</v>
      </c>
      <c r="S326" s="90">
        <v>1368</v>
      </c>
      <c r="T326" s="90">
        <v>1577</v>
      </c>
      <c r="U326" s="59">
        <v>4723</v>
      </c>
      <c r="V326" s="90">
        <v>1941</v>
      </c>
      <c r="W326" s="90">
        <v>1639</v>
      </c>
      <c r="X326" s="90">
        <v>2427</v>
      </c>
      <c r="Y326" s="59">
        <v>6007</v>
      </c>
      <c r="Z326" s="90">
        <v>2348</v>
      </c>
      <c r="AA326" s="90">
        <v>1935</v>
      </c>
      <c r="AB326" s="90">
        <v>2716</v>
      </c>
      <c r="AC326" s="59">
        <v>6999</v>
      </c>
      <c r="AD326" s="90">
        <v>2390</v>
      </c>
      <c r="AE326" s="90">
        <v>2206</v>
      </c>
      <c r="AF326" s="90">
        <v>3005</v>
      </c>
      <c r="AG326" s="59">
        <v>7601</v>
      </c>
      <c r="AH326" s="90">
        <v>2392</v>
      </c>
      <c r="AI326" s="90">
        <v>2145</v>
      </c>
      <c r="AJ326" s="90">
        <v>2836</v>
      </c>
      <c r="AK326" s="59">
        <v>7373</v>
      </c>
      <c r="AL326" s="90">
        <v>13665</v>
      </c>
      <c r="AM326" s="90">
        <v>11609</v>
      </c>
      <c r="AN326" s="90">
        <v>15716</v>
      </c>
      <c r="AO326" s="59">
        <v>40990</v>
      </c>
      <c r="AP326" s="90">
        <v>2806</v>
      </c>
      <c r="AQ326" s="90">
        <v>2016</v>
      </c>
      <c r="AR326" s="90">
        <v>2520</v>
      </c>
      <c r="AS326" s="59">
        <v>7342</v>
      </c>
      <c r="AT326" s="90">
        <v>1187</v>
      </c>
      <c r="AU326" s="90">
        <v>1087</v>
      </c>
      <c r="AV326" s="90">
        <v>1208</v>
      </c>
      <c r="AW326" s="59">
        <v>3482</v>
      </c>
      <c r="AX326" s="90">
        <v>1073</v>
      </c>
      <c r="AY326" s="90">
        <v>840</v>
      </c>
      <c r="AZ326" s="90">
        <v>1017</v>
      </c>
      <c r="BA326" s="59">
        <v>2930</v>
      </c>
      <c r="BB326" s="90">
        <v>1501</v>
      </c>
      <c r="BC326" s="90">
        <v>968</v>
      </c>
      <c r="BD326" s="90">
        <v>1564</v>
      </c>
      <c r="BE326" s="59">
        <v>4033</v>
      </c>
      <c r="BF326" s="60">
        <f t="shared" si="20"/>
        <v>99767</v>
      </c>
      <c r="BG326" s="99">
        <f t="shared" si="21"/>
        <v>33897</v>
      </c>
      <c r="BH326" s="99">
        <f t="shared" si="22"/>
        <v>28129</v>
      </c>
      <c r="BI326" s="99">
        <f t="shared" si="23"/>
        <v>37741</v>
      </c>
      <c r="BJ326" s="99">
        <f t="shared" si="24"/>
        <v>99767</v>
      </c>
    </row>
    <row r="327" spans="1:62" ht="16.05" customHeight="1" x14ac:dyDescent="0.3">
      <c r="A327" s="15">
        <v>321</v>
      </c>
      <c r="B327" s="15" t="s">
        <v>891</v>
      </c>
      <c r="C327" s="15" t="s">
        <v>921</v>
      </c>
      <c r="D327" s="168" t="s">
        <v>403</v>
      </c>
      <c r="E327" s="15" t="s">
        <v>635</v>
      </c>
      <c r="F327" s="169">
        <v>11</v>
      </c>
      <c r="G327" s="169" t="s">
        <v>397</v>
      </c>
      <c r="H327" s="88" t="s">
        <v>51</v>
      </c>
      <c r="I327" s="166">
        <v>26269</v>
      </c>
      <c r="J327" s="90">
        <v>562</v>
      </c>
      <c r="K327" s="90">
        <v>437</v>
      </c>
      <c r="L327" s="90">
        <v>646</v>
      </c>
      <c r="M327" s="59">
        <v>1645</v>
      </c>
      <c r="N327" s="90">
        <v>518</v>
      </c>
      <c r="O327" s="90">
        <v>425</v>
      </c>
      <c r="P327" s="90">
        <v>434</v>
      </c>
      <c r="Q327" s="59">
        <v>1377</v>
      </c>
      <c r="R327" s="90">
        <v>614</v>
      </c>
      <c r="S327" s="90">
        <v>475</v>
      </c>
      <c r="T327" s="90">
        <v>499</v>
      </c>
      <c r="U327" s="59">
        <v>1588</v>
      </c>
      <c r="V327" s="90">
        <v>633</v>
      </c>
      <c r="W327" s="90">
        <v>564</v>
      </c>
      <c r="X327" s="90">
        <v>748</v>
      </c>
      <c r="Y327" s="59">
        <v>1945</v>
      </c>
      <c r="Z327" s="90">
        <v>559</v>
      </c>
      <c r="AA327" s="90">
        <v>460</v>
      </c>
      <c r="AB327" s="90">
        <v>504</v>
      </c>
      <c r="AC327" s="59">
        <v>1523</v>
      </c>
      <c r="AD327" s="90">
        <v>644</v>
      </c>
      <c r="AE327" s="90">
        <v>578</v>
      </c>
      <c r="AF327" s="90">
        <v>650</v>
      </c>
      <c r="AG327" s="59">
        <v>1872</v>
      </c>
      <c r="AH327" s="90"/>
      <c r="AI327" s="90"/>
      <c r="AJ327" s="90"/>
      <c r="AK327" s="59">
        <v>0</v>
      </c>
      <c r="AL327" s="90">
        <v>3530</v>
      </c>
      <c r="AM327" s="90">
        <v>2939</v>
      </c>
      <c r="AN327" s="90">
        <v>3481</v>
      </c>
      <c r="AO327" s="59">
        <v>9950</v>
      </c>
      <c r="AP327" s="90">
        <v>784</v>
      </c>
      <c r="AQ327" s="90">
        <v>582</v>
      </c>
      <c r="AR327" s="90">
        <v>661</v>
      </c>
      <c r="AS327" s="59">
        <v>2027</v>
      </c>
      <c r="AT327" s="90">
        <v>519</v>
      </c>
      <c r="AU327" s="90">
        <v>463</v>
      </c>
      <c r="AV327" s="90">
        <v>479</v>
      </c>
      <c r="AW327" s="59">
        <v>1461</v>
      </c>
      <c r="AX327" s="90">
        <v>495</v>
      </c>
      <c r="AY327" s="90">
        <v>365</v>
      </c>
      <c r="AZ327" s="90">
        <v>461</v>
      </c>
      <c r="BA327" s="59">
        <v>1321</v>
      </c>
      <c r="BB327" s="90">
        <v>612</v>
      </c>
      <c r="BC327" s="90">
        <v>369</v>
      </c>
      <c r="BD327" s="90">
        <v>579</v>
      </c>
      <c r="BE327" s="59">
        <v>1560</v>
      </c>
      <c r="BF327" s="60">
        <f t="shared" ref="BF327:BF355" si="25">M327+Q327+U327+Y327+AC327+AG327+AK327+AO327+AS327+AW327+BA327+BE327</f>
        <v>26269</v>
      </c>
      <c r="BG327" s="99">
        <f t="shared" ref="BG327:BG355" si="26">J327+N327+R327+V327+Z327+AD327+AH327+AL327+AP327+AT327+AX327+BB327</f>
        <v>9470</v>
      </c>
      <c r="BH327" s="99">
        <f t="shared" ref="BH327:BH355" si="27">K327+O327+S327+W327+AA327+AE327+AI327+AM327+AQ327+AU327+AY327+BC327</f>
        <v>7657</v>
      </c>
      <c r="BI327" s="99">
        <f t="shared" ref="BI327:BI355" si="28">L327+P327+T327+X327+AB327+AF327+AJ327+AN327+AR327+AV327+AZ327+BD327</f>
        <v>9142</v>
      </c>
      <c r="BJ327" s="99">
        <f t="shared" ref="BJ327:BJ355" si="29">BG327+BH327+BI327</f>
        <v>26269</v>
      </c>
    </row>
    <row r="328" spans="1:62" ht="16.05" customHeight="1" x14ac:dyDescent="0.3">
      <c r="A328" s="15">
        <v>322</v>
      </c>
      <c r="B328" s="15" t="s">
        <v>891</v>
      </c>
      <c r="C328" s="15" t="s">
        <v>948</v>
      </c>
      <c r="D328" s="168" t="s">
        <v>403</v>
      </c>
      <c r="E328" s="15" t="s">
        <v>635</v>
      </c>
      <c r="F328" s="169">
        <v>16.5</v>
      </c>
      <c r="G328" s="169" t="s">
        <v>397</v>
      </c>
      <c r="H328" s="88" t="s">
        <v>51</v>
      </c>
      <c r="I328" s="166">
        <v>13244</v>
      </c>
      <c r="J328" s="90">
        <v>251</v>
      </c>
      <c r="K328" s="90">
        <v>184</v>
      </c>
      <c r="L328" s="90">
        <v>386</v>
      </c>
      <c r="M328" s="59">
        <v>821</v>
      </c>
      <c r="N328" s="90">
        <v>256</v>
      </c>
      <c r="O328" s="90">
        <v>191</v>
      </c>
      <c r="P328" s="90">
        <v>315</v>
      </c>
      <c r="Q328" s="59">
        <v>762</v>
      </c>
      <c r="R328" s="90">
        <v>270</v>
      </c>
      <c r="S328" s="90">
        <v>197</v>
      </c>
      <c r="T328" s="90">
        <v>306</v>
      </c>
      <c r="U328" s="59">
        <v>773</v>
      </c>
      <c r="V328" s="90">
        <v>219</v>
      </c>
      <c r="W328" s="90">
        <v>168</v>
      </c>
      <c r="X328" s="90">
        <v>323</v>
      </c>
      <c r="Y328" s="59">
        <v>710</v>
      </c>
      <c r="Z328" s="90">
        <v>271</v>
      </c>
      <c r="AA328" s="90">
        <v>191</v>
      </c>
      <c r="AB328" s="90">
        <v>354</v>
      </c>
      <c r="AC328" s="59">
        <v>816</v>
      </c>
      <c r="AD328" s="90">
        <v>258</v>
      </c>
      <c r="AE328" s="90">
        <v>185</v>
      </c>
      <c r="AF328" s="90">
        <v>364</v>
      </c>
      <c r="AG328" s="59">
        <v>807</v>
      </c>
      <c r="AH328" s="90">
        <v>67</v>
      </c>
      <c r="AI328" s="90">
        <v>62</v>
      </c>
      <c r="AJ328" s="90">
        <v>98</v>
      </c>
      <c r="AK328" s="59">
        <v>227</v>
      </c>
      <c r="AL328" s="90">
        <v>1592</v>
      </c>
      <c r="AM328" s="90">
        <v>1178</v>
      </c>
      <c r="AN328" s="90">
        <v>2146</v>
      </c>
      <c r="AO328" s="59">
        <v>4916</v>
      </c>
      <c r="AP328" s="90">
        <v>324</v>
      </c>
      <c r="AQ328" s="90">
        <v>232</v>
      </c>
      <c r="AR328" s="90">
        <v>407</v>
      </c>
      <c r="AS328" s="59">
        <v>963</v>
      </c>
      <c r="AT328" s="90">
        <v>264</v>
      </c>
      <c r="AU328" s="90">
        <v>218</v>
      </c>
      <c r="AV328" s="90">
        <v>392</v>
      </c>
      <c r="AW328" s="59">
        <v>874</v>
      </c>
      <c r="AX328" s="90">
        <v>242</v>
      </c>
      <c r="AY328" s="90">
        <v>191</v>
      </c>
      <c r="AZ328" s="90">
        <v>349</v>
      </c>
      <c r="BA328" s="59">
        <v>782</v>
      </c>
      <c r="BB328" s="90">
        <v>278</v>
      </c>
      <c r="BC328" s="90">
        <v>171</v>
      </c>
      <c r="BD328" s="90">
        <v>344</v>
      </c>
      <c r="BE328" s="59">
        <v>793</v>
      </c>
      <c r="BF328" s="60">
        <f t="shared" si="25"/>
        <v>13244</v>
      </c>
      <c r="BG328" s="99">
        <f t="shared" si="26"/>
        <v>4292</v>
      </c>
      <c r="BH328" s="99">
        <f t="shared" si="27"/>
        <v>3168</v>
      </c>
      <c r="BI328" s="99">
        <f t="shared" si="28"/>
        <v>5784</v>
      </c>
      <c r="BJ328" s="99">
        <f t="shared" si="29"/>
        <v>13244</v>
      </c>
    </row>
    <row r="329" spans="1:62" ht="16.05" customHeight="1" x14ac:dyDescent="0.3">
      <c r="A329" s="15">
        <v>323</v>
      </c>
      <c r="B329" s="15" t="s">
        <v>891</v>
      </c>
      <c r="C329" s="15" t="s">
        <v>944</v>
      </c>
      <c r="D329" s="168" t="s">
        <v>403</v>
      </c>
      <c r="E329" s="15" t="s">
        <v>635</v>
      </c>
      <c r="F329" s="169">
        <v>3.3</v>
      </c>
      <c r="G329" s="169" t="s">
        <v>397</v>
      </c>
      <c r="H329" s="88" t="s">
        <v>51</v>
      </c>
      <c r="I329" s="166">
        <v>2479</v>
      </c>
      <c r="J329" s="90">
        <v>88</v>
      </c>
      <c r="K329" s="90">
        <v>63</v>
      </c>
      <c r="L329" s="90">
        <v>118</v>
      </c>
      <c r="M329" s="59">
        <v>269</v>
      </c>
      <c r="N329" s="90">
        <v>38</v>
      </c>
      <c r="O329" s="90">
        <v>28</v>
      </c>
      <c r="P329" s="90">
        <v>36</v>
      </c>
      <c r="Q329" s="59">
        <v>102</v>
      </c>
      <c r="R329" s="90">
        <v>32</v>
      </c>
      <c r="S329" s="90">
        <v>23</v>
      </c>
      <c r="T329" s="90">
        <v>24</v>
      </c>
      <c r="U329" s="59">
        <v>79</v>
      </c>
      <c r="V329" s="90">
        <v>24</v>
      </c>
      <c r="W329" s="90">
        <v>24</v>
      </c>
      <c r="X329" s="90">
        <v>27</v>
      </c>
      <c r="Y329" s="59">
        <v>75</v>
      </c>
      <c r="Z329" s="90">
        <v>35</v>
      </c>
      <c r="AA329" s="90">
        <v>30</v>
      </c>
      <c r="AB329" s="90">
        <v>28</v>
      </c>
      <c r="AC329" s="59">
        <v>93</v>
      </c>
      <c r="AD329" s="90">
        <v>81</v>
      </c>
      <c r="AE329" s="90">
        <v>65</v>
      </c>
      <c r="AF329" s="90">
        <v>83</v>
      </c>
      <c r="AG329" s="59">
        <v>229</v>
      </c>
      <c r="AH329" s="90">
        <v>54</v>
      </c>
      <c r="AI329" s="90">
        <v>56</v>
      </c>
      <c r="AJ329" s="90">
        <v>55</v>
      </c>
      <c r="AK329" s="59">
        <v>165</v>
      </c>
      <c r="AL329" s="90">
        <v>352</v>
      </c>
      <c r="AM329" s="90">
        <v>289</v>
      </c>
      <c r="AN329" s="90">
        <v>371</v>
      </c>
      <c r="AO329" s="59">
        <v>1012</v>
      </c>
      <c r="AP329" s="90">
        <v>39</v>
      </c>
      <c r="AQ329" s="90">
        <v>32</v>
      </c>
      <c r="AR329" s="90">
        <v>26</v>
      </c>
      <c r="AS329" s="59">
        <v>97</v>
      </c>
      <c r="AT329" s="90">
        <v>32</v>
      </c>
      <c r="AU329" s="90">
        <v>25</v>
      </c>
      <c r="AV329" s="90">
        <v>26</v>
      </c>
      <c r="AW329" s="59">
        <v>83</v>
      </c>
      <c r="AX329" s="90">
        <v>28</v>
      </c>
      <c r="AY329" s="90">
        <v>19</v>
      </c>
      <c r="AZ329" s="90">
        <v>22</v>
      </c>
      <c r="BA329" s="59">
        <v>69</v>
      </c>
      <c r="BB329" s="90">
        <v>79</v>
      </c>
      <c r="BC329" s="90">
        <v>45</v>
      </c>
      <c r="BD329" s="90">
        <v>82</v>
      </c>
      <c r="BE329" s="59">
        <v>206</v>
      </c>
      <c r="BF329" s="60">
        <f t="shared" si="25"/>
        <v>2479</v>
      </c>
      <c r="BG329" s="99">
        <f t="shared" si="26"/>
        <v>882</v>
      </c>
      <c r="BH329" s="99">
        <f t="shared" si="27"/>
        <v>699</v>
      </c>
      <c r="BI329" s="99">
        <f t="shared" si="28"/>
        <v>898</v>
      </c>
      <c r="BJ329" s="99">
        <f t="shared" si="29"/>
        <v>2479</v>
      </c>
    </row>
    <row r="330" spans="1:62" ht="16.05" customHeight="1" x14ac:dyDescent="0.3">
      <c r="A330" s="15">
        <v>324</v>
      </c>
      <c r="B330" s="15" t="s">
        <v>891</v>
      </c>
      <c r="C330" s="15" t="s">
        <v>944</v>
      </c>
      <c r="D330" s="168" t="s">
        <v>403</v>
      </c>
      <c r="E330" s="15" t="s">
        <v>635</v>
      </c>
      <c r="F330" s="169">
        <v>53</v>
      </c>
      <c r="G330" s="169" t="s">
        <v>397</v>
      </c>
      <c r="H330" s="88" t="s">
        <v>51</v>
      </c>
      <c r="I330" s="166">
        <v>30410</v>
      </c>
      <c r="J330" s="90">
        <v>824</v>
      </c>
      <c r="K330" s="90">
        <v>616</v>
      </c>
      <c r="L330" s="90">
        <v>1330</v>
      </c>
      <c r="M330" s="59">
        <v>2770</v>
      </c>
      <c r="N330" s="90">
        <v>442</v>
      </c>
      <c r="O330" s="90">
        <v>345</v>
      </c>
      <c r="P330" s="90">
        <v>593</v>
      </c>
      <c r="Q330" s="59">
        <v>1380</v>
      </c>
      <c r="R330" s="90">
        <v>718</v>
      </c>
      <c r="S330" s="90">
        <v>528</v>
      </c>
      <c r="T330" s="90">
        <v>878</v>
      </c>
      <c r="U330" s="59">
        <v>2124</v>
      </c>
      <c r="V330" s="90">
        <v>396</v>
      </c>
      <c r="W330" s="90">
        <v>311</v>
      </c>
      <c r="X330" s="90">
        <v>531</v>
      </c>
      <c r="Y330" s="59">
        <v>1238</v>
      </c>
      <c r="Z330" s="90">
        <v>243</v>
      </c>
      <c r="AA330" s="90">
        <v>146</v>
      </c>
      <c r="AB330" s="90">
        <v>284</v>
      </c>
      <c r="AC330" s="59">
        <v>673</v>
      </c>
      <c r="AD330" s="90">
        <v>443</v>
      </c>
      <c r="AE330" s="90">
        <v>394</v>
      </c>
      <c r="AF330" s="90">
        <v>610</v>
      </c>
      <c r="AG330" s="59">
        <v>1447</v>
      </c>
      <c r="AH330" s="90">
        <v>450</v>
      </c>
      <c r="AI330" s="90">
        <v>373</v>
      </c>
      <c r="AJ330" s="90">
        <v>626</v>
      </c>
      <c r="AK330" s="59">
        <v>1449</v>
      </c>
      <c r="AL330" s="90">
        <v>3516</v>
      </c>
      <c r="AM330" s="90">
        <v>2713</v>
      </c>
      <c r="AN330" s="90">
        <v>4852</v>
      </c>
      <c r="AO330" s="59">
        <v>11081</v>
      </c>
      <c r="AP330" s="90">
        <v>689</v>
      </c>
      <c r="AQ330" s="90">
        <v>486</v>
      </c>
      <c r="AR330" s="90">
        <v>880</v>
      </c>
      <c r="AS330" s="59">
        <v>2055</v>
      </c>
      <c r="AT330" s="90">
        <v>638</v>
      </c>
      <c r="AU330" s="90">
        <v>515</v>
      </c>
      <c r="AV330" s="90">
        <v>964</v>
      </c>
      <c r="AW330" s="59">
        <v>2117</v>
      </c>
      <c r="AX330" s="90">
        <v>571</v>
      </c>
      <c r="AY330" s="90">
        <v>463</v>
      </c>
      <c r="AZ330" s="90">
        <v>774</v>
      </c>
      <c r="BA330" s="59">
        <v>1808</v>
      </c>
      <c r="BB330" s="90">
        <v>738</v>
      </c>
      <c r="BC330" s="90">
        <v>478</v>
      </c>
      <c r="BD330" s="90">
        <v>1052</v>
      </c>
      <c r="BE330" s="59">
        <v>2268</v>
      </c>
      <c r="BF330" s="60">
        <f t="shared" si="25"/>
        <v>30410</v>
      </c>
      <c r="BG330" s="99">
        <f t="shared" si="26"/>
        <v>9668</v>
      </c>
      <c r="BH330" s="99">
        <f t="shared" si="27"/>
        <v>7368</v>
      </c>
      <c r="BI330" s="99">
        <f t="shared" si="28"/>
        <v>13374</v>
      </c>
      <c r="BJ330" s="99">
        <f t="shared" si="29"/>
        <v>30410</v>
      </c>
    </row>
    <row r="331" spans="1:62" ht="16.05" customHeight="1" x14ac:dyDescent="0.3">
      <c r="A331" s="15">
        <v>325</v>
      </c>
      <c r="B331" s="15" t="s">
        <v>891</v>
      </c>
      <c r="C331" s="15" t="s">
        <v>942</v>
      </c>
      <c r="D331" s="168" t="s">
        <v>403</v>
      </c>
      <c r="E331" s="15" t="s">
        <v>635</v>
      </c>
      <c r="F331" s="169">
        <v>6.6</v>
      </c>
      <c r="G331" s="169" t="s">
        <v>397</v>
      </c>
      <c r="H331" s="88" t="s">
        <v>51</v>
      </c>
      <c r="I331" s="166">
        <v>0</v>
      </c>
      <c r="J331" s="90">
        <v>0</v>
      </c>
      <c r="K331" s="90">
        <v>0</v>
      </c>
      <c r="L331" s="90">
        <v>0</v>
      </c>
      <c r="M331" s="59">
        <v>0</v>
      </c>
      <c r="N331" s="90">
        <v>0</v>
      </c>
      <c r="O331" s="90">
        <v>0</v>
      </c>
      <c r="P331" s="90">
        <v>0</v>
      </c>
      <c r="Q331" s="59">
        <v>0</v>
      </c>
      <c r="R331" s="90">
        <v>0</v>
      </c>
      <c r="S331" s="90">
        <v>0</v>
      </c>
      <c r="T331" s="90">
        <v>0</v>
      </c>
      <c r="U331" s="59">
        <v>0</v>
      </c>
      <c r="V331" s="90">
        <v>0</v>
      </c>
      <c r="W331" s="90">
        <v>0</v>
      </c>
      <c r="X331" s="90">
        <v>0</v>
      </c>
      <c r="Y331" s="59">
        <v>0</v>
      </c>
      <c r="Z331" s="90">
        <v>0</v>
      </c>
      <c r="AA331" s="90">
        <v>0</v>
      </c>
      <c r="AB331" s="90">
        <v>0</v>
      </c>
      <c r="AC331" s="59">
        <v>0</v>
      </c>
      <c r="AD331" s="90">
        <v>0</v>
      </c>
      <c r="AE331" s="90">
        <v>0</v>
      </c>
      <c r="AF331" s="90">
        <v>0</v>
      </c>
      <c r="AG331" s="59">
        <v>0</v>
      </c>
      <c r="AH331" s="90">
        <v>0</v>
      </c>
      <c r="AI331" s="90">
        <v>0</v>
      </c>
      <c r="AJ331" s="90">
        <v>0</v>
      </c>
      <c r="AK331" s="59">
        <v>0</v>
      </c>
      <c r="AL331" s="90">
        <v>0</v>
      </c>
      <c r="AM331" s="90">
        <v>0</v>
      </c>
      <c r="AN331" s="90">
        <v>0</v>
      </c>
      <c r="AO331" s="59">
        <v>0</v>
      </c>
      <c r="AP331" s="90">
        <v>0</v>
      </c>
      <c r="AQ331" s="90">
        <v>0</v>
      </c>
      <c r="AR331" s="90">
        <v>0</v>
      </c>
      <c r="AS331" s="59">
        <v>0</v>
      </c>
      <c r="AT331" s="90">
        <v>0</v>
      </c>
      <c r="AU331" s="90">
        <v>0</v>
      </c>
      <c r="AV331" s="90">
        <v>0</v>
      </c>
      <c r="AW331" s="59">
        <v>0</v>
      </c>
      <c r="AX331" s="90">
        <v>0</v>
      </c>
      <c r="AY331" s="90">
        <v>0</v>
      </c>
      <c r="AZ331" s="90">
        <v>0</v>
      </c>
      <c r="BA331" s="59">
        <v>0</v>
      </c>
      <c r="BB331" s="90">
        <v>0</v>
      </c>
      <c r="BC331" s="90">
        <v>0</v>
      </c>
      <c r="BD331" s="90">
        <v>0</v>
      </c>
      <c r="BE331" s="59">
        <v>0</v>
      </c>
      <c r="BF331" s="60">
        <f t="shared" si="25"/>
        <v>0</v>
      </c>
      <c r="BG331" s="99">
        <f t="shared" si="26"/>
        <v>0</v>
      </c>
      <c r="BH331" s="99">
        <f t="shared" si="27"/>
        <v>0</v>
      </c>
      <c r="BI331" s="99">
        <f t="shared" si="28"/>
        <v>0</v>
      </c>
      <c r="BJ331" s="99">
        <f t="shared" si="29"/>
        <v>0</v>
      </c>
    </row>
    <row r="332" spans="1:62" ht="16.05" customHeight="1" x14ac:dyDescent="0.3">
      <c r="A332" s="15">
        <v>326</v>
      </c>
      <c r="B332" s="15" t="s">
        <v>891</v>
      </c>
      <c r="C332" s="15" t="s">
        <v>942</v>
      </c>
      <c r="D332" s="168" t="s">
        <v>403</v>
      </c>
      <c r="E332" s="15" t="s">
        <v>635</v>
      </c>
      <c r="F332" s="169">
        <v>31</v>
      </c>
      <c r="G332" s="169" t="s">
        <v>397</v>
      </c>
      <c r="H332" s="88" t="s">
        <v>51</v>
      </c>
      <c r="I332" s="166">
        <v>127381</v>
      </c>
      <c r="J332" s="90">
        <v>2550</v>
      </c>
      <c r="K332" s="90">
        <v>2013</v>
      </c>
      <c r="L332" s="90">
        <v>2749</v>
      </c>
      <c r="M332" s="59">
        <v>7312</v>
      </c>
      <c r="N332" s="90">
        <v>2556</v>
      </c>
      <c r="O332" s="90">
        <v>1937</v>
      </c>
      <c r="P332" s="90">
        <v>2050</v>
      </c>
      <c r="Q332" s="59">
        <v>6543</v>
      </c>
      <c r="R332" s="90">
        <v>2339</v>
      </c>
      <c r="S332" s="90">
        <v>1911</v>
      </c>
      <c r="T332" s="90">
        <v>1533</v>
      </c>
      <c r="U332" s="59">
        <v>5783</v>
      </c>
      <c r="V332" s="90">
        <v>1982</v>
      </c>
      <c r="W332" s="90">
        <v>1936</v>
      </c>
      <c r="X332" s="90">
        <v>1895</v>
      </c>
      <c r="Y332" s="59">
        <v>5813</v>
      </c>
      <c r="Z332" s="90">
        <v>2722</v>
      </c>
      <c r="AA332" s="90">
        <v>2336</v>
      </c>
      <c r="AB332" s="90">
        <v>2576</v>
      </c>
      <c r="AC332" s="59">
        <v>7634</v>
      </c>
      <c r="AD332" s="90">
        <v>3198</v>
      </c>
      <c r="AE332" s="90">
        <v>2904</v>
      </c>
      <c r="AF332" s="90">
        <v>3350</v>
      </c>
      <c r="AG332" s="59">
        <v>9452</v>
      </c>
      <c r="AH332" s="90">
        <v>2295</v>
      </c>
      <c r="AI332" s="90">
        <v>2494</v>
      </c>
      <c r="AJ332" s="90">
        <v>2606</v>
      </c>
      <c r="AK332" s="59">
        <v>7395</v>
      </c>
      <c r="AL332" s="90">
        <v>17642</v>
      </c>
      <c r="AM332" s="90">
        <v>15531</v>
      </c>
      <c r="AN332" s="90">
        <v>16759</v>
      </c>
      <c r="AO332" s="59">
        <v>49932</v>
      </c>
      <c r="AP332" s="90">
        <v>3104</v>
      </c>
      <c r="AQ332" s="90">
        <v>2589</v>
      </c>
      <c r="AR332" s="90">
        <v>2779</v>
      </c>
      <c r="AS332" s="59">
        <v>8472</v>
      </c>
      <c r="AT332" s="90">
        <v>2145</v>
      </c>
      <c r="AU332" s="90">
        <v>1934</v>
      </c>
      <c r="AV332" s="90">
        <v>1589</v>
      </c>
      <c r="AW332" s="59">
        <v>5668</v>
      </c>
      <c r="AX332" s="90">
        <v>2244</v>
      </c>
      <c r="AY332" s="90">
        <v>1873</v>
      </c>
      <c r="AZ332" s="90">
        <v>1784</v>
      </c>
      <c r="BA332" s="59">
        <v>5901</v>
      </c>
      <c r="BB332" s="90">
        <v>2916</v>
      </c>
      <c r="BC332" s="90">
        <v>1887</v>
      </c>
      <c r="BD332" s="90">
        <v>2673</v>
      </c>
      <c r="BE332" s="59">
        <v>7476</v>
      </c>
      <c r="BF332" s="60">
        <f t="shared" si="25"/>
        <v>127381</v>
      </c>
      <c r="BG332" s="99">
        <f t="shared" si="26"/>
        <v>45693</v>
      </c>
      <c r="BH332" s="99">
        <f t="shared" si="27"/>
        <v>39345</v>
      </c>
      <c r="BI332" s="99">
        <f t="shared" si="28"/>
        <v>42343</v>
      </c>
      <c r="BJ332" s="99">
        <f t="shared" si="29"/>
        <v>127381</v>
      </c>
    </row>
    <row r="333" spans="1:62" ht="16.05" customHeight="1" x14ac:dyDescent="0.3">
      <c r="A333" s="15">
        <v>327</v>
      </c>
      <c r="B333" s="15" t="s">
        <v>891</v>
      </c>
      <c r="C333" s="15" t="s">
        <v>905</v>
      </c>
      <c r="D333" s="168" t="s">
        <v>403</v>
      </c>
      <c r="E333" s="15" t="s">
        <v>635</v>
      </c>
      <c r="F333" s="169">
        <v>6.6</v>
      </c>
      <c r="G333" s="169" t="s">
        <v>397</v>
      </c>
      <c r="H333" s="88" t="s">
        <v>51</v>
      </c>
      <c r="I333" s="166">
        <v>48453</v>
      </c>
      <c r="J333" s="90">
        <v>814</v>
      </c>
      <c r="K333" s="90">
        <v>604</v>
      </c>
      <c r="L333" s="90">
        <v>1307</v>
      </c>
      <c r="M333" s="59">
        <v>2725</v>
      </c>
      <c r="N333" s="90">
        <v>839</v>
      </c>
      <c r="O333" s="90">
        <v>623</v>
      </c>
      <c r="P333" s="90">
        <v>1084</v>
      </c>
      <c r="Q333" s="59">
        <v>2546</v>
      </c>
      <c r="R333" s="90">
        <v>989</v>
      </c>
      <c r="S333" s="90">
        <v>704</v>
      </c>
      <c r="T333" s="90">
        <v>1217</v>
      </c>
      <c r="U333" s="59">
        <v>2910</v>
      </c>
      <c r="V333" s="90">
        <v>826</v>
      </c>
      <c r="W333" s="90">
        <v>690</v>
      </c>
      <c r="X333" s="90">
        <v>1324</v>
      </c>
      <c r="Y333" s="59">
        <v>2840</v>
      </c>
      <c r="Z333" s="90">
        <v>999</v>
      </c>
      <c r="AA333" s="90">
        <v>728</v>
      </c>
      <c r="AB333" s="90">
        <v>1363</v>
      </c>
      <c r="AC333" s="59">
        <v>3090</v>
      </c>
      <c r="AD333" s="90">
        <v>939</v>
      </c>
      <c r="AE333" s="90">
        <v>682</v>
      </c>
      <c r="AF333" s="90">
        <v>1277</v>
      </c>
      <c r="AG333" s="59">
        <v>2898</v>
      </c>
      <c r="AH333" s="90">
        <v>739</v>
      </c>
      <c r="AI333" s="90">
        <v>580</v>
      </c>
      <c r="AJ333" s="90">
        <v>941</v>
      </c>
      <c r="AK333" s="59">
        <v>2260</v>
      </c>
      <c r="AL333" s="90">
        <v>6145</v>
      </c>
      <c r="AM333" s="90">
        <v>4611</v>
      </c>
      <c r="AN333" s="90">
        <v>8513</v>
      </c>
      <c r="AO333" s="59">
        <v>19269</v>
      </c>
      <c r="AP333" s="90">
        <v>751</v>
      </c>
      <c r="AQ333" s="90">
        <v>539</v>
      </c>
      <c r="AR333" s="90">
        <v>932</v>
      </c>
      <c r="AS333" s="59">
        <v>2222</v>
      </c>
      <c r="AT333" s="90">
        <v>801</v>
      </c>
      <c r="AU333" s="90">
        <v>629</v>
      </c>
      <c r="AV333" s="90">
        <v>1108</v>
      </c>
      <c r="AW333" s="59">
        <v>2538</v>
      </c>
      <c r="AX333" s="90">
        <v>809</v>
      </c>
      <c r="AY333" s="90">
        <v>587</v>
      </c>
      <c r="AZ333" s="90">
        <v>1114</v>
      </c>
      <c r="BA333" s="59">
        <v>2510</v>
      </c>
      <c r="BB333" s="90">
        <v>868</v>
      </c>
      <c r="BC333" s="90">
        <v>564</v>
      </c>
      <c r="BD333" s="90">
        <v>1213</v>
      </c>
      <c r="BE333" s="59">
        <v>2645</v>
      </c>
      <c r="BF333" s="60">
        <f t="shared" si="25"/>
        <v>48453</v>
      </c>
      <c r="BG333" s="99">
        <f t="shared" si="26"/>
        <v>15519</v>
      </c>
      <c r="BH333" s="99">
        <f t="shared" si="27"/>
        <v>11541</v>
      </c>
      <c r="BI333" s="99">
        <f t="shared" si="28"/>
        <v>21393</v>
      </c>
      <c r="BJ333" s="99">
        <f t="shared" si="29"/>
        <v>48453</v>
      </c>
    </row>
    <row r="334" spans="1:62" ht="16.05" customHeight="1" x14ac:dyDescent="0.3">
      <c r="A334" s="15">
        <v>328</v>
      </c>
      <c r="B334" s="15" t="s">
        <v>891</v>
      </c>
      <c r="C334" s="15" t="s">
        <v>895</v>
      </c>
      <c r="D334" s="168" t="s">
        <v>403</v>
      </c>
      <c r="E334" s="15" t="s">
        <v>635</v>
      </c>
      <c r="F334" s="169">
        <v>6.6</v>
      </c>
      <c r="G334" s="169" t="s">
        <v>397</v>
      </c>
      <c r="H334" s="88" t="s">
        <v>51</v>
      </c>
      <c r="I334" s="166">
        <v>5250</v>
      </c>
      <c r="J334" s="90">
        <v>8</v>
      </c>
      <c r="K334" s="90">
        <v>17</v>
      </c>
      <c r="L334" s="90">
        <v>51</v>
      </c>
      <c r="M334" s="59">
        <v>76</v>
      </c>
      <c r="N334" s="90">
        <v>1</v>
      </c>
      <c r="O334" s="90">
        <v>0</v>
      </c>
      <c r="P334" s="90">
        <v>1</v>
      </c>
      <c r="Q334" s="59">
        <v>2</v>
      </c>
      <c r="R334" s="90">
        <v>56</v>
      </c>
      <c r="S334" s="90">
        <v>55</v>
      </c>
      <c r="T334" s="90">
        <v>55</v>
      </c>
      <c r="U334" s="59">
        <v>166</v>
      </c>
      <c r="V334" s="90">
        <v>127</v>
      </c>
      <c r="W334" s="90">
        <v>138</v>
      </c>
      <c r="X334" s="90">
        <v>151</v>
      </c>
      <c r="Y334" s="59">
        <v>416</v>
      </c>
      <c r="Z334" s="90">
        <v>75</v>
      </c>
      <c r="AA334" s="90">
        <v>139</v>
      </c>
      <c r="AB334" s="90">
        <v>107</v>
      </c>
      <c r="AC334" s="59">
        <v>321</v>
      </c>
      <c r="AD334" s="90">
        <v>89</v>
      </c>
      <c r="AE334" s="90">
        <v>103</v>
      </c>
      <c r="AF334" s="90">
        <v>113</v>
      </c>
      <c r="AG334" s="59">
        <v>305</v>
      </c>
      <c r="AH334" s="90">
        <v>188</v>
      </c>
      <c r="AI334" s="90">
        <v>159</v>
      </c>
      <c r="AJ334" s="90">
        <v>261</v>
      </c>
      <c r="AK334" s="59">
        <v>608</v>
      </c>
      <c r="AL334" s="90">
        <v>544</v>
      </c>
      <c r="AM334" s="90">
        <v>611</v>
      </c>
      <c r="AN334" s="90">
        <v>739</v>
      </c>
      <c r="AO334" s="59">
        <v>1894</v>
      </c>
      <c r="AP334" s="90">
        <v>156</v>
      </c>
      <c r="AQ334" s="90">
        <v>106</v>
      </c>
      <c r="AR334" s="90">
        <v>212</v>
      </c>
      <c r="AS334" s="59">
        <v>474</v>
      </c>
      <c r="AT334" s="90">
        <v>116</v>
      </c>
      <c r="AU334" s="90">
        <v>142</v>
      </c>
      <c r="AV334" s="90">
        <v>148</v>
      </c>
      <c r="AW334" s="59">
        <v>406</v>
      </c>
      <c r="AX334" s="90">
        <v>57</v>
      </c>
      <c r="AY334" s="90">
        <v>105</v>
      </c>
      <c r="AZ334" s="90">
        <v>59</v>
      </c>
      <c r="BA334" s="59">
        <v>221</v>
      </c>
      <c r="BB334" s="90">
        <v>136</v>
      </c>
      <c r="BC334" s="90">
        <v>115</v>
      </c>
      <c r="BD334" s="90">
        <v>110</v>
      </c>
      <c r="BE334" s="59">
        <v>361</v>
      </c>
      <c r="BF334" s="60">
        <f t="shared" si="25"/>
        <v>5250</v>
      </c>
      <c r="BG334" s="99">
        <f t="shared" si="26"/>
        <v>1553</v>
      </c>
      <c r="BH334" s="99">
        <f t="shared" si="27"/>
        <v>1690</v>
      </c>
      <c r="BI334" s="99">
        <f t="shared" si="28"/>
        <v>2007</v>
      </c>
      <c r="BJ334" s="99">
        <f t="shared" si="29"/>
        <v>5250</v>
      </c>
    </row>
    <row r="335" spans="1:62" ht="16.05" customHeight="1" x14ac:dyDescent="0.3">
      <c r="A335" s="15">
        <v>329</v>
      </c>
      <c r="B335" s="15" t="s">
        <v>891</v>
      </c>
      <c r="C335" s="15" t="s">
        <v>895</v>
      </c>
      <c r="D335" s="168" t="s">
        <v>403</v>
      </c>
      <c r="E335" s="15" t="s">
        <v>635</v>
      </c>
      <c r="F335" s="169">
        <v>6.6</v>
      </c>
      <c r="G335" s="169" t="s">
        <v>397</v>
      </c>
      <c r="H335" s="88" t="s">
        <v>51</v>
      </c>
      <c r="I335" s="166">
        <v>468</v>
      </c>
      <c r="J335" s="90">
        <v>8</v>
      </c>
      <c r="K335" s="90">
        <v>6</v>
      </c>
      <c r="L335" s="90">
        <v>12</v>
      </c>
      <c r="M335" s="59">
        <v>26</v>
      </c>
      <c r="N335" s="90">
        <v>8</v>
      </c>
      <c r="O335" s="90">
        <v>6</v>
      </c>
      <c r="P335" s="90">
        <v>10</v>
      </c>
      <c r="Q335" s="59">
        <v>24</v>
      </c>
      <c r="R335" s="90">
        <v>9</v>
      </c>
      <c r="S335" s="90">
        <v>6</v>
      </c>
      <c r="T335" s="90">
        <v>11</v>
      </c>
      <c r="U335" s="59">
        <v>26</v>
      </c>
      <c r="V335" s="90">
        <v>7</v>
      </c>
      <c r="W335" s="90">
        <v>5</v>
      </c>
      <c r="X335" s="90">
        <v>10</v>
      </c>
      <c r="Y335" s="59">
        <v>22</v>
      </c>
      <c r="Z335" s="90">
        <v>9</v>
      </c>
      <c r="AA335" s="90">
        <v>5</v>
      </c>
      <c r="AB335" s="90">
        <v>10</v>
      </c>
      <c r="AC335" s="59">
        <v>24</v>
      </c>
      <c r="AD335" s="90">
        <v>16</v>
      </c>
      <c r="AE335" s="90">
        <v>6</v>
      </c>
      <c r="AF335" s="90">
        <v>11</v>
      </c>
      <c r="AG335" s="59">
        <v>33</v>
      </c>
      <c r="AH335" s="90">
        <v>9</v>
      </c>
      <c r="AI335" s="90">
        <v>6</v>
      </c>
      <c r="AJ335" s="90">
        <v>12</v>
      </c>
      <c r="AK335" s="59">
        <v>27</v>
      </c>
      <c r="AL335" s="90">
        <v>66</v>
      </c>
      <c r="AM335" s="90">
        <v>40</v>
      </c>
      <c r="AN335" s="90">
        <v>76</v>
      </c>
      <c r="AO335" s="59">
        <v>182</v>
      </c>
      <c r="AP335" s="90">
        <v>8</v>
      </c>
      <c r="AQ335" s="90">
        <v>7</v>
      </c>
      <c r="AR335" s="90">
        <v>11</v>
      </c>
      <c r="AS335" s="59">
        <v>26</v>
      </c>
      <c r="AT335" s="90">
        <v>9</v>
      </c>
      <c r="AU335" s="90">
        <v>7</v>
      </c>
      <c r="AV335" s="90">
        <v>11</v>
      </c>
      <c r="AW335" s="59">
        <v>27</v>
      </c>
      <c r="AX335" s="90">
        <v>9</v>
      </c>
      <c r="AY335" s="90">
        <v>5</v>
      </c>
      <c r="AZ335" s="90">
        <v>11</v>
      </c>
      <c r="BA335" s="59">
        <v>25</v>
      </c>
      <c r="BB335" s="90">
        <v>9</v>
      </c>
      <c r="BC335" s="90">
        <v>5</v>
      </c>
      <c r="BD335" s="90">
        <v>12</v>
      </c>
      <c r="BE335" s="59">
        <v>26</v>
      </c>
      <c r="BF335" s="60">
        <f t="shared" si="25"/>
        <v>468</v>
      </c>
      <c r="BG335" s="99">
        <f t="shared" si="26"/>
        <v>167</v>
      </c>
      <c r="BH335" s="99">
        <f t="shared" si="27"/>
        <v>104</v>
      </c>
      <c r="BI335" s="99">
        <f t="shared" si="28"/>
        <v>197</v>
      </c>
      <c r="BJ335" s="99">
        <f t="shared" si="29"/>
        <v>468</v>
      </c>
    </row>
    <row r="336" spans="1:62" ht="16.05" customHeight="1" x14ac:dyDescent="0.3">
      <c r="A336" s="15">
        <v>330</v>
      </c>
      <c r="B336" s="15" t="s">
        <v>891</v>
      </c>
      <c r="C336" s="15" t="s">
        <v>895</v>
      </c>
      <c r="D336" s="168" t="s">
        <v>403</v>
      </c>
      <c r="E336" s="15" t="s">
        <v>635</v>
      </c>
      <c r="F336" s="169">
        <v>1.5</v>
      </c>
      <c r="G336" s="169" t="s">
        <v>397</v>
      </c>
      <c r="H336" s="88" t="s">
        <v>51</v>
      </c>
      <c r="I336" s="166">
        <v>0</v>
      </c>
      <c r="J336" s="90">
        <v>0</v>
      </c>
      <c r="K336" s="90">
        <v>0</v>
      </c>
      <c r="L336" s="90">
        <v>0</v>
      </c>
      <c r="M336" s="59">
        <v>0</v>
      </c>
      <c r="N336" s="90">
        <v>0</v>
      </c>
      <c r="O336" s="90">
        <v>0</v>
      </c>
      <c r="P336" s="90">
        <v>0</v>
      </c>
      <c r="Q336" s="59">
        <v>0</v>
      </c>
      <c r="R336" s="90">
        <v>0</v>
      </c>
      <c r="S336" s="90">
        <v>0</v>
      </c>
      <c r="T336" s="90">
        <v>0</v>
      </c>
      <c r="U336" s="59">
        <v>0</v>
      </c>
      <c r="V336" s="90">
        <v>0</v>
      </c>
      <c r="W336" s="90">
        <v>0</v>
      </c>
      <c r="X336" s="90">
        <v>0</v>
      </c>
      <c r="Y336" s="59">
        <v>0</v>
      </c>
      <c r="Z336" s="90">
        <v>0</v>
      </c>
      <c r="AA336" s="90">
        <v>0</v>
      </c>
      <c r="AB336" s="90">
        <v>0</v>
      </c>
      <c r="AC336" s="59">
        <v>0</v>
      </c>
      <c r="AD336" s="90">
        <v>0</v>
      </c>
      <c r="AE336" s="90">
        <v>0</v>
      </c>
      <c r="AF336" s="90">
        <v>0</v>
      </c>
      <c r="AG336" s="59">
        <v>0</v>
      </c>
      <c r="AH336" s="90">
        <v>0</v>
      </c>
      <c r="AI336" s="90">
        <v>0</v>
      </c>
      <c r="AJ336" s="90">
        <v>0</v>
      </c>
      <c r="AK336" s="59">
        <v>0</v>
      </c>
      <c r="AL336" s="90">
        <v>0</v>
      </c>
      <c r="AM336" s="90">
        <v>0</v>
      </c>
      <c r="AN336" s="90">
        <v>0</v>
      </c>
      <c r="AO336" s="59">
        <v>0</v>
      </c>
      <c r="AP336" s="90">
        <v>0</v>
      </c>
      <c r="AQ336" s="90">
        <v>0</v>
      </c>
      <c r="AR336" s="90">
        <v>0</v>
      </c>
      <c r="AS336" s="59">
        <v>0</v>
      </c>
      <c r="AT336" s="90">
        <v>0</v>
      </c>
      <c r="AU336" s="90">
        <v>0</v>
      </c>
      <c r="AV336" s="90">
        <v>0</v>
      </c>
      <c r="AW336" s="59">
        <v>0</v>
      </c>
      <c r="AX336" s="90">
        <v>0</v>
      </c>
      <c r="AY336" s="90">
        <v>0</v>
      </c>
      <c r="AZ336" s="90">
        <v>0</v>
      </c>
      <c r="BA336" s="59">
        <v>0</v>
      </c>
      <c r="BB336" s="90">
        <v>0</v>
      </c>
      <c r="BC336" s="90">
        <v>0</v>
      </c>
      <c r="BD336" s="90">
        <v>0</v>
      </c>
      <c r="BE336" s="59">
        <v>0</v>
      </c>
      <c r="BF336" s="60">
        <f t="shared" si="25"/>
        <v>0</v>
      </c>
      <c r="BG336" s="99">
        <f t="shared" si="26"/>
        <v>0</v>
      </c>
      <c r="BH336" s="99">
        <f t="shared" si="27"/>
        <v>0</v>
      </c>
      <c r="BI336" s="99">
        <f t="shared" si="28"/>
        <v>0</v>
      </c>
      <c r="BJ336" s="99">
        <f t="shared" si="29"/>
        <v>0</v>
      </c>
    </row>
    <row r="337" spans="1:62" ht="16.05" customHeight="1" x14ac:dyDescent="0.3">
      <c r="A337" s="15">
        <v>331</v>
      </c>
      <c r="B337" s="15" t="s">
        <v>891</v>
      </c>
      <c r="C337" s="15" t="s">
        <v>943</v>
      </c>
      <c r="D337" s="168" t="s">
        <v>403</v>
      </c>
      <c r="E337" s="15" t="s">
        <v>635</v>
      </c>
      <c r="F337" s="169">
        <v>6.6</v>
      </c>
      <c r="G337" s="169" t="s">
        <v>397</v>
      </c>
      <c r="H337" s="88" t="s">
        <v>51</v>
      </c>
      <c r="I337" s="166">
        <v>572</v>
      </c>
      <c r="J337" s="90">
        <v>10</v>
      </c>
      <c r="K337" s="90">
        <v>7</v>
      </c>
      <c r="L337" s="90">
        <v>17</v>
      </c>
      <c r="M337" s="59">
        <v>34</v>
      </c>
      <c r="N337" s="90">
        <v>11</v>
      </c>
      <c r="O337" s="90">
        <v>8</v>
      </c>
      <c r="P337" s="90">
        <v>14</v>
      </c>
      <c r="Q337" s="59">
        <v>33</v>
      </c>
      <c r="R337" s="90">
        <v>11</v>
      </c>
      <c r="S337" s="90">
        <v>8</v>
      </c>
      <c r="T337" s="90">
        <v>15</v>
      </c>
      <c r="U337" s="59">
        <v>34</v>
      </c>
      <c r="V337" s="90">
        <v>10</v>
      </c>
      <c r="W337" s="90">
        <v>8</v>
      </c>
      <c r="X337" s="90">
        <v>16</v>
      </c>
      <c r="Y337" s="59">
        <v>34</v>
      </c>
      <c r="Z337" s="90">
        <v>11</v>
      </c>
      <c r="AA337" s="90">
        <v>8</v>
      </c>
      <c r="AB337" s="90">
        <v>15</v>
      </c>
      <c r="AC337" s="59">
        <v>34</v>
      </c>
      <c r="AD337" s="90">
        <v>10</v>
      </c>
      <c r="AE337" s="90">
        <v>8</v>
      </c>
      <c r="AF337" s="90">
        <v>15</v>
      </c>
      <c r="AG337" s="59">
        <v>33</v>
      </c>
      <c r="AH337" s="90">
        <v>8</v>
      </c>
      <c r="AI337" s="90">
        <v>7</v>
      </c>
      <c r="AJ337" s="90">
        <v>11</v>
      </c>
      <c r="AK337" s="59">
        <v>26</v>
      </c>
      <c r="AL337" s="90">
        <v>71</v>
      </c>
      <c r="AM337" s="90">
        <v>54</v>
      </c>
      <c r="AN337" s="90">
        <v>103</v>
      </c>
      <c r="AO337" s="59">
        <v>228</v>
      </c>
      <c r="AP337" s="90">
        <v>8</v>
      </c>
      <c r="AQ337" s="90">
        <v>6</v>
      </c>
      <c r="AR337" s="90">
        <v>11</v>
      </c>
      <c r="AS337" s="59">
        <v>25</v>
      </c>
      <c r="AT337" s="90">
        <v>8</v>
      </c>
      <c r="AU337" s="90">
        <v>5</v>
      </c>
      <c r="AV337" s="90">
        <v>10</v>
      </c>
      <c r="AW337" s="59">
        <v>23</v>
      </c>
      <c r="AX337" s="90">
        <v>10</v>
      </c>
      <c r="AY337" s="90">
        <v>8</v>
      </c>
      <c r="AZ337" s="90">
        <v>15</v>
      </c>
      <c r="BA337" s="59">
        <v>33</v>
      </c>
      <c r="BB337" s="90">
        <v>11</v>
      </c>
      <c r="BC337" s="90">
        <v>8</v>
      </c>
      <c r="BD337" s="90">
        <v>16</v>
      </c>
      <c r="BE337" s="59">
        <v>35</v>
      </c>
      <c r="BF337" s="60">
        <f t="shared" si="25"/>
        <v>572</v>
      </c>
      <c r="BG337" s="99">
        <f t="shared" si="26"/>
        <v>179</v>
      </c>
      <c r="BH337" s="99">
        <f t="shared" si="27"/>
        <v>135</v>
      </c>
      <c r="BI337" s="99">
        <f t="shared" si="28"/>
        <v>258</v>
      </c>
      <c r="BJ337" s="99">
        <f t="shared" si="29"/>
        <v>572</v>
      </c>
    </row>
    <row r="338" spans="1:62" ht="16.05" customHeight="1" x14ac:dyDescent="0.3">
      <c r="A338" s="15">
        <v>332</v>
      </c>
      <c r="B338" s="15" t="s">
        <v>891</v>
      </c>
      <c r="C338" s="15" t="s">
        <v>913</v>
      </c>
      <c r="D338" s="168" t="s">
        <v>403</v>
      </c>
      <c r="E338" s="15" t="s">
        <v>635</v>
      </c>
      <c r="F338" s="169">
        <v>3.3</v>
      </c>
      <c r="G338" s="169" t="s">
        <v>397</v>
      </c>
      <c r="H338" s="88" t="s">
        <v>51</v>
      </c>
      <c r="I338" s="166">
        <v>1576</v>
      </c>
      <c r="J338" s="90">
        <v>12</v>
      </c>
      <c r="K338" s="90">
        <v>11</v>
      </c>
      <c r="L338" s="90">
        <v>15</v>
      </c>
      <c r="M338" s="59">
        <v>38</v>
      </c>
      <c r="N338" s="90">
        <v>14</v>
      </c>
      <c r="O338" s="90">
        <v>11</v>
      </c>
      <c r="P338" s="90">
        <v>10</v>
      </c>
      <c r="Q338" s="59">
        <v>35</v>
      </c>
      <c r="R338" s="90">
        <v>34</v>
      </c>
      <c r="S338" s="90">
        <v>29</v>
      </c>
      <c r="T338" s="90">
        <v>37</v>
      </c>
      <c r="U338" s="59">
        <v>100</v>
      </c>
      <c r="V338" s="90">
        <v>25</v>
      </c>
      <c r="W338" s="90">
        <v>15</v>
      </c>
      <c r="X338" s="90">
        <v>39</v>
      </c>
      <c r="Y338" s="59">
        <v>79</v>
      </c>
      <c r="Z338" s="90">
        <v>14</v>
      </c>
      <c r="AA338" s="90">
        <v>16</v>
      </c>
      <c r="AB338" s="90">
        <v>24</v>
      </c>
      <c r="AC338" s="59">
        <v>54</v>
      </c>
      <c r="AD338" s="90">
        <v>20</v>
      </c>
      <c r="AE338" s="90">
        <v>15</v>
      </c>
      <c r="AF338" s="90">
        <v>30</v>
      </c>
      <c r="AG338" s="59">
        <v>65</v>
      </c>
      <c r="AH338" s="90">
        <v>112</v>
      </c>
      <c r="AI338" s="90">
        <v>71</v>
      </c>
      <c r="AJ338" s="90">
        <v>105</v>
      </c>
      <c r="AK338" s="59">
        <v>288</v>
      </c>
      <c r="AL338" s="90">
        <v>231</v>
      </c>
      <c r="AM338" s="90">
        <v>168</v>
      </c>
      <c r="AN338" s="90">
        <v>260</v>
      </c>
      <c r="AO338" s="59">
        <v>659</v>
      </c>
      <c r="AP338" s="90">
        <v>24</v>
      </c>
      <c r="AQ338" s="90">
        <v>22</v>
      </c>
      <c r="AR338" s="90">
        <v>22</v>
      </c>
      <c r="AS338" s="59">
        <v>68</v>
      </c>
      <c r="AT338" s="90">
        <v>27</v>
      </c>
      <c r="AU338" s="90">
        <v>14</v>
      </c>
      <c r="AV338" s="90">
        <v>18</v>
      </c>
      <c r="AW338" s="59">
        <v>59</v>
      </c>
      <c r="AX338" s="90">
        <v>30</v>
      </c>
      <c r="AY338" s="90">
        <v>23</v>
      </c>
      <c r="AZ338" s="90">
        <v>34</v>
      </c>
      <c r="BA338" s="59">
        <v>87</v>
      </c>
      <c r="BB338" s="90">
        <v>19</v>
      </c>
      <c r="BC338" s="90">
        <v>10</v>
      </c>
      <c r="BD338" s="90">
        <v>15</v>
      </c>
      <c r="BE338" s="59">
        <v>44</v>
      </c>
      <c r="BF338" s="60">
        <f t="shared" si="25"/>
        <v>1576</v>
      </c>
      <c r="BG338" s="99">
        <f t="shared" si="26"/>
        <v>562</v>
      </c>
      <c r="BH338" s="99">
        <f t="shared" si="27"/>
        <v>405</v>
      </c>
      <c r="BI338" s="99">
        <f t="shared" si="28"/>
        <v>609</v>
      </c>
      <c r="BJ338" s="99">
        <f t="shared" si="29"/>
        <v>1576</v>
      </c>
    </row>
    <row r="339" spans="1:62" ht="16.05" customHeight="1" x14ac:dyDescent="0.3">
      <c r="A339" s="15">
        <v>333</v>
      </c>
      <c r="B339" s="15" t="s">
        <v>891</v>
      </c>
      <c r="C339" s="15" t="s">
        <v>908</v>
      </c>
      <c r="D339" s="168" t="s">
        <v>403</v>
      </c>
      <c r="E339" s="15" t="s">
        <v>635</v>
      </c>
      <c r="F339" s="169">
        <v>11</v>
      </c>
      <c r="G339" s="169" t="s">
        <v>397</v>
      </c>
      <c r="H339" s="88" t="s">
        <v>51</v>
      </c>
      <c r="I339" s="166">
        <v>4</v>
      </c>
      <c r="J339" s="90">
        <v>0</v>
      </c>
      <c r="K339" s="90">
        <v>0</v>
      </c>
      <c r="L339" s="90">
        <v>0</v>
      </c>
      <c r="M339" s="59">
        <v>0</v>
      </c>
      <c r="N339" s="90">
        <v>0</v>
      </c>
      <c r="O339" s="90">
        <v>0</v>
      </c>
      <c r="P339" s="90">
        <v>0</v>
      </c>
      <c r="Q339" s="59">
        <v>0</v>
      </c>
      <c r="R339" s="90">
        <v>0</v>
      </c>
      <c r="S339" s="90">
        <v>0</v>
      </c>
      <c r="T339" s="90">
        <v>0</v>
      </c>
      <c r="U339" s="59">
        <v>0</v>
      </c>
      <c r="V339" s="90">
        <v>0</v>
      </c>
      <c r="W339" s="90">
        <v>0</v>
      </c>
      <c r="X339" s="90">
        <v>0</v>
      </c>
      <c r="Y339" s="59">
        <v>0</v>
      </c>
      <c r="Z339" s="90">
        <v>0</v>
      </c>
      <c r="AA339" s="90">
        <v>0</v>
      </c>
      <c r="AB339" s="90">
        <v>0</v>
      </c>
      <c r="AC339" s="59">
        <v>0</v>
      </c>
      <c r="AD339" s="90">
        <v>0</v>
      </c>
      <c r="AE339" s="90">
        <v>0</v>
      </c>
      <c r="AF339" s="90">
        <v>0</v>
      </c>
      <c r="AG339" s="59">
        <v>0</v>
      </c>
      <c r="AH339" s="90">
        <v>0</v>
      </c>
      <c r="AI339" s="90">
        <v>0</v>
      </c>
      <c r="AJ339" s="90">
        <v>0</v>
      </c>
      <c r="AK339" s="59">
        <v>0</v>
      </c>
      <c r="AL339" s="90">
        <v>0</v>
      </c>
      <c r="AM339" s="90">
        <v>0</v>
      </c>
      <c r="AN339" s="90">
        <v>0</v>
      </c>
      <c r="AO339" s="59">
        <v>0</v>
      </c>
      <c r="AP339" s="90">
        <v>1</v>
      </c>
      <c r="AQ339" s="90">
        <v>0</v>
      </c>
      <c r="AR339" s="90">
        <v>0</v>
      </c>
      <c r="AS339" s="59">
        <v>1</v>
      </c>
      <c r="AT339" s="90">
        <v>1</v>
      </c>
      <c r="AU339" s="90">
        <v>0</v>
      </c>
      <c r="AV339" s="90">
        <v>0</v>
      </c>
      <c r="AW339" s="59">
        <v>1</v>
      </c>
      <c r="AX339" s="90">
        <v>1</v>
      </c>
      <c r="AY339" s="90">
        <v>0</v>
      </c>
      <c r="AZ339" s="90">
        <v>0</v>
      </c>
      <c r="BA339" s="59">
        <v>1</v>
      </c>
      <c r="BB339" s="90">
        <v>1</v>
      </c>
      <c r="BC339" s="90">
        <v>0</v>
      </c>
      <c r="BD339" s="90">
        <v>0</v>
      </c>
      <c r="BE339" s="59">
        <v>1</v>
      </c>
      <c r="BF339" s="60">
        <f t="shared" si="25"/>
        <v>4</v>
      </c>
      <c r="BG339" s="99">
        <f t="shared" si="26"/>
        <v>4</v>
      </c>
      <c r="BH339" s="99">
        <f t="shared" si="27"/>
        <v>0</v>
      </c>
      <c r="BI339" s="99">
        <f t="shared" si="28"/>
        <v>0</v>
      </c>
      <c r="BJ339" s="99">
        <f t="shared" si="29"/>
        <v>4</v>
      </c>
    </row>
    <row r="340" spans="1:62" ht="16.05" customHeight="1" x14ac:dyDescent="0.3">
      <c r="A340" s="15">
        <v>334</v>
      </c>
      <c r="B340" s="15" t="s">
        <v>891</v>
      </c>
      <c r="C340" s="15" t="s">
        <v>907</v>
      </c>
      <c r="D340" s="168" t="s">
        <v>403</v>
      </c>
      <c r="E340" s="15" t="s">
        <v>635</v>
      </c>
      <c r="F340" s="169">
        <v>6.6</v>
      </c>
      <c r="G340" s="169" t="s">
        <v>397</v>
      </c>
      <c r="H340" s="88" t="s">
        <v>51</v>
      </c>
      <c r="I340" s="166">
        <v>3635</v>
      </c>
      <c r="J340" s="90">
        <v>13</v>
      </c>
      <c r="K340" s="90">
        <v>8</v>
      </c>
      <c r="L340" s="90">
        <v>16</v>
      </c>
      <c r="M340" s="59">
        <v>37</v>
      </c>
      <c r="N340" s="90">
        <v>9</v>
      </c>
      <c r="O340" s="90">
        <v>5</v>
      </c>
      <c r="P340" s="90">
        <v>8</v>
      </c>
      <c r="Q340" s="59">
        <v>22</v>
      </c>
      <c r="R340" s="90">
        <v>3</v>
      </c>
      <c r="S340" s="90">
        <v>3</v>
      </c>
      <c r="T340" s="90">
        <v>2</v>
      </c>
      <c r="U340" s="59">
        <v>8</v>
      </c>
      <c r="V340" s="90">
        <v>12</v>
      </c>
      <c r="W340" s="90">
        <v>3</v>
      </c>
      <c r="X340" s="90">
        <v>2</v>
      </c>
      <c r="Y340" s="59">
        <v>17</v>
      </c>
      <c r="Z340" s="90">
        <v>34</v>
      </c>
      <c r="AA340" s="90">
        <v>26</v>
      </c>
      <c r="AB340" s="90">
        <v>73</v>
      </c>
      <c r="AC340" s="59">
        <v>133</v>
      </c>
      <c r="AD340" s="90">
        <v>146</v>
      </c>
      <c r="AE340" s="90">
        <v>135</v>
      </c>
      <c r="AF340" s="90">
        <v>209</v>
      </c>
      <c r="AG340" s="59">
        <v>490</v>
      </c>
      <c r="AH340" s="90">
        <v>257</v>
      </c>
      <c r="AI340" s="90">
        <v>206</v>
      </c>
      <c r="AJ340" s="90">
        <v>365</v>
      </c>
      <c r="AK340" s="59">
        <v>828</v>
      </c>
      <c r="AL340" s="90">
        <v>474</v>
      </c>
      <c r="AM340" s="90">
        <v>386</v>
      </c>
      <c r="AN340" s="90">
        <v>675</v>
      </c>
      <c r="AO340" s="59">
        <v>1535</v>
      </c>
      <c r="AP340" s="90">
        <v>39</v>
      </c>
      <c r="AQ340" s="90">
        <v>43</v>
      </c>
      <c r="AR340" s="90">
        <v>78</v>
      </c>
      <c r="AS340" s="59">
        <v>160</v>
      </c>
      <c r="AT340" s="90">
        <v>58</v>
      </c>
      <c r="AU340" s="90">
        <v>45</v>
      </c>
      <c r="AV340" s="90">
        <v>72</v>
      </c>
      <c r="AW340" s="59">
        <v>175</v>
      </c>
      <c r="AX340" s="90">
        <v>51</v>
      </c>
      <c r="AY340" s="90">
        <v>22</v>
      </c>
      <c r="AZ340" s="90">
        <v>103</v>
      </c>
      <c r="BA340" s="59">
        <v>176</v>
      </c>
      <c r="BB340" s="90">
        <v>25</v>
      </c>
      <c r="BC340" s="90">
        <v>13</v>
      </c>
      <c r="BD340" s="90">
        <v>16</v>
      </c>
      <c r="BE340" s="59">
        <v>54</v>
      </c>
      <c r="BF340" s="60">
        <f t="shared" si="25"/>
        <v>3635</v>
      </c>
      <c r="BG340" s="99">
        <f t="shared" si="26"/>
        <v>1121</v>
      </c>
      <c r="BH340" s="99">
        <f t="shared" si="27"/>
        <v>895</v>
      </c>
      <c r="BI340" s="99">
        <f t="shared" si="28"/>
        <v>1619</v>
      </c>
      <c r="BJ340" s="99">
        <f t="shared" si="29"/>
        <v>3635</v>
      </c>
    </row>
    <row r="341" spans="1:62" ht="16.05" customHeight="1" x14ac:dyDescent="0.3">
      <c r="A341" s="15">
        <v>335</v>
      </c>
      <c r="B341" s="15" t="s">
        <v>952</v>
      </c>
      <c r="C341" s="15" t="s">
        <v>887</v>
      </c>
      <c r="D341" s="168" t="s">
        <v>403</v>
      </c>
      <c r="E341" s="15" t="s">
        <v>635</v>
      </c>
      <c r="F341" s="169">
        <v>3.3</v>
      </c>
      <c r="G341" s="169" t="s">
        <v>397</v>
      </c>
      <c r="H341" s="88" t="s">
        <v>51</v>
      </c>
      <c r="I341" s="166">
        <v>0</v>
      </c>
      <c r="J341" s="90">
        <v>0</v>
      </c>
      <c r="K341" s="90">
        <v>0</v>
      </c>
      <c r="L341" s="90">
        <v>0</v>
      </c>
      <c r="M341" s="59">
        <v>0</v>
      </c>
      <c r="N341" s="90">
        <v>0</v>
      </c>
      <c r="O341" s="90">
        <v>0</v>
      </c>
      <c r="P341" s="90">
        <v>0</v>
      </c>
      <c r="Q341" s="59">
        <v>0</v>
      </c>
      <c r="R341" s="90">
        <v>0</v>
      </c>
      <c r="S341" s="90">
        <v>0</v>
      </c>
      <c r="T341" s="90">
        <v>0</v>
      </c>
      <c r="U341" s="59">
        <v>0</v>
      </c>
      <c r="V341" s="90">
        <v>0</v>
      </c>
      <c r="W341" s="90">
        <v>0</v>
      </c>
      <c r="X341" s="90">
        <v>0</v>
      </c>
      <c r="Y341" s="59">
        <v>0</v>
      </c>
      <c r="Z341" s="90">
        <v>0</v>
      </c>
      <c r="AA341" s="90">
        <v>0</v>
      </c>
      <c r="AB341" s="90">
        <v>0</v>
      </c>
      <c r="AC341" s="59">
        <v>0</v>
      </c>
      <c r="AD341" s="90">
        <v>0</v>
      </c>
      <c r="AE341" s="90">
        <v>0</v>
      </c>
      <c r="AF341" s="90">
        <v>0</v>
      </c>
      <c r="AG341" s="59">
        <v>0</v>
      </c>
      <c r="AH341" s="90">
        <v>0</v>
      </c>
      <c r="AI341" s="90">
        <v>0</v>
      </c>
      <c r="AJ341" s="90">
        <v>0</v>
      </c>
      <c r="AK341" s="59">
        <v>0</v>
      </c>
      <c r="AL341" s="90">
        <v>0</v>
      </c>
      <c r="AM341" s="90">
        <v>0</v>
      </c>
      <c r="AN341" s="90">
        <v>0</v>
      </c>
      <c r="AO341" s="59">
        <v>0</v>
      </c>
      <c r="AP341" s="90">
        <v>0</v>
      </c>
      <c r="AQ341" s="90">
        <v>0</v>
      </c>
      <c r="AR341" s="90">
        <v>0</v>
      </c>
      <c r="AS341" s="59">
        <v>0</v>
      </c>
      <c r="AT341" s="90">
        <v>0</v>
      </c>
      <c r="AU341" s="90">
        <v>0</v>
      </c>
      <c r="AV341" s="90">
        <v>0</v>
      </c>
      <c r="AW341" s="59">
        <v>0</v>
      </c>
      <c r="AX341" s="90">
        <v>0</v>
      </c>
      <c r="AY341" s="90">
        <v>0</v>
      </c>
      <c r="AZ341" s="90">
        <v>0</v>
      </c>
      <c r="BA341" s="59">
        <v>0</v>
      </c>
      <c r="BB341" s="90">
        <v>0</v>
      </c>
      <c r="BC341" s="90">
        <v>0</v>
      </c>
      <c r="BD341" s="90">
        <v>0</v>
      </c>
      <c r="BE341" s="59">
        <v>0</v>
      </c>
      <c r="BF341" s="60">
        <f t="shared" si="25"/>
        <v>0</v>
      </c>
      <c r="BG341" s="99">
        <f t="shared" si="26"/>
        <v>0</v>
      </c>
      <c r="BH341" s="99">
        <f t="shared" si="27"/>
        <v>0</v>
      </c>
      <c r="BI341" s="99">
        <f t="shared" si="28"/>
        <v>0</v>
      </c>
      <c r="BJ341" s="99">
        <f t="shared" si="29"/>
        <v>0</v>
      </c>
    </row>
    <row r="342" spans="1:62" ht="16.05" customHeight="1" x14ac:dyDescent="0.3">
      <c r="A342" s="15">
        <v>336</v>
      </c>
      <c r="B342" s="15" t="s">
        <v>891</v>
      </c>
      <c r="C342" s="15" t="s">
        <v>931</v>
      </c>
      <c r="D342" s="168" t="s">
        <v>403</v>
      </c>
      <c r="E342" s="15" t="s">
        <v>635</v>
      </c>
      <c r="F342" s="169">
        <v>3.3</v>
      </c>
      <c r="G342" s="169" t="s">
        <v>397</v>
      </c>
      <c r="H342" s="88" t="s">
        <v>51</v>
      </c>
      <c r="I342" s="166">
        <v>10408</v>
      </c>
      <c r="J342" s="90">
        <v>177</v>
      </c>
      <c r="K342" s="90">
        <v>131</v>
      </c>
      <c r="L342" s="90">
        <v>290</v>
      </c>
      <c r="M342" s="59">
        <v>598</v>
      </c>
      <c r="N342" s="90">
        <v>176</v>
      </c>
      <c r="O342" s="90">
        <v>131</v>
      </c>
      <c r="P342" s="90">
        <v>231</v>
      </c>
      <c r="Q342" s="59">
        <v>538</v>
      </c>
      <c r="R342" s="90">
        <v>200</v>
      </c>
      <c r="S342" s="90">
        <v>141</v>
      </c>
      <c r="T342" s="90">
        <v>246</v>
      </c>
      <c r="U342" s="59">
        <v>587</v>
      </c>
      <c r="V342" s="90">
        <v>165</v>
      </c>
      <c r="W342" s="90">
        <v>138</v>
      </c>
      <c r="X342" s="90">
        <v>267</v>
      </c>
      <c r="Y342" s="59">
        <v>570</v>
      </c>
      <c r="Z342" s="90">
        <v>191</v>
      </c>
      <c r="AA342" s="90">
        <v>138</v>
      </c>
      <c r="AB342" s="90">
        <v>259</v>
      </c>
      <c r="AC342" s="59">
        <v>588</v>
      </c>
      <c r="AD342" s="90">
        <v>178</v>
      </c>
      <c r="AE342" s="90">
        <v>131</v>
      </c>
      <c r="AF342" s="90">
        <v>248</v>
      </c>
      <c r="AG342" s="59">
        <v>557</v>
      </c>
      <c r="AH342" s="90">
        <v>175</v>
      </c>
      <c r="AI342" s="90">
        <v>140</v>
      </c>
      <c r="AJ342" s="90">
        <v>249</v>
      </c>
      <c r="AK342" s="59">
        <v>564</v>
      </c>
      <c r="AL342" s="90">
        <v>1262</v>
      </c>
      <c r="AM342" s="90">
        <v>950</v>
      </c>
      <c r="AN342" s="90">
        <v>1790</v>
      </c>
      <c r="AO342" s="59">
        <v>4002</v>
      </c>
      <c r="AP342" s="90">
        <v>199</v>
      </c>
      <c r="AQ342" s="90">
        <v>145</v>
      </c>
      <c r="AR342" s="90">
        <v>252</v>
      </c>
      <c r="AS342" s="59">
        <v>596</v>
      </c>
      <c r="AT342" s="90">
        <v>188</v>
      </c>
      <c r="AU342" s="90">
        <v>153</v>
      </c>
      <c r="AV342" s="90">
        <v>272</v>
      </c>
      <c r="AW342" s="59">
        <v>613</v>
      </c>
      <c r="AX342" s="90">
        <v>189</v>
      </c>
      <c r="AY342" s="90">
        <v>138</v>
      </c>
      <c r="AZ342" s="90">
        <v>264</v>
      </c>
      <c r="BA342" s="59">
        <v>591</v>
      </c>
      <c r="BB342" s="90">
        <v>196</v>
      </c>
      <c r="BC342" s="90">
        <v>129</v>
      </c>
      <c r="BD342" s="90">
        <v>279</v>
      </c>
      <c r="BE342" s="59">
        <v>604</v>
      </c>
      <c r="BF342" s="60">
        <f t="shared" si="25"/>
        <v>10408</v>
      </c>
      <c r="BG342" s="99">
        <f t="shared" si="26"/>
        <v>3296</v>
      </c>
      <c r="BH342" s="99">
        <f t="shared" si="27"/>
        <v>2465</v>
      </c>
      <c r="BI342" s="99">
        <f t="shared" si="28"/>
        <v>4647</v>
      </c>
      <c r="BJ342" s="99">
        <f t="shared" si="29"/>
        <v>10408</v>
      </c>
    </row>
    <row r="343" spans="1:62" ht="16.05" customHeight="1" x14ac:dyDescent="0.3">
      <c r="A343" s="15">
        <v>337</v>
      </c>
      <c r="B343" s="15" t="s">
        <v>891</v>
      </c>
      <c r="C343" s="15" t="s">
        <v>445</v>
      </c>
      <c r="D343" s="168" t="s">
        <v>403</v>
      </c>
      <c r="E343" s="15" t="s">
        <v>635</v>
      </c>
      <c r="F343" s="169">
        <v>6.6</v>
      </c>
      <c r="G343" s="169" t="s">
        <v>397</v>
      </c>
      <c r="H343" s="88" t="s">
        <v>51</v>
      </c>
      <c r="I343" s="166">
        <v>379</v>
      </c>
      <c r="J343" s="90">
        <v>10</v>
      </c>
      <c r="K343" s="90">
        <v>22</v>
      </c>
      <c r="L343" s="90">
        <v>23</v>
      </c>
      <c r="M343" s="59">
        <v>55</v>
      </c>
      <c r="N343" s="90">
        <v>4</v>
      </c>
      <c r="O343" s="90">
        <v>5</v>
      </c>
      <c r="P343" s="90">
        <v>6</v>
      </c>
      <c r="Q343" s="59">
        <v>15</v>
      </c>
      <c r="R343" s="90">
        <v>5</v>
      </c>
      <c r="S343" s="90">
        <v>5</v>
      </c>
      <c r="T343" s="90">
        <v>6</v>
      </c>
      <c r="U343" s="59">
        <v>16</v>
      </c>
      <c r="V343" s="90">
        <v>3</v>
      </c>
      <c r="W343" s="90">
        <v>5</v>
      </c>
      <c r="X343" s="90">
        <v>6</v>
      </c>
      <c r="Y343" s="59">
        <v>14</v>
      </c>
      <c r="Z343" s="90">
        <v>8</v>
      </c>
      <c r="AA343" s="90">
        <v>4</v>
      </c>
      <c r="AB343" s="90">
        <v>6</v>
      </c>
      <c r="AC343" s="59">
        <v>18</v>
      </c>
      <c r="AD343" s="90">
        <v>6</v>
      </c>
      <c r="AE343" s="90">
        <v>4</v>
      </c>
      <c r="AF343" s="90">
        <v>6</v>
      </c>
      <c r="AG343" s="59">
        <v>16</v>
      </c>
      <c r="AH343" s="90">
        <v>5</v>
      </c>
      <c r="AI343" s="90">
        <v>6</v>
      </c>
      <c r="AJ343" s="90">
        <v>5</v>
      </c>
      <c r="AK343" s="59">
        <v>16</v>
      </c>
      <c r="AL343" s="90">
        <v>41</v>
      </c>
      <c r="AM343" s="90">
        <v>51</v>
      </c>
      <c r="AN343" s="90">
        <v>58</v>
      </c>
      <c r="AO343" s="59">
        <v>150</v>
      </c>
      <c r="AP343" s="90">
        <v>5</v>
      </c>
      <c r="AQ343" s="90">
        <v>4</v>
      </c>
      <c r="AR343" s="90">
        <v>7</v>
      </c>
      <c r="AS343" s="59">
        <v>16</v>
      </c>
      <c r="AT343" s="90">
        <v>7</v>
      </c>
      <c r="AU343" s="90">
        <v>8</v>
      </c>
      <c r="AV343" s="90">
        <v>5</v>
      </c>
      <c r="AW343" s="59">
        <v>20</v>
      </c>
      <c r="AX343" s="90">
        <v>9</v>
      </c>
      <c r="AY343" s="90">
        <v>4</v>
      </c>
      <c r="AZ343" s="90">
        <v>11</v>
      </c>
      <c r="BA343" s="59">
        <v>24</v>
      </c>
      <c r="BB343" s="90">
        <v>6</v>
      </c>
      <c r="BC343" s="90">
        <v>5</v>
      </c>
      <c r="BD343" s="90">
        <v>8</v>
      </c>
      <c r="BE343" s="59">
        <v>19</v>
      </c>
      <c r="BF343" s="60">
        <f t="shared" si="25"/>
        <v>379</v>
      </c>
      <c r="BG343" s="99">
        <f t="shared" si="26"/>
        <v>109</v>
      </c>
      <c r="BH343" s="99">
        <f t="shared" si="27"/>
        <v>123</v>
      </c>
      <c r="BI343" s="99">
        <f t="shared" si="28"/>
        <v>147</v>
      </c>
      <c r="BJ343" s="99">
        <f t="shared" si="29"/>
        <v>379</v>
      </c>
    </row>
    <row r="344" spans="1:62" ht="16.05" customHeight="1" x14ac:dyDescent="0.3">
      <c r="A344" s="15">
        <v>338</v>
      </c>
      <c r="B344" s="15" t="s">
        <v>891</v>
      </c>
      <c r="C344" s="15" t="s">
        <v>951</v>
      </c>
      <c r="D344" s="168" t="s">
        <v>403</v>
      </c>
      <c r="E344" s="15" t="s">
        <v>635</v>
      </c>
      <c r="F344" s="169">
        <v>6.6</v>
      </c>
      <c r="G344" s="169" t="s">
        <v>397</v>
      </c>
      <c r="H344" s="88" t="s">
        <v>51</v>
      </c>
      <c r="I344" s="166">
        <v>0</v>
      </c>
      <c r="J344" s="90">
        <v>0</v>
      </c>
      <c r="K344" s="90">
        <v>0</v>
      </c>
      <c r="L344" s="90">
        <v>0</v>
      </c>
      <c r="M344" s="59">
        <v>0</v>
      </c>
      <c r="N344" s="90">
        <v>0</v>
      </c>
      <c r="O344" s="90">
        <v>0</v>
      </c>
      <c r="P344" s="90">
        <v>0</v>
      </c>
      <c r="Q344" s="59">
        <v>0</v>
      </c>
      <c r="R344" s="90">
        <v>0</v>
      </c>
      <c r="S344" s="90">
        <v>0</v>
      </c>
      <c r="T344" s="90">
        <v>0</v>
      </c>
      <c r="U344" s="59">
        <v>0</v>
      </c>
      <c r="V344" s="90">
        <v>0</v>
      </c>
      <c r="W344" s="90">
        <v>0</v>
      </c>
      <c r="X344" s="90">
        <v>0</v>
      </c>
      <c r="Y344" s="59">
        <v>0</v>
      </c>
      <c r="Z344" s="90">
        <v>0</v>
      </c>
      <c r="AA344" s="90">
        <v>0</v>
      </c>
      <c r="AB344" s="90">
        <v>0</v>
      </c>
      <c r="AC344" s="59">
        <v>0</v>
      </c>
      <c r="AD344" s="90">
        <v>0</v>
      </c>
      <c r="AE344" s="90">
        <v>0</v>
      </c>
      <c r="AF344" s="90">
        <v>0</v>
      </c>
      <c r="AG344" s="59">
        <v>0</v>
      </c>
      <c r="AH344" s="90">
        <v>0</v>
      </c>
      <c r="AI344" s="90">
        <v>0</v>
      </c>
      <c r="AJ344" s="90">
        <v>0</v>
      </c>
      <c r="AK344" s="59">
        <v>0</v>
      </c>
      <c r="AL344" s="90">
        <v>0</v>
      </c>
      <c r="AM344" s="90">
        <v>0</v>
      </c>
      <c r="AN344" s="90">
        <v>0</v>
      </c>
      <c r="AO344" s="59">
        <v>0</v>
      </c>
      <c r="AP344" s="90">
        <v>0</v>
      </c>
      <c r="AQ344" s="90">
        <v>0</v>
      </c>
      <c r="AR344" s="90">
        <v>0</v>
      </c>
      <c r="AS344" s="59">
        <v>0</v>
      </c>
      <c r="AT344" s="90">
        <v>0</v>
      </c>
      <c r="AU344" s="90">
        <v>0</v>
      </c>
      <c r="AV344" s="90">
        <v>0</v>
      </c>
      <c r="AW344" s="59">
        <v>0</v>
      </c>
      <c r="AX344" s="90">
        <v>0</v>
      </c>
      <c r="AY344" s="90">
        <v>0</v>
      </c>
      <c r="AZ344" s="90">
        <v>0</v>
      </c>
      <c r="BA344" s="59">
        <v>0</v>
      </c>
      <c r="BB344" s="90">
        <v>0</v>
      </c>
      <c r="BC344" s="90">
        <v>0</v>
      </c>
      <c r="BD344" s="90">
        <v>0</v>
      </c>
      <c r="BE344" s="59">
        <v>0</v>
      </c>
      <c r="BF344" s="60">
        <f t="shared" si="25"/>
        <v>0</v>
      </c>
      <c r="BG344" s="99">
        <f t="shared" si="26"/>
        <v>0</v>
      </c>
      <c r="BH344" s="99">
        <f t="shared" si="27"/>
        <v>0</v>
      </c>
      <c r="BI344" s="99">
        <f t="shared" si="28"/>
        <v>0</v>
      </c>
      <c r="BJ344" s="99">
        <f t="shared" si="29"/>
        <v>0</v>
      </c>
    </row>
    <row r="345" spans="1:62" ht="16.05" customHeight="1" x14ac:dyDescent="0.3">
      <c r="A345" s="15">
        <v>339</v>
      </c>
      <c r="B345" s="15" t="s">
        <v>952</v>
      </c>
      <c r="C345" s="15" t="s">
        <v>887</v>
      </c>
      <c r="D345" s="168" t="s">
        <v>403</v>
      </c>
      <c r="E345" s="15" t="s">
        <v>635</v>
      </c>
      <c r="F345" s="169">
        <v>3.3</v>
      </c>
      <c r="G345" s="169" t="s">
        <v>397</v>
      </c>
      <c r="H345" s="88" t="s">
        <v>51</v>
      </c>
      <c r="I345" s="166">
        <v>442</v>
      </c>
      <c r="J345" s="90">
        <v>7</v>
      </c>
      <c r="K345" s="90">
        <v>6</v>
      </c>
      <c r="L345" s="90">
        <v>13</v>
      </c>
      <c r="M345" s="59">
        <v>26</v>
      </c>
      <c r="N345" s="90">
        <v>8</v>
      </c>
      <c r="O345" s="90">
        <v>5</v>
      </c>
      <c r="P345" s="90">
        <v>10</v>
      </c>
      <c r="Q345" s="59">
        <v>23</v>
      </c>
      <c r="R345" s="90">
        <v>9</v>
      </c>
      <c r="S345" s="90">
        <v>6</v>
      </c>
      <c r="T345" s="90">
        <v>11</v>
      </c>
      <c r="U345" s="59">
        <v>26</v>
      </c>
      <c r="V345" s="90">
        <v>7</v>
      </c>
      <c r="W345" s="90">
        <v>6</v>
      </c>
      <c r="X345" s="90">
        <v>12</v>
      </c>
      <c r="Y345" s="59">
        <v>25</v>
      </c>
      <c r="Z345" s="90">
        <v>8</v>
      </c>
      <c r="AA345" s="90">
        <v>6</v>
      </c>
      <c r="AB345" s="90">
        <v>11</v>
      </c>
      <c r="AC345" s="59">
        <v>25</v>
      </c>
      <c r="AD345" s="90">
        <v>8</v>
      </c>
      <c r="AE345" s="90">
        <v>5</v>
      </c>
      <c r="AF345" s="90">
        <v>10</v>
      </c>
      <c r="AG345" s="59">
        <v>23</v>
      </c>
      <c r="AH345" s="90">
        <v>7</v>
      </c>
      <c r="AI345" s="90">
        <v>6</v>
      </c>
      <c r="AJ345" s="90">
        <v>10</v>
      </c>
      <c r="AK345" s="59">
        <v>23</v>
      </c>
      <c r="AL345" s="90">
        <v>54</v>
      </c>
      <c r="AM345" s="90">
        <v>40</v>
      </c>
      <c r="AN345" s="90">
        <v>77</v>
      </c>
      <c r="AO345" s="59">
        <v>171</v>
      </c>
      <c r="AP345" s="90">
        <v>8</v>
      </c>
      <c r="AQ345" s="90">
        <v>6</v>
      </c>
      <c r="AR345" s="90">
        <v>10</v>
      </c>
      <c r="AS345" s="59">
        <v>24</v>
      </c>
      <c r="AT345" s="90">
        <v>8</v>
      </c>
      <c r="AU345" s="90">
        <v>6</v>
      </c>
      <c r="AV345" s="90">
        <v>11</v>
      </c>
      <c r="AW345" s="59">
        <v>25</v>
      </c>
      <c r="AX345" s="90">
        <v>8</v>
      </c>
      <c r="AY345" s="90">
        <v>5</v>
      </c>
      <c r="AZ345" s="90">
        <v>11</v>
      </c>
      <c r="BA345" s="59">
        <v>24</v>
      </c>
      <c r="BB345" s="90">
        <v>9</v>
      </c>
      <c r="BC345" s="90">
        <v>6</v>
      </c>
      <c r="BD345" s="90">
        <v>12</v>
      </c>
      <c r="BE345" s="59">
        <v>27</v>
      </c>
      <c r="BF345" s="60">
        <f t="shared" si="25"/>
        <v>442</v>
      </c>
      <c r="BG345" s="99">
        <f t="shared" si="26"/>
        <v>141</v>
      </c>
      <c r="BH345" s="99">
        <f t="shared" si="27"/>
        <v>103</v>
      </c>
      <c r="BI345" s="99">
        <f t="shared" si="28"/>
        <v>198</v>
      </c>
      <c r="BJ345" s="99">
        <f t="shared" si="29"/>
        <v>442</v>
      </c>
    </row>
    <row r="346" spans="1:62" ht="16.05" customHeight="1" x14ac:dyDescent="0.3">
      <c r="A346" s="15">
        <v>340</v>
      </c>
      <c r="B346" s="15" t="s">
        <v>891</v>
      </c>
      <c r="C346" s="15" t="s">
        <v>922</v>
      </c>
      <c r="D346" s="168" t="s">
        <v>403</v>
      </c>
      <c r="E346" s="15" t="s">
        <v>635</v>
      </c>
      <c r="F346" s="169">
        <v>25</v>
      </c>
      <c r="G346" s="169" t="s">
        <v>397</v>
      </c>
      <c r="H346" s="88" t="s">
        <v>51</v>
      </c>
      <c r="I346" s="166">
        <v>69792</v>
      </c>
      <c r="J346" s="90">
        <v>1460</v>
      </c>
      <c r="K346" s="90">
        <v>1044</v>
      </c>
      <c r="L346" s="90">
        <v>2151</v>
      </c>
      <c r="M346" s="59">
        <v>4655</v>
      </c>
      <c r="N346" s="90">
        <v>1378</v>
      </c>
      <c r="O346" s="90">
        <v>991</v>
      </c>
      <c r="P346" s="90">
        <v>1626</v>
      </c>
      <c r="Q346" s="59">
        <v>3995</v>
      </c>
      <c r="R346" s="90">
        <v>1356</v>
      </c>
      <c r="S346" s="90">
        <v>955</v>
      </c>
      <c r="T346" s="90">
        <v>1595</v>
      </c>
      <c r="U346" s="59">
        <v>3906</v>
      </c>
      <c r="V346" s="90">
        <v>1032</v>
      </c>
      <c r="W346" s="90">
        <v>846</v>
      </c>
      <c r="X346" s="90">
        <v>1561</v>
      </c>
      <c r="Y346" s="59">
        <v>3439</v>
      </c>
      <c r="Z346" s="90">
        <v>1164</v>
      </c>
      <c r="AA346" s="90">
        <v>826</v>
      </c>
      <c r="AB346" s="90">
        <v>1557</v>
      </c>
      <c r="AC346" s="59">
        <v>3547</v>
      </c>
      <c r="AD346" s="90">
        <v>1078</v>
      </c>
      <c r="AE346" s="90">
        <v>745</v>
      </c>
      <c r="AF346" s="90">
        <v>1392</v>
      </c>
      <c r="AG346" s="59">
        <v>3215</v>
      </c>
      <c r="AH346" s="90">
        <v>1041</v>
      </c>
      <c r="AI346" s="90">
        <v>832</v>
      </c>
      <c r="AJ346" s="90">
        <v>1381</v>
      </c>
      <c r="AK346" s="59">
        <v>3254</v>
      </c>
      <c r="AL346" s="90">
        <v>8509</v>
      </c>
      <c r="AM346" s="90">
        <v>6239</v>
      </c>
      <c r="AN346" s="90">
        <v>11263</v>
      </c>
      <c r="AO346" s="59">
        <v>26011</v>
      </c>
      <c r="AP346" s="90">
        <v>1416</v>
      </c>
      <c r="AQ346" s="90">
        <v>1003</v>
      </c>
      <c r="AR346" s="90">
        <v>1607</v>
      </c>
      <c r="AS346" s="59">
        <v>4026</v>
      </c>
      <c r="AT346" s="90">
        <v>1353</v>
      </c>
      <c r="AU346" s="90">
        <v>1059</v>
      </c>
      <c r="AV346" s="90">
        <v>1768</v>
      </c>
      <c r="AW346" s="59">
        <v>4180</v>
      </c>
      <c r="AX346" s="90">
        <v>1570</v>
      </c>
      <c r="AY346" s="90">
        <v>1074</v>
      </c>
      <c r="AZ346" s="90">
        <v>1962</v>
      </c>
      <c r="BA346" s="59">
        <v>4606</v>
      </c>
      <c r="BB346" s="90">
        <v>1671</v>
      </c>
      <c r="BC346" s="90">
        <v>1084</v>
      </c>
      <c r="BD346" s="90">
        <v>2203</v>
      </c>
      <c r="BE346" s="59">
        <v>4958</v>
      </c>
      <c r="BF346" s="60">
        <f t="shared" si="25"/>
        <v>69792</v>
      </c>
      <c r="BG346" s="99">
        <f t="shared" si="26"/>
        <v>23028</v>
      </c>
      <c r="BH346" s="99">
        <f t="shared" si="27"/>
        <v>16698</v>
      </c>
      <c r="BI346" s="99">
        <f t="shared" si="28"/>
        <v>30066</v>
      </c>
      <c r="BJ346" s="99">
        <f t="shared" si="29"/>
        <v>69792</v>
      </c>
    </row>
    <row r="347" spans="1:62" ht="16.05" customHeight="1" x14ac:dyDescent="0.3">
      <c r="A347" s="15">
        <v>341</v>
      </c>
      <c r="B347" s="15" t="s">
        <v>891</v>
      </c>
      <c r="C347" s="15" t="s">
        <v>928</v>
      </c>
      <c r="D347" s="168" t="s">
        <v>403</v>
      </c>
      <c r="E347" s="15" t="s">
        <v>635</v>
      </c>
      <c r="F347" s="169">
        <v>3.3</v>
      </c>
      <c r="G347" s="169" t="s">
        <v>397</v>
      </c>
      <c r="H347" s="88" t="s">
        <v>51</v>
      </c>
      <c r="I347" s="166">
        <v>0</v>
      </c>
      <c r="J347" s="90">
        <v>0</v>
      </c>
      <c r="K347" s="90">
        <v>0</v>
      </c>
      <c r="L347" s="90">
        <v>0</v>
      </c>
      <c r="M347" s="59">
        <v>0</v>
      </c>
      <c r="N347" s="90">
        <v>0</v>
      </c>
      <c r="O347" s="90">
        <v>0</v>
      </c>
      <c r="P347" s="90">
        <v>0</v>
      </c>
      <c r="Q347" s="59">
        <v>0</v>
      </c>
      <c r="R347" s="90">
        <v>0</v>
      </c>
      <c r="S347" s="90">
        <v>0</v>
      </c>
      <c r="T347" s="90">
        <v>0</v>
      </c>
      <c r="U347" s="59">
        <v>0</v>
      </c>
      <c r="V347" s="90">
        <v>0</v>
      </c>
      <c r="W347" s="90">
        <v>0</v>
      </c>
      <c r="X347" s="90">
        <v>0</v>
      </c>
      <c r="Y347" s="59">
        <v>0</v>
      </c>
      <c r="Z347" s="90">
        <v>0</v>
      </c>
      <c r="AA347" s="90">
        <v>0</v>
      </c>
      <c r="AB347" s="90">
        <v>0</v>
      </c>
      <c r="AC347" s="59">
        <v>0</v>
      </c>
      <c r="AD347" s="90">
        <v>0</v>
      </c>
      <c r="AE347" s="90">
        <v>0</v>
      </c>
      <c r="AF347" s="90">
        <v>0</v>
      </c>
      <c r="AG347" s="59">
        <v>0</v>
      </c>
      <c r="AH347" s="90">
        <v>0</v>
      </c>
      <c r="AI347" s="90">
        <v>0</v>
      </c>
      <c r="AJ347" s="90">
        <v>0</v>
      </c>
      <c r="AK347" s="59">
        <v>0</v>
      </c>
      <c r="AL347" s="90">
        <v>0</v>
      </c>
      <c r="AM347" s="90">
        <v>0</v>
      </c>
      <c r="AN347" s="90">
        <v>0</v>
      </c>
      <c r="AO347" s="59">
        <v>0</v>
      </c>
      <c r="AP347" s="90">
        <v>0</v>
      </c>
      <c r="AQ347" s="90">
        <v>0</v>
      </c>
      <c r="AR347" s="90">
        <v>0</v>
      </c>
      <c r="AS347" s="59">
        <v>0</v>
      </c>
      <c r="AT347" s="90">
        <v>0</v>
      </c>
      <c r="AU347" s="90">
        <v>0</v>
      </c>
      <c r="AV347" s="90">
        <v>0</v>
      </c>
      <c r="AW347" s="59">
        <v>0</v>
      </c>
      <c r="AX347" s="90">
        <v>0</v>
      </c>
      <c r="AY347" s="90">
        <v>0</v>
      </c>
      <c r="AZ347" s="90">
        <v>0</v>
      </c>
      <c r="BA347" s="59">
        <v>0</v>
      </c>
      <c r="BB347" s="90">
        <v>0</v>
      </c>
      <c r="BC347" s="90">
        <v>0</v>
      </c>
      <c r="BD347" s="90">
        <v>0</v>
      </c>
      <c r="BE347" s="59">
        <v>0</v>
      </c>
      <c r="BF347" s="60">
        <f t="shared" si="25"/>
        <v>0</v>
      </c>
      <c r="BG347" s="99">
        <f t="shared" si="26"/>
        <v>0</v>
      </c>
      <c r="BH347" s="99">
        <f t="shared" si="27"/>
        <v>0</v>
      </c>
      <c r="BI347" s="99">
        <f t="shared" si="28"/>
        <v>0</v>
      </c>
      <c r="BJ347" s="99">
        <f t="shared" si="29"/>
        <v>0</v>
      </c>
    </row>
    <row r="348" spans="1:62" ht="16.05" customHeight="1" x14ac:dyDescent="0.3">
      <c r="A348" s="15">
        <v>342</v>
      </c>
      <c r="B348" s="15" t="s">
        <v>891</v>
      </c>
      <c r="C348" s="15" t="s">
        <v>894</v>
      </c>
      <c r="D348" s="168" t="s">
        <v>403</v>
      </c>
      <c r="E348" s="15" t="s">
        <v>635</v>
      </c>
      <c r="F348" s="169">
        <v>3.3</v>
      </c>
      <c r="G348" s="169" t="s">
        <v>397</v>
      </c>
      <c r="H348" s="88" t="s">
        <v>51</v>
      </c>
      <c r="I348" s="166">
        <v>174</v>
      </c>
      <c r="J348" s="90">
        <v>2</v>
      </c>
      <c r="K348" s="90">
        <v>3</v>
      </c>
      <c r="L348" s="90">
        <v>4</v>
      </c>
      <c r="M348" s="59">
        <v>9</v>
      </c>
      <c r="N348" s="90">
        <v>3</v>
      </c>
      <c r="O348" s="90">
        <v>2</v>
      </c>
      <c r="P348" s="90">
        <v>3</v>
      </c>
      <c r="Q348" s="59">
        <v>8</v>
      </c>
      <c r="R348" s="90">
        <v>4</v>
      </c>
      <c r="S348" s="90">
        <v>3</v>
      </c>
      <c r="T348" s="90">
        <v>4</v>
      </c>
      <c r="U348" s="59">
        <v>11</v>
      </c>
      <c r="V348" s="90">
        <v>2</v>
      </c>
      <c r="W348" s="90">
        <v>3</v>
      </c>
      <c r="X348" s="90">
        <v>4</v>
      </c>
      <c r="Y348" s="59">
        <v>9</v>
      </c>
      <c r="Z348" s="90">
        <v>4</v>
      </c>
      <c r="AA348" s="90">
        <v>3</v>
      </c>
      <c r="AB348" s="90">
        <v>4</v>
      </c>
      <c r="AC348" s="59">
        <v>11</v>
      </c>
      <c r="AD348" s="90">
        <v>3</v>
      </c>
      <c r="AE348" s="90">
        <v>2</v>
      </c>
      <c r="AF348" s="90">
        <v>4</v>
      </c>
      <c r="AG348" s="59">
        <v>9</v>
      </c>
      <c r="AH348" s="90">
        <v>3</v>
      </c>
      <c r="AI348" s="90">
        <v>2</v>
      </c>
      <c r="AJ348" s="90">
        <v>3</v>
      </c>
      <c r="AK348" s="59">
        <v>8</v>
      </c>
      <c r="AL348" s="90">
        <v>21</v>
      </c>
      <c r="AM348" s="90">
        <v>18</v>
      </c>
      <c r="AN348" s="90">
        <v>26</v>
      </c>
      <c r="AO348" s="59">
        <v>65</v>
      </c>
      <c r="AP348" s="90">
        <v>4</v>
      </c>
      <c r="AQ348" s="90">
        <v>3</v>
      </c>
      <c r="AR348" s="90">
        <v>4</v>
      </c>
      <c r="AS348" s="59">
        <v>11</v>
      </c>
      <c r="AT348" s="90">
        <v>3</v>
      </c>
      <c r="AU348" s="90">
        <v>3</v>
      </c>
      <c r="AV348" s="90">
        <v>3</v>
      </c>
      <c r="AW348" s="59">
        <v>9</v>
      </c>
      <c r="AX348" s="90">
        <v>5</v>
      </c>
      <c r="AY348" s="90">
        <v>3</v>
      </c>
      <c r="AZ348" s="90">
        <v>6</v>
      </c>
      <c r="BA348" s="59">
        <v>14</v>
      </c>
      <c r="BB348" s="90">
        <v>4</v>
      </c>
      <c r="BC348" s="90">
        <v>2</v>
      </c>
      <c r="BD348" s="90">
        <v>4</v>
      </c>
      <c r="BE348" s="59">
        <v>10</v>
      </c>
      <c r="BF348" s="60">
        <f t="shared" si="25"/>
        <v>174</v>
      </c>
      <c r="BG348" s="99">
        <f t="shared" si="26"/>
        <v>58</v>
      </c>
      <c r="BH348" s="99">
        <f t="shared" si="27"/>
        <v>47</v>
      </c>
      <c r="BI348" s="99">
        <f t="shared" si="28"/>
        <v>69</v>
      </c>
      <c r="BJ348" s="99">
        <f t="shared" si="29"/>
        <v>174</v>
      </c>
    </row>
    <row r="349" spans="1:62" ht="16.05" customHeight="1" x14ac:dyDescent="0.3">
      <c r="A349" s="15">
        <v>343</v>
      </c>
      <c r="B349" s="15" t="s">
        <v>891</v>
      </c>
      <c r="C349" s="15" t="s">
        <v>892</v>
      </c>
      <c r="D349" s="168" t="s">
        <v>403</v>
      </c>
      <c r="E349" s="15" t="s">
        <v>635</v>
      </c>
      <c r="F349" s="169">
        <v>16.5</v>
      </c>
      <c r="G349" s="169" t="s">
        <v>397</v>
      </c>
      <c r="H349" s="88" t="s">
        <v>51</v>
      </c>
      <c r="I349" s="166">
        <v>5713</v>
      </c>
      <c r="J349" s="90">
        <v>4</v>
      </c>
      <c r="K349" s="90">
        <v>3</v>
      </c>
      <c r="L349" s="90">
        <v>7</v>
      </c>
      <c r="M349" s="59">
        <v>14</v>
      </c>
      <c r="N349" s="90">
        <v>4</v>
      </c>
      <c r="O349" s="90">
        <v>3</v>
      </c>
      <c r="P349" s="90">
        <v>5</v>
      </c>
      <c r="Q349" s="59">
        <v>12</v>
      </c>
      <c r="R349" s="90">
        <v>170</v>
      </c>
      <c r="S349" s="90">
        <v>31</v>
      </c>
      <c r="T349" s="90">
        <v>26</v>
      </c>
      <c r="U349" s="59">
        <v>227</v>
      </c>
      <c r="V349" s="90">
        <v>294</v>
      </c>
      <c r="W349" s="90">
        <v>159</v>
      </c>
      <c r="X349" s="90">
        <v>68</v>
      </c>
      <c r="Y349" s="59">
        <v>521</v>
      </c>
      <c r="Z349" s="90">
        <v>427</v>
      </c>
      <c r="AA349" s="90">
        <v>172</v>
      </c>
      <c r="AB349" s="90">
        <v>126</v>
      </c>
      <c r="AC349" s="59">
        <v>725</v>
      </c>
      <c r="AD349" s="90">
        <v>353</v>
      </c>
      <c r="AE349" s="90">
        <v>296</v>
      </c>
      <c r="AF349" s="90">
        <v>232</v>
      </c>
      <c r="AG349" s="59">
        <v>881</v>
      </c>
      <c r="AH349" s="90"/>
      <c r="AI349" s="90"/>
      <c r="AJ349" s="90"/>
      <c r="AK349" s="59">
        <v>0</v>
      </c>
      <c r="AL349" s="90">
        <v>1252</v>
      </c>
      <c r="AM349" s="90">
        <v>664</v>
      </c>
      <c r="AN349" s="90">
        <v>464</v>
      </c>
      <c r="AO349" s="59">
        <v>2380</v>
      </c>
      <c r="AP349" s="90">
        <v>647</v>
      </c>
      <c r="AQ349" s="90">
        <v>179</v>
      </c>
      <c r="AR349" s="90">
        <v>72</v>
      </c>
      <c r="AS349" s="59">
        <v>898</v>
      </c>
      <c r="AT349" s="90">
        <v>20</v>
      </c>
      <c r="AU349" s="90">
        <v>3</v>
      </c>
      <c r="AV349" s="90">
        <v>6</v>
      </c>
      <c r="AW349" s="59">
        <v>29</v>
      </c>
      <c r="AX349" s="90">
        <v>4</v>
      </c>
      <c r="AY349" s="90">
        <v>3</v>
      </c>
      <c r="AZ349" s="90">
        <v>6</v>
      </c>
      <c r="BA349" s="59">
        <v>13</v>
      </c>
      <c r="BB349" s="90">
        <v>4</v>
      </c>
      <c r="BC349" s="90">
        <v>3</v>
      </c>
      <c r="BD349" s="90">
        <v>6</v>
      </c>
      <c r="BE349" s="59">
        <v>13</v>
      </c>
      <c r="BF349" s="60">
        <f t="shared" si="25"/>
        <v>5713</v>
      </c>
      <c r="BG349" s="99">
        <f t="shared" si="26"/>
        <v>3179</v>
      </c>
      <c r="BH349" s="99">
        <f t="shared" si="27"/>
        <v>1516</v>
      </c>
      <c r="BI349" s="99">
        <f t="shared" si="28"/>
        <v>1018</v>
      </c>
      <c r="BJ349" s="99">
        <f t="shared" si="29"/>
        <v>5713</v>
      </c>
    </row>
    <row r="350" spans="1:62" ht="16.05" customHeight="1" x14ac:dyDescent="0.3">
      <c r="A350" s="15">
        <v>344</v>
      </c>
      <c r="B350" s="15" t="s">
        <v>891</v>
      </c>
      <c r="C350" s="15" t="s">
        <v>942</v>
      </c>
      <c r="D350" s="168" t="s">
        <v>403</v>
      </c>
      <c r="E350" s="15" t="s">
        <v>635</v>
      </c>
      <c r="F350" s="169">
        <v>3.3</v>
      </c>
      <c r="G350" s="169" t="s">
        <v>397</v>
      </c>
      <c r="H350" s="88" t="s">
        <v>51</v>
      </c>
      <c r="I350" s="166">
        <v>3178</v>
      </c>
      <c r="J350" s="90">
        <v>8</v>
      </c>
      <c r="K350" s="90">
        <v>28</v>
      </c>
      <c r="L350" s="90">
        <v>72</v>
      </c>
      <c r="M350" s="59">
        <v>108</v>
      </c>
      <c r="N350" s="90">
        <v>6</v>
      </c>
      <c r="O350" s="90">
        <v>8</v>
      </c>
      <c r="P350" s="90">
        <v>54</v>
      </c>
      <c r="Q350" s="59">
        <v>68</v>
      </c>
      <c r="R350" s="90">
        <v>16</v>
      </c>
      <c r="S350" s="90">
        <v>22</v>
      </c>
      <c r="T350" s="90">
        <v>77</v>
      </c>
      <c r="U350" s="59">
        <v>115</v>
      </c>
      <c r="V350" s="90">
        <v>29</v>
      </c>
      <c r="W350" s="90">
        <v>39</v>
      </c>
      <c r="X350" s="90">
        <v>111</v>
      </c>
      <c r="Y350" s="59">
        <v>179</v>
      </c>
      <c r="Z350" s="90">
        <v>73</v>
      </c>
      <c r="AA350" s="90">
        <v>56</v>
      </c>
      <c r="AB350" s="90">
        <v>132</v>
      </c>
      <c r="AC350" s="59">
        <v>261</v>
      </c>
      <c r="AD350" s="90">
        <v>100</v>
      </c>
      <c r="AE350" s="90">
        <v>78</v>
      </c>
      <c r="AF350" s="90">
        <v>159</v>
      </c>
      <c r="AG350" s="59">
        <v>337</v>
      </c>
      <c r="AH350" s="90">
        <v>54</v>
      </c>
      <c r="AI350" s="90">
        <v>51</v>
      </c>
      <c r="AJ350" s="90">
        <v>98</v>
      </c>
      <c r="AK350" s="59">
        <v>203</v>
      </c>
      <c r="AL350" s="90">
        <v>286</v>
      </c>
      <c r="AM350" s="90">
        <v>282</v>
      </c>
      <c r="AN350" s="90">
        <v>703</v>
      </c>
      <c r="AO350" s="59">
        <v>1271</v>
      </c>
      <c r="AP350" s="90">
        <v>53</v>
      </c>
      <c r="AQ350" s="90">
        <v>58</v>
      </c>
      <c r="AR350" s="90">
        <v>80</v>
      </c>
      <c r="AS350" s="59">
        <v>191</v>
      </c>
      <c r="AT350" s="90">
        <v>73</v>
      </c>
      <c r="AU350" s="90">
        <v>35</v>
      </c>
      <c r="AV350" s="90">
        <v>64</v>
      </c>
      <c r="AW350" s="59">
        <v>172</v>
      </c>
      <c r="AX350" s="90">
        <v>51</v>
      </c>
      <c r="AY350" s="90">
        <v>37</v>
      </c>
      <c r="AZ350" s="90">
        <v>74</v>
      </c>
      <c r="BA350" s="59">
        <v>162</v>
      </c>
      <c r="BB350" s="90">
        <v>26</v>
      </c>
      <c r="BC350" s="90">
        <v>19</v>
      </c>
      <c r="BD350" s="90">
        <v>66</v>
      </c>
      <c r="BE350" s="59">
        <v>111</v>
      </c>
      <c r="BF350" s="60">
        <f t="shared" si="25"/>
        <v>3178</v>
      </c>
      <c r="BG350" s="99">
        <f t="shared" si="26"/>
        <v>775</v>
      </c>
      <c r="BH350" s="99">
        <f t="shared" si="27"/>
        <v>713</v>
      </c>
      <c r="BI350" s="99">
        <f t="shared" si="28"/>
        <v>1690</v>
      </c>
      <c r="BJ350" s="99">
        <f t="shared" si="29"/>
        <v>3178</v>
      </c>
    </row>
    <row r="351" spans="1:62" ht="16.05" customHeight="1" x14ac:dyDescent="0.3">
      <c r="A351" s="15">
        <v>345</v>
      </c>
      <c r="B351" s="15" t="s">
        <v>891</v>
      </c>
      <c r="C351" s="15" t="s">
        <v>932</v>
      </c>
      <c r="D351" s="168" t="s">
        <v>403</v>
      </c>
      <c r="E351" s="15" t="s">
        <v>635</v>
      </c>
      <c r="F351" s="169">
        <v>11</v>
      </c>
      <c r="G351" s="169" t="s">
        <v>397</v>
      </c>
      <c r="H351" s="88" t="s">
        <v>51</v>
      </c>
      <c r="I351" s="166">
        <v>598</v>
      </c>
      <c r="J351" s="90">
        <v>4</v>
      </c>
      <c r="K351" s="90">
        <v>3</v>
      </c>
      <c r="L351" s="90">
        <v>6</v>
      </c>
      <c r="M351" s="59">
        <v>13</v>
      </c>
      <c r="N351" s="90">
        <v>3</v>
      </c>
      <c r="O351" s="90">
        <v>3</v>
      </c>
      <c r="P351" s="90">
        <v>4</v>
      </c>
      <c r="Q351" s="59">
        <v>10</v>
      </c>
      <c r="R351" s="90">
        <v>4</v>
      </c>
      <c r="S351" s="90">
        <v>3</v>
      </c>
      <c r="T351" s="90">
        <v>5</v>
      </c>
      <c r="U351" s="59">
        <v>12</v>
      </c>
      <c r="V351" s="90">
        <v>4</v>
      </c>
      <c r="W351" s="90">
        <v>2</v>
      </c>
      <c r="X351" s="90">
        <v>5</v>
      </c>
      <c r="Y351" s="59">
        <v>11</v>
      </c>
      <c r="Z351" s="90">
        <v>10</v>
      </c>
      <c r="AA351" s="90">
        <v>6</v>
      </c>
      <c r="AB351" s="90">
        <v>14</v>
      </c>
      <c r="AC351" s="59">
        <v>30</v>
      </c>
      <c r="AD351" s="90">
        <v>59</v>
      </c>
      <c r="AE351" s="90">
        <v>43</v>
      </c>
      <c r="AF351" s="90">
        <v>83</v>
      </c>
      <c r="AG351" s="59">
        <v>185</v>
      </c>
      <c r="AH351" s="90">
        <v>4</v>
      </c>
      <c r="AI351" s="90">
        <v>2</v>
      </c>
      <c r="AJ351" s="90">
        <v>5</v>
      </c>
      <c r="AK351" s="59">
        <v>11</v>
      </c>
      <c r="AL351" s="90">
        <v>88</v>
      </c>
      <c r="AM351" s="90">
        <v>62</v>
      </c>
      <c r="AN351" s="90">
        <v>122</v>
      </c>
      <c r="AO351" s="59">
        <v>272</v>
      </c>
      <c r="AP351" s="90">
        <v>4</v>
      </c>
      <c r="AQ351" s="90">
        <v>3</v>
      </c>
      <c r="AR351" s="90">
        <v>4</v>
      </c>
      <c r="AS351" s="59">
        <v>11</v>
      </c>
      <c r="AT351" s="90">
        <v>7</v>
      </c>
      <c r="AU351" s="90">
        <v>4</v>
      </c>
      <c r="AV351" s="90">
        <v>8</v>
      </c>
      <c r="AW351" s="59">
        <v>19</v>
      </c>
      <c r="AX351" s="90">
        <v>4</v>
      </c>
      <c r="AY351" s="90">
        <v>3</v>
      </c>
      <c r="AZ351" s="90">
        <v>5</v>
      </c>
      <c r="BA351" s="59">
        <v>12</v>
      </c>
      <c r="BB351" s="90">
        <v>4</v>
      </c>
      <c r="BC351" s="90">
        <v>2</v>
      </c>
      <c r="BD351" s="90">
        <v>6</v>
      </c>
      <c r="BE351" s="59">
        <v>12</v>
      </c>
      <c r="BF351" s="60">
        <f t="shared" si="25"/>
        <v>598</v>
      </c>
      <c r="BG351" s="99">
        <f t="shared" si="26"/>
        <v>195</v>
      </c>
      <c r="BH351" s="99">
        <f t="shared" si="27"/>
        <v>136</v>
      </c>
      <c r="BI351" s="99">
        <f t="shared" si="28"/>
        <v>267</v>
      </c>
      <c r="BJ351" s="99">
        <f t="shared" si="29"/>
        <v>598</v>
      </c>
    </row>
    <row r="352" spans="1:62" ht="16.05" customHeight="1" x14ac:dyDescent="0.3">
      <c r="A352" s="15">
        <v>346</v>
      </c>
      <c r="B352" s="15" t="s">
        <v>891</v>
      </c>
      <c r="C352" s="15" t="s">
        <v>913</v>
      </c>
      <c r="D352" s="168" t="s">
        <v>403</v>
      </c>
      <c r="E352" s="15" t="s">
        <v>635</v>
      </c>
      <c r="F352" s="169">
        <v>1.7</v>
      </c>
      <c r="G352" s="169" t="s">
        <v>397</v>
      </c>
      <c r="H352" s="88" t="s">
        <v>51</v>
      </c>
      <c r="I352" s="166">
        <v>43</v>
      </c>
      <c r="J352" s="90">
        <v>1</v>
      </c>
      <c r="K352" s="90">
        <v>1</v>
      </c>
      <c r="L352" s="90">
        <v>1</v>
      </c>
      <c r="M352" s="59">
        <v>3</v>
      </c>
      <c r="N352" s="90">
        <v>1</v>
      </c>
      <c r="O352" s="90">
        <v>0</v>
      </c>
      <c r="P352" s="90">
        <v>1</v>
      </c>
      <c r="Q352" s="59">
        <v>2</v>
      </c>
      <c r="R352" s="90">
        <v>0</v>
      </c>
      <c r="S352" s="90">
        <v>1</v>
      </c>
      <c r="T352" s="90">
        <v>1</v>
      </c>
      <c r="U352" s="59">
        <v>2</v>
      </c>
      <c r="V352" s="90">
        <v>1</v>
      </c>
      <c r="W352" s="90">
        <v>0</v>
      </c>
      <c r="X352" s="90">
        <v>1</v>
      </c>
      <c r="Y352" s="59">
        <v>2</v>
      </c>
      <c r="Z352" s="90">
        <v>1</v>
      </c>
      <c r="AA352" s="90">
        <v>1</v>
      </c>
      <c r="AB352" s="90">
        <v>1</v>
      </c>
      <c r="AC352" s="59">
        <v>3</v>
      </c>
      <c r="AD352" s="90">
        <v>1</v>
      </c>
      <c r="AE352" s="90">
        <v>0</v>
      </c>
      <c r="AF352" s="90">
        <v>1</v>
      </c>
      <c r="AG352" s="59">
        <v>2</v>
      </c>
      <c r="AH352" s="90">
        <v>1</v>
      </c>
      <c r="AI352" s="90">
        <v>0</v>
      </c>
      <c r="AJ352" s="90">
        <v>1</v>
      </c>
      <c r="AK352" s="59">
        <v>2</v>
      </c>
      <c r="AL352" s="90">
        <v>6</v>
      </c>
      <c r="AM352" s="90">
        <v>3</v>
      </c>
      <c r="AN352" s="90">
        <v>7</v>
      </c>
      <c r="AO352" s="59">
        <v>16</v>
      </c>
      <c r="AP352" s="90">
        <v>1</v>
      </c>
      <c r="AQ352" s="90">
        <v>1</v>
      </c>
      <c r="AR352" s="90">
        <v>1</v>
      </c>
      <c r="AS352" s="59">
        <v>3</v>
      </c>
      <c r="AT352" s="90">
        <v>2</v>
      </c>
      <c r="AU352" s="90">
        <v>1</v>
      </c>
      <c r="AV352" s="90">
        <v>2</v>
      </c>
      <c r="AW352" s="59">
        <v>5</v>
      </c>
      <c r="AX352" s="90"/>
      <c r="AY352" s="90"/>
      <c r="AZ352" s="90"/>
      <c r="BA352" s="59">
        <v>0</v>
      </c>
      <c r="BB352" s="90">
        <v>1</v>
      </c>
      <c r="BC352" s="90">
        <v>1</v>
      </c>
      <c r="BD352" s="90">
        <v>1</v>
      </c>
      <c r="BE352" s="59">
        <v>3</v>
      </c>
      <c r="BF352" s="60">
        <f t="shared" si="25"/>
        <v>43</v>
      </c>
      <c r="BG352" s="99">
        <f t="shared" si="26"/>
        <v>16</v>
      </c>
      <c r="BH352" s="99">
        <f t="shared" si="27"/>
        <v>9</v>
      </c>
      <c r="BI352" s="99">
        <f t="shared" si="28"/>
        <v>18</v>
      </c>
      <c r="BJ352" s="99">
        <f t="shared" si="29"/>
        <v>43</v>
      </c>
    </row>
    <row r="353" spans="1:62" ht="16.05" customHeight="1" x14ac:dyDescent="0.3">
      <c r="A353" s="15">
        <v>347</v>
      </c>
      <c r="B353" s="15" t="s">
        <v>891</v>
      </c>
      <c r="C353" s="15" t="s">
        <v>921</v>
      </c>
      <c r="D353" s="168" t="s">
        <v>403</v>
      </c>
      <c r="E353" s="15" t="s">
        <v>635</v>
      </c>
      <c r="F353" s="169">
        <v>3.3</v>
      </c>
      <c r="G353" s="169" t="s">
        <v>397</v>
      </c>
      <c r="H353" s="88" t="s">
        <v>51</v>
      </c>
      <c r="I353" s="166">
        <v>763</v>
      </c>
      <c r="J353" s="90">
        <v>18</v>
      </c>
      <c r="K353" s="90">
        <v>14</v>
      </c>
      <c r="L353" s="90">
        <v>21</v>
      </c>
      <c r="M353" s="59">
        <v>53</v>
      </c>
      <c r="N353" s="90">
        <v>17</v>
      </c>
      <c r="O353" s="90">
        <v>14</v>
      </c>
      <c r="P353" s="90">
        <v>16</v>
      </c>
      <c r="Q353" s="59">
        <v>47</v>
      </c>
      <c r="R353" s="90">
        <v>20</v>
      </c>
      <c r="S353" s="90">
        <v>15</v>
      </c>
      <c r="T353" s="90">
        <v>16</v>
      </c>
      <c r="U353" s="59">
        <v>51</v>
      </c>
      <c r="V353" s="90">
        <v>8</v>
      </c>
      <c r="W353" s="90">
        <v>9</v>
      </c>
      <c r="X353" s="90">
        <v>10</v>
      </c>
      <c r="Y353" s="59">
        <v>27</v>
      </c>
      <c r="Z353" s="90">
        <v>12</v>
      </c>
      <c r="AA353" s="90">
        <v>10</v>
      </c>
      <c r="AB353" s="90">
        <v>11</v>
      </c>
      <c r="AC353" s="59">
        <v>33</v>
      </c>
      <c r="AD353" s="90">
        <v>9</v>
      </c>
      <c r="AE353" s="90">
        <v>9</v>
      </c>
      <c r="AF353" s="90">
        <v>10</v>
      </c>
      <c r="AG353" s="59">
        <v>28</v>
      </c>
      <c r="AH353" s="90">
        <v>8</v>
      </c>
      <c r="AI353" s="90">
        <v>9</v>
      </c>
      <c r="AJ353" s="90">
        <v>9</v>
      </c>
      <c r="AK353" s="59">
        <v>26</v>
      </c>
      <c r="AL353" s="90">
        <v>92</v>
      </c>
      <c r="AM353" s="90">
        <v>80</v>
      </c>
      <c r="AN353" s="90">
        <v>93</v>
      </c>
      <c r="AO353" s="59">
        <v>265</v>
      </c>
      <c r="AP353" s="90">
        <v>19</v>
      </c>
      <c r="AQ353" s="90">
        <v>15</v>
      </c>
      <c r="AR353" s="90">
        <v>15</v>
      </c>
      <c r="AS353" s="59">
        <v>49</v>
      </c>
      <c r="AT353" s="90">
        <v>16</v>
      </c>
      <c r="AU353" s="90">
        <v>16</v>
      </c>
      <c r="AV353" s="90">
        <v>17</v>
      </c>
      <c r="AW353" s="59">
        <v>49</v>
      </c>
      <c r="AX353" s="90">
        <v>18</v>
      </c>
      <c r="AY353" s="90">
        <v>14</v>
      </c>
      <c r="AZ353" s="90">
        <v>17</v>
      </c>
      <c r="BA353" s="59">
        <v>49</v>
      </c>
      <c r="BB353" s="90">
        <v>28</v>
      </c>
      <c r="BC353" s="90">
        <v>22</v>
      </c>
      <c r="BD353" s="90">
        <v>36</v>
      </c>
      <c r="BE353" s="59">
        <v>86</v>
      </c>
      <c r="BF353" s="60">
        <f t="shared" si="25"/>
        <v>763</v>
      </c>
      <c r="BG353" s="99">
        <f t="shared" si="26"/>
        <v>265</v>
      </c>
      <c r="BH353" s="99">
        <f t="shared" si="27"/>
        <v>227</v>
      </c>
      <c r="BI353" s="99">
        <f t="shared" si="28"/>
        <v>271</v>
      </c>
      <c r="BJ353" s="99">
        <f t="shared" si="29"/>
        <v>763</v>
      </c>
    </row>
    <row r="354" spans="1:62" ht="16.05" customHeight="1" x14ac:dyDescent="0.3">
      <c r="A354" s="15">
        <v>348</v>
      </c>
      <c r="B354" s="15" t="s">
        <v>891</v>
      </c>
      <c r="C354" s="15" t="s">
        <v>934</v>
      </c>
      <c r="D354" s="168" t="s">
        <v>403</v>
      </c>
      <c r="E354" s="15" t="s">
        <v>635</v>
      </c>
      <c r="F354" s="169">
        <v>3.3</v>
      </c>
      <c r="G354" s="169" t="s">
        <v>397</v>
      </c>
      <c r="H354" s="88" t="s">
        <v>51</v>
      </c>
      <c r="I354" s="166">
        <v>75</v>
      </c>
      <c r="J354" s="90">
        <v>1</v>
      </c>
      <c r="K354" s="90">
        <v>1</v>
      </c>
      <c r="L354" s="90">
        <v>2</v>
      </c>
      <c r="M354" s="59">
        <v>4</v>
      </c>
      <c r="N354" s="90">
        <v>1</v>
      </c>
      <c r="O354" s="90">
        <v>1</v>
      </c>
      <c r="P354" s="90">
        <v>1</v>
      </c>
      <c r="Q354" s="59">
        <v>3</v>
      </c>
      <c r="R354" s="90">
        <v>1</v>
      </c>
      <c r="S354" s="90">
        <v>1</v>
      </c>
      <c r="T354" s="90">
        <v>2</v>
      </c>
      <c r="U354" s="59">
        <v>4</v>
      </c>
      <c r="V354" s="90">
        <v>2</v>
      </c>
      <c r="W354" s="90">
        <v>1</v>
      </c>
      <c r="X354" s="90">
        <v>2</v>
      </c>
      <c r="Y354" s="59">
        <v>5</v>
      </c>
      <c r="Z354" s="90">
        <v>1</v>
      </c>
      <c r="AA354" s="90">
        <v>1</v>
      </c>
      <c r="AB354" s="90">
        <v>2</v>
      </c>
      <c r="AC354" s="59">
        <v>4</v>
      </c>
      <c r="AD354" s="90">
        <v>1</v>
      </c>
      <c r="AE354" s="90">
        <v>1</v>
      </c>
      <c r="AF354" s="90">
        <v>2</v>
      </c>
      <c r="AG354" s="59">
        <v>4</v>
      </c>
      <c r="AH354" s="90">
        <v>2</v>
      </c>
      <c r="AI354" s="90">
        <v>1</v>
      </c>
      <c r="AJ354" s="90">
        <v>2</v>
      </c>
      <c r="AK354" s="59">
        <v>5</v>
      </c>
      <c r="AL354" s="90">
        <v>9</v>
      </c>
      <c r="AM354" s="90">
        <v>7</v>
      </c>
      <c r="AN354" s="90">
        <v>13</v>
      </c>
      <c r="AO354" s="59">
        <v>29</v>
      </c>
      <c r="AP354" s="90">
        <v>2</v>
      </c>
      <c r="AQ354" s="90">
        <v>1</v>
      </c>
      <c r="AR354" s="90">
        <v>1</v>
      </c>
      <c r="AS354" s="59">
        <v>4</v>
      </c>
      <c r="AT354" s="90">
        <v>1</v>
      </c>
      <c r="AU354" s="90">
        <v>1</v>
      </c>
      <c r="AV354" s="90">
        <v>2</v>
      </c>
      <c r="AW354" s="59">
        <v>4</v>
      </c>
      <c r="AX354" s="90">
        <v>1</v>
      </c>
      <c r="AY354" s="90">
        <v>1</v>
      </c>
      <c r="AZ354" s="90">
        <v>2</v>
      </c>
      <c r="BA354" s="59">
        <v>4</v>
      </c>
      <c r="BB354" s="90">
        <v>2</v>
      </c>
      <c r="BC354" s="90">
        <v>1</v>
      </c>
      <c r="BD354" s="90">
        <v>2</v>
      </c>
      <c r="BE354" s="59">
        <v>5</v>
      </c>
      <c r="BF354" s="60">
        <f t="shared" si="25"/>
        <v>75</v>
      </c>
      <c r="BG354" s="99">
        <f t="shared" si="26"/>
        <v>24</v>
      </c>
      <c r="BH354" s="99">
        <f t="shared" si="27"/>
        <v>18</v>
      </c>
      <c r="BI354" s="99">
        <f t="shared" si="28"/>
        <v>33</v>
      </c>
      <c r="BJ354" s="99">
        <f t="shared" si="29"/>
        <v>75</v>
      </c>
    </row>
    <row r="355" spans="1:62" ht="16.05" customHeight="1" x14ac:dyDescent="0.3">
      <c r="A355" s="15">
        <v>349</v>
      </c>
      <c r="B355" s="15" t="s">
        <v>891</v>
      </c>
      <c r="C355" s="15" t="s">
        <v>928</v>
      </c>
      <c r="D355" s="168" t="s">
        <v>403</v>
      </c>
      <c r="E355" s="15" t="s">
        <v>635</v>
      </c>
      <c r="F355" s="169">
        <v>3.3</v>
      </c>
      <c r="G355" s="169" t="s">
        <v>397</v>
      </c>
      <c r="H355" s="88" t="s">
        <v>51</v>
      </c>
      <c r="I355" s="166">
        <v>79</v>
      </c>
      <c r="J355" s="90">
        <v>2</v>
      </c>
      <c r="K355" s="90">
        <v>1</v>
      </c>
      <c r="L355" s="90">
        <v>2</v>
      </c>
      <c r="M355" s="59">
        <v>5</v>
      </c>
      <c r="N355" s="90">
        <v>1</v>
      </c>
      <c r="O355" s="90">
        <v>1</v>
      </c>
      <c r="P355" s="90">
        <v>2</v>
      </c>
      <c r="Q355" s="59">
        <v>4</v>
      </c>
      <c r="R355" s="90">
        <v>2</v>
      </c>
      <c r="S355" s="90">
        <v>1</v>
      </c>
      <c r="T355" s="90">
        <v>2</v>
      </c>
      <c r="U355" s="59">
        <v>5</v>
      </c>
      <c r="V355" s="90">
        <v>1</v>
      </c>
      <c r="W355" s="90">
        <v>1</v>
      </c>
      <c r="X355" s="90">
        <v>2</v>
      </c>
      <c r="Y355" s="59">
        <v>4</v>
      </c>
      <c r="Z355" s="90">
        <v>1</v>
      </c>
      <c r="AA355" s="90">
        <v>1</v>
      </c>
      <c r="AB355" s="90">
        <v>2</v>
      </c>
      <c r="AC355" s="59">
        <v>4</v>
      </c>
      <c r="AD355" s="90">
        <v>2</v>
      </c>
      <c r="AE355" s="90">
        <v>1</v>
      </c>
      <c r="AF355" s="90">
        <v>2</v>
      </c>
      <c r="AG355" s="59">
        <v>5</v>
      </c>
      <c r="AH355" s="90">
        <v>1</v>
      </c>
      <c r="AI355" s="90">
        <v>1</v>
      </c>
      <c r="AJ355" s="90">
        <v>2</v>
      </c>
      <c r="AK355" s="59">
        <v>4</v>
      </c>
      <c r="AL355" s="90">
        <v>10</v>
      </c>
      <c r="AM355" s="90">
        <v>7</v>
      </c>
      <c r="AN355" s="90">
        <v>14</v>
      </c>
      <c r="AO355" s="59">
        <v>31</v>
      </c>
      <c r="AP355" s="90">
        <v>1</v>
      </c>
      <c r="AQ355" s="90">
        <v>1</v>
      </c>
      <c r="AR355" s="90">
        <v>2</v>
      </c>
      <c r="AS355" s="59">
        <v>4</v>
      </c>
      <c r="AT355" s="90">
        <v>1</v>
      </c>
      <c r="AU355" s="90">
        <v>1</v>
      </c>
      <c r="AV355" s="90">
        <v>2</v>
      </c>
      <c r="AW355" s="59">
        <v>4</v>
      </c>
      <c r="AX355" s="90">
        <v>2</v>
      </c>
      <c r="AY355" s="90">
        <v>1</v>
      </c>
      <c r="AZ355" s="90">
        <v>2</v>
      </c>
      <c r="BA355" s="59">
        <v>5</v>
      </c>
      <c r="BB355" s="90">
        <v>1</v>
      </c>
      <c r="BC355" s="90">
        <v>1</v>
      </c>
      <c r="BD355" s="90">
        <v>2</v>
      </c>
      <c r="BE355" s="59">
        <v>4</v>
      </c>
      <c r="BF355" s="60">
        <f t="shared" si="25"/>
        <v>79</v>
      </c>
      <c r="BG355" s="99">
        <f t="shared" si="26"/>
        <v>25</v>
      </c>
      <c r="BH355" s="99">
        <f t="shared" si="27"/>
        <v>18</v>
      </c>
      <c r="BI355" s="99">
        <f t="shared" si="28"/>
        <v>36</v>
      </c>
      <c r="BJ355" s="99">
        <f t="shared" si="29"/>
        <v>79</v>
      </c>
    </row>
    <row r="356" spans="1:62" ht="16.05" customHeight="1" x14ac:dyDescent="0.3"/>
    <row r="357" spans="1:62" ht="16.05" customHeight="1" x14ac:dyDescent="0.3">
      <c r="I357" s="101">
        <f t="shared" ref="I357:AN357" si="30">SUM(I7:I355)</f>
        <v>13517300</v>
      </c>
      <c r="J357" s="101">
        <f t="shared" si="30"/>
        <v>240802</v>
      </c>
      <c r="K357" s="101">
        <f t="shared" si="30"/>
        <v>173391</v>
      </c>
      <c r="L357" s="101">
        <f t="shared" si="30"/>
        <v>330121</v>
      </c>
      <c r="M357" s="101">
        <f t="shared" si="30"/>
        <v>744314</v>
      </c>
      <c r="N357" s="101">
        <f t="shared" si="30"/>
        <v>234025</v>
      </c>
      <c r="O357" s="101">
        <f t="shared" si="30"/>
        <v>168775</v>
      </c>
      <c r="P357" s="101">
        <f t="shared" si="30"/>
        <v>252019</v>
      </c>
      <c r="Q357" s="101">
        <f t="shared" si="30"/>
        <v>654819</v>
      </c>
      <c r="R357" s="101">
        <f t="shared" si="30"/>
        <v>264434</v>
      </c>
      <c r="S357" s="101">
        <f t="shared" si="30"/>
        <v>186713</v>
      </c>
      <c r="T357" s="101">
        <f t="shared" si="30"/>
        <v>273345</v>
      </c>
      <c r="U357" s="101">
        <f t="shared" si="30"/>
        <v>724492</v>
      </c>
      <c r="V357" s="101">
        <f t="shared" si="30"/>
        <v>222208</v>
      </c>
      <c r="W357" s="101">
        <f t="shared" si="30"/>
        <v>186975</v>
      </c>
      <c r="X357" s="101">
        <f t="shared" si="30"/>
        <v>299593</v>
      </c>
      <c r="Y357" s="101">
        <f t="shared" si="30"/>
        <v>708776</v>
      </c>
      <c r="Z357" s="101">
        <f t="shared" si="30"/>
        <v>270361</v>
      </c>
      <c r="AA357" s="101">
        <f t="shared" si="30"/>
        <v>198487</v>
      </c>
      <c r="AB357" s="101">
        <f t="shared" si="30"/>
        <v>311081</v>
      </c>
      <c r="AC357" s="101">
        <f t="shared" si="30"/>
        <v>779929</v>
      </c>
      <c r="AD357" s="101">
        <f t="shared" si="30"/>
        <v>272805</v>
      </c>
      <c r="AE357" s="101">
        <f t="shared" si="30"/>
        <v>204375</v>
      </c>
      <c r="AF357" s="101">
        <f t="shared" si="30"/>
        <v>329973</v>
      </c>
      <c r="AG357" s="101">
        <f t="shared" si="30"/>
        <v>807153</v>
      </c>
      <c r="AH357" s="101">
        <f t="shared" si="30"/>
        <v>274539</v>
      </c>
      <c r="AI357" s="101">
        <f t="shared" si="30"/>
        <v>222806</v>
      </c>
      <c r="AJ357" s="101">
        <f t="shared" si="30"/>
        <v>328195</v>
      </c>
      <c r="AK357" s="101">
        <f t="shared" si="30"/>
        <v>825540</v>
      </c>
      <c r="AL357" s="101">
        <f t="shared" si="30"/>
        <v>1777420</v>
      </c>
      <c r="AM357" s="101">
        <f t="shared" si="30"/>
        <v>1340459</v>
      </c>
      <c r="AN357" s="101">
        <f t="shared" si="30"/>
        <v>2122857</v>
      </c>
      <c r="AO357" s="101">
        <f t="shared" ref="AO357:BJ357" si="31">SUM(AO7:AO355)</f>
        <v>5240736</v>
      </c>
      <c r="AP357" s="101">
        <f t="shared" si="31"/>
        <v>285367</v>
      </c>
      <c r="AQ357" s="101">
        <f t="shared" si="31"/>
        <v>205623</v>
      </c>
      <c r="AR357" s="101">
        <f t="shared" si="31"/>
        <v>305947</v>
      </c>
      <c r="AS357" s="101">
        <f t="shared" si="31"/>
        <v>796937</v>
      </c>
      <c r="AT357" s="101">
        <f t="shared" si="31"/>
        <v>247655</v>
      </c>
      <c r="AU357" s="101">
        <f t="shared" si="31"/>
        <v>197791</v>
      </c>
      <c r="AV357" s="101">
        <f t="shared" si="31"/>
        <v>294241</v>
      </c>
      <c r="AW357" s="101">
        <f t="shared" si="31"/>
        <v>739687</v>
      </c>
      <c r="AX357" s="101">
        <f t="shared" si="31"/>
        <v>256219</v>
      </c>
      <c r="AY357" s="101">
        <f t="shared" si="31"/>
        <v>183435</v>
      </c>
      <c r="AZ357" s="101">
        <f t="shared" si="31"/>
        <v>297675</v>
      </c>
      <c r="BA357" s="101">
        <f t="shared" si="31"/>
        <v>737329</v>
      </c>
      <c r="BB357" s="101">
        <f t="shared" si="31"/>
        <v>269036</v>
      </c>
      <c r="BC357" s="101">
        <f t="shared" si="31"/>
        <v>167786</v>
      </c>
      <c r="BD357" s="101">
        <f t="shared" si="31"/>
        <v>320766</v>
      </c>
      <c r="BE357" s="101">
        <f t="shared" si="31"/>
        <v>757588</v>
      </c>
      <c r="BF357" s="101">
        <f t="shared" si="31"/>
        <v>13517300</v>
      </c>
      <c r="BG357" s="101">
        <f t="shared" si="31"/>
        <v>4614871</v>
      </c>
      <c r="BH357" s="101">
        <f t="shared" si="31"/>
        <v>3436616</v>
      </c>
      <c r="BI357" s="101">
        <f t="shared" si="31"/>
        <v>5465813</v>
      </c>
      <c r="BJ357" s="101">
        <f t="shared" si="31"/>
        <v>13517300</v>
      </c>
    </row>
  </sheetData>
  <autoFilter ref="A6:BJ355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H356:H1048576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21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" style="27" bestFit="1" customWidth="1"/>
    <col min="2" max="2" width="14.44140625" style="27" customWidth="1"/>
    <col min="3" max="3" width="22" style="27" bestFit="1" customWidth="1"/>
    <col min="4" max="4" width="8.88671875" style="2" customWidth="1"/>
    <col min="5" max="5" width="22.109375" style="27" bestFit="1" customWidth="1"/>
    <col min="6" max="6" width="13.109375" style="27" bestFit="1" customWidth="1"/>
    <col min="7" max="7" width="11.6640625" style="2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C1" s="2"/>
      <c r="D1" s="27"/>
      <c r="G1" s="66"/>
      <c r="H1" s="66"/>
      <c r="I1" s="67"/>
      <c r="J1" s="68"/>
    </row>
    <row r="2" spans="1:62" ht="16.05" customHeight="1" x14ac:dyDescent="0.3">
      <c r="A2" s="36" t="s">
        <v>1066</v>
      </c>
      <c r="B2" s="36"/>
      <c r="C2" s="2"/>
      <c r="D2" s="27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45</v>
      </c>
      <c r="B3" s="36"/>
      <c r="C3" s="2"/>
      <c r="D3" s="27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5" spans="1:62" ht="16.05" customHeight="1" x14ac:dyDescent="0.3">
      <c r="D5" s="27"/>
      <c r="G5" s="27"/>
      <c r="H5" s="170"/>
    </row>
    <row r="6" spans="1:62" ht="16.05" customHeight="1" x14ac:dyDescent="0.3">
      <c r="A6" s="52" t="s">
        <v>0</v>
      </c>
      <c r="B6" s="96" t="s">
        <v>1</v>
      </c>
      <c r="C6" s="164" t="s">
        <v>2</v>
      </c>
      <c r="D6" s="14" t="s">
        <v>3</v>
      </c>
      <c r="E6" s="104" t="s">
        <v>4</v>
      </c>
      <c r="F6" s="136" t="s">
        <v>5</v>
      </c>
      <c r="G6" s="14" t="s">
        <v>6</v>
      </c>
      <c r="H6" s="171" t="s">
        <v>49</v>
      </c>
      <c r="I6" s="143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99" t="s">
        <v>8</v>
      </c>
      <c r="AA6" s="99" t="s">
        <v>9</v>
      </c>
      <c r="AB6" s="99" t="s">
        <v>10</v>
      </c>
      <c r="AC6" s="52" t="s">
        <v>15</v>
      </c>
      <c r="AD6" s="99" t="s">
        <v>8</v>
      </c>
      <c r="AE6" s="99" t="s">
        <v>9</v>
      </c>
      <c r="AF6" s="99" t="s">
        <v>10</v>
      </c>
      <c r="AG6" s="52" t="s">
        <v>16</v>
      </c>
      <c r="AH6" s="99" t="s">
        <v>8</v>
      </c>
      <c r="AI6" s="99" t="s">
        <v>9</v>
      </c>
      <c r="AJ6" s="99" t="s">
        <v>10</v>
      </c>
      <c r="AK6" s="52" t="s">
        <v>17</v>
      </c>
      <c r="AL6" s="99" t="s">
        <v>8</v>
      </c>
      <c r="AM6" s="99" t="s">
        <v>9</v>
      </c>
      <c r="AN6" s="99" t="s">
        <v>10</v>
      </c>
      <c r="AO6" s="52" t="s">
        <v>18</v>
      </c>
      <c r="AP6" s="99" t="s">
        <v>8</v>
      </c>
      <c r="AQ6" s="99" t="s">
        <v>9</v>
      </c>
      <c r="AR6" s="99" t="s">
        <v>10</v>
      </c>
      <c r="AS6" s="52" t="s">
        <v>19</v>
      </c>
      <c r="AT6" s="99" t="s">
        <v>8</v>
      </c>
      <c r="AU6" s="99" t="s">
        <v>9</v>
      </c>
      <c r="AV6" s="99" t="s">
        <v>10</v>
      </c>
      <c r="AW6" s="52" t="s">
        <v>20</v>
      </c>
      <c r="AX6" s="99" t="s">
        <v>8</v>
      </c>
      <c r="AY6" s="99" t="s">
        <v>9</v>
      </c>
      <c r="AZ6" s="99" t="s">
        <v>10</v>
      </c>
      <c r="BA6" s="52" t="s">
        <v>21</v>
      </c>
      <c r="BB6" s="99" t="s">
        <v>8</v>
      </c>
      <c r="BC6" s="99" t="s">
        <v>9</v>
      </c>
      <c r="BD6" s="99" t="s">
        <v>10</v>
      </c>
      <c r="BE6" s="52" t="s">
        <v>22</v>
      </c>
      <c r="BF6" s="97" t="s">
        <v>23</v>
      </c>
      <c r="BG6" s="106" t="s">
        <v>8</v>
      </c>
      <c r="BH6" s="106" t="s">
        <v>9</v>
      </c>
      <c r="BI6" s="106" t="s">
        <v>10</v>
      </c>
      <c r="BJ6" s="106" t="s">
        <v>24</v>
      </c>
    </row>
    <row r="7" spans="1:62" ht="16.05" customHeight="1" x14ac:dyDescent="0.3">
      <c r="A7" s="15">
        <v>1</v>
      </c>
      <c r="B7" s="15" t="s">
        <v>516</v>
      </c>
      <c r="C7" s="15" t="s">
        <v>517</v>
      </c>
      <c r="D7" s="168" t="s">
        <v>371</v>
      </c>
      <c r="E7" s="15" t="s">
        <v>518</v>
      </c>
      <c r="F7" s="169">
        <v>6.6</v>
      </c>
      <c r="G7" s="169">
        <v>380</v>
      </c>
      <c r="H7" s="172" t="s">
        <v>50</v>
      </c>
      <c r="I7" s="173">
        <v>9200</v>
      </c>
      <c r="J7" s="90"/>
      <c r="K7" s="90"/>
      <c r="L7" s="90"/>
      <c r="M7" s="59"/>
      <c r="N7" s="90">
        <v>151.04824450618841</v>
      </c>
      <c r="O7" s="90">
        <v>252.13437736802223</v>
      </c>
      <c r="P7" s="90">
        <v>501.94493558979536</v>
      </c>
      <c r="Q7" s="59">
        <v>905.12755746400603</v>
      </c>
      <c r="R7" s="90">
        <v>262.59156352614298</v>
      </c>
      <c r="S7" s="90">
        <v>323.01086132861832</v>
      </c>
      <c r="T7" s="90">
        <v>615.81207375599899</v>
      </c>
      <c r="U7" s="59">
        <v>1201.4144986107603</v>
      </c>
      <c r="V7" s="90">
        <v>90.628946703713055</v>
      </c>
      <c r="W7" s="90">
        <v>169.63879767618087</v>
      </c>
      <c r="X7" s="90">
        <v>472.89719626168221</v>
      </c>
      <c r="Y7" s="59">
        <v>733.1649406415761</v>
      </c>
      <c r="Z7" s="90">
        <v>62.74311694872442</v>
      </c>
      <c r="AA7" s="90">
        <v>137.10532962869411</v>
      </c>
      <c r="AB7" s="90">
        <v>431.06845162919927</v>
      </c>
      <c r="AC7" s="59">
        <v>630.91689820661793</v>
      </c>
      <c r="AD7" s="90">
        <v>58.095478656226319</v>
      </c>
      <c r="AE7" s="90">
        <v>109.21949987370547</v>
      </c>
      <c r="AF7" s="90">
        <v>403.18262187421067</v>
      </c>
      <c r="AG7" s="59">
        <v>570.49760040414253</v>
      </c>
      <c r="AH7" s="90">
        <v>55.771659509977269</v>
      </c>
      <c r="AI7" s="90">
        <v>128.97196261682242</v>
      </c>
      <c r="AJ7" s="90">
        <v>424.09699419045211</v>
      </c>
      <c r="AK7" s="59">
        <v>608.84061631725183</v>
      </c>
      <c r="AL7" s="90">
        <v>49.962111644354636</v>
      </c>
      <c r="AM7" s="90">
        <v>146.40060621369034</v>
      </c>
      <c r="AN7" s="90">
        <v>451.98282394544077</v>
      </c>
      <c r="AO7" s="59">
        <v>648.34554180348573</v>
      </c>
      <c r="AP7" s="90">
        <v>48.800202071230103</v>
      </c>
      <c r="AQ7" s="90">
        <v>177.77216468805253</v>
      </c>
      <c r="AR7" s="90">
        <v>396.2111644354635</v>
      </c>
      <c r="AS7" s="59">
        <v>622.78353119474616</v>
      </c>
      <c r="AT7" s="90">
        <v>117.35286688557716</v>
      </c>
      <c r="AU7" s="90">
        <v>261.42965395301843</v>
      </c>
      <c r="AV7" s="90">
        <v>477.54483455418034</v>
      </c>
      <c r="AW7" s="59">
        <v>856.32735539277598</v>
      </c>
      <c r="AX7" s="90">
        <v>310.22985602424853</v>
      </c>
      <c r="AY7" s="90">
        <v>282.34402626925993</v>
      </c>
      <c r="AZ7" s="90">
        <v>520.53548875978788</v>
      </c>
      <c r="BA7" s="59">
        <v>1113.1093710532962</v>
      </c>
      <c r="BB7" s="90">
        <v>350.89669108360698</v>
      </c>
      <c r="BC7" s="90">
        <v>316.03940388987115</v>
      </c>
      <c r="BD7" s="90">
        <v>642.53599393786305</v>
      </c>
      <c r="BE7" s="59">
        <v>1309.4720889113414</v>
      </c>
      <c r="BF7" s="60">
        <f>M7+Q7+U7+Y7+AC7+AG7+AK7+AO7+AS7+AW7+BA7+BE7</f>
        <v>9200</v>
      </c>
      <c r="BG7" s="99">
        <f t="shared" ref="BG7:BI9" si="0">J7+N7+R7+V7+Z7+AD7+AH7+AL7+AP7+AT7+AX7+BB7</f>
        <v>1558.1207375599897</v>
      </c>
      <c r="BH7" s="99">
        <f t="shared" si="0"/>
        <v>2304.0666835059355</v>
      </c>
      <c r="BI7" s="99">
        <f t="shared" si="0"/>
        <v>5337.8125789340747</v>
      </c>
      <c r="BJ7" s="99">
        <f t="shared" ref="BJ7:BJ9" si="1">BG7+BH7+BI7</f>
        <v>9200</v>
      </c>
    </row>
    <row r="8" spans="1:62" ht="16.05" customHeight="1" x14ac:dyDescent="0.3">
      <c r="A8" s="15">
        <v>2</v>
      </c>
      <c r="B8" s="15" t="s">
        <v>516</v>
      </c>
      <c r="C8" s="15" t="s">
        <v>517</v>
      </c>
      <c r="D8" s="168" t="s">
        <v>371</v>
      </c>
      <c r="E8" s="15" t="s">
        <v>518</v>
      </c>
      <c r="F8" s="169">
        <v>25</v>
      </c>
      <c r="G8" s="169">
        <v>380</v>
      </c>
      <c r="H8" s="172" t="s">
        <v>50</v>
      </c>
      <c r="I8" s="173">
        <v>37000</v>
      </c>
      <c r="J8" s="90"/>
      <c r="K8" s="90"/>
      <c r="L8" s="90"/>
      <c r="M8" s="59"/>
      <c r="N8" s="90">
        <v>1521.3591037793919</v>
      </c>
      <c r="O8" s="90">
        <v>1225.2862243013665</v>
      </c>
      <c r="P8" s="90">
        <v>2449.4337067585866</v>
      </c>
      <c r="Q8" s="59">
        <v>5196.0790348393448</v>
      </c>
      <c r="R8" s="90">
        <v>1842.4843038286347</v>
      </c>
      <c r="S8" s="90">
        <v>1129.6319093930813</v>
      </c>
      <c r="T8" s="90">
        <v>2332.1432968115232</v>
      </c>
      <c r="U8" s="59">
        <v>5304.2595100332383</v>
      </c>
      <c r="V8" s="90">
        <v>913.27095900529355</v>
      </c>
      <c r="W8" s="90">
        <v>660.47026960482583</v>
      </c>
      <c r="X8" s="90">
        <v>1542.9951988181708</v>
      </c>
      <c r="Y8" s="59">
        <v>3116.73642742829</v>
      </c>
      <c r="Z8" s="90">
        <v>671.85768804628833</v>
      </c>
      <c r="AA8" s="90">
        <v>372.3685830358242</v>
      </c>
      <c r="AB8" s="90">
        <v>715.12987812384586</v>
      </c>
      <c r="AC8" s="59">
        <v>1759.3561492059584</v>
      </c>
      <c r="AD8" s="90">
        <v>576.20337313800326</v>
      </c>
      <c r="AE8" s="90">
        <v>259.63314046534532</v>
      </c>
      <c r="AF8" s="90">
        <v>414.50203126923554</v>
      </c>
      <c r="AG8" s="59">
        <v>1250.3385448725842</v>
      </c>
      <c r="AH8" s="90">
        <v>719.68484550043081</v>
      </c>
      <c r="AI8" s="90">
        <v>452.08051212606176</v>
      </c>
      <c r="AJ8" s="90">
        <v>770.92822848701223</v>
      </c>
      <c r="AK8" s="59">
        <v>1942.6935861135048</v>
      </c>
      <c r="AL8" s="90">
        <v>731.07226394189331</v>
      </c>
      <c r="AM8" s="90">
        <v>434.99938446386807</v>
      </c>
      <c r="AN8" s="90">
        <v>814.20041856456965</v>
      </c>
      <c r="AO8" s="59">
        <v>1980.2720669703313</v>
      </c>
      <c r="AP8" s="90">
        <v>572.78714760556443</v>
      </c>
      <c r="AQ8" s="90">
        <v>358.70368090606917</v>
      </c>
      <c r="AR8" s="90">
        <v>639.97291641019331</v>
      </c>
      <c r="AS8" s="59">
        <v>1571.4637449218269</v>
      </c>
      <c r="AT8" s="90">
        <v>979.31798596577619</v>
      </c>
      <c r="AU8" s="90">
        <v>684.38384833189707</v>
      </c>
      <c r="AV8" s="90">
        <v>1396.0975009233043</v>
      </c>
      <c r="AW8" s="59">
        <v>3059.7993352209774</v>
      </c>
      <c r="AX8" s="90">
        <v>1891.4502031269235</v>
      </c>
      <c r="AY8" s="90">
        <v>995.26037178382376</v>
      </c>
      <c r="AZ8" s="90">
        <v>2128.3085067093439</v>
      </c>
      <c r="BA8" s="59">
        <v>5015.0190816200911</v>
      </c>
      <c r="BB8" s="90">
        <v>2370.8605195124956</v>
      </c>
      <c r="BC8" s="90">
        <v>1252.6160285608764</v>
      </c>
      <c r="BD8" s="90">
        <v>3180.5059707004802</v>
      </c>
      <c r="BE8" s="59">
        <v>6803.9825187738516</v>
      </c>
      <c r="BF8" s="60">
        <f t="shared" ref="BF8:BF9" si="2">M8+Q8+U8+Y8+AC8+AG8+AK8+AO8+AS8+AW8+BA8+BE8</f>
        <v>37000</v>
      </c>
      <c r="BG8" s="99">
        <f t="shared" si="0"/>
        <v>12790.348393450698</v>
      </c>
      <c r="BH8" s="99">
        <f t="shared" si="0"/>
        <v>7825.4339529730387</v>
      </c>
      <c r="BI8" s="99">
        <f t="shared" si="0"/>
        <v>16384.217653576263</v>
      </c>
      <c r="BJ8" s="99">
        <f t="shared" si="1"/>
        <v>37000</v>
      </c>
    </row>
    <row r="9" spans="1:62" ht="16.05" customHeight="1" x14ac:dyDescent="0.3">
      <c r="A9" s="15">
        <v>3</v>
      </c>
      <c r="B9" s="15" t="s">
        <v>516</v>
      </c>
      <c r="C9" s="15" t="s">
        <v>517</v>
      </c>
      <c r="D9" s="168" t="s">
        <v>371</v>
      </c>
      <c r="E9" s="15" t="s">
        <v>518</v>
      </c>
      <c r="F9" s="169">
        <v>16.5</v>
      </c>
      <c r="G9" s="169">
        <v>380</v>
      </c>
      <c r="H9" s="172" t="s">
        <v>50</v>
      </c>
      <c r="I9" s="173">
        <v>23000</v>
      </c>
      <c r="J9" s="90"/>
      <c r="K9" s="90"/>
      <c r="L9" s="90"/>
      <c r="M9" s="59"/>
      <c r="N9" s="90">
        <v>1195.5445544554452</v>
      </c>
      <c r="O9" s="90">
        <v>671.78217821782175</v>
      </c>
      <c r="P9" s="90">
        <v>995.47383309759562</v>
      </c>
      <c r="Q9" s="59">
        <v>2862.8005657708627</v>
      </c>
      <c r="R9" s="90">
        <v>1324.0452616690236</v>
      </c>
      <c r="S9" s="90">
        <v>725.4596888260254</v>
      </c>
      <c r="T9" s="90">
        <v>1081.6831683168316</v>
      </c>
      <c r="U9" s="59">
        <v>3131.1881188118814</v>
      </c>
      <c r="V9" s="90">
        <v>788.896746817539</v>
      </c>
      <c r="W9" s="90">
        <v>492.85714285714278</v>
      </c>
      <c r="X9" s="90">
        <v>784.01697312588408</v>
      </c>
      <c r="Y9" s="59">
        <v>2065.7708628005657</v>
      </c>
      <c r="Z9" s="90">
        <v>972.70155586987266</v>
      </c>
      <c r="AA9" s="90">
        <v>349.7171145685997</v>
      </c>
      <c r="AB9" s="90">
        <v>528.64214992927862</v>
      </c>
      <c r="AC9" s="59">
        <v>1851.0608203677511</v>
      </c>
      <c r="AD9" s="90">
        <v>395.26166902404532</v>
      </c>
      <c r="AE9" s="90">
        <v>279.77369165487977</v>
      </c>
      <c r="AF9" s="90">
        <v>525.38896746817545</v>
      </c>
      <c r="AG9" s="59">
        <v>1200.4243281471004</v>
      </c>
      <c r="AH9" s="90">
        <v>317.18528995756719</v>
      </c>
      <c r="AI9" s="90">
        <v>235.85572842998587</v>
      </c>
      <c r="AJ9" s="90">
        <v>437.55304101838755</v>
      </c>
      <c r="AK9" s="59">
        <v>990.59405940594047</v>
      </c>
      <c r="AL9" s="90">
        <v>313.93210749646397</v>
      </c>
      <c r="AM9" s="90">
        <v>227.72277227722773</v>
      </c>
      <c r="AN9" s="90">
        <v>444.05940594059405</v>
      </c>
      <c r="AO9" s="59">
        <v>985.71428571428555</v>
      </c>
      <c r="AP9" s="90">
        <v>499.36350777934939</v>
      </c>
      <c r="AQ9" s="90">
        <v>297.66619519094769</v>
      </c>
      <c r="AR9" s="90">
        <v>325.31824611032528</v>
      </c>
      <c r="AS9" s="59">
        <v>1122.3479490806221</v>
      </c>
      <c r="AT9" s="90">
        <v>912.51768033946257</v>
      </c>
      <c r="AU9" s="90">
        <v>499.36350777934939</v>
      </c>
      <c r="AV9" s="90">
        <v>683.16831683168311</v>
      </c>
      <c r="AW9" s="59">
        <v>2095.0495049504948</v>
      </c>
      <c r="AX9" s="90">
        <v>1252.4752475247524</v>
      </c>
      <c r="AY9" s="90">
        <v>691.30127298444131</v>
      </c>
      <c r="AZ9" s="90">
        <v>1145.1202263083451</v>
      </c>
      <c r="BA9" s="59">
        <v>3088.8967468175388</v>
      </c>
      <c r="BB9" s="90">
        <v>1455.7991513437059</v>
      </c>
      <c r="BC9" s="90">
        <v>728.71287128712868</v>
      </c>
      <c r="BD9" s="90">
        <v>1421.6407355021215</v>
      </c>
      <c r="BE9" s="59">
        <v>3606.1527581329569</v>
      </c>
      <c r="BF9" s="60">
        <f t="shared" si="2"/>
        <v>23000.000000000004</v>
      </c>
      <c r="BG9" s="99">
        <f t="shared" si="0"/>
        <v>9427.7227722772277</v>
      </c>
      <c r="BH9" s="99">
        <f t="shared" si="0"/>
        <v>5200.2121640735504</v>
      </c>
      <c r="BI9" s="99">
        <f t="shared" si="0"/>
        <v>8372.065063649221</v>
      </c>
      <c r="BJ9" s="99">
        <f t="shared" si="1"/>
        <v>23000</v>
      </c>
    </row>
    <row r="10" spans="1:62" ht="16.05" customHeight="1" x14ac:dyDescent="0.3"/>
    <row r="11" spans="1:62" ht="16.05" customHeight="1" x14ac:dyDescent="0.3">
      <c r="I11" s="101">
        <f>SUM(I7:I9)</f>
        <v>69200</v>
      </c>
      <c r="J11" s="68">
        <f t="shared" ref="J11:AN11" si="3">SUM(J7:J9)</f>
        <v>0</v>
      </c>
      <c r="K11" s="68">
        <f t="shared" si="3"/>
        <v>0</v>
      </c>
      <c r="L11" s="68">
        <f t="shared" si="3"/>
        <v>0</v>
      </c>
      <c r="M11" s="68">
        <f t="shared" si="3"/>
        <v>0</v>
      </c>
      <c r="N11" s="68">
        <f t="shared" si="3"/>
        <v>2867.9519027410256</v>
      </c>
      <c r="O11" s="68">
        <f t="shared" si="3"/>
        <v>2149.2027798872105</v>
      </c>
      <c r="P11" s="68">
        <f t="shared" si="3"/>
        <v>3946.8524754459777</v>
      </c>
      <c r="Q11" s="68">
        <f t="shared" si="3"/>
        <v>8964.0071580742133</v>
      </c>
      <c r="R11" s="68">
        <f t="shared" si="3"/>
        <v>3429.1211290238011</v>
      </c>
      <c r="S11" s="68">
        <f t="shared" si="3"/>
        <v>2178.1024595477252</v>
      </c>
      <c r="T11" s="68">
        <f t="shared" si="3"/>
        <v>4029.6385388843537</v>
      </c>
      <c r="U11" s="68">
        <f t="shared" si="3"/>
        <v>9636.8621274558791</v>
      </c>
      <c r="V11" s="68">
        <f t="shared" si="3"/>
        <v>1792.7966525265456</v>
      </c>
      <c r="W11" s="68">
        <f t="shared" si="3"/>
        <v>1322.9662101381496</v>
      </c>
      <c r="X11" s="68">
        <f t="shared" si="3"/>
        <v>2799.9093682057373</v>
      </c>
      <c r="Y11" s="68">
        <f t="shared" si="3"/>
        <v>5915.672230870432</v>
      </c>
      <c r="Z11" s="68">
        <f t="shared" si="3"/>
        <v>1707.3023608648855</v>
      </c>
      <c r="AA11" s="68">
        <f t="shared" si="3"/>
        <v>859.19102723311801</v>
      </c>
      <c r="AB11" s="68">
        <f t="shared" si="3"/>
        <v>1674.8404796823238</v>
      </c>
      <c r="AC11" s="68">
        <f t="shared" si="3"/>
        <v>4241.3338677803276</v>
      </c>
      <c r="AD11" s="68">
        <f t="shared" si="3"/>
        <v>1029.5605208182749</v>
      </c>
      <c r="AE11" s="68">
        <f t="shared" si="3"/>
        <v>648.62633199393053</v>
      </c>
      <c r="AF11" s="68">
        <f t="shared" si="3"/>
        <v>1343.0736206116217</v>
      </c>
      <c r="AG11" s="68">
        <f t="shared" si="3"/>
        <v>3021.2604734238271</v>
      </c>
      <c r="AH11" s="68">
        <f t="shared" si="3"/>
        <v>1092.6417949679753</v>
      </c>
      <c r="AI11" s="68">
        <f t="shared" si="3"/>
        <v>816.90820317287012</v>
      </c>
      <c r="AJ11" s="68">
        <f t="shared" si="3"/>
        <v>1632.578263695852</v>
      </c>
      <c r="AK11" s="68">
        <f t="shared" si="3"/>
        <v>3542.1282618366968</v>
      </c>
      <c r="AL11" s="68">
        <f t="shared" si="3"/>
        <v>1094.9664830827119</v>
      </c>
      <c r="AM11" s="68">
        <f t="shared" si="3"/>
        <v>809.12276295478614</v>
      </c>
      <c r="AN11" s="68">
        <f t="shared" si="3"/>
        <v>1710.2426484506045</v>
      </c>
      <c r="AO11" s="68">
        <f t="shared" ref="AO11:BI11" si="4">SUM(AO7:AO9)</f>
        <v>3614.3318944881021</v>
      </c>
      <c r="AP11" s="68">
        <f t="shared" si="4"/>
        <v>1120.9508574561439</v>
      </c>
      <c r="AQ11" s="68">
        <f t="shared" si="4"/>
        <v>834.14204078506941</v>
      </c>
      <c r="AR11" s="68">
        <f t="shared" si="4"/>
        <v>1361.502326955982</v>
      </c>
      <c r="AS11" s="68">
        <f t="shared" si="4"/>
        <v>3316.5952251971953</v>
      </c>
      <c r="AT11" s="68">
        <f t="shared" si="4"/>
        <v>2009.1885331908161</v>
      </c>
      <c r="AU11" s="68">
        <f t="shared" si="4"/>
        <v>1445.177010064265</v>
      </c>
      <c r="AV11" s="68">
        <f t="shared" si="4"/>
        <v>2556.8106523091678</v>
      </c>
      <c r="AW11" s="68">
        <f t="shared" si="4"/>
        <v>6011.1761955642487</v>
      </c>
      <c r="AX11" s="68">
        <f t="shared" si="4"/>
        <v>3454.1553066759243</v>
      </c>
      <c r="AY11" s="68">
        <f t="shared" si="4"/>
        <v>1968.9056710375251</v>
      </c>
      <c r="AZ11" s="68">
        <f t="shared" si="4"/>
        <v>3793.9642217774767</v>
      </c>
      <c r="BA11" s="68">
        <f t="shared" si="4"/>
        <v>9217.0251994909268</v>
      </c>
      <c r="BB11" s="68">
        <f t="shared" si="4"/>
        <v>4177.556361939809</v>
      </c>
      <c r="BC11" s="68">
        <f t="shared" si="4"/>
        <v>2297.3683037378764</v>
      </c>
      <c r="BD11" s="68">
        <f t="shared" si="4"/>
        <v>5244.6827001404654</v>
      </c>
      <c r="BE11" s="68">
        <f t="shared" si="4"/>
        <v>11719.60736581815</v>
      </c>
      <c r="BF11" s="95">
        <f t="shared" si="4"/>
        <v>69200</v>
      </c>
      <c r="BG11" s="68">
        <f t="shared" si="4"/>
        <v>23776.191903287916</v>
      </c>
      <c r="BH11" s="68">
        <f t="shared" si="4"/>
        <v>15329.712800552523</v>
      </c>
      <c r="BI11" s="68">
        <f t="shared" si="4"/>
        <v>30094.095296159558</v>
      </c>
      <c r="BJ11" s="101">
        <f>SUM(BJ7:BJ9)</f>
        <v>69200</v>
      </c>
    </row>
    <row r="14" spans="1:62" x14ac:dyDescent="0.3">
      <c r="I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</row>
    <row r="15" spans="1:62" x14ac:dyDescent="0.3">
      <c r="I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</row>
    <row r="16" spans="1:62" x14ac:dyDescent="0.3">
      <c r="I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</row>
    <row r="18" spans="10:57" x14ac:dyDescent="0.3">
      <c r="J18" s="174"/>
      <c r="K18" s="174"/>
      <c r="L18" s="174"/>
      <c r="M18" s="174"/>
    </row>
    <row r="19" spans="10:57" x14ac:dyDescent="0.3">
      <c r="J19" s="174"/>
      <c r="K19" s="174"/>
      <c r="L19" s="174"/>
      <c r="M19" s="174"/>
    </row>
    <row r="20" spans="10:57" x14ac:dyDescent="0.3">
      <c r="J20" s="174"/>
      <c r="K20" s="174"/>
      <c r="L20" s="174"/>
      <c r="M20" s="174"/>
    </row>
    <row r="21" spans="10:57" x14ac:dyDescent="0.3"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</row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H7:H1048576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J27"/>
  <sheetViews>
    <sheetView view="pageBreakPreview" zoomScale="60" zoomScaleNormal="100" workbookViewId="0">
      <selection activeCell="E1" sqref="E1:E1048576"/>
    </sheetView>
  </sheetViews>
  <sheetFormatPr defaultColWidth="15.77734375" defaultRowHeight="14.4" x14ac:dyDescent="0.3"/>
  <cols>
    <col min="1" max="1" width="10" style="27" bestFit="1" customWidth="1"/>
    <col min="2" max="2" width="14.44140625" style="27" customWidth="1"/>
    <col min="3" max="3" width="22" style="27" bestFit="1" customWidth="1"/>
    <col min="4" max="4" width="8.88671875" style="2" customWidth="1"/>
    <col min="5" max="5" width="22.109375" style="27" bestFit="1" customWidth="1"/>
    <col min="6" max="6" width="13.109375" style="27" bestFit="1" customWidth="1"/>
    <col min="7" max="7" width="11.6640625" style="2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C1" s="2"/>
      <c r="D1" s="27"/>
      <c r="G1" s="66"/>
      <c r="H1" s="66"/>
      <c r="I1" s="67"/>
      <c r="J1" s="68"/>
    </row>
    <row r="2" spans="1:62" ht="16.05" customHeight="1" x14ac:dyDescent="0.3">
      <c r="A2" s="36" t="s">
        <v>41</v>
      </c>
      <c r="B2" s="36"/>
      <c r="C2" s="2"/>
      <c r="D2" s="27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46</v>
      </c>
      <c r="B3" s="36"/>
      <c r="C3" s="2"/>
      <c r="D3" s="27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5" spans="1:62" ht="16.05" customHeight="1" x14ac:dyDescent="0.3">
      <c r="D5" s="27"/>
      <c r="G5" s="27"/>
    </row>
    <row r="6" spans="1:62" ht="16.05" customHeight="1" x14ac:dyDescent="0.3">
      <c r="A6" s="52" t="s">
        <v>0</v>
      </c>
      <c r="B6" s="96" t="s">
        <v>1</v>
      </c>
      <c r="C6" s="164" t="s">
        <v>2</v>
      </c>
      <c r="D6" s="14" t="s">
        <v>3</v>
      </c>
      <c r="E6" s="104" t="s">
        <v>4</v>
      </c>
      <c r="F6" s="136" t="s">
        <v>5</v>
      </c>
      <c r="G6" s="14" t="s">
        <v>6</v>
      </c>
      <c r="H6" s="82" t="s">
        <v>49</v>
      </c>
      <c r="I6" s="97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99" t="s">
        <v>8</v>
      </c>
      <c r="AA6" s="99" t="s">
        <v>9</v>
      </c>
      <c r="AB6" s="99" t="s">
        <v>10</v>
      </c>
      <c r="AC6" s="52" t="s">
        <v>15</v>
      </c>
      <c r="AD6" s="99" t="s">
        <v>8</v>
      </c>
      <c r="AE6" s="99" t="s">
        <v>9</v>
      </c>
      <c r="AF6" s="99" t="s">
        <v>10</v>
      </c>
      <c r="AG6" s="52" t="s">
        <v>16</v>
      </c>
      <c r="AH6" s="99" t="s">
        <v>8</v>
      </c>
      <c r="AI6" s="99" t="s">
        <v>9</v>
      </c>
      <c r="AJ6" s="99" t="s">
        <v>10</v>
      </c>
      <c r="AK6" s="52" t="s">
        <v>17</v>
      </c>
      <c r="AL6" s="99" t="s">
        <v>8</v>
      </c>
      <c r="AM6" s="99" t="s">
        <v>9</v>
      </c>
      <c r="AN6" s="99" t="s">
        <v>10</v>
      </c>
      <c r="AO6" s="52" t="s">
        <v>18</v>
      </c>
      <c r="AP6" s="99" t="s">
        <v>8</v>
      </c>
      <c r="AQ6" s="99" t="s">
        <v>9</v>
      </c>
      <c r="AR6" s="99" t="s">
        <v>10</v>
      </c>
      <c r="AS6" s="52" t="s">
        <v>19</v>
      </c>
      <c r="AT6" s="99" t="s">
        <v>8</v>
      </c>
      <c r="AU6" s="99" t="s">
        <v>9</v>
      </c>
      <c r="AV6" s="99" t="s">
        <v>10</v>
      </c>
      <c r="AW6" s="52" t="s">
        <v>20</v>
      </c>
      <c r="AX6" s="99" t="s">
        <v>8</v>
      </c>
      <c r="AY6" s="99" t="s">
        <v>9</v>
      </c>
      <c r="AZ6" s="99" t="s">
        <v>10</v>
      </c>
      <c r="BA6" s="52" t="s">
        <v>21</v>
      </c>
      <c r="BB6" s="99" t="s">
        <v>8</v>
      </c>
      <c r="BC6" s="99" t="s">
        <v>9</v>
      </c>
      <c r="BD6" s="99" t="s">
        <v>10</v>
      </c>
      <c r="BE6" s="52" t="s">
        <v>22</v>
      </c>
      <c r="BF6" s="97" t="s">
        <v>23</v>
      </c>
      <c r="BG6" s="106" t="s">
        <v>8</v>
      </c>
      <c r="BH6" s="106" t="s">
        <v>9</v>
      </c>
      <c r="BI6" s="106" t="s">
        <v>10</v>
      </c>
      <c r="BJ6" s="106" t="s">
        <v>24</v>
      </c>
    </row>
    <row r="7" spans="1:62" ht="16.05" customHeight="1" x14ac:dyDescent="0.3">
      <c r="A7" s="15">
        <v>1</v>
      </c>
      <c r="B7" s="15" t="s">
        <v>1047</v>
      </c>
      <c r="C7" s="15" t="s">
        <v>1048</v>
      </c>
      <c r="D7" s="168" t="s">
        <v>371</v>
      </c>
      <c r="E7" s="15" t="s">
        <v>518</v>
      </c>
      <c r="F7" s="169">
        <v>3.3</v>
      </c>
      <c r="G7" s="169">
        <v>220</v>
      </c>
      <c r="H7" s="88" t="s">
        <v>51</v>
      </c>
      <c r="I7" s="166">
        <v>2888.9319999999998</v>
      </c>
      <c r="J7" s="90">
        <v>205.62899999999999</v>
      </c>
      <c r="K7" s="90">
        <v>66.929000000000002</v>
      </c>
      <c r="L7" s="90">
        <v>77.209999999999994</v>
      </c>
      <c r="M7" s="59">
        <v>349.76799999999997</v>
      </c>
      <c r="N7" s="90">
        <v>144.94999999999999</v>
      </c>
      <c r="O7" s="90">
        <v>98.786000000000001</v>
      </c>
      <c r="P7" s="90">
        <v>152.88999999999999</v>
      </c>
      <c r="Q7" s="59">
        <v>396.62599999999998</v>
      </c>
      <c r="R7" s="90">
        <v>140.958</v>
      </c>
      <c r="S7" s="90">
        <v>97.09</v>
      </c>
      <c r="T7" s="90">
        <v>167.9</v>
      </c>
      <c r="U7" s="59">
        <v>405.94799999999998</v>
      </c>
      <c r="V7" s="90">
        <v>44.036999999999999</v>
      </c>
      <c r="W7" s="90">
        <v>56.704000000000001</v>
      </c>
      <c r="X7" s="90">
        <v>163.58500000000001</v>
      </c>
      <c r="Y7" s="59">
        <v>264.32600000000002</v>
      </c>
      <c r="Z7" s="90">
        <v>43.55</v>
      </c>
      <c r="AA7" s="90">
        <v>59.61</v>
      </c>
      <c r="AB7" s="90">
        <v>168.155</v>
      </c>
      <c r="AC7" s="59">
        <v>271.315</v>
      </c>
      <c r="AD7" s="90">
        <v>24.128</v>
      </c>
      <c r="AE7" s="90">
        <v>47.542999999999999</v>
      </c>
      <c r="AF7" s="90">
        <v>168.14099999999999</v>
      </c>
      <c r="AG7" s="59">
        <v>239.81199999999998</v>
      </c>
      <c r="AH7" s="90">
        <v>24.178000000000001</v>
      </c>
      <c r="AI7" s="90">
        <v>50.765999999999998</v>
      </c>
      <c r="AJ7" s="90">
        <v>177.42099999999999</v>
      </c>
      <c r="AK7" s="59">
        <v>252.36500000000001</v>
      </c>
      <c r="AL7" s="90">
        <v>21.071999999999999</v>
      </c>
      <c r="AM7" s="90">
        <v>13.587</v>
      </c>
      <c r="AN7" s="90">
        <v>24.893000000000001</v>
      </c>
      <c r="AO7" s="59">
        <v>59.552</v>
      </c>
      <c r="AP7" s="90">
        <v>20.393999999999998</v>
      </c>
      <c r="AQ7" s="90">
        <v>11.972</v>
      </c>
      <c r="AR7" s="90">
        <v>19.286999999999999</v>
      </c>
      <c r="AS7" s="59">
        <v>51.652999999999999</v>
      </c>
      <c r="AT7" s="90">
        <v>69.935000000000002</v>
      </c>
      <c r="AU7" s="90">
        <v>19.79</v>
      </c>
      <c r="AV7" s="90">
        <v>20.003</v>
      </c>
      <c r="AW7" s="59">
        <v>109.72799999999999</v>
      </c>
      <c r="AX7" s="90">
        <v>154.81299999999999</v>
      </c>
      <c r="AY7" s="90">
        <v>29.757999999999999</v>
      </c>
      <c r="AZ7" s="90">
        <v>19.786999999999999</v>
      </c>
      <c r="BA7" s="59">
        <v>204.358</v>
      </c>
      <c r="BB7" s="90">
        <v>212.29</v>
      </c>
      <c r="BC7" s="90">
        <v>40.200000000000003</v>
      </c>
      <c r="BD7" s="90">
        <v>30.991</v>
      </c>
      <c r="BE7" s="59">
        <v>283.48099999999999</v>
      </c>
      <c r="BF7" s="60">
        <f t="shared" ref="BF7:BF23" si="0">M7+Q7+U7+Y7+AC7+AG7+AK7+AO7+AS7+AW7+BA7+BE7</f>
        <v>2888.9319999999998</v>
      </c>
      <c r="BG7" s="99">
        <f t="shared" ref="BG7:BG23" si="1">J7+N7+R7+V7+Z7+AD7+AH7+AL7+AP7+AT7+AX7+BB7</f>
        <v>1105.934</v>
      </c>
      <c r="BH7" s="99">
        <f t="shared" ref="BH7:BH23" si="2">K7+O7+S7+W7+AA7+AE7+AI7+AM7+AQ7+AU7+AY7+BC7</f>
        <v>592.73500000000013</v>
      </c>
      <c r="BI7" s="99">
        <f t="shared" ref="BI7:BI23" si="3">L7+P7+T7+X7+AB7+AF7+AJ7+AN7+AR7+AV7+AZ7+BD7</f>
        <v>1190.2629999999999</v>
      </c>
      <c r="BJ7" s="99">
        <f t="shared" ref="BJ7:BJ23" si="4">BG7+BH7+BI7</f>
        <v>2888.9319999999998</v>
      </c>
    </row>
    <row r="8" spans="1:62" ht="16.05" customHeight="1" x14ac:dyDescent="0.3">
      <c r="A8" s="15">
        <v>2</v>
      </c>
      <c r="B8" s="15" t="s">
        <v>1047</v>
      </c>
      <c r="C8" s="15" t="s">
        <v>498</v>
      </c>
      <c r="D8" s="168" t="s">
        <v>371</v>
      </c>
      <c r="E8" s="15" t="s">
        <v>518</v>
      </c>
      <c r="F8" s="169">
        <v>3.3</v>
      </c>
      <c r="G8" s="169">
        <v>220</v>
      </c>
      <c r="H8" s="88" t="s">
        <v>51</v>
      </c>
      <c r="I8" s="166">
        <v>4044.8639999999996</v>
      </c>
      <c r="J8" s="90">
        <v>333.45699999999999</v>
      </c>
      <c r="K8" s="90">
        <v>111.878</v>
      </c>
      <c r="L8" s="90">
        <v>122.66200000000001</v>
      </c>
      <c r="M8" s="59">
        <v>567.99699999999996</v>
      </c>
      <c r="N8" s="90">
        <v>231.733</v>
      </c>
      <c r="O8" s="90">
        <v>162.803</v>
      </c>
      <c r="P8" s="90">
        <v>204.815</v>
      </c>
      <c r="Q8" s="59">
        <v>599.351</v>
      </c>
      <c r="R8" s="90">
        <v>160.809</v>
      </c>
      <c r="S8" s="90">
        <v>122.08499999999999</v>
      </c>
      <c r="T8" s="90">
        <v>218.673</v>
      </c>
      <c r="U8" s="59">
        <v>501.56700000000001</v>
      </c>
      <c r="V8" s="90">
        <v>59.728000000000002</v>
      </c>
      <c r="W8" s="90">
        <v>77.623000000000005</v>
      </c>
      <c r="X8" s="90">
        <v>214.15199999999999</v>
      </c>
      <c r="Y8" s="59">
        <v>351.50299999999999</v>
      </c>
      <c r="Z8" s="90">
        <v>53.164000000000001</v>
      </c>
      <c r="AA8" s="90">
        <v>67.501999999999995</v>
      </c>
      <c r="AB8" s="90">
        <v>205.33199999999999</v>
      </c>
      <c r="AC8" s="59">
        <v>325.99799999999999</v>
      </c>
      <c r="AD8" s="90">
        <v>31.056000000000001</v>
      </c>
      <c r="AE8" s="90">
        <v>57.331000000000003</v>
      </c>
      <c r="AF8" s="90">
        <v>189.18600000000001</v>
      </c>
      <c r="AG8" s="59">
        <v>277.57299999999998</v>
      </c>
      <c r="AH8" s="90">
        <v>28.481999999999999</v>
      </c>
      <c r="AI8" s="90">
        <v>62.895000000000003</v>
      </c>
      <c r="AJ8" s="90">
        <v>201.16200000000001</v>
      </c>
      <c r="AK8" s="59">
        <v>292.53899999999999</v>
      </c>
      <c r="AL8" s="90">
        <v>12.944000000000001</v>
      </c>
      <c r="AM8" s="90">
        <v>20.483000000000001</v>
      </c>
      <c r="AN8" s="90">
        <v>57.744</v>
      </c>
      <c r="AO8" s="59">
        <v>91.170999999999992</v>
      </c>
      <c r="AP8" s="90">
        <v>15.664</v>
      </c>
      <c r="AQ8" s="90">
        <v>27.884</v>
      </c>
      <c r="AR8" s="90">
        <v>55.311</v>
      </c>
      <c r="AS8" s="59">
        <v>98.859000000000009</v>
      </c>
      <c r="AT8" s="90">
        <v>33.14</v>
      </c>
      <c r="AU8" s="90">
        <v>30.225000000000001</v>
      </c>
      <c r="AV8" s="90">
        <v>54.264000000000003</v>
      </c>
      <c r="AW8" s="59">
        <v>117.629</v>
      </c>
      <c r="AX8" s="90">
        <v>189.608</v>
      </c>
      <c r="AY8" s="90">
        <v>64.432000000000002</v>
      </c>
      <c r="AZ8" s="90">
        <v>69.073999999999998</v>
      </c>
      <c r="BA8" s="59">
        <v>323.11400000000003</v>
      </c>
      <c r="BB8" s="90">
        <v>336.86</v>
      </c>
      <c r="BC8" s="90">
        <v>72.471999999999994</v>
      </c>
      <c r="BD8" s="90">
        <v>88.230999999999995</v>
      </c>
      <c r="BE8" s="59">
        <v>497.56299999999999</v>
      </c>
      <c r="BF8" s="60">
        <f t="shared" si="0"/>
        <v>4044.8639999999991</v>
      </c>
      <c r="BG8" s="99">
        <f t="shared" si="1"/>
        <v>1486.645</v>
      </c>
      <c r="BH8" s="99">
        <f t="shared" si="2"/>
        <v>877.61299999999994</v>
      </c>
      <c r="BI8" s="99">
        <f t="shared" si="3"/>
        <v>1680.6059999999998</v>
      </c>
      <c r="BJ8" s="99">
        <f t="shared" si="4"/>
        <v>4044.8639999999996</v>
      </c>
    </row>
    <row r="9" spans="1:62" ht="16.05" customHeight="1" x14ac:dyDescent="0.3">
      <c r="A9" s="15">
        <v>3</v>
      </c>
      <c r="B9" s="15" t="s">
        <v>1047</v>
      </c>
      <c r="C9" s="15" t="s">
        <v>1049</v>
      </c>
      <c r="D9" s="168" t="s">
        <v>371</v>
      </c>
      <c r="E9" s="15" t="s">
        <v>518</v>
      </c>
      <c r="F9" s="169">
        <v>16.5</v>
      </c>
      <c r="G9" s="169">
        <v>220</v>
      </c>
      <c r="H9" s="88" t="s">
        <v>51</v>
      </c>
      <c r="I9" s="166">
        <v>14388.857</v>
      </c>
      <c r="J9" s="90">
        <v>865.83799999999997</v>
      </c>
      <c r="K9" s="90">
        <v>230.828</v>
      </c>
      <c r="L9" s="90">
        <v>408.50299999999999</v>
      </c>
      <c r="M9" s="59">
        <v>1505.1689999999999</v>
      </c>
      <c r="N9" s="90">
        <v>676.58199999999999</v>
      </c>
      <c r="O9" s="90">
        <v>147.03</v>
      </c>
      <c r="P9" s="90">
        <v>263.47000000000003</v>
      </c>
      <c r="Q9" s="59">
        <v>1087.0819999999999</v>
      </c>
      <c r="R9" s="90">
        <v>628.95100000000002</v>
      </c>
      <c r="S9" s="90">
        <v>154.66399999999999</v>
      </c>
      <c r="T9" s="90">
        <v>268.08999999999997</v>
      </c>
      <c r="U9" s="59">
        <v>1051.7049999999999</v>
      </c>
      <c r="V9" s="90">
        <v>247.4</v>
      </c>
      <c r="W9" s="90">
        <v>109.911</v>
      </c>
      <c r="X9" s="90">
        <v>242.28800000000001</v>
      </c>
      <c r="Y9" s="59">
        <v>599.59900000000005</v>
      </c>
      <c r="Z9" s="90">
        <v>189.43299999999999</v>
      </c>
      <c r="AA9" s="90">
        <v>95.325000000000003</v>
      </c>
      <c r="AB9" s="90">
        <v>226.751</v>
      </c>
      <c r="AC9" s="59">
        <v>511.50900000000001</v>
      </c>
      <c r="AD9" s="90">
        <v>366.07900000000001</v>
      </c>
      <c r="AE9" s="90">
        <v>85.77</v>
      </c>
      <c r="AF9" s="90">
        <v>206.40299999999999</v>
      </c>
      <c r="AG9" s="59">
        <v>658.25199999999995</v>
      </c>
      <c r="AH9" s="90">
        <v>468.85</v>
      </c>
      <c r="AI9" s="90">
        <v>109.244</v>
      </c>
      <c r="AJ9" s="90">
        <v>226.29399999999998</v>
      </c>
      <c r="AK9" s="59">
        <v>804.38800000000003</v>
      </c>
      <c r="AL9" s="90">
        <v>375</v>
      </c>
      <c r="AM9" s="90">
        <v>177</v>
      </c>
      <c r="AN9" s="90">
        <v>306</v>
      </c>
      <c r="AO9" s="59">
        <v>858</v>
      </c>
      <c r="AP9" s="90">
        <v>1491.2139999999999</v>
      </c>
      <c r="AQ9" s="90">
        <v>520.36300000000006</v>
      </c>
      <c r="AR9" s="90">
        <v>1105.942</v>
      </c>
      <c r="AS9" s="59">
        <v>3117.5190000000002</v>
      </c>
      <c r="AT9" s="90">
        <v>331.58499999999998</v>
      </c>
      <c r="AU9" s="90">
        <v>186.24299999999999</v>
      </c>
      <c r="AV9" s="90">
        <v>269.05399999999997</v>
      </c>
      <c r="AW9" s="59">
        <v>786.88199999999995</v>
      </c>
      <c r="AX9" s="90">
        <v>1163.5409999999999</v>
      </c>
      <c r="AY9" s="90">
        <v>298.24599999999998</v>
      </c>
      <c r="AZ9" s="90">
        <v>291.22899999999998</v>
      </c>
      <c r="BA9" s="59">
        <v>1753.0159999999998</v>
      </c>
      <c r="BB9" s="90">
        <v>1019.809</v>
      </c>
      <c r="BC9" s="90">
        <v>250.59100000000001</v>
      </c>
      <c r="BD9" s="90">
        <v>385.33600000000001</v>
      </c>
      <c r="BE9" s="59">
        <v>1655.7360000000001</v>
      </c>
      <c r="BF9" s="60">
        <f t="shared" si="0"/>
        <v>14388.856999999998</v>
      </c>
      <c r="BG9" s="99">
        <f t="shared" si="1"/>
        <v>7824.2820000000002</v>
      </c>
      <c r="BH9" s="99">
        <f t="shared" si="2"/>
        <v>2365.2149999999997</v>
      </c>
      <c r="BI9" s="99">
        <f t="shared" si="3"/>
        <v>4199.3599999999997</v>
      </c>
      <c r="BJ9" s="99">
        <f t="shared" si="4"/>
        <v>14388.857</v>
      </c>
    </row>
    <row r="10" spans="1:62" ht="16.05" customHeight="1" x14ac:dyDescent="0.3">
      <c r="A10" s="15">
        <v>4</v>
      </c>
      <c r="B10" s="15" t="s">
        <v>1047</v>
      </c>
      <c r="C10" s="15" t="s">
        <v>1050</v>
      </c>
      <c r="D10" s="168" t="s">
        <v>371</v>
      </c>
      <c r="E10" s="15" t="s">
        <v>518</v>
      </c>
      <c r="F10" s="169">
        <v>3.3</v>
      </c>
      <c r="G10" s="169">
        <v>220</v>
      </c>
      <c r="H10" s="88" t="s">
        <v>51</v>
      </c>
      <c r="I10" s="166">
        <v>2582.1559999999999</v>
      </c>
      <c r="J10" s="90">
        <v>101.876</v>
      </c>
      <c r="K10" s="90">
        <v>75.747</v>
      </c>
      <c r="L10" s="90">
        <v>130.232</v>
      </c>
      <c r="M10" s="59">
        <v>307.85500000000002</v>
      </c>
      <c r="N10" s="90">
        <v>53.075000000000003</v>
      </c>
      <c r="O10" s="90">
        <v>62.487000000000002</v>
      </c>
      <c r="P10" s="90">
        <v>107.441</v>
      </c>
      <c r="Q10" s="59">
        <v>223.00300000000001</v>
      </c>
      <c r="R10" s="90">
        <v>48.965000000000003</v>
      </c>
      <c r="S10" s="90">
        <v>54.716999999999999</v>
      </c>
      <c r="T10" s="90">
        <v>113.015</v>
      </c>
      <c r="U10" s="59">
        <v>216.697</v>
      </c>
      <c r="V10" s="90">
        <v>22.023</v>
      </c>
      <c r="W10" s="90">
        <v>39.262</v>
      </c>
      <c r="X10" s="90">
        <v>110.262</v>
      </c>
      <c r="Y10" s="59">
        <v>171.547</v>
      </c>
      <c r="Z10" s="90">
        <v>15.154</v>
      </c>
      <c r="AA10" s="90">
        <v>31.135000000000002</v>
      </c>
      <c r="AB10" s="90">
        <v>103.498</v>
      </c>
      <c r="AC10" s="59">
        <v>149.78700000000001</v>
      </c>
      <c r="AD10" s="90">
        <v>14.321</v>
      </c>
      <c r="AE10" s="90">
        <v>25.838000000000001</v>
      </c>
      <c r="AF10" s="90">
        <v>94.463999999999999</v>
      </c>
      <c r="AG10" s="59">
        <v>134.62299999999999</v>
      </c>
      <c r="AH10" s="90">
        <v>14.733000000000001</v>
      </c>
      <c r="AI10" s="90">
        <v>28.68</v>
      </c>
      <c r="AJ10" s="90">
        <v>100.39100000000001</v>
      </c>
      <c r="AK10" s="59">
        <v>143.804</v>
      </c>
      <c r="AL10" s="90">
        <v>12.858000000000001</v>
      </c>
      <c r="AM10" s="90">
        <v>44.286999999999999</v>
      </c>
      <c r="AN10" s="90">
        <v>115.706</v>
      </c>
      <c r="AO10" s="59">
        <v>172.851</v>
      </c>
      <c r="AP10" s="90">
        <v>15.494999999999999</v>
      </c>
      <c r="AQ10" s="90">
        <v>56.222999999999999</v>
      </c>
      <c r="AR10" s="90">
        <v>114.553</v>
      </c>
      <c r="AS10" s="59">
        <v>186.27100000000002</v>
      </c>
      <c r="AT10" s="90">
        <v>27.013999999999999</v>
      </c>
      <c r="AU10" s="90">
        <v>63.335000000000001</v>
      </c>
      <c r="AV10" s="90">
        <v>124.90900000000001</v>
      </c>
      <c r="AW10" s="59">
        <v>215.25800000000001</v>
      </c>
      <c r="AX10" s="90">
        <v>101.363</v>
      </c>
      <c r="AY10" s="90">
        <v>77.216999999999999</v>
      </c>
      <c r="AZ10" s="90">
        <v>126.49299999999999</v>
      </c>
      <c r="BA10" s="59">
        <v>305.07299999999998</v>
      </c>
      <c r="BB10" s="90">
        <v>148.40100000000001</v>
      </c>
      <c r="BC10" s="90">
        <v>76.242000000000004</v>
      </c>
      <c r="BD10" s="90">
        <v>130.744</v>
      </c>
      <c r="BE10" s="59">
        <v>355.38700000000006</v>
      </c>
      <c r="BF10" s="60">
        <f t="shared" si="0"/>
        <v>2582.1560000000004</v>
      </c>
      <c r="BG10" s="99">
        <f t="shared" si="1"/>
        <v>575.27800000000002</v>
      </c>
      <c r="BH10" s="99">
        <f t="shared" si="2"/>
        <v>635.16999999999996</v>
      </c>
      <c r="BI10" s="99">
        <f t="shared" si="3"/>
        <v>1371.7079999999999</v>
      </c>
      <c r="BJ10" s="99">
        <f t="shared" si="4"/>
        <v>2582.1559999999999</v>
      </c>
    </row>
    <row r="11" spans="1:62" ht="16.05" customHeight="1" x14ac:dyDescent="0.3">
      <c r="A11" s="15">
        <v>5</v>
      </c>
      <c r="B11" s="15" t="s">
        <v>1047</v>
      </c>
      <c r="C11" s="15" t="s">
        <v>1051</v>
      </c>
      <c r="D11" s="168" t="s">
        <v>371</v>
      </c>
      <c r="E11" s="15" t="s">
        <v>518</v>
      </c>
      <c r="F11" s="169">
        <v>3.3</v>
      </c>
      <c r="G11" s="169">
        <v>220</v>
      </c>
      <c r="H11" s="88" t="s">
        <v>51</v>
      </c>
      <c r="I11" s="166">
        <v>1860.2249999999999</v>
      </c>
      <c r="J11" s="90">
        <v>42.161999999999999</v>
      </c>
      <c r="K11" s="90">
        <v>50.905000000000001</v>
      </c>
      <c r="L11" s="90">
        <v>69.022999999999996</v>
      </c>
      <c r="M11" s="59">
        <v>162.09</v>
      </c>
      <c r="N11" s="90">
        <v>23.84</v>
      </c>
      <c r="O11" s="90">
        <v>28.911999999999999</v>
      </c>
      <c r="P11" s="90">
        <v>56.351999999999997</v>
      </c>
      <c r="Q11" s="59">
        <v>109.10399999999998</v>
      </c>
      <c r="R11" s="90">
        <v>19.733000000000001</v>
      </c>
      <c r="S11" s="90">
        <v>42.401000000000003</v>
      </c>
      <c r="T11" s="90">
        <v>83.394000000000005</v>
      </c>
      <c r="U11" s="59">
        <v>145.52800000000002</v>
      </c>
      <c r="V11" s="90">
        <v>11.534000000000001</v>
      </c>
      <c r="W11" s="90">
        <v>58.912999999999997</v>
      </c>
      <c r="X11" s="90">
        <v>155.827</v>
      </c>
      <c r="Y11" s="59">
        <v>226.274</v>
      </c>
      <c r="Z11" s="90">
        <v>15.702</v>
      </c>
      <c r="AA11" s="90">
        <v>49.207999999999998</v>
      </c>
      <c r="AB11" s="90">
        <v>153.322</v>
      </c>
      <c r="AC11" s="59">
        <v>218.232</v>
      </c>
      <c r="AD11" s="90">
        <v>13.037000000000001</v>
      </c>
      <c r="AE11" s="90">
        <v>39.204000000000001</v>
      </c>
      <c r="AF11" s="90">
        <v>139.49700000000001</v>
      </c>
      <c r="AG11" s="59">
        <v>191.738</v>
      </c>
      <c r="AH11" s="90">
        <v>12.997</v>
      </c>
      <c r="AI11" s="90">
        <v>41.387999999999998</v>
      </c>
      <c r="AJ11" s="90">
        <v>146.864</v>
      </c>
      <c r="AK11" s="59">
        <v>201.249</v>
      </c>
      <c r="AL11" s="90">
        <v>12.739000000000001</v>
      </c>
      <c r="AM11" s="90">
        <v>20.925000000000001</v>
      </c>
      <c r="AN11" s="90">
        <v>58.155999999999999</v>
      </c>
      <c r="AO11" s="59">
        <v>91.82</v>
      </c>
      <c r="AP11" s="90">
        <v>12.97</v>
      </c>
      <c r="AQ11" s="90">
        <v>27.134</v>
      </c>
      <c r="AR11" s="90">
        <v>57.218000000000004</v>
      </c>
      <c r="AS11" s="59">
        <v>97.322000000000003</v>
      </c>
      <c r="AT11" s="90">
        <v>15.83</v>
      </c>
      <c r="AU11" s="90">
        <v>31.861999999999998</v>
      </c>
      <c r="AV11" s="90">
        <v>62.939</v>
      </c>
      <c r="AW11" s="59">
        <v>110.631</v>
      </c>
      <c r="AX11" s="90">
        <v>45.293999999999997</v>
      </c>
      <c r="AY11" s="90">
        <v>39.548999999999999</v>
      </c>
      <c r="AZ11" s="90">
        <v>64.281999999999996</v>
      </c>
      <c r="BA11" s="59">
        <v>149.125</v>
      </c>
      <c r="BB11" s="90">
        <v>43.23</v>
      </c>
      <c r="BC11" s="90">
        <v>44.631</v>
      </c>
      <c r="BD11" s="90">
        <v>69.251000000000005</v>
      </c>
      <c r="BE11" s="59">
        <v>157.11199999999999</v>
      </c>
      <c r="BF11" s="60">
        <f t="shared" si="0"/>
        <v>1860.2250000000001</v>
      </c>
      <c r="BG11" s="99">
        <f t="shared" si="1"/>
        <v>269.06800000000004</v>
      </c>
      <c r="BH11" s="99">
        <f t="shared" si="2"/>
        <v>475.03200000000004</v>
      </c>
      <c r="BI11" s="99">
        <f t="shared" si="3"/>
        <v>1116.1249999999998</v>
      </c>
      <c r="BJ11" s="99">
        <f t="shared" si="4"/>
        <v>1860.2249999999999</v>
      </c>
    </row>
    <row r="12" spans="1:62" ht="16.05" customHeight="1" x14ac:dyDescent="0.3">
      <c r="A12" s="15">
        <v>6</v>
      </c>
      <c r="B12" s="15" t="s">
        <v>1047</v>
      </c>
      <c r="C12" s="15" t="s">
        <v>1052</v>
      </c>
      <c r="D12" s="168" t="s">
        <v>371</v>
      </c>
      <c r="E12" s="15" t="s">
        <v>518</v>
      </c>
      <c r="F12" s="169">
        <v>3.3</v>
      </c>
      <c r="G12" s="169">
        <v>220</v>
      </c>
      <c r="H12" s="88" t="s">
        <v>51</v>
      </c>
      <c r="I12" s="166">
        <v>2485.1369999999997</v>
      </c>
      <c r="J12" s="90">
        <v>83.349000000000004</v>
      </c>
      <c r="K12" s="90">
        <v>54.256999999999998</v>
      </c>
      <c r="L12" s="90">
        <v>104.51</v>
      </c>
      <c r="M12" s="59">
        <v>242.11599999999999</v>
      </c>
      <c r="N12" s="90">
        <v>55.790999999999997</v>
      </c>
      <c r="O12" s="90">
        <v>74.233000000000004</v>
      </c>
      <c r="P12" s="90">
        <v>145.38200000000001</v>
      </c>
      <c r="Q12" s="59">
        <v>275.40600000000001</v>
      </c>
      <c r="R12" s="90">
        <v>66.893000000000001</v>
      </c>
      <c r="S12" s="90">
        <v>78.926000000000002</v>
      </c>
      <c r="T12" s="90">
        <v>160.96199999999999</v>
      </c>
      <c r="U12" s="59">
        <v>306.78100000000001</v>
      </c>
      <c r="V12" s="90">
        <v>44.978000000000002</v>
      </c>
      <c r="W12" s="90">
        <v>71.185000000000002</v>
      </c>
      <c r="X12" s="90">
        <v>156.768</v>
      </c>
      <c r="Y12" s="59">
        <v>272.93100000000004</v>
      </c>
      <c r="Z12" s="90">
        <v>25.202999999999999</v>
      </c>
      <c r="AA12" s="90">
        <v>42.957000000000001</v>
      </c>
      <c r="AB12" s="90">
        <v>145.07900000000001</v>
      </c>
      <c r="AC12" s="59">
        <v>213.239</v>
      </c>
      <c r="AD12" s="90">
        <v>25.882000000000001</v>
      </c>
      <c r="AE12" s="90">
        <v>34.997999999999998</v>
      </c>
      <c r="AF12" s="90">
        <v>132.34899999999999</v>
      </c>
      <c r="AG12" s="59">
        <v>193.22899999999998</v>
      </c>
      <c r="AH12" s="90">
        <v>23.361999999999998</v>
      </c>
      <c r="AI12" s="90">
        <v>39.162999999999997</v>
      </c>
      <c r="AJ12" s="90">
        <v>142.32900000000001</v>
      </c>
      <c r="AK12" s="59">
        <v>204.85399999999998</v>
      </c>
      <c r="AL12" s="90">
        <v>3.9</v>
      </c>
      <c r="AM12" s="90">
        <v>17.866</v>
      </c>
      <c r="AN12" s="90">
        <v>65.584999999999994</v>
      </c>
      <c r="AO12" s="59">
        <v>87.350999999999999</v>
      </c>
      <c r="AP12" s="90">
        <v>11.792999999999999</v>
      </c>
      <c r="AQ12" s="90">
        <v>24.751000000000001</v>
      </c>
      <c r="AR12" s="90">
        <v>68.331000000000003</v>
      </c>
      <c r="AS12" s="59">
        <v>104.875</v>
      </c>
      <c r="AT12" s="90">
        <v>31.617000000000001</v>
      </c>
      <c r="AU12" s="90">
        <v>43.795000000000002</v>
      </c>
      <c r="AV12" s="90">
        <v>76.938000000000002</v>
      </c>
      <c r="AW12" s="59">
        <v>152.35000000000002</v>
      </c>
      <c r="AX12" s="90">
        <v>84.471000000000004</v>
      </c>
      <c r="AY12" s="90">
        <v>42.923000000000002</v>
      </c>
      <c r="AZ12" s="90">
        <v>91.724000000000004</v>
      </c>
      <c r="BA12" s="59">
        <v>219.11799999999999</v>
      </c>
      <c r="BB12" s="90">
        <v>69.299000000000007</v>
      </c>
      <c r="BC12" s="90">
        <v>43.94</v>
      </c>
      <c r="BD12" s="90">
        <v>99.647999999999996</v>
      </c>
      <c r="BE12" s="59">
        <v>212.887</v>
      </c>
      <c r="BF12" s="60">
        <f t="shared" si="0"/>
        <v>2485.1370000000002</v>
      </c>
      <c r="BG12" s="99">
        <f t="shared" si="1"/>
        <v>526.53800000000001</v>
      </c>
      <c r="BH12" s="99">
        <f t="shared" si="2"/>
        <v>568.99399999999991</v>
      </c>
      <c r="BI12" s="99">
        <f t="shared" si="3"/>
        <v>1389.6049999999998</v>
      </c>
      <c r="BJ12" s="99">
        <f t="shared" si="4"/>
        <v>2485.1369999999997</v>
      </c>
    </row>
    <row r="13" spans="1:62" ht="16.05" customHeight="1" x14ac:dyDescent="0.3">
      <c r="A13" s="15">
        <v>7</v>
      </c>
      <c r="B13" s="15" t="s">
        <v>1047</v>
      </c>
      <c r="C13" s="15" t="s">
        <v>1053</v>
      </c>
      <c r="D13" s="168" t="s">
        <v>371</v>
      </c>
      <c r="E13" s="15" t="s">
        <v>518</v>
      </c>
      <c r="F13" s="169">
        <v>3.3</v>
      </c>
      <c r="G13" s="169">
        <v>220</v>
      </c>
      <c r="H13" s="88" t="s">
        <v>51</v>
      </c>
      <c r="I13" s="166">
        <v>2614.9430000000002</v>
      </c>
      <c r="J13" s="90">
        <v>132.72900000000001</v>
      </c>
      <c r="K13" s="90">
        <v>66.599000000000004</v>
      </c>
      <c r="L13" s="90">
        <v>82.965000000000003</v>
      </c>
      <c r="M13" s="59">
        <v>282.29300000000001</v>
      </c>
      <c r="N13" s="90">
        <v>147.85</v>
      </c>
      <c r="O13" s="90">
        <v>65.694000000000003</v>
      </c>
      <c r="P13" s="90">
        <v>96.552000000000007</v>
      </c>
      <c r="Q13" s="59">
        <v>310.096</v>
      </c>
      <c r="R13" s="90">
        <v>127.90900000000001</v>
      </c>
      <c r="S13" s="90">
        <v>78.165999999999997</v>
      </c>
      <c r="T13" s="90">
        <v>136.392</v>
      </c>
      <c r="U13" s="59">
        <v>342.46699999999998</v>
      </c>
      <c r="V13" s="90">
        <v>81.018000000000001</v>
      </c>
      <c r="W13" s="90">
        <v>50.558</v>
      </c>
      <c r="X13" s="90">
        <v>133.41300000000001</v>
      </c>
      <c r="Y13" s="59">
        <v>264.98900000000003</v>
      </c>
      <c r="Z13" s="90">
        <v>32.116999999999997</v>
      </c>
      <c r="AA13" s="90">
        <v>39.442</v>
      </c>
      <c r="AB13" s="90">
        <v>126.714</v>
      </c>
      <c r="AC13" s="59">
        <v>198.273</v>
      </c>
      <c r="AD13" s="90">
        <v>14.137</v>
      </c>
      <c r="AE13" s="90">
        <v>28.452999999999999</v>
      </c>
      <c r="AF13" s="90">
        <v>115.49299999999999</v>
      </c>
      <c r="AG13" s="59">
        <v>158.083</v>
      </c>
      <c r="AH13" s="90">
        <v>12.92</v>
      </c>
      <c r="AI13" s="90">
        <v>28.262</v>
      </c>
      <c r="AJ13" s="90">
        <v>103.396</v>
      </c>
      <c r="AK13" s="59">
        <v>144.578</v>
      </c>
      <c r="AL13" s="90">
        <v>13.962</v>
      </c>
      <c r="AM13" s="90">
        <v>31.402999999999999</v>
      </c>
      <c r="AN13" s="90">
        <v>72.634</v>
      </c>
      <c r="AO13" s="59">
        <v>117.999</v>
      </c>
      <c r="AP13" s="90">
        <v>17.733000000000001</v>
      </c>
      <c r="AQ13" s="90">
        <v>36.718000000000004</v>
      </c>
      <c r="AR13" s="90">
        <v>72.004000000000005</v>
      </c>
      <c r="AS13" s="59">
        <v>126.45500000000001</v>
      </c>
      <c r="AT13" s="90">
        <v>27.484000000000002</v>
      </c>
      <c r="AU13" s="90">
        <v>47.155999999999999</v>
      </c>
      <c r="AV13" s="90">
        <v>79.260000000000005</v>
      </c>
      <c r="AW13" s="59">
        <v>153.9</v>
      </c>
      <c r="AX13" s="90">
        <v>77.134</v>
      </c>
      <c r="AY13" s="90">
        <v>67.393000000000001</v>
      </c>
      <c r="AZ13" s="90">
        <v>79.421000000000006</v>
      </c>
      <c r="BA13" s="59">
        <v>223.94799999999998</v>
      </c>
      <c r="BB13" s="90">
        <v>141.07499999999999</v>
      </c>
      <c r="BC13" s="90">
        <v>68.935000000000002</v>
      </c>
      <c r="BD13" s="90">
        <v>81.852000000000004</v>
      </c>
      <c r="BE13" s="59">
        <v>291.86199999999997</v>
      </c>
      <c r="BF13" s="60">
        <f t="shared" si="0"/>
        <v>2614.9429999999998</v>
      </c>
      <c r="BG13" s="99">
        <f t="shared" si="1"/>
        <v>826.06799999999998</v>
      </c>
      <c r="BH13" s="99">
        <f t="shared" si="2"/>
        <v>608.779</v>
      </c>
      <c r="BI13" s="99">
        <f t="shared" si="3"/>
        <v>1180.096</v>
      </c>
      <c r="BJ13" s="99">
        <f t="shared" si="4"/>
        <v>2614.9430000000002</v>
      </c>
    </row>
    <row r="14" spans="1:62" ht="16.05" customHeight="1" x14ac:dyDescent="0.3">
      <c r="A14" s="15">
        <v>8</v>
      </c>
      <c r="B14" s="15" t="s">
        <v>1047</v>
      </c>
      <c r="C14" s="15" t="s">
        <v>1054</v>
      </c>
      <c r="D14" s="168" t="s">
        <v>371</v>
      </c>
      <c r="E14" s="15" t="s">
        <v>518</v>
      </c>
      <c r="F14" s="169">
        <v>3.3</v>
      </c>
      <c r="G14" s="169">
        <v>220</v>
      </c>
      <c r="H14" s="88" t="s">
        <v>51</v>
      </c>
      <c r="I14" s="166">
        <v>1967.4069999999997</v>
      </c>
      <c r="J14" s="90">
        <v>118.107</v>
      </c>
      <c r="K14" s="90">
        <v>69.843000000000004</v>
      </c>
      <c r="L14" s="90">
        <v>130.81</v>
      </c>
      <c r="M14" s="59">
        <v>318.76</v>
      </c>
      <c r="N14" s="90">
        <v>83.944999999999993</v>
      </c>
      <c r="O14" s="90">
        <v>55.796999999999997</v>
      </c>
      <c r="P14" s="90">
        <v>91.03</v>
      </c>
      <c r="Q14" s="59">
        <v>230.77199999999999</v>
      </c>
      <c r="R14" s="90">
        <v>62.387</v>
      </c>
      <c r="S14" s="90">
        <v>66.206999999999994</v>
      </c>
      <c r="T14" s="90">
        <v>121.718</v>
      </c>
      <c r="U14" s="59">
        <v>250.31200000000001</v>
      </c>
      <c r="V14" s="90">
        <v>25.937999999999999</v>
      </c>
      <c r="W14" s="90">
        <v>40.180999999999997</v>
      </c>
      <c r="X14" s="90">
        <v>109.42</v>
      </c>
      <c r="Y14" s="59">
        <v>175.53899999999999</v>
      </c>
      <c r="Z14" s="90">
        <v>23.442</v>
      </c>
      <c r="AA14" s="90">
        <v>31.702999999999999</v>
      </c>
      <c r="AB14" s="90">
        <v>101.104</v>
      </c>
      <c r="AC14" s="59">
        <v>156.249</v>
      </c>
      <c r="AD14" s="90">
        <v>20.672000000000001</v>
      </c>
      <c r="AE14" s="90">
        <v>26.814</v>
      </c>
      <c r="AF14" s="90">
        <v>93.186999999999998</v>
      </c>
      <c r="AG14" s="59">
        <v>140.673</v>
      </c>
      <c r="AH14" s="90">
        <v>20.587</v>
      </c>
      <c r="AI14" s="90">
        <v>29.231000000000002</v>
      </c>
      <c r="AJ14" s="90">
        <v>99.037000000000006</v>
      </c>
      <c r="AK14" s="59">
        <v>148.85500000000002</v>
      </c>
      <c r="AL14" s="90">
        <v>0.94399999999999995</v>
      </c>
      <c r="AM14" s="90">
        <v>5.343</v>
      </c>
      <c r="AN14" s="90">
        <v>20.63</v>
      </c>
      <c r="AO14" s="59">
        <v>26.916999999999998</v>
      </c>
      <c r="AP14" s="90">
        <v>3.4529999999999998</v>
      </c>
      <c r="AQ14" s="90">
        <v>7.3620000000000001</v>
      </c>
      <c r="AR14" s="90">
        <v>21.651</v>
      </c>
      <c r="AS14" s="59">
        <v>32.466000000000001</v>
      </c>
      <c r="AT14" s="90">
        <v>15.269</v>
      </c>
      <c r="AU14" s="90">
        <v>18.440000000000001</v>
      </c>
      <c r="AV14" s="90">
        <v>23.901</v>
      </c>
      <c r="AW14" s="59">
        <v>57.61</v>
      </c>
      <c r="AX14" s="90">
        <v>91.614999999999995</v>
      </c>
      <c r="AY14" s="90">
        <v>36.417000000000002</v>
      </c>
      <c r="AZ14" s="90">
        <v>34.319000000000003</v>
      </c>
      <c r="BA14" s="59">
        <v>162.351</v>
      </c>
      <c r="BB14" s="90">
        <v>108.345</v>
      </c>
      <c r="BC14" s="90">
        <v>51.865000000000002</v>
      </c>
      <c r="BD14" s="90">
        <v>106.693</v>
      </c>
      <c r="BE14" s="59">
        <v>266.90300000000002</v>
      </c>
      <c r="BF14" s="60">
        <f t="shared" si="0"/>
        <v>1967.4069999999995</v>
      </c>
      <c r="BG14" s="99">
        <f t="shared" si="1"/>
        <v>574.70399999999995</v>
      </c>
      <c r="BH14" s="99">
        <f t="shared" si="2"/>
        <v>439.20299999999997</v>
      </c>
      <c r="BI14" s="99">
        <f t="shared" si="3"/>
        <v>953.49999999999989</v>
      </c>
      <c r="BJ14" s="99">
        <f t="shared" si="4"/>
        <v>1967.4069999999997</v>
      </c>
    </row>
    <row r="15" spans="1:62" ht="16.05" customHeight="1" x14ac:dyDescent="0.3">
      <c r="A15" s="15">
        <v>9</v>
      </c>
      <c r="B15" s="15" t="s">
        <v>1047</v>
      </c>
      <c r="C15" s="15" t="s">
        <v>1055</v>
      </c>
      <c r="D15" s="168" t="s">
        <v>371</v>
      </c>
      <c r="E15" s="15" t="s">
        <v>518</v>
      </c>
      <c r="F15" s="169">
        <v>3.3</v>
      </c>
      <c r="G15" s="169">
        <v>220</v>
      </c>
      <c r="H15" s="88" t="s">
        <v>51</v>
      </c>
      <c r="I15" s="166">
        <v>2149.0510000000004</v>
      </c>
      <c r="J15" s="90">
        <v>61.405000000000001</v>
      </c>
      <c r="K15" s="90">
        <v>51.472000000000001</v>
      </c>
      <c r="L15" s="90">
        <v>72.281999999999996</v>
      </c>
      <c r="M15" s="59">
        <v>185.15899999999999</v>
      </c>
      <c r="N15" s="90">
        <v>39.267000000000003</v>
      </c>
      <c r="O15" s="90">
        <v>79.093000000000004</v>
      </c>
      <c r="P15" s="90">
        <v>122.38200000000001</v>
      </c>
      <c r="Q15" s="59">
        <v>240.74200000000002</v>
      </c>
      <c r="R15" s="90">
        <v>43.646000000000001</v>
      </c>
      <c r="S15" s="90">
        <v>82.662999999999997</v>
      </c>
      <c r="T15" s="90">
        <v>142.595</v>
      </c>
      <c r="U15" s="59">
        <v>268.904</v>
      </c>
      <c r="V15" s="90">
        <v>25.753</v>
      </c>
      <c r="W15" s="90">
        <v>64.376000000000005</v>
      </c>
      <c r="X15" s="90">
        <v>133.08099999999999</v>
      </c>
      <c r="Y15" s="59">
        <v>223.20999999999998</v>
      </c>
      <c r="Z15" s="90">
        <v>27.736999999999998</v>
      </c>
      <c r="AA15" s="90">
        <v>45.720999999999997</v>
      </c>
      <c r="AB15" s="90">
        <v>127.441</v>
      </c>
      <c r="AC15" s="59">
        <v>200.899</v>
      </c>
      <c r="AD15" s="90">
        <v>20.253</v>
      </c>
      <c r="AE15" s="90">
        <v>31.14</v>
      </c>
      <c r="AF15" s="90">
        <v>112.614</v>
      </c>
      <c r="AG15" s="59">
        <v>164.00700000000001</v>
      </c>
      <c r="AH15" s="90">
        <v>19.428999999999998</v>
      </c>
      <c r="AI15" s="90">
        <v>33.856000000000002</v>
      </c>
      <c r="AJ15" s="90">
        <v>118.631</v>
      </c>
      <c r="AK15" s="59">
        <v>171.916</v>
      </c>
      <c r="AL15" s="90">
        <v>1.0900000000000001</v>
      </c>
      <c r="AM15" s="90">
        <v>10.468</v>
      </c>
      <c r="AN15" s="90">
        <v>40.235999999999997</v>
      </c>
      <c r="AO15" s="59">
        <v>51.793999999999997</v>
      </c>
      <c r="AP15" s="90">
        <v>0.47299999999999998</v>
      </c>
      <c r="AQ15" s="90">
        <v>18.645</v>
      </c>
      <c r="AR15" s="90">
        <v>41.929000000000002</v>
      </c>
      <c r="AS15" s="59">
        <v>61.046999999999997</v>
      </c>
      <c r="AT15" s="90">
        <v>6.4720000000000004</v>
      </c>
      <c r="AU15" s="90">
        <v>41.125</v>
      </c>
      <c r="AV15" s="90">
        <v>46.081000000000003</v>
      </c>
      <c r="AW15" s="59">
        <v>93.677999999999997</v>
      </c>
      <c r="AX15" s="90">
        <v>106.7</v>
      </c>
      <c r="AY15" s="90">
        <v>70.878</v>
      </c>
      <c r="AZ15" s="90">
        <v>91.366</v>
      </c>
      <c r="BA15" s="59">
        <v>268.94400000000002</v>
      </c>
      <c r="BB15" s="90">
        <v>78.658000000000001</v>
      </c>
      <c r="BC15" s="90">
        <v>56.906999999999996</v>
      </c>
      <c r="BD15" s="90">
        <v>83.186000000000007</v>
      </c>
      <c r="BE15" s="59">
        <v>218.751</v>
      </c>
      <c r="BF15" s="60">
        <f t="shared" si="0"/>
        <v>2149.0510000000004</v>
      </c>
      <c r="BG15" s="99">
        <f t="shared" si="1"/>
        <v>430.88300000000004</v>
      </c>
      <c r="BH15" s="99">
        <f t="shared" si="2"/>
        <v>586.34400000000005</v>
      </c>
      <c r="BI15" s="99">
        <f t="shared" si="3"/>
        <v>1131.8240000000001</v>
      </c>
      <c r="BJ15" s="99">
        <f t="shared" si="4"/>
        <v>2149.0510000000004</v>
      </c>
    </row>
    <row r="16" spans="1:62" ht="16.05" customHeight="1" x14ac:dyDescent="0.3">
      <c r="A16" s="15">
        <v>10</v>
      </c>
      <c r="B16" s="15" t="s">
        <v>1047</v>
      </c>
      <c r="C16" s="15" t="s">
        <v>1056</v>
      </c>
      <c r="D16" s="168" t="s">
        <v>371</v>
      </c>
      <c r="E16" s="15" t="s">
        <v>518</v>
      </c>
      <c r="F16" s="169">
        <v>3.3</v>
      </c>
      <c r="G16" s="169">
        <v>220</v>
      </c>
      <c r="H16" s="88" t="s">
        <v>51</v>
      </c>
      <c r="I16" s="166">
        <v>2943.5169999999998</v>
      </c>
      <c r="J16" s="90">
        <v>93.432000000000002</v>
      </c>
      <c r="K16" s="90">
        <v>119.21299999999999</v>
      </c>
      <c r="L16" s="90">
        <v>119.041</v>
      </c>
      <c r="M16" s="59">
        <v>331.68599999999998</v>
      </c>
      <c r="N16" s="90">
        <v>26.486999999999998</v>
      </c>
      <c r="O16" s="90">
        <v>120.361</v>
      </c>
      <c r="P16" s="90">
        <v>98.167000000000002</v>
      </c>
      <c r="Q16" s="59">
        <v>245.01500000000001</v>
      </c>
      <c r="R16" s="90">
        <v>27.777000000000001</v>
      </c>
      <c r="S16" s="90">
        <v>129.077</v>
      </c>
      <c r="T16" s="90">
        <v>148.44399999999999</v>
      </c>
      <c r="U16" s="59">
        <v>305.298</v>
      </c>
      <c r="V16" s="90">
        <v>20.123000000000001</v>
      </c>
      <c r="W16" s="90">
        <v>78.206000000000003</v>
      </c>
      <c r="X16" s="90">
        <v>193.09299999999999</v>
      </c>
      <c r="Y16" s="59">
        <v>291.42200000000003</v>
      </c>
      <c r="Z16" s="90">
        <v>36.381</v>
      </c>
      <c r="AA16" s="90">
        <v>54.667999999999999</v>
      </c>
      <c r="AB16" s="90">
        <v>179.255</v>
      </c>
      <c r="AC16" s="59">
        <v>270.30399999999997</v>
      </c>
      <c r="AD16" s="90">
        <v>23.818000000000001</v>
      </c>
      <c r="AE16" s="90">
        <v>43.67</v>
      </c>
      <c r="AF16" s="90">
        <v>166.804</v>
      </c>
      <c r="AG16" s="59">
        <v>234.292</v>
      </c>
      <c r="AH16" s="90">
        <v>24.414999999999999</v>
      </c>
      <c r="AI16" s="90">
        <v>48.45</v>
      </c>
      <c r="AJ16" s="90">
        <v>178.58799999999999</v>
      </c>
      <c r="AK16" s="59">
        <v>251.453</v>
      </c>
      <c r="AL16" s="90">
        <v>10.829000000000001</v>
      </c>
      <c r="AM16" s="90">
        <v>25.116</v>
      </c>
      <c r="AN16" s="90">
        <v>82.379000000000005</v>
      </c>
      <c r="AO16" s="59">
        <v>118.32400000000001</v>
      </c>
      <c r="AP16" s="90">
        <v>10.717000000000001</v>
      </c>
      <c r="AQ16" s="90">
        <v>32.540999999999997</v>
      </c>
      <c r="AR16" s="90">
        <v>84.57</v>
      </c>
      <c r="AS16" s="59">
        <v>127.82799999999999</v>
      </c>
      <c r="AT16" s="90">
        <v>11.228</v>
      </c>
      <c r="AU16" s="90">
        <v>75.802000000000007</v>
      </c>
      <c r="AV16" s="90">
        <v>92.56</v>
      </c>
      <c r="AW16" s="59">
        <v>179.59</v>
      </c>
      <c r="AX16" s="90">
        <v>41.698</v>
      </c>
      <c r="AY16" s="90">
        <v>128.41200000000001</v>
      </c>
      <c r="AZ16" s="90">
        <v>99.382000000000005</v>
      </c>
      <c r="BA16" s="59">
        <v>269.49200000000002</v>
      </c>
      <c r="BB16" s="90">
        <v>80.203000000000003</v>
      </c>
      <c r="BC16" s="90">
        <v>122.601</v>
      </c>
      <c r="BD16" s="90">
        <v>116.009</v>
      </c>
      <c r="BE16" s="59">
        <v>318.81299999999999</v>
      </c>
      <c r="BF16" s="60">
        <f t="shared" si="0"/>
        <v>2943.5170000000003</v>
      </c>
      <c r="BG16" s="99">
        <f t="shared" si="1"/>
        <v>407.10799999999995</v>
      </c>
      <c r="BH16" s="99">
        <f t="shared" si="2"/>
        <v>978.11700000000019</v>
      </c>
      <c r="BI16" s="99">
        <f t="shared" si="3"/>
        <v>1558.2919999999999</v>
      </c>
      <c r="BJ16" s="99">
        <f t="shared" si="4"/>
        <v>2943.5169999999998</v>
      </c>
    </row>
    <row r="17" spans="1:62" ht="16.05" customHeight="1" x14ac:dyDescent="0.3">
      <c r="A17" s="15">
        <v>11</v>
      </c>
      <c r="B17" s="15" t="s">
        <v>1047</v>
      </c>
      <c r="C17" s="15" t="s">
        <v>1057</v>
      </c>
      <c r="D17" s="168" t="s">
        <v>371</v>
      </c>
      <c r="E17" s="15" t="s">
        <v>518</v>
      </c>
      <c r="F17" s="169">
        <v>3.3</v>
      </c>
      <c r="G17" s="169">
        <v>220</v>
      </c>
      <c r="H17" s="88" t="s">
        <v>51</v>
      </c>
      <c r="I17" s="166">
        <v>2097.4899999999998</v>
      </c>
      <c r="J17" s="90">
        <v>77.933999999999997</v>
      </c>
      <c r="K17" s="90">
        <v>59.966000000000001</v>
      </c>
      <c r="L17" s="90">
        <v>61.765999999999998</v>
      </c>
      <c r="M17" s="59">
        <v>199.666</v>
      </c>
      <c r="N17" s="90">
        <v>51.640999999999998</v>
      </c>
      <c r="O17" s="90">
        <v>61.271000000000001</v>
      </c>
      <c r="P17" s="90">
        <v>67.838999999999999</v>
      </c>
      <c r="Q17" s="59">
        <v>180.751</v>
      </c>
      <c r="R17" s="90">
        <v>125.804</v>
      </c>
      <c r="S17" s="90">
        <v>93.855999999999995</v>
      </c>
      <c r="T17" s="90">
        <v>118.07599999999999</v>
      </c>
      <c r="U17" s="59">
        <v>337.73599999999999</v>
      </c>
      <c r="V17" s="90">
        <v>22.402000000000001</v>
      </c>
      <c r="W17" s="90">
        <v>55.067</v>
      </c>
      <c r="X17" s="90">
        <v>116.05500000000001</v>
      </c>
      <c r="Y17" s="59">
        <v>193.524</v>
      </c>
      <c r="Z17" s="90">
        <v>20.552</v>
      </c>
      <c r="AA17" s="90">
        <v>34.435000000000002</v>
      </c>
      <c r="AB17" s="90">
        <v>110.65900000000001</v>
      </c>
      <c r="AC17" s="59">
        <v>165.64600000000002</v>
      </c>
      <c r="AD17" s="90">
        <v>15.272</v>
      </c>
      <c r="AE17" s="90">
        <v>27.88</v>
      </c>
      <c r="AF17" s="90">
        <v>100.93899999999999</v>
      </c>
      <c r="AG17" s="59">
        <v>144.09100000000001</v>
      </c>
      <c r="AH17" s="90">
        <v>15.24</v>
      </c>
      <c r="AI17" s="90">
        <v>29.463000000000001</v>
      </c>
      <c r="AJ17" s="90">
        <v>103.794</v>
      </c>
      <c r="AK17" s="59">
        <v>148.49700000000001</v>
      </c>
      <c r="AL17" s="90">
        <v>20.917000000000002</v>
      </c>
      <c r="AM17" s="90">
        <v>27.058</v>
      </c>
      <c r="AN17" s="90">
        <v>93.962999999999994</v>
      </c>
      <c r="AO17" s="59">
        <v>141.93799999999999</v>
      </c>
      <c r="AP17" s="90">
        <v>7.12</v>
      </c>
      <c r="AQ17" s="90">
        <v>29.87</v>
      </c>
      <c r="AR17" s="90">
        <v>72.259</v>
      </c>
      <c r="AS17" s="59">
        <v>109.249</v>
      </c>
      <c r="AT17" s="90">
        <v>9.2910000000000004</v>
      </c>
      <c r="AU17" s="90">
        <v>51.143000000000001</v>
      </c>
      <c r="AV17" s="90">
        <v>78.992000000000004</v>
      </c>
      <c r="AW17" s="59">
        <v>139.42599999999999</v>
      </c>
      <c r="AX17" s="90">
        <v>50.753</v>
      </c>
      <c r="AY17" s="90">
        <v>53.09</v>
      </c>
      <c r="AZ17" s="90">
        <v>62.968000000000004</v>
      </c>
      <c r="BA17" s="59">
        <v>166.81100000000001</v>
      </c>
      <c r="BB17" s="90">
        <v>55.460999999999999</v>
      </c>
      <c r="BC17" s="90">
        <v>52.323</v>
      </c>
      <c r="BD17" s="90">
        <v>62.371000000000002</v>
      </c>
      <c r="BE17" s="59">
        <v>170.155</v>
      </c>
      <c r="BF17" s="60">
        <f t="shared" si="0"/>
        <v>2097.4900000000002</v>
      </c>
      <c r="BG17" s="99">
        <f t="shared" si="1"/>
        <v>472.38700000000006</v>
      </c>
      <c r="BH17" s="99">
        <f t="shared" si="2"/>
        <v>575.42200000000003</v>
      </c>
      <c r="BI17" s="99">
        <f t="shared" si="3"/>
        <v>1049.6809999999998</v>
      </c>
      <c r="BJ17" s="99">
        <f t="shared" si="4"/>
        <v>2097.4899999999998</v>
      </c>
    </row>
    <row r="18" spans="1:62" ht="16.05" customHeight="1" x14ac:dyDescent="0.3">
      <c r="A18" s="15">
        <v>12</v>
      </c>
      <c r="B18" s="15" t="s">
        <v>1047</v>
      </c>
      <c r="C18" s="15" t="s">
        <v>1058</v>
      </c>
      <c r="D18" s="168" t="s">
        <v>371</v>
      </c>
      <c r="E18" s="15" t="s">
        <v>518</v>
      </c>
      <c r="F18" s="169">
        <v>3.3</v>
      </c>
      <c r="G18" s="169">
        <v>220</v>
      </c>
      <c r="H18" s="88" t="s">
        <v>51</v>
      </c>
      <c r="I18" s="166">
        <v>2520</v>
      </c>
      <c r="J18" s="90">
        <v>20</v>
      </c>
      <c r="K18" s="90">
        <v>41</v>
      </c>
      <c r="L18" s="90">
        <v>149</v>
      </c>
      <c r="M18" s="59">
        <v>210</v>
      </c>
      <c r="N18" s="90">
        <v>20</v>
      </c>
      <c r="O18" s="90">
        <v>41</v>
      </c>
      <c r="P18" s="90">
        <v>149</v>
      </c>
      <c r="Q18" s="59">
        <v>210</v>
      </c>
      <c r="R18" s="90">
        <v>20</v>
      </c>
      <c r="S18" s="90">
        <v>41</v>
      </c>
      <c r="T18" s="90">
        <v>149</v>
      </c>
      <c r="U18" s="59">
        <v>210</v>
      </c>
      <c r="V18" s="90">
        <v>20</v>
      </c>
      <c r="W18" s="90">
        <v>41</v>
      </c>
      <c r="X18" s="90">
        <v>149</v>
      </c>
      <c r="Y18" s="59">
        <v>210</v>
      </c>
      <c r="Z18" s="90">
        <v>20</v>
      </c>
      <c r="AA18" s="90">
        <v>41</v>
      </c>
      <c r="AB18" s="90">
        <v>149</v>
      </c>
      <c r="AC18" s="59">
        <v>210</v>
      </c>
      <c r="AD18" s="90">
        <v>20</v>
      </c>
      <c r="AE18" s="90">
        <v>41</v>
      </c>
      <c r="AF18" s="90">
        <v>149</v>
      </c>
      <c r="AG18" s="59">
        <v>210</v>
      </c>
      <c r="AH18" s="90">
        <v>20</v>
      </c>
      <c r="AI18" s="90">
        <v>41</v>
      </c>
      <c r="AJ18" s="90">
        <v>149</v>
      </c>
      <c r="AK18" s="59">
        <v>210</v>
      </c>
      <c r="AL18" s="90">
        <v>20</v>
      </c>
      <c r="AM18" s="90">
        <v>41</v>
      </c>
      <c r="AN18" s="90">
        <v>149</v>
      </c>
      <c r="AO18" s="59">
        <v>210</v>
      </c>
      <c r="AP18" s="90">
        <v>20</v>
      </c>
      <c r="AQ18" s="90">
        <v>41</v>
      </c>
      <c r="AR18" s="90">
        <v>149</v>
      </c>
      <c r="AS18" s="59">
        <v>210</v>
      </c>
      <c r="AT18" s="90">
        <v>20</v>
      </c>
      <c r="AU18" s="90">
        <v>41</v>
      </c>
      <c r="AV18" s="90">
        <v>149</v>
      </c>
      <c r="AW18" s="59">
        <v>210</v>
      </c>
      <c r="AX18" s="90">
        <v>20</v>
      </c>
      <c r="AY18" s="90">
        <v>41</v>
      </c>
      <c r="AZ18" s="90">
        <v>149</v>
      </c>
      <c r="BA18" s="59">
        <v>210</v>
      </c>
      <c r="BB18" s="90">
        <v>20</v>
      </c>
      <c r="BC18" s="90">
        <v>41</v>
      </c>
      <c r="BD18" s="90">
        <v>149</v>
      </c>
      <c r="BE18" s="59">
        <v>210</v>
      </c>
      <c r="BF18" s="60">
        <f t="shared" si="0"/>
        <v>2520</v>
      </c>
      <c r="BG18" s="99">
        <f t="shared" si="1"/>
        <v>240</v>
      </c>
      <c r="BH18" s="99">
        <f t="shared" si="2"/>
        <v>492</v>
      </c>
      <c r="BI18" s="99">
        <f t="shared" si="3"/>
        <v>1788</v>
      </c>
      <c r="BJ18" s="99">
        <f t="shared" si="4"/>
        <v>2520</v>
      </c>
    </row>
    <row r="19" spans="1:62" ht="16.05" customHeight="1" x14ac:dyDescent="0.3">
      <c r="A19" s="15">
        <v>13</v>
      </c>
      <c r="B19" s="15" t="s">
        <v>1047</v>
      </c>
      <c r="C19" s="15" t="s">
        <v>1059</v>
      </c>
      <c r="D19" s="168" t="s">
        <v>371</v>
      </c>
      <c r="E19" s="15" t="s">
        <v>518</v>
      </c>
      <c r="F19" s="169">
        <v>3.3</v>
      </c>
      <c r="G19" s="169">
        <v>220</v>
      </c>
      <c r="H19" s="88" t="s">
        <v>51</v>
      </c>
      <c r="I19" s="166">
        <v>2458.701</v>
      </c>
      <c r="J19" s="90">
        <v>45.89</v>
      </c>
      <c r="K19" s="90">
        <v>44.905999999999999</v>
      </c>
      <c r="L19" s="90">
        <v>95.007999999999996</v>
      </c>
      <c r="M19" s="59">
        <v>185.80399999999997</v>
      </c>
      <c r="N19" s="90">
        <v>60.539000000000001</v>
      </c>
      <c r="O19" s="90">
        <v>89.009</v>
      </c>
      <c r="P19" s="90">
        <v>176.071</v>
      </c>
      <c r="Q19" s="59">
        <v>325.61900000000003</v>
      </c>
      <c r="R19" s="90">
        <v>36.633000000000003</v>
      </c>
      <c r="S19" s="90">
        <v>84.963999999999999</v>
      </c>
      <c r="T19" s="90">
        <v>188.09100000000001</v>
      </c>
      <c r="U19" s="59">
        <v>309.68799999999999</v>
      </c>
      <c r="V19" s="90">
        <v>18.382999999999999</v>
      </c>
      <c r="W19" s="90">
        <v>56.965000000000003</v>
      </c>
      <c r="X19" s="90">
        <v>184.13900000000001</v>
      </c>
      <c r="Y19" s="59">
        <v>259.48700000000002</v>
      </c>
      <c r="Z19" s="90">
        <v>21.341999999999999</v>
      </c>
      <c r="AA19" s="90">
        <v>50.408999999999999</v>
      </c>
      <c r="AB19" s="90">
        <v>173.85</v>
      </c>
      <c r="AC19" s="59">
        <v>245.601</v>
      </c>
      <c r="AD19" s="90">
        <v>20.715</v>
      </c>
      <c r="AE19" s="90">
        <v>41.081000000000003</v>
      </c>
      <c r="AF19" s="90">
        <v>159.488</v>
      </c>
      <c r="AG19" s="59">
        <v>221.28399999999999</v>
      </c>
      <c r="AH19" s="90">
        <v>3.2210000000000001</v>
      </c>
      <c r="AI19" s="90">
        <v>13.13</v>
      </c>
      <c r="AJ19" s="90">
        <v>58.017000000000003</v>
      </c>
      <c r="AK19" s="59">
        <v>74.367999999999995</v>
      </c>
      <c r="AL19" s="90">
        <v>0.54</v>
      </c>
      <c r="AM19" s="90">
        <v>15.667999999999999</v>
      </c>
      <c r="AN19" s="90">
        <v>61.515000000000001</v>
      </c>
      <c r="AO19" s="59">
        <v>77.722999999999999</v>
      </c>
      <c r="AP19" s="90">
        <v>1.0589999999999999</v>
      </c>
      <c r="AQ19" s="90">
        <v>23.507999999999999</v>
      </c>
      <c r="AR19" s="90">
        <v>62.636000000000003</v>
      </c>
      <c r="AS19" s="59">
        <v>87.203000000000003</v>
      </c>
      <c r="AT19" s="90">
        <v>3.8919999999999999</v>
      </c>
      <c r="AU19" s="90">
        <v>31.657</v>
      </c>
      <c r="AV19" s="90">
        <v>68.331000000000003</v>
      </c>
      <c r="AW19" s="59">
        <v>103.88</v>
      </c>
      <c r="AX19" s="90">
        <v>63.404000000000003</v>
      </c>
      <c r="AY19" s="90">
        <v>48.588999999999999</v>
      </c>
      <c r="AZ19" s="90">
        <v>94.811999999999998</v>
      </c>
      <c r="BA19" s="59">
        <v>206.80500000000001</v>
      </c>
      <c r="BB19" s="90">
        <v>105.575</v>
      </c>
      <c r="BC19" s="90">
        <v>69.578999999999994</v>
      </c>
      <c r="BD19" s="90">
        <v>186.08500000000001</v>
      </c>
      <c r="BE19" s="59">
        <v>361.23900000000003</v>
      </c>
      <c r="BF19" s="60">
        <f t="shared" si="0"/>
        <v>2458.701</v>
      </c>
      <c r="BG19" s="99">
        <f t="shared" si="1"/>
        <v>381.19300000000004</v>
      </c>
      <c r="BH19" s="99">
        <f t="shared" si="2"/>
        <v>569.46499999999992</v>
      </c>
      <c r="BI19" s="99">
        <f t="shared" si="3"/>
        <v>1508.0429999999999</v>
      </c>
      <c r="BJ19" s="99">
        <f t="shared" si="4"/>
        <v>2458.701</v>
      </c>
    </row>
    <row r="20" spans="1:62" ht="16.05" customHeight="1" x14ac:dyDescent="0.3">
      <c r="A20" s="15">
        <v>14</v>
      </c>
      <c r="B20" s="15" t="s">
        <v>1047</v>
      </c>
      <c r="C20" s="15" t="s">
        <v>1060</v>
      </c>
      <c r="D20" s="168" t="s">
        <v>371</v>
      </c>
      <c r="E20" s="15" t="s">
        <v>518</v>
      </c>
      <c r="F20" s="169">
        <v>3.3</v>
      </c>
      <c r="G20" s="169">
        <v>220</v>
      </c>
      <c r="H20" s="88" t="s">
        <v>51</v>
      </c>
      <c r="I20" s="166">
        <v>2289.2849999999999</v>
      </c>
      <c r="J20" s="90">
        <v>63.301000000000002</v>
      </c>
      <c r="K20" s="90">
        <v>63.598999999999997</v>
      </c>
      <c r="L20" s="90">
        <v>82.908000000000001</v>
      </c>
      <c r="M20" s="59">
        <v>209.80799999999999</v>
      </c>
      <c r="N20" s="90">
        <v>48.62</v>
      </c>
      <c r="O20" s="90">
        <v>50.189</v>
      </c>
      <c r="P20" s="90">
        <v>59.868000000000002</v>
      </c>
      <c r="Q20" s="59">
        <v>158.67699999999999</v>
      </c>
      <c r="R20" s="90">
        <v>55.923000000000002</v>
      </c>
      <c r="S20" s="90">
        <v>54.790999999999997</v>
      </c>
      <c r="T20" s="90">
        <v>64.653000000000006</v>
      </c>
      <c r="U20" s="59">
        <v>175.36700000000002</v>
      </c>
      <c r="V20" s="90">
        <v>46.201999999999998</v>
      </c>
      <c r="W20" s="90">
        <v>53.575000000000003</v>
      </c>
      <c r="X20" s="90">
        <v>69.864999999999995</v>
      </c>
      <c r="Y20" s="59">
        <v>169.642</v>
      </c>
      <c r="Z20" s="90">
        <v>53.789000000000001</v>
      </c>
      <c r="AA20" s="90">
        <v>53.567999999999998</v>
      </c>
      <c r="AB20" s="90">
        <v>68.343000000000004</v>
      </c>
      <c r="AC20" s="59">
        <v>175.7</v>
      </c>
      <c r="AD20" s="90">
        <v>51.430999999999997</v>
      </c>
      <c r="AE20" s="90">
        <v>51.95</v>
      </c>
      <c r="AF20" s="90">
        <v>66.638000000000005</v>
      </c>
      <c r="AG20" s="59">
        <v>170.01900000000001</v>
      </c>
      <c r="AH20" s="90">
        <v>53.491</v>
      </c>
      <c r="AI20" s="90">
        <v>58.158000000000001</v>
      </c>
      <c r="AJ20" s="90">
        <v>64.864999999999995</v>
      </c>
      <c r="AK20" s="59">
        <v>176.51400000000001</v>
      </c>
      <c r="AL20" s="90">
        <v>53.491</v>
      </c>
      <c r="AM20" s="90">
        <v>53.262</v>
      </c>
      <c r="AN20" s="90">
        <v>68.192999999999998</v>
      </c>
      <c r="AO20" s="59">
        <v>174.946</v>
      </c>
      <c r="AP20" s="90">
        <v>53.494</v>
      </c>
      <c r="AQ20" s="90">
        <v>53.264000000000003</v>
      </c>
      <c r="AR20" s="90">
        <v>63.204000000000001</v>
      </c>
      <c r="AS20" s="59">
        <v>169.96200000000002</v>
      </c>
      <c r="AT20" s="90">
        <v>21</v>
      </c>
      <c r="AU20" s="90">
        <v>65</v>
      </c>
      <c r="AV20" s="90">
        <v>140</v>
      </c>
      <c r="AW20" s="59">
        <v>226</v>
      </c>
      <c r="AX20" s="90">
        <v>93.013000000000005</v>
      </c>
      <c r="AY20" s="90">
        <v>99.664000000000001</v>
      </c>
      <c r="AZ20" s="90">
        <v>130.01599999999999</v>
      </c>
      <c r="BA20" s="59">
        <v>322.69299999999998</v>
      </c>
      <c r="BB20" s="90">
        <v>47.924999999999997</v>
      </c>
      <c r="BC20" s="90">
        <v>43.66</v>
      </c>
      <c r="BD20" s="90">
        <v>68.372</v>
      </c>
      <c r="BE20" s="59">
        <v>159.95699999999999</v>
      </c>
      <c r="BF20" s="60">
        <f t="shared" si="0"/>
        <v>2289.2850000000003</v>
      </c>
      <c r="BG20" s="99">
        <f t="shared" si="1"/>
        <v>641.67999999999995</v>
      </c>
      <c r="BH20" s="99">
        <f t="shared" si="2"/>
        <v>700.68</v>
      </c>
      <c r="BI20" s="99">
        <f t="shared" si="3"/>
        <v>946.92499999999995</v>
      </c>
      <c r="BJ20" s="99">
        <f t="shared" si="4"/>
        <v>2289.2849999999999</v>
      </c>
    </row>
    <row r="21" spans="1:62" ht="16.05" customHeight="1" x14ac:dyDescent="0.3">
      <c r="A21" s="15">
        <v>15</v>
      </c>
      <c r="B21" s="15" t="s">
        <v>1047</v>
      </c>
      <c r="C21" s="15" t="s">
        <v>1061</v>
      </c>
      <c r="D21" s="168" t="s">
        <v>371</v>
      </c>
      <c r="E21" s="15" t="s">
        <v>518</v>
      </c>
      <c r="F21" s="169">
        <v>3.3</v>
      </c>
      <c r="G21" s="169">
        <v>220</v>
      </c>
      <c r="H21" s="88" t="s">
        <v>51</v>
      </c>
      <c r="I21" s="166">
        <v>2318.1799999999998</v>
      </c>
      <c r="J21" s="90">
        <v>24</v>
      </c>
      <c r="K21" s="90">
        <v>48</v>
      </c>
      <c r="L21" s="90">
        <v>120</v>
      </c>
      <c r="M21" s="59">
        <v>192</v>
      </c>
      <c r="N21" s="90">
        <v>13.635999999999999</v>
      </c>
      <c r="O21" s="90">
        <v>21.279</v>
      </c>
      <c r="P21" s="90">
        <v>37.357999999999997</v>
      </c>
      <c r="Q21" s="59">
        <v>72.272999999999996</v>
      </c>
      <c r="R21" s="90">
        <v>40.058999999999997</v>
      </c>
      <c r="S21" s="90">
        <v>79.519000000000005</v>
      </c>
      <c r="T21" s="90">
        <v>157</v>
      </c>
      <c r="U21" s="59">
        <v>276.57799999999997</v>
      </c>
      <c r="V21" s="90">
        <v>21.88</v>
      </c>
      <c r="W21" s="90">
        <v>59.305</v>
      </c>
      <c r="X21" s="90">
        <v>154.85599999999999</v>
      </c>
      <c r="Y21" s="59">
        <v>236.041</v>
      </c>
      <c r="Z21" s="90">
        <v>28.335000000000001</v>
      </c>
      <c r="AA21" s="90">
        <v>48.595999999999997</v>
      </c>
      <c r="AB21" s="90">
        <v>146.89400000000001</v>
      </c>
      <c r="AC21" s="59">
        <v>223.82499999999999</v>
      </c>
      <c r="AD21" s="90">
        <v>20.297000000000001</v>
      </c>
      <c r="AE21" s="90">
        <v>36.734999999999999</v>
      </c>
      <c r="AF21" s="90">
        <v>117.705</v>
      </c>
      <c r="AG21" s="59">
        <v>174.73699999999999</v>
      </c>
      <c r="AH21" s="90">
        <v>19.571999999999999</v>
      </c>
      <c r="AI21" s="90">
        <v>39.301000000000002</v>
      </c>
      <c r="AJ21" s="90">
        <v>123.85299999999999</v>
      </c>
      <c r="AK21" s="59">
        <v>182.726</v>
      </c>
      <c r="AL21" s="90">
        <v>24</v>
      </c>
      <c r="AM21" s="90">
        <v>48</v>
      </c>
      <c r="AN21" s="90">
        <v>120</v>
      </c>
      <c r="AO21" s="59">
        <v>192</v>
      </c>
      <c r="AP21" s="90">
        <v>24</v>
      </c>
      <c r="AQ21" s="90">
        <v>48</v>
      </c>
      <c r="AR21" s="90">
        <v>120</v>
      </c>
      <c r="AS21" s="59">
        <v>192</v>
      </c>
      <c r="AT21" s="90">
        <v>24</v>
      </c>
      <c r="AU21" s="90">
        <v>48</v>
      </c>
      <c r="AV21" s="90">
        <v>120</v>
      </c>
      <c r="AW21" s="59">
        <v>192</v>
      </c>
      <c r="AX21" s="90">
        <v>24</v>
      </c>
      <c r="AY21" s="90">
        <v>48</v>
      </c>
      <c r="AZ21" s="90">
        <v>120</v>
      </c>
      <c r="BA21" s="59">
        <v>192</v>
      </c>
      <c r="BB21" s="90">
        <v>24</v>
      </c>
      <c r="BC21" s="90">
        <v>48</v>
      </c>
      <c r="BD21" s="90">
        <v>120</v>
      </c>
      <c r="BE21" s="59">
        <v>192</v>
      </c>
      <c r="BF21" s="60">
        <f t="shared" si="0"/>
        <v>2318.1800000000003</v>
      </c>
      <c r="BG21" s="99">
        <f t="shared" si="1"/>
        <v>287.779</v>
      </c>
      <c r="BH21" s="99">
        <f t="shared" si="2"/>
        <v>572.73500000000001</v>
      </c>
      <c r="BI21" s="99">
        <f t="shared" si="3"/>
        <v>1457.6659999999999</v>
      </c>
      <c r="BJ21" s="99">
        <f t="shared" si="4"/>
        <v>2318.1799999999998</v>
      </c>
    </row>
    <row r="22" spans="1:62" ht="16.05" customHeight="1" x14ac:dyDescent="0.3">
      <c r="A22" s="15">
        <v>16</v>
      </c>
      <c r="B22" s="15" t="s">
        <v>1047</v>
      </c>
      <c r="C22" s="15" t="s">
        <v>1062</v>
      </c>
      <c r="D22" s="168" t="s">
        <v>371</v>
      </c>
      <c r="E22" s="15" t="s">
        <v>518</v>
      </c>
      <c r="F22" s="169">
        <v>3.3</v>
      </c>
      <c r="G22" s="169">
        <v>220</v>
      </c>
      <c r="H22" s="88" t="s">
        <v>51</v>
      </c>
      <c r="I22" s="166">
        <v>1890.6570000000002</v>
      </c>
      <c r="J22" s="90">
        <v>64.400999999999996</v>
      </c>
      <c r="K22" s="90">
        <v>62.215000000000003</v>
      </c>
      <c r="L22" s="90">
        <v>100.831</v>
      </c>
      <c r="M22" s="59">
        <v>227.447</v>
      </c>
      <c r="N22" s="90">
        <v>39.406999999999996</v>
      </c>
      <c r="O22" s="90">
        <v>52.81</v>
      </c>
      <c r="P22" s="90">
        <v>82.831000000000003</v>
      </c>
      <c r="Q22" s="59">
        <v>175.048</v>
      </c>
      <c r="R22" s="90">
        <v>29.373999999999999</v>
      </c>
      <c r="S22" s="90">
        <v>54.606999999999999</v>
      </c>
      <c r="T22" s="90">
        <v>87.164000000000001</v>
      </c>
      <c r="U22" s="59">
        <v>171.14499999999998</v>
      </c>
      <c r="V22" s="90">
        <v>12.042</v>
      </c>
      <c r="W22" s="90">
        <v>28.193000000000001</v>
      </c>
      <c r="X22" s="90">
        <v>83.941999999999993</v>
      </c>
      <c r="Y22" s="59">
        <v>124.17699999999999</v>
      </c>
      <c r="Z22" s="90">
        <v>16.469000000000001</v>
      </c>
      <c r="AA22" s="90">
        <v>25.533999999999999</v>
      </c>
      <c r="AB22" s="90">
        <v>79.927000000000007</v>
      </c>
      <c r="AC22" s="59">
        <v>121.93</v>
      </c>
      <c r="AD22" s="90">
        <v>13.762</v>
      </c>
      <c r="AE22" s="90">
        <v>21.515999999999998</v>
      </c>
      <c r="AF22" s="90">
        <v>74.367999999999995</v>
      </c>
      <c r="AG22" s="59">
        <v>109.64599999999999</v>
      </c>
      <c r="AH22" s="90">
        <v>13.994</v>
      </c>
      <c r="AI22" s="90">
        <v>23.806000000000001</v>
      </c>
      <c r="AJ22" s="90">
        <v>78.638999999999996</v>
      </c>
      <c r="AK22" s="59">
        <v>116.43899999999999</v>
      </c>
      <c r="AL22" s="90">
        <v>12.769</v>
      </c>
      <c r="AM22" s="90">
        <v>26.798999999999999</v>
      </c>
      <c r="AN22" s="90">
        <v>83.783000000000001</v>
      </c>
      <c r="AO22" s="59">
        <v>123.351</v>
      </c>
      <c r="AP22" s="90">
        <v>13.151</v>
      </c>
      <c r="AQ22" s="90">
        <v>33.924999999999997</v>
      </c>
      <c r="AR22" s="90">
        <v>84.893000000000001</v>
      </c>
      <c r="AS22" s="59">
        <v>131.96899999999999</v>
      </c>
      <c r="AT22" s="90">
        <v>14.239000000000001</v>
      </c>
      <c r="AU22" s="90">
        <v>50.399000000000001</v>
      </c>
      <c r="AV22" s="90">
        <v>92.66</v>
      </c>
      <c r="AW22" s="59">
        <v>157.298</v>
      </c>
      <c r="AX22" s="90">
        <v>53.646999999999998</v>
      </c>
      <c r="AY22" s="90">
        <v>60.348999999999997</v>
      </c>
      <c r="AZ22" s="90">
        <v>91.724999999999994</v>
      </c>
      <c r="BA22" s="59">
        <v>205.721</v>
      </c>
      <c r="BB22" s="90">
        <v>70.102000000000004</v>
      </c>
      <c r="BC22" s="90">
        <v>58.334000000000003</v>
      </c>
      <c r="BD22" s="90">
        <v>98.05</v>
      </c>
      <c r="BE22" s="59">
        <v>226.48599999999999</v>
      </c>
      <c r="BF22" s="60">
        <f t="shared" si="0"/>
        <v>1890.6570000000002</v>
      </c>
      <c r="BG22" s="99">
        <f t="shared" si="1"/>
        <v>353.35699999999997</v>
      </c>
      <c r="BH22" s="99">
        <f t="shared" si="2"/>
        <v>498.48699999999997</v>
      </c>
      <c r="BI22" s="99">
        <f t="shared" si="3"/>
        <v>1038.8130000000001</v>
      </c>
      <c r="BJ22" s="99">
        <f t="shared" si="4"/>
        <v>1890.6570000000002</v>
      </c>
    </row>
    <row r="23" spans="1:62" ht="16.05" customHeight="1" x14ac:dyDescent="0.3">
      <c r="A23" s="15">
        <v>17</v>
      </c>
      <c r="B23" s="15" t="s">
        <v>1047</v>
      </c>
      <c r="C23" s="15" t="s">
        <v>1063</v>
      </c>
      <c r="D23" s="168" t="s">
        <v>371</v>
      </c>
      <c r="E23" s="15" t="s">
        <v>518</v>
      </c>
      <c r="F23" s="169">
        <v>3.3</v>
      </c>
      <c r="G23" s="169">
        <v>220</v>
      </c>
      <c r="H23" s="88" t="s">
        <v>51</v>
      </c>
      <c r="I23" s="166">
        <v>8614.2010000000009</v>
      </c>
      <c r="J23" s="90">
        <v>121.239</v>
      </c>
      <c r="K23" s="90">
        <v>107.71299999999999</v>
      </c>
      <c r="L23" s="90">
        <v>189.839</v>
      </c>
      <c r="M23" s="59">
        <v>418.791</v>
      </c>
      <c r="N23" s="90">
        <v>182.76400000000001</v>
      </c>
      <c r="O23" s="90">
        <v>197.816</v>
      </c>
      <c r="P23" s="90">
        <v>364.495</v>
      </c>
      <c r="Q23" s="59">
        <v>745.07500000000005</v>
      </c>
      <c r="R23" s="90">
        <v>301.71199999999999</v>
      </c>
      <c r="S23" s="90">
        <v>283.03300000000002</v>
      </c>
      <c r="T23" s="90">
        <v>521.83699999999999</v>
      </c>
      <c r="U23" s="59">
        <v>1106.5819999999999</v>
      </c>
      <c r="V23" s="90">
        <v>212.63399999999999</v>
      </c>
      <c r="W23" s="90">
        <v>227.04599999999999</v>
      </c>
      <c r="X23" s="90">
        <v>508.49099999999999</v>
      </c>
      <c r="Y23" s="59">
        <v>948.17099999999994</v>
      </c>
      <c r="Z23" s="90">
        <v>238.33</v>
      </c>
      <c r="AA23" s="90">
        <v>213.565</v>
      </c>
      <c r="AB23" s="90">
        <v>499.20499999999998</v>
      </c>
      <c r="AC23" s="59">
        <v>951.09999999999991</v>
      </c>
      <c r="AD23" s="90">
        <v>107.711</v>
      </c>
      <c r="AE23" s="90">
        <v>122.85299999999999</v>
      </c>
      <c r="AF23" s="90">
        <v>354.58199999999999</v>
      </c>
      <c r="AG23" s="59">
        <v>585.14599999999996</v>
      </c>
      <c r="AH23" s="90">
        <v>34.164000000000001</v>
      </c>
      <c r="AI23" s="90">
        <v>85.393000000000001</v>
      </c>
      <c r="AJ23" s="90">
        <v>249.714</v>
      </c>
      <c r="AK23" s="59">
        <v>369.27100000000002</v>
      </c>
      <c r="AL23" s="90">
        <v>166.25800000000001</v>
      </c>
      <c r="AM23" s="90">
        <v>160.893</v>
      </c>
      <c r="AN23" s="90">
        <v>301.24400000000003</v>
      </c>
      <c r="AO23" s="59">
        <v>628.39499999999998</v>
      </c>
      <c r="AP23" s="90">
        <v>105.318</v>
      </c>
      <c r="AQ23" s="90">
        <v>127.997</v>
      </c>
      <c r="AR23" s="90">
        <v>235.947</v>
      </c>
      <c r="AS23" s="59">
        <v>469.262</v>
      </c>
      <c r="AT23" s="90">
        <v>208.11500000000001</v>
      </c>
      <c r="AU23" s="90">
        <v>217.351</v>
      </c>
      <c r="AV23" s="90">
        <v>397.76100000000002</v>
      </c>
      <c r="AW23" s="59">
        <v>823.22700000000009</v>
      </c>
      <c r="AX23" s="90">
        <v>254.05799999999999</v>
      </c>
      <c r="AY23" s="90">
        <v>207.47499999999999</v>
      </c>
      <c r="AZ23" s="90">
        <v>364.05</v>
      </c>
      <c r="BA23" s="59">
        <v>825.58300000000008</v>
      </c>
      <c r="BB23" s="90">
        <v>249.69800000000001</v>
      </c>
      <c r="BC23" s="90">
        <v>168.44200000000001</v>
      </c>
      <c r="BD23" s="90">
        <v>325.45800000000003</v>
      </c>
      <c r="BE23" s="59">
        <v>743.59799999999996</v>
      </c>
      <c r="BF23" s="60">
        <f t="shared" si="0"/>
        <v>8614.2009999999991</v>
      </c>
      <c r="BG23" s="99">
        <f t="shared" si="1"/>
        <v>2182.0010000000002</v>
      </c>
      <c r="BH23" s="99">
        <f t="shared" si="2"/>
        <v>2119.5770000000002</v>
      </c>
      <c r="BI23" s="99">
        <f t="shared" si="3"/>
        <v>4312.6230000000005</v>
      </c>
      <c r="BJ23" s="99">
        <f t="shared" si="4"/>
        <v>8614.2010000000009</v>
      </c>
    </row>
    <row r="24" spans="1:62" ht="16.05" customHeight="1" x14ac:dyDescent="0.3"/>
    <row r="25" spans="1:62" ht="16.05" customHeight="1" x14ac:dyDescent="0.3">
      <c r="I25" s="101">
        <f>SUM(I7:I23)</f>
        <v>60113.602999999988</v>
      </c>
      <c r="J25" s="68">
        <f>SUM(J7:J23)</f>
        <v>2454.7489999999998</v>
      </c>
      <c r="K25" s="68">
        <f t="shared" ref="K25:BI25" si="5">SUM(K7:K23)</f>
        <v>1325.0699999999997</v>
      </c>
      <c r="L25" s="68">
        <f t="shared" si="5"/>
        <v>2116.5899999999997</v>
      </c>
      <c r="M25" s="68">
        <f t="shared" si="5"/>
        <v>5896.4090000000006</v>
      </c>
      <c r="N25" s="68">
        <f t="shared" si="5"/>
        <v>1900.1269999999995</v>
      </c>
      <c r="O25" s="68">
        <f t="shared" si="5"/>
        <v>1408.57</v>
      </c>
      <c r="P25" s="68">
        <f t="shared" si="5"/>
        <v>2275.9429999999993</v>
      </c>
      <c r="Q25" s="68">
        <f t="shared" si="5"/>
        <v>5584.6399999999994</v>
      </c>
      <c r="R25" s="68">
        <f t="shared" si="5"/>
        <v>1937.5330000000001</v>
      </c>
      <c r="S25" s="68">
        <f t="shared" si="5"/>
        <v>1597.7659999999996</v>
      </c>
      <c r="T25" s="68">
        <f t="shared" si="5"/>
        <v>2847.0039999999999</v>
      </c>
      <c r="U25" s="68">
        <f t="shared" si="5"/>
        <v>6382.3029999999999</v>
      </c>
      <c r="V25" s="68">
        <f t="shared" si="5"/>
        <v>936.07500000000027</v>
      </c>
      <c r="W25" s="68">
        <f t="shared" si="5"/>
        <v>1168.07</v>
      </c>
      <c r="X25" s="68">
        <f t="shared" si="5"/>
        <v>2878.2370000000001</v>
      </c>
      <c r="Y25" s="68">
        <f t="shared" si="5"/>
        <v>4982.3819999999996</v>
      </c>
      <c r="Z25" s="68">
        <f t="shared" si="5"/>
        <v>860.70000000000016</v>
      </c>
      <c r="AA25" s="68">
        <f t="shared" si="5"/>
        <v>984.37799999999993</v>
      </c>
      <c r="AB25" s="68">
        <f t="shared" si="5"/>
        <v>2764.529</v>
      </c>
      <c r="AC25" s="68">
        <f t="shared" si="5"/>
        <v>4609.607</v>
      </c>
      <c r="AD25" s="68">
        <f t="shared" si="5"/>
        <v>802.57100000000014</v>
      </c>
      <c r="AE25" s="68">
        <f t="shared" si="5"/>
        <v>763.77599999999995</v>
      </c>
      <c r="AF25" s="68">
        <f t="shared" si="5"/>
        <v>2440.8579999999997</v>
      </c>
      <c r="AG25" s="68">
        <f t="shared" si="5"/>
        <v>4007.2050000000008</v>
      </c>
      <c r="AH25" s="68">
        <f t="shared" si="5"/>
        <v>809.63499999999976</v>
      </c>
      <c r="AI25" s="68">
        <f t="shared" si="5"/>
        <v>762.18600000000015</v>
      </c>
      <c r="AJ25" s="68">
        <f t="shared" si="5"/>
        <v>2321.9950000000003</v>
      </c>
      <c r="AK25" s="68">
        <f t="shared" si="5"/>
        <v>3893.8160000000003</v>
      </c>
      <c r="AL25" s="68">
        <f t="shared" si="5"/>
        <v>763.3130000000001</v>
      </c>
      <c r="AM25" s="68">
        <f t="shared" si="5"/>
        <v>739.15800000000002</v>
      </c>
      <c r="AN25" s="68">
        <f t="shared" si="5"/>
        <v>1721.6610000000001</v>
      </c>
      <c r="AO25" s="68">
        <f t="shared" si="5"/>
        <v>3224.1320000000001</v>
      </c>
      <c r="AP25" s="68">
        <f t="shared" si="5"/>
        <v>1824.0479999999995</v>
      </c>
      <c r="AQ25" s="68">
        <f t="shared" si="5"/>
        <v>1121.1569999999999</v>
      </c>
      <c r="AR25" s="68">
        <f t="shared" si="5"/>
        <v>2428.7349999999997</v>
      </c>
      <c r="AS25" s="68">
        <f t="shared" si="5"/>
        <v>5373.9400000000014</v>
      </c>
      <c r="AT25" s="68">
        <f t="shared" si="5"/>
        <v>870.1110000000001</v>
      </c>
      <c r="AU25" s="68">
        <f t="shared" si="5"/>
        <v>1062.3230000000001</v>
      </c>
      <c r="AV25" s="68">
        <f t="shared" si="5"/>
        <v>1896.6529999999998</v>
      </c>
      <c r="AW25" s="68">
        <f t="shared" si="5"/>
        <v>3829.0870000000004</v>
      </c>
      <c r="AX25" s="68">
        <f t="shared" si="5"/>
        <v>2615.1120000000001</v>
      </c>
      <c r="AY25" s="68">
        <f t="shared" si="5"/>
        <v>1413.3920000000001</v>
      </c>
      <c r="AZ25" s="68">
        <f t="shared" si="5"/>
        <v>1979.6479999999999</v>
      </c>
      <c r="BA25" s="68">
        <f t="shared" si="5"/>
        <v>6008.1520000000019</v>
      </c>
      <c r="BB25" s="68">
        <f t="shared" si="5"/>
        <v>2810.9309999999991</v>
      </c>
      <c r="BC25" s="68">
        <f t="shared" si="5"/>
        <v>1309.722</v>
      </c>
      <c r="BD25" s="68">
        <f t="shared" si="5"/>
        <v>2201.277</v>
      </c>
      <c r="BE25" s="68">
        <f t="shared" si="5"/>
        <v>6321.9300000000012</v>
      </c>
      <c r="BF25" s="95">
        <f t="shared" si="5"/>
        <v>60113.602999999996</v>
      </c>
      <c r="BG25" s="68">
        <f t="shared" si="5"/>
        <v>18584.905000000002</v>
      </c>
      <c r="BH25" s="68">
        <f t="shared" si="5"/>
        <v>13655.567999999999</v>
      </c>
      <c r="BI25" s="68">
        <f t="shared" si="5"/>
        <v>27873.129999999997</v>
      </c>
      <c r="BJ25" s="101">
        <f>SUM(BJ7:BJ23)</f>
        <v>60113.602999999988</v>
      </c>
    </row>
    <row r="26" spans="1:62" ht="16.05" customHeight="1" x14ac:dyDescent="0.3"/>
    <row r="27" spans="1:62" ht="16.05" customHeight="1" x14ac:dyDescent="0.3"/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H7:H1048576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3913"/>
  <sheetViews>
    <sheetView view="pageBreakPreview" zoomScale="85" zoomScaleNormal="100" zoomScaleSheetLayoutView="85" workbookViewId="0">
      <selection activeCell="E1" sqref="E1:E1048576"/>
    </sheetView>
  </sheetViews>
  <sheetFormatPr defaultRowHeight="16.05" customHeight="1" x14ac:dyDescent="0.3"/>
  <cols>
    <col min="1" max="1" width="9" style="37" bestFit="1" customWidth="1"/>
    <col min="2" max="2" width="16.44140625" style="37" bestFit="1" customWidth="1"/>
    <col min="3" max="3" width="26.33203125" style="37" bestFit="1" customWidth="1"/>
    <col min="4" max="4" width="9.109375" style="37" customWidth="1"/>
    <col min="5" max="5" width="14.6640625" style="37" bestFit="1" customWidth="1"/>
    <col min="6" max="6" width="13.109375" style="64" customWidth="1"/>
    <col min="7" max="7" width="11.6640625" style="37" customWidth="1"/>
    <col min="8" max="8" width="14.33203125" style="37" customWidth="1"/>
    <col min="9" max="9" width="15.77734375" style="65" customWidth="1"/>
    <col min="10" max="64" width="15.77734375" style="37" customWidth="1"/>
    <col min="65" max="16384" width="8.88671875" style="37"/>
  </cols>
  <sheetData>
    <row r="1" spans="1:64" ht="16.05" customHeight="1" x14ac:dyDescent="0.3">
      <c r="A1" s="36" t="s">
        <v>42</v>
      </c>
      <c r="B1" s="36"/>
      <c r="C1" s="35"/>
      <c r="F1" s="37"/>
      <c r="G1" s="38"/>
      <c r="H1" s="38"/>
      <c r="I1" s="39"/>
      <c r="J1" s="40"/>
    </row>
    <row r="2" spans="1:64" ht="16.05" customHeight="1" x14ac:dyDescent="0.3">
      <c r="A2" s="36" t="s">
        <v>41</v>
      </c>
      <c r="B2" s="36"/>
      <c r="C2" s="35"/>
      <c r="F2" s="37"/>
      <c r="G2" s="38"/>
      <c r="H2" s="38"/>
      <c r="I2" s="39"/>
      <c r="J2" s="40"/>
      <c r="K2" s="40"/>
      <c r="L2" s="40"/>
      <c r="M2" s="40"/>
      <c r="O2" s="40"/>
      <c r="P2" s="40"/>
      <c r="Q2" s="40"/>
      <c r="S2" s="40"/>
      <c r="T2" s="40"/>
      <c r="U2" s="40"/>
      <c r="W2" s="40"/>
      <c r="X2" s="40"/>
      <c r="Y2" s="40"/>
      <c r="AA2" s="40"/>
      <c r="AB2" s="40"/>
      <c r="AC2" s="40"/>
      <c r="AE2" s="40"/>
      <c r="AF2" s="40"/>
      <c r="AG2" s="40"/>
      <c r="AI2" s="40"/>
      <c r="AJ2" s="40"/>
      <c r="AK2" s="40"/>
      <c r="AM2" s="40"/>
      <c r="AN2" s="40"/>
      <c r="AO2" s="40"/>
      <c r="AQ2" s="40"/>
      <c r="AR2" s="40"/>
      <c r="AS2" s="40"/>
      <c r="AU2" s="40"/>
      <c r="AV2" s="40"/>
      <c r="AW2" s="40"/>
      <c r="AY2" s="40"/>
      <c r="AZ2" s="40"/>
      <c r="BA2" s="40"/>
      <c r="BC2" s="40"/>
      <c r="BD2" s="40"/>
      <c r="BE2" s="40"/>
    </row>
    <row r="3" spans="1:64" ht="16.05" customHeight="1" x14ac:dyDescent="0.3">
      <c r="A3" s="36" t="s">
        <v>44</v>
      </c>
      <c r="B3" s="36"/>
      <c r="C3" s="35"/>
      <c r="F3" s="37"/>
      <c r="G3" s="41"/>
      <c r="H3" s="41"/>
      <c r="I3" s="37"/>
    </row>
    <row r="4" spans="1:64" s="42" customFormat="1" ht="16.05" customHeight="1" x14ac:dyDescent="0.3">
      <c r="A4" s="177" t="s">
        <v>48</v>
      </c>
      <c r="B4" s="177"/>
      <c r="C4" s="177"/>
      <c r="D4" s="177"/>
      <c r="F4" s="43"/>
      <c r="G4" s="44"/>
      <c r="H4" s="44"/>
    </row>
    <row r="5" spans="1:64" ht="16.05" customHeight="1" x14ac:dyDescent="0.3">
      <c r="F5" s="37"/>
      <c r="I5" s="37"/>
    </row>
    <row r="6" spans="1:64" ht="16.05" customHeight="1" x14ac:dyDescent="0.3">
      <c r="A6" s="45" t="s">
        <v>0</v>
      </c>
      <c r="B6" s="45" t="s">
        <v>1</v>
      </c>
      <c r="C6" s="46" t="s">
        <v>2</v>
      </c>
      <c r="D6" s="47" t="s">
        <v>3</v>
      </c>
      <c r="E6" s="47" t="s">
        <v>4</v>
      </c>
      <c r="F6" s="48" t="s">
        <v>5</v>
      </c>
      <c r="G6" s="49" t="s">
        <v>6</v>
      </c>
      <c r="H6" s="49" t="s">
        <v>49</v>
      </c>
      <c r="I6" s="50" t="s">
        <v>7</v>
      </c>
      <c r="J6" s="51" t="s">
        <v>8</v>
      </c>
      <c r="K6" s="51" t="s">
        <v>9</v>
      </c>
      <c r="L6" s="51" t="s">
        <v>10</v>
      </c>
      <c r="M6" s="51" t="s">
        <v>11</v>
      </c>
      <c r="N6" s="51" t="s">
        <v>8</v>
      </c>
      <c r="O6" s="51" t="s">
        <v>9</v>
      </c>
      <c r="P6" s="51" t="s">
        <v>10</v>
      </c>
      <c r="Q6" s="51" t="s">
        <v>12</v>
      </c>
      <c r="R6" s="51" t="s">
        <v>8</v>
      </c>
      <c r="S6" s="51" t="s">
        <v>9</v>
      </c>
      <c r="T6" s="51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53" t="s">
        <v>8</v>
      </c>
      <c r="AA6" s="53" t="s">
        <v>9</v>
      </c>
      <c r="AB6" s="53" t="s">
        <v>10</v>
      </c>
      <c r="AC6" s="52" t="s">
        <v>15</v>
      </c>
      <c r="AD6" s="53" t="s">
        <v>8</v>
      </c>
      <c r="AE6" s="53" t="s">
        <v>9</v>
      </c>
      <c r="AF6" s="53" t="s">
        <v>10</v>
      </c>
      <c r="AG6" s="52" t="s">
        <v>16</v>
      </c>
      <c r="AH6" s="53" t="s">
        <v>8</v>
      </c>
      <c r="AI6" s="53" t="s">
        <v>9</v>
      </c>
      <c r="AJ6" s="53" t="s">
        <v>10</v>
      </c>
      <c r="AK6" s="52" t="s">
        <v>17</v>
      </c>
      <c r="AL6" s="53" t="s">
        <v>8</v>
      </c>
      <c r="AM6" s="53" t="s">
        <v>9</v>
      </c>
      <c r="AN6" s="53" t="s">
        <v>10</v>
      </c>
      <c r="AO6" s="52" t="s">
        <v>18</v>
      </c>
      <c r="AP6" s="53" t="s">
        <v>8</v>
      </c>
      <c r="AQ6" s="53" t="s">
        <v>9</v>
      </c>
      <c r="AR6" s="53" t="s">
        <v>10</v>
      </c>
      <c r="AS6" s="52" t="s">
        <v>19</v>
      </c>
      <c r="AT6" s="53" t="s">
        <v>8</v>
      </c>
      <c r="AU6" s="53" t="s">
        <v>9</v>
      </c>
      <c r="AV6" s="53" t="s">
        <v>10</v>
      </c>
      <c r="AW6" s="52" t="s">
        <v>20</v>
      </c>
      <c r="AX6" s="53" t="s">
        <v>8</v>
      </c>
      <c r="AY6" s="53" t="s">
        <v>9</v>
      </c>
      <c r="AZ6" s="53" t="s">
        <v>10</v>
      </c>
      <c r="BA6" s="52" t="s">
        <v>21</v>
      </c>
      <c r="BB6" s="53" t="s">
        <v>8</v>
      </c>
      <c r="BC6" s="53" t="s">
        <v>9</v>
      </c>
      <c r="BD6" s="53" t="s">
        <v>10</v>
      </c>
      <c r="BE6" s="52" t="s">
        <v>22</v>
      </c>
      <c r="BF6" s="51" t="s">
        <v>23</v>
      </c>
      <c r="BG6" s="54" t="s">
        <v>8</v>
      </c>
      <c r="BH6" s="54" t="s">
        <v>9</v>
      </c>
      <c r="BI6" s="54" t="s">
        <v>10</v>
      </c>
      <c r="BJ6" s="54" t="s">
        <v>24</v>
      </c>
    </row>
    <row r="7" spans="1:64" ht="16.05" customHeight="1" x14ac:dyDescent="0.3">
      <c r="A7" s="55">
        <v>1</v>
      </c>
      <c r="B7" s="55" t="s">
        <v>52</v>
      </c>
      <c r="C7" s="55" t="s">
        <v>53</v>
      </c>
      <c r="D7" s="55" t="s">
        <v>54</v>
      </c>
      <c r="E7" s="55" t="s">
        <v>511</v>
      </c>
      <c r="F7" s="56">
        <v>163</v>
      </c>
      <c r="G7" s="57">
        <v>380</v>
      </c>
      <c r="H7" s="55" t="s">
        <v>50</v>
      </c>
      <c r="I7" s="53">
        <v>434170.06900000002</v>
      </c>
      <c r="J7" s="58">
        <v>11359.424999999999</v>
      </c>
      <c r="K7" s="58">
        <v>8334.2250000000004</v>
      </c>
      <c r="L7" s="58">
        <v>13402.075000000001</v>
      </c>
      <c r="M7" s="59">
        <f t="shared" ref="M7:M70" si="0">SUM(J7:L7)</f>
        <v>33095.725000000006</v>
      </c>
      <c r="N7" s="58">
        <v>11395.975</v>
      </c>
      <c r="O7" s="58">
        <v>8468.6</v>
      </c>
      <c r="P7" s="58">
        <v>10094.075000000001</v>
      </c>
      <c r="Q7" s="59">
        <f t="shared" ref="Q7:Q70" si="1">SUM(N7:P7)</f>
        <v>29958.65</v>
      </c>
      <c r="R7" s="58">
        <v>13116.9</v>
      </c>
      <c r="S7" s="58">
        <v>9356.35</v>
      </c>
      <c r="T7" s="58">
        <v>12255.15</v>
      </c>
      <c r="U7" s="59">
        <f t="shared" ref="U7:U70" si="2">SUM(R7:T7)</f>
        <v>34728.400000000001</v>
      </c>
      <c r="V7" s="58">
        <v>10902.25</v>
      </c>
      <c r="W7" s="58">
        <v>8987.0730000000003</v>
      </c>
      <c r="X7" s="58">
        <v>11801.022000000001</v>
      </c>
      <c r="Y7" s="59">
        <f t="shared" ref="Y7:Y70" si="3">SUM(V7:X7)</f>
        <v>31690.345000000001</v>
      </c>
      <c r="Z7" s="58">
        <v>13017.02</v>
      </c>
      <c r="AA7" s="58">
        <v>10282.6</v>
      </c>
      <c r="AB7" s="58">
        <v>13388.55</v>
      </c>
      <c r="AC7" s="59">
        <f t="shared" ref="AC7:AC70" si="4">SUM(Z7:AB7)</f>
        <v>36688.17</v>
      </c>
      <c r="AD7" s="58">
        <v>15074.95</v>
      </c>
      <c r="AE7" s="58">
        <v>12495.65</v>
      </c>
      <c r="AF7" s="58">
        <v>18050.599999999999</v>
      </c>
      <c r="AG7" s="59">
        <f t="shared" ref="AG7:AG70" si="5">SUM(AD7:AF7)</f>
        <v>45621.2</v>
      </c>
      <c r="AH7" s="58">
        <v>14514.05</v>
      </c>
      <c r="AI7" s="58">
        <v>11470.9</v>
      </c>
      <c r="AJ7" s="58">
        <v>15617.875</v>
      </c>
      <c r="AK7" s="59">
        <f t="shared" ref="AK7:AK70" si="6">SUM(AH7:AJ7)</f>
        <v>41602.824999999997</v>
      </c>
      <c r="AL7" s="58">
        <v>13913.575000000001</v>
      </c>
      <c r="AM7" s="58">
        <v>10493.775</v>
      </c>
      <c r="AN7" s="58">
        <v>16559.674999999999</v>
      </c>
      <c r="AO7" s="59">
        <f t="shared" ref="AO7:AO70" si="7">SUM(AL7:AN7)</f>
        <v>40967.024999999994</v>
      </c>
      <c r="AP7" s="58">
        <v>15213.734</v>
      </c>
      <c r="AQ7" s="58">
        <v>11313.209000000001</v>
      </c>
      <c r="AR7" s="58">
        <v>15366.361000000001</v>
      </c>
      <c r="AS7" s="59">
        <f t="shared" ref="AS7:AS70" si="8">SUM(AP7:AR7)</f>
        <v>41893.304000000004</v>
      </c>
      <c r="AT7" s="58">
        <v>12226.25</v>
      </c>
      <c r="AU7" s="58">
        <v>10031.200000000001</v>
      </c>
      <c r="AV7" s="58">
        <v>12259</v>
      </c>
      <c r="AW7" s="59">
        <f t="shared" ref="AW7:AW70" si="9">SUM(AT7:AV7)</f>
        <v>34516.449999999997</v>
      </c>
      <c r="AX7" s="58">
        <v>11614.525</v>
      </c>
      <c r="AY7" s="58">
        <v>8920.9</v>
      </c>
      <c r="AZ7" s="58">
        <v>11179.475</v>
      </c>
      <c r="BA7" s="59">
        <f t="shared" ref="BA7:BA70" si="10">SUM(AX7:AZ7)</f>
        <v>31714.9</v>
      </c>
      <c r="BB7" s="58">
        <v>12101.05</v>
      </c>
      <c r="BC7" s="58">
        <v>7831.375</v>
      </c>
      <c r="BD7" s="58">
        <v>11760.65</v>
      </c>
      <c r="BE7" s="59">
        <f t="shared" ref="BE7:BE70" si="11">SUM(BB7:BD7)</f>
        <v>31693.074999999997</v>
      </c>
      <c r="BF7" s="60">
        <f t="shared" ref="BF7:BF70" si="12">M7+Q7+U7+Y7+AC7+AG7+AK7+AO7+AS7+AW7+BA7+BE7</f>
        <v>434170.06900000002</v>
      </c>
      <c r="BG7" s="53">
        <f t="shared" ref="BG7:BI22" si="13">J7+N7+R7+V7+Z7+AD7+AH7+AL7+AP7+AT7+AX7+BB7</f>
        <v>154449.704</v>
      </c>
      <c r="BH7" s="53">
        <f t="shared" si="13"/>
        <v>117985.85699999999</v>
      </c>
      <c r="BI7" s="53">
        <f t="shared" si="13"/>
        <v>161734.50800000003</v>
      </c>
      <c r="BJ7" s="53">
        <f t="shared" ref="BJ7:BJ70" si="14">BG7+BH7+BI7</f>
        <v>434170.06900000002</v>
      </c>
      <c r="BL7" s="40"/>
    </row>
    <row r="8" spans="1:64" ht="16.05" customHeight="1" x14ac:dyDescent="0.3">
      <c r="A8" s="55">
        <v>2</v>
      </c>
      <c r="B8" s="55" t="s">
        <v>52</v>
      </c>
      <c r="C8" s="55" t="s">
        <v>53</v>
      </c>
      <c r="D8" s="55" t="s">
        <v>54</v>
      </c>
      <c r="E8" s="55" t="s">
        <v>511</v>
      </c>
      <c r="F8" s="56">
        <v>60</v>
      </c>
      <c r="G8" s="57">
        <v>380</v>
      </c>
      <c r="H8" s="55" t="s">
        <v>50</v>
      </c>
      <c r="I8" s="53">
        <v>39146.134666666658</v>
      </c>
      <c r="J8" s="58">
        <v>1096.6405555555555</v>
      </c>
      <c r="K8" s="58">
        <v>821.00155555555568</v>
      </c>
      <c r="L8" s="58">
        <v>1344.5357777777776</v>
      </c>
      <c r="M8" s="59">
        <f t="shared" si="0"/>
        <v>3262.1778888888889</v>
      </c>
      <c r="N8" s="58">
        <v>974.20600000000002</v>
      </c>
      <c r="O8" s="58">
        <v>719.95799999999997</v>
      </c>
      <c r="P8" s="58">
        <v>1149.009</v>
      </c>
      <c r="Q8" s="59">
        <f t="shared" si="1"/>
        <v>2843.1729999999998</v>
      </c>
      <c r="R8" s="58">
        <v>1165.73</v>
      </c>
      <c r="S8" s="58">
        <v>818.98099999999999</v>
      </c>
      <c r="T8" s="58">
        <v>1263.242</v>
      </c>
      <c r="U8" s="59">
        <f t="shared" si="2"/>
        <v>3247.953</v>
      </c>
      <c r="V8" s="58">
        <v>961.37099999999998</v>
      </c>
      <c r="W8" s="58">
        <v>795.43</v>
      </c>
      <c r="X8" s="58">
        <v>1364.539</v>
      </c>
      <c r="Y8" s="59">
        <f t="shared" si="3"/>
        <v>3121.34</v>
      </c>
      <c r="Z8" s="58">
        <v>1113.1679999999999</v>
      </c>
      <c r="AA8" s="58">
        <v>790.88499999999999</v>
      </c>
      <c r="AB8" s="58">
        <v>1332.05</v>
      </c>
      <c r="AC8" s="59">
        <f t="shared" si="4"/>
        <v>3236.1030000000001</v>
      </c>
      <c r="AD8" s="58">
        <v>1096.6405555555555</v>
      </c>
      <c r="AE8" s="58">
        <v>821.00155555555568</v>
      </c>
      <c r="AF8" s="58">
        <v>1344.5357777777776</v>
      </c>
      <c r="AG8" s="59">
        <f t="shared" si="5"/>
        <v>3262.1778888888889</v>
      </c>
      <c r="AH8" s="58">
        <v>1281.74</v>
      </c>
      <c r="AI8" s="58">
        <v>1022.001</v>
      </c>
      <c r="AJ8" s="58">
        <v>1510.0029999999999</v>
      </c>
      <c r="AK8" s="59">
        <f t="shared" si="6"/>
        <v>3813.7439999999997</v>
      </c>
      <c r="AL8" s="58">
        <v>1333.028</v>
      </c>
      <c r="AM8" s="58">
        <v>969.24800000000005</v>
      </c>
      <c r="AN8" s="58">
        <v>1648.8320000000001</v>
      </c>
      <c r="AO8" s="59">
        <f t="shared" si="7"/>
        <v>3951.1080000000002</v>
      </c>
      <c r="AP8" s="58">
        <v>912.13</v>
      </c>
      <c r="AQ8" s="58">
        <v>664.88800000000003</v>
      </c>
      <c r="AR8" s="58">
        <v>1075.2829999999999</v>
      </c>
      <c r="AS8" s="59">
        <f t="shared" si="8"/>
        <v>2652.3009999999999</v>
      </c>
      <c r="AT8" s="58">
        <v>940.95</v>
      </c>
      <c r="AU8" s="58">
        <v>772.22799999999995</v>
      </c>
      <c r="AV8" s="58">
        <v>1236.5160000000001</v>
      </c>
      <c r="AW8" s="59">
        <f t="shared" si="9"/>
        <v>2949.694</v>
      </c>
      <c r="AX8" s="58">
        <v>1187.442</v>
      </c>
      <c r="AY8" s="58">
        <v>835.39499999999998</v>
      </c>
      <c r="AZ8" s="58">
        <v>1521.348</v>
      </c>
      <c r="BA8" s="59">
        <f t="shared" si="10"/>
        <v>3544.1849999999999</v>
      </c>
      <c r="BB8" s="58">
        <v>1096.6405555555555</v>
      </c>
      <c r="BC8" s="58">
        <v>821.00155555555568</v>
      </c>
      <c r="BD8" s="58">
        <v>1344.5357777777776</v>
      </c>
      <c r="BE8" s="59">
        <f t="shared" si="11"/>
        <v>3262.1778888888889</v>
      </c>
      <c r="BF8" s="60">
        <f t="shared" si="12"/>
        <v>39146.134666666658</v>
      </c>
      <c r="BG8" s="53">
        <f t="shared" si="13"/>
        <v>13159.686666666666</v>
      </c>
      <c r="BH8" s="53">
        <f t="shared" si="13"/>
        <v>9852.0186666666687</v>
      </c>
      <c r="BI8" s="53">
        <f t="shared" si="13"/>
        <v>16134.429333333332</v>
      </c>
      <c r="BJ8" s="53">
        <f t="shared" si="14"/>
        <v>39146.134666666665</v>
      </c>
      <c r="BL8" s="40"/>
    </row>
    <row r="9" spans="1:64" ht="16.05" customHeight="1" x14ac:dyDescent="0.3">
      <c r="A9" s="55">
        <v>3</v>
      </c>
      <c r="B9" s="55" t="s">
        <v>52</v>
      </c>
      <c r="C9" s="55" t="s">
        <v>53</v>
      </c>
      <c r="D9" s="55" t="s">
        <v>54</v>
      </c>
      <c r="E9" s="55" t="s">
        <v>511</v>
      </c>
      <c r="F9" s="56">
        <v>33</v>
      </c>
      <c r="G9" s="57">
        <v>380</v>
      </c>
      <c r="H9" s="55" t="s">
        <v>51</v>
      </c>
      <c r="I9" s="53">
        <v>116104.84147527273</v>
      </c>
      <c r="J9" s="58">
        <v>3460</v>
      </c>
      <c r="K9" s="58">
        <v>2420.000004</v>
      </c>
      <c r="L9" s="58">
        <v>3735</v>
      </c>
      <c r="M9" s="59">
        <f t="shared" si="0"/>
        <v>9615.0000039999995</v>
      </c>
      <c r="N9" s="58">
        <v>3445</v>
      </c>
      <c r="O9" s="58">
        <v>2416.999992</v>
      </c>
      <c r="P9" s="58">
        <v>2779.999996</v>
      </c>
      <c r="Q9" s="59">
        <f t="shared" si="1"/>
        <v>8641.9999879999996</v>
      </c>
      <c r="R9" s="58">
        <v>3974.0000070000001</v>
      </c>
      <c r="S9" s="58">
        <v>2653.9999939999998</v>
      </c>
      <c r="T9" s="58">
        <v>2928.999996</v>
      </c>
      <c r="U9" s="59">
        <f t="shared" si="2"/>
        <v>9556.9999970000008</v>
      </c>
      <c r="V9" s="58">
        <v>3236.6700070000002</v>
      </c>
      <c r="W9" s="58">
        <v>2661.5599940000002</v>
      </c>
      <c r="X9" s="58">
        <v>3321.3629879999999</v>
      </c>
      <c r="Y9" s="59">
        <f t="shared" si="3"/>
        <v>9219.5929890000007</v>
      </c>
      <c r="Z9" s="58">
        <v>3714.5980079999999</v>
      </c>
      <c r="AA9" s="58">
        <v>2578.058998</v>
      </c>
      <c r="AB9" s="58">
        <v>3210.187993</v>
      </c>
      <c r="AC9" s="59">
        <f t="shared" si="4"/>
        <v>9502.844998999999</v>
      </c>
      <c r="AD9" s="58">
        <v>3671.9334569090906</v>
      </c>
      <c r="AE9" s="58">
        <v>2629.6017271818182</v>
      </c>
      <c r="AF9" s="58">
        <v>3373.8682721818186</v>
      </c>
      <c r="AG9" s="59">
        <f t="shared" si="5"/>
        <v>9675.4034562727284</v>
      </c>
      <c r="AH9" s="58">
        <v>3796.0000100000002</v>
      </c>
      <c r="AI9" s="58">
        <v>2842.000008</v>
      </c>
      <c r="AJ9" s="58">
        <v>3418.0000100000002</v>
      </c>
      <c r="AK9" s="59">
        <f t="shared" si="6"/>
        <v>10056.000028</v>
      </c>
      <c r="AL9" s="58">
        <v>3789.0000060000002</v>
      </c>
      <c r="AM9" s="58">
        <v>2591.0000020000002</v>
      </c>
      <c r="AN9" s="58">
        <v>3669.0000049999999</v>
      </c>
      <c r="AO9" s="59">
        <f t="shared" si="7"/>
        <v>10049.000013000001</v>
      </c>
      <c r="AP9" s="58">
        <v>3826.9999899999998</v>
      </c>
      <c r="AQ9" s="58">
        <v>2766.0000100000002</v>
      </c>
      <c r="AR9" s="58">
        <v>3270.9999899999998</v>
      </c>
      <c r="AS9" s="59">
        <f t="shared" si="8"/>
        <v>9863.9999900000003</v>
      </c>
      <c r="AT9" s="58">
        <v>3649.0000049999999</v>
      </c>
      <c r="AU9" s="58">
        <v>2938.999992</v>
      </c>
      <c r="AV9" s="58">
        <v>3631.0000110000001</v>
      </c>
      <c r="AW9" s="59">
        <f t="shared" si="9"/>
        <v>10219.000007999999</v>
      </c>
      <c r="AX9" s="58">
        <v>3660.9999929999999</v>
      </c>
      <c r="AY9" s="58">
        <v>2692.999996</v>
      </c>
      <c r="AZ9" s="58">
        <v>3540</v>
      </c>
      <c r="BA9" s="59">
        <f t="shared" si="10"/>
        <v>9893.9999889999999</v>
      </c>
      <c r="BB9" s="58">
        <v>3839</v>
      </c>
      <c r="BC9" s="58">
        <v>2364.0000089999999</v>
      </c>
      <c r="BD9" s="58">
        <v>3608.0000049999999</v>
      </c>
      <c r="BE9" s="59">
        <f t="shared" si="11"/>
        <v>9811.0000139999993</v>
      </c>
      <c r="BF9" s="60">
        <f t="shared" si="12"/>
        <v>116104.84147527273</v>
      </c>
      <c r="BG9" s="53">
        <f t="shared" si="13"/>
        <v>44063.201482909084</v>
      </c>
      <c r="BH9" s="53">
        <f t="shared" si="13"/>
        <v>31555.220726181818</v>
      </c>
      <c r="BI9" s="53">
        <f t="shared" si="13"/>
        <v>40486.419266181823</v>
      </c>
      <c r="BJ9" s="53">
        <f t="shared" si="14"/>
        <v>116104.84147527273</v>
      </c>
      <c r="BL9" s="40"/>
    </row>
    <row r="10" spans="1:64" ht="16.05" customHeight="1" x14ac:dyDescent="0.3">
      <c r="A10" s="55">
        <v>4</v>
      </c>
      <c r="B10" s="55" t="s">
        <v>52</v>
      </c>
      <c r="C10" s="55" t="s">
        <v>53</v>
      </c>
      <c r="D10" s="55" t="s">
        <v>54</v>
      </c>
      <c r="E10" s="55" t="s">
        <v>511</v>
      </c>
      <c r="F10" s="56">
        <v>33</v>
      </c>
      <c r="G10" s="57">
        <v>380</v>
      </c>
      <c r="H10" s="55" t="s">
        <v>51</v>
      </c>
      <c r="I10" s="53">
        <v>88130.162048000013</v>
      </c>
      <c r="J10" s="58">
        <v>2414</v>
      </c>
      <c r="K10" s="58">
        <v>1746.999996</v>
      </c>
      <c r="L10" s="58">
        <v>1681.0000130000001</v>
      </c>
      <c r="M10" s="59">
        <f t="shared" si="0"/>
        <v>5842.0000090000003</v>
      </c>
      <c r="N10" s="58">
        <v>2315</v>
      </c>
      <c r="O10" s="58">
        <v>1748</v>
      </c>
      <c r="P10" s="58">
        <v>1064.000012</v>
      </c>
      <c r="Q10" s="59">
        <f t="shared" si="1"/>
        <v>5127.0000120000004</v>
      </c>
      <c r="R10" s="58">
        <v>2798.0000020000002</v>
      </c>
      <c r="S10" s="58">
        <v>1981.999988</v>
      </c>
      <c r="T10" s="58">
        <v>1378.99999</v>
      </c>
      <c r="U10" s="59">
        <f t="shared" si="2"/>
        <v>6158.9999800000005</v>
      </c>
      <c r="V10" s="58">
        <v>2561.2010070000001</v>
      </c>
      <c r="W10" s="58">
        <v>2129.6320059999998</v>
      </c>
      <c r="X10" s="58">
        <v>1907.317014</v>
      </c>
      <c r="Y10" s="59">
        <f t="shared" si="3"/>
        <v>6598.1500269999997</v>
      </c>
      <c r="Z10" s="58">
        <v>3012.7720039999999</v>
      </c>
      <c r="AA10" s="58">
        <v>2389.4150100000002</v>
      </c>
      <c r="AB10" s="58">
        <v>2027.463986</v>
      </c>
      <c r="AC10" s="59">
        <f t="shared" si="4"/>
        <v>7429.6509999999998</v>
      </c>
      <c r="AD10" s="58">
        <v>3370.118997</v>
      </c>
      <c r="AE10" s="58">
        <v>2609.991994</v>
      </c>
      <c r="AF10" s="58">
        <v>2415.25</v>
      </c>
      <c r="AG10" s="59">
        <f t="shared" si="5"/>
        <v>8395.3609909999996</v>
      </c>
      <c r="AH10" s="58">
        <v>3664.0000100000002</v>
      </c>
      <c r="AI10" s="58">
        <v>3034.9999969999999</v>
      </c>
      <c r="AJ10" s="58">
        <v>4431.0000110000001</v>
      </c>
      <c r="AK10" s="59">
        <f t="shared" si="6"/>
        <v>11130.000018000001</v>
      </c>
      <c r="AL10" s="58">
        <v>3322</v>
      </c>
      <c r="AM10" s="58">
        <v>2586.0000020000002</v>
      </c>
      <c r="AN10" s="58">
        <v>4481.0000030000001</v>
      </c>
      <c r="AO10" s="59">
        <f t="shared" si="7"/>
        <v>10389.000005000002</v>
      </c>
      <c r="AP10" s="58">
        <v>2938.9999979999998</v>
      </c>
      <c r="AQ10" s="58">
        <v>2565.0000100000002</v>
      </c>
      <c r="AR10" s="58">
        <v>3008.0000060000002</v>
      </c>
      <c r="AS10" s="59">
        <f t="shared" si="8"/>
        <v>8512.0000140000011</v>
      </c>
      <c r="AT10" s="58">
        <v>2511.0000089999999</v>
      </c>
      <c r="AU10" s="58">
        <v>2178.0000049999999</v>
      </c>
      <c r="AV10" s="58">
        <v>1693.999998</v>
      </c>
      <c r="AW10" s="59">
        <f t="shared" si="9"/>
        <v>6383.0000119999995</v>
      </c>
      <c r="AX10" s="58">
        <v>2438.9999969999999</v>
      </c>
      <c r="AY10" s="58">
        <v>1945.999988</v>
      </c>
      <c r="AZ10" s="58">
        <v>1558</v>
      </c>
      <c r="BA10" s="59">
        <f t="shared" si="10"/>
        <v>5942.9999850000004</v>
      </c>
      <c r="BB10" s="58">
        <v>2746.999992</v>
      </c>
      <c r="BC10" s="58">
        <v>1757.99999</v>
      </c>
      <c r="BD10" s="58">
        <v>1717.0000130000001</v>
      </c>
      <c r="BE10" s="59">
        <f t="shared" si="11"/>
        <v>6221.9999950000001</v>
      </c>
      <c r="BF10" s="60">
        <f t="shared" si="12"/>
        <v>88130.162048000013</v>
      </c>
      <c r="BG10" s="53">
        <f t="shared" si="13"/>
        <v>34093.092015999995</v>
      </c>
      <c r="BH10" s="53">
        <f t="shared" si="13"/>
        <v>26674.038986</v>
      </c>
      <c r="BI10" s="53">
        <f t="shared" si="13"/>
        <v>27363.031046</v>
      </c>
      <c r="BJ10" s="53">
        <f t="shared" si="14"/>
        <v>88130.162047999998</v>
      </c>
      <c r="BL10" s="40"/>
    </row>
    <row r="11" spans="1:64" ht="16.05" customHeight="1" x14ac:dyDescent="0.3">
      <c r="A11" s="55">
        <v>5</v>
      </c>
      <c r="B11" s="55" t="s">
        <v>52</v>
      </c>
      <c r="C11" s="55" t="s">
        <v>53</v>
      </c>
      <c r="D11" s="55" t="s">
        <v>54</v>
      </c>
      <c r="E11" s="55" t="s">
        <v>511</v>
      </c>
      <c r="F11" s="56">
        <v>113</v>
      </c>
      <c r="G11" s="57">
        <v>380</v>
      </c>
      <c r="H11" s="55" t="s">
        <v>50</v>
      </c>
      <c r="I11" s="53">
        <v>0</v>
      </c>
      <c r="J11" s="58">
        <v>0</v>
      </c>
      <c r="K11" s="58">
        <v>0</v>
      </c>
      <c r="L11" s="58">
        <v>0</v>
      </c>
      <c r="M11" s="59">
        <f t="shared" si="0"/>
        <v>0</v>
      </c>
      <c r="N11" s="58">
        <v>0</v>
      </c>
      <c r="O11" s="58">
        <v>0</v>
      </c>
      <c r="P11" s="58">
        <v>0</v>
      </c>
      <c r="Q11" s="59">
        <f t="shared" si="1"/>
        <v>0</v>
      </c>
      <c r="R11" s="58">
        <v>0</v>
      </c>
      <c r="S11" s="58">
        <v>0</v>
      </c>
      <c r="T11" s="58">
        <v>0</v>
      </c>
      <c r="U11" s="59">
        <f t="shared" si="2"/>
        <v>0</v>
      </c>
      <c r="V11" s="58">
        <v>0</v>
      </c>
      <c r="W11" s="58">
        <v>0</v>
      </c>
      <c r="X11" s="58">
        <v>0</v>
      </c>
      <c r="Y11" s="59">
        <f t="shared" si="3"/>
        <v>0</v>
      </c>
      <c r="Z11" s="58">
        <v>0</v>
      </c>
      <c r="AA11" s="58">
        <v>0</v>
      </c>
      <c r="AB11" s="58">
        <v>0</v>
      </c>
      <c r="AC11" s="59">
        <f t="shared" si="4"/>
        <v>0</v>
      </c>
      <c r="AD11" s="58">
        <v>0</v>
      </c>
      <c r="AE11" s="58">
        <v>0</v>
      </c>
      <c r="AF11" s="58">
        <v>0</v>
      </c>
      <c r="AG11" s="59">
        <f t="shared" si="5"/>
        <v>0</v>
      </c>
      <c r="AH11" s="58">
        <v>0</v>
      </c>
      <c r="AI11" s="58">
        <v>0</v>
      </c>
      <c r="AJ11" s="58">
        <v>0</v>
      </c>
      <c r="AK11" s="59">
        <f t="shared" si="6"/>
        <v>0</v>
      </c>
      <c r="AL11" s="58">
        <v>0</v>
      </c>
      <c r="AM11" s="58">
        <v>0</v>
      </c>
      <c r="AN11" s="58">
        <v>0</v>
      </c>
      <c r="AO11" s="59">
        <f t="shared" si="7"/>
        <v>0</v>
      </c>
      <c r="AP11" s="58">
        <v>0</v>
      </c>
      <c r="AQ11" s="58">
        <v>0</v>
      </c>
      <c r="AR11" s="58">
        <v>0</v>
      </c>
      <c r="AS11" s="59">
        <f t="shared" si="8"/>
        <v>0</v>
      </c>
      <c r="AT11" s="58">
        <v>0</v>
      </c>
      <c r="AU11" s="58">
        <v>0</v>
      </c>
      <c r="AV11" s="58">
        <v>0</v>
      </c>
      <c r="AW11" s="59">
        <f t="shared" si="9"/>
        <v>0</v>
      </c>
      <c r="AX11" s="58">
        <v>0</v>
      </c>
      <c r="AY11" s="58">
        <v>0</v>
      </c>
      <c r="AZ11" s="58">
        <v>0</v>
      </c>
      <c r="BA11" s="59">
        <f t="shared" si="10"/>
        <v>0</v>
      </c>
      <c r="BB11" s="58">
        <v>0</v>
      </c>
      <c r="BC11" s="58">
        <v>0</v>
      </c>
      <c r="BD11" s="58">
        <v>0</v>
      </c>
      <c r="BE11" s="59">
        <f t="shared" si="11"/>
        <v>0</v>
      </c>
      <c r="BF11" s="60">
        <f t="shared" si="12"/>
        <v>0</v>
      </c>
      <c r="BG11" s="53">
        <f t="shared" si="13"/>
        <v>0</v>
      </c>
      <c r="BH11" s="53">
        <f t="shared" si="13"/>
        <v>0</v>
      </c>
      <c r="BI11" s="53">
        <f t="shared" si="13"/>
        <v>0</v>
      </c>
      <c r="BJ11" s="53">
        <f t="shared" si="14"/>
        <v>0</v>
      </c>
      <c r="BL11" s="40"/>
    </row>
    <row r="12" spans="1:64" ht="16.05" customHeight="1" x14ac:dyDescent="0.3">
      <c r="A12" s="55">
        <v>6</v>
      </c>
      <c r="B12" s="55" t="s">
        <v>52</v>
      </c>
      <c r="C12" s="55" t="s">
        <v>55</v>
      </c>
      <c r="D12" s="55" t="s">
        <v>54</v>
      </c>
      <c r="E12" s="55" t="s">
        <v>511</v>
      </c>
      <c r="F12" s="56">
        <v>53</v>
      </c>
      <c r="G12" s="57">
        <v>380</v>
      </c>
      <c r="H12" s="55" t="s">
        <v>50</v>
      </c>
      <c r="I12" s="53">
        <v>275271.87700000004</v>
      </c>
      <c r="J12" s="58">
        <v>6075.0860000000002</v>
      </c>
      <c r="K12" s="58">
        <v>5028.8140000000003</v>
      </c>
      <c r="L12" s="58">
        <v>7468.3760000000002</v>
      </c>
      <c r="M12" s="59">
        <f t="shared" si="0"/>
        <v>18572.276000000002</v>
      </c>
      <c r="N12" s="58">
        <v>5926.14</v>
      </c>
      <c r="O12" s="58">
        <v>4686.8620000000001</v>
      </c>
      <c r="P12" s="58">
        <v>5417.9489999999996</v>
      </c>
      <c r="Q12" s="59">
        <f t="shared" si="1"/>
        <v>16030.951000000001</v>
      </c>
      <c r="R12" s="58">
        <v>7247.3609999999999</v>
      </c>
      <c r="S12" s="58">
        <v>5530.8119999999999</v>
      </c>
      <c r="T12" s="58">
        <v>5990.723</v>
      </c>
      <c r="U12" s="59">
        <f t="shared" si="2"/>
        <v>18768.896000000001</v>
      </c>
      <c r="V12" s="58">
        <v>7561.04</v>
      </c>
      <c r="W12" s="58">
        <v>7089.4409999999998</v>
      </c>
      <c r="X12" s="58">
        <v>9712.8259999999991</v>
      </c>
      <c r="Y12" s="59">
        <f t="shared" si="3"/>
        <v>24363.307000000001</v>
      </c>
      <c r="Z12" s="58">
        <v>9646.3379999999997</v>
      </c>
      <c r="AA12" s="58">
        <v>7473.8149999999996</v>
      </c>
      <c r="AB12" s="58">
        <v>11102.105</v>
      </c>
      <c r="AC12" s="59">
        <f t="shared" si="4"/>
        <v>28222.257999999998</v>
      </c>
      <c r="AD12" s="58">
        <v>9346.4689999999991</v>
      </c>
      <c r="AE12" s="58">
        <v>7192.9690000000001</v>
      </c>
      <c r="AF12" s="58">
        <v>11793.985000000001</v>
      </c>
      <c r="AG12" s="59">
        <f t="shared" si="5"/>
        <v>28333.422999999999</v>
      </c>
      <c r="AH12" s="58">
        <v>9187.1650000000009</v>
      </c>
      <c r="AI12" s="58">
        <v>7910.2150000000001</v>
      </c>
      <c r="AJ12" s="58">
        <v>10734.281999999999</v>
      </c>
      <c r="AK12" s="59">
        <f t="shared" si="6"/>
        <v>27831.662</v>
      </c>
      <c r="AL12" s="58">
        <v>9455.7870000000003</v>
      </c>
      <c r="AM12" s="58">
        <v>7264.1379999999999</v>
      </c>
      <c r="AN12" s="58">
        <v>11968.737999999999</v>
      </c>
      <c r="AO12" s="59">
        <f t="shared" si="7"/>
        <v>28688.663</v>
      </c>
      <c r="AP12" s="58">
        <v>8651.9650000000001</v>
      </c>
      <c r="AQ12" s="58">
        <v>6685.366</v>
      </c>
      <c r="AR12" s="58">
        <v>9547.527</v>
      </c>
      <c r="AS12" s="59">
        <f t="shared" si="8"/>
        <v>24884.858</v>
      </c>
      <c r="AT12" s="58">
        <v>7466.9620000000004</v>
      </c>
      <c r="AU12" s="58">
        <v>5920.5940000000001</v>
      </c>
      <c r="AV12" s="58">
        <v>8677.3369999999995</v>
      </c>
      <c r="AW12" s="59">
        <f t="shared" si="9"/>
        <v>22064.893</v>
      </c>
      <c r="AX12" s="58">
        <v>6050.2340000000004</v>
      </c>
      <c r="AY12" s="58">
        <v>4556.4589999999998</v>
      </c>
      <c r="AZ12" s="58">
        <v>7261.73</v>
      </c>
      <c r="BA12" s="59">
        <f t="shared" si="10"/>
        <v>17868.422999999999</v>
      </c>
      <c r="BB12" s="58">
        <v>7156.6589999999997</v>
      </c>
      <c r="BC12" s="58">
        <v>4985.0339999999997</v>
      </c>
      <c r="BD12" s="58">
        <v>7500.5739999999996</v>
      </c>
      <c r="BE12" s="59">
        <f t="shared" si="11"/>
        <v>19642.267</v>
      </c>
      <c r="BF12" s="60">
        <f t="shared" si="12"/>
        <v>275271.87700000004</v>
      </c>
      <c r="BG12" s="53">
        <f t="shared" si="13"/>
        <v>93771.205999999991</v>
      </c>
      <c r="BH12" s="53">
        <f t="shared" si="13"/>
        <v>74324.519</v>
      </c>
      <c r="BI12" s="53">
        <f t="shared" si="13"/>
        <v>107176.152</v>
      </c>
      <c r="BJ12" s="53">
        <f t="shared" si="14"/>
        <v>275271.87699999998</v>
      </c>
      <c r="BL12" s="40"/>
    </row>
    <row r="13" spans="1:64" ht="16.05" customHeight="1" x14ac:dyDescent="0.3">
      <c r="A13" s="55">
        <v>7</v>
      </c>
      <c r="B13" s="55" t="s">
        <v>52</v>
      </c>
      <c r="C13" s="55" t="s">
        <v>56</v>
      </c>
      <c r="D13" s="55" t="s">
        <v>54</v>
      </c>
      <c r="E13" s="55" t="s">
        <v>511</v>
      </c>
      <c r="F13" s="56">
        <v>150</v>
      </c>
      <c r="G13" s="57">
        <v>380</v>
      </c>
      <c r="H13" s="55" t="s">
        <v>50</v>
      </c>
      <c r="I13" s="53">
        <v>334693.80700000003</v>
      </c>
      <c r="J13" s="58">
        <v>9286.9429999999993</v>
      </c>
      <c r="K13" s="58">
        <v>7268.3990000000003</v>
      </c>
      <c r="L13" s="58">
        <v>11223.395</v>
      </c>
      <c r="M13" s="59">
        <f t="shared" si="0"/>
        <v>27778.737000000001</v>
      </c>
      <c r="N13" s="58">
        <v>9238.7309999999998</v>
      </c>
      <c r="O13" s="58">
        <v>7334.0460000000003</v>
      </c>
      <c r="P13" s="58">
        <v>8360.8250000000007</v>
      </c>
      <c r="Q13" s="59">
        <f t="shared" si="1"/>
        <v>24933.602000000003</v>
      </c>
      <c r="R13" s="58">
        <v>10628.477000000001</v>
      </c>
      <c r="S13" s="58">
        <v>8123.5879999999997</v>
      </c>
      <c r="T13" s="58">
        <v>8975.6190000000006</v>
      </c>
      <c r="U13" s="59">
        <f t="shared" si="2"/>
        <v>27727.684000000001</v>
      </c>
      <c r="V13" s="58">
        <v>8970.8320000000003</v>
      </c>
      <c r="W13" s="58">
        <v>8026.5820000000003</v>
      </c>
      <c r="X13" s="58">
        <v>10289.92</v>
      </c>
      <c r="Y13" s="59">
        <f t="shared" si="3"/>
        <v>27287.334000000003</v>
      </c>
      <c r="Z13" s="58">
        <v>10722.380999999999</v>
      </c>
      <c r="AA13" s="58">
        <v>8529.2819999999992</v>
      </c>
      <c r="AB13" s="58">
        <v>10536.769</v>
      </c>
      <c r="AC13" s="59">
        <f t="shared" si="4"/>
        <v>29788.432000000001</v>
      </c>
      <c r="AD13" s="58">
        <v>11599.689</v>
      </c>
      <c r="AE13" s="58">
        <v>9120.5429999999997</v>
      </c>
      <c r="AF13" s="58">
        <v>12893.333000000001</v>
      </c>
      <c r="AG13" s="59">
        <f t="shared" si="5"/>
        <v>33613.565000000002</v>
      </c>
      <c r="AH13" s="58">
        <v>10438.946</v>
      </c>
      <c r="AI13" s="58">
        <v>8891.3439999999991</v>
      </c>
      <c r="AJ13" s="58">
        <v>9229.5380000000005</v>
      </c>
      <c r="AK13" s="59">
        <f t="shared" si="6"/>
        <v>28559.828000000001</v>
      </c>
      <c r="AL13" s="58">
        <v>9809.2970000000005</v>
      </c>
      <c r="AM13" s="58">
        <v>7267.5929999999998</v>
      </c>
      <c r="AN13" s="58">
        <v>9321.4429999999993</v>
      </c>
      <c r="AO13" s="59">
        <f t="shared" si="7"/>
        <v>26398.332999999999</v>
      </c>
      <c r="AP13" s="58">
        <v>10339.244000000001</v>
      </c>
      <c r="AQ13" s="58">
        <v>7829.6469999999999</v>
      </c>
      <c r="AR13" s="58">
        <v>8791.9950000000008</v>
      </c>
      <c r="AS13" s="59">
        <f t="shared" si="8"/>
        <v>26960.885999999999</v>
      </c>
      <c r="AT13" s="58">
        <v>9769.1949999999997</v>
      </c>
      <c r="AU13" s="58">
        <v>8089.14</v>
      </c>
      <c r="AV13" s="58">
        <v>9691.6650000000009</v>
      </c>
      <c r="AW13" s="59">
        <f t="shared" si="9"/>
        <v>27550</v>
      </c>
      <c r="AX13" s="58">
        <v>9408.59</v>
      </c>
      <c r="AY13" s="58">
        <v>7251.1949999999997</v>
      </c>
      <c r="AZ13" s="58">
        <v>9466.0419999999995</v>
      </c>
      <c r="BA13" s="59">
        <f t="shared" si="10"/>
        <v>26125.826999999997</v>
      </c>
      <c r="BB13" s="58">
        <v>10669.790999999999</v>
      </c>
      <c r="BC13" s="58">
        <v>6794.35</v>
      </c>
      <c r="BD13" s="58">
        <v>10505.438</v>
      </c>
      <c r="BE13" s="59">
        <f t="shared" si="11"/>
        <v>27969.578999999998</v>
      </c>
      <c r="BF13" s="60">
        <f t="shared" si="12"/>
        <v>334693.80700000003</v>
      </c>
      <c r="BG13" s="53">
        <f t="shared" si="13"/>
        <v>120882.11600000001</v>
      </c>
      <c r="BH13" s="53">
        <f t="shared" si="13"/>
        <v>94525.709000000003</v>
      </c>
      <c r="BI13" s="53">
        <f t="shared" si="13"/>
        <v>119285.982</v>
      </c>
      <c r="BJ13" s="53">
        <f t="shared" si="14"/>
        <v>334693.80700000003</v>
      </c>
      <c r="BL13" s="40"/>
    </row>
    <row r="14" spans="1:64" ht="16.05" customHeight="1" x14ac:dyDescent="0.3">
      <c r="A14" s="55">
        <v>8</v>
      </c>
      <c r="B14" s="55" t="s">
        <v>52</v>
      </c>
      <c r="C14" s="55" t="s">
        <v>57</v>
      </c>
      <c r="D14" s="55" t="s">
        <v>54</v>
      </c>
      <c r="E14" s="55" t="s">
        <v>511</v>
      </c>
      <c r="F14" s="56">
        <v>44</v>
      </c>
      <c r="G14" s="57">
        <v>380</v>
      </c>
      <c r="H14" s="55" t="s">
        <v>51</v>
      </c>
      <c r="I14" s="53">
        <v>9003.7000540000008</v>
      </c>
      <c r="J14" s="58">
        <v>535</v>
      </c>
      <c r="K14" s="58">
        <v>258.00000799999998</v>
      </c>
      <c r="L14" s="58">
        <v>336.00000799999998</v>
      </c>
      <c r="M14" s="59">
        <f t="shared" si="0"/>
        <v>1129.000016</v>
      </c>
      <c r="N14" s="58">
        <v>413</v>
      </c>
      <c r="O14" s="58">
        <v>254.99999600000001</v>
      </c>
      <c r="P14" s="58">
        <v>307.00000399999999</v>
      </c>
      <c r="Q14" s="59">
        <f t="shared" si="1"/>
        <v>975</v>
      </c>
      <c r="R14" s="58">
        <v>479.000001</v>
      </c>
      <c r="S14" s="58">
        <v>194.99999299999999</v>
      </c>
      <c r="T14" s="58">
        <v>224.00000600000001</v>
      </c>
      <c r="U14" s="59">
        <f t="shared" si="2"/>
        <v>898</v>
      </c>
      <c r="V14" s="58">
        <v>222.32500400000001</v>
      </c>
      <c r="W14" s="58">
        <v>98.425002000000006</v>
      </c>
      <c r="X14" s="58">
        <v>25.500005999999999</v>
      </c>
      <c r="Y14" s="59">
        <f t="shared" si="3"/>
        <v>346.25001199999997</v>
      </c>
      <c r="Z14" s="58">
        <v>311.57499999999999</v>
      </c>
      <c r="AA14" s="58">
        <v>97.124992000000006</v>
      </c>
      <c r="AB14" s="58">
        <v>33.774985000000001</v>
      </c>
      <c r="AC14" s="59">
        <f t="shared" si="4"/>
        <v>442.47497700000002</v>
      </c>
      <c r="AD14" s="58">
        <v>199.07500200000001</v>
      </c>
      <c r="AE14" s="58">
        <v>64.925002000000006</v>
      </c>
      <c r="AF14" s="58">
        <v>48.975000000000001</v>
      </c>
      <c r="AG14" s="59">
        <f t="shared" si="5"/>
        <v>312.97500400000001</v>
      </c>
      <c r="AH14" s="58">
        <v>210.99999800000001</v>
      </c>
      <c r="AI14" s="58">
        <v>135.00000900000001</v>
      </c>
      <c r="AJ14" s="58">
        <v>265.00000399999999</v>
      </c>
      <c r="AK14" s="59">
        <f t="shared" si="6"/>
        <v>611.00001099999997</v>
      </c>
      <c r="AL14" s="58">
        <v>199.00001</v>
      </c>
      <c r="AM14" s="58">
        <v>118.00001</v>
      </c>
      <c r="AN14" s="58">
        <v>274.00000199999999</v>
      </c>
      <c r="AO14" s="59">
        <f t="shared" si="7"/>
        <v>591.00002199999994</v>
      </c>
      <c r="AP14" s="58">
        <v>177.00001</v>
      </c>
      <c r="AQ14" s="58">
        <v>156.00001</v>
      </c>
      <c r="AR14" s="58">
        <v>281.00000599999998</v>
      </c>
      <c r="AS14" s="59">
        <f t="shared" si="8"/>
        <v>614.00002599999993</v>
      </c>
      <c r="AT14" s="58">
        <v>232.99999800000001</v>
      </c>
      <c r="AU14" s="58">
        <v>265.99999400000002</v>
      </c>
      <c r="AV14" s="58">
        <v>310.00001099999997</v>
      </c>
      <c r="AW14" s="59">
        <f t="shared" si="9"/>
        <v>809.00000299999999</v>
      </c>
      <c r="AX14" s="58">
        <v>416.00000399999999</v>
      </c>
      <c r="AY14" s="58">
        <v>292.999999</v>
      </c>
      <c r="AZ14" s="58">
        <v>379</v>
      </c>
      <c r="BA14" s="59">
        <f t="shared" si="10"/>
        <v>1088.0000030000001</v>
      </c>
      <c r="BB14" s="58">
        <v>608.99999600000001</v>
      </c>
      <c r="BC14" s="58">
        <v>256.99999000000003</v>
      </c>
      <c r="BD14" s="58">
        <v>320.99999400000002</v>
      </c>
      <c r="BE14" s="59">
        <f t="shared" si="11"/>
        <v>1186.9999800000001</v>
      </c>
      <c r="BF14" s="60">
        <f t="shared" si="12"/>
        <v>9003.7000540000008</v>
      </c>
      <c r="BG14" s="53">
        <f t="shared" si="13"/>
        <v>4004.9750230000009</v>
      </c>
      <c r="BH14" s="53">
        <f t="shared" si="13"/>
        <v>2193.4750050000002</v>
      </c>
      <c r="BI14" s="53">
        <f t="shared" si="13"/>
        <v>2805.2500259999997</v>
      </c>
      <c r="BJ14" s="53">
        <f t="shared" si="14"/>
        <v>9003.7000540000008</v>
      </c>
      <c r="BL14" s="40"/>
    </row>
    <row r="15" spans="1:64" ht="16.05" customHeight="1" x14ac:dyDescent="0.3">
      <c r="A15" s="55">
        <v>9</v>
      </c>
      <c r="B15" s="55" t="s">
        <v>52</v>
      </c>
      <c r="C15" s="55" t="s">
        <v>58</v>
      </c>
      <c r="D15" s="55" t="s">
        <v>54</v>
      </c>
      <c r="E15" s="55" t="s">
        <v>511</v>
      </c>
      <c r="F15" s="56">
        <v>33</v>
      </c>
      <c r="G15" s="57">
        <v>380</v>
      </c>
      <c r="H15" s="55" t="s">
        <v>50</v>
      </c>
      <c r="I15" s="53">
        <v>168418.08499999996</v>
      </c>
      <c r="J15" s="58">
        <v>4447.6000000000004</v>
      </c>
      <c r="K15" s="58">
        <v>3207.2489999999998</v>
      </c>
      <c r="L15" s="58">
        <v>5893.875</v>
      </c>
      <c r="M15" s="59">
        <f t="shared" si="0"/>
        <v>13548.724</v>
      </c>
      <c r="N15" s="58">
        <v>4283.6000000000004</v>
      </c>
      <c r="O15" s="58">
        <v>3285.7249999999999</v>
      </c>
      <c r="P15" s="58">
        <v>4525.9250000000002</v>
      </c>
      <c r="Q15" s="59">
        <f t="shared" si="1"/>
        <v>12095.25</v>
      </c>
      <c r="R15" s="58">
        <v>4927.3249999999998</v>
      </c>
      <c r="S15" s="58">
        <v>3591.2750000000001</v>
      </c>
      <c r="T15" s="58">
        <v>4981.0249999999996</v>
      </c>
      <c r="U15" s="59">
        <f t="shared" si="2"/>
        <v>13499.625</v>
      </c>
      <c r="V15" s="58">
        <v>4306.7240000000002</v>
      </c>
      <c r="W15" s="58">
        <v>3681.2979999999998</v>
      </c>
      <c r="X15" s="58">
        <v>5942.625</v>
      </c>
      <c r="Y15" s="59">
        <f t="shared" si="3"/>
        <v>13930.647000000001</v>
      </c>
      <c r="Z15" s="58">
        <v>5077.45</v>
      </c>
      <c r="AA15" s="58">
        <v>3921.25</v>
      </c>
      <c r="AB15" s="58">
        <v>6456.8</v>
      </c>
      <c r="AC15" s="59">
        <f t="shared" si="4"/>
        <v>15455.5</v>
      </c>
      <c r="AD15" s="58">
        <v>5248.85</v>
      </c>
      <c r="AE15" s="58">
        <v>4095.7719999999999</v>
      </c>
      <c r="AF15" s="58">
        <v>7011.9979999999996</v>
      </c>
      <c r="AG15" s="59">
        <f t="shared" si="5"/>
        <v>16356.619999999999</v>
      </c>
      <c r="AH15" s="58">
        <v>5143.05</v>
      </c>
      <c r="AI15" s="58">
        <v>4025.2730000000001</v>
      </c>
      <c r="AJ15" s="58">
        <v>5942.62</v>
      </c>
      <c r="AK15" s="59">
        <f t="shared" si="6"/>
        <v>15110.942999999999</v>
      </c>
      <c r="AL15" s="58">
        <v>4977.625</v>
      </c>
      <c r="AM15" s="58">
        <v>3895.8</v>
      </c>
      <c r="AN15" s="58">
        <v>5873.7979999999998</v>
      </c>
      <c r="AO15" s="59">
        <f t="shared" si="7"/>
        <v>14747.222999999998</v>
      </c>
      <c r="AP15" s="58">
        <v>5023.6499999999996</v>
      </c>
      <c r="AQ15" s="58">
        <v>3814.4</v>
      </c>
      <c r="AR15" s="58">
        <v>5283.35</v>
      </c>
      <c r="AS15" s="59">
        <f t="shared" si="8"/>
        <v>14121.4</v>
      </c>
      <c r="AT15" s="58">
        <v>4553.9750000000004</v>
      </c>
      <c r="AU15" s="58">
        <v>3764.1489999999999</v>
      </c>
      <c r="AV15" s="58">
        <v>5301.9480000000003</v>
      </c>
      <c r="AW15" s="59">
        <f t="shared" si="9"/>
        <v>13620.072</v>
      </c>
      <c r="AX15" s="58">
        <v>4391.674</v>
      </c>
      <c r="AY15" s="58">
        <v>3302.346</v>
      </c>
      <c r="AZ15" s="58">
        <v>5060.6469999999999</v>
      </c>
      <c r="BA15" s="59">
        <f t="shared" si="10"/>
        <v>12754.667000000001</v>
      </c>
      <c r="BB15" s="58">
        <v>4794.1980000000003</v>
      </c>
      <c r="BC15" s="58">
        <v>3062.799</v>
      </c>
      <c r="BD15" s="58">
        <v>5320.4170000000004</v>
      </c>
      <c r="BE15" s="59">
        <f t="shared" si="11"/>
        <v>13177.414000000001</v>
      </c>
      <c r="BF15" s="60">
        <f t="shared" si="12"/>
        <v>168418.08499999996</v>
      </c>
      <c r="BG15" s="53">
        <f t="shared" si="13"/>
        <v>57175.721000000005</v>
      </c>
      <c r="BH15" s="53">
        <f t="shared" si="13"/>
        <v>43647.335999999996</v>
      </c>
      <c r="BI15" s="53">
        <f t="shared" si="13"/>
        <v>67595.027999999991</v>
      </c>
      <c r="BJ15" s="53">
        <f t="shared" si="14"/>
        <v>168418.08499999999</v>
      </c>
      <c r="BL15" s="40"/>
    </row>
    <row r="16" spans="1:64" ht="16.05" customHeight="1" x14ac:dyDescent="0.3">
      <c r="A16" s="55">
        <v>10</v>
      </c>
      <c r="B16" s="55" t="s">
        <v>52</v>
      </c>
      <c r="C16" s="55" t="s">
        <v>59</v>
      </c>
      <c r="D16" s="55" t="s">
        <v>54</v>
      </c>
      <c r="E16" s="55" t="s">
        <v>511</v>
      </c>
      <c r="F16" s="56">
        <v>155</v>
      </c>
      <c r="G16" s="57">
        <v>380</v>
      </c>
      <c r="H16" s="55" t="s">
        <v>50</v>
      </c>
      <c r="I16" s="53">
        <v>559651.58100000001</v>
      </c>
      <c r="J16" s="58">
        <v>14382.652</v>
      </c>
      <c r="K16" s="58">
        <v>10649.947</v>
      </c>
      <c r="L16" s="58">
        <v>23470.858</v>
      </c>
      <c r="M16" s="59">
        <f t="shared" si="0"/>
        <v>48503.457000000002</v>
      </c>
      <c r="N16" s="58">
        <v>14005.397000000001</v>
      </c>
      <c r="O16" s="58">
        <v>10337.23</v>
      </c>
      <c r="P16" s="58">
        <v>16585.36</v>
      </c>
      <c r="Q16" s="59">
        <f t="shared" si="1"/>
        <v>40927.987000000001</v>
      </c>
      <c r="R16" s="58">
        <v>15789.276</v>
      </c>
      <c r="S16" s="58">
        <v>11032.356</v>
      </c>
      <c r="T16" s="58">
        <v>17936.518</v>
      </c>
      <c r="U16" s="59">
        <f t="shared" si="2"/>
        <v>44758.149999999994</v>
      </c>
      <c r="V16" s="58">
        <v>12832.95</v>
      </c>
      <c r="W16" s="58">
        <v>10637.411</v>
      </c>
      <c r="X16" s="58">
        <v>19105.027999999998</v>
      </c>
      <c r="Y16" s="59">
        <f t="shared" si="3"/>
        <v>42575.388999999996</v>
      </c>
      <c r="Z16" s="58">
        <v>14740.816999999999</v>
      </c>
      <c r="AA16" s="58">
        <v>10507.903</v>
      </c>
      <c r="AB16" s="58">
        <v>18851.361000000001</v>
      </c>
      <c r="AC16" s="59">
        <f t="shared" si="4"/>
        <v>44100.081000000006</v>
      </c>
      <c r="AD16" s="58">
        <v>13994.61</v>
      </c>
      <c r="AE16" s="58">
        <v>10154.841</v>
      </c>
      <c r="AF16" s="58">
        <v>17142.27</v>
      </c>
      <c r="AG16" s="59">
        <f t="shared" si="5"/>
        <v>41291.721000000005</v>
      </c>
      <c r="AH16" s="58">
        <v>15781.145</v>
      </c>
      <c r="AI16" s="58">
        <v>12385.561</v>
      </c>
      <c r="AJ16" s="58">
        <v>20345.310000000001</v>
      </c>
      <c r="AK16" s="59">
        <f t="shared" si="6"/>
        <v>48512.016000000003</v>
      </c>
      <c r="AL16" s="58">
        <v>16109.71</v>
      </c>
      <c r="AM16" s="58">
        <v>11582.049000000001</v>
      </c>
      <c r="AN16" s="58">
        <v>21842.326000000001</v>
      </c>
      <c r="AO16" s="59">
        <f t="shared" si="7"/>
        <v>49534.084999999999</v>
      </c>
      <c r="AP16" s="58">
        <v>16377.724</v>
      </c>
      <c r="AQ16" s="58">
        <v>11769.143</v>
      </c>
      <c r="AR16" s="58">
        <v>20591.620999999999</v>
      </c>
      <c r="AS16" s="59">
        <f t="shared" si="8"/>
        <v>48738.487999999998</v>
      </c>
      <c r="AT16" s="58">
        <v>15786.742</v>
      </c>
      <c r="AU16" s="58">
        <v>12631.784</v>
      </c>
      <c r="AV16" s="58">
        <v>22501.473999999998</v>
      </c>
      <c r="AW16" s="59">
        <f t="shared" si="9"/>
        <v>50920</v>
      </c>
      <c r="AX16" s="58">
        <v>15822.743</v>
      </c>
      <c r="AY16" s="58">
        <v>11579.721</v>
      </c>
      <c r="AZ16" s="58">
        <v>21963.738000000001</v>
      </c>
      <c r="BA16" s="59">
        <f t="shared" si="10"/>
        <v>49366.202000000005</v>
      </c>
      <c r="BB16" s="58">
        <v>16380.346</v>
      </c>
      <c r="BC16" s="58">
        <v>10707.146000000001</v>
      </c>
      <c r="BD16" s="58">
        <v>23336.512999999999</v>
      </c>
      <c r="BE16" s="59">
        <f t="shared" si="11"/>
        <v>50424.004999999997</v>
      </c>
      <c r="BF16" s="60">
        <f t="shared" si="12"/>
        <v>559651.58100000001</v>
      </c>
      <c r="BG16" s="53">
        <f t="shared" si="13"/>
        <v>182004.11199999996</v>
      </c>
      <c r="BH16" s="53">
        <f t="shared" si="13"/>
        <v>133975.092</v>
      </c>
      <c r="BI16" s="53">
        <f t="shared" si="13"/>
        <v>243672.37700000001</v>
      </c>
      <c r="BJ16" s="53">
        <f t="shared" si="14"/>
        <v>559651.58100000001</v>
      </c>
      <c r="BL16" s="40"/>
    </row>
    <row r="17" spans="1:64" ht="16.05" customHeight="1" x14ac:dyDescent="0.3">
      <c r="A17" s="55">
        <v>11</v>
      </c>
      <c r="B17" s="55" t="s">
        <v>52</v>
      </c>
      <c r="C17" s="55" t="s">
        <v>60</v>
      </c>
      <c r="D17" s="55" t="s">
        <v>54</v>
      </c>
      <c r="E17" s="55" t="s">
        <v>511</v>
      </c>
      <c r="F17" s="56">
        <v>35</v>
      </c>
      <c r="G17" s="57">
        <v>380</v>
      </c>
      <c r="H17" s="55" t="s">
        <v>51</v>
      </c>
      <c r="I17" s="53">
        <v>105348.275005</v>
      </c>
      <c r="J17" s="58">
        <v>2675</v>
      </c>
      <c r="K17" s="58">
        <v>1991.999992</v>
      </c>
      <c r="L17" s="58">
        <v>4314.000008</v>
      </c>
      <c r="M17" s="59">
        <f t="shared" si="0"/>
        <v>8981</v>
      </c>
      <c r="N17" s="58">
        <v>2678</v>
      </c>
      <c r="O17" s="58">
        <v>2000.000004</v>
      </c>
      <c r="P17" s="58">
        <v>3453.000008</v>
      </c>
      <c r="Q17" s="59">
        <f t="shared" si="1"/>
        <v>8131.0000119999995</v>
      </c>
      <c r="R17" s="58">
        <v>3078.9999950000001</v>
      </c>
      <c r="S17" s="58">
        <v>2182.0000070000001</v>
      </c>
      <c r="T17" s="58">
        <v>3725.0000150000001</v>
      </c>
      <c r="U17" s="59">
        <f t="shared" si="2"/>
        <v>8986.0000170000003</v>
      </c>
      <c r="V17" s="58">
        <v>2540.5249979999999</v>
      </c>
      <c r="W17" s="58">
        <v>2131.85</v>
      </c>
      <c r="X17" s="58">
        <v>4024.8999899999999</v>
      </c>
      <c r="Y17" s="59">
        <f t="shared" si="3"/>
        <v>8697.2749879999992</v>
      </c>
      <c r="Z17" s="58">
        <v>2945.8249919999998</v>
      </c>
      <c r="AA17" s="58">
        <v>2125.9250019999999</v>
      </c>
      <c r="AB17" s="58">
        <v>3930.7000069999999</v>
      </c>
      <c r="AC17" s="59">
        <f t="shared" si="4"/>
        <v>9002.4500009999992</v>
      </c>
      <c r="AD17" s="58">
        <v>2773.6750019999999</v>
      </c>
      <c r="AE17" s="58">
        <v>2041.924994</v>
      </c>
      <c r="AF17" s="58">
        <v>3729.95</v>
      </c>
      <c r="AG17" s="59">
        <f t="shared" si="5"/>
        <v>8545.5499959999997</v>
      </c>
      <c r="AH17" s="58">
        <v>2907.000008</v>
      </c>
      <c r="AI17" s="58">
        <v>2288.9999990000001</v>
      </c>
      <c r="AJ17" s="58">
        <v>3705</v>
      </c>
      <c r="AK17" s="59">
        <f t="shared" si="6"/>
        <v>8901.0000070000006</v>
      </c>
      <c r="AL17" s="58">
        <v>2902.9999899999998</v>
      </c>
      <c r="AM17" s="58">
        <v>2089.000008</v>
      </c>
      <c r="AN17" s="58">
        <v>3896.9999849999999</v>
      </c>
      <c r="AO17" s="59">
        <f t="shared" si="7"/>
        <v>8888.9999829999997</v>
      </c>
      <c r="AP17" s="58">
        <v>2918.000008</v>
      </c>
      <c r="AQ17" s="58">
        <v>2103.999996</v>
      </c>
      <c r="AR17" s="58">
        <v>3620.000004</v>
      </c>
      <c r="AS17" s="59">
        <f t="shared" si="8"/>
        <v>8642.0000079999991</v>
      </c>
      <c r="AT17" s="58">
        <v>2780.9999910000001</v>
      </c>
      <c r="AU17" s="58">
        <v>2228.9999929999999</v>
      </c>
      <c r="AV17" s="58">
        <v>3906.000008</v>
      </c>
      <c r="AW17" s="59">
        <f t="shared" si="9"/>
        <v>8915.9999920000009</v>
      </c>
      <c r="AX17" s="58">
        <v>2798.9999939999998</v>
      </c>
      <c r="AY17" s="58">
        <v>2054.0000030000001</v>
      </c>
      <c r="AZ17" s="58">
        <v>3830</v>
      </c>
      <c r="BA17" s="59">
        <f t="shared" si="10"/>
        <v>8682.999996999999</v>
      </c>
      <c r="BB17" s="58">
        <v>2937</v>
      </c>
      <c r="BC17" s="58">
        <v>1918.999998</v>
      </c>
      <c r="BD17" s="58">
        <v>4118.0000060000002</v>
      </c>
      <c r="BE17" s="59">
        <f t="shared" si="11"/>
        <v>8974.0000040000014</v>
      </c>
      <c r="BF17" s="60">
        <f t="shared" si="12"/>
        <v>105348.275005</v>
      </c>
      <c r="BG17" s="53">
        <f t="shared" si="13"/>
        <v>33937.024977999994</v>
      </c>
      <c r="BH17" s="53">
        <f t="shared" si="13"/>
        <v>25157.699995999999</v>
      </c>
      <c r="BI17" s="53">
        <f t="shared" si="13"/>
        <v>46253.550031000006</v>
      </c>
      <c r="BJ17" s="53">
        <f t="shared" si="14"/>
        <v>105348.275005</v>
      </c>
      <c r="BL17" s="40"/>
    </row>
    <row r="18" spans="1:64" ht="16.05" customHeight="1" x14ac:dyDescent="0.3">
      <c r="A18" s="55">
        <v>12</v>
      </c>
      <c r="B18" s="55" t="s">
        <v>52</v>
      </c>
      <c r="C18" s="55" t="s">
        <v>60</v>
      </c>
      <c r="D18" s="55" t="s">
        <v>54</v>
      </c>
      <c r="E18" s="55" t="s">
        <v>511</v>
      </c>
      <c r="F18" s="56">
        <v>155</v>
      </c>
      <c r="G18" s="57">
        <v>380</v>
      </c>
      <c r="H18" s="55" t="s">
        <v>50</v>
      </c>
      <c r="I18" s="53">
        <v>351123.174</v>
      </c>
      <c r="J18" s="58">
        <v>9191.6049999999996</v>
      </c>
      <c r="K18" s="58">
        <v>6758.4769999999999</v>
      </c>
      <c r="L18" s="58">
        <v>13926.947</v>
      </c>
      <c r="M18" s="59">
        <f t="shared" si="0"/>
        <v>29877.028999999999</v>
      </c>
      <c r="N18" s="58">
        <v>9109.23</v>
      </c>
      <c r="O18" s="58">
        <v>6790.0010000000002</v>
      </c>
      <c r="P18" s="58">
        <v>10794.624</v>
      </c>
      <c r="Q18" s="59">
        <f t="shared" si="1"/>
        <v>26693.855</v>
      </c>
      <c r="R18" s="58">
        <v>10458.627</v>
      </c>
      <c r="S18" s="58">
        <v>7377.6980000000003</v>
      </c>
      <c r="T18" s="58">
        <v>11824.093999999999</v>
      </c>
      <c r="U18" s="59">
        <f t="shared" si="2"/>
        <v>29660.419000000002</v>
      </c>
      <c r="V18" s="58">
        <v>8521.5310000000009</v>
      </c>
      <c r="W18" s="58">
        <v>7181.5770000000002</v>
      </c>
      <c r="X18" s="58">
        <v>12983.73</v>
      </c>
      <c r="Y18" s="59">
        <f t="shared" si="3"/>
        <v>28686.838</v>
      </c>
      <c r="Z18" s="58">
        <v>9914.2579999999998</v>
      </c>
      <c r="AA18" s="58">
        <v>7191.049</v>
      </c>
      <c r="AB18" s="58">
        <v>13319.333000000001</v>
      </c>
      <c r="AC18" s="59">
        <f t="shared" si="4"/>
        <v>30424.639999999999</v>
      </c>
      <c r="AD18" s="58">
        <v>9511.2000000000007</v>
      </c>
      <c r="AE18" s="58">
        <v>6910.65</v>
      </c>
      <c r="AF18" s="58">
        <v>12820.9</v>
      </c>
      <c r="AG18" s="59">
        <f t="shared" si="5"/>
        <v>29242.75</v>
      </c>
      <c r="AH18" s="58">
        <v>9857.3279999999995</v>
      </c>
      <c r="AI18" s="58">
        <v>7789.2730000000001</v>
      </c>
      <c r="AJ18" s="58">
        <v>12226.448</v>
      </c>
      <c r="AK18" s="59">
        <f t="shared" si="6"/>
        <v>29873.048999999999</v>
      </c>
      <c r="AL18" s="58">
        <v>9598.1779999999999</v>
      </c>
      <c r="AM18" s="58">
        <v>7114.4489999999996</v>
      </c>
      <c r="AN18" s="58">
        <v>12524.102000000001</v>
      </c>
      <c r="AO18" s="59">
        <f t="shared" si="7"/>
        <v>29236.728999999999</v>
      </c>
      <c r="AP18" s="58">
        <v>9938.2530000000006</v>
      </c>
      <c r="AQ18" s="58">
        <v>7175.4750000000004</v>
      </c>
      <c r="AR18" s="58">
        <v>11769.005999999999</v>
      </c>
      <c r="AS18" s="59">
        <f t="shared" si="8"/>
        <v>28882.734000000004</v>
      </c>
      <c r="AT18" s="58">
        <v>9425.6039999999994</v>
      </c>
      <c r="AU18" s="58">
        <v>7644.0739999999996</v>
      </c>
      <c r="AV18" s="58">
        <v>12201.648999999999</v>
      </c>
      <c r="AW18" s="59">
        <f t="shared" si="9"/>
        <v>29271.326999999997</v>
      </c>
      <c r="AX18" s="58">
        <v>9499.7540000000008</v>
      </c>
      <c r="AY18" s="58">
        <v>6899.1</v>
      </c>
      <c r="AZ18" s="58">
        <v>12537.826999999999</v>
      </c>
      <c r="BA18" s="59">
        <f t="shared" si="10"/>
        <v>28936.680999999997</v>
      </c>
      <c r="BB18" s="58">
        <v>10116.553</v>
      </c>
      <c r="BC18" s="58">
        <v>6608.7749999999996</v>
      </c>
      <c r="BD18" s="58">
        <v>13611.795</v>
      </c>
      <c r="BE18" s="59">
        <f t="shared" si="11"/>
        <v>30337.123</v>
      </c>
      <c r="BF18" s="60">
        <f t="shared" si="12"/>
        <v>351123.174</v>
      </c>
      <c r="BG18" s="53">
        <f t="shared" si="13"/>
        <v>115142.12099999998</v>
      </c>
      <c r="BH18" s="53">
        <f t="shared" si="13"/>
        <v>85440.597999999998</v>
      </c>
      <c r="BI18" s="53">
        <f t="shared" si="13"/>
        <v>150540.45500000002</v>
      </c>
      <c r="BJ18" s="53">
        <f t="shared" si="14"/>
        <v>351123.174</v>
      </c>
      <c r="BL18" s="40"/>
    </row>
    <row r="19" spans="1:64" ht="16.05" customHeight="1" x14ac:dyDescent="0.3">
      <c r="A19" s="55">
        <v>13</v>
      </c>
      <c r="B19" s="55" t="s">
        <v>52</v>
      </c>
      <c r="C19" s="55" t="s">
        <v>61</v>
      </c>
      <c r="D19" s="55" t="s">
        <v>54</v>
      </c>
      <c r="E19" s="55" t="s">
        <v>511</v>
      </c>
      <c r="F19" s="56">
        <v>53</v>
      </c>
      <c r="G19" s="57">
        <v>380</v>
      </c>
      <c r="H19" s="55" t="s">
        <v>50</v>
      </c>
      <c r="I19" s="53">
        <v>266626.337</v>
      </c>
      <c r="J19" s="58">
        <v>6725.7950000000001</v>
      </c>
      <c r="K19" s="58">
        <v>5025.0619999999999</v>
      </c>
      <c r="L19" s="58">
        <v>10977.209000000001</v>
      </c>
      <c r="M19" s="59">
        <f t="shared" si="0"/>
        <v>22728.065999999999</v>
      </c>
      <c r="N19" s="58">
        <v>6729.1009999999997</v>
      </c>
      <c r="O19" s="58">
        <v>5030.1760000000004</v>
      </c>
      <c r="P19" s="58">
        <v>8785.0589999999993</v>
      </c>
      <c r="Q19" s="59">
        <f t="shared" si="1"/>
        <v>20544.335999999999</v>
      </c>
      <c r="R19" s="58">
        <v>7743.7330000000002</v>
      </c>
      <c r="S19" s="58">
        <v>5496.7160000000003</v>
      </c>
      <c r="T19" s="58">
        <v>9486.5730000000003</v>
      </c>
      <c r="U19" s="59">
        <f t="shared" si="2"/>
        <v>22727.022000000001</v>
      </c>
      <c r="V19" s="58">
        <v>6407.07</v>
      </c>
      <c r="W19" s="58">
        <v>5377.9859999999999</v>
      </c>
      <c r="X19" s="58">
        <v>10269.949000000001</v>
      </c>
      <c r="Y19" s="59">
        <f t="shared" si="3"/>
        <v>22055.005000000001</v>
      </c>
      <c r="Z19" s="58">
        <v>7399.2520000000004</v>
      </c>
      <c r="AA19" s="58">
        <v>5356.59</v>
      </c>
      <c r="AB19" s="58">
        <v>10035.821</v>
      </c>
      <c r="AC19" s="59">
        <f t="shared" si="4"/>
        <v>22791.663</v>
      </c>
      <c r="AD19" s="58">
        <v>7083.7129999999997</v>
      </c>
      <c r="AE19" s="58">
        <v>5199.1469999999999</v>
      </c>
      <c r="AF19" s="58">
        <v>9718.1229999999996</v>
      </c>
      <c r="AG19" s="59">
        <f t="shared" si="5"/>
        <v>22000.983</v>
      </c>
      <c r="AH19" s="58">
        <v>7402.7349999999997</v>
      </c>
      <c r="AI19" s="58">
        <v>5829.4179999999997</v>
      </c>
      <c r="AJ19" s="58">
        <v>9505.348</v>
      </c>
      <c r="AK19" s="59">
        <f t="shared" si="6"/>
        <v>22737.500999999997</v>
      </c>
      <c r="AL19" s="58">
        <v>7389.6009999999997</v>
      </c>
      <c r="AM19" s="58">
        <v>5312.9440000000004</v>
      </c>
      <c r="AN19" s="58">
        <v>10000.800999999999</v>
      </c>
      <c r="AO19" s="59">
        <f t="shared" si="7"/>
        <v>22703.345999999998</v>
      </c>
      <c r="AP19" s="58">
        <v>7416.9889999999996</v>
      </c>
      <c r="AQ19" s="58">
        <v>5337.8190000000004</v>
      </c>
      <c r="AR19" s="58">
        <v>9285.4069999999992</v>
      </c>
      <c r="AS19" s="59">
        <f t="shared" si="8"/>
        <v>22040.215</v>
      </c>
      <c r="AT19" s="58">
        <v>7080.607</v>
      </c>
      <c r="AU19" s="58">
        <v>5672.8969999999999</v>
      </c>
      <c r="AV19" s="58">
        <v>10056.495999999999</v>
      </c>
      <c r="AW19" s="59">
        <f t="shared" si="9"/>
        <v>22810</v>
      </c>
      <c r="AX19" s="58">
        <v>6823.107</v>
      </c>
      <c r="AY19" s="58">
        <v>4871.9179999999997</v>
      </c>
      <c r="AZ19" s="58">
        <v>9070.0619999999999</v>
      </c>
      <c r="BA19" s="59">
        <f t="shared" si="10"/>
        <v>20765.087</v>
      </c>
      <c r="BB19" s="58">
        <v>7396.79</v>
      </c>
      <c r="BC19" s="58">
        <v>4839.2129999999997</v>
      </c>
      <c r="BD19" s="58">
        <v>10487.11</v>
      </c>
      <c r="BE19" s="59">
        <f t="shared" si="11"/>
        <v>22723.113000000001</v>
      </c>
      <c r="BF19" s="60">
        <f t="shared" si="12"/>
        <v>266626.337</v>
      </c>
      <c r="BG19" s="53">
        <f t="shared" si="13"/>
        <v>85598.493000000002</v>
      </c>
      <c r="BH19" s="53">
        <f t="shared" si="13"/>
        <v>63349.885999999999</v>
      </c>
      <c r="BI19" s="53">
        <f t="shared" si="13"/>
        <v>117677.95800000001</v>
      </c>
      <c r="BJ19" s="53">
        <f t="shared" si="14"/>
        <v>266626.33700000006</v>
      </c>
      <c r="BL19" s="40"/>
    </row>
    <row r="20" spans="1:64" ht="16.05" customHeight="1" x14ac:dyDescent="0.3">
      <c r="A20" s="55">
        <v>14</v>
      </c>
      <c r="B20" s="55" t="s">
        <v>52</v>
      </c>
      <c r="C20" s="55" t="s">
        <v>61</v>
      </c>
      <c r="D20" s="55" t="s">
        <v>54</v>
      </c>
      <c r="E20" s="55" t="s">
        <v>511</v>
      </c>
      <c r="F20" s="56">
        <v>60</v>
      </c>
      <c r="G20" s="57">
        <v>380</v>
      </c>
      <c r="H20" s="55" t="s">
        <v>50</v>
      </c>
      <c r="I20" s="53">
        <v>170485.39700000003</v>
      </c>
      <c r="J20" s="58">
        <v>4334.7190000000001</v>
      </c>
      <c r="K20" s="58">
        <v>3231.614</v>
      </c>
      <c r="L20" s="58">
        <v>7107.4759999999997</v>
      </c>
      <c r="M20" s="59">
        <f t="shared" si="0"/>
        <v>14673.809000000001</v>
      </c>
      <c r="N20" s="58">
        <v>4336.4070000000002</v>
      </c>
      <c r="O20" s="58">
        <v>3232.7449999999999</v>
      </c>
      <c r="P20" s="58">
        <v>5687.8919999999998</v>
      </c>
      <c r="Q20" s="59">
        <f t="shared" si="1"/>
        <v>13257.044</v>
      </c>
      <c r="R20" s="58">
        <v>4873.8720000000003</v>
      </c>
      <c r="S20" s="58">
        <v>3419.4830000000002</v>
      </c>
      <c r="T20" s="58">
        <v>5954.0789999999997</v>
      </c>
      <c r="U20" s="59">
        <f t="shared" si="2"/>
        <v>14247.433999999999</v>
      </c>
      <c r="V20" s="58">
        <v>4105.5659999999998</v>
      </c>
      <c r="W20" s="58">
        <v>3438.4079999999999</v>
      </c>
      <c r="X20" s="58">
        <v>6615.35</v>
      </c>
      <c r="Y20" s="59">
        <f t="shared" si="3"/>
        <v>14159.324000000001</v>
      </c>
      <c r="Z20" s="58">
        <v>4754.7030000000004</v>
      </c>
      <c r="AA20" s="58">
        <v>3418.0189999999998</v>
      </c>
      <c r="AB20" s="58">
        <v>6446.6030000000001</v>
      </c>
      <c r="AC20" s="59">
        <f t="shared" si="4"/>
        <v>14619.325000000001</v>
      </c>
      <c r="AD20" s="58">
        <v>4540.2299999999996</v>
      </c>
      <c r="AE20" s="58">
        <v>3320.5549999999998</v>
      </c>
      <c r="AF20" s="58">
        <v>6297.049</v>
      </c>
      <c r="AG20" s="59">
        <f t="shared" si="5"/>
        <v>14157.833999999999</v>
      </c>
      <c r="AH20" s="58">
        <v>4732.5439999999999</v>
      </c>
      <c r="AI20" s="58">
        <v>3730.8229999999999</v>
      </c>
      <c r="AJ20" s="58">
        <v>6132.7939999999999</v>
      </c>
      <c r="AK20" s="59">
        <f t="shared" si="6"/>
        <v>14596.161</v>
      </c>
      <c r="AL20" s="58">
        <v>4336.335</v>
      </c>
      <c r="AM20" s="58">
        <v>3085.1309999999999</v>
      </c>
      <c r="AN20" s="58">
        <v>6038.31</v>
      </c>
      <c r="AO20" s="59">
        <f t="shared" si="7"/>
        <v>13459.776000000002</v>
      </c>
      <c r="AP20" s="58">
        <v>4599.5529999999999</v>
      </c>
      <c r="AQ20" s="58">
        <v>3331.7240000000002</v>
      </c>
      <c r="AR20" s="58">
        <v>5846.7610000000004</v>
      </c>
      <c r="AS20" s="59">
        <f t="shared" si="8"/>
        <v>13778.038</v>
      </c>
      <c r="AT20" s="58">
        <v>4545.7839999999997</v>
      </c>
      <c r="AU20" s="58">
        <v>3641.7310000000002</v>
      </c>
      <c r="AV20" s="58">
        <v>6486.6629999999996</v>
      </c>
      <c r="AW20" s="59">
        <f t="shared" si="9"/>
        <v>14674.178</v>
      </c>
      <c r="AX20" s="58">
        <v>4547.4430000000002</v>
      </c>
      <c r="AY20" s="58">
        <v>3330.248</v>
      </c>
      <c r="AZ20" s="58">
        <v>6314.1180000000004</v>
      </c>
      <c r="BA20" s="59">
        <f t="shared" si="10"/>
        <v>14191.809000000001</v>
      </c>
      <c r="BB20" s="58">
        <v>4765.8239999999996</v>
      </c>
      <c r="BC20" s="58">
        <v>3114.1109999999999</v>
      </c>
      <c r="BD20" s="58">
        <v>6790.73</v>
      </c>
      <c r="BE20" s="59">
        <f t="shared" si="11"/>
        <v>14670.664999999999</v>
      </c>
      <c r="BF20" s="60">
        <f t="shared" si="12"/>
        <v>170485.39700000003</v>
      </c>
      <c r="BG20" s="53">
        <f t="shared" si="13"/>
        <v>54472.979999999996</v>
      </c>
      <c r="BH20" s="53">
        <f t="shared" si="13"/>
        <v>40294.591999999997</v>
      </c>
      <c r="BI20" s="53">
        <f t="shared" si="13"/>
        <v>75717.824999999997</v>
      </c>
      <c r="BJ20" s="53">
        <f t="shared" si="14"/>
        <v>170485.397</v>
      </c>
      <c r="BL20" s="40"/>
    </row>
    <row r="21" spans="1:64" ht="16.05" customHeight="1" x14ac:dyDescent="0.3">
      <c r="A21" s="55">
        <v>15</v>
      </c>
      <c r="B21" s="55" t="s">
        <v>52</v>
      </c>
      <c r="C21" s="55" t="s">
        <v>62</v>
      </c>
      <c r="D21" s="55" t="s">
        <v>54</v>
      </c>
      <c r="E21" s="55" t="s">
        <v>511</v>
      </c>
      <c r="F21" s="56">
        <v>90</v>
      </c>
      <c r="G21" s="57">
        <v>380</v>
      </c>
      <c r="H21" s="55" t="s">
        <v>50</v>
      </c>
      <c r="I21" s="53">
        <v>255796.16299999997</v>
      </c>
      <c r="J21" s="58">
        <v>8179.44</v>
      </c>
      <c r="K21" s="58">
        <v>6061.5619999999999</v>
      </c>
      <c r="L21" s="58">
        <v>6442.6790000000001</v>
      </c>
      <c r="M21" s="59">
        <f t="shared" si="0"/>
        <v>20683.681</v>
      </c>
      <c r="N21" s="58">
        <v>9127.482</v>
      </c>
      <c r="O21" s="58">
        <v>6653.8119999999999</v>
      </c>
      <c r="P21" s="58">
        <v>6359.4589999999998</v>
      </c>
      <c r="Q21" s="59">
        <f t="shared" si="1"/>
        <v>22140.753000000001</v>
      </c>
      <c r="R21" s="58">
        <v>10120.464</v>
      </c>
      <c r="S21" s="58">
        <v>7352.9449999999997</v>
      </c>
      <c r="T21" s="58">
        <v>7468.86</v>
      </c>
      <c r="U21" s="59">
        <f t="shared" si="2"/>
        <v>24942.269</v>
      </c>
      <c r="V21" s="58">
        <v>8252.0689999999995</v>
      </c>
      <c r="W21" s="58">
        <v>7174.1360000000004</v>
      </c>
      <c r="X21" s="58">
        <v>8121.9639999999999</v>
      </c>
      <c r="Y21" s="59">
        <f t="shared" si="3"/>
        <v>23548.169000000002</v>
      </c>
      <c r="Z21" s="58">
        <v>9841.7049999999999</v>
      </c>
      <c r="AA21" s="58">
        <v>7295.259</v>
      </c>
      <c r="AB21" s="58">
        <v>11192.288</v>
      </c>
      <c r="AC21" s="59">
        <f t="shared" si="4"/>
        <v>28329.252</v>
      </c>
      <c r="AD21" s="58">
        <v>8234.098</v>
      </c>
      <c r="AE21" s="58">
        <v>6471.7190000000001</v>
      </c>
      <c r="AF21" s="58">
        <v>8680.1370000000006</v>
      </c>
      <c r="AG21" s="59">
        <f t="shared" si="5"/>
        <v>23385.953999999998</v>
      </c>
      <c r="AH21" s="58">
        <v>8010.57</v>
      </c>
      <c r="AI21" s="58">
        <v>6702.6859999999997</v>
      </c>
      <c r="AJ21" s="58">
        <v>7098.1509999999998</v>
      </c>
      <c r="AK21" s="59">
        <f t="shared" si="6"/>
        <v>21811.406999999999</v>
      </c>
      <c r="AL21" s="58">
        <v>6288.7619999999997</v>
      </c>
      <c r="AM21" s="58">
        <v>4722.0410000000002</v>
      </c>
      <c r="AN21" s="58">
        <v>5420.9129999999996</v>
      </c>
      <c r="AO21" s="59">
        <f t="shared" si="7"/>
        <v>16431.716</v>
      </c>
      <c r="AP21" s="58">
        <v>7995.2610000000004</v>
      </c>
      <c r="AQ21" s="58">
        <v>6917.5429999999997</v>
      </c>
      <c r="AR21" s="58">
        <v>5908.4930000000004</v>
      </c>
      <c r="AS21" s="59">
        <f t="shared" si="8"/>
        <v>20821.296999999999</v>
      </c>
      <c r="AT21" s="58">
        <v>7462.71</v>
      </c>
      <c r="AU21" s="58">
        <v>6672.9380000000001</v>
      </c>
      <c r="AV21" s="58">
        <v>4401.8519999999999</v>
      </c>
      <c r="AW21" s="59">
        <f t="shared" si="9"/>
        <v>18537.5</v>
      </c>
      <c r="AX21" s="58">
        <v>7318.5429999999997</v>
      </c>
      <c r="AY21" s="58">
        <v>5851.3490000000002</v>
      </c>
      <c r="AZ21" s="58">
        <v>4334.9870000000001</v>
      </c>
      <c r="BA21" s="59">
        <f t="shared" si="10"/>
        <v>17504.879000000001</v>
      </c>
      <c r="BB21" s="58">
        <v>8009.0360000000001</v>
      </c>
      <c r="BC21" s="58">
        <v>5044.9579999999996</v>
      </c>
      <c r="BD21" s="58">
        <v>4605.2920000000004</v>
      </c>
      <c r="BE21" s="59">
        <f t="shared" si="11"/>
        <v>17659.286</v>
      </c>
      <c r="BF21" s="60">
        <f t="shared" si="12"/>
        <v>255796.16299999997</v>
      </c>
      <c r="BG21" s="53">
        <f t="shared" si="13"/>
        <v>98840.140000000014</v>
      </c>
      <c r="BH21" s="53">
        <f t="shared" si="13"/>
        <v>76920.947999999989</v>
      </c>
      <c r="BI21" s="53">
        <f t="shared" si="13"/>
        <v>80035.074999999997</v>
      </c>
      <c r="BJ21" s="53">
        <f t="shared" si="14"/>
        <v>255796.163</v>
      </c>
      <c r="BL21" s="40"/>
    </row>
    <row r="22" spans="1:64" ht="16.05" customHeight="1" x14ac:dyDescent="0.3">
      <c r="A22" s="55">
        <v>16</v>
      </c>
      <c r="B22" s="55" t="s">
        <v>52</v>
      </c>
      <c r="C22" s="55" t="s">
        <v>63</v>
      </c>
      <c r="D22" s="55" t="s">
        <v>54</v>
      </c>
      <c r="E22" s="55" t="s">
        <v>511</v>
      </c>
      <c r="F22" s="56">
        <v>75</v>
      </c>
      <c r="G22" s="57">
        <v>380</v>
      </c>
      <c r="H22" s="55" t="s">
        <v>50</v>
      </c>
      <c r="I22" s="53">
        <v>333886.69900000002</v>
      </c>
      <c r="J22" s="58">
        <v>8511.5750000000007</v>
      </c>
      <c r="K22" s="58">
        <v>6349.1750000000002</v>
      </c>
      <c r="L22" s="58">
        <v>13971.15</v>
      </c>
      <c r="M22" s="59">
        <f t="shared" si="0"/>
        <v>28831.9</v>
      </c>
      <c r="N22" s="58">
        <v>8536</v>
      </c>
      <c r="O22" s="58">
        <v>6366.5249999999996</v>
      </c>
      <c r="P22" s="58">
        <v>11204.924999999999</v>
      </c>
      <c r="Q22" s="59">
        <f t="shared" si="1"/>
        <v>26107.449999999997</v>
      </c>
      <c r="R22" s="58">
        <v>9663.125</v>
      </c>
      <c r="S22" s="58">
        <v>6844.35</v>
      </c>
      <c r="T22" s="58">
        <v>11941.05</v>
      </c>
      <c r="U22" s="59">
        <f t="shared" si="2"/>
        <v>28448.524999999998</v>
      </c>
      <c r="V22" s="58">
        <v>7869.25</v>
      </c>
      <c r="W22" s="58">
        <v>6587.4</v>
      </c>
      <c r="X22" s="58">
        <v>12676.1</v>
      </c>
      <c r="Y22" s="59">
        <f t="shared" si="3"/>
        <v>27132.75</v>
      </c>
      <c r="Z22" s="58">
        <v>9119.9500000000007</v>
      </c>
      <c r="AA22" s="58">
        <v>6556.375</v>
      </c>
      <c r="AB22" s="58">
        <v>12388.3</v>
      </c>
      <c r="AC22" s="59">
        <f t="shared" si="4"/>
        <v>28064.625</v>
      </c>
      <c r="AD22" s="58">
        <v>8688.4750000000004</v>
      </c>
      <c r="AE22" s="58">
        <v>6354.7749999999996</v>
      </c>
      <c r="AF22" s="58">
        <v>12057.225</v>
      </c>
      <c r="AG22" s="59">
        <f t="shared" si="5"/>
        <v>27100.474999999999</v>
      </c>
      <c r="AH22" s="58">
        <v>9132.25</v>
      </c>
      <c r="AI22" s="58">
        <v>7170.1750000000002</v>
      </c>
      <c r="AJ22" s="58">
        <v>11806.65</v>
      </c>
      <c r="AK22" s="59">
        <f t="shared" si="6"/>
        <v>28109.074999999997</v>
      </c>
      <c r="AL22" s="58">
        <v>9147.75</v>
      </c>
      <c r="AM22" s="58">
        <v>6582.25</v>
      </c>
      <c r="AN22" s="58">
        <v>12431.85</v>
      </c>
      <c r="AO22" s="59">
        <f t="shared" si="7"/>
        <v>28161.85</v>
      </c>
      <c r="AP22" s="58">
        <v>9120.125</v>
      </c>
      <c r="AQ22" s="58">
        <v>6556.15</v>
      </c>
      <c r="AR22" s="58">
        <v>11490.449000000001</v>
      </c>
      <c r="AS22" s="59">
        <f t="shared" si="8"/>
        <v>27166.724000000002</v>
      </c>
      <c r="AT22" s="58">
        <v>8729.4500000000007</v>
      </c>
      <c r="AU22" s="58">
        <v>6991.9250000000002</v>
      </c>
      <c r="AV22" s="58">
        <v>12466.775</v>
      </c>
      <c r="AW22" s="59">
        <f t="shared" si="9"/>
        <v>28188.15</v>
      </c>
      <c r="AX22" s="58">
        <v>8908.7000000000007</v>
      </c>
      <c r="AY22" s="58">
        <v>6522.2</v>
      </c>
      <c r="AZ22" s="58">
        <v>12372.825000000001</v>
      </c>
      <c r="BA22" s="59">
        <f t="shared" si="10"/>
        <v>27803.725000000002</v>
      </c>
      <c r="BB22" s="58">
        <v>9348.375</v>
      </c>
      <c r="BC22" s="58">
        <v>6103.5</v>
      </c>
      <c r="BD22" s="58">
        <v>13319.575000000001</v>
      </c>
      <c r="BE22" s="59">
        <f t="shared" si="11"/>
        <v>28771.45</v>
      </c>
      <c r="BF22" s="60">
        <f t="shared" si="12"/>
        <v>333886.69900000002</v>
      </c>
      <c r="BG22" s="53">
        <f t="shared" si="13"/>
        <v>106775.02499999999</v>
      </c>
      <c r="BH22" s="53">
        <f t="shared" si="13"/>
        <v>78984.800000000003</v>
      </c>
      <c r="BI22" s="53">
        <f t="shared" si="13"/>
        <v>148126.87400000001</v>
      </c>
      <c r="BJ22" s="53">
        <f t="shared" si="14"/>
        <v>333886.69900000002</v>
      </c>
      <c r="BL22" s="40"/>
    </row>
    <row r="23" spans="1:64" ht="16.05" customHeight="1" x14ac:dyDescent="0.3">
      <c r="A23" s="55">
        <v>17</v>
      </c>
      <c r="B23" s="55" t="s">
        <v>52</v>
      </c>
      <c r="C23" s="55" t="s">
        <v>63</v>
      </c>
      <c r="D23" s="55" t="s">
        <v>54</v>
      </c>
      <c r="E23" s="55" t="s">
        <v>511</v>
      </c>
      <c r="F23" s="56">
        <v>98</v>
      </c>
      <c r="G23" s="57">
        <v>380</v>
      </c>
      <c r="H23" s="55" t="s">
        <v>50</v>
      </c>
      <c r="I23" s="53">
        <v>197922.83299999998</v>
      </c>
      <c r="J23" s="58">
        <v>5036.1480000000001</v>
      </c>
      <c r="K23" s="58">
        <v>3977.9989999999998</v>
      </c>
      <c r="L23" s="58">
        <v>8593.9709999999995</v>
      </c>
      <c r="M23" s="59">
        <f t="shared" si="0"/>
        <v>17608.118000000002</v>
      </c>
      <c r="N23" s="58">
        <v>4864.97</v>
      </c>
      <c r="O23" s="58">
        <v>3860.6950000000002</v>
      </c>
      <c r="P23" s="58">
        <v>6466.1679999999997</v>
      </c>
      <c r="Q23" s="59">
        <f t="shared" si="1"/>
        <v>15191.833000000001</v>
      </c>
      <c r="R23" s="58">
        <v>5546.0749999999998</v>
      </c>
      <c r="S23" s="58">
        <v>4167.7749999999996</v>
      </c>
      <c r="T23" s="58">
        <v>7076.25</v>
      </c>
      <c r="U23" s="59">
        <f t="shared" si="2"/>
        <v>16790.099999999999</v>
      </c>
      <c r="V23" s="58">
        <v>4070.1060000000002</v>
      </c>
      <c r="W23" s="58">
        <v>3793.8510000000001</v>
      </c>
      <c r="X23" s="58">
        <v>6641.67</v>
      </c>
      <c r="Y23" s="59">
        <f t="shared" si="3"/>
        <v>14505.627</v>
      </c>
      <c r="Z23" s="58">
        <v>5546.6279999999997</v>
      </c>
      <c r="AA23" s="58">
        <v>4075.2489999999998</v>
      </c>
      <c r="AB23" s="58">
        <v>7571.9690000000001</v>
      </c>
      <c r="AC23" s="59">
        <f t="shared" si="4"/>
        <v>17193.846000000001</v>
      </c>
      <c r="AD23" s="58">
        <v>5329.0249999999996</v>
      </c>
      <c r="AE23" s="58">
        <v>3871.0250000000001</v>
      </c>
      <c r="AF23" s="58">
        <v>7363.0249999999996</v>
      </c>
      <c r="AG23" s="59">
        <f t="shared" si="5"/>
        <v>16563.074999999997</v>
      </c>
      <c r="AH23" s="58">
        <v>4934.9309999999996</v>
      </c>
      <c r="AI23" s="58">
        <v>4140.4740000000002</v>
      </c>
      <c r="AJ23" s="58">
        <v>6755.2190000000001</v>
      </c>
      <c r="AK23" s="59">
        <f t="shared" si="6"/>
        <v>15830.624</v>
      </c>
      <c r="AL23" s="58">
        <v>4355.009</v>
      </c>
      <c r="AM23" s="58">
        <v>3512.0740000000001</v>
      </c>
      <c r="AN23" s="58">
        <v>5973.6189999999997</v>
      </c>
      <c r="AO23" s="59">
        <f t="shared" si="7"/>
        <v>13840.702000000001</v>
      </c>
      <c r="AP23" s="58">
        <v>5776.7030000000004</v>
      </c>
      <c r="AQ23" s="58">
        <v>4151.7740000000003</v>
      </c>
      <c r="AR23" s="58">
        <v>7305.52</v>
      </c>
      <c r="AS23" s="59">
        <f t="shared" si="8"/>
        <v>17233.997000000003</v>
      </c>
      <c r="AT23" s="58">
        <v>5583.2839999999997</v>
      </c>
      <c r="AU23" s="58">
        <v>4468.6549999999997</v>
      </c>
      <c r="AV23" s="58">
        <v>8005.3559999999998</v>
      </c>
      <c r="AW23" s="59">
        <f t="shared" si="9"/>
        <v>18057.294999999998</v>
      </c>
      <c r="AX23" s="58">
        <v>5385.1239999999998</v>
      </c>
      <c r="AY23" s="58">
        <v>4072.0230000000001</v>
      </c>
      <c r="AZ23" s="58">
        <v>7653.8209999999999</v>
      </c>
      <c r="BA23" s="59">
        <f t="shared" si="10"/>
        <v>17110.968000000001</v>
      </c>
      <c r="BB23" s="58">
        <v>5943.9</v>
      </c>
      <c r="BC23" s="58">
        <v>3885.6489999999999</v>
      </c>
      <c r="BD23" s="58">
        <v>8167.0990000000002</v>
      </c>
      <c r="BE23" s="59">
        <f t="shared" si="11"/>
        <v>17996.648000000001</v>
      </c>
      <c r="BF23" s="60">
        <f t="shared" si="12"/>
        <v>197922.83299999998</v>
      </c>
      <c r="BG23" s="53">
        <f t="shared" ref="BG23:BI86" si="15">J23+N23+R23+V23+Z23+AD23+AH23+AL23+AP23+AT23+AX23+BB23</f>
        <v>62371.902999999998</v>
      </c>
      <c r="BH23" s="53">
        <f t="shared" si="15"/>
        <v>47977.242999999995</v>
      </c>
      <c r="BI23" s="53">
        <f t="shared" si="15"/>
        <v>87573.686999999991</v>
      </c>
      <c r="BJ23" s="53">
        <f t="shared" si="14"/>
        <v>197922.83299999998</v>
      </c>
      <c r="BL23" s="40"/>
    </row>
    <row r="24" spans="1:64" ht="16.05" customHeight="1" x14ac:dyDescent="0.3">
      <c r="A24" s="55">
        <v>18</v>
      </c>
      <c r="B24" s="55" t="s">
        <v>52</v>
      </c>
      <c r="C24" s="55" t="s">
        <v>57</v>
      </c>
      <c r="D24" s="55" t="s">
        <v>54</v>
      </c>
      <c r="E24" s="55" t="s">
        <v>511</v>
      </c>
      <c r="F24" s="56">
        <v>33</v>
      </c>
      <c r="G24" s="57">
        <v>380</v>
      </c>
      <c r="H24" s="55" t="s">
        <v>51</v>
      </c>
      <c r="I24" s="53">
        <v>78808.824026000002</v>
      </c>
      <c r="J24" s="58">
        <v>1982</v>
      </c>
      <c r="K24" s="58">
        <v>1478.000008</v>
      </c>
      <c r="L24" s="58">
        <v>3244.9999950000001</v>
      </c>
      <c r="M24" s="59">
        <f t="shared" si="0"/>
        <v>6705.0000030000001</v>
      </c>
      <c r="N24" s="58">
        <v>1976</v>
      </c>
      <c r="O24" s="58">
        <v>1473.000008</v>
      </c>
      <c r="P24" s="58">
        <v>2588.000004</v>
      </c>
      <c r="Q24" s="59">
        <f t="shared" si="1"/>
        <v>6037.0000120000004</v>
      </c>
      <c r="R24" s="58">
        <v>2276.0000060000002</v>
      </c>
      <c r="S24" s="58">
        <v>1611.9999989999999</v>
      </c>
      <c r="T24" s="58">
        <v>2798.0000060000002</v>
      </c>
      <c r="U24" s="59">
        <f t="shared" si="2"/>
        <v>6686.0000110000001</v>
      </c>
      <c r="V24" s="58">
        <v>1887.412994</v>
      </c>
      <c r="W24" s="58">
        <v>1581.240996</v>
      </c>
      <c r="X24" s="58">
        <v>3018.866004</v>
      </c>
      <c r="Y24" s="59">
        <f t="shared" si="3"/>
        <v>6487.5199940000002</v>
      </c>
      <c r="Z24" s="58">
        <v>2184.1290020000001</v>
      </c>
      <c r="AA24" s="58">
        <v>1572.3039900000001</v>
      </c>
      <c r="AB24" s="58">
        <v>2962.357994</v>
      </c>
      <c r="AC24" s="59">
        <f t="shared" si="4"/>
        <v>6718.790986</v>
      </c>
      <c r="AD24" s="58">
        <v>2081.4569999999999</v>
      </c>
      <c r="AE24" s="58">
        <v>1524.6630050000001</v>
      </c>
      <c r="AF24" s="58">
        <v>2884.393</v>
      </c>
      <c r="AG24" s="59">
        <f t="shared" si="5"/>
        <v>6490.5130049999998</v>
      </c>
      <c r="AH24" s="58">
        <v>2185.999992</v>
      </c>
      <c r="AI24" s="58">
        <v>1717.000012</v>
      </c>
      <c r="AJ24" s="58">
        <v>2819.999992</v>
      </c>
      <c r="AK24" s="59">
        <f t="shared" si="6"/>
        <v>6722.9999960000005</v>
      </c>
      <c r="AL24" s="58">
        <v>2179.0000100000002</v>
      </c>
      <c r="AM24" s="58">
        <v>1570.00001</v>
      </c>
      <c r="AN24" s="58">
        <v>2959.0000070000001</v>
      </c>
      <c r="AO24" s="59">
        <f t="shared" si="7"/>
        <v>6708.000027</v>
      </c>
      <c r="AP24" s="58">
        <v>2179.9999979999998</v>
      </c>
      <c r="AQ24" s="58">
        <v>1567.999994</v>
      </c>
      <c r="AR24" s="58">
        <v>2738.000012</v>
      </c>
      <c r="AS24" s="59">
        <f t="shared" si="8"/>
        <v>6486.0000039999995</v>
      </c>
      <c r="AT24" s="58">
        <v>2067.9999899999998</v>
      </c>
      <c r="AU24" s="58">
        <v>1658.000006</v>
      </c>
      <c r="AV24" s="58">
        <v>2948.9999939999998</v>
      </c>
      <c r="AW24" s="59">
        <f t="shared" si="9"/>
        <v>6674.9999899999993</v>
      </c>
      <c r="AX24" s="58">
        <v>2053.0000049999999</v>
      </c>
      <c r="AY24" s="58">
        <v>1502.000002</v>
      </c>
      <c r="AZ24" s="58">
        <v>2843</v>
      </c>
      <c r="BA24" s="59">
        <f t="shared" si="10"/>
        <v>6398.0000069999996</v>
      </c>
      <c r="BB24" s="58">
        <v>2179.9999979999998</v>
      </c>
      <c r="BC24" s="58">
        <v>1423.999998</v>
      </c>
      <c r="BD24" s="58">
        <v>3089.9999950000001</v>
      </c>
      <c r="BE24" s="59">
        <f t="shared" si="11"/>
        <v>6693.9999909999997</v>
      </c>
      <c r="BF24" s="60">
        <f t="shared" si="12"/>
        <v>78808.824026000002</v>
      </c>
      <c r="BG24" s="53">
        <f t="shared" si="15"/>
        <v>25232.998995000002</v>
      </c>
      <c r="BH24" s="53">
        <f t="shared" si="15"/>
        <v>18680.208028000001</v>
      </c>
      <c r="BI24" s="53">
        <f t="shared" si="15"/>
        <v>34895.617002999999</v>
      </c>
      <c r="BJ24" s="53">
        <f t="shared" si="14"/>
        <v>78808.824026000002</v>
      </c>
      <c r="BL24" s="40"/>
    </row>
    <row r="25" spans="1:64" ht="16.05" customHeight="1" x14ac:dyDescent="0.3">
      <c r="A25" s="55">
        <v>19</v>
      </c>
      <c r="B25" s="55" t="s">
        <v>52</v>
      </c>
      <c r="C25" s="55" t="s">
        <v>57</v>
      </c>
      <c r="D25" s="55" t="s">
        <v>54</v>
      </c>
      <c r="E25" s="55" t="s">
        <v>511</v>
      </c>
      <c r="F25" s="56">
        <v>113</v>
      </c>
      <c r="G25" s="57">
        <v>380</v>
      </c>
      <c r="H25" s="55" t="s">
        <v>50</v>
      </c>
      <c r="I25" s="53">
        <v>392482.35700000002</v>
      </c>
      <c r="J25" s="58">
        <v>10813.65</v>
      </c>
      <c r="K25" s="58">
        <v>8066.6750000000002</v>
      </c>
      <c r="L25" s="58">
        <v>17629.955000000002</v>
      </c>
      <c r="M25" s="59">
        <f t="shared" si="0"/>
        <v>36510.28</v>
      </c>
      <c r="N25" s="58">
        <v>10785.196</v>
      </c>
      <c r="O25" s="58">
        <v>8051.5439999999999</v>
      </c>
      <c r="P25" s="58">
        <v>14066.996999999999</v>
      </c>
      <c r="Q25" s="59">
        <f t="shared" si="1"/>
        <v>32903.736999999994</v>
      </c>
      <c r="R25" s="58">
        <v>12422.02</v>
      </c>
      <c r="S25" s="58">
        <v>8802.0210000000006</v>
      </c>
      <c r="T25" s="58">
        <v>15215.352000000001</v>
      </c>
      <c r="U25" s="59">
        <f t="shared" si="2"/>
        <v>36439.393000000004</v>
      </c>
      <c r="V25" s="58">
        <v>10227.243</v>
      </c>
      <c r="W25" s="58">
        <v>8559.1409999999996</v>
      </c>
      <c r="X25" s="58">
        <v>16406.29</v>
      </c>
      <c r="Y25" s="59">
        <f t="shared" si="3"/>
        <v>35192.673999999999</v>
      </c>
      <c r="Z25" s="58">
        <v>11609.779</v>
      </c>
      <c r="AA25" s="58">
        <v>8364.9750000000004</v>
      </c>
      <c r="AB25" s="58">
        <v>15686.644</v>
      </c>
      <c r="AC25" s="59">
        <f t="shared" si="4"/>
        <v>35661.398000000001</v>
      </c>
      <c r="AD25" s="58">
        <v>7983.3</v>
      </c>
      <c r="AE25" s="58">
        <v>5587.5</v>
      </c>
      <c r="AF25" s="58">
        <v>10766.95</v>
      </c>
      <c r="AG25" s="59">
        <f t="shared" si="5"/>
        <v>24337.75</v>
      </c>
      <c r="AH25" s="58">
        <v>10225.075000000001</v>
      </c>
      <c r="AI25" s="58">
        <v>8047.8249999999998</v>
      </c>
      <c r="AJ25" s="58">
        <v>13122.95</v>
      </c>
      <c r="AK25" s="59">
        <f t="shared" si="6"/>
        <v>31395.850000000002</v>
      </c>
      <c r="AL25" s="58">
        <v>10172.6</v>
      </c>
      <c r="AM25" s="58">
        <v>7329.95</v>
      </c>
      <c r="AN25" s="58">
        <v>13749.6</v>
      </c>
      <c r="AO25" s="59">
        <f t="shared" si="7"/>
        <v>31252.15</v>
      </c>
      <c r="AP25" s="58">
        <v>10182.299999999999</v>
      </c>
      <c r="AQ25" s="58">
        <v>7338.95</v>
      </c>
      <c r="AR25" s="58">
        <v>12743.35</v>
      </c>
      <c r="AS25" s="59">
        <f t="shared" si="8"/>
        <v>30264.6</v>
      </c>
      <c r="AT25" s="58">
        <v>9755.75</v>
      </c>
      <c r="AU25" s="58">
        <v>7839.4250000000002</v>
      </c>
      <c r="AV25" s="58">
        <v>13865.975</v>
      </c>
      <c r="AW25" s="59">
        <f t="shared" si="9"/>
        <v>31461.15</v>
      </c>
      <c r="AX25" s="58">
        <v>9712.65</v>
      </c>
      <c r="AY25" s="58">
        <v>7264.8249999999998</v>
      </c>
      <c r="AZ25" s="58">
        <v>13576.225</v>
      </c>
      <c r="BA25" s="59">
        <f t="shared" si="10"/>
        <v>30553.699999999997</v>
      </c>
      <c r="BB25" s="58">
        <v>11897.05</v>
      </c>
      <c r="BC25" s="58">
        <v>7772.65</v>
      </c>
      <c r="BD25" s="58">
        <v>16839.974999999999</v>
      </c>
      <c r="BE25" s="59">
        <f t="shared" si="11"/>
        <v>36509.674999999996</v>
      </c>
      <c r="BF25" s="60">
        <f t="shared" si="12"/>
        <v>392482.35700000002</v>
      </c>
      <c r="BG25" s="53">
        <f t="shared" si="15"/>
        <v>125786.61300000001</v>
      </c>
      <c r="BH25" s="53">
        <f t="shared" si="15"/>
        <v>93025.480999999985</v>
      </c>
      <c r="BI25" s="53">
        <f t="shared" si="15"/>
        <v>173670.26300000004</v>
      </c>
      <c r="BJ25" s="53">
        <f t="shared" si="14"/>
        <v>392482.35700000002</v>
      </c>
      <c r="BL25" s="40"/>
    </row>
    <row r="26" spans="1:64" ht="16.05" customHeight="1" x14ac:dyDescent="0.3">
      <c r="A26" s="55">
        <v>20</v>
      </c>
      <c r="B26" s="55" t="s">
        <v>52</v>
      </c>
      <c r="C26" s="55" t="s">
        <v>62</v>
      </c>
      <c r="D26" s="55" t="s">
        <v>54</v>
      </c>
      <c r="E26" s="55" t="s">
        <v>511</v>
      </c>
      <c r="F26" s="56">
        <v>56</v>
      </c>
      <c r="G26" s="57">
        <v>380</v>
      </c>
      <c r="H26" s="55" t="s">
        <v>50</v>
      </c>
      <c r="I26" s="53">
        <v>323195.598</v>
      </c>
      <c r="J26" s="58">
        <v>8145.75</v>
      </c>
      <c r="K26" s="58">
        <v>6075.25</v>
      </c>
      <c r="L26" s="58">
        <v>13350.075000000001</v>
      </c>
      <c r="M26" s="59">
        <f t="shared" si="0"/>
        <v>27571.075000000001</v>
      </c>
      <c r="N26" s="58">
        <v>8124.3249999999998</v>
      </c>
      <c r="O26" s="58">
        <v>6060.0240000000003</v>
      </c>
      <c r="P26" s="58">
        <v>10655.475</v>
      </c>
      <c r="Q26" s="59">
        <f t="shared" si="1"/>
        <v>24839.824000000001</v>
      </c>
      <c r="R26" s="58">
        <v>9332.4500000000007</v>
      </c>
      <c r="S26" s="58">
        <v>6607.95</v>
      </c>
      <c r="T26" s="58">
        <v>11493.075000000001</v>
      </c>
      <c r="U26" s="59">
        <f t="shared" si="2"/>
        <v>27433.475000000002</v>
      </c>
      <c r="V26" s="58">
        <v>7696.0749999999998</v>
      </c>
      <c r="W26" s="58">
        <v>6446.35</v>
      </c>
      <c r="X26" s="58">
        <v>12393.075000000001</v>
      </c>
      <c r="Y26" s="59">
        <f t="shared" si="3"/>
        <v>26535.5</v>
      </c>
      <c r="Z26" s="58">
        <v>8891.35</v>
      </c>
      <c r="AA26" s="58">
        <v>6393.625</v>
      </c>
      <c r="AB26" s="58">
        <v>12065.375</v>
      </c>
      <c r="AC26" s="59">
        <f t="shared" si="4"/>
        <v>27350.35</v>
      </c>
      <c r="AD26" s="58">
        <v>8467.25</v>
      </c>
      <c r="AE26" s="58">
        <v>6194.6750000000002</v>
      </c>
      <c r="AF26" s="58">
        <v>11629.75</v>
      </c>
      <c r="AG26" s="59">
        <f t="shared" si="5"/>
        <v>26291.674999999999</v>
      </c>
      <c r="AH26" s="58">
        <v>8894.9500000000007</v>
      </c>
      <c r="AI26" s="58">
        <v>7006.8</v>
      </c>
      <c r="AJ26" s="58">
        <v>11518.8</v>
      </c>
      <c r="AK26" s="59">
        <f t="shared" si="6"/>
        <v>27420.55</v>
      </c>
      <c r="AL26" s="58">
        <v>8914.875</v>
      </c>
      <c r="AM26" s="58">
        <v>6411.0749999999998</v>
      </c>
      <c r="AN26" s="58">
        <v>12095.125</v>
      </c>
      <c r="AO26" s="59">
        <f t="shared" si="7"/>
        <v>27421.075000000001</v>
      </c>
      <c r="AP26" s="58">
        <v>8907.9249999999993</v>
      </c>
      <c r="AQ26" s="58">
        <v>6409.4</v>
      </c>
      <c r="AR26" s="58">
        <v>11208.5</v>
      </c>
      <c r="AS26" s="59">
        <f t="shared" si="8"/>
        <v>26525.824999999997</v>
      </c>
      <c r="AT26" s="58">
        <v>8535.0750000000007</v>
      </c>
      <c r="AU26" s="58">
        <v>6837.5249999999996</v>
      </c>
      <c r="AV26" s="58">
        <v>12173</v>
      </c>
      <c r="AW26" s="59">
        <f t="shared" si="9"/>
        <v>27545.599999999999</v>
      </c>
      <c r="AX26" s="58">
        <v>8552.85</v>
      </c>
      <c r="AY26" s="58">
        <v>6259.924</v>
      </c>
      <c r="AZ26" s="58">
        <v>11864.1</v>
      </c>
      <c r="BA26" s="59">
        <f t="shared" si="10"/>
        <v>26676.874000000003</v>
      </c>
      <c r="BB26" s="58">
        <v>8962.2999999999993</v>
      </c>
      <c r="BC26" s="58">
        <v>5856.9250000000002</v>
      </c>
      <c r="BD26" s="58">
        <v>12764.55</v>
      </c>
      <c r="BE26" s="59">
        <f t="shared" si="11"/>
        <v>27583.774999999998</v>
      </c>
      <c r="BF26" s="60">
        <f t="shared" si="12"/>
        <v>323195.598</v>
      </c>
      <c r="BG26" s="53">
        <f t="shared" si="15"/>
        <v>103425.175</v>
      </c>
      <c r="BH26" s="53">
        <f t="shared" si="15"/>
        <v>76559.523000000016</v>
      </c>
      <c r="BI26" s="53">
        <f t="shared" si="15"/>
        <v>143210.9</v>
      </c>
      <c r="BJ26" s="53">
        <f t="shared" si="14"/>
        <v>323195.598</v>
      </c>
      <c r="BL26" s="40"/>
    </row>
    <row r="27" spans="1:64" ht="16.05" customHeight="1" x14ac:dyDescent="0.3">
      <c r="A27" s="55">
        <v>21</v>
      </c>
      <c r="B27" s="55" t="s">
        <v>52</v>
      </c>
      <c r="C27" s="55" t="s">
        <v>64</v>
      </c>
      <c r="D27" s="55" t="s">
        <v>54</v>
      </c>
      <c r="E27" s="55" t="s">
        <v>511</v>
      </c>
      <c r="F27" s="56">
        <v>44</v>
      </c>
      <c r="G27" s="57">
        <v>380</v>
      </c>
      <c r="H27" s="55" t="s">
        <v>51</v>
      </c>
      <c r="I27" s="53">
        <v>98169.524997</v>
      </c>
      <c r="J27" s="58">
        <v>2468</v>
      </c>
      <c r="K27" s="58">
        <v>1841.000004</v>
      </c>
      <c r="L27" s="58">
        <v>4021.0000129999999</v>
      </c>
      <c r="M27" s="59">
        <f t="shared" si="0"/>
        <v>8330.0000169999985</v>
      </c>
      <c r="N27" s="58">
        <v>2462</v>
      </c>
      <c r="O27" s="58">
        <v>1837.999992</v>
      </c>
      <c r="P27" s="58">
        <v>3201.999988</v>
      </c>
      <c r="Q27" s="59">
        <f t="shared" si="1"/>
        <v>7501.9999800000005</v>
      </c>
      <c r="R27" s="58">
        <v>2826.9999889999999</v>
      </c>
      <c r="S27" s="58">
        <v>2002.000008</v>
      </c>
      <c r="T27" s="58">
        <v>3452.0000150000001</v>
      </c>
      <c r="U27" s="59">
        <f t="shared" si="2"/>
        <v>8281.0000120000004</v>
      </c>
      <c r="V27" s="58">
        <v>2280.2500020000002</v>
      </c>
      <c r="W27" s="58">
        <v>1911.8249940000001</v>
      </c>
      <c r="X27" s="58">
        <v>3642.8250119999998</v>
      </c>
      <c r="Y27" s="59">
        <f t="shared" si="3"/>
        <v>7834.9000080000005</v>
      </c>
      <c r="Z27" s="58">
        <v>2658.9749999999999</v>
      </c>
      <c r="AA27" s="58">
        <v>1913.5500019999999</v>
      </c>
      <c r="AB27" s="58">
        <v>3578.82501</v>
      </c>
      <c r="AC27" s="59">
        <f t="shared" si="4"/>
        <v>8151.3500120000008</v>
      </c>
      <c r="AD27" s="58">
        <v>2544.7499910000001</v>
      </c>
      <c r="AE27" s="58">
        <v>1862.274989</v>
      </c>
      <c r="AF27" s="58">
        <v>3491.25</v>
      </c>
      <c r="AG27" s="59">
        <f t="shared" si="5"/>
        <v>7898.2749800000001</v>
      </c>
      <c r="AH27" s="58">
        <v>2770.0000020000002</v>
      </c>
      <c r="AI27" s="58">
        <v>2177.000008</v>
      </c>
      <c r="AJ27" s="58">
        <v>3556.999996</v>
      </c>
      <c r="AK27" s="59">
        <f t="shared" si="6"/>
        <v>8504.0000060000002</v>
      </c>
      <c r="AL27" s="58">
        <v>2766.9999939999998</v>
      </c>
      <c r="AM27" s="58">
        <v>1991.000008</v>
      </c>
      <c r="AN27" s="58">
        <v>3736.9999859999998</v>
      </c>
      <c r="AO27" s="59">
        <f t="shared" si="7"/>
        <v>8494.9999879999996</v>
      </c>
      <c r="AP27" s="58">
        <v>2746.999992</v>
      </c>
      <c r="AQ27" s="58">
        <v>1985.000004</v>
      </c>
      <c r="AR27" s="58">
        <v>3446.999992</v>
      </c>
      <c r="AS27" s="59">
        <f t="shared" si="8"/>
        <v>8178.9999880000005</v>
      </c>
      <c r="AT27" s="58">
        <v>2625.9999990000001</v>
      </c>
      <c r="AU27" s="58">
        <v>2109</v>
      </c>
      <c r="AV27" s="58">
        <v>3723.9999929999999</v>
      </c>
      <c r="AW27" s="59">
        <f t="shared" si="9"/>
        <v>8458.9999919999991</v>
      </c>
      <c r="AX27" s="58">
        <v>2619.0000060000002</v>
      </c>
      <c r="AY27" s="58">
        <v>1931.00001</v>
      </c>
      <c r="AZ27" s="58">
        <v>3618</v>
      </c>
      <c r="BA27" s="59">
        <f t="shared" si="10"/>
        <v>8168.000016</v>
      </c>
      <c r="BB27" s="58">
        <v>2724.000004</v>
      </c>
      <c r="BC27" s="58">
        <v>1783.999996</v>
      </c>
      <c r="BD27" s="58">
        <v>3858.9999979999998</v>
      </c>
      <c r="BE27" s="59">
        <f t="shared" si="11"/>
        <v>8366.9999979999993</v>
      </c>
      <c r="BF27" s="60">
        <f t="shared" si="12"/>
        <v>98169.524997</v>
      </c>
      <c r="BG27" s="53">
        <f t="shared" si="15"/>
        <v>31493.974978999999</v>
      </c>
      <c r="BH27" s="53">
        <f t="shared" si="15"/>
        <v>23345.650014999999</v>
      </c>
      <c r="BI27" s="53">
        <f t="shared" si="15"/>
        <v>43329.900002999995</v>
      </c>
      <c r="BJ27" s="53">
        <f t="shared" si="14"/>
        <v>98169.524997</v>
      </c>
      <c r="BL27" s="40"/>
    </row>
    <row r="28" spans="1:64" ht="16.05" customHeight="1" x14ac:dyDescent="0.3">
      <c r="A28" s="55">
        <v>22</v>
      </c>
      <c r="B28" s="55" t="s">
        <v>52</v>
      </c>
      <c r="C28" s="55" t="s">
        <v>65</v>
      </c>
      <c r="D28" s="55" t="s">
        <v>54</v>
      </c>
      <c r="E28" s="55" t="s">
        <v>511</v>
      </c>
      <c r="F28" s="56">
        <v>53</v>
      </c>
      <c r="G28" s="57">
        <v>380</v>
      </c>
      <c r="H28" s="55" t="s">
        <v>51</v>
      </c>
      <c r="I28" s="53">
        <v>111736.575001</v>
      </c>
      <c r="J28" s="58">
        <v>4474</v>
      </c>
      <c r="K28" s="58">
        <v>3578.000004</v>
      </c>
      <c r="L28" s="58">
        <v>7551.9999969999999</v>
      </c>
      <c r="M28" s="59">
        <f t="shared" si="0"/>
        <v>15604.000001</v>
      </c>
      <c r="N28" s="58">
        <v>3673</v>
      </c>
      <c r="O28" s="58">
        <v>3236.000008</v>
      </c>
      <c r="P28" s="58">
        <v>5661</v>
      </c>
      <c r="Q28" s="59">
        <f t="shared" si="1"/>
        <v>12570.000007999999</v>
      </c>
      <c r="R28" s="58">
        <v>3902.0000020000002</v>
      </c>
      <c r="S28" s="58">
        <v>3107.9999899999998</v>
      </c>
      <c r="T28" s="58">
        <v>5519.0000149999996</v>
      </c>
      <c r="U28" s="59">
        <f t="shared" si="2"/>
        <v>12529.000006999999</v>
      </c>
      <c r="V28" s="58">
        <v>2351.7999930000001</v>
      </c>
      <c r="W28" s="58">
        <v>2169.9000019999999</v>
      </c>
      <c r="X28" s="58">
        <v>3965.2499939999998</v>
      </c>
      <c r="Y28" s="59">
        <f t="shared" si="3"/>
        <v>8486.9499890000006</v>
      </c>
      <c r="Z28" s="58">
        <v>2279.624996</v>
      </c>
      <c r="AA28" s="58">
        <v>1719.62499</v>
      </c>
      <c r="AB28" s="58">
        <v>2896.0999900000002</v>
      </c>
      <c r="AC28" s="59">
        <f t="shared" si="4"/>
        <v>6895.3499759999995</v>
      </c>
      <c r="AD28" s="58">
        <v>1407.599991</v>
      </c>
      <c r="AE28" s="58">
        <v>1060.2</v>
      </c>
      <c r="AF28" s="58">
        <v>1743.4749999999999</v>
      </c>
      <c r="AG28" s="59">
        <f t="shared" si="5"/>
        <v>4211.2749910000002</v>
      </c>
      <c r="AH28" s="58">
        <v>2326.0000060000002</v>
      </c>
      <c r="AI28" s="58">
        <v>1736.000012</v>
      </c>
      <c r="AJ28" s="58">
        <v>2500.9999950000001</v>
      </c>
      <c r="AK28" s="59">
        <f t="shared" si="6"/>
        <v>6563.0000130000008</v>
      </c>
      <c r="AL28" s="58">
        <v>1475.999998</v>
      </c>
      <c r="AM28" s="58">
        <v>1075.999996</v>
      </c>
      <c r="AN28" s="58">
        <v>1726.999996</v>
      </c>
      <c r="AO28" s="59">
        <f t="shared" si="7"/>
        <v>4278.9999900000003</v>
      </c>
      <c r="AP28" s="58">
        <v>1635.999992</v>
      </c>
      <c r="AQ28" s="58">
        <v>1241.000012</v>
      </c>
      <c r="AR28" s="58">
        <v>1764.00001</v>
      </c>
      <c r="AS28" s="59">
        <f t="shared" si="8"/>
        <v>4641.0000140000002</v>
      </c>
      <c r="AT28" s="58">
        <v>2270.9999969999999</v>
      </c>
      <c r="AU28" s="58">
        <v>2115.9999939999998</v>
      </c>
      <c r="AV28" s="58">
        <v>3356.0000140000002</v>
      </c>
      <c r="AW28" s="59">
        <f t="shared" si="9"/>
        <v>7743.0000049999999</v>
      </c>
      <c r="AX28" s="58">
        <v>3734.000004</v>
      </c>
      <c r="AY28" s="58">
        <v>2964.000008</v>
      </c>
      <c r="AZ28" s="58">
        <v>5495</v>
      </c>
      <c r="BA28" s="59">
        <f t="shared" si="10"/>
        <v>12193.000012</v>
      </c>
      <c r="BB28" s="58">
        <v>5045.0000040000004</v>
      </c>
      <c r="BC28" s="58">
        <v>3525.9999889999999</v>
      </c>
      <c r="BD28" s="58">
        <v>7450.0000019999998</v>
      </c>
      <c r="BE28" s="59">
        <f t="shared" si="11"/>
        <v>16020.999995000002</v>
      </c>
      <c r="BF28" s="60">
        <f t="shared" si="12"/>
        <v>111736.575001</v>
      </c>
      <c r="BG28" s="53">
        <f t="shared" si="15"/>
        <v>34576.024982999996</v>
      </c>
      <c r="BH28" s="53">
        <f t="shared" si="15"/>
        <v>27530.725005</v>
      </c>
      <c r="BI28" s="53">
        <f t="shared" si="15"/>
        <v>49629.825012999994</v>
      </c>
      <c r="BJ28" s="53">
        <f t="shared" si="14"/>
        <v>111736.57500099999</v>
      </c>
      <c r="BL28" s="40"/>
    </row>
    <row r="29" spans="1:64" ht="16.05" customHeight="1" x14ac:dyDescent="0.3">
      <c r="A29" s="55">
        <v>23</v>
      </c>
      <c r="B29" s="55" t="s">
        <v>52</v>
      </c>
      <c r="C29" s="55" t="s">
        <v>66</v>
      </c>
      <c r="D29" s="55" t="s">
        <v>54</v>
      </c>
      <c r="E29" s="55" t="s">
        <v>511</v>
      </c>
      <c r="F29" s="56">
        <v>130</v>
      </c>
      <c r="G29" s="57">
        <v>380</v>
      </c>
      <c r="H29" s="55" t="s">
        <v>50</v>
      </c>
      <c r="I29" s="53">
        <v>72352.082999999999</v>
      </c>
      <c r="J29" s="58">
        <v>2395.616</v>
      </c>
      <c r="K29" s="58">
        <v>1785.18</v>
      </c>
      <c r="L29" s="58">
        <v>3610.8040000000001</v>
      </c>
      <c r="M29" s="59">
        <f t="shared" si="0"/>
        <v>7791.6</v>
      </c>
      <c r="N29" s="58">
        <v>2591.3040000000001</v>
      </c>
      <c r="O29" s="58">
        <v>1936.492</v>
      </c>
      <c r="P29" s="58">
        <v>2816.9920000000002</v>
      </c>
      <c r="Q29" s="59">
        <f t="shared" si="1"/>
        <v>7344.7880000000005</v>
      </c>
      <c r="R29" s="58">
        <v>3080.8649999999998</v>
      </c>
      <c r="S29" s="58">
        <v>2174.6799999999998</v>
      </c>
      <c r="T29" s="58">
        <v>2976.0520000000001</v>
      </c>
      <c r="U29" s="59">
        <f t="shared" si="2"/>
        <v>8231.5969999999998</v>
      </c>
      <c r="V29" s="58">
        <v>1957.43</v>
      </c>
      <c r="W29" s="58">
        <v>1662.0540000000001</v>
      </c>
      <c r="X29" s="58">
        <v>2683.866</v>
      </c>
      <c r="Y29" s="59">
        <f t="shared" si="3"/>
        <v>6303.35</v>
      </c>
      <c r="Z29" s="58">
        <v>1541.68</v>
      </c>
      <c r="AA29" s="58">
        <v>1018.176</v>
      </c>
      <c r="AB29" s="58">
        <v>1457.1179999999999</v>
      </c>
      <c r="AC29" s="59">
        <f t="shared" si="4"/>
        <v>4016.9740000000002</v>
      </c>
      <c r="AD29" s="58">
        <v>1620.8040000000001</v>
      </c>
      <c r="AE29" s="58">
        <v>1063.491</v>
      </c>
      <c r="AF29" s="58">
        <v>1474.741</v>
      </c>
      <c r="AG29" s="59">
        <f t="shared" si="5"/>
        <v>4159.0360000000001</v>
      </c>
      <c r="AH29" s="58">
        <v>1420.9939999999999</v>
      </c>
      <c r="AI29" s="58">
        <v>908.30100000000004</v>
      </c>
      <c r="AJ29" s="58">
        <v>769.80100000000004</v>
      </c>
      <c r="AK29" s="59">
        <f t="shared" si="6"/>
        <v>3099.096</v>
      </c>
      <c r="AL29" s="58">
        <v>1206.9929999999999</v>
      </c>
      <c r="AM29" s="58">
        <v>895.36800000000005</v>
      </c>
      <c r="AN29" s="58">
        <v>1224.365</v>
      </c>
      <c r="AO29" s="59">
        <f t="shared" si="7"/>
        <v>3326.7259999999997</v>
      </c>
      <c r="AP29" s="58">
        <v>1850.99</v>
      </c>
      <c r="AQ29" s="58">
        <v>1296.5550000000001</v>
      </c>
      <c r="AR29" s="58">
        <v>1933.1759999999999</v>
      </c>
      <c r="AS29" s="59">
        <f t="shared" si="8"/>
        <v>5080.7209999999995</v>
      </c>
      <c r="AT29" s="58">
        <v>1805.117</v>
      </c>
      <c r="AU29" s="58">
        <v>1577.992</v>
      </c>
      <c r="AV29" s="58">
        <v>1966.8910000000001</v>
      </c>
      <c r="AW29" s="59">
        <f t="shared" si="9"/>
        <v>5350</v>
      </c>
      <c r="AX29" s="58">
        <v>3463.0549999999998</v>
      </c>
      <c r="AY29" s="58">
        <v>2238.3649999999998</v>
      </c>
      <c r="AZ29" s="58">
        <v>3820.9879999999998</v>
      </c>
      <c r="BA29" s="59">
        <f t="shared" si="10"/>
        <v>9522.4079999999994</v>
      </c>
      <c r="BB29" s="58">
        <v>2875.0549999999998</v>
      </c>
      <c r="BC29" s="58">
        <v>1866.9280000000001</v>
      </c>
      <c r="BD29" s="58">
        <v>3383.8040000000001</v>
      </c>
      <c r="BE29" s="59">
        <f t="shared" si="11"/>
        <v>8125.7870000000003</v>
      </c>
      <c r="BF29" s="60">
        <f t="shared" si="12"/>
        <v>72352.082999999999</v>
      </c>
      <c r="BG29" s="53">
        <f t="shared" si="15"/>
        <v>25809.903000000002</v>
      </c>
      <c r="BH29" s="53">
        <f t="shared" si="15"/>
        <v>18423.582000000002</v>
      </c>
      <c r="BI29" s="53">
        <f t="shared" si="15"/>
        <v>28118.598000000002</v>
      </c>
      <c r="BJ29" s="53">
        <f t="shared" si="14"/>
        <v>72352.082999999999</v>
      </c>
      <c r="BL29" s="40"/>
    </row>
    <row r="30" spans="1:64" ht="16.05" customHeight="1" x14ac:dyDescent="0.3">
      <c r="A30" s="55">
        <v>24</v>
      </c>
      <c r="B30" s="55" t="s">
        <v>52</v>
      </c>
      <c r="C30" s="55" t="s">
        <v>66</v>
      </c>
      <c r="D30" s="55" t="s">
        <v>54</v>
      </c>
      <c r="E30" s="55" t="s">
        <v>511</v>
      </c>
      <c r="F30" s="56">
        <v>33</v>
      </c>
      <c r="G30" s="57">
        <v>380</v>
      </c>
      <c r="H30" s="55" t="s">
        <v>51</v>
      </c>
      <c r="I30" s="53">
        <v>151662.278012</v>
      </c>
      <c r="J30" s="58">
        <v>4073</v>
      </c>
      <c r="K30" s="58">
        <v>2579.000004</v>
      </c>
      <c r="L30" s="58">
        <v>5103.9999969999999</v>
      </c>
      <c r="M30" s="59">
        <f t="shared" si="0"/>
        <v>11756.000001</v>
      </c>
      <c r="N30" s="58">
        <v>4121</v>
      </c>
      <c r="O30" s="58">
        <v>2559.000008</v>
      </c>
      <c r="P30" s="58">
        <v>4191.000008</v>
      </c>
      <c r="Q30" s="59">
        <f t="shared" si="1"/>
        <v>10871.000016</v>
      </c>
      <c r="R30" s="58">
        <v>4639.9999900000003</v>
      </c>
      <c r="S30" s="58">
        <v>2503.9999979999998</v>
      </c>
      <c r="T30" s="58">
        <v>4453.9999959999996</v>
      </c>
      <c r="U30" s="59">
        <f t="shared" si="2"/>
        <v>11597.999983999998</v>
      </c>
      <c r="V30" s="58">
        <v>3796.5890060000002</v>
      </c>
      <c r="W30" s="58">
        <v>2543.6589939999999</v>
      </c>
      <c r="X30" s="58">
        <v>4810.5469919999996</v>
      </c>
      <c r="Y30" s="59">
        <f t="shared" si="3"/>
        <v>11150.794991999999</v>
      </c>
      <c r="Z30" s="58">
        <v>4678.8500000000004</v>
      </c>
      <c r="AA30" s="58">
        <v>2496.9749980000001</v>
      </c>
      <c r="AB30" s="58">
        <v>5119.977003</v>
      </c>
      <c r="AC30" s="59">
        <f t="shared" si="4"/>
        <v>12295.802001</v>
      </c>
      <c r="AD30" s="58">
        <v>4922.2300050000003</v>
      </c>
      <c r="AE30" s="58">
        <v>2750.6640040000002</v>
      </c>
      <c r="AF30" s="58">
        <v>5756.7870000000003</v>
      </c>
      <c r="AG30" s="59">
        <f t="shared" si="5"/>
        <v>13429.681009</v>
      </c>
      <c r="AH30" s="58">
        <v>5938.0000019999998</v>
      </c>
      <c r="AI30" s="58">
        <v>4874.0000010000003</v>
      </c>
      <c r="AJ30" s="58">
        <v>5753.0000149999996</v>
      </c>
      <c r="AK30" s="59">
        <f t="shared" si="6"/>
        <v>16565.000017999999</v>
      </c>
      <c r="AL30" s="58">
        <v>4929.0000099999997</v>
      </c>
      <c r="AM30" s="58">
        <v>3456.999988</v>
      </c>
      <c r="AN30" s="58">
        <v>5391.9999950000001</v>
      </c>
      <c r="AO30" s="59">
        <f t="shared" si="7"/>
        <v>13777.999992999999</v>
      </c>
      <c r="AP30" s="58">
        <v>4665.0000099999997</v>
      </c>
      <c r="AQ30" s="58">
        <v>3359.999996</v>
      </c>
      <c r="AR30" s="58">
        <v>4390.0000040000004</v>
      </c>
      <c r="AS30" s="59">
        <f t="shared" si="8"/>
        <v>12415.00001</v>
      </c>
      <c r="AT30" s="58">
        <v>4297.000008</v>
      </c>
      <c r="AU30" s="58">
        <v>3416.9999910000001</v>
      </c>
      <c r="AV30" s="58">
        <v>4687.9999879999996</v>
      </c>
      <c r="AW30" s="59">
        <f t="shared" si="9"/>
        <v>12401.999986999999</v>
      </c>
      <c r="AX30" s="58">
        <v>4435.9999950000001</v>
      </c>
      <c r="AY30" s="58">
        <v>2880.0000089999999</v>
      </c>
      <c r="AZ30" s="58">
        <v>4838</v>
      </c>
      <c r="BA30" s="59">
        <f t="shared" si="10"/>
        <v>12154.000004</v>
      </c>
      <c r="BB30" s="58">
        <v>4946.0000040000004</v>
      </c>
      <c r="BC30" s="58">
        <v>2840.9999950000001</v>
      </c>
      <c r="BD30" s="58">
        <v>5459.9999980000002</v>
      </c>
      <c r="BE30" s="59">
        <f t="shared" si="11"/>
        <v>13246.999997000001</v>
      </c>
      <c r="BF30" s="60">
        <f t="shared" si="12"/>
        <v>151662.278012</v>
      </c>
      <c r="BG30" s="53">
        <f t="shared" si="15"/>
        <v>55442.669029999997</v>
      </c>
      <c r="BH30" s="53">
        <f t="shared" si="15"/>
        <v>36262.297985999998</v>
      </c>
      <c r="BI30" s="53">
        <f t="shared" si="15"/>
        <v>59957.310996</v>
      </c>
      <c r="BJ30" s="53">
        <f t="shared" si="14"/>
        <v>151662.278012</v>
      </c>
      <c r="BL30" s="40"/>
    </row>
    <row r="31" spans="1:64" ht="16.05" customHeight="1" x14ac:dyDescent="0.3">
      <c r="A31" s="55">
        <v>25</v>
      </c>
      <c r="B31" s="55" t="s">
        <v>52</v>
      </c>
      <c r="C31" s="55" t="s">
        <v>67</v>
      </c>
      <c r="D31" s="55" t="s">
        <v>54</v>
      </c>
      <c r="E31" s="55" t="s">
        <v>511</v>
      </c>
      <c r="F31" s="56">
        <v>75</v>
      </c>
      <c r="G31" s="57">
        <v>380</v>
      </c>
      <c r="H31" s="55" t="s">
        <v>50</v>
      </c>
      <c r="I31" s="53">
        <v>322117.12499999994</v>
      </c>
      <c r="J31" s="58">
        <v>7666.25</v>
      </c>
      <c r="K31" s="58">
        <v>5565.6750000000002</v>
      </c>
      <c r="L31" s="58">
        <v>12958.825000000001</v>
      </c>
      <c r="M31" s="59">
        <f t="shared" si="0"/>
        <v>26190.75</v>
      </c>
      <c r="N31" s="58">
        <v>8077.7</v>
      </c>
      <c r="O31" s="58">
        <v>6022.9250000000002</v>
      </c>
      <c r="P31" s="58">
        <v>10559.85</v>
      </c>
      <c r="Q31" s="59">
        <f t="shared" si="1"/>
        <v>24660.474999999999</v>
      </c>
      <c r="R31" s="58">
        <v>9345.0499999999993</v>
      </c>
      <c r="S31" s="58">
        <v>6616.3249999999998</v>
      </c>
      <c r="T31" s="58">
        <v>11479.35</v>
      </c>
      <c r="U31" s="59">
        <f t="shared" si="2"/>
        <v>27440.724999999999</v>
      </c>
      <c r="V31" s="58">
        <v>7673.3249999999998</v>
      </c>
      <c r="W31" s="58">
        <v>6367.85</v>
      </c>
      <c r="X31" s="58">
        <v>12294.325000000001</v>
      </c>
      <c r="Y31" s="59">
        <f t="shared" si="3"/>
        <v>26335.5</v>
      </c>
      <c r="Z31" s="58">
        <v>8751.5750000000007</v>
      </c>
      <c r="AA31" s="58">
        <v>6297.625</v>
      </c>
      <c r="AB31" s="58">
        <v>11854.75</v>
      </c>
      <c r="AC31" s="59">
        <f t="shared" si="4"/>
        <v>26903.95</v>
      </c>
      <c r="AD31" s="58">
        <v>8365.2999999999993</v>
      </c>
      <c r="AE31" s="58">
        <v>6123.75</v>
      </c>
      <c r="AF31" s="58">
        <v>11583.4</v>
      </c>
      <c r="AG31" s="59">
        <f t="shared" si="5"/>
        <v>26072.449999999997</v>
      </c>
      <c r="AH31" s="58">
        <v>9050.75</v>
      </c>
      <c r="AI31" s="58">
        <v>7111.5749999999998</v>
      </c>
      <c r="AJ31" s="58">
        <v>11668.725</v>
      </c>
      <c r="AK31" s="59">
        <f t="shared" si="6"/>
        <v>27831.050000000003</v>
      </c>
      <c r="AL31" s="58">
        <v>9056.7250000000004</v>
      </c>
      <c r="AM31" s="58">
        <v>6509.9</v>
      </c>
      <c r="AN31" s="58">
        <v>12259.4</v>
      </c>
      <c r="AO31" s="59">
        <f t="shared" si="7"/>
        <v>27826.025000000001</v>
      </c>
      <c r="AP31" s="58">
        <v>9236.0249999999996</v>
      </c>
      <c r="AQ31" s="58">
        <v>6623.75</v>
      </c>
      <c r="AR31" s="58">
        <v>11408.15</v>
      </c>
      <c r="AS31" s="59">
        <f t="shared" si="8"/>
        <v>27267.924999999999</v>
      </c>
      <c r="AT31" s="58">
        <v>8629.35</v>
      </c>
      <c r="AU31" s="58">
        <v>6919.7749999999996</v>
      </c>
      <c r="AV31" s="58">
        <v>12299.4</v>
      </c>
      <c r="AW31" s="59">
        <f t="shared" si="9"/>
        <v>27848.525000000001</v>
      </c>
      <c r="AX31" s="58">
        <v>8535.85</v>
      </c>
      <c r="AY31" s="58">
        <v>6202.4750000000004</v>
      </c>
      <c r="AZ31" s="58">
        <v>11628.2</v>
      </c>
      <c r="BA31" s="59">
        <f t="shared" si="10"/>
        <v>26366.525000000001</v>
      </c>
      <c r="BB31" s="58">
        <v>8905.4249999999993</v>
      </c>
      <c r="BC31" s="58">
        <v>5813.8249999999998</v>
      </c>
      <c r="BD31" s="58">
        <v>12653.975</v>
      </c>
      <c r="BE31" s="59">
        <f t="shared" si="11"/>
        <v>27373.224999999999</v>
      </c>
      <c r="BF31" s="60">
        <f t="shared" si="12"/>
        <v>322117.12499999994</v>
      </c>
      <c r="BG31" s="53">
        <f t="shared" si="15"/>
        <v>103293.32500000001</v>
      </c>
      <c r="BH31" s="53">
        <f t="shared" si="15"/>
        <v>76175.45</v>
      </c>
      <c r="BI31" s="53">
        <f t="shared" si="15"/>
        <v>142648.34999999998</v>
      </c>
      <c r="BJ31" s="53">
        <f t="shared" si="14"/>
        <v>322117.125</v>
      </c>
      <c r="BL31" s="40"/>
    </row>
    <row r="32" spans="1:64" ht="16.05" customHeight="1" x14ac:dyDescent="0.3">
      <c r="A32" s="55">
        <v>26</v>
      </c>
      <c r="B32" s="55" t="s">
        <v>52</v>
      </c>
      <c r="C32" s="55" t="s">
        <v>68</v>
      </c>
      <c r="D32" s="55" t="s">
        <v>54</v>
      </c>
      <c r="E32" s="55" t="s">
        <v>511</v>
      </c>
      <c r="F32" s="56">
        <v>35</v>
      </c>
      <c r="G32" s="57">
        <v>380</v>
      </c>
      <c r="H32" s="55" t="s">
        <v>51</v>
      </c>
      <c r="I32" s="53">
        <v>125629.692987</v>
      </c>
      <c r="J32" s="58">
        <v>3589</v>
      </c>
      <c r="K32" s="58">
        <v>2780.000008</v>
      </c>
      <c r="L32" s="58">
        <v>4666.9999950000001</v>
      </c>
      <c r="M32" s="59">
        <f t="shared" si="0"/>
        <v>11036.000003000001</v>
      </c>
      <c r="N32" s="58">
        <v>3569</v>
      </c>
      <c r="O32" s="58">
        <v>2781.999996</v>
      </c>
      <c r="P32" s="58">
        <v>3633.999988</v>
      </c>
      <c r="Q32" s="59">
        <f t="shared" si="1"/>
        <v>9984.999984</v>
      </c>
      <c r="R32" s="58">
        <v>4032.9999979999998</v>
      </c>
      <c r="S32" s="58">
        <v>3021.0000049999999</v>
      </c>
      <c r="T32" s="58">
        <v>3669.999996</v>
      </c>
      <c r="U32" s="59">
        <f t="shared" si="2"/>
        <v>10723.999999</v>
      </c>
      <c r="V32" s="58">
        <v>3399.568996</v>
      </c>
      <c r="W32" s="58">
        <v>2895.8639939999998</v>
      </c>
      <c r="X32" s="58">
        <v>4040.3519940000001</v>
      </c>
      <c r="Y32" s="59">
        <f t="shared" si="3"/>
        <v>10335.784984</v>
      </c>
      <c r="Z32" s="58">
        <v>3681.3459979999998</v>
      </c>
      <c r="AA32" s="58">
        <v>2872.345996</v>
      </c>
      <c r="AB32" s="58">
        <v>3973.6940060000002</v>
      </c>
      <c r="AC32" s="59">
        <f t="shared" si="4"/>
        <v>10527.386</v>
      </c>
      <c r="AD32" s="58">
        <v>3393.3449970000001</v>
      </c>
      <c r="AE32" s="58">
        <v>2629.295001</v>
      </c>
      <c r="AF32" s="58">
        <v>3551.8820000000001</v>
      </c>
      <c r="AG32" s="59">
        <f t="shared" si="5"/>
        <v>9574.5219980000002</v>
      </c>
      <c r="AH32" s="58">
        <v>3637.999992</v>
      </c>
      <c r="AI32" s="58">
        <v>3116</v>
      </c>
      <c r="AJ32" s="58">
        <v>3899.0000009999999</v>
      </c>
      <c r="AK32" s="59">
        <f t="shared" si="6"/>
        <v>10652.999992999999</v>
      </c>
      <c r="AL32" s="58">
        <v>3675.9999979999998</v>
      </c>
      <c r="AM32" s="58">
        <v>2670</v>
      </c>
      <c r="AN32" s="58">
        <v>3890.000004</v>
      </c>
      <c r="AO32" s="59">
        <f t="shared" si="7"/>
        <v>10236.000001999999</v>
      </c>
      <c r="AP32" s="58">
        <v>3785.0000100000002</v>
      </c>
      <c r="AQ32" s="58">
        <v>2823.9999939999998</v>
      </c>
      <c r="AR32" s="58">
        <v>3836.999996</v>
      </c>
      <c r="AS32" s="59">
        <f t="shared" si="8"/>
        <v>10446</v>
      </c>
      <c r="AT32" s="58">
        <v>3557.9999910000001</v>
      </c>
      <c r="AU32" s="58">
        <v>3147.999996</v>
      </c>
      <c r="AV32" s="58">
        <v>3845.0000030000001</v>
      </c>
      <c r="AW32" s="59">
        <f t="shared" si="9"/>
        <v>10550.99999</v>
      </c>
      <c r="AX32" s="58">
        <v>3623.0000100000002</v>
      </c>
      <c r="AY32" s="58">
        <v>2940.0000089999999</v>
      </c>
      <c r="AZ32" s="58">
        <v>4048</v>
      </c>
      <c r="BA32" s="59">
        <f t="shared" si="10"/>
        <v>10611.000018999999</v>
      </c>
      <c r="BB32" s="58">
        <v>3938</v>
      </c>
      <c r="BC32" s="58">
        <v>2640.000004</v>
      </c>
      <c r="BD32" s="58">
        <v>4372.0000110000001</v>
      </c>
      <c r="BE32" s="59">
        <f t="shared" si="11"/>
        <v>10950.000015</v>
      </c>
      <c r="BF32" s="60">
        <f t="shared" si="12"/>
        <v>125629.692987</v>
      </c>
      <c r="BG32" s="53">
        <f t="shared" si="15"/>
        <v>43883.259989999999</v>
      </c>
      <c r="BH32" s="53">
        <f t="shared" si="15"/>
        <v>34318.505002999991</v>
      </c>
      <c r="BI32" s="53">
        <f t="shared" si="15"/>
        <v>47427.927994000012</v>
      </c>
      <c r="BJ32" s="53">
        <f t="shared" si="14"/>
        <v>125629.692987</v>
      </c>
      <c r="BL32" s="40"/>
    </row>
    <row r="33" spans="1:64" ht="16.05" customHeight="1" x14ac:dyDescent="0.3">
      <c r="A33" s="55">
        <v>27</v>
      </c>
      <c r="B33" s="55" t="s">
        <v>52</v>
      </c>
      <c r="C33" s="55" t="s">
        <v>69</v>
      </c>
      <c r="D33" s="55" t="s">
        <v>54</v>
      </c>
      <c r="E33" s="55" t="s">
        <v>511</v>
      </c>
      <c r="F33" s="56">
        <v>22</v>
      </c>
      <c r="G33" s="57">
        <v>380</v>
      </c>
      <c r="H33" s="55" t="s">
        <v>51</v>
      </c>
      <c r="I33" s="53">
        <v>85228.988440799993</v>
      </c>
      <c r="J33" s="58">
        <v>2263</v>
      </c>
      <c r="K33" s="58">
        <v>1704.999992</v>
      </c>
      <c r="L33" s="58">
        <v>3540.000008</v>
      </c>
      <c r="M33" s="59">
        <f t="shared" si="0"/>
        <v>7508</v>
      </c>
      <c r="N33" s="58">
        <v>2179</v>
      </c>
      <c r="O33" s="58">
        <v>1647.000008</v>
      </c>
      <c r="P33" s="58">
        <v>2714.000004</v>
      </c>
      <c r="Q33" s="59">
        <f t="shared" si="1"/>
        <v>6540.0000120000004</v>
      </c>
      <c r="R33" s="58">
        <v>2575.558998</v>
      </c>
      <c r="S33" s="58">
        <v>1833.133992</v>
      </c>
      <c r="T33" s="58">
        <v>3088.6860029999998</v>
      </c>
      <c r="U33" s="59">
        <f t="shared" si="2"/>
        <v>7497.3789929999994</v>
      </c>
      <c r="V33" s="58">
        <v>2127.6359980000002</v>
      </c>
      <c r="W33" s="58">
        <v>1792.1699980000001</v>
      </c>
      <c r="X33" s="58">
        <v>3336.971994</v>
      </c>
      <c r="Y33" s="59">
        <f t="shared" si="3"/>
        <v>7256.7779900000005</v>
      </c>
      <c r="Z33" s="58">
        <v>2298.3195012000001</v>
      </c>
      <c r="AA33" s="58">
        <v>1717.1303999000004</v>
      </c>
      <c r="AB33" s="58">
        <v>3086.9658022999997</v>
      </c>
      <c r="AC33" s="59">
        <f t="shared" si="4"/>
        <v>7102.4157034</v>
      </c>
      <c r="AD33" s="58">
        <v>2298.3195012000001</v>
      </c>
      <c r="AE33" s="58">
        <v>1717.1303999000004</v>
      </c>
      <c r="AF33" s="58">
        <v>3086.9658022999997</v>
      </c>
      <c r="AG33" s="59">
        <f t="shared" si="5"/>
        <v>7102.4157034</v>
      </c>
      <c r="AH33" s="58">
        <v>1956.0000010000001</v>
      </c>
      <c r="AI33" s="58">
        <v>1564.999994</v>
      </c>
      <c r="AJ33" s="58">
        <v>2326.9999990000001</v>
      </c>
      <c r="AK33" s="59">
        <f t="shared" si="6"/>
        <v>5847.9999939999998</v>
      </c>
      <c r="AL33" s="58">
        <v>2214.999996</v>
      </c>
      <c r="AM33" s="58">
        <v>1596.000002</v>
      </c>
      <c r="AN33" s="58">
        <v>2800.0000030000001</v>
      </c>
      <c r="AO33" s="59">
        <f t="shared" si="7"/>
        <v>6611.0000010000003</v>
      </c>
      <c r="AP33" s="58">
        <v>2214.000008</v>
      </c>
      <c r="AQ33" s="58">
        <v>1596.000002</v>
      </c>
      <c r="AR33" s="58">
        <v>2595.000008</v>
      </c>
      <c r="AS33" s="59">
        <f t="shared" si="8"/>
        <v>6405.0000179999997</v>
      </c>
      <c r="AT33" s="58">
        <v>2324</v>
      </c>
      <c r="AU33" s="58">
        <v>1855.0000030000001</v>
      </c>
      <c r="AV33" s="58">
        <v>3281.999996</v>
      </c>
      <c r="AW33" s="59">
        <f t="shared" si="9"/>
        <v>7460.9999989999997</v>
      </c>
      <c r="AX33" s="58">
        <v>2477.0000009999999</v>
      </c>
      <c r="AY33" s="58">
        <v>1825.0000030000001</v>
      </c>
      <c r="AZ33" s="58">
        <v>3454</v>
      </c>
      <c r="BA33" s="59">
        <f t="shared" si="10"/>
        <v>7756.0000039999995</v>
      </c>
      <c r="BB33" s="58">
        <v>2652.0000100000002</v>
      </c>
      <c r="BC33" s="58">
        <v>1757.0000050000001</v>
      </c>
      <c r="BD33" s="58">
        <v>3732.000008</v>
      </c>
      <c r="BE33" s="59">
        <f t="shared" si="11"/>
        <v>8141.0000230000005</v>
      </c>
      <c r="BF33" s="60">
        <f t="shared" si="12"/>
        <v>85228.988440799993</v>
      </c>
      <c r="BG33" s="53">
        <f t="shared" si="15"/>
        <v>27579.834014399999</v>
      </c>
      <c r="BH33" s="53">
        <f t="shared" si="15"/>
        <v>20605.564798800006</v>
      </c>
      <c r="BI33" s="53">
        <f t="shared" si="15"/>
        <v>37043.589627599998</v>
      </c>
      <c r="BJ33" s="53">
        <f t="shared" si="14"/>
        <v>85228.988440800007</v>
      </c>
      <c r="BL33" s="40"/>
    </row>
    <row r="34" spans="1:64" ht="16.05" customHeight="1" x14ac:dyDescent="0.3">
      <c r="A34" s="55">
        <v>28</v>
      </c>
      <c r="B34" s="55" t="s">
        <v>52</v>
      </c>
      <c r="C34" s="55" t="s">
        <v>70</v>
      </c>
      <c r="D34" s="55" t="s">
        <v>54</v>
      </c>
      <c r="E34" s="55" t="s">
        <v>511</v>
      </c>
      <c r="F34" s="56">
        <v>53</v>
      </c>
      <c r="G34" s="57">
        <v>380</v>
      </c>
      <c r="H34" s="55" t="s">
        <v>51</v>
      </c>
      <c r="I34" s="53">
        <v>201254.40006499999</v>
      </c>
      <c r="J34" s="58">
        <v>5279</v>
      </c>
      <c r="K34" s="58">
        <v>4173.0000040000004</v>
      </c>
      <c r="L34" s="58">
        <v>7456.9999950000001</v>
      </c>
      <c r="M34" s="59">
        <f t="shared" si="0"/>
        <v>16908.999999</v>
      </c>
      <c r="N34" s="58">
        <v>5188</v>
      </c>
      <c r="O34" s="58">
        <v>4167</v>
      </c>
      <c r="P34" s="58">
        <v>5752.0000040000004</v>
      </c>
      <c r="Q34" s="59">
        <f t="shared" si="1"/>
        <v>15107.000004000001</v>
      </c>
      <c r="R34" s="58">
        <v>6025.0000060000002</v>
      </c>
      <c r="S34" s="58">
        <v>4564.9999900000003</v>
      </c>
      <c r="T34" s="58">
        <v>6222.0000140000002</v>
      </c>
      <c r="U34" s="59">
        <f t="shared" si="2"/>
        <v>16812.00001</v>
      </c>
      <c r="V34" s="58">
        <v>5051.8249939999996</v>
      </c>
      <c r="W34" s="58">
        <v>4558.75</v>
      </c>
      <c r="X34" s="58">
        <v>7230.7750139999998</v>
      </c>
      <c r="Y34" s="59">
        <f t="shared" si="3"/>
        <v>16841.350007999998</v>
      </c>
      <c r="Z34" s="58">
        <v>6038.5249979999999</v>
      </c>
      <c r="AA34" s="58">
        <v>4632.5500019999999</v>
      </c>
      <c r="AB34" s="58">
        <v>7235.6749980000004</v>
      </c>
      <c r="AC34" s="59">
        <f t="shared" si="4"/>
        <v>17906.749997999999</v>
      </c>
      <c r="AD34" s="58">
        <v>6240.2000010000002</v>
      </c>
      <c r="AE34" s="58">
        <v>4816.749992</v>
      </c>
      <c r="AF34" s="58">
        <v>7636.35</v>
      </c>
      <c r="AG34" s="59">
        <f t="shared" si="5"/>
        <v>18693.299993000001</v>
      </c>
      <c r="AH34" s="58">
        <v>5932.000008</v>
      </c>
      <c r="AI34" s="58">
        <v>5211.0000030000001</v>
      </c>
      <c r="AJ34" s="58">
        <v>6641.999992</v>
      </c>
      <c r="AK34" s="59">
        <f t="shared" si="6"/>
        <v>17785.000003000001</v>
      </c>
      <c r="AL34" s="58">
        <v>5809.0000099999997</v>
      </c>
      <c r="AM34" s="58">
        <v>4493.9999980000002</v>
      </c>
      <c r="AN34" s="58">
        <v>7132.0000149999996</v>
      </c>
      <c r="AO34" s="59">
        <f t="shared" si="7"/>
        <v>17435.000023000001</v>
      </c>
      <c r="AP34" s="58">
        <v>5606.999992</v>
      </c>
      <c r="AQ34" s="58">
        <v>4533.0000060000002</v>
      </c>
      <c r="AR34" s="58">
        <v>6207.9999980000002</v>
      </c>
      <c r="AS34" s="59">
        <f t="shared" si="8"/>
        <v>16347.999995999999</v>
      </c>
      <c r="AT34" s="58">
        <v>5186.0000010000003</v>
      </c>
      <c r="AU34" s="58">
        <v>4461.000008</v>
      </c>
      <c r="AV34" s="58">
        <v>6256.9999959999996</v>
      </c>
      <c r="AW34" s="59">
        <f t="shared" si="9"/>
        <v>15904.000004999998</v>
      </c>
      <c r="AX34" s="58">
        <v>5136.0000090000003</v>
      </c>
      <c r="AY34" s="58">
        <v>4122.0000069999996</v>
      </c>
      <c r="AZ34" s="58">
        <v>6010</v>
      </c>
      <c r="BA34" s="59">
        <f t="shared" si="10"/>
        <v>15268.000016</v>
      </c>
      <c r="BB34" s="58">
        <v>5699.0000099999997</v>
      </c>
      <c r="BC34" s="58">
        <v>3858.999996</v>
      </c>
      <c r="BD34" s="58">
        <v>6687.0000040000004</v>
      </c>
      <c r="BE34" s="59">
        <f t="shared" si="11"/>
        <v>16245.00001</v>
      </c>
      <c r="BF34" s="60">
        <f t="shared" si="12"/>
        <v>201254.40006499999</v>
      </c>
      <c r="BG34" s="53">
        <f t="shared" si="15"/>
        <v>67191.550029000005</v>
      </c>
      <c r="BH34" s="53">
        <f t="shared" si="15"/>
        <v>53593.050006000012</v>
      </c>
      <c r="BI34" s="53">
        <f t="shared" si="15"/>
        <v>80469.800029999999</v>
      </c>
      <c r="BJ34" s="53">
        <f t="shared" si="14"/>
        <v>201254.40006499999</v>
      </c>
      <c r="BL34" s="40"/>
    </row>
    <row r="35" spans="1:64" ht="16.05" customHeight="1" x14ac:dyDescent="0.3">
      <c r="A35" s="55">
        <v>29</v>
      </c>
      <c r="B35" s="55" t="s">
        <v>52</v>
      </c>
      <c r="C35" s="55" t="s">
        <v>70</v>
      </c>
      <c r="D35" s="55" t="s">
        <v>54</v>
      </c>
      <c r="E35" s="55" t="s">
        <v>511</v>
      </c>
      <c r="F35" s="56">
        <v>94</v>
      </c>
      <c r="G35" s="57">
        <v>380</v>
      </c>
      <c r="H35" s="55" t="s">
        <v>50</v>
      </c>
      <c r="I35" s="53">
        <v>454710.88499999995</v>
      </c>
      <c r="J35" s="58">
        <v>12289.053</v>
      </c>
      <c r="K35" s="58">
        <v>9735.6749999999993</v>
      </c>
      <c r="L35" s="58">
        <v>15209.922</v>
      </c>
      <c r="M35" s="59">
        <f t="shared" si="0"/>
        <v>37234.65</v>
      </c>
      <c r="N35" s="58">
        <v>12122.987999999999</v>
      </c>
      <c r="O35" s="58">
        <v>9865.6769999999997</v>
      </c>
      <c r="P35" s="58">
        <v>11519.8</v>
      </c>
      <c r="Q35" s="59">
        <f t="shared" si="1"/>
        <v>33508.464999999997</v>
      </c>
      <c r="R35" s="58">
        <v>14041.861999999999</v>
      </c>
      <c r="S35" s="58">
        <v>11022.173000000001</v>
      </c>
      <c r="T35" s="58">
        <v>12702.672</v>
      </c>
      <c r="U35" s="59">
        <f t="shared" si="2"/>
        <v>37766.707000000002</v>
      </c>
      <c r="V35" s="58">
        <v>12016.302</v>
      </c>
      <c r="W35" s="58">
        <v>11478.924999999999</v>
      </c>
      <c r="X35" s="58">
        <v>15563.605</v>
      </c>
      <c r="Y35" s="59">
        <f t="shared" si="3"/>
        <v>39058.831999999995</v>
      </c>
      <c r="Z35" s="58">
        <v>14181.174999999999</v>
      </c>
      <c r="AA35" s="58">
        <v>11857.925999999999</v>
      </c>
      <c r="AB35" s="58">
        <v>15890.735000000001</v>
      </c>
      <c r="AC35" s="59">
        <f t="shared" si="4"/>
        <v>41929.835999999996</v>
      </c>
      <c r="AD35" s="58">
        <v>14679.739</v>
      </c>
      <c r="AE35" s="58">
        <v>11765.365</v>
      </c>
      <c r="AF35" s="58">
        <v>17551.924999999999</v>
      </c>
      <c r="AG35" s="59">
        <f t="shared" si="5"/>
        <v>43997.028999999995</v>
      </c>
      <c r="AH35" s="58">
        <v>13912.612999999999</v>
      </c>
      <c r="AI35" s="58">
        <v>12539.93</v>
      </c>
      <c r="AJ35" s="58">
        <v>14111.545</v>
      </c>
      <c r="AK35" s="59">
        <f t="shared" si="6"/>
        <v>40564.087999999996</v>
      </c>
      <c r="AL35" s="58">
        <v>13200.299000000001</v>
      </c>
      <c r="AM35" s="58">
        <v>10734.989</v>
      </c>
      <c r="AN35" s="58">
        <v>14572.984</v>
      </c>
      <c r="AO35" s="59">
        <f t="shared" si="7"/>
        <v>38508.271999999997</v>
      </c>
      <c r="AP35" s="58">
        <v>13152.552</v>
      </c>
      <c r="AQ35" s="58">
        <v>11108.859</v>
      </c>
      <c r="AR35" s="58">
        <v>12712.549000000001</v>
      </c>
      <c r="AS35" s="59">
        <f t="shared" si="8"/>
        <v>36973.96</v>
      </c>
      <c r="AT35" s="58">
        <v>11729.425999999999</v>
      </c>
      <c r="AU35" s="58">
        <v>10516.236999999999</v>
      </c>
      <c r="AV35" s="58">
        <v>12631.837</v>
      </c>
      <c r="AW35" s="59">
        <f t="shared" si="9"/>
        <v>34877.5</v>
      </c>
      <c r="AX35" s="58">
        <v>11856.739</v>
      </c>
      <c r="AY35" s="58">
        <v>9785.8590000000004</v>
      </c>
      <c r="AZ35" s="58">
        <v>12405.734</v>
      </c>
      <c r="BA35" s="59">
        <f t="shared" si="10"/>
        <v>34048.331999999995</v>
      </c>
      <c r="BB35" s="58">
        <v>13429.427</v>
      </c>
      <c r="BC35" s="58">
        <v>8970.5509999999995</v>
      </c>
      <c r="BD35" s="58">
        <v>13843.236000000001</v>
      </c>
      <c r="BE35" s="59">
        <f t="shared" si="11"/>
        <v>36243.214</v>
      </c>
      <c r="BF35" s="60">
        <f t="shared" si="12"/>
        <v>454710.88499999995</v>
      </c>
      <c r="BG35" s="53">
        <f t="shared" si="15"/>
        <v>156612.17499999999</v>
      </c>
      <c r="BH35" s="53">
        <f t="shared" si="15"/>
        <v>129382.166</v>
      </c>
      <c r="BI35" s="53">
        <f t="shared" si="15"/>
        <v>168716.54399999999</v>
      </c>
      <c r="BJ35" s="53">
        <f t="shared" si="14"/>
        <v>454710.88500000001</v>
      </c>
      <c r="BL35" s="40"/>
    </row>
    <row r="36" spans="1:64" ht="16.05" customHeight="1" x14ac:dyDescent="0.3">
      <c r="A36" s="55">
        <v>30</v>
      </c>
      <c r="B36" s="55" t="s">
        <v>52</v>
      </c>
      <c r="C36" s="55" t="s">
        <v>71</v>
      </c>
      <c r="D36" s="55" t="s">
        <v>54</v>
      </c>
      <c r="E36" s="55" t="s">
        <v>511</v>
      </c>
      <c r="F36" s="56">
        <v>69</v>
      </c>
      <c r="G36" s="57">
        <v>380</v>
      </c>
      <c r="H36" s="55" t="s">
        <v>50</v>
      </c>
      <c r="I36" s="53">
        <v>317805.43700000003</v>
      </c>
      <c r="J36" s="58">
        <v>12965.606</v>
      </c>
      <c r="K36" s="58">
        <v>9491.3780000000006</v>
      </c>
      <c r="L36" s="58">
        <v>18409.353999999999</v>
      </c>
      <c r="M36" s="59">
        <f t="shared" si="0"/>
        <v>40866.338000000003</v>
      </c>
      <c r="N36" s="58">
        <v>12963.606</v>
      </c>
      <c r="O36" s="58">
        <v>9860.9290000000001</v>
      </c>
      <c r="P36" s="58">
        <v>15157.998</v>
      </c>
      <c r="Q36" s="59">
        <f t="shared" si="1"/>
        <v>37982.532999999996</v>
      </c>
      <c r="R36" s="58">
        <v>15140.503000000001</v>
      </c>
      <c r="S36" s="58">
        <v>10701.852999999999</v>
      </c>
      <c r="T36" s="58">
        <v>16348.031999999999</v>
      </c>
      <c r="U36" s="59">
        <f t="shared" si="2"/>
        <v>42190.387999999999</v>
      </c>
      <c r="V36" s="58">
        <v>12250.206</v>
      </c>
      <c r="W36" s="58">
        <v>10474.675999999999</v>
      </c>
      <c r="X36" s="58">
        <v>18058.972000000002</v>
      </c>
      <c r="Y36" s="59">
        <f t="shared" si="3"/>
        <v>40783.853999999999</v>
      </c>
      <c r="Z36" s="58">
        <v>14516.18</v>
      </c>
      <c r="AA36" s="58">
        <v>10378.503000000001</v>
      </c>
      <c r="AB36" s="58">
        <v>17597.898000000001</v>
      </c>
      <c r="AC36" s="59">
        <f t="shared" si="4"/>
        <v>42492.581000000006</v>
      </c>
      <c r="AD36" s="58">
        <v>13518.468000000001</v>
      </c>
      <c r="AE36" s="58">
        <v>10099.991</v>
      </c>
      <c r="AF36" s="58">
        <v>17241.288</v>
      </c>
      <c r="AG36" s="59">
        <f t="shared" si="5"/>
        <v>40859.747000000003</v>
      </c>
      <c r="AH36" s="58">
        <v>566.14300000000003</v>
      </c>
      <c r="AI36" s="58">
        <v>445.59800000000001</v>
      </c>
      <c r="AJ36" s="58">
        <v>648.40800000000002</v>
      </c>
      <c r="AK36" s="59">
        <f t="shared" si="6"/>
        <v>1660.1489999999999</v>
      </c>
      <c r="AL36" s="58">
        <v>566.14300000000003</v>
      </c>
      <c r="AM36" s="58">
        <v>408.07400000000001</v>
      </c>
      <c r="AN36" s="58">
        <v>681.66200000000003</v>
      </c>
      <c r="AO36" s="59">
        <f t="shared" si="7"/>
        <v>1655.8790000000001</v>
      </c>
      <c r="AP36" s="58">
        <v>566.14300000000003</v>
      </c>
      <c r="AQ36" s="58">
        <v>408.07400000000001</v>
      </c>
      <c r="AR36" s="58">
        <v>631.78399999999999</v>
      </c>
      <c r="AS36" s="59">
        <f t="shared" si="8"/>
        <v>1606.0010000000002</v>
      </c>
      <c r="AT36" s="58">
        <v>540.40899999999999</v>
      </c>
      <c r="AU36" s="58">
        <v>433.87200000000001</v>
      </c>
      <c r="AV36" s="58">
        <v>683.74</v>
      </c>
      <c r="AW36" s="59">
        <f t="shared" si="9"/>
        <v>1658.021</v>
      </c>
      <c r="AX36" s="58">
        <v>8753.1710000000003</v>
      </c>
      <c r="AY36" s="58">
        <v>6683.8890000000001</v>
      </c>
      <c r="AZ36" s="58">
        <v>10256.476000000001</v>
      </c>
      <c r="BA36" s="59">
        <f t="shared" si="10"/>
        <v>25693.536</v>
      </c>
      <c r="BB36" s="58">
        <v>14095.529</v>
      </c>
      <c r="BC36" s="58">
        <v>8865.152</v>
      </c>
      <c r="BD36" s="58">
        <v>17395.728999999999</v>
      </c>
      <c r="BE36" s="59">
        <f t="shared" si="11"/>
        <v>40356.410000000003</v>
      </c>
      <c r="BF36" s="60">
        <f t="shared" si="12"/>
        <v>317805.43700000003</v>
      </c>
      <c r="BG36" s="53">
        <f t="shared" si="15"/>
        <v>106442.10699999997</v>
      </c>
      <c r="BH36" s="53">
        <f t="shared" si="15"/>
        <v>78251.989000000001</v>
      </c>
      <c r="BI36" s="53">
        <f t="shared" si="15"/>
        <v>133111.34099999999</v>
      </c>
      <c r="BJ36" s="53">
        <f t="shared" si="14"/>
        <v>317805.43699999992</v>
      </c>
      <c r="BL36" s="40"/>
    </row>
    <row r="37" spans="1:64" ht="16.05" customHeight="1" x14ac:dyDescent="0.3">
      <c r="A37" s="55">
        <v>31</v>
      </c>
      <c r="B37" s="55" t="s">
        <v>52</v>
      </c>
      <c r="C37" s="55" t="s">
        <v>72</v>
      </c>
      <c r="D37" s="55" t="s">
        <v>54</v>
      </c>
      <c r="E37" s="55" t="s">
        <v>511</v>
      </c>
      <c r="F37" s="56">
        <v>27</v>
      </c>
      <c r="G37" s="57">
        <v>380</v>
      </c>
      <c r="H37" s="55" t="s">
        <v>51</v>
      </c>
      <c r="I37" s="53">
        <v>137571.94007500002</v>
      </c>
      <c r="J37" s="58">
        <v>4416</v>
      </c>
      <c r="K37" s="58">
        <v>3239</v>
      </c>
      <c r="L37" s="58">
        <v>6269.999992</v>
      </c>
      <c r="M37" s="59">
        <f t="shared" si="0"/>
        <v>13924.999992000001</v>
      </c>
      <c r="N37" s="58">
        <v>3960</v>
      </c>
      <c r="O37" s="58">
        <v>2922.000004</v>
      </c>
      <c r="P37" s="58">
        <v>4511.0000120000004</v>
      </c>
      <c r="Q37" s="59">
        <f t="shared" si="1"/>
        <v>11393.000016</v>
      </c>
      <c r="R37" s="58">
        <v>4354.0000040000004</v>
      </c>
      <c r="S37" s="58">
        <v>3040.9999979999998</v>
      </c>
      <c r="T37" s="58">
        <v>4691.999992</v>
      </c>
      <c r="U37" s="59">
        <f t="shared" si="2"/>
        <v>12086.999994000002</v>
      </c>
      <c r="V37" s="58">
        <v>3316.4990010000001</v>
      </c>
      <c r="W37" s="58">
        <v>2672.3539940000001</v>
      </c>
      <c r="X37" s="58">
        <v>4816.0690139999997</v>
      </c>
      <c r="Y37" s="59">
        <f t="shared" si="3"/>
        <v>10804.922009</v>
      </c>
      <c r="Z37" s="58">
        <v>3377.4280100000001</v>
      </c>
      <c r="AA37" s="58">
        <v>2388.2680059999998</v>
      </c>
      <c r="AB37" s="58">
        <v>4241.2190060000003</v>
      </c>
      <c r="AC37" s="59">
        <f t="shared" si="4"/>
        <v>10006.915022000001</v>
      </c>
      <c r="AD37" s="58">
        <v>4375.5030059999999</v>
      </c>
      <c r="AE37" s="58">
        <v>3149.8510019999999</v>
      </c>
      <c r="AF37" s="58">
        <v>4990.7489999999998</v>
      </c>
      <c r="AG37" s="59">
        <f t="shared" si="5"/>
        <v>12516.103008</v>
      </c>
      <c r="AH37" s="58">
        <v>3294.0000060000002</v>
      </c>
      <c r="AI37" s="58">
        <v>2506.9999929999999</v>
      </c>
      <c r="AJ37" s="58">
        <v>4095.9999990000001</v>
      </c>
      <c r="AK37" s="59">
        <f t="shared" si="6"/>
        <v>9896.9999979999993</v>
      </c>
      <c r="AL37" s="58">
        <v>3186.000004</v>
      </c>
      <c r="AM37" s="58">
        <v>2323.000008</v>
      </c>
      <c r="AN37" s="58">
        <v>4254.0000129999999</v>
      </c>
      <c r="AO37" s="59">
        <f t="shared" si="7"/>
        <v>9763.0000250000012</v>
      </c>
      <c r="AP37" s="58">
        <v>3422.0000100000002</v>
      </c>
      <c r="AQ37" s="58">
        <v>2412.999988</v>
      </c>
      <c r="AR37" s="58">
        <v>4020.000008</v>
      </c>
      <c r="AS37" s="59">
        <f t="shared" si="8"/>
        <v>9855.0000060000002</v>
      </c>
      <c r="AT37" s="58">
        <v>3689.0000070000001</v>
      </c>
      <c r="AU37" s="58">
        <v>2853.9999950000001</v>
      </c>
      <c r="AV37" s="58">
        <v>4657.9999959999996</v>
      </c>
      <c r="AW37" s="59">
        <f t="shared" si="9"/>
        <v>11200.999997999999</v>
      </c>
      <c r="AX37" s="58">
        <v>3812.1416760000002</v>
      </c>
      <c r="AY37" s="58">
        <v>2788.9694450000002</v>
      </c>
      <c r="AZ37" s="58">
        <v>5280.8888850000003</v>
      </c>
      <c r="BA37" s="59">
        <f t="shared" si="10"/>
        <v>11882.000006</v>
      </c>
      <c r="BB37" s="58">
        <v>4997.9999959999996</v>
      </c>
      <c r="BC37" s="58">
        <v>3195.0000020000002</v>
      </c>
      <c r="BD37" s="58">
        <v>6048.0000030000001</v>
      </c>
      <c r="BE37" s="59">
        <f t="shared" si="11"/>
        <v>14241.000001</v>
      </c>
      <c r="BF37" s="60">
        <f t="shared" si="12"/>
        <v>137571.94007500002</v>
      </c>
      <c r="BG37" s="53">
        <f t="shared" si="15"/>
        <v>46200.571720000007</v>
      </c>
      <c r="BH37" s="53">
        <f t="shared" si="15"/>
        <v>33493.442434999997</v>
      </c>
      <c r="BI37" s="53">
        <f t="shared" si="15"/>
        <v>57877.925920000001</v>
      </c>
      <c r="BJ37" s="53">
        <f t="shared" si="14"/>
        <v>137571.94007500002</v>
      </c>
      <c r="BL37" s="40"/>
    </row>
    <row r="38" spans="1:64" ht="16.05" customHeight="1" x14ac:dyDescent="0.3">
      <c r="A38" s="55">
        <v>32</v>
      </c>
      <c r="B38" s="55" t="s">
        <v>52</v>
      </c>
      <c r="C38" s="55" t="s">
        <v>73</v>
      </c>
      <c r="D38" s="55" t="s">
        <v>54</v>
      </c>
      <c r="E38" s="55" t="s">
        <v>511</v>
      </c>
      <c r="F38" s="56">
        <v>44</v>
      </c>
      <c r="G38" s="57">
        <v>380</v>
      </c>
      <c r="H38" s="55" t="s">
        <v>50</v>
      </c>
      <c r="I38" s="53">
        <v>166474.93</v>
      </c>
      <c r="J38" s="58">
        <v>4435.4790000000003</v>
      </c>
      <c r="K38" s="58">
        <v>3389.48</v>
      </c>
      <c r="L38" s="58">
        <v>7097.1880000000001</v>
      </c>
      <c r="M38" s="59">
        <f t="shared" si="0"/>
        <v>14922.147000000001</v>
      </c>
      <c r="N38" s="58">
        <v>4425.9849999999997</v>
      </c>
      <c r="O38" s="58">
        <v>3320.915</v>
      </c>
      <c r="P38" s="58">
        <v>5394.3770000000004</v>
      </c>
      <c r="Q38" s="59">
        <f t="shared" si="1"/>
        <v>13141.277</v>
      </c>
      <c r="R38" s="58">
        <v>4931.1120000000001</v>
      </c>
      <c r="S38" s="58">
        <v>3580.7950000000001</v>
      </c>
      <c r="T38" s="58">
        <v>5784.6980000000003</v>
      </c>
      <c r="U38" s="59">
        <f t="shared" si="2"/>
        <v>14296.605</v>
      </c>
      <c r="V38" s="58">
        <v>4176.8490000000002</v>
      </c>
      <c r="W38" s="58">
        <v>3537.0160000000001</v>
      </c>
      <c r="X38" s="58">
        <v>6436.27</v>
      </c>
      <c r="Y38" s="59">
        <f t="shared" si="3"/>
        <v>14150.135</v>
      </c>
      <c r="Z38" s="58">
        <v>4922.3729999999996</v>
      </c>
      <c r="AA38" s="58">
        <v>3610.9569999999999</v>
      </c>
      <c r="AB38" s="58">
        <v>6445.8270000000002</v>
      </c>
      <c r="AC38" s="59">
        <f t="shared" si="4"/>
        <v>14979.156999999999</v>
      </c>
      <c r="AD38" s="58">
        <v>5228.0050000000001</v>
      </c>
      <c r="AE38" s="58">
        <v>3947.9670000000001</v>
      </c>
      <c r="AF38" s="58">
        <v>6960.3379999999997</v>
      </c>
      <c r="AG38" s="59">
        <f t="shared" si="5"/>
        <v>16136.31</v>
      </c>
      <c r="AH38" s="58">
        <v>3824.6909999999998</v>
      </c>
      <c r="AI38" s="58">
        <v>3359.7440000000001</v>
      </c>
      <c r="AJ38" s="58">
        <v>5180.79</v>
      </c>
      <c r="AK38" s="59">
        <f t="shared" si="6"/>
        <v>12365.224999999999</v>
      </c>
      <c r="AL38" s="58">
        <v>3907.6410000000001</v>
      </c>
      <c r="AM38" s="58">
        <v>3027.8440000000001</v>
      </c>
      <c r="AN38" s="58">
        <v>5328.2650000000003</v>
      </c>
      <c r="AO38" s="59">
        <f t="shared" si="7"/>
        <v>12263.75</v>
      </c>
      <c r="AP38" s="58">
        <v>4300.2669999999998</v>
      </c>
      <c r="AQ38" s="58">
        <v>3316.0529999999999</v>
      </c>
      <c r="AR38" s="58">
        <v>5471.47</v>
      </c>
      <c r="AS38" s="59">
        <f t="shared" si="8"/>
        <v>13087.79</v>
      </c>
      <c r="AT38" s="58">
        <v>4081.2260000000001</v>
      </c>
      <c r="AU38" s="58">
        <v>3484.123</v>
      </c>
      <c r="AV38" s="58">
        <v>5719.6509999999998</v>
      </c>
      <c r="AW38" s="59">
        <f t="shared" si="9"/>
        <v>13285</v>
      </c>
      <c r="AX38" s="58">
        <v>4181.2460000000001</v>
      </c>
      <c r="AY38" s="58">
        <v>3219.8780000000002</v>
      </c>
      <c r="AZ38" s="58">
        <v>5660.7849999999999</v>
      </c>
      <c r="BA38" s="59">
        <f t="shared" si="10"/>
        <v>13061.909</v>
      </c>
      <c r="BB38" s="58">
        <v>4854.6310000000003</v>
      </c>
      <c r="BC38" s="58">
        <v>3261.0459999999998</v>
      </c>
      <c r="BD38" s="58">
        <v>6669.9480000000003</v>
      </c>
      <c r="BE38" s="59">
        <f t="shared" si="11"/>
        <v>14785.625</v>
      </c>
      <c r="BF38" s="60">
        <f t="shared" si="12"/>
        <v>166474.93</v>
      </c>
      <c r="BG38" s="53">
        <f t="shared" si="15"/>
        <v>53269.505000000005</v>
      </c>
      <c r="BH38" s="53">
        <f t="shared" si="15"/>
        <v>41055.817999999999</v>
      </c>
      <c r="BI38" s="53">
        <f t="shared" si="15"/>
        <v>72149.607000000004</v>
      </c>
      <c r="BJ38" s="53">
        <f t="shared" si="14"/>
        <v>166474.93</v>
      </c>
      <c r="BL38" s="40"/>
    </row>
    <row r="39" spans="1:64" ht="16.05" customHeight="1" x14ac:dyDescent="0.3">
      <c r="A39" s="55">
        <v>33</v>
      </c>
      <c r="B39" s="55" t="s">
        <v>52</v>
      </c>
      <c r="C39" s="55" t="s">
        <v>73</v>
      </c>
      <c r="D39" s="55" t="s">
        <v>54</v>
      </c>
      <c r="E39" s="55" t="s">
        <v>511</v>
      </c>
      <c r="F39" s="56">
        <v>68</v>
      </c>
      <c r="G39" s="57">
        <v>380</v>
      </c>
      <c r="H39" s="55" t="s">
        <v>50</v>
      </c>
      <c r="I39" s="53">
        <v>84941.173999999999</v>
      </c>
      <c r="J39" s="58">
        <v>2204.3000000000002</v>
      </c>
      <c r="K39" s="58">
        <v>1642.95</v>
      </c>
      <c r="L39" s="58">
        <v>3623.7</v>
      </c>
      <c r="M39" s="59">
        <f t="shared" si="0"/>
        <v>7470.95</v>
      </c>
      <c r="N39" s="58">
        <v>2145.75</v>
      </c>
      <c r="O39" s="58">
        <v>1599.175</v>
      </c>
      <c r="P39" s="58">
        <v>2804.6750000000002</v>
      </c>
      <c r="Q39" s="59">
        <f t="shared" si="1"/>
        <v>6549.6</v>
      </c>
      <c r="R39" s="58">
        <v>2385.65</v>
      </c>
      <c r="S39" s="58">
        <v>1689.675</v>
      </c>
      <c r="T39" s="58">
        <v>2933.125</v>
      </c>
      <c r="U39" s="59">
        <f t="shared" si="2"/>
        <v>7008.45</v>
      </c>
      <c r="V39" s="58">
        <v>1889.425</v>
      </c>
      <c r="W39" s="58">
        <v>1583.45</v>
      </c>
      <c r="X39" s="58">
        <v>3035.2750000000001</v>
      </c>
      <c r="Y39" s="59">
        <f t="shared" si="3"/>
        <v>6508.15</v>
      </c>
      <c r="Z39" s="58">
        <v>2053.4749999999999</v>
      </c>
      <c r="AA39" s="58">
        <v>1476.5250000000001</v>
      </c>
      <c r="AB39" s="58">
        <v>2787</v>
      </c>
      <c r="AC39" s="59">
        <f t="shared" si="4"/>
        <v>6317</v>
      </c>
      <c r="AD39" s="58">
        <v>1878.75</v>
      </c>
      <c r="AE39" s="58">
        <v>1375.675</v>
      </c>
      <c r="AF39" s="58">
        <v>2607.0250000000001</v>
      </c>
      <c r="AG39" s="59">
        <f t="shared" si="5"/>
        <v>5861.4500000000007</v>
      </c>
      <c r="AH39" s="58">
        <v>2614.42</v>
      </c>
      <c r="AI39" s="58">
        <v>2059.0949999999998</v>
      </c>
      <c r="AJ39" s="58">
        <v>3387.0569999999998</v>
      </c>
      <c r="AK39" s="59">
        <f t="shared" si="6"/>
        <v>8060.5719999999992</v>
      </c>
      <c r="AL39" s="58">
        <v>2615.415</v>
      </c>
      <c r="AM39" s="58">
        <v>1885.6969999999999</v>
      </c>
      <c r="AN39" s="58">
        <v>3560.7510000000002</v>
      </c>
      <c r="AO39" s="59">
        <f t="shared" si="7"/>
        <v>8061.8630000000003</v>
      </c>
      <c r="AP39" s="58">
        <v>2413.962</v>
      </c>
      <c r="AQ39" s="58">
        <v>1742.395</v>
      </c>
      <c r="AR39" s="58">
        <v>3040.5309999999999</v>
      </c>
      <c r="AS39" s="59">
        <f t="shared" si="8"/>
        <v>7196.8879999999999</v>
      </c>
      <c r="AT39" s="58">
        <v>2388.2020000000002</v>
      </c>
      <c r="AU39" s="58">
        <v>1918.366</v>
      </c>
      <c r="AV39" s="58">
        <v>3417.058</v>
      </c>
      <c r="AW39" s="59">
        <f t="shared" si="9"/>
        <v>7723.6260000000002</v>
      </c>
      <c r="AX39" s="58">
        <v>2049.4250000000002</v>
      </c>
      <c r="AY39" s="58">
        <v>1492.4</v>
      </c>
      <c r="AZ39" s="58">
        <v>2814.2</v>
      </c>
      <c r="BA39" s="59">
        <f t="shared" si="10"/>
        <v>6356.0249999999996</v>
      </c>
      <c r="BB39" s="58">
        <v>2545.6</v>
      </c>
      <c r="BC39" s="58">
        <v>1663.85</v>
      </c>
      <c r="BD39" s="58">
        <v>3617.15</v>
      </c>
      <c r="BE39" s="59">
        <f t="shared" si="11"/>
        <v>7826.6</v>
      </c>
      <c r="BF39" s="60">
        <f t="shared" si="12"/>
        <v>84941.173999999999</v>
      </c>
      <c r="BG39" s="53">
        <f t="shared" si="15"/>
        <v>27184.374</v>
      </c>
      <c r="BH39" s="53">
        <f t="shared" si="15"/>
        <v>20129.252999999997</v>
      </c>
      <c r="BI39" s="53">
        <f t="shared" si="15"/>
        <v>37627.546999999999</v>
      </c>
      <c r="BJ39" s="53">
        <f t="shared" si="14"/>
        <v>84941.173999999999</v>
      </c>
      <c r="BL39" s="40"/>
    </row>
    <row r="40" spans="1:64" ht="16.05" customHeight="1" x14ac:dyDescent="0.3">
      <c r="A40" s="55">
        <v>34</v>
      </c>
      <c r="B40" s="55" t="s">
        <v>52</v>
      </c>
      <c r="C40" s="55" t="s">
        <v>74</v>
      </c>
      <c r="D40" s="55" t="s">
        <v>54</v>
      </c>
      <c r="E40" s="55" t="s">
        <v>511</v>
      </c>
      <c r="F40" s="56">
        <v>63</v>
      </c>
      <c r="G40" s="57">
        <v>380</v>
      </c>
      <c r="H40" s="55" t="s">
        <v>50</v>
      </c>
      <c r="I40" s="53">
        <v>231683.35</v>
      </c>
      <c r="J40" s="58">
        <v>7946.0749999999998</v>
      </c>
      <c r="K40" s="58">
        <v>6073.25</v>
      </c>
      <c r="L40" s="58">
        <v>10370.825000000001</v>
      </c>
      <c r="M40" s="59">
        <f t="shared" si="0"/>
        <v>24390.15</v>
      </c>
      <c r="N40" s="58">
        <v>9433.9500000000007</v>
      </c>
      <c r="O40" s="58">
        <v>7072.4</v>
      </c>
      <c r="P40" s="58">
        <v>10855.35</v>
      </c>
      <c r="Q40" s="59">
        <f t="shared" si="1"/>
        <v>27361.699999999997</v>
      </c>
      <c r="R40" s="58">
        <v>7714.0749999999998</v>
      </c>
      <c r="S40" s="58">
        <v>5514.7250000000004</v>
      </c>
      <c r="T40" s="58">
        <v>8273.6</v>
      </c>
      <c r="U40" s="59">
        <f t="shared" si="2"/>
        <v>21502.400000000001</v>
      </c>
      <c r="V40" s="58">
        <v>3703.6750000000002</v>
      </c>
      <c r="W40" s="58">
        <v>2988.4</v>
      </c>
      <c r="X40" s="58">
        <v>4104.3</v>
      </c>
      <c r="Y40" s="59">
        <f t="shared" si="3"/>
        <v>10796.375</v>
      </c>
      <c r="Z40" s="58">
        <v>3185.85</v>
      </c>
      <c r="AA40" s="58">
        <v>2550.3249999999998</v>
      </c>
      <c r="AB40" s="58">
        <v>2800.55</v>
      </c>
      <c r="AC40" s="59">
        <f t="shared" si="4"/>
        <v>8536.7249999999985</v>
      </c>
      <c r="AD40" s="58">
        <v>4177.3999999999996</v>
      </c>
      <c r="AE40" s="58">
        <v>3135.4749999999999</v>
      </c>
      <c r="AF40" s="58">
        <v>4391.5249999999996</v>
      </c>
      <c r="AG40" s="59">
        <f t="shared" si="5"/>
        <v>11704.4</v>
      </c>
      <c r="AH40" s="58">
        <v>5306.25</v>
      </c>
      <c r="AI40" s="58">
        <v>4179.2</v>
      </c>
      <c r="AJ40" s="58">
        <v>5918.85</v>
      </c>
      <c r="AK40" s="59">
        <f t="shared" si="6"/>
        <v>15404.300000000001</v>
      </c>
      <c r="AL40" s="58">
        <v>5297.5</v>
      </c>
      <c r="AM40" s="58">
        <v>3803.65</v>
      </c>
      <c r="AN40" s="58">
        <v>6357.3</v>
      </c>
      <c r="AO40" s="59">
        <f t="shared" si="7"/>
        <v>15458.45</v>
      </c>
      <c r="AP40" s="58">
        <v>4861.3</v>
      </c>
      <c r="AQ40" s="58">
        <v>3587.7</v>
      </c>
      <c r="AR40" s="58">
        <v>4461.3</v>
      </c>
      <c r="AS40" s="59">
        <f t="shared" si="8"/>
        <v>12910.3</v>
      </c>
      <c r="AT40" s="58">
        <v>9476.4500000000007</v>
      </c>
      <c r="AU40" s="58">
        <v>7646.1</v>
      </c>
      <c r="AV40" s="58">
        <v>12321.8</v>
      </c>
      <c r="AW40" s="59">
        <f t="shared" si="9"/>
        <v>29444.350000000002</v>
      </c>
      <c r="AX40" s="58">
        <v>9648.625</v>
      </c>
      <c r="AY40" s="58">
        <v>7131.25</v>
      </c>
      <c r="AZ40" s="58">
        <v>12384.825000000001</v>
      </c>
      <c r="BA40" s="59">
        <f t="shared" si="10"/>
        <v>29164.7</v>
      </c>
      <c r="BB40" s="58">
        <v>8133.15</v>
      </c>
      <c r="BC40" s="58">
        <v>5714.1750000000002</v>
      </c>
      <c r="BD40" s="58">
        <v>11162.174999999999</v>
      </c>
      <c r="BE40" s="59">
        <f t="shared" si="11"/>
        <v>25009.5</v>
      </c>
      <c r="BF40" s="60">
        <f t="shared" si="12"/>
        <v>231683.35</v>
      </c>
      <c r="BG40" s="53">
        <f t="shared" si="15"/>
        <v>78884.3</v>
      </c>
      <c r="BH40" s="53">
        <f t="shared" si="15"/>
        <v>59396.65</v>
      </c>
      <c r="BI40" s="53">
        <f t="shared" si="15"/>
        <v>93402.400000000009</v>
      </c>
      <c r="BJ40" s="53">
        <f t="shared" si="14"/>
        <v>231683.35000000003</v>
      </c>
      <c r="BL40" s="40"/>
    </row>
    <row r="41" spans="1:64" ht="16.05" customHeight="1" x14ac:dyDescent="0.3">
      <c r="A41" s="55">
        <v>35</v>
      </c>
      <c r="B41" s="55" t="s">
        <v>52</v>
      </c>
      <c r="C41" s="55" t="s">
        <v>75</v>
      </c>
      <c r="D41" s="55" t="s">
        <v>54</v>
      </c>
      <c r="E41" s="55" t="s">
        <v>511</v>
      </c>
      <c r="F41" s="56">
        <v>100</v>
      </c>
      <c r="G41" s="57">
        <v>380</v>
      </c>
      <c r="H41" s="55" t="s">
        <v>50</v>
      </c>
      <c r="I41" s="53">
        <v>409276.58299999998</v>
      </c>
      <c r="J41" s="58">
        <v>10782.315000000001</v>
      </c>
      <c r="K41" s="58">
        <v>7902.7650000000003</v>
      </c>
      <c r="L41" s="58">
        <v>14926.138000000001</v>
      </c>
      <c r="M41" s="59">
        <f t="shared" si="0"/>
        <v>33611.218000000001</v>
      </c>
      <c r="N41" s="58">
        <v>11009.582</v>
      </c>
      <c r="O41" s="58">
        <v>8201.8169999999991</v>
      </c>
      <c r="P41" s="58">
        <v>12441.853999999999</v>
      </c>
      <c r="Q41" s="59">
        <f t="shared" si="1"/>
        <v>31653.252999999997</v>
      </c>
      <c r="R41" s="58">
        <v>12151.182000000001</v>
      </c>
      <c r="S41" s="58">
        <v>8333.6710000000003</v>
      </c>
      <c r="T41" s="58">
        <v>12645.608</v>
      </c>
      <c r="U41" s="59">
        <f t="shared" si="2"/>
        <v>33130.461000000003</v>
      </c>
      <c r="V41" s="58">
        <v>9565.0139999999992</v>
      </c>
      <c r="W41" s="58">
        <v>7640.098</v>
      </c>
      <c r="X41" s="58">
        <v>12949.513000000001</v>
      </c>
      <c r="Y41" s="59">
        <f t="shared" si="3"/>
        <v>30154.625</v>
      </c>
      <c r="Z41" s="58">
        <v>13047.114</v>
      </c>
      <c r="AA41" s="58">
        <v>8891.857</v>
      </c>
      <c r="AB41" s="58">
        <v>14892.168</v>
      </c>
      <c r="AC41" s="59">
        <f t="shared" si="4"/>
        <v>36831.138999999996</v>
      </c>
      <c r="AD41" s="58">
        <v>12120.611999999999</v>
      </c>
      <c r="AE41" s="58">
        <v>8236.5949999999993</v>
      </c>
      <c r="AF41" s="58">
        <v>14051.804</v>
      </c>
      <c r="AG41" s="59">
        <f t="shared" si="5"/>
        <v>34409.010999999999</v>
      </c>
      <c r="AH41" s="58">
        <v>15429.116</v>
      </c>
      <c r="AI41" s="58">
        <v>11904.442999999999</v>
      </c>
      <c r="AJ41" s="58">
        <v>17675.882000000001</v>
      </c>
      <c r="AK41" s="59">
        <f t="shared" si="6"/>
        <v>45009.441000000006</v>
      </c>
      <c r="AL41" s="58">
        <v>12314.218999999999</v>
      </c>
      <c r="AM41" s="58">
        <v>8754.3580000000002</v>
      </c>
      <c r="AN41" s="58">
        <v>15025.47</v>
      </c>
      <c r="AO41" s="59">
        <f t="shared" si="7"/>
        <v>36094.046999999999</v>
      </c>
      <c r="AP41" s="58">
        <v>11953.83</v>
      </c>
      <c r="AQ41" s="58">
        <v>8216.2309999999998</v>
      </c>
      <c r="AR41" s="58">
        <v>12457.644</v>
      </c>
      <c r="AS41" s="59">
        <f t="shared" si="8"/>
        <v>32627.705000000002</v>
      </c>
      <c r="AT41" s="58">
        <v>10078.298000000001</v>
      </c>
      <c r="AU41" s="58">
        <v>7544.7</v>
      </c>
      <c r="AV41" s="58">
        <v>11067.002</v>
      </c>
      <c r="AW41" s="59">
        <f t="shared" si="9"/>
        <v>28690</v>
      </c>
      <c r="AX41" s="58">
        <v>10910.509</v>
      </c>
      <c r="AY41" s="58">
        <v>7376.4589999999998</v>
      </c>
      <c r="AZ41" s="58">
        <v>12683.627</v>
      </c>
      <c r="BA41" s="59">
        <f t="shared" si="10"/>
        <v>30970.595000000001</v>
      </c>
      <c r="BB41" s="58">
        <v>12883.652</v>
      </c>
      <c r="BC41" s="58">
        <v>7702.52</v>
      </c>
      <c r="BD41" s="58">
        <v>15508.915999999999</v>
      </c>
      <c r="BE41" s="59">
        <f t="shared" si="11"/>
        <v>36095.087999999996</v>
      </c>
      <c r="BF41" s="60">
        <f t="shared" si="12"/>
        <v>409276.58299999998</v>
      </c>
      <c r="BG41" s="53">
        <f t="shared" si="15"/>
        <v>142245.44299999997</v>
      </c>
      <c r="BH41" s="53">
        <f t="shared" si="15"/>
        <v>100705.514</v>
      </c>
      <c r="BI41" s="53">
        <f t="shared" si="15"/>
        <v>166325.62600000002</v>
      </c>
      <c r="BJ41" s="53">
        <f t="shared" si="14"/>
        <v>409276.58299999998</v>
      </c>
      <c r="BL41" s="40"/>
    </row>
    <row r="42" spans="1:64" ht="16.05" customHeight="1" x14ac:dyDescent="0.3">
      <c r="A42" s="55">
        <v>36</v>
      </c>
      <c r="B42" s="55" t="s">
        <v>52</v>
      </c>
      <c r="C42" s="55" t="s">
        <v>76</v>
      </c>
      <c r="D42" s="55" t="s">
        <v>54</v>
      </c>
      <c r="E42" s="55" t="s">
        <v>511</v>
      </c>
      <c r="F42" s="56">
        <v>16.5</v>
      </c>
      <c r="G42" s="57">
        <v>380</v>
      </c>
      <c r="H42" s="55" t="s">
        <v>51</v>
      </c>
      <c r="I42" s="53">
        <v>12475.897995999998</v>
      </c>
      <c r="J42" s="58">
        <v>326</v>
      </c>
      <c r="K42" s="58">
        <v>274.00000799999998</v>
      </c>
      <c r="L42" s="58">
        <v>410.99999200000002</v>
      </c>
      <c r="M42" s="59">
        <f t="shared" si="0"/>
        <v>1011</v>
      </c>
      <c r="N42" s="58">
        <v>351</v>
      </c>
      <c r="O42" s="58">
        <v>336.99999600000001</v>
      </c>
      <c r="P42" s="58">
        <v>351</v>
      </c>
      <c r="Q42" s="59">
        <f t="shared" si="1"/>
        <v>1038.999996</v>
      </c>
      <c r="R42" s="58">
        <v>370.00001099999997</v>
      </c>
      <c r="S42" s="58">
        <v>319.99998900000003</v>
      </c>
      <c r="T42" s="58">
        <v>325.99999000000003</v>
      </c>
      <c r="U42" s="59">
        <f t="shared" si="2"/>
        <v>1015.99999</v>
      </c>
      <c r="V42" s="58">
        <v>320.40900799999997</v>
      </c>
      <c r="W42" s="58">
        <v>355.99300599999998</v>
      </c>
      <c r="X42" s="58">
        <v>352.23001199999999</v>
      </c>
      <c r="Y42" s="59">
        <f t="shared" si="3"/>
        <v>1028.632026</v>
      </c>
      <c r="Z42" s="58">
        <v>372.20299599999998</v>
      </c>
      <c r="AA42" s="58">
        <v>377.29899399999999</v>
      </c>
      <c r="AB42" s="58">
        <v>312.42901499999999</v>
      </c>
      <c r="AC42" s="59">
        <f t="shared" si="4"/>
        <v>1061.9310049999999</v>
      </c>
      <c r="AD42" s="58">
        <v>448.42299600000001</v>
      </c>
      <c r="AE42" s="58">
        <v>344.67499700000002</v>
      </c>
      <c r="AF42" s="58">
        <v>387.23700000000002</v>
      </c>
      <c r="AG42" s="59">
        <f t="shared" si="5"/>
        <v>1180.3349930000002</v>
      </c>
      <c r="AH42" s="58">
        <v>394.99999000000003</v>
      </c>
      <c r="AI42" s="58">
        <v>350.999999</v>
      </c>
      <c r="AJ42" s="58">
        <v>343.00000399999999</v>
      </c>
      <c r="AK42" s="59">
        <f t="shared" si="6"/>
        <v>1088.9999929999999</v>
      </c>
      <c r="AL42" s="58">
        <v>368.00000599999998</v>
      </c>
      <c r="AM42" s="58">
        <v>295.99999800000001</v>
      </c>
      <c r="AN42" s="58">
        <v>349.99999000000003</v>
      </c>
      <c r="AO42" s="59">
        <f t="shared" si="7"/>
        <v>1013.999994</v>
      </c>
      <c r="AP42" s="58">
        <v>377.99999600000001</v>
      </c>
      <c r="AQ42" s="58">
        <v>253.00000199999999</v>
      </c>
      <c r="AR42" s="58">
        <v>358.00000999999997</v>
      </c>
      <c r="AS42" s="59">
        <f t="shared" si="8"/>
        <v>989.00000799999998</v>
      </c>
      <c r="AT42" s="58">
        <v>321.99999300000002</v>
      </c>
      <c r="AU42" s="58">
        <v>315.00000899999998</v>
      </c>
      <c r="AV42" s="58">
        <v>333.99998599999998</v>
      </c>
      <c r="AW42" s="59">
        <f t="shared" si="9"/>
        <v>970.99998800000003</v>
      </c>
      <c r="AX42" s="58">
        <v>333.00000299999999</v>
      </c>
      <c r="AY42" s="58">
        <v>345.99999000000003</v>
      </c>
      <c r="AZ42" s="58">
        <v>353</v>
      </c>
      <c r="BA42" s="59">
        <f t="shared" si="10"/>
        <v>1031.9999929999999</v>
      </c>
      <c r="BB42" s="58">
        <v>399.99999600000001</v>
      </c>
      <c r="BC42" s="58">
        <v>224.00000800000001</v>
      </c>
      <c r="BD42" s="58">
        <v>420.00000599999998</v>
      </c>
      <c r="BE42" s="59">
        <f t="shared" si="11"/>
        <v>1044.00001</v>
      </c>
      <c r="BF42" s="60">
        <f t="shared" si="12"/>
        <v>12475.897995999998</v>
      </c>
      <c r="BG42" s="53">
        <f t="shared" si="15"/>
        <v>4384.034995</v>
      </c>
      <c r="BH42" s="53">
        <f t="shared" si="15"/>
        <v>3793.9669959999992</v>
      </c>
      <c r="BI42" s="53">
        <f t="shared" si="15"/>
        <v>4297.8960049999996</v>
      </c>
      <c r="BJ42" s="53">
        <f t="shared" si="14"/>
        <v>12475.897996</v>
      </c>
      <c r="BL42" s="40"/>
    </row>
    <row r="43" spans="1:64" ht="16.05" customHeight="1" x14ac:dyDescent="0.3">
      <c r="A43" s="55">
        <v>37</v>
      </c>
      <c r="B43" s="55" t="s">
        <v>52</v>
      </c>
      <c r="C43" s="55" t="s">
        <v>77</v>
      </c>
      <c r="D43" s="55" t="s">
        <v>54</v>
      </c>
      <c r="E43" s="55" t="s">
        <v>511</v>
      </c>
      <c r="F43" s="56">
        <v>54</v>
      </c>
      <c r="G43" s="57">
        <v>380</v>
      </c>
      <c r="H43" s="55" t="s">
        <v>51</v>
      </c>
      <c r="I43" s="53">
        <v>150217.32496300002</v>
      </c>
      <c r="J43" s="58">
        <v>4723</v>
      </c>
      <c r="K43" s="58">
        <v>3456.999992</v>
      </c>
      <c r="L43" s="58">
        <v>4678.0000129999999</v>
      </c>
      <c r="M43" s="59">
        <f t="shared" si="0"/>
        <v>12858.000005</v>
      </c>
      <c r="N43" s="58">
        <v>4670</v>
      </c>
      <c r="O43" s="58">
        <v>3527.000004</v>
      </c>
      <c r="P43" s="58">
        <v>3502.000004</v>
      </c>
      <c r="Q43" s="59">
        <f t="shared" si="1"/>
        <v>11699.000007999999</v>
      </c>
      <c r="R43" s="58">
        <v>5344.999992</v>
      </c>
      <c r="S43" s="58">
        <v>3673.9999939999998</v>
      </c>
      <c r="T43" s="58">
        <v>3751.999996</v>
      </c>
      <c r="U43" s="59">
        <f t="shared" si="2"/>
        <v>12770.999981999999</v>
      </c>
      <c r="V43" s="58">
        <v>4348.5500069999998</v>
      </c>
      <c r="W43" s="58">
        <v>3916.6500040000001</v>
      </c>
      <c r="X43" s="58">
        <v>4125.3749939999998</v>
      </c>
      <c r="Y43" s="59">
        <f t="shared" si="3"/>
        <v>12390.575005000001</v>
      </c>
      <c r="Z43" s="58">
        <v>4941.8249980000001</v>
      </c>
      <c r="AA43" s="58">
        <v>4426.3999919999997</v>
      </c>
      <c r="AB43" s="58">
        <v>4005.6000009999998</v>
      </c>
      <c r="AC43" s="59">
        <f t="shared" si="4"/>
        <v>13373.824990999998</v>
      </c>
      <c r="AD43" s="58">
        <v>4679.6999969999997</v>
      </c>
      <c r="AE43" s="58">
        <v>3948.6250049999999</v>
      </c>
      <c r="AF43" s="58">
        <v>4050.6</v>
      </c>
      <c r="AG43" s="59">
        <f t="shared" si="5"/>
        <v>12678.925002</v>
      </c>
      <c r="AH43" s="58">
        <v>4900.9999939999998</v>
      </c>
      <c r="AI43" s="58">
        <v>4067.0000070000001</v>
      </c>
      <c r="AJ43" s="58">
        <v>3839.9999859999998</v>
      </c>
      <c r="AK43" s="59">
        <f t="shared" si="6"/>
        <v>12807.999986999999</v>
      </c>
      <c r="AL43" s="58">
        <v>4460.0000060000002</v>
      </c>
      <c r="AM43" s="58">
        <v>3438.9999979999998</v>
      </c>
      <c r="AN43" s="58">
        <v>3719.999992</v>
      </c>
      <c r="AO43" s="59">
        <f t="shared" si="7"/>
        <v>11618.999995999999</v>
      </c>
      <c r="AP43" s="58">
        <v>4898.000008</v>
      </c>
      <c r="AQ43" s="58">
        <v>4207.0000099999997</v>
      </c>
      <c r="AR43" s="58">
        <v>3512.999988</v>
      </c>
      <c r="AS43" s="59">
        <f t="shared" si="8"/>
        <v>12618.000005999998</v>
      </c>
      <c r="AT43" s="58">
        <v>4734.9999900000003</v>
      </c>
      <c r="AU43" s="58">
        <v>3848.9999969999999</v>
      </c>
      <c r="AV43" s="58">
        <v>3681.0000030000001</v>
      </c>
      <c r="AW43" s="59">
        <f t="shared" si="9"/>
        <v>12264.99999</v>
      </c>
      <c r="AX43" s="58">
        <v>4768.9999980000002</v>
      </c>
      <c r="AY43" s="58">
        <v>3380</v>
      </c>
      <c r="AZ43" s="58">
        <v>3935</v>
      </c>
      <c r="BA43" s="59">
        <f t="shared" si="10"/>
        <v>12083.999997999999</v>
      </c>
      <c r="BB43" s="58">
        <v>5316.000008</v>
      </c>
      <c r="BC43" s="58">
        <v>3216.9999899999998</v>
      </c>
      <c r="BD43" s="58">
        <v>4518.9999950000001</v>
      </c>
      <c r="BE43" s="59">
        <f t="shared" si="11"/>
        <v>13051.999992999999</v>
      </c>
      <c r="BF43" s="60">
        <f t="shared" si="12"/>
        <v>150217.32496300002</v>
      </c>
      <c r="BG43" s="53">
        <f t="shared" si="15"/>
        <v>57787.074998000011</v>
      </c>
      <c r="BH43" s="53">
        <f t="shared" si="15"/>
        <v>45108.674992999993</v>
      </c>
      <c r="BI43" s="53">
        <f t="shared" si="15"/>
        <v>47321.574972000002</v>
      </c>
      <c r="BJ43" s="53">
        <f t="shared" si="14"/>
        <v>150217.32496300002</v>
      </c>
      <c r="BL43" s="40"/>
    </row>
    <row r="44" spans="1:64" ht="16.05" customHeight="1" x14ac:dyDescent="0.3">
      <c r="A44" s="55">
        <v>38</v>
      </c>
      <c r="B44" s="55" t="s">
        <v>52</v>
      </c>
      <c r="C44" s="55" t="s">
        <v>78</v>
      </c>
      <c r="D44" s="55" t="s">
        <v>54</v>
      </c>
      <c r="E44" s="55" t="s">
        <v>511</v>
      </c>
      <c r="F44" s="56">
        <v>30</v>
      </c>
      <c r="G44" s="57">
        <v>380</v>
      </c>
      <c r="H44" s="55" t="s">
        <v>50</v>
      </c>
      <c r="I44" s="53">
        <v>708.72443499999986</v>
      </c>
      <c r="J44" s="58">
        <v>15.709</v>
      </c>
      <c r="K44" s="58">
        <v>15.356</v>
      </c>
      <c r="L44" s="58">
        <v>35.003999999999998</v>
      </c>
      <c r="M44" s="59">
        <f t="shared" si="0"/>
        <v>66.068999999999988</v>
      </c>
      <c r="N44" s="58">
        <v>15.23</v>
      </c>
      <c r="O44" s="58">
        <v>14.795999999999999</v>
      </c>
      <c r="P44" s="58">
        <v>28.295000000000002</v>
      </c>
      <c r="Q44" s="59">
        <f t="shared" si="1"/>
        <v>58.320999999999998</v>
      </c>
      <c r="R44" s="58">
        <v>16.968</v>
      </c>
      <c r="S44" s="58">
        <v>15.73</v>
      </c>
      <c r="T44" s="58">
        <v>29.960999999999999</v>
      </c>
      <c r="U44" s="59">
        <f t="shared" si="2"/>
        <v>62.658999999999999</v>
      </c>
      <c r="V44" s="58">
        <v>13.975</v>
      </c>
      <c r="W44" s="58">
        <v>13.72</v>
      </c>
      <c r="X44" s="58">
        <v>31.024000000000001</v>
      </c>
      <c r="Y44" s="59">
        <f t="shared" si="3"/>
        <v>58.719000000000001</v>
      </c>
      <c r="Z44" s="58">
        <v>16.058</v>
      </c>
      <c r="AA44" s="58">
        <v>13.137</v>
      </c>
      <c r="AB44" s="58">
        <v>29.498000000000001</v>
      </c>
      <c r="AC44" s="59">
        <f t="shared" si="4"/>
        <v>58.692999999999998</v>
      </c>
      <c r="AD44" s="58">
        <v>15.255000000000001</v>
      </c>
      <c r="AE44" s="58">
        <v>12.295</v>
      </c>
      <c r="AF44" s="58">
        <v>28.123999999999999</v>
      </c>
      <c r="AG44" s="59">
        <f t="shared" si="5"/>
        <v>55.673999999999999</v>
      </c>
      <c r="AH44" s="58">
        <v>15.999995999999999</v>
      </c>
      <c r="AI44" s="58">
        <v>14.000006000000001</v>
      </c>
      <c r="AJ44" s="58">
        <v>28.000005999999999</v>
      </c>
      <c r="AK44" s="59">
        <f t="shared" si="6"/>
        <v>58.000008000000001</v>
      </c>
      <c r="AL44" s="58">
        <v>12.999998</v>
      </c>
      <c r="AM44" s="58">
        <v>9.0824180000000005</v>
      </c>
      <c r="AN44" s="58">
        <v>17.425000000000001</v>
      </c>
      <c r="AO44" s="59">
        <f t="shared" si="7"/>
        <v>39.507416000000006</v>
      </c>
      <c r="AP44" s="58">
        <v>15.611000000000001</v>
      </c>
      <c r="AQ44" s="58">
        <v>14.134</v>
      </c>
      <c r="AR44" s="58">
        <v>28.696999999999999</v>
      </c>
      <c r="AS44" s="59">
        <f t="shared" si="8"/>
        <v>58.442</v>
      </c>
      <c r="AT44" s="58">
        <v>15.000006000000001</v>
      </c>
      <c r="AU44" s="58">
        <v>16.999988999999999</v>
      </c>
      <c r="AV44" s="58">
        <v>31.000012999999999</v>
      </c>
      <c r="AW44" s="59">
        <f t="shared" si="9"/>
        <v>63.000007999999994</v>
      </c>
      <c r="AX44" s="58">
        <v>17.000004000000001</v>
      </c>
      <c r="AY44" s="58">
        <v>14.999999000000001</v>
      </c>
      <c r="AZ44" s="58">
        <v>31</v>
      </c>
      <c r="BA44" s="59">
        <f t="shared" si="10"/>
        <v>63.000003</v>
      </c>
      <c r="BB44" s="58">
        <v>17.72</v>
      </c>
      <c r="BC44" s="58">
        <v>15.108000000000001</v>
      </c>
      <c r="BD44" s="58">
        <v>33.811999999999998</v>
      </c>
      <c r="BE44" s="59">
        <f t="shared" si="11"/>
        <v>66.64</v>
      </c>
      <c r="BF44" s="60">
        <f t="shared" si="12"/>
        <v>708.72443499999986</v>
      </c>
      <c r="BG44" s="53">
        <f t="shared" si="15"/>
        <v>187.526004</v>
      </c>
      <c r="BH44" s="53">
        <f t="shared" si="15"/>
        <v>169.35841200000002</v>
      </c>
      <c r="BI44" s="53">
        <f t="shared" si="15"/>
        <v>351.84001900000004</v>
      </c>
      <c r="BJ44" s="53">
        <f t="shared" si="14"/>
        <v>708.72443500000008</v>
      </c>
      <c r="BL44" s="40"/>
    </row>
    <row r="45" spans="1:64" ht="16.05" customHeight="1" x14ac:dyDescent="0.3">
      <c r="A45" s="55">
        <v>39</v>
      </c>
      <c r="B45" s="55" t="s">
        <v>52</v>
      </c>
      <c r="C45" s="55" t="s">
        <v>79</v>
      </c>
      <c r="D45" s="55" t="s">
        <v>54</v>
      </c>
      <c r="E45" s="55" t="s">
        <v>511</v>
      </c>
      <c r="F45" s="56">
        <v>62.5</v>
      </c>
      <c r="G45" s="57">
        <v>380</v>
      </c>
      <c r="H45" s="55" t="s">
        <v>50</v>
      </c>
      <c r="I45" s="53">
        <v>291549.16254545457</v>
      </c>
      <c r="J45" s="58">
        <v>10742.6</v>
      </c>
      <c r="K45" s="58">
        <v>6439.85</v>
      </c>
      <c r="L45" s="58">
        <v>8000.3</v>
      </c>
      <c r="M45" s="59">
        <f t="shared" si="0"/>
        <v>25182.75</v>
      </c>
      <c r="N45" s="58">
        <v>10668.525</v>
      </c>
      <c r="O45" s="58">
        <v>6003.3739999999998</v>
      </c>
      <c r="P45" s="58">
        <v>6059.05</v>
      </c>
      <c r="Q45" s="59">
        <f t="shared" si="1"/>
        <v>22730.948999999997</v>
      </c>
      <c r="R45" s="58">
        <v>11997.775</v>
      </c>
      <c r="S45" s="58">
        <v>5502.35</v>
      </c>
      <c r="T45" s="58">
        <v>7316.2250000000004</v>
      </c>
      <c r="U45" s="59">
        <f t="shared" si="2"/>
        <v>24816.35</v>
      </c>
      <c r="V45" s="58">
        <v>10068.15</v>
      </c>
      <c r="W45" s="58">
        <v>6477.875</v>
      </c>
      <c r="X45" s="58">
        <v>7932.4250000000002</v>
      </c>
      <c r="Y45" s="59">
        <f t="shared" si="3"/>
        <v>24478.45</v>
      </c>
      <c r="Z45" s="58">
        <v>12145.45</v>
      </c>
      <c r="AA45" s="58">
        <v>8559.85</v>
      </c>
      <c r="AB45" s="58">
        <v>8636.4750000000004</v>
      </c>
      <c r="AC45" s="59">
        <f t="shared" si="4"/>
        <v>29341.775000000001</v>
      </c>
      <c r="AD45" s="58">
        <v>10786.325000000001</v>
      </c>
      <c r="AE45" s="58">
        <v>6139.3408181818195</v>
      </c>
      <c r="AF45" s="58">
        <v>7370.0977272727259</v>
      </c>
      <c r="AG45" s="59">
        <f t="shared" si="5"/>
        <v>24295.763545454545</v>
      </c>
      <c r="AH45" s="58">
        <v>9520.9500000000007</v>
      </c>
      <c r="AI45" s="58">
        <v>6109.3</v>
      </c>
      <c r="AJ45" s="58">
        <v>6552.9</v>
      </c>
      <c r="AK45" s="59">
        <f t="shared" si="6"/>
        <v>22183.15</v>
      </c>
      <c r="AL45" s="58">
        <v>8942.7999999999993</v>
      </c>
      <c r="AM45" s="58">
        <v>5205.3500000000004</v>
      </c>
      <c r="AN45" s="58">
        <v>7269.9750000000004</v>
      </c>
      <c r="AO45" s="59">
        <f t="shared" si="7"/>
        <v>21418.125</v>
      </c>
      <c r="AP45" s="58">
        <v>11168.875</v>
      </c>
      <c r="AQ45" s="58">
        <v>5791</v>
      </c>
      <c r="AR45" s="58">
        <v>6772.85</v>
      </c>
      <c r="AS45" s="59">
        <f t="shared" si="8"/>
        <v>23732.724999999999</v>
      </c>
      <c r="AT45" s="58">
        <v>10913.225</v>
      </c>
      <c r="AU45" s="58">
        <v>5779.6750000000002</v>
      </c>
      <c r="AV45" s="58">
        <v>7655.9</v>
      </c>
      <c r="AW45" s="59">
        <f t="shared" si="9"/>
        <v>24348.800000000003</v>
      </c>
      <c r="AX45" s="58">
        <v>11018.25</v>
      </c>
      <c r="AY45" s="58">
        <v>5485.2749999999996</v>
      </c>
      <c r="AZ45" s="58">
        <v>7219.65</v>
      </c>
      <c r="BA45" s="59">
        <f t="shared" si="10"/>
        <v>23723.175000000003</v>
      </c>
      <c r="BB45" s="58">
        <v>11462.975</v>
      </c>
      <c r="BC45" s="58">
        <v>6178.85</v>
      </c>
      <c r="BD45" s="58">
        <v>7655.3249999999998</v>
      </c>
      <c r="BE45" s="59">
        <f t="shared" si="11"/>
        <v>25297.15</v>
      </c>
      <c r="BF45" s="60">
        <f t="shared" si="12"/>
        <v>291549.16254545457</v>
      </c>
      <c r="BG45" s="53">
        <f t="shared" si="15"/>
        <v>129435.90000000001</v>
      </c>
      <c r="BH45" s="53">
        <f t="shared" si="15"/>
        <v>73672.089818181834</v>
      </c>
      <c r="BI45" s="53">
        <f t="shared" si="15"/>
        <v>88441.172727272715</v>
      </c>
      <c r="BJ45" s="53">
        <f t="shared" si="14"/>
        <v>291549.16254545457</v>
      </c>
      <c r="BL45" s="40"/>
    </row>
    <row r="46" spans="1:64" ht="16.05" customHeight="1" x14ac:dyDescent="0.3">
      <c r="A46" s="55">
        <v>40</v>
      </c>
      <c r="B46" s="55" t="s">
        <v>52</v>
      </c>
      <c r="C46" s="55" t="s">
        <v>79</v>
      </c>
      <c r="D46" s="55" t="s">
        <v>54</v>
      </c>
      <c r="E46" s="55" t="s">
        <v>511</v>
      </c>
      <c r="F46" s="56">
        <v>53</v>
      </c>
      <c r="G46" s="57">
        <v>380</v>
      </c>
      <c r="H46" s="55" t="s">
        <v>51</v>
      </c>
      <c r="I46" s="53">
        <v>267466.52500700002</v>
      </c>
      <c r="J46" s="58">
        <v>7730</v>
      </c>
      <c r="K46" s="58">
        <v>5663</v>
      </c>
      <c r="L46" s="58">
        <v>9683.0000029999992</v>
      </c>
      <c r="M46" s="59">
        <f t="shared" si="0"/>
        <v>23076.000003000001</v>
      </c>
      <c r="N46" s="58">
        <v>7777</v>
      </c>
      <c r="O46" s="58">
        <v>5743.9999959999996</v>
      </c>
      <c r="P46" s="58">
        <v>7715.999992</v>
      </c>
      <c r="Q46" s="59">
        <f t="shared" si="1"/>
        <v>21236.999988</v>
      </c>
      <c r="R46" s="58">
        <v>8984.0000080000009</v>
      </c>
      <c r="S46" s="58">
        <v>6340.9999989999997</v>
      </c>
      <c r="T46" s="58">
        <v>8463.9999989999997</v>
      </c>
      <c r="U46" s="59">
        <f t="shared" si="2"/>
        <v>23789.000006000002</v>
      </c>
      <c r="V46" s="58">
        <v>7453.0749949999999</v>
      </c>
      <c r="W46" s="58">
        <v>6205.2749940000003</v>
      </c>
      <c r="X46" s="58">
        <v>9613.7249940000002</v>
      </c>
      <c r="Y46" s="59">
        <f t="shared" si="3"/>
        <v>23272.074982999999</v>
      </c>
      <c r="Z46" s="58">
        <v>8738.4249920000002</v>
      </c>
      <c r="AA46" s="58">
        <v>6239.05</v>
      </c>
      <c r="AB46" s="58">
        <v>9870.2750099999994</v>
      </c>
      <c r="AC46" s="59">
        <f t="shared" si="4"/>
        <v>24847.750002000001</v>
      </c>
      <c r="AD46" s="58">
        <v>8193.5749980000001</v>
      </c>
      <c r="AE46" s="58">
        <v>6056.0000060000002</v>
      </c>
      <c r="AF46" s="58">
        <v>9633.125</v>
      </c>
      <c r="AG46" s="59">
        <f t="shared" si="5"/>
        <v>23882.700003999998</v>
      </c>
      <c r="AH46" s="58">
        <v>7436</v>
      </c>
      <c r="AI46" s="58">
        <v>5764.0000120000004</v>
      </c>
      <c r="AJ46" s="58">
        <v>7650.9999969999999</v>
      </c>
      <c r="AK46" s="59">
        <f t="shared" si="6"/>
        <v>20851.000008999999</v>
      </c>
      <c r="AL46" s="58">
        <v>7344.0000040000004</v>
      </c>
      <c r="AM46" s="58">
        <v>5074.9999939999998</v>
      </c>
      <c r="AN46" s="58">
        <v>7850.0000099999997</v>
      </c>
      <c r="AO46" s="59">
        <f t="shared" si="7"/>
        <v>20269.000007999999</v>
      </c>
      <c r="AP46" s="58">
        <v>7855.0000099999997</v>
      </c>
      <c r="AQ46" s="58">
        <v>5846.9999900000003</v>
      </c>
      <c r="AR46" s="58">
        <v>7639.0000040000004</v>
      </c>
      <c r="AS46" s="59">
        <f t="shared" si="8"/>
        <v>21341.000004000001</v>
      </c>
      <c r="AT46" s="58">
        <v>7516.0000019999998</v>
      </c>
      <c r="AU46" s="58">
        <v>6235.0000090000003</v>
      </c>
      <c r="AV46" s="58">
        <v>8027.9999980000002</v>
      </c>
      <c r="AW46" s="59">
        <f t="shared" si="9"/>
        <v>21779.000008999999</v>
      </c>
      <c r="AX46" s="58">
        <v>7777.999992</v>
      </c>
      <c r="AY46" s="58">
        <v>5594.0000069999996</v>
      </c>
      <c r="AZ46" s="58">
        <v>7702</v>
      </c>
      <c r="BA46" s="59">
        <f t="shared" si="10"/>
        <v>21073.999999</v>
      </c>
      <c r="BB46" s="58">
        <v>8081.0000040000004</v>
      </c>
      <c r="BC46" s="58">
        <v>5291.9999900000003</v>
      </c>
      <c r="BD46" s="58">
        <v>8674.9999979999993</v>
      </c>
      <c r="BE46" s="59">
        <f t="shared" si="11"/>
        <v>22047.999992000001</v>
      </c>
      <c r="BF46" s="60">
        <f t="shared" si="12"/>
        <v>267466.52500700002</v>
      </c>
      <c r="BG46" s="53">
        <f t="shared" si="15"/>
        <v>94886.075005000006</v>
      </c>
      <c r="BH46" s="53">
        <f t="shared" si="15"/>
        <v>70055.324996999989</v>
      </c>
      <c r="BI46" s="53">
        <f t="shared" si="15"/>
        <v>102525.12500499999</v>
      </c>
      <c r="BJ46" s="53">
        <f t="shared" si="14"/>
        <v>267466.52500699996</v>
      </c>
      <c r="BL46" s="40"/>
    </row>
    <row r="47" spans="1:64" ht="16.05" customHeight="1" x14ac:dyDescent="0.3">
      <c r="A47" s="55">
        <v>41</v>
      </c>
      <c r="B47" s="55" t="s">
        <v>52</v>
      </c>
      <c r="C47" s="55" t="s">
        <v>80</v>
      </c>
      <c r="D47" s="55" t="s">
        <v>54</v>
      </c>
      <c r="E47" s="55" t="s">
        <v>511</v>
      </c>
      <c r="F47" s="56">
        <v>250</v>
      </c>
      <c r="G47" s="57">
        <v>380</v>
      </c>
      <c r="H47" s="55" t="s">
        <v>50</v>
      </c>
      <c r="I47" s="53">
        <v>686103.37800000003</v>
      </c>
      <c r="J47" s="58">
        <v>18130.683000000001</v>
      </c>
      <c r="K47" s="58">
        <v>13267.116</v>
      </c>
      <c r="L47" s="58">
        <v>28882.365000000002</v>
      </c>
      <c r="M47" s="59">
        <f t="shared" si="0"/>
        <v>60280.164000000004</v>
      </c>
      <c r="N47" s="58">
        <v>17763.992999999999</v>
      </c>
      <c r="O47" s="58">
        <v>13436.181</v>
      </c>
      <c r="P47" s="58">
        <v>23675.992999999999</v>
      </c>
      <c r="Q47" s="59">
        <f t="shared" si="1"/>
        <v>54876.167000000001</v>
      </c>
      <c r="R47" s="58">
        <v>19956.366999999998</v>
      </c>
      <c r="S47" s="58">
        <v>13877.555</v>
      </c>
      <c r="T47" s="58">
        <v>24522.555</v>
      </c>
      <c r="U47" s="59">
        <f t="shared" si="2"/>
        <v>58356.476999999999</v>
      </c>
      <c r="V47" s="58">
        <v>16223.994000000001</v>
      </c>
      <c r="W47" s="58">
        <v>12951.617</v>
      </c>
      <c r="X47" s="58">
        <v>23387.423999999999</v>
      </c>
      <c r="Y47" s="59">
        <f t="shared" si="3"/>
        <v>52563.035000000003</v>
      </c>
      <c r="Z47" s="58">
        <v>19401.056</v>
      </c>
      <c r="AA47" s="58">
        <v>13253.68</v>
      </c>
      <c r="AB47" s="58">
        <v>23022.738000000001</v>
      </c>
      <c r="AC47" s="59">
        <f t="shared" si="4"/>
        <v>55677.474000000002</v>
      </c>
      <c r="AD47" s="58">
        <v>19021.366999999998</v>
      </c>
      <c r="AE47" s="58">
        <v>13262.492</v>
      </c>
      <c r="AF47" s="58">
        <v>21358.488000000001</v>
      </c>
      <c r="AG47" s="59">
        <f t="shared" si="5"/>
        <v>53642.346999999994</v>
      </c>
      <c r="AH47" s="58">
        <v>19234.678</v>
      </c>
      <c r="AI47" s="58">
        <v>16010.805</v>
      </c>
      <c r="AJ47" s="58">
        <v>22741.486000000001</v>
      </c>
      <c r="AK47" s="59">
        <f t="shared" si="6"/>
        <v>57986.968999999997</v>
      </c>
      <c r="AL47" s="58">
        <v>17248.553</v>
      </c>
      <c r="AM47" s="58">
        <v>13221.736999999999</v>
      </c>
      <c r="AN47" s="58">
        <v>20528.484</v>
      </c>
      <c r="AO47" s="59">
        <f t="shared" si="7"/>
        <v>50998.774000000005</v>
      </c>
      <c r="AP47" s="58">
        <v>19475.741000000002</v>
      </c>
      <c r="AQ47" s="58">
        <v>13381.736999999999</v>
      </c>
      <c r="AR47" s="58">
        <v>21889.295999999998</v>
      </c>
      <c r="AS47" s="59">
        <f t="shared" si="8"/>
        <v>54746.774000000005</v>
      </c>
      <c r="AT47" s="58">
        <v>19885.304</v>
      </c>
      <c r="AU47" s="58">
        <v>14985.864</v>
      </c>
      <c r="AV47" s="58">
        <v>26533.831999999999</v>
      </c>
      <c r="AW47" s="59">
        <f t="shared" si="9"/>
        <v>61405</v>
      </c>
      <c r="AX47" s="58">
        <v>20172.931</v>
      </c>
      <c r="AY47" s="58">
        <v>14640.804</v>
      </c>
      <c r="AZ47" s="58">
        <v>27979.614000000001</v>
      </c>
      <c r="BA47" s="59">
        <f t="shared" si="10"/>
        <v>62793.349000000002</v>
      </c>
      <c r="BB47" s="58">
        <v>20377.177</v>
      </c>
      <c r="BC47" s="58">
        <v>13435.553</v>
      </c>
      <c r="BD47" s="58">
        <v>28964.117999999999</v>
      </c>
      <c r="BE47" s="59">
        <f t="shared" si="11"/>
        <v>62776.847999999998</v>
      </c>
      <c r="BF47" s="60">
        <f t="shared" si="12"/>
        <v>686103.37800000003</v>
      </c>
      <c r="BG47" s="53">
        <f t="shared" si="15"/>
        <v>226891.84400000001</v>
      </c>
      <c r="BH47" s="53">
        <f t="shared" si="15"/>
        <v>165725.141</v>
      </c>
      <c r="BI47" s="53">
        <f t="shared" si="15"/>
        <v>293486.39300000004</v>
      </c>
      <c r="BJ47" s="53">
        <f t="shared" si="14"/>
        <v>686103.37800000003</v>
      </c>
      <c r="BL47" s="40"/>
    </row>
    <row r="48" spans="1:64" ht="16.05" customHeight="1" x14ac:dyDescent="0.3">
      <c r="A48" s="55">
        <v>42</v>
      </c>
      <c r="B48" s="55" t="s">
        <v>52</v>
      </c>
      <c r="C48" s="55" t="s">
        <v>80</v>
      </c>
      <c r="D48" s="55" t="s">
        <v>54</v>
      </c>
      <c r="E48" s="55" t="s">
        <v>511</v>
      </c>
      <c r="F48" s="56">
        <v>1.7</v>
      </c>
      <c r="G48" s="57">
        <v>380</v>
      </c>
      <c r="H48" s="55" t="s">
        <v>51</v>
      </c>
      <c r="I48" s="53">
        <v>712.06110999999999</v>
      </c>
      <c r="J48" s="58">
        <v>15</v>
      </c>
      <c r="K48" s="58">
        <v>11.000004000000001</v>
      </c>
      <c r="L48" s="58">
        <v>25.000012999999999</v>
      </c>
      <c r="M48" s="59">
        <f t="shared" si="0"/>
        <v>51.000017</v>
      </c>
      <c r="N48" s="58">
        <v>15</v>
      </c>
      <c r="O48" s="58">
        <v>12.000007999999999</v>
      </c>
      <c r="P48" s="58">
        <v>20.000012000000002</v>
      </c>
      <c r="Q48" s="59">
        <f t="shared" si="1"/>
        <v>47.000020000000006</v>
      </c>
      <c r="R48" s="58">
        <v>18.000007</v>
      </c>
      <c r="S48" s="58">
        <v>12.000012</v>
      </c>
      <c r="T48" s="58">
        <v>21.000014</v>
      </c>
      <c r="U48" s="59">
        <f t="shared" si="2"/>
        <v>51.000033000000002</v>
      </c>
      <c r="V48" s="58">
        <v>13.630998999999999</v>
      </c>
      <c r="W48" s="58">
        <v>11.448003999999999</v>
      </c>
      <c r="X48" s="58">
        <v>21.847985999999999</v>
      </c>
      <c r="Y48" s="59">
        <f t="shared" si="3"/>
        <v>46.926988999999999</v>
      </c>
      <c r="Z48" s="58">
        <v>15.796989999999999</v>
      </c>
      <c r="AA48" s="58">
        <v>11.371002000000001</v>
      </c>
      <c r="AB48" s="58">
        <v>21.370014999999999</v>
      </c>
      <c r="AC48" s="59">
        <f t="shared" si="4"/>
        <v>48.538006999999993</v>
      </c>
      <c r="AD48" s="58">
        <v>14.976003</v>
      </c>
      <c r="AE48" s="58">
        <v>10.908002</v>
      </c>
      <c r="AF48" s="58">
        <v>20.712</v>
      </c>
      <c r="AG48" s="59">
        <f t="shared" si="5"/>
        <v>46.596005000000005</v>
      </c>
      <c r="AH48" s="58">
        <v>16.999994000000001</v>
      </c>
      <c r="AI48" s="58">
        <v>12.999995</v>
      </c>
      <c r="AJ48" s="58">
        <v>22.000012999999999</v>
      </c>
      <c r="AK48" s="59">
        <f t="shared" si="6"/>
        <v>52.000001999999995</v>
      </c>
      <c r="AL48" s="58">
        <v>16.000005999999999</v>
      </c>
      <c r="AM48" s="58">
        <v>12.999993999999999</v>
      </c>
      <c r="AN48" s="58">
        <v>23.000011000000001</v>
      </c>
      <c r="AO48" s="59">
        <f t="shared" si="7"/>
        <v>52.000011000000001</v>
      </c>
      <c r="AP48" s="58">
        <v>16.999994000000001</v>
      </c>
      <c r="AQ48" s="58">
        <v>12.000007999999999</v>
      </c>
      <c r="AR48" s="58">
        <v>21.000012000000002</v>
      </c>
      <c r="AS48" s="59">
        <f t="shared" si="8"/>
        <v>50.000014000000007</v>
      </c>
      <c r="AT48" s="58">
        <v>16.000005000000002</v>
      </c>
      <c r="AU48" s="58">
        <v>12.999991</v>
      </c>
      <c r="AV48" s="58">
        <v>24.000005999999999</v>
      </c>
      <c r="AW48" s="59">
        <f t="shared" si="9"/>
        <v>53.000002000000002</v>
      </c>
      <c r="AX48" s="58">
        <v>43.999997999999998</v>
      </c>
      <c r="AY48" s="58">
        <v>34.999999000000003</v>
      </c>
      <c r="AZ48" s="58">
        <v>61</v>
      </c>
      <c r="BA48" s="59">
        <f t="shared" si="10"/>
        <v>139.99999700000001</v>
      </c>
      <c r="BB48" s="58">
        <v>27.000005999999999</v>
      </c>
      <c r="BC48" s="58">
        <v>15.000009</v>
      </c>
      <c r="BD48" s="58">
        <v>31.999998000000001</v>
      </c>
      <c r="BE48" s="59">
        <f t="shared" si="11"/>
        <v>74.000012999999996</v>
      </c>
      <c r="BF48" s="60">
        <f t="shared" si="12"/>
        <v>712.06110999999999</v>
      </c>
      <c r="BG48" s="53">
        <f t="shared" si="15"/>
        <v>229.40400199999999</v>
      </c>
      <c r="BH48" s="53">
        <f t="shared" si="15"/>
        <v>169.72702799999999</v>
      </c>
      <c r="BI48" s="53">
        <f t="shared" si="15"/>
        <v>312.93007999999998</v>
      </c>
      <c r="BJ48" s="53">
        <f t="shared" si="14"/>
        <v>712.06110999999999</v>
      </c>
      <c r="BL48" s="40"/>
    </row>
    <row r="49" spans="1:64" ht="16.05" customHeight="1" x14ac:dyDescent="0.3">
      <c r="A49" s="55">
        <v>43</v>
      </c>
      <c r="B49" s="55" t="s">
        <v>52</v>
      </c>
      <c r="C49" s="55" t="s">
        <v>80</v>
      </c>
      <c r="D49" s="55" t="s">
        <v>54</v>
      </c>
      <c r="E49" s="55" t="s">
        <v>511</v>
      </c>
      <c r="F49" s="56">
        <v>1.7</v>
      </c>
      <c r="G49" s="57">
        <v>380</v>
      </c>
      <c r="H49" s="55" t="s">
        <v>51</v>
      </c>
      <c r="I49" s="53">
        <v>603.472039</v>
      </c>
      <c r="J49" s="58">
        <v>15</v>
      </c>
      <c r="K49" s="58">
        <v>11.000004000000001</v>
      </c>
      <c r="L49" s="58">
        <v>23.999991999999999</v>
      </c>
      <c r="M49" s="59">
        <f t="shared" si="0"/>
        <v>49.999995999999996</v>
      </c>
      <c r="N49" s="58">
        <v>15</v>
      </c>
      <c r="O49" s="58">
        <v>11.000004000000001</v>
      </c>
      <c r="P49" s="58">
        <v>20.000012000000002</v>
      </c>
      <c r="Q49" s="59">
        <f t="shared" si="1"/>
        <v>46.000016000000002</v>
      </c>
      <c r="R49" s="58">
        <v>20.999988999999999</v>
      </c>
      <c r="S49" s="58">
        <v>13.999991</v>
      </c>
      <c r="T49" s="58">
        <v>23.000012000000002</v>
      </c>
      <c r="U49" s="59">
        <f t="shared" si="2"/>
        <v>57.999992000000006</v>
      </c>
      <c r="V49" s="58">
        <v>13.873002</v>
      </c>
      <c r="W49" s="58">
        <v>11.646001999999999</v>
      </c>
      <c r="X49" s="58">
        <v>22.17399</v>
      </c>
      <c r="Y49" s="59">
        <f t="shared" si="3"/>
        <v>47.692993999999999</v>
      </c>
      <c r="Z49" s="58">
        <v>16.315002</v>
      </c>
      <c r="AA49" s="58">
        <v>11.755996</v>
      </c>
      <c r="AB49" s="58">
        <v>22.001004999999999</v>
      </c>
      <c r="AC49" s="59">
        <f t="shared" si="4"/>
        <v>50.072002999999995</v>
      </c>
      <c r="AD49" s="58">
        <v>15.746997</v>
      </c>
      <c r="AE49" s="58">
        <v>11.452997999999999</v>
      </c>
      <c r="AF49" s="58">
        <v>21.507000000000001</v>
      </c>
      <c r="AG49" s="59">
        <f t="shared" si="5"/>
        <v>48.706995000000006</v>
      </c>
      <c r="AH49" s="58">
        <v>16.000005999999999</v>
      </c>
      <c r="AI49" s="58">
        <v>13.999997</v>
      </c>
      <c r="AJ49" s="58">
        <v>21.000014</v>
      </c>
      <c r="AK49" s="59">
        <f t="shared" si="6"/>
        <v>51.000017</v>
      </c>
      <c r="AL49" s="58">
        <v>16.999994000000001</v>
      </c>
      <c r="AM49" s="58">
        <v>12.000007999999999</v>
      </c>
      <c r="AN49" s="58">
        <v>23.000011000000001</v>
      </c>
      <c r="AO49" s="59">
        <f t="shared" si="7"/>
        <v>52.000013000000003</v>
      </c>
      <c r="AP49" s="58">
        <v>16.999994000000001</v>
      </c>
      <c r="AQ49" s="58">
        <v>12.000007999999999</v>
      </c>
      <c r="AR49" s="58">
        <v>21.000012000000002</v>
      </c>
      <c r="AS49" s="59">
        <f t="shared" si="8"/>
        <v>50.000014000000007</v>
      </c>
      <c r="AT49" s="58">
        <v>16.000005000000002</v>
      </c>
      <c r="AU49" s="58">
        <v>11.999993999999999</v>
      </c>
      <c r="AV49" s="58">
        <v>21.99999</v>
      </c>
      <c r="AW49" s="59">
        <f t="shared" si="9"/>
        <v>49.999988999999999</v>
      </c>
      <c r="AX49" s="58">
        <v>15.000006000000001</v>
      </c>
      <c r="AY49" s="58">
        <v>12.00001</v>
      </c>
      <c r="AZ49" s="58">
        <v>22</v>
      </c>
      <c r="BA49" s="59">
        <f t="shared" si="10"/>
        <v>49.000016000000002</v>
      </c>
      <c r="BB49" s="58">
        <v>16.999994000000001</v>
      </c>
      <c r="BC49" s="58">
        <v>10.999993999999999</v>
      </c>
      <c r="BD49" s="58">
        <v>23.000005999999999</v>
      </c>
      <c r="BE49" s="59">
        <f t="shared" si="11"/>
        <v>50.999994000000001</v>
      </c>
      <c r="BF49" s="60">
        <f t="shared" si="12"/>
        <v>603.472039</v>
      </c>
      <c r="BG49" s="53">
        <f t="shared" si="15"/>
        <v>194.93498899999997</v>
      </c>
      <c r="BH49" s="53">
        <f t="shared" si="15"/>
        <v>143.85500599999995</v>
      </c>
      <c r="BI49" s="53">
        <f t="shared" si="15"/>
        <v>264.68204400000002</v>
      </c>
      <c r="BJ49" s="53">
        <f t="shared" si="14"/>
        <v>603.472039</v>
      </c>
      <c r="BL49" s="40"/>
    </row>
    <row r="50" spans="1:64" ht="16.05" customHeight="1" x14ac:dyDescent="0.3">
      <c r="A50" s="55">
        <v>44</v>
      </c>
      <c r="B50" s="55" t="s">
        <v>52</v>
      </c>
      <c r="C50" s="55" t="s">
        <v>80</v>
      </c>
      <c r="D50" s="55" t="s">
        <v>54</v>
      </c>
      <c r="E50" s="55" t="s">
        <v>511</v>
      </c>
      <c r="F50" s="56">
        <v>1.7</v>
      </c>
      <c r="G50" s="57">
        <v>380</v>
      </c>
      <c r="H50" s="55" t="s">
        <v>51</v>
      </c>
      <c r="I50" s="53">
        <v>535.91126727272717</v>
      </c>
      <c r="J50" s="58">
        <v>14</v>
      </c>
      <c r="K50" s="58">
        <v>10</v>
      </c>
      <c r="L50" s="58">
        <v>22.000005000000002</v>
      </c>
      <c r="M50" s="59">
        <f t="shared" si="0"/>
        <v>46.000005000000002</v>
      </c>
      <c r="N50" s="58">
        <v>14</v>
      </c>
      <c r="O50" s="58">
        <v>10</v>
      </c>
      <c r="P50" s="58">
        <v>18</v>
      </c>
      <c r="Q50" s="59">
        <f t="shared" si="1"/>
        <v>42</v>
      </c>
      <c r="R50" s="58">
        <v>15.999995999999999</v>
      </c>
      <c r="S50" s="58">
        <v>11.000009</v>
      </c>
      <c r="T50" s="58">
        <v>18.999984999999999</v>
      </c>
      <c r="U50" s="59">
        <f t="shared" si="2"/>
        <v>45.999989999999997</v>
      </c>
      <c r="V50" s="58">
        <v>13.000009</v>
      </c>
      <c r="W50" s="58">
        <v>10.78</v>
      </c>
      <c r="X50" s="58">
        <v>20.791001999999999</v>
      </c>
      <c r="Y50" s="59">
        <f t="shared" si="3"/>
        <v>44.571010999999999</v>
      </c>
      <c r="Z50" s="58">
        <v>15.246</v>
      </c>
      <c r="AA50" s="58">
        <v>10.865005999999999</v>
      </c>
      <c r="AB50" s="58">
        <v>20.569991999999999</v>
      </c>
      <c r="AC50" s="59">
        <f t="shared" si="4"/>
        <v>46.680998000000002</v>
      </c>
      <c r="AD50" s="58">
        <v>14.476910818181819</v>
      </c>
      <c r="AE50" s="58">
        <v>10.513182272727274</v>
      </c>
      <c r="AF50" s="58">
        <v>19.669179181818183</v>
      </c>
      <c r="AG50" s="59">
        <f t="shared" si="5"/>
        <v>44.659272272727279</v>
      </c>
      <c r="AH50" s="58">
        <v>16.999994000000001</v>
      </c>
      <c r="AI50" s="58">
        <v>11.999988</v>
      </c>
      <c r="AJ50" s="58">
        <v>18.999984999999999</v>
      </c>
      <c r="AK50" s="59">
        <f t="shared" si="6"/>
        <v>47.999966999999998</v>
      </c>
      <c r="AL50" s="58">
        <v>14.000007999999999</v>
      </c>
      <c r="AM50" s="58">
        <v>9.9999920000000007</v>
      </c>
      <c r="AN50" s="58">
        <v>19.00001</v>
      </c>
      <c r="AO50" s="59">
        <f t="shared" si="7"/>
        <v>43.000010000000003</v>
      </c>
      <c r="AP50" s="58">
        <v>14.000007999999999</v>
      </c>
      <c r="AQ50" s="58">
        <v>9.9999920000000007</v>
      </c>
      <c r="AR50" s="58">
        <v>17.999995999999999</v>
      </c>
      <c r="AS50" s="59">
        <f t="shared" si="8"/>
        <v>41.999995999999996</v>
      </c>
      <c r="AT50" s="58">
        <v>14</v>
      </c>
      <c r="AU50" s="58">
        <v>11.00001</v>
      </c>
      <c r="AV50" s="58">
        <v>20</v>
      </c>
      <c r="AW50" s="59">
        <f t="shared" si="9"/>
        <v>45.000010000000003</v>
      </c>
      <c r="AX50" s="58">
        <v>13.000007999999999</v>
      </c>
      <c r="AY50" s="58">
        <v>10.000002</v>
      </c>
      <c r="AZ50" s="58">
        <v>19</v>
      </c>
      <c r="BA50" s="59">
        <f t="shared" si="10"/>
        <v>42.000010000000003</v>
      </c>
      <c r="BB50" s="58">
        <v>14.999995999999999</v>
      </c>
      <c r="BC50" s="58">
        <v>10.000006000000001</v>
      </c>
      <c r="BD50" s="58">
        <v>20.999995999999999</v>
      </c>
      <c r="BE50" s="59">
        <f t="shared" si="11"/>
        <v>45.999998000000005</v>
      </c>
      <c r="BF50" s="60">
        <f t="shared" si="12"/>
        <v>535.91126727272717</v>
      </c>
      <c r="BG50" s="53">
        <f t="shared" si="15"/>
        <v>173.72292981818183</v>
      </c>
      <c r="BH50" s="53">
        <f t="shared" si="15"/>
        <v>126.15818727272729</v>
      </c>
      <c r="BI50" s="53">
        <f t="shared" si="15"/>
        <v>236.03015018181819</v>
      </c>
      <c r="BJ50" s="53">
        <f t="shared" si="14"/>
        <v>535.91126727272729</v>
      </c>
      <c r="BL50" s="40"/>
    </row>
    <row r="51" spans="1:64" ht="16.05" customHeight="1" x14ac:dyDescent="0.3">
      <c r="A51" s="55">
        <v>45</v>
      </c>
      <c r="B51" s="55" t="s">
        <v>52</v>
      </c>
      <c r="C51" s="55" t="s">
        <v>80</v>
      </c>
      <c r="D51" s="55" t="s">
        <v>54</v>
      </c>
      <c r="E51" s="55" t="s">
        <v>511</v>
      </c>
      <c r="F51" s="56">
        <v>11</v>
      </c>
      <c r="G51" s="57">
        <v>380</v>
      </c>
      <c r="H51" s="55" t="s">
        <v>51</v>
      </c>
      <c r="I51" s="53">
        <v>7843.1289669999987</v>
      </c>
      <c r="J51" s="58">
        <v>180</v>
      </c>
      <c r="K51" s="58">
        <v>155.00000399999999</v>
      </c>
      <c r="L51" s="58">
        <v>337.99999500000001</v>
      </c>
      <c r="M51" s="59">
        <f t="shared" si="0"/>
        <v>672.999999</v>
      </c>
      <c r="N51" s="58">
        <v>129</v>
      </c>
      <c r="O51" s="58">
        <v>90.999995999999996</v>
      </c>
      <c r="P51" s="58">
        <v>117</v>
      </c>
      <c r="Q51" s="59">
        <f t="shared" si="1"/>
        <v>336.99999600000001</v>
      </c>
      <c r="R51" s="58">
        <v>134.000001</v>
      </c>
      <c r="S51" s="58">
        <v>118.999994</v>
      </c>
      <c r="T51" s="58">
        <v>128.99999199999999</v>
      </c>
      <c r="U51" s="59">
        <f t="shared" si="2"/>
        <v>381.99998700000003</v>
      </c>
      <c r="V51" s="58">
        <v>129.06500500000001</v>
      </c>
      <c r="W51" s="58">
        <v>105.460994</v>
      </c>
      <c r="X51" s="58">
        <v>156.456006</v>
      </c>
      <c r="Y51" s="59">
        <f t="shared" si="3"/>
        <v>390.98200500000002</v>
      </c>
      <c r="Z51" s="58">
        <v>214.32499000000001</v>
      </c>
      <c r="AA51" s="58">
        <v>167.086004</v>
      </c>
      <c r="AB51" s="58">
        <v>243.693996</v>
      </c>
      <c r="AC51" s="59">
        <f t="shared" si="4"/>
        <v>625.10499000000004</v>
      </c>
      <c r="AD51" s="58">
        <v>431.56100400000003</v>
      </c>
      <c r="AE51" s="58">
        <v>315.11800599999998</v>
      </c>
      <c r="AF51" s="58">
        <v>595.36300000000006</v>
      </c>
      <c r="AG51" s="59">
        <f t="shared" si="5"/>
        <v>1342.0420100000001</v>
      </c>
      <c r="AH51" s="58">
        <v>172.99999199999999</v>
      </c>
      <c r="AI51" s="58">
        <v>197.99999199999999</v>
      </c>
      <c r="AJ51" s="58">
        <v>361.99999300000002</v>
      </c>
      <c r="AK51" s="59">
        <f t="shared" si="6"/>
        <v>732.99997699999994</v>
      </c>
      <c r="AL51" s="58">
        <v>132</v>
      </c>
      <c r="AM51" s="58">
        <v>150.999988</v>
      </c>
      <c r="AN51" s="58">
        <v>278.99999800000001</v>
      </c>
      <c r="AO51" s="59">
        <f t="shared" si="7"/>
        <v>561.99998600000004</v>
      </c>
      <c r="AP51" s="58">
        <v>210.99999800000001</v>
      </c>
      <c r="AQ51" s="58">
        <v>170.99999800000001</v>
      </c>
      <c r="AR51" s="58">
        <v>291.00000599999998</v>
      </c>
      <c r="AS51" s="59">
        <f t="shared" si="8"/>
        <v>673.00000199999999</v>
      </c>
      <c r="AT51" s="58">
        <v>201.00000900000001</v>
      </c>
      <c r="AU51" s="58">
        <v>185</v>
      </c>
      <c r="AV51" s="58">
        <v>312.99999100000002</v>
      </c>
      <c r="AW51" s="59">
        <f t="shared" si="9"/>
        <v>699</v>
      </c>
      <c r="AX51" s="58">
        <v>215.99999399999999</v>
      </c>
      <c r="AY51" s="58">
        <v>176.00000900000001</v>
      </c>
      <c r="AZ51" s="58">
        <v>335</v>
      </c>
      <c r="BA51" s="59">
        <f t="shared" si="10"/>
        <v>727.00000299999999</v>
      </c>
      <c r="BB51" s="58">
        <v>216.99999199999999</v>
      </c>
      <c r="BC51" s="58">
        <v>152.00000900000001</v>
      </c>
      <c r="BD51" s="58">
        <v>330.00001099999997</v>
      </c>
      <c r="BE51" s="59">
        <f t="shared" si="11"/>
        <v>699.00001199999997</v>
      </c>
      <c r="BF51" s="60">
        <f t="shared" si="12"/>
        <v>7843.1289669999987</v>
      </c>
      <c r="BG51" s="53">
        <f t="shared" si="15"/>
        <v>2367.9509849999999</v>
      </c>
      <c r="BH51" s="53">
        <f t="shared" si="15"/>
        <v>1985.6649940000002</v>
      </c>
      <c r="BI51" s="53">
        <f t="shared" si="15"/>
        <v>3489.5129880000009</v>
      </c>
      <c r="BJ51" s="53">
        <f t="shared" si="14"/>
        <v>7843.1289670000006</v>
      </c>
      <c r="BL51" s="40"/>
    </row>
    <row r="52" spans="1:64" ht="16.05" customHeight="1" x14ac:dyDescent="0.3">
      <c r="A52" s="55">
        <v>46</v>
      </c>
      <c r="B52" s="55" t="s">
        <v>52</v>
      </c>
      <c r="C52" s="55" t="s">
        <v>80</v>
      </c>
      <c r="D52" s="55" t="s">
        <v>54</v>
      </c>
      <c r="E52" s="55" t="s">
        <v>511</v>
      </c>
      <c r="F52" s="56">
        <v>75</v>
      </c>
      <c r="G52" s="57">
        <v>380</v>
      </c>
      <c r="H52" s="55" t="s">
        <v>50</v>
      </c>
      <c r="I52" s="53">
        <v>135655.625</v>
      </c>
      <c r="J52" s="58">
        <v>5347.0249999999996</v>
      </c>
      <c r="K52" s="58">
        <v>3996.55</v>
      </c>
      <c r="L52" s="58">
        <v>8692.9750000000004</v>
      </c>
      <c r="M52" s="59">
        <f t="shared" si="0"/>
        <v>18036.550000000003</v>
      </c>
      <c r="N52" s="58">
        <v>5759.5249999999996</v>
      </c>
      <c r="O52" s="58">
        <v>4317.8999999999996</v>
      </c>
      <c r="P52" s="58">
        <v>7528.2</v>
      </c>
      <c r="Q52" s="59">
        <f t="shared" si="1"/>
        <v>17605.625</v>
      </c>
      <c r="R52" s="58">
        <v>7495.7749999999996</v>
      </c>
      <c r="S52" s="58">
        <v>5268.0749999999998</v>
      </c>
      <c r="T52" s="58">
        <v>9111.7749999999996</v>
      </c>
      <c r="U52" s="59">
        <f t="shared" si="2"/>
        <v>21875.625</v>
      </c>
      <c r="V52" s="58">
        <v>7135.75</v>
      </c>
      <c r="W52" s="58">
        <v>6003.3249999999998</v>
      </c>
      <c r="X52" s="58">
        <v>11434.825000000001</v>
      </c>
      <c r="Y52" s="59">
        <f t="shared" si="3"/>
        <v>24573.9</v>
      </c>
      <c r="Z52" s="58">
        <v>6626.2250000000004</v>
      </c>
      <c r="AA52" s="58">
        <v>4734.1750000000002</v>
      </c>
      <c r="AB52" s="58">
        <v>9095.5</v>
      </c>
      <c r="AC52" s="59">
        <f t="shared" si="4"/>
        <v>20455.900000000001</v>
      </c>
      <c r="AD52" s="58">
        <v>5466.7</v>
      </c>
      <c r="AE52" s="58">
        <v>4004.9</v>
      </c>
      <c r="AF52" s="58">
        <v>7581.0249999999996</v>
      </c>
      <c r="AG52" s="59">
        <f t="shared" si="5"/>
        <v>17052.625</v>
      </c>
      <c r="AH52" s="58">
        <v>24.925000000000001</v>
      </c>
      <c r="AI52" s="58">
        <v>19.625</v>
      </c>
      <c r="AJ52" s="58">
        <v>32.024999999999999</v>
      </c>
      <c r="AK52" s="59">
        <f t="shared" si="6"/>
        <v>76.574999999999989</v>
      </c>
      <c r="AL52" s="58">
        <v>24.875</v>
      </c>
      <c r="AM52" s="58">
        <v>17.975000000000001</v>
      </c>
      <c r="AN52" s="58">
        <v>33.65</v>
      </c>
      <c r="AO52" s="59">
        <f t="shared" si="7"/>
        <v>76.5</v>
      </c>
      <c r="AP52" s="58">
        <v>25</v>
      </c>
      <c r="AQ52" s="58">
        <v>17.95</v>
      </c>
      <c r="AR52" s="58">
        <v>31.274999999999999</v>
      </c>
      <c r="AS52" s="59">
        <f t="shared" si="8"/>
        <v>74.224999999999994</v>
      </c>
      <c r="AT52" s="58">
        <v>23.45</v>
      </c>
      <c r="AU52" s="58">
        <v>18.925000000000001</v>
      </c>
      <c r="AV52" s="58">
        <v>33.475000000000001</v>
      </c>
      <c r="AW52" s="59">
        <f t="shared" si="9"/>
        <v>75.849999999999994</v>
      </c>
      <c r="AX52" s="58">
        <v>2096.5</v>
      </c>
      <c r="AY52" s="58">
        <v>2038.75</v>
      </c>
      <c r="AZ52" s="58">
        <v>3073.7</v>
      </c>
      <c r="BA52" s="59">
        <f t="shared" si="10"/>
        <v>7208.95</v>
      </c>
      <c r="BB52" s="58">
        <v>2879.9749999999999</v>
      </c>
      <c r="BC52" s="58">
        <v>1734.3</v>
      </c>
      <c r="BD52" s="58">
        <v>3929.0250000000001</v>
      </c>
      <c r="BE52" s="59">
        <f t="shared" si="11"/>
        <v>8543.2999999999993</v>
      </c>
      <c r="BF52" s="60">
        <f t="shared" si="12"/>
        <v>135655.625</v>
      </c>
      <c r="BG52" s="53">
        <f t="shared" si="15"/>
        <v>42905.724999999991</v>
      </c>
      <c r="BH52" s="53">
        <f t="shared" si="15"/>
        <v>32172.45</v>
      </c>
      <c r="BI52" s="53">
        <f t="shared" si="15"/>
        <v>60577.45</v>
      </c>
      <c r="BJ52" s="53">
        <f t="shared" si="14"/>
        <v>135655.625</v>
      </c>
      <c r="BL52" s="40"/>
    </row>
    <row r="53" spans="1:64" ht="16.05" customHeight="1" x14ac:dyDescent="0.3">
      <c r="A53" s="55">
        <v>47</v>
      </c>
      <c r="B53" s="55" t="s">
        <v>52</v>
      </c>
      <c r="C53" s="55" t="s">
        <v>80</v>
      </c>
      <c r="D53" s="55" t="s">
        <v>54</v>
      </c>
      <c r="E53" s="55" t="s">
        <v>511</v>
      </c>
      <c r="F53" s="56">
        <v>1.7</v>
      </c>
      <c r="G53" s="57">
        <v>380</v>
      </c>
      <c r="H53" s="55" t="s">
        <v>51</v>
      </c>
      <c r="I53" s="53">
        <v>634.10406399999999</v>
      </c>
      <c r="J53" s="58">
        <v>16</v>
      </c>
      <c r="K53" s="58">
        <v>12.000007999999999</v>
      </c>
      <c r="L53" s="58">
        <v>27</v>
      </c>
      <c r="M53" s="59">
        <f t="shared" si="0"/>
        <v>55.000008000000001</v>
      </c>
      <c r="N53" s="58">
        <v>16</v>
      </c>
      <c r="O53" s="58">
        <v>12.000007999999999</v>
      </c>
      <c r="P53" s="58">
        <v>20.999991999999999</v>
      </c>
      <c r="Q53" s="59">
        <f t="shared" si="1"/>
        <v>49</v>
      </c>
      <c r="R53" s="58">
        <v>19.000001000000001</v>
      </c>
      <c r="S53" s="58">
        <v>12.999988</v>
      </c>
      <c r="T53" s="58">
        <v>22.000012999999999</v>
      </c>
      <c r="U53" s="59">
        <f t="shared" si="2"/>
        <v>54.000001999999995</v>
      </c>
      <c r="V53" s="58">
        <v>15.397999</v>
      </c>
      <c r="W53" s="58">
        <v>12.890003999999999</v>
      </c>
      <c r="X53" s="58">
        <v>24.703986</v>
      </c>
      <c r="Y53" s="59">
        <f t="shared" si="3"/>
        <v>52.991989000000004</v>
      </c>
      <c r="Z53" s="58">
        <v>18.094999999999999</v>
      </c>
      <c r="AA53" s="58">
        <v>12.98001</v>
      </c>
      <c r="AB53" s="58">
        <v>24.243997</v>
      </c>
      <c r="AC53" s="59">
        <f t="shared" si="4"/>
        <v>55.319006999999999</v>
      </c>
      <c r="AD53" s="58">
        <v>17.402994</v>
      </c>
      <c r="AE53" s="58">
        <v>12.654996000000001</v>
      </c>
      <c r="AF53" s="58">
        <v>23.734999999999999</v>
      </c>
      <c r="AG53" s="59">
        <f t="shared" si="5"/>
        <v>53.792990000000003</v>
      </c>
      <c r="AH53" s="58">
        <v>18.000004000000001</v>
      </c>
      <c r="AI53" s="58">
        <v>12.999995</v>
      </c>
      <c r="AJ53" s="58">
        <v>22.000012999999999</v>
      </c>
      <c r="AK53" s="59">
        <f t="shared" si="6"/>
        <v>53.000011999999998</v>
      </c>
      <c r="AL53" s="58">
        <v>18.000004000000001</v>
      </c>
      <c r="AM53" s="58">
        <v>12.999993999999999</v>
      </c>
      <c r="AN53" s="58">
        <v>23.000011000000001</v>
      </c>
      <c r="AO53" s="59">
        <f t="shared" si="7"/>
        <v>54.000008999999999</v>
      </c>
      <c r="AP53" s="58">
        <v>16.999994000000001</v>
      </c>
      <c r="AQ53" s="58">
        <v>12.000007999999999</v>
      </c>
      <c r="AR53" s="58">
        <v>21.000012000000002</v>
      </c>
      <c r="AS53" s="59">
        <f t="shared" si="8"/>
        <v>50.000014000000007</v>
      </c>
      <c r="AT53" s="58">
        <v>16.000005000000002</v>
      </c>
      <c r="AU53" s="58">
        <v>12.999991</v>
      </c>
      <c r="AV53" s="58">
        <v>23.000011000000001</v>
      </c>
      <c r="AW53" s="59">
        <f t="shared" si="9"/>
        <v>52.000007000000004</v>
      </c>
      <c r="AX53" s="58">
        <v>17.000004000000001</v>
      </c>
      <c r="AY53" s="58">
        <v>12.00001</v>
      </c>
      <c r="AZ53" s="58">
        <v>23</v>
      </c>
      <c r="BA53" s="59">
        <f t="shared" si="10"/>
        <v>52.000014</v>
      </c>
      <c r="BB53" s="58">
        <v>16.999994000000001</v>
      </c>
      <c r="BC53" s="58">
        <v>12.000004000000001</v>
      </c>
      <c r="BD53" s="58">
        <v>24.000014</v>
      </c>
      <c r="BE53" s="59">
        <f t="shared" si="11"/>
        <v>53.000011999999998</v>
      </c>
      <c r="BF53" s="60">
        <f t="shared" si="12"/>
        <v>634.10406399999999</v>
      </c>
      <c r="BG53" s="53">
        <f t="shared" si="15"/>
        <v>204.89599900000002</v>
      </c>
      <c r="BH53" s="53">
        <f t="shared" si="15"/>
        <v>150.52501599999997</v>
      </c>
      <c r="BI53" s="53">
        <f t="shared" si="15"/>
        <v>278.68304900000004</v>
      </c>
      <c r="BJ53" s="53">
        <f t="shared" si="14"/>
        <v>634.10406400000011</v>
      </c>
      <c r="BL53" s="40"/>
    </row>
    <row r="54" spans="1:64" ht="16.05" customHeight="1" x14ac:dyDescent="0.3">
      <c r="A54" s="55">
        <v>48</v>
      </c>
      <c r="B54" s="55" t="s">
        <v>52</v>
      </c>
      <c r="C54" s="55" t="s">
        <v>81</v>
      </c>
      <c r="D54" s="55" t="s">
        <v>54</v>
      </c>
      <c r="E54" s="55" t="s">
        <v>511</v>
      </c>
      <c r="F54" s="56">
        <v>47</v>
      </c>
      <c r="G54" s="57">
        <v>380</v>
      </c>
      <c r="H54" s="55" t="s">
        <v>51</v>
      </c>
      <c r="I54" s="53">
        <v>80900.062891636364</v>
      </c>
      <c r="J54" s="58">
        <v>2166</v>
      </c>
      <c r="K54" s="58">
        <v>1694.999996</v>
      </c>
      <c r="L54" s="58">
        <v>2943.9999969999999</v>
      </c>
      <c r="M54" s="59">
        <f t="shared" si="0"/>
        <v>6804.9999929999994</v>
      </c>
      <c r="N54" s="58">
        <v>2165.8760000000002</v>
      </c>
      <c r="O54" s="58">
        <v>1695.1690040000001</v>
      </c>
      <c r="P54" s="58">
        <v>2355.518012</v>
      </c>
      <c r="Q54" s="59">
        <f t="shared" si="1"/>
        <v>6216.5630160000001</v>
      </c>
      <c r="R54" s="58">
        <v>2490.7570089999999</v>
      </c>
      <c r="S54" s="58">
        <v>1850.214993</v>
      </c>
      <c r="T54" s="58">
        <v>2543.6319910000002</v>
      </c>
      <c r="U54" s="59">
        <f t="shared" si="2"/>
        <v>6884.6039930000006</v>
      </c>
      <c r="V54" s="58">
        <v>2057.581991</v>
      </c>
      <c r="W54" s="58">
        <v>1808.8689939999999</v>
      </c>
      <c r="X54" s="58">
        <v>2748.10401</v>
      </c>
      <c r="Y54" s="59">
        <f t="shared" si="3"/>
        <v>6614.5549950000004</v>
      </c>
      <c r="Z54" s="58">
        <v>2382.463006</v>
      </c>
      <c r="AA54" s="58">
        <v>1798.5330059999999</v>
      </c>
      <c r="AB54" s="58">
        <v>2682.6730040000002</v>
      </c>
      <c r="AC54" s="59">
        <f t="shared" si="4"/>
        <v>6863.6690159999998</v>
      </c>
      <c r="AD54" s="58">
        <v>2303.697999090909</v>
      </c>
      <c r="AE54" s="58">
        <v>1790.9805469999999</v>
      </c>
      <c r="AF54" s="58">
        <v>2646.9933615454543</v>
      </c>
      <c r="AG54" s="59">
        <f t="shared" si="5"/>
        <v>6741.6719076363624</v>
      </c>
      <c r="AH54" s="58">
        <v>2383.000004</v>
      </c>
      <c r="AI54" s="58">
        <v>1964.000012</v>
      </c>
      <c r="AJ54" s="58">
        <v>2551.9999870000001</v>
      </c>
      <c r="AK54" s="59">
        <f t="shared" si="6"/>
        <v>6899.0000030000001</v>
      </c>
      <c r="AL54" s="58">
        <v>2381.9999939999998</v>
      </c>
      <c r="AM54" s="58">
        <v>1798.000006</v>
      </c>
      <c r="AN54" s="58">
        <v>2682.9999889999999</v>
      </c>
      <c r="AO54" s="59">
        <f t="shared" si="7"/>
        <v>6862.9999889999999</v>
      </c>
      <c r="AP54" s="58">
        <v>2383.000004</v>
      </c>
      <c r="AQ54" s="58">
        <v>1798.999992</v>
      </c>
      <c r="AR54" s="58">
        <v>2486.0000100000002</v>
      </c>
      <c r="AS54" s="59">
        <f t="shared" si="8"/>
        <v>6668.0000060000002</v>
      </c>
      <c r="AT54" s="58">
        <v>2273.9999939999998</v>
      </c>
      <c r="AU54" s="58">
        <v>1912.000006</v>
      </c>
      <c r="AV54" s="58">
        <v>2690.9999910000001</v>
      </c>
      <c r="AW54" s="59">
        <f t="shared" si="9"/>
        <v>6876.9999910000006</v>
      </c>
      <c r="AX54" s="58">
        <v>2273.9999939999998</v>
      </c>
      <c r="AY54" s="58">
        <v>1747.0000110000001</v>
      </c>
      <c r="AZ54" s="58">
        <v>2617</v>
      </c>
      <c r="BA54" s="59">
        <f t="shared" si="10"/>
        <v>6638.0000049999999</v>
      </c>
      <c r="BB54" s="58">
        <v>2381.9999939999998</v>
      </c>
      <c r="BC54" s="58">
        <v>1632.9999969999999</v>
      </c>
      <c r="BD54" s="58">
        <v>2813.9999859999998</v>
      </c>
      <c r="BE54" s="59">
        <f t="shared" si="11"/>
        <v>6828.9999769999995</v>
      </c>
      <c r="BF54" s="60">
        <f t="shared" si="12"/>
        <v>80900.062891636364</v>
      </c>
      <c r="BG54" s="53">
        <f t="shared" si="15"/>
        <v>27644.375989090906</v>
      </c>
      <c r="BH54" s="53">
        <f t="shared" si="15"/>
        <v>21491.766563999998</v>
      </c>
      <c r="BI54" s="53">
        <f t="shared" si="15"/>
        <v>31763.920338545453</v>
      </c>
      <c r="BJ54" s="53">
        <f t="shared" si="14"/>
        <v>80900.062891636364</v>
      </c>
      <c r="BL54" s="40"/>
    </row>
    <row r="55" spans="1:64" ht="16.05" customHeight="1" x14ac:dyDescent="0.3">
      <c r="A55" s="55">
        <v>49</v>
      </c>
      <c r="B55" s="55" t="s">
        <v>52</v>
      </c>
      <c r="C55" s="55" t="s">
        <v>82</v>
      </c>
      <c r="D55" s="55" t="s">
        <v>54</v>
      </c>
      <c r="E55" s="55" t="s">
        <v>511</v>
      </c>
      <c r="F55" s="56">
        <v>1.7</v>
      </c>
      <c r="G55" s="57">
        <v>380</v>
      </c>
      <c r="H55" s="55" t="s">
        <v>50</v>
      </c>
      <c r="I55" s="53">
        <v>1232.7750000000003</v>
      </c>
      <c r="J55" s="58">
        <v>28.189</v>
      </c>
      <c r="K55" s="58">
        <v>24.536999999999999</v>
      </c>
      <c r="L55" s="58">
        <v>59.942999999999998</v>
      </c>
      <c r="M55" s="59">
        <f t="shared" si="0"/>
        <v>112.669</v>
      </c>
      <c r="N55" s="58">
        <v>27.641999999999999</v>
      </c>
      <c r="O55" s="58">
        <v>24.177</v>
      </c>
      <c r="P55" s="58">
        <v>48.514000000000003</v>
      </c>
      <c r="Q55" s="59">
        <f t="shared" si="1"/>
        <v>100.333</v>
      </c>
      <c r="R55" s="58">
        <v>33.475000000000001</v>
      </c>
      <c r="S55" s="58">
        <v>25.620999999999999</v>
      </c>
      <c r="T55" s="58">
        <v>45.798999999999999</v>
      </c>
      <c r="U55" s="59">
        <f t="shared" si="2"/>
        <v>104.89500000000001</v>
      </c>
      <c r="V55" s="58">
        <v>22.972999999999999</v>
      </c>
      <c r="W55" s="58">
        <v>34.145000000000003</v>
      </c>
      <c r="X55" s="58">
        <v>39.732999999999997</v>
      </c>
      <c r="Y55" s="59">
        <f t="shared" si="3"/>
        <v>96.850999999999999</v>
      </c>
      <c r="Z55" s="58">
        <v>25.888000000000002</v>
      </c>
      <c r="AA55" s="58">
        <v>33.973999999999997</v>
      </c>
      <c r="AB55" s="58">
        <v>36.622</v>
      </c>
      <c r="AC55" s="59">
        <f t="shared" si="4"/>
        <v>96.483999999999995</v>
      </c>
      <c r="AD55" s="58">
        <v>24.27</v>
      </c>
      <c r="AE55" s="58">
        <v>32.204999999999998</v>
      </c>
      <c r="AF55" s="58">
        <v>34.847000000000001</v>
      </c>
      <c r="AG55" s="59">
        <f t="shared" si="5"/>
        <v>91.322000000000003</v>
      </c>
      <c r="AH55" s="58">
        <v>24.83</v>
      </c>
      <c r="AI55" s="58">
        <v>36.743000000000002</v>
      </c>
      <c r="AJ55" s="58">
        <v>37.305</v>
      </c>
      <c r="AK55" s="59">
        <f t="shared" si="6"/>
        <v>98.878</v>
      </c>
      <c r="AL55" s="58">
        <v>26.291</v>
      </c>
      <c r="AM55" s="58">
        <v>36.738999999999997</v>
      </c>
      <c r="AN55" s="58">
        <v>42.893000000000001</v>
      </c>
      <c r="AO55" s="59">
        <f t="shared" si="7"/>
        <v>105.923</v>
      </c>
      <c r="AP55" s="58">
        <v>24.523</v>
      </c>
      <c r="AQ55" s="58">
        <v>36.491999999999997</v>
      </c>
      <c r="AR55" s="58">
        <v>37.43</v>
      </c>
      <c r="AS55" s="59">
        <f t="shared" si="8"/>
        <v>98.444999999999993</v>
      </c>
      <c r="AT55" s="58">
        <v>24.52</v>
      </c>
      <c r="AU55" s="58">
        <v>39.176000000000002</v>
      </c>
      <c r="AV55" s="58">
        <v>41.686999999999998</v>
      </c>
      <c r="AW55" s="59">
        <f t="shared" si="9"/>
        <v>105.383</v>
      </c>
      <c r="AX55" s="58">
        <v>28.843</v>
      </c>
      <c r="AY55" s="58">
        <v>23.815999999999999</v>
      </c>
      <c r="AZ55" s="58">
        <v>51.646000000000001</v>
      </c>
      <c r="BA55" s="59">
        <f t="shared" si="10"/>
        <v>104.30500000000001</v>
      </c>
      <c r="BB55" s="58">
        <v>36.405999999999999</v>
      </c>
      <c r="BC55" s="58">
        <v>23.922999999999998</v>
      </c>
      <c r="BD55" s="58">
        <v>56.957999999999998</v>
      </c>
      <c r="BE55" s="59">
        <f t="shared" si="11"/>
        <v>117.28699999999999</v>
      </c>
      <c r="BF55" s="60">
        <f t="shared" si="12"/>
        <v>1232.7750000000003</v>
      </c>
      <c r="BG55" s="53">
        <f t="shared" si="15"/>
        <v>327.85</v>
      </c>
      <c r="BH55" s="53">
        <f t="shared" si="15"/>
        <v>371.54799999999994</v>
      </c>
      <c r="BI55" s="53">
        <f t="shared" si="15"/>
        <v>533.37699999999995</v>
      </c>
      <c r="BJ55" s="53">
        <f t="shared" si="14"/>
        <v>1232.7749999999999</v>
      </c>
      <c r="BL55" s="40"/>
    </row>
    <row r="56" spans="1:64" ht="16.05" customHeight="1" x14ac:dyDescent="0.3">
      <c r="A56" s="55">
        <v>50</v>
      </c>
      <c r="B56" s="55" t="s">
        <v>52</v>
      </c>
      <c r="C56" s="55" t="s">
        <v>83</v>
      </c>
      <c r="D56" s="55" t="s">
        <v>54</v>
      </c>
      <c r="E56" s="55" t="s">
        <v>511</v>
      </c>
      <c r="F56" s="56">
        <v>1.7</v>
      </c>
      <c r="G56" s="57">
        <v>380</v>
      </c>
      <c r="H56" s="55" t="s">
        <v>50</v>
      </c>
      <c r="I56" s="53">
        <v>2487.2899999999991</v>
      </c>
      <c r="J56" s="58">
        <v>71.906000000000006</v>
      </c>
      <c r="K56" s="58">
        <v>41.734999999999999</v>
      </c>
      <c r="L56" s="58">
        <v>122.63500000000001</v>
      </c>
      <c r="M56" s="59">
        <f t="shared" si="0"/>
        <v>236.27600000000001</v>
      </c>
      <c r="N56" s="58">
        <v>74.350999999999999</v>
      </c>
      <c r="O56" s="58">
        <v>41.52</v>
      </c>
      <c r="P56" s="58">
        <v>98.477000000000004</v>
      </c>
      <c r="Q56" s="59">
        <f t="shared" si="1"/>
        <v>214.34800000000001</v>
      </c>
      <c r="R56" s="58">
        <v>82.897999999999996</v>
      </c>
      <c r="S56" s="58">
        <v>46.84</v>
      </c>
      <c r="T56" s="58">
        <v>104.88</v>
      </c>
      <c r="U56" s="59">
        <f t="shared" si="2"/>
        <v>234.61799999999999</v>
      </c>
      <c r="V56" s="58">
        <v>72.674999999999997</v>
      </c>
      <c r="W56" s="58">
        <v>69.400000000000006</v>
      </c>
      <c r="X56" s="58">
        <v>141.63999999999999</v>
      </c>
      <c r="Y56" s="59">
        <f t="shared" si="3"/>
        <v>283.71499999999997</v>
      </c>
      <c r="Z56" s="58">
        <v>99.769000000000005</v>
      </c>
      <c r="AA56" s="58">
        <v>78.878</v>
      </c>
      <c r="AB56" s="58">
        <v>157.232</v>
      </c>
      <c r="AC56" s="59">
        <f t="shared" si="4"/>
        <v>335.87900000000002</v>
      </c>
      <c r="AD56" s="58">
        <v>95.084999999999994</v>
      </c>
      <c r="AE56" s="58">
        <v>75.555999999999997</v>
      </c>
      <c r="AF56" s="58">
        <v>143.898</v>
      </c>
      <c r="AG56" s="59">
        <f t="shared" si="5"/>
        <v>314.53899999999999</v>
      </c>
      <c r="AH56" s="58">
        <v>63.308999999999997</v>
      </c>
      <c r="AI56" s="58">
        <v>22.907</v>
      </c>
      <c r="AJ56" s="58">
        <v>59.933999999999997</v>
      </c>
      <c r="AK56" s="59">
        <f t="shared" si="6"/>
        <v>146.14999999999998</v>
      </c>
      <c r="AL56" s="58">
        <v>63.097999999999999</v>
      </c>
      <c r="AM56" s="58">
        <v>19.451000000000001</v>
      </c>
      <c r="AN56" s="58">
        <v>62.851999999999997</v>
      </c>
      <c r="AO56" s="59">
        <f t="shared" si="7"/>
        <v>145.40100000000001</v>
      </c>
      <c r="AP56" s="58">
        <v>62.58</v>
      </c>
      <c r="AQ56" s="58">
        <v>19.265000000000001</v>
      </c>
      <c r="AR56" s="58">
        <v>57.655000000000001</v>
      </c>
      <c r="AS56" s="59">
        <f t="shared" si="8"/>
        <v>139.5</v>
      </c>
      <c r="AT56" s="58">
        <v>59.814999999999998</v>
      </c>
      <c r="AU56" s="58">
        <v>22.033999999999999</v>
      </c>
      <c r="AV56" s="58">
        <v>62.698999999999998</v>
      </c>
      <c r="AW56" s="59">
        <f t="shared" si="9"/>
        <v>144.548</v>
      </c>
      <c r="AX56" s="58">
        <v>57.747999999999998</v>
      </c>
      <c r="AY56" s="58">
        <v>20.995999999999999</v>
      </c>
      <c r="AZ56" s="58">
        <v>60.66</v>
      </c>
      <c r="BA56" s="59">
        <f t="shared" si="10"/>
        <v>139.404</v>
      </c>
      <c r="BB56" s="58">
        <v>57.875</v>
      </c>
      <c r="BC56" s="58">
        <v>22.468</v>
      </c>
      <c r="BD56" s="58">
        <v>72.569000000000003</v>
      </c>
      <c r="BE56" s="59">
        <f t="shared" si="11"/>
        <v>152.91200000000001</v>
      </c>
      <c r="BF56" s="60">
        <f t="shared" si="12"/>
        <v>2487.2899999999991</v>
      </c>
      <c r="BG56" s="53">
        <f t="shared" si="15"/>
        <v>861.10899999999992</v>
      </c>
      <c r="BH56" s="53">
        <f t="shared" si="15"/>
        <v>481.04999999999995</v>
      </c>
      <c r="BI56" s="53">
        <f t="shared" si="15"/>
        <v>1145.1309999999999</v>
      </c>
      <c r="BJ56" s="53">
        <f t="shared" si="14"/>
        <v>2487.29</v>
      </c>
      <c r="BL56" s="40"/>
    </row>
    <row r="57" spans="1:64" ht="16.05" customHeight="1" x14ac:dyDescent="0.3">
      <c r="A57" s="55">
        <v>51</v>
      </c>
      <c r="B57" s="55" t="s">
        <v>52</v>
      </c>
      <c r="C57" s="55" t="s">
        <v>84</v>
      </c>
      <c r="D57" s="55" t="s">
        <v>54</v>
      </c>
      <c r="E57" s="55" t="s">
        <v>511</v>
      </c>
      <c r="F57" s="56">
        <v>11</v>
      </c>
      <c r="G57" s="57">
        <v>380</v>
      </c>
      <c r="H57" s="55" t="s">
        <v>51</v>
      </c>
      <c r="I57" s="53">
        <v>33081.444015999994</v>
      </c>
      <c r="J57" s="58">
        <v>1140</v>
      </c>
      <c r="K57" s="58">
        <v>856</v>
      </c>
      <c r="L57" s="58">
        <v>1857.000008</v>
      </c>
      <c r="M57" s="59">
        <f t="shared" si="0"/>
        <v>3853.000008</v>
      </c>
      <c r="N57" s="58">
        <v>1134</v>
      </c>
      <c r="O57" s="58">
        <v>846</v>
      </c>
      <c r="P57" s="58">
        <v>1474.999996</v>
      </c>
      <c r="Q57" s="59">
        <f t="shared" si="1"/>
        <v>3454.999996</v>
      </c>
      <c r="R57" s="58">
        <v>1317.00001</v>
      </c>
      <c r="S57" s="58">
        <v>933.00001099999997</v>
      </c>
      <c r="T57" s="58">
        <v>1613.9999889999999</v>
      </c>
      <c r="U57" s="59">
        <f t="shared" si="2"/>
        <v>3864.0000099999997</v>
      </c>
      <c r="V57" s="58">
        <v>1005.088</v>
      </c>
      <c r="W57" s="58">
        <v>850.07899999999995</v>
      </c>
      <c r="X57" s="58">
        <v>1656.317</v>
      </c>
      <c r="Y57" s="59">
        <f t="shared" si="3"/>
        <v>3511.4839999999999</v>
      </c>
      <c r="Z57" s="58">
        <v>1165.6969999999999</v>
      </c>
      <c r="AA57" s="58">
        <v>875.42</v>
      </c>
      <c r="AB57" s="58">
        <v>1476.9580000000001</v>
      </c>
      <c r="AC57" s="59">
        <f t="shared" si="4"/>
        <v>3518.0749999999998</v>
      </c>
      <c r="AD57" s="58">
        <v>883.16899999999998</v>
      </c>
      <c r="AE57" s="58">
        <v>487.67099999999999</v>
      </c>
      <c r="AF57" s="58">
        <v>1571.0450000000001</v>
      </c>
      <c r="AG57" s="59">
        <f t="shared" si="5"/>
        <v>2941.8850000000002</v>
      </c>
      <c r="AH57" s="58">
        <v>157.99999600000001</v>
      </c>
      <c r="AI57" s="58">
        <v>107.999995</v>
      </c>
      <c r="AJ57" s="58">
        <v>215.00001499999999</v>
      </c>
      <c r="AK57" s="59">
        <f t="shared" si="6"/>
        <v>481.00000599999998</v>
      </c>
      <c r="AL57" s="58">
        <v>157.99999600000001</v>
      </c>
      <c r="AM57" s="58">
        <v>98</v>
      </c>
      <c r="AN57" s="58">
        <v>226.99999</v>
      </c>
      <c r="AO57" s="59">
        <f t="shared" si="7"/>
        <v>482.99998600000004</v>
      </c>
      <c r="AP57" s="58">
        <v>157.00000800000001</v>
      </c>
      <c r="AQ57" s="58">
        <v>99.000007999999994</v>
      </c>
      <c r="AR57" s="58">
        <v>210.00000399999999</v>
      </c>
      <c r="AS57" s="59">
        <f t="shared" si="8"/>
        <v>466.00002000000001</v>
      </c>
      <c r="AT57" s="58">
        <v>819.99999600000001</v>
      </c>
      <c r="AU57" s="58">
        <v>655.99999500000001</v>
      </c>
      <c r="AV57" s="58">
        <v>1169.9999949999999</v>
      </c>
      <c r="AW57" s="59">
        <f t="shared" si="9"/>
        <v>2645.9999859999998</v>
      </c>
      <c r="AX57" s="58">
        <v>1277.000004</v>
      </c>
      <c r="AY57" s="58">
        <v>934</v>
      </c>
      <c r="AZ57" s="58">
        <v>1761</v>
      </c>
      <c r="BA57" s="59">
        <f t="shared" si="10"/>
        <v>3972.000004</v>
      </c>
      <c r="BB57" s="58">
        <v>1270.000006</v>
      </c>
      <c r="BC57" s="58">
        <v>819.999999</v>
      </c>
      <c r="BD57" s="58">
        <v>1799.9999949999999</v>
      </c>
      <c r="BE57" s="59">
        <f t="shared" si="11"/>
        <v>3890</v>
      </c>
      <c r="BF57" s="60">
        <f t="shared" si="12"/>
        <v>33081.444015999994</v>
      </c>
      <c r="BG57" s="53">
        <f t="shared" si="15"/>
        <v>10484.954016</v>
      </c>
      <c r="BH57" s="53">
        <f t="shared" si="15"/>
        <v>7563.1700080000001</v>
      </c>
      <c r="BI57" s="53">
        <f t="shared" si="15"/>
        <v>15033.319991999999</v>
      </c>
      <c r="BJ57" s="53">
        <f t="shared" si="14"/>
        <v>33081.444016000001</v>
      </c>
      <c r="BL57" s="40"/>
    </row>
    <row r="58" spans="1:64" ht="16.05" customHeight="1" x14ac:dyDescent="0.3">
      <c r="A58" s="55">
        <v>52</v>
      </c>
      <c r="B58" s="55" t="s">
        <v>52</v>
      </c>
      <c r="C58" s="55" t="s">
        <v>85</v>
      </c>
      <c r="D58" s="55" t="s">
        <v>54</v>
      </c>
      <c r="E58" s="55" t="s">
        <v>511</v>
      </c>
      <c r="F58" s="56">
        <v>1.7</v>
      </c>
      <c r="G58" s="57">
        <v>220</v>
      </c>
      <c r="H58" s="55" t="s">
        <v>51</v>
      </c>
      <c r="I58" s="53">
        <v>218.27503100000001</v>
      </c>
      <c r="J58" s="58">
        <v>5</v>
      </c>
      <c r="K58" s="58">
        <v>3.9999959999999999</v>
      </c>
      <c r="L58" s="58">
        <v>8.0000029999999995</v>
      </c>
      <c r="M58" s="59">
        <f t="shared" si="0"/>
        <v>16.999998999999999</v>
      </c>
      <c r="N58" s="58">
        <v>5</v>
      </c>
      <c r="O58" s="58">
        <v>3.9999959999999999</v>
      </c>
      <c r="P58" s="58">
        <v>6.9999880000000001</v>
      </c>
      <c r="Q58" s="59">
        <f t="shared" si="1"/>
        <v>15.999984</v>
      </c>
      <c r="R58" s="58">
        <v>4.9999929999999999</v>
      </c>
      <c r="S58" s="58">
        <v>4.0000039999999997</v>
      </c>
      <c r="T58" s="58">
        <v>6.9999969999999996</v>
      </c>
      <c r="U58" s="59">
        <f t="shared" si="2"/>
        <v>15.999994000000001</v>
      </c>
      <c r="V58" s="58">
        <v>4.7059959999999998</v>
      </c>
      <c r="W58" s="58">
        <v>3.9040020000000002</v>
      </c>
      <c r="X58" s="58">
        <v>7.5889860000000002</v>
      </c>
      <c r="Y58" s="59">
        <f t="shared" si="3"/>
        <v>16.198984000000003</v>
      </c>
      <c r="Z58" s="58">
        <v>4.125</v>
      </c>
      <c r="AA58" s="58">
        <v>2.89</v>
      </c>
      <c r="AB58" s="58">
        <v>5.6420050000000002</v>
      </c>
      <c r="AC58" s="59">
        <f t="shared" si="4"/>
        <v>12.657005000000002</v>
      </c>
      <c r="AD58" s="58">
        <v>3.658998</v>
      </c>
      <c r="AE58" s="58">
        <v>2.671008</v>
      </c>
      <c r="AF58" s="58">
        <v>5.0890000000000004</v>
      </c>
      <c r="AG58" s="59">
        <f t="shared" si="5"/>
        <v>11.419006</v>
      </c>
      <c r="AH58" s="58">
        <v>14.999995999999999</v>
      </c>
      <c r="AI58" s="58">
        <v>11.000007999999999</v>
      </c>
      <c r="AJ58" s="58">
        <v>20.000015000000001</v>
      </c>
      <c r="AK58" s="59">
        <f t="shared" si="6"/>
        <v>46.000018999999995</v>
      </c>
      <c r="AL58" s="58">
        <v>5.000006</v>
      </c>
      <c r="AM58" s="58">
        <v>4.0000099999999996</v>
      </c>
      <c r="AN58" s="58">
        <v>8.0000020000000003</v>
      </c>
      <c r="AO58" s="59">
        <f t="shared" si="7"/>
        <v>17.000017999999997</v>
      </c>
      <c r="AP58" s="58">
        <v>5.999994</v>
      </c>
      <c r="AQ58" s="58">
        <v>4.0000099999999996</v>
      </c>
      <c r="AR58" s="58">
        <v>7.0000140000000002</v>
      </c>
      <c r="AS58" s="59">
        <f t="shared" si="8"/>
        <v>17.000018000000001</v>
      </c>
      <c r="AT58" s="58">
        <v>4.9999950000000002</v>
      </c>
      <c r="AU58" s="58">
        <v>3.9999980000000002</v>
      </c>
      <c r="AV58" s="58">
        <v>7.0000070000000001</v>
      </c>
      <c r="AW58" s="59">
        <f t="shared" si="9"/>
        <v>16</v>
      </c>
      <c r="AX58" s="58">
        <v>4.9999950000000002</v>
      </c>
      <c r="AY58" s="58">
        <v>3.9999950000000002</v>
      </c>
      <c r="AZ58" s="58">
        <v>7</v>
      </c>
      <c r="BA58" s="59">
        <f t="shared" si="10"/>
        <v>15.99999</v>
      </c>
      <c r="BB58" s="58">
        <v>5.999994</v>
      </c>
      <c r="BC58" s="58">
        <v>3.0000049999999998</v>
      </c>
      <c r="BD58" s="58">
        <v>8.0000149999999994</v>
      </c>
      <c r="BE58" s="59">
        <f t="shared" si="11"/>
        <v>17.000014</v>
      </c>
      <c r="BF58" s="60">
        <f t="shared" si="12"/>
        <v>218.27503100000001</v>
      </c>
      <c r="BG58" s="53">
        <f t="shared" si="15"/>
        <v>69.489966999999993</v>
      </c>
      <c r="BH58" s="53">
        <f t="shared" si="15"/>
        <v>51.465032000000001</v>
      </c>
      <c r="BI58" s="53">
        <f t="shared" si="15"/>
        <v>97.320031999999998</v>
      </c>
      <c r="BJ58" s="53">
        <f t="shared" si="14"/>
        <v>218.27503099999998</v>
      </c>
      <c r="BL58" s="40"/>
    </row>
    <row r="59" spans="1:64" ht="16.05" customHeight="1" x14ac:dyDescent="0.3">
      <c r="A59" s="55">
        <v>53</v>
      </c>
      <c r="B59" s="55" t="s">
        <v>52</v>
      </c>
      <c r="C59" s="55" t="s">
        <v>86</v>
      </c>
      <c r="D59" s="55" t="s">
        <v>54</v>
      </c>
      <c r="E59" s="55" t="s">
        <v>511</v>
      </c>
      <c r="F59" s="56">
        <v>3.3</v>
      </c>
      <c r="G59" s="57">
        <v>380</v>
      </c>
      <c r="H59" s="55" t="s">
        <v>50</v>
      </c>
      <c r="I59" s="53">
        <v>8566.8209999999999</v>
      </c>
      <c r="J59" s="58">
        <v>194.58799999999999</v>
      </c>
      <c r="K59" s="58">
        <v>159.00200000000001</v>
      </c>
      <c r="L59" s="58">
        <v>317.77999999999997</v>
      </c>
      <c r="M59" s="59">
        <f t="shared" si="0"/>
        <v>671.37</v>
      </c>
      <c r="N59" s="58">
        <v>346.94299999999998</v>
      </c>
      <c r="O59" s="58">
        <v>253.73699999999999</v>
      </c>
      <c r="P59" s="58">
        <v>452.14800000000002</v>
      </c>
      <c r="Q59" s="59">
        <f t="shared" si="1"/>
        <v>1052.828</v>
      </c>
      <c r="R59" s="58">
        <v>387.71699999999998</v>
      </c>
      <c r="S59" s="58">
        <v>270.34199999999998</v>
      </c>
      <c r="T59" s="58">
        <v>474.81400000000002</v>
      </c>
      <c r="U59" s="59">
        <f t="shared" si="2"/>
        <v>1132.873</v>
      </c>
      <c r="V59" s="58">
        <v>325.32900000000001</v>
      </c>
      <c r="W59" s="58">
        <v>274.11799999999999</v>
      </c>
      <c r="X59" s="58">
        <v>525.23800000000006</v>
      </c>
      <c r="Y59" s="59">
        <f t="shared" si="3"/>
        <v>1124.6849999999999</v>
      </c>
      <c r="Z59" s="58">
        <v>382.41300000000001</v>
      </c>
      <c r="AA59" s="58">
        <v>276.92200000000003</v>
      </c>
      <c r="AB59" s="58">
        <v>518.66800000000001</v>
      </c>
      <c r="AC59" s="59">
        <f t="shared" si="4"/>
        <v>1178.0030000000002</v>
      </c>
      <c r="AD59" s="58">
        <v>359.03</v>
      </c>
      <c r="AE59" s="58">
        <v>265.68599999999998</v>
      </c>
      <c r="AF59" s="58">
        <v>499.58800000000002</v>
      </c>
      <c r="AG59" s="59">
        <f t="shared" si="5"/>
        <v>1124.3039999999999</v>
      </c>
      <c r="AH59" s="58">
        <v>127.583</v>
      </c>
      <c r="AI59" s="58">
        <v>102.145</v>
      </c>
      <c r="AJ59" s="58">
        <v>163.45500000000001</v>
      </c>
      <c r="AK59" s="59">
        <f t="shared" si="6"/>
        <v>393.18299999999999</v>
      </c>
      <c r="AL59" s="58">
        <v>121.681</v>
      </c>
      <c r="AM59" s="58">
        <v>76.510000000000005</v>
      </c>
      <c r="AN59" s="58">
        <v>158.77600000000001</v>
      </c>
      <c r="AO59" s="59">
        <f t="shared" si="7"/>
        <v>356.96699999999998</v>
      </c>
      <c r="AP59" s="58">
        <v>131.68299999999999</v>
      </c>
      <c r="AQ59" s="58">
        <v>96.677999999999997</v>
      </c>
      <c r="AR59" s="58">
        <v>167.19499999999999</v>
      </c>
      <c r="AS59" s="59">
        <f t="shared" si="8"/>
        <v>395.55599999999998</v>
      </c>
      <c r="AT59" s="58">
        <v>119.01</v>
      </c>
      <c r="AU59" s="58">
        <v>97.903999999999996</v>
      </c>
      <c r="AV59" s="58">
        <v>171.65899999999999</v>
      </c>
      <c r="AW59" s="59">
        <f t="shared" si="9"/>
        <v>388.57299999999998</v>
      </c>
      <c r="AX59" s="58">
        <v>120.327</v>
      </c>
      <c r="AY59" s="58">
        <v>84.287999999999997</v>
      </c>
      <c r="AZ59" s="58">
        <v>162.96899999999999</v>
      </c>
      <c r="BA59" s="59">
        <f t="shared" si="10"/>
        <v>367.584</v>
      </c>
      <c r="BB59" s="58">
        <v>126.367</v>
      </c>
      <c r="BC59" s="58">
        <v>78.798000000000002</v>
      </c>
      <c r="BD59" s="58">
        <v>175.73</v>
      </c>
      <c r="BE59" s="59">
        <f t="shared" si="11"/>
        <v>380.89499999999998</v>
      </c>
      <c r="BF59" s="60">
        <f t="shared" si="12"/>
        <v>8566.8209999999999</v>
      </c>
      <c r="BG59" s="53">
        <f t="shared" si="15"/>
        <v>2742.6710000000003</v>
      </c>
      <c r="BH59" s="53">
        <f t="shared" si="15"/>
        <v>2036.1299999999999</v>
      </c>
      <c r="BI59" s="53">
        <f t="shared" si="15"/>
        <v>3788.0200000000004</v>
      </c>
      <c r="BJ59" s="53">
        <f t="shared" si="14"/>
        <v>8566.8209999999999</v>
      </c>
      <c r="BL59" s="40"/>
    </row>
    <row r="60" spans="1:64" ht="16.05" customHeight="1" x14ac:dyDescent="0.3">
      <c r="A60" s="55">
        <v>54</v>
      </c>
      <c r="B60" s="55" t="s">
        <v>52</v>
      </c>
      <c r="C60" s="55" t="s">
        <v>69</v>
      </c>
      <c r="D60" s="55" t="s">
        <v>54</v>
      </c>
      <c r="E60" s="55" t="s">
        <v>511</v>
      </c>
      <c r="F60" s="56">
        <v>53</v>
      </c>
      <c r="G60" s="57">
        <v>380</v>
      </c>
      <c r="H60" s="55" t="s">
        <v>51</v>
      </c>
      <c r="I60" s="53">
        <v>150294.674982</v>
      </c>
      <c r="J60" s="58">
        <v>3775</v>
      </c>
      <c r="K60" s="58">
        <v>2924.999996</v>
      </c>
      <c r="L60" s="58">
        <v>5761.9999870000001</v>
      </c>
      <c r="M60" s="59">
        <f t="shared" si="0"/>
        <v>12461.999983000002</v>
      </c>
      <c r="N60" s="58">
        <v>3840</v>
      </c>
      <c r="O60" s="58">
        <v>3031.000008</v>
      </c>
      <c r="P60" s="58">
        <v>4673.999992</v>
      </c>
      <c r="Q60" s="59">
        <f t="shared" si="1"/>
        <v>11545</v>
      </c>
      <c r="R60" s="58">
        <v>4485</v>
      </c>
      <c r="S60" s="58">
        <v>3365.9999899999998</v>
      </c>
      <c r="T60" s="58">
        <v>5098.0000069999996</v>
      </c>
      <c r="U60" s="59">
        <f t="shared" si="2"/>
        <v>12948.999996999999</v>
      </c>
      <c r="V60" s="58">
        <v>3746.4750049999998</v>
      </c>
      <c r="W60" s="58">
        <v>3349.8250039999998</v>
      </c>
      <c r="X60" s="58">
        <v>5620.3250040000003</v>
      </c>
      <c r="Y60" s="59">
        <f t="shared" si="3"/>
        <v>12716.625013000001</v>
      </c>
      <c r="Z60" s="58">
        <v>4507.9750100000001</v>
      </c>
      <c r="AA60" s="58">
        <v>3574.8</v>
      </c>
      <c r="AB60" s="58">
        <v>5640.6749989999998</v>
      </c>
      <c r="AC60" s="59">
        <f t="shared" si="4"/>
        <v>13723.450009</v>
      </c>
      <c r="AD60" s="58">
        <v>4282.7499959999996</v>
      </c>
      <c r="AE60" s="58">
        <v>3515.5750069999999</v>
      </c>
      <c r="AF60" s="58">
        <v>5662.2749999999996</v>
      </c>
      <c r="AG60" s="59">
        <f t="shared" si="5"/>
        <v>13460.600003</v>
      </c>
      <c r="AH60" s="58">
        <v>3837.9999899999998</v>
      </c>
      <c r="AI60" s="58">
        <v>3336.000008</v>
      </c>
      <c r="AJ60" s="58">
        <v>4646.9999939999998</v>
      </c>
      <c r="AK60" s="59">
        <f t="shared" si="6"/>
        <v>11820.999991999999</v>
      </c>
      <c r="AL60" s="58">
        <v>4060.9999979999998</v>
      </c>
      <c r="AM60" s="58">
        <v>3089.9999899999998</v>
      </c>
      <c r="AN60" s="58">
        <v>5063.0000049999999</v>
      </c>
      <c r="AO60" s="59">
        <f t="shared" si="7"/>
        <v>12213.999992999999</v>
      </c>
      <c r="AP60" s="58">
        <v>3994.9999979999998</v>
      </c>
      <c r="AQ60" s="58">
        <v>3127.000004</v>
      </c>
      <c r="AR60" s="58">
        <v>4655</v>
      </c>
      <c r="AS60" s="59">
        <f t="shared" si="8"/>
        <v>11777.000002000001</v>
      </c>
      <c r="AT60" s="58">
        <v>3731.0000070000001</v>
      </c>
      <c r="AU60" s="58">
        <v>3155.999992</v>
      </c>
      <c r="AV60" s="58">
        <v>4945.9999909999997</v>
      </c>
      <c r="AW60" s="59">
        <f t="shared" si="9"/>
        <v>11832.99999</v>
      </c>
      <c r="AX60" s="58">
        <v>3975.9999929999999</v>
      </c>
      <c r="AY60" s="58">
        <v>3064.000008</v>
      </c>
      <c r="AZ60" s="58">
        <v>5101</v>
      </c>
      <c r="BA60" s="59">
        <f t="shared" si="10"/>
        <v>12141.000001</v>
      </c>
      <c r="BB60" s="58">
        <v>4532</v>
      </c>
      <c r="BC60" s="58">
        <v>3095.0000020000002</v>
      </c>
      <c r="BD60" s="58">
        <v>6024.9999969999999</v>
      </c>
      <c r="BE60" s="59">
        <f t="shared" si="11"/>
        <v>13651.999999</v>
      </c>
      <c r="BF60" s="60">
        <f t="shared" si="12"/>
        <v>150294.674982</v>
      </c>
      <c r="BG60" s="53">
        <f t="shared" si="15"/>
        <v>48770.199997000003</v>
      </c>
      <c r="BH60" s="53">
        <f t="shared" si="15"/>
        <v>38630.200009</v>
      </c>
      <c r="BI60" s="53">
        <f t="shared" si="15"/>
        <v>62894.274975999993</v>
      </c>
      <c r="BJ60" s="53">
        <f t="shared" si="14"/>
        <v>150294.674982</v>
      </c>
      <c r="BL60" s="40"/>
    </row>
    <row r="61" spans="1:64" ht="16.05" customHeight="1" x14ac:dyDescent="0.3">
      <c r="A61" s="55">
        <v>55</v>
      </c>
      <c r="B61" s="55" t="s">
        <v>52</v>
      </c>
      <c r="C61" s="55" t="s">
        <v>87</v>
      </c>
      <c r="D61" s="55" t="s">
        <v>54</v>
      </c>
      <c r="E61" s="55" t="s">
        <v>511</v>
      </c>
      <c r="F61" s="56">
        <v>97</v>
      </c>
      <c r="G61" s="57">
        <v>380</v>
      </c>
      <c r="H61" s="55" t="s">
        <v>50</v>
      </c>
      <c r="I61" s="53">
        <v>188176.984</v>
      </c>
      <c r="J61" s="58">
        <v>5558.65</v>
      </c>
      <c r="K61" s="58">
        <v>4191.6719999999996</v>
      </c>
      <c r="L61" s="58">
        <v>6124.634</v>
      </c>
      <c r="M61" s="59">
        <f t="shared" si="0"/>
        <v>15874.956</v>
      </c>
      <c r="N61" s="58">
        <v>5701.5730000000003</v>
      </c>
      <c r="O61" s="58">
        <v>4220.8469999999998</v>
      </c>
      <c r="P61" s="58">
        <v>4709.7330000000002</v>
      </c>
      <c r="Q61" s="59">
        <f t="shared" si="1"/>
        <v>14632.153</v>
      </c>
      <c r="R61" s="58">
        <v>6588.3710000000001</v>
      </c>
      <c r="S61" s="58">
        <v>4897.5910000000003</v>
      </c>
      <c r="T61" s="58">
        <v>5527.5609999999997</v>
      </c>
      <c r="U61" s="59">
        <f t="shared" si="2"/>
        <v>17013.523000000001</v>
      </c>
      <c r="V61" s="58">
        <v>4724.6210000000001</v>
      </c>
      <c r="W61" s="58">
        <v>4175.0940000000001</v>
      </c>
      <c r="X61" s="58">
        <v>5077.8890000000001</v>
      </c>
      <c r="Y61" s="59">
        <f t="shared" si="3"/>
        <v>13977.603999999999</v>
      </c>
      <c r="Z61" s="58">
        <v>5059.1750000000002</v>
      </c>
      <c r="AA61" s="58">
        <v>4207.59</v>
      </c>
      <c r="AB61" s="58">
        <v>4543.4880000000003</v>
      </c>
      <c r="AC61" s="59">
        <f t="shared" si="4"/>
        <v>13810.253000000001</v>
      </c>
      <c r="AD61" s="58">
        <v>5146.4750000000004</v>
      </c>
      <c r="AE61" s="58">
        <v>4215.5749999999998</v>
      </c>
      <c r="AF61" s="58">
        <v>4756.0249999999996</v>
      </c>
      <c r="AG61" s="59">
        <f t="shared" si="5"/>
        <v>14118.074999999999</v>
      </c>
      <c r="AH61" s="58">
        <v>8790.5229999999992</v>
      </c>
      <c r="AI61" s="58">
        <v>7085.723</v>
      </c>
      <c r="AJ61" s="58">
        <v>8037.56</v>
      </c>
      <c r="AK61" s="59">
        <f t="shared" si="6"/>
        <v>23913.806</v>
      </c>
      <c r="AL61" s="58">
        <v>6807.59</v>
      </c>
      <c r="AM61" s="58">
        <v>4857.8389999999999</v>
      </c>
      <c r="AN61" s="58">
        <v>6049.933</v>
      </c>
      <c r="AO61" s="59">
        <f t="shared" si="7"/>
        <v>17715.362000000001</v>
      </c>
      <c r="AP61" s="58">
        <v>5850.94</v>
      </c>
      <c r="AQ61" s="58">
        <v>4510.2150000000001</v>
      </c>
      <c r="AR61" s="58">
        <v>4631.5389999999998</v>
      </c>
      <c r="AS61" s="59">
        <f t="shared" si="8"/>
        <v>14992.694</v>
      </c>
      <c r="AT61" s="58">
        <v>4981.9470000000001</v>
      </c>
      <c r="AU61" s="58">
        <v>4271.143</v>
      </c>
      <c r="AV61" s="58">
        <v>4479.7110000000002</v>
      </c>
      <c r="AW61" s="59">
        <f t="shared" si="9"/>
        <v>13732.800999999999</v>
      </c>
      <c r="AX61" s="58">
        <v>5025.741</v>
      </c>
      <c r="AY61" s="58">
        <v>3879.54</v>
      </c>
      <c r="AZ61" s="58">
        <v>4482.893</v>
      </c>
      <c r="BA61" s="59">
        <f t="shared" si="10"/>
        <v>13388.173999999999</v>
      </c>
      <c r="BB61" s="58">
        <v>5875.5720000000001</v>
      </c>
      <c r="BC61" s="58">
        <v>3742.0450000000001</v>
      </c>
      <c r="BD61" s="58">
        <v>5389.9660000000003</v>
      </c>
      <c r="BE61" s="59">
        <f t="shared" si="11"/>
        <v>15007.583000000001</v>
      </c>
      <c r="BF61" s="60">
        <f t="shared" si="12"/>
        <v>188176.984</v>
      </c>
      <c r="BG61" s="53">
        <f t="shared" si="15"/>
        <v>70111.178000000014</v>
      </c>
      <c r="BH61" s="53">
        <f t="shared" si="15"/>
        <v>54254.874000000003</v>
      </c>
      <c r="BI61" s="53">
        <f t="shared" si="15"/>
        <v>63810.932000000001</v>
      </c>
      <c r="BJ61" s="53">
        <f t="shared" si="14"/>
        <v>188176.98400000003</v>
      </c>
      <c r="BL61" s="40"/>
    </row>
    <row r="62" spans="1:64" ht="16.05" customHeight="1" x14ac:dyDescent="0.3">
      <c r="A62" s="55">
        <v>56</v>
      </c>
      <c r="B62" s="55" t="s">
        <v>52</v>
      </c>
      <c r="C62" s="55" t="s">
        <v>88</v>
      </c>
      <c r="D62" s="55" t="s">
        <v>54</v>
      </c>
      <c r="E62" s="55" t="s">
        <v>511</v>
      </c>
      <c r="F62" s="56">
        <v>3.3</v>
      </c>
      <c r="G62" s="57">
        <v>220</v>
      </c>
      <c r="H62" s="55" t="s">
        <v>51</v>
      </c>
      <c r="I62" s="53">
        <v>297.37697599999996</v>
      </c>
      <c r="J62" s="58">
        <v>7</v>
      </c>
      <c r="K62" s="58">
        <v>5</v>
      </c>
      <c r="L62" s="58">
        <v>13.000005</v>
      </c>
      <c r="M62" s="59">
        <f t="shared" si="0"/>
        <v>25.000005000000002</v>
      </c>
      <c r="N62" s="58">
        <v>7</v>
      </c>
      <c r="O62" s="58">
        <v>6.0000039999999997</v>
      </c>
      <c r="P62" s="58">
        <v>9</v>
      </c>
      <c r="Q62" s="59">
        <f t="shared" si="1"/>
        <v>22.000004000000001</v>
      </c>
      <c r="R62" s="58">
        <v>8.9999920000000007</v>
      </c>
      <c r="S62" s="58">
        <v>6.000006</v>
      </c>
      <c r="T62" s="58">
        <v>10.999993</v>
      </c>
      <c r="U62" s="59">
        <f t="shared" si="2"/>
        <v>25.999991000000001</v>
      </c>
      <c r="V62" s="58">
        <v>7.0310069999999998</v>
      </c>
      <c r="W62" s="58">
        <v>5.8940000000000001</v>
      </c>
      <c r="X62" s="58">
        <v>11.385996</v>
      </c>
      <c r="Y62" s="59">
        <f t="shared" si="3"/>
        <v>24.311002999999999</v>
      </c>
      <c r="Z62" s="58">
        <v>8.0809960000000007</v>
      </c>
      <c r="AA62" s="58">
        <v>5.8199899999999998</v>
      </c>
      <c r="AB62" s="58">
        <v>11.028010999999999</v>
      </c>
      <c r="AC62" s="59">
        <f t="shared" si="4"/>
        <v>24.928996999999999</v>
      </c>
      <c r="AD62" s="58">
        <v>7.7180039999999996</v>
      </c>
      <c r="AE62" s="58">
        <v>5.662992</v>
      </c>
      <c r="AF62" s="58">
        <v>10.756</v>
      </c>
      <c r="AG62" s="59">
        <f t="shared" si="5"/>
        <v>24.136996</v>
      </c>
      <c r="AH62" s="58">
        <v>7.9999919999999998</v>
      </c>
      <c r="AI62" s="58">
        <v>6.0000049999999998</v>
      </c>
      <c r="AJ62" s="58">
        <v>10.999993</v>
      </c>
      <c r="AK62" s="59">
        <f t="shared" si="6"/>
        <v>24.99999</v>
      </c>
      <c r="AL62" s="58">
        <v>9.0000020000000003</v>
      </c>
      <c r="AM62" s="58">
        <v>6.0000039999999997</v>
      </c>
      <c r="AN62" s="58">
        <v>11.000007999999999</v>
      </c>
      <c r="AO62" s="59">
        <f t="shared" si="7"/>
        <v>26.000014</v>
      </c>
      <c r="AP62" s="58">
        <v>7.9999919999999998</v>
      </c>
      <c r="AQ62" s="58">
        <v>6.0000039999999997</v>
      </c>
      <c r="AR62" s="58">
        <v>11.000007999999999</v>
      </c>
      <c r="AS62" s="59">
        <f t="shared" si="8"/>
        <v>25.000003999999997</v>
      </c>
      <c r="AT62" s="58">
        <v>7.9999919999999998</v>
      </c>
      <c r="AU62" s="58">
        <v>6.999994</v>
      </c>
      <c r="AV62" s="58">
        <v>11.000007999999999</v>
      </c>
      <c r="AW62" s="59">
        <f t="shared" si="9"/>
        <v>25.999994000000001</v>
      </c>
      <c r="AX62" s="58">
        <v>7.9999919999999998</v>
      </c>
      <c r="AY62" s="58">
        <v>5.0000010000000001</v>
      </c>
      <c r="AZ62" s="58">
        <v>11</v>
      </c>
      <c r="BA62" s="59">
        <f t="shared" si="10"/>
        <v>23.999993</v>
      </c>
      <c r="BB62" s="58">
        <v>7.9999919999999998</v>
      </c>
      <c r="BC62" s="58">
        <v>5.9999909999999996</v>
      </c>
      <c r="BD62" s="58">
        <v>11.000002</v>
      </c>
      <c r="BE62" s="59">
        <f t="shared" si="11"/>
        <v>24.999985000000002</v>
      </c>
      <c r="BF62" s="60">
        <f t="shared" si="12"/>
        <v>297.37697599999996</v>
      </c>
      <c r="BG62" s="53">
        <f t="shared" si="15"/>
        <v>94.829961000000026</v>
      </c>
      <c r="BH62" s="53">
        <f t="shared" si="15"/>
        <v>70.37699099999999</v>
      </c>
      <c r="BI62" s="53">
        <f t="shared" si="15"/>
        <v>132.17002399999998</v>
      </c>
      <c r="BJ62" s="53">
        <f t="shared" si="14"/>
        <v>297.37697600000001</v>
      </c>
      <c r="BL62" s="40"/>
    </row>
    <row r="63" spans="1:64" ht="16.05" customHeight="1" x14ac:dyDescent="0.3">
      <c r="A63" s="55">
        <v>57</v>
      </c>
      <c r="B63" s="55" t="s">
        <v>52</v>
      </c>
      <c r="C63" s="55" t="s">
        <v>89</v>
      </c>
      <c r="D63" s="55" t="s">
        <v>54</v>
      </c>
      <c r="E63" s="55" t="s">
        <v>511</v>
      </c>
      <c r="F63" s="56">
        <v>6.6</v>
      </c>
      <c r="G63" s="57">
        <v>380</v>
      </c>
      <c r="H63" s="55" t="s">
        <v>51</v>
      </c>
      <c r="I63" s="53">
        <v>760.21700699999997</v>
      </c>
      <c r="J63" s="58">
        <v>20</v>
      </c>
      <c r="K63" s="58">
        <v>13.999995999999999</v>
      </c>
      <c r="L63" s="58">
        <v>23.999991999999999</v>
      </c>
      <c r="M63" s="59">
        <f t="shared" si="0"/>
        <v>57.999987999999995</v>
      </c>
      <c r="N63" s="58">
        <v>20</v>
      </c>
      <c r="O63" s="58">
        <v>15</v>
      </c>
      <c r="P63" s="58">
        <v>18</v>
      </c>
      <c r="Q63" s="59">
        <f t="shared" si="1"/>
        <v>53</v>
      </c>
      <c r="R63" s="58">
        <v>22.000005999999999</v>
      </c>
      <c r="S63" s="58">
        <v>15.999993</v>
      </c>
      <c r="T63" s="58">
        <v>18.999984999999999</v>
      </c>
      <c r="U63" s="59">
        <f t="shared" si="2"/>
        <v>56.999983999999998</v>
      </c>
      <c r="V63" s="58">
        <v>17.992999999999999</v>
      </c>
      <c r="W63" s="58">
        <v>15.773999999999999</v>
      </c>
      <c r="X63" s="58">
        <v>21.803000000000001</v>
      </c>
      <c r="Y63" s="59">
        <f t="shared" si="3"/>
        <v>55.569999999999993</v>
      </c>
      <c r="Z63" s="58">
        <v>37.798000000000002</v>
      </c>
      <c r="AA63" s="58">
        <v>22.448</v>
      </c>
      <c r="AB63" s="58">
        <v>31.03</v>
      </c>
      <c r="AC63" s="59">
        <f t="shared" si="4"/>
        <v>91.27600000000001</v>
      </c>
      <c r="AD63" s="58">
        <v>25.507000000000001</v>
      </c>
      <c r="AE63" s="58">
        <v>14.554</v>
      </c>
      <c r="AF63" s="58">
        <v>25.31</v>
      </c>
      <c r="AG63" s="59">
        <f t="shared" si="5"/>
        <v>65.370999999999995</v>
      </c>
      <c r="AH63" s="58">
        <v>42.999989999999997</v>
      </c>
      <c r="AI63" s="58">
        <v>25.000005000000002</v>
      </c>
      <c r="AJ63" s="58">
        <v>28.000007</v>
      </c>
      <c r="AK63" s="59">
        <f t="shared" si="6"/>
        <v>96.000001999999995</v>
      </c>
      <c r="AL63" s="58">
        <v>15</v>
      </c>
      <c r="AM63" s="58">
        <v>9.9999990000000007</v>
      </c>
      <c r="AN63" s="58">
        <v>15.000009</v>
      </c>
      <c r="AO63" s="59">
        <f t="shared" si="7"/>
        <v>40.000008000000001</v>
      </c>
      <c r="AP63" s="58">
        <v>23.00001</v>
      </c>
      <c r="AQ63" s="58">
        <v>15.999995999999999</v>
      </c>
      <c r="AR63" s="58">
        <v>19</v>
      </c>
      <c r="AS63" s="59">
        <f t="shared" si="8"/>
        <v>58.000005999999999</v>
      </c>
      <c r="AT63" s="58">
        <v>21.999998999999999</v>
      </c>
      <c r="AU63" s="58">
        <v>19.000008999999999</v>
      </c>
      <c r="AV63" s="58">
        <v>20.999994999999998</v>
      </c>
      <c r="AW63" s="59">
        <f t="shared" si="9"/>
        <v>62.000002999999992</v>
      </c>
      <c r="AX63" s="58">
        <v>24.999995999999999</v>
      </c>
      <c r="AY63" s="58">
        <v>17.000007</v>
      </c>
      <c r="AZ63" s="58">
        <v>23</v>
      </c>
      <c r="BA63" s="59">
        <f t="shared" si="10"/>
        <v>65.000002999999992</v>
      </c>
      <c r="BB63" s="58">
        <v>22</v>
      </c>
      <c r="BC63" s="58">
        <v>15.000009</v>
      </c>
      <c r="BD63" s="58">
        <v>22.000004000000001</v>
      </c>
      <c r="BE63" s="59">
        <f t="shared" si="11"/>
        <v>59.000012999999996</v>
      </c>
      <c r="BF63" s="60">
        <f t="shared" si="12"/>
        <v>760.21700699999997</v>
      </c>
      <c r="BG63" s="53">
        <f t="shared" si="15"/>
        <v>293.298001</v>
      </c>
      <c r="BH63" s="53">
        <f t="shared" si="15"/>
        <v>199.77601400000003</v>
      </c>
      <c r="BI63" s="53">
        <f t="shared" si="15"/>
        <v>267.14299199999999</v>
      </c>
      <c r="BJ63" s="53">
        <f t="shared" si="14"/>
        <v>760.21700699999997</v>
      </c>
      <c r="BL63" s="40"/>
    </row>
    <row r="64" spans="1:64" ht="16.05" customHeight="1" x14ac:dyDescent="0.3">
      <c r="A64" s="55">
        <v>58</v>
      </c>
      <c r="B64" s="55" t="s">
        <v>52</v>
      </c>
      <c r="C64" s="55" t="s">
        <v>90</v>
      </c>
      <c r="D64" s="55" t="s">
        <v>54</v>
      </c>
      <c r="E64" s="55" t="s">
        <v>511</v>
      </c>
      <c r="F64" s="56">
        <v>16.5</v>
      </c>
      <c r="G64" s="57">
        <v>380</v>
      </c>
      <c r="H64" s="55" t="s">
        <v>51</v>
      </c>
      <c r="I64" s="53">
        <v>54849.66201</v>
      </c>
      <c r="J64" s="58">
        <v>2123</v>
      </c>
      <c r="K64" s="58">
        <v>1555.999992</v>
      </c>
      <c r="L64" s="58">
        <v>3411.9999969999999</v>
      </c>
      <c r="M64" s="59">
        <f t="shared" si="0"/>
        <v>7090.9999889999999</v>
      </c>
      <c r="N64" s="58">
        <v>2080</v>
      </c>
      <c r="O64" s="58">
        <v>1582.999996</v>
      </c>
      <c r="P64" s="58">
        <v>2781</v>
      </c>
      <c r="Q64" s="59">
        <f t="shared" si="1"/>
        <v>6443.9999960000005</v>
      </c>
      <c r="R64" s="58">
        <v>1464.000002</v>
      </c>
      <c r="S64" s="58">
        <v>1049</v>
      </c>
      <c r="T64" s="58">
        <v>1861.0000070000001</v>
      </c>
      <c r="U64" s="59">
        <f t="shared" si="2"/>
        <v>4374.0000089999994</v>
      </c>
      <c r="V64" s="58">
        <v>848.61599999999999</v>
      </c>
      <c r="W64" s="58">
        <v>713.56700599999999</v>
      </c>
      <c r="X64" s="58">
        <v>1269.8419919999999</v>
      </c>
      <c r="Y64" s="59">
        <f t="shared" si="3"/>
        <v>2832.0249979999999</v>
      </c>
      <c r="Z64" s="58">
        <v>0</v>
      </c>
      <c r="AA64" s="58">
        <v>0</v>
      </c>
      <c r="AB64" s="58">
        <v>0</v>
      </c>
      <c r="AC64" s="59">
        <f t="shared" si="4"/>
        <v>0</v>
      </c>
      <c r="AD64" s="58">
        <v>669.35700299999996</v>
      </c>
      <c r="AE64" s="58">
        <v>460.16899100000001</v>
      </c>
      <c r="AF64" s="58">
        <v>789.11099999999999</v>
      </c>
      <c r="AG64" s="59">
        <f t="shared" si="5"/>
        <v>1918.636994</v>
      </c>
      <c r="AH64" s="58">
        <v>468</v>
      </c>
      <c r="AI64" s="58">
        <v>314</v>
      </c>
      <c r="AJ64" s="58">
        <v>570.99999700000001</v>
      </c>
      <c r="AK64" s="59">
        <f t="shared" si="6"/>
        <v>1352.9999969999999</v>
      </c>
      <c r="AL64" s="58">
        <v>1010.99999</v>
      </c>
      <c r="AM64" s="58">
        <v>775.00000199999999</v>
      </c>
      <c r="AN64" s="58">
        <v>1139.0000030000001</v>
      </c>
      <c r="AO64" s="59">
        <f t="shared" si="7"/>
        <v>2924.9999950000001</v>
      </c>
      <c r="AP64" s="58">
        <v>2326.9999939999998</v>
      </c>
      <c r="AQ64" s="58">
        <v>1667.000002</v>
      </c>
      <c r="AR64" s="58">
        <v>2861.000008</v>
      </c>
      <c r="AS64" s="59">
        <f t="shared" si="8"/>
        <v>6855.0000039999995</v>
      </c>
      <c r="AT64" s="58">
        <v>2176.000008</v>
      </c>
      <c r="AU64" s="58">
        <v>1762.0000070000001</v>
      </c>
      <c r="AV64" s="58">
        <v>3139.0000110000001</v>
      </c>
      <c r="AW64" s="59">
        <f t="shared" si="9"/>
        <v>7077.0000259999997</v>
      </c>
      <c r="AX64" s="58">
        <v>2200.0000049999999</v>
      </c>
      <c r="AY64" s="58">
        <v>1608.999994</v>
      </c>
      <c r="AZ64" s="58">
        <v>3048</v>
      </c>
      <c r="BA64" s="59">
        <f t="shared" si="10"/>
        <v>6856.9999989999997</v>
      </c>
      <c r="BB64" s="58">
        <v>2315.9999939999998</v>
      </c>
      <c r="BC64" s="58">
        <v>1511.000006</v>
      </c>
      <c r="BD64" s="58">
        <v>3296.0000030000001</v>
      </c>
      <c r="BE64" s="59">
        <f t="shared" si="11"/>
        <v>7123.0000030000001</v>
      </c>
      <c r="BF64" s="60">
        <f t="shared" si="12"/>
        <v>54849.66201</v>
      </c>
      <c r="BG64" s="53">
        <f t="shared" si="15"/>
        <v>17682.972996</v>
      </c>
      <c r="BH64" s="53">
        <f t="shared" si="15"/>
        <v>12999.735995999999</v>
      </c>
      <c r="BI64" s="53">
        <f t="shared" si="15"/>
        <v>24166.953018</v>
      </c>
      <c r="BJ64" s="53">
        <f t="shared" si="14"/>
        <v>54849.66201</v>
      </c>
      <c r="BL64" s="40"/>
    </row>
    <row r="65" spans="1:64" ht="16.05" customHeight="1" x14ac:dyDescent="0.3">
      <c r="A65" s="55">
        <v>59</v>
      </c>
      <c r="B65" s="55" t="s">
        <v>52</v>
      </c>
      <c r="C65" s="55" t="s">
        <v>91</v>
      </c>
      <c r="D65" s="55" t="s">
        <v>54</v>
      </c>
      <c r="E65" s="55" t="s">
        <v>511</v>
      </c>
      <c r="F65" s="56">
        <v>6.6</v>
      </c>
      <c r="G65" s="57">
        <v>380</v>
      </c>
      <c r="H65" s="55" t="s">
        <v>50</v>
      </c>
      <c r="I65" s="53">
        <v>353.13498100000004</v>
      </c>
      <c r="J65" s="58">
        <v>11</v>
      </c>
      <c r="K65" s="58">
        <v>7.0000080000000002</v>
      </c>
      <c r="L65" s="58">
        <v>13.000005</v>
      </c>
      <c r="M65" s="59">
        <f t="shared" si="0"/>
        <v>31.000013000000003</v>
      </c>
      <c r="N65" s="58">
        <v>9.1050000000000004</v>
      </c>
      <c r="O65" s="58">
        <v>7.7709999999999999</v>
      </c>
      <c r="P65" s="58">
        <v>9.8450000000000006</v>
      </c>
      <c r="Q65" s="59">
        <f t="shared" si="1"/>
        <v>26.721000000000004</v>
      </c>
      <c r="R65" s="58">
        <v>11.368</v>
      </c>
      <c r="S65" s="58">
        <v>8.8940000000000001</v>
      </c>
      <c r="T65" s="58">
        <v>9.7149999999999999</v>
      </c>
      <c r="U65" s="59">
        <f t="shared" si="2"/>
        <v>29.977</v>
      </c>
      <c r="V65" s="58">
        <v>9.6449999999999996</v>
      </c>
      <c r="W65" s="58">
        <v>8.7409999999999997</v>
      </c>
      <c r="X65" s="58">
        <v>11.148999999999999</v>
      </c>
      <c r="Y65" s="59">
        <f t="shared" si="3"/>
        <v>29.534999999999997</v>
      </c>
      <c r="Z65" s="58">
        <v>11.531000000000001</v>
      </c>
      <c r="AA65" s="58">
        <v>8.0839999999999996</v>
      </c>
      <c r="AB65" s="58">
        <v>12.239000000000001</v>
      </c>
      <c r="AC65" s="59">
        <f t="shared" si="4"/>
        <v>31.854000000000003</v>
      </c>
      <c r="AD65" s="58">
        <v>11.042</v>
      </c>
      <c r="AE65" s="58">
        <v>7.5380000000000003</v>
      </c>
      <c r="AF65" s="58">
        <v>10.468</v>
      </c>
      <c r="AG65" s="59">
        <f t="shared" si="5"/>
        <v>29.047999999999998</v>
      </c>
      <c r="AH65" s="58">
        <v>11</v>
      </c>
      <c r="AI65" s="58">
        <v>8.9999990000000007</v>
      </c>
      <c r="AJ65" s="58">
        <v>10.999993</v>
      </c>
      <c r="AK65" s="59">
        <f t="shared" si="6"/>
        <v>30.999992000000002</v>
      </c>
      <c r="AL65" s="58">
        <v>9.9999900000000004</v>
      </c>
      <c r="AM65" s="58">
        <v>6.9999900000000004</v>
      </c>
      <c r="AN65" s="58">
        <v>8.9999970000000005</v>
      </c>
      <c r="AO65" s="59">
        <f t="shared" si="7"/>
        <v>25.999977000000001</v>
      </c>
      <c r="AP65" s="58">
        <v>9.9999900000000004</v>
      </c>
      <c r="AQ65" s="58">
        <v>9.0000060000000008</v>
      </c>
      <c r="AR65" s="58">
        <v>11.000007999999999</v>
      </c>
      <c r="AS65" s="59">
        <f t="shared" si="8"/>
        <v>30.000004000000004</v>
      </c>
      <c r="AT65" s="58">
        <v>9.9999900000000004</v>
      </c>
      <c r="AU65" s="58">
        <v>7.9999960000000003</v>
      </c>
      <c r="AV65" s="58">
        <v>11.000007999999999</v>
      </c>
      <c r="AW65" s="59">
        <f t="shared" si="9"/>
        <v>28.999994000000001</v>
      </c>
      <c r="AX65" s="58">
        <v>12.000009</v>
      </c>
      <c r="AY65" s="58">
        <v>7.0000090000000004</v>
      </c>
      <c r="AZ65" s="58">
        <v>13</v>
      </c>
      <c r="BA65" s="59">
        <f t="shared" si="10"/>
        <v>32.000017999999997</v>
      </c>
      <c r="BB65" s="58">
        <v>9.9999900000000004</v>
      </c>
      <c r="BC65" s="58">
        <v>5.9999909999999996</v>
      </c>
      <c r="BD65" s="58">
        <v>11.000002</v>
      </c>
      <c r="BE65" s="59">
        <f t="shared" si="11"/>
        <v>26.999983</v>
      </c>
      <c r="BF65" s="60">
        <f t="shared" si="12"/>
        <v>353.13498100000004</v>
      </c>
      <c r="BG65" s="53">
        <f t="shared" si="15"/>
        <v>126.690969</v>
      </c>
      <c r="BH65" s="53">
        <f t="shared" si="15"/>
        <v>94.027998999999994</v>
      </c>
      <c r="BI65" s="53">
        <f t="shared" si="15"/>
        <v>132.41601299999999</v>
      </c>
      <c r="BJ65" s="53">
        <f t="shared" si="14"/>
        <v>353.13498099999998</v>
      </c>
      <c r="BL65" s="40"/>
    </row>
    <row r="66" spans="1:64" ht="16.05" customHeight="1" x14ac:dyDescent="0.3">
      <c r="A66" s="55">
        <v>60</v>
      </c>
      <c r="B66" s="55" t="s">
        <v>52</v>
      </c>
      <c r="C66" s="55" t="s">
        <v>92</v>
      </c>
      <c r="D66" s="55" t="s">
        <v>54</v>
      </c>
      <c r="E66" s="55" t="s">
        <v>511</v>
      </c>
      <c r="F66" s="56">
        <v>11</v>
      </c>
      <c r="G66" s="57">
        <v>380</v>
      </c>
      <c r="H66" s="55" t="s">
        <v>51</v>
      </c>
      <c r="I66" s="53">
        <v>1088.9920399999999</v>
      </c>
      <c r="J66" s="58">
        <v>23</v>
      </c>
      <c r="K66" s="58">
        <v>20</v>
      </c>
      <c r="L66" s="58">
        <v>34.000013000000003</v>
      </c>
      <c r="M66" s="59">
        <f t="shared" si="0"/>
        <v>77.000012999999996</v>
      </c>
      <c r="N66" s="58">
        <v>23</v>
      </c>
      <c r="O66" s="58">
        <v>20</v>
      </c>
      <c r="P66" s="58">
        <v>27</v>
      </c>
      <c r="Q66" s="59">
        <f t="shared" si="1"/>
        <v>70</v>
      </c>
      <c r="R66" s="58">
        <v>30.000004000000001</v>
      </c>
      <c r="S66" s="58">
        <v>25</v>
      </c>
      <c r="T66" s="58">
        <v>32.000003</v>
      </c>
      <c r="U66" s="59">
        <f t="shared" si="2"/>
        <v>87.000007000000011</v>
      </c>
      <c r="V66" s="58">
        <v>22.222000000000001</v>
      </c>
      <c r="W66" s="58">
        <v>24.908000000000001</v>
      </c>
      <c r="X66" s="58">
        <v>35.344999999999999</v>
      </c>
      <c r="Y66" s="59">
        <f t="shared" si="3"/>
        <v>82.474999999999994</v>
      </c>
      <c r="Z66" s="58">
        <v>33.732999999999997</v>
      </c>
      <c r="AA66" s="58">
        <v>24.677</v>
      </c>
      <c r="AB66" s="58">
        <v>46.847000000000001</v>
      </c>
      <c r="AC66" s="59">
        <f t="shared" si="4"/>
        <v>105.25700000000001</v>
      </c>
      <c r="AD66" s="58">
        <v>25.324999999999999</v>
      </c>
      <c r="AE66" s="58">
        <v>25.79</v>
      </c>
      <c r="AF66" s="58">
        <v>31.145</v>
      </c>
      <c r="AG66" s="59">
        <f t="shared" si="5"/>
        <v>82.259999999999991</v>
      </c>
      <c r="AH66" s="58">
        <v>60.000005999999999</v>
      </c>
      <c r="AI66" s="58">
        <v>32.999997</v>
      </c>
      <c r="AJ66" s="58">
        <v>36.000003</v>
      </c>
      <c r="AK66" s="59">
        <f t="shared" si="6"/>
        <v>129.00000599999998</v>
      </c>
      <c r="AL66" s="58">
        <v>29.000004000000001</v>
      </c>
      <c r="AM66" s="58">
        <v>22.000004000000001</v>
      </c>
      <c r="AN66" s="58">
        <v>36.999999000000003</v>
      </c>
      <c r="AO66" s="59">
        <f t="shared" si="7"/>
        <v>88.000007000000011</v>
      </c>
      <c r="AP66" s="58">
        <v>23.00001</v>
      </c>
      <c r="AQ66" s="58">
        <v>22.000004000000001</v>
      </c>
      <c r="AR66" s="58">
        <v>31.999994000000001</v>
      </c>
      <c r="AS66" s="59">
        <f t="shared" si="8"/>
        <v>77.000008000000008</v>
      </c>
      <c r="AT66" s="58">
        <v>24.999995999999999</v>
      </c>
      <c r="AU66" s="58">
        <v>28.000007</v>
      </c>
      <c r="AV66" s="58">
        <v>32.000003</v>
      </c>
      <c r="AW66" s="59">
        <f t="shared" si="9"/>
        <v>85.000005999999999</v>
      </c>
      <c r="AX66" s="58">
        <v>43.999997999999998</v>
      </c>
      <c r="AY66" s="58">
        <v>28.999995999999999</v>
      </c>
      <c r="AZ66" s="58">
        <v>56</v>
      </c>
      <c r="BA66" s="59">
        <f t="shared" si="10"/>
        <v>128.99999400000002</v>
      </c>
      <c r="BB66" s="58">
        <v>27.000005999999999</v>
      </c>
      <c r="BC66" s="58">
        <v>17.999994999999998</v>
      </c>
      <c r="BD66" s="58">
        <v>31.999998000000001</v>
      </c>
      <c r="BE66" s="59">
        <f t="shared" si="11"/>
        <v>76.999999000000003</v>
      </c>
      <c r="BF66" s="60">
        <f t="shared" si="12"/>
        <v>1088.9920399999999</v>
      </c>
      <c r="BG66" s="53">
        <f t="shared" si="15"/>
        <v>365.28002399999997</v>
      </c>
      <c r="BH66" s="53">
        <f t="shared" si="15"/>
        <v>292.37500299999999</v>
      </c>
      <c r="BI66" s="53">
        <f t="shared" si="15"/>
        <v>431.33701300000001</v>
      </c>
      <c r="BJ66" s="53">
        <f t="shared" si="14"/>
        <v>1088.9920400000001</v>
      </c>
      <c r="BL66" s="40"/>
    </row>
    <row r="67" spans="1:64" ht="16.05" customHeight="1" x14ac:dyDescent="0.3">
      <c r="A67" s="55">
        <v>61</v>
      </c>
      <c r="B67" s="55" t="s">
        <v>52</v>
      </c>
      <c r="C67" s="55" t="s">
        <v>93</v>
      </c>
      <c r="D67" s="55" t="s">
        <v>54</v>
      </c>
      <c r="E67" s="55" t="s">
        <v>511</v>
      </c>
      <c r="F67" s="56">
        <v>6.6</v>
      </c>
      <c r="G67" s="57">
        <v>380</v>
      </c>
      <c r="H67" s="55" t="s">
        <v>50</v>
      </c>
      <c r="I67" s="53">
        <v>240.22895499999996</v>
      </c>
      <c r="J67" s="58">
        <v>6</v>
      </c>
      <c r="K67" s="58">
        <v>5</v>
      </c>
      <c r="L67" s="58">
        <v>9.9999970000000005</v>
      </c>
      <c r="M67" s="59">
        <f t="shared" si="0"/>
        <v>20.999997</v>
      </c>
      <c r="N67" s="58">
        <v>6</v>
      </c>
      <c r="O67" s="58">
        <v>5</v>
      </c>
      <c r="P67" s="58">
        <v>7.9999960000000003</v>
      </c>
      <c r="Q67" s="59">
        <f t="shared" si="1"/>
        <v>18.999995999999999</v>
      </c>
      <c r="R67" s="58">
        <v>7.0129999999999999</v>
      </c>
      <c r="S67" s="58">
        <v>4.7119999999999997</v>
      </c>
      <c r="T67" s="58">
        <v>8.73</v>
      </c>
      <c r="U67" s="59">
        <f t="shared" si="2"/>
        <v>20.454999999999998</v>
      </c>
      <c r="V67" s="58">
        <v>5.8710000000000004</v>
      </c>
      <c r="W67" s="58">
        <v>5.0060000000000002</v>
      </c>
      <c r="X67" s="58">
        <v>9.0540000000000003</v>
      </c>
      <c r="Y67" s="59">
        <f t="shared" si="3"/>
        <v>19.931000000000001</v>
      </c>
      <c r="Z67" s="58">
        <v>6.7270000000000003</v>
      </c>
      <c r="AA67" s="58">
        <v>5.202</v>
      </c>
      <c r="AB67" s="58">
        <v>8.875</v>
      </c>
      <c r="AC67" s="59">
        <f t="shared" si="4"/>
        <v>20.804000000000002</v>
      </c>
      <c r="AD67" s="58">
        <v>6.6749999999999998</v>
      </c>
      <c r="AE67" s="58">
        <v>4.66</v>
      </c>
      <c r="AF67" s="58">
        <v>8.7040000000000006</v>
      </c>
      <c r="AG67" s="59">
        <f t="shared" si="5"/>
        <v>20.039000000000001</v>
      </c>
      <c r="AH67" s="58">
        <v>5.999994</v>
      </c>
      <c r="AI67" s="58">
        <v>5.0000030000000004</v>
      </c>
      <c r="AJ67" s="58">
        <v>8.9999950000000002</v>
      </c>
      <c r="AK67" s="59">
        <f t="shared" si="6"/>
        <v>19.999991999999999</v>
      </c>
      <c r="AL67" s="58">
        <v>7.0000039999999997</v>
      </c>
      <c r="AM67" s="58">
        <v>4.0000099999999996</v>
      </c>
      <c r="AN67" s="58">
        <v>8.0000020000000003</v>
      </c>
      <c r="AO67" s="59">
        <f t="shared" si="7"/>
        <v>19.000016000000002</v>
      </c>
      <c r="AP67" s="58">
        <v>5.999994</v>
      </c>
      <c r="AQ67" s="58">
        <v>4.9999960000000003</v>
      </c>
      <c r="AR67" s="58">
        <v>7.9999919999999998</v>
      </c>
      <c r="AS67" s="59">
        <f t="shared" si="8"/>
        <v>18.999981999999999</v>
      </c>
      <c r="AT67" s="58">
        <v>5.999994</v>
      </c>
      <c r="AU67" s="58">
        <v>4.9999950000000002</v>
      </c>
      <c r="AV67" s="58">
        <v>8.9999970000000005</v>
      </c>
      <c r="AW67" s="59">
        <f t="shared" si="9"/>
        <v>19.999986</v>
      </c>
      <c r="AX67" s="58">
        <v>5.999994</v>
      </c>
      <c r="AY67" s="58">
        <v>5.0000010000000001</v>
      </c>
      <c r="AZ67" s="58">
        <v>9</v>
      </c>
      <c r="BA67" s="59">
        <f t="shared" si="10"/>
        <v>19.999994999999998</v>
      </c>
      <c r="BB67" s="58">
        <v>7.0000039999999997</v>
      </c>
      <c r="BC67" s="58">
        <v>3.9999929999999999</v>
      </c>
      <c r="BD67" s="58">
        <v>9.9999939999999992</v>
      </c>
      <c r="BE67" s="59">
        <f t="shared" si="11"/>
        <v>20.999991000000001</v>
      </c>
      <c r="BF67" s="60">
        <f t="shared" si="12"/>
        <v>240.22895499999996</v>
      </c>
      <c r="BG67" s="53">
        <f t="shared" si="15"/>
        <v>76.285983999999999</v>
      </c>
      <c r="BH67" s="53">
        <f t="shared" si="15"/>
        <v>57.579998000000003</v>
      </c>
      <c r="BI67" s="53">
        <f t="shared" si="15"/>
        <v>106.362973</v>
      </c>
      <c r="BJ67" s="53">
        <f t="shared" si="14"/>
        <v>240.22895499999998</v>
      </c>
      <c r="BL67" s="40"/>
    </row>
    <row r="68" spans="1:64" ht="16.05" customHeight="1" x14ac:dyDescent="0.3">
      <c r="A68" s="55">
        <v>62</v>
      </c>
      <c r="B68" s="55" t="s">
        <v>52</v>
      </c>
      <c r="C68" s="55" t="s">
        <v>94</v>
      </c>
      <c r="D68" s="55" t="s">
        <v>54</v>
      </c>
      <c r="E68" s="55" t="s">
        <v>511</v>
      </c>
      <c r="F68" s="56">
        <v>3.3</v>
      </c>
      <c r="G68" s="57">
        <v>220</v>
      </c>
      <c r="H68" s="55" t="s">
        <v>51</v>
      </c>
      <c r="I68" s="53">
        <v>83.451000999999991</v>
      </c>
      <c r="J68" s="58">
        <v>1</v>
      </c>
      <c r="K68" s="58">
        <v>2.0000079999999998</v>
      </c>
      <c r="L68" s="58">
        <v>3.0000079999999998</v>
      </c>
      <c r="M68" s="59">
        <f t="shared" si="0"/>
        <v>6.0000159999999996</v>
      </c>
      <c r="N68" s="58">
        <v>2</v>
      </c>
      <c r="O68" s="58">
        <v>1.0000039999999999</v>
      </c>
      <c r="P68" s="58">
        <v>2.9999920000000002</v>
      </c>
      <c r="Q68" s="59">
        <f t="shared" si="1"/>
        <v>5.9999959999999994</v>
      </c>
      <c r="R68" s="58">
        <v>6.0000099999999996</v>
      </c>
      <c r="S68" s="58">
        <v>4.0000039999999997</v>
      </c>
      <c r="T68" s="58">
        <v>6.9999969999999996</v>
      </c>
      <c r="U68" s="59">
        <f t="shared" si="2"/>
        <v>17.000011000000001</v>
      </c>
      <c r="V68" s="58">
        <v>1.800003</v>
      </c>
      <c r="W68" s="58">
        <v>1.4500059999999999</v>
      </c>
      <c r="X68" s="58">
        <v>2.8189980000000001</v>
      </c>
      <c r="Y68" s="59">
        <f t="shared" si="3"/>
        <v>6.069007</v>
      </c>
      <c r="Z68" s="58">
        <v>2.0740059999999998</v>
      </c>
      <c r="AA68" s="58">
        <v>1.457004</v>
      </c>
      <c r="AB68" s="58">
        <v>2.7629950000000001</v>
      </c>
      <c r="AC68" s="59">
        <f t="shared" si="4"/>
        <v>6.2940050000000003</v>
      </c>
      <c r="AD68" s="58">
        <v>1.986999</v>
      </c>
      <c r="AE68" s="58">
        <v>1.40899</v>
      </c>
      <c r="AF68" s="58">
        <v>2.6920000000000002</v>
      </c>
      <c r="AG68" s="59">
        <f t="shared" si="5"/>
        <v>6.0879890000000003</v>
      </c>
      <c r="AH68" s="58">
        <v>1.9999979999999999</v>
      </c>
      <c r="AI68" s="58">
        <v>1.0000070000000001</v>
      </c>
      <c r="AJ68" s="58">
        <v>2.999997</v>
      </c>
      <c r="AK68" s="59">
        <f t="shared" si="6"/>
        <v>6.0000020000000003</v>
      </c>
      <c r="AL68" s="58">
        <v>1.9999979999999999</v>
      </c>
      <c r="AM68" s="58">
        <v>1.999994</v>
      </c>
      <c r="AN68" s="58">
        <v>1.9999849999999999</v>
      </c>
      <c r="AO68" s="59">
        <f t="shared" si="7"/>
        <v>5.9999769999999994</v>
      </c>
      <c r="AP68" s="58">
        <v>1.9999979999999999</v>
      </c>
      <c r="AQ68" s="58">
        <v>1.000008</v>
      </c>
      <c r="AR68" s="58">
        <v>2.9999899999999999</v>
      </c>
      <c r="AS68" s="59">
        <f t="shared" si="8"/>
        <v>5.9999959999999994</v>
      </c>
      <c r="AT68" s="58">
        <v>1.9999979999999999</v>
      </c>
      <c r="AU68" s="58">
        <v>1.9999990000000001</v>
      </c>
      <c r="AV68" s="58">
        <v>3.000006</v>
      </c>
      <c r="AW68" s="59">
        <f t="shared" si="9"/>
        <v>7.0000029999999995</v>
      </c>
      <c r="AX68" s="58">
        <v>1.9999979999999999</v>
      </c>
      <c r="AY68" s="58">
        <v>1.000006</v>
      </c>
      <c r="AZ68" s="58">
        <v>2</v>
      </c>
      <c r="BA68" s="59">
        <f t="shared" si="10"/>
        <v>5.0000039999999997</v>
      </c>
      <c r="BB68" s="58">
        <v>1.9999979999999999</v>
      </c>
      <c r="BC68" s="58">
        <v>1.0000100000000001</v>
      </c>
      <c r="BD68" s="58">
        <v>2.999987</v>
      </c>
      <c r="BE68" s="59">
        <f t="shared" si="11"/>
        <v>5.9999950000000002</v>
      </c>
      <c r="BF68" s="60">
        <f t="shared" si="12"/>
        <v>83.451000999999991</v>
      </c>
      <c r="BG68" s="53">
        <f t="shared" si="15"/>
        <v>26.86100600000001</v>
      </c>
      <c r="BH68" s="53">
        <f t="shared" si="15"/>
        <v>19.316039999999997</v>
      </c>
      <c r="BI68" s="53">
        <f t="shared" si="15"/>
        <v>37.273955000000001</v>
      </c>
      <c r="BJ68" s="53">
        <f t="shared" si="14"/>
        <v>83.451001000000005</v>
      </c>
      <c r="BL68" s="40"/>
    </row>
    <row r="69" spans="1:64" ht="16.05" customHeight="1" x14ac:dyDescent="0.3">
      <c r="A69" s="55">
        <v>63</v>
      </c>
      <c r="B69" s="55" t="s">
        <v>52</v>
      </c>
      <c r="C69" s="55" t="s">
        <v>73</v>
      </c>
      <c r="D69" s="55" t="s">
        <v>54</v>
      </c>
      <c r="E69" s="55" t="s">
        <v>511</v>
      </c>
      <c r="F69" s="56">
        <v>6.6</v>
      </c>
      <c r="G69" s="57">
        <v>380</v>
      </c>
      <c r="H69" s="55" t="s">
        <v>50</v>
      </c>
      <c r="I69" s="53">
        <v>7467.36</v>
      </c>
      <c r="J69" s="58">
        <v>304.89800000000002</v>
      </c>
      <c r="K69" s="58">
        <v>232.34899999999999</v>
      </c>
      <c r="L69" s="58">
        <v>411.786</v>
      </c>
      <c r="M69" s="59">
        <f t="shared" si="0"/>
        <v>949.03300000000013</v>
      </c>
      <c r="N69" s="58">
        <v>107.214</v>
      </c>
      <c r="O69" s="58">
        <v>86.923000000000002</v>
      </c>
      <c r="P69" s="58">
        <v>152.08500000000001</v>
      </c>
      <c r="Q69" s="59">
        <f t="shared" si="1"/>
        <v>346.22199999999998</v>
      </c>
      <c r="R69" s="58">
        <v>105.084</v>
      </c>
      <c r="S69" s="58">
        <v>71.55</v>
      </c>
      <c r="T69" s="58">
        <v>118.039</v>
      </c>
      <c r="U69" s="59">
        <f t="shared" si="2"/>
        <v>294.673</v>
      </c>
      <c r="V69" s="58">
        <v>94.325000000000003</v>
      </c>
      <c r="W69" s="58">
        <v>98.012</v>
      </c>
      <c r="X69" s="58">
        <v>168.92400000000001</v>
      </c>
      <c r="Y69" s="59">
        <f t="shared" si="3"/>
        <v>361.26099999999997</v>
      </c>
      <c r="Z69" s="58">
        <v>173.50200000000001</v>
      </c>
      <c r="AA69" s="58">
        <v>145.24799999999999</v>
      </c>
      <c r="AB69" s="58">
        <v>232.99600000000001</v>
      </c>
      <c r="AC69" s="59">
        <f t="shared" si="4"/>
        <v>551.74599999999998</v>
      </c>
      <c r="AD69" s="58">
        <v>185.678</v>
      </c>
      <c r="AE69" s="58">
        <v>111.78100000000001</v>
      </c>
      <c r="AF69" s="58">
        <v>186.53299999999999</v>
      </c>
      <c r="AG69" s="59">
        <f t="shared" si="5"/>
        <v>483.99199999999996</v>
      </c>
      <c r="AH69" s="58">
        <v>158.34899999999999</v>
      </c>
      <c r="AI69" s="58">
        <v>139.03</v>
      </c>
      <c r="AJ69" s="58">
        <v>183.142</v>
      </c>
      <c r="AK69" s="59">
        <f t="shared" si="6"/>
        <v>480.52100000000002</v>
      </c>
      <c r="AL69" s="58">
        <v>294.46300000000002</v>
      </c>
      <c r="AM69" s="58">
        <v>236.166</v>
      </c>
      <c r="AN69" s="58">
        <v>462.18200000000002</v>
      </c>
      <c r="AO69" s="59">
        <f t="shared" si="7"/>
        <v>992.81100000000004</v>
      </c>
      <c r="AP69" s="58">
        <v>184.447</v>
      </c>
      <c r="AQ69" s="58">
        <v>148.887</v>
      </c>
      <c r="AR69" s="58">
        <v>244.25</v>
      </c>
      <c r="AS69" s="59">
        <f t="shared" si="8"/>
        <v>577.58400000000006</v>
      </c>
      <c r="AT69" s="58">
        <v>233.15299999999999</v>
      </c>
      <c r="AU69" s="58">
        <v>181.15799999999999</v>
      </c>
      <c r="AV69" s="58">
        <v>296.75900000000001</v>
      </c>
      <c r="AW69" s="59">
        <f t="shared" si="9"/>
        <v>711.06999999999994</v>
      </c>
      <c r="AX69" s="58">
        <v>268.83699999999999</v>
      </c>
      <c r="AY69" s="58">
        <v>199.126</v>
      </c>
      <c r="AZ69" s="58">
        <v>371.85300000000001</v>
      </c>
      <c r="BA69" s="59">
        <f t="shared" si="10"/>
        <v>839.81600000000003</v>
      </c>
      <c r="BB69" s="58">
        <v>282.661</v>
      </c>
      <c r="BC69" s="58">
        <v>189.04300000000001</v>
      </c>
      <c r="BD69" s="58">
        <v>406.92700000000002</v>
      </c>
      <c r="BE69" s="59">
        <f t="shared" si="11"/>
        <v>878.63100000000009</v>
      </c>
      <c r="BF69" s="60">
        <f t="shared" si="12"/>
        <v>7467.36</v>
      </c>
      <c r="BG69" s="53">
        <f t="shared" si="15"/>
        <v>2392.6109999999999</v>
      </c>
      <c r="BH69" s="53">
        <f t="shared" si="15"/>
        <v>1839.2729999999997</v>
      </c>
      <c r="BI69" s="53">
        <f t="shared" si="15"/>
        <v>3235.4760000000001</v>
      </c>
      <c r="BJ69" s="53">
        <f t="shared" si="14"/>
        <v>7467.3600000000006</v>
      </c>
      <c r="BL69" s="40"/>
    </row>
    <row r="70" spans="1:64" ht="16.05" customHeight="1" x14ac:dyDescent="0.3">
      <c r="A70" s="55">
        <v>64</v>
      </c>
      <c r="B70" s="55" t="s">
        <v>52</v>
      </c>
      <c r="C70" s="55" t="s">
        <v>95</v>
      </c>
      <c r="D70" s="55" t="s">
        <v>54</v>
      </c>
      <c r="E70" s="55" t="s">
        <v>511</v>
      </c>
      <c r="F70" s="56">
        <v>6.6</v>
      </c>
      <c r="G70" s="57">
        <v>380</v>
      </c>
      <c r="H70" s="55" t="s">
        <v>51</v>
      </c>
      <c r="I70" s="53">
        <v>11974.56</v>
      </c>
      <c r="J70" s="58">
        <v>413</v>
      </c>
      <c r="K70" s="58">
        <v>294.00000799999998</v>
      </c>
      <c r="L70" s="58">
        <v>550.99998700000003</v>
      </c>
      <c r="M70" s="59">
        <f t="shared" si="0"/>
        <v>1257.9999950000001</v>
      </c>
      <c r="N70" s="58">
        <v>412</v>
      </c>
      <c r="O70" s="58">
        <v>293.00000399999999</v>
      </c>
      <c r="P70" s="58">
        <v>439.99999600000001</v>
      </c>
      <c r="Q70" s="59">
        <f t="shared" si="1"/>
        <v>1145</v>
      </c>
      <c r="R70" s="58">
        <v>474.01399199999997</v>
      </c>
      <c r="S70" s="58">
        <v>320.64101099999999</v>
      </c>
      <c r="T70" s="58">
        <v>475.52399700000001</v>
      </c>
      <c r="U70" s="59">
        <f t="shared" si="2"/>
        <v>1270.1790000000001</v>
      </c>
      <c r="V70" s="58">
        <v>0</v>
      </c>
      <c r="W70" s="58">
        <v>0</v>
      </c>
      <c r="X70" s="58">
        <v>0</v>
      </c>
      <c r="Y70" s="59">
        <f t="shared" si="3"/>
        <v>0</v>
      </c>
      <c r="Z70" s="58">
        <v>371.50500199999999</v>
      </c>
      <c r="AA70" s="58">
        <v>267.09100599999999</v>
      </c>
      <c r="AB70" s="58">
        <v>380.90500600000001</v>
      </c>
      <c r="AC70" s="59">
        <f t="shared" si="4"/>
        <v>1019.5010139999999</v>
      </c>
      <c r="AD70" s="58">
        <v>355.0471812727273</v>
      </c>
      <c r="AE70" s="58">
        <v>247.43018372727272</v>
      </c>
      <c r="AF70" s="58">
        <v>395.40263499999998</v>
      </c>
      <c r="AG70" s="59">
        <f t="shared" si="5"/>
        <v>997.87999999999988</v>
      </c>
      <c r="AH70" s="58">
        <v>306.99999000000003</v>
      </c>
      <c r="AI70" s="58">
        <v>216.000012</v>
      </c>
      <c r="AJ70" s="58">
        <v>268.00000499999999</v>
      </c>
      <c r="AK70" s="59">
        <f t="shared" si="6"/>
        <v>791.00000699999998</v>
      </c>
      <c r="AL70" s="58">
        <v>155.99999800000001</v>
      </c>
      <c r="AM70" s="58">
        <v>101.999988</v>
      </c>
      <c r="AN70" s="58">
        <v>250.99999600000001</v>
      </c>
      <c r="AO70" s="59">
        <f t="shared" si="7"/>
        <v>508.99998200000005</v>
      </c>
      <c r="AP70" s="58">
        <v>452.99999800000001</v>
      </c>
      <c r="AQ70" s="58">
        <v>311.99999400000002</v>
      </c>
      <c r="AR70" s="58">
        <v>464.99999600000001</v>
      </c>
      <c r="AS70" s="59">
        <f t="shared" si="8"/>
        <v>1229.999988</v>
      </c>
      <c r="AT70" s="58">
        <v>433.00000799999998</v>
      </c>
      <c r="AU70" s="58">
        <v>331.000001</v>
      </c>
      <c r="AV70" s="58">
        <v>503.00000799999998</v>
      </c>
      <c r="AW70" s="59">
        <f t="shared" si="9"/>
        <v>1267.0000169999998</v>
      </c>
      <c r="AX70" s="58">
        <v>433.00000799999998</v>
      </c>
      <c r="AY70" s="58">
        <v>303.000001</v>
      </c>
      <c r="AZ70" s="58">
        <v>489</v>
      </c>
      <c r="BA70" s="59">
        <f t="shared" si="10"/>
        <v>1225.0000089999999</v>
      </c>
      <c r="BB70" s="58">
        <v>452.99999800000001</v>
      </c>
      <c r="BC70" s="58">
        <v>282.99999600000001</v>
      </c>
      <c r="BD70" s="58">
        <v>525.99999400000002</v>
      </c>
      <c r="BE70" s="59">
        <f t="shared" si="11"/>
        <v>1261.999988</v>
      </c>
      <c r="BF70" s="60">
        <f t="shared" si="12"/>
        <v>11974.56</v>
      </c>
      <c r="BG70" s="53">
        <f t="shared" si="15"/>
        <v>4260.5661752727283</v>
      </c>
      <c r="BH70" s="53">
        <f t="shared" si="15"/>
        <v>2969.1622047272726</v>
      </c>
      <c r="BI70" s="53">
        <f t="shared" si="15"/>
        <v>4744.831619999999</v>
      </c>
      <c r="BJ70" s="53">
        <f t="shared" si="14"/>
        <v>11974.56</v>
      </c>
      <c r="BL70" s="40"/>
    </row>
    <row r="71" spans="1:64" ht="16.05" customHeight="1" x14ac:dyDescent="0.3">
      <c r="A71" s="55">
        <v>65</v>
      </c>
      <c r="B71" s="55" t="s">
        <v>52</v>
      </c>
      <c r="C71" s="55" t="s">
        <v>96</v>
      </c>
      <c r="D71" s="55" t="s">
        <v>54</v>
      </c>
      <c r="E71" s="55" t="s">
        <v>511</v>
      </c>
      <c r="F71" s="56">
        <v>6.6</v>
      </c>
      <c r="G71" s="57">
        <v>380</v>
      </c>
      <c r="H71" s="55" t="s">
        <v>51</v>
      </c>
      <c r="I71" s="53">
        <v>706.20305600000006</v>
      </c>
      <c r="J71" s="58">
        <v>14</v>
      </c>
      <c r="K71" s="58">
        <v>7.9999919999999998</v>
      </c>
      <c r="L71" s="58">
        <v>25.000012999999999</v>
      </c>
      <c r="M71" s="59">
        <f t="shared" ref="M71:M134" si="16">SUM(J71:L71)</f>
        <v>47.000005000000002</v>
      </c>
      <c r="N71" s="58">
        <v>12</v>
      </c>
      <c r="O71" s="58">
        <v>13.999995999999999</v>
      </c>
      <c r="P71" s="58">
        <v>15.000007999999999</v>
      </c>
      <c r="Q71" s="59">
        <f t="shared" ref="Q71:Q134" si="17">SUM(N71:P71)</f>
        <v>41.000003999999997</v>
      </c>
      <c r="R71" s="58">
        <v>16.99999</v>
      </c>
      <c r="S71" s="58">
        <v>14.99999</v>
      </c>
      <c r="T71" s="58">
        <v>15.999988</v>
      </c>
      <c r="U71" s="59">
        <f t="shared" ref="U71:U134" si="18">SUM(R71:T71)</f>
        <v>47.999968000000003</v>
      </c>
      <c r="V71" s="58">
        <v>12.669998</v>
      </c>
      <c r="W71" s="58">
        <v>12.951006</v>
      </c>
      <c r="X71" s="58">
        <v>26.02101</v>
      </c>
      <c r="Y71" s="59">
        <f t="shared" ref="Y71:Y134" si="19">SUM(V71:X71)</f>
        <v>51.642014000000003</v>
      </c>
      <c r="Z71" s="58">
        <v>20.468008000000001</v>
      </c>
      <c r="AA71" s="58">
        <v>24.10801</v>
      </c>
      <c r="AB71" s="58">
        <v>31.931004999999999</v>
      </c>
      <c r="AC71" s="59">
        <f t="shared" ref="AC71:AC134" si="20">SUM(Z71:AB71)</f>
        <v>76.507023000000004</v>
      </c>
      <c r="AD71" s="58">
        <v>18.954999000000001</v>
      </c>
      <c r="AE71" s="58">
        <v>19.715</v>
      </c>
      <c r="AF71" s="58">
        <v>35.384</v>
      </c>
      <c r="AG71" s="59">
        <f t="shared" ref="AG71:AG134" si="21">SUM(AD71:AF71)</f>
        <v>74.053999000000005</v>
      </c>
      <c r="AH71" s="58">
        <v>18.000004000000001</v>
      </c>
      <c r="AI71" s="58">
        <v>13.999997</v>
      </c>
      <c r="AJ71" s="58">
        <v>24.000011000000001</v>
      </c>
      <c r="AK71" s="59">
        <f t="shared" ref="AK71:AK134" si="22">SUM(AH71:AJ71)</f>
        <v>56.000011999999998</v>
      </c>
      <c r="AL71" s="58">
        <v>14.999995999999999</v>
      </c>
      <c r="AM71" s="58">
        <v>9.0000060000000008</v>
      </c>
      <c r="AN71" s="58">
        <v>27.000012000000002</v>
      </c>
      <c r="AO71" s="59">
        <f t="shared" ref="AO71:AO134" si="23">SUM(AL71:AN71)</f>
        <v>51.000014000000007</v>
      </c>
      <c r="AP71" s="58">
        <v>12.999998</v>
      </c>
      <c r="AQ71" s="58">
        <v>12.000007999999999</v>
      </c>
      <c r="AR71" s="58">
        <v>25.000005999999999</v>
      </c>
      <c r="AS71" s="59">
        <f t="shared" ref="AS71:AS134" si="24">SUM(AP71:AR71)</f>
        <v>50.000011999999998</v>
      </c>
      <c r="AT71" s="58">
        <v>23.999997</v>
      </c>
      <c r="AU71" s="58">
        <v>13.999993</v>
      </c>
      <c r="AV71" s="58">
        <v>24.000005999999999</v>
      </c>
      <c r="AW71" s="59">
        <f t="shared" ref="AW71:AW134" si="25">SUM(AT71:AV71)</f>
        <v>61.999995999999996</v>
      </c>
      <c r="AX71" s="58">
        <v>36.000005999999999</v>
      </c>
      <c r="AY71" s="58">
        <v>22.999993</v>
      </c>
      <c r="AZ71" s="58">
        <v>36</v>
      </c>
      <c r="BA71" s="59">
        <f t="shared" ref="BA71:BA134" si="26">SUM(AX71:AZ71)</f>
        <v>94.999999000000003</v>
      </c>
      <c r="BB71" s="58">
        <v>18.000004000000001</v>
      </c>
      <c r="BC71" s="58">
        <v>14.000002</v>
      </c>
      <c r="BD71" s="58">
        <v>22.000004000000001</v>
      </c>
      <c r="BE71" s="59">
        <f t="shared" ref="BE71:BE134" si="27">SUM(BB71:BD71)</f>
        <v>54.000010000000003</v>
      </c>
      <c r="BF71" s="60">
        <f t="shared" ref="BF71:BF134" si="28">M71+Q71+U71+Y71+AC71+AG71+AK71+AO71+AS71+AW71+BA71+BE71</f>
        <v>706.20305600000006</v>
      </c>
      <c r="BG71" s="53">
        <f t="shared" si="15"/>
        <v>219.09300000000002</v>
      </c>
      <c r="BH71" s="53">
        <f t="shared" si="15"/>
        <v>179.77399299999996</v>
      </c>
      <c r="BI71" s="53">
        <f t="shared" si="15"/>
        <v>307.33606299999997</v>
      </c>
      <c r="BJ71" s="53">
        <f t="shared" ref="BJ71:BJ134" si="29">BG71+BH71+BI71</f>
        <v>706.20305599999995</v>
      </c>
      <c r="BL71" s="40"/>
    </row>
    <row r="72" spans="1:64" ht="16.05" customHeight="1" x14ac:dyDescent="0.3">
      <c r="A72" s="55">
        <v>66</v>
      </c>
      <c r="B72" s="55" t="s">
        <v>52</v>
      </c>
      <c r="C72" s="55" t="s">
        <v>81</v>
      </c>
      <c r="D72" s="55" t="s">
        <v>54</v>
      </c>
      <c r="E72" s="55" t="s">
        <v>511</v>
      </c>
      <c r="F72" s="56">
        <v>11</v>
      </c>
      <c r="G72" s="57">
        <v>380</v>
      </c>
      <c r="H72" s="55" t="s">
        <v>51</v>
      </c>
      <c r="I72" s="53">
        <v>1454.561009</v>
      </c>
      <c r="J72" s="58">
        <v>23</v>
      </c>
      <c r="K72" s="58">
        <v>16.000004000000001</v>
      </c>
      <c r="L72" s="58">
        <v>34.000013000000003</v>
      </c>
      <c r="M72" s="59">
        <f t="shared" si="16"/>
        <v>73.000017000000014</v>
      </c>
      <c r="N72" s="58">
        <v>22</v>
      </c>
      <c r="O72" s="58">
        <v>16.000004000000001</v>
      </c>
      <c r="P72" s="58">
        <v>25.999995999999999</v>
      </c>
      <c r="Q72" s="59">
        <f t="shared" si="17"/>
        <v>64</v>
      </c>
      <c r="R72" s="58">
        <v>30.999998000000001</v>
      </c>
      <c r="S72" s="58">
        <v>20.999995999999999</v>
      </c>
      <c r="T72" s="58">
        <v>34.000005000000002</v>
      </c>
      <c r="U72" s="59">
        <f t="shared" si="18"/>
        <v>85.999999000000003</v>
      </c>
      <c r="V72" s="58">
        <v>41.549998000000002</v>
      </c>
      <c r="W72" s="58">
        <v>47.162004000000003</v>
      </c>
      <c r="X72" s="58">
        <v>50.104998000000002</v>
      </c>
      <c r="Y72" s="59">
        <f t="shared" si="19"/>
        <v>138.81700000000001</v>
      </c>
      <c r="Z72" s="58">
        <v>50.885010000000001</v>
      </c>
      <c r="AA72" s="58">
        <v>42.246012</v>
      </c>
      <c r="AB72" s="58">
        <v>60.316991000000002</v>
      </c>
      <c r="AC72" s="59">
        <f t="shared" si="20"/>
        <v>153.448013</v>
      </c>
      <c r="AD72" s="58">
        <v>134.45499899999999</v>
      </c>
      <c r="AE72" s="58">
        <v>79.953998999999996</v>
      </c>
      <c r="AF72" s="58">
        <v>136.887</v>
      </c>
      <c r="AG72" s="59">
        <f t="shared" si="21"/>
        <v>351.295998</v>
      </c>
      <c r="AH72" s="58">
        <v>42.000002000000002</v>
      </c>
      <c r="AI72" s="58">
        <v>35.999991000000001</v>
      </c>
      <c r="AJ72" s="58">
        <v>49.999993000000003</v>
      </c>
      <c r="AK72" s="59">
        <f t="shared" si="22"/>
        <v>127.99998600000001</v>
      </c>
      <c r="AL72" s="58">
        <v>27.000005999999999</v>
      </c>
      <c r="AM72" s="58">
        <v>23.999998000000001</v>
      </c>
      <c r="AN72" s="58">
        <v>41</v>
      </c>
      <c r="AO72" s="59">
        <f t="shared" si="23"/>
        <v>92.000004000000004</v>
      </c>
      <c r="AP72" s="58">
        <v>18.999991999999999</v>
      </c>
      <c r="AQ72" s="58">
        <v>14.000002</v>
      </c>
      <c r="AR72" s="58">
        <v>43.000002000000002</v>
      </c>
      <c r="AS72" s="59">
        <f t="shared" si="24"/>
        <v>75.99999600000001</v>
      </c>
      <c r="AT72" s="58">
        <v>27.999993</v>
      </c>
      <c r="AU72" s="58">
        <v>20.000011000000001</v>
      </c>
      <c r="AV72" s="58">
        <v>29.999991999999999</v>
      </c>
      <c r="AW72" s="59">
        <f t="shared" si="25"/>
        <v>77.99999600000001</v>
      </c>
      <c r="AX72" s="58">
        <v>45.999996000000003</v>
      </c>
      <c r="AY72" s="58">
        <v>32.000010000000003</v>
      </c>
      <c r="AZ72" s="58">
        <v>55</v>
      </c>
      <c r="BA72" s="59">
        <f t="shared" si="26"/>
        <v>133.00000600000001</v>
      </c>
      <c r="BB72" s="58">
        <v>27.999994000000001</v>
      </c>
      <c r="BC72" s="58">
        <v>17.000007</v>
      </c>
      <c r="BD72" s="58">
        <v>35.999993000000003</v>
      </c>
      <c r="BE72" s="59">
        <f t="shared" si="27"/>
        <v>80.999994000000001</v>
      </c>
      <c r="BF72" s="60">
        <f t="shared" si="28"/>
        <v>1454.561009</v>
      </c>
      <c r="BG72" s="53">
        <f t="shared" si="15"/>
        <v>492.88998800000002</v>
      </c>
      <c r="BH72" s="53">
        <f t="shared" si="15"/>
        <v>365.36203799999998</v>
      </c>
      <c r="BI72" s="53">
        <f t="shared" si="15"/>
        <v>596.30898300000001</v>
      </c>
      <c r="BJ72" s="53">
        <f t="shared" si="29"/>
        <v>1454.561009</v>
      </c>
      <c r="BL72" s="40"/>
    </row>
    <row r="73" spans="1:64" ht="16.05" customHeight="1" x14ac:dyDescent="0.3">
      <c r="A73" s="55">
        <v>67</v>
      </c>
      <c r="B73" s="55" t="s">
        <v>52</v>
      </c>
      <c r="C73" s="55" t="s">
        <v>97</v>
      </c>
      <c r="D73" s="55" t="s">
        <v>54</v>
      </c>
      <c r="E73" s="55" t="s">
        <v>511</v>
      </c>
      <c r="F73" s="56">
        <v>60</v>
      </c>
      <c r="G73" s="57">
        <v>380</v>
      </c>
      <c r="H73" s="55" t="s">
        <v>50</v>
      </c>
      <c r="I73" s="53">
        <v>64782.085999999996</v>
      </c>
      <c r="J73" s="58">
        <v>1693.825</v>
      </c>
      <c r="K73" s="58">
        <v>1265.0250000000001</v>
      </c>
      <c r="L73" s="58">
        <v>2785.2750000000001</v>
      </c>
      <c r="M73" s="59">
        <f t="shared" si="16"/>
        <v>5744.125</v>
      </c>
      <c r="N73" s="58">
        <v>1698.6</v>
      </c>
      <c r="O73" s="58">
        <v>1266.5</v>
      </c>
      <c r="P73" s="58">
        <v>2236.6</v>
      </c>
      <c r="Q73" s="59">
        <f t="shared" si="17"/>
        <v>5201.7</v>
      </c>
      <c r="R73" s="58">
        <v>1924.4</v>
      </c>
      <c r="S73" s="58">
        <v>1351.575</v>
      </c>
      <c r="T73" s="58">
        <v>2375.6</v>
      </c>
      <c r="U73" s="59">
        <f t="shared" si="18"/>
        <v>5651.5750000000007</v>
      </c>
      <c r="V73" s="58">
        <v>928.35</v>
      </c>
      <c r="W73" s="58">
        <v>793.85</v>
      </c>
      <c r="X73" s="58">
        <v>1567.2750000000001</v>
      </c>
      <c r="Y73" s="59">
        <f t="shared" si="19"/>
        <v>3289.4750000000004</v>
      </c>
      <c r="Z73" s="58">
        <v>1851.075</v>
      </c>
      <c r="AA73" s="58">
        <v>1333.4</v>
      </c>
      <c r="AB73" s="58">
        <v>2526.2750000000001</v>
      </c>
      <c r="AC73" s="59">
        <f t="shared" si="20"/>
        <v>5710.75</v>
      </c>
      <c r="AD73" s="58">
        <v>1754.75</v>
      </c>
      <c r="AE73" s="58">
        <v>1290.2</v>
      </c>
      <c r="AF73" s="58">
        <v>2443.85</v>
      </c>
      <c r="AG73" s="59">
        <f t="shared" si="21"/>
        <v>5488.7999999999993</v>
      </c>
      <c r="AH73" s="58">
        <v>1828.075</v>
      </c>
      <c r="AI73" s="58">
        <v>1438.0250000000001</v>
      </c>
      <c r="AJ73" s="58">
        <v>2360.0500000000002</v>
      </c>
      <c r="AK73" s="59">
        <f t="shared" si="22"/>
        <v>5626.1500000000005</v>
      </c>
      <c r="AL73" s="58">
        <v>1832.4749999999999</v>
      </c>
      <c r="AM73" s="58">
        <v>1318.375</v>
      </c>
      <c r="AN73" s="58">
        <v>2488.8249999999998</v>
      </c>
      <c r="AO73" s="59">
        <f t="shared" si="23"/>
        <v>5639.6749999999993</v>
      </c>
      <c r="AP73" s="58">
        <v>1827.396</v>
      </c>
      <c r="AQ73" s="58">
        <v>1315.42</v>
      </c>
      <c r="AR73" s="58">
        <v>2300.895</v>
      </c>
      <c r="AS73" s="59">
        <f t="shared" si="24"/>
        <v>5443.7109999999993</v>
      </c>
      <c r="AT73" s="58">
        <v>1737.25</v>
      </c>
      <c r="AU73" s="58">
        <v>1395.925</v>
      </c>
      <c r="AV73" s="58">
        <v>2485.6999999999998</v>
      </c>
      <c r="AW73" s="59">
        <f t="shared" si="25"/>
        <v>5618.875</v>
      </c>
      <c r="AX73" s="58">
        <v>1797.7750000000001</v>
      </c>
      <c r="AY73" s="58">
        <v>1318.675</v>
      </c>
      <c r="AZ73" s="58">
        <v>2497.9749999999999</v>
      </c>
      <c r="BA73" s="59">
        <f t="shared" si="26"/>
        <v>5614.4249999999993</v>
      </c>
      <c r="BB73" s="58">
        <v>1863.5</v>
      </c>
      <c r="BC73" s="58">
        <v>1223</v>
      </c>
      <c r="BD73" s="58">
        <v>2666.3249999999998</v>
      </c>
      <c r="BE73" s="59">
        <f t="shared" si="27"/>
        <v>5752.8249999999998</v>
      </c>
      <c r="BF73" s="60">
        <f t="shared" si="28"/>
        <v>64782.085999999996</v>
      </c>
      <c r="BG73" s="53">
        <f t="shared" si="15"/>
        <v>20737.471000000005</v>
      </c>
      <c r="BH73" s="53">
        <f t="shared" si="15"/>
        <v>15309.97</v>
      </c>
      <c r="BI73" s="53">
        <f t="shared" si="15"/>
        <v>28734.645</v>
      </c>
      <c r="BJ73" s="53">
        <f t="shared" si="29"/>
        <v>64782.08600000001</v>
      </c>
      <c r="BL73" s="40"/>
    </row>
    <row r="74" spans="1:64" ht="16.05" customHeight="1" x14ac:dyDescent="0.3">
      <c r="A74" s="55">
        <v>68</v>
      </c>
      <c r="B74" s="55" t="s">
        <v>52</v>
      </c>
      <c r="C74" s="55" t="s">
        <v>98</v>
      </c>
      <c r="D74" s="55" t="s">
        <v>54</v>
      </c>
      <c r="E74" s="55" t="s">
        <v>511</v>
      </c>
      <c r="F74" s="56">
        <v>3.3</v>
      </c>
      <c r="G74" s="57">
        <v>220</v>
      </c>
      <c r="H74" s="55" t="s">
        <v>51</v>
      </c>
      <c r="I74" s="53">
        <v>56.001039999999989</v>
      </c>
      <c r="J74" s="58">
        <v>1</v>
      </c>
      <c r="K74" s="58">
        <v>2.0000079999999998</v>
      </c>
      <c r="L74" s="58">
        <v>3.0000079999999998</v>
      </c>
      <c r="M74" s="59">
        <f t="shared" si="16"/>
        <v>6.0000159999999996</v>
      </c>
      <c r="N74" s="58">
        <v>2</v>
      </c>
      <c r="O74" s="58">
        <v>1.0000039999999999</v>
      </c>
      <c r="P74" s="58">
        <v>2.0000119999999999</v>
      </c>
      <c r="Q74" s="59">
        <f t="shared" si="17"/>
        <v>5.0000159999999996</v>
      </c>
      <c r="R74" s="58">
        <v>2.0000110000000002</v>
      </c>
      <c r="S74" s="58">
        <v>0.99999899999999997</v>
      </c>
      <c r="T74" s="58">
        <v>1.9999979999999999</v>
      </c>
      <c r="U74" s="59">
        <f t="shared" si="18"/>
        <v>5.0000080000000002</v>
      </c>
      <c r="V74" s="58">
        <v>0</v>
      </c>
      <c r="W74" s="58">
        <v>0</v>
      </c>
      <c r="X74" s="58">
        <v>0</v>
      </c>
      <c r="Y74" s="59">
        <f t="shared" si="19"/>
        <v>0</v>
      </c>
      <c r="Z74" s="58">
        <v>1.0379989999999999</v>
      </c>
      <c r="AA74" s="58">
        <v>0.80600099999999997</v>
      </c>
      <c r="AB74" s="58">
        <v>1.378001</v>
      </c>
      <c r="AC74" s="59">
        <f t="shared" si="20"/>
        <v>3.2220009999999997</v>
      </c>
      <c r="AD74" s="58">
        <v>1.502999</v>
      </c>
      <c r="AE74" s="58">
        <v>1.0499989999999999</v>
      </c>
      <c r="AF74" s="58">
        <v>2.2260010000000001</v>
      </c>
      <c r="AG74" s="59">
        <f t="shared" si="21"/>
        <v>4.7789989999999998</v>
      </c>
      <c r="AH74" s="58">
        <v>1.9999979999999999</v>
      </c>
      <c r="AI74" s="58">
        <v>1.0000070000000001</v>
      </c>
      <c r="AJ74" s="58">
        <v>2.999997</v>
      </c>
      <c r="AK74" s="59">
        <f t="shared" si="22"/>
        <v>6.0000020000000003</v>
      </c>
      <c r="AL74" s="58">
        <v>1.9999979999999999</v>
      </c>
      <c r="AM74" s="58">
        <v>1.999994</v>
      </c>
      <c r="AN74" s="58">
        <v>1.9999849999999999</v>
      </c>
      <c r="AO74" s="59">
        <f t="shared" si="23"/>
        <v>5.9999769999999994</v>
      </c>
      <c r="AP74" s="58">
        <v>1.9999979999999999</v>
      </c>
      <c r="AQ74" s="58">
        <v>1.000008</v>
      </c>
      <c r="AR74" s="58">
        <v>2.0000119999999999</v>
      </c>
      <c r="AS74" s="59">
        <f t="shared" si="24"/>
        <v>5.0000179999999999</v>
      </c>
      <c r="AT74" s="58">
        <v>0.99999899999999997</v>
      </c>
      <c r="AU74" s="58">
        <v>0.99999700000000002</v>
      </c>
      <c r="AV74" s="58">
        <v>1.9999849999999999</v>
      </c>
      <c r="AW74" s="59">
        <f t="shared" si="25"/>
        <v>3.999981</v>
      </c>
      <c r="AX74" s="58">
        <v>1.9999979999999999</v>
      </c>
      <c r="AY74" s="58">
        <v>1.000006</v>
      </c>
      <c r="AZ74" s="58">
        <v>3</v>
      </c>
      <c r="BA74" s="59">
        <f t="shared" si="26"/>
        <v>6.0000039999999997</v>
      </c>
      <c r="BB74" s="58">
        <v>1.9999979999999999</v>
      </c>
      <c r="BC74" s="58">
        <v>1.0000100000000001</v>
      </c>
      <c r="BD74" s="58">
        <v>2.0000100000000001</v>
      </c>
      <c r="BE74" s="59">
        <f t="shared" si="27"/>
        <v>5.0000180000000007</v>
      </c>
      <c r="BF74" s="60">
        <f t="shared" si="28"/>
        <v>56.001039999999989</v>
      </c>
      <c r="BG74" s="53">
        <f t="shared" si="15"/>
        <v>18.540998000000002</v>
      </c>
      <c r="BH74" s="53">
        <f t="shared" si="15"/>
        <v>12.856033</v>
      </c>
      <c r="BI74" s="53">
        <f t="shared" si="15"/>
        <v>24.604008999999998</v>
      </c>
      <c r="BJ74" s="53">
        <f t="shared" si="29"/>
        <v>56.001040000000003</v>
      </c>
      <c r="BL74" s="40"/>
    </row>
    <row r="75" spans="1:64" ht="16.05" customHeight="1" x14ac:dyDescent="0.3">
      <c r="A75" s="55">
        <v>69</v>
      </c>
      <c r="B75" s="55" t="s">
        <v>52</v>
      </c>
      <c r="C75" s="55" t="s">
        <v>99</v>
      </c>
      <c r="D75" s="55" t="s">
        <v>54</v>
      </c>
      <c r="E75" s="55" t="s">
        <v>511</v>
      </c>
      <c r="F75" s="56">
        <v>35</v>
      </c>
      <c r="G75" s="57">
        <v>380</v>
      </c>
      <c r="H75" s="55" t="s">
        <v>51</v>
      </c>
      <c r="I75" s="53">
        <v>25845.925017999998</v>
      </c>
      <c r="J75" s="58">
        <v>619</v>
      </c>
      <c r="K75" s="58">
        <v>457.00000399999999</v>
      </c>
      <c r="L75" s="58">
        <v>990</v>
      </c>
      <c r="M75" s="59">
        <f t="shared" si="16"/>
        <v>2066.000004</v>
      </c>
      <c r="N75" s="58">
        <v>718</v>
      </c>
      <c r="O75" s="58">
        <v>543</v>
      </c>
      <c r="P75" s="58">
        <v>902.99999200000002</v>
      </c>
      <c r="Q75" s="59">
        <f t="shared" si="17"/>
        <v>2163.999992</v>
      </c>
      <c r="R75" s="58">
        <v>819.00000799999998</v>
      </c>
      <c r="S75" s="58">
        <v>595.00000799999998</v>
      </c>
      <c r="T75" s="58">
        <v>992.99998600000004</v>
      </c>
      <c r="U75" s="59">
        <f t="shared" si="18"/>
        <v>2407.0000019999998</v>
      </c>
      <c r="V75" s="58">
        <v>440.77499599999999</v>
      </c>
      <c r="W75" s="58">
        <v>454.04999800000002</v>
      </c>
      <c r="X75" s="58">
        <v>728.42498999999998</v>
      </c>
      <c r="Y75" s="59">
        <f t="shared" si="19"/>
        <v>1623.249984</v>
      </c>
      <c r="Z75" s="58">
        <v>662.89999599999999</v>
      </c>
      <c r="AA75" s="58">
        <v>476.70000399999998</v>
      </c>
      <c r="AB75" s="58">
        <v>869.75000999999997</v>
      </c>
      <c r="AC75" s="59">
        <f t="shared" si="20"/>
        <v>2009.3500099999999</v>
      </c>
      <c r="AD75" s="58">
        <v>690.05000399999994</v>
      </c>
      <c r="AE75" s="58">
        <v>459.27500600000002</v>
      </c>
      <c r="AF75" s="58">
        <v>802</v>
      </c>
      <c r="AG75" s="59">
        <f t="shared" si="21"/>
        <v>1951.32501</v>
      </c>
      <c r="AH75" s="58">
        <v>869</v>
      </c>
      <c r="AI75" s="58">
        <v>681.99999100000002</v>
      </c>
      <c r="AJ75" s="58">
        <v>957.00001399999996</v>
      </c>
      <c r="AK75" s="59">
        <f t="shared" si="22"/>
        <v>2508.0000049999999</v>
      </c>
      <c r="AL75" s="58">
        <v>812.99999000000003</v>
      </c>
      <c r="AM75" s="58">
        <v>594.00001199999997</v>
      </c>
      <c r="AN75" s="58">
        <v>938.00000399999999</v>
      </c>
      <c r="AO75" s="59">
        <f t="shared" si="23"/>
        <v>2345.0000060000002</v>
      </c>
      <c r="AP75" s="58">
        <v>627</v>
      </c>
      <c r="AQ75" s="58">
        <v>444.99999200000002</v>
      </c>
      <c r="AR75" s="58">
        <v>754.99999800000001</v>
      </c>
      <c r="AS75" s="59">
        <f t="shared" si="24"/>
        <v>1826.99999</v>
      </c>
      <c r="AT75" s="58">
        <v>632.99999700000001</v>
      </c>
      <c r="AU75" s="58">
        <v>524.99999400000002</v>
      </c>
      <c r="AV75" s="58">
        <v>905.00000599999998</v>
      </c>
      <c r="AW75" s="59">
        <f t="shared" si="25"/>
        <v>2062.9999969999999</v>
      </c>
      <c r="AX75" s="58">
        <v>803.99999400000002</v>
      </c>
      <c r="AY75" s="58">
        <v>544.00001099999997</v>
      </c>
      <c r="AZ75" s="58">
        <v>1080</v>
      </c>
      <c r="BA75" s="59">
        <f t="shared" si="26"/>
        <v>2428.0000049999999</v>
      </c>
      <c r="BB75" s="58">
        <v>832.00000399999999</v>
      </c>
      <c r="BC75" s="58">
        <v>530.00000199999999</v>
      </c>
      <c r="BD75" s="58">
        <v>1092.0000070000001</v>
      </c>
      <c r="BE75" s="59">
        <f t="shared" si="27"/>
        <v>2454.0000129999999</v>
      </c>
      <c r="BF75" s="60">
        <f t="shared" si="28"/>
        <v>25845.925017999998</v>
      </c>
      <c r="BG75" s="53">
        <f t="shared" si="15"/>
        <v>8527.7249890000003</v>
      </c>
      <c r="BH75" s="53">
        <f t="shared" si="15"/>
        <v>6305.0250219999998</v>
      </c>
      <c r="BI75" s="53">
        <f t="shared" si="15"/>
        <v>11013.175007</v>
      </c>
      <c r="BJ75" s="53">
        <f t="shared" si="29"/>
        <v>25845.925018000002</v>
      </c>
      <c r="BL75" s="40"/>
    </row>
    <row r="76" spans="1:64" ht="16.05" customHeight="1" x14ac:dyDescent="0.3">
      <c r="A76" s="55">
        <v>70</v>
      </c>
      <c r="B76" s="55" t="s">
        <v>52</v>
      </c>
      <c r="C76" s="55" t="s">
        <v>57</v>
      </c>
      <c r="D76" s="55" t="s">
        <v>54</v>
      </c>
      <c r="E76" s="55" t="s">
        <v>511</v>
      </c>
      <c r="F76" s="56">
        <v>160</v>
      </c>
      <c r="G76" s="57">
        <v>380</v>
      </c>
      <c r="H76" s="55" t="s">
        <v>50</v>
      </c>
      <c r="I76" s="53">
        <v>244960.432</v>
      </c>
      <c r="J76" s="58">
        <v>6282.1</v>
      </c>
      <c r="K76" s="58">
        <v>4031.9749999999999</v>
      </c>
      <c r="L76" s="58">
        <v>6346.4750000000004</v>
      </c>
      <c r="M76" s="59">
        <f t="shared" si="16"/>
        <v>16660.550000000003</v>
      </c>
      <c r="N76" s="58">
        <v>6495.7749999999996</v>
      </c>
      <c r="O76" s="58">
        <v>4262.3</v>
      </c>
      <c r="P76" s="58">
        <v>5504.4</v>
      </c>
      <c r="Q76" s="59">
        <f t="shared" si="17"/>
        <v>16262.475</v>
      </c>
      <c r="R76" s="58">
        <v>6114.8249999999998</v>
      </c>
      <c r="S76" s="58">
        <v>4075.75</v>
      </c>
      <c r="T76" s="58">
        <v>5980.1750000000002</v>
      </c>
      <c r="U76" s="59">
        <f t="shared" si="18"/>
        <v>16170.75</v>
      </c>
      <c r="V76" s="58">
        <v>5911.0249999999996</v>
      </c>
      <c r="W76" s="58">
        <v>4764.1499999999996</v>
      </c>
      <c r="X76" s="58">
        <v>6749.75</v>
      </c>
      <c r="Y76" s="59">
        <f t="shared" si="19"/>
        <v>17424.924999999999</v>
      </c>
      <c r="Z76" s="58">
        <v>8788.75</v>
      </c>
      <c r="AA76" s="58">
        <v>5682.625</v>
      </c>
      <c r="AB76" s="58">
        <v>9006.8250000000007</v>
      </c>
      <c r="AC76" s="59">
        <f t="shared" si="20"/>
        <v>23478.2</v>
      </c>
      <c r="AD76" s="58">
        <v>7149.45</v>
      </c>
      <c r="AE76" s="58">
        <v>4797.8249999999998</v>
      </c>
      <c r="AF76" s="58">
        <v>7206.0749999999998</v>
      </c>
      <c r="AG76" s="59">
        <f t="shared" si="21"/>
        <v>19153.349999999999</v>
      </c>
      <c r="AH76" s="58">
        <v>8651.7999999999993</v>
      </c>
      <c r="AI76" s="58">
        <v>6008.95</v>
      </c>
      <c r="AJ76" s="58">
        <v>7764.9</v>
      </c>
      <c r="AK76" s="59">
        <f t="shared" si="22"/>
        <v>22425.65</v>
      </c>
      <c r="AL76" s="58">
        <v>6338.45</v>
      </c>
      <c r="AM76" s="58">
        <v>3859.7249999999999</v>
      </c>
      <c r="AN76" s="58">
        <v>5798.0249999999996</v>
      </c>
      <c r="AO76" s="59">
        <f t="shared" si="23"/>
        <v>15996.199999999999</v>
      </c>
      <c r="AP76" s="58">
        <v>8036.9629999999997</v>
      </c>
      <c r="AQ76" s="58">
        <v>5117.7629999999999</v>
      </c>
      <c r="AR76" s="58">
        <v>6563.6559999999999</v>
      </c>
      <c r="AS76" s="59">
        <f t="shared" si="24"/>
        <v>19718.381999999998</v>
      </c>
      <c r="AT76" s="58">
        <v>8532.65</v>
      </c>
      <c r="AU76" s="58">
        <v>6149.9250000000002</v>
      </c>
      <c r="AV76" s="58">
        <v>8801.1</v>
      </c>
      <c r="AW76" s="59">
        <f t="shared" si="25"/>
        <v>23483.675000000003</v>
      </c>
      <c r="AX76" s="58">
        <v>9175.1</v>
      </c>
      <c r="AY76" s="58">
        <v>6340.0249999999996</v>
      </c>
      <c r="AZ76" s="58">
        <v>10202.35</v>
      </c>
      <c r="BA76" s="59">
        <f t="shared" si="26"/>
        <v>25717.474999999999</v>
      </c>
      <c r="BB76" s="58">
        <v>10245.25</v>
      </c>
      <c r="BC76" s="58">
        <v>6397.2250000000004</v>
      </c>
      <c r="BD76" s="58">
        <v>11826.325000000001</v>
      </c>
      <c r="BE76" s="59">
        <f t="shared" si="27"/>
        <v>28468.799999999999</v>
      </c>
      <c r="BF76" s="60">
        <f t="shared" si="28"/>
        <v>244960.432</v>
      </c>
      <c r="BG76" s="53">
        <f t="shared" si="15"/>
        <v>91722.137999999992</v>
      </c>
      <c r="BH76" s="53">
        <f t="shared" si="15"/>
        <v>61488.237999999998</v>
      </c>
      <c r="BI76" s="53">
        <f t="shared" si="15"/>
        <v>91750.056000000011</v>
      </c>
      <c r="BJ76" s="53">
        <f t="shared" si="29"/>
        <v>244960.432</v>
      </c>
      <c r="BL76" s="40"/>
    </row>
    <row r="77" spans="1:64" ht="16.05" customHeight="1" x14ac:dyDescent="0.3">
      <c r="A77" s="55">
        <v>71</v>
      </c>
      <c r="B77" s="55" t="s">
        <v>52</v>
      </c>
      <c r="C77" s="55" t="s">
        <v>100</v>
      </c>
      <c r="D77" s="55" t="s">
        <v>54</v>
      </c>
      <c r="E77" s="55" t="s">
        <v>511</v>
      </c>
      <c r="F77" s="56">
        <v>11</v>
      </c>
      <c r="G77" s="57">
        <v>380</v>
      </c>
      <c r="H77" s="55" t="s">
        <v>51</v>
      </c>
      <c r="I77" s="53">
        <v>13888.775982545456</v>
      </c>
      <c r="J77" s="58">
        <v>404</v>
      </c>
      <c r="K77" s="58">
        <v>316.99999600000001</v>
      </c>
      <c r="L77" s="58">
        <v>436.99999500000001</v>
      </c>
      <c r="M77" s="59">
        <f t="shared" si="16"/>
        <v>1157.9999910000001</v>
      </c>
      <c r="N77" s="58">
        <v>404</v>
      </c>
      <c r="O77" s="58">
        <v>318</v>
      </c>
      <c r="P77" s="58">
        <v>348.99998799999997</v>
      </c>
      <c r="Q77" s="59">
        <f t="shared" si="17"/>
        <v>1070.999988</v>
      </c>
      <c r="R77" s="58">
        <v>464.691011</v>
      </c>
      <c r="S77" s="58">
        <v>346.062996</v>
      </c>
      <c r="T77" s="58">
        <v>377.19899500000002</v>
      </c>
      <c r="U77" s="59">
        <f t="shared" si="18"/>
        <v>1187.953002</v>
      </c>
      <c r="V77" s="58">
        <v>383.87499300000002</v>
      </c>
      <c r="W77" s="58">
        <v>338.329002</v>
      </c>
      <c r="X77" s="58">
        <v>407.519994</v>
      </c>
      <c r="Y77" s="59">
        <f t="shared" si="19"/>
        <v>1129.7239890000001</v>
      </c>
      <c r="Z77" s="58">
        <v>444.48701</v>
      </c>
      <c r="AA77" s="58">
        <v>336.39600799999999</v>
      </c>
      <c r="AB77" s="58">
        <v>397.81799799999999</v>
      </c>
      <c r="AC77" s="59">
        <f t="shared" si="20"/>
        <v>1178.701016</v>
      </c>
      <c r="AD77" s="58">
        <v>429.82300181818175</v>
      </c>
      <c r="AE77" s="58">
        <v>335.0716379090909</v>
      </c>
      <c r="AF77" s="58">
        <v>392.50335881818177</v>
      </c>
      <c r="AG77" s="59">
        <f t="shared" si="21"/>
        <v>1157.3979985454544</v>
      </c>
      <c r="AH77" s="58">
        <v>445.00000599999998</v>
      </c>
      <c r="AI77" s="58">
        <v>368.00001200000003</v>
      </c>
      <c r="AJ77" s="58">
        <v>378.00000799999998</v>
      </c>
      <c r="AK77" s="59">
        <f t="shared" si="22"/>
        <v>1191.0000259999999</v>
      </c>
      <c r="AL77" s="58">
        <v>443.99999600000001</v>
      </c>
      <c r="AM77" s="58">
        <v>335.99999200000002</v>
      </c>
      <c r="AN77" s="58">
        <v>397.99999700000001</v>
      </c>
      <c r="AO77" s="59">
        <f t="shared" si="23"/>
        <v>1177.9999849999999</v>
      </c>
      <c r="AP77" s="58">
        <v>445.00000599999998</v>
      </c>
      <c r="AQ77" s="58">
        <v>337</v>
      </c>
      <c r="AR77" s="58">
        <v>368.99999200000002</v>
      </c>
      <c r="AS77" s="59">
        <f t="shared" si="24"/>
        <v>1150.999998</v>
      </c>
      <c r="AT77" s="58">
        <v>423.99999600000001</v>
      </c>
      <c r="AU77" s="58">
        <v>357.00000899999998</v>
      </c>
      <c r="AV77" s="58">
        <v>398.99999200000002</v>
      </c>
      <c r="AW77" s="59">
        <f t="shared" si="25"/>
        <v>1179.9999969999999</v>
      </c>
      <c r="AX77" s="58">
        <v>423.99999600000001</v>
      </c>
      <c r="AY77" s="58">
        <v>326.99999600000001</v>
      </c>
      <c r="AZ77" s="58">
        <v>388</v>
      </c>
      <c r="BA77" s="59">
        <f t="shared" si="26"/>
        <v>1138.999992</v>
      </c>
      <c r="BB77" s="58">
        <v>445.00000599999998</v>
      </c>
      <c r="BC77" s="58">
        <v>305.00000599999998</v>
      </c>
      <c r="BD77" s="58">
        <v>416.99998799999997</v>
      </c>
      <c r="BE77" s="59">
        <f t="shared" si="27"/>
        <v>1167</v>
      </c>
      <c r="BF77" s="60">
        <f t="shared" si="28"/>
        <v>13888.775982545456</v>
      </c>
      <c r="BG77" s="53">
        <f t="shared" si="15"/>
        <v>5157.8760218181815</v>
      </c>
      <c r="BH77" s="53">
        <f t="shared" si="15"/>
        <v>4020.8596549090908</v>
      </c>
      <c r="BI77" s="53">
        <f t="shared" si="15"/>
        <v>4710.040305818181</v>
      </c>
      <c r="BJ77" s="53">
        <f t="shared" si="29"/>
        <v>13888.775982545452</v>
      </c>
      <c r="BL77" s="40"/>
    </row>
    <row r="78" spans="1:64" ht="16.05" customHeight="1" x14ac:dyDescent="0.3">
      <c r="A78" s="55">
        <v>72</v>
      </c>
      <c r="B78" s="55" t="s">
        <v>52</v>
      </c>
      <c r="C78" s="55" t="s">
        <v>101</v>
      </c>
      <c r="D78" s="55" t="s">
        <v>54</v>
      </c>
      <c r="E78" s="55" t="s">
        <v>511</v>
      </c>
      <c r="F78" s="56">
        <v>3.3</v>
      </c>
      <c r="G78" s="57">
        <v>220</v>
      </c>
      <c r="H78" s="55" t="s">
        <v>51</v>
      </c>
      <c r="I78" s="53">
        <v>381.41594299999997</v>
      </c>
      <c r="J78" s="58">
        <v>14</v>
      </c>
      <c r="K78" s="58">
        <v>10</v>
      </c>
      <c r="L78" s="58">
        <v>22.000005000000002</v>
      </c>
      <c r="M78" s="59">
        <f t="shared" si="16"/>
        <v>46.000005000000002</v>
      </c>
      <c r="N78" s="58">
        <v>11</v>
      </c>
      <c r="O78" s="58">
        <v>8.9999959999999994</v>
      </c>
      <c r="P78" s="58">
        <v>15.000007999999999</v>
      </c>
      <c r="Q78" s="59">
        <f t="shared" si="17"/>
        <v>35.000003999999997</v>
      </c>
      <c r="R78" s="58">
        <v>12.999991</v>
      </c>
      <c r="S78" s="58">
        <v>9.0000070000000001</v>
      </c>
      <c r="T78" s="58">
        <v>15.999988</v>
      </c>
      <c r="U78" s="59">
        <f t="shared" si="18"/>
        <v>37.999986</v>
      </c>
      <c r="V78" s="58">
        <v>8.5620080000000005</v>
      </c>
      <c r="W78" s="58">
        <v>6.9680039999999996</v>
      </c>
      <c r="X78" s="58">
        <v>13.637994000000001</v>
      </c>
      <c r="Y78" s="59">
        <f t="shared" si="19"/>
        <v>29.168005999999998</v>
      </c>
      <c r="Z78" s="58">
        <v>8.1079899999999991</v>
      </c>
      <c r="AA78" s="58">
        <v>5.8450040000000003</v>
      </c>
      <c r="AB78" s="58">
        <v>11.090997</v>
      </c>
      <c r="AC78" s="59">
        <f t="shared" si="20"/>
        <v>25.043990999999998</v>
      </c>
      <c r="AD78" s="58">
        <v>7.7249970000000001</v>
      </c>
      <c r="AE78" s="58">
        <v>5.6699909999999996</v>
      </c>
      <c r="AF78" s="58">
        <v>10.808999999999999</v>
      </c>
      <c r="AG78" s="59">
        <f t="shared" si="21"/>
        <v>24.203987999999999</v>
      </c>
      <c r="AH78" s="58">
        <v>7.9999919999999998</v>
      </c>
      <c r="AI78" s="58">
        <v>6.0000049999999998</v>
      </c>
      <c r="AJ78" s="58">
        <v>10.999993</v>
      </c>
      <c r="AK78" s="59">
        <f t="shared" si="22"/>
        <v>24.99999</v>
      </c>
      <c r="AL78" s="58">
        <v>7.9999919999999998</v>
      </c>
      <c r="AM78" s="58">
        <v>6.0000039999999997</v>
      </c>
      <c r="AN78" s="58">
        <v>9.9999870000000008</v>
      </c>
      <c r="AO78" s="59">
        <f t="shared" si="23"/>
        <v>23.999983</v>
      </c>
      <c r="AP78" s="58">
        <v>7.9999919999999998</v>
      </c>
      <c r="AQ78" s="58">
        <v>6.0000039999999997</v>
      </c>
      <c r="AR78" s="58">
        <v>11.000007999999999</v>
      </c>
      <c r="AS78" s="59">
        <f t="shared" si="24"/>
        <v>25.000003999999997</v>
      </c>
      <c r="AT78" s="58">
        <v>8.9999909999999996</v>
      </c>
      <c r="AU78" s="58">
        <v>6.999994</v>
      </c>
      <c r="AV78" s="58">
        <v>12.000003</v>
      </c>
      <c r="AW78" s="59">
        <f t="shared" si="25"/>
        <v>27.999987999999998</v>
      </c>
      <c r="AX78" s="58">
        <v>9.9999900000000004</v>
      </c>
      <c r="AY78" s="58">
        <v>7.9999900000000004</v>
      </c>
      <c r="AZ78" s="58">
        <v>15</v>
      </c>
      <c r="BA78" s="59">
        <f t="shared" si="26"/>
        <v>32.999980000000001</v>
      </c>
      <c r="BB78" s="58">
        <v>16.000005999999999</v>
      </c>
      <c r="BC78" s="58">
        <v>10.000006000000001</v>
      </c>
      <c r="BD78" s="58">
        <v>23.000005999999999</v>
      </c>
      <c r="BE78" s="59">
        <f t="shared" si="27"/>
        <v>49.000017999999997</v>
      </c>
      <c r="BF78" s="60">
        <f t="shared" si="28"/>
        <v>381.41594299999997</v>
      </c>
      <c r="BG78" s="53">
        <f t="shared" si="15"/>
        <v>121.39494900000001</v>
      </c>
      <c r="BH78" s="53">
        <f t="shared" si="15"/>
        <v>89.483004999999991</v>
      </c>
      <c r="BI78" s="53">
        <f t="shared" si="15"/>
        <v>170.53798899999998</v>
      </c>
      <c r="BJ78" s="53">
        <f t="shared" si="29"/>
        <v>381.41594299999997</v>
      </c>
      <c r="BL78" s="40"/>
    </row>
    <row r="79" spans="1:64" ht="16.05" customHeight="1" x14ac:dyDescent="0.3">
      <c r="A79" s="55">
        <v>73</v>
      </c>
      <c r="B79" s="55" t="s">
        <v>52</v>
      </c>
      <c r="C79" s="55" t="s">
        <v>101</v>
      </c>
      <c r="D79" s="55" t="s">
        <v>54</v>
      </c>
      <c r="E79" s="55" t="s">
        <v>511</v>
      </c>
      <c r="F79" s="56">
        <v>3.3</v>
      </c>
      <c r="G79" s="57">
        <v>380</v>
      </c>
      <c r="H79" s="55" t="s">
        <v>51</v>
      </c>
      <c r="I79" s="53">
        <v>6206.3609840000008</v>
      </c>
      <c r="J79" s="58">
        <v>379</v>
      </c>
      <c r="K79" s="58">
        <v>259.99999600000001</v>
      </c>
      <c r="L79" s="58">
        <v>631.99998700000003</v>
      </c>
      <c r="M79" s="59">
        <f t="shared" si="16"/>
        <v>1270.9999830000002</v>
      </c>
      <c r="N79" s="58">
        <v>76</v>
      </c>
      <c r="O79" s="58">
        <v>27.000004000000001</v>
      </c>
      <c r="P79" s="58">
        <v>60.999988000000002</v>
      </c>
      <c r="Q79" s="59">
        <f t="shared" si="17"/>
        <v>163.99999200000002</v>
      </c>
      <c r="R79" s="58">
        <v>190.00001</v>
      </c>
      <c r="S79" s="58">
        <v>113.000011</v>
      </c>
      <c r="T79" s="58">
        <v>170.999989</v>
      </c>
      <c r="U79" s="59">
        <f t="shared" si="18"/>
        <v>474.00000999999997</v>
      </c>
      <c r="V79" s="58">
        <v>117.46100199999999</v>
      </c>
      <c r="W79" s="58">
        <v>118.564994</v>
      </c>
      <c r="X79" s="58">
        <v>202.62400199999999</v>
      </c>
      <c r="Y79" s="59">
        <f t="shared" si="19"/>
        <v>438.64999799999998</v>
      </c>
      <c r="Z79" s="58">
        <v>84.878991999999997</v>
      </c>
      <c r="AA79" s="58">
        <v>44.021999999999998</v>
      </c>
      <c r="AB79" s="58">
        <v>92.024996999999999</v>
      </c>
      <c r="AC79" s="59">
        <f t="shared" si="20"/>
        <v>220.92598900000002</v>
      </c>
      <c r="AD79" s="58">
        <v>151.35699600000001</v>
      </c>
      <c r="AE79" s="58">
        <v>105.012</v>
      </c>
      <c r="AF79" s="58">
        <v>208.416</v>
      </c>
      <c r="AG79" s="59">
        <f t="shared" si="21"/>
        <v>464.78499600000004</v>
      </c>
      <c r="AH79" s="58">
        <v>18.999991999999999</v>
      </c>
      <c r="AI79" s="58">
        <v>16.000005999999999</v>
      </c>
      <c r="AJ79" s="58">
        <v>16.999987000000001</v>
      </c>
      <c r="AK79" s="59">
        <f t="shared" si="22"/>
        <v>51.999984999999995</v>
      </c>
      <c r="AL79" s="58">
        <v>62.999991999999999</v>
      </c>
      <c r="AM79" s="58">
        <v>79.000001999999995</v>
      </c>
      <c r="AN79" s="58">
        <v>81.000005000000002</v>
      </c>
      <c r="AO79" s="59">
        <f t="shared" si="23"/>
        <v>222.999999</v>
      </c>
      <c r="AP79" s="58">
        <v>124.00000799999999</v>
      </c>
      <c r="AQ79" s="58">
        <v>88.000007999999994</v>
      </c>
      <c r="AR79" s="58">
        <v>83.000013999999993</v>
      </c>
      <c r="AS79" s="59">
        <f t="shared" si="24"/>
        <v>295.00002999999998</v>
      </c>
      <c r="AT79" s="58">
        <v>153.99999299999999</v>
      </c>
      <c r="AU79" s="58">
        <v>105.00000300000001</v>
      </c>
      <c r="AV79" s="58">
        <v>184.99999500000001</v>
      </c>
      <c r="AW79" s="59">
        <f t="shared" si="25"/>
        <v>443.99999100000002</v>
      </c>
      <c r="AX79" s="58">
        <v>315</v>
      </c>
      <c r="AY79" s="58">
        <v>225.00000499999999</v>
      </c>
      <c r="AZ79" s="58">
        <v>407</v>
      </c>
      <c r="BA79" s="59">
        <f t="shared" si="26"/>
        <v>947.00000499999999</v>
      </c>
      <c r="BB79" s="58">
        <v>438.00000199999999</v>
      </c>
      <c r="BC79" s="58">
        <v>238.00001</v>
      </c>
      <c r="BD79" s="58">
        <v>535.99999400000002</v>
      </c>
      <c r="BE79" s="59">
        <f t="shared" si="27"/>
        <v>1212.000006</v>
      </c>
      <c r="BF79" s="60">
        <f t="shared" si="28"/>
        <v>6206.3609840000008</v>
      </c>
      <c r="BG79" s="53">
        <f t="shared" si="15"/>
        <v>2111.6969869999998</v>
      </c>
      <c r="BH79" s="53">
        <f t="shared" si="15"/>
        <v>1418.5990389999999</v>
      </c>
      <c r="BI79" s="53">
        <f t="shared" si="15"/>
        <v>2676.0649579999999</v>
      </c>
      <c r="BJ79" s="53">
        <f t="shared" si="29"/>
        <v>6206.3609839999999</v>
      </c>
      <c r="BL79" s="40"/>
    </row>
    <row r="80" spans="1:64" ht="16.05" customHeight="1" x14ac:dyDescent="0.3">
      <c r="A80" s="55">
        <v>74</v>
      </c>
      <c r="B80" s="55" t="s">
        <v>52</v>
      </c>
      <c r="C80" s="55" t="s">
        <v>101</v>
      </c>
      <c r="D80" s="55" t="s">
        <v>54</v>
      </c>
      <c r="E80" s="55" t="s">
        <v>511</v>
      </c>
      <c r="F80" s="56">
        <v>3.3</v>
      </c>
      <c r="G80" s="57">
        <v>220</v>
      </c>
      <c r="H80" s="55" t="s">
        <v>51</v>
      </c>
      <c r="I80" s="53">
        <v>304.36296900000002</v>
      </c>
      <c r="J80" s="58">
        <v>8</v>
      </c>
      <c r="K80" s="58">
        <v>6.0000039999999997</v>
      </c>
      <c r="L80" s="58">
        <v>12.000007999999999</v>
      </c>
      <c r="M80" s="59">
        <f t="shared" si="16"/>
        <v>26.000011999999998</v>
      </c>
      <c r="N80" s="58">
        <v>7</v>
      </c>
      <c r="O80" s="58">
        <v>5</v>
      </c>
      <c r="P80" s="58">
        <v>9</v>
      </c>
      <c r="Q80" s="59">
        <f t="shared" si="17"/>
        <v>21</v>
      </c>
      <c r="R80" s="58">
        <v>8.9999920000000007</v>
      </c>
      <c r="S80" s="58">
        <v>6.000006</v>
      </c>
      <c r="T80" s="58">
        <v>9.9999939999999992</v>
      </c>
      <c r="U80" s="59">
        <f t="shared" si="18"/>
        <v>24.999991999999999</v>
      </c>
      <c r="V80" s="58">
        <v>10.635991000000001</v>
      </c>
      <c r="W80" s="58">
        <v>8.9020019999999995</v>
      </c>
      <c r="X80" s="58">
        <v>17.160996000000001</v>
      </c>
      <c r="Y80" s="59">
        <f t="shared" si="19"/>
        <v>36.698988999999997</v>
      </c>
      <c r="Z80" s="58">
        <v>8.3829899999999995</v>
      </c>
      <c r="AA80" s="58">
        <v>5.890002</v>
      </c>
      <c r="AB80" s="58">
        <v>14.032004000000001</v>
      </c>
      <c r="AC80" s="59">
        <f t="shared" si="20"/>
        <v>28.304995999999999</v>
      </c>
      <c r="AD80" s="58">
        <v>7.1629949999999996</v>
      </c>
      <c r="AE80" s="58">
        <v>5.2089920000000003</v>
      </c>
      <c r="AF80" s="58">
        <v>9.9870000000000001</v>
      </c>
      <c r="AG80" s="59">
        <f t="shared" si="21"/>
        <v>22.358986999999999</v>
      </c>
      <c r="AH80" s="58">
        <v>7.0000039999999997</v>
      </c>
      <c r="AI80" s="58">
        <v>6.0000049999999998</v>
      </c>
      <c r="AJ80" s="58">
        <v>9.9999939999999992</v>
      </c>
      <c r="AK80" s="59">
        <f t="shared" si="22"/>
        <v>23.000003</v>
      </c>
      <c r="AL80" s="58">
        <v>9.0000020000000003</v>
      </c>
      <c r="AM80" s="58">
        <v>6.0000039999999997</v>
      </c>
      <c r="AN80" s="58">
        <v>11.000007999999999</v>
      </c>
      <c r="AO80" s="59">
        <f t="shared" si="23"/>
        <v>26.000014</v>
      </c>
      <c r="AP80" s="58">
        <v>7.9999919999999998</v>
      </c>
      <c r="AQ80" s="58">
        <v>4.9999960000000003</v>
      </c>
      <c r="AR80" s="58">
        <v>8.9999959999999994</v>
      </c>
      <c r="AS80" s="59">
        <f t="shared" si="24"/>
        <v>21.999983999999998</v>
      </c>
      <c r="AT80" s="58">
        <v>6.9999929999999999</v>
      </c>
      <c r="AU80" s="58">
        <v>5.9999969999999996</v>
      </c>
      <c r="AV80" s="58">
        <v>11.000007999999999</v>
      </c>
      <c r="AW80" s="59">
        <f t="shared" si="25"/>
        <v>23.999997999999998</v>
      </c>
      <c r="AX80" s="58">
        <v>7.9999919999999998</v>
      </c>
      <c r="AY80" s="58">
        <v>6.0000030000000004</v>
      </c>
      <c r="AZ80" s="58">
        <v>11</v>
      </c>
      <c r="BA80" s="59">
        <f t="shared" si="26"/>
        <v>24.999994999999998</v>
      </c>
      <c r="BB80" s="58">
        <v>7.9999919999999998</v>
      </c>
      <c r="BC80" s="58">
        <v>5.0000030000000004</v>
      </c>
      <c r="BD80" s="58">
        <v>12.000004000000001</v>
      </c>
      <c r="BE80" s="59">
        <f t="shared" si="27"/>
        <v>24.999999000000003</v>
      </c>
      <c r="BF80" s="60">
        <f t="shared" si="28"/>
        <v>304.36296900000002</v>
      </c>
      <c r="BG80" s="53">
        <f t="shared" si="15"/>
        <v>97.181943000000018</v>
      </c>
      <c r="BH80" s="53">
        <f t="shared" si="15"/>
        <v>71.001014000000012</v>
      </c>
      <c r="BI80" s="53">
        <f t="shared" si="15"/>
        <v>136.18001199999998</v>
      </c>
      <c r="BJ80" s="53">
        <f t="shared" si="29"/>
        <v>304.36296900000002</v>
      </c>
      <c r="BL80" s="40"/>
    </row>
    <row r="81" spans="1:64" ht="16.05" customHeight="1" x14ac:dyDescent="0.3">
      <c r="A81" s="55">
        <v>75</v>
      </c>
      <c r="B81" s="55" t="s">
        <v>52</v>
      </c>
      <c r="C81" s="55" t="s">
        <v>102</v>
      </c>
      <c r="D81" s="55" t="s">
        <v>54</v>
      </c>
      <c r="E81" s="55" t="s">
        <v>511</v>
      </c>
      <c r="F81" s="56">
        <v>11</v>
      </c>
      <c r="G81" s="57">
        <v>380</v>
      </c>
      <c r="H81" s="55" t="s">
        <v>51</v>
      </c>
      <c r="I81" s="53">
        <v>371.54502200000002</v>
      </c>
      <c r="J81" s="58">
        <v>5</v>
      </c>
      <c r="K81" s="58">
        <v>3.9999959999999999</v>
      </c>
      <c r="L81" s="58">
        <v>9</v>
      </c>
      <c r="M81" s="59">
        <f t="shared" si="16"/>
        <v>17.999995999999999</v>
      </c>
      <c r="N81" s="58">
        <v>4</v>
      </c>
      <c r="O81" s="58">
        <v>2.0000079999999998</v>
      </c>
      <c r="P81" s="58">
        <v>3.9999959999999999</v>
      </c>
      <c r="Q81" s="59">
        <f t="shared" si="17"/>
        <v>10.000003999999999</v>
      </c>
      <c r="R81" s="58">
        <v>3.9999989999999999</v>
      </c>
      <c r="S81" s="58">
        <v>3.0000010000000001</v>
      </c>
      <c r="T81" s="58">
        <v>4.9999950000000002</v>
      </c>
      <c r="U81" s="59">
        <f t="shared" si="18"/>
        <v>11.999995</v>
      </c>
      <c r="V81" s="58">
        <v>3.519997</v>
      </c>
      <c r="W81" s="58">
        <v>5.2399959999999997</v>
      </c>
      <c r="X81" s="58">
        <v>6.4729979999999996</v>
      </c>
      <c r="Y81" s="59">
        <f t="shared" si="19"/>
        <v>15.232990999999998</v>
      </c>
      <c r="Z81" s="58">
        <v>6.789002</v>
      </c>
      <c r="AA81" s="58">
        <v>5.1220039999999996</v>
      </c>
      <c r="AB81" s="58">
        <v>11.287008</v>
      </c>
      <c r="AC81" s="59">
        <f t="shared" si="20"/>
        <v>23.198014000000001</v>
      </c>
      <c r="AD81" s="58">
        <v>7.6470029999999998</v>
      </c>
      <c r="AE81" s="58">
        <v>4.7289950000000003</v>
      </c>
      <c r="AF81" s="58">
        <v>8.7379999999999995</v>
      </c>
      <c r="AG81" s="59">
        <f t="shared" si="21"/>
        <v>21.113997999999999</v>
      </c>
      <c r="AH81" s="58">
        <v>12.00001</v>
      </c>
      <c r="AI81" s="58">
        <v>8.9999990000000007</v>
      </c>
      <c r="AJ81" s="58">
        <v>12.999991</v>
      </c>
      <c r="AK81" s="59">
        <f t="shared" si="22"/>
        <v>34</v>
      </c>
      <c r="AL81" s="58">
        <v>13.000006000000001</v>
      </c>
      <c r="AM81" s="58">
        <v>10.000006000000001</v>
      </c>
      <c r="AN81" s="58">
        <v>12</v>
      </c>
      <c r="AO81" s="59">
        <f t="shared" si="23"/>
        <v>35.000011999999998</v>
      </c>
      <c r="AP81" s="58">
        <v>7.9999919999999998</v>
      </c>
      <c r="AQ81" s="58">
        <v>6.0000039999999997</v>
      </c>
      <c r="AR81" s="58">
        <v>10.000004000000001</v>
      </c>
      <c r="AS81" s="59">
        <f t="shared" si="24"/>
        <v>24</v>
      </c>
      <c r="AT81" s="58">
        <v>34.000008000000001</v>
      </c>
      <c r="AU81" s="58">
        <v>27.000005000000002</v>
      </c>
      <c r="AV81" s="58">
        <v>36.999999000000003</v>
      </c>
      <c r="AW81" s="59">
        <f t="shared" si="25"/>
        <v>98.000011999999998</v>
      </c>
      <c r="AX81" s="58">
        <v>9.9999900000000004</v>
      </c>
      <c r="AY81" s="58">
        <v>7.9999900000000004</v>
      </c>
      <c r="AZ81" s="58">
        <v>27</v>
      </c>
      <c r="BA81" s="59">
        <f t="shared" si="26"/>
        <v>44.999980000000001</v>
      </c>
      <c r="BB81" s="58">
        <v>12.00001</v>
      </c>
      <c r="BC81" s="58">
        <v>8.0000110000000006</v>
      </c>
      <c r="BD81" s="58">
        <v>15.999999000000001</v>
      </c>
      <c r="BE81" s="59">
        <f t="shared" si="27"/>
        <v>36.000019999999999</v>
      </c>
      <c r="BF81" s="60">
        <f t="shared" si="28"/>
        <v>371.54502200000002</v>
      </c>
      <c r="BG81" s="53">
        <f t="shared" si="15"/>
        <v>119.956017</v>
      </c>
      <c r="BH81" s="53">
        <f t="shared" si="15"/>
        <v>92.091014999999999</v>
      </c>
      <c r="BI81" s="53">
        <f t="shared" si="15"/>
        <v>159.49799000000002</v>
      </c>
      <c r="BJ81" s="53">
        <f t="shared" si="29"/>
        <v>371.54502200000002</v>
      </c>
      <c r="BL81" s="40"/>
    </row>
    <row r="82" spans="1:64" ht="16.05" customHeight="1" x14ac:dyDescent="0.3">
      <c r="A82" s="55">
        <v>76</v>
      </c>
      <c r="B82" s="55" t="s">
        <v>52</v>
      </c>
      <c r="C82" s="55" t="s">
        <v>103</v>
      </c>
      <c r="D82" s="55" t="s">
        <v>54</v>
      </c>
      <c r="E82" s="55" t="s">
        <v>511</v>
      </c>
      <c r="F82" s="56">
        <v>1.7</v>
      </c>
      <c r="G82" s="57">
        <v>220</v>
      </c>
      <c r="H82" s="55" t="s">
        <v>51</v>
      </c>
      <c r="I82" s="53">
        <v>241.03795500000001</v>
      </c>
      <c r="J82" s="58">
        <v>7</v>
      </c>
      <c r="K82" s="58">
        <v>5</v>
      </c>
      <c r="L82" s="58">
        <v>12.000007999999999</v>
      </c>
      <c r="M82" s="59">
        <f t="shared" si="16"/>
        <v>24.000008000000001</v>
      </c>
      <c r="N82" s="58">
        <v>6</v>
      </c>
      <c r="O82" s="58">
        <v>5</v>
      </c>
      <c r="P82" s="58">
        <v>7.9999960000000003</v>
      </c>
      <c r="Q82" s="59">
        <f t="shared" si="17"/>
        <v>18.999995999999999</v>
      </c>
      <c r="R82" s="58">
        <v>7.9999979999999997</v>
      </c>
      <c r="S82" s="58">
        <v>6.000006</v>
      </c>
      <c r="T82" s="58">
        <v>9.9999939999999992</v>
      </c>
      <c r="U82" s="59">
        <f t="shared" si="18"/>
        <v>23.999997999999998</v>
      </c>
      <c r="V82" s="58">
        <v>5.4860030000000002</v>
      </c>
      <c r="W82" s="58">
        <v>4.4839960000000003</v>
      </c>
      <c r="X82" s="58">
        <v>8.5719960000000004</v>
      </c>
      <c r="Y82" s="59">
        <f t="shared" si="19"/>
        <v>18.541995</v>
      </c>
      <c r="Z82" s="58">
        <v>6.0160099999999996</v>
      </c>
      <c r="AA82" s="58">
        <v>4.3639919999999996</v>
      </c>
      <c r="AB82" s="58">
        <v>8.2929929999999992</v>
      </c>
      <c r="AC82" s="59">
        <f t="shared" si="20"/>
        <v>18.672995</v>
      </c>
      <c r="AD82" s="58">
        <v>5.6500079999999997</v>
      </c>
      <c r="AE82" s="58">
        <v>4.1999919999999999</v>
      </c>
      <c r="AF82" s="58">
        <v>7.9729999999999999</v>
      </c>
      <c r="AG82" s="59">
        <f t="shared" si="21"/>
        <v>17.823</v>
      </c>
      <c r="AH82" s="58">
        <v>5.000006</v>
      </c>
      <c r="AI82" s="58">
        <v>3.9999959999999999</v>
      </c>
      <c r="AJ82" s="58">
        <v>7.9999960000000003</v>
      </c>
      <c r="AK82" s="59">
        <f t="shared" si="22"/>
        <v>16.999998000000001</v>
      </c>
      <c r="AL82" s="58">
        <v>5.999994</v>
      </c>
      <c r="AM82" s="58">
        <v>4.9999960000000003</v>
      </c>
      <c r="AN82" s="58">
        <v>8.0000020000000003</v>
      </c>
      <c r="AO82" s="59">
        <f t="shared" si="23"/>
        <v>18.999991999999999</v>
      </c>
      <c r="AP82" s="58">
        <v>5.999994</v>
      </c>
      <c r="AQ82" s="58">
        <v>4.0000099999999996</v>
      </c>
      <c r="AR82" s="58">
        <v>7.9999919999999998</v>
      </c>
      <c r="AS82" s="59">
        <f t="shared" si="24"/>
        <v>17.999995999999999</v>
      </c>
      <c r="AT82" s="58">
        <v>5.999994</v>
      </c>
      <c r="AU82" s="58">
        <v>4.9999950000000002</v>
      </c>
      <c r="AV82" s="58">
        <v>8.0000020000000003</v>
      </c>
      <c r="AW82" s="59">
        <f t="shared" si="25"/>
        <v>18.999991000000001</v>
      </c>
      <c r="AX82" s="58">
        <v>5.999994</v>
      </c>
      <c r="AY82" s="58">
        <v>3.9999950000000002</v>
      </c>
      <c r="AZ82" s="58">
        <v>9</v>
      </c>
      <c r="BA82" s="59">
        <f t="shared" si="26"/>
        <v>18.999988999999999</v>
      </c>
      <c r="BB82" s="58">
        <v>9.0000020000000003</v>
      </c>
      <c r="BC82" s="58">
        <v>5.9999909999999996</v>
      </c>
      <c r="BD82" s="58">
        <v>12.000004000000001</v>
      </c>
      <c r="BE82" s="59">
        <f t="shared" si="27"/>
        <v>26.999997</v>
      </c>
      <c r="BF82" s="60">
        <f t="shared" si="28"/>
        <v>241.03795500000001</v>
      </c>
      <c r="BG82" s="53">
        <f t="shared" si="15"/>
        <v>76.152002999999993</v>
      </c>
      <c r="BH82" s="53">
        <f t="shared" si="15"/>
        <v>57.047969000000002</v>
      </c>
      <c r="BI82" s="53">
        <f t="shared" si="15"/>
        <v>107.83798300000001</v>
      </c>
      <c r="BJ82" s="53">
        <f t="shared" si="29"/>
        <v>241.03795500000001</v>
      </c>
      <c r="BL82" s="40"/>
    </row>
    <row r="83" spans="1:64" ht="16.05" customHeight="1" x14ac:dyDescent="0.3">
      <c r="A83" s="55">
        <v>77</v>
      </c>
      <c r="B83" s="55" t="s">
        <v>52</v>
      </c>
      <c r="C83" s="55" t="s">
        <v>104</v>
      </c>
      <c r="D83" s="55" t="s">
        <v>54</v>
      </c>
      <c r="E83" s="55" t="s">
        <v>511</v>
      </c>
      <c r="F83" s="56">
        <v>3.3</v>
      </c>
      <c r="G83" s="57">
        <v>380</v>
      </c>
      <c r="H83" s="55" t="s">
        <v>51</v>
      </c>
      <c r="I83" s="53">
        <v>140.57394600000001</v>
      </c>
      <c r="J83" s="58">
        <v>3</v>
      </c>
      <c r="K83" s="58">
        <v>2.9999920000000002</v>
      </c>
      <c r="L83" s="58">
        <v>4.9999950000000002</v>
      </c>
      <c r="M83" s="59">
        <f t="shared" si="16"/>
        <v>10.999987000000001</v>
      </c>
      <c r="N83" s="58">
        <v>4</v>
      </c>
      <c r="O83" s="58">
        <v>2.0000079999999998</v>
      </c>
      <c r="P83" s="58">
        <v>5.0000039999999997</v>
      </c>
      <c r="Q83" s="59">
        <f t="shared" si="17"/>
        <v>11.000011999999998</v>
      </c>
      <c r="R83" s="58">
        <v>3.9999989999999999</v>
      </c>
      <c r="S83" s="58">
        <v>4.0000039999999997</v>
      </c>
      <c r="T83" s="58">
        <v>4.9999950000000002</v>
      </c>
      <c r="U83" s="59">
        <f t="shared" si="18"/>
        <v>12.999998</v>
      </c>
      <c r="V83" s="58">
        <v>7.05</v>
      </c>
      <c r="W83" s="58">
        <v>4.3499999999999996</v>
      </c>
      <c r="X83" s="58">
        <v>7.7949999999999999</v>
      </c>
      <c r="Y83" s="59">
        <f t="shared" si="19"/>
        <v>19.195</v>
      </c>
      <c r="Z83" s="58">
        <v>3.218</v>
      </c>
      <c r="AA83" s="58">
        <v>2.3069999999999999</v>
      </c>
      <c r="AB83" s="58">
        <v>4.032</v>
      </c>
      <c r="AC83" s="59">
        <f t="shared" si="20"/>
        <v>9.5570000000000004</v>
      </c>
      <c r="AD83" s="58">
        <v>2.3420000000000001</v>
      </c>
      <c r="AE83" s="58">
        <v>1.33</v>
      </c>
      <c r="AF83" s="58">
        <v>4.1500000000000004</v>
      </c>
      <c r="AG83" s="59">
        <f t="shared" si="21"/>
        <v>7.822000000000001</v>
      </c>
      <c r="AH83" s="58">
        <v>3.9999959999999999</v>
      </c>
      <c r="AI83" s="58">
        <v>2.999994</v>
      </c>
      <c r="AJ83" s="58">
        <v>3.9999959999999999</v>
      </c>
      <c r="AK83" s="59">
        <f t="shared" si="22"/>
        <v>10.999986</v>
      </c>
      <c r="AL83" s="58">
        <v>3.9999959999999999</v>
      </c>
      <c r="AM83" s="58">
        <v>3.0000019999999998</v>
      </c>
      <c r="AN83" s="58">
        <v>4.9999960000000003</v>
      </c>
      <c r="AO83" s="59">
        <f t="shared" si="23"/>
        <v>11.999994000000001</v>
      </c>
      <c r="AP83" s="58">
        <v>3.9999959999999999</v>
      </c>
      <c r="AQ83" s="58">
        <v>1.999994</v>
      </c>
      <c r="AR83" s="58">
        <v>5.0000020000000003</v>
      </c>
      <c r="AS83" s="59">
        <f t="shared" si="24"/>
        <v>10.999992000000001</v>
      </c>
      <c r="AT83" s="58">
        <v>2.999997</v>
      </c>
      <c r="AU83" s="58">
        <v>2.9999959999999999</v>
      </c>
      <c r="AV83" s="58">
        <v>4.9999960000000003</v>
      </c>
      <c r="AW83" s="59">
        <f t="shared" si="25"/>
        <v>10.999988999999999</v>
      </c>
      <c r="AX83" s="58">
        <v>3.9999959999999999</v>
      </c>
      <c r="AY83" s="58">
        <v>2.9999929999999999</v>
      </c>
      <c r="AZ83" s="58">
        <v>5</v>
      </c>
      <c r="BA83" s="59">
        <f t="shared" si="26"/>
        <v>11.999988999999999</v>
      </c>
      <c r="BB83" s="58">
        <v>3.9999959999999999</v>
      </c>
      <c r="BC83" s="58">
        <v>1.9999979999999999</v>
      </c>
      <c r="BD83" s="58">
        <v>6.0000049999999998</v>
      </c>
      <c r="BE83" s="59">
        <f t="shared" si="27"/>
        <v>11.999998999999999</v>
      </c>
      <c r="BF83" s="60">
        <f t="shared" si="28"/>
        <v>140.57394600000001</v>
      </c>
      <c r="BG83" s="53">
        <f t="shared" si="15"/>
        <v>46.609976000000003</v>
      </c>
      <c r="BH83" s="53">
        <f t="shared" si="15"/>
        <v>32.986981</v>
      </c>
      <c r="BI83" s="53">
        <f t="shared" si="15"/>
        <v>60.97698900000001</v>
      </c>
      <c r="BJ83" s="53">
        <f t="shared" si="29"/>
        <v>140.57394600000001</v>
      </c>
      <c r="BL83" s="40"/>
    </row>
    <row r="84" spans="1:64" ht="16.05" customHeight="1" x14ac:dyDescent="0.3">
      <c r="A84" s="55">
        <v>78</v>
      </c>
      <c r="B84" s="55" t="s">
        <v>52</v>
      </c>
      <c r="C84" s="55" t="s">
        <v>105</v>
      </c>
      <c r="D84" s="55" t="s">
        <v>54</v>
      </c>
      <c r="E84" s="55" t="s">
        <v>511</v>
      </c>
      <c r="F84" s="56">
        <v>6.6</v>
      </c>
      <c r="G84" s="57">
        <v>380</v>
      </c>
      <c r="H84" s="55" t="s">
        <v>51</v>
      </c>
      <c r="I84" s="53">
        <v>4721.8840189999992</v>
      </c>
      <c r="J84" s="58">
        <v>237</v>
      </c>
      <c r="K84" s="58">
        <v>200</v>
      </c>
      <c r="L84" s="58">
        <v>379.99998699999998</v>
      </c>
      <c r="M84" s="59">
        <f t="shared" si="16"/>
        <v>816.99998699999992</v>
      </c>
      <c r="N84" s="58">
        <v>156</v>
      </c>
      <c r="O84" s="58">
        <v>83.000004000000004</v>
      </c>
      <c r="P84" s="58">
        <v>150.999988</v>
      </c>
      <c r="Q84" s="59">
        <f t="shared" si="17"/>
        <v>389.99999200000002</v>
      </c>
      <c r="R84" s="58">
        <v>172.00000299999999</v>
      </c>
      <c r="S84" s="58">
        <v>131.00000199999999</v>
      </c>
      <c r="T84" s="58">
        <v>198.99999600000001</v>
      </c>
      <c r="U84" s="59">
        <f t="shared" si="18"/>
        <v>502.000001</v>
      </c>
      <c r="V84" s="58">
        <v>101.336006</v>
      </c>
      <c r="W84" s="58">
        <v>83.884004000000004</v>
      </c>
      <c r="X84" s="58">
        <v>131.746014</v>
      </c>
      <c r="Y84" s="59">
        <f t="shared" si="19"/>
        <v>316.966024</v>
      </c>
      <c r="Z84" s="58">
        <v>277.97299199999998</v>
      </c>
      <c r="AA84" s="58">
        <v>184.95299</v>
      </c>
      <c r="AB84" s="58">
        <v>332.17699800000003</v>
      </c>
      <c r="AC84" s="59">
        <f t="shared" si="20"/>
        <v>795.10298</v>
      </c>
      <c r="AD84" s="58">
        <v>292.04300999999998</v>
      </c>
      <c r="AE84" s="58">
        <v>189.288005</v>
      </c>
      <c r="AF84" s="58">
        <v>304.48399999999998</v>
      </c>
      <c r="AG84" s="59">
        <f t="shared" si="21"/>
        <v>785.8150149999999</v>
      </c>
      <c r="AH84" s="58">
        <v>3.9999959999999999</v>
      </c>
      <c r="AI84" s="58">
        <v>3.9999959999999999</v>
      </c>
      <c r="AJ84" s="58">
        <v>5.999994</v>
      </c>
      <c r="AK84" s="59">
        <f t="shared" si="22"/>
        <v>13.999986</v>
      </c>
      <c r="AL84" s="58">
        <v>5.000006</v>
      </c>
      <c r="AM84" s="58">
        <v>3.0000019999999998</v>
      </c>
      <c r="AN84" s="58">
        <v>5.9999859999999998</v>
      </c>
      <c r="AO84" s="59">
        <f t="shared" si="23"/>
        <v>13.999993999999999</v>
      </c>
      <c r="AP84" s="58">
        <v>3.9999959999999999</v>
      </c>
      <c r="AQ84" s="58">
        <v>3.0000019999999998</v>
      </c>
      <c r="AR84" s="58">
        <v>6.000006</v>
      </c>
      <c r="AS84" s="59">
        <f t="shared" si="24"/>
        <v>13.000004000000001</v>
      </c>
      <c r="AT84" s="58">
        <v>4.9999950000000002</v>
      </c>
      <c r="AU84" s="58">
        <v>2.9999959999999999</v>
      </c>
      <c r="AV84" s="58">
        <v>4.9999960000000003</v>
      </c>
      <c r="AW84" s="59">
        <f t="shared" si="25"/>
        <v>12.999987000000001</v>
      </c>
      <c r="AX84" s="58">
        <v>55.000008000000001</v>
      </c>
      <c r="AY84" s="58">
        <v>57.000011000000001</v>
      </c>
      <c r="AZ84" s="58">
        <v>96</v>
      </c>
      <c r="BA84" s="59">
        <f t="shared" si="26"/>
        <v>208.00001900000001</v>
      </c>
      <c r="BB84" s="58">
        <v>271.00000399999999</v>
      </c>
      <c r="BC84" s="58">
        <v>187.000011</v>
      </c>
      <c r="BD84" s="58">
        <v>395.00001500000002</v>
      </c>
      <c r="BE84" s="59">
        <f t="shared" si="27"/>
        <v>853.00002999999992</v>
      </c>
      <c r="BF84" s="60">
        <f t="shared" si="28"/>
        <v>4721.8840189999992</v>
      </c>
      <c r="BG84" s="53">
        <f t="shared" si="15"/>
        <v>1580.3520159999998</v>
      </c>
      <c r="BH84" s="53">
        <f t="shared" si="15"/>
        <v>1129.1250230000001</v>
      </c>
      <c r="BI84" s="53">
        <f t="shared" si="15"/>
        <v>2012.40698</v>
      </c>
      <c r="BJ84" s="53">
        <f t="shared" si="29"/>
        <v>4721.8840190000001</v>
      </c>
      <c r="BL84" s="40"/>
    </row>
    <row r="85" spans="1:64" ht="16.05" customHeight="1" x14ac:dyDescent="0.3">
      <c r="A85" s="55">
        <v>79</v>
      </c>
      <c r="B85" s="55" t="s">
        <v>52</v>
      </c>
      <c r="C85" s="55" t="s">
        <v>106</v>
      </c>
      <c r="D85" s="55" t="s">
        <v>54</v>
      </c>
      <c r="E85" s="55" t="s">
        <v>511</v>
      </c>
      <c r="F85" s="56">
        <v>6.6</v>
      </c>
      <c r="G85" s="57">
        <v>380</v>
      </c>
      <c r="H85" s="55" t="s">
        <v>51</v>
      </c>
      <c r="I85" s="53">
        <v>993.941956</v>
      </c>
      <c r="J85" s="58">
        <v>19</v>
      </c>
      <c r="K85" s="58">
        <v>17.999991999999999</v>
      </c>
      <c r="L85" s="58">
        <v>27</v>
      </c>
      <c r="M85" s="59">
        <f t="shared" si="16"/>
        <v>63.999991999999999</v>
      </c>
      <c r="N85" s="58">
        <v>26</v>
      </c>
      <c r="O85" s="58">
        <v>20</v>
      </c>
      <c r="P85" s="58">
        <v>21.999995999999999</v>
      </c>
      <c r="Q85" s="59">
        <f t="shared" si="17"/>
        <v>67.999995999999996</v>
      </c>
      <c r="R85" s="58">
        <v>19.999994999999998</v>
      </c>
      <c r="S85" s="58">
        <v>20.999995999999999</v>
      </c>
      <c r="T85" s="58">
        <v>25.00001</v>
      </c>
      <c r="U85" s="59">
        <f t="shared" si="18"/>
        <v>66.000000999999997</v>
      </c>
      <c r="V85" s="58">
        <v>16.813993</v>
      </c>
      <c r="W85" s="58">
        <v>36.335993999999999</v>
      </c>
      <c r="X85" s="58">
        <v>26.986001999999999</v>
      </c>
      <c r="Y85" s="59">
        <f t="shared" si="19"/>
        <v>80.135988999999995</v>
      </c>
      <c r="Z85" s="58">
        <v>31.440992000000001</v>
      </c>
      <c r="AA85" s="58">
        <v>25.572008</v>
      </c>
      <c r="AB85" s="58">
        <v>35.903002999999998</v>
      </c>
      <c r="AC85" s="59">
        <f t="shared" si="20"/>
        <v>92.916003000000003</v>
      </c>
      <c r="AD85" s="58">
        <v>23.266991999999998</v>
      </c>
      <c r="AE85" s="58">
        <v>21.973994000000001</v>
      </c>
      <c r="AF85" s="58">
        <v>18.649000000000001</v>
      </c>
      <c r="AG85" s="59">
        <f t="shared" si="21"/>
        <v>63.889986</v>
      </c>
      <c r="AH85" s="58">
        <v>42.000002000000002</v>
      </c>
      <c r="AI85" s="58">
        <v>45.999991999999999</v>
      </c>
      <c r="AJ85" s="58">
        <v>44.999994000000001</v>
      </c>
      <c r="AK85" s="59">
        <f t="shared" si="22"/>
        <v>132.999988</v>
      </c>
      <c r="AL85" s="58">
        <v>25.999995999999999</v>
      </c>
      <c r="AM85" s="58">
        <v>28.999994000000001</v>
      </c>
      <c r="AN85" s="58">
        <v>20.000005000000002</v>
      </c>
      <c r="AO85" s="59">
        <f t="shared" si="23"/>
        <v>74.999994999999998</v>
      </c>
      <c r="AP85" s="58">
        <v>27.999994000000001</v>
      </c>
      <c r="AQ85" s="58">
        <v>23.000012000000002</v>
      </c>
      <c r="AR85" s="58">
        <v>40.000011999999998</v>
      </c>
      <c r="AS85" s="59">
        <f t="shared" si="24"/>
        <v>91.000017999999997</v>
      </c>
      <c r="AT85" s="58">
        <v>26.999994000000001</v>
      </c>
      <c r="AU85" s="58">
        <v>25.000005999999999</v>
      </c>
      <c r="AV85" s="58">
        <v>29.999991999999999</v>
      </c>
      <c r="AW85" s="59">
        <f t="shared" si="25"/>
        <v>81.999991999999992</v>
      </c>
      <c r="AX85" s="58">
        <v>48.999993000000003</v>
      </c>
      <c r="AY85" s="58">
        <v>22.999993</v>
      </c>
      <c r="AZ85" s="58">
        <v>40</v>
      </c>
      <c r="BA85" s="59">
        <f t="shared" si="26"/>
        <v>111.99998600000001</v>
      </c>
      <c r="BB85" s="58">
        <v>23.00001</v>
      </c>
      <c r="BC85" s="58">
        <v>17.000007</v>
      </c>
      <c r="BD85" s="58">
        <v>25.999993</v>
      </c>
      <c r="BE85" s="59">
        <f t="shared" si="27"/>
        <v>66.000010000000003</v>
      </c>
      <c r="BF85" s="60">
        <f t="shared" si="28"/>
        <v>993.941956</v>
      </c>
      <c r="BG85" s="53">
        <f t="shared" si="15"/>
        <v>331.52196099999998</v>
      </c>
      <c r="BH85" s="53">
        <f t="shared" si="15"/>
        <v>305.88198799999998</v>
      </c>
      <c r="BI85" s="53">
        <f t="shared" si="15"/>
        <v>356.53800699999999</v>
      </c>
      <c r="BJ85" s="53">
        <f t="shared" si="29"/>
        <v>993.941956</v>
      </c>
      <c r="BL85" s="40"/>
    </row>
    <row r="86" spans="1:64" ht="16.05" customHeight="1" x14ac:dyDescent="0.3">
      <c r="A86" s="55">
        <v>80</v>
      </c>
      <c r="B86" s="55" t="s">
        <v>52</v>
      </c>
      <c r="C86" s="55" t="s">
        <v>107</v>
      </c>
      <c r="D86" s="55" t="s">
        <v>54</v>
      </c>
      <c r="E86" s="55" t="s">
        <v>511</v>
      </c>
      <c r="F86" s="56">
        <v>3.3</v>
      </c>
      <c r="G86" s="57">
        <v>220</v>
      </c>
      <c r="H86" s="55" t="s">
        <v>51</v>
      </c>
      <c r="I86" s="53">
        <v>1191.032062</v>
      </c>
      <c r="J86" s="58">
        <v>51</v>
      </c>
      <c r="K86" s="58">
        <v>38.000008000000001</v>
      </c>
      <c r="L86" s="58">
        <v>82.999987000000004</v>
      </c>
      <c r="M86" s="59">
        <f t="shared" si="16"/>
        <v>171.99999500000001</v>
      </c>
      <c r="N86" s="58">
        <v>50</v>
      </c>
      <c r="O86" s="58">
        <v>37.000003999999997</v>
      </c>
      <c r="P86" s="58">
        <v>65.999992000000006</v>
      </c>
      <c r="Q86" s="59">
        <f t="shared" si="17"/>
        <v>152.99999600000001</v>
      </c>
      <c r="R86" s="58">
        <v>60.000008000000001</v>
      </c>
      <c r="S86" s="58">
        <v>41.999991999999999</v>
      </c>
      <c r="T86" s="58">
        <v>72.000005999999999</v>
      </c>
      <c r="U86" s="59">
        <f t="shared" si="18"/>
        <v>174.00000599999998</v>
      </c>
      <c r="V86" s="58">
        <v>49.189005000000002</v>
      </c>
      <c r="W86" s="58">
        <v>40.132998000000001</v>
      </c>
      <c r="X86" s="58">
        <v>77.050002000000006</v>
      </c>
      <c r="Y86" s="59">
        <f t="shared" si="19"/>
        <v>166.372005</v>
      </c>
      <c r="Z86" s="58">
        <v>55.761001999999998</v>
      </c>
      <c r="AA86" s="58">
        <v>39.442005999999999</v>
      </c>
      <c r="AB86" s="58">
        <v>74.417004000000006</v>
      </c>
      <c r="AC86" s="59">
        <f t="shared" si="20"/>
        <v>169.620012</v>
      </c>
      <c r="AD86" s="58">
        <v>53.023004999999998</v>
      </c>
      <c r="AE86" s="58">
        <v>38.115991999999999</v>
      </c>
      <c r="AF86" s="58">
        <v>71.900999999999996</v>
      </c>
      <c r="AG86" s="59">
        <f t="shared" si="21"/>
        <v>163.03999699999997</v>
      </c>
      <c r="AH86" s="58">
        <v>5.000006</v>
      </c>
      <c r="AI86" s="58">
        <v>3.9999959999999999</v>
      </c>
      <c r="AJ86" s="58">
        <v>6.9999969999999996</v>
      </c>
      <c r="AK86" s="59">
        <f t="shared" si="22"/>
        <v>15.999998999999999</v>
      </c>
      <c r="AL86" s="58">
        <v>5.000006</v>
      </c>
      <c r="AM86" s="58">
        <v>3.0000019999999998</v>
      </c>
      <c r="AN86" s="58">
        <v>7.0000070000000001</v>
      </c>
      <c r="AO86" s="59">
        <f t="shared" si="23"/>
        <v>15.000014999999999</v>
      </c>
      <c r="AP86" s="58">
        <v>5.000006</v>
      </c>
      <c r="AQ86" s="58">
        <v>4.0000099999999996</v>
      </c>
      <c r="AR86" s="58">
        <v>7.0000140000000002</v>
      </c>
      <c r="AS86" s="59">
        <f t="shared" si="24"/>
        <v>16.000029999999999</v>
      </c>
      <c r="AT86" s="58">
        <v>4.9999950000000002</v>
      </c>
      <c r="AU86" s="58">
        <v>3.9999980000000002</v>
      </c>
      <c r="AV86" s="58">
        <v>7.0000070000000001</v>
      </c>
      <c r="AW86" s="59">
        <f t="shared" si="25"/>
        <v>16</v>
      </c>
      <c r="AX86" s="58">
        <v>4.9999950000000002</v>
      </c>
      <c r="AY86" s="58">
        <v>3.9999950000000002</v>
      </c>
      <c r="AZ86" s="58">
        <v>7</v>
      </c>
      <c r="BA86" s="59">
        <f t="shared" si="26"/>
        <v>15.99999</v>
      </c>
      <c r="BB86" s="58">
        <v>40.000003999999997</v>
      </c>
      <c r="BC86" s="58">
        <v>22.999998000000001</v>
      </c>
      <c r="BD86" s="58">
        <v>51.000014999999998</v>
      </c>
      <c r="BE86" s="59">
        <f t="shared" si="27"/>
        <v>114.00001699999999</v>
      </c>
      <c r="BF86" s="60">
        <f t="shared" si="28"/>
        <v>1191.032062</v>
      </c>
      <c r="BG86" s="53">
        <f t="shared" si="15"/>
        <v>383.97303199999999</v>
      </c>
      <c r="BH86" s="53">
        <f t="shared" si="15"/>
        <v>276.69099899999998</v>
      </c>
      <c r="BI86" s="53">
        <f t="shared" si="15"/>
        <v>530.36803099999997</v>
      </c>
      <c r="BJ86" s="53">
        <f t="shared" si="29"/>
        <v>1191.032062</v>
      </c>
      <c r="BL86" s="40"/>
    </row>
    <row r="87" spans="1:64" ht="16.05" customHeight="1" x14ac:dyDescent="0.3">
      <c r="A87" s="55">
        <v>81</v>
      </c>
      <c r="B87" s="55" t="s">
        <v>52</v>
      </c>
      <c r="C87" s="55" t="s">
        <v>71</v>
      </c>
      <c r="D87" s="55" t="s">
        <v>54</v>
      </c>
      <c r="E87" s="55" t="s">
        <v>511</v>
      </c>
      <c r="F87" s="56">
        <v>55</v>
      </c>
      <c r="G87" s="57">
        <v>380</v>
      </c>
      <c r="H87" s="55" t="s">
        <v>51</v>
      </c>
      <c r="I87" s="53">
        <v>4403.826967</v>
      </c>
      <c r="J87" s="58">
        <v>137.19999999999999</v>
      </c>
      <c r="K87" s="58">
        <v>111.8</v>
      </c>
      <c r="L87" s="58">
        <v>179.47499999999999</v>
      </c>
      <c r="M87" s="59">
        <f t="shared" si="16"/>
        <v>428.47500000000002</v>
      </c>
      <c r="N87" s="58">
        <v>150</v>
      </c>
      <c r="O87" s="58">
        <v>99.999992000000006</v>
      </c>
      <c r="P87" s="58">
        <v>150.00000800000001</v>
      </c>
      <c r="Q87" s="59">
        <f t="shared" si="17"/>
        <v>400</v>
      </c>
      <c r="R87" s="58">
        <v>149.99999700000001</v>
      </c>
      <c r="S87" s="58">
        <v>124.999996</v>
      </c>
      <c r="T87" s="58">
        <v>174.99998500000001</v>
      </c>
      <c r="U87" s="59">
        <f t="shared" si="18"/>
        <v>449.99997800000006</v>
      </c>
      <c r="V87" s="58">
        <v>120.375</v>
      </c>
      <c r="W87" s="58">
        <v>128.5</v>
      </c>
      <c r="X87" s="58">
        <v>197</v>
      </c>
      <c r="Y87" s="59">
        <f t="shared" si="19"/>
        <v>445.875</v>
      </c>
      <c r="Z87" s="58">
        <v>4.3680000000000003</v>
      </c>
      <c r="AA87" s="58">
        <v>4.2969999999999997</v>
      </c>
      <c r="AB87" s="58">
        <v>5.3049999999999997</v>
      </c>
      <c r="AC87" s="59">
        <f t="shared" si="20"/>
        <v>13.969999999999999</v>
      </c>
      <c r="AD87" s="58">
        <v>5.28</v>
      </c>
      <c r="AE87" s="58">
        <v>2.9529999999999998</v>
      </c>
      <c r="AF87" s="58">
        <v>6.5490000000000004</v>
      </c>
      <c r="AG87" s="59">
        <f t="shared" si="21"/>
        <v>14.782</v>
      </c>
      <c r="AH87" s="58">
        <v>25</v>
      </c>
      <c r="AI87" s="58">
        <v>25</v>
      </c>
      <c r="AJ87" s="58">
        <v>236.00000800000001</v>
      </c>
      <c r="AK87" s="59">
        <f t="shared" si="22"/>
        <v>286.00000799999998</v>
      </c>
      <c r="AL87" s="58">
        <v>124.999996</v>
      </c>
      <c r="AM87" s="58">
        <v>99.999994000000001</v>
      </c>
      <c r="AN87" s="58">
        <v>150.000012</v>
      </c>
      <c r="AO87" s="59">
        <f t="shared" si="23"/>
        <v>375.00000199999999</v>
      </c>
      <c r="AP87" s="58">
        <v>124.999996</v>
      </c>
      <c r="AQ87" s="58">
        <v>74.999992000000006</v>
      </c>
      <c r="AR87" s="58">
        <v>149.999988</v>
      </c>
      <c r="AS87" s="59">
        <f t="shared" si="24"/>
        <v>349.999976</v>
      </c>
      <c r="AT87" s="58">
        <v>125.000001</v>
      </c>
      <c r="AU87" s="58">
        <v>124.999993</v>
      </c>
      <c r="AV87" s="58">
        <v>175.00000800000001</v>
      </c>
      <c r="AW87" s="59">
        <f t="shared" si="25"/>
        <v>425.00000199999999</v>
      </c>
      <c r="AX87" s="58">
        <v>274.99999800000001</v>
      </c>
      <c r="AY87" s="58">
        <v>175.00000299999999</v>
      </c>
      <c r="AZ87" s="58">
        <v>300</v>
      </c>
      <c r="BA87" s="59">
        <f t="shared" si="26"/>
        <v>750.000001</v>
      </c>
      <c r="BB87" s="58">
        <v>162</v>
      </c>
      <c r="BC87" s="58">
        <v>107.45</v>
      </c>
      <c r="BD87" s="58">
        <v>195.27500000000001</v>
      </c>
      <c r="BE87" s="59">
        <f t="shared" si="27"/>
        <v>464.72500000000002</v>
      </c>
      <c r="BF87" s="60">
        <f t="shared" si="28"/>
        <v>4403.826967</v>
      </c>
      <c r="BG87" s="53">
        <f t="shared" ref="BG87:BI150" si="30">J87+N87+R87+V87+Z87+AD87+AH87+AL87+AP87+AT87+AX87+BB87</f>
        <v>1404.222988</v>
      </c>
      <c r="BH87" s="53">
        <f t="shared" si="30"/>
        <v>1079.9999700000001</v>
      </c>
      <c r="BI87" s="53">
        <f t="shared" si="30"/>
        <v>1919.6040090000001</v>
      </c>
      <c r="BJ87" s="53">
        <f t="shared" si="29"/>
        <v>4403.8269670000009</v>
      </c>
      <c r="BL87" s="40"/>
    </row>
    <row r="88" spans="1:64" ht="16.05" customHeight="1" x14ac:dyDescent="0.3">
      <c r="A88" s="55">
        <v>82</v>
      </c>
      <c r="B88" s="55" t="s">
        <v>52</v>
      </c>
      <c r="C88" s="55" t="s">
        <v>108</v>
      </c>
      <c r="D88" s="55" t="s">
        <v>54</v>
      </c>
      <c r="E88" s="55" t="s">
        <v>511</v>
      </c>
      <c r="F88" s="56">
        <v>1.7</v>
      </c>
      <c r="G88" s="57">
        <v>220</v>
      </c>
      <c r="H88" s="55" t="s">
        <v>51</v>
      </c>
      <c r="I88" s="53">
        <v>0</v>
      </c>
      <c r="J88" s="58">
        <v>0</v>
      </c>
      <c r="K88" s="58">
        <v>0</v>
      </c>
      <c r="L88" s="58">
        <v>0</v>
      </c>
      <c r="M88" s="59">
        <f t="shared" si="16"/>
        <v>0</v>
      </c>
      <c r="N88" s="58">
        <v>0</v>
      </c>
      <c r="O88" s="58">
        <v>0</v>
      </c>
      <c r="P88" s="58">
        <v>0</v>
      </c>
      <c r="Q88" s="59">
        <f t="shared" si="17"/>
        <v>0</v>
      </c>
      <c r="R88" s="58">
        <v>0</v>
      </c>
      <c r="S88" s="58">
        <v>0</v>
      </c>
      <c r="T88" s="58">
        <v>0</v>
      </c>
      <c r="U88" s="59">
        <f t="shared" si="18"/>
        <v>0</v>
      </c>
      <c r="V88" s="58">
        <v>0</v>
      </c>
      <c r="W88" s="58">
        <v>0</v>
      </c>
      <c r="X88" s="58">
        <v>0</v>
      </c>
      <c r="Y88" s="59">
        <f t="shared" si="19"/>
        <v>0</v>
      </c>
      <c r="Z88" s="58">
        <v>0</v>
      </c>
      <c r="AA88" s="58">
        <v>0</v>
      </c>
      <c r="AB88" s="58">
        <v>0</v>
      </c>
      <c r="AC88" s="59">
        <f t="shared" si="20"/>
        <v>0</v>
      </c>
      <c r="AD88" s="58">
        <v>0</v>
      </c>
      <c r="AE88" s="58">
        <v>0</v>
      </c>
      <c r="AF88" s="58">
        <v>0</v>
      </c>
      <c r="AG88" s="59">
        <f t="shared" si="21"/>
        <v>0</v>
      </c>
      <c r="AH88" s="58">
        <v>0</v>
      </c>
      <c r="AI88" s="58">
        <v>0</v>
      </c>
      <c r="AJ88" s="58">
        <v>0</v>
      </c>
      <c r="AK88" s="59">
        <f t="shared" si="22"/>
        <v>0</v>
      </c>
      <c r="AL88" s="58">
        <v>0</v>
      </c>
      <c r="AM88" s="58">
        <v>0</v>
      </c>
      <c r="AN88" s="58">
        <v>0</v>
      </c>
      <c r="AO88" s="59">
        <f t="shared" si="23"/>
        <v>0</v>
      </c>
      <c r="AP88" s="58">
        <v>0</v>
      </c>
      <c r="AQ88" s="58">
        <v>0</v>
      </c>
      <c r="AR88" s="58">
        <v>0</v>
      </c>
      <c r="AS88" s="59">
        <f t="shared" si="24"/>
        <v>0</v>
      </c>
      <c r="AT88" s="58">
        <v>0</v>
      </c>
      <c r="AU88" s="58">
        <v>0</v>
      </c>
      <c r="AV88" s="58">
        <v>0</v>
      </c>
      <c r="AW88" s="59">
        <f t="shared" si="25"/>
        <v>0</v>
      </c>
      <c r="AX88" s="58">
        <v>0</v>
      </c>
      <c r="AY88" s="58">
        <v>0</v>
      </c>
      <c r="AZ88" s="58">
        <v>0</v>
      </c>
      <c r="BA88" s="59">
        <f t="shared" si="26"/>
        <v>0</v>
      </c>
      <c r="BB88" s="58">
        <v>0</v>
      </c>
      <c r="BC88" s="58">
        <v>0</v>
      </c>
      <c r="BD88" s="58">
        <v>0</v>
      </c>
      <c r="BE88" s="59">
        <f t="shared" si="27"/>
        <v>0</v>
      </c>
      <c r="BF88" s="60">
        <f t="shared" si="28"/>
        <v>0</v>
      </c>
      <c r="BG88" s="53">
        <f t="shared" si="30"/>
        <v>0</v>
      </c>
      <c r="BH88" s="53">
        <f t="shared" si="30"/>
        <v>0</v>
      </c>
      <c r="BI88" s="53">
        <f t="shared" si="30"/>
        <v>0</v>
      </c>
      <c r="BJ88" s="53">
        <f t="shared" si="29"/>
        <v>0</v>
      </c>
      <c r="BL88" s="40"/>
    </row>
    <row r="89" spans="1:64" ht="16.05" customHeight="1" x14ac:dyDescent="0.3">
      <c r="A89" s="55">
        <v>83</v>
      </c>
      <c r="B89" s="55" t="s">
        <v>52</v>
      </c>
      <c r="C89" s="55" t="s">
        <v>108</v>
      </c>
      <c r="D89" s="55" t="s">
        <v>54</v>
      </c>
      <c r="E89" s="55" t="s">
        <v>511</v>
      </c>
      <c r="F89" s="56">
        <v>1.7</v>
      </c>
      <c r="G89" s="57">
        <v>220</v>
      </c>
      <c r="H89" s="55" t="s">
        <v>51</v>
      </c>
      <c r="I89" s="53">
        <v>0</v>
      </c>
      <c r="J89" s="58">
        <v>0</v>
      </c>
      <c r="K89" s="58">
        <v>0</v>
      </c>
      <c r="L89" s="58">
        <v>0</v>
      </c>
      <c r="M89" s="59">
        <f t="shared" si="16"/>
        <v>0</v>
      </c>
      <c r="N89" s="58">
        <v>0</v>
      </c>
      <c r="O89" s="58">
        <v>0</v>
      </c>
      <c r="P89" s="58">
        <v>0</v>
      </c>
      <c r="Q89" s="59">
        <f t="shared" si="17"/>
        <v>0</v>
      </c>
      <c r="R89" s="58">
        <v>0</v>
      </c>
      <c r="S89" s="58">
        <v>0</v>
      </c>
      <c r="T89" s="58">
        <v>0</v>
      </c>
      <c r="U89" s="59">
        <f t="shared" si="18"/>
        <v>0</v>
      </c>
      <c r="V89" s="58">
        <v>0</v>
      </c>
      <c r="W89" s="58">
        <v>0</v>
      </c>
      <c r="X89" s="58">
        <v>0</v>
      </c>
      <c r="Y89" s="59">
        <f t="shared" si="19"/>
        <v>0</v>
      </c>
      <c r="Z89" s="58">
        <v>0</v>
      </c>
      <c r="AA89" s="58">
        <v>0</v>
      </c>
      <c r="AB89" s="58">
        <v>0</v>
      </c>
      <c r="AC89" s="59">
        <f t="shared" si="20"/>
        <v>0</v>
      </c>
      <c r="AD89" s="58">
        <v>0</v>
      </c>
      <c r="AE89" s="58">
        <v>0</v>
      </c>
      <c r="AF89" s="58">
        <v>0</v>
      </c>
      <c r="AG89" s="59">
        <f t="shared" si="21"/>
        <v>0</v>
      </c>
      <c r="AH89" s="58">
        <v>0</v>
      </c>
      <c r="AI89" s="58">
        <v>0</v>
      </c>
      <c r="AJ89" s="58">
        <v>0</v>
      </c>
      <c r="AK89" s="59">
        <f t="shared" si="22"/>
        <v>0</v>
      </c>
      <c r="AL89" s="58">
        <v>0</v>
      </c>
      <c r="AM89" s="58">
        <v>0</v>
      </c>
      <c r="AN89" s="58">
        <v>0</v>
      </c>
      <c r="AO89" s="59">
        <f t="shared" si="23"/>
        <v>0</v>
      </c>
      <c r="AP89" s="58">
        <v>0</v>
      </c>
      <c r="AQ89" s="58">
        <v>0</v>
      </c>
      <c r="AR89" s="58">
        <v>0</v>
      </c>
      <c r="AS89" s="59">
        <f t="shared" si="24"/>
        <v>0</v>
      </c>
      <c r="AT89" s="58">
        <v>0</v>
      </c>
      <c r="AU89" s="58">
        <v>0</v>
      </c>
      <c r="AV89" s="58">
        <v>0</v>
      </c>
      <c r="AW89" s="59">
        <f t="shared" si="25"/>
        <v>0</v>
      </c>
      <c r="AX89" s="58">
        <v>0</v>
      </c>
      <c r="AY89" s="58">
        <v>0</v>
      </c>
      <c r="AZ89" s="58">
        <v>0</v>
      </c>
      <c r="BA89" s="59">
        <f t="shared" si="26"/>
        <v>0</v>
      </c>
      <c r="BB89" s="58">
        <v>0</v>
      </c>
      <c r="BC89" s="58">
        <v>0</v>
      </c>
      <c r="BD89" s="58">
        <v>0</v>
      </c>
      <c r="BE89" s="59">
        <f t="shared" si="27"/>
        <v>0</v>
      </c>
      <c r="BF89" s="60">
        <f t="shared" si="28"/>
        <v>0</v>
      </c>
      <c r="BG89" s="53">
        <f t="shared" si="30"/>
        <v>0</v>
      </c>
      <c r="BH89" s="53">
        <f t="shared" si="30"/>
        <v>0</v>
      </c>
      <c r="BI89" s="53">
        <f t="shared" si="30"/>
        <v>0</v>
      </c>
      <c r="BJ89" s="53">
        <f t="shared" si="29"/>
        <v>0</v>
      </c>
      <c r="BL89" s="40"/>
    </row>
    <row r="90" spans="1:64" ht="16.05" customHeight="1" x14ac:dyDescent="0.3">
      <c r="A90" s="55">
        <v>84</v>
      </c>
      <c r="B90" s="55" t="s">
        <v>52</v>
      </c>
      <c r="C90" s="55" t="s">
        <v>108</v>
      </c>
      <c r="D90" s="55" t="s">
        <v>54</v>
      </c>
      <c r="E90" s="55" t="s">
        <v>511</v>
      </c>
      <c r="F90" s="56">
        <v>1.7</v>
      </c>
      <c r="G90" s="57">
        <v>220</v>
      </c>
      <c r="H90" s="55" t="s">
        <v>51</v>
      </c>
      <c r="I90" s="53">
        <v>1036.5729117999999</v>
      </c>
      <c r="J90" s="58">
        <v>30</v>
      </c>
      <c r="K90" s="58">
        <v>22.000004000000001</v>
      </c>
      <c r="L90" s="58">
        <v>49.999994999999998</v>
      </c>
      <c r="M90" s="59">
        <f t="shared" si="16"/>
        <v>101.999999</v>
      </c>
      <c r="N90" s="58">
        <v>30</v>
      </c>
      <c r="O90" s="58">
        <v>23.000008000000001</v>
      </c>
      <c r="P90" s="58">
        <v>38.999991999999999</v>
      </c>
      <c r="Q90" s="59">
        <f t="shared" si="17"/>
        <v>92</v>
      </c>
      <c r="R90" s="58">
        <v>25.5110983</v>
      </c>
      <c r="S90" s="58">
        <v>19.224997600000002</v>
      </c>
      <c r="T90" s="58">
        <v>37.075895899999999</v>
      </c>
      <c r="U90" s="59">
        <f t="shared" si="18"/>
        <v>81.811991800000001</v>
      </c>
      <c r="V90" s="58">
        <v>35.675995999999998</v>
      </c>
      <c r="W90" s="58">
        <v>30.404996000000001</v>
      </c>
      <c r="X90" s="58">
        <v>58.585002000000003</v>
      </c>
      <c r="Y90" s="59">
        <f t="shared" si="19"/>
        <v>124.665994</v>
      </c>
      <c r="Z90" s="58">
        <v>45.434994000000003</v>
      </c>
      <c r="AA90" s="58">
        <v>32.845004000000003</v>
      </c>
      <c r="AB90" s="58">
        <v>62.173999000000002</v>
      </c>
      <c r="AC90" s="59">
        <f t="shared" si="20"/>
        <v>140.45399700000002</v>
      </c>
      <c r="AD90" s="58">
        <v>43.752009000000001</v>
      </c>
      <c r="AE90" s="58">
        <v>32.072992999999997</v>
      </c>
      <c r="AF90" s="58">
        <v>60.816000000000003</v>
      </c>
      <c r="AG90" s="59">
        <f t="shared" si="21"/>
        <v>136.64100200000001</v>
      </c>
      <c r="AH90" s="58">
        <v>9.9999900000000004</v>
      </c>
      <c r="AI90" s="58">
        <v>7.9999919999999998</v>
      </c>
      <c r="AJ90" s="58">
        <v>13.99999</v>
      </c>
      <c r="AK90" s="59">
        <f t="shared" si="22"/>
        <v>31.999972</v>
      </c>
      <c r="AL90" s="58">
        <v>9.9999900000000004</v>
      </c>
      <c r="AM90" s="58">
        <v>6.9999900000000004</v>
      </c>
      <c r="AN90" s="58">
        <v>12.999998</v>
      </c>
      <c r="AO90" s="59">
        <f t="shared" si="23"/>
        <v>29.999977999999999</v>
      </c>
      <c r="AP90" s="58">
        <v>9.0000020000000003</v>
      </c>
      <c r="AQ90" s="58">
        <v>6.9999900000000004</v>
      </c>
      <c r="AR90" s="58">
        <v>12.999993999999999</v>
      </c>
      <c r="AS90" s="59">
        <f t="shared" si="24"/>
        <v>28.999986</v>
      </c>
      <c r="AT90" s="58">
        <v>20.000001000000001</v>
      </c>
      <c r="AU90" s="58">
        <v>16.999988999999999</v>
      </c>
      <c r="AV90" s="58">
        <v>29.999991999999999</v>
      </c>
      <c r="AW90" s="59">
        <f t="shared" si="25"/>
        <v>66.999981999999989</v>
      </c>
      <c r="AX90" s="58">
        <v>32.000010000000003</v>
      </c>
      <c r="AY90" s="58">
        <v>22.999993</v>
      </c>
      <c r="AZ90" s="58">
        <v>43</v>
      </c>
      <c r="BA90" s="59">
        <f t="shared" si="26"/>
        <v>98.000003000000007</v>
      </c>
      <c r="BB90" s="58">
        <v>33</v>
      </c>
      <c r="BC90" s="58">
        <v>22.00001</v>
      </c>
      <c r="BD90" s="58">
        <v>47.999997</v>
      </c>
      <c r="BE90" s="59">
        <f t="shared" si="27"/>
        <v>103.00000700000001</v>
      </c>
      <c r="BF90" s="60">
        <f t="shared" si="28"/>
        <v>1036.5729117999999</v>
      </c>
      <c r="BG90" s="53">
        <f t="shared" si="30"/>
        <v>324.37409030000003</v>
      </c>
      <c r="BH90" s="53">
        <f t="shared" si="30"/>
        <v>243.54796659999997</v>
      </c>
      <c r="BI90" s="53">
        <f t="shared" si="30"/>
        <v>468.65085490000013</v>
      </c>
      <c r="BJ90" s="53">
        <f t="shared" si="29"/>
        <v>1036.5729118000002</v>
      </c>
      <c r="BL90" s="40"/>
    </row>
    <row r="91" spans="1:64" ht="16.05" customHeight="1" x14ac:dyDescent="0.3">
      <c r="A91" s="55">
        <v>85</v>
      </c>
      <c r="B91" s="55" t="s">
        <v>52</v>
      </c>
      <c r="C91" s="55" t="s">
        <v>109</v>
      </c>
      <c r="D91" s="55" t="s">
        <v>54</v>
      </c>
      <c r="E91" s="55" t="s">
        <v>511</v>
      </c>
      <c r="F91" s="56">
        <v>50</v>
      </c>
      <c r="G91" s="57">
        <v>380</v>
      </c>
      <c r="H91" s="55" t="s">
        <v>51</v>
      </c>
      <c r="I91" s="53">
        <v>40520.595992000002</v>
      </c>
      <c r="J91" s="58">
        <v>1418.075</v>
      </c>
      <c r="K91" s="58">
        <v>1081.075</v>
      </c>
      <c r="L91" s="58">
        <v>1962.875</v>
      </c>
      <c r="M91" s="59">
        <f t="shared" si="16"/>
        <v>4462.0249999999996</v>
      </c>
      <c r="N91" s="58">
        <v>1450</v>
      </c>
      <c r="O91" s="58">
        <v>1074.999996</v>
      </c>
      <c r="P91" s="58">
        <v>1450.000004</v>
      </c>
      <c r="Q91" s="59">
        <f t="shared" si="17"/>
        <v>3975</v>
      </c>
      <c r="R91" s="58">
        <v>1399.9999949999999</v>
      </c>
      <c r="S91" s="58">
        <v>1000.000003</v>
      </c>
      <c r="T91" s="58">
        <v>1524.999996</v>
      </c>
      <c r="U91" s="59">
        <f t="shared" si="18"/>
        <v>3924.9999939999998</v>
      </c>
      <c r="V91" s="58">
        <v>1494.2750000000001</v>
      </c>
      <c r="W91" s="58">
        <v>1336.2</v>
      </c>
      <c r="X91" s="58">
        <v>2351.1</v>
      </c>
      <c r="Y91" s="59">
        <f t="shared" si="19"/>
        <v>5181.5750000000007</v>
      </c>
      <c r="Z91" s="58">
        <v>72.004000000000005</v>
      </c>
      <c r="AA91" s="58">
        <v>42.381999999999998</v>
      </c>
      <c r="AB91" s="58">
        <v>114.922</v>
      </c>
      <c r="AC91" s="59">
        <f t="shared" si="20"/>
        <v>229.30799999999999</v>
      </c>
      <c r="AD91" s="58">
        <v>54.871000000000002</v>
      </c>
      <c r="AE91" s="58">
        <v>29.253</v>
      </c>
      <c r="AF91" s="58">
        <v>77.289000000000001</v>
      </c>
      <c r="AG91" s="59">
        <f t="shared" si="21"/>
        <v>161.41300000000001</v>
      </c>
      <c r="AH91" s="58">
        <v>650.00000999999997</v>
      </c>
      <c r="AI91" s="58">
        <v>591.00000899999998</v>
      </c>
      <c r="AJ91" s="58">
        <v>741</v>
      </c>
      <c r="AK91" s="59">
        <f t="shared" si="22"/>
        <v>1982.0000190000001</v>
      </c>
      <c r="AL91" s="58">
        <v>1129.000004</v>
      </c>
      <c r="AM91" s="58">
        <v>806.99999800000001</v>
      </c>
      <c r="AN91" s="58">
        <v>1361.000002</v>
      </c>
      <c r="AO91" s="59">
        <f t="shared" si="23"/>
        <v>3297.000004</v>
      </c>
      <c r="AP91" s="58">
        <v>1061.000006</v>
      </c>
      <c r="AQ91" s="58">
        <v>811.00000799999998</v>
      </c>
      <c r="AR91" s="58">
        <v>1271.999996</v>
      </c>
      <c r="AS91" s="59">
        <f t="shared" si="24"/>
        <v>3144.0000099999997</v>
      </c>
      <c r="AT91" s="58">
        <v>1197</v>
      </c>
      <c r="AU91" s="58">
        <v>972.99999200000002</v>
      </c>
      <c r="AV91" s="58">
        <v>1492.999994</v>
      </c>
      <c r="AW91" s="59">
        <f t="shared" si="25"/>
        <v>3662.9999859999998</v>
      </c>
      <c r="AX91" s="58">
        <v>1464.9249930000001</v>
      </c>
      <c r="AY91" s="58">
        <v>1071.741661</v>
      </c>
      <c r="AZ91" s="58">
        <v>2029.3333250000001</v>
      </c>
      <c r="BA91" s="59">
        <f t="shared" si="26"/>
        <v>4565.9999790000002</v>
      </c>
      <c r="BB91" s="58">
        <v>2063.0749999999998</v>
      </c>
      <c r="BC91" s="58">
        <v>1327.05</v>
      </c>
      <c r="BD91" s="58">
        <v>2544.15</v>
      </c>
      <c r="BE91" s="59">
        <f t="shared" si="27"/>
        <v>5934.2749999999996</v>
      </c>
      <c r="BF91" s="60">
        <f t="shared" si="28"/>
        <v>40520.595992000002</v>
      </c>
      <c r="BG91" s="53">
        <f t="shared" si="30"/>
        <v>13454.225008000001</v>
      </c>
      <c r="BH91" s="53">
        <f t="shared" si="30"/>
        <v>10144.701666999999</v>
      </c>
      <c r="BI91" s="53">
        <f t="shared" si="30"/>
        <v>16921.669317</v>
      </c>
      <c r="BJ91" s="53">
        <f t="shared" si="29"/>
        <v>40520.595992000002</v>
      </c>
      <c r="BL91" s="40"/>
    </row>
    <row r="92" spans="1:64" ht="16.05" customHeight="1" x14ac:dyDescent="0.3">
      <c r="A92" s="55">
        <v>86</v>
      </c>
      <c r="B92" s="55" t="s">
        <v>52</v>
      </c>
      <c r="C92" s="55" t="s">
        <v>110</v>
      </c>
      <c r="D92" s="55" t="s">
        <v>54</v>
      </c>
      <c r="E92" s="55" t="s">
        <v>511</v>
      </c>
      <c r="F92" s="56">
        <v>16.5</v>
      </c>
      <c r="G92" s="57">
        <v>380</v>
      </c>
      <c r="H92" s="55" t="s">
        <v>50</v>
      </c>
      <c r="I92" s="53">
        <v>18201.865999999998</v>
      </c>
      <c r="J92" s="58">
        <v>420.56799999999998</v>
      </c>
      <c r="K92" s="58">
        <v>323.42700000000002</v>
      </c>
      <c r="L92" s="58">
        <v>584.36699999999996</v>
      </c>
      <c r="M92" s="59">
        <f t="shared" si="16"/>
        <v>1328.3620000000001</v>
      </c>
      <c r="N92" s="58">
        <v>469.24799999999999</v>
      </c>
      <c r="O92" s="58">
        <v>354.10599999999999</v>
      </c>
      <c r="P92" s="58">
        <v>636.87199999999996</v>
      </c>
      <c r="Q92" s="59">
        <f t="shared" si="17"/>
        <v>1460.2260000000001</v>
      </c>
      <c r="R92" s="58">
        <v>558.20799999999997</v>
      </c>
      <c r="S92" s="58">
        <v>388.041</v>
      </c>
      <c r="T92" s="58">
        <v>690.99400000000003</v>
      </c>
      <c r="U92" s="59">
        <f t="shared" si="18"/>
        <v>1637.2429999999999</v>
      </c>
      <c r="V92" s="58">
        <v>450.02</v>
      </c>
      <c r="W92" s="58">
        <v>378.45299999999997</v>
      </c>
      <c r="X92" s="58">
        <v>743.96299999999997</v>
      </c>
      <c r="Y92" s="59">
        <f t="shared" si="19"/>
        <v>1572.4359999999999</v>
      </c>
      <c r="Z92" s="58">
        <v>531.18899999999996</v>
      </c>
      <c r="AA92" s="58">
        <v>374.93599999999998</v>
      </c>
      <c r="AB92" s="58">
        <v>724.279</v>
      </c>
      <c r="AC92" s="59">
        <f t="shared" si="20"/>
        <v>1630.404</v>
      </c>
      <c r="AD92" s="58">
        <v>505.28199999999998</v>
      </c>
      <c r="AE92" s="58">
        <v>362.98399999999998</v>
      </c>
      <c r="AF92" s="58">
        <v>705.07299999999998</v>
      </c>
      <c r="AG92" s="59">
        <f t="shared" si="21"/>
        <v>1573.3389999999999</v>
      </c>
      <c r="AH92" s="58">
        <v>519.73699999999997</v>
      </c>
      <c r="AI92" s="58">
        <v>401.745</v>
      </c>
      <c r="AJ92" s="58">
        <v>674.66899999999998</v>
      </c>
      <c r="AK92" s="59">
        <f t="shared" si="22"/>
        <v>1596.1509999999998</v>
      </c>
      <c r="AL92" s="58">
        <v>519.779</v>
      </c>
      <c r="AM92" s="58">
        <v>370.19099999999997</v>
      </c>
      <c r="AN92" s="58">
        <v>710.245</v>
      </c>
      <c r="AO92" s="59">
        <f t="shared" si="23"/>
        <v>1600.2150000000001</v>
      </c>
      <c r="AP92" s="58">
        <v>522.572</v>
      </c>
      <c r="AQ92" s="58">
        <v>369.851</v>
      </c>
      <c r="AR92" s="58">
        <v>661.74</v>
      </c>
      <c r="AS92" s="59">
        <f t="shared" si="24"/>
        <v>1554.163</v>
      </c>
      <c r="AT92" s="58">
        <v>423.23200000000003</v>
      </c>
      <c r="AU92" s="58">
        <v>360.27800000000002</v>
      </c>
      <c r="AV92" s="58">
        <v>644.70299999999997</v>
      </c>
      <c r="AW92" s="59">
        <f t="shared" si="25"/>
        <v>1428.213</v>
      </c>
      <c r="AX92" s="58">
        <v>382.43700000000001</v>
      </c>
      <c r="AY92" s="58">
        <v>273.97800000000001</v>
      </c>
      <c r="AZ92" s="58">
        <v>545.00699999999995</v>
      </c>
      <c r="BA92" s="59">
        <f t="shared" si="26"/>
        <v>1201.422</v>
      </c>
      <c r="BB92" s="58">
        <v>525.71100000000001</v>
      </c>
      <c r="BC92" s="58">
        <v>337.82900000000001</v>
      </c>
      <c r="BD92" s="58">
        <v>756.15200000000004</v>
      </c>
      <c r="BE92" s="59">
        <f t="shared" si="27"/>
        <v>1619.692</v>
      </c>
      <c r="BF92" s="60">
        <f t="shared" si="28"/>
        <v>18201.865999999998</v>
      </c>
      <c r="BG92" s="53">
        <f t="shared" si="30"/>
        <v>5827.9830000000002</v>
      </c>
      <c r="BH92" s="53">
        <f t="shared" si="30"/>
        <v>4295.8189999999995</v>
      </c>
      <c r="BI92" s="53">
        <f t="shared" si="30"/>
        <v>8078.0639999999985</v>
      </c>
      <c r="BJ92" s="53">
        <f t="shared" si="29"/>
        <v>18201.865999999998</v>
      </c>
      <c r="BL92" s="40"/>
    </row>
    <row r="93" spans="1:64" ht="16.05" customHeight="1" x14ac:dyDescent="0.3">
      <c r="A93" s="55">
        <v>87</v>
      </c>
      <c r="B93" s="55" t="s">
        <v>52</v>
      </c>
      <c r="C93" s="55" t="s">
        <v>111</v>
      </c>
      <c r="D93" s="55" t="s">
        <v>54</v>
      </c>
      <c r="E93" s="55" t="s">
        <v>511</v>
      </c>
      <c r="F93" s="56">
        <v>6.6</v>
      </c>
      <c r="G93" s="57">
        <v>380</v>
      </c>
      <c r="H93" s="55" t="s">
        <v>51</v>
      </c>
      <c r="I93" s="53">
        <v>1240.3280080000002</v>
      </c>
      <c r="J93" s="58">
        <v>27</v>
      </c>
      <c r="K93" s="58">
        <v>15</v>
      </c>
      <c r="L93" s="58">
        <v>27</v>
      </c>
      <c r="M93" s="59">
        <f t="shared" si="16"/>
        <v>69</v>
      </c>
      <c r="N93" s="58">
        <v>29</v>
      </c>
      <c r="O93" s="58">
        <v>17.999991999999999</v>
      </c>
      <c r="P93" s="58">
        <v>23.000004000000001</v>
      </c>
      <c r="Q93" s="59">
        <f t="shared" si="17"/>
        <v>69.999995999999996</v>
      </c>
      <c r="R93" s="58">
        <v>38.999996000000003</v>
      </c>
      <c r="S93" s="58">
        <v>19.999993</v>
      </c>
      <c r="T93" s="58">
        <v>25.00001</v>
      </c>
      <c r="U93" s="59">
        <f t="shared" si="18"/>
        <v>83.999999000000003</v>
      </c>
      <c r="V93" s="58">
        <v>32.342996999999997</v>
      </c>
      <c r="W93" s="58">
        <v>24.478999999999999</v>
      </c>
      <c r="X93" s="58">
        <v>24.728003999999999</v>
      </c>
      <c r="Y93" s="59">
        <f t="shared" si="19"/>
        <v>81.550000999999995</v>
      </c>
      <c r="Z93" s="58">
        <v>47.038992</v>
      </c>
      <c r="AA93" s="58">
        <v>37.691006000000002</v>
      </c>
      <c r="AB93" s="58">
        <v>39.857002000000001</v>
      </c>
      <c r="AC93" s="59">
        <f t="shared" si="20"/>
        <v>124.58699999999999</v>
      </c>
      <c r="AD93" s="58">
        <v>70.390991999999997</v>
      </c>
      <c r="AE93" s="58">
        <v>33.890006999999997</v>
      </c>
      <c r="AF93" s="58">
        <v>57.91</v>
      </c>
      <c r="AG93" s="59">
        <f t="shared" si="21"/>
        <v>162.19099899999998</v>
      </c>
      <c r="AH93" s="58">
        <v>49.999994000000001</v>
      </c>
      <c r="AI93" s="58">
        <v>31.999994999999998</v>
      </c>
      <c r="AJ93" s="58">
        <v>40.999997999999998</v>
      </c>
      <c r="AK93" s="59">
        <f t="shared" si="22"/>
        <v>122.999987</v>
      </c>
      <c r="AL93" s="58">
        <v>49.999994000000001</v>
      </c>
      <c r="AM93" s="58">
        <v>33.999989999999997</v>
      </c>
      <c r="AN93" s="58">
        <v>60.000010000000003</v>
      </c>
      <c r="AO93" s="59">
        <f t="shared" si="23"/>
        <v>143.99999400000002</v>
      </c>
      <c r="AP93" s="58">
        <v>42.000002000000002</v>
      </c>
      <c r="AQ93" s="58">
        <v>28.000008000000001</v>
      </c>
      <c r="AR93" s="58">
        <v>51.999997999999998</v>
      </c>
      <c r="AS93" s="59">
        <f t="shared" si="24"/>
        <v>122.00000800000001</v>
      </c>
      <c r="AT93" s="58">
        <v>28.999991999999999</v>
      </c>
      <c r="AU93" s="58">
        <v>20.000011000000001</v>
      </c>
      <c r="AV93" s="58">
        <v>27.000012000000002</v>
      </c>
      <c r="AW93" s="59">
        <f t="shared" si="25"/>
        <v>76.000015000000005</v>
      </c>
      <c r="AX93" s="58">
        <v>42</v>
      </c>
      <c r="AY93" s="58">
        <v>18.999998000000001</v>
      </c>
      <c r="AZ93" s="58">
        <v>38</v>
      </c>
      <c r="BA93" s="59">
        <f t="shared" si="26"/>
        <v>98.999998000000005</v>
      </c>
      <c r="BB93" s="58">
        <v>33</v>
      </c>
      <c r="BC93" s="58">
        <v>19.000005000000002</v>
      </c>
      <c r="BD93" s="58">
        <v>33.000005999999999</v>
      </c>
      <c r="BE93" s="59">
        <f t="shared" si="27"/>
        <v>85.000011000000001</v>
      </c>
      <c r="BF93" s="60">
        <f t="shared" si="28"/>
        <v>1240.3280080000002</v>
      </c>
      <c r="BG93" s="53">
        <f t="shared" si="30"/>
        <v>490.77295900000007</v>
      </c>
      <c r="BH93" s="53">
        <f t="shared" si="30"/>
        <v>301.06000500000005</v>
      </c>
      <c r="BI93" s="53">
        <f t="shared" si="30"/>
        <v>448.49504400000006</v>
      </c>
      <c r="BJ93" s="53">
        <f t="shared" si="29"/>
        <v>1240.3280080000002</v>
      </c>
      <c r="BL93" s="40"/>
    </row>
    <row r="94" spans="1:64" ht="16.05" customHeight="1" x14ac:dyDescent="0.3">
      <c r="A94" s="55">
        <v>88</v>
      </c>
      <c r="B94" s="55" t="s">
        <v>52</v>
      </c>
      <c r="C94" s="55" t="s">
        <v>112</v>
      </c>
      <c r="D94" s="55" t="s">
        <v>54</v>
      </c>
      <c r="E94" s="55" t="s">
        <v>511</v>
      </c>
      <c r="F94" s="56">
        <v>3.3</v>
      </c>
      <c r="G94" s="57">
        <v>380</v>
      </c>
      <c r="H94" s="55" t="s">
        <v>51</v>
      </c>
      <c r="I94" s="53">
        <v>350.753083</v>
      </c>
      <c r="J94" s="58">
        <v>1</v>
      </c>
      <c r="K94" s="58">
        <v>1.0000039999999999</v>
      </c>
      <c r="L94" s="58">
        <v>1.999987</v>
      </c>
      <c r="M94" s="59">
        <f t="shared" si="16"/>
        <v>3.9999909999999996</v>
      </c>
      <c r="N94" s="58">
        <v>1</v>
      </c>
      <c r="O94" s="58">
        <v>1.0000039999999999</v>
      </c>
      <c r="P94" s="58">
        <v>2.0000119999999999</v>
      </c>
      <c r="Q94" s="59">
        <f t="shared" si="17"/>
        <v>4.0000159999999996</v>
      </c>
      <c r="R94" s="58">
        <v>2.0000110000000002</v>
      </c>
      <c r="S94" s="58">
        <v>0.99999899999999997</v>
      </c>
      <c r="T94" s="58">
        <v>0.99999899999999997</v>
      </c>
      <c r="U94" s="59">
        <f t="shared" si="18"/>
        <v>4.0000090000000004</v>
      </c>
      <c r="V94" s="58">
        <v>1.160007</v>
      </c>
      <c r="W94" s="58">
        <v>0.95700200000000002</v>
      </c>
      <c r="X94" s="58">
        <v>1.8469979999999999</v>
      </c>
      <c r="Y94" s="59">
        <f t="shared" si="19"/>
        <v>3.9640069999999996</v>
      </c>
      <c r="Z94" s="58">
        <v>1.3440019999999999</v>
      </c>
      <c r="AA94" s="58">
        <v>0.95699999999999996</v>
      </c>
      <c r="AB94" s="58">
        <v>1.804</v>
      </c>
      <c r="AC94" s="59">
        <f t="shared" si="20"/>
        <v>4.1050019999999998</v>
      </c>
      <c r="AD94" s="58">
        <v>57.131003999999997</v>
      </c>
      <c r="AE94" s="58">
        <v>140.28500399999999</v>
      </c>
      <c r="AF94" s="58">
        <v>108.268</v>
      </c>
      <c r="AG94" s="59">
        <f t="shared" si="21"/>
        <v>305.68400799999995</v>
      </c>
      <c r="AH94" s="58">
        <v>1.0000100000000001</v>
      </c>
      <c r="AI94" s="58">
        <v>1.0000070000000001</v>
      </c>
      <c r="AJ94" s="58">
        <v>1.9999979999999999</v>
      </c>
      <c r="AK94" s="59">
        <f t="shared" si="22"/>
        <v>4.0000150000000003</v>
      </c>
      <c r="AL94" s="58">
        <v>1.9999979999999999</v>
      </c>
      <c r="AM94" s="58">
        <v>1.000008</v>
      </c>
      <c r="AN94" s="58">
        <v>1.9999849999999999</v>
      </c>
      <c r="AO94" s="59">
        <f t="shared" si="23"/>
        <v>4.9999909999999996</v>
      </c>
      <c r="AP94" s="58">
        <v>1.0000100000000001</v>
      </c>
      <c r="AQ94" s="58">
        <v>1.000008</v>
      </c>
      <c r="AR94" s="58">
        <v>2.0000119999999999</v>
      </c>
      <c r="AS94" s="59">
        <f t="shared" si="24"/>
        <v>4.0000299999999998</v>
      </c>
      <c r="AT94" s="58">
        <v>0.99999899999999997</v>
      </c>
      <c r="AU94" s="58">
        <v>0.99999700000000002</v>
      </c>
      <c r="AV94" s="58">
        <v>0.99999499999999997</v>
      </c>
      <c r="AW94" s="59">
        <f t="shared" si="25"/>
        <v>2.9999909999999996</v>
      </c>
      <c r="AX94" s="58">
        <v>0.99999899999999997</v>
      </c>
      <c r="AY94" s="58">
        <v>1.000006</v>
      </c>
      <c r="AZ94" s="58">
        <v>2</v>
      </c>
      <c r="BA94" s="59">
        <f t="shared" si="26"/>
        <v>4.0000049999999998</v>
      </c>
      <c r="BB94" s="58">
        <v>1.9999979999999999</v>
      </c>
      <c r="BC94" s="58">
        <v>1.0000100000000001</v>
      </c>
      <c r="BD94" s="58">
        <v>2.0000100000000001</v>
      </c>
      <c r="BE94" s="59">
        <f t="shared" si="27"/>
        <v>5.0000180000000007</v>
      </c>
      <c r="BF94" s="60">
        <f t="shared" si="28"/>
        <v>350.753083</v>
      </c>
      <c r="BG94" s="53">
        <f t="shared" si="30"/>
        <v>71.635038000000023</v>
      </c>
      <c r="BH94" s="53">
        <f t="shared" si="30"/>
        <v>151.19904900000003</v>
      </c>
      <c r="BI94" s="53">
        <f t="shared" si="30"/>
        <v>127.91899599999999</v>
      </c>
      <c r="BJ94" s="53">
        <f t="shared" si="29"/>
        <v>350.75308300000006</v>
      </c>
      <c r="BL94" s="40"/>
    </row>
    <row r="95" spans="1:64" ht="16.05" customHeight="1" x14ac:dyDescent="0.3">
      <c r="A95" s="55">
        <v>89</v>
      </c>
      <c r="B95" s="55" t="s">
        <v>52</v>
      </c>
      <c r="C95" s="55" t="s">
        <v>108</v>
      </c>
      <c r="D95" s="55" t="s">
        <v>54</v>
      </c>
      <c r="E95" s="55" t="s">
        <v>511</v>
      </c>
      <c r="F95" s="56">
        <v>1.7</v>
      </c>
      <c r="G95" s="57">
        <v>220</v>
      </c>
      <c r="H95" s="55" t="s">
        <v>51</v>
      </c>
      <c r="I95" s="53">
        <v>925.63496999999995</v>
      </c>
      <c r="J95" s="58">
        <v>31</v>
      </c>
      <c r="K95" s="58">
        <v>23.000008000000001</v>
      </c>
      <c r="L95" s="58">
        <v>50.999991999999999</v>
      </c>
      <c r="M95" s="59">
        <f t="shared" si="16"/>
        <v>105</v>
      </c>
      <c r="N95" s="58">
        <v>31</v>
      </c>
      <c r="O95" s="58">
        <v>23.000008000000001</v>
      </c>
      <c r="P95" s="58">
        <v>39.999996000000003</v>
      </c>
      <c r="Q95" s="59">
        <f t="shared" si="17"/>
        <v>94.000004000000004</v>
      </c>
      <c r="R95" s="58">
        <v>34.999997</v>
      </c>
      <c r="S95" s="58">
        <v>25</v>
      </c>
      <c r="T95" s="58">
        <v>43.999994999999998</v>
      </c>
      <c r="U95" s="59">
        <f t="shared" si="18"/>
        <v>103.99999199999999</v>
      </c>
      <c r="V95" s="58">
        <v>28.395994000000002</v>
      </c>
      <c r="W95" s="58">
        <v>23.546002000000001</v>
      </c>
      <c r="X95" s="58">
        <v>45.662993999999998</v>
      </c>
      <c r="Y95" s="59">
        <f t="shared" si="19"/>
        <v>97.604990000000001</v>
      </c>
      <c r="Z95" s="58">
        <v>32.252000000000002</v>
      </c>
      <c r="AA95" s="58">
        <v>23.287006000000002</v>
      </c>
      <c r="AB95" s="58">
        <v>43.993000000000002</v>
      </c>
      <c r="AC95" s="59">
        <f t="shared" si="20"/>
        <v>99.532005999999996</v>
      </c>
      <c r="AD95" s="58">
        <v>30.923991000000001</v>
      </c>
      <c r="AE95" s="58">
        <v>22.635995999999999</v>
      </c>
      <c r="AF95" s="58">
        <v>42.938000000000002</v>
      </c>
      <c r="AG95" s="59">
        <f t="shared" si="21"/>
        <v>96.497986999999995</v>
      </c>
      <c r="AH95" s="58">
        <v>7.0000039999999997</v>
      </c>
      <c r="AI95" s="58">
        <v>5.0000030000000004</v>
      </c>
      <c r="AJ95" s="58">
        <v>7.9999960000000003</v>
      </c>
      <c r="AK95" s="59">
        <f t="shared" si="22"/>
        <v>20.000003</v>
      </c>
      <c r="AL95" s="58">
        <v>5.999994</v>
      </c>
      <c r="AM95" s="58">
        <v>4.9999960000000003</v>
      </c>
      <c r="AN95" s="58">
        <v>8.9999970000000005</v>
      </c>
      <c r="AO95" s="59">
        <f t="shared" si="23"/>
        <v>19.999987000000001</v>
      </c>
      <c r="AP95" s="58">
        <v>5.999994</v>
      </c>
      <c r="AQ95" s="58">
        <v>4.0000099999999996</v>
      </c>
      <c r="AR95" s="58">
        <v>7.9999919999999998</v>
      </c>
      <c r="AS95" s="59">
        <f t="shared" si="24"/>
        <v>17.999995999999999</v>
      </c>
      <c r="AT95" s="58">
        <v>19.000001999999999</v>
      </c>
      <c r="AU95" s="58">
        <v>15.999992000000001</v>
      </c>
      <c r="AV95" s="58">
        <v>28.000001999999999</v>
      </c>
      <c r="AW95" s="59">
        <f t="shared" si="25"/>
        <v>62.999995999999996</v>
      </c>
      <c r="AX95" s="58">
        <v>33.000008999999999</v>
      </c>
      <c r="AY95" s="58">
        <v>23.999994999999998</v>
      </c>
      <c r="AZ95" s="58">
        <v>46</v>
      </c>
      <c r="BA95" s="59">
        <f t="shared" si="26"/>
        <v>103.00000399999999</v>
      </c>
      <c r="BB95" s="58">
        <v>34.000010000000003</v>
      </c>
      <c r="BC95" s="58">
        <v>22.999998000000001</v>
      </c>
      <c r="BD95" s="58">
        <v>47.999997</v>
      </c>
      <c r="BE95" s="59">
        <f t="shared" si="27"/>
        <v>105.00000500000002</v>
      </c>
      <c r="BF95" s="60">
        <f t="shared" si="28"/>
        <v>925.63496999999995</v>
      </c>
      <c r="BG95" s="53">
        <f t="shared" si="30"/>
        <v>293.57199500000002</v>
      </c>
      <c r="BH95" s="53">
        <f t="shared" si="30"/>
        <v>217.46901400000002</v>
      </c>
      <c r="BI95" s="53">
        <f t="shared" si="30"/>
        <v>414.59396100000004</v>
      </c>
      <c r="BJ95" s="53">
        <f t="shared" si="29"/>
        <v>925.63497000000007</v>
      </c>
      <c r="BL95" s="40"/>
    </row>
    <row r="96" spans="1:64" ht="16.05" customHeight="1" x14ac:dyDescent="0.3">
      <c r="A96" s="55">
        <v>90</v>
      </c>
      <c r="B96" s="55" t="s">
        <v>52</v>
      </c>
      <c r="C96" s="55" t="s">
        <v>98</v>
      </c>
      <c r="D96" s="55" t="s">
        <v>54</v>
      </c>
      <c r="E96" s="55" t="s">
        <v>511</v>
      </c>
      <c r="F96" s="56">
        <v>16.5</v>
      </c>
      <c r="G96" s="57">
        <v>380</v>
      </c>
      <c r="H96" s="55" t="s">
        <v>51</v>
      </c>
      <c r="I96" s="53">
        <v>3399.1990070000002</v>
      </c>
      <c r="J96" s="58">
        <v>54</v>
      </c>
      <c r="K96" s="58">
        <v>39.999996000000003</v>
      </c>
      <c r="L96" s="58">
        <v>79.000012999999996</v>
      </c>
      <c r="M96" s="59">
        <f t="shared" si="16"/>
        <v>173.00000900000001</v>
      </c>
      <c r="N96" s="58">
        <v>33</v>
      </c>
      <c r="O96" s="58">
        <v>23.000008000000001</v>
      </c>
      <c r="P96" s="58">
        <v>33.000008000000001</v>
      </c>
      <c r="Q96" s="59">
        <f t="shared" si="17"/>
        <v>89.000016000000002</v>
      </c>
      <c r="R96" s="58">
        <v>46.999994000000001</v>
      </c>
      <c r="S96" s="58">
        <v>33.000008000000001</v>
      </c>
      <c r="T96" s="58">
        <v>48.999994000000001</v>
      </c>
      <c r="U96" s="59">
        <f t="shared" si="18"/>
        <v>128.99999600000001</v>
      </c>
      <c r="V96" s="58">
        <v>41.424579000000001</v>
      </c>
      <c r="W96" s="58">
        <v>49.072172999999999</v>
      </c>
      <c r="X96" s="58">
        <v>56.514659999999999</v>
      </c>
      <c r="Y96" s="59">
        <f t="shared" si="19"/>
        <v>147.01141200000001</v>
      </c>
      <c r="Z96" s="58">
        <v>49.653410000000001</v>
      </c>
      <c r="AA96" s="58">
        <v>43.701818000000003</v>
      </c>
      <c r="AB96" s="58">
        <v>59.780329999999999</v>
      </c>
      <c r="AC96" s="59">
        <f t="shared" si="20"/>
        <v>153.135558</v>
      </c>
      <c r="AD96" s="58">
        <v>41.456000000000003</v>
      </c>
      <c r="AE96" s="58">
        <v>17.82</v>
      </c>
      <c r="AF96" s="58">
        <v>47.776000000000003</v>
      </c>
      <c r="AG96" s="59">
        <f t="shared" si="21"/>
        <v>107.05200000000001</v>
      </c>
      <c r="AH96" s="58">
        <v>249.00000399999999</v>
      </c>
      <c r="AI96" s="58">
        <v>196.00000499999999</v>
      </c>
      <c r="AJ96" s="58">
        <v>300.00000799999998</v>
      </c>
      <c r="AK96" s="59">
        <f t="shared" si="22"/>
        <v>745.00001699999996</v>
      </c>
      <c r="AL96" s="58">
        <v>203.00000600000001</v>
      </c>
      <c r="AM96" s="58">
        <v>148.99999399999999</v>
      </c>
      <c r="AN96" s="58">
        <v>263.99998900000003</v>
      </c>
      <c r="AO96" s="59">
        <f t="shared" si="23"/>
        <v>615.99998900000003</v>
      </c>
      <c r="AP96" s="58">
        <v>130.00000199999999</v>
      </c>
      <c r="AQ96" s="58">
        <v>90.000001999999995</v>
      </c>
      <c r="AR96" s="58">
        <v>162.00000399999999</v>
      </c>
      <c r="AS96" s="59">
        <f t="shared" si="24"/>
        <v>382.00000799999998</v>
      </c>
      <c r="AT96" s="58">
        <v>111.999993</v>
      </c>
      <c r="AU96" s="58">
        <v>109.000001</v>
      </c>
      <c r="AV96" s="58">
        <v>140.999989</v>
      </c>
      <c r="AW96" s="59">
        <f t="shared" si="25"/>
        <v>361.99998300000004</v>
      </c>
      <c r="AX96" s="58">
        <v>106.99999800000001</v>
      </c>
      <c r="AY96" s="58">
        <v>61.000005999999999</v>
      </c>
      <c r="AZ96" s="58">
        <v>103</v>
      </c>
      <c r="BA96" s="59">
        <f t="shared" si="26"/>
        <v>271.00000399999999</v>
      </c>
      <c r="BB96" s="58">
        <v>78.000010000000003</v>
      </c>
      <c r="BC96" s="58">
        <v>49.000000999999997</v>
      </c>
      <c r="BD96" s="58">
        <v>98.000004000000004</v>
      </c>
      <c r="BE96" s="59">
        <f t="shared" si="27"/>
        <v>225.00001500000002</v>
      </c>
      <c r="BF96" s="60">
        <f t="shared" si="28"/>
        <v>3399.1990070000002</v>
      </c>
      <c r="BG96" s="53">
        <f t="shared" si="30"/>
        <v>1145.5339959999999</v>
      </c>
      <c r="BH96" s="53">
        <f t="shared" si="30"/>
        <v>860.59401199999991</v>
      </c>
      <c r="BI96" s="53">
        <f t="shared" si="30"/>
        <v>1393.070999</v>
      </c>
      <c r="BJ96" s="53">
        <f t="shared" si="29"/>
        <v>3399.1990069999997</v>
      </c>
      <c r="BL96" s="40"/>
    </row>
    <row r="97" spans="1:64" ht="16.05" customHeight="1" x14ac:dyDescent="0.3">
      <c r="A97" s="55">
        <v>91</v>
      </c>
      <c r="B97" s="55" t="s">
        <v>52</v>
      </c>
      <c r="C97" s="55" t="s">
        <v>103</v>
      </c>
      <c r="D97" s="55" t="s">
        <v>54</v>
      </c>
      <c r="E97" s="55" t="s">
        <v>511</v>
      </c>
      <c r="F97" s="56">
        <v>1.7</v>
      </c>
      <c r="G97" s="57">
        <v>220</v>
      </c>
      <c r="H97" s="55" t="s">
        <v>51</v>
      </c>
      <c r="I97" s="53">
        <v>2991.1550390000002</v>
      </c>
      <c r="J97" s="58">
        <v>73</v>
      </c>
      <c r="K97" s="58">
        <v>54.999996000000003</v>
      </c>
      <c r="L97" s="58">
        <v>118.999987</v>
      </c>
      <c r="M97" s="59">
        <f t="shared" si="16"/>
        <v>246.99998300000001</v>
      </c>
      <c r="N97" s="58">
        <v>73</v>
      </c>
      <c r="O97" s="58">
        <v>53.999991999999999</v>
      </c>
      <c r="P97" s="58">
        <v>96.000007999999994</v>
      </c>
      <c r="Q97" s="59">
        <f t="shared" si="17"/>
        <v>223</v>
      </c>
      <c r="R97" s="58">
        <v>85.999989999999997</v>
      </c>
      <c r="S97" s="58">
        <v>61.000008999999999</v>
      </c>
      <c r="T97" s="58">
        <v>105.00000799999999</v>
      </c>
      <c r="U97" s="59">
        <f t="shared" si="18"/>
        <v>252.00000699999998</v>
      </c>
      <c r="V97" s="58">
        <v>70.502008000000004</v>
      </c>
      <c r="W97" s="58">
        <v>59.018006</v>
      </c>
      <c r="X97" s="58">
        <v>112.910994</v>
      </c>
      <c r="Y97" s="59">
        <f t="shared" si="19"/>
        <v>242.43100800000002</v>
      </c>
      <c r="Z97" s="58">
        <v>80.013009999999994</v>
      </c>
      <c r="AA97" s="58">
        <v>57.39</v>
      </c>
      <c r="AB97" s="58">
        <v>108.552994</v>
      </c>
      <c r="AC97" s="59">
        <f t="shared" si="20"/>
        <v>245.95600400000001</v>
      </c>
      <c r="AD97" s="58">
        <v>74.459007</v>
      </c>
      <c r="AE97" s="58">
        <v>55.611004000000001</v>
      </c>
      <c r="AF97" s="58">
        <v>105.69799999999999</v>
      </c>
      <c r="AG97" s="59">
        <f t="shared" si="21"/>
        <v>235.768011</v>
      </c>
      <c r="AH97" s="58">
        <v>89.000010000000003</v>
      </c>
      <c r="AI97" s="58">
        <v>69.999994999999998</v>
      </c>
      <c r="AJ97" s="58">
        <v>115.00000199999999</v>
      </c>
      <c r="AK97" s="59">
        <f t="shared" si="22"/>
        <v>274.00000699999998</v>
      </c>
      <c r="AL97" s="58">
        <v>89.000010000000003</v>
      </c>
      <c r="AM97" s="58">
        <v>63.999988000000002</v>
      </c>
      <c r="AN97" s="58">
        <v>119.999994</v>
      </c>
      <c r="AO97" s="59">
        <f t="shared" si="23"/>
        <v>272.99999200000002</v>
      </c>
      <c r="AP97" s="58">
        <v>89.000010000000003</v>
      </c>
      <c r="AQ97" s="58">
        <v>63.999988000000002</v>
      </c>
      <c r="AR97" s="58">
        <v>111.999988</v>
      </c>
      <c r="AS97" s="59">
        <f t="shared" si="24"/>
        <v>264.99998600000004</v>
      </c>
      <c r="AT97" s="58">
        <v>77.000006999999997</v>
      </c>
      <c r="AU97" s="58">
        <v>63.000008000000001</v>
      </c>
      <c r="AV97" s="58">
        <v>110.99999699999999</v>
      </c>
      <c r="AW97" s="59">
        <f t="shared" si="25"/>
        <v>251.00001199999997</v>
      </c>
      <c r="AX97" s="58">
        <v>76.000007999999994</v>
      </c>
      <c r="AY97" s="58">
        <v>55.000003</v>
      </c>
      <c r="AZ97" s="58">
        <v>106</v>
      </c>
      <c r="BA97" s="59">
        <f t="shared" si="26"/>
        <v>237.000011</v>
      </c>
      <c r="BB97" s="58">
        <v>80.000007999999994</v>
      </c>
      <c r="BC97" s="58">
        <v>52.000008999999999</v>
      </c>
      <c r="BD97" s="58">
        <v>113.000001</v>
      </c>
      <c r="BE97" s="59">
        <f t="shared" si="27"/>
        <v>245.00001799999998</v>
      </c>
      <c r="BF97" s="60">
        <f t="shared" si="28"/>
        <v>2991.1550390000002</v>
      </c>
      <c r="BG97" s="53">
        <f t="shared" si="30"/>
        <v>956.97406799999987</v>
      </c>
      <c r="BH97" s="53">
        <f t="shared" si="30"/>
        <v>710.01899800000001</v>
      </c>
      <c r="BI97" s="53">
        <f t="shared" si="30"/>
        <v>1324.1619729999998</v>
      </c>
      <c r="BJ97" s="53">
        <f t="shared" si="29"/>
        <v>2991.1550389999998</v>
      </c>
      <c r="BL97" s="40"/>
    </row>
    <row r="98" spans="1:64" ht="16.05" customHeight="1" x14ac:dyDescent="0.3">
      <c r="A98" s="55">
        <v>92</v>
      </c>
      <c r="B98" s="55" t="s">
        <v>52</v>
      </c>
      <c r="C98" s="55" t="s">
        <v>112</v>
      </c>
      <c r="D98" s="55" t="s">
        <v>54</v>
      </c>
      <c r="E98" s="55" t="s">
        <v>511</v>
      </c>
      <c r="F98" s="56">
        <v>16.5</v>
      </c>
      <c r="G98" s="57">
        <v>380</v>
      </c>
      <c r="H98" s="55" t="s">
        <v>51</v>
      </c>
      <c r="I98" s="53">
        <v>67082.807043000008</v>
      </c>
      <c r="J98" s="58">
        <v>1384</v>
      </c>
      <c r="K98" s="58">
        <v>1064.999996</v>
      </c>
      <c r="L98" s="58">
        <v>2241</v>
      </c>
      <c r="M98" s="59">
        <f t="shared" si="16"/>
        <v>4689.9999960000005</v>
      </c>
      <c r="N98" s="58">
        <v>2170</v>
      </c>
      <c r="O98" s="58">
        <v>1617.999996</v>
      </c>
      <c r="P98" s="58">
        <v>2841.000008</v>
      </c>
      <c r="Q98" s="59">
        <f t="shared" si="17"/>
        <v>6629.0000039999995</v>
      </c>
      <c r="R98" s="58">
        <v>2537.000004</v>
      </c>
      <c r="S98" s="58">
        <v>1794.000004</v>
      </c>
      <c r="T98" s="58">
        <v>3117.0000030000001</v>
      </c>
      <c r="U98" s="59">
        <f t="shared" si="18"/>
        <v>7448.0000110000001</v>
      </c>
      <c r="V98" s="58">
        <v>1696.0589970000001</v>
      </c>
      <c r="W98" s="58">
        <v>1523.616004</v>
      </c>
      <c r="X98" s="58">
        <v>2207.2220040000002</v>
      </c>
      <c r="Y98" s="59">
        <f t="shared" si="19"/>
        <v>5426.8970050000007</v>
      </c>
      <c r="Z98" s="58">
        <v>2167.2669919999998</v>
      </c>
      <c r="AA98" s="58">
        <v>1552.4839939999999</v>
      </c>
      <c r="AB98" s="58">
        <v>2352.1670020000001</v>
      </c>
      <c r="AC98" s="59">
        <f t="shared" si="20"/>
        <v>6071.9179880000002</v>
      </c>
      <c r="AD98" s="58">
        <v>2033.3639969999999</v>
      </c>
      <c r="AE98" s="58">
        <v>1583.4290040000001</v>
      </c>
      <c r="AF98" s="58">
        <v>2386.1990000000001</v>
      </c>
      <c r="AG98" s="59">
        <f t="shared" si="21"/>
        <v>6002.9920010000005</v>
      </c>
      <c r="AH98" s="58">
        <v>1463</v>
      </c>
      <c r="AI98" s="58">
        <v>1221.0000030000001</v>
      </c>
      <c r="AJ98" s="58">
        <v>1977.000008</v>
      </c>
      <c r="AK98" s="59">
        <f t="shared" si="22"/>
        <v>4661.0000110000001</v>
      </c>
      <c r="AL98" s="58">
        <v>1859</v>
      </c>
      <c r="AM98" s="58">
        <v>1475.999998</v>
      </c>
      <c r="AN98" s="58">
        <v>2417.0000150000001</v>
      </c>
      <c r="AO98" s="59">
        <f t="shared" si="23"/>
        <v>5752.0000130000008</v>
      </c>
      <c r="AP98" s="58">
        <v>1923.000002</v>
      </c>
      <c r="AQ98" s="58">
        <v>1393.000008</v>
      </c>
      <c r="AR98" s="58">
        <v>2391.999988</v>
      </c>
      <c r="AS98" s="59">
        <f t="shared" si="24"/>
        <v>5707.9999979999993</v>
      </c>
      <c r="AT98" s="58">
        <v>1531.000002</v>
      </c>
      <c r="AU98" s="58">
        <v>1511.0000030000001</v>
      </c>
      <c r="AV98" s="58">
        <v>2417.0000150000001</v>
      </c>
      <c r="AW98" s="59">
        <f t="shared" si="25"/>
        <v>5459.0000199999995</v>
      </c>
      <c r="AX98" s="58">
        <v>1751.9999909999999</v>
      </c>
      <c r="AY98" s="58">
        <v>1354.9999929999999</v>
      </c>
      <c r="AZ98" s="58">
        <v>2478</v>
      </c>
      <c r="BA98" s="59">
        <f t="shared" si="26"/>
        <v>5584.999984</v>
      </c>
      <c r="BB98" s="58">
        <v>1224.000008</v>
      </c>
      <c r="BC98" s="58">
        <v>769</v>
      </c>
      <c r="BD98" s="58">
        <v>1656.000004</v>
      </c>
      <c r="BE98" s="59">
        <f t="shared" si="27"/>
        <v>3649.000012</v>
      </c>
      <c r="BF98" s="60">
        <f t="shared" si="28"/>
        <v>67082.807043000008</v>
      </c>
      <c r="BG98" s="53">
        <f t="shared" si="30"/>
        <v>21739.689993</v>
      </c>
      <c r="BH98" s="53">
        <f t="shared" si="30"/>
        <v>16861.529002999996</v>
      </c>
      <c r="BI98" s="53">
        <f t="shared" si="30"/>
        <v>28481.588047000005</v>
      </c>
      <c r="BJ98" s="53">
        <f t="shared" si="29"/>
        <v>67082.807043000008</v>
      </c>
      <c r="BL98" s="40"/>
    </row>
    <row r="99" spans="1:64" ht="16.05" customHeight="1" x14ac:dyDescent="0.3">
      <c r="A99" s="55">
        <v>93</v>
      </c>
      <c r="B99" s="55" t="s">
        <v>52</v>
      </c>
      <c r="C99" s="55" t="s">
        <v>113</v>
      </c>
      <c r="D99" s="55" t="s">
        <v>54</v>
      </c>
      <c r="E99" s="55" t="s">
        <v>511</v>
      </c>
      <c r="F99" s="56">
        <v>3.3</v>
      </c>
      <c r="G99" s="57">
        <v>220</v>
      </c>
      <c r="H99" s="55" t="s">
        <v>51</v>
      </c>
      <c r="I99" s="53">
        <v>170.470011</v>
      </c>
      <c r="J99" s="58">
        <v>4</v>
      </c>
      <c r="K99" s="58">
        <v>2.9999920000000002</v>
      </c>
      <c r="L99" s="58">
        <v>7.000013</v>
      </c>
      <c r="M99" s="59">
        <f t="shared" si="16"/>
        <v>14.000005000000002</v>
      </c>
      <c r="N99" s="58">
        <v>5</v>
      </c>
      <c r="O99" s="58">
        <v>3.9999959999999999</v>
      </c>
      <c r="P99" s="58">
        <v>6.0000080000000002</v>
      </c>
      <c r="Q99" s="59">
        <f t="shared" si="17"/>
        <v>15.000004000000001</v>
      </c>
      <c r="R99" s="58">
        <v>4.9999929999999999</v>
      </c>
      <c r="S99" s="58">
        <v>3.0000010000000001</v>
      </c>
      <c r="T99" s="58">
        <v>6.9999969999999996</v>
      </c>
      <c r="U99" s="59">
        <f t="shared" si="18"/>
        <v>14.999991</v>
      </c>
      <c r="V99" s="58">
        <v>4.8627269999999996</v>
      </c>
      <c r="W99" s="58">
        <v>4.3482880000000002</v>
      </c>
      <c r="X99" s="58">
        <v>7.0002240000000002</v>
      </c>
      <c r="Y99" s="59">
        <f t="shared" si="19"/>
        <v>16.211238999999999</v>
      </c>
      <c r="Z99" s="58">
        <v>5.4172630000000002</v>
      </c>
      <c r="AA99" s="58">
        <v>4.0317210000000001</v>
      </c>
      <c r="AB99" s="58">
        <v>6.8307840000000004</v>
      </c>
      <c r="AC99" s="59">
        <f t="shared" si="20"/>
        <v>16.279768000000001</v>
      </c>
      <c r="AD99" s="58">
        <v>4.1820000000000004</v>
      </c>
      <c r="AE99" s="58">
        <v>2.395</v>
      </c>
      <c r="AF99" s="58">
        <v>6.4020000000000001</v>
      </c>
      <c r="AG99" s="59">
        <f t="shared" si="21"/>
        <v>12.978999999999999</v>
      </c>
      <c r="AH99" s="58">
        <v>5.000006</v>
      </c>
      <c r="AI99" s="58">
        <v>2.999994</v>
      </c>
      <c r="AJ99" s="58">
        <v>4.9999950000000002</v>
      </c>
      <c r="AK99" s="59">
        <f t="shared" si="22"/>
        <v>12.999995</v>
      </c>
      <c r="AL99" s="58">
        <v>5.000006</v>
      </c>
      <c r="AM99" s="58">
        <v>3.0000019999999998</v>
      </c>
      <c r="AN99" s="58">
        <v>5.9999859999999998</v>
      </c>
      <c r="AO99" s="59">
        <f t="shared" si="23"/>
        <v>13.999993999999999</v>
      </c>
      <c r="AP99" s="58">
        <v>4.0000039999999997</v>
      </c>
      <c r="AQ99" s="58">
        <v>2.000006</v>
      </c>
      <c r="AR99" s="58">
        <v>3.9999980000000002</v>
      </c>
      <c r="AS99" s="59">
        <f t="shared" si="24"/>
        <v>10.000007999999999</v>
      </c>
      <c r="AT99" s="58">
        <v>3.9999959999999999</v>
      </c>
      <c r="AU99" s="58">
        <v>3.9999980000000002</v>
      </c>
      <c r="AV99" s="58">
        <v>7.0000070000000001</v>
      </c>
      <c r="AW99" s="59">
        <f t="shared" si="25"/>
        <v>15.000001000000001</v>
      </c>
      <c r="AX99" s="58">
        <v>4.9999950000000002</v>
      </c>
      <c r="AY99" s="58">
        <v>2.9999929999999999</v>
      </c>
      <c r="AZ99" s="58">
        <v>6</v>
      </c>
      <c r="BA99" s="59">
        <f t="shared" si="26"/>
        <v>13.999988</v>
      </c>
      <c r="BB99" s="58">
        <v>5.000006</v>
      </c>
      <c r="BC99" s="58">
        <v>3.0000049999999998</v>
      </c>
      <c r="BD99" s="58">
        <v>7.0000070000000001</v>
      </c>
      <c r="BE99" s="59">
        <f t="shared" si="27"/>
        <v>15.000018000000001</v>
      </c>
      <c r="BF99" s="60">
        <f t="shared" si="28"/>
        <v>170.470011</v>
      </c>
      <c r="BG99" s="53">
        <f t="shared" si="30"/>
        <v>56.461995999999999</v>
      </c>
      <c r="BH99" s="53">
        <f t="shared" si="30"/>
        <v>38.774996000000002</v>
      </c>
      <c r="BI99" s="53">
        <f t="shared" si="30"/>
        <v>75.233018999999999</v>
      </c>
      <c r="BJ99" s="53">
        <f t="shared" si="29"/>
        <v>170.470011</v>
      </c>
      <c r="BL99" s="40"/>
    </row>
    <row r="100" spans="1:64" ht="16.05" customHeight="1" x14ac:dyDescent="0.3">
      <c r="A100" s="55">
        <v>94</v>
      </c>
      <c r="B100" s="55" t="s">
        <v>52</v>
      </c>
      <c r="C100" s="55" t="s">
        <v>114</v>
      </c>
      <c r="D100" s="55" t="s">
        <v>54</v>
      </c>
      <c r="E100" s="55" t="s">
        <v>511</v>
      </c>
      <c r="F100" s="56">
        <v>1.7</v>
      </c>
      <c r="G100" s="57">
        <v>220</v>
      </c>
      <c r="H100" s="55" t="s">
        <v>51</v>
      </c>
      <c r="I100" s="53">
        <v>59.598049000000003</v>
      </c>
      <c r="J100" s="58">
        <v>1</v>
      </c>
      <c r="K100" s="58">
        <v>1.0000039999999999</v>
      </c>
      <c r="L100" s="58">
        <v>1.999987</v>
      </c>
      <c r="M100" s="59">
        <f t="shared" si="16"/>
        <v>3.9999909999999996</v>
      </c>
      <c r="N100" s="58">
        <v>1</v>
      </c>
      <c r="O100" s="58">
        <v>1.0000039999999999</v>
      </c>
      <c r="P100" s="58">
        <v>2.0000119999999999</v>
      </c>
      <c r="Q100" s="59">
        <f t="shared" si="17"/>
        <v>4.0000159999999996</v>
      </c>
      <c r="R100" s="58">
        <v>2.0000110000000002</v>
      </c>
      <c r="S100" s="58">
        <v>0.99999899999999997</v>
      </c>
      <c r="T100" s="58">
        <v>1.9999979999999999</v>
      </c>
      <c r="U100" s="59">
        <f t="shared" si="18"/>
        <v>5.0000080000000002</v>
      </c>
      <c r="V100" s="58">
        <v>5.1019940000000004</v>
      </c>
      <c r="W100" s="58">
        <v>4.9570059999999998</v>
      </c>
      <c r="X100" s="58">
        <v>8.8659960000000009</v>
      </c>
      <c r="Y100" s="59">
        <f t="shared" si="19"/>
        <v>18.924996</v>
      </c>
      <c r="Z100" s="58">
        <v>3.3669899999999999</v>
      </c>
      <c r="AA100" s="58">
        <v>1.6399919999999999</v>
      </c>
      <c r="AB100" s="58">
        <v>4.8760019999999997</v>
      </c>
      <c r="AC100" s="59">
        <f t="shared" si="20"/>
        <v>9.8829840000000004</v>
      </c>
      <c r="AD100" s="58">
        <v>1.2000029999999999</v>
      </c>
      <c r="AE100" s="58">
        <v>0.88600100000000004</v>
      </c>
      <c r="AF100" s="58">
        <v>1.704</v>
      </c>
      <c r="AG100" s="59">
        <f t="shared" si="21"/>
        <v>3.7900039999999997</v>
      </c>
      <c r="AH100" s="58">
        <v>1.0000100000000001</v>
      </c>
      <c r="AI100" s="58">
        <v>0</v>
      </c>
      <c r="AJ100" s="58">
        <v>0</v>
      </c>
      <c r="AK100" s="59">
        <f t="shared" si="22"/>
        <v>1.0000100000000001</v>
      </c>
      <c r="AL100" s="58">
        <v>0</v>
      </c>
      <c r="AM100" s="58">
        <v>0</v>
      </c>
      <c r="AN100" s="58">
        <v>0</v>
      </c>
      <c r="AO100" s="59">
        <f t="shared" si="23"/>
        <v>0</v>
      </c>
      <c r="AP100" s="58">
        <v>1.0000100000000001</v>
      </c>
      <c r="AQ100" s="58">
        <v>1.000008</v>
      </c>
      <c r="AR100" s="58">
        <v>1.0000039999999999</v>
      </c>
      <c r="AS100" s="59">
        <f t="shared" si="24"/>
        <v>3.0000219999999995</v>
      </c>
      <c r="AT100" s="58">
        <v>0</v>
      </c>
      <c r="AU100" s="58">
        <v>0</v>
      </c>
      <c r="AV100" s="58">
        <v>0.99999499999999997</v>
      </c>
      <c r="AW100" s="59">
        <f t="shared" si="25"/>
        <v>0.99999499999999997</v>
      </c>
      <c r="AX100" s="58">
        <v>0.99999899999999997</v>
      </c>
      <c r="AY100" s="58">
        <v>1.000006</v>
      </c>
      <c r="AZ100" s="58">
        <v>2</v>
      </c>
      <c r="BA100" s="59">
        <f t="shared" si="26"/>
        <v>4.0000049999999998</v>
      </c>
      <c r="BB100" s="58">
        <v>1.9999979999999999</v>
      </c>
      <c r="BC100" s="58">
        <v>1.0000100000000001</v>
      </c>
      <c r="BD100" s="58">
        <v>2.0000100000000001</v>
      </c>
      <c r="BE100" s="59">
        <f t="shared" si="27"/>
        <v>5.0000180000000007</v>
      </c>
      <c r="BF100" s="60">
        <f t="shared" si="28"/>
        <v>59.598049000000003</v>
      </c>
      <c r="BG100" s="53">
        <f t="shared" si="30"/>
        <v>18.669015000000002</v>
      </c>
      <c r="BH100" s="53">
        <f t="shared" si="30"/>
        <v>13.483029999999999</v>
      </c>
      <c r="BI100" s="53">
        <f t="shared" si="30"/>
        <v>27.446003999999999</v>
      </c>
      <c r="BJ100" s="53">
        <f t="shared" si="29"/>
        <v>59.598049000000003</v>
      </c>
      <c r="BL100" s="40"/>
    </row>
    <row r="101" spans="1:64" ht="16.05" customHeight="1" x14ac:dyDescent="0.3">
      <c r="A101" s="55">
        <v>95</v>
      </c>
      <c r="B101" s="55" t="s">
        <v>52</v>
      </c>
      <c r="C101" s="55" t="s">
        <v>115</v>
      </c>
      <c r="D101" s="55" t="s">
        <v>54</v>
      </c>
      <c r="E101" s="55" t="s">
        <v>511</v>
      </c>
      <c r="F101" s="56">
        <v>25</v>
      </c>
      <c r="G101" s="57">
        <v>380</v>
      </c>
      <c r="H101" s="55" t="s">
        <v>51</v>
      </c>
      <c r="I101" s="53">
        <v>858.37296000000015</v>
      </c>
      <c r="J101" s="58">
        <v>25</v>
      </c>
      <c r="K101" s="58">
        <v>21</v>
      </c>
      <c r="L101" s="58">
        <v>26.000003</v>
      </c>
      <c r="M101" s="59">
        <f t="shared" si="16"/>
        <v>72.000002999999992</v>
      </c>
      <c r="N101" s="58">
        <v>20</v>
      </c>
      <c r="O101" s="58">
        <v>12.999992000000001</v>
      </c>
      <c r="P101" s="58">
        <v>16.999995999999999</v>
      </c>
      <c r="Q101" s="59">
        <f t="shared" si="17"/>
        <v>49.999988000000002</v>
      </c>
      <c r="R101" s="58">
        <v>20.999988999999999</v>
      </c>
      <c r="S101" s="58">
        <v>17.999994999999998</v>
      </c>
      <c r="T101" s="58">
        <v>16.999987000000001</v>
      </c>
      <c r="U101" s="59">
        <f t="shared" si="18"/>
        <v>55.999971000000002</v>
      </c>
      <c r="V101" s="58">
        <v>23.194341000000001</v>
      </c>
      <c r="W101" s="58">
        <v>21.881727999999999</v>
      </c>
      <c r="X101" s="58">
        <v>24.026478000000001</v>
      </c>
      <c r="Y101" s="59">
        <f t="shared" si="19"/>
        <v>69.102547000000001</v>
      </c>
      <c r="Z101" s="58">
        <v>28.779674</v>
      </c>
      <c r="AA101" s="58">
        <v>17.505269999999999</v>
      </c>
      <c r="AB101" s="58">
        <v>49.944519</v>
      </c>
      <c r="AC101" s="59">
        <f t="shared" si="20"/>
        <v>96.229462999999996</v>
      </c>
      <c r="AD101" s="58">
        <v>26.317997999999999</v>
      </c>
      <c r="AE101" s="58">
        <v>28.062994</v>
      </c>
      <c r="AF101" s="58">
        <v>22.66</v>
      </c>
      <c r="AG101" s="59">
        <f t="shared" si="21"/>
        <v>77.040992000000003</v>
      </c>
      <c r="AH101" s="58">
        <v>36.000008000000001</v>
      </c>
      <c r="AI101" s="58">
        <v>20.000007</v>
      </c>
      <c r="AJ101" s="58">
        <v>17.999986</v>
      </c>
      <c r="AK101" s="59">
        <f t="shared" si="22"/>
        <v>74.000000999999997</v>
      </c>
      <c r="AL101" s="58">
        <v>23.00001</v>
      </c>
      <c r="AM101" s="58">
        <v>14.000002</v>
      </c>
      <c r="AN101" s="58">
        <v>23.000011000000001</v>
      </c>
      <c r="AO101" s="59">
        <f t="shared" si="23"/>
        <v>60.000022999999999</v>
      </c>
      <c r="AP101" s="58">
        <v>25.999995999999999</v>
      </c>
      <c r="AQ101" s="58">
        <v>25.999991999999999</v>
      </c>
      <c r="AR101" s="58">
        <v>31.999994000000001</v>
      </c>
      <c r="AS101" s="59">
        <f t="shared" si="24"/>
        <v>83.999982000000003</v>
      </c>
      <c r="AT101" s="58">
        <v>16.000005000000002</v>
      </c>
      <c r="AU101" s="58">
        <v>11.999993999999999</v>
      </c>
      <c r="AV101" s="58">
        <v>17.999988999999999</v>
      </c>
      <c r="AW101" s="59">
        <f t="shared" si="25"/>
        <v>45.999988000000002</v>
      </c>
      <c r="AX101" s="58">
        <v>60.000003</v>
      </c>
      <c r="AY101" s="58">
        <v>14.999999000000001</v>
      </c>
      <c r="AZ101" s="58">
        <v>15</v>
      </c>
      <c r="BA101" s="59">
        <f t="shared" si="26"/>
        <v>90.000001999999995</v>
      </c>
      <c r="BB101" s="58">
        <v>29.999991999999999</v>
      </c>
      <c r="BC101" s="58">
        <v>22.00001</v>
      </c>
      <c r="BD101" s="58">
        <v>31.999998000000001</v>
      </c>
      <c r="BE101" s="59">
        <f t="shared" si="27"/>
        <v>84</v>
      </c>
      <c r="BF101" s="60">
        <f t="shared" si="28"/>
        <v>858.37296000000015</v>
      </c>
      <c r="BG101" s="53">
        <f t="shared" si="30"/>
        <v>335.29201600000005</v>
      </c>
      <c r="BH101" s="53">
        <f t="shared" si="30"/>
        <v>228.44998299999997</v>
      </c>
      <c r="BI101" s="53">
        <f t="shared" si="30"/>
        <v>294.63096099999996</v>
      </c>
      <c r="BJ101" s="53">
        <f t="shared" si="29"/>
        <v>858.37296000000003</v>
      </c>
      <c r="BL101" s="40"/>
    </row>
    <row r="102" spans="1:64" ht="16.05" customHeight="1" x14ac:dyDescent="0.3">
      <c r="A102" s="55">
        <v>96</v>
      </c>
      <c r="B102" s="55" t="s">
        <v>52</v>
      </c>
      <c r="C102" s="55" t="s">
        <v>116</v>
      </c>
      <c r="D102" s="55" t="s">
        <v>54</v>
      </c>
      <c r="E102" s="55" t="s">
        <v>511</v>
      </c>
      <c r="F102" s="56">
        <v>16.5</v>
      </c>
      <c r="G102" s="57">
        <v>380</v>
      </c>
      <c r="H102" s="55" t="s">
        <v>51</v>
      </c>
      <c r="I102" s="53">
        <v>466.79814399999998</v>
      </c>
      <c r="J102" s="58">
        <v>0</v>
      </c>
      <c r="K102" s="58">
        <v>0</v>
      </c>
      <c r="L102" s="58">
        <v>27.000003</v>
      </c>
      <c r="M102" s="59">
        <f t="shared" si="16"/>
        <v>27.000003</v>
      </c>
      <c r="N102" s="58">
        <v>0</v>
      </c>
      <c r="O102" s="58">
        <v>0</v>
      </c>
      <c r="P102" s="58">
        <v>23.763159000000002</v>
      </c>
      <c r="Q102" s="59">
        <f t="shared" si="17"/>
        <v>23.763159000000002</v>
      </c>
      <c r="R102" s="58">
        <v>15.000002</v>
      </c>
      <c r="S102" s="58">
        <v>12.000012</v>
      </c>
      <c r="T102" s="58">
        <v>15.999988</v>
      </c>
      <c r="U102" s="59">
        <f t="shared" si="18"/>
        <v>43.000002000000002</v>
      </c>
      <c r="V102" s="58">
        <v>12.536</v>
      </c>
      <c r="W102" s="58">
        <v>12.757</v>
      </c>
      <c r="X102" s="58">
        <v>16.925999999999998</v>
      </c>
      <c r="Y102" s="59">
        <f t="shared" si="19"/>
        <v>42.218999999999994</v>
      </c>
      <c r="Z102" s="58">
        <v>15.141</v>
      </c>
      <c r="AA102" s="58">
        <v>13.422000000000001</v>
      </c>
      <c r="AB102" s="58">
        <v>14.775</v>
      </c>
      <c r="AC102" s="59">
        <f t="shared" si="20"/>
        <v>43.338000000000001</v>
      </c>
      <c r="AD102" s="58">
        <v>11.884</v>
      </c>
      <c r="AE102" s="58">
        <v>7.7320000000000002</v>
      </c>
      <c r="AF102" s="58">
        <v>14.862</v>
      </c>
      <c r="AG102" s="59">
        <f t="shared" si="21"/>
        <v>34.478000000000002</v>
      </c>
      <c r="AH102" s="58">
        <v>0</v>
      </c>
      <c r="AI102" s="58">
        <v>0</v>
      </c>
      <c r="AJ102" s="58">
        <v>42.999996000000003</v>
      </c>
      <c r="AK102" s="59">
        <f t="shared" si="22"/>
        <v>42.999996000000003</v>
      </c>
      <c r="AL102" s="58">
        <v>0</v>
      </c>
      <c r="AM102" s="58">
        <v>0</v>
      </c>
      <c r="AN102" s="58">
        <v>45.000000999999997</v>
      </c>
      <c r="AO102" s="59">
        <f t="shared" si="23"/>
        <v>45.000000999999997</v>
      </c>
      <c r="AP102" s="58">
        <v>0</v>
      </c>
      <c r="AQ102" s="58">
        <v>0</v>
      </c>
      <c r="AR102" s="58">
        <v>41.000006999999997</v>
      </c>
      <c r="AS102" s="59">
        <f t="shared" si="24"/>
        <v>41.000006999999997</v>
      </c>
      <c r="AT102" s="58">
        <v>0</v>
      </c>
      <c r="AU102" s="58">
        <v>0</v>
      </c>
      <c r="AV102" s="58">
        <v>42.999985000000002</v>
      </c>
      <c r="AW102" s="59">
        <f t="shared" si="25"/>
        <v>42.999985000000002</v>
      </c>
      <c r="AX102" s="58">
        <v>0</v>
      </c>
      <c r="AY102" s="58">
        <v>0</v>
      </c>
      <c r="AZ102" s="58">
        <v>43.999996000000003</v>
      </c>
      <c r="BA102" s="59">
        <f t="shared" si="26"/>
        <v>43.999996000000003</v>
      </c>
      <c r="BB102" s="58">
        <v>0</v>
      </c>
      <c r="BC102" s="58">
        <v>0</v>
      </c>
      <c r="BD102" s="58">
        <v>36.999994999999998</v>
      </c>
      <c r="BE102" s="59">
        <f t="shared" si="27"/>
        <v>36.999994999999998</v>
      </c>
      <c r="BF102" s="60">
        <f t="shared" si="28"/>
        <v>466.79814399999998</v>
      </c>
      <c r="BG102" s="53">
        <f t="shared" si="30"/>
        <v>54.561002000000002</v>
      </c>
      <c r="BH102" s="53">
        <f t="shared" si="30"/>
        <v>45.911011999999999</v>
      </c>
      <c r="BI102" s="53">
        <f t="shared" si="30"/>
        <v>366.32612999999998</v>
      </c>
      <c r="BJ102" s="53">
        <f t="shared" si="29"/>
        <v>466.79814399999998</v>
      </c>
      <c r="BL102" s="40"/>
    </row>
    <row r="103" spans="1:64" ht="16.05" customHeight="1" x14ac:dyDescent="0.3">
      <c r="A103" s="55">
        <v>97</v>
      </c>
      <c r="B103" s="55" t="s">
        <v>52</v>
      </c>
      <c r="C103" s="55" t="s">
        <v>117</v>
      </c>
      <c r="D103" s="55" t="s">
        <v>54</v>
      </c>
      <c r="E103" s="55" t="s">
        <v>511</v>
      </c>
      <c r="F103" s="56">
        <v>6.6</v>
      </c>
      <c r="G103" s="57">
        <v>380</v>
      </c>
      <c r="H103" s="55" t="s">
        <v>51</v>
      </c>
      <c r="I103" s="53">
        <v>2073.272962</v>
      </c>
      <c r="J103" s="58">
        <v>83</v>
      </c>
      <c r="K103" s="58">
        <v>61</v>
      </c>
      <c r="L103" s="58">
        <v>127.999987</v>
      </c>
      <c r="M103" s="59">
        <f t="shared" si="16"/>
        <v>271.99998700000003</v>
      </c>
      <c r="N103" s="58">
        <v>67</v>
      </c>
      <c r="O103" s="58">
        <v>43.999991999999999</v>
      </c>
      <c r="P103" s="58">
        <v>74.000011999999998</v>
      </c>
      <c r="Q103" s="59">
        <f t="shared" si="17"/>
        <v>185.00000399999999</v>
      </c>
      <c r="R103" s="58">
        <v>19.999994999999998</v>
      </c>
      <c r="S103" s="58">
        <v>15.999993</v>
      </c>
      <c r="T103" s="58">
        <v>21.000014</v>
      </c>
      <c r="U103" s="59">
        <f t="shared" si="18"/>
        <v>57.000002000000002</v>
      </c>
      <c r="V103" s="58">
        <v>21.443000999999999</v>
      </c>
      <c r="W103" s="58">
        <v>19.785004000000001</v>
      </c>
      <c r="X103" s="58">
        <v>29.633009999999999</v>
      </c>
      <c r="Y103" s="59">
        <f t="shared" si="19"/>
        <v>70.861014999999995</v>
      </c>
      <c r="Z103" s="58">
        <v>65.790009999999995</v>
      </c>
      <c r="AA103" s="58">
        <v>51.063991999999999</v>
      </c>
      <c r="AB103" s="58">
        <v>82.064989999999995</v>
      </c>
      <c r="AC103" s="59">
        <f t="shared" si="20"/>
        <v>198.918992</v>
      </c>
      <c r="AD103" s="58">
        <v>59.134991999999997</v>
      </c>
      <c r="AE103" s="58">
        <v>41.565995000000001</v>
      </c>
      <c r="AF103" s="58">
        <v>74.792000000000002</v>
      </c>
      <c r="AG103" s="59">
        <f t="shared" si="21"/>
        <v>175.492987</v>
      </c>
      <c r="AH103" s="58">
        <v>69.000007999999994</v>
      </c>
      <c r="AI103" s="58">
        <v>57</v>
      </c>
      <c r="AJ103" s="58">
        <v>78</v>
      </c>
      <c r="AK103" s="59">
        <f t="shared" si="22"/>
        <v>204.00000799999998</v>
      </c>
      <c r="AL103" s="58">
        <v>71.999994000000001</v>
      </c>
      <c r="AM103" s="58">
        <v>55.000003999999997</v>
      </c>
      <c r="AN103" s="58">
        <v>87.999986000000007</v>
      </c>
      <c r="AO103" s="59">
        <f t="shared" si="23"/>
        <v>214.99998400000001</v>
      </c>
      <c r="AP103" s="58">
        <v>36.000008000000001</v>
      </c>
      <c r="AQ103" s="58">
        <v>23.999998000000001</v>
      </c>
      <c r="AR103" s="58">
        <v>40.999989999999997</v>
      </c>
      <c r="AS103" s="59">
        <f t="shared" si="24"/>
        <v>100.999996</v>
      </c>
      <c r="AT103" s="58">
        <v>46.999994999999998</v>
      </c>
      <c r="AU103" s="58">
        <v>38.999999000000003</v>
      </c>
      <c r="AV103" s="58">
        <v>61.999994999999998</v>
      </c>
      <c r="AW103" s="59">
        <f t="shared" si="25"/>
        <v>147.999989</v>
      </c>
      <c r="AX103" s="58">
        <v>61.000002000000002</v>
      </c>
      <c r="AY103" s="58">
        <v>37.999991999999999</v>
      </c>
      <c r="AZ103" s="58">
        <v>65</v>
      </c>
      <c r="BA103" s="59">
        <f t="shared" si="26"/>
        <v>163.99999400000002</v>
      </c>
      <c r="BB103" s="58">
        <v>93.999994000000001</v>
      </c>
      <c r="BC103" s="58">
        <v>59.000010000000003</v>
      </c>
      <c r="BD103" s="58">
        <v>129</v>
      </c>
      <c r="BE103" s="59">
        <f t="shared" si="27"/>
        <v>282.00000399999999</v>
      </c>
      <c r="BF103" s="60">
        <f t="shared" si="28"/>
        <v>2073.272962</v>
      </c>
      <c r="BG103" s="53">
        <f t="shared" si="30"/>
        <v>695.36799900000005</v>
      </c>
      <c r="BH103" s="53">
        <f t="shared" si="30"/>
        <v>505.41497900000002</v>
      </c>
      <c r="BI103" s="53">
        <f t="shared" si="30"/>
        <v>872.48998400000005</v>
      </c>
      <c r="BJ103" s="53">
        <f t="shared" si="29"/>
        <v>2073.272962</v>
      </c>
      <c r="BL103" s="40"/>
    </row>
    <row r="104" spans="1:64" ht="16.05" customHeight="1" x14ac:dyDescent="0.3">
      <c r="A104" s="55">
        <v>98</v>
      </c>
      <c r="B104" s="55" t="s">
        <v>52</v>
      </c>
      <c r="C104" s="55" t="s">
        <v>118</v>
      </c>
      <c r="D104" s="55" t="s">
        <v>54</v>
      </c>
      <c r="E104" s="55" t="s">
        <v>511</v>
      </c>
      <c r="F104" s="56">
        <v>1.7</v>
      </c>
      <c r="G104" s="57">
        <v>220</v>
      </c>
      <c r="H104" s="55" t="s">
        <v>51</v>
      </c>
      <c r="I104" s="53">
        <v>14.626991</v>
      </c>
      <c r="J104" s="58">
        <v>0</v>
      </c>
      <c r="K104" s="58">
        <v>0</v>
      </c>
      <c r="L104" s="58">
        <v>0.99999700000000002</v>
      </c>
      <c r="M104" s="59">
        <f t="shared" si="16"/>
        <v>0.99999700000000002</v>
      </c>
      <c r="N104" s="58">
        <v>1</v>
      </c>
      <c r="O104" s="58">
        <v>1.0000039999999999</v>
      </c>
      <c r="P104" s="58">
        <v>0</v>
      </c>
      <c r="Q104" s="59">
        <f t="shared" si="17"/>
        <v>2.0000039999999997</v>
      </c>
      <c r="R104" s="58">
        <v>0</v>
      </c>
      <c r="S104" s="58">
        <v>0</v>
      </c>
      <c r="T104" s="58">
        <v>0.99999899999999997</v>
      </c>
      <c r="U104" s="59">
        <f t="shared" si="18"/>
        <v>0.99999899999999997</v>
      </c>
      <c r="V104" s="58">
        <v>0.35400799999999999</v>
      </c>
      <c r="W104" s="58">
        <v>0.28199800000000003</v>
      </c>
      <c r="X104" s="58">
        <v>0.55599600000000005</v>
      </c>
      <c r="Y104" s="59">
        <f t="shared" si="19"/>
        <v>1.192002</v>
      </c>
      <c r="Z104" s="58">
        <v>0.41399599999999998</v>
      </c>
      <c r="AA104" s="58">
        <v>0.28699799999999998</v>
      </c>
      <c r="AB104" s="58">
        <v>0.55099900000000002</v>
      </c>
      <c r="AC104" s="59">
        <f t="shared" si="20"/>
        <v>1.2519929999999999</v>
      </c>
      <c r="AD104" s="58">
        <v>0.38499299999999997</v>
      </c>
      <c r="AE104" s="58">
        <v>0.28000000000000003</v>
      </c>
      <c r="AF104" s="58">
        <v>0.51800000000000002</v>
      </c>
      <c r="AG104" s="59">
        <f t="shared" si="21"/>
        <v>1.182993</v>
      </c>
      <c r="AH104" s="58">
        <v>0</v>
      </c>
      <c r="AI104" s="58">
        <v>1.0000070000000001</v>
      </c>
      <c r="AJ104" s="58">
        <v>0</v>
      </c>
      <c r="AK104" s="59">
        <f t="shared" si="22"/>
        <v>1.0000070000000001</v>
      </c>
      <c r="AL104" s="58">
        <v>0</v>
      </c>
      <c r="AM104" s="58">
        <v>0</v>
      </c>
      <c r="AN104" s="58">
        <v>0.99999499999999997</v>
      </c>
      <c r="AO104" s="59">
        <f t="shared" si="23"/>
        <v>0.99999499999999997</v>
      </c>
      <c r="AP104" s="58">
        <v>1.0000100000000001</v>
      </c>
      <c r="AQ104" s="58">
        <v>0</v>
      </c>
      <c r="AR104" s="58">
        <v>0</v>
      </c>
      <c r="AS104" s="59">
        <f t="shared" si="24"/>
        <v>1.0000100000000001</v>
      </c>
      <c r="AT104" s="58">
        <v>0</v>
      </c>
      <c r="AU104" s="58">
        <v>0.99999700000000002</v>
      </c>
      <c r="AV104" s="58">
        <v>0.99999499999999997</v>
      </c>
      <c r="AW104" s="59">
        <f t="shared" si="25"/>
        <v>1.999992</v>
      </c>
      <c r="AX104" s="58">
        <v>0.99999899999999997</v>
      </c>
      <c r="AY104" s="58">
        <v>0</v>
      </c>
      <c r="AZ104" s="58">
        <v>1</v>
      </c>
      <c r="BA104" s="59">
        <f t="shared" si="26"/>
        <v>1.9999989999999999</v>
      </c>
      <c r="BB104" s="58">
        <v>0</v>
      </c>
      <c r="BC104" s="58">
        <v>0</v>
      </c>
      <c r="BD104" s="58">
        <v>0</v>
      </c>
      <c r="BE104" s="59">
        <f t="shared" si="27"/>
        <v>0</v>
      </c>
      <c r="BF104" s="60">
        <f t="shared" si="28"/>
        <v>14.626991</v>
      </c>
      <c r="BG104" s="53">
        <f t="shared" si="30"/>
        <v>4.1530060000000004</v>
      </c>
      <c r="BH104" s="53">
        <f t="shared" si="30"/>
        <v>3.8490040000000003</v>
      </c>
      <c r="BI104" s="53">
        <f t="shared" si="30"/>
        <v>6.624981</v>
      </c>
      <c r="BJ104" s="53">
        <f t="shared" si="29"/>
        <v>14.626991</v>
      </c>
      <c r="BL104" s="40"/>
    </row>
    <row r="105" spans="1:64" ht="16.05" customHeight="1" x14ac:dyDescent="0.3">
      <c r="A105" s="55">
        <v>99</v>
      </c>
      <c r="B105" s="55" t="s">
        <v>52</v>
      </c>
      <c r="C105" s="55" t="s">
        <v>60</v>
      </c>
      <c r="D105" s="55" t="s">
        <v>54</v>
      </c>
      <c r="E105" s="55" t="s">
        <v>511</v>
      </c>
      <c r="F105" s="56">
        <v>70</v>
      </c>
      <c r="G105" s="57">
        <v>380</v>
      </c>
      <c r="H105" s="55" t="s">
        <v>50</v>
      </c>
      <c r="I105" s="53">
        <v>93687.968999999983</v>
      </c>
      <c r="J105" s="58">
        <v>2965.85</v>
      </c>
      <c r="K105" s="58">
        <v>2214.125</v>
      </c>
      <c r="L105" s="58">
        <v>2814.2489999999998</v>
      </c>
      <c r="M105" s="59">
        <f t="shared" si="16"/>
        <v>7994.2240000000002</v>
      </c>
      <c r="N105" s="58">
        <v>2952.2</v>
      </c>
      <c r="O105" s="58">
        <v>2189.5250000000001</v>
      </c>
      <c r="P105" s="58">
        <v>2048.35</v>
      </c>
      <c r="Q105" s="59">
        <f t="shared" si="17"/>
        <v>7190.0750000000007</v>
      </c>
      <c r="R105" s="58">
        <v>3359.7750000000001</v>
      </c>
      <c r="S105" s="58">
        <v>2387.3000000000002</v>
      </c>
      <c r="T105" s="58">
        <v>2132.1529999999998</v>
      </c>
      <c r="U105" s="59">
        <f t="shared" si="18"/>
        <v>7879.228000000001</v>
      </c>
      <c r="V105" s="58">
        <v>2782.55</v>
      </c>
      <c r="W105" s="58">
        <v>2348.5500000000002</v>
      </c>
      <c r="X105" s="58">
        <v>2538.913</v>
      </c>
      <c r="Y105" s="59">
        <f t="shared" si="19"/>
        <v>7670.0130000000008</v>
      </c>
      <c r="Z105" s="58">
        <v>3109.3</v>
      </c>
      <c r="AA105" s="58">
        <v>2315.2730000000001</v>
      </c>
      <c r="AB105" s="58">
        <v>2408.8690000000001</v>
      </c>
      <c r="AC105" s="59">
        <f t="shared" si="20"/>
        <v>7833.4420000000009</v>
      </c>
      <c r="AD105" s="58">
        <v>3067.5749999999998</v>
      </c>
      <c r="AE105" s="58">
        <v>2269.424</v>
      </c>
      <c r="AF105" s="58">
        <v>2429.1239999999998</v>
      </c>
      <c r="AG105" s="59">
        <f t="shared" si="21"/>
        <v>7766.1229999999996</v>
      </c>
      <c r="AH105" s="58">
        <v>3250.3249999999998</v>
      </c>
      <c r="AI105" s="58">
        <v>2573.9499999999998</v>
      </c>
      <c r="AJ105" s="58">
        <v>2215.4989999999998</v>
      </c>
      <c r="AK105" s="59">
        <f t="shared" si="22"/>
        <v>8039.7739999999994</v>
      </c>
      <c r="AL105" s="58">
        <v>3230.4749999999999</v>
      </c>
      <c r="AM105" s="58">
        <v>2333.6489999999999</v>
      </c>
      <c r="AN105" s="58">
        <v>2402.5</v>
      </c>
      <c r="AO105" s="59">
        <f t="shared" si="23"/>
        <v>7966.6239999999998</v>
      </c>
      <c r="AP105" s="58">
        <v>3243.625</v>
      </c>
      <c r="AQ105" s="58">
        <v>2371.3490000000002</v>
      </c>
      <c r="AR105" s="58">
        <v>2173.7220000000002</v>
      </c>
      <c r="AS105" s="59">
        <f t="shared" si="24"/>
        <v>7788.6959999999999</v>
      </c>
      <c r="AT105" s="58">
        <v>3088</v>
      </c>
      <c r="AU105" s="58">
        <v>2473.9749999999999</v>
      </c>
      <c r="AV105" s="58">
        <v>2366.4870000000001</v>
      </c>
      <c r="AW105" s="59">
        <f t="shared" si="25"/>
        <v>7928.4620000000004</v>
      </c>
      <c r="AX105" s="58">
        <v>3086.875</v>
      </c>
      <c r="AY105" s="58">
        <v>2272.3249999999998</v>
      </c>
      <c r="AZ105" s="58">
        <v>2320.6089999999999</v>
      </c>
      <c r="BA105" s="59">
        <f t="shared" si="26"/>
        <v>7679.8089999999993</v>
      </c>
      <c r="BB105" s="58">
        <v>3243.0749999999998</v>
      </c>
      <c r="BC105" s="58">
        <v>2115.7750000000001</v>
      </c>
      <c r="BD105" s="58">
        <v>2592.6489999999999</v>
      </c>
      <c r="BE105" s="59">
        <f t="shared" si="27"/>
        <v>7951.4989999999998</v>
      </c>
      <c r="BF105" s="60">
        <f t="shared" si="28"/>
        <v>93687.968999999983</v>
      </c>
      <c r="BG105" s="53">
        <f t="shared" si="30"/>
        <v>37379.625</v>
      </c>
      <c r="BH105" s="53">
        <f t="shared" si="30"/>
        <v>27865.220000000005</v>
      </c>
      <c r="BI105" s="53">
        <f t="shared" si="30"/>
        <v>28443.124000000003</v>
      </c>
      <c r="BJ105" s="53">
        <f t="shared" si="29"/>
        <v>93687.969000000012</v>
      </c>
      <c r="BL105" s="40"/>
    </row>
    <row r="106" spans="1:64" ht="16.05" customHeight="1" x14ac:dyDescent="0.3">
      <c r="A106" s="55">
        <v>100</v>
      </c>
      <c r="B106" s="55" t="s">
        <v>52</v>
      </c>
      <c r="C106" s="55" t="s">
        <v>119</v>
      </c>
      <c r="D106" s="55" t="s">
        <v>54</v>
      </c>
      <c r="E106" s="55" t="s">
        <v>511</v>
      </c>
      <c r="F106" s="56">
        <v>5</v>
      </c>
      <c r="G106" s="57">
        <v>380</v>
      </c>
      <c r="H106" s="55" t="s">
        <v>51</v>
      </c>
      <c r="I106" s="53">
        <v>8030.4650320000001</v>
      </c>
      <c r="J106" s="58">
        <v>208</v>
      </c>
      <c r="K106" s="58">
        <v>161.00000800000001</v>
      </c>
      <c r="L106" s="58">
        <v>306</v>
      </c>
      <c r="M106" s="59">
        <f t="shared" si="16"/>
        <v>675.00000799999998</v>
      </c>
      <c r="N106" s="58">
        <v>208</v>
      </c>
      <c r="O106" s="58">
        <v>162.99999600000001</v>
      </c>
      <c r="P106" s="58">
        <v>239.00000399999999</v>
      </c>
      <c r="Q106" s="59">
        <f t="shared" si="17"/>
        <v>610</v>
      </c>
      <c r="R106" s="58">
        <v>244.00000800000001</v>
      </c>
      <c r="S106" s="58">
        <v>182.000001</v>
      </c>
      <c r="T106" s="58">
        <v>258.00001099999997</v>
      </c>
      <c r="U106" s="59">
        <f t="shared" si="18"/>
        <v>684.00001999999995</v>
      </c>
      <c r="V106" s="58">
        <v>198.83799999999999</v>
      </c>
      <c r="W106" s="58">
        <v>183.67400000000001</v>
      </c>
      <c r="X106" s="58">
        <v>287.47699999999998</v>
      </c>
      <c r="Y106" s="59">
        <f t="shared" si="19"/>
        <v>669.98900000000003</v>
      </c>
      <c r="Z106" s="58">
        <v>233.06800000000001</v>
      </c>
      <c r="AA106" s="58">
        <v>188.024</v>
      </c>
      <c r="AB106" s="58">
        <v>261.48700000000002</v>
      </c>
      <c r="AC106" s="59">
        <f t="shared" si="20"/>
        <v>682.57899999999995</v>
      </c>
      <c r="AD106" s="58">
        <v>167.059</v>
      </c>
      <c r="AE106" s="58">
        <v>107.90600000000001</v>
      </c>
      <c r="AF106" s="58">
        <v>272.93200000000002</v>
      </c>
      <c r="AG106" s="59">
        <f t="shared" si="21"/>
        <v>547.89700000000005</v>
      </c>
      <c r="AH106" s="58">
        <v>256.99999600000001</v>
      </c>
      <c r="AI106" s="58">
        <v>216.99999199999999</v>
      </c>
      <c r="AJ106" s="58">
        <v>247.99999</v>
      </c>
      <c r="AK106" s="59">
        <f t="shared" si="22"/>
        <v>721.99997800000006</v>
      </c>
      <c r="AL106" s="58">
        <v>236.00000600000001</v>
      </c>
      <c r="AM106" s="58">
        <v>178.99999600000001</v>
      </c>
      <c r="AN106" s="58">
        <v>241.999999</v>
      </c>
      <c r="AO106" s="59">
        <f t="shared" si="23"/>
        <v>657.000001</v>
      </c>
      <c r="AP106" s="58">
        <v>273.99999000000003</v>
      </c>
      <c r="AQ106" s="58">
        <v>216.00001</v>
      </c>
      <c r="AR106" s="58">
        <v>258.00000799999998</v>
      </c>
      <c r="AS106" s="59">
        <f t="shared" si="24"/>
        <v>748.00000799999998</v>
      </c>
      <c r="AT106" s="58">
        <v>245.00000700000001</v>
      </c>
      <c r="AU106" s="58">
        <v>215.00000600000001</v>
      </c>
      <c r="AV106" s="58">
        <v>270.00000599999998</v>
      </c>
      <c r="AW106" s="59">
        <f t="shared" si="25"/>
        <v>730.00001900000007</v>
      </c>
      <c r="AX106" s="58">
        <v>211.99999800000001</v>
      </c>
      <c r="AY106" s="58">
        <v>165.00000499999999</v>
      </c>
      <c r="AZ106" s="58">
        <v>265</v>
      </c>
      <c r="BA106" s="59">
        <f t="shared" si="26"/>
        <v>642.00000299999999</v>
      </c>
      <c r="BB106" s="58">
        <v>225.99999600000001</v>
      </c>
      <c r="BC106" s="58">
        <v>152.000001</v>
      </c>
      <c r="BD106" s="58">
        <v>283.99999800000001</v>
      </c>
      <c r="BE106" s="59">
        <f t="shared" si="27"/>
        <v>661.99999500000001</v>
      </c>
      <c r="BF106" s="60">
        <f t="shared" si="28"/>
        <v>8030.4650320000001</v>
      </c>
      <c r="BG106" s="53">
        <f t="shared" si="30"/>
        <v>2708.965001</v>
      </c>
      <c r="BH106" s="53">
        <f t="shared" si="30"/>
        <v>2129.6040149999999</v>
      </c>
      <c r="BI106" s="53">
        <f t="shared" si="30"/>
        <v>3191.8960160000006</v>
      </c>
      <c r="BJ106" s="53">
        <f t="shared" si="29"/>
        <v>8030.4650320000001</v>
      </c>
      <c r="BL106" s="40"/>
    </row>
    <row r="107" spans="1:64" ht="16.05" customHeight="1" x14ac:dyDescent="0.3">
      <c r="A107" s="55">
        <v>101</v>
      </c>
      <c r="B107" s="55" t="s">
        <v>52</v>
      </c>
      <c r="C107" s="55" t="s">
        <v>120</v>
      </c>
      <c r="D107" s="55" t="s">
        <v>54</v>
      </c>
      <c r="E107" s="55" t="s">
        <v>511</v>
      </c>
      <c r="F107" s="56">
        <v>44</v>
      </c>
      <c r="G107" s="57">
        <v>380</v>
      </c>
      <c r="H107" s="55" t="s">
        <v>50</v>
      </c>
      <c r="I107" s="53">
        <v>6850.3519820000001</v>
      </c>
      <c r="J107" s="58">
        <v>159.72999999999999</v>
      </c>
      <c r="K107" s="58">
        <v>116.251</v>
      </c>
      <c r="L107" s="58">
        <v>236.51900000000001</v>
      </c>
      <c r="M107" s="59">
        <f t="shared" si="16"/>
        <v>512.5</v>
      </c>
      <c r="N107" s="58">
        <v>125</v>
      </c>
      <c r="O107" s="58">
        <v>99.999992000000006</v>
      </c>
      <c r="P107" s="58">
        <v>150.00000800000001</v>
      </c>
      <c r="Q107" s="59">
        <f t="shared" si="17"/>
        <v>375</v>
      </c>
      <c r="R107" s="58">
        <v>152.60300000000001</v>
      </c>
      <c r="S107" s="58">
        <v>105.449</v>
      </c>
      <c r="T107" s="58">
        <v>159.91900000000001</v>
      </c>
      <c r="U107" s="59">
        <f t="shared" si="18"/>
        <v>417.971</v>
      </c>
      <c r="V107" s="58">
        <v>153.131</v>
      </c>
      <c r="W107" s="58">
        <v>165.50200000000001</v>
      </c>
      <c r="X107" s="58">
        <v>245.17099999999999</v>
      </c>
      <c r="Y107" s="59">
        <f t="shared" si="19"/>
        <v>563.80400000000009</v>
      </c>
      <c r="Z107" s="58">
        <v>260.15499999999997</v>
      </c>
      <c r="AA107" s="58">
        <v>195.17500000000001</v>
      </c>
      <c r="AB107" s="58">
        <v>326.04500000000002</v>
      </c>
      <c r="AC107" s="59">
        <f t="shared" si="20"/>
        <v>781.375</v>
      </c>
      <c r="AD107" s="58">
        <v>270.10700000000003</v>
      </c>
      <c r="AE107" s="58">
        <v>136.82599999999999</v>
      </c>
      <c r="AF107" s="58">
        <v>229.87200000000001</v>
      </c>
      <c r="AG107" s="59">
        <f t="shared" si="21"/>
        <v>636.80500000000006</v>
      </c>
      <c r="AH107" s="58">
        <v>150.00000399999999</v>
      </c>
      <c r="AI107" s="58">
        <v>125.00000799999999</v>
      </c>
      <c r="AJ107" s="58">
        <v>174.99998500000001</v>
      </c>
      <c r="AK107" s="59">
        <f t="shared" si="22"/>
        <v>449.99999700000001</v>
      </c>
      <c r="AL107" s="58">
        <v>124.999996</v>
      </c>
      <c r="AM107" s="58">
        <v>99.999994000000001</v>
      </c>
      <c r="AN107" s="58">
        <v>150.000012</v>
      </c>
      <c r="AO107" s="59">
        <f t="shared" si="23"/>
        <v>375.00000199999999</v>
      </c>
      <c r="AP107" s="58">
        <v>124.999996</v>
      </c>
      <c r="AQ107" s="58">
        <v>74.999992000000006</v>
      </c>
      <c r="AR107" s="58">
        <v>174.99999399999999</v>
      </c>
      <c r="AS107" s="59">
        <f t="shared" si="24"/>
        <v>374.99998199999999</v>
      </c>
      <c r="AT107" s="58">
        <v>149.99999700000001</v>
      </c>
      <c r="AU107" s="58">
        <v>149.999999</v>
      </c>
      <c r="AV107" s="58">
        <v>175.00000800000001</v>
      </c>
      <c r="AW107" s="59">
        <f t="shared" si="25"/>
        <v>475.00000399999999</v>
      </c>
      <c r="AX107" s="58">
        <v>449.99999100000002</v>
      </c>
      <c r="AY107" s="58">
        <v>250.00000600000001</v>
      </c>
      <c r="AZ107" s="58">
        <v>475</v>
      </c>
      <c r="BA107" s="59">
        <f t="shared" si="26"/>
        <v>1174.9999969999999</v>
      </c>
      <c r="BB107" s="58">
        <v>240.15299999999999</v>
      </c>
      <c r="BC107" s="58">
        <v>161.22499999999999</v>
      </c>
      <c r="BD107" s="58">
        <v>311.51900000000001</v>
      </c>
      <c r="BE107" s="59">
        <f t="shared" si="27"/>
        <v>712.89699999999993</v>
      </c>
      <c r="BF107" s="60">
        <f t="shared" si="28"/>
        <v>6850.3519820000001</v>
      </c>
      <c r="BG107" s="53">
        <f t="shared" si="30"/>
        <v>2360.8789839999999</v>
      </c>
      <c r="BH107" s="53">
        <f t="shared" si="30"/>
        <v>1680.4279909999998</v>
      </c>
      <c r="BI107" s="53">
        <f t="shared" si="30"/>
        <v>2809.0450069999997</v>
      </c>
      <c r="BJ107" s="53">
        <f t="shared" si="29"/>
        <v>6850.3519819999992</v>
      </c>
      <c r="BL107" s="40"/>
    </row>
    <row r="108" spans="1:64" ht="16.05" customHeight="1" x14ac:dyDescent="0.3">
      <c r="A108" s="55">
        <v>102</v>
      </c>
      <c r="B108" s="55" t="s">
        <v>52</v>
      </c>
      <c r="C108" s="55" t="s">
        <v>121</v>
      </c>
      <c r="D108" s="55" t="s">
        <v>54</v>
      </c>
      <c r="E108" s="55" t="s">
        <v>511</v>
      </c>
      <c r="F108" s="56">
        <v>1.7</v>
      </c>
      <c r="G108" s="57">
        <v>220</v>
      </c>
      <c r="H108" s="55" t="s">
        <v>51</v>
      </c>
      <c r="I108" s="53">
        <v>14.887001999999999</v>
      </c>
      <c r="J108" s="58">
        <v>1</v>
      </c>
      <c r="K108" s="58">
        <v>1.0000039999999999</v>
      </c>
      <c r="L108" s="58">
        <v>0.99999700000000002</v>
      </c>
      <c r="M108" s="59">
        <f t="shared" si="16"/>
        <v>3.0000009999999997</v>
      </c>
      <c r="N108" s="58">
        <v>0</v>
      </c>
      <c r="O108" s="58">
        <v>0</v>
      </c>
      <c r="P108" s="58">
        <v>0</v>
      </c>
      <c r="Q108" s="59">
        <f t="shared" si="17"/>
        <v>0</v>
      </c>
      <c r="R108" s="58">
        <v>0.99999400000000005</v>
      </c>
      <c r="S108" s="58">
        <v>0.99999899999999997</v>
      </c>
      <c r="T108" s="58">
        <v>0.99999899999999997</v>
      </c>
      <c r="U108" s="59">
        <f t="shared" si="18"/>
        <v>2.9999919999999998</v>
      </c>
      <c r="V108" s="58">
        <v>0.27099699999999999</v>
      </c>
      <c r="W108" s="58">
        <v>0.41199400000000003</v>
      </c>
      <c r="X108" s="58">
        <v>0.90001200000000003</v>
      </c>
      <c r="Y108" s="59">
        <f t="shared" si="19"/>
        <v>1.5830030000000002</v>
      </c>
      <c r="Z108" s="58">
        <v>0.248996</v>
      </c>
      <c r="AA108" s="58">
        <v>0.19101000000000001</v>
      </c>
      <c r="AB108" s="58">
        <v>0.605985</v>
      </c>
      <c r="AC108" s="59">
        <f t="shared" si="20"/>
        <v>1.0459909999999999</v>
      </c>
      <c r="AD108" s="58">
        <v>2.5998E-2</v>
      </c>
      <c r="AE108" s="58">
        <v>4.7010999999999997E-2</v>
      </c>
      <c r="AF108" s="58">
        <v>0.185</v>
      </c>
      <c r="AG108" s="59">
        <f t="shared" si="21"/>
        <v>0.25800899999999999</v>
      </c>
      <c r="AH108" s="58">
        <v>0</v>
      </c>
      <c r="AI108" s="58">
        <v>0</v>
      </c>
      <c r="AJ108" s="58">
        <v>0</v>
      </c>
      <c r="AK108" s="59">
        <f t="shared" si="22"/>
        <v>0</v>
      </c>
      <c r="AL108" s="58">
        <v>0</v>
      </c>
      <c r="AM108" s="58">
        <v>0</v>
      </c>
      <c r="AN108" s="58">
        <v>0</v>
      </c>
      <c r="AO108" s="59">
        <f t="shared" si="23"/>
        <v>0</v>
      </c>
      <c r="AP108" s="58">
        <v>0</v>
      </c>
      <c r="AQ108" s="58">
        <v>0</v>
      </c>
      <c r="AR108" s="58">
        <v>1.0000039999999999</v>
      </c>
      <c r="AS108" s="59">
        <f t="shared" si="24"/>
        <v>1.0000039999999999</v>
      </c>
      <c r="AT108" s="58">
        <v>0</v>
      </c>
      <c r="AU108" s="58">
        <v>0</v>
      </c>
      <c r="AV108" s="58">
        <v>0.99999499999999997</v>
      </c>
      <c r="AW108" s="59">
        <f t="shared" si="25"/>
        <v>0.99999499999999997</v>
      </c>
      <c r="AX108" s="58">
        <v>0.99999899999999997</v>
      </c>
      <c r="AY108" s="58">
        <v>1.000006</v>
      </c>
      <c r="AZ108" s="58">
        <v>1</v>
      </c>
      <c r="BA108" s="59">
        <f t="shared" si="26"/>
        <v>3.0000049999999998</v>
      </c>
      <c r="BB108" s="58">
        <v>0</v>
      </c>
      <c r="BC108" s="58">
        <v>0</v>
      </c>
      <c r="BD108" s="58">
        <v>1.0000020000000001</v>
      </c>
      <c r="BE108" s="59">
        <f t="shared" si="27"/>
        <v>1.0000020000000001</v>
      </c>
      <c r="BF108" s="60">
        <f t="shared" si="28"/>
        <v>14.887001999999999</v>
      </c>
      <c r="BG108" s="53">
        <f t="shared" si="30"/>
        <v>3.5459839999999998</v>
      </c>
      <c r="BH108" s="53">
        <f t="shared" si="30"/>
        <v>3.6500239999999997</v>
      </c>
      <c r="BI108" s="53">
        <f t="shared" si="30"/>
        <v>7.6909939999999999</v>
      </c>
      <c r="BJ108" s="53">
        <f t="shared" si="29"/>
        <v>14.887001999999999</v>
      </c>
      <c r="BL108" s="40"/>
    </row>
    <row r="109" spans="1:64" ht="16.05" customHeight="1" x14ac:dyDescent="0.3">
      <c r="A109" s="55">
        <v>103</v>
      </c>
      <c r="B109" s="55" t="s">
        <v>52</v>
      </c>
      <c r="C109" s="55" t="s">
        <v>96</v>
      </c>
      <c r="D109" s="55" t="s">
        <v>54</v>
      </c>
      <c r="E109" s="55" t="s">
        <v>511</v>
      </c>
      <c r="F109" s="56">
        <v>16.5</v>
      </c>
      <c r="G109" s="57">
        <v>380</v>
      </c>
      <c r="H109" s="55" t="s">
        <v>51</v>
      </c>
      <c r="I109" s="53">
        <v>16476.602426000001</v>
      </c>
      <c r="J109" s="58">
        <v>485.99999300000002</v>
      </c>
      <c r="K109" s="58">
        <v>348.99999600000001</v>
      </c>
      <c r="L109" s="58">
        <v>539.00001099999997</v>
      </c>
      <c r="M109" s="59">
        <f t="shared" si="16"/>
        <v>1374</v>
      </c>
      <c r="N109" s="58">
        <v>158</v>
      </c>
      <c r="O109" s="58">
        <v>135.99999199999999</v>
      </c>
      <c r="P109" s="58">
        <v>137.000012</v>
      </c>
      <c r="Q109" s="59">
        <f t="shared" si="17"/>
        <v>431.00000399999999</v>
      </c>
      <c r="R109" s="58">
        <v>46.000003</v>
      </c>
      <c r="S109" s="58">
        <v>38.999997</v>
      </c>
      <c r="T109" s="58">
        <v>40.000003</v>
      </c>
      <c r="U109" s="59">
        <f t="shared" si="18"/>
        <v>125.00000299999999</v>
      </c>
      <c r="V109" s="58">
        <v>204.521669</v>
      </c>
      <c r="W109" s="58">
        <v>238.423204</v>
      </c>
      <c r="X109" s="58">
        <v>296.59053999999998</v>
      </c>
      <c r="Y109" s="59">
        <f t="shared" si="19"/>
        <v>739.53541300000006</v>
      </c>
      <c r="Z109" s="58">
        <v>297.30300599999998</v>
      </c>
      <c r="AA109" s="58">
        <v>310.35300799999999</v>
      </c>
      <c r="AB109" s="58">
        <v>401.689008</v>
      </c>
      <c r="AC109" s="59">
        <f t="shared" si="20"/>
        <v>1009.345022</v>
      </c>
      <c r="AD109" s="58">
        <v>386.28300899999999</v>
      </c>
      <c r="AE109" s="58">
        <v>277.37300599999998</v>
      </c>
      <c r="AF109" s="58">
        <v>379.06599999999997</v>
      </c>
      <c r="AG109" s="59">
        <f t="shared" si="21"/>
        <v>1042.7220150000001</v>
      </c>
      <c r="AH109" s="58">
        <v>788.99999200000002</v>
      </c>
      <c r="AI109" s="58">
        <v>562.00000799999998</v>
      </c>
      <c r="AJ109" s="58">
        <v>908.99999200000002</v>
      </c>
      <c r="AK109" s="59">
        <f t="shared" si="22"/>
        <v>2259.999992</v>
      </c>
      <c r="AL109" s="58">
        <v>790.00000199999999</v>
      </c>
      <c r="AM109" s="58">
        <v>561.00000799999998</v>
      </c>
      <c r="AN109" s="58">
        <v>907.99998600000004</v>
      </c>
      <c r="AO109" s="59">
        <f t="shared" si="23"/>
        <v>2258.999996</v>
      </c>
      <c r="AP109" s="58">
        <v>730.99999500000001</v>
      </c>
      <c r="AQ109" s="58">
        <v>552.999999</v>
      </c>
      <c r="AR109" s="58">
        <v>913.00000599999998</v>
      </c>
      <c r="AS109" s="59">
        <f t="shared" si="24"/>
        <v>2197</v>
      </c>
      <c r="AT109" s="58">
        <v>731.00000399999999</v>
      </c>
      <c r="AU109" s="58">
        <v>593.999999</v>
      </c>
      <c r="AV109" s="58">
        <v>919.99998900000003</v>
      </c>
      <c r="AW109" s="59">
        <f t="shared" si="25"/>
        <v>2244.999992</v>
      </c>
      <c r="AX109" s="58">
        <v>740.99999700000001</v>
      </c>
      <c r="AY109" s="58">
        <v>539.00000399999999</v>
      </c>
      <c r="AZ109" s="58">
        <v>913.00000599999998</v>
      </c>
      <c r="BA109" s="59">
        <f t="shared" si="26"/>
        <v>2193.0000069999996</v>
      </c>
      <c r="BB109" s="58">
        <v>232.99999800000001</v>
      </c>
      <c r="BC109" s="58">
        <v>126.99999099999999</v>
      </c>
      <c r="BD109" s="58">
        <v>240.99999299999999</v>
      </c>
      <c r="BE109" s="59">
        <f t="shared" si="27"/>
        <v>600.99998200000005</v>
      </c>
      <c r="BF109" s="60">
        <f t="shared" si="28"/>
        <v>16476.602426000001</v>
      </c>
      <c r="BG109" s="53">
        <f t="shared" si="30"/>
        <v>5593.1076680000006</v>
      </c>
      <c r="BH109" s="53">
        <f t="shared" si="30"/>
        <v>4286.1492119999994</v>
      </c>
      <c r="BI109" s="53">
        <f t="shared" si="30"/>
        <v>6597.3455460000005</v>
      </c>
      <c r="BJ109" s="53">
        <f t="shared" si="29"/>
        <v>16476.602426000001</v>
      </c>
      <c r="BL109" s="40"/>
    </row>
    <row r="110" spans="1:64" ht="16.05" customHeight="1" x14ac:dyDescent="0.3">
      <c r="A110" s="55">
        <v>104</v>
      </c>
      <c r="B110" s="55" t="s">
        <v>52</v>
      </c>
      <c r="C110" s="55" t="s">
        <v>122</v>
      </c>
      <c r="D110" s="55" t="s">
        <v>54</v>
      </c>
      <c r="E110" s="55" t="s">
        <v>511</v>
      </c>
      <c r="F110" s="56">
        <v>6.6</v>
      </c>
      <c r="G110" s="57">
        <v>380</v>
      </c>
      <c r="H110" s="55" t="s">
        <v>50</v>
      </c>
      <c r="I110" s="53">
        <v>0</v>
      </c>
      <c r="J110" s="58">
        <v>0</v>
      </c>
      <c r="K110" s="58">
        <v>0</v>
      </c>
      <c r="L110" s="58">
        <v>0</v>
      </c>
      <c r="M110" s="59">
        <f t="shared" si="16"/>
        <v>0</v>
      </c>
      <c r="N110" s="58">
        <v>0</v>
      </c>
      <c r="O110" s="58">
        <v>0</v>
      </c>
      <c r="P110" s="58">
        <v>0</v>
      </c>
      <c r="Q110" s="59">
        <f t="shared" si="17"/>
        <v>0</v>
      </c>
      <c r="R110" s="58">
        <v>0</v>
      </c>
      <c r="S110" s="58">
        <v>0</v>
      </c>
      <c r="T110" s="58">
        <v>0</v>
      </c>
      <c r="U110" s="59">
        <f t="shared" si="18"/>
        <v>0</v>
      </c>
      <c r="V110" s="58">
        <v>0</v>
      </c>
      <c r="W110" s="58">
        <v>0</v>
      </c>
      <c r="X110" s="58">
        <v>0</v>
      </c>
      <c r="Y110" s="59">
        <f t="shared" si="19"/>
        <v>0</v>
      </c>
      <c r="Z110" s="58">
        <v>0</v>
      </c>
      <c r="AA110" s="58">
        <v>0</v>
      </c>
      <c r="AB110" s="58">
        <v>0</v>
      </c>
      <c r="AC110" s="59">
        <f t="shared" si="20"/>
        <v>0</v>
      </c>
      <c r="AD110" s="58">
        <v>0</v>
      </c>
      <c r="AE110" s="58">
        <v>0</v>
      </c>
      <c r="AF110" s="58">
        <v>0</v>
      </c>
      <c r="AG110" s="59">
        <f t="shared" si="21"/>
        <v>0</v>
      </c>
      <c r="AH110" s="58">
        <v>0</v>
      </c>
      <c r="AI110" s="58">
        <v>0</v>
      </c>
      <c r="AJ110" s="58">
        <v>0</v>
      </c>
      <c r="AK110" s="59">
        <f t="shared" si="22"/>
        <v>0</v>
      </c>
      <c r="AL110" s="58">
        <v>0</v>
      </c>
      <c r="AM110" s="58">
        <v>0</v>
      </c>
      <c r="AN110" s="58">
        <v>0</v>
      </c>
      <c r="AO110" s="59">
        <f t="shared" si="23"/>
        <v>0</v>
      </c>
      <c r="AP110" s="58">
        <v>0</v>
      </c>
      <c r="AQ110" s="58">
        <v>0</v>
      </c>
      <c r="AR110" s="58">
        <v>0</v>
      </c>
      <c r="AS110" s="59">
        <f t="shared" si="24"/>
        <v>0</v>
      </c>
      <c r="AT110" s="58">
        <v>0</v>
      </c>
      <c r="AU110" s="58">
        <v>0</v>
      </c>
      <c r="AV110" s="58">
        <v>0</v>
      </c>
      <c r="AW110" s="59">
        <f t="shared" si="25"/>
        <v>0</v>
      </c>
      <c r="AX110" s="58">
        <v>0</v>
      </c>
      <c r="AY110" s="58">
        <v>0</v>
      </c>
      <c r="AZ110" s="58">
        <v>0</v>
      </c>
      <c r="BA110" s="59">
        <f t="shared" si="26"/>
        <v>0</v>
      </c>
      <c r="BB110" s="58">
        <v>0</v>
      </c>
      <c r="BC110" s="58">
        <v>0</v>
      </c>
      <c r="BD110" s="58">
        <v>0</v>
      </c>
      <c r="BE110" s="59">
        <f t="shared" si="27"/>
        <v>0</v>
      </c>
      <c r="BF110" s="60">
        <f t="shared" si="28"/>
        <v>0</v>
      </c>
      <c r="BG110" s="53">
        <f t="shared" si="30"/>
        <v>0</v>
      </c>
      <c r="BH110" s="53">
        <f t="shared" si="30"/>
        <v>0</v>
      </c>
      <c r="BI110" s="53">
        <f t="shared" si="30"/>
        <v>0</v>
      </c>
      <c r="BJ110" s="53">
        <f t="shared" si="29"/>
        <v>0</v>
      </c>
      <c r="BL110" s="40"/>
    </row>
    <row r="111" spans="1:64" ht="16.05" customHeight="1" x14ac:dyDescent="0.3">
      <c r="A111" s="55">
        <v>105</v>
      </c>
      <c r="B111" s="55" t="s">
        <v>52</v>
      </c>
      <c r="C111" s="55" t="s">
        <v>123</v>
      </c>
      <c r="D111" s="55" t="s">
        <v>54</v>
      </c>
      <c r="E111" s="55" t="s">
        <v>511</v>
      </c>
      <c r="F111" s="56">
        <v>3.3</v>
      </c>
      <c r="G111" s="57">
        <v>220</v>
      </c>
      <c r="H111" s="55" t="s">
        <v>50</v>
      </c>
      <c r="I111" s="53">
        <v>3077.8869999999997</v>
      </c>
      <c r="J111" s="58">
        <v>321.23500000000001</v>
      </c>
      <c r="K111" s="58">
        <v>239.90899999999999</v>
      </c>
      <c r="L111" s="58">
        <v>529.93299999999999</v>
      </c>
      <c r="M111" s="59">
        <f t="shared" si="16"/>
        <v>1091.077</v>
      </c>
      <c r="N111" s="58">
        <v>100.003</v>
      </c>
      <c r="O111" s="58">
        <v>71.057000000000002</v>
      </c>
      <c r="P111" s="58">
        <v>132.547</v>
      </c>
      <c r="Q111" s="59">
        <f t="shared" si="17"/>
        <v>303.60699999999997</v>
      </c>
      <c r="R111" s="58">
        <v>6.3019999999999996</v>
      </c>
      <c r="S111" s="58">
        <v>4.5250000000000004</v>
      </c>
      <c r="T111" s="58">
        <v>7.9649999999999999</v>
      </c>
      <c r="U111" s="59">
        <f t="shared" si="18"/>
        <v>18.792000000000002</v>
      </c>
      <c r="V111" s="58">
        <v>5.2229999999999999</v>
      </c>
      <c r="W111" s="58">
        <v>4.3739999999999997</v>
      </c>
      <c r="X111" s="58">
        <v>8.5449999999999999</v>
      </c>
      <c r="Y111" s="59">
        <f t="shared" si="19"/>
        <v>18.141999999999999</v>
      </c>
      <c r="Z111" s="58">
        <v>5.9850000000000003</v>
      </c>
      <c r="AA111" s="58">
        <v>4.33</v>
      </c>
      <c r="AB111" s="58">
        <v>8.2959999999999994</v>
      </c>
      <c r="AC111" s="59">
        <f t="shared" si="20"/>
        <v>18.611000000000001</v>
      </c>
      <c r="AD111" s="58">
        <v>5.6360000000000001</v>
      </c>
      <c r="AE111" s="58">
        <v>4.1310000000000002</v>
      </c>
      <c r="AF111" s="58">
        <v>7.944</v>
      </c>
      <c r="AG111" s="59">
        <f t="shared" si="21"/>
        <v>17.710999999999999</v>
      </c>
      <c r="AH111" s="58">
        <v>6.5780000000000003</v>
      </c>
      <c r="AI111" s="58">
        <v>4.6980000000000004</v>
      </c>
      <c r="AJ111" s="58">
        <v>7.8689999999999998</v>
      </c>
      <c r="AK111" s="59">
        <f t="shared" si="22"/>
        <v>19.145</v>
      </c>
      <c r="AL111" s="58">
        <v>5.851</v>
      </c>
      <c r="AM111" s="58">
        <v>4.2279999999999998</v>
      </c>
      <c r="AN111" s="58">
        <v>8.1340000000000003</v>
      </c>
      <c r="AO111" s="59">
        <f t="shared" si="23"/>
        <v>18.213000000000001</v>
      </c>
      <c r="AP111" s="58">
        <v>5.9480000000000004</v>
      </c>
      <c r="AQ111" s="58">
        <v>4.3140000000000001</v>
      </c>
      <c r="AR111" s="58">
        <v>7.609</v>
      </c>
      <c r="AS111" s="59">
        <f t="shared" si="24"/>
        <v>17.871000000000002</v>
      </c>
      <c r="AT111" s="58">
        <v>5.6870000000000003</v>
      </c>
      <c r="AU111" s="58">
        <v>4.6379999999999999</v>
      </c>
      <c r="AV111" s="58">
        <v>8.3379999999999992</v>
      </c>
      <c r="AW111" s="59">
        <f t="shared" si="25"/>
        <v>18.662999999999997</v>
      </c>
      <c r="AX111" s="58">
        <v>145.482</v>
      </c>
      <c r="AY111" s="58">
        <v>106.51</v>
      </c>
      <c r="AZ111" s="58">
        <v>192.339</v>
      </c>
      <c r="BA111" s="59">
        <f t="shared" si="26"/>
        <v>444.33100000000002</v>
      </c>
      <c r="BB111" s="58">
        <v>354.334</v>
      </c>
      <c r="BC111" s="58">
        <v>230.91800000000001</v>
      </c>
      <c r="BD111" s="58">
        <v>506.47199999999998</v>
      </c>
      <c r="BE111" s="59">
        <f t="shared" si="27"/>
        <v>1091.7239999999999</v>
      </c>
      <c r="BF111" s="60">
        <f t="shared" si="28"/>
        <v>3077.8869999999997</v>
      </c>
      <c r="BG111" s="53">
        <f t="shared" si="30"/>
        <v>968.26400000000012</v>
      </c>
      <c r="BH111" s="53">
        <f t="shared" si="30"/>
        <v>683.63200000000006</v>
      </c>
      <c r="BI111" s="53">
        <f t="shared" si="30"/>
        <v>1425.991</v>
      </c>
      <c r="BJ111" s="53">
        <f t="shared" si="29"/>
        <v>3077.8870000000002</v>
      </c>
      <c r="BL111" s="40"/>
    </row>
    <row r="112" spans="1:64" ht="16.05" customHeight="1" x14ac:dyDescent="0.3">
      <c r="A112" s="55">
        <v>106</v>
      </c>
      <c r="B112" s="55" t="s">
        <v>52</v>
      </c>
      <c r="C112" s="55" t="s">
        <v>124</v>
      </c>
      <c r="D112" s="55" t="s">
        <v>54</v>
      </c>
      <c r="E112" s="55" t="s">
        <v>511</v>
      </c>
      <c r="F112" s="56">
        <v>16.5</v>
      </c>
      <c r="G112" s="57">
        <v>380</v>
      </c>
      <c r="H112" s="55" t="s">
        <v>50</v>
      </c>
      <c r="I112" s="53">
        <v>339.80801199999996</v>
      </c>
      <c r="J112" s="58">
        <v>7.1219999999999999</v>
      </c>
      <c r="K112" s="58">
        <v>5.3049999999999997</v>
      </c>
      <c r="L112" s="58">
        <v>11.856</v>
      </c>
      <c r="M112" s="59">
        <f t="shared" si="16"/>
        <v>24.283000000000001</v>
      </c>
      <c r="N112" s="58">
        <v>7.2</v>
      </c>
      <c r="O112" s="58">
        <v>5.3159999999999998</v>
      </c>
      <c r="P112" s="58">
        <v>9.5869999999999997</v>
      </c>
      <c r="Q112" s="59">
        <f t="shared" si="17"/>
        <v>22.103000000000002</v>
      </c>
      <c r="R112" s="58">
        <v>8.3710000000000004</v>
      </c>
      <c r="S112" s="58">
        <v>5.8650000000000002</v>
      </c>
      <c r="T112" s="58">
        <v>11.262</v>
      </c>
      <c r="U112" s="59">
        <f t="shared" si="18"/>
        <v>25.498000000000001</v>
      </c>
      <c r="V112" s="58">
        <v>7.0170000000000003</v>
      </c>
      <c r="W112" s="58">
        <v>6.4530000000000003</v>
      </c>
      <c r="X112" s="58">
        <v>12.859</v>
      </c>
      <c r="Y112" s="59">
        <f t="shared" si="19"/>
        <v>26.329000000000001</v>
      </c>
      <c r="Z112" s="58">
        <v>7.9180000000000001</v>
      </c>
      <c r="AA112" s="58">
        <v>4.2640000000000002</v>
      </c>
      <c r="AB112" s="58">
        <v>9.1989999999999998</v>
      </c>
      <c r="AC112" s="59">
        <f t="shared" si="20"/>
        <v>21.381</v>
      </c>
      <c r="AD112" s="58">
        <v>8.2650000000000006</v>
      </c>
      <c r="AE112" s="58">
        <v>4.9370000000000003</v>
      </c>
      <c r="AF112" s="58">
        <v>9.7729999999999997</v>
      </c>
      <c r="AG112" s="59">
        <f t="shared" si="21"/>
        <v>22.975000000000001</v>
      </c>
      <c r="AH112" s="58">
        <v>23.500004000000001</v>
      </c>
      <c r="AI112" s="58">
        <v>17.225279</v>
      </c>
      <c r="AJ112" s="58">
        <v>16.087499999999999</v>
      </c>
      <c r="AK112" s="59">
        <f t="shared" si="22"/>
        <v>56.812783000000003</v>
      </c>
      <c r="AL112" s="58">
        <v>23.500004000000001</v>
      </c>
      <c r="AM112" s="58">
        <v>15.77473</v>
      </c>
      <c r="AN112" s="58">
        <v>16.912500000000001</v>
      </c>
      <c r="AO112" s="59">
        <f t="shared" si="23"/>
        <v>56.187234000000004</v>
      </c>
      <c r="AP112" s="58">
        <v>7.9999919999999998</v>
      </c>
      <c r="AQ112" s="58">
        <v>4.9999960000000003</v>
      </c>
      <c r="AR112" s="58">
        <v>21.000012000000002</v>
      </c>
      <c r="AS112" s="59">
        <f t="shared" si="24"/>
        <v>34</v>
      </c>
      <c r="AT112" s="58">
        <v>7.9999919999999998</v>
      </c>
      <c r="AU112" s="58">
        <v>7.9999960000000003</v>
      </c>
      <c r="AV112" s="58">
        <v>12.000003</v>
      </c>
      <c r="AW112" s="59">
        <f t="shared" si="25"/>
        <v>27.999991000000001</v>
      </c>
      <c r="AX112" s="58">
        <v>3.9999959999999999</v>
      </c>
      <c r="AY112" s="58">
        <v>2.0000079999999998</v>
      </c>
      <c r="AZ112" s="58">
        <v>8</v>
      </c>
      <c r="BA112" s="59">
        <f t="shared" si="26"/>
        <v>14.000004000000001</v>
      </c>
      <c r="BB112" s="58">
        <v>3.113</v>
      </c>
      <c r="BC112" s="58">
        <v>1.4319999999999999</v>
      </c>
      <c r="BD112" s="58">
        <v>3.694</v>
      </c>
      <c r="BE112" s="59">
        <f t="shared" si="27"/>
        <v>8.2390000000000008</v>
      </c>
      <c r="BF112" s="60">
        <f t="shared" si="28"/>
        <v>339.80801199999996</v>
      </c>
      <c r="BG112" s="53">
        <f t="shared" si="30"/>
        <v>116.00598800000002</v>
      </c>
      <c r="BH112" s="53">
        <f t="shared" si="30"/>
        <v>81.57200899999998</v>
      </c>
      <c r="BI112" s="53">
        <f t="shared" si="30"/>
        <v>142.23001499999998</v>
      </c>
      <c r="BJ112" s="53">
        <f t="shared" si="29"/>
        <v>339.80801199999996</v>
      </c>
      <c r="BL112" s="40"/>
    </row>
    <row r="113" spans="1:64" ht="16.05" customHeight="1" x14ac:dyDescent="0.3">
      <c r="A113" s="55">
        <v>107</v>
      </c>
      <c r="B113" s="55" t="s">
        <v>52</v>
      </c>
      <c r="C113" s="55" t="s">
        <v>125</v>
      </c>
      <c r="D113" s="55" t="s">
        <v>54</v>
      </c>
      <c r="E113" s="55" t="s">
        <v>511</v>
      </c>
      <c r="F113" s="56">
        <v>3.3</v>
      </c>
      <c r="G113" s="57">
        <v>220</v>
      </c>
      <c r="H113" s="55" t="s">
        <v>51</v>
      </c>
      <c r="I113" s="53">
        <v>1327.346006</v>
      </c>
      <c r="J113" s="58">
        <v>42</v>
      </c>
      <c r="K113" s="58">
        <v>31</v>
      </c>
      <c r="L113" s="58">
        <v>67.000005000000002</v>
      </c>
      <c r="M113" s="59">
        <f t="shared" si="16"/>
        <v>140.00000499999999</v>
      </c>
      <c r="N113" s="58">
        <v>39</v>
      </c>
      <c r="O113" s="58">
        <v>28.999991999999999</v>
      </c>
      <c r="P113" s="58">
        <v>52.999996000000003</v>
      </c>
      <c r="Q113" s="59">
        <f t="shared" si="17"/>
        <v>120.999988</v>
      </c>
      <c r="R113" s="58">
        <v>45.000005999999999</v>
      </c>
      <c r="S113" s="58">
        <v>32.000005000000002</v>
      </c>
      <c r="T113" s="58">
        <v>54.999988000000002</v>
      </c>
      <c r="U113" s="59">
        <f t="shared" si="18"/>
        <v>131.999999</v>
      </c>
      <c r="V113" s="58">
        <v>30.779</v>
      </c>
      <c r="W113" s="58">
        <v>24.398</v>
      </c>
      <c r="X113" s="58">
        <v>51.890999999999998</v>
      </c>
      <c r="Y113" s="59">
        <f t="shared" si="19"/>
        <v>107.068</v>
      </c>
      <c r="Z113" s="58">
        <v>29.535</v>
      </c>
      <c r="AA113" s="58">
        <v>20.988057999999999</v>
      </c>
      <c r="AB113" s="58">
        <v>40.754978999999999</v>
      </c>
      <c r="AC113" s="59">
        <f t="shared" si="20"/>
        <v>91.278036999999998</v>
      </c>
      <c r="AD113" s="58">
        <v>155.304</v>
      </c>
      <c r="AE113" s="58">
        <v>116.55700400000001</v>
      </c>
      <c r="AF113" s="58">
        <v>227.38599300000001</v>
      </c>
      <c r="AG113" s="59">
        <f t="shared" si="21"/>
        <v>499.24699699999996</v>
      </c>
      <c r="AH113" s="58">
        <v>3.9999959999999999</v>
      </c>
      <c r="AI113" s="58">
        <v>2.999994</v>
      </c>
      <c r="AJ113" s="58">
        <v>4.9999950000000002</v>
      </c>
      <c r="AK113" s="59">
        <f t="shared" si="22"/>
        <v>11.999985000000001</v>
      </c>
      <c r="AL113" s="58">
        <v>5.000006</v>
      </c>
      <c r="AM113" s="58">
        <v>4.0000099999999996</v>
      </c>
      <c r="AN113" s="58">
        <v>7.0000070000000001</v>
      </c>
      <c r="AO113" s="59">
        <f t="shared" si="23"/>
        <v>16.000022999999999</v>
      </c>
      <c r="AP113" s="58">
        <v>3.9999959999999999</v>
      </c>
      <c r="AQ113" s="58">
        <v>3.0000019999999998</v>
      </c>
      <c r="AR113" s="58">
        <v>5.0000020000000003</v>
      </c>
      <c r="AS113" s="59">
        <f t="shared" si="24"/>
        <v>12</v>
      </c>
      <c r="AT113" s="58">
        <v>4.9999950000000002</v>
      </c>
      <c r="AU113" s="58">
        <v>2.9999959999999999</v>
      </c>
      <c r="AV113" s="58">
        <v>5.9999859999999998</v>
      </c>
      <c r="AW113" s="59">
        <f t="shared" si="25"/>
        <v>13.999976999999999</v>
      </c>
      <c r="AX113" s="58">
        <v>16.000005000000002</v>
      </c>
      <c r="AY113" s="58">
        <v>11.000004000000001</v>
      </c>
      <c r="AZ113" s="58">
        <v>19</v>
      </c>
      <c r="BA113" s="59">
        <f t="shared" si="26"/>
        <v>46.000009000000006</v>
      </c>
      <c r="BB113" s="58">
        <v>44</v>
      </c>
      <c r="BC113" s="58">
        <v>28.99999</v>
      </c>
      <c r="BD113" s="58">
        <v>63.999993000000003</v>
      </c>
      <c r="BE113" s="59">
        <f t="shared" si="27"/>
        <v>136.99998299999999</v>
      </c>
      <c r="BF113" s="60">
        <f t="shared" si="28"/>
        <v>1327.593003</v>
      </c>
      <c r="BG113" s="53">
        <f t="shared" si="30"/>
        <v>419.61800400000004</v>
      </c>
      <c r="BH113" s="53">
        <f t="shared" si="30"/>
        <v>306.94305500000002</v>
      </c>
      <c r="BI113" s="53">
        <f t="shared" si="30"/>
        <v>601.03194400000007</v>
      </c>
      <c r="BJ113" s="53">
        <f t="shared" si="29"/>
        <v>1327.5930030000002</v>
      </c>
      <c r="BL113" s="40"/>
    </row>
    <row r="114" spans="1:64" ht="16.05" customHeight="1" x14ac:dyDescent="0.3">
      <c r="A114" s="55">
        <v>108</v>
      </c>
      <c r="B114" s="55" t="s">
        <v>52</v>
      </c>
      <c r="C114" s="55" t="s">
        <v>126</v>
      </c>
      <c r="D114" s="55" t="s">
        <v>54</v>
      </c>
      <c r="E114" s="55" t="s">
        <v>511</v>
      </c>
      <c r="F114" s="56">
        <v>3.3</v>
      </c>
      <c r="G114" s="57">
        <v>220</v>
      </c>
      <c r="H114" s="55" t="s">
        <v>51</v>
      </c>
      <c r="I114" s="53">
        <v>148.26602800000001</v>
      </c>
      <c r="J114" s="58">
        <v>0</v>
      </c>
      <c r="K114" s="58">
        <v>1.0000020000000001</v>
      </c>
      <c r="L114" s="58">
        <v>2.9999950000000002</v>
      </c>
      <c r="M114" s="59">
        <f t="shared" si="16"/>
        <v>3.9999970000000005</v>
      </c>
      <c r="N114" s="58">
        <v>2</v>
      </c>
      <c r="O114" s="58">
        <v>2.0000079999999998</v>
      </c>
      <c r="P114" s="58">
        <v>2.0000119999999999</v>
      </c>
      <c r="Q114" s="59">
        <f t="shared" si="17"/>
        <v>6.0000199999999992</v>
      </c>
      <c r="R114" s="58">
        <v>27.999993</v>
      </c>
      <c r="S114" s="58">
        <v>19.999993</v>
      </c>
      <c r="T114" s="58">
        <v>35.000003999999997</v>
      </c>
      <c r="U114" s="59">
        <f t="shared" si="18"/>
        <v>82.999989999999997</v>
      </c>
      <c r="V114" s="58">
        <v>1.7270000000000001</v>
      </c>
      <c r="W114" s="58">
        <v>1.5189999999999999</v>
      </c>
      <c r="X114" s="58">
        <v>2.427</v>
      </c>
      <c r="Y114" s="59">
        <f t="shared" si="19"/>
        <v>5.673</v>
      </c>
      <c r="Z114" s="58">
        <v>2.5830000000000002</v>
      </c>
      <c r="AA114" s="58">
        <v>1.8979999999999999</v>
      </c>
      <c r="AB114" s="58">
        <v>3.3039999999999998</v>
      </c>
      <c r="AC114" s="59">
        <f t="shared" si="20"/>
        <v>7.7850000000000001</v>
      </c>
      <c r="AD114" s="58">
        <v>2.032</v>
      </c>
      <c r="AE114" s="58">
        <v>1.159</v>
      </c>
      <c r="AF114" s="58">
        <v>3.617</v>
      </c>
      <c r="AG114" s="59">
        <f t="shared" si="21"/>
        <v>6.8079999999999998</v>
      </c>
      <c r="AH114" s="58">
        <v>1.9999979999999999</v>
      </c>
      <c r="AI114" s="58">
        <v>1.0000070000000001</v>
      </c>
      <c r="AJ114" s="58">
        <v>1.9999979999999999</v>
      </c>
      <c r="AK114" s="59">
        <f t="shared" si="22"/>
        <v>5.0000029999999995</v>
      </c>
      <c r="AL114" s="58">
        <v>1.9999979999999999</v>
      </c>
      <c r="AM114" s="58">
        <v>1.999994</v>
      </c>
      <c r="AN114" s="58">
        <v>3.000006</v>
      </c>
      <c r="AO114" s="59">
        <f t="shared" si="23"/>
        <v>6.9999979999999997</v>
      </c>
      <c r="AP114" s="58">
        <v>1.9999979999999999</v>
      </c>
      <c r="AQ114" s="58">
        <v>1.000008</v>
      </c>
      <c r="AR114" s="58">
        <v>2.0000119999999999</v>
      </c>
      <c r="AS114" s="59">
        <f t="shared" si="24"/>
        <v>5.0000179999999999</v>
      </c>
      <c r="AT114" s="58">
        <v>1.9999979999999999</v>
      </c>
      <c r="AU114" s="58">
        <v>1.9999990000000001</v>
      </c>
      <c r="AV114" s="58">
        <v>3.000006</v>
      </c>
      <c r="AW114" s="59">
        <f t="shared" si="25"/>
        <v>7.0000029999999995</v>
      </c>
      <c r="AX114" s="58">
        <v>1.9999979999999999</v>
      </c>
      <c r="AY114" s="58">
        <v>1.000006</v>
      </c>
      <c r="AZ114" s="58">
        <v>2</v>
      </c>
      <c r="BA114" s="59">
        <f t="shared" si="26"/>
        <v>5.0000039999999997</v>
      </c>
      <c r="BB114" s="58">
        <v>1.9999979999999999</v>
      </c>
      <c r="BC114" s="58">
        <v>1.0000100000000001</v>
      </c>
      <c r="BD114" s="58">
        <v>2.999987</v>
      </c>
      <c r="BE114" s="59">
        <f t="shared" si="27"/>
        <v>5.9999950000000002</v>
      </c>
      <c r="BF114" s="60">
        <f t="shared" si="28"/>
        <v>148.26602800000001</v>
      </c>
      <c r="BG114" s="53">
        <f t="shared" si="30"/>
        <v>48.34198099999999</v>
      </c>
      <c r="BH114" s="53">
        <f t="shared" si="30"/>
        <v>35.576027000000003</v>
      </c>
      <c r="BI114" s="53">
        <f t="shared" si="30"/>
        <v>64.348019999999991</v>
      </c>
      <c r="BJ114" s="53">
        <f t="shared" si="29"/>
        <v>148.26602799999998</v>
      </c>
      <c r="BL114" s="40"/>
    </row>
    <row r="115" spans="1:64" ht="16.05" customHeight="1" x14ac:dyDescent="0.3">
      <c r="A115" s="55">
        <v>109</v>
      </c>
      <c r="B115" s="55" t="s">
        <v>52</v>
      </c>
      <c r="C115" s="55" t="s">
        <v>127</v>
      </c>
      <c r="D115" s="55" t="s">
        <v>54</v>
      </c>
      <c r="E115" s="55" t="s">
        <v>511</v>
      </c>
      <c r="F115" s="56">
        <v>6.6</v>
      </c>
      <c r="G115" s="57">
        <v>380</v>
      </c>
      <c r="H115" s="55" t="s">
        <v>51</v>
      </c>
      <c r="I115" s="53">
        <v>721.72403999999995</v>
      </c>
      <c r="J115" s="58">
        <v>14</v>
      </c>
      <c r="K115" s="58">
        <v>8.9999959999999994</v>
      </c>
      <c r="L115" s="58">
        <v>18.999997</v>
      </c>
      <c r="M115" s="59">
        <f t="shared" si="16"/>
        <v>41.999993000000003</v>
      </c>
      <c r="N115" s="58">
        <v>12</v>
      </c>
      <c r="O115" s="58">
        <v>12.999992000000001</v>
      </c>
      <c r="P115" s="58">
        <v>15.999988</v>
      </c>
      <c r="Q115" s="59">
        <f t="shared" si="17"/>
        <v>40.999980000000001</v>
      </c>
      <c r="R115" s="58">
        <v>18.000007</v>
      </c>
      <c r="S115" s="58">
        <v>12.000012</v>
      </c>
      <c r="T115" s="58">
        <v>20.000015000000001</v>
      </c>
      <c r="U115" s="59">
        <f t="shared" si="18"/>
        <v>50.000033999999999</v>
      </c>
      <c r="V115" s="58">
        <v>10.535005999999999</v>
      </c>
      <c r="W115" s="58">
        <v>11.539996</v>
      </c>
      <c r="X115" s="58">
        <v>19.651001999999998</v>
      </c>
      <c r="Y115" s="59">
        <f t="shared" si="19"/>
        <v>41.726003999999996</v>
      </c>
      <c r="Z115" s="58">
        <v>15.870008</v>
      </c>
      <c r="AA115" s="58">
        <v>12.98001</v>
      </c>
      <c r="AB115" s="58">
        <v>24.628992</v>
      </c>
      <c r="AC115" s="59">
        <f t="shared" si="20"/>
        <v>53.479010000000002</v>
      </c>
      <c r="AD115" s="58">
        <v>20.080998000000001</v>
      </c>
      <c r="AE115" s="58">
        <v>12.480992000000001</v>
      </c>
      <c r="AF115" s="58">
        <v>15.957000000000001</v>
      </c>
      <c r="AG115" s="59">
        <f t="shared" si="21"/>
        <v>48.518990000000002</v>
      </c>
      <c r="AH115" s="58">
        <v>23.00001</v>
      </c>
      <c r="AI115" s="58">
        <v>22.999995999999999</v>
      </c>
      <c r="AJ115" s="58">
        <v>28.000007</v>
      </c>
      <c r="AK115" s="59">
        <f t="shared" si="22"/>
        <v>74.000012999999996</v>
      </c>
      <c r="AL115" s="58">
        <v>15.999998</v>
      </c>
      <c r="AM115" s="58">
        <v>19</v>
      </c>
      <c r="AN115" s="58">
        <v>22.999998999999999</v>
      </c>
      <c r="AO115" s="59">
        <f t="shared" si="23"/>
        <v>57.999996999999993</v>
      </c>
      <c r="AP115" s="58">
        <v>25.000008000000001</v>
      </c>
      <c r="AQ115" s="58">
        <v>41.000002000000002</v>
      </c>
      <c r="AR115" s="58">
        <v>53.000005999999999</v>
      </c>
      <c r="AS115" s="59">
        <f t="shared" si="24"/>
        <v>119.000016</v>
      </c>
      <c r="AT115" s="58">
        <v>20.000001000000001</v>
      </c>
      <c r="AU115" s="58">
        <v>17.999991000000001</v>
      </c>
      <c r="AV115" s="58">
        <v>32.000003</v>
      </c>
      <c r="AW115" s="59">
        <f t="shared" si="25"/>
        <v>69.999995000000013</v>
      </c>
      <c r="AX115" s="58">
        <v>19.000001999999999</v>
      </c>
      <c r="AY115" s="58">
        <v>11.000004000000001</v>
      </c>
      <c r="AZ115" s="58">
        <v>40</v>
      </c>
      <c r="BA115" s="59">
        <f t="shared" si="26"/>
        <v>70.000005999999999</v>
      </c>
      <c r="BB115" s="58">
        <v>18.000004000000001</v>
      </c>
      <c r="BC115" s="58">
        <v>12.999992000000001</v>
      </c>
      <c r="BD115" s="58">
        <v>23.000005999999999</v>
      </c>
      <c r="BE115" s="59">
        <f t="shared" si="27"/>
        <v>54.000002000000002</v>
      </c>
      <c r="BF115" s="60">
        <f t="shared" si="28"/>
        <v>721.72403999999995</v>
      </c>
      <c r="BG115" s="53">
        <f t="shared" si="30"/>
        <v>211.486042</v>
      </c>
      <c r="BH115" s="53">
        <f t="shared" si="30"/>
        <v>196.00098299999999</v>
      </c>
      <c r="BI115" s="53">
        <f t="shared" si="30"/>
        <v>314.23701499999999</v>
      </c>
      <c r="BJ115" s="53">
        <f t="shared" si="29"/>
        <v>721.72404000000006</v>
      </c>
      <c r="BL115" s="40"/>
    </row>
    <row r="116" spans="1:64" ht="16.05" customHeight="1" x14ac:dyDescent="0.3">
      <c r="A116" s="55">
        <v>110</v>
      </c>
      <c r="B116" s="55" t="s">
        <v>52</v>
      </c>
      <c r="C116" s="55" t="s">
        <v>71</v>
      </c>
      <c r="D116" s="55" t="s">
        <v>54</v>
      </c>
      <c r="E116" s="55" t="s">
        <v>511</v>
      </c>
      <c r="F116" s="56">
        <v>41</v>
      </c>
      <c r="G116" s="57">
        <v>380</v>
      </c>
      <c r="H116" s="55" t="s">
        <v>51</v>
      </c>
      <c r="I116" s="53">
        <v>29976.799918999997</v>
      </c>
      <c r="J116" s="58">
        <v>637</v>
      </c>
      <c r="K116" s="58">
        <v>504.99999200000002</v>
      </c>
      <c r="L116" s="58">
        <v>865.99998700000003</v>
      </c>
      <c r="M116" s="59">
        <f t="shared" si="16"/>
        <v>2007.9999790000002</v>
      </c>
      <c r="N116" s="58">
        <v>618</v>
      </c>
      <c r="O116" s="58">
        <v>556.99999200000002</v>
      </c>
      <c r="P116" s="58">
        <v>648</v>
      </c>
      <c r="Q116" s="59">
        <f t="shared" si="17"/>
        <v>1822.999992</v>
      </c>
      <c r="R116" s="58">
        <v>648.99999300000002</v>
      </c>
      <c r="S116" s="58">
        <v>512</v>
      </c>
      <c r="T116" s="58">
        <v>671.99999500000001</v>
      </c>
      <c r="U116" s="59">
        <f t="shared" si="18"/>
        <v>1832.999988</v>
      </c>
      <c r="V116" s="58">
        <v>609.39999599999999</v>
      </c>
      <c r="W116" s="58">
        <v>672.32500400000004</v>
      </c>
      <c r="X116" s="58">
        <v>945.44999399999995</v>
      </c>
      <c r="Y116" s="59">
        <f t="shared" si="19"/>
        <v>2227.174994</v>
      </c>
      <c r="Z116" s="58">
        <v>466.100008</v>
      </c>
      <c r="AA116" s="58">
        <v>474.40000400000002</v>
      </c>
      <c r="AB116" s="58">
        <v>556.44999600000006</v>
      </c>
      <c r="AC116" s="59">
        <f t="shared" si="20"/>
        <v>1496.950008</v>
      </c>
      <c r="AD116" s="58">
        <v>815.54999399999997</v>
      </c>
      <c r="AE116" s="58">
        <v>578.24999600000001</v>
      </c>
      <c r="AF116" s="58">
        <v>768.875</v>
      </c>
      <c r="AG116" s="59">
        <f t="shared" si="21"/>
        <v>2162.67499</v>
      </c>
      <c r="AH116" s="58">
        <v>1134.999998</v>
      </c>
      <c r="AI116" s="58">
        <v>981.99999500000001</v>
      </c>
      <c r="AJ116" s="58">
        <v>1259.999992</v>
      </c>
      <c r="AK116" s="59">
        <f t="shared" si="22"/>
        <v>3376.9999849999999</v>
      </c>
      <c r="AL116" s="58">
        <v>973.00000599999998</v>
      </c>
      <c r="AM116" s="58">
        <v>702.99999000000003</v>
      </c>
      <c r="AN116" s="58">
        <v>1152.999996</v>
      </c>
      <c r="AO116" s="59">
        <f t="shared" si="23"/>
        <v>2828.999992</v>
      </c>
      <c r="AP116" s="58">
        <v>705.00000999999997</v>
      </c>
      <c r="AQ116" s="58">
        <v>599.99999400000002</v>
      </c>
      <c r="AR116" s="58">
        <v>904.99998600000004</v>
      </c>
      <c r="AS116" s="59">
        <f t="shared" si="24"/>
        <v>2209.9999900000003</v>
      </c>
      <c r="AT116" s="58">
        <v>988.99999800000001</v>
      </c>
      <c r="AU116" s="58">
        <v>810.00000199999999</v>
      </c>
      <c r="AV116" s="58">
        <v>1151.000006</v>
      </c>
      <c r="AW116" s="59">
        <f t="shared" si="25"/>
        <v>2950.0000060000002</v>
      </c>
      <c r="AX116" s="58">
        <v>1768.9999949999999</v>
      </c>
      <c r="AY116" s="58">
        <v>1054</v>
      </c>
      <c r="AZ116" s="58">
        <v>2044</v>
      </c>
      <c r="BA116" s="59">
        <f t="shared" si="26"/>
        <v>4866.9999950000001</v>
      </c>
      <c r="BB116" s="58">
        <v>793.99999800000001</v>
      </c>
      <c r="BC116" s="58">
        <v>519.00000799999998</v>
      </c>
      <c r="BD116" s="58">
        <v>879.99999400000002</v>
      </c>
      <c r="BE116" s="59">
        <f t="shared" si="27"/>
        <v>2193</v>
      </c>
      <c r="BF116" s="60">
        <f t="shared" si="28"/>
        <v>29976.799918999997</v>
      </c>
      <c r="BG116" s="53">
        <f t="shared" si="30"/>
        <v>10160.049996</v>
      </c>
      <c r="BH116" s="53">
        <f t="shared" si="30"/>
        <v>7966.9749769999999</v>
      </c>
      <c r="BI116" s="53">
        <f t="shared" si="30"/>
        <v>11849.774946</v>
      </c>
      <c r="BJ116" s="53">
        <f t="shared" si="29"/>
        <v>29976.799918999997</v>
      </c>
      <c r="BL116" s="40"/>
    </row>
    <row r="117" spans="1:64" ht="16.05" customHeight="1" x14ac:dyDescent="0.3">
      <c r="A117" s="55">
        <v>111</v>
      </c>
      <c r="B117" s="55" t="s">
        <v>52</v>
      </c>
      <c r="C117" s="55" t="s">
        <v>111</v>
      </c>
      <c r="D117" s="55" t="s">
        <v>54</v>
      </c>
      <c r="E117" s="55" t="s">
        <v>511</v>
      </c>
      <c r="F117" s="56">
        <v>11</v>
      </c>
      <c r="G117" s="57">
        <v>380</v>
      </c>
      <c r="H117" s="55" t="s">
        <v>51</v>
      </c>
      <c r="I117" s="53">
        <v>1030.801999</v>
      </c>
      <c r="J117" s="58">
        <v>33</v>
      </c>
      <c r="K117" s="58">
        <v>16.000004000000001</v>
      </c>
      <c r="L117" s="58">
        <v>21.000008000000001</v>
      </c>
      <c r="M117" s="59">
        <f t="shared" si="16"/>
        <v>70.000011999999998</v>
      </c>
      <c r="N117" s="58">
        <v>88</v>
      </c>
      <c r="O117" s="58">
        <v>39.999996000000003</v>
      </c>
      <c r="P117" s="58">
        <v>55.000003999999997</v>
      </c>
      <c r="Q117" s="59">
        <f t="shared" si="17"/>
        <v>183</v>
      </c>
      <c r="R117" s="58">
        <v>37.000008000000001</v>
      </c>
      <c r="S117" s="58">
        <v>13.999991</v>
      </c>
      <c r="T117" s="58">
        <v>20.000015000000001</v>
      </c>
      <c r="U117" s="59">
        <f t="shared" si="18"/>
        <v>71.000014000000007</v>
      </c>
      <c r="V117" s="58">
        <v>22.179991999999999</v>
      </c>
      <c r="W117" s="58">
        <v>14.628002</v>
      </c>
      <c r="X117" s="58">
        <v>20.736996000000001</v>
      </c>
      <c r="Y117" s="59">
        <f t="shared" si="19"/>
        <v>57.544989999999999</v>
      </c>
      <c r="Z117" s="58">
        <v>34.201991999999997</v>
      </c>
      <c r="AA117" s="58">
        <v>25.277010000000001</v>
      </c>
      <c r="AB117" s="58">
        <v>25.594992999999999</v>
      </c>
      <c r="AC117" s="59">
        <f t="shared" si="20"/>
        <v>85.073994999999996</v>
      </c>
      <c r="AD117" s="58">
        <v>63.523992</v>
      </c>
      <c r="AE117" s="58">
        <v>28.033995999999998</v>
      </c>
      <c r="AF117" s="58">
        <v>44.625</v>
      </c>
      <c r="AG117" s="59">
        <f t="shared" si="21"/>
        <v>136.18298799999999</v>
      </c>
      <c r="AH117" s="58">
        <v>49.000005999999999</v>
      </c>
      <c r="AI117" s="58">
        <v>17.999993</v>
      </c>
      <c r="AJ117" s="58">
        <v>34.000005000000002</v>
      </c>
      <c r="AK117" s="59">
        <f t="shared" si="22"/>
        <v>101.000004</v>
      </c>
      <c r="AL117" s="58">
        <v>25.000008000000001</v>
      </c>
      <c r="AM117" s="58">
        <v>14.000002</v>
      </c>
      <c r="AN117" s="58">
        <v>24.999995999999999</v>
      </c>
      <c r="AO117" s="59">
        <f t="shared" si="23"/>
        <v>64.000005999999999</v>
      </c>
      <c r="AP117" s="58">
        <v>20.99999</v>
      </c>
      <c r="AQ117" s="58">
        <v>11</v>
      </c>
      <c r="AR117" s="58">
        <v>27.999995999999999</v>
      </c>
      <c r="AS117" s="59">
        <f t="shared" si="24"/>
        <v>59.999986</v>
      </c>
      <c r="AT117" s="58">
        <v>25.999994999999998</v>
      </c>
      <c r="AU117" s="58">
        <v>21.000008000000001</v>
      </c>
      <c r="AV117" s="58">
        <v>24.000005999999999</v>
      </c>
      <c r="AW117" s="59">
        <f t="shared" si="25"/>
        <v>71.000009000000006</v>
      </c>
      <c r="AX117" s="58">
        <v>34.000008000000001</v>
      </c>
      <c r="AY117" s="58">
        <v>12.999991</v>
      </c>
      <c r="AZ117" s="58">
        <v>26</v>
      </c>
      <c r="BA117" s="59">
        <f t="shared" si="26"/>
        <v>72.999999000000003</v>
      </c>
      <c r="BB117" s="58">
        <v>27.000005999999999</v>
      </c>
      <c r="BC117" s="58">
        <v>10.999993999999999</v>
      </c>
      <c r="BD117" s="58">
        <v>20.999995999999999</v>
      </c>
      <c r="BE117" s="59">
        <f t="shared" si="27"/>
        <v>58.999995999999996</v>
      </c>
      <c r="BF117" s="60">
        <f t="shared" si="28"/>
        <v>1030.801999</v>
      </c>
      <c r="BG117" s="53">
        <f t="shared" si="30"/>
        <v>459.90599699999996</v>
      </c>
      <c r="BH117" s="53">
        <f t="shared" si="30"/>
        <v>225.93898699999997</v>
      </c>
      <c r="BI117" s="53">
        <f t="shared" si="30"/>
        <v>344.95701500000001</v>
      </c>
      <c r="BJ117" s="53">
        <f t="shared" si="29"/>
        <v>1030.801999</v>
      </c>
      <c r="BL117" s="40"/>
    </row>
    <row r="118" spans="1:64" ht="16.05" customHeight="1" x14ac:dyDescent="0.3">
      <c r="A118" s="55">
        <v>112</v>
      </c>
      <c r="B118" s="55" t="s">
        <v>52</v>
      </c>
      <c r="C118" s="55" t="s">
        <v>92</v>
      </c>
      <c r="D118" s="55" t="s">
        <v>54</v>
      </c>
      <c r="E118" s="55" t="s">
        <v>511</v>
      </c>
      <c r="F118" s="56">
        <v>11</v>
      </c>
      <c r="G118" s="57">
        <v>380</v>
      </c>
      <c r="H118" s="55" t="s">
        <v>51</v>
      </c>
      <c r="I118" s="53">
        <v>429.06798000000003</v>
      </c>
      <c r="J118" s="58">
        <v>10</v>
      </c>
      <c r="K118" s="58">
        <v>7.9999919999999998</v>
      </c>
      <c r="L118" s="58">
        <v>17.000003</v>
      </c>
      <c r="M118" s="59">
        <f t="shared" si="16"/>
        <v>34.999994999999998</v>
      </c>
      <c r="N118" s="58">
        <v>10</v>
      </c>
      <c r="O118" s="58">
        <v>8.9999959999999994</v>
      </c>
      <c r="P118" s="58">
        <v>12.999995999999999</v>
      </c>
      <c r="Q118" s="59">
        <f t="shared" si="17"/>
        <v>31.999991999999999</v>
      </c>
      <c r="R118" s="58">
        <v>11.999997</v>
      </c>
      <c r="S118" s="58">
        <v>10.00001</v>
      </c>
      <c r="T118" s="58">
        <v>13.99999</v>
      </c>
      <c r="U118" s="59">
        <f t="shared" si="18"/>
        <v>35.999997</v>
      </c>
      <c r="V118" s="58">
        <v>8.5630000000000006</v>
      </c>
      <c r="W118" s="58">
        <v>9.4619999999999997</v>
      </c>
      <c r="X118" s="58">
        <v>16.295000000000002</v>
      </c>
      <c r="Y118" s="59">
        <f t="shared" si="19"/>
        <v>34.32</v>
      </c>
      <c r="Z118" s="58">
        <v>11.726000000000001</v>
      </c>
      <c r="AA118" s="58">
        <v>11.199</v>
      </c>
      <c r="AB118" s="58">
        <v>16.251000000000001</v>
      </c>
      <c r="AC118" s="59">
        <f t="shared" si="20"/>
        <v>39.176000000000002</v>
      </c>
      <c r="AD118" s="58">
        <v>7.8289999999999997</v>
      </c>
      <c r="AE118" s="58">
        <v>6.1449999999999996</v>
      </c>
      <c r="AF118" s="58">
        <v>16.597999999999999</v>
      </c>
      <c r="AG118" s="59">
        <f t="shared" si="21"/>
        <v>30.571999999999999</v>
      </c>
      <c r="AH118" s="58">
        <v>12.999998</v>
      </c>
      <c r="AI118" s="58">
        <v>11.999988</v>
      </c>
      <c r="AJ118" s="58">
        <v>15.999988</v>
      </c>
      <c r="AK118" s="59">
        <f t="shared" si="22"/>
        <v>40.999974000000002</v>
      </c>
      <c r="AL118" s="58">
        <v>9.9999900000000004</v>
      </c>
      <c r="AM118" s="58">
        <v>9.0000060000000008</v>
      </c>
      <c r="AN118" s="58">
        <v>15.000009</v>
      </c>
      <c r="AO118" s="59">
        <f t="shared" si="23"/>
        <v>34.000005000000002</v>
      </c>
      <c r="AP118" s="58">
        <v>11</v>
      </c>
      <c r="AQ118" s="58">
        <v>9.0000060000000008</v>
      </c>
      <c r="AR118" s="58">
        <v>13.999998</v>
      </c>
      <c r="AS118" s="59">
        <f t="shared" si="24"/>
        <v>34.000003999999997</v>
      </c>
      <c r="AT118" s="58">
        <v>11.00001</v>
      </c>
      <c r="AU118" s="58">
        <v>10.999992000000001</v>
      </c>
      <c r="AV118" s="58">
        <v>16.999994000000001</v>
      </c>
      <c r="AW118" s="59">
        <f t="shared" si="25"/>
        <v>38.999996000000003</v>
      </c>
      <c r="AX118" s="58">
        <v>11.00001</v>
      </c>
      <c r="AY118" s="58">
        <v>10.000002</v>
      </c>
      <c r="AZ118" s="58">
        <v>16</v>
      </c>
      <c r="BA118" s="59">
        <f t="shared" si="26"/>
        <v>37.000011999999998</v>
      </c>
      <c r="BB118" s="58">
        <v>12.00001</v>
      </c>
      <c r="BC118" s="58">
        <v>8.9999959999999994</v>
      </c>
      <c r="BD118" s="58">
        <v>15.999999000000001</v>
      </c>
      <c r="BE118" s="59">
        <f t="shared" si="27"/>
        <v>37.000005000000002</v>
      </c>
      <c r="BF118" s="60">
        <f t="shared" si="28"/>
        <v>429.06798000000003</v>
      </c>
      <c r="BG118" s="53">
        <f t="shared" si="30"/>
        <v>128.11801500000001</v>
      </c>
      <c r="BH118" s="53">
        <f t="shared" si="30"/>
        <v>113.80598799999999</v>
      </c>
      <c r="BI118" s="53">
        <f t="shared" si="30"/>
        <v>187.14397700000001</v>
      </c>
      <c r="BJ118" s="53">
        <f t="shared" si="29"/>
        <v>429.06798000000003</v>
      </c>
      <c r="BL118" s="40"/>
    </row>
    <row r="119" spans="1:64" ht="16.05" customHeight="1" x14ac:dyDescent="0.3">
      <c r="A119" s="55">
        <v>113</v>
      </c>
      <c r="B119" s="55" t="s">
        <v>52</v>
      </c>
      <c r="C119" s="55" t="s">
        <v>128</v>
      </c>
      <c r="D119" s="55" t="s">
        <v>54</v>
      </c>
      <c r="E119" s="55" t="s">
        <v>511</v>
      </c>
      <c r="F119" s="56">
        <v>3.3</v>
      </c>
      <c r="G119" s="57">
        <v>220</v>
      </c>
      <c r="H119" s="55" t="s">
        <v>51</v>
      </c>
      <c r="I119" s="53">
        <v>551.27393000000006</v>
      </c>
      <c r="J119" s="58">
        <v>13</v>
      </c>
      <c r="K119" s="58">
        <v>10</v>
      </c>
      <c r="L119" s="58">
        <v>21.000008000000001</v>
      </c>
      <c r="M119" s="59">
        <f t="shared" si="16"/>
        <v>44.000008000000001</v>
      </c>
      <c r="N119" s="58">
        <v>14</v>
      </c>
      <c r="O119" s="58">
        <v>8.9999959999999994</v>
      </c>
      <c r="P119" s="58">
        <v>16.999995999999999</v>
      </c>
      <c r="Q119" s="59">
        <f t="shared" si="17"/>
        <v>39.999991999999999</v>
      </c>
      <c r="R119" s="58">
        <v>12</v>
      </c>
      <c r="S119" s="58">
        <v>10</v>
      </c>
      <c r="T119" s="58">
        <v>16.999995999999999</v>
      </c>
      <c r="U119" s="59">
        <f t="shared" si="18"/>
        <v>38.999995999999996</v>
      </c>
      <c r="V119" s="58">
        <v>11.044</v>
      </c>
      <c r="W119" s="58">
        <v>10.66</v>
      </c>
      <c r="X119" s="58">
        <v>18.558</v>
      </c>
      <c r="Y119" s="59">
        <f t="shared" si="19"/>
        <v>40.262</v>
      </c>
      <c r="Z119" s="58">
        <v>26.122</v>
      </c>
      <c r="AA119" s="58">
        <v>18.814</v>
      </c>
      <c r="AB119" s="58">
        <v>33.984999999999999</v>
      </c>
      <c r="AC119" s="59">
        <f t="shared" si="20"/>
        <v>78.920999999999992</v>
      </c>
      <c r="AD119" s="58">
        <v>19.309000000000001</v>
      </c>
      <c r="AE119" s="58">
        <v>10.313000000000001</v>
      </c>
      <c r="AF119" s="58">
        <v>31.469000000000001</v>
      </c>
      <c r="AG119" s="59">
        <f t="shared" si="21"/>
        <v>61.091000000000001</v>
      </c>
      <c r="AH119" s="58">
        <v>14.000007999999999</v>
      </c>
      <c r="AI119" s="58">
        <v>10.000000999999999</v>
      </c>
      <c r="AJ119" s="58">
        <v>17.999986</v>
      </c>
      <c r="AK119" s="59">
        <f t="shared" si="22"/>
        <v>41.999994999999998</v>
      </c>
      <c r="AL119" s="58">
        <v>12.999998</v>
      </c>
      <c r="AM119" s="58">
        <v>9.9999920000000007</v>
      </c>
      <c r="AN119" s="58">
        <v>17.999988999999999</v>
      </c>
      <c r="AO119" s="59">
        <f t="shared" si="23"/>
        <v>40.999978999999996</v>
      </c>
      <c r="AP119" s="58">
        <v>14.000007999999999</v>
      </c>
      <c r="AQ119" s="58">
        <v>9.9999920000000007</v>
      </c>
      <c r="AR119" s="58">
        <v>16.999987999999998</v>
      </c>
      <c r="AS119" s="59">
        <f t="shared" si="24"/>
        <v>40.999988000000002</v>
      </c>
      <c r="AT119" s="58">
        <v>13.000007999999999</v>
      </c>
      <c r="AU119" s="58">
        <v>10.999992000000001</v>
      </c>
      <c r="AV119" s="58">
        <v>17.999988999999999</v>
      </c>
      <c r="AW119" s="59">
        <f t="shared" si="25"/>
        <v>41.999988999999999</v>
      </c>
      <c r="AX119" s="58">
        <v>14.000007</v>
      </c>
      <c r="AY119" s="58">
        <v>8.9999959999999994</v>
      </c>
      <c r="AZ119" s="58">
        <v>18</v>
      </c>
      <c r="BA119" s="59">
        <f t="shared" si="26"/>
        <v>41.000003</v>
      </c>
      <c r="BB119" s="58">
        <v>12.999998</v>
      </c>
      <c r="BC119" s="58">
        <v>8.9999959999999994</v>
      </c>
      <c r="BD119" s="58">
        <v>18.999986</v>
      </c>
      <c r="BE119" s="59">
        <f t="shared" si="27"/>
        <v>40.999980000000001</v>
      </c>
      <c r="BF119" s="60">
        <f t="shared" si="28"/>
        <v>551.27393000000006</v>
      </c>
      <c r="BG119" s="53">
        <f t="shared" si="30"/>
        <v>176.47502700000001</v>
      </c>
      <c r="BH119" s="53">
        <f t="shared" si="30"/>
        <v>127.78696500000001</v>
      </c>
      <c r="BI119" s="53">
        <f t="shared" si="30"/>
        <v>247.01193800000001</v>
      </c>
      <c r="BJ119" s="53">
        <f t="shared" si="29"/>
        <v>551.27393000000006</v>
      </c>
      <c r="BL119" s="40"/>
    </row>
    <row r="120" spans="1:64" ht="16.05" customHeight="1" x14ac:dyDescent="0.3">
      <c r="A120" s="55">
        <v>114</v>
      </c>
      <c r="B120" s="55" t="s">
        <v>52</v>
      </c>
      <c r="C120" s="55" t="s">
        <v>129</v>
      </c>
      <c r="D120" s="55" t="s">
        <v>54</v>
      </c>
      <c r="E120" s="55" t="s">
        <v>511</v>
      </c>
      <c r="F120" s="56">
        <v>6.6</v>
      </c>
      <c r="G120" s="57">
        <v>380</v>
      </c>
      <c r="H120" s="55" t="s">
        <v>50</v>
      </c>
      <c r="I120" s="53">
        <v>4419.3150000000005</v>
      </c>
      <c r="J120" s="58">
        <v>104.298</v>
      </c>
      <c r="K120" s="58">
        <v>94.99</v>
      </c>
      <c r="L120" s="58">
        <v>83.326999999999998</v>
      </c>
      <c r="M120" s="59">
        <f t="shared" si="16"/>
        <v>282.61500000000001</v>
      </c>
      <c r="N120" s="58">
        <v>128.83799999999999</v>
      </c>
      <c r="O120" s="58">
        <v>109.145</v>
      </c>
      <c r="P120" s="58">
        <v>79.676000000000002</v>
      </c>
      <c r="Q120" s="59">
        <f t="shared" si="17"/>
        <v>317.65899999999999</v>
      </c>
      <c r="R120" s="58">
        <v>141.28399999999999</v>
      </c>
      <c r="S120" s="58">
        <v>118.503</v>
      </c>
      <c r="T120" s="58">
        <v>89.021000000000001</v>
      </c>
      <c r="U120" s="59">
        <f t="shared" si="18"/>
        <v>348.80799999999999</v>
      </c>
      <c r="V120" s="58">
        <v>127.79900000000001</v>
      </c>
      <c r="W120" s="58">
        <v>132.95400000000001</v>
      </c>
      <c r="X120" s="58">
        <v>125.621</v>
      </c>
      <c r="Y120" s="59">
        <f t="shared" si="19"/>
        <v>386.37400000000002</v>
      </c>
      <c r="Z120" s="58">
        <v>229.96100000000001</v>
      </c>
      <c r="AA120" s="58">
        <v>190.28399999999999</v>
      </c>
      <c r="AB120" s="58">
        <v>215.636</v>
      </c>
      <c r="AC120" s="59">
        <f t="shared" si="20"/>
        <v>635.88099999999997</v>
      </c>
      <c r="AD120" s="58">
        <v>141.49299999999999</v>
      </c>
      <c r="AE120" s="58">
        <v>113.764</v>
      </c>
      <c r="AF120" s="58">
        <v>108.815</v>
      </c>
      <c r="AG120" s="59">
        <f t="shared" si="21"/>
        <v>364.072</v>
      </c>
      <c r="AH120" s="58">
        <v>143.52099999999999</v>
      </c>
      <c r="AI120" s="58">
        <v>121.843</v>
      </c>
      <c r="AJ120" s="58">
        <v>87.456000000000003</v>
      </c>
      <c r="AK120" s="59">
        <f t="shared" si="22"/>
        <v>352.82</v>
      </c>
      <c r="AL120" s="58">
        <v>106.17400000000001</v>
      </c>
      <c r="AM120" s="58">
        <v>85.665000000000006</v>
      </c>
      <c r="AN120" s="58">
        <v>83.519000000000005</v>
      </c>
      <c r="AO120" s="59">
        <f t="shared" si="23"/>
        <v>275.358</v>
      </c>
      <c r="AP120" s="58">
        <v>123.1</v>
      </c>
      <c r="AQ120" s="58">
        <v>106.039</v>
      </c>
      <c r="AR120" s="58">
        <v>100.571</v>
      </c>
      <c r="AS120" s="59">
        <f t="shared" si="24"/>
        <v>329.71000000000004</v>
      </c>
      <c r="AT120" s="58">
        <v>136.45699999999999</v>
      </c>
      <c r="AU120" s="58">
        <v>132.90799999999999</v>
      </c>
      <c r="AV120" s="58">
        <v>107.881</v>
      </c>
      <c r="AW120" s="59">
        <f t="shared" si="25"/>
        <v>377.24599999999998</v>
      </c>
      <c r="AX120" s="58">
        <v>159.376</v>
      </c>
      <c r="AY120" s="58">
        <v>116.164</v>
      </c>
      <c r="AZ120" s="58">
        <v>132.04</v>
      </c>
      <c r="BA120" s="59">
        <f t="shared" si="26"/>
        <v>407.58000000000004</v>
      </c>
      <c r="BB120" s="58">
        <v>132.131</v>
      </c>
      <c r="BC120" s="58">
        <v>93.201999999999998</v>
      </c>
      <c r="BD120" s="58">
        <v>115.85899999999999</v>
      </c>
      <c r="BE120" s="59">
        <f t="shared" si="27"/>
        <v>341.19200000000001</v>
      </c>
      <c r="BF120" s="60">
        <f t="shared" si="28"/>
        <v>4419.3150000000005</v>
      </c>
      <c r="BG120" s="53">
        <f t="shared" si="30"/>
        <v>1674.4319999999998</v>
      </c>
      <c r="BH120" s="53">
        <f t="shared" si="30"/>
        <v>1415.4609999999998</v>
      </c>
      <c r="BI120" s="53">
        <f t="shared" si="30"/>
        <v>1329.422</v>
      </c>
      <c r="BJ120" s="53">
        <f t="shared" si="29"/>
        <v>4419.3149999999996</v>
      </c>
      <c r="BL120" s="40"/>
    </row>
    <row r="121" spans="1:64" ht="16.05" customHeight="1" x14ac:dyDescent="0.3">
      <c r="A121" s="55">
        <v>115</v>
      </c>
      <c r="B121" s="55" t="s">
        <v>52</v>
      </c>
      <c r="C121" s="55" t="s">
        <v>130</v>
      </c>
      <c r="D121" s="55" t="s">
        <v>54</v>
      </c>
      <c r="E121" s="55" t="s">
        <v>511</v>
      </c>
      <c r="F121" s="56">
        <v>11</v>
      </c>
      <c r="G121" s="57">
        <v>380</v>
      </c>
      <c r="H121" s="55" t="s">
        <v>51</v>
      </c>
      <c r="I121" s="53">
        <v>624.53696300000013</v>
      </c>
      <c r="J121" s="58">
        <v>16</v>
      </c>
      <c r="K121" s="58">
        <v>13.999995999999999</v>
      </c>
      <c r="L121" s="58">
        <v>21.000008000000001</v>
      </c>
      <c r="M121" s="59">
        <f t="shared" si="16"/>
        <v>51.000004000000004</v>
      </c>
      <c r="N121" s="58">
        <v>17</v>
      </c>
      <c r="O121" s="58">
        <v>15</v>
      </c>
      <c r="P121" s="58">
        <v>15.000007999999999</v>
      </c>
      <c r="Q121" s="59">
        <f t="shared" si="17"/>
        <v>47.000008000000001</v>
      </c>
      <c r="R121" s="58">
        <v>19.000001000000001</v>
      </c>
      <c r="S121" s="58">
        <v>15.999993</v>
      </c>
      <c r="T121" s="58">
        <v>16.999987000000001</v>
      </c>
      <c r="U121" s="59">
        <f t="shared" si="18"/>
        <v>51.999981000000005</v>
      </c>
      <c r="V121" s="58">
        <v>15.614998</v>
      </c>
      <c r="W121" s="58">
        <v>16.565003999999998</v>
      </c>
      <c r="X121" s="58">
        <v>18.614993999999999</v>
      </c>
      <c r="Y121" s="59">
        <f t="shared" si="19"/>
        <v>50.794995999999998</v>
      </c>
      <c r="Z121" s="58">
        <v>18.339002000000001</v>
      </c>
      <c r="AA121" s="58">
        <v>15.68801</v>
      </c>
      <c r="AB121" s="58">
        <v>19.785001000000001</v>
      </c>
      <c r="AC121" s="59">
        <f t="shared" si="20"/>
        <v>53.812013</v>
      </c>
      <c r="AD121" s="58">
        <v>18.665997000000001</v>
      </c>
      <c r="AE121" s="58">
        <v>15.395999</v>
      </c>
      <c r="AF121" s="58">
        <v>19.867999999999999</v>
      </c>
      <c r="AG121" s="59">
        <f t="shared" si="21"/>
        <v>53.929996000000003</v>
      </c>
      <c r="AH121" s="58">
        <v>20.000001999999999</v>
      </c>
      <c r="AI121" s="58">
        <v>15.000004000000001</v>
      </c>
      <c r="AJ121" s="58">
        <v>18.999984999999999</v>
      </c>
      <c r="AK121" s="59">
        <f t="shared" si="22"/>
        <v>53.999990999999994</v>
      </c>
      <c r="AL121" s="58">
        <v>18.999991999999999</v>
      </c>
      <c r="AM121" s="58">
        <v>12.999993999999999</v>
      </c>
      <c r="AN121" s="58">
        <v>19.00001</v>
      </c>
      <c r="AO121" s="59">
        <f t="shared" si="23"/>
        <v>50.999995999999996</v>
      </c>
      <c r="AP121" s="58">
        <v>20.000001999999999</v>
      </c>
      <c r="AQ121" s="58">
        <v>15.999995999999999</v>
      </c>
      <c r="AR121" s="58">
        <v>17.999995999999999</v>
      </c>
      <c r="AS121" s="59">
        <f t="shared" si="24"/>
        <v>53.999994000000001</v>
      </c>
      <c r="AT121" s="58">
        <v>17.000004000000001</v>
      </c>
      <c r="AU121" s="58">
        <v>16.999988999999999</v>
      </c>
      <c r="AV121" s="58">
        <v>17.999988999999999</v>
      </c>
      <c r="AW121" s="59">
        <f t="shared" si="25"/>
        <v>51.999982000000003</v>
      </c>
      <c r="AX121" s="58">
        <v>20.000001000000001</v>
      </c>
      <c r="AY121" s="58">
        <v>14.999999000000001</v>
      </c>
      <c r="AZ121" s="58">
        <v>20</v>
      </c>
      <c r="BA121" s="59">
        <f t="shared" si="26"/>
        <v>55</v>
      </c>
      <c r="BB121" s="58">
        <v>18.000004000000001</v>
      </c>
      <c r="BC121" s="58">
        <v>12.000004000000001</v>
      </c>
      <c r="BD121" s="58">
        <v>19.999994000000001</v>
      </c>
      <c r="BE121" s="59">
        <f t="shared" si="27"/>
        <v>50.000002000000002</v>
      </c>
      <c r="BF121" s="60">
        <f t="shared" si="28"/>
        <v>624.53696300000013</v>
      </c>
      <c r="BG121" s="53">
        <f t="shared" si="30"/>
        <v>218.62000299999997</v>
      </c>
      <c r="BH121" s="53">
        <f t="shared" si="30"/>
        <v>180.648988</v>
      </c>
      <c r="BI121" s="53">
        <f t="shared" si="30"/>
        <v>225.26797200000004</v>
      </c>
      <c r="BJ121" s="53">
        <f t="shared" si="29"/>
        <v>624.53696300000001</v>
      </c>
      <c r="BL121" s="40"/>
    </row>
    <row r="122" spans="1:64" ht="16.05" customHeight="1" x14ac:dyDescent="0.3">
      <c r="A122" s="55">
        <v>116</v>
      </c>
      <c r="B122" s="55" t="s">
        <v>52</v>
      </c>
      <c r="C122" s="55" t="s">
        <v>131</v>
      </c>
      <c r="D122" s="55" t="s">
        <v>54</v>
      </c>
      <c r="E122" s="55" t="s">
        <v>511</v>
      </c>
      <c r="F122" s="56">
        <v>6.6</v>
      </c>
      <c r="G122" s="57">
        <v>380</v>
      </c>
      <c r="H122" s="55" t="s">
        <v>50</v>
      </c>
      <c r="I122" s="53">
        <v>1780.2949839999999</v>
      </c>
      <c r="J122" s="58">
        <v>68.563000000000002</v>
      </c>
      <c r="K122" s="58">
        <v>55.195</v>
      </c>
      <c r="L122" s="58">
        <v>93.180999999999997</v>
      </c>
      <c r="M122" s="59">
        <f t="shared" si="16"/>
        <v>216.93900000000002</v>
      </c>
      <c r="N122" s="58">
        <v>57.167000000000002</v>
      </c>
      <c r="O122" s="58">
        <v>44.194000000000003</v>
      </c>
      <c r="P122" s="58">
        <v>57.686999999999998</v>
      </c>
      <c r="Q122" s="59">
        <f t="shared" si="17"/>
        <v>159.048</v>
      </c>
      <c r="R122" s="58">
        <v>60.488</v>
      </c>
      <c r="S122" s="58">
        <v>46.072000000000003</v>
      </c>
      <c r="T122" s="58">
        <v>56.122</v>
      </c>
      <c r="U122" s="59">
        <f t="shared" si="18"/>
        <v>162.68200000000002</v>
      </c>
      <c r="V122" s="58">
        <v>38.341000000000001</v>
      </c>
      <c r="W122" s="58">
        <v>48.847000000000001</v>
      </c>
      <c r="X122" s="58">
        <v>48.624000000000002</v>
      </c>
      <c r="Y122" s="59">
        <f t="shared" si="19"/>
        <v>135.81200000000001</v>
      </c>
      <c r="Z122" s="58">
        <v>36.668999999999997</v>
      </c>
      <c r="AA122" s="58">
        <v>32.604999999999997</v>
      </c>
      <c r="AB122" s="58">
        <v>33.222999999999999</v>
      </c>
      <c r="AC122" s="59">
        <f t="shared" si="20"/>
        <v>102.497</v>
      </c>
      <c r="AD122" s="58">
        <v>54.223999999999997</v>
      </c>
      <c r="AE122" s="58">
        <v>25.343</v>
      </c>
      <c r="AF122" s="58">
        <v>30.957999999999998</v>
      </c>
      <c r="AG122" s="59">
        <f t="shared" si="21"/>
        <v>110.52499999999999</v>
      </c>
      <c r="AH122" s="58">
        <v>42.999989999999997</v>
      </c>
      <c r="AI122" s="58">
        <v>35.999991000000001</v>
      </c>
      <c r="AJ122" s="58">
        <v>32.000003</v>
      </c>
      <c r="AK122" s="59">
        <f t="shared" si="22"/>
        <v>110.99998399999998</v>
      </c>
      <c r="AL122" s="58">
        <v>31.885999999999999</v>
      </c>
      <c r="AM122" s="58">
        <v>24.181000000000001</v>
      </c>
      <c r="AN122" s="58">
        <v>29.471</v>
      </c>
      <c r="AO122" s="59">
        <f t="shared" si="23"/>
        <v>85.537999999999997</v>
      </c>
      <c r="AP122" s="58">
        <v>31.585999999999999</v>
      </c>
      <c r="AQ122" s="58">
        <v>25.803999999999998</v>
      </c>
      <c r="AR122" s="58">
        <v>30.074000000000002</v>
      </c>
      <c r="AS122" s="59">
        <f t="shared" si="24"/>
        <v>87.463999999999999</v>
      </c>
      <c r="AT122" s="58">
        <v>41.847999999999999</v>
      </c>
      <c r="AU122" s="58">
        <v>42.106999999999999</v>
      </c>
      <c r="AV122" s="58">
        <v>40.167000000000002</v>
      </c>
      <c r="AW122" s="59">
        <f t="shared" si="25"/>
        <v>124.122</v>
      </c>
      <c r="AX122" s="58">
        <v>99.67</v>
      </c>
      <c r="AY122" s="58">
        <v>57.698999999999998</v>
      </c>
      <c r="AZ122" s="58">
        <v>97.42</v>
      </c>
      <c r="BA122" s="59">
        <f t="shared" si="26"/>
        <v>254.78899999999999</v>
      </c>
      <c r="BB122" s="58">
        <v>81.707999999999998</v>
      </c>
      <c r="BC122" s="58">
        <v>55.581000000000003</v>
      </c>
      <c r="BD122" s="58">
        <v>92.59</v>
      </c>
      <c r="BE122" s="59">
        <f t="shared" si="27"/>
        <v>229.87899999999999</v>
      </c>
      <c r="BF122" s="60">
        <f t="shared" si="28"/>
        <v>1780.2949839999999</v>
      </c>
      <c r="BG122" s="53">
        <f t="shared" si="30"/>
        <v>645.14999</v>
      </c>
      <c r="BH122" s="53">
        <f t="shared" si="30"/>
        <v>493.62799100000001</v>
      </c>
      <c r="BI122" s="53">
        <f t="shared" si="30"/>
        <v>641.51700299999993</v>
      </c>
      <c r="BJ122" s="53">
        <f t="shared" si="29"/>
        <v>1780.2949839999999</v>
      </c>
      <c r="BL122" s="40"/>
    </row>
    <row r="123" spans="1:64" ht="16.05" customHeight="1" x14ac:dyDescent="0.3">
      <c r="A123" s="55">
        <v>117</v>
      </c>
      <c r="B123" s="55" t="s">
        <v>52</v>
      </c>
      <c r="C123" s="55" t="s">
        <v>132</v>
      </c>
      <c r="D123" s="55" t="s">
        <v>54</v>
      </c>
      <c r="E123" s="55" t="s">
        <v>511</v>
      </c>
      <c r="F123" s="56">
        <v>11</v>
      </c>
      <c r="G123" s="57">
        <v>380</v>
      </c>
      <c r="H123" s="55" t="s">
        <v>51</v>
      </c>
      <c r="I123" s="53">
        <v>2599.4160019999999</v>
      </c>
      <c r="J123" s="58">
        <v>21</v>
      </c>
      <c r="K123" s="58">
        <v>16.000004000000001</v>
      </c>
      <c r="L123" s="58">
        <v>35.000003</v>
      </c>
      <c r="M123" s="59">
        <f t="shared" si="16"/>
        <v>72.000007000000011</v>
      </c>
      <c r="N123" s="58">
        <v>70</v>
      </c>
      <c r="O123" s="58">
        <v>54.999996000000003</v>
      </c>
      <c r="P123" s="58">
        <v>60.000008000000001</v>
      </c>
      <c r="Q123" s="59">
        <f t="shared" si="17"/>
        <v>185.00000400000002</v>
      </c>
      <c r="R123" s="58">
        <v>80.000003000000007</v>
      </c>
      <c r="S123" s="58">
        <v>59.000006999999997</v>
      </c>
      <c r="T123" s="58">
        <v>65.000009000000006</v>
      </c>
      <c r="U123" s="59">
        <f t="shared" si="18"/>
        <v>204.00001900000001</v>
      </c>
      <c r="V123" s="58">
        <v>84.602002999999996</v>
      </c>
      <c r="W123" s="58">
        <v>61.712000000000003</v>
      </c>
      <c r="X123" s="58">
        <v>65.917997999999997</v>
      </c>
      <c r="Y123" s="59">
        <f t="shared" si="19"/>
        <v>212.23200100000003</v>
      </c>
      <c r="Z123" s="58">
        <v>95.094999999999999</v>
      </c>
      <c r="AA123" s="58">
        <v>75.597992000000005</v>
      </c>
      <c r="AB123" s="58">
        <v>89.403989999999993</v>
      </c>
      <c r="AC123" s="59">
        <f t="shared" si="20"/>
        <v>260.09698200000003</v>
      </c>
      <c r="AD123" s="58">
        <v>110.757003</v>
      </c>
      <c r="AE123" s="58">
        <v>62.210997999999996</v>
      </c>
      <c r="AF123" s="58">
        <v>83.119</v>
      </c>
      <c r="AG123" s="59">
        <f t="shared" si="21"/>
        <v>256.08700099999999</v>
      </c>
      <c r="AH123" s="58">
        <v>110</v>
      </c>
      <c r="AI123" s="58">
        <v>93.999993000000003</v>
      </c>
      <c r="AJ123" s="58">
        <v>108.000005</v>
      </c>
      <c r="AK123" s="59">
        <f t="shared" si="22"/>
        <v>311.99999800000001</v>
      </c>
      <c r="AL123" s="58">
        <v>82.999994000000001</v>
      </c>
      <c r="AM123" s="58">
        <v>61.000008000000001</v>
      </c>
      <c r="AN123" s="58">
        <v>86.999995999999996</v>
      </c>
      <c r="AO123" s="59">
        <f t="shared" si="23"/>
        <v>230.99999800000001</v>
      </c>
      <c r="AP123" s="58">
        <v>69.999995999999996</v>
      </c>
      <c r="AQ123" s="58">
        <v>53.000010000000003</v>
      </c>
      <c r="AR123" s="58">
        <v>70.999998000000005</v>
      </c>
      <c r="AS123" s="59">
        <f t="shared" si="24"/>
        <v>194.00000399999999</v>
      </c>
      <c r="AT123" s="58">
        <v>57.000005999999999</v>
      </c>
      <c r="AU123" s="58">
        <v>49.999991000000001</v>
      </c>
      <c r="AV123" s="58">
        <v>61.999994999999998</v>
      </c>
      <c r="AW123" s="59">
        <f t="shared" si="25"/>
        <v>168.99999200000002</v>
      </c>
      <c r="AX123" s="58">
        <v>103.00000199999999</v>
      </c>
      <c r="AY123" s="58">
        <v>68.999995999999996</v>
      </c>
      <c r="AZ123" s="58">
        <v>120</v>
      </c>
      <c r="BA123" s="59">
        <f t="shared" si="26"/>
        <v>291.99999800000001</v>
      </c>
      <c r="BB123" s="58">
        <v>82.000005999999999</v>
      </c>
      <c r="BC123" s="58">
        <v>50.999999000000003</v>
      </c>
      <c r="BD123" s="58">
        <v>78.999993000000003</v>
      </c>
      <c r="BE123" s="59">
        <f t="shared" si="27"/>
        <v>211.99999800000001</v>
      </c>
      <c r="BF123" s="60">
        <f t="shared" si="28"/>
        <v>2599.4160019999999</v>
      </c>
      <c r="BG123" s="53">
        <f t="shared" si="30"/>
        <v>966.45401300000003</v>
      </c>
      <c r="BH123" s="53">
        <f t="shared" si="30"/>
        <v>707.52099399999997</v>
      </c>
      <c r="BI123" s="53">
        <f t="shared" si="30"/>
        <v>925.44099500000004</v>
      </c>
      <c r="BJ123" s="53">
        <f t="shared" si="29"/>
        <v>2599.4160019999999</v>
      </c>
      <c r="BL123" s="40"/>
    </row>
    <row r="124" spans="1:64" ht="16.05" customHeight="1" x14ac:dyDescent="0.3">
      <c r="A124" s="55">
        <v>118</v>
      </c>
      <c r="B124" s="55" t="s">
        <v>52</v>
      </c>
      <c r="C124" s="55" t="s">
        <v>109</v>
      </c>
      <c r="D124" s="55" t="s">
        <v>54</v>
      </c>
      <c r="E124" s="55" t="s">
        <v>511</v>
      </c>
      <c r="F124" s="56">
        <v>3.3</v>
      </c>
      <c r="G124" s="57">
        <v>220</v>
      </c>
      <c r="H124" s="55" t="s">
        <v>50</v>
      </c>
      <c r="I124" s="53">
        <v>335.81800000000004</v>
      </c>
      <c r="J124" s="58">
        <v>8.07</v>
      </c>
      <c r="K124" s="58">
        <v>5.95</v>
      </c>
      <c r="L124" s="58">
        <v>13.16</v>
      </c>
      <c r="M124" s="59">
        <f t="shared" si="16"/>
        <v>27.18</v>
      </c>
      <c r="N124" s="58">
        <v>8.1069999999999993</v>
      </c>
      <c r="O124" s="58">
        <v>5.9720000000000004</v>
      </c>
      <c r="P124" s="58">
        <v>10.568</v>
      </c>
      <c r="Q124" s="59">
        <f t="shared" si="17"/>
        <v>24.646999999999998</v>
      </c>
      <c r="R124" s="58">
        <v>13.006</v>
      </c>
      <c r="S124" s="58">
        <v>7.8719999999999999</v>
      </c>
      <c r="T124" s="58">
        <v>12.467000000000001</v>
      </c>
      <c r="U124" s="59">
        <f t="shared" si="18"/>
        <v>33.344999999999999</v>
      </c>
      <c r="V124" s="58">
        <v>9.7189999999999994</v>
      </c>
      <c r="W124" s="58">
        <v>6.3419999999999996</v>
      </c>
      <c r="X124" s="58">
        <v>12.682</v>
      </c>
      <c r="Y124" s="59">
        <f t="shared" si="19"/>
        <v>28.743000000000002</v>
      </c>
      <c r="Z124" s="58">
        <v>8.8949999999999996</v>
      </c>
      <c r="AA124" s="58">
        <v>6.2990000000000004</v>
      </c>
      <c r="AB124" s="58">
        <v>12.01</v>
      </c>
      <c r="AC124" s="59">
        <f t="shared" si="20"/>
        <v>27.204000000000001</v>
      </c>
      <c r="AD124" s="58">
        <v>8.4819999999999993</v>
      </c>
      <c r="AE124" s="58">
        <v>6.1239999999999997</v>
      </c>
      <c r="AF124" s="58">
        <v>11.702999999999999</v>
      </c>
      <c r="AG124" s="59">
        <f t="shared" si="21"/>
        <v>26.308999999999997</v>
      </c>
      <c r="AH124" s="58">
        <v>8.9420000000000002</v>
      </c>
      <c r="AI124" s="58">
        <v>6.91</v>
      </c>
      <c r="AJ124" s="58">
        <v>11.478</v>
      </c>
      <c r="AK124" s="59">
        <f t="shared" si="22"/>
        <v>27.33</v>
      </c>
      <c r="AL124" s="58">
        <v>9.7799999999999994</v>
      </c>
      <c r="AM124" s="58">
        <v>6.2720000000000002</v>
      </c>
      <c r="AN124" s="58">
        <v>12.625999999999999</v>
      </c>
      <c r="AO124" s="59">
        <f t="shared" si="23"/>
        <v>28.677999999999997</v>
      </c>
      <c r="AP124" s="58">
        <v>12.38</v>
      </c>
      <c r="AQ124" s="58">
        <v>7</v>
      </c>
      <c r="AR124" s="58">
        <v>11.801</v>
      </c>
      <c r="AS124" s="59">
        <f t="shared" si="24"/>
        <v>31.181000000000004</v>
      </c>
      <c r="AT124" s="58">
        <v>8.5419999999999998</v>
      </c>
      <c r="AU124" s="58">
        <v>6.7450000000000001</v>
      </c>
      <c r="AV124" s="58">
        <v>12.098000000000001</v>
      </c>
      <c r="AW124" s="59">
        <f t="shared" si="25"/>
        <v>27.384999999999998</v>
      </c>
      <c r="AX124" s="58">
        <v>8.5619999999999994</v>
      </c>
      <c r="AY124" s="58">
        <v>6.1970000000000001</v>
      </c>
      <c r="AZ124" s="58">
        <v>11.74</v>
      </c>
      <c r="BA124" s="59">
        <f t="shared" si="26"/>
        <v>26.499000000000002</v>
      </c>
      <c r="BB124" s="58">
        <v>8.9169999999999998</v>
      </c>
      <c r="BC124" s="58">
        <v>5.77</v>
      </c>
      <c r="BD124" s="58">
        <v>12.63</v>
      </c>
      <c r="BE124" s="59">
        <f t="shared" si="27"/>
        <v>27.317</v>
      </c>
      <c r="BF124" s="60">
        <f t="shared" si="28"/>
        <v>335.81800000000004</v>
      </c>
      <c r="BG124" s="53">
        <f t="shared" si="30"/>
        <v>113.402</v>
      </c>
      <c r="BH124" s="53">
        <f t="shared" si="30"/>
        <v>77.453000000000003</v>
      </c>
      <c r="BI124" s="53">
        <f t="shared" si="30"/>
        <v>144.96299999999999</v>
      </c>
      <c r="BJ124" s="53">
        <f t="shared" si="29"/>
        <v>335.81799999999998</v>
      </c>
      <c r="BL124" s="40"/>
    </row>
    <row r="125" spans="1:64" ht="16.05" customHeight="1" x14ac:dyDescent="0.3">
      <c r="A125" s="55">
        <v>119</v>
      </c>
      <c r="B125" s="55" t="s">
        <v>52</v>
      </c>
      <c r="C125" s="55" t="s">
        <v>133</v>
      </c>
      <c r="D125" s="55" t="s">
        <v>54</v>
      </c>
      <c r="E125" s="55" t="s">
        <v>511</v>
      </c>
      <c r="F125" s="56">
        <v>1.7</v>
      </c>
      <c r="G125" s="57">
        <v>220</v>
      </c>
      <c r="H125" s="55" t="s">
        <v>51</v>
      </c>
      <c r="I125" s="53">
        <v>27.859061999999994</v>
      </c>
      <c r="J125" s="58">
        <v>0</v>
      </c>
      <c r="K125" s="58">
        <v>1.0000039999999999</v>
      </c>
      <c r="L125" s="58">
        <v>0.99999700000000002</v>
      </c>
      <c r="M125" s="59">
        <f t="shared" si="16"/>
        <v>2.0000010000000001</v>
      </c>
      <c r="N125" s="58">
        <v>1</v>
      </c>
      <c r="O125" s="58">
        <v>1.0000039999999999</v>
      </c>
      <c r="P125" s="58">
        <v>1.0000039999999999</v>
      </c>
      <c r="Q125" s="59">
        <f t="shared" si="17"/>
        <v>3.0000079999999993</v>
      </c>
      <c r="R125" s="58">
        <v>0.99999400000000005</v>
      </c>
      <c r="S125" s="58">
        <v>0</v>
      </c>
      <c r="T125" s="58">
        <v>0.99999899999999997</v>
      </c>
      <c r="U125" s="59">
        <f t="shared" si="18"/>
        <v>1.9999929999999999</v>
      </c>
      <c r="V125" s="58">
        <v>0.66600700000000002</v>
      </c>
      <c r="W125" s="58">
        <v>0.59199599999999997</v>
      </c>
      <c r="X125" s="58">
        <v>1.1770020000000001</v>
      </c>
      <c r="Y125" s="59">
        <f t="shared" si="19"/>
        <v>2.4350050000000003</v>
      </c>
      <c r="Z125" s="58">
        <v>0.73699999999999999</v>
      </c>
      <c r="AA125" s="58">
        <v>0.53800400000000004</v>
      </c>
      <c r="AB125" s="58">
        <v>1.096007</v>
      </c>
      <c r="AC125" s="59">
        <f t="shared" si="20"/>
        <v>2.3710110000000002</v>
      </c>
      <c r="AD125" s="58">
        <v>0.60501000000000005</v>
      </c>
      <c r="AE125" s="58">
        <v>0.465999</v>
      </c>
      <c r="AF125" s="58">
        <v>0.98199999999999998</v>
      </c>
      <c r="AG125" s="59">
        <f t="shared" si="21"/>
        <v>2.0530090000000003</v>
      </c>
      <c r="AH125" s="58">
        <v>1.0000100000000001</v>
      </c>
      <c r="AI125" s="58">
        <v>1.0000070000000001</v>
      </c>
      <c r="AJ125" s="58">
        <v>0</v>
      </c>
      <c r="AK125" s="59">
        <f t="shared" si="22"/>
        <v>2.0000170000000002</v>
      </c>
      <c r="AL125" s="58">
        <v>0</v>
      </c>
      <c r="AM125" s="58">
        <v>0</v>
      </c>
      <c r="AN125" s="58">
        <v>0.99999499999999997</v>
      </c>
      <c r="AO125" s="59">
        <f t="shared" si="23"/>
        <v>0.99999499999999997</v>
      </c>
      <c r="AP125" s="58">
        <v>1.0000100000000001</v>
      </c>
      <c r="AQ125" s="58">
        <v>1.000008</v>
      </c>
      <c r="AR125" s="58">
        <v>1.0000039999999999</v>
      </c>
      <c r="AS125" s="59">
        <f t="shared" si="24"/>
        <v>3.0000219999999995</v>
      </c>
      <c r="AT125" s="58">
        <v>0.99999899999999997</v>
      </c>
      <c r="AU125" s="58">
        <v>0</v>
      </c>
      <c r="AV125" s="58">
        <v>1.9999849999999999</v>
      </c>
      <c r="AW125" s="59">
        <f t="shared" si="25"/>
        <v>2.999984</v>
      </c>
      <c r="AX125" s="58">
        <v>0.99999899999999997</v>
      </c>
      <c r="AY125" s="58">
        <v>1.000006</v>
      </c>
      <c r="AZ125" s="58">
        <v>1</v>
      </c>
      <c r="BA125" s="59">
        <f t="shared" si="26"/>
        <v>3.0000049999999998</v>
      </c>
      <c r="BB125" s="58">
        <v>1.0000100000000001</v>
      </c>
      <c r="BC125" s="58">
        <v>0</v>
      </c>
      <c r="BD125" s="58">
        <v>1.0000020000000001</v>
      </c>
      <c r="BE125" s="59">
        <f t="shared" si="27"/>
        <v>2.0000119999999999</v>
      </c>
      <c r="BF125" s="60">
        <f t="shared" si="28"/>
        <v>27.859061999999994</v>
      </c>
      <c r="BG125" s="53">
        <f t="shared" si="30"/>
        <v>9.0080389999999984</v>
      </c>
      <c r="BH125" s="53">
        <f t="shared" si="30"/>
        <v>6.5960280000000004</v>
      </c>
      <c r="BI125" s="53">
        <f t="shared" si="30"/>
        <v>12.254995000000001</v>
      </c>
      <c r="BJ125" s="53">
        <f t="shared" si="29"/>
        <v>27.859062000000002</v>
      </c>
      <c r="BL125" s="40"/>
    </row>
    <row r="126" spans="1:64" ht="16.05" customHeight="1" x14ac:dyDescent="0.3">
      <c r="A126" s="55">
        <v>120</v>
      </c>
      <c r="B126" s="55" t="s">
        <v>52</v>
      </c>
      <c r="C126" s="55" t="s">
        <v>134</v>
      </c>
      <c r="D126" s="55" t="s">
        <v>54</v>
      </c>
      <c r="E126" s="55" t="s">
        <v>511</v>
      </c>
      <c r="F126" s="56">
        <v>11</v>
      </c>
      <c r="G126" s="57">
        <v>380</v>
      </c>
      <c r="H126" s="55" t="s">
        <v>51</v>
      </c>
      <c r="I126" s="53">
        <v>1376.8550059999998</v>
      </c>
      <c r="J126" s="58">
        <v>41</v>
      </c>
      <c r="K126" s="58">
        <v>32.000003999999997</v>
      </c>
      <c r="L126" s="58">
        <v>40.999994999999998</v>
      </c>
      <c r="M126" s="59">
        <f t="shared" si="16"/>
        <v>113.99999899999999</v>
      </c>
      <c r="N126" s="58">
        <v>36</v>
      </c>
      <c r="O126" s="58">
        <v>29.999995999999999</v>
      </c>
      <c r="P126" s="58">
        <v>33.000008000000001</v>
      </c>
      <c r="Q126" s="59">
        <f t="shared" si="17"/>
        <v>99.00000399999999</v>
      </c>
      <c r="R126" s="58">
        <v>42.000000999999997</v>
      </c>
      <c r="S126" s="58">
        <v>37.000011999999998</v>
      </c>
      <c r="T126" s="58">
        <v>32.000003</v>
      </c>
      <c r="U126" s="59">
        <f t="shared" si="18"/>
        <v>111.00001599999999</v>
      </c>
      <c r="V126" s="58">
        <v>32.031999999999996</v>
      </c>
      <c r="W126" s="58">
        <v>37.606999999999999</v>
      </c>
      <c r="X126" s="58">
        <v>38.588000000000001</v>
      </c>
      <c r="Y126" s="59">
        <f t="shared" si="19"/>
        <v>108.227</v>
      </c>
      <c r="Z126" s="58">
        <v>40.134999999999998</v>
      </c>
      <c r="AA126" s="58">
        <v>41.789000000000001</v>
      </c>
      <c r="AB126" s="58">
        <v>33.011000000000003</v>
      </c>
      <c r="AC126" s="59">
        <f t="shared" si="20"/>
        <v>114.935</v>
      </c>
      <c r="AD126" s="58">
        <v>30.585000000000001</v>
      </c>
      <c r="AE126" s="58">
        <v>21.007000000000001</v>
      </c>
      <c r="AF126" s="58">
        <v>36.100999999999999</v>
      </c>
      <c r="AG126" s="59">
        <f t="shared" si="21"/>
        <v>87.692999999999998</v>
      </c>
      <c r="AH126" s="58">
        <v>42.999989999999997</v>
      </c>
      <c r="AI126" s="58">
        <v>36.999993000000003</v>
      </c>
      <c r="AJ126" s="58">
        <v>41.999997</v>
      </c>
      <c r="AK126" s="59">
        <f t="shared" si="22"/>
        <v>121.99997999999999</v>
      </c>
      <c r="AL126" s="58">
        <v>47.999996000000003</v>
      </c>
      <c r="AM126" s="58">
        <v>38</v>
      </c>
      <c r="AN126" s="58">
        <v>45.000000999999997</v>
      </c>
      <c r="AO126" s="59">
        <f t="shared" si="23"/>
        <v>130.99999700000001</v>
      </c>
      <c r="AP126" s="58">
        <v>45.999997999999998</v>
      </c>
      <c r="AQ126" s="58">
        <v>39.000008000000001</v>
      </c>
      <c r="AR126" s="58">
        <v>35.000010000000003</v>
      </c>
      <c r="AS126" s="59">
        <f t="shared" si="24"/>
        <v>120.000016</v>
      </c>
      <c r="AT126" s="58">
        <v>44.999997</v>
      </c>
      <c r="AU126" s="58">
        <v>43.999994000000001</v>
      </c>
      <c r="AV126" s="58">
        <v>45.000000999999997</v>
      </c>
      <c r="AW126" s="59">
        <f t="shared" si="25"/>
        <v>133.99999199999999</v>
      </c>
      <c r="AX126" s="58">
        <v>46.000005000000002</v>
      </c>
      <c r="AY126" s="58">
        <v>33.999997999999998</v>
      </c>
      <c r="AZ126" s="58">
        <v>42.999997</v>
      </c>
      <c r="BA126" s="59">
        <f t="shared" si="26"/>
        <v>123</v>
      </c>
      <c r="BB126" s="58">
        <v>42.999989999999997</v>
      </c>
      <c r="BC126" s="58">
        <v>31.000008999999999</v>
      </c>
      <c r="BD126" s="58">
        <v>38.000003</v>
      </c>
      <c r="BE126" s="59">
        <f t="shared" si="27"/>
        <v>112.00000199999999</v>
      </c>
      <c r="BF126" s="60">
        <f t="shared" si="28"/>
        <v>1376.8550059999998</v>
      </c>
      <c r="BG126" s="53">
        <f t="shared" si="30"/>
        <v>492.75197700000001</v>
      </c>
      <c r="BH126" s="53">
        <f t="shared" si="30"/>
        <v>422.40301399999998</v>
      </c>
      <c r="BI126" s="53">
        <f t="shared" si="30"/>
        <v>461.70001500000001</v>
      </c>
      <c r="BJ126" s="53">
        <f t="shared" si="29"/>
        <v>1376.855006</v>
      </c>
      <c r="BL126" s="40"/>
    </row>
    <row r="127" spans="1:64" ht="16.05" customHeight="1" x14ac:dyDescent="0.3">
      <c r="A127" s="55">
        <v>121</v>
      </c>
      <c r="B127" s="55" t="s">
        <v>52</v>
      </c>
      <c r="C127" s="55" t="s">
        <v>135</v>
      </c>
      <c r="D127" s="55" t="s">
        <v>54</v>
      </c>
      <c r="E127" s="55" t="s">
        <v>511</v>
      </c>
      <c r="F127" s="56">
        <v>1.7</v>
      </c>
      <c r="G127" s="57">
        <v>220</v>
      </c>
      <c r="H127" s="55" t="s">
        <v>51</v>
      </c>
      <c r="I127" s="53">
        <v>171.29094399999997</v>
      </c>
      <c r="J127" s="58">
        <v>5</v>
      </c>
      <c r="K127" s="58">
        <v>2.9999920000000002</v>
      </c>
      <c r="L127" s="58">
        <v>7.000013</v>
      </c>
      <c r="M127" s="59">
        <f t="shared" si="16"/>
        <v>15.000005000000002</v>
      </c>
      <c r="N127" s="58">
        <v>4</v>
      </c>
      <c r="O127" s="58">
        <v>2.9999920000000002</v>
      </c>
      <c r="P127" s="58">
        <v>6.0000080000000002</v>
      </c>
      <c r="Q127" s="59">
        <f t="shared" si="17"/>
        <v>13</v>
      </c>
      <c r="R127" s="58">
        <v>4.9999929999999999</v>
      </c>
      <c r="S127" s="58">
        <v>3.0000010000000001</v>
      </c>
      <c r="T127" s="58">
        <v>5.999994</v>
      </c>
      <c r="U127" s="59">
        <f t="shared" si="18"/>
        <v>13.999988</v>
      </c>
      <c r="V127" s="58">
        <v>4.2570069999999998</v>
      </c>
      <c r="W127" s="58">
        <v>3.3429959999999999</v>
      </c>
      <c r="X127" s="58">
        <v>6.4399920000000002</v>
      </c>
      <c r="Y127" s="59">
        <f t="shared" si="19"/>
        <v>14.039994999999999</v>
      </c>
      <c r="Z127" s="58">
        <v>4.8629899999999999</v>
      </c>
      <c r="AA127" s="58">
        <v>3.3030040000000001</v>
      </c>
      <c r="AB127" s="58">
        <v>6.2260090000000003</v>
      </c>
      <c r="AC127" s="59">
        <f t="shared" si="20"/>
        <v>14.392002999999999</v>
      </c>
      <c r="AD127" s="58">
        <v>4.5719940000000001</v>
      </c>
      <c r="AE127" s="58">
        <v>3.2020059999999999</v>
      </c>
      <c r="AF127" s="58">
        <v>6.085</v>
      </c>
      <c r="AG127" s="59">
        <f t="shared" si="21"/>
        <v>13.859</v>
      </c>
      <c r="AH127" s="58">
        <v>3.9999959999999999</v>
      </c>
      <c r="AI127" s="58">
        <v>3.9999959999999999</v>
      </c>
      <c r="AJ127" s="58">
        <v>4.9999950000000002</v>
      </c>
      <c r="AK127" s="59">
        <f t="shared" si="22"/>
        <v>12.999987000000001</v>
      </c>
      <c r="AL127" s="58">
        <v>9.9999900000000004</v>
      </c>
      <c r="AM127" s="58">
        <v>3.0000019999999998</v>
      </c>
      <c r="AN127" s="58">
        <v>5.9999859999999998</v>
      </c>
      <c r="AO127" s="59">
        <f t="shared" si="23"/>
        <v>18.999977999999999</v>
      </c>
      <c r="AP127" s="58">
        <v>5.000006</v>
      </c>
      <c r="AQ127" s="58">
        <v>3.0000019999999998</v>
      </c>
      <c r="AR127" s="58">
        <v>6.000006</v>
      </c>
      <c r="AS127" s="59">
        <f t="shared" si="24"/>
        <v>14.000014</v>
      </c>
      <c r="AT127" s="58">
        <v>3.9999959999999999</v>
      </c>
      <c r="AU127" s="58">
        <v>3.9999980000000002</v>
      </c>
      <c r="AV127" s="58">
        <v>5.9999859999999998</v>
      </c>
      <c r="AW127" s="59">
        <f t="shared" si="25"/>
        <v>13.999980000000001</v>
      </c>
      <c r="AX127" s="58">
        <v>4.9999950000000002</v>
      </c>
      <c r="AY127" s="58">
        <v>2.9999929999999999</v>
      </c>
      <c r="AZ127" s="58">
        <v>6</v>
      </c>
      <c r="BA127" s="59">
        <f t="shared" si="26"/>
        <v>13.999988</v>
      </c>
      <c r="BB127" s="58">
        <v>3.9999959999999999</v>
      </c>
      <c r="BC127" s="58">
        <v>3.0000049999999998</v>
      </c>
      <c r="BD127" s="58">
        <v>6.0000049999999998</v>
      </c>
      <c r="BE127" s="59">
        <f t="shared" si="27"/>
        <v>13.000005999999999</v>
      </c>
      <c r="BF127" s="60">
        <f t="shared" si="28"/>
        <v>171.29094399999997</v>
      </c>
      <c r="BG127" s="53">
        <f t="shared" si="30"/>
        <v>59.691963000000001</v>
      </c>
      <c r="BH127" s="53">
        <f t="shared" si="30"/>
        <v>38.847987000000003</v>
      </c>
      <c r="BI127" s="53">
        <f t="shared" si="30"/>
        <v>72.750994000000006</v>
      </c>
      <c r="BJ127" s="53">
        <f t="shared" si="29"/>
        <v>171.29094400000002</v>
      </c>
      <c r="BL127" s="40"/>
    </row>
    <row r="128" spans="1:64" ht="16.05" customHeight="1" x14ac:dyDescent="0.3">
      <c r="A128" s="55">
        <v>122</v>
      </c>
      <c r="B128" s="55" t="s">
        <v>52</v>
      </c>
      <c r="C128" s="55" t="s">
        <v>135</v>
      </c>
      <c r="D128" s="55" t="s">
        <v>54</v>
      </c>
      <c r="E128" s="55" t="s">
        <v>511</v>
      </c>
      <c r="F128" s="56">
        <v>1.7</v>
      </c>
      <c r="G128" s="57">
        <v>220</v>
      </c>
      <c r="H128" s="55" t="s">
        <v>51</v>
      </c>
      <c r="I128" s="53">
        <v>99.557013999999995</v>
      </c>
      <c r="J128" s="58">
        <v>2</v>
      </c>
      <c r="K128" s="58">
        <v>2.0000079999999998</v>
      </c>
      <c r="L128" s="58">
        <v>4.9999950000000002</v>
      </c>
      <c r="M128" s="59">
        <f t="shared" si="16"/>
        <v>9.0000029999999995</v>
      </c>
      <c r="N128" s="58">
        <v>3</v>
      </c>
      <c r="O128" s="58">
        <v>1.0000039999999999</v>
      </c>
      <c r="P128" s="58">
        <v>2.9999920000000002</v>
      </c>
      <c r="Q128" s="59">
        <f t="shared" si="17"/>
        <v>6.9999959999999994</v>
      </c>
      <c r="R128" s="58">
        <v>3.0000049999999998</v>
      </c>
      <c r="S128" s="58">
        <v>3.0000010000000001</v>
      </c>
      <c r="T128" s="58">
        <v>2.999997</v>
      </c>
      <c r="U128" s="59">
        <f t="shared" si="18"/>
        <v>9.0000029999999995</v>
      </c>
      <c r="V128" s="58">
        <v>2.3329909999999998</v>
      </c>
      <c r="W128" s="58">
        <v>1.991004</v>
      </c>
      <c r="X128" s="58">
        <v>3.8610120000000001</v>
      </c>
      <c r="Y128" s="59">
        <f t="shared" si="19"/>
        <v>8.1850070000000006</v>
      </c>
      <c r="Z128" s="58">
        <v>2.6770040000000002</v>
      </c>
      <c r="AA128" s="58">
        <v>1.9469920000000001</v>
      </c>
      <c r="AB128" s="58">
        <v>3.7439969999999998</v>
      </c>
      <c r="AC128" s="59">
        <f t="shared" si="20"/>
        <v>8.3679930000000002</v>
      </c>
      <c r="AD128" s="58">
        <v>2.5210080000000001</v>
      </c>
      <c r="AE128" s="58">
        <v>1.879993</v>
      </c>
      <c r="AF128" s="58">
        <v>3.6030000000000002</v>
      </c>
      <c r="AG128" s="59">
        <f t="shared" si="21"/>
        <v>8.0040010000000006</v>
      </c>
      <c r="AH128" s="58">
        <v>3.0000079999999998</v>
      </c>
      <c r="AI128" s="58">
        <v>2.0000089999999999</v>
      </c>
      <c r="AJ128" s="58">
        <v>3.9999959999999999</v>
      </c>
      <c r="AK128" s="59">
        <f t="shared" si="22"/>
        <v>9.0000129999999992</v>
      </c>
      <c r="AL128" s="58">
        <v>1.9999979999999999</v>
      </c>
      <c r="AM128" s="58">
        <v>1.999994</v>
      </c>
      <c r="AN128" s="58">
        <v>3.000006</v>
      </c>
      <c r="AO128" s="59">
        <f t="shared" si="23"/>
        <v>6.9999979999999997</v>
      </c>
      <c r="AP128" s="58">
        <v>3.0000079999999998</v>
      </c>
      <c r="AQ128" s="58">
        <v>1.999994</v>
      </c>
      <c r="AR128" s="58">
        <v>3.999994</v>
      </c>
      <c r="AS128" s="59">
        <f t="shared" si="24"/>
        <v>8.9999959999999994</v>
      </c>
      <c r="AT128" s="58">
        <v>2.999997</v>
      </c>
      <c r="AU128" s="58">
        <v>1.9999990000000001</v>
      </c>
      <c r="AV128" s="58">
        <v>4.0000010000000001</v>
      </c>
      <c r="AW128" s="59">
        <f t="shared" si="25"/>
        <v>8.9999970000000005</v>
      </c>
      <c r="AX128" s="58">
        <v>1.9999979999999999</v>
      </c>
      <c r="AY128" s="58">
        <v>2.0000079999999998</v>
      </c>
      <c r="AZ128" s="58">
        <v>3</v>
      </c>
      <c r="BA128" s="59">
        <f t="shared" si="26"/>
        <v>7.000006</v>
      </c>
      <c r="BB128" s="58">
        <v>3.0000079999999998</v>
      </c>
      <c r="BC128" s="58">
        <v>1.9999979999999999</v>
      </c>
      <c r="BD128" s="58">
        <v>3.9999950000000002</v>
      </c>
      <c r="BE128" s="59">
        <f t="shared" si="27"/>
        <v>9.000001000000001</v>
      </c>
      <c r="BF128" s="60">
        <f t="shared" si="28"/>
        <v>99.557013999999995</v>
      </c>
      <c r="BG128" s="53">
        <f t="shared" si="30"/>
        <v>31.531025000000007</v>
      </c>
      <c r="BH128" s="53">
        <f t="shared" si="30"/>
        <v>23.818004000000006</v>
      </c>
      <c r="BI128" s="53">
        <f t="shared" si="30"/>
        <v>44.207984999999994</v>
      </c>
      <c r="BJ128" s="53">
        <f t="shared" si="29"/>
        <v>99.557014000000009</v>
      </c>
      <c r="BL128" s="40"/>
    </row>
    <row r="129" spans="1:64" ht="16.05" customHeight="1" x14ac:dyDescent="0.3">
      <c r="A129" s="55">
        <v>123</v>
      </c>
      <c r="B129" s="55" t="s">
        <v>52</v>
      </c>
      <c r="C129" s="55" t="s">
        <v>136</v>
      </c>
      <c r="D129" s="55" t="s">
        <v>54</v>
      </c>
      <c r="E129" s="55" t="s">
        <v>511</v>
      </c>
      <c r="F129" s="56">
        <v>11</v>
      </c>
      <c r="G129" s="57">
        <v>380</v>
      </c>
      <c r="H129" s="55" t="s">
        <v>50</v>
      </c>
      <c r="I129" s="53">
        <v>45320.012000000002</v>
      </c>
      <c r="J129" s="58">
        <v>1561.5119999999999</v>
      </c>
      <c r="K129" s="58">
        <v>1148.4590000000001</v>
      </c>
      <c r="L129" s="58">
        <v>2586.7060000000001</v>
      </c>
      <c r="M129" s="59">
        <f t="shared" si="16"/>
        <v>5296.6769999999997</v>
      </c>
      <c r="N129" s="58">
        <v>1379.221</v>
      </c>
      <c r="O129" s="58">
        <v>1045.7080000000001</v>
      </c>
      <c r="P129" s="58">
        <v>1870.39</v>
      </c>
      <c r="Q129" s="59">
        <f t="shared" si="17"/>
        <v>4295.3190000000004</v>
      </c>
      <c r="R129" s="58">
        <v>1660.691</v>
      </c>
      <c r="S129" s="58">
        <v>1182.4259999999999</v>
      </c>
      <c r="T129" s="58">
        <v>2047.2090000000001</v>
      </c>
      <c r="U129" s="59">
        <f t="shared" si="18"/>
        <v>4890.326</v>
      </c>
      <c r="V129" s="58">
        <v>1244.9780000000001</v>
      </c>
      <c r="W129" s="58">
        <v>1034.3240000000001</v>
      </c>
      <c r="X129" s="58">
        <v>1929.9079999999999</v>
      </c>
      <c r="Y129" s="59">
        <f t="shared" si="19"/>
        <v>4209.21</v>
      </c>
      <c r="Z129" s="58">
        <v>1158.415</v>
      </c>
      <c r="AA129" s="58">
        <v>905.16800000000001</v>
      </c>
      <c r="AB129" s="58">
        <v>1473.3779999999999</v>
      </c>
      <c r="AC129" s="59">
        <f t="shared" si="20"/>
        <v>3536.9610000000002</v>
      </c>
      <c r="AD129" s="58">
        <v>1164.6959999999999</v>
      </c>
      <c r="AE129" s="58">
        <v>817.68899999999996</v>
      </c>
      <c r="AF129" s="58">
        <v>1341.2460000000001</v>
      </c>
      <c r="AG129" s="59">
        <f t="shared" si="21"/>
        <v>3323.6309999999999</v>
      </c>
      <c r="AH129" s="58">
        <v>1075.027</v>
      </c>
      <c r="AI129" s="58">
        <v>721.38800000000003</v>
      </c>
      <c r="AJ129" s="58">
        <v>681.8</v>
      </c>
      <c r="AK129" s="59">
        <f t="shared" si="22"/>
        <v>2478.2150000000001</v>
      </c>
      <c r="AL129" s="58">
        <v>871.82500000000005</v>
      </c>
      <c r="AM129" s="58">
        <v>884</v>
      </c>
      <c r="AN129" s="58">
        <v>770.25900000000001</v>
      </c>
      <c r="AO129" s="59">
        <f t="shared" si="23"/>
        <v>2526.0839999999998</v>
      </c>
      <c r="AP129" s="58">
        <v>872.43399999999997</v>
      </c>
      <c r="AQ129" s="58">
        <v>892.673</v>
      </c>
      <c r="AR129" s="58">
        <v>699.44799999999998</v>
      </c>
      <c r="AS129" s="59">
        <f t="shared" si="24"/>
        <v>2464.5549999999998</v>
      </c>
      <c r="AT129" s="58">
        <v>846.66</v>
      </c>
      <c r="AU129" s="58">
        <v>956.73599999999999</v>
      </c>
      <c r="AV129" s="58">
        <v>821.072</v>
      </c>
      <c r="AW129" s="59">
        <f t="shared" si="25"/>
        <v>2624.4679999999998</v>
      </c>
      <c r="AX129" s="58">
        <v>1403.48</v>
      </c>
      <c r="AY129" s="58">
        <v>1144.076</v>
      </c>
      <c r="AZ129" s="58">
        <v>1760.136</v>
      </c>
      <c r="BA129" s="59">
        <f t="shared" si="26"/>
        <v>4307.692</v>
      </c>
      <c r="BB129" s="58">
        <v>1720.395</v>
      </c>
      <c r="BC129" s="58">
        <v>1146.7550000000001</v>
      </c>
      <c r="BD129" s="58">
        <v>2499.7240000000002</v>
      </c>
      <c r="BE129" s="59">
        <f t="shared" si="27"/>
        <v>5366.8739999999998</v>
      </c>
      <c r="BF129" s="60">
        <f t="shared" si="28"/>
        <v>45320.012000000002</v>
      </c>
      <c r="BG129" s="53">
        <f t="shared" si="30"/>
        <v>14959.334000000001</v>
      </c>
      <c r="BH129" s="53">
        <f t="shared" si="30"/>
        <v>11879.402000000002</v>
      </c>
      <c r="BI129" s="53">
        <f t="shared" si="30"/>
        <v>18481.275999999998</v>
      </c>
      <c r="BJ129" s="53">
        <f t="shared" si="29"/>
        <v>45320.012000000002</v>
      </c>
      <c r="BL129" s="40"/>
    </row>
    <row r="130" spans="1:64" ht="16.05" customHeight="1" x14ac:dyDescent="0.3">
      <c r="A130" s="55">
        <v>124</v>
      </c>
      <c r="B130" s="55" t="s">
        <v>52</v>
      </c>
      <c r="C130" s="55" t="s">
        <v>57</v>
      </c>
      <c r="D130" s="55" t="s">
        <v>54</v>
      </c>
      <c r="E130" s="55" t="s">
        <v>511</v>
      </c>
      <c r="F130" s="56">
        <v>30</v>
      </c>
      <c r="G130" s="57">
        <v>380</v>
      </c>
      <c r="H130" s="55" t="s">
        <v>51</v>
      </c>
      <c r="I130" s="53">
        <v>2028.1419649999998</v>
      </c>
      <c r="J130" s="58">
        <v>62</v>
      </c>
      <c r="K130" s="58">
        <v>31</v>
      </c>
      <c r="L130" s="58">
        <v>63.999997</v>
      </c>
      <c r="M130" s="59">
        <f t="shared" si="16"/>
        <v>156.99999700000001</v>
      </c>
      <c r="N130" s="58">
        <v>51</v>
      </c>
      <c r="O130" s="58">
        <v>29.999995999999999</v>
      </c>
      <c r="P130" s="58">
        <v>42.999988000000002</v>
      </c>
      <c r="Q130" s="59">
        <f t="shared" si="17"/>
        <v>123.999984</v>
      </c>
      <c r="R130" s="58">
        <v>57.999997</v>
      </c>
      <c r="S130" s="58">
        <v>29.000004000000001</v>
      </c>
      <c r="T130" s="58">
        <v>45.999997</v>
      </c>
      <c r="U130" s="59">
        <f t="shared" si="18"/>
        <v>132.99999800000001</v>
      </c>
      <c r="V130" s="58">
        <v>66.621999000000002</v>
      </c>
      <c r="W130" s="58">
        <v>38.498994000000003</v>
      </c>
      <c r="X130" s="58">
        <v>58.644005999999997</v>
      </c>
      <c r="Y130" s="59">
        <f t="shared" si="19"/>
        <v>163.76499899999999</v>
      </c>
      <c r="Z130" s="58">
        <v>87.265001999999996</v>
      </c>
      <c r="AA130" s="58">
        <v>42.612990000000003</v>
      </c>
      <c r="AB130" s="58">
        <v>83.886989</v>
      </c>
      <c r="AC130" s="59">
        <f t="shared" si="20"/>
        <v>213.76498100000001</v>
      </c>
      <c r="AD130" s="58">
        <v>64.678004999999999</v>
      </c>
      <c r="AE130" s="58">
        <v>36.220995000000002</v>
      </c>
      <c r="AF130" s="58">
        <v>42.713000000000001</v>
      </c>
      <c r="AG130" s="59">
        <f t="shared" si="21"/>
        <v>143.61199999999999</v>
      </c>
      <c r="AH130" s="58">
        <v>139.00000399999999</v>
      </c>
      <c r="AI130" s="58">
        <v>68.000007999999994</v>
      </c>
      <c r="AJ130" s="58">
        <v>87.999994000000001</v>
      </c>
      <c r="AK130" s="59">
        <f t="shared" si="22"/>
        <v>295.00000599999998</v>
      </c>
      <c r="AL130" s="58">
        <v>53.999989999999997</v>
      </c>
      <c r="AM130" s="58">
        <v>28.000008000000001</v>
      </c>
      <c r="AN130" s="58">
        <v>53.999997999999998</v>
      </c>
      <c r="AO130" s="59">
        <f t="shared" si="23"/>
        <v>135.99999600000001</v>
      </c>
      <c r="AP130" s="58">
        <v>56.000010000000003</v>
      </c>
      <c r="AQ130" s="58">
        <v>22.000004000000001</v>
      </c>
      <c r="AR130" s="58">
        <v>35.000010000000003</v>
      </c>
      <c r="AS130" s="59">
        <f t="shared" si="24"/>
        <v>113.00002400000001</v>
      </c>
      <c r="AT130" s="58">
        <v>48.999993000000003</v>
      </c>
      <c r="AU130" s="58">
        <v>29.000004000000001</v>
      </c>
      <c r="AV130" s="58">
        <v>36.999999000000003</v>
      </c>
      <c r="AW130" s="59">
        <f t="shared" si="25"/>
        <v>114.99999600000001</v>
      </c>
      <c r="AX130" s="58">
        <v>100.000005</v>
      </c>
      <c r="AY130" s="58">
        <v>47.999994000000001</v>
      </c>
      <c r="AZ130" s="58">
        <v>87</v>
      </c>
      <c r="BA130" s="59">
        <f t="shared" si="26"/>
        <v>234.999999</v>
      </c>
      <c r="BB130" s="58">
        <v>82.999994000000001</v>
      </c>
      <c r="BC130" s="58">
        <v>40.999993000000003</v>
      </c>
      <c r="BD130" s="58">
        <v>74.999998000000005</v>
      </c>
      <c r="BE130" s="59">
        <f t="shared" si="27"/>
        <v>198.99998500000001</v>
      </c>
      <c r="BF130" s="60">
        <f t="shared" si="28"/>
        <v>2028.1419649999998</v>
      </c>
      <c r="BG130" s="53">
        <f t="shared" si="30"/>
        <v>870.56499899999994</v>
      </c>
      <c r="BH130" s="53">
        <f t="shared" si="30"/>
        <v>443.33299</v>
      </c>
      <c r="BI130" s="53">
        <f t="shared" si="30"/>
        <v>714.24397600000009</v>
      </c>
      <c r="BJ130" s="53">
        <f t="shared" si="29"/>
        <v>2028.1419650000003</v>
      </c>
      <c r="BL130" s="40"/>
    </row>
    <row r="131" spans="1:64" ht="16.05" customHeight="1" x14ac:dyDescent="0.3">
      <c r="A131" s="55">
        <v>125</v>
      </c>
      <c r="B131" s="55" t="s">
        <v>52</v>
      </c>
      <c r="C131" s="55" t="s">
        <v>137</v>
      </c>
      <c r="D131" s="55" t="s">
        <v>54</v>
      </c>
      <c r="E131" s="55" t="s">
        <v>511</v>
      </c>
      <c r="F131" s="56">
        <v>1.7</v>
      </c>
      <c r="G131" s="57">
        <v>220</v>
      </c>
      <c r="H131" s="55" t="s">
        <v>51</v>
      </c>
      <c r="I131" s="53">
        <v>19.632024000000001</v>
      </c>
      <c r="J131" s="58">
        <v>1</v>
      </c>
      <c r="K131" s="58">
        <v>0</v>
      </c>
      <c r="L131" s="58">
        <v>0.99999700000000002</v>
      </c>
      <c r="M131" s="59">
        <f t="shared" si="16"/>
        <v>1.999997</v>
      </c>
      <c r="N131" s="58">
        <v>1</v>
      </c>
      <c r="O131" s="58">
        <v>1.0000039999999999</v>
      </c>
      <c r="P131" s="58">
        <v>1.0000039999999999</v>
      </c>
      <c r="Q131" s="59">
        <f t="shared" si="17"/>
        <v>3.0000079999999993</v>
      </c>
      <c r="R131" s="58">
        <v>0</v>
      </c>
      <c r="S131" s="58">
        <v>0</v>
      </c>
      <c r="T131" s="58">
        <v>0</v>
      </c>
      <c r="U131" s="59">
        <f t="shared" si="18"/>
        <v>0</v>
      </c>
      <c r="V131" s="58">
        <v>0.53899200000000003</v>
      </c>
      <c r="W131" s="58">
        <v>0.44900600000000002</v>
      </c>
      <c r="X131" s="58">
        <v>0.872004</v>
      </c>
      <c r="Y131" s="59">
        <f t="shared" si="19"/>
        <v>1.8600020000000002</v>
      </c>
      <c r="Z131" s="58">
        <v>0.62099400000000005</v>
      </c>
      <c r="AA131" s="58">
        <v>0.45100400000000002</v>
      </c>
      <c r="AB131" s="58">
        <v>0.84500500000000001</v>
      </c>
      <c r="AC131" s="59">
        <f t="shared" si="20"/>
        <v>1.917003</v>
      </c>
      <c r="AD131" s="58">
        <v>0.58999500000000005</v>
      </c>
      <c r="AE131" s="58">
        <v>0.44599499999999997</v>
      </c>
      <c r="AF131" s="58">
        <v>0.81899999999999995</v>
      </c>
      <c r="AG131" s="59">
        <f t="shared" si="21"/>
        <v>1.8549899999999999</v>
      </c>
      <c r="AH131" s="58">
        <v>0</v>
      </c>
      <c r="AI131" s="58">
        <v>0</v>
      </c>
      <c r="AJ131" s="58">
        <v>0.99999899999999997</v>
      </c>
      <c r="AK131" s="59">
        <f t="shared" si="22"/>
        <v>0.99999899999999997</v>
      </c>
      <c r="AL131" s="58">
        <v>1.0000100000000001</v>
      </c>
      <c r="AM131" s="58">
        <v>1.000008</v>
      </c>
      <c r="AN131" s="58">
        <v>0.99999499999999997</v>
      </c>
      <c r="AO131" s="59">
        <f t="shared" si="23"/>
        <v>3.000013</v>
      </c>
      <c r="AP131" s="58">
        <v>0</v>
      </c>
      <c r="AQ131" s="58">
        <v>0</v>
      </c>
      <c r="AR131" s="58">
        <v>1.0000039999999999</v>
      </c>
      <c r="AS131" s="59">
        <f t="shared" si="24"/>
        <v>1.0000039999999999</v>
      </c>
      <c r="AT131" s="58">
        <v>0.99999899999999997</v>
      </c>
      <c r="AU131" s="58">
        <v>0.99999700000000002</v>
      </c>
      <c r="AV131" s="58">
        <v>0</v>
      </c>
      <c r="AW131" s="59">
        <f t="shared" si="25"/>
        <v>1.9999959999999999</v>
      </c>
      <c r="AX131" s="58">
        <v>0</v>
      </c>
      <c r="AY131" s="58">
        <v>0</v>
      </c>
      <c r="AZ131" s="58">
        <v>0</v>
      </c>
      <c r="BA131" s="59">
        <f t="shared" si="26"/>
        <v>0</v>
      </c>
      <c r="BB131" s="58">
        <v>0</v>
      </c>
      <c r="BC131" s="58">
        <v>1.0000100000000001</v>
      </c>
      <c r="BD131" s="58">
        <v>1.0000020000000001</v>
      </c>
      <c r="BE131" s="59">
        <f t="shared" si="27"/>
        <v>2.0000119999999999</v>
      </c>
      <c r="BF131" s="60">
        <f t="shared" si="28"/>
        <v>19.632024000000001</v>
      </c>
      <c r="BG131" s="53">
        <f t="shared" si="30"/>
        <v>5.7499899999999995</v>
      </c>
      <c r="BH131" s="53">
        <f t="shared" si="30"/>
        <v>5.3460239999999999</v>
      </c>
      <c r="BI131" s="53">
        <f t="shared" si="30"/>
        <v>8.5360099999999992</v>
      </c>
      <c r="BJ131" s="53">
        <f t="shared" si="29"/>
        <v>19.632024000000001</v>
      </c>
      <c r="BL131" s="40"/>
    </row>
    <row r="132" spans="1:64" ht="16.05" customHeight="1" x14ac:dyDescent="0.3">
      <c r="A132" s="55">
        <v>126</v>
      </c>
      <c r="B132" s="55" t="s">
        <v>52</v>
      </c>
      <c r="C132" s="55" t="s">
        <v>92</v>
      </c>
      <c r="D132" s="55" t="s">
        <v>54</v>
      </c>
      <c r="E132" s="55" t="s">
        <v>511</v>
      </c>
      <c r="F132" s="56">
        <v>45</v>
      </c>
      <c r="G132" s="57">
        <v>380</v>
      </c>
      <c r="H132" s="55" t="s">
        <v>51</v>
      </c>
      <c r="I132" s="53">
        <v>30633.255067000006</v>
      </c>
      <c r="J132" s="58">
        <v>15</v>
      </c>
      <c r="K132" s="58">
        <v>12.999992000000001</v>
      </c>
      <c r="L132" s="58">
        <v>28.999987000000001</v>
      </c>
      <c r="M132" s="59">
        <f t="shared" si="16"/>
        <v>56.999978999999996</v>
      </c>
      <c r="N132" s="58">
        <v>1025</v>
      </c>
      <c r="O132" s="58">
        <v>1000.000004</v>
      </c>
      <c r="P132" s="58">
        <v>1275.000008</v>
      </c>
      <c r="Q132" s="59">
        <f t="shared" si="17"/>
        <v>3300.000012</v>
      </c>
      <c r="R132" s="58">
        <v>1175.0000110000001</v>
      </c>
      <c r="S132" s="58">
        <v>1025.0000030000001</v>
      </c>
      <c r="T132" s="58">
        <v>1425.000014</v>
      </c>
      <c r="U132" s="59">
        <f t="shared" si="18"/>
        <v>3625.0000280000004</v>
      </c>
      <c r="V132" s="58">
        <v>842.47500000000002</v>
      </c>
      <c r="W132" s="58">
        <v>952.6</v>
      </c>
      <c r="X132" s="58">
        <v>1340.175</v>
      </c>
      <c r="Y132" s="59">
        <f t="shared" si="19"/>
        <v>3135.25</v>
      </c>
      <c r="Z132" s="58">
        <v>37.322000000000003</v>
      </c>
      <c r="AA132" s="58">
        <v>26.957999999999998</v>
      </c>
      <c r="AB132" s="58">
        <v>70.447000000000003</v>
      </c>
      <c r="AC132" s="59">
        <f t="shared" si="20"/>
        <v>134.727</v>
      </c>
      <c r="AD132" s="58">
        <v>32.374000000000002</v>
      </c>
      <c r="AE132" s="58">
        <v>24.841999999999999</v>
      </c>
      <c r="AF132" s="58">
        <v>51.061999999999998</v>
      </c>
      <c r="AG132" s="59">
        <f t="shared" si="21"/>
        <v>108.27799999999999</v>
      </c>
      <c r="AH132" s="58">
        <v>1221</v>
      </c>
      <c r="AI132" s="58">
        <v>1161.0000090000001</v>
      </c>
      <c r="AJ132" s="58">
        <v>1436.0000030000001</v>
      </c>
      <c r="AK132" s="59">
        <f t="shared" si="22"/>
        <v>3818.0000120000004</v>
      </c>
      <c r="AL132" s="58">
        <v>913</v>
      </c>
      <c r="AM132" s="58">
        <v>865.00000399999999</v>
      </c>
      <c r="AN132" s="58">
        <v>1205.000004</v>
      </c>
      <c r="AO132" s="59">
        <f t="shared" si="23"/>
        <v>2983.000008</v>
      </c>
      <c r="AP132" s="58">
        <v>968</v>
      </c>
      <c r="AQ132" s="58">
        <v>963.00000399999999</v>
      </c>
      <c r="AR132" s="58">
        <v>1260.000006</v>
      </c>
      <c r="AS132" s="59">
        <f t="shared" si="24"/>
        <v>3191.0000099999997</v>
      </c>
      <c r="AT132" s="58">
        <v>944.99999600000001</v>
      </c>
      <c r="AU132" s="58">
        <v>954.99999600000001</v>
      </c>
      <c r="AV132" s="58">
        <v>1180.9999989999999</v>
      </c>
      <c r="AW132" s="59">
        <f t="shared" si="25"/>
        <v>3080.9999909999997</v>
      </c>
      <c r="AX132" s="58">
        <v>1425.0000030000001</v>
      </c>
      <c r="AY132" s="58">
        <v>1150.0000090000001</v>
      </c>
      <c r="AZ132" s="58">
        <v>1975</v>
      </c>
      <c r="BA132" s="59">
        <f t="shared" si="26"/>
        <v>4550.0000120000004</v>
      </c>
      <c r="BB132" s="58">
        <v>775.00000599999998</v>
      </c>
      <c r="BC132" s="58">
        <v>600.00000599999998</v>
      </c>
      <c r="BD132" s="58">
        <v>1275.0000030000001</v>
      </c>
      <c r="BE132" s="59">
        <f t="shared" si="27"/>
        <v>2650.0000150000001</v>
      </c>
      <c r="BF132" s="60">
        <f t="shared" si="28"/>
        <v>30633.255067000006</v>
      </c>
      <c r="BG132" s="53">
        <f t="shared" si="30"/>
        <v>9374.1710160000021</v>
      </c>
      <c r="BH132" s="53">
        <f t="shared" si="30"/>
        <v>8736.4000269999997</v>
      </c>
      <c r="BI132" s="53">
        <f t="shared" si="30"/>
        <v>12522.684023999998</v>
      </c>
      <c r="BJ132" s="53">
        <f t="shared" si="29"/>
        <v>30633.255067000002</v>
      </c>
      <c r="BL132" s="40"/>
    </row>
    <row r="133" spans="1:64" ht="16.05" customHeight="1" x14ac:dyDescent="0.3">
      <c r="A133" s="55">
        <v>127</v>
      </c>
      <c r="B133" s="55" t="s">
        <v>52</v>
      </c>
      <c r="C133" s="55" t="s">
        <v>124</v>
      </c>
      <c r="D133" s="55" t="s">
        <v>54</v>
      </c>
      <c r="E133" s="55" t="s">
        <v>511</v>
      </c>
      <c r="F133" s="56">
        <v>53</v>
      </c>
      <c r="G133" s="57">
        <v>380</v>
      </c>
      <c r="H133" s="55" t="s">
        <v>50</v>
      </c>
      <c r="I133" s="53">
        <v>191042.28097099997</v>
      </c>
      <c r="J133" s="58">
        <v>5960.3</v>
      </c>
      <c r="K133" s="58">
        <v>4432.2</v>
      </c>
      <c r="L133" s="58">
        <v>9743.4750000000004</v>
      </c>
      <c r="M133" s="59">
        <f t="shared" si="16"/>
        <v>20135.974999999999</v>
      </c>
      <c r="N133" s="58">
        <v>5911.55</v>
      </c>
      <c r="O133" s="58">
        <v>4340.7749999999996</v>
      </c>
      <c r="P133" s="58">
        <v>6617.87</v>
      </c>
      <c r="Q133" s="59">
        <f t="shared" si="17"/>
        <v>16870.195</v>
      </c>
      <c r="R133" s="58">
        <v>6764.375</v>
      </c>
      <c r="S133" s="58">
        <v>4766.55</v>
      </c>
      <c r="T133" s="58">
        <v>7888.4989999999998</v>
      </c>
      <c r="U133" s="59">
        <f t="shared" si="18"/>
        <v>19419.423999999999</v>
      </c>
      <c r="V133" s="58">
        <v>5568.0249999999996</v>
      </c>
      <c r="W133" s="58">
        <v>4575.8249999999998</v>
      </c>
      <c r="X133" s="58">
        <v>8290.5210000000006</v>
      </c>
      <c r="Y133" s="59">
        <f t="shared" si="19"/>
        <v>18434.370999999999</v>
      </c>
      <c r="Z133" s="58">
        <v>6325.9</v>
      </c>
      <c r="AA133" s="58">
        <v>4565.125</v>
      </c>
      <c r="AB133" s="58">
        <v>7468.9179999999997</v>
      </c>
      <c r="AC133" s="59">
        <f t="shared" si="20"/>
        <v>18359.942999999999</v>
      </c>
      <c r="AD133" s="58">
        <v>6107.05</v>
      </c>
      <c r="AE133" s="58">
        <v>4455.8249999999998</v>
      </c>
      <c r="AF133" s="58">
        <v>7169.9229999999998</v>
      </c>
      <c r="AG133" s="59">
        <f t="shared" si="21"/>
        <v>17732.797999999999</v>
      </c>
      <c r="AH133" s="58">
        <v>258.99999400000002</v>
      </c>
      <c r="AI133" s="58">
        <v>202.99999500000001</v>
      </c>
      <c r="AJ133" s="58">
        <v>275.99999700000001</v>
      </c>
      <c r="AK133" s="59">
        <f t="shared" si="22"/>
        <v>737.99998600000004</v>
      </c>
      <c r="AL133" s="58">
        <v>265.99999800000001</v>
      </c>
      <c r="AM133" s="58">
        <v>191.99999</v>
      </c>
      <c r="AN133" s="58">
        <v>336.99999700000001</v>
      </c>
      <c r="AO133" s="59">
        <f t="shared" si="23"/>
        <v>794.99998500000004</v>
      </c>
      <c r="AP133" s="58">
        <v>6673.4750000000004</v>
      </c>
      <c r="AQ133" s="58">
        <v>4806.7</v>
      </c>
      <c r="AR133" s="58">
        <v>7892.05</v>
      </c>
      <c r="AS133" s="59">
        <f t="shared" si="24"/>
        <v>19372.224999999999</v>
      </c>
      <c r="AT133" s="58">
        <v>6348.3249999999998</v>
      </c>
      <c r="AU133" s="58">
        <v>5079.9250000000002</v>
      </c>
      <c r="AV133" s="58">
        <v>8147.55</v>
      </c>
      <c r="AW133" s="59">
        <f t="shared" si="25"/>
        <v>19575.8</v>
      </c>
      <c r="AX133" s="58">
        <v>6330.125</v>
      </c>
      <c r="AY133" s="58">
        <v>4632.375</v>
      </c>
      <c r="AZ133" s="58">
        <v>8452.1749999999993</v>
      </c>
      <c r="BA133" s="59">
        <f t="shared" si="26"/>
        <v>19414.674999999999</v>
      </c>
      <c r="BB133" s="58">
        <v>6603.0249999999996</v>
      </c>
      <c r="BC133" s="58">
        <v>4292.6000000000004</v>
      </c>
      <c r="BD133" s="58">
        <v>9298.25</v>
      </c>
      <c r="BE133" s="59">
        <f t="shared" si="27"/>
        <v>20193.875</v>
      </c>
      <c r="BF133" s="60">
        <f t="shared" si="28"/>
        <v>191042.28097099997</v>
      </c>
      <c r="BG133" s="53">
        <f t="shared" si="30"/>
        <v>63117.149991999999</v>
      </c>
      <c r="BH133" s="53">
        <f t="shared" si="30"/>
        <v>46342.899984999996</v>
      </c>
      <c r="BI133" s="53">
        <f t="shared" si="30"/>
        <v>81582.230994000012</v>
      </c>
      <c r="BJ133" s="53">
        <f t="shared" si="29"/>
        <v>191042.280971</v>
      </c>
      <c r="BL133" s="40"/>
    </row>
    <row r="134" spans="1:64" ht="16.05" customHeight="1" x14ac:dyDescent="0.3">
      <c r="A134" s="55">
        <v>128</v>
      </c>
      <c r="B134" s="55" t="s">
        <v>52</v>
      </c>
      <c r="C134" s="55" t="s">
        <v>138</v>
      </c>
      <c r="D134" s="55" t="s">
        <v>54</v>
      </c>
      <c r="E134" s="55" t="s">
        <v>511</v>
      </c>
      <c r="F134" s="56">
        <v>80</v>
      </c>
      <c r="G134" s="57">
        <v>380</v>
      </c>
      <c r="H134" s="55" t="s">
        <v>50</v>
      </c>
      <c r="I134" s="53">
        <v>159420.079</v>
      </c>
      <c r="J134" s="58">
        <v>3874.7159999999999</v>
      </c>
      <c r="K134" s="58">
        <v>2944.241</v>
      </c>
      <c r="L134" s="58">
        <v>5866.4639999999999</v>
      </c>
      <c r="M134" s="59">
        <f t="shared" si="16"/>
        <v>12685.421</v>
      </c>
      <c r="N134" s="58">
        <v>3977.7750000000001</v>
      </c>
      <c r="O134" s="58">
        <v>2979.65</v>
      </c>
      <c r="P134" s="58">
        <v>4621.75</v>
      </c>
      <c r="Q134" s="59">
        <f t="shared" si="17"/>
        <v>11579.174999999999</v>
      </c>
      <c r="R134" s="58">
        <v>5196.3500000000004</v>
      </c>
      <c r="S134" s="58">
        <v>3663.4</v>
      </c>
      <c r="T134" s="58">
        <v>5610</v>
      </c>
      <c r="U134" s="59">
        <f t="shared" si="18"/>
        <v>14469.75</v>
      </c>
      <c r="V134" s="58">
        <v>4103.7169999999996</v>
      </c>
      <c r="W134" s="58">
        <v>3505.3420000000001</v>
      </c>
      <c r="X134" s="58">
        <v>6038.9889999999996</v>
      </c>
      <c r="Y134" s="59">
        <f t="shared" si="19"/>
        <v>13648.047999999999</v>
      </c>
      <c r="Z134" s="58">
        <v>4535.0429999999997</v>
      </c>
      <c r="AA134" s="58">
        <v>3197.6149999999998</v>
      </c>
      <c r="AB134" s="58">
        <v>5676.61</v>
      </c>
      <c r="AC134" s="59">
        <f t="shared" si="20"/>
        <v>13409.268</v>
      </c>
      <c r="AD134" s="58">
        <v>4297.6660000000002</v>
      </c>
      <c r="AE134" s="58">
        <v>3083.0909999999999</v>
      </c>
      <c r="AF134" s="58">
        <v>5594.826</v>
      </c>
      <c r="AG134" s="59">
        <f t="shared" si="21"/>
        <v>12975.582999999999</v>
      </c>
      <c r="AH134" s="58">
        <v>4823.1750000000002</v>
      </c>
      <c r="AI134" s="58">
        <v>4188.4750000000004</v>
      </c>
      <c r="AJ134" s="58">
        <v>5118.3</v>
      </c>
      <c r="AK134" s="59">
        <f t="shared" si="22"/>
        <v>14129.95</v>
      </c>
      <c r="AL134" s="58">
        <v>4978.75</v>
      </c>
      <c r="AM134" s="58">
        <v>3835.75</v>
      </c>
      <c r="AN134" s="58">
        <v>5582.0249999999996</v>
      </c>
      <c r="AO134" s="59">
        <f t="shared" si="23"/>
        <v>14396.525</v>
      </c>
      <c r="AP134" s="58">
        <v>4351.95</v>
      </c>
      <c r="AQ134" s="58">
        <v>3230.9</v>
      </c>
      <c r="AR134" s="58">
        <v>4734.8999999999996</v>
      </c>
      <c r="AS134" s="59">
        <f t="shared" si="24"/>
        <v>12317.75</v>
      </c>
      <c r="AT134" s="58">
        <v>4483.6000000000004</v>
      </c>
      <c r="AU134" s="58">
        <v>3898.9250000000002</v>
      </c>
      <c r="AV134" s="58">
        <v>5277.875</v>
      </c>
      <c r="AW134" s="59">
        <f t="shared" si="25"/>
        <v>13660.400000000001</v>
      </c>
      <c r="AX134" s="58">
        <v>4550.8</v>
      </c>
      <c r="AY134" s="58">
        <v>3230.873</v>
      </c>
      <c r="AZ134" s="58">
        <v>5639.7209999999995</v>
      </c>
      <c r="BA134" s="59">
        <f t="shared" si="26"/>
        <v>13421.394</v>
      </c>
      <c r="BB134" s="58">
        <v>4499.8980000000001</v>
      </c>
      <c r="BC134" s="58">
        <v>2761.5230000000001</v>
      </c>
      <c r="BD134" s="58">
        <v>5465.3940000000002</v>
      </c>
      <c r="BE134" s="59">
        <f t="shared" si="27"/>
        <v>12726.815000000001</v>
      </c>
      <c r="BF134" s="60">
        <f t="shared" si="28"/>
        <v>159420.079</v>
      </c>
      <c r="BG134" s="53">
        <f t="shared" si="30"/>
        <v>53673.440000000002</v>
      </c>
      <c r="BH134" s="53">
        <f t="shared" si="30"/>
        <v>40519.785000000003</v>
      </c>
      <c r="BI134" s="53">
        <f t="shared" si="30"/>
        <v>65226.854000000007</v>
      </c>
      <c r="BJ134" s="53">
        <f t="shared" si="29"/>
        <v>159420.07900000003</v>
      </c>
      <c r="BL134" s="40"/>
    </row>
    <row r="135" spans="1:64" ht="16.05" customHeight="1" x14ac:dyDescent="0.3">
      <c r="A135" s="55">
        <v>129</v>
      </c>
      <c r="B135" s="55" t="s">
        <v>52</v>
      </c>
      <c r="C135" s="55" t="s">
        <v>139</v>
      </c>
      <c r="D135" s="55" t="s">
        <v>54</v>
      </c>
      <c r="E135" s="55" t="s">
        <v>511</v>
      </c>
      <c r="F135" s="56">
        <v>11</v>
      </c>
      <c r="G135" s="57">
        <v>380</v>
      </c>
      <c r="H135" s="55" t="s">
        <v>51</v>
      </c>
      <c r="I135" s="53">
        <v>393.94001800000001</v>
      </c>
      <c r="J135" s="58">
        <v>8</v>
      </c>
      <c r="K135" s="58">
        <v>6.0000039999999997</v>
      </c>
      <c r="L135" s="58">
        <v>12.000007999999999</v>
      </c>
      <c r="M135" s="59">
        <f t="shared" ref="M135:M198" si="31">SUM(J135:L135)</f>
        <v>26.000011999999998</v>
      </c>
      <c r="N135" s="58">
        <v>7</v>
      </c>
      <c r="O135" s="58">
        <v>6.0000039999999997</v>
      </c>
      <c r="P135" s="58">
        <v>10.000004000000001</v>
      </c>
      <c r="Q135" s="59">
        <f t="shared" ref="Q135:Q198" si="32">SUM(N135:P135)</f>
        <v>23.000008000000001</v>
      </c>
      <c r="R135" s="58">
        <v>10.000009</v>
      </c>
      <c r="S135" s="58">
        <v>6.000006</v>
      </c>
      <c r="T135" s="58">
        <v>10.999993</v>
      </c>
      <c r="U135" s="59">
        <f t="shared" ref="U135:U198" si="33">SUM(R135:T135)</f>
        <v>27.000008000000001</v>
      </c>
      <c r="V135" s="58">
        <v>7.2489939999999997</v>
      </c>
      <c r="W135" s="58">
        <v>5.9219999999999997</v>
      </c>
      <c r="X135" s="58">
        <v>11.368008</v>
      </c>
      <c r="Y135" s="59">
        <f t="shared" ref="Y135:Y198" si="34">SUM(V135:X135)</f>
        <v>24.539002</v>
      </c>
      <c r="Z135" s="58">
        <v>28.186004000000001</v>
      </c>
      <c r="AA135" s="58">
        <v>22.395994000000002</v>
      </c>
      <c r="AB135" s="58">
        <v>40.305998000000002</v>
      </c>
      <c r="AC135" s="59">
        <f t="shared" ref="AC135:AC198" si="35">SUM(Z135:AB135)</f>
        <v>90.887996000000001</v>
      </c>
      <c r="AD135" s="58">
        <v>7.9499909999999998</v>
      </c>
      <c r="AE135" s="58">
        <v>5.7569889999999999</v>
      </c>
      <c r="AF135" s="58">
        <v>10.805999999999999</v>
      </c>
      <c r="AG135" s="59">
        <f t="shared" ref="AG135:AG198" si="36">SUM(AD135:AF135)</f>
        <v>24.512979999999999</v>
      </c>
      <c r="AH135" s="58">
        <v>8.5000079999999993</v>
      </c>
      <c r="AI135" s="58">
        <v>5.7417579999999999</v>
      </c>
      <c r="AJ135" s="58">
        <v>10.237500000000001</v>
      </c>
      <c r="AK135" s="59">
        <f t="shared" ref="AK135:AK198" si="37">SUM(AH135:AJ135)</f>
        <v>24.479265999999999</v>
      </c>
      <c r="AL135" s="58">
        <v>8.5000079999999993</v>
      </c>
      <c r="AM135" s="58">
        <v>5.2582420000000001</v>
      </c>
      <c r="AN135" s="58">
        <v>10.762499999999999</v>
      </c>
      <c r="AO135" s="59">
        <f t="shared" ref="AO135:AO198" si="38">SUM(AL135:AN135)</f>
        <v>24.52075</v>
      </c>
      <c r="AP135" s="58">
        <v>7.0000039999999997</v>
      </c>
      <c r="AQ135" s="58">
        <v>4.9999960000000003</v>
      </c>
      <c r="AR135" s="58">
        <v>8.9999959999999994</v>
      </c>
      <c r="AS135" s="59">
        <f t="shared" ref="AS135:AS198" si="39">SUM(AP135:AR135)</f>
        <v>20.999995999999999</v>
      </c>
      <c r="AT135" s="58">
        <v>6.9999929999999999</v>
      </c>
      <c r="AU135" s="58">
        <v>5.9999969999999996</v>
      </c>
      <c r="AV135" s="58">
        <v>9.9999870000000008</v>
      </c>
      <c r="AW135" s="59">
        <f t="shared" ref="AW135:AW198" si="40">SUM(AT135:AV135)</f>
        <v>22.999977000000001</v>
      </c>
      <c r="AX135" s="58">
        <v>16.000005000000002</v>
      </c>
      <c r="AY135" s="58">
        <v>12.00001</v>
      </c>
      <c r="AZ135" s="58">
        <v>22</v>
      </c>
      <c r="BA135" s="59">
        <f t="shared" ref="BA135:BA198" si="41">SUM(AX135:AZ135)</f>
        <v>50.000015000000005</v>
      </c>
      <c r="BB135" s="58">
        <v>12.00001</v>
      </c>
      <c r="BC135" s="58">
        <v>5.9999909999999996</v>
      </c>
      <c r="BD135" s="58">
        <v>17.000007</v>
      </c>
      <c r="BE135" s="59">
        <f t="shared" ref="BE135:BE198" si="42">SUM(BB135:BD135)</f>
        <v>35.000007999999994</v>
      </c>
      <c r="BF135" s="60">
        <f t="shared" ref="BF135:BF198" si="43">M135+Q135+U135+Y135+AC135+AG135+AK135+AO135+AS135+AW135+BA135+BE135</f>
        <v>393.94001800000001</v>
      </c>
      <c r="BG135" s="53">
        <f t="shared" si="30"/>
        <v>127.385026</v>
      </c>
      <c r="BH135" s="53">
        <f t="shared" si="30"/>
        <v>92.074990999999997</v>
      </c>
      <c r="BI135" s="53">
        <f t="shared" si="30"/>
        <v>174.48000100000002</v>
      </c>
      <c r="BJ135" s="53">
        <f t="shared" ref="BJ135:BJ198" si="44">BG135+BH135+BI135</f>
        <v>393.94001800000001</v>
      </c>
      <c r="BL135" s="40"/>
    </row>
    <row r="136" spans="1:64" ht="16.05" customHeight="1" x14ac:dyDescent="0.3">
      <c r="A136" s="55">
        <v>130</v>
      </c>
      <c r="B136" s="55" t="s">
        <v>52</v>
      </c>
      <c r="C136" s="55" t="s">
        <v>139</v>
      </c>
      <c r="D136" s="55" t="s">
        <v>54</v>
      </c>
      <c r="E136" s="55" t="s">
        <v>511</v>
      </c>
      <c r="F136" s="56">
        <v>3.3</v>
      </c>
      <c r="G136" s="57">
        <v>380</v>
      </c>
      <c r="H136" s="55" t="s">
        <v>51</v>
      </c>
      <c r="I136" s="53">
        <v>1604.0000199999999</v>
      </c>
      <c r="J136" s="58">
        <v>3</v>
      </c>
      <c r="K136" s="58">
        <v>1.0000039999999999</v>
      </c>
      <c r="L136" s="58">
        <v>0.99999700000000002</v>
      </c>
      <c r="M136" s="59">
        <f t="shared" si="31"/>
        <v>5.0000009999999993</v>
      </c>
      <c r="N136" s="58">
        <v>79</v>
      </c>
      <c r="O136" s="58">
        <v>58.999991999999999</v>
      </c>
      <c r="P136" s="58">
        <v>102.999996</v>
      </c>
      <c r="Q136" s="59">
        <f t="shared" si="32"/>
        <v>240.99998799999997</v>
      </c>
      <c r="R136" s="58">
        <v>53.999997999999998</v>
      </c>
      <c r="S136" s="58">
        <v>35.000010000000003</v>
      </c>
      <c r="T136" s="58">
        <v>66.000007999999994</v>
      </c>
      <c r="U136" s="59">
        <f t="shared" si="33"/>
        <v>155.00001600000002</v>
      </c>
      <c r="V136" s="58">
        <v>3</v>
      </c>
      <c r="W136" s="58">
        <v>1.0000039999999999</v>
      </c>
      <c r="X136" s="58">
        <v>0.99999700000000002</v>
      </c>
      <c r="Y136" s="59">
        <f t="shared" si="34"/>
        <v>5.0000009999999993</v>
      </c>
      <c r="Z136" s="58">
        <v>79</v>
      </c>
      <c r="AA136" s="58">
        <v>58.999991999999999</v>
      </c>
      <c r="AB136" s="58">
        <v>102.999996</v>
      </c>
      <c r="AC136" s="59">
        <f t="shared" si="35"/>
        <v>240.99998799999997</v>
      </c>
      <c r="AD136" s="58">
        <v>53.999997999999998</v>
      </c>
      <c r="AE136" s="58">
        <v>35.000010000000003</v>
      </c>
      <c r="AF136" s="58">
        <v>66.000007999999994</v>
      </c>
      <c r="AG136" s="59">
        <f t="shared" si="36"/>
        <v>155.00001600000002</v>
      </c>
      <c r="AH136" s="58">
        <v>3</v>
      </c>
      <c r="AI136" s="58">
        <v>1.0000039999999999</v>
      </c>
      <c r="AJ136" s="58">
        <v>0.99999700000000002</v>
      </c>
      <c r="AK136" s="59">
        <f t="shared" si="37"/>
        <v>5.0000009999999993</v>
      </c>
      <c r="AL136" s="58">
        <v>79</v>
      </c>
      <c r="AM136" s="58">
        <v>58.999991999999999</v>
      </c>
      <c r="AN136" s="58">
        <v>102.999996</v>
      </c>
      <c r="AO136" s="59">
        <f t="shared" si="38"/>
        <v>240.99998799999997</v>
      </c>
      <c r="AP136" s="58">
        <v>53.999997999999998</v>
      </c>
      <c r="AQ136" s="58">
        <v>35.000010000000003</v>
      </c>
      <c r="AR136" s="58">
        <v>66.000007999999994</v>
      </c>
      <c r="AS136" s="59">
        <f t="shared" si="39"/>
        <v>155.00001600000002</v>
      </c>
      <c r="AT136" s="58">
        <v>3</v>
      </c>
      <c r="AU136" s="58">
        <v>1.0000039999999999</v>
      </c>
      <c r="AV136" s="58">
        <v>0.99999700000000002</v>
      </c>
      <c r="AW136" s="59">
        <f t="shared" si="40"/>
        <v>5.0000009999999993</v>
      </c>
      <c r="AX136" s="58">
        <v>79</v>
      </c>
      <c r="AY136" s="58">
        <v>58.999991999999999</v>
      </c>
      <c r="AZ136" s="58">
        <v>102.999996</v>
      </c>
      <c r="BA136" s="59">
        <f t="shared" si="41"/>
        <v>240.99998799999997</v>
      </c>
      <c r="BB136" s="58">
        <v>53.999997999999998</v>
      </c>
      <c r="BC136" s="58">
        <v>35.000010000000003</v>
      </c>
      <c r="BD136" s="58">
        <v>66.000007999999994</v>
      </c>
      <c r="BE136" s="59">
        <f t="shared" si="42"/>
        <v>155.00001600000002</v>
      </c>
      <c r="BF136" s="60">
        <f t="shared" si="43"/>
        <v>1604.0000199999999</v>
      </c>
      <c r="BG136" s="53">
        <f t="shared" si="30"/>
        <v>543.99999200000002</v>
      </c>
      <c r="BH136" s="53">
        <f t="shared" si="30"/>
        <v>380.00002399999994</v>
      </c>
      <c r="BI136" s="53">
        <f t="shared" si="30"/>
        <v>680.00000399999999</v>
      </c>
      <c r="BJ136" s="53">
        <f t="shared" si="44"/>
        <v>1604.0000199999999</v>
      </c>
      <c r="BL136" s="40"/>
    </row>
    <row r="137" spans="1:64" ht="16.05" customHeight="1" x14ac:dyDescent="0.3">
      <c r="A137" s="55">
        <v>131</v>
      </c>
      <c r="B137" s="55" t="s">
        <v>52</v>
      </c>
      <c r="C137" s="55" t="s">
        <v>140</v>
      </c>
      <c r="D137" s="55" t="s">
        <v>54</v>
      </c>
      <c r="E137" s="55" t="s">
        <v>511</v>
      </c>
      <c r="F137" s="56">
        <v>16.5</v>
      </c>
      <c r="G137" s="57">
        <v>380</v>
      </c>
      <c r="H137" s="55" t="s">
        <v>50</v>
      </c>
      <c r="I137" s="53">
        <v>5494.3249959999994</v>
      </c>
      <c r="J137" s="58">
        <v>108</v>
      </c>
      <c r="K137" s="58">
        <v>82</v>
      </c>
      <c r="L137" s="58">
        <v>157.99999500000001</v>
      </c>
      <c r="M137" s="59">
        <f t="shared" si="31"/>
        <v>347.99999500000001</v>
      </c>
      <c r="N137" s="58">
        <v>111.852</v>
      </c>
      <c r="O137" s="58">
        <v>83.700999999999993</v>
      </c>
      <c r="P137" s="58">
        <v>125.52500000000001</v>
      </c>
      <c r="Q137" s="59">
        <f t="shared" si="32"/>
        <v>321.07799999999997</v>
      </c>
      <c r="R137" s="58">
        <v>129.03</v>
      </c>
      <c r="S137" s="58">
        <v>97.406000000000006</v>
      </c>
      <c r="T137" s="58">
        <v>140.05500000000001</v>
      </c>
      <c r="U137" s="59">
        <f t="shared" si="33"/>
        <v>366.49099999999999</v>
      </c>
      <c r="V137" s="58">
        <v>126.53700000000001</v>
      </c>
      <c r="W137" s="58">
        <v>114.71599999999999</v>
      </c>
      <c r="X137" s="58">
        <v>196.67099999999999</v>
      </c>
      <c r="Y137" s="59">
        <f t="shared" si="34"/>
        <v>437.92399999999998</v>
      </c>
      <c r="Z137" s="58">
        <v>162.59100000000001</v>
      </c>
      <c r="AA137" s="58">
        <v>134.60599999999999</v>
      </c>
      <c r="AB137" s="58">
        <v>218.03</v>
      </c>
      <c r="AC137" s="59">
        <f t="shared" si="35"/>
        <v>515.22699999999998</v>
      </c>
      <c r="AD137" s="58">
        <v>179.786</v>
      </c>
      <c r="AE137" s="58">
        <v>148.81399999999999</v>
      </c>
      <c r="AF137" s="58">
        <v>245.005</v>
      </c>
      <c r="AG137" s="59">
        <f t="shared" si="36"/>
        <v>573.60500000000002</v>
      </c>
      <c r="AH137" s="58">
        <v>172.99999199999999</v>
      </c>
      <c r="AI137" s="58">
        <v>157.00000299999999</v>
      </c>
      <c r="AJ137" s="58">
        <v>232.00000199999999</v>
      </c>
      <c r="AK137" s="59">
        <f t="shared" si="37"/>
        <v>561.99999700000001</v>
      </c>
      <c r="AL137" s="58">
        <v>165</v>
      </c>
      <c r="AM137" s="58">
        <v>137.99999399999999</v>
      </c>
      <c r="AN137" s="58">
        <v>244.00001499999999</v>
      </c>
      <c r="AO137" s="59">
        <f t="shared" si="38"/>
        <v>547.00000899999998</v>
      </c>
      <c r="AP137" s="58">
        <v>166.99999800000001</v>
      </c>
      <c r="AQ137" s="58">
        <v>145.00000600000001</v>
      </c>
      <c r="AR137" s="58">
        <v>235.99999199999999</v>
      </c>
      <c r="AS137" s="59">
        <f t="shared" si="39"/>
        <v>547.99999600000001</v>
      </c>
      <c r="AT137" s="58">
        <v>138.00000900000001</v>
      </c>
      <c r="AU137" s="58">
        <v>133.00001</v>
      </c>
      <c r="AV137" s="58">
        <v>204.00000499999999</v>
      </c>
      <c r="AW137" s="59">
        <f t="shared" si="40"/>
        <v>475.000024</v>
      </c>
      <c r="AX137" s="58">
        <v>126.999999</v>
      </c>
      <c r="AY137" s="58">
        <v>106.000007</v>
      </c>
      <c r="AZ137" s="58">
        <v>160</v>
      </c>
      <c r="BA137" s="59">
        <f t="shared" si="41"/>
        <v>393.00000599999998</v>
      </c>
      <c r="BB137" s="58">
        <v>152.99999</v>
      </c>
      <c r="BC137" s="58">
        <v>89.999994000000001</v>
      </c>
      <c r="BD137" s="58">
        <v>163.99998500000001</v>
      </c>
      <c r="BE137" s="59">
        <f t="shared" si="42"/>
        <v>406.99996899999996</v>
      </c>
      <c r="BF137" s="60">
        <f t="shared" si="43"/>
        <v>5494.3249959999994</v>
      </c>
      <c r="BG137" s="53">
        <f t="shared" si="30"/>
        <v>1740.7959880000001</v>
      </c>
      <c r="BH137" s="53">
        <f t="shared" si="30"/>
        <v>1430.2430140000001</v>
      </c>
      <c r="BI137" s="53">
        <f t="shared" si="30"/>
        <v>2323.2859939999998</v>
      </c>
      <c r="BJ137" s="53">
        <f t="shared" si="44"/>
        <v>5494.3249960000003</v>
      </c>
      <c r="BL137" s="40"/>
    </row>
    <row r="138" spans="1:64" ht="16.05" customHeight="1" x14ac:dyDescent="0.3">
      <c r="A138" s="55">
        <v>132</v>
      </c>
      <c r="B138" s="55" t="s">
        <v>52</v>
      </c>
      <c r="C138" s="55" t="s">
        <v>141</v>
      </c>
      <c r="D138" s="55" t="s">
        <v>54</v>
      </c>
      <c r="E138" s="55" t="s">
        <v>511</v>
      </c>
      <c r="F138" s="56">
        <v>16.5</v>
      </c>
      <c r="G138" s="57">
        <v>380</v>
      </c>
      <c r="H138" s="55" t="s">
        <v>51</v>
      </c>
      <c r="I138" s="53">
        <v>0</v>
      </c>
      <c r="J138" s="58">
        <v>0</v>
      </c>
      <c r="K138" s="58">
        <v>0</v>
      </c>
      <c r="L138" s="58">
        <v>0</v>
      </c>
      <c r="M138" s="59">
        <f t="shared" si="31"/>
        <v>0</v>
      </c>
      <c r="N138" s="58">
        <v>0</v>
      </c>
      <c r="O138" s="58">
        <v>0</v>
      </c>
      <c r="P138" s="58">
        <v>0</v>
      </c>
      <c r="Q138" s="59">
        <f t="shared" si="32"/>
        <v>0</v>
      </c>
      <c r="R138" s="58">
        <v>0</v>
      </c>
      <c r="S138" s="58">
        <v>0</v>
      </c>
      <c r="T138" s="58">
        <v>0</v>
      </c>
      <c r="U138" s="59">
        <f t="shared" si="33"/>
        <v>0</v>
      </c>
      <c r="V138" s="58">
        <v>0</v>
      </c>
      <c r="W138" s="58">
        <v>0</v>
      </c>
      <c r="X138" s="58">
        <v>0</v>
      </c>
      <c r="Y138" s="59">
        <f t="shared" si="34"/>
        <v>0</v>
      </c>
      <c r="Z138" s="58">
        <v>0</v>
      </c>
      <c r="AA138" s="58">
        <v>0</v>
      </c>
      <c r="AB138" s="58">
        <v>0</v>
      </c>
      <c r="AC138" s="59">
        <f t="shared" si="35"/>
        <v>0</v>
      </c>
      <c r="AD138" s="58">
        <v>0</v>
      </c>
      <c r="AE138" s="58">
        <v>0</v>
      </c>
      <c r="AF138" s="58">
        <v>0</v>
      </c>
      <c r="AG138" s="59">
        <f t="shared" si="36"/>
        <v>0</v>
      </c>
      <c r="AH138" s="58">
        <v>0</v>
      </c>
      <c r="AI138" s="58">
        <v>0</v>
      </c>
      <c r="AJ138" s="58">
        <v>0</v>
      </c>
      <c r="AK138" s="59">
        <f t="shared" si="37"/>
        <v>0</v>
      </c>
      <c r="AL138" s="58">
        <v>0</v>
      </c>
      <c r="AM138" s="58">
        <v>0</v>
      </c>
      <c r="AN138" s="58">
        <v>0</v>
      </c>
      <c r="AO138" s="59">
        <f t="shared" si="38"/>
        <v>0</v>
      </c>
      <c r="AP138" s="58">
        <v>0</v>
      </c>
      <c r="AQ138" s="58">
        <v>0</v>
      </c>
      <c r="AR138" s="58">
        <v>0</v>
      </c>
      <c r="AS138" s="59">
        <f t="shared" si="39"/>
        <v>0</v>
      </c>
      <c r="AT138" s="58">
        <v>0</v>
      </c>
      <c r="AU138" s="58">
        <v>0</v>
      </c>
      <c r="AV138" s="58">
        <v>0</v>
      </c>
      <c r="AW138" s="59">
        <f t="shared" si="40"/>
        <v>0</v>
      </c>
      <c r="AX138" s="58">
        <v>0</v>
      </c>
      <c r="AY138" s="58">
        <v>0</v>
      </c>
      <c r="AZ138" s="58">
        <v>0</v>
      </c>
      <c r="BA138" s="59">
        <f t="shared" si="41"/>
        <v>0</v>
      </c>
      <c r="BB138" s="58">
        <v>0</v>
      </c>
      <c r="BC138" s="58">
        <v>0</v>
      </c>
      <c r="BD138" s="58">
        <v>0</v>
      </c>
      <c r="BE138" s="59">
        <f t="shared" si="42"/>
        <v>0</v>
      </c>
      <c r="BF138" s="60">
        <f t="shared" si="43"/>
        <v>0</v>
      </c>
      <c r="BG138" s="53">
        <f t="shared" si="30"/>
        <v>0</v>
      </c>
      <c r="BH138" s="53">
        <f t="shared" si="30"/>
        <v>0</v>
      </c>
      <c r="BI138" s="53">
        <f t="shared" si="30"/>
        <v>0</v>
      </c>
      <c r="BJ138" s="53">
        <f t="shared" si="44"/>
        <v>0</v>
      </c>
      <c r="BL138" s="40"/>
    </row>
    <row r="139" spans="1:64" ht="16.05" customHeight="1" x14ac:dyDescent="0.3">
      <c r="A139" s="55">
        <v>133</v>
      </c>
      <c r="B139" s="55" t="s">
        <v>52</v>
      </c>
      <c r="C139" s="55" t="s">
        <v>142</v>
      </c>
      <c r="D139" s="55" t="s">
        <v>54</v>
      </c>
      <c r="E139" s="55" t="s">
        <v>511</v>
      </c>
      <c r="F139" s="56">
        <v>1.7</v>
      </c>
      <c r="G139" s="57">
        <v>380</v>
      </c>
      <c r="H139" s="55" t="s">
        <v>50</v>
      </c>
      <c r="I139" s="53">
        <v>273.84597600000001</v>
      </c>
      <c r="J139" s="58">
        <v>7</v>
      </c>
      <c r="K139" s="58">
        <v>5</v>
      </c>
      <c r="L139" s="58">
        <v>9.9999970000000005</v>
      </c>
      <c r="M139" s="59">
        <f t="shared" si="31"/>
        <v>21.999997</v>
      </c>
      <c r="N139" s="58">
        <v>6.9119999999999999</v>
      </c>
      <c r="O139" s="58">
        <v>5.0439999999999996</v>
      </c>
      <c r="P139" s="58">
        <v>9.1180000000000003</v>
      </c>
      <c r="Q139" s="59">
        <f t="shared" si="32"/>
        <v>21.073999999999998</v>
      </c>
      <c r="R139" s="58">
        <v>7.97</v>
      </c>
      <c r="S139" s="58">
        <v>5.5979999999999999</v>
      </c>
      <c r="T139" s="58">
        <v>9.8740000000000006</v>
      </c>
      <c r="U139" s="59">
        <f t="shared" si="33"/>
        <v>23.442</v>
      </c>
      <c r="V139" s="58">
        <v>6.5940000000000003</v>
      </c>
      <c r="W139" s="58">
        <v>5.4829999999999997</v>
      </c>
      <c r="X139" s="58">
        <v>10.673999999999999</v>
      </c>
      <c r="Y139" s="59">
        <f t="shared" si="34"/>
        <v>22.750999999999998</v>
      </c>
      <c r="Z139" s="58">
        <v>8.1280000000000001</v>
      </c>
      <c r="AA139" s="58">
        <v>5.8890000000000002</v>
      </c>
      <c r="AB139" s="58">
        <v>10.919</v>
      </c>
      <c r="AC139" s="59">
        <f t="shared" si="35"/>
        <v>24.936</v>
      </c>
      <c r="AD139" s="58">
        <v>8.7129999999999992</v>
      </c>
      <c r="AE139" s="58">
        <v>6.3230000000000004</v>
      </c>
      <c r="AF139" s="58">
        <v>11.606999999999999</v>
      </c>
      <c r="AG139" s="59">
        <f t="shared" si="36"/>
        <v>26.643000000000001</v>
      </c>
      <c r="AH139" s="58">
        <v>0</v>
      </c>
      <c r="AI139" s="58">
        <v>0</v>
      </c>
      <c r="AJ139" s="58">
        <v>0</v>
      </c>
      <c r="AK139" s="59">
        <f t="shared" si="37"/>
        <v>0</v>
      </c>
      <c r="AL139" s="58">
        <v>7.9999919999999998</v>
      </c>
      <c r="AM139" s="58">
        <v>6.0000039999999997</v>
      </c>
      <c r="AN139" s="58">
        <v>11.000007999999999</v>
      </c>
      <c r="AO139" s="59">
        <f t="shared" si="38"/>
        <v>25.000003999999997</v>
      </c>
      <c r="AP139" s="58">
        <v>25.999995999999999</v>
      </c>
      <c r="AQ139" s="58">
        <v>4.9999960000000003</v>
      </c>
      <c r="AR139" s="58">
        <v>10.000004000000001</v>
      </c>
      <c r="AS139" s="59">
        <f t="shared" si="39"/>
        <v>40.999995999999996</v>
      </c>
      <c r="AT139" s="58">
        <v>6.9999929999999999</v>
      </c>
      <c r="AU139" s="58">
        <v>5.9999969999999996</v>
      </c>
      <c r="AV139" s="58">
        <v>8.9999970000000005</v>
      </c>
      <c r="AW139" s="59">
        <f t="shared" si="40"/>
        <v>21.999987000000001</v>
      </c>
      <c r="AX139" s="58">
        <v>7.9999919999999998</v>
      </c>
      <c r="AY139" s="58">
        <v>5.0000010000000001</v>
      </c>
      <c r="AZ139" s="58">
        <v>10</v>
      </c>
      <c r="BA139" s="59">
        <f t="shared" si="41"/>
        <v>22.999993</v>
      </c>
      <c r="BB139" s="58">
        <v>7.0000039999999997</v>
      </c>
      <c r="BC139" s="58">
        <v>3.9999929999999999</v>
      </c>
      <c r="BD139" s="58">
        <v>11.000002</v>
      </c>
      <c r="BE139" s="59">
        <f t="shared" si="42"/>
        <v>21.999999000000003</v>
      </c>
      <c r="BF139" s="60">
        <f t="shared" si="43"/>
        <v>273.84597600000001</v>
      </c>
      <c r="BG139" s="53">
        <f t="shared" si="30"/>
        <v>101.31697700000001</v>
      </c>
      <c r="BH139" s="53">
        <f t="shared" si="30"/>
        <v>59.336990999999998</v>
      </c>
      <c r="BI139" s="53">
        <f t="shared" si="30"/>
        <v>113.19200799999999</v>
      </c>
      <c r="BJ139" s="53">
        <f t="shared" si="44"/>
        <v>273.84597600000001</v>
      </c>
      <c r="BL139" s="40"/>
    </row>
    <row r="140" spans="1:64" ht="16.05" customHeight="1" x14ac:dyDescent="0.3">
      <c r="A140" s="55">
        <v>134</v>
      </c>
      <c r="B140" s="55" t="s">
        <v>52</v>
      </c>
      <c r="C140" s="55" t="s">
        <v>143</v>
      </c>
      <c r="D140" s="55" t="s">
        <v>54</v>
      </c>
      <c r="E140" s="55" t="s">
        <v>511</v>
      </c>
      <c r="F140" s="56">
        <v>3.3</v>
      </c>
      <c r="G140" s="57">
        <v>220</v>
      </c>
      <c r="H140" s="55" t="s">
        <v>51</v>
      </c>
      <c r="I140" s="53">
        <v>4924.8230739999999</v>
      </c>
      <c r="J140" s="58">
        <v>45</v>
      </c>
      <c r="K140" s="58">
        <v>33.000008000000001</v>
      </c>
      <c r="L140" s="58">
        <v>58.000005000000002</v>
      </c>
      <c r="M140" s="59">
        <f t="shared" si="31"/>
        <v>136.00001300000002</v>
      </c>
      <c r="N140" s="58">
        <v>214</v>
      </c>
      <c r="O140" s="58">
        <v>164</v>
      </c>
      <c r="P140" s="58">
        <v>272.00001200000003</v>
      </c>
      <c r="Q140" s="59">
        <f t="shared" si="32"/>
        <v>650.00001199999997</v>
      </c>
      <c r="R140" s="58">
        <v>241.99999700000001</v>
      </c>
      <c r="S140" s="58">
        <v>179</v>
      </c>
      <c r="T140" s="58">
        <v>325.99999000000003</v>
      </c>
      <c r="U140" s="59">
        <f t="shared" si="33"/>
        <v>746.99998700000003</v>
      </c>
      <c r="V140" s="58">
        <v>140.13499400000001</v>
      </c>
      <c r="W140" s="58">
        <v>113.32100199999999</v>
      </c>
      <c r="X140" s="58">
        <v>232.92200399999999</v>
      </c>
      <c r="Y140" s="59">
        <f t="shared" si="34"/>
        <v>486.37799999999999</v>
      </c>
      <c r="Z140" s="58">
        <v>162.73301000000001</v>
      </c>
      <c r="AA140" s="58">
        <v>109.47801200000001</v>
      </c>
      <c r="AB140" s="58">
        <v>122.49401400000001</v>
      </c>
      <c r="AC140" s="59">
        <f t="shared" si="35"/>
        <v>394.70503600000001</v>
      </c>
      <c r="AD140" s="58">
        <v>220.74800999999999</v>
      </c>
      <c r="AE140" s="58">
        <v>156.80999700000001</v>
      </c>
      <c r="AF140" s="58">
        <v>155.18199999999999</v>
      </c>
      <c r="AG140" s="59">
        <f t="shared" si="36"/>
        <v>532.74000699999999</v>
      </c>
      <c r="AH140" s="58">
        <v>214.00000600000001</v>
      </c>
      <c r="AI140" s="58">
        <v>149.00000600000001</v>
      </c>
      <c r="AJ140" s="58">
        <v>108.000005</v>
      </c>
      <c r="AK140" s="59">
        <f t="shared" si="37"/>
        <v>471.00001700000001</v>
      </c>
      <c r="AL140" s="58">
        <v>214.99999399999999</v>
      </c>
      <c r="AM140" s="58">
        <v>128.00000199999999</v>
      </c>
      <c r="AN140" s="58">
        <v>110.99999699999999</v>
      </c>
      <c r="AO140" s="59">
        <f t="shared" si="38"/>
        <v>453.99999300000002</v>
      </c>
      <c r="AP140" s="58">
        <v>154</v>
      </c>
      <c r="AQ140" s="58">
        <v>80.999995999999996</v>
      </c>
      <c r="AR140" s="58">
        <v>78.000011999999998</v>
      </c>
      <c r="AS140" s="59">
        <f t="shared" si="39"/>
        <v>313.00000799999998</v>
      </c>
      <c r="AT140" s="58">
        <v>104.000001</v>
      </c>
      <c r="AU140" s="58">
        <v>71.000004000000004</v>
      </c>
      <c r="AV140" s="58">
        <v>155.00000299999999</v>
      </c>
      <c r="AW140" s="59">
        <f t="shared" si="40"/>
        <v>330.00000799999998</v>
      </c>
      <c r="AX140" s="58">
        <v>70.999992000000006</v>
      </c>
      <c r="AY140" s="58">
        <v>45.000000999999997</v>
      </c>
      <c r="AZ140" s="58">
        <v>65</v>
      </c>
      <c r="BA140" s="59">
        <f t="shared" si="41"/>
        <v>180.99999300000002</v>
      </c>
      <c r="BB140" s="58">
        <v>75.999989999999997</v>
      </c>
      <c r="BC140" s="58">
        <v>49.000000999999997</v>
      </c>
      <c r="BD140" s="58">
        <v>104.00000900000001</v>
      </c>
      <c r="BE140" s="59">
        <f t="shared" si="42"/>
        <v>229</v>
      </c>
      <c r="BF140" s="60">
        <f t="shared" si="43"/>
        <v>4924.8230739999999</v>
      </c>
      <c r="BG140" s="53">
        <f t="shared" si="30"/>
        <v>1858.615994</v>
      </c>
      <c r="BH140" s="53">
        <f t="shared" si="30"/>
        <v>1278.6090289999997</v>
      </c>
      <c r="BI140" s="53">
        <f t="shared" si="30"/>
        <v>1787.5980510000002</v>
      </c>
      <c r="BJ140" s="53">
        <f t="shared" si="44"/>
        <v>4924.8230739999999</v>
      </c>
      <c r="BL140" s="40"/>
    </row>
    <row r="141" spans="1:64" ht="16.05" customHeight="1" x14ac:dyDescent="0.3">
      <c r="A141" s="55">
        <v>135</v>
      </c>
      <c r="B141" s="55" t="s">
        <v>52</v>
      </c>
      <c r="C141" s="55" t="s">
        <v>109</v>
      </c>
      <c r="D141" s="55" t="s">
        <v>54</v>
      </c>
      <c r="E141" s="55" t="s">
        <v>511</v>
      </c>
      <c r="F141" s="56">
        <v>3.3</v>
      </c>
      <c r="G141" s="57">
        <v>220</v>
      </c>
      <c r="H141" s="55" t="s">
        <v>51</v>
      </c>
      <c r="I141" s="53">
        <v>949.21000500000002</v>
      </c>
      <c r="J141" s="58">
        <v>22</v>
      </c>
      <c r="K141" s="58">
        <v>17.000008000000001</v>
      </c>
      <c r="L141" s="58">
        <v>36</v>
      </c>
      <c r="M141" s="59">
        <f t="shared" si="31"/>
        <v>75.000008000000008</v>
      </c>
      <c r="N141" s="58">
        <v>22</v>
      </c>
      <c r="O141" s="58">
        <v>16.000004000000001</v>
      </c>
      <c r="P141" s="58">
        <v>29.000012000000002</v>
      </c>
      <c r="Q141" s="59">
        <f t="shared" si="32"/>
        <v>67.000016000000002</v>
      </c>
      <c r="R141" s="58">
        <v>27.999994000000001</v>
      </c>
      <c r="S141" s="58">
        <v>18.999998000000001</v>
      </c>
      <c r="T141" s="58">
        <v>34.000005999999999</v>
      </c>
      <c r="U141" s="59">
        <f t="shared" si="33"/>
        <v>80.999998000000005</v>
      </c>
      <c r="V141" s="58">
        <v>22.730004000000001</v>
      </c>
      <c r="W141" s="58">
        <v>18.831997999999999</v>
      </c>
      <c r="X141" s="58">
        <v>36.456000000000003</v>
      </c>
      <c r="Y141" s="59">
        <f t="shared" si="34"/>
        <v>78.018001999999996</v>
      </c>
      <c r="Z141" s="58">
        <v>25.042995999999999</v>
      </c>
      <c r="AA141" s="58">
        <v>17.555</v>
      </c>
      <c r="AB141" s="58">
        <v>33.848990000000001</v>
      </c>
      <c r="AC141" s="59">
        <f t="shared" si="35"/>
        <v>76.446985999999995</v>
      </c>
      <c r="AD141" s="58">
        <v>27.327992999999999</v>
      </c>
      <c r="AE141" s="58">
        <v>18.704004999999999</v>
      </c>
      <c r="AF141" s="58">
        <v>36.713000000000001</v>
      </c>
      <c r="AG141" s="59">
        <f t="shared" si="36"/>
        <v>82.74499800000001</v>
      </c>
      <c r="AH141" s="58">
        <v>23.999998000000001</v>
      </c>
      <c r="AI141" s="58">
        <v>19</v>
      </c>
      <c r="AJ141" s="58">
        <v>33.000005999999999</v>
      </c>
      <c r="AK141" s="59">
        <f t="shared" si="37"/>
        <v>76.000004000000004</v>
      </c>
      <c r="AL141" s="58">
        <v>34.999997999999998</v>
      </c>
      <c r="AM141" s="58">
        <v>25.000005999999999</v>
      </c>
      <c r="AN141" s="58">
        <v>46.999986</v>
      </c>
      <c r="AO141" s="59">
        <f t="shared" si="38"/>
        <v>106.99999</v>
      </c>
      <c r="AP141" s="58">
        <v>29.000004000000001</v>
      </c>
      <c r="AQ141" s="58">
        <v>20.999991999999999</v>
      </c>
      <c r="AR141" s="58">
        <v>36.999996000000003</v>
      </c>
      <c r="AS141" s="59">
        <f t="shared" si="39"/>
        <v>86.999991999999992</v>
      </c>
      <c r="AT141" s="58">
        <v>22.999998000000001</v>
      </c>
      <c r="AU141" s="58">
        <v>17.999991000000001</v>
      </c>
      <c r="AV141" s="58">
        <v>32.000003</v>
      </c>
      <c r="AW141" s="59">
        <f t="shared" si="40"/>
        <v>72.999991999999992</v>
      </c>
      <c r="AX141" s="58">
        <v>23.999997</v>
      </c>
      <c r="AY141" s="58">
        <v>17.000007</v>
      </c>
      <c r="AZ141" s="58">
        <v>32</v>
      </c>
      <c r="BA141" s="59">
        <f t="shared" si="41"/>
        <v>73.000004000000004</v>
      </c>
      <c r="BB141" s="58">
        <v>23.999998000000001</v>
      </c>
      <c r="BC141" s="58">
        <v>15.000009</v>
      </c>
      <c r="BD141" s="58">
        <v>34.000008000000001</v>
      </c>
      <c r="BE141" s="59">
        <f t="shared" si="42"/>
        <v>73.000015000000005</v>
      </c>
      <c r="BF141" s="60">
        <f t="shared" si="43"/>
        <v>949.21000500000002</v>
      </c>
      <c r="BG141" s="53">
        <f t="shared" si="30"/>
        <v>306.10097999999999</v>
      </c>
      <c r="BH141" s="53">
        <f t="shared" si="30"/>
        <v>222.09101800000002</v>
      </c>
      <c r="BI141" s="53">
        <f t="shared" si="30"/>
        <v>421.01800699999995</v>
      </c>
      <c r="BJ141" s="53">
        <f t="shared" si="44"/>
        <v>949.21000499999991</v>
      </c>
      <c r="BL141" s="40"/>
    </row>
    <row r="142" spans="1:64" ht="16.05" customHeight="1" x14ac:dyDescent="0.3">
      <c r="A142" s="55">
        <v>136</v>
      </c>
      <c r="B142" s="55" t="s">
        <v>52</v>
      </c>
      <c r="C142" s="55" t="s">
        <v>144</v>
      </c>
      <c r="D142" s="55" t="s">
        <v>54</v>
      </c>
      <c r="E142" s="55" t="s">
        <v>511</v>
      </c>
      <c r="F142" s="56">
        <v>1.7</v>
      </c>
      <c r="G142" s="57">
        <v>220</v>
      </c>
      <c r="H142" s="55" t="s">
        <v>51</v>
      </c>
      <c r="I142" s="53">
        <v>698.10118472727288</v>
      </c>
      <c r="J142" s="58">
        <v>5</v>
      </c>
      <c r="K142" s="58">
        <v>2.9999920000000002</v>
      </c>
      <c r="L142" s="58">
        <v>7.000013</v>
      </c>
      <c r="M142" s="59">
        <f t="shared" si="31"/>
        <v>15.000005000000002</v>
      </c>
      <c r="N142" s="58">
        <v>4</v>
      </c>
      <c r="O142" s="58">
        <v>2.9999920000000002</v>
      </c>
      <c r="P142" s="58">
        <v>6.0000080000000002</v>
      </c>
      <c r="Q142" s="59">
        <f t="shared" si="32"/>
        <v>13</v>
      </c>
      <c r="R142" s="58">
        <v>222.8</v>
      </c>
      <c r="S142" s="58">
        <v>102.957317</v>
      </c>
      <c r="T142" s="58">
        <v>166.694444</v>
      </c>
      <c r="U142" s="59">
        <f t="shared" si="33"/>
        <v>492.45176100000003</v>
      </c>
      <c r="V142" s="58">
        <v>4.2329910000000002</v>
      </c>
      <c r="W142" s="58">
        <v>3.6039940000000001</v>
      </c>
      <c r="X142" s="58">
        <v>7.0009860000000002</v>
      </c>
      <c r="Y142" s="59">
        <f t="shared" si="34"/>
        <v>14.837971</v>
      </c>
      <c r="Z142" s="58">
        <v>24.09390881818182</v>
      </c>
      <c r="AA142" s="58">
        <v>12.23284390909091</v>
      </c>
      <c r="AB142" s="58">
        <v>20.608678000000001</v>
      </c>
      <c r="AC142" s="59">
        <f t="shared" si="35"/>
        <v>56.935430727272731</v>
      </c>
      <c r="AD142" s="58">
        <v>4.7230049999999997</v>
      </c>
      <c r="AE142" s="58">
        <v>3.4850110000000001</v>
      </c>
      <c r="AF142" s="58">
        <v>6.6680000000000001</v>
      </c>
      <c r="AG142" s="59">
        <f t="shared" si="36"/>
        <v>14.876016</v>
      </c>
      <c r="AH142" s="58">
        <v>5.000006</v>
      </c>
      <c r="AI142" s="58">
        <v>3.9999959999999999</v>
      </c>
      <c r="AJ142" s="58">
        <v>5.999994</v>
      </c>
      <c r="AK142" s="59">
        <f t="shared" si="37"/>
        <v>14.999995999999999</v>
      </c>
      <c r="AL142" s="58">
        <v>4.9999950000000002</v>
      </c>
      <c r="AM142" s="58">
        <v>3.0000040000000001</v>
      </c>
      <c r="AN142" s="58">
        <v>7</v>
      </c>
      <c r="AO142" s="59">
        <f t="shared" si="38"/>
        <v>14.999999000000001</v>
      </c>
      <c r="AP142" s="58">
        <v>5.000006</v>
      </c>
      <c r="AQ142" s="58">
        <v>4.0000099999999996</v>
      </c>
      <c r="AR142" s="58">
        <v>6.000006</v>
      </c>
      <c r="AS142" s="59">
        <f t="shared" si="39"/>
        <v>15.000021999999998</v>
      </c>
      <c r="AT142" s="58">
        <v>4.9999969999999996</v>
      </c>
      <c r="AU142" s="58">
        <v>3.9999920000000002</v>
      </c>
      <c r="AV142" s="58">
        <v>7</v>
      </c>
      <c r="AW142" s="59">
        <f t="shared" si="40"/>
        <v>15.999988999999999</v>
      </c>
      <c r="AX142" s="58">
        <v>3.9999959999999999</v>
      </c>
      <c r="AY142" s="58">
        <v>2.9999929999999999</v>
      </c>
      <c r="AZ142" s="58">
        <v>7</v>
      </c>
      <c r="BA142" s="59">
        <f t="shared" si="41"/>
        <v>13.999988999999999</v>
      </c>
      <c r="BB142" s="58">
        <v>5.000006</v>
      </c>
      <c r="BC142" s="58">
        <v>3.9999929999999999</v>
      </c>
      <c r="BD142" s="58">
        <v>7.0000070000000001</v>
      </c>
      <c r="BE142" s="59">
        <f t="shared" si="42"/>
        <v>16.000005999999999</v>
      </c>
      <c r="BF142" s="60">
        <f t="shared" si="43"/>
        <v>698.10118472727288</v>
      </c>
      <c r="BG142" s="53">
        <f t="shared" si="30"/>
        <v>293.8499108181818</v>
      </c>
      <c r="BH142" s="53">
        <f t="shared" si="30"/>
        <v>150.27913790909088</v>
      </c>
      <c r="BI142" s="53">
        <f t="shared" si="30"/>
        <v>253.97213600000003</v>
      </c>
      <c r="BJ142" s="53">
        <f t="shared" si="44"/>
        <v>698.10118472727277</v>
      </c>
      <c r="BL142" s="40"/>
    </row>
    <row r="143" spans="1:64" ht="16.05" customHeight="1" x14ac:dyDescent="0.3">
      <c r="A143" s="55">
        <v>137</v>
      </c>
      <c r="B143" s="55" t="s">
        <v>52</v>
      </c>
      <c r="C143" s="55" t="s">
        <v>145</v>
      </c>
      <c r="D143" s="55" t="s">
        <v>54</v>
      </c>
      <c r="E143" s="55" t="s">
        <v>511</v>
      </c>
      <c r="F143" s="56">
        <v>1.7</v>
      </c>
      <c r="G143" s="57">
        <v>220</v>
      </c>
      <c r="H143" s="55" t="s">
        <v>51</v>
      </c>
      <c r="I143" s="53">
        <v>470.35701599999999</v>
      </c>
      <c r="J143" s="58">
        <v>5</v>
      </c>
      <c r="K143" s="58">
        <v>10</v>
      </c>
      <c r="L143" s="58">
        <v>18.999997</v>
      </c>
      <c r="M143" s="59">
        <f t="shared" si="31"/>
        <v>33.999997</v>
      </c>
      <c r="N143" s="58">
        <v>4</v>
      </c>
      <c r="O143" s="58">
        <v>8.9999959999999994</v>
      </c>
      <c r="P143" s="58">
        <v>15.000007999999999</v>
      </c>
      <c r="Q143" s="59">
        <f t="shared" si="32"/>
        <v>28.000003999999997</v>
      </c>
      <c r="R143" s="58">
        <v>3.0000049999999998</v>
      </c>
      <c r="S143" s="58">
        <v>9.0000070000000001</v>
      </c>
      <c r="T143" s="58">
        <v>15.999988</v>
      </c>
      <c r="U143" s="59">
        <f t="shared" si="33"/>
        <v>28</v>
      </c>
      <c r="V143" s="58">
        <v>10.147007</v>
      </c>
      <c r="W143" s="58">
        <v>12.519996000000001</v>
      </c>
      <c r="X143" s="58">
        <v>28.232994000000001</v>
      </c>
      <c r="Y143" s="59">
        <f t="shared" si="34"/>
        <v>50.899996999999999</v>
      </c>
      <c r="Z143" s="58">
        <v>13.373998</v>
      </c>
      <c r="AA143" s="58">
        <v>12.945005999999999</v>
      </c>
      <c r="AB143" s="58">
        <v>29.340993999999998</v>
      </c>
      <c r="AC143" s="59">
        <f t="shared" si="35"/>
        <v>55.659998000000002</v>
      </c>
      <c r="AD143" s="58">
        <v>12.561002999999999</v>
      </c>
      <c r="AE143" s="58">
        <v>11.601990000000001</v>
      </c>
      <c r="AF143" s="58">
        <v>27.634</v>
      </c>
      <c r="AG143" s="59">
        <f t="shared" si="36"/>
        <v>51.796993000000001</v>
      </c>
      <c r="AH143" s="58">
        <v>9.9999900000000004</v>
      </c>
      <c r="AI143" s="58">
        <v>11.000007999999999</v>
      </c>
      <c r="AJ143" s="58">
        <v>24.000011000000001</v>
      </c>
      <c r="AK143" s="59">
        <f t="shared" si="37"/>
        <v>45.000008999999999</v>
      </c>
      <c r="AL143" s="58">
        <v>3.0000079999999998</v>
      </c>
      <c r="AM143" s="58">
        <v>6.0000039999999997</v>
      </c>
      <c r="AN143" s="58">
        <v>16.999994000000001</v>
      </c>
      <c r="AO143" s="59">
        <f t="shared" si="38"/>
        <v>26.000005999999999</v>
      </c>
      <c r="AP143" s="58">
        <v>3.0000079999999998</v>
      </c>
      <c r="AQ143" s="58">
        <v>7.9999979999999997</v>
      </c>
      <c r="AR143" s="58">
        <v>16.00001</v>
      </c>
      <c r="AS143" s="59">
        <f t="shared" si="39"/>
        <v>27.000015999999999</v>
      </c>
      <c r="AT143" s="58">
        <v>2.999997</v>
      </c>
      <c r="AU143" s="58">
        <v>8.9999929999999999</v>
      </c>
      <c r="AV143" s="58">
        <v>16.999994000000001</v>
      </c>
      <c r="AW143" s="59">
        <f t="shared" si="40"/>
        <v>28.999984000000001</v>
      </c>
      <c r="AX143" s="58">
        <v>15.000006000000001</v>
      </c>
      <c r="AY143" s="58">
        <v>17.000007</v>
      </c>
      <c r="AZ143" s="58">
        <v>30</v>
      </c>
      <c r="BA143" s="59">
        <f t="shared" si="41"/>
        <v>62.000013000000003</v>
      </c>
      <c r="BB143" s="58">
        <v>5.999994</v>
      </c>
      <c r="BC143" s="58">
        <v>8.9999959999999994</v>
      </c>
      <c r="BD143" s="58">
        <v>18.000008999999999</v>
      </c>
      <c r="BE143" s="59">
        <f t="shared" si="42"/>
        <v>32.999999000000003</v>
      </c>
      <c r="BF143" s="60">
        <f t="shared" si="43"/>
        <v>470.35701599999999</v>
      </c>
      <c r="BG143" s="53">
        <f t="shared" si="30"/>
        <v>88.082015999999996</v>
      </c>
      <c r="BH143" s="53">
        <f t="shared" si="30"/>
        <v>125.06700099999999</v>
      </c>
      <c r="BI143" s="53">
        <f t="shared" si="30"/>
        <v>257.20799899999997</v>
      </c>
      <c r="BJ143" s="53">
        <f t="shared" si="44"/>
        <v>470.35701599999993</v>
      </c>
      <c r="BL143" s="40"/>
    </row>
    <row r="144" spans="1:64" ht="16.05" customHeight="1" x14ac:dyDescent="0.3">
      <c r="A144" s="55">
        <v>138</v>
      </c>
      <c r="B144" s="55" t="s">
        <v>52</v>
      </c>
      <c r="C144" s="55" t="s">
        <v>88</v>
      </c>
      <c r="D144" s="55" t="s">
        <v>54</v>
      </c>
      <c r="E144" s="55" t="s">
        <v>511</v>
      </c>
      <c r="F144" s="56">
        <v>1.7</v>
      </c>
      <c r="G144" s="57">
        <v>220</v>
      </c>
      <c r="H144" s="55" t="s">
        <v>51</v>
      </c>
      <c r="I144" s="53">
        <v>4853.7579779999996</v>
      </c>
      <c r="J144" s="58">
        <v>235</v>
      </c>
      <c r="K144" s="58">
        <v>175.00000399999999</v>
      </c>
      <c r="L144" s="58">
        <v>373.99999500000001</v>
      </c>
      <c r="M144" s="59">
        <f t="shared" si="31"/>
        <v>783.999999</v>
      </c>
      <c r="N144" s="58">
        <v>307</v>
      </c>
      <c r="O144" s="58">
        <v>232.00000399999999</v>
      </c>
      <c r="P144" s="58">
        <v>407.00001200000003</v>
      </c>
      <c r="Q144" s="59">
        <f t="shared" si="32"/>
        <v>946.00001599999996</v>
      </c>
      <c r="R144" s="58">
        <v>352.00000399999999</v>
      </c>
      <c r="S144" s="58">
        <v>251.99999800000001</v>
      </c>
      <c r="T144" s="58">
        <v>437.99999500000001</v>
      </c>
      <c r="U144" s="59">
        <f t="shared" si="33"/>
        <v>1041.9999969999999</v>
      </c>
      <c r="V144" s="58">
        <v>133.50199900000001</v>
      </c>
      <c r="W144" s="58">
        <v>109.730994</v>
      </c>
      <c r="X144" s="58">
        <v>207.16499999999999</v>
      </c>
      <c r="Y144" s="59">
        <f t="shared" si="34"/>
        <v>450.39799300000004</v>
      </c>
      <c r="Z144" s="58">
        <v>19.549992</v>
      </c>
      <c r="AA144" s="58">
        <v>14.032997999999999</v>
      </c>
      <c r="AB144" s="58">
        <v>26.514002999999999</v>
      </c>
      <c r="AC144" s="59">
        <f t="shared" si="35"/>
        <v>60.096992999999998</v>
      </c>
      <c r="AD144" s="58">
        <v>18.387999000000001</v>
      </c>
      <c r="AE144" s="58">
        <v>13.450001</v>
      </c>
      <c r="AF144" s="58">
        <v>25.425000000000001</v>
      </c>
      <c r="AG144" s="59">
        <f t="shared" si="36"/>
        <v>57.263000000000005</v>
      </c>
      <c r="AH144" s="58">
        <v>53.999989999999997</v>
      </c>
      <c r="AI144" s="58">
        <v>41.999996000000003</v>
      </c>
      <c r="AJ144" s="58">
        <v>71.000003000000007</v>
      </c>
      <c r="AK144" s="59">
        <f t="shared" si="37"/>
        <v>166.99998900000003</v>
      </c>
      <c r="AL144" s="58">
        <v>55</v>
      </c>
      <c r="AM144" s="58">
        <v>39.999994000000001</v>
      </c>
      <c r="AN144" s="58">
        <v>73.999998000000005</v>
      </c>
      <c r="AO144" s="59">
        <f t="shared" si="38"/>
        <v>168.99999200000002</v>
      </c>
      <c r="AP144" s="58">
        <v>53.000002000000002</v>
      </c>
      <c r="AQ144" s="58">
        <v>38</v>
      </c>
      <c r="AR144" s="58">
        <v>67.000004000000004</v>
      </c>
      <c r="AS144" s="59">
        <f t="shared" si="39"/>
        <v>158.00000599999998</v>
      </c>
      <c r="AT144" s="58">
        <v>50.999991000000001</v>
      </c>
      <c r="AU144" s="58">
        <v>40.999997999999998</v>
      </c>
      <c r="AV144" s="58">
        <v>72.000012999999996</v>
      </c>
      <c r="AW144" s="59">
        <f t="shared" si="40"/>
        <v>164.00000199999999</v>
      </c>
      <c r="AX144" s="58">
        <v>50.999991000000001</v>
      </c>
      <c r="AY144" s="58">
        <v>37.000011000000001</v>
      </c>
      <c r="AZ144" s="58">
        <v>71</v>
      </c>
      <c r="BA144" s="59">
        <f t="shared" si="41"/>
        <v>159.00000199999999</v>
      </c>
      <c r="BB144" s="58">
        <v>223.99999600000001</v>
      </c>
      <c r="BC144" s="58">
        <v>149.999989</v>
      </c>
      <c r="BD144" s="58">
        <v>323.00000399999999</v>
      </c>
      <c r="BE144" s="59">
        <f t="shared" si="42"/>
        <v>696.99998900000003</v>
      </c>
      <c r="BF144" s="60">
        <f t="shared" si="43"/>
        <v>4853.7579779999996</v>
      </c>
      <c r="BG144" s="53">
        <f t="shared" si="30"/>
        <v>1553.4399639999999</v>
      </c>
      <c r="BH144" s="53">
        <f t="shared" si="30"/>
        <v>1144.2139870000001</v>
      </c>
      <c r="BI144" s="53">
        <f t="shared" si="30"/>
        <v>2156.1040270000003</v>
      </c>
      <c r="BJ144" s="53">
        <f t="shared" si="44"/>
        <v>4853.7579780000005</v>
      </c>
      <c r="BL144" s="40"/>
    </row>
    <row r="145" spans="1:64" ht="16.05" customHeight="1" x14ac:dyDescent="0.3">
      <c r="A145" s="55">
        <v>139</v>
      </c>
      <c r="B145" s="55" t="s">
        <v>52</v>
      </c>
      <c r="C145" s="55" t="s">
        <v>146</v>
      </c>
      <c r="D145" s="55" t="s">
        <v>54</v>
      </c>
      <c r="E145" s="55" t="s">
        <v>511</v>
      </c>
      <c r="F145" s="56">
        <v>1.7</v>
      </c>
      <c r="G145" s="57">
        <v>220</v>
      </c>
      <c r="H145" s="55" t="s">
        <v>51</v>
      </c>
      <c r="I145" s="53">
        <v>308.17998900000003</v>
      </c>
      <c r="J145" s="58">
        <v>9</v>
      </c>
      <c r="K145" s="58">
        <v>7.0000080000000002</v>
      </c>
      <c r="L145" s="58">
        <v>14.999992000000001</v>
      </c>
      <c r="M145" s="59">
        <f t="shared" si="31"/>
        <v>31</v>
      </c>
      <c r="N145" s="58">
        <v>8</v>
      </c>
      <c r="O145" s="58">
        <v>6.0000039999999997</v>
      </c>
      <c r="P145" s="58">
        <v>11.000012</v>
      </c>
      <c r="Q145" s="59">
        <f t="shared" si="32"/>
        <v>25.000016000000002</v>
      </c>
      <c r="R145" s="58">
        <v>8.9999920000000007</v>
      </c>
      <c r="S145" s="58">
        <v>6.000006</v>
      </c>
      <c r="T145" s="58">
        <v>10.999993</v>
      </c>
      <c r="U145" s="59">
        <f t="shared" si="33"/>
        <v>25.999991000000001</v>
      </c>
      <c r="V145" s="58">
        <v>7.5810000000000004</v>
      </c>
      <c r="W145" s="58">
        <v>6.3999980000000001</v>
      </c>
      <c r="X145" s="58">
        <v>12.355986</v>
      </c>
      <c r="Y145" s="59">
        <f t="shared" si="34"/>
        <v>26.336984000000001</v>
      </c>
      <c r="Z145" s="58">
        <v>7.6829939999999999</v>
      </c>
      <c r="AA145" s="58">
        <v>5.7080019999999996</v>
      </c>
      <c r="AB145" s="58">
        <v>10.874015</v>
      </c>
      <c r="AC145" s="59">
        <f t="shared" si="35"/>
        <v>24.265011000000001</v>
      </c>
      <c r="AD145" s="58">
        <v>7.4900070000000003</v>
      </c>
      <c r="AE145" s="58">
        <v>5.5100059999999997</v>
      </c>
      <c r="AF145" s="58">
        <v>10.577999999999999</v>
      </c>
      <c r="AG145" s="59">
        <f t="shared" si="36"/>
        <v>23.578012999999999</v>
      </c>
      <c r="AH145" s="58">
        <v>7.9999919999999998</v>
      </c>
      <c r="AI145" s="58">
        <v>6.0000049999999998</v>
      </c>
      <c r="AJ145" s="58">
        <v>9.9999939999999992</v>
      </c>
      <c r="AK145" s="59">
        <f t="shared" si="37"/>
        <v>23.999991000000001</v>
      </c>
      <c r="AL145" s="58">
        <v>7.9999919999999998</v>
      </c>
      <c r="AM145" s="58">
        <v>6.0000039999999997</v>
      </c>
      <c r="AN145" s="58">
        <v>12.000003</v>
      </c>
      <c r="AO145" s="59">
        <f t="shared" si="38"/>
        <v>25.999998999999999</v>
      </c>
      <c r="AP145" s="58">
        <v>7.9999919999999998</v>
      </c>
      <c r="AQ145" s="58">
        <v>6.0000039999999997</v>
      </c>
      <c r="AR145" s="58">
        <v>10.000004000000001</v>
      </c>
      <c r="AS145" s="59">
        <f t="shared" si="39"/>
        <v>24</v>
      </c>
      <c r="AT145" s="58">
        <v>7.9999919999999998</v>
      </c>
      <c r="AU145" s="58">
        <v>5.9999969999999996</v>
      </c>
      <c r="AV145" s="58">
        <v>12.000003</v>
      </c>
      <c r="AW145" s="59">
        <f t="shared" si="40"/>
        <v>25.999991999999999</v>
      </c>
      <c r="AX145" s="58">
        <v>7.9999919999999998</v>
      </c>
      <c r="AY145" s="58">
        <v>6.0000030000000004</v>
      </c>
      <c r="AZ145" s="58">
        <v>11</v>
      </c>
      <c r="BA145" s="59">
        <f t="shared" si="41"/>
        <v>24.999994999999998</v>
      </c>
      <c r="BB145" s="58">
        <v>9.0000020000000003</v>
      </c>
      <c r="BC145" s="58">
        <v>5.9999909999999996</v>
      </c>
      <c r="BD145" s="58">
        <v>12.000004000000001</v>
      </c>
      <c r="BE145" s="59">
        <f t="shared" si="42"/>
        <v>26.999997</v>
      </c>
      <c r="BF145" s="60">
        <f t="shared" si="43"/>
        <v>308.17998900000003</v>
      </c>
      <c r="BG145" s="53">
        <f t="shared" si="30"/>
        <v>97.753955000000019</v>
      </c>
      <c r="BH145" s="53">
        <f t="shared" si="30"/>
        <v>72.618027999999995</v>
      </c>
      <c r="BI145" s="53">
        <f t="shared" si="30"/>
        <v>137.80800600000001</v>
      </c>
      <c r="BJ145" s="53">
        <f t="shared" si="44"/>
        <v>308.17998899999998</v>
      </c>
      <c r="BL145" s="40"/>
    </row>
    <row r="146" spans="1:64" ht="16.05" customHeight="1" x14ac:dyDescent="0.3">
      <c r="A146" s="55">
        <v>140</v>
      </c>
      <c r="B146" s="55" t="s">
        <v>52</v>
      </c>
      <c r="C146" s="55" t="s">
        <v>146</v>
      </c>
      <c r="D146" s="55" t="s">
        <v>54</v>
      </c>
      <c r="E146" s="55" t="s">
        <v>511</v>
      </c>
      <c r="F146" s="56">
        <v>1.7</v>
      </c>
      <c r="G146" s="57">
        <v>220</v>
      </c>
      <c r="H146" s="55" t="s">
        <v>51</v>
      </c>
      <c r="I146" s="53">
        <v>2818.4214490909089</v>
      </c>
      <c r="J146" s="58">
        <v>19</v>
      </c>
      <c r="K146" s="58">
        <v>13.999995999999999</v>
      </c>
      <c r="L146" s="58">
        <v>18.999997</v>
      </c>
      <c r="M146" s="59">
        <f t="shared" si="31"/>
        <v>51.999992999999996</v>
      </c>
      <c r="N146" s="58">
        <v>73</v>
      </c>
      <c r="O146" s="58">
        <v>54.999996000000003</v>
      </c>
      <c r="P146" s="58">
        <v>109.000004</v>
      </c>
      <c r="Q146" s="59">
        <f t="shared" si="32"/>
        <v>237</v>
      </c>
      <c r="R146" s="58">
        <v>138</v>
      </c>
      <c r="S146" s="58">
        <v>89.999989999999997</v>
      </c>
      <c r="T146" s="58">
        <v>123.99999699999999</v>
      </c>
      <c r="U146" s="59">
        <f t="shared" si="33"/>
        <v>351.99998699999998</v>
      </c>
      <c r="V146" s="58">
        <v>125.623003</v>
      </c>
      <c r="W146" s="58">
        <v>123.105996</v>
      </c>
      <c r="X146" s="58">
        <v>162.670998</v>
      </c>
      <c r="Y146" s="59">
        <f t="shared" si="34"/>
        <v>411.39999699999998</v>
      </c>
      <c r="Z146" s="58">
        <v>104.26801</v>
      </c>
      <c r="AA146" s="58">
        <v>95.607007999999993</v>
      </c>
      <c r="AB146" s="58">
        <v>129.27800199999999</v>
      </c>
      <c r="AC146" s="59">
        <f t="shared" si="35"/>
        <v>329.15301999999997</v>
      </c>
      <c r="AD146" s="58">
        <v>78.262818454545453</v>
      </c>
      <c r="AE146" s="58">
        <v>60.610270909090907</v>
      </c>
      <c r="AF146" s="58">
        <v>95.99536472727273</v>
      </c>
      <c r="AG146" s="59">
        <f t="shared" si="36"/>
        <v>234.8684540909091</v>
      </c>
      <c r="AH146" s="58">
        <v>80.999995999999996</v>
      </c>
      <c r="AI146" s="58">
        <v>60.999996000000003</v>
      </c>
      <c r="AJ146" s="58">
        <v>106.000007</v>
      </c>
      <c r="AK146" s="59">
        <f t="shared" si="37"/>
        <v>247.999999</v>
      </c>
      <c r="AL146" s="58">
        <v>137.00000600000001</v>
      </c>
      <c r="AM146" s="58">
        <v>93.999989999999997</v>
      </c>
      <c r="AN146" s="58">
        <v>154.000013</v>
      </c>
      <c r="AO146" s="59">
        <f t="shared" si="38"/>
        <v>385.00000899999998</v>
      </c>
      <c r="AP146" s="58">
        <v>56.000010000000003</v>
      </c>
      <c r="AQ146" s="58">
        <v>49</v>
      </c>
      <c r="AR146" s="58">
        <v>98.999994000000001</v>
      </c>
      <c r="AS146" s="59">
        <f t="shared" si="39"/>
        <v>204.00000399999999</v>
      </c>
      <c r="AT146" s="58">
        <v>50.999991000000001</v>
      </c>
      <c r="AU146" s="58">
        <v>38.999999000000003</v>
      </c>
      <c r="AV146" s="58">
        <v>65.999995999999996</v>
      </c>
      <c r="AW146" s="59">
        <f t="shared" si="40"/>
        <v>155.99998599999998</v>
      </c>
      <c r="AX146" s="58">
        <v>67.999994999999998</v>
      </c>
      <c r="AY146" s="58">
        <v>41.000005999999999</v>
      </c>
      <c r="AZ146" s="58">
        <v>75</v>
      </c>
      <c r="BA146" s="59">
        <f t="shared" si="41"/>
        <v>184.000001</v>
      </c>
      <c r="BB146" s="58">
        <v>7.9999919999999998</v>
      </c>
      <c r="BC146" s="58">
        <v>5.0000030000000004</v>
      </c>
      <c r="BD146" s="58">
        <v>12.000004000000001</v>
      </c>
      <c r="BE146" s="59">
        <f t="shared" si="42"/>
        <v>24.999999000000003</v>
      </c>
      <c r="BF146" s="60">
        <f t="shared" si="43"/>
        <v>2818.4214490909089</v>
      </c>
      <c r="BG146" s="53">
        <f t="shared" si="30"/>
        <v>939.15382145454544</v>
      </c>
      <c r="BH146" s="53">
        <f t="shared" si="30"/>
        <v>727.32325090909092</v>
      </c>
      <c r="BI146" s="53">
        <f t="shared" si="30"/>
        <v>1151.9443767272726</v>
      </c>
      <c r="BJ146" s="53">
        <f t="shared" si="44"/>
        <v>2818.4214490909089</v>
      </c>
      <c r="BL146" s="40"/>
    </row>
    <row r="147" spans="1:64" ht="16.05" customHeight="1" x14ac:dyDescent="0.3">
      <c r="A147" s="55">
        <v>141</v>
      </c>
      <c r="B147" s="55" t="s">
        <v>52</v>
      </c>
      <c r="C147" s="55" t="s">
        <v>120</v>
      </c>
      <c r="D147" s="55" t="s">
        <v>54</v>
      </c>
      <c r="E147" s="55" t="s">
        <v>511</v>
      </c>
      <c r="F147" s="56">
        <v>16.5</v>
      </c>
      <c r="G147" s="57">
        <v>380</v>
      </c>
      <c r="H147" s="55" t="s">
        <v>51</v>
      </c>
      <c r="I147" s="53">
        <v>2420.9380070000002</v>
      </c>
      <c r="J147" s="58">
        <v>108</v>
      </c>
      <c r="K147" s="58">
        <v>48.000008000000001</v>
      </c>
      <c r="L147" s="58">
        <v>64.999987000000004</v>
      </c>
      <c r="M147" s="59">
        <f t="shared" si="31"/>
        <v>220.99999500000001</v>
      </c>
      <c r="N147" s="58">
        <v>104</v>
      </c>
      <c r="O147" s="58">
        <v>48.000008000000001</v>
      </c>
      <c r="P147" s="58">
        <v>48.999996000000003</v>
      </c>
      <c r="Q147" s="59">
        <f t="shared" si="32"/>
        <v>201.00000400000002</v>
      </c>
      <c r="R147" s="58">
        <v>89.999988999999999</v>
      </c>
      <c r="S147" s="58">
        <v>38.000011000000001</v>
      </c>
      <c r="T147" s="58">
        <v>41.999997</v>
      </c>
      <c r="U147" s="59">
        <f t="shared" si="33"/>
        <v>169.99999700000001</v>
      </c>
      <c r="V147" s="58">
        <v>92.563002999999995</v>
      </c>
      <c r="W147" s="58">
        <v>64.132002</v>
      </c>
      <c r="X147" s="58">
        <v>57.79401</v>
      </c>
      <c r="Y147" s="59">
        <f t="shared" si="34"/>
        <v>214.48901499999999</v>
      </c>
      <c r="Z147" s="58">
        <v>84.451003999999998</v>
      </c>
      <c r="AA147" s="58">
        <v>48.089004000000003</v>
      </c>
      <c r="AB147" s="58">
        <v>49.684004999999999</v>
      </c>
      <c r="AC147" s="59">
        <f t="shared" si="35"/>
        <v>182.22401300000001</v>
      </c>
      <c r="AD147" s="58">
        <v>104.40700200000001</v>
      </c>
      <c r="AE147" s="58">
        <v>37.780996999999999</v>
      </c>
      <c r="AF147" s="58">
        <v>37.036999999999999</v>
      </c>
      <c r="AG147" s="59">
        <f t="shared" si="36"/>
        <v>179.224999</v>
      </c>
      <c r="AH147" s="58">
        <v>111.00001</v>
      </c>
      <c r="AI147" s="58">
        <v>73.000005999999999</v>
      </c>
      <c r="AJ147" s="58">
        <v>65.000009000000006</v>
      </c>
      <c r="AK147" s="59">
        <f t="shared" si="37"/>
        <v>249.00002500000002</v>
      </c>
      <c r="AL147" s="58">
        <v>80.999995999999996</v>
      </c>
      <c r="AM147" s="58">
        <v>31.999995999999999</v>
      </c>
      <c r="AN147" s="58">
        <v>37.999994000000001</v>
      </c>
      <c r="AO147" s="59">
        <f t="shared" si="38"/>
        <v>150.99998599999998</v>
      </c>
      <c r="AP147" s="58">
        <v>71.999994000000001</v>
      </c>
      <c r="AQ147" s="58">
        <v>25.000005999999999</v>
      </c>
      <c r="AR147" s="58">
        <v>49.999986</v>
      </c>
      <c r="AS147" s="59">
        <f t="shared" si="39"/>
        <v>146.99998600000001</v>
      </c>
      <c r="AT147" s="58">
        <v>85.999998000000005</v>
      </c>
      <c r="AU147" s="58">
        <v>38.999999000000003</v>
      </c>
      <c r="AV147" s="58">
        <v>42.999985000000002</v>
      </c>
      <c r="AW147" s="59">
        <f t="shared" si="40"/>
        <v>167.99998200000002</v>
      </c>
      <c r="AX147" s="58">
        <v>133.99999199999999</v>
      </c>
      <c r="AY147" s="58">
        <v>52.000010000000003</v>
      </c>
      <c r="AZ147" s="58">
        <v>131</v>
      </c>
      <c r="BA147" s="59">
        <f t="shared" si="41"/>
        <v>317.00000199999999</v>
      </c>
      <c r="BB147" s="58">
        <v>115.000006</v>
      </c>
      <c r="BC147" s="58">
        <v>40.999993000000003</v>
      </c>
      <c r="BD147" s="58">
        <v>65.000004000000004</v>
      </c>
      <c r="BE147" s="59">
        <f t="shared" si="42"/>
        <v>221.00000299999999</v>
      </c>
      <c r="BF147" s="60">
        <f t="shared" si="43"/>
        <v>2420.9380070000002</v>
      </c>
      <c r="BG147" s="53">
        <f t="shared" si="30"/>
        <v>1182.4209940000001</v>
      </c>
      <c r="BH147" s="53">
        <f t="shared" si="30"/>
        <v>546.00203999999997</v>
      </c>
      <c r="BI147" s="53">
        <f t="shared" si="30"/>
        <v>692.51497299999994</v>
      </c>
      <c r="BJ147" s="53">
        <f t="shared" si="44"/>
        <v>2420.9380069999997</v>
      </c>
      <c r="BL147" s="40"/>
    </row>
    <row r="148" spans="1:64" ht="16.05" customHeight="1" x14ac:dyDescent="0.3">
      <c r="A148" s="55">
        <v>142</v>
      </c>
      <c r="B148" s="55" t="s">
        <v>52</v>
      </c>
      <c r="C148" s="55" t="s">
        <v>71</v>
      </c>
      <c r="D148" s="55" t="s">
        <v>54</v>
      </c>
      <c r="E148" s="55" t="s">
        <v>511</v>
      </c>
      <c r="F148" s="56">
        <v>6.6</v>
      </c>
      <c r="G148" s="57">
        <v>380</v>
      </c>
      <c r="H148" s="55" t="s">
        <v>51</v>
      </c>
      <c r="I148" s="53">
        <v>22954.278944999998</v>
      </c>
      <c r="J148" s="58">
        <v>554</v>
      </c>
      <c r="K148" s="58">
        <v>417.99999200000002</v>
      </c>
      <c r="L148" s="58">
        <v>750.00000799999998</v>
      </c>
      <c r="M148" s="59">
        <f t="shared" si="31"/>
        <v>1722</v>
      </c>
      <c r="N148" s="58">
        <v>541</v>
      </c>
      <c r="O148" s="58">
        <v>400</v>
      </c>
      <c r="P148" s="58">
        <v>618.00000799999998</v>
      </c>
      <c r="Q148" s="59">
        <f t="shared" si="32"/>
        <v>1559.000008</v>
      </c>
      <c r="R148" s="58">
        <v>583.99999200000002</v>
      </c>
      <c r="S148" s="58">
        <v>411.000001</v>
      </c>
      <c r="T148" s="58">
        <v>622.00000199999999</v>
      </c>
      <c r="U148" s="59">
        <f t="shared" si="33"/>
        <v>1616.9999950000001</v>
      </c>
      <c r="V148" s="58">
        <v>503.33399700000001</v>
      </c>
      <c r="W148" s="58">
        <v>436.50799799999999</v>
      </c>
      <c r="X148" s="58">
        <v>739.70799599999998</v>
      </c>
      <c r="Y148" s="59">
        <f t="shared" si="34"/>
        <v>1679.5499909999999</v>
      </c>
      <c r="Z148" s="58">
        <v>599.19499199999996</v>
      </c>
      <c r="AA148" s="58">
        <v>449.05401000000001</v>
      </c>
      <c r="AB148" s="58">
        <v>767.51799600000004</v>
      </c>
      <c r="AC148" s="59">
        <f t="shared" si="35"/>
        <v>1815.7669980000001</v>
      </c>
      <c r="AD148" s="58">
        <v>569.32499399999995</v>
      </c>
      <c r="AE148" s="58">
        <v>418.32299599999999</v>
      </c>
      <c r="AF148" s="58">
        <v>719.31399999999996</v>
      </c>
      <c r="AG148" s="59">
        <f t="shared" si="36"/>
        <v>1706.9619899999998</v>
      </c>
      <c r="AH148" s="58">
        <v>683.99999800000001</v>
      </c>
      <c r="AI148" s="58">
        <v>542.000001</v>
      </c>
      <c r="AJ148" s="58">
        <v>783.99999600000001</v>
      </c>
      <c r="AK148" s="59">
        <f t="shared" si="37"/>
        <v>2009.9999950000001</v>
      </c>
      <c r="AL148" s="58">
        <v>711.99999200000002</v>
      </c>
      <c r="AM148" s="58">
        <v>504.00000999999997</v>
      </c>
      <c r="AN148" s="58">
        <v>886.99999100000002</v>
      </c>
      <c r="AO148" s="59">
        <f t="shared" si="38"/>
        <v>2102.9999929999999</v>
      </c>
      <c r="AP148" s="58">
        <v>731.99999400000002</v>
      </c>
      <c r="AQ148" s="58">
        <v>529.99999800000001</v>
      </c>
      <c r="AR148" s="58">
        <v>833.99998800000003</v>
      </c>
      <c r="AS148" s="59">
        <f t="shared" si="39"/>
        <v>2095.9999800000001</v>
      </c>
      <c r="AT148" s="58">
        <v>689.00000399999999</v>
      </c>
      <c r="AU148" s="58">
        <v>557.99999600000001</v>
      </c>
      <c r="AV148" s="58">
        <v>902.99999500000001</v>
      </c>
      <c r="AW148" s="59">
        <f t="shared" si="40"/>
        <v>2149.9999950000001</v>
      </c>
      <c r="AX148" s="58">
        <v>777.999999</v>
      </c>
      <c r="AY148" s="58">
        <v>570.999999</v>
      </c>
      <c r="AZ148" s="58">
        <v>1031</v>
      </c>
      <c r="BA148" s="59">
        <f t="shared" si="41"/>
        <v>2379.9999980000002</v>
      </c>
      <c r="BB148" s="58">
        <v>722.99999200000002</v>
      </c>
      <c r="BC148" s="58">
        <v>493.00000499999999</v>
      </c>
      <c r="BD148" s="58">
        <v>899.00000499999999</v>
      </c>
      <c r="BE148" s="59">
        <f t="shared" si="42"/>
        <v>2115.0000019999998</v>
      </c>
      <c r="BF148" s="60">
        <f t="shared" si="43"/>
        <v>22954.278944999998</v>
      </c>
      <c r="BG148" s="53">
        <f t="shared" si="30"/>
        <v>7668.8539539999992</v>
      </c>
      <c r="BH148" s="53">
        <f t="shared" si="30"/>
        <v>5730.8850059999986</v>
      </c>
      <c r="BI148" s="53">
        <f t="shared" si="30"/>
        <v>9554.5399849999994</v>
      </c>
      <c r="BJ148" s="53">
        <f t="shared" si="44"/>
        <v>22954.278944999998</v>
      </c>
      <c r="BL148" s="40"/>
    </row>
    <row r="149" spans="1:64" ht="16.05" customHeight="1" x14ac:dyDescent="0.3">
      <c r="A149" s="55">
        <v>143</v>
      </c>
      <c r="B149" s="55" t="s">
        <v>52</v>
      </c>
      <c r="C149" s="55" t="s">
        <v>146</v>
      </c>
      <c r="D149" s="55" t="s">
        <v>54</v>
      </c>
      <c r="E149" s="55" t="s">
        <v>511</v>
      </c>
      <c r="F149" s="56">
        <v>1.7</v>
      </c>
      <c r="G149" s="57">
        <v>220</v>
      </c>
      <c r="H149" s="55" t="s">
        <v>51</v>
      </c>
      <c r="I149" s="53">
        <v>317.670975</v>
      </c>
      <c r="J149" s="58">
        <v>8</v>
      </c>
      <c r="K149" s="58">
        <v>6.0000039999999997</v>
      </c>
      <c r="L149" s="58">
        <v>13.999995</v>
      </c>
      <c r="M149" s="59">
        <f t="shared" si="31"/>
        <v>27.999999000000003</v>
      </c>
      <c r="N149" s="58">
        <v>7.9999919999999998</v>
      </c>
      <c r="O149" s="58">
        <v>5.9999960000000003</v>
      </c>
      <c r="P149" s="58">
        <v>9.9999979999999997</v>
      </c>
      <c r="Q149" s="59">
        <f t="shared" si="32"/>
        <v>23.999986</v>
      </c>
      <c r="R149" s="58">
        <v>8.9999920000000007</v>
      </c>
      <c r="S149" s="58">
        <v>6.000006</v>
      </c>
      <c r="T149" s="58">
        <v>10.999993</v>
      </c>
      <c r="U149" s="59">
        <f t="shared" si="33"/>
        <v>25.999991000000001</v>
      </c>
      <c r="V149" s="58">
        <v>7.8239979999999996</v>
      </c>
      <c r="W149" s="58">
        <v>6.3709980000000002</v>
      </c>
      <c r="X149" s="58">
        <v>12.376001</v>
      </c>
      <c r="Y149" s="59">
        <f t="shared" si="34"/>
        <v>26.570996999999998</v>
      </c>
      <c r="Z149" s="58">
        <v>9.0649999999999995</v>
      </c>
      <c r="AA149" s="58">
        <v>6.343</v>
      </c>
      <c r="AB149" s="58">
        <v>11.169</v>
      </c>
      <c r="AC149" s="59">
        <f t="shared" si="35"/>
        <v>26.576999999999998</v>
      </c>
      <c r="AD149" s="58">
        <v>6.5289999999999999</v>
      </c>
      <c r="AE149" s="58">
        <v>3.609</v>
      </c>
      <c r="AF149" s="58">
        <v>11.385</v>
      </c>
      <c r="AG149" s="59">
        <f t="shared" si="36"/>
        <v>21.523</v>
      </c>
      <c r="AH149" s="58">
        <v>9.0000020000000003</v>
      </c>
      <c r="AI149" s="58">
        <v>7.0000119999999999</v>
      </c>
      <c r="AJ149" s="58">
        <v>11.999992000000001</v>
      </c>
      <c r="AK149" s="59">
        <f t="shared" si="37"/>
        <v>28.000005999999999</v>
      </c>
      <c r="AL149" s="58">
        <v>9.0000020000000003</v>
      </c>
      <c r="AM149" s="58">
        <v>6.9999900000000004</v>
      </c>
      <c r="AN149" s="58">
        <v>12.000003</v>
      </c>
      <c r="AO149" s="59">
        <f t="shared" si="38"/>
        <v>27.999994999999998</v>
      </c>
      <c r="AP149" s="58">
        <v>9.0000020000000003</v>
      </c>
      <c r="AQ149" s="58">
        <v>6.0000039999999997</v>
      </c>
      <c r="AR149" s="58">
        <v>11.000007999999999</v>
      </c>
      <c r="AS149" s="59">
        <f t="shared" si="39"/>
        <v>26.000014</v>
      </c>
      <c r="AT149" s="58">
        <v>8.9999909999999996</v>
      </c>
      <c r="AU149" s="58">
        <v>6.999994</v>
      </c>
      <c r="AV149" s="58">
        <v>12.000003</v>
      </c>
      <c r="AW149" s="59">
        <f t="shared" si="40"/>
        <v>27.999987999999998</v>
      </c>
      <c r="AX149" s="58">
        <v>8.9999909999999996</v>
      </c>
      <c r="AY149" s="58">
        <v>6.0000030000000004</v>
      </c>
      <c r="AZ149" s="58">
        <v>12</v>
      </c>
      <c r="BA149" s="59">
        <f t="shared" si="41"/>
        <v>26.999994000000001</v>
      </c>
      <c r="BB149" s="58">
        <v>9.0000020000000003</v>
      </c>
      <c r="BC149" s="58">
        <v>5.9999909999999996</v>
      </c>
      <c r="BD149" s="58">
        <v>13.000012</v>
      </c>
      <c r="BE149" s="59">
        <f t="shared" si="42"/>
        <v>28.000005000000002</v>
      </c>
      <c r="BF149" s="60">
        <f t="shared" si="43"/>
        <v>317.670975</v>
      </c>
      <c r="BG149" s="53">
        <f t="shared" si="30"/>
        <v>102.41797199999998</v>
      </c>
      <c r="BH149" s="53">
        <f t="shared" si="30"/>
        <v>73.322997999999984</v>
      </c>
      <c r="BI149" s="53">
        <f t="shared" si="30"/>
        <v>141.93000500000002</v>
      </c>
      <c r="BJ149" s="53">
        <f t="shared" si="44"/>
        <v>317.670975</v>
      </c>
      <c r="BL149" s="40"/>
    </row>
    <row r="150" spans="1:64" ht="16.05" customHeight="1" x14ac:dyDescent="0.3">
      <c r="A150" s="55">
        <v>144</v>
      </c>
      <c r="B150" s="55" t="s">
        <v>52</v>
      </c>
      <c r="C150" s="55" t="s">
        <v>146</v>
      </c>
      <c r="D150" s="55" t="s">
        <v>54</v>
      </c>
      <c r="E150" s="55" t="s">
        <v>511</v>
      </c>
      <c r="F150" s="56">
        <v>3.3</v>
      </c>
      <c r="G150" s="57">
        <v>220</v>
      </c>
      <c r="H150" s="55" t="s">
        <v>51</v>
      </c>
      <c r="I150" s="53">
        <v>1913.052954</v>
      </c>
      <c r="J150" s="58">
        <v>64</v>
      </c>
      <c r="K150" s="58">
        <v>47.000003999999997</v>
      </c>
      <c r="L150" s="58">
        <v>103.999995</v>
      </c>
      <c r="M150" s="59">
        <f t="shared" si="31"/>
        <v>214.999999</v>
      </c>
      <c r="N150" s="58">
        <v>10</v>
      </c>
      <c r="O150" s="58">
        <v>5</v>
      </c>
      <c r="P150" s="58">
        <v>9</v>
      </c>
      <c r="Q150" s="59">
        <f t="shared" si="32"/>
        <v>24</v>
      </c>
      <c r="R150" s="58">
        <v>43.000005000000002</v>
      </c>
      <c r="S150" s="58">
        <v>32.000000999999997</v>
      </c>
      <c r="T150" s="58">
        <v>58.999997999999998</v>
      </c>
      <c r="U150" s="59">
        <f t="shared" si="33"/>
        <v>134.00000399999999</v>
      </c>
      <c r="V150" s="58">
        <v>47.808</v>
      </c>
      <c r="W150" s="58">
        <v>38.636001</v>
      </c>
      <c r="X150" s="58">
        <v>79.319999999999993</v>
      </c>
      <c r="Y150" s="59">
        <f t="shared" si="34"/>
        <v>165.76400100000001</v>
      </c>
      <c r="Z150" s="58">
        <v>48.569000000000003</v>
      </c>
      <c r="AA150" s="58">
        <v>34.475999999999999</v>
      </c>
      <c r="AB150" s="58">
        <v>56.896999999999998</v>
      </c>
      <c r="AC150" s="59">
        <f t="shared" si="35"/>
        <v>139.94200000000001</v>
      </c>
      <c r="AD150" s="58">
        <v>34.993000000000002</v>
      </c>
      <c r="AE150" s="58">
        <v>19.934000000000001</v>
      </c>
      <c r="AF150" s="58">
        <v>61.42</v>
      </c>
      <c r="AG150" s="59">
        <f t="shared" si="36"/>
        <v>116.34700000000001</v>
      </c>
      <c r="AH150" s="58">
        <v>56.999997999999998</v>
      </c>
      <c r="AI150" s="58">
        <v>43.000003</v>
      </c>
      <c r="AJ150" s="58">
        <v>71.000003000000007</v>
      </c>
      <c r="AK150" s="59">
        <f t="shared" si="37"/>
        <v>171.00000399999999</v>
      </c>
      <c r="AL150" s="58">
        <v>53.999989999999997</v>
      </c>
      <c r="AM150" s="58">
        <v>39.999994000000001</v>
      </c>
      <c r="AN150" s="58">
        <v>74.999993000000003</v>
      </c>
      <c r="AO150" s="59">
        <f t="shared" si="38"/>
        <v>168.999977</v>
      </c>
      <c r="AP150" s="58">
        <v>56.000010000000003</v>
      </c>
      <c r="AQ150" s="58">
        <v>38</v>
      </c>
      <c r="AR150" s="58">
        <v>67.000004000000004</v>
      </c>
      <c r="AS150" s="59">
        <f t="shared" si="39"/>
        <v>161.00001400000002</v>
      </c>
      <c r="AT150" s="58">
        <v>60.000003</v>
      </c>
      <c r="AU150" s="58">
        <v>46.999994999999998</v>
      </c>
      <c r="AV150" s="58">
        <v>87.999986000000007</v>
      </c>
      <c r="AW150" s="59">
        <f t="shared" si="40"/>
        <v>194.99998400000001</v>
      </c>
      <c r="AX150" s="58">
        <v>62.000000999999997</v>
      </c>
      <c r="AY150" s="58">
        <v>43.999994999999998</v>
      </c>
      <c r="AZ150" s="58">
        <v>86</v>
      </c>
      <c r="BA150" s="59">
        <f t="shared" si="41"/>
        <v>191.99999600000001</v>
      </c>
      <c r="BB150" s="58">
        <v>73.999992000000006</v>
      </c>
      <c r="BC150" s="58">
        <v>49.999988999999999</v>
      </c>
      <c r="BD150" s="58">
        <v>105.999994</v>
      </c>
      <c r="BE150" s="59">
        <f t="shared" si="42"/>
        <v>229.99997500000001</v>
      </c>
      <c r="BF150" s="60">
        <f t="shared" si="43"/>
        <v>1913.052954</v>
      </c>
      <c r="BG150" s="53">
        <f t="shared" si="30"/>
        <v>611.36999900000001</v>
      </c>
      <c r="BH150" s="53">
        <f t="shared" si="30"/>
        <v>439.04598199999998</v>
      </c>
      <c r="BI150" s="53">
        <f t="shared" si="30"/>
        <v>862.63697300000001</v>
      </c>
      <c r="BJ150" s="53">
        <f t="shared" si="44"/>
        <v>1913.0529540000002</v>
      </c>
      <c r="BL150" s="40"/>
    </row>
    <row r="151" spans="1:64" ht="16.05" customHeight="1" x14ac:dyDescent="0.3">
      <c r="A151" s="55">
        <v>145</v>
      </c>
      <c r="B151" s="55" t="s">
        <v>52</v>
      </c>
      <c r="C151" s="55" t="s">
        <v>146</v>
      </c>
      <c r="D151" s="55" t="s">
        <v>54</v>
      </c>
      <c r="E151" s="55" t="s">
        <v>511</v>
      </c>
      <c r="F151" s="56">
        <v>1.7</v>
      </c>
      <c r="G151" s="57">
        <v>220</v>
      </c>
      <c r="H151" s="55" t="s">
        <v>51</v>
      </c>
      <c r="I151" s="53">
        <v>409.62901900000003</v>
      </c>
      <c r="J151" s="58">
        <v>11</v>
      </c>
      <c r="K151" s="58">
        <v>7.9999919999999998</v>
      </c>
      <c r="L151" s="58">
        <v>17.000003</v>
      </c>
      <c r="M151" s="59">
        <f t="shared" si="31"/>
        <v>35.999994999999998</v>
      </c>
      <c r="N151" s="58">
        <v>11</v>
      </c>
      <c r="O151" s="58">
        <v>7.9999919999999998</v>
      </c>
      <c r="P151" s="58">
        <v>14.000004000000001</v>
      </c>
      <c r="Q151" s="59">
        <f t="shared" si="32"/>
        <v>32.999995999999996</v>
      </c>
      <c r="R151" s="58">
        <v>11.999997</v>
      </c>
      <c r="S151" s="58">
        <v>8.0000079999999993</v>
      </c>
      <c r="T151" s="58">
        <v>14.999988999999999</v>
      </c>
      <c r="U151" s="59">
        <f t="shared" si="33"/>
        <v>34.999994000000001</v>
      </c>
      <c r="V151" s="58">
        <v>10.601998999999999</v>
      </c>
      <c r="W151" s="58">
        <v>8.7410060000000005</v>
      </c>
      <c r="X151" s="58">
        <v>15.896001999999999</v>
      </c>
      <c r="Y151" s="59">
        <f t="shared" si="34"/>
        <v>35.239007000000001</v>
      </c>
      <c r="Z151" s="58">
        <v>11.477</v>
      </c>
      <c r="AA151" s="58">
        <v>8.0879999999999992</v>
      </c>
      <c r="AB151" s="58">
        <v>14.153</v>
      </c>
      <c r="AC151" s="59">
        <f t="shared" si="35"/>
        <v>33.717999999999996</v>
      </c>
      <c r="AD151" s="58">
        <v>8.4339999999999993</v>
      </c>
      <c r="AE151" s="58">
        <v>4.63</v>
      </c>
      <c r="AF151" s="58">
        <v>14.608000000000001</v>
      </c>
      <c r="AG151" s="59">
        <f t="shared" si="36"/>
        <v>27.672000000000001</v>
      </c>
      <c r="AH151" s="58">
        <v>11</v>
      </c>
      <c r="AI151" s="58">
        <v>7.9999919999999998</v>
      </c>
      <c r="AJ151" s="58">
        <v>14.999988999999999</v>
      </c>
      <c r="AK151" s="59">
        <f t="shared" si="37"/>
        <v>33.999980999999998</v>
      </c>
      <c r="AL151" s="58">
        <v>12.00001</v>
      </c>
      <c r="AM151" s="58">
        <v>9.0000060000000008</v>
      </c>
      <c r="AN151" s="58">
        <v>16.000004000000001</v>
      </c>
      <c r="AO151" s="59">
        <f t="shared" si="38"/>
        <v>37.000020000000006</v>
      </c>
      <c r="AP151" s="58">
        <v>11</v>
      </c>
      <c r="AQ151" s="58">
        <v>7.9999979999999997</v>
      </c>
      <c r="AR151" s="58">
        <v>13.999998</v>
      </c>
      <c r="AS151" s="59">
        <f t="shared" si="39"/>
        <v>32.999995999999996</v>
      </c>
      <c r="AT151" s="58">
        <v>11.00001</v>
      </c>
      <c r="AU151" s="58">
        <v>7.9999960000000003</v>
      </c>
      <c r="AV151" s="58">
        <v>16.000004000000001</v>
      </c>
      <c r="AW151" s="59">
        <f t="shared" si="40"/>
        <v>35.000010000000003</v>
      </c>
      <c r="AX151" s="58">
        <v>11.00001</v>
      </c>
      <c r="AY151" s="58">
        <v>7.9999900000000004</v>
      </c>
      <c r="AZ151" s="58">
        <v>15</v>
      </c>
      <c r="BA151" s="59">
        <f t="shared" si="41"/>
        <v>34</v>
      </c>
      <c r="BB151" s="58">
        <v>12.00001</v>
      </c>
      <c r="BC151" s="58">
        <v>8.0000110000000006</v>
      </c>
      <c r="BD151" s="58">
        <v>15.999999000000001</v>
      </c>
      <c r="BE151" s="59">
        <f t="shared" si="42"/>
        <v>36.000019999999999</v>
      </c>
      <c r="BF151" s="60">
        <f t="shared" si="43"/>
        <v>409.62901900000003</v>
      </c>
      <c r="BG151" s="53">
        <f t="shared" ref="BG151:BI214" si="45">J151+N151+R151+V151+Z151+AD151+AH151+AL151+AP151+AT151+AX151+BB151</f>
        <v>132.513036</v>
      </c>
      <c r="BH151" s="53">
        <f t="shared" si="45"/>
        <v>94.458990999999997</v>
      </c>
      <c r="BI151" s="53">
        <f t="shared" si="45"/>
        <v>182.656992</v>
      </c>
      <c r="BJ151" s="53">
        <f t="shared" si="44"/>
        <v>409.62901899999997</v>
      </c>
      <c r="BL151" s="40"/>
    </row>
    <row r="152" spans="1:64" ht="16.05" customHeight="1" x14ac:dyDescent="0.3">
      <c r="A152" s="55">
        <v>146</v>
      </c>
      <c r="B152" s="55" t="s">
        <v>52</v>
      </c>
      <c r="C152" s="55" t="s">
        <v>113</v>
      </c>
      <c r="D152" s="55" t="s">
        <v>54</v>
      </c>
      <c r="E152" s="55" t="s">
        <v>511</v>
      </c>
      <c r="F152" s="56">
        <v>11</v>
      </c>
      <c r="G152" s="57">
        <v>380</v>
      </c>
      <c r="H152" s="55" t="s">
        <v>51</v>
      </c>
      <c r="I152" s="53">
        <v>37043.433978000001</v>
      </c>
      <c r="J152" s="58">
        <v>645</v>
      </c>
      <c r="K152" s="58">
        <v>441</v>
      </c>
      <c r="L152" s="58">
        <v>738</v>
      </c>
      <c r="M152" s="59">
        <f t="shared" si="31"/>
        <v>1824</v>
      </c>
      <c r="N152" s="58">
        <v>697</v>
      </c>
      <c r="O152" s="58">
        <v>863.99999200000002</v>
      </c>
      <c r="P152" s="58">
        <v>414</v>
      </c>
      <c r="Q152" s="59">
        <f t="shared" si="32"/>
        <v>1974.999992</v>
      </c>
      <c r="R152" s="58">
        <v>782</v>
      </c>
      <c r="S152" s="58">
        <v>734.99999400000002</v>
      </c>
      <c r="T152" s="58">
        <v>472.99999500000001</v>
      </c>
      <c r="U152" s="59">
        <f t="shared" si="33"/>
        <v>1989.9999889999999</v>
      </c>
      <c r="V152" s="58">
        <v>1109.1599980000001</v>
      </c>
      <c r="W152" s="58">
        <v>1197.780996</v>
      </c>
      <c r="X152" s="58">
        <v>796.11999600000001</v>
      </c>
      <c r="Y152" s="59">
        <f t="shared" si="34"/>
        <v>3103.0609899999999</v>
      </c>
      <c r="Z152" s="58">
        <v>1576.027002</v>
      </c>
      <c r="AA152" s="58">
        <v>1399.76001</v>
      </c>
      <c r="AB152" s="58">
        <v>855.79398900000001</v>
      </c>
      <c r="AC152" s="59">
        <f t="shared" si="35"/>
        <v>3831.5810009999996</v>
      </c>
      <c r="AD152" s="58">
        <v>1919.976009</v>
      </c>
      <c r="AE152" s="58">
        <v>1563.3130000000001</v>
      </c>
      <c r="AF152" s="58">
        <v>1635.5029999999999</v>
      </c>
      <c r="AG152" s="59">
        <f t="shared" si="36"/>
        <v>5118.7920089999998</v>
      </c>
      <c r="AH152" s="58">
        <v>1125.000008</v>
      </c>
      <c r="AI152" s="58">
        <v>1227.000008</v>
      </c>
      <c r="AJ152" s="58">
        <v>624.999999</v>
      </c>
      <c r="AK152" s="59">
        <f t="shared" si="37"/>
        <v>2977.0000150000001</v>
      </c>
      <c r="AL152" s="58">
        <v>2031.999992</v>
      </c>
      <c r="AM152" s="58">
        <v>1578.000008</v>
      </c>
      <c r="AN152" s="58">
        <v>1176.9999969999999</v>
      </c>
      <c r="AO152" s="59">
        <f t="shared" si="38"/>
        <v>4786.9999969999999</v>
      </c>
      <c r="AP152" s="58">
        <v>1688.999994</v>
      </c>
      <c r="AQ152" s="58">
        <v>1510.999996</v>
      </c>
      <c r="AR152" s="58">
        <v>1008.000004</v>
      </c>
      <c r="AS152" s="59">
        <f t="shared" si="39"/>
        <v>4207.9999939999998</v>
      </c>
      <c r="AT152" s="58">
        <v>1057.999992</v>
      </c>
      <c r="AU152" s="58">
        <v>1182.0000010000001</v>
      </c>
      <c r="AV152" s="58">
        <v>590.99999400000002</v>
      </c>
      <c r="AW152" s="59">
        <f t="shared" si="40"/>
        <v>2830.9999870000001</v>
      </c>
      <c r="AX152" s="58">
        <v>1011.999996</v>
      </c>
      <c r="AY152" s="58">
        <v>796.00000399999999</v>
      </c>
      <c r="AZ152" s="58">
        <v>588</v>
      </c>
      <c r="BA152" s="59">
        <f t="shared" si="41"/>
        <v>2396</v>
      </c>
      <c r="BB152" s="58">
        <v>762.00000799999998</v>
      </c>
      <c r="BC152" s="58">
        <v>586.00000399999999</v>
      </c>
      <c r="BD152" s="58">
        <v>653.99999200000002</v>
      </c>
      <c r="BE152" s="59">
        <f t="shared" si="42"/>
        <v>2002.000004</v>
      </c>
      <c r="BF152" s="60">
        <f t="shared" si="43"/>
        <v>37043.433978000001</v>
      </c>
      <c r="BG152" s="53">
        <f t="shared" si="45"/>
        <v>14407.162999</v>
      </c>
      <c r="BH152" s="53">
        <f t="shared" si="45"/>
        <v>13080.854013</v>
      </c>
      <c r="BI152" s="53">
        <f t="shared" si="45"/>
        <v>9555.4169660000007</v>
      </c>
      <c r="BJ152" s="53">
        <f t="shared" si="44"/>
        <v>37043.433978000001</v>
      </c>
      <c r="BL152" s="40"/>
    </row>
    <row r="153" spans="1:64" ht="16.05" customHeight="1" x14ac:dyDescent="0.3">
      <c r="A153" s="55">
        <v>147</v>
      </c>
      <c r="B153" s="55" t="s">
        <v>52</v>
      </c>
      <c r="C153" s="55" t="s">
        <v>147</v>
      </c>
      <c r="D153" s="55" t="s">
        <v>54</v>
      </c>
      <c r="E153" s="55" t="s">
        <v>511</v>
      </c>
      <c r="F153" s="56">
        <v>16.5</v>
      </c>
      <c r="G153" s="57">
        <v>380</v>
      </c>
      <c r="H153" s="55" t="s">
        <v>51</v>
      </c>
      <c r="I153" s="53">
        <v>4211.8790009999993</v>
      </c>
      <c r="J153" s="58">
        <v>90</v>
      </c>
      <c r="K153" s="58">
        <v>84.999992000000006</v>
      </c>
      <c r="L153" s="58">
        <v>98.000003000000007</v>
      </c>
      <c r="M153" s="59">
        <f t="shared" si="31"/>
        <v>272.99999500000001</v>
      </c>
      <c r="N153" s="58">
        <v>94</v>
      </c>
      <c r="O153" s="58">
        <v>90.999995999999996</v>
      </c>
      <c r="P153" s="58">
        <v>72</v>
      </c>
      <c r="Q153" s="59">
        <f t="shared" si="32"/>
        <v>256.99999600000001</v>
      </c>
      <c r="R153" s="58">
        <v>103.99999699999999</v>
      </c>
      <c r="S153" s="58">
        <v>93.999994000000001</v>
      </c>
      <c r="T153" s="58">
        <v>73.000005000000002</v>
      </c>
      <c r="U153" s="59">
        <f t="shared" si="33"/>
        <v>270.99999600000001</v>
      </c>
      <c r="V153" s="58">
        <v>98.016002999999998</v>
      </c>
      <c r="W153" s="58">
        <v>117.36199999999999</v>
      </c>
      <c r="X153" s="58">
        <v>112.909992</v>
      </c>
      <c r="Y153" s="59">
        <f t="shared" si="34"/>
        <v>328.28799499999997</v>
      </c>
      <c r="Z153" s="58">
        <v>136.760008</v>
      </c>
      <c r="AA153" s="58">
        <v>160.145004</v>
      </c>
      <c r="AB153" s="58">
        <v>133.63601</v>
      </c>
      <c r="AC153" s="59">
        <f t="shared" si="35"/>
        <v>430.541022</v>
      </c>
      <c r="AD153" s="58">
        <v>175.89599999999999</v>
      </c>
      <c r="AE153" s="58">
        <v>119.713994</v>
      </c>
      <c r="AF153" s="58">
        <v>131.44</v>
      </c>
      <c r="AG153" s="59">
        <f t="shared" si="36"/>
        <v>427.04999399999997</v>
      </c>
      <c r="AH153" s="58">
        <v>166.00001</v>
      </c>
      <c r="AI153" s="58">
        <v>131.99999299999999</v>
      </c>
      <c r="AJ153" s="58">
        <v>118.99999800000001</v>
      </c>
      <c r="AK153" s="59">
        <f t="shared" si="37"/>
        <v>417.000001</v>
      </c>
      <c r="AL153" s="58">
        <v>135.99999600000001</v>
      </c>
      <c r="AM153" s="58">
        <v>105.99999800000001</v>
      </c>
      <c r="AN153" s="58">
        <v>128.99998600000001</v>
      </c>
      <c r="AO153" s="59">
        <f t="shared" si="38"/>
        <v>370.99998000000005</v>
      </c>
      <c r="AP153" s="58">
        <v>119.00000199999999</v>
      </c>
      <c r="AQ153" s="58">
        <v>118.999996</v>
      </c>
      <c r="AR153" s="58">
        <v>116.000012</v>
      </c>
      <c r="AS153" s="59">
        <f t="shared" si="39"/>
        <v>354.00000999999997</v>
      </c>
      <c r="AT153" s="58">
        <v>120.000006</v>
      </c>
      <c r="AU153" s="58">
        <v>124.999993</v>
      </c>
      <c r="AV153" s="58">
        <v>131.00000199999999</v>
      </c>
      <c r="AW153" s="59">
        <f t="shared" si="40"/>
        <v>376.000001</v>
      </c>
      <c r="AX153" s="58">
        <v>160.00000800000001</v>
      </c>
      <c r="AY153" s="58">
        <v>111.00000799999999</v>
      </c>
      <c r="AZ153" s="58">
        <v>156</v>
      </c>
      <c r="BA153" s="59">
        <f t="shared" si="41"/>
        <v>427.00001600000002</v>
      </c>
      <c r="BB153" s="58">
        <v>108.99999</v>
      </c>
      <c r="BC153" s="58">
        <v>79</v>
      </c>
      <c r="BD153" s="58">
        <v>92.000005000000002</v>
      </c>
      <c r="BE153" s="59">
        <f t="shared" si="42"/>
        <v>279.99999500000001</v>
      </c>
      <c r="BF153" s="60">
        <f t="shared" si="43"/>
        <v>4211.8790009999993</v>
      </c>
      <c r="BG153" s="53">
        <f t="shared" si="45"/>
        <v>1508.67202</v>
      </c>
      <c r="BH153" s="53">
        <f t="shared" si="45"/>
        <v>1339.2209679999999</v>
      </c>
      <c r="BI153" s="53">
        <f t="shared" si="45"/>
        <v>1363.986013</v>
      </c>
      <c r="BJ153" s="53">
        <f t="shared" si="44"/>
        <v>4211.8790009999993</v>
      </c>
      <c r="BL153" s="40"/>
    </row>
    <row r="154" spans="1:64" ht="16.05" customHeight="1" x14ac:dyDescent="0.3">
      <c r="A154" s="55">
        <v>148</v>
      </c>
      <c r="B154" s="55" t="s">
        <v>52</v>
      </c>
      <c r="C154" s="55" t="s">
        <v>148</v>
      </c>
      <c r="D154" s="55" t="s">
        <v>54</v>
      </c>
      <c r="E154" s="55" t="s">
        <v>511</v>
      </c>
      <c r="F154" s="56">
        <v>40</v>
      </c>
      <c r="G154" s="57">
        <v>380</v>
      </c>
      <c r="H154" s="55" t="s">
        <v>50</v>
      </c>
      <c r="I154" s="53">
        <v>182748.31100000002</v>
      </c>
      <c r="J154" s="58">
        <v>4268.45</v>
      </c>
      <c r="K154" s="58">
        <v>3115.85</v>
      </c>
      <c r="L154" s="58">
        <v>6905.7250000000004</v>
      </c>
      <c r="M154" s="59">
        <f t="shared" si="31"/>
        <v>14290.025</v>
      </c>
      <c r="N154" s="58">
        <v>4309.3500000000004</v>
      </c>
      <c r="O154" s="58">
        <v>3166.2249999999999</v>
      </c>
      <c r="P154" s="58">
        <v>5551.2</v>
      </c>
      <c r="Q154" s="59">
        <f t="shared" si="32"/>
        <v>13026.775000000001</v>
      </c>
      <c r="R154" s="58">
        <v>5455.723</v>
      </c>
      <c r="S154" s="58">
        <v>3831.5909999999999</v>
      </c>
      <c r="T154" s="58">
        <v>6572.3980000000001</v>
      </c>
      <c r="U154" s="59">
        <f t="shared" si="33"/>
        <v>15859.712</v>
      </c>
      <c r="V154" s="58">
        <v>4890.8500000000004</v>
      </c>
      <c r="W154" s="58">
        <v>4074.0230000000001</v>
      </c>
      <c r="X154" s="58">
        <v>7620.973</v>
      </c>
      <c r="Y154" s="59">
        <f t="shared" si="34"/>
        <v>16585.845999999998</v>
      </c>
      <c r="Z154" s="58">
        <v>5610.5680000000002</v>
      </c>
      <c r="AA154" s="58">
        <v>4072.0639999999999</v>
      </c>
      <c r="AB154" s="58">
        <v>7600.4740000000002</v>
      </c>
      <c r="AC154" s="59">
        <f t="shared" si="35"/>
        <v>17283.106</v>
      </c>
      <c r="AD154" s="58">
        <v>6127.375</v>
      </c>
      <c r="AE154" s="58">
        <v>4468.0249999999996</v>
      </c>
      <c r="AF154" s="58">
        <v>8468.0490000000009</v>
      </c>
      <c r="AG154" s="59">
        <f t="shared" si="36"/>
        <v>19063.449000000001</v>
      </c>
      <c r="AH154" s="58">
        <v>5384.0219999999999</v>
      </c>
      <c r="AI154" s="58">
        <v>4238.1220000000003</v>
      </c>
      <c r="AJ154" s="58">
        <v>6942.1419999999998</v>
      </c>
      <c r="AK154" s="59">
        <f t="shared" si="37"/>
        <v>16564.286</v>
      </c>
      <c r="AL154" s="58">
        <v>4085.6</v>
      </c>
      <c r="AM154" s="58">
        <v>3352.95</v>
      </c>
      <c r="AN154" s="58">
        <v>6605.2</v>
      </c>
      <c r="AO154" s="59">
        <f t="shared" si="38"/>
        <v>14043.75</v>
      </c>
      <c r="AP154" s="58">
        <v>3850.7750000000001</v>
      </c>
      <c r="AQ154" s="58">
        <v>3108.0250000000001</v>
      </c>
      <c r="AR154" s="58">
        <v>5431.9</v>
      </c>
      <c r="AS154" s="59">
        <f t="shared" si="39"/>
        <v>12390.7</v>
      </c>
      <c r="AT154" s="58">
        <v>4166.6499999999996</v>
      </c>
      <c r="AU154" s="58">
        <v>3398.7489999999998</v>
      </c>
      <c r="AV154" s="58">
        <v>6186.35</v>
      </c>
      <c r="AW154" s="59">
        <f t="shared" si="40"/>
        <v>13751.749</v>
      </c>
      <c r="AX154" s="58">
        <v>5153.2479999999996</v>
      </c>
      <c r="AY154" s="58">
        <v>3780.8719999999998</v>
      </c>
      <c r="AZ154" s="58">
        <v>7151.3969999999999</v>
      </c>
      <c r="BA154" s="59">
        <f t="shared" si="41"/>
        <v>16085.517</v>
      </c>
      <c r="BB154" s="58">
        <v>4516</v>
      </c>
      <c r="BC154" s="58">
        <v>2914.1979999999999</v>
      </c>
      <c r="BD154" s="58">
        <v>6373.1980000000003</v>
      </c>
      <c r="BE154" s="59">
        <f t="shared" si="42"/>
        <v>13803.396000000001</v>
      </c>
      <c r="BF154" s="60">
        <f t="shared" si="43"/>
        <v>182748.31100000002</v>
      </c>
      <c r="BG154" s="53">
        <f t="shared" si="45"/>
        <v>57818.610999999997</v>
      </c>
      <c r="BH154" s="53">
        <f t="shared" si="45"/>
        <v>43520.693999999996</v>
      </c>
      <c r="BI154" s="53">
        <f t="shared" si="45"/>
        <v>81409.006000000008</v>
      </c>
      <c r="BJ154" s="53">
        <f t="shared" si="44"/>
        <v>182748.31099999999</v>
      </c>
      <c r="BL154" s="40"/>
    </row>
    <row r="155" spans="1:64" ht="16.05" customHeight="1" x14ac:dyDescent="0.3">
      <c r="A155" s="55">
        <v>149</v>
      </c>
      <c r="B155" s="55" t="s">
        <v>52</v>
      </c>
      <c r="C155" s="55" t="s">
        <v>149</v>
      </c>
      <c r="D155" s="55" t="s">
        <v>54</v>
      </c>
      <c r="E155" s="55" t="s">
        <v>511</v>
      </c>
      <c r="F155" s="56">
        <v>6.6</v>
      </c>
      <c r="G155" s="57">
        <v>380</v>
      </c>
      <c r="H155" s="55" t="s">
        <v>51</v>
      </c>
      <c r="I155" s="53">
        <v>15898.466991000001</v>
      </c>
      <c r="J155" s="58">
        <v>287</v>
      </c>
      <c r="K155" s="58">
        <v>205</v>
      </c>
      <c r="L155" s="58">
        <v>423</v>
      </c>
      <c r="M155" s="59">
        <f t="shared" si="31"/>
        <v>915</v>
      </c>
      <c r="N155" s="58">
        <v>290</v>
      </c>
      <c r="O155" s="58">
        <v>218.99999600000001</v>
      </c>
      <c r="P155" s="58">
        <v>335.99999200000002</v>
      </c>
      <c r="Q155" s="59">
        <f t="shared" si="32"/>
        <v>844.99998800000003</v>
      </c>
      <c r="R155" s="58">
        <v>367.00000599999998</v>
      </c>
      <c r="S155" s="58">
        <v>262.00000399999999</v>
      </c>
      <c r="T155" s="58">
        <v>424.00000499999999</v>
      </c>
      <c r="U155" s="59">
        <f t="shared" si="33"/>
        <v>1053.0000150000001</v>
      </c>
      <c r="V155" s="58">
        <v>374.12400300000002</v>
      </c>
      <c r="W155" s="58">
        <v>323.13500599999998</v>
      </c>
      <c r="X155" s="58">
        <v>587.27298599999995</v>
      </c>
      <c r="Y155" s="59">
        <f t="shared" si="34"/>
        <v>1284.5319949999998</v>
      </c>
      <c r="Z155" s="58">
        <v>485.81200799999999</v>
      </c>
      <c r="AA155" s="58">
        <v>350.49999800000001</v>
      </c>
      <c r="AB155" s="58">
        <v>636.91298800000004</v>
      </c>
      <c r="AC155" s="59">
        <f t="shared" si="35"/>
        <v>1473.2249940000002</v>
      </c>
      <c r="AD155" s="58">
        <v>440.94999899999999</v>
      </c>
      <c r="AE155" s="58">
        <v>323.34600599999999</v>
      </c>
      <c r="AF155" s="58">
        <v>591.41399999999999</v>
      </c>
      <c r="AG155" s="59">
        <f t="shared" si="36"/>
        <v>1355.7100049999999</v>
      </c>
      <c r="AH155" s="58">
        <v>608.00000799999998</v>
      </c>
      <c r="AI155" s="58">
        <v>480.00000299999999</v>
      </c>
      <c r="AJ155" s="58">
        <v>729.00000799999998</v>
      </c>
      <c r="AK155" s="59">
        <f t="shared" si="37"/>
        <v>1817.0000190000001</v>
      </c>
      <c r="AL155" s="58">
        <v>443.99999600000001</v>
      </c>
      <c r="AM155" s="58">
        <v>327.99999400000002</v>
      </c>
      <c r="AN155" s="58">
        <v>631.99999400000002</v>
      </c>
      <c r="AO155" s="59">
        <f t="shared" si="38"/>
        <v>1403.999984</v>
      </c>
      <c r="AP155" s="58">
        <v>410.99999600000001</v>
      </c>
      <c r="AQ155" s="58">
        <v>297.99999200000002</v>
      </c>
      <c r="AR155" s="58">
        <v>542.00000399999999</v>
      </c>
      <c r="AS155" s="59">
        <f t="shared" si="39"/>
        <v>1250.999992</v>
      </c>
      <c r="AT155" s="58">
        <v>495.00000899999998</v>
      </c>
      <c r="AU155" s="58">
        <v>382.99999100000002</v>
      </c>
      <c r="AV155" s="58">
        <v>680.99999600000001</v>
      </c>
      <c r="AW155" s="59">
        <f t="shared" si="40"/>
        <v>1558.999996</v>
      </c>
      <c r="AX155" s="58">
        <v>588.999999</v>
      </c>
      <c r="AY155" s="58">
        <v>419.00000599999998</v>
      </c>
      <c r="AZ155" s="58">
        <v>826</v>
      </c>
      <c r="BA155" s="59">
        <f t="shared" si="41"/>
        <v>1834.0000049999999</v>
      </c>
      <c r="BB155" s="58">
        <v>370.99999200000002</v>
      </c>
      <c r="BC155" s="58">
        <v>251.00000199999999</v>
      </c>
      <c r="BD155" s="58">
        <v>485.00000399999999</v>
      </c>
      <c r="BE155" s="59">
        <f t="shared" si="42"/>
        <v>1106.999998</v>
      </c>
      <c r="BF155" s="60">
        <f t="shared" si="43"/>
        <v>15898.466991000001</v>
      </c>
      <c r="BG155" s="53">
        <f t="shared" si="45"/>
        <v>5162.8860159999995</v>
      </c>
      <c r="BH155" s="53">
        <f t="shared" si="45"/>
        <v>3841.980998</v>
      </c>
      <c r="BI155" s="53">
        <f t="shared" si="45"/>
        <v>6893.5999769999999</v>
      </c>
      <c r="BJ155" s="53">
        <f t="shared" si="44"/>
        <v>15898.466990999999</v>
      </c>
      <c r="BL155" s="40"/>
    </row>
    <row r="156" spans="1:64" ht="16.05" customHeight="1" x14ac:dyDescent="0.3">
      <c r="A156" s="55">
        <v>150</v>
      </c>
      <c r="B156" s="55" t="s">
        <v>52</v>
      </c>
      <c r="C156" s="55" t="s">
        <v>150</v>
      </c>
      <c r="D156" s="55" t="s">
        <v>54</v>
      </c>
      <c r="E156" s="55" t="s">
        <v>511</v>
      </c>
      <c r="F156" s="56">
        <v>6.6</v>
      </c>
      <c r="G156" s="57">
        <v>380</v>
      </c>
      <c r="H156" s="55" t="s">
        <v>51</v>
      </c>
      <c r="I156" s="53">
        <v>19.238993000000001</v>
      </c>
      <c r="J156" s="58">
        <v>0</v>
      </c>
      <c r="K156" s="58">
        <v>0</v>
      </c>
      <c r="L156" s="58">
        <v>0</v>
      </c>
      <c r="M156" s="59">
        <f t="shared" si="31"/>
        <v>0</v>
      </c>
      <c r="N156" s="58">
        <v>0</v>
      </c>
      <c r="O156" s="58">
        <v>0</v>
      </c>
      <c r="P156" s="58">
        <v>0</v>
      </c>
      <c r="Q156" s="59">
        <f t="shared" si="32"/>
        <v>0</v>
      </c>
      <c r="R156" s="58">
        <v>0</v>
      </c>
      <c r="S156" s="58">
        <v>0</v>
      </c>
      <c r="T156" s="58">
        <v>0</v>
      </c>
      <c r="U156" s="59">
        <f t="shared" si="33"/>
        <v>0</v>
      </c>
      <c r="V156" s="58">
        <v>2.6539959999999998</v>
      </c>
      <c r="W156" s="58">
        <v>4.2570059999999996</v>
      </c>
      <c r="X156" s="58">
        <v>11.86299</v>
      </c>
      <c r="Y156" s="59">
        <f t="shared" si="34"/>
        <v>18.773992</v>
      </c>
      <c r="Z156" s="58">
        <v>6.6000000000000003E-2</v>
      </c>
      <c r="AA156" s="58">
        <v>1.2002000000000001E-2</v>
      </c>
      <c r="AB156" s="58">
        <v>0.38699899999999998</v>
      </c>
      <c r="AC156" s="59">
        <f t="shared" si="35"/>
        <v>0.465001</v>
      </c>
      <c r="AD156" s="58">
        <v>0</v>
      </c>
      <c r="AE156" s="58">
        <v>0</v>
      </c>
      <c r="AF156" s="58">
        <v>0</v>
      </c>
      <c r="AG156" s="59">
        <f t="shared" si="36"/>
        <v>0</v>
      </c>
      <c r="AH156" s="58">
        <v>0</v>
      </c>
      <c r="AI156" s="58">
        <v>0</v>
      </c>
      <c r="AJ156" s="58">
        <v>0</v>
      </c>
      <c r="AK156" s="59">
        <f t="shared" si="37"/>
        <v>0</v>
      </c>
      <c r="AL156" s="58">
        <v>0</v>
      </c>
      <c r="AM156" s="58">
        <v>0</v>
      </c>
      <c r="AN156" s="58">
        <v>0</v>
      </c>
      <c r="AO156" s="59">
        <f t="shared" si="38"/>
        <v>0</v>
      </c>
      <c r="AP156" s="58">
        <v>0</v>
      </c>
      <c r="AQ156" s="58">
        <v>0</v>
      </c>
      <c r="AR156" s="58">
        <v>0</v>
      </c>
      <c r="AS156" s="59">
        <f t="shared" si="39"/>
        <v>0</v>
      </c>
      <c r="AT156" s="58">
        <v>0</v>
      </c>
      <c r="AU156" s="58">
        <v>0</v>
      </c>
      <c r="AV156" s="58">
        <v>0</v>
      </c>
      <c r="AW156" s="59">
        <f t="shared" si="40"/>
        <v>0</v>
      </c>
      <c r="AX156" s="58">
        <v>0</v>
      </c>
      <c r="AY156" s="58">
        <v>0</v>
      </c>
      <c r="AZ156" s="58">
        <v>0</v>
      </c>
      <c r="BA156" s="59">
        <f t="shared" si="41"/>
        <v>0</v>
      </c>
      <c r="BB156" s="58">
        <v>0</v>
      </c>
      <c r="BC156" s="58">
        <v>0</v>
      </c>
      <c r="BD156" s="58">
        <v>0</v>
      </c>
      <c r="BE156" s="59">
        <f t="shared" si="42"/>
        <v>0</v>
      </c>
      <c r="BF156" s="60">
        <f t="shared" si="43"/>
        <v>19.238993000000001</v>
      </c>
      <c r="BG156" s="53">
        <f t="shared" si="45"/>
        <v>2.7199959999999996</v>
      </c>
      <c r="BH156" s="53">
        <f t="shared" si="45"/>
        <v>4.2690079999999995</v>
      </c>
      <c r="BI156" s="53">
        <f t="shared" si="45"/>
        <v>12.249988999999999</v>
      </c>
      <c r="BJ156" s="53">
        <f t="shared" si="44"/>
        <v>19.238993000000001</v>
      </c>
      <c r="BL156" s="40"/>
    </row>
    <row r="157" spans="1:64" ht="16.05" customHeight="1" x14ac:dyDescent="0.3">
      <c r="A157" s="55">
        <v>151</v>
      </c>
      <c r="B157" s="55" t="s">
        <v>52</v>
      </c>
      <c r="C157" s="55" t="s">
        <v>151</v>
      </c>
      <c r="D157" s="55" t="s">
        <v>54</v>
      </c>
      <c r="E157" s="55" t="s">
        <v>511</v>
      </c>
      <c r="F157" s="56">
        <v>6.6</v>
      </c>
      <c r="G157" s="57">
        <v>380</v>
      </c>
      <c r="H157" s="55" t="s">
        <v>50</v>
      </c>
      <c r="I157" s="53">
        <v>2380.8390000000004</v>
      </c>
      <c r="J157" s="58">
        <v>32.841000000000001</v>
      </c>
      <c r="K157" s="58">
        <v>26.907</v>
      </c>
      <c r="L157" s="58">
        <v>40.569000000000003</v>
      </c>
      <c r="M157" s="59">
        <f t="shared" si="31"/>
        <v>100.31700000000001</v>
      </c>
      <c r="N157" s="58">
        <v>26.504999999999999</v>
      </c>
      <c r="O157" s="58">
        <v>21.225999999999999</v>
      </c>
      <c r="P157" s="58">
        <v>25.552</v>
      </c>
      <c r="Q157" s="59">
        <f t="shared" si="32"/>
        <v>73.282999999999987</v>
      </c>
      <c r="R157" s="58">
        <v>32.866999999999997</v>
      </c>
      <c r="S157" s="58">
        <v>23.305</v>
      </c>
      <c r="T157" s="58">
        <v>28.888000000000002</v>
      </c>
      <c r="U157" s="59">
        <f t="shared" si="33"/>
        <v>85.06</v>
      </c>
      <c r="V157" s="58">
        <v>35.71</v>
      </c>
      <c r="W157" s="58">
        <v>43.348999999999997</v>
      </c>
      <c r="X157" s="58">
        <v>43.701000000000001</v>
      </c>
      <c r="Y157" s="59">
        <f t="shared" si="34"/>
        <v>122.75999999999999</v>
      </c>
      <c r="Z157" s="58">
        <v>49.561999999999998</v>
      </c>
      <c r="AA157" s="58">
        <v>40.456000000000003</v>
      </c>
      <c r="AB157" s="58">
        <v>59.215000000000003</v>
      </c>
      <c r="AC157" s="59">
        <f t="shared" si="35"/>
        <v>149.233</v>
      </c>
      <c r="AD157" s="58">
        <v>48.698999999999998</v>
      </c>
      <c r="AE157" s="58">
        <v>30.048999999999999</v>
      </c>
      <c r="AF157" s="58">
        <v>43.445999999999998</v>
      </c>
      <c r="AG157" s="59">
        <f t="shared" si="36"/>
        <v>122.19399999999999</v>
      </c>
      <c r="AH157" s="58">
        <v>401.51400000000001</v>
      </c>
      <c r="AI157" s="58">
        <v>405.03300000000002</v>
      </c>
      <c r="AJ157" s="58">
        <v>343.755</v>
      </c>
      <c r="AK157" s="59">
        <f t="shared" si="37"/>
        <v>1150.3020000000001</v>
      </c>
      <c r="AL157" s="58">
        <v>0</v>
      </c>
      <c r="AM157" s="58">
        <v>0</v>
      </c>
      <c r="AN157" s="58">
        <v>0</v>
      </c>
      <c r="AO157" s="59">
        <f t="shared" si="38"/>
        <v>0</v>
      </c>
      <c r="AP157" s="58">
        <v>47.314</v>
      </c>
      <c r="AQ157" s="58">
        <v>31.195</v>
      </c>
      <c r="AR157" s="58">
        <v>61.872</v>
      </c>
      <c r="AS157" s="59">
        <f t="shared" si="39"/>
        <v>140.381</v>
      </c>
      <c r="AT157" s="58">
        <v>48.488</v>
      </c>
      <c r="AU157" s="58">
        <v>41.732999999999997</v>
      </c>
      <c r="AV157" s="58">
        <v>47.447000000000003</v>
      </c>
      <c r="AW157" s="59">
        <f t="shared" si="40"/>
        <v>137.66800000000001</v>
      </c>
      <c r="AX157" s="58">
        <v>68.459999999999994</v>
      </c>
      <c r="AY157" s="58">
        <v>39.377000000000002</v>
      </c>
      <c r="AZ157" s="58">
        <v>80.052000000000007</v>
      </c>
      <c r="BA157" s="59">
        <f t="shared" si="41"/>
        <v>187.88900000000001</v>
      </c>
      <c r="BB157" s="58">
        <v>39.476999999999997</v>
      </c>
      <c r="BC157" s="58">
        <v>26.719000000000001</v>
      </c>
      <c r="BD157" s="58">
        <v>45.555999999999997</v>
      </c>
      <c r="BE157" s="59">
        <f t="shared" si="42"/>
        <v>111.752</v>
      </c>
      <c r="BF157" s="60">
        <f t="shared" si="43"/>
        <v>2380.8390000000004</v>
      </c>
      <c r="BG157" s="53">
        <f t="shared" si="45"/>
        <v>831.43700000000001</v>
      </c>
      <c r="BH157" s="53">
        <f t="shared" si="45"/>
        <v>729.34900000000005</v>
      </c>
      <c r="BI157" s="53">
        <f t="shared" si="45"/>
        <v>820.053</v>
      </c>
      <c r="BJ157" s="53">
        <f t="shared" si="44"/>
        <v>2380.8389999999999</v>
      </c>
      <c r="BL157" s="40"/>
    </row>
    <row r="158" spans="1:64" ht="16.05" customHeight="1" x14ac:dyDescent="0.3">
      <c r="A158" s="55">
        <v>152</v>
      </c>
      <c r="B158" s="55" t="s">
        <v>52</v>
      </c>
      <c r="C158" s="55" t="s">
        <v>92</v>
      </c>
      <c r="D158" s="55" t="s">
        <v>54</v>
      </c>
      <c r="E158" s="55" t="s">
        <v>511</v>
      </c>
      <c r="F158" s="56">
        <v>6.6</v>
      </c>
      <c r="G158" s="57">
        <v>380</v>
      </c>
      <c r="H158" s="55" t="s">
        <v>51</v>
      </c>
      <c r="I158" s="53">
        <v>442.56298400000003</v>
      </c>
      <c r="J158" s="58">
        <v>10</v>
      </c>
      <c r="K158" s="58">
        <v>7.9999919999999998</v>
      </c>
      <c r="L158" s="58">
        <v>14.999992000000001</v>
      </c>
      <c r="M158" s="59">
        <f t="shared" si="31"/>
        <v>32.999983999999998</v>
      </c>
      <c r="N158" s="58">
        <v>11</v>
      </c>
      <c r="O158" s="58">
        <v>10</v>
      </c>
      <c r="P158" s="58">
        <v>11.999992000000001</v>
      </c>
      <c r="Q158" s="59">
        <f t="shared" si="32"/>
        <v>32.999991999999999</v>
      </c>
      <c r="R158" s="58">
        <v>12.999991</v>
      </c>
      <c r="S158" s="58">
        <v>7.0000049999999998</v>
      </c>
      <c r="T158" s="58">
        <v>12.999991</v>
      </c>
      <c r="U158" s="59">
        <f t="shared" si="33"/>
        <v>32.999986999999997</v>
      </c>
      <c r="V158" s="58">
        <v>11.193</v>
      </c>
      <c r="W158" s="58">
        <v>7.0369999999999999</v>
      </c>
      <c r="X158" s="58">
        <v>13.388</v>
      </c>
      <c r="Y158" s="59">
        <f t="shared" si="34"/>
        <v>31.618000000000002</v>
      </c>
      <c r="Z158" s="58">
        <v>14.945</v>
      </c>
      <c r="AA158" s="58">
        <v>7.9950000000000001</v>
      </c>
      <c r="AB158" s="58">
        <v>13.534000000000001</v>
      </c>
      <c r="AC158" s="59">
        <f t="shared" si="35"/>
        <v>36.474000000000004</v>
      </c>
      <c r="AD158" s="58">
        <v>14.99</v>
      </c>
      <c r="AE158" s="58">
        <v>7.7590000000000003</v>
      </c>
      <c r="AF158" s="58">
        <v>11.722</v>
      </c>
      <c r="AG158" s="59">
        <f t="shared" si="36"/>
        <v>34.471000000000004</v>
      </c>
      <c r="AH158" s="58">
        <v>20.99999</v>
      </c>
      <c r="AI158" s="58">
        <v>11.000007999999999</v>
      </c>
      <c r="AJ158" s="58">
        <v>12.999991</v>
      </c>
      <c r="AK158" s="59">
        <f t="shared" si="37"/>
        <v>44.999988999999999</v>
      </c>
      <c r="AL158" s="58">
        <v>14.000007999999999</v>
      </c>
      <c r="AM158" s="58">
        <v>9.9999920000000007</v>
      </c>
      <c r="AN158" s="58">
        <v>23.000011000000001</v>
      </c>
      <c r="AO158" s="59">
        <f t="shared" si="38"/>
        <v>47.000011000000001</v>
      </c>
      <c r="AP158" s="58">
        <v>16.999994000000001</v>
      </c>
      <c r="AQ158" s="58">
        <v>9.0000060000000008</v>
      </c>
      <c r="AR158" s="58">
        <v>15.000006000000001</v>
      </c>
      <c r="AS158" s="59">
        <f t="shared" si="39"/>
        <v>41.000005999999999</v>
      </c>
      <c r="AT158" s="58">
        <v>14.000007</v>
      </c>
      <c r="AU158" s="58">
        <v>9.9999950000000002</v>
      </c>
      <c r="AV158" s="58">
        <v>16.000004000000001</v>
      </c>
      <c r="AW158" s="59">
        <f t="shared" si="40"/>
        <v>40.000005999999999</v>
      </c>
      <c r="AX158" s="58">
        <v>14.000007</v>
      </c>
      <c r="AY158" s="58">
        <v>6.0000030000000004</v>
      </c>
      <c r="AZ158" s="58">
        <v>14</v>
      </c>
      <c r="BA158" s="59">
        <f t="shared" si="41"/>
        <v>34.000010000000003</v>
      </c>
      <c r="BB158" s="58">
        <v>14.999995999999999</v>
      </c>
      <c r="BC158" s="58">
        <v>5.9999909999999996</v>
      </c>
      <c r="BD158" s="58">
        <v>13.000012</v>
      </c>
      <c r="BE158" s="59">
        <f t="shared" si="42"/>
        <v>33.999998999999995</v>
      </c>
      <c r="BF158" s="60">
        <f t="shared" si="43"/>
        <v>442.56298400000003</v>
      </c>
      <c r="BG158" s="53">
        <f t="shared" si="45"/>
        <v>170.127993</v>
      </c>
      <c r="BH158" s="53">
        <f t="shared" si="45"/>
        <v>99.790992000000003</v>
      </c>
      <c r="BI158" s="53">
        <f t="shared" si="45"/>
        <v>172.64399899999998</v>
      </c>
      <c r="BJ158" s="53">
        <f t="shared" si="44"/>
        <v>442.56298400000003</v>
      </c>
      <c r="BL158" s="40"/>
    </row>
    <row r="159" spans="1:64" ht="16.05" customHeight="1" x14ac:dyDescent="0.3">
      <c r="A159" s="55">
        <v>153</v>
      </c>
      <c r="B159" s="55" t="s">
        <v>52</v>
      </c>
      <c r="C159" s="55" t="s">
        <v>142</v>
      </c>
      <c r="D159" s="55" t="s">
        <v>54</v>
      </c>
      <c r="E159" s="55" t="s">
        <v>511</v>
      </c>
      <c r="F159" s="56">
        <v>11</v>
      </c>
      <c r="G159" s="57">
        <v>380</v>
      </c>
      <c r="H159" s="55" t="s">
        <v>51</v>
      </c>
      <c r="I159" s="53">
        <v>1333.0880049999998</v>
      </c>
      <c r="J159" s="58">
        <v>35</v>
      </c>
      <c r="K159" s="58">
        <v>23.999991999999999</v>
      </c>
      <c r="L159" s="58">
        <v>43.000013000000003</v>
      </c>
      <c r="M159" s="59">
        <f t="shared" si="31"/>
        <v>102.000005</v>
      </c>
      <c r="N159" s="58">
        <v>35</v>
      </c>
      <c r="O159" s="58">
        <v>27.000004000000001</v>
      </c>
      <c r="P159" s="58">
        <v>33.999988000000002</v>
      </c>
      <c r="Q159" s="59">
        <f t="shared" si="32"/>
        <v>95.999992000000006</v>
      </c>
      <c r="R159" s="58">
        <v>42.000000999999997</v>
      </c>
      <c r="S159" s="58">
        <v>30.000003</v>
      </c>
      <c r="T159" s="58">
        <v>38.000000999999997</v>
      </c>
      <c r="U159" s="59">
        <f t="shared" si="33"/>
        <v>110.00000499999999</v>
      </c>
      <c r="V159" s="58">
        <v>33.555995000000003</v>
      </c>
      <c r="W159" s="58">
        <v>33.290993999999998</v>
      </c>
      <c r="X159" s="58">
        <v>43.660001999999999</v>
      </c>
      <c r="Y159" s="59">
        <f t="shared" si="34"/>
        <v>110.506991</v>
      </c>
      <c r="Z159" s="58">
        <v>46.994002000000002</v>
      </c>
      <c r="AA159" s="58">
        <v>43.551996000000003</v>
      </c>
      <c r="AB159" s="58">
        <v>52.141995999999999</v>
      </c>
      <c r="AC159" s="59">
        <f t="shared" si="35"/>
        <v>142.687994</v>
      </c>
      <c r="AD159" s="58">
        <v>58.250010000000003</v>
      </c>
      <c r="AE159" s="58">
        <v>37.640999000000001</v>
      </c>
      <c r="AF159" s="58">
        <v>46.002000000000002</v>
      </c>
      <c r="AG159" s="59">
        <f t="shared" si="36"/>
        <v>141.89300900000001</v>
      </c>
      <c r="AH159" s="58">
        <v>33</v>
      </c>
      <c r="AI159" s="58">
        <v>26.999991999999999</v>
      </c>
      <c r="AJ159" s="58">
        <v>28.000007</v>
      </c>
      <c r="AK159" s="59">
        <f t="shared" si="37"/>
        <v>87.999999000000003</v>
      </c>
      <c r="AL159" s="58">
        <v>25.999995999999999</v>
      </c>
      <c r="AM159" s="58">
        <v>20.000005999999999</v>
      </c>
      <c r="AN159" s="58">
        <v>23.000011000000001</v>
      </c>
      <c r="AO159" s="59">
        <f t="shared" si="38"/>
        <v>69.000012999999996</v>
      </c>
      <c r="AP159" s="58">
        <v>31.000001999999999</v>
      </c>
      <c r="AQ159" s="58">
        <v>20.999991999999999</v>
      </c>
      <c r="AR159" s="58">
        <v>30.000008000000001</v>
      </c>
      <c r="AS159" s="59">
        <f t="shared" si="39"/>
        <v>82.000001999999995</v>
      </c>
      <c r="AT159" s="58">
        <v>37.000005000000002</v>
      </c>
      <c r="AU159" s="58">
        <v>34.000003999999997</v>
      </c>
      <c r="AV159" s="58">
        <v>32.000003</v>
      </c>
      <c r="AW159" s="59">
        <f t="shared" si="40"/>
        <v>103.000012</v>
      </c>
      <c r="AX159" s="58">
        <v>70.999992000000006</v>
      </c>
      <c r="AY159" s="58">
        <v>36.000005000000002</v>
      </c>
      <c r="AZ159" s="58">
        <v>63</v>
      </c>
      <c r="BA159" s="59">
        <f t="shared" si="41"/>
        <v>169.99999700000001</v>
      </c>
      <c r="BB159" s="58">
        <v>44</v>
      </c>
      <c r="BC159" s="58">
        <v>26.999991000000001</v>
      </c>
      <c r="BD159" s="58">
        <v>46.999994999999998</v>
      </c>
      <c r="BE159" s="59">
        <f t="shared" si="42"/>
        <v>117.99998599999999</v>
      </c>
      <c r="BF159" s="60">
        <f t="shared" si="43"/>
        <v>1333.0880049999998</v>
      </c>
      <c r="BG159" s="53">
        <f t="shared" si="45"/>
        <v>492.800003</v>
      </c>
      <c r="BH159" s="53">
        <f t="shared" si="45"/>
        <v>360.48397799999998</v>
      </c>
      <c r="BI159" s="53">
        <f t="shared" si="45"/>
        <v>479.80402399999991</v>
      </c>
      <c r="BJ159" s="53">
        <f t="shared" si="44"/>
        <v>1333.0880050000001</v>
      </c>
      <c r="BL159" s="40"/>
    </row>
    <row r="160" spans="1:64" ht="16.05" customHeight="1" x14ac:dyDescent="0.3">
      <c r="A160" s="55">
        <v>154</v>
      </c>
      <c r="B160" s="55" t="s">
        <v>52</v>
      </c>
      <c r="C160" s="55" t="s">
        <v>92</v>
      </c>
      <c r="D160" s="55" t="s">
        <v>54</v>
      </c>
      <c r="E160" s="55" t="s">
        <v>511</v>
      </c>
      <c r="F160" s="56">
        <v>6.6</v>
      </c>
      <c r="G160" s="57">
        <v>380</v>
      </c>
      <c r="H160" s="55" t="s">
        <v>51</v>
      </c>
      <c r="I160" s="53">
        <v>255.83800100000002</v>
      </c>
      <c r="J160" s="58">
        <v>5</v>
      </c>
      <c r="K160" s="58">
        <v>3.9999959999999999</v>
      </c>
      <c r="L160" s="58">
        <v>8.0000029999999995</v>
      </c>
      <c r="M160" s="59">
        <f t="shared" si="31"/>
        <v>16.999998999999999</v>
      </c>
      <c r="N160" s="58">
        <v>5</v>
      </c>
      <c r="O160" s="58">
        <v>3.9999959999999999</v>
      </c>
      <c r="P160" s="58">
        <v>7.9999960000000003</v>
      </c>
      <c r="Q160" s="59">
        <f t="shared" si="32"/>
        <v>16.999991999999999</v>
      </c>
      <c r="R160" s="58">
        <v>7.0000039999999997</v>
      </c>
      <c r="S160" s="58">
        <v>5.0000030000000004</v>
      </c>
      <c r="T160" s="58">
        <v>6.9999969999999996</v>
      </c>
      <c r="U160" s="59">
        <f t="shared" si="33"/>
        <v>19.000004000000001</v>
      </c>
      <c r="V160" s="58">
        <v>4.8099999999999996</v>
      </c>
      <c r="W160" s="58">
        <v>4.1180000000000003</v>
      </c>
      <c r="X160" s="58">
        <v>7.9260000000000002</v>
      </c>
      <c r="Y160" s="59">
        <f t="shared" si="34"/>
        <v>16.853999999999999</v>
      </c>
      <c r="Z160" s="58">
        <v>8.2029999999999994</v>
      </c>
      <c r="AA160" s="58">
        <v>4.2110000000000003</v>
      </c>
      <c r="AB160" s="58">
        <v>8.23</v>
      </c>
      <c r="AC160" s="59">
        <f t="shared" si="35"/>
        <v>20.643999999999998</v>
      </c>
      <c r="AD160" s="58">
        <v>10.01</v>
      </c>
      <c r="AE160" s="58">
        <v>4.6150000000000002</v>
      </c>
      <c r="AF160" s="58">
        <v>7.7149999999999999</v>
      </c>
      <c r="AG160" s="59">
        <f t="shared" si="36"/>
        <v>22.34</v>
      </c>
      <c r="AH160" s="58">
        <v>27.000005999999999</v>
      </c>
      <c r="AI160" s="58">
        <v>6.0000049999999998</v>
      </c>
      <c r="AJ160" s="58">
        <v>8.9999950000000002</v>
      </c>
      <c r="AK160" s="59">
        <f t="shared" si="37"/>
        <v>42.000005999999999</v>
      </c>
      <c r="AL160" s="58">
        <v>5.999994</v>
      </c>
      <c r="AM160" s="58">
        <v>4.0000099999999996</v>
      </c>
      <c r="AN160" s="58">
        <v>11.000007999999999</v>
      </c>
      <c r="AO160" s="59">
        <f t="shared" si="38"/>
        <v>21.000011999999998</v>
      </c>
      <c r="AP160" s="58">
        <v>5.999994</v>
      </c>
      <c r="AQ160" s="58">
        <v>4.0000099999999996</v>
      </c>
      <c r="AR160" s="58">
        <v>7.9999919999999998</v>
      </c>
      <c r="AS160" s="59">
        <f t="shared" si="39"/>
        <v>17.999995999999999</v>
      </c>
      <c r="AT160" s="58">
        <v>5.999994</v>
      </c>
      <c r="AU160" s="58">
        <v>6.999994</v>
      </c>
      <c r="AV160" s="58">
        <v>8.0000020000000003</v>
      </c>
      <c r="AW160" s="59">
        <f t="shared" si="40"/>
        <v>20.99999</v>
      </c>
      <c r="AX160" s="58">
        <v>11.00001</v>
      </c>
      <c r="AY160" s="58">
        <v>5.0000010000000001</v>
      </c>
      <c r="AZ160" s="58">
        <v>7</v>
      </c>
      <c r="BA160" s="59">
        <f t="shared" si="41"/>
        <v>23.000011000000001</v>
      </c>
      <c r="BB160" s="58">
        <v>5.999994</v>
      </c>
      <c r="BC160" s="58">
        <v>3.0000049999999998</v>
      </c>
      <c r="BD160" s="58">
        <v>8.9999920000000007</v>
      </c>
      <c r="BE160" s="59">
        <f t="shared" si="42"/>
        <v>17.999991000000001</v>
      </c>
      <c r="BF160" s="60">
        <f t="shared" si="43"/>
        <v>255.83800100000002</v>
      </c>
      <c r="BG160" s="53">
        <f t="shared" si="45"/>
        <v>102.02299600000001</v>
      </c>
      <c r="BH160" s="53">
        <f t="shared" si="45"/>
        <v>54.944020000000009</v>
      </c>
      <c r="BI160" s="53">
        <f t="shared" si="45"/>
        <v>98.870985000000005</v>
      </c>
      <c r="BJ160" s="53">
        <f t="shared" si="44"/>
        <v>255.83800100000002</v>
      </c>
      <c r="BL160" s="40"/>
    </row>
    <row r="161" spans="1:64" ht="16.05" customHeight="1" x14ac:dyDescent="0.3">
      <c r="A161" s="55">
        <v>155</v>
      </c>
      <c r="B161" s="55" t="s">
        <v>52</v>
      </c>
      <c r="C161" s="55" t="s">
        <v>152</v>
      </c>
      <c r="D161" s="55" t="s">
        <v>54</v>
      </c>
      <c r="E161" s="55" t="s">
        <v>511</v>
      </c>
      <c r="F161" s="56">
        <v>3.3</v>
      </c>
      <c r="G161" s="57">
        <v>380</v>
      </c>
      <c r="H161" s="55" t="s">
        <v>50</v>
      </c>
      <c r="I161" s="53">
        <v>64.915000000000006</v>
      </c>
      <c r="J161" s="58">
        <v>0.76800000000000002</v>
      </c>
      <c r="K161" s="58">
        <v>0.28299999999999997</v>
      </c>
      <c r="L161" s="58">
        <v>0.24199999999999999</v>
      </c>
      <c r="M161" s="59">
        <f t="shared" si="31"/>
        <v>1.2929999999999999</v>
      </c>
      <c r="N161" s="58">
        <v>0.751</v>
      </c>
      <c r="O161" s="58">
        <v>0.14599999999999999</v>
      </c>
      <c r="P161" s="58">
        <v>0.128</v>
      </c>
      <c r="Q161" s="59">
        <f t="shared" si="32"/>
        <v>1.0249999999999999</v>
      </c>
      <c r="R161" s="58">
        <v>2.903</v>
      </c>
      <c r="S161" s="58">
        <v>0.34100000000000003</v>
      </c>
      <c r="T161" s="58">
        <v>0.61</v>
      </c>
      <c r="U161" s="59">
        <f t="shared" si="33"/>
        <v>3.8540000000000001</v>
      </c>
      <c r="V161" s="58">
        <v>0.152</v>
      </c>
      <c r="W161" s="58">
        <v>2.5990000000000002</v>
      </c>
      <c r="X161" s="58">
        <v>2.9260000000000002</v>
      </c>
      <c r="Y161" s="59">
        <f t="shared" si="34"/>
        <v>5.6770000000000005</v>
      </c>
      <c r="Z161" s="58">
        <v>3.27</v>
      </c>
      <c r="AA161" s="58">
        <v>0.65800000000000003</v>
      </c>
      <c r="AB161" s="58">
        <v>2.0270000000000001</v>
      </c>
      <c r="AC161" s="59">
        <f t="shared" si="35"/>
        <v>5.9550000000000001</v>
      </c>
      <c r="AD161" s="58">
        <v>3.5070000000000001</v>
      </c>
      <c r="AE161" s="58">
        <v>0.21</v>
      </c>
      <c r="AF161" s="58">
        <v>0.20899999999999999</v>
      </c>
      <c r="AG161" s="59">
        <f t="shared" si="36"/>
        <v>3.9260000000000002</v>
      </c>
      <c r="AH161" s="58">
        <v>7.13</v>
      </c>
      <c r="AI161" s="58">
        <v>1.077</v>
      </c>
      <c r="AJ161" s="58">
        <v>2.6819999999999999</v>
      </c>
      <c r="AK161" s="59">
        <f t="shared" si="37"/>
        <v>10.889000000000001</v>
      </c>
      <c r="AL161" s="58">
        <v>2E-3</v>
      </c>
      <c r="AM161" s="58">
        <v>0.69899999999999995</v>
      </c>
      <c r="AN161" s="58">
        <v>7.4999999999999997E-2</v>
      </c>
      <c r="AO161" s="59">
        <f t="shared" si="38"/>
        <v>0.77599999999999991</v>
      </c>
      <c r="AP161" s="58">
        <v>0.129</v>
      </c>
      <c r="AQ161" s="58">
        <v>0</v>
      </c>
      <c r="AR161" s="58">
        <v>3.694</v>
      </c>
      <c r="AS161" s="59">
        <f t="shared" si="39"/>
        <v>3.823</v>
      </c>
      <c r="AT161" s="58">
        <v>1.8779999999999999</v>
      </c>
      <c r="AU161" s="58">
        <v>1.9970000000000001</v>
      </c>
      <c r="AV161" s="58">
        <v>2.2069999999999999</v>
      </c>
      <c r="AW161" s="59">
        <f t="shared" si="40"/>
        <v>6.0819999999999999</v>
      </c>
      <c r="AX161" s="58">
        <v>9.4</v>
      </c>
      <c r="AY161" s="58">
        <v>0.997</v>
      </c>
      <c r="AZ161" s="58">
        <v>9.8759999999999994</v>
      </c>
      <c r="BA161" s="59">
        <f t="shared" si="41"/>
        <v>20.273</v>
      </c>
      <c r="BB161" s="58">
        <v>0.85499999999999998</v>
      </c>
      <c r="BC161" s="58">
        <v>5.8000000000000003E-2</v>
      </c>
      <c r="BD161" s="58">
        <v>0.42899999999999999</v>
      </c>
      <c r="BE161" s="59">
        <f t="shared" si="42"/>
        <v>1.3420000000000001</v>
      </c>
      <c r="BF161" s="60">
        <f t="shared" si="43"/>
        <v>64.915000000000006</v>
      </c>
      <c r="BG161" s="53">
        <f t="shared" si="45"/>
        <v>30.745000000000001</v>
      </c>
      <c r="BH161" s="53">
        <f t="shared" si="45"/>
        <v>9.0649999999999995</v>
      </c>
      <c r="BI161" s="53">
        <f t="shared" si="45"/>
        <v>25.105</v>
      </c>
      <c r="BJ161" s="53">
        <f t="shared" si="44"/>
        <v>64.915000000000006</v>
      </c>
      <c r="BL161" s="40"/>
    </row>
    <row r="162" spans="1:64" ht="16.05" customHeight="1" x14ac:dyDescent="0.3">
      <c r="A162" s="55">
        <v>156</v>
      </c>
      <c r="B162" s="55" t="s">
        <v>52</v>
      </c>
      <c r="C162" s="55" t="s">
        <v>153</v>
      </c>
      <c r="D162" s="55" t="s">
        <v>54</v>
      </c>
      <c r="E162" s="55" t="s">
        <v>511</v>
      </c>
      <c r="F162" s="56">
        <v>3.3</v>
      </c>
      <c r="G162" s="57">
        <v>220</v>
      </c>
      <c r="H162" s="55" t="s">
        <v>50</v>
      </c>
      <c r="I162" s="53">
        <v>273.82393699999994</v>
      </c>
      <c r="J162" s="58">
        <v>6</v>
      </c>
      <c r="K162" s="58">
        <v>3.9999959999999999</v>
      </c>
      <c r="L162" s="58">
        <v>10.999987000000001</v>
      </c>
      <c r="M162" s="59">
        <f t="shared" si="31"/>
        <v>20.999983</v>
      </c>
      <c r="N162" s="58">
        <v>6</v>
      </c>
      <c r="O162" s="58">
        <v>5</v>
      </c>
      <c r="P162" s="58">
        <v>10.000004000000001</v>
      </c>
      <c r="Q162" s="59">
        <f t="shared" si="32"/>
        <v>21.000004000000001</v>
      </c>
      <c r="R162" s="58">
        <v>7.0000039999999997</v>
      </c>
      <c r="S162" s="58">
        <v>4.0000039999999997</v>
      </c>
      <c r="T162" s="58">
        <v>9.9999939999999992</v>
      </c>
      <c r="U162" s="59">
        <f t="shared" si="33"/>
        <v>21.000001999999999</v>
      </c>
      <c r="V162" s="58">
        <v>4.569</v>
      </c>
      <c r="W162" s="58">
        <v>4.3710000000000004</v>
      </c>
      <c r="X162" s="58">
        <v>9.7100000000000009</v>
      </c>
      <c r="Y162" s="59">
        <f t="shared" si="34"/>
        <v>18.650000000000002</v>
      </c>
      <c r="Z162" s="58">
        <v>6.9859999999999998</v>
      </c>
      <c r="AA162" s="58">
        <v>5.0140000000000002</v>
      </c>
      <c r="AB162" s="58">
        <v>10.826000000000001</v>
      </c>
      <c r="AC162" s="59">
        <f t="shared" si="35"/>
        <v>22.826000000000001</v>
      </c>
      <c r="AD162" s="58">
        <v>6.9329999999999998</v>
      </c>
      <c r="AE162" s="58">
        <v>5.0910000000000002</v>
      </c>
      <c r="AF162" s="58">
        <v>10.324</v>
      </c>
      <c r="AG162" s="59">
        <f t="shared" si="36"/>
        <v>22.347999999999999</v>
      </c>
      <c r="AH162" s="58">
        <v>0</v>
      </c>
      <c r="AI162" s="58">
        <v>0</v>
      </c>
      <c r="AJ162" s="58">
        <v>0</v>
      </c>
      <c r="AK162" s="59">
        <f t="shared" si="37"/>
        <v>0</v>
      </c>
      <c r="AL162" s="58">
        <v>9.9999900000000004</v>
      </c>
      <c r="AM162" s="58">
        <v>6.9999900000000004</v>
      </c>
      <c r="AN162" s="58">
        <v>12.999998</v>
      </c>
      <c r="AO162" s="59">
        <f t="shared" si="38"/>
        <v>29.999977999999999</v>
      </c>
      <c r="AP162" s="58">
        <v>9.9999900000000004</v>
      </c>
      <c r="AQ162" s="58">
        <v>7.9999979999999997</v>
      </c>
      <c r="AR162" s="58">
        <v>12.999993999999999</v>
      </c>
      <c r="AS162" s="59">
        <f t="shared" si="39"/>
        <v>30.999982000000003</v>
      </c>
      <c r="AT162" s="58">
        <v>9.9999900000000004</v>
      </c>
      <c r="AU162" s="58">
        <v>6.999994</v>
      </c>
      <c r="AV162" s="58">
        <v>12.999998</v>
      </c>
      <c r="AW162" s="59">
        <f t="shared" si="40"/>
        <v>29.999982000000003</v>
      </c>
      <c r="AX162" s="58">
        <v>9.9999900000000004</v>
      </c>
      <c r="AY162" s="58">
        <v>7.0000090000000004</v>
      </c>
      <c r="AZ162" s="58">
        <v>13</v>
      </c>
      <c r="BA162" s="59">
        <f t="shared" si="41"/>
        <v>29.999999000000003</v>
      </c>
      <c r="BB162" s="58">
        <v>7.9999919999999998</v>
      </c>
      <c r="BC162" s="58">
        <v>5.0000030000000004</v>
      </c>
      <c r="BD162" s="58">
        <v>13.000012</v>
      </c>
      <c r="BE162" s="59">
        <f t="shared" si="42"/>
        <v>26.000007</v>
      </c>
      <c r="BF162" s="60">
        <f t="shared" si="43"/>
        <v>273.82393699999994</v>
      </c>
      <c r="BG162" s="53">
        <f t="shared" si="45"/>
        <v>85.487955999999997</v>
      </c>
      <c r="BH162" s="53">
        <f t="shared" si="45"/>
        <v>61.475994</v>
      </c>
      <c r="BI162" s="53">
        <f t="shared" si="45"/>
        <v>126.859987</v>
      </c>
      <c r="BJ162" s="53">
        <f t="shared" si="44"/>
        <v>273.823937</v>
      </c>
      <c r="BL162" s="40"/>
    </row>
    <row r="163" spans="1:64" ht="16.05" customHeight="1" x14ac:dyDescent="0.3">
      <c r="A163" s="55">
        <v>157</v>
      </c>
      <c r="B163" s="55" t="s">
        <v>52</v>
      </c>
      <c r="C163" s="55" t="s">
        <v>153</v>
      </c>
      <c r="D163" s="55" t="s">
        <v>54</v>
      </c>
      <c r="E163" s="55" t="s">
        <v>511</v>
      </c>
      <c r="F163" s="56">
        <v>30</v>
      </c>
      <c r="G163" s="57">
        <v>380</v>
      </c>
      <c r="H163" s="55" t="s">
        <v>50</v>
      </c>
      <c r="I163" s="53">
        <v>3106.2059859999999</v>
      </c>
      <c r="J163" s="58">
        <v>0</v>
      </c>
      <c r="K163" s="58">
        <v>0</v>
      </c>
      <c r="L163" s="58">
        <v>0</v>
      </c>
      <c r="M163" s="59">
        <f t="shared" si="31"/>
        <v>0</v>
      </c>
      <c r="N163" s="58">
        <v>153</v>
      </c>
      <c r="O163" s="58">
        <v>70.999995999999996</v>
      </c>
      <c r="P163" s="58">
        <v>114.999988</v>
      </c>
      <c r="Q163" s="59">
        <f t="shared" si="32"/>
        <v>338.99998400000004</v>
      </c>
      <c r="R163" s="58">
        <v>0</v>
      </c>
      <c r="S163" s="58">
        <v>0</v>
      </c>
      <c r="T163" s="58">
        <v>0</v>
      </c>
      <c r="U163" s="59">
        <f t="shared" si="33"/>
        <v>0</v>
      </c>
      <c r="V163" s="58">
        <v>5.2060000000000004</v>
      </c>
      <c r="W163" s="58">
        <v>0</v>
      </c>
      <c r="X163" s="58">
        <v>0</v>
      </c>
      <c r="Y163" s="59">
        <f t="shared" si="34"/>
        <v>5.2060000000000004</v>
      </c>
      <c r="Z163" s="58">
        <v>0</v>
      </c>
      <c r="AA163" s="58">
        <v>0</v>
      </c>
      <c r="AB163" s="58">
        <v>0</v>
      </c>
      <c r="AC163" s="59">
        <f t="shared" si="35"/>
        <v>0</v>
      </c>
      <c r="AD163" s="58">
        <v>0</v>
      </c>
      <c r="AE163" s="58">
        <v>0</v>
      </c>
      <c r="AF163" s="58">
        <v>0</v>
      </c>
      <c r="AG163" s="59">
        <f t="shared" si="36"/>
        <v>0</v>
      </c>
      <c r="AH163" s="58">
        <v>0</v>
      </c>
      <c r="AI163" s="58">
        <v>0</v>
      </c>
      <c r="AJ163" s="58">
        <v>0</v>
      </c>
      <c r="AK163" s="59">
        <f t="shared" si="37"/>
        <v>0</v>
      </c>
      <c r="AL163" s="58">
        <v>0</v>
      </c>
      <c r="AM163" s="58">
        <v>0</v>
      </c>
      <c r="AN163" s="58">
        <v>0</v>
      </c>
      <c r="AO163" s="59">
        <f t="shared" si="38"/>
        <v>0</v>
      </c>
      <c r="AP163" s="58">
        <v>0</v>
      </c>
      <c r="AQ163" s="58">
        <v>0</v>
      </c>
      <c r="AR163" s="58">
        <v>0</v>
      </c>
      <c r="AS163" s="59">
        <f t="shared" si="39"/>
        <v>0</v>
      </c>
      <c r="AT163" s="58">
        <v>0</v>
      </c>
      <c r="AU163" s="58">
        <v>0</v>
      </c>
      <c r="AV163" s="58">
        <v>0</v>
      </c>
      <c r="AW163" s="59">
        <f t="shared" si="40"/>
        <v>0</v>
      </c>
      <c r="AX163" s="58">
        <v>18.000003</v>
      </c>
      <c r="AY163" s="58">
        <v>0</v>
      </c>
      <c r="AZ163" s="58">
        <v>0</v>
      </c>
      <c r="BA163" s="59">
        <f t="shared" si="41"/>
        <v>18.000003</v>
      </c>
      <c r="BB163" s="58">
        <v>936.00000999999997</v>
      </c>
      <c r="BC163" s="58">
        <v>660.000001</v>
      </c>
      <c r="BD163" s="58">
        <v>1147.999988</v>
      </c>
      <c r="BE163" s="59">
        <f t="shared" si="42"/>
        <v>2743.9999990000001</v>
      </c>
      <c r="BF163" s="60">
        <f t="shared" si="43"/>
        <v>3106.2059859999999</v>
      </c>
      <c r="BG163" s="53">
        <f t="shared" si="45"/>
        <v>1112.206013</v>
      </c>
      <c r="BH163" s="53">
        <f t="shared" si="45"/>
        <v>730.99999700000001</v>
      </c>
      <c r="BI163" s="53">
        <f t="shared" si="45"/>
        <v>1262.9999760000001</v>
      </c>
      <c r="BJ163" s="53">
        <f t="shared" si="44"/>
        <v>3106.2059859999999</v>
      </c>
      <c r="BL163" s="40"/>
    </row>
    <row r="164" spans="1:64" ht="16.05" customHeight="1" x14ac:dyDescent="0.3">
      <c r="A164" s="55">
        <v>158</v>
      </c>
      <c r="B164" s="55" t="s">
        <v>52</v>
      </c>
      <c r="C164" s="55" t="s">
        <v>154</v>
      </c>
      <c r="D164" s="55" t="s">
        <v>54</v>
      </c>
      <c r="E164" s="55" t="s">
        <v>511</v>
      </c>
      <c r="F164" s="56">
        <v>5</v>
      </c>
      <c r="G164" s="57">
        <v>380</v>
      </c>
      <c r="H164" s="55" t="s">
        <v>51</v>
      </c>
      <c r="I164" s="53">
        <v>6386.5989749999999</v>
      </c>
      <c r="J164" s="58">
        <v>266</v>
      </c>
      <c r="K164" s="58">
        <v>200</v>
      </c>
      <c r="L164" s="58">
        <v>441</v>
      </c>
      <c r="M164" s="59">
        <f t="shared" si="31"/>
        <v>907</v>
      </c>
      <c r="N164" s="58">
        <v>268</v>
      </c>
      <c r="O164" s="58">
        <v>200</v>
      </c>
      <c r="P164" s="58">
        <v>353.99999200000002</v>
      </c>
      <c r="Q164" s="59">
        <f t="shared" si="32"/>
        <v>821.99999200000002</v>
      </c>
      <c r="R164" s="58">
        <v>302.999999</v>
      </c>
      <c r="S164" s="58">
        <v>217.99999099999999</v>
      </c>
      <c r="T164" s="58">
        <v>385.00000499999999</v>
      </c>
      <c r="U164" s="59">
        <f t="shared" si="33"/>
        <v>905.99999500000001</v>
      </c>
      <c r="V164" s="58">
        <v>253.83800500000001</v>
      </c>
      <c r="W164" s="58">
        <v>214.287004</v>
      </c>
      <c r="X164" s="58">
        <v>413.872998</v>
      </c>
      <c r="Y164" s="59">
        <f t="shared" si="34"/>
        <v>881.99800699999992</v>
      </c>
      <c r="Z164" s="58">
        <v>289.06801000000002</v>
      </c>
      <c r="AA164" s="58">
        <v>209.80300399999999</v>
      </c>
      <c r="AB164" s="58">
        <v>396.50599799999998</v>
      </c>
      <c r="AC164" s="59">
        <f t="shared" si="35"/>
        <v>895.37701199999992</v>
      </c>
      <c r="AD164" s="58">
        <v>280.35999600000002</v>
      </c>
      <c r="AE164" s="58">
        <v>206.23100099999999</v>
      </c>
      <c r="AF164" s="58">
        <v>390.63299999999998</v>
      </c>
      <c r="AG164" s="59">
        <f t="shared" si="36"/>
        <v>877.22399700000005</v>
      </c>
      <c r="AH164" s="58">
        <v>155.99999800000001</v>
      </c>
      <c r="AI164" s="58">
        <v>116.999994</v>
      </c>
      <c r="AJ164" s="58">
        <v>225.00000499999999</v>
      </c>
      <c r="AK164" s="59">
        <f t="shared" si="37"/>
        <v>497.99999700000001</v>
      </c>
      <c r="AL164" s="58">
        <v>3.9999959999999999</v>
      </c>
      <c r="AM164" s="58">
        <v>3.0000040000000001</v>
      </c>
      <c r="AN164" s="58">
        <v>6</v>
      </c>
      <c r="AO164" s="59">
        <f t="shared" si="38"/>
        <v>13</v>
      </c>
      <c r="AP164" s="58">
        <v>3.9999959999999999</v>
      </c>
      <c r="AQ164" s="58">
        <v>3.0000019999999998</v>
      </c>
      <c r="AR164" s="58">
        <v>5.0000020000000003</v>
      </c>
      <c r="AS164" s="59">
        <f t="shared" si="39"/>
        <v>12</v>
      </c>
      <c r="AT164" s="58">
        <v>3.9999959999999999</v>
      </c>
      <c r="AU164" s="58">
        <v>2.9999959999999999</v>
      </c>
      <c r="AV164" s="58">
        <v>5.9999859999999998</v>
      </c>
      <c r="AW164" s="59">
        <f t="shared" si="40"/>
        <v>12.999977999999999</v>
      </c>
      <c r="AX164" s="58">
        <v>3.9999959999999999</v>
      </c>
      <c r="AY164" s="58">
        <v>2.9999929999999999</v>
      </c>
      <c r="AZ164" s="58">
        <v>6</v>
      </c>
      <c r="BA164" s="59">
        <f t="shared" si="41"/>
        <v>12.999988999999999</v>
      </c>
      <c r="BB164" s="58">
        <v>198</v>
      </c>
      <c r="BC164" s="58">
        <v>110.999994</v>
      </c>
      <c r="BD164" s="58">
        <v>239.00001399999999</v>
      </c>
      <c r="BE164" s="59">
        <f t="shared" si="42"/>
        <v>548.00000799999998</v>
      </c>
      <c r="BF164" s="60">
        <f t="shared" si="43"/>
        <v>6386.5989749999999</v>
      </c>
      <c r="BG164" s="53">
        <f t="shared" si="45"/>
        <v>2030.2659919999999</v>
      </c>
      <c r="BH164" s="53">
        <f t="shared" si="45"/>
        <v>1488.3209829999998</v>
      </c>
      <c r="BI164" s="53">
        <f t="shared" si="45"/>
        <v>2868.0119999999997</v>
      </c>
      <c r="BJ164" s="53">
        <f t="shared" si="44"/>
        <v>6386.598974999999</v>
      </c>
      <c r="BL164" s="40"/>
    </row>
    <row r="165" spans="1:64" ht="16.05" customHeight="1" x14ac:dyDescent="0.3">
      <c r="A165" s="55">
        <v>159</v>
      </c>
      <c r="B165" s="55" t="s">
        <v>52</v>
      </c>
      <c r="C165" s="55" t="s">
        <v>155</v>
      </c>
      <c r="D165" s="55" t="s">
        <v>54</v>
      </c>
      <c r="E165" s="55" t="s">
        <v>511</v>
      </c>
      <c r="F165" s="56">
        <v>3.3</v>
      </c>
      <c r="G165" s="57">
        <v>220</v>
      </c>
      <c r="H165" s="55" t="s">
        <v>51</v>
      </c>
      <c r="I165" s="53">
        <v>55.665036999999998</v>
      </c>
      <c r="J165" s="58">
        <v>1</v>
      </c>
      <c r="K165" s="58">
        <v>1.0000039999999999</v>
      </c>
      <c r="L165" s="58">
        <v>1.999987</v>
      </c>
      <c r="M165" s="59">
        <f t="shared" si="31"/>
        <v>3.9999909999999996</v>
      </c>
      <c r="N165" s="58">
        <v>2</v>
      </c>
      <c r="O165" s="58">
        <v>1.0000039999999999</v>
      </c>
      <c r="P165" s="58">
        <v>2.0000119999999999</v>
      </c>
      <c r="Q165" s="59">
        <f t="shared" si="32"/>
        <v>5.0000159999999996</v>
      </c>
      <c r="R165" s="58">
        <v>2.0000110000000002</v>
      </c>
      <c r="S165" s="58">
        <v>0.99999899999999997</v>
      </c>
      <c r="T165" s="58">
        <v>1.9999979999999999</v>
      </c>
      <c r="U165" s="59">
        <f t="shared" si="33"/>
        <v>5.0000080000000002</v>
      </c>
      <c r="V165" s="58">
        <v>1.320994</v>
      </c>
      <c r="W165" s="58">
        <v>1.1280060000000001</v>
      </c>
      <c r="X165" s="58">
        <v>2.1850019999999999</v>
      </c>
      <c r="Y165" s="59">
        <f t="shared" si="34"/>
        <v>4.6340019999999997</v>
      </c>
      <c r="Z165" s="58">
        <v>1.5139959999999999</v>
      </c>
      <c r="AA165" s="58">
        <v>1.0849960000000001</v>
      </c>
      <c r="AB165" s="58">
        <v>2.0609929999999999</v>
      </c>
      <c r="AC165" s="59">
        <f t="shared" si="35"/>
        <v>4.6599849999999998</v>
      </c>
      <c r="AD165" s="58">
        <v>1.3989990000000001</v>
      </c>
      <c r="AE165" s="58">
        <v>1.0170049999999999</v>
      </c>
      <c r="AF165" s="58">
        <v>1.9550000000000001</v>
      </c>
      <c r="AG165" s="59">
        <f t="shared" si="36"/>
        <v>4.3710040000000001</v>
      </c>
      <c r="AH165" s="58">
        <v>1.9999979999999999</v>
      </c>
      <c r="AI165" s="58">
        <v>1.0000070000000001</v>
      </c>
      <c r="AJ165" s="58">
        <v>0.99999899999999997</v>
      </c>
      <c r="AK165" s="59">
        <f t="shared" si="37"/>
        <v>4.0000039999999997</v>
      </c>
      <c r="AL165" s="58">
        <v>1.0000100000000001</v>
      </c>
      <c r="AM165" s="58">
        <v>1.000008</v>
      </c>
      <c r="AN165" s="58">
        <v>1.9999849999999999</v>
      </c>
      <c r="AO165" s="59">
        <f t="shared" si="38"/>
        <v>4.0000029999999995</v>
      </c>
      <c r="AP165" s="58">
        <v>1.9999979999999999</v>
      </c>
      <c r="AQ165" s="58">
        <v>1.000008</v>
      </c>
      <c r="AR165" s="58">
        <v>2.0000119999999999</v>
      </c>
      <c r="AS165" s="59">
        <f t="shared" si="39"/>
        <v>5.0000179999999999</v>
      </c>
      <c r="AT165" s="58">
        <v>0.99999899999999997</v>
      </c>
      <c r="AU165" s="58">
        <v>1.9999990000000001</v>
      </c>
      <c r="AV165" s="58">
        <v>1.9999849999999999</v>
      </c>
      <c r="AW165" s="59">
        <f t="shared" si="40"/>
        <v>4.9999830000000003</v>
      </c>
      <c r="AX165" s="58">
        <v>0.99999899999999997</v>
      </c>
      <c r="AY165" s="58">
        <v>1.000006</v>
      </c>
      <c r="AZ165" s="58">
        <v>3</v>
      </c>
      <c r="BA165" s="59">
        <f t="shared" si="41"/>
        <v>5.0000049999999998</v>
      </c>
      <c r="BB165" s="58">
        <v>1.9999979999999999</v>
      </c>
      <c r="BC165" s="58">
        <v>1.0000100000000001</v>
      </c>
      <c r="BD165" s="58">
        <v>2.0000100000000001</v>
      </c>
      <c r="BE165" s="59">
        <f t="shared" si="42"/>
        <v>5.0000180000000007</v>
      </c>
      <c r="BF165" s="60">
        <f t="shared" si="43"/>
        <v>55.665036999999998</v>
      </c>
      <c r="BG165" s="53">
        <f t="shared" si="45"/>
        <v>18.234002</v>
      </c>
      <c r="BH165" s="53">
        <f t="shared" si="45"/>
        <v>13.230052000000001</v>
      </c>
      <c r="BI165" s="53">
        <f t="shared" si="45"/>
        <v>24.200983000000001</v>
      </c>
      <c r="BJ165" s="53">
        <f t="shared" si="44"/>
        <v>55.665036999999998</v>
      </c>
      <c r="BL165" s="40"/>
    </row>
    <row r="166" spans="1:64" ht="16.05" customHeight="1" x14ac:dyDescent="0.3">
      <c r="A166" s="55">
        <v>160</v>
      </c>
      <c r="B166" s="55" t="s">
        <v>52</v>
      </c>
      <c r="C166" s="55" t="s">
        <v>114</v>
      </c>
      <c r="D166" s="55" t="s">
        <v>54</v>
      </c>
      <c r="E166" s="55" t="s">
        <v>511</v>
      </c>
      <c r="F166" s="56">
        <v>3.3</v>
      </c>
      <c r="G166" s="57">
        <v>380</v>
      </c>
      <c r="H166" s="55" t="s">
        <v>51</v>
      </c>
      <c r="I166" s="53">
        <v>209.19699799999998</v>
      </c>
      <c r="J166" s="58">
        <v>5</v>
      </c>
      <c r="K166" s="58">
        <v>3.9999959999999999</v>
      </c>
      <c r="L166" s="58">
        <v>9</v>
      </c>
      <c r="M166" s="59">
        <f t="shared" si="31"/>
        <v>17.999995999999999</v>
      </c>
      <c r="N166" s="58">
        <v>5</v>
      </c>
      <c r="O166" s="58">
        <v>3.9999959999999999</v>
      </c>
      <c r="P166" s="58">
        <v>6.9999880000000001</v>
      </c>
      <c r="Q166" s="59">
        <f t="shared" si="32"/>
        <v>15.999984</v>
      </c>
      <c r="R166" s="58">
        <v>6.0000099999999996</v>
      </c>
      <c r="S166" s="58">
        <v>4.0000039999999997</v>
      </c>
      <c r="T166" s="58">
        <v>6.9999969999999996</v>
      </c>
      <c r="U166" s="59">
        <f t="shared" si="33"/>
        <v>17.000011000000001</v>
      </c>
      <c r="V166" s="58">
        <v>4.7780060000000004</v>
      </c>
      <c r="W166" s="58">
        <v>4.023002</v>
      </c>
      <c r="X166" s="58">
        <v>7.8390060000000004</v>
      </c>
      <c r="Y166" s="59">
        <f t="shared" si="34"/>
        <v>16.640014000000001</v>
      </c>
      <c r="Z166" s="58">
        <v>5.9260080000000004</v>
      </c>
      <c r="AA166" s="58">
        <v>4.216996</v>
      </c>
      <c r="AB166" s="58">
        <v>8.0339960000000001</v>
      </c>
      <c r="AC166" s="59">
        <f t="shared" si="35"/>
        <v>18.177</v>
      </c>
      <c r="AD166" s="58">
        <v>5.4729989999999997</v>
      </c>
      <c r="AE166" s="58">
        <v>4.0510000000000002</v>
      </c>
      <c r="AF166" s="58">
        <v>7.8559999999999999</v>
      </c>
      <c r="AG166" s="59">
        <f t="shared" si="36"/>
        <v>17.379998999999998</v>
      </c>
      <c r="AH166" s="58">
        <v>5.000006</v>
      </c>
      <c r="AI166" s="58">
        <v>5.0000030000000004</v>
      </c>
      <c r="AJ166" s="58">
        <v>6.9999969999999996</v>
      </c>
      <c r="AK166" s="59">
        <f t="shared" si="37"/>
        <v>17.000005999999999</v>
      </c>
      <c r="AL166" s="58">
        <v>5.999994</v>
      </c>
      <c r="AM166" s="58">
        <v>4.0000099999999996</v>
      </c>
      <c r="AN166" s="58">
        <v>8.0000020000000003</v>
      </c>
      <c r="AO166" s="59">
        <f t="shared" si="38"/>
        <v>18.000005999999999</v>
      </c>
      <c r="AP166" s="58">
        <v>5.999994</v>
      </c>
      <c r="AQ166" s="58">
        <v>4.0000099999999996</v>
      </c>
      <c r="AR166" s="58">
        <v>7.9999919999999998</v>
      </c>
      <c r="AS166" s="59">
        <f t="shared" si="39"/>
        <v>17.999995999999999</v>
      </c>
      <c r="AT166" s="58">
        <v>5.999994</v>
      </c>
      <c r="AU166" s="58">
        <v>3.9999980000000002</v>
      </c>
      <c r="AV166" s="58">
        <v>8.0000020000000003</v>
      </c>
      <c r="AW166" s="59">
        <f t="shared" si="40"/>
        <v>17.999994000000001</v>
      </c>
      <c r="AX166" s="58">
        <v>4.9999950000000002</v>
      </c>
      <c r="AY166" s="58">
        <v>3.9999950000000002</v>
      </c>
      <c r="AZ166" s="58">
        <v>8</v>
      </c>
      <c r="BA166" s="59">
        <f t="shared" si="41"/>
        <v>16.99999</v>
      </c>
      <c r="BB166" s="58">
        <v>5.999994</v>
      </c>
      <c r="BC166" s="58">
        <v>3.9999929999999999</v>
      </c>
      <c r="BD166" s="58">
        <v>8.0000149999999994</v>
      </c>
      <c r="BE166" s="59">
        <f t="shared" si="42"/>
        <v>18.000002000000002</v>
      </c>
      <c r="BF166" s="60">
        <f t="shared" si="43"/>
        <v>209.19699799999998</v>
      </c>
      <c r="BG166" s="53">
        <f t="shared" si="45"/>
        <v>66.176999999999992</v>
      </c>
      <c r="BH166" s="53">
        <f t="shared" si="45"/>
        <v>49.291003000000003</v>
      </c>
      <c r="BI166" s="53">
        <f t="shared" si="45"/>
        <v>93.728995000000012</v>
      </c>
      <c r="BJ166" s="53">
        <f t="shared" si="44"/>
        <v>209.19699800000001</v>
      </c>
      <c r="BL166" s="40"/>
    </row>
    <row r="167" spans="1:64" ht="16.05" customHeight="1" x14ac:dyDescent="0.3">
      <c r="A167" s="55">
        <v>161</v>
      </c>
      <c r="B167" s="55" t="s">
        <v>52</v>
      </c>
      <c r="C167" s="55" t="s">
        <v>107</v>
      </c>
      <c r="D167" s="55" t="s">
        <v>54</v>
      </c>
      <c r="E167" s="55" t="s">
        <v>511</v>
      </c>
      <c r="F167" s="56">
        <v>3.3</v>
      </c>
      <c r="G167" s="57">
        <v>220</v>
      </c>
      <c r="H167" s="55" t="s">
        <v>51</v>
      </c>
      <c r="I167" s="53">
        <v>902.685653</v>
      </c>
      <c r="J167" s="58">
        <v>7</v>
      </c>
      <c r="K167" s="58">
        <v>5</v>
      </c>
      <c r="L167" s="58">
        <v>9.9999970000000005</v>
      </c>
      <c r="M167" s="59">
        <f t="shared" si="31"/>
        <v>21.999997</v>
      </c>
      <c r="N167" s="58">
        <v>6.3840000000000003</v>
      </c>
      <c r="O167" s="58">
        <v>4.7000080000000004</v>
      </c>
      <c r="P167" s="58">
        <v>8.3610000000000007</v>
      </c>
      <c r="Q167" s="59">
        <f t="shared" si="32"/>
        <v>19.445008000000001</v>
      </c>
      <c r="R167" s="58">
        <v>319.2</v>
      </c>
      <c r="S167" s="58">
        <v>143.29268300000001</v>
      </c>
      <c r="T167" s="58">
        <v>232.25</v>
      </c>
      <c r="U167" s="59">
        <f t="shared" si="33"/>
        <v>694.74268299999994</v>
      </c>
      <c r="V167" s="58">
        <v>6.0650089999999999</v>
      </c>
      <c r="W167" s="58">
        <v>5.0150040000000002</v>
      </c>
      <c r="X167" s="58">
        <v>9.7550039999999996</v>
      </c>
      <c r="Y167" s="59">
        <f t="shared" si="34"/>
        <v>20.835017000000001</v>
      </c>
      <c r="Z167" s="58">
        <v>0</v>
      </c>
      <c r="AA167" s="58">
        <v>0</v>
      </c>
      <c r="AB167" s="58">
        <v>0</v>
      </c>
      <c r="AC167" s="59">
        <f t="shared" si="35"/>
        <v>0</v>
      </c>
      <c r="AD167" s="58">
        <v>7.5410029999999999</v>
      </c>
      <c r="AE167" s="58">
        <v>4.9009999999999998</v>
      </c>
      <c r="AF167" s="58">
        <v>9.2209990000000008</v>
      </c>
      <c r="AG167" s="59">
        <f t="shared" si="36"/>
        <v>21.663001999999999</v>
      </c>
      <c r="AH167" s="58">
        <v>5.999994</v>
      </c>
      <c r="AI167" s="58">
        <v>3.9999959999999999</v>
      </c>
      <c r="AJ167" s="58">
        <v>7.9999960000000003</v>
      </c>
      <c r="AK167" s="59">
        <f t="shared" si="37"/>
        <v>17.999986</v>
      </c>
      <c r="AL167" s="58">
        <v>7.0000039999999997</v>
      </c>
      <c r="AM167" s="58">
        <v>4.9999960000000003</v>
      </c>
      <c r="AN167" s="58">
        <v>8.9999970000000005</v>
      </c>
      <c r="AO167" s="59">
        <f t="shared" si="38"/>
        <v>20.999997</v>
      </c>
      <c r="AP167" s="58">
        <v>7.0000039999999997</v>
      </c>
      <c r="AQ167" s="58">
        <v>4.9999960000000003</v>
      </c>
      <c r="AR167" s="58">
        <v>8.9999959999999994</v>
      </c>
      <c r="AS167" s="59">
        <f t="shared" si="39"/>
        <v>20.999995999999999</v>
      </c>
      <c r="AT167" s="58">
        <v>6.9999929999999999</v>
      </c>
      <c r="AU167" s="58">
        <v>5.9999969999999996</v>
      </c>
      <c r="AV167" s="58">
        <v>9.9999870000000008</v>
      </c>
      <c r="AW167" s="59">
        <f t="shared" si="40"/>
        <v>22.999977000000001</v>
      </c>
      <c r="AX167" s="58">
        <v>5.999994</v>
      </c>
      <c r="AY167" s="58">
        <v>3.9999950000000002</v>
      </c>
      <c r="AZ167" s="58">
        <v>9</v>
      </c>
      <c r="BA167" s="59">
        <f t="shared" si="41"/>
        <v>18.999988999999999</v>
      </c>
      <c r="BB167" s="58">
        <v>7.0000039999999997</v>
      </c>
      <c r="BC167" s="58">
        <v>5.0000030000000004</v>
      </c>
      <c r="BD167" s="58">
        <v>9.9999939999999992</v>
      </c>
      <c r="BE167" s="59">
        <f t="shared" si="42"/>
        <v>22.000000999999997</v>
      </c>
      <c r="BF167" s="60">
        <f t="shared" si="43"/>
        <v>902.685653</v>
      </c>
      <c r="BG167" s="53">
        <f t="shared" si="45"/>
        <v>386.19000499999999</v>
      </c>
      <c r="BH167" s="53">
        <f t="shared" si="45"/>
        <v>191.90867800000007</v>
      </c>
      <c r="BI167" s="53">
        <f t="shared" si="45"/>
        <v>324.58697000000001</v>
      </c>
      <c r="BJ167" s="53">
        <f t="shared" si="44"/>
        <v>902.685653</v>
      </c>
      <c r="BL167" s="40"/>
    </row>
    <row r="168" spans="1:64" ht="16.05" customHeight="1" x14ac:dyDescent="0.3">
      <c r="A168" s="55">
        <v>162</v>
      </c>
      <c r="B168" s="55" t="s">
        <v>52</v>
      </c>
      <c r="C168" s="55" t="s">
        <v>156</v>
      </c>
      <c r="D168" s="55" t="s">
        <v>54</v>
      </c>
      <c r="E168" s="55" t="s">
        <v>511</v>
      </c>
      <c r="F168" s="56">
        <v>3.3</v>
      </c>
      <c r="G168" s="57">
        <v>220</v>
      </c>
      <c r="H168" s="55" t="s">
        <v>51</v>
      </c>
      <c r="I168" s="53">
        <v>3752.3800379999998</v>
      </c>
      <c r="J168" s="58">
        <v>119</v>
      </c>
      <c r="K168" s="58">
        <v>106.999996</v>
      </c>
      <c r="L168" s="58">
        <v>241.000013</v>
      </c>
      <c r="M168" s="59">
        <f t="shared" si="31"/>
        <v>467.00000899999998</v>
      </c>
      <c r="N168" s="58">
        <v>91</v>
      </c>
      <c r="O168" s="58">
        <v>75.999995999999996</v>
      </c>
      <c r="P168" s="58">
        <v>146.000012</v>
      </c>
      <c r="Q168" s="59">
        <f t="shared" si="32"/>
        <v>313.00000799999998</v>
      </c>
      <c r="R168" s="58">
        <v>57</v>
      </c>
      <c r="S168" s="58">
        <v>46</v>
      </c>
      <c r="T168" s="58">
        <v>87</v>
      </c>
      <c r="U168" s="59">
        <f t="shared" si="33"/>
        <v>190</v>
      </c>
      <c r="V168" s="58">
        <v>80.664000000000001</v>
      </c>
      <c r="W168" s="58">
        <v>62.287999999999997</v>
      </c>
      <c r="X168" s="58">
        <v>84.834000000000003</v>
      </c>
      <c r="Y168" s="59">
        <f t="shared" si="34"/>
        <v>227.786</v>
      </c>
      <c r="Z168" s="58">
        <v>121.673</v>
      </c>
      <c r="AA168" s="58">
        <v>85.301000000000002</v>
      </c>
      <c r="AB168" s="58">
        <v>69.826999999999998</v>
      </c>
      <c r="AC168" s="59">
        <f t="shared" si="35"/>
        <v>276.80099999999999</v>
      </c>
      <c r="AD168" s="58">
        <v>119.123</v>
      </c>
      <c r="AE168" s="58">
        <v>59.456000000000003</v>
      </c>
      <c r="AF168" s="58">
        <v>101.214</v>
      </c>
      <c r="AG168" s="59">
        <f t="shared" si="36"/>
        <v>279.79300000000001</v>
      </c>
      <c r="AH168" s="58">
        <v>161.99999199999999</v>
      </c>
      <c r="AI168" s="58">
        <v>119.00000300000001</v>
      </c>
      <c r="AJ168" s="58">
        <v>88.999993000000003</v>
      </c>
      <c r="AK168" s="59">
        <f t="shared" si="37"/>
        <v>369.99998800000003</v>
      </c>
      <c r="AL168" s="58">
        <v>170.00000600000001</v>
      </c>
      <c r="AM168" s="58">
        <v>110.99999800000001</v>
      </c>
      <c r="AN168" s="58">
        <v>97.000009000000006</v>
      </c>
      <c r="AO168" s="59">
        <f t="shared" si="38"/>
        <v>378.00001299999997</v>
      </c>
      <c r="AP168" s="58">
        <v>154</v>
      </c>
      <c r="AQ168" s="58">
        <v>96.999992000000006</v>
      </c>
      <c r="AR168" s="58">
        <v>82.000005999999999</v>
      </c>
      <c r="AS168" s="59">
        <f t="shared" si="39"/>
        <v>332.99999800000001</v>
      </c>
      <c r="AT168" s="58">
        <v>100.000005</v>
      </c>
      <c r="AU168" s="58">
        <v>69.000005000000002</v>
      </c>
      <c r="AV168" s="58">
        <v>69.000001999999995</v>
      </c>
      <c r="AW168" s="59">
        <f t="shared" si="40"/>
        <v>238.000012</v>
      </c>
      <c r="AX168" s="58">
        <v>85.999998000000005</v>
      </c>
      <c r="AY168" s="58">
        <v>57.000011000000001</v>
      </c>
      <c r="AZ168" s="58">
        <v>84</v>
      </c>
      <c r="BA168" s="59">
        <f t="shared" si="41"/>
        <v>227.00000900000001</v>
      </c>
      <c r="BB168" s="58">
        <v>126.999994</v>
      </c>
      <c r="BC168" s="58">
        <v>96.999994999999998</v>
      </c>
      <c r="BD168" s="58">
        <v>228.000012</v>
      </c>
      <c r="BE168" s="59">
        <f t="shared" si="42"/>
        <v>452.000001</v>
      </c>
      <c r="BF168" s="60">
        <f t="shared" si="43"/>
        <v>3752.3800379999998</v>
      </c>
      <c r="BG168" s="53">
        <f t="shared" si="45"/>
        <v>1387.4599950000002</v>
      </c>
      <c r="BH168" s="53">
        <f t="shared" si="45"/>
        <v>986.04499599999997</v>
      </c>
      <c r="BI168" s="53">
        <f t="shared" si="45"/>
        <v>1378.875047</v>
      </c>
      <c r="BJ168" s="53">
        <f t="shared" si="44"/>
        <v>3752.3800380000002</v>
      </c>
      <c r="BL168" s="40"/>
    </row>
    <row r="169" spans="1:64" ht="16.05" customHeight="1" x14ac:dyDescent="0.3">
      <c r="A169" s="55">
        <v>163</v>
      </c>
      <c r="B169" s="55" t="s">
        <v>52</v>
      </c>
      <c r="C169" s="55" t="s">
        <v>153</v>
      </c>
      <c r="D169" s="55" t="s">
        <v>54</v>
      </c>
      <c r="E169" s="55" t="s">
        <v>511</v>
      </c>
      <c r="F169" s="56">
        <v>22</v>
      </c>
      <c r="G169" s="57">
        <v>380</v>
      </c>
      <c r="H169" s="55" t="s">
        <v>50</v>
      </c>
      <c r="I169" s="53">
        <v>11574.510985000001</v>
      </c>
      <c r="J169" s="58">
        <v>344</v>
      </c>
      <c r="K169" s="58">
        <v>268.00000399999999</v>
      </c>
      <c r="L169" s="58">
        <v>482.99999200000002</v>
      </c>
      <c r="M169" s="59">
        <f t="shared" si="31"/>
        <v>1094.999996</v>
      </c>
      <c r="N169" s="58">
        <v>316</v>
      </c>
      <c r="O169" s="58">
        <v>252.00000399999999</v>
      </c>
      <c r="P169" s="58">
        <v>347.00000399999999</v>
      </c>
      <c r="Q169" s="59">
        <f t="shared" si="32"/>
        <v>915.00000799999998</v>
      </c>
      <c r="R169" s="58">
        <v>410.000001</v>
      </c>
      <c r="S169" s="58">
        <v>308</v>
      </c>
      <c r="T169" s="58">
        <v>447.99998499999998</v>
      </c>
      <c r="U169" s="59">
        <f t="shared" si="33"/>
        <v>1165.999986</v>
      </c>
      <c r="V169" s="58">
        <v>377.34899999999999</v>
      </c>
      <c r="W169" s="58">
        <v>326.30700000000002</v>
      </c>
      <c r="X169" s="58">
        <v>493.06700000000001</v>
      </c>
      <c r="Y169" s="59">
        <f t="shared" si="34"/>
        <v>1196.723</v>
      </c>
      <c r="Z169" s="58">
        <v>370.64800000000002</v>
      </c>
      <c r="AA169" s="58">
        <v>227.048</v>
      </c>
      <c r="AB169" s="58">
        <v>399.52</v>
      </c>
      <c r="AC169" s="59">
        <f t="shared" si="35"/>
        <v>997.21600000000001</v>
      </c>
      <c r="AD169" s="58">
        <v>224.07900000000001</v>
      </c>
      <c r="AE169" s="58">
        <v>140.08099999999999</v>
      </c>
      <c r="AF169" s="58">
        <v>157.41200000000001</v>
      </c>
      <c r="AG169" s="59">
        <f t="shared" si="36"/>
        <v>521.572</v>
      </c>
      <c r="AH169" s="58">
        <v>273.00000199999999</v>
      </c>
      <c r="AI169" s="58">
        <v>203.99999700000001</v>
      </c>
      <c r="AJ169" s="58">
        <v>233.000001</v>
      </c>
      <c r="AK169" s="59">
        <f t="shared" si="37"/>
        <v>710</v>
      </c>
      <c r="AL169" s="58">
        <v>212.00000800000001</v>
      </c>
      <c r="AM169" s="58">
        <v>128.00000199999999</v>
      </c>
      <c r="AN169" s="58">
        <v>205</v>
      </c>
      <c r="AO169" s="59">
        <f t="shared" si="38"/>
        <v>545.00000999999997</v>
      </c>
      <c r="AP169" s="58">
        <v>203.99999399999999</v>
      </c>
      <c r="AQ169" s="58">
        <v>181.99999800000001</v>
      </c>
      <c r="AR169" s="58">
        <v>244.00001</v>
      </c>
      <c r="AS169" s="59">
        <f t="shared" si="39"/>
        <v>630.00000199999999</v>
      </c>
      <c r="AT169" s="58">
        <v>311.00000399999999</v>
      </c>
      <c r="AU169" s="58">
        <v>308.99999100000002</v>
      </c>
      <c r="AV169" s="58">
        <v>382.99998799999997</v>
      </c>
      <c r="AW169" s="59">
        <f t="shared" si="40"/>
        <v>1002.9999829999999</v>
      </c>
      <c r="AX169" s="58">
        <v>531.99999300000002</v>
      </c>
      <c r="AY169" s="58">
        <v>320.99999300000002</v>
      </c>
      <c r="AZ169" s="58">
        <v>806</v>
      </c>
      <c r="BA169" s="59">
        <f t="shared" si="41"/>
        <v>1658.999986</v>
      </c>
      <c r="BB169" s="58">
        <v>403.00000399999999</v>
      </c>
      <c r="BC169" s="58">
        <v>258</v>
      </c>
      <c r="BD169" s="58">
        <v>475.00000999999997</v>
      </c>
      <c r="BE169" s="59">
        <f t="shared" si="42"/>
        <v>1136.000014</v>
      </c>
      <c r="BF169" s="60">
        <f t="shared" si="43"/>
        <v>11574.510985000001</v>
      </c>
      <c r="BG169" s="53">
        <f t="shared" si="45"/>
        <v>3977.0760059999993</v>
      </c>
      <c r="BH169" s="53">
        <f t="shared" si="45"/>
        <v>2923.4359890000001</v>
      </c>
      <c r="BI169" s="53">
        <f t="shared" si="45"/>
        <v>4673.99899</v>
      </c>
      <c r="BJ169" s="53">
        <f t="shared" si="44"/>
        <v>11574.510984999999</v>
      </c>
      <c r="BL169" s="40"/>
    </row>
    <row r="170" spans="1:64" ht="16.05" customHeight="1" x14ac:dyDescent="0.3">
      <c r="A170" s="55">
        <v>164</v>
      </c>
      <c r="B170" s="55" t="s">
        <v>52</v>
      </c>
      <c r="C170" s="55" t="s">
        <v>157</v>
      </c>
      <c r="D170" s="55" t="s">
        <v>54</v>
      </c>
      <c r="E170" s="55" t="s">
        <v>511</v>
      </c>
      <c r="F170" s="56">
        <v>16.5</v>
      </c>
      <c r="G170" s="57">
        <v>380</v>
      </c>
      <c r="H170" s="55" t="s">
        <v>51</v>
      </c>
      <c r="I170" s="53">
        <v>24963.435043999998</v>
      </c>
      <c r="J170" s="58">
        <v>111</v>
      </c>
      <c r="K170" s="58">
        <v>274.99999200000002</v>
      </c>
      <c r="L170" s="58">
        <v>337.00000499999999</v>
      </c>
      <c r="M170" s="59">
        <f t="shared" si="31"/>
        <v>722.99999700000001</v>
      </c>
      <c r="N170" s="58">
        <v>1455</v>
      </c>
      <c r="O170" s="58">
        <v>1123.000004</v>
      </c>
      <c r="P170" s="58">
        <v>504</v>
      </c>
      <c r="Q170" s="59">
        <f t="shared" si="32"/>
        <v>3082.000004</v>
      </c>
      <c r="R170" s="58">
        <v>531.00001099999997</v>
      </c>
      <c r="S170" s="58">
        <v>542.00000299999999</v>
      </c>
      <c r="T170" s="58">
        <v>449.00001500000002</v>
      </c>
      <c r="U170" s="59">
        <f t="shared" si="33"/>
        <v>1522.000029</v>
      </c>
      <c r="V170" s="58">
        <v>335.28999800000003</v>
      </c>
      <c r="W170" s="58">
        <v>509.92700200000002</v>
      </c>
      <c r="X170" s="58">
        <v>465.73099200000001</v>
      </c>
      <c r="Y170" s="59">
        <f t="shared" si="34"/>
        <v>1310.9479920000001</v>
      </c>
      <c r="Z170" s="58">
        <v>584.31799799999999</v>
      </c>
      <c r="AA170" s="58">
        <v>765.211004</v>
      </c>
      <c r="AB170" s="58">
        <v>553.65001400000006</v>
      </c>
      <c r="AC170" s="59">
        <f t="shared" si="35"/>
        <v>1903.179016</v>
      </c>
      <c r="AD170" s="58">
        <v>780.76800900000001</v>
      </c>
      <c r="AE170" s="58">
        <v>811.48300500000005</v>
      </c>
      <c r="AF170" s="58">
        <v>877.05700000000002</v>
      </c>
      <c r="AG170" s="59">
        <f t="shared" si="36"/>
        <v>2469.3080140000002</v>
      </c>
      <c r="AH170" s="58">
        <v>249.99999199999999</v>
      </c>
      <c r="AI170" s="58">
        <v>406.00001200000003</v>
      </c>
      <c r="AJ170" s="58">
        <v>398.99999500000001</v>
      </c>
      <c r="AK170" s="59">
        <f t="shared" si="37"/>
        <v>1054.9999990000001</v>
      </c>
      <c r="AL170" s="58">
        <v>650.99999800000001</v>
      </c>
      <c r="AM170" s="58">
        <v>713.99999000000003</v>
      </c>
      <c r="AN170" s="58">
        <v>803.00000599999998</v>
      </c>
      <c r="AO170" s="59">
        <f t="shared" si="38"/>
        <v>2167.9999939999998</v>
      </c>
      <c r="AP170" s="58">
        <v>1802.99999</v>
      </c>
      <c r="AQ170" s="58">
        <v>1363.999992</v>
      </c>
      <c r="AR170" s="58">
        <v>1088.000002</v>
      </c>
      <c r="AS170" s="59">
        <f t="shared" si="39"/>
        <v>4254.999984</v>
      </c>
      <c r="AT170" s="58">
        <v>772.00000499999999</v>
      </c>
      <c r="AU170" s="58">
        <v>1211.0000050000001</v>
      </c>
      <c r="AV170" s="58">
        <v>639.00000599999998</v>
      </c>
      <c r="AW170" s="59">
        <f t="shared" si="40"/>
        <v>2622.000016</v>
      </c>
      <c r="AX170" s="58">
        <v>454.00000799999998</v>
      </c>
      <c r="AY170" s="58">
        <v>842.99999200000002</v>
      </c>
      <c r="AZ170" s="58">
        <v>661</v>
      </c>
      <c r="BA170" s="59">
        <f t="shared" si="41"/>
        <v>1958</v>
      </c>
      <c r="BB170" s="58">
        <v>751.99999600000001</v>
      </c>
      <c r="BC170" s="58">
        <v>549.99999500000001</v>
      </c>
      <c r="BD170" s="58">
        <v>593.00000799999998</v>
      </c>
      <c r="BE170" s="59">
        <f t="shared" si="42"/>
        <v>1894.9999990000001</v>
      </c>
      <c r="BF170" s="60">
        <f t="shared" si="43"/>
        <v>24963.435043999998</v>
      </c>
      <c r="BG170" s="53">
        <f t="shared" si="45"/>
        <v>8479.3760050000001</v>
      </c>
      <c r="BH170" s="53">
        <f t="shared" si="45"/>
        <v>9114.6209959999996</v>
      </c>
      <c r="BI170" s="53">
        <f t="shared" si="45"/>
        <v>7369.4380430000001</v>
      </c>
      <c r="BJ170" s="53">
        <f t="shared" si="44"/>
        <v>24963.435043999998</v>
      </c>
      <c r="BL170" s="40"/>
    </row>
    <row r="171" spans="1:64" ht="16.05" customHeight="1" x14ac:dyDescent="0.3">
      <c r="A171" s="55">
        <v>165</v>
      </c>
      <c r="B171" s="55" t="s">
        <v>52</v>
      </c>
      <c r="C171" s="55" t="s">
        <v>157</v>
      </c>
      <c r="D171" s="55" t="s">
        <v>54</v>
      </c>
      <c r="E171" s="55" t="s">
        <v>511</v>
      </c>
      <c r="F171" s="56">
        <v>33</v>
      </c>
      <c r="G171" s="57">
        <v>380</v>
      </c>
      <c r="H171" s="55" t="s">
        <v>51</v>
      </c>
      <c r="I171" s="53">
        <v>64510.566451000006</v>
      </c>
      <c r="J171" s="58">
        <v>3186.1538399999999</v>
      </c>
      <c r="K171" s="58">
        <v>2348.4123679999998</v>
      </c>
      <c r="L171" s="58">
        <v>3953.684205</v>
      </c>
      <c r="M171" s="59">
        <f t="shared" si="31"/>
        <v>9488.2504129999998</v>
      </c>
      <c r="N171" s="58">
        <v>3187</v>
      </c>
      <c r="O171" s="58">
        <v>2465</v>
      </c>
      <c r="P171" s="58">
        <v>3096</v>
      </c>
      <c r="Q171" s="59">
        <f t="shared" si="32"/>
        <v>8748</v>
      </c>
      <c r="R171" s="58">
        <v>3522.9999990000001</v>
      </c>
      <c r="S171" s="58">
        <v>2651.999992</v>
      </c>
      <c r="T171" s="58">
        <v>3200.9999969999999</v>
      </c>
      <c r="U171" s="59">
        <f t="shared" si="33"/>
        <v>9375.9999879999996</v>
      </c>
      <c r="V171" s="58">
        <v>2952.549</v>
      </c>
      <c r="W171" s="58">
        <v>2605.777</v>
      </c>
      <c r="X171" s="58">
        <v>3588.7109999999998</v>
      </c>
      <c r="Y171" s="59">
        <f t="shared" si="34"/>
        <v>9147.0370000000003</v>
      </c>
      <c r="Z171" s="58">
        <v>3495.0749999999998</v>
      </c>
      <c r="AA171" s="58">
        <v>2682.4780000000001</v>
      </c>
      <c r="AB171" s="58">
        <v>3300.2190000000001</v>
      </c>
      <c r="AC171" s="59">
        <f t="shared" si="35"/>
        <v>9477.7720000000008</v>
      </c>
      <c r="AD171" s="58">
        <v>2647.4389999999999</v>
      </c>
      <c r="AE171" s="58">
        <v>1644.5</v>
      </c>
      <c r="AF171" s="58">
        <v>3733.5680000000002</v>
      </c>
      <c r="AG171" s="59">
        <f t="shared" si="36"/>
        <v>8025.5070000000005</v>
      </c>
      <c r="AH171" s="58">
        <v>3402.000008</v>
      </c>
      <c r="AI171" s="58">
        <v>2819.000012</v>
      </c>
      <c r="AJ171" s="58">
        <v>3181.0000129999999</v>
      </c>
      <c r="AK171" s="59">
        <f t="shared" si="37"/>
        <v>9402.0000330000003</v>
      </c>
      <c r="AL171" s="58">
        <v>58.999996000000003</v>
      </c>
      <c r="AM171" s="58">
        <v>50.000008000000001</v>
      </c>
      <c r="AN171" s="58">
        <v>70.999992000000006</v>
      </c>
      <c r="AO171" s="59">
        <f t="shared" si="38"/>
        <v>179.99999600000001</v>
      </c>
      <c r="AP171" s="58">
        <v>58.000008000000001</v>
      </c>
      <c r="AQ171" s="58">
        <v>50.000008000000001</v>
      </c>
      <c r="AR171" s="58">
        <v>67.000004000000004</v>
      </c>
      <c r="AS171" s="59">
        <f t="shared" si="39"/>
        <v>175.00002000000001</v>
      </c>
      <c r="AT171" s="58">
        <v>55.000008000000001</v>
      </c>
      <c r="AU171" s="58">
        <v>52.999991999999999</v>
      </c>
      <c r="AV171" s="58">
        <v>70.999992000000006</v>
      </c>
      <c r="AW171" s="59">
        <f t="shared" si="40"/>
        <v>178.99999200000002</v>
      </c>
      <c r="AX171" s="58">
        <v>56.000006999999997</v>
      </c>
      <c r="AY171" s="58">
        <v>47.999994000000001</v>
      </c>
      <c r="AZ171" s="58">
        <v>70</v>
      </c>
      <c r="BA171" s="59">
        <f t="shared" si="41"/>
        <v>174.000001</v>
      </c>
      <c r="BB171" s="58">
        <v>44</v>
      </c>
      <c r="BC171" s="58">
        <v>38</v>
      </c>
      <c r="BD171" s="58">
        <v>56.000008000000001</v>
      </c>
      <c r="BE171" s="59">
        <f t="shared" si="42"/>
        <v>138.00000800000001</v>
      </c>
      <c r="BF171" s="60">
        <f t="shared" si="43"/>
        <v>64510.566451000006</v>
      </c>
      <c r="BG171" s="53">
        <f t="shared" si="45"/>
        <v>22665.216865999995</v>
      </c>
      <c r="BH171" s="53">
        <f t="shared" si="45"/>
        <v>17456.167374000001</v>
      </c>
      <c r="BI171" s="53">
        <f t="shared" si="45"/>
        <v>24389.182211000003</v>
      </c>
      <c r="BJ171" s="53">
        <f t="shared" si="44"/>
        <v>64510.566451000006</v>
      </c>
      <c r="BL171" s="40"/>
    </row>
    <row r="172" spans="1:64" ht="16.05" customHeight="1" x14ac:dyDescent="0.3">
      <c r="A172" s="55">
        <v>166</v>
      </c>
      <c r="B172" s="55" t="s">
        <v>52</v>
      </c>
      <c r="C172" s="55" t="s">
        <v>59</v>
      </c>
      <c r="D172" s="55" t="s">
        <v>54</v>
      </c>
      <c r="E172" s="55" t="s">
        <v>511</v>
      </c>
      <c r="F172" s="56">
        <v>61</v>
      </c>
      <c r="G172" s="57">
        <v>380</v>
      </c>
      <c r="H172" s="55" t="s">
        <v>50</v>
      </c>
      <c r="I172" s="53">
        <v>1.7499580000000001</v>
      </c>
      <c r="J172" s="58">
        <v>2.9559999999999999E-2</v>
      </c>
      <c r="K172" s="58">
        <v>2.2044000000000001E-2</v>
      </c>
      <c r="L172" s="58">
        <v>4.8382000000000001E-2</v>
      </c>
      <c r="M172" s="59">
        <f t="shared" si="31"/>
        <v>9.9985999999999992E-2</v>
      </c>
      <c r="N172" s="58">
        <v>3.2739999999999998E-2</v>
      </c>
      <c r="O172" s="58">
        <v>2.4403999999999999E-2</v>
      </c>
      <c r="P172" s="58">
        <v>4.2844E-2</v>
      </c>
      <c r="Q172" s="59">
        <f t="shared" si="32"/>
        <v>9.9987999999999994E-2</v>
      </c>
      <c r="R172" s="58">
        <v>0.05</v>
      </c>
      <c r="S172" s="58">
        <v>0.05</v>
      </c>
      <c r="T172" s="58">
        <v>2.5000000000000001E-2</v>
      </c>
      <c r="U172" s="59">
        <f t="shared" si="33"/>
        <v>0.125</v>
      </c>
      <c r="V172" s="58">
        <v>0.05</v>
      </c>
      <c r="W172" s="58">
        <v>0.05</v>
      </c>
      <c r="X172" s="58">
        <v>7.4999999999999997E-2</v>
      </c>
      <c r="Y172" s="59">
        <f t="shared" si="34"/>
        <v>0.17499999999999999</v>
      </c>
      <c r="Z172" s="58">
        <v>0</v>
      </c>
      <c r="AA172" s="58">
        <v>2.5000000000000001E-2</v>
      </c>
      <c r="AB172" s="58">
        <v>0.125</v>
      </c>
      <c r="AC172" s="59">
        <f t="shared" si="35"/>
        <v>0.15</v>
      </c>
      <c r="AD172" s="58">
        <v>0</v>
      </c>
      <c r="AE172" s="58">
        <v>7.4999999999999997E-2</v>
      </c>
      <c r="AF172" s="58">
        <v>7.4999999999999997E-2</v>
      </c>
      <c r="AG172" s="59">
        <f t="shared" si="36"/>
        <v>0.15</v>
      </c>
      <c r="AH172" s="58">
        <v>0</v>
      </c>
      <c r="AI172" s="58">
        <v>0.05</v>
      </c>
      <c r="AJ172" s="58">
        <v>0.125</v>
      </c>
      <c r="AK172" s="59">
        <f t="shared" si="37"/>
        <v>0.17499999999999999</v>
      </c>
      <c r="AL172" s="58">
        <v>0.05</v>
      </c>
      <c r="AM172" s="58">
        <v>0.1</v>
      </c>
      <c r="AN172" s="58">
        <v>0.05</v>
      </c>
      <c r="AO172" s="59">
        <f t="shared" si="38"/>
        <v>0.2</v>
      </c>
      <c r="AP172" s="58">
        <v>0.05</v>
      </c>
      <c r="AQ172" s="58">
        <v>2.5000000000000001E-2</v>
      </c>
      <c r="AR172" s="58">
        <v>0.1</v>
      </c>
      <c r="AS172" s="59">
        <f t="shared" si="39"/>
        <v>0.17500000000000002</v>
      </c>
      <c r="AT172" s="58">
        <v>0</v>
      </c>
      <c r="AU172" s="58">
        <v>0.05</v>
      </c>
      <c r="AV172" s="58">
        <v>7.4999999999999997E-2</v>
      </c>
      <c r="AW172" s="59">
        <f t="shared" si="40"/>
        <v>0.125</v>
      </c>
      <c r="AX172" s="58">
        <v>2.5000000000000001E-2</v>
      </c>
      <c r="AY172" s="58">
        <v>0.05</v>
      </c>
      <c r="AZ172" s="58">
        <v>0.1</v>
      </c>
      <c r="BA172" s="59">
        <f t="shared" si="41"/>
        <v>0.17500000000000002</v>
      </c>
      <c r="BB172" s="58">
        <v>3.2516000000000003E-2</v>
      </c>
      <c r="BC172" s="58">
        <v>2.1236999999999999E-2</v>
      </c>
      <c r="BD172" s="58">
        <v>4.6231000000000001E-2</v>
      </c>
      <c r="BE172" s="59">
        <f t="shared" si="42"/>
        <v>9.9984000000000003E-2</v>
      </c>
      <c r="BF172" s="60">
        <f t="shared" si="43"/>
        <v>1.7499580000000001</v>
      </c>
      <c r="BG172" s="53">
        <f t="shared" si="45"/>
        <v>0.31981599999999999</v>
      </c>
      <c r="BH172" s="53">
        <f t="shared" si="45"/>
        <v>0.54268499999999997</v>
      </c>
      <c r="BI172" s="53">
        <f t="shared" si="45"/>
        <v>0.88745700000000005</v>
      </c>
      <c r="BJ172" s="53">
        <f t="shared" si="44"/>
        <v>1.7499579999999999</v>
      </c>
      <c r="BL172" s="40"/>
    </row>
    <row r="173" spans="1:64" ht="16.05" customHeight="1" x14ac:dyDescent="0.3">
      <c r="A173" s="55">
        <v>167</v>
      </c>
      <c r="B173" s="55" t="s">
        <v>52</v>
      </c>
      <c r="C173" s="55" t="s">
        <v>158</v>
      </c>
      <c r="D173" s="55" t="s">
        <v>54</v>
      </c>
      <c r="E173" s="55" t="s">
        <v>511</v>
      </c>
      <c r="F173" s="56">
        <v>3.3</v>
      </c>
      <c r="G173" s="57">
        <v>220</v>
      </c>
      <c r="H173" s="55" t="s">
        <v>51</v>
      </c>
      <c r="I173" s="53">
        <v>121.20842500000001</v>
      </c>
      <c r="J173" s="58">
        <v>3</v>
      </c>
      <c r="K173" s="58">
        <v>2.9999920000000002</v>
      </c>
      <c r="L173" s="58">
        <v>4.9999950000000002</v>
      </c>
      <c r="M173" s="59">
        <f t="shared" si="31"/>
        <v>10.999987000000001</v>
      </c>
      <c r="N173" s="58">
        <v>3</v>
      </c>
      <c r="O173" s="58">
        <v>2.0000079999999998</v>
      </c>
      <c r="P173" s="58">
        <v>3.9999959999999999</v>
      </c>
      <c r="Q173" s="59">
        <f t="shared" si="32"/>
        <v>9.0000039999999988</v>
      </c>
      <c r="R173" s="58">
        <v>3.9999989999999999</v>
      </c>
      <c r="S173" s="58">
        <v>3.0000010000000001</v>
      </c>
      <c r="T173" s="58">
        <v>4.9999950000000002</v>
      </c>
      <c r="U173" s="59">
        <f t="shared" si="33"/>
        <v>11.999995</v>
      </c>
      <c r="V173" s="58">
        <v>0</v>
      </c>
      <c r="W173" s="58">
        <v>0</v>
      </c>
      <c r="X173" s="58">
        <v>0</v>
      </c>
      <c r="Y173" s="59">
        <f t="shared" si="34"/>
        <v>0</v>
      </c>
      <c r="Z173" s="58">
        <v>4.0180800000000003</v>
      </c>
      <c r="AA173" s="58">
        <v>2.8705799999999999</v>
      </c>
      <c r="AB173" s="58">
        <v>5.3217999999999996</v>
      </c>
      <c r="AC173" s="59">
        <f t="shared" si="35"/>
        <v>12.210459999999999</v>
      </c>
      <c r="AD173" s="58">
        <v>3.0449999999999999</v>
      </c>
      <c r="AE173" s="58">
        <v>1.880002</v>
      </c>
      <c r="AF173" s="58">
        <v>5.0730019999999998</v>
      </c>
      <c r="AG173" s="59">
        <f t="shared" si="36"/>
        <v>9.9980039999999999</v>
      </c>
      <c r="AH173" s="58">
        <v>3.0000079999999998</v>
      </c>
      <c r="AI173" s="58">
        <v>2.999994</v>
      </c>
      <c r="AJ173" s="58">
        <v>4.9999950000000002</v>
      </c>
      <c r="AK173" s="59">
        <f t="shared" si="37"/>
        <v>10.999997</v>
      </c>
      <c r="AL173" s="58">
        <v>3.9999959999999999</v>
      </c>
      <c r="AM173" s="58">
        <v>3.0000019999999998</v>
      </c>
      <c r="AN173" s="58">
        <v>4.9999960000000003</v>
      </c>
      <c r="AO173" s="59">
        <f t="shared" si="38"/>
        <v>11.999994000000001</v>
      </c>
      <c r="AP173" s="58">
        <v>3.9999959999999999</v>
      </c>
      <c r="AQ173" s="58">
        <v>3.0000019999999998</v>
      </c>
      <c r="AR173" s="58">
        <v>5.0000020000000003</v>
      </c>
      <c r="AS173" s="59">
        <f t="shared" si="39"/>
        <v>12</v>
      </c>
      <c r="AT173" s="58">
        <v>2.999997</v>
      </c>
      <c r="AU173" s="58">
        <v>1.9999990000000001</v>
      </c>
      <c r="AV173" s="58">
        <v>4.9999960000000003</v>
      </c>
      <c r="AW173" s="59">
        <f t="shared" si="40"/>
        <v>9.9999920000000007</v>
      </c>
      <c r="AX173" s="58">
        <v>3.9999959999999999</v>
      </c>
      <c r="AY173" s="58">
        <v>2.9999929999999999</v>
      </c>
      <c r="AZ173" s="58">
        <v>5</v>
      </c>
      <c r="BA173" s="59">
        <f t="shared" si="41"/>
        <v>11.999988999999999</v>
      </c>
      <c r="BB173" s="58">
        <v>3.0000079999999998</v>
      </c>
      <c r="BC173" s="58">
        <v>1.9999979999999999</v>
      </c>
      <c r="BD173" s="58">
        <v>4.9999969999999996</v>
      </c>
      <c r="BE173" s="59">
        <f t="shared" si="42"/>
        <v>10.000003</v>
      </c>
      <c r="BF173" s="60">
        <f t="shared" si="43"/>
        <v>121.20842500000001</v>
      </c>
      <c r="BG173" s="53">
        <f t="shared" si="45"/>
        <v>38.063080000000006</v>
      </c>
      <c r="BH173" s="53">
        <f t="shared" si="45"/>
        <v>28.750570999999997</v>
      </c>
      <c r="BI173" s="53">
        <f t="shared" si="45"/>
        <v>54.394774000000005</v>
      </c>
      <c r="BJ173" s="53">
        <f t="shared" si="44"/>
        <v>121.20842500000001</v>
      </c>
      <c r="BL173" s="40"/>
    </row>
    <row r="174" spans="1:64" ht="16.05" customHeight="1" x14ac:dyDescent="0.3">
      <c r="A174" s="55">
        <v>168</v>
      </c>
      <c r="B174" s="55" t="s">
        <v>52</v>
      </c>
      <c r="C174" s="55" t="s">
        <v>61</v>
      </c>
      <c r="D174" s="55" t="s">
        <v>54</v>
      </c>
      <c r="E174" s="55" t="s">
        <v>511</v>
      </c>
      <c r="F174" s="56">
        <v>5</v>
      </c>
      <c r="G174" s="57">
        <v>380</v>
      </c>
      <c r="H174" s="55" t="s">
        <v>50</v>
      </c>
      <c r="I174" s="53">
        <v>85.818993999999989</v>
      </c>
      <c r="J174" s="58">
        <v>2.0960000000000001</v>
      </c>
      <c r="K174" s="58">
        <v>1.5940000000000001</v>
      </c>
      <c r="L174" s="58">
        <v>3.5419999999999998</v>
      </c>
      <c r="M174" s="59">
        <f t="shared" si="31"/>
        <v>7.2320000000000002</v>
      </c>
      <c r="N174" s="58">
        <v>2.056</v>
      </c>
      <c r="O174" s="58">
        <v>1.597</v>
      </c>
      <c r="P174" s="58">
        <v>2.843</v>
      </c>
      <c r="Q174" s="59">
        <f t="shared" si="32"/>
        <v>6.4960000000000004</v>
      </c>
      <c r="R174" s="58">
        <v>2.4209999999999998</v>
      </c>
      <c r="S174" s="58">
        <v>1.74</v>
      </c>
      <c r="T174" s="58">
        <v>3.0819999999999999</v>
      </c>
      <c r="U174" s="59">
        <f t="shared" si="33"/>
        <v>7.2429999999999994</v>
      </c>
      <c r="V174" s="58">
        <v>1.998</v>
      </c>
      <c r="W174" s="58">
        <v>1.6970000000000001</v>
      </c>
      <c r="X174" s="58">
        <v>3.3050000000000002</v>
      </c>
      <c r="Y174" s="59">
        <f t="shared" si="34"/>
        <v>7</v>
      </c>
      <c r="Z174" s="58">
        <v>2.2690000000000001</v>
      </c>
      <c r="AA174" s="58">
        <v>1.6879999999999999</v>
      </c>
      <c r="AB174" s="58">
        <v>3.2480000000000002</v>
      </c>
      <c r="AC174" s="59">
        <f t="shared" si="35"/>
        <v>7.2050000000000001</v>
      </c>
      <c r="AD174" s="58">
        <v>2.1349999999999998</v>
      </c>
      <c r="AE174" s="58">
        <v>1.6080000000000001</v>
      </c>
      <c r="AF174" s="58">
        <v>3.0870000000000002</v>
      </c>
      <c r="AG174" s="59">
        <f t="shared" si="36"/>
        <v>6.83</v>
      </c>
      <c r="AH174" s="58">
        <v>3.0000079999999998</v>
      </c>
      <c r="AI174" s="58">
        <v>2.0000089999999999</v>
      </c>
      <c r="AJ174" s="58">
        <v>2.999997</v>
      </c>
      <c r="AK174" s="59">
        <f t="shared" si="37"/>
        <v>8.0000140000000002</v>
      </c>
      <c r="AL174" s="58">
        <v>1.9999979999999999</v>
      </c>
      <c r="AM174" s="58">
        <v>1.999994</v>
      </c>
      <c r="AN174" s="58">
        <v>3.000006</v>
      </c>
      <c r="AO174" s="59">
        <f t="shared" si="38"/>
        <v>6.9999979999999997</v>
      </c>
      <c r="AP174" s="58">
        <v>1.9999979999999999</v>
      </c>
      <c r="AQ174" s="58">
        <v>1.999994</v>
      </c>
      <c r="AR174" s="58">
        <v>2.9999899999999999</v>
      </c>
      <c r="AS174" s="59">
        <f t="shared" si="39"/>
        <v>6.9999819999999993</v>
      </c>
      <c r="AT174" s="58">
        <v>2.2690000000000001</v>
      </c>
      <c r="AU174" s="58">
        <v>1.831</v>
      </c>
      <c r="AV174" s="58">
        <v>3.2829999999999999</v>
      </c>
      <c r="AW174" s="59">
        <f t="shared" si="40"/>
        <v>7.3829999999999991</v>
      </c>
      <c r="AX174" s="58">
        <v>2.2650000000000001</v>
      </c>
      <c r="AY174" s="58">
        <v>1.681</v>
      </c>
      <c r="AZ174" s="58">
        <v>3.2429999999999999</v>
      </c>
      <c r="BA174" s="59">
        <f t="shared" si="41"/>
        <v>7.1890000000000001</v>
      </c>
      <c r="BB174" s="58">
        <v>2.3250000000000002</v>
      </c>
      <c r="BC174" s="58">
        <v>1.5349999999999999</v>
      </c>
      <c r="BD174" s="58">
        <v>3.3809999999999998</v>
      </c>
      <c r="BE174" s="59">
        <f t="shared" si="42"/>
        <v>7.2409999999999997</v>
      </c>
      <c r="BF174" s="60">
        <f t="shared" si="43"/>
        <v>85.818993999999989</v>
      </c>
      <c r="BG174" s="53">
        <f t="shared" si="45"/>
        <v>26.834004000000004</v>
      </c>
      <c r="BH174" s="53">
        <f t="shared" si="45"/>
        <v>20.970997000000004</v>
      </c>
      <c r="BI174" s="53">
        <f t="shared" si="45"/>
        <v>38.013992999999999</v>
      </c>
      <c r="BJ174" s="53">
        <f t="shared" si="44"/>
        <v>85.818994000000004</v>
      </c>
      <c r="BL174" s="40"/>
    </row>
    <row r="175" spans="1:64" ht="16.05" customHeight="1" x14ac:dyDescent="0.3">
      <c r="A175" s="55">
        <v>169</v>
      </c>
      <c r="B175" s="55" t="s">
        <v>52</v>
      </c>
      <c r="C175" s="55" t="s">
        <v>88</v>
      </c>
      <c r="D175" s="55" t="s">
        <v>54</v>
      </c>
      <c r="E175" s="55" t="s">
        <v>511</v>
      </c>
      <c r="F175" s="56">
        <v>1.7</v>
      </c>
      <c r="G175" s="57">
        <v>220</v>
      </c>
      <c r="H175" s="55" t="s">
        <v>51</v>
      </c>
      <c r="I175" s="53">
        <v>444.78799800000002</v>
      </c>
      <c r="J175" s="58">
        <v>11</v>
      </c>
      <c r="K175" s="58">
        <v>8.9999959999999994</v>
      </c>
      <c r="L175" s="58">
        <v>18</v>
      </c>
      <c r="M175" s="59">
        <f t="shared" si="31"/>
        <v>37.999995999999996</v>
      </c>
      <c r="N175" s="58">
        <v>11</v>
      </c>
      <c r="O175" s="58">
        <v>7.9999919999999998</v>
      </c>
      <c r="P175" s="58">
        <v>15.000007999999999</v>
      </c>
      <c r="Q175" s="59">
        <f t="shared" si="32"/>
        <v>34</v>
      </c>
      <c r="R175" s="58">
        <v>11.999997</v>
      </c>
      <c r="S175" s="58">
        <v>9.0000070000000001</v>
      </c>
      <c r="T175" s="58">
        <v>14.999988999999999</v>
      </c>
      <c r="U175" s="59">
        <f t="shared" si="33"/>
        <v>35.999993000000003</v>
      </c>
      <c r="V175" s="58">
        <v>10.473997000000001</v>
      </c>
      <c r="W175" s="58">
        <v>8.7160060000000001</v>
      </c>
      <c r="X175" s="58">
        <v>16.892994000000002</v>
      </c>
      <c r="Y175" s="59">
        <f t="shared" si="34"/>
        <v>36.082997000000006</v>
      </c>
      <c r="Z175" s="58">
        <v>12.183006000000001</v>
      </c>
      <c r="AA175" s="58">
        <v>8.8150099999999991</v>
      </c>
      <c r="AB175" s="58">
        <v>16.705988000000001</v>
      </c>
      <c r="AC175" s="59">
        <f t="shared" si="35"/>
        <v>37.704003999999998</v>
      </c>
      <c r="AD175" s="58">
        <v>11.404995</v>
      </c>
      <c r="AE175" s="58">
        <v>8.4059939999999997</v>
      </c>
      <c r="AF175" s="58">
        <v>16.190000000000001</v>
      </c>
      <c r="AG175" s="59">
        <f t="shared" si="36"/>
        <v>36.000989000000004</v>
      </c>
      <c r="AH175" s="58">
        <v>14.999995999999999</v>
      </c>
      <c r="AI175" s="58">
        <v>11.999988</v>
      </c>
      <c r="AJ175" s="58">
        <v>20.000015000000001</v>
      </c>
      <c r="AK175" s="59">
        <f t="shared" si="37"/>
        <v>46.999999000000003</v>
      </c>
      <c r="AL175" s="58">
        <v>11</v>
      </c>
      <c r="AM175" s="58">
        <v>7.9999979999999997</v>
      </c>
      <c r="AN175" s="58">
        <v>13.999988</v>
      </c>
      <c r="AO175" s="59">
        <f t="shared" si="38"/>
        <v>32.999986</v>
      </c>
      <c r="AP175" s="58">
        <v>12.00001</v>
      </c>
      <c r="AQ175" s="58">
        <v>9.0000060000000008</v>
      </c>
      <c r="AR175" s="58">
        <v>15.000006000000001</v>
      </c>
      <c r="AS175" s="59">
        <f t="shared" si="39"/>
        <v>36.000022000000001</v>
      </c>
      <c r="AT175" s="58">
        <v>12.000009</v>
      </c>
      <c r="AU175" s="58">
        <v>8.9999929999999999</v>
      </c>
      <c r="AV175" s="58">
        <v>16.999994000000001</v>
      </c>
      <c r="AW175" s="59">
        <f t="shared" si="40"/>
        <v>37.999996000000003</v>
      </c>
      <c r="AX175" s="58">
        <v>11.00001</v>
      </c>
      <c r="AY175" s="58">
        <v>7.9999900000000004</v>
      </c>
      <c r="AZ175" s="58">
        <v>16</v>
      </c>
      <c r="BA175" s="59">
        <f t="shared" si="41"/>
        <v>35</v>
      </c>
      <c r="BB175" s="58">
        <v>12.999998</v>
      </c>
      <c r="BC175" s="58">
        <v>8.0000110000000006</v>
      </c>
      <c r="BD175" s="58">
        <v>17.000007</v>
      </c>
      <c r="BE175" s="59">
        <f t="shared" si="42"/>
        <v>38.000016000000002</v>
      </c>
      <c r="BF175" s="60">
        <f t="shared" si="43"/>
        <v>444.78799800000002</v>
      </c>
      <c r="BG175" s="53">
        <f t="shared" si="45"/>
        <v>142.06201799999999</v>
      </c>
      <c r="BH175" s="53">
        <f t="shared" si="45"/>
        <v>105.93699100000001</v>
      </c>
      <c r="BI175" s="53">
        <f t="shared" si="45"/>
        <v>196.78898900000004</v>
      </c>
      <c r="BJ175" s="53">
        <f t="shared" si="44"/>
        <v>444.78799800000002</v>
      </c>
      <c r="BL175" s="40"/>
    </row>
    <row r="176" spans="1:64" ht="16.05" customHeight="1" x14ac:dyDescent="0.3">
      <c r="A176" s="55">
        <v>170</v>
      </c>
      <c r="B176" s="55" t="s">
        <v>52</v>
      </c>
      <c r="C176" s="55" t="s">
        <v>159</v>
      </c>
      <c r="D176" s="55" t="s">
        <v>54</v>
      </c>
      <c r="E176" s="55" t="s">
        <v>511</v>
      </c>
      <c r="F176" s="56">
        <v>3.3</v>
      </c>
      <c r="G176" s="57">
        <v>220</v>
      </c>
      <c r="H176" s="55" t="s">
        <v>51</v>
      </c>
      <c r="I176" s="53">
        <v>26.967067999999998</v>
      </c>
      <c r="J176" s="58">
        <v>1</v>
      </c>
      <c r="K176" s="58">
        <v>0</v>
      </c>
      <c r="L176" s="58">
        <v>0.99999700000000002</v>
      </c>
      <c r="M176" s="59">
        <f t="shared" si="31"/>
        <v>1.999997</v>
      </c>
      <c r="N176" s="58">
        <v>0</v>
      </c>
      <c r="O176" s="58">
        <v>1.0000039999999999</v>
      </c>
      <c r="P176" s="58">
        <v>2.0000119999999999</v>
      </c>
      <c r="Q176" s="59">
        <f t="shared" si="32"/>
        <v>3.0000159999999996</v>
      </c>
      <c r="R176" s="58">
        <v>0.99999400000000005</v>
      </c>
      <c r="S176" s="58">
        <v>0.99999899999999997</v>
      </c>
      <c r="T176" s="58">
        <v>0.99999899999999997</v>
      </c>
      <c r="U176" s="59">
        <f t="shared" si="33"/>
        <v>2.9999919999999998</v>
      </c>
      <c r="V176" s="58">
        <v>0.61599899999999996</v>
      </c>
      <c r="W176" s="58">
        <v>0.57799599999999995</v>
      </c>
      <c r="X176" s="58">
        <v>1.242996</v>
      </c>
      <c r="Y176" s="59">
        <f t="shared" si="34"/>
        <v>2.4369909999999999</v>
      </c>
      <c r="Z176" s="58">
        <v>0.40299600000000002</v>
      </c>
      <c r="AA176" s="58">
        <v>0.28900999999999999</v>
      </c>
      <c r="AB176" s="58">
        <v>0.645007</v>
      </c>
      <c r="AC176" s="59">
        <f t="shared" si="35"/>
        <v>1.337013</v>
      </c>
      <c r="AD176" s="58">
        <v>4.2000000000000003E-2</v>
      </c>
      <c r="AE176" s="58">
        <v>3.2007000000000001E-2</v>
      </c>
      <c r="AF176" s="58">
        <v>0.11899999999999999</v>
      </c>
      <c r="AG176" s="59">
        <f t="shared" si="36"/>
        <v>0.19300699999999998</v>
      </c>
      <c r="AH176" s="58">
        <v>1.0000100000000001</v>
      </c>
      <c r="AI176" s="58">
        <v>1.0000070000000001</v>
      </c>
      <c r="AJ176" s="58">
        <v>0.99999899999999997</v>
      </c>
      <c r="AK176" s="59">
        <f t="shared" si="37"/>
        <v>3.000016</v>
      </c>
      <c r="AL176" s="58">
        <v>1.0000100000000001</v>
      </c>
      <c r="AM176" s="58">
        <v>1.000008</v>
      </c>
      <c r="AN176" s="58">
        <v>0.99999499999999997</v>
      </c>
      <c r="AO176" s="59">
        <f t="shared" si="38"/>
        <v>3.000013</v>
      </c>
      <c r="AP176" s="58">
        <v>1.0000100000000001</v>
      </c>
      <c r="AQ176" s="58">
        <v>0</v>
      </c>
      <c r="AR176" s="58">
        <v>1.0000039999999999</v>
      </c>
      <c r="AS176" s="59">
        <f t="shared" si="39"/>
        <v>2.0000140000000002</v>
      </c>
      <c r="AT176" s="58">
        <v>0</v>
      </c>
      <c r="AU176" s="58">
        <v>0.99999700000000002</v>
      </c>
      <c r="AV176" s="58">
        <v>0.99999499999999997</v>
      </c>
      <c r="AW176" s="59">
        <f t="shared" si="40"/>
        <v>1.999992</v>
      </c>
      <c r="AX176" s="58">
        <v>0.99999899999999997</v>
      </c>
      <c r="AY176" s="58">
        <v>1.000006</v>
      </c>
      <c r="AZ176" s="58">
        <v>1</v>
      </c>
      <c r="BA176" s="59">
        <f t="shared" si="41"/>
        <v>3.0000049999999998</v>
      </c>
      <c r="BB176" s="58">
        <v>1.0000100000000001</v>
      </c>
      <c r="BC176" s="58">
        <v>0</v>
      </c>
      <c r="BD176" s="58">
        <v>1.0000020000000001</v>
      </c>
      <c r="BE176" s="59">
        <f t="shared" si="42"/>
        <v>2.0000119999999999</v>
      </c>
      <c r="BF176" s="60">
        <f t="shared" si="43"/>
        <v>26.967067999999998</v>
      </c>
      <c r="BG176" s="53">
        <f t="shared" si="45"/>
        <v>8.0610280000000003</v>
      </c>
      <c r="BH176" s="53">
        <f t="shared" si="45"/>
        <v>6.8990340000000012</v>
      </c>
      <c r="BI176" s="53">
        <f t="shared" si="45"/>
        <v>12.007006000000001</v>
      </c>
      <c r="BJ176" s="53">
        <f t="shared" si="44"/>
        <v>26.967068000000001</v>
      </c>
      <c r="BL176" s="40"/>
    </row>
    <row r="177" spans="1:64" ht="16.05" customHeight="1" x14ac:dyDescent="0.3">
      <c r="A177" s="55">
        <v>171</v>
      </c>
      <c r="B177" s="55" t="s">
        <v>52</v>
      </c>
      <c r="C177" s="55" t="s">
        <v>159</v>
      </c>
      <c r="D177" s="55" t="s">
        <v>54</v>
      </c>
      <c r="E177" s="55" t="s">
        <v>511</v>
      </c>
      <c r="F177" s="56">
        <v>3.3</v>
      </c>
      <c r="G177" s="57">
        <v>380</v>
      </c>
      <c r="H177" s="55" t="s">
        <v>51</v>
      </c>
      <c r="I177" s="53">
        <v>54.602012000000002</v>
      </c>
      <c r="J177" s="58">
        <v>1</v>
      </c>
      <c r="K177" s="58">
        <v>1.0000039999999999</v>
      </c>
      <c r="L177" s="58">
        <v>0.99999700000000002</v>
      </c>
      <c r="M177" s="59">
        <f t="shared" si="31"/>
        <v>3.0000009999999997</v>
      </c>
      <c r="N177" s="58">
        <v>1</v>
      </c>
      <c r="O177" s="58">
        <v>1.0000039999999999</v>
      </c>
      <c r="P177" s="58">
        <v>2.0000119999999999</v>
      </c>
      <c r="Q177" s="59">
        <f t="shared" si="32"/>
        <v>4.0000159999999996</v>
      </c>
      <c r="R177" s="58">
        <v>0.99999400000000005</v>
      </c>
      <c r="S177" s="58">
        <v>0.99999899999999997</v>
      </c>
      <c r="T177" s="58">
        <v>1.9999979999999999</v>
      </c>
      <c r="U177" s="59">
        <f t="shared" si="33"/>
        <v>3.9999909999999996</v>
      </c>
      <c r="V177" s="58">
        <v>1.347005</v>
      </c>
      <c r="W177" s="58">
        <v>1.174002</v>
      </c>
      <c r="X177" s="58">
        <v>2.2289880000000002</v>
      </c>
      <c r="Y177" s="59">
        <f t="shared" si="34"/>
        <v>4.7499950000000002</v>
      </c>
      <c r="Z177" s="58">
        <v>2.0230100000000002</v>
      </c>
      <c r="AA177" s="58">
        <v>1.5189900000000001</v>
      </c>
      <c r="AB177" s="58">
        <v>2.9540039999999999</v>
      </c>
      <c r="AC177" s="59">
        <f t="shared" si="35"/>
        <v>6.4960040000000001</v>
      </c>
      <c r="AD177" s="58">
        <v>1.95699</v>
      </c>
      <c r="AE177" s="58">
        <v>1.4599949999999999</v>
      </c>
      <c r="AF177" s="58">
        <v>2.9390000000000001</v>
      </c>
      <c r="AG177" s="59">
        <f t="shared" si="36"/>
        <v>6.3559850000000004</v>
      </c>
      <c r="AH177" s="58">
        <v>1.0000100000000001</v>
      </c>
      <c r="AI177" s="58">
        <v>1.0000070000000001</v>
      </c>
      <c r="AJ177" s="58">
        <v>1.9999979999999999</v>
      </c>
      <c r="AK177" s="59">
        <f t="shared" si="37"/>
        <v>4.0000150000000003</v>
      </c>
      <c r="AL177" s="58">
        <v>1.0000100000000001</v>
      </c>
      <c r="AM177" s="58">
        <v>1.000008</v>
      </c>
      <c r="AN177" s="58">
        <v>1.9999849999999999</v>
      </c>
      <c r="AO177" s="59">
        <f t="shared" si="38"/>
        <v>4.0000029999999995</v>
      </c>
      <c r="AP177" s="58">
        <v>1.9999979999999999</v>
      </c>
      <c r="AQ177" s="58">
        <v>1.999994</v>
      </c>
      <c r="AR177" s="58">
        <v>2.0000119999999999</v>
      </c>
      <c r="AS177" s="59">
        <f t="shared" si="39"/>
        <v>6.0000039999999997</v>
      </c>
      <c r="AT177" s="58">
        <v>0.99999899999999997</v>
      </c>
      <c r="AU177" s="58">
        <v>0.99999700000000002</v>
      </c>
      <c r="AV177" s="58">
        <v>1.9999849999999999</v>
      </c>
      <c r="AW177" s="59">
        <f t="shared" si="40"/>
        <v>3.999981</v>
      </c>
      <c r="AX177" s="58">
        <v>0.99999899999999997</v>
      </c>
      <c r="AY177" s="58">
        <v>0</v>
      </c>
      <c r="AZ177" s="58">
        <v>2</v>
      </c>
      <c r="BA177" s="59">
        <f t="shared" si="41"/>
        <v>2.9999989999999999</v>
      </c>
      <c r="BB177" s="58">
        <v>1.9999979999999999</v>
      </c>
      <c r="BC177" s="58">
        <v>1.0000100000000001</v>
      </c>
      <c r="BD177" s="58">
        <v>2.0000100000000001</v>
      </c>
      <c r="BE177" s="59">
        <f t="shared" si="42"/>
        <v>5.0000180000000007</v>
      </c>
      <c r="BF177" s="60">
        <f t="shared" si="43"/>
        <v>54.602012000000002</v>
      </c>
      <c r="BG177" s="53">
        <f t="shared" si="45"/>
        <v>16.327013000000001</v>
      </c>
      <c r="BH177" s="53">
        <f t="shared" si="45"/>
        <v>13.153009999999998</v>
      </c>
      <c r="BI177" s="53">
        <f t="shared" si="45"/>
        <v>25.121988999999999</v>
      </c>
      <c r="BJ177" s="53">
        <f t="shared" si="44"/>
        <v>54.602012000000002</v>
      </c>
      <c r="BL177" s="40"/>
    </row>
    <row r="178" spans="1:64" ht="16.05" customHeight="1" x14ac:dyDescent="0.3">
      <c r="A178" s="55">
        <v>172</v>
      </c>
      <c r="B178" s="55" t="s">
        <v>52</v>
      </c>
      <c r="C178" s="55" t="s">
        <v>160</v>
      </c>
      <c r="D178" s="55" t="s">
        <v>54</v>
      </c>
      <c r="E178" s="55" t="s">
        <v>511</v>
      </c>
      <c r="F178" s="56">
        <v>80</v>
      </c>
      <c r="G178" s="57">
        <v>380</v>
      </c>
      <c r="H178" s="55" t="s">
        <v>50</v>
      </c>
      <c r="I178" s="53">
        <v>257480.97400000002</v>
      </c>
      <c r="J178" s="58">
        <v>7027.7349999999997</v>
      </c>
      <c r="K178" s="58">
        <v>5435.1109999999999</v>
      </c>
      <c r="L178" s="58">
        <v>11498.675999999999</v>
      </c>
      <c r="M178" s="59">
        <f t="shared" si="31"/>
        <v>23961.521999999997</v>
      </c>
      <c r="N178" s="58">
        <v>7587.2110000000002</v>
      </c>
      <c r="O178" s="58">
        <v>5712.2070000000003</v>
      </c>
      <c r="P178" s="58">
        <v>9897.9539999999997</v>
      </c>
      <c r="Q178" s="59">
        <f t="shared" si="32"/>
        <v>23197.372000000003</v>
      </c>
      <c r="R178" s="58">
        <v>8112.3180000000002</v>
      </c>
      <c r="S178" s="58">
        <v>5702.9660000000003</v>
      </c>
      <c r="T178" s="58">
        <v>9928.6630000000005</v>
      </c>
      <c r="U178" s="59">
        <f t="shared" si="33"/>
        <v>23743.947</v>
      </c>
      <c r="V178" s="58">
        <v>6218.1229999999996</v>
      </c>
      <c r="W178" s="58">
        <v>5409.7979999999998</v>
      </c>
      <c r="X178" s="58">
        <v>9874.2219999999998</v>
      </c>
      <c r="Y178" s="59">
        <f t="shared" si="34"/>
        <v>21502.142999999996</v>
      </c>
      <c r="Z178" s="58">
        <v>7062.817</v>
      </c>
      <c r="AA178" s="58">
        <v>5110.692</v>
      </c>
      <c r="AB178" s="58">
        <v>9473.9879999999994</v>
      </c>
      <c r="AC178" s="59">
        <f t="shared" si="35"/>
        <v>21647.496999999999</v>
      </c>
      <c r="AD178" s="58">
        <v>6498.6450000000004</v>
      </c>
      <c r="AE178" s="58">
        <v>4743.2669999999998</v>
      </c>
      <c r="AF178" s="58">
        <v>8707.8880000000008</v>
      </c>
      <c r="AG178" s="59">
        <f t="shared" si="36"/>
        <v>19949.800000000003</v>
      </c>
      <c r="AH178" s="58">
        <v>6523.4920000000002</v>
      </c>
      <c r="AI178" s="58">
        <v>5252.2169999999996</v>
      </c>
      <c r="AJ178" s="58">
        <v>8200.4410000000007</v>
      </c>
      <c r="AK178" s="59">
        <f t="shared" si="37"/>
        <v>19976.150000000001</v>
      </c>
      <c r="AL178" s="58">
        <v>6557.5249999999996</v>
      </c>
      <c r="AM178" s="58">
        <v>4813.875</v>
      </c>
      <c r="AN178" s="58">
        <v>8542.7000000000007</v>
      </c>
      <c r="AO178" s="59">
        <f t="shared" si="38"/>
        <v>19914.099999999999</v>
      </c>
      <c r="AP178" s="58">
        <v>6152.7250000000004</v>
      </c>
      <c r="AQ178" s="58">
        <v>4470.375</v>
      </c>
      <c r="AR178" s="58">
        <v>7443.9250000000002</v>
      </c>
      <c r="AS178" s="59">
        <f t="shared" si="39"/>
        <v>18067.025000000001</v>
      </c>
      <c r="AT178" s="58">
        <v>6730.7190000000001</v>
      </c>
      <c r="AU178" s="58">
        <v>5399.2659999999996</v>
      </c>
      <c r="AV178" s="58">
        <v>9241.866</v>
      </c>
      <c r="AW178" s="59">
        <f t="shared" si="40"/>
        <v>21371.851000000002</v>
      </c>
      <c r="AX178" s="58">
        <v>6701.46</v>
      </c>
      <c r="AY178" s="58">
        <v>5027.4620000000004</v>
      </c>
      <c r="AZ178" s="58">
        <v>9197.116</v>
      </c>
      <c r="BA178" s="59">
        <f t="shared" si="41"/>
        <v>20926.038</v>
      </c>
      <c r="BB178" s="58">
        <v>7476.16</v>
      </c>
      <c r="BC178" s="58">
        <v>4958.7110000000002</v>
      </c>
      <c r="BD178" s="58">
        <v>10788.657999999999</v>
      </c>
      <c r="BE178" s="59">
        <f t="shared" si="42"/>
        <v>23223.528999999999</v>
      </c>
      <c r="BF178" s="60">
        <f t="shared" si="43"/>
        <v>257480.97400000002</v>
      </c>
      <c r="BG178" s="53">
        <f t="shared" si="45"/>
        <v>82648.930000000008</v>
      </c>
      <c r="BH178" s="53">
        <f t="shared" si="45"/>
        <v>62035.946999999993</v>
      </c>
      <c r="BI178" s="53">
        <f t="shared" si="45"/>
        <v>112796.09699999998</v>
      </c>
      <c r="BJ178" s="53">
        <f t="shared" si="44"/>
        <v>257480.97399999999</v>
      </c>
      <c r="BL178" s="40"/>
    </row>
    <row r="179" spans="1:64" ht="16.05" customHeight="1" x14ac:dyDescent="0.3">
      <c r="A179" s="55">
        <v>173</v>
      </c>
      <c r="B179" s="55" t="s">
        <v>52</v>
      </c>
      <c r="C179" s="55" t="s">
        <v>134</v>
      </c>
      <c r="D179" s="55" t="s">
        <v>54</v>
      </c>
      <c r="E179" s="55" t="s">
        <v>511</v>
      </c>
      <c r="F179" s="56">
        <v>3.3</v>
      </c>
      <c r="G179" s="57">
        <v>220</v>
      </c>
      <c r="H179" s="55" t="s">
        <v>51</v>
      </c>
      <c r="I179" s="53">
        <v>614.2200049999999</v>
      </c>
      <c r="J179" s="58">
        <v>19</v>
      </c>
      <c r="K179" s="58">
        <v>17.000008000000001</v>
      </c>
      <c r="L179" s="58">
        <v>35.000003</v>
      </c>
      <c r="M179" s="59">
        <f t="shared" si="31"/>
        <v>71.000011000000001</v>
      </c>
      <c r="N179" s="58">
        <v>20</v>
      </c>
      <c r="O179" s="58">
        <v>16.000004000000001</v>
      </c>
      <c r="P179" s="58">
        <v>30.999995999999999</v>
      </c>
      <c r="Q179" s="59">
        <f t="shared" si="32"/>
        <v>67</v>
      </c>
      <c r="R179" s="58">
        <v>22.000005999999999</v>
      </c>
      <c r="S179" s="58">
        <v>15.999993</v>
      </c>
      <c r="T179" s="58">
        <v>30.000005000000002</v>
      </c>
      <c r="U179" s="59">
        <f t="shared" si="33"/>
        <v>68.000004000000004</v>
      </c>
      <c r="V179" s="58">
        <v>17.68</v>
      </c>
      <c r="W179" s="58">
        <v>17.331</v>
      </c>
      <c r="X179" s="58">
        <v>33.213000000000001</v>
      </c>
      <c r="Y179" s="59">
        <f t="shared" si="34"/>
        <v>68.22399999999999</v>
      </c>
      <c r="Z179" s="58">
        <v>20.786000000000001</v>
      </c>
      <c r="AA179" s="58">
        <v>15.369</v>
      </c>
      <c r="AB179" s="58">
        <v>27.414999999999999</v>
      </c>
      <c r="AC179" s="59">
        <f t="shared" si="35"/>
        <v>63.57</v>
      </c>
      <c r="AD179" s="58">
        <v>14.628</v>
      </c>
      <c r="AE179" s="58">
        <v>8.7050000000000001</v>
      </c>
      <c r="AF179" s="58">
        <v>27.093</v>
      </c>
      <c r="AG179" s="59">
        <f t="shared" si="36"/>
        <v>50.426000000000002</v>
      </c>
      <c r="AH179" s="58">
        <v>18.999991999999999</v>
      </c>
      <c r="AI179" s="58">
        <v>15.000004000000001</v>
      </c>
      <c r="AJ179" s="58">
        <v>27.000008000000001</v>
      </c>
      <c r="AK179" s="59">
        <f t="shared" si="37"/>
        <v>61.000003999999997</v>
      </c>
      <c r="AL179" s="58">
        <v>3.0000079999999998</v>
      </c>
      <c r="AM179" s="58">
        <v>1.999994</v>
      </c>
      <c r="AN179" s="58">
        <v>5.9999859999999998</v>
      </c>
      <c r="AO179" s="59">
        <f t="shared" si="38"/>
        <v>10.999988</v>
      </c>
      <c r="AP179" s="58">
        <v>1.9999979999999999</v>
      </c>
      <c r="AQ179" s="58">
        <v>3.0000019999999998</v>
      </c>
      <c r="AR179" s="58">
        <v>3.999994</v>
      </c>
      <c r="AS179" s="59">
        <f t="shared" si="39"/>
        <v>8.9999940000000009</v>
      </c>
      <c r="AT179" s="58">
        <v>1.9999979999999999</v>
      </c>
      <c r="AU179" s="58">
        <v>1.9999990000000001</v>
      </c>
      <c r="AV179" s="58">
        <v>4.9999960000000003</v>
      </c>
      <c r="AW179" s="59">
        <f t="shared" si="40"/>
        <v>8.9999929999999999</v>
      </c>
      <c r="AX179" s="58">
        <v>18</v>
      </c>
      <c r="AY179" s="58">
        <v>14.000000999999999</v>
      </c>
      <c r="AZ179" s="58">
        <v>26.999998000000001</v>
      </c>
      <c r="BA179" s="59">
        <f t="shared" si="41"/>
        <v>58.999999000000003</v>
      </c>
      <c r="BB179" s="58">
        <v>23.00001</v>
      </c>
      <c r="BC179" s="58">
        <v>17.000007</v>
      </c>
      <c r="BD179" s="58">
        <v>36.999994999999998</v>
      </c>
      <c r="BE179" s="59">
        <f t="shared" si="42"/>
        <v>77.000011999999998</v>
      </c>
      <c r="BF179" s="60">
        <f t="shared" si="43"/>
        <v>614.2200049999999</v>
      </c>
      <c r="BG179" s="53">
        <f t="shared" si="45"/>
        <v>181.09401200000002</v>
      </c>
      <c r="BH179" s="53">
        <f t="shared" si="45"/>
        <v>143.405012</v>
      </c>
      <c r="BI179" s="53">
        <f t="shared" si="45"/>
        <v>289.72098099999999</v>
      </c>
      <c r="BJ179" s="53">
        <f t="shared" si="44"/>
        <v>614.22000500000001</v>
      </c>
      <c r="BL179" s="40"/>
    </row>
    <row r="180" spans="1:64" ht="16.05" customHeight="1" x14ac:dyDescent="0.3">
      <c r="A180" s="55">
        <v>174</v>
      </c>
      <c r="B180" s="55" t="s">
        <v>52</v>
      </c>
      <c r="C180" s="55" t="s">
        <v>161</v>
      </c>
      <c r="D180" s="55" t="s">
        <v>54</v>
      </c>
      <c r="E180" s="55" t="s">
        <v>511</v>
      </c>
      <c r="F180" s="56">
        <v>6.6</v>
      </c>
      <c r="G180" s="57">
        <v>380</v>
      </c>
      <c r="H180" s="55" t="s">
        <v>51</v>
      </c>
      <c r="I180" s="53">
        <v>1508.9140399999999</v>
      </c>
      <c r="J180" s="58">
        <v>53</v>
      </c>
      <c r="K180" s="58">
        <v>24.999995999999999</v>
      </c>
      <c r="L180" s="58">
        <v>35.000003</v>
      </c>
      <c r="M180" s="59">
        <f t="shared" si="31"/>
        <v>112.999999</v>
      </c>
      <c r="N180" s="58">
        <v>62</v>
      </c>
      <c r="O180" s="58">
        <v>29.999995999999999</v>
      </c>
      <c r="P180" s="58">
        <v>41.000003999999997</v>
      </c>
      <c r="Q180" s="59">
        <f t="shared" si="32"/>
        <v>133</v>
      </c>
      <c r="R180" s="58">
        <v>64.000006999999997</v>
      </c>
      <c r="S180" s="58">
        <v>22.999998000000001</v>
      </c>
      <c r="T180" s="58">
        <v>26.000008999999999</v>
      </c>
      <c r="U180" s="59">
        <f t="shared" si="33"/>
        <v>113.00001399999999</v>
      </c>
      <c r="V180" s="58">
        <v>62.958001000000003</v>
      </c>
      <c r="W180" s="58">
        <v>24.930004</v>
      </c>
      <c r="X180" s="58">
        <v>19.480014000000001</v>
      </c>
      <c r="Y180" s="59">
        <f t="shared" si="34"/>
        <v>107.368019</v>
      </c>
      <c r="Z180" s="58">
        <v>63.593992</v>
      </c>
      <c r="AA180" s="58">
        <v>28.555</v>
      </c>
      <c r="AB180" s="58">
        <v>38.952998000000001</v>
      </c>
      <c r="AC180" s="59">
        <f t="shared" si="35"/>
        <v>131.10199</v>
      </c>
      <c r="AD180" s="58">
        <v>71.274000000000001</v>
      </c>
      <c r="AE180" s="58">
        <v>33.082999000000001</v>
      </c>
      <c r="AF180" s="58">
        <v>28.087</v>
      </c>
      <c r="AG180" s="59">
        <f t="shared" si="36"/>
        <v>132.44399899999999</v>
      </c>
      <c r="AH180" s="58">
        <v>69.999995999999996</v>
      </c>
      <c r="AI180" s="58">
        <v>34.000003999999997</v>
      </c>
      <c r="AJ180" s="58">
        <v>30.000005000000002</v>
      </c>
      <c r="AK180" s="59">
        <f t="shared" si="37"/>
        <v>134.00000499999999</v>
      </c>
      <c r="AL180" s="58">
        <v>45.000010000000003</v>
      </c>
      <c r="AM180" s="58">
        <v>20.000005999999999</v>
      </c>
      <c r="AN180" s="58">
        <v>24.000005999999999</v>
      </c>
      <c r="AO180" s="59">
        <f t="shared" si="38"/>
        <v>89.000022000000001</v>
      </c>
      <c r="AP180" s="58">
        <v>51.000003999999997</v>
      </c>
      <c r="AQ180" s="58">
        <v>23.000012000000002</v>
      </c>
      <c r="AR180" s="58">
        <v>22.999994000000001</v>
      </c>
      <c r="AS180" s="59">
        <f t="shared" si="39"/>
        <v>97.000010000000003</v>
      </c>
      <c r="AT180" s="58">
        <v>71.999990999999994</v>
      </c>
      <c r="AU180" s="58">
        <v>55.000003</v>
      </c>
      <c r="AV180" s="58">
        <v>78.999994999999998</v>
      </c>
      <c r="AW180" s="59">
        <f t="shared" si="40"/>
        <v>205.99998899999997</v>
      </c>
      <c r="AX180" s="58">
        <v>70.999992000000006</v>
      </c>
      <c r="AY180" s="58">
        <v>27.999994000000001</v>
      </c>
      <c r="AZ180" s="58">
        <v>55</v>
      </c>
      <c r="BA180" s="59">
        <f t="shared" si="41"/>
        <v>153.99998600000001</v>
      </c>
      <c r="BB180" s="58">
        <v>49.000005999999999</v>
      </c>
      <c r="BC180" s="58">
        <v>19.000005000000002</v>
      </c>
      <c r="BD180" s="58">
        <v>30.999995999999999</v>
      </c>
      <c r="BE180" s="59">
        <f t="shared" si="42"/>
        <v>99.000006999999997</v>
      </c>
      <c r="BF180" s="60">
        <f t="shared" si="43"/>
        <v>1508.9140399999999</v>
      </c>
      <c r="BG180" s="53">
        <f t="shared" si="45"/>
        <v>734.82599900000002</v>
      </c>
      <c r="BH180" s="53">
        <f t="shared" si="45"/>
        <v>343.568017</v>
      </c>
      <c r="BI180" s="53">
        <f t="shared" si="45"/>
        <v>430.52002399999998</v>
      </c>
      <c r="BJ180" s="53">
        <f t="shared" si="44"/>
        <v>1508.9140399999999</v>
      </c>
      <c r="BL180" s="40"/>
    </row>
    <row r="181" spans="1:64" ht="16.05" customHeight="1" x14ac:dyDescent="0.3">
      <c r="A181" s="55">
        <v>175</v>
      </c>
      <c r="B181" s="55" t="s">
        <v>52</v>
      </c>
      <c r="C181" s="55" t="s">
        <v>162</v>
      </c>
      <c r="D181" s="55" t="s">
        <v>54</v>
      </c>
      <c r="E181" s="55" t="s">
        <v>511</v>
      </c>
      <c r="F181" s="56">
        <v>6.6</v>
      </c>
      <c r="G181" s="57">
        <v>380</v>
      </c>
      <c r="H181" s="55" t="s">
        <v>51</v>
      </c>
      <c r="I181" s="53">
        <v>1047.7409849999999</v>
      </c>
      <c r="J181" s="58">
        <v>23</v>
      </c>
      <c r="K181" s="58">
        <v>15</v>
      </c>
      <c r="L181" s="58">
        <v>30.000008000000001</v>
      </c>
      <c r="M181" s="59">
        <f t="shared" si="31"/>
        <v>68.000008000000008</v>
      </c>
      <c r="N181" s="58">
        <v>26</v>
      </c>
      <c r="O181" s="58">
        <v>12.999992000000001</v>
      </c>
      <c r="P181" s="58">
        <v>18</v>
      </c>
      <c r="Q181" s="59">
        <f t="shared" si="32"/>
        <v>56.999991999999999</v>
      </c>
      <c r="R181" s="58">
        <v>15.000002</v>
      </c>
      <c r="S181" s="58">
        <v>20.999995999999999</v>
      </c>
      <c r="T181" s="58">
        <v>27.000008000000001</v>
      </c>
      <c r="U181" s="59">
        <f t="shared" si="33"/>
        <v>63.000005999999999</v>
      </c>
      <c r="V181" s="58">
        <v>21.349996000000001</v>
      </c>
      <c r="W181" s="58">
        <v>38.939002000000002</v>
      </c>
      <c r="X181" s="58">
        <v>28.702002</v>
      </c>
      <c r="Y181" s="59">
        <f t="shared" si="34"/>
        <v>88.991000000000014</v>
      </c>
      <c r="Z181" s="58">
        <v>27.852</v>
      </c>
      <c r="AA181" s="58">
        <v>17.665002000000001</v>
      </c>
      <c r="AB181" s="58">
        <v>24.228002</v>
      </c>
      <c r="AC181" s="59">
        <f t="shared" si="35"/>
        <v>69.745004000000009</v>
      </c>
      <c r="AD181" s="58">
        <v>50.396996999999999</v>
      </c>
      <c r="AE181" s="58">
        <v>30.232990999999998</v>
      </c>
      <c r="AF181" s="58">
        <v>32.375</v>
      </c>
      <c r="AG181" s="59">
        <f t="shared" si="36"/>
        <v>113.004988</v>
      </c>
      <c r="AH181" s="58">
        <v>62.999991999999999</v>
      </c>
      <c r="AI181" s="58">
        <v>40.000008999999999</v>
      </c>
      <c r="AJ181" s="58">
        <v>31.000004000000001</v>
      </c>
      <c r="AK181" s="59">
        <f t="shared" si="37"/>
        <v>134.00000499999999</v>
      </c>
      <c r="AL181" s="58">
        <v>38.000005999999999</v>
      </c>
      <c r="AM181" s="58">
        <v>33.999989999999997</v>
      </c>
      <c r="AN181" s="58">
        <v>42.999985000000002</v>
      </c>
      <c r="AO181" s="59">
        <f t="shared" si="38"/>
        <v>114.99998099999999</v>
      </c>
      <c r="AP181" s="58">
        <v>38.000005999999999</v>
      </c>
      <c r="AQ181" s="58">
        <v>17.99999</v>
      </c>
      <c r="AR181" s="58">
        <v>31.999994000000001</v>
      </c>
      <c r="AS181" s="59">
        <f t="shared" si="39"/>
        <v>87.999989999999997</v>
      </c>
      <c r="AT181" s="58">
        <v>22.999998000000001</v>
      </c>
      <c r="AU181" s="58">
        <v>25.000005999999999</v>
      </c>
      <c r="AV181" s="58">
        <v>44.000005999999999</v>
      </c>
      <c r="AW181" s="59">
        <f t="shared" si="40"/>
        <v>92.000010000000003</v>
      </c>
      <c r="AX181" s="58">
        <v>32.000010000000003</v>
      </c>
      <c r="AY181" s="58">
        <v>17.999991999999999</v>
      </c>
      <c r="AZ181" s="58">
        <v>42</v>
      </c>
      <c r="BA181" s="59">
        <f t="shared" si="41"/>
        <v>92.000001999999995</v>
      </c>
      <c r="BB181" s="58">
        <v>27.999994000000001</v>
      </c>
      <c r="BC181" s="58">
        <v>12.000004000000001</v>
      </c>
      <c r="BD181" s="58">
        <v>27.000001000000001</v>
      </c>
      <c r="BE181" s="59">
        <f t="shared" si="42"/>
        <v>66.999999000000003</v>
      </c>
      <c r="BF181" s="60">
        <f t="shared" si="43"/>
        <v>1047.7409849999999</v>
      </c>
      <c r="BG181" s="53">
        <f t="shared" si="45"/>
        <v>385.59900100000004</v>
      </c>
      <c r="BH181" s="53">
        <f t="shared" si="45"/>
        <v>282.836974</v>
      </c>
      <c r="BI181" s="53">
        <f t="shared" si="45"/>
        <v>379.30500999999998</v>
      </c>
      <c r="BJ181" s="53">
        <f t="shared" si="44"/>
        <v>1047.7409850000001</v>
      </c>
      <c r="BL181" s="40"/>
    </row>
    <row r="182" spans="1:64" ht="16.05" customHeight="1" x14ac:dyDescent="0.3">
      <c r="A182" s="55">
        <v>176</v>
      </c>
      <c r="B182" s="55" t="s">
        <v>52</v>
      </c>
      <c r="C182" s="55" t="s">
        <v>163</v>
      </c>
      <c r="D182" s="55" t="s">
        <v>54</v>
      </c>
      <c r="E182" s="55" t="s">
        <v>511</v>
      </c>
      <c r="F182" s="56">
        <v>55</v>
      </c>
      <c r="G182" s="57">
        <v>380</v>
      </c>
      <c r="H182" s="55" t="s">
        <v>51</v>
      </c>
      <c r="I182" s="53">
        <v>68056.784941999998</v>
      </c>
      <c r="J182" s="58">
        <v>5567.4</v>
      </c>
      <c r="K182" s="58">
        <v>2976.2249999999999</v>
      </c>
      <c r="L182" s="58">
        <v>4637.2250000000004</v>
      </c>
      <c r="M182" s="59">
        <f t="shared" si="31"/>
        <v>13180.85</v>
      </c>
      <c r="N182" s="58">
        <v>5566.5</v>
      </c>
      <c r="O182" s="58">
        <v>2975.3749990000001</v>
      </c>
      <c r="P182" s="58">
        <v>3727.15</v>
      </c>
      <c r="Q182" s="59">
        <f t="shared" si="32"/>
        <v>12269.024998999999</v>
      </c>
      <c r="R182" s="58">
        <v>6724.999992</v>
      </c>
      <c r="S182" s="58">
        <v>3449.9999969999999</v>
      </c>
      <c r="T182" s="58">
        <v>4074.9999849999999</v>
      </c>
      <c r="U182" s="59">
        <f t="shared" si="33"/>
        <v>14249.999974</v>
      </c>
      <c r="V182" s="58">
        <v>5263.8249999999998</v>
      </c>
      <c r="W182" s="58">
        <v>3869.0249990000002</v>
      </c>
      <c r="X182" s="58">
        <v>4013.5499989999998</v>
      </c>
      <c r="Y182" s="59">
        <f t="shared" si="34"/>
        <v>13146.399998000001</v>
      </c>
      <c r="Z182" s="58">
        <v>193.58</v>
      </c>
      <c r="AA182" s="58">
        <v>82.587999999999994</v>
      </c>
      <c r="AB182" s="58">
        <v>147.78399999999999</v>
      </c>
      <c r="AC182" s="59">
        <f t="shared" si="35"/>
        <v>423.952</v>
      </c>
      <c r="AD182" s="58">
        <v>183.16300000000001</v>
      </c>
      <c r="AE182" s="58">
        <v>92.085999999999999</v>
      </c>
      <c r="AF182" s="58">
        <v>233.48400000000001</v>
      </c>
      <c r="AG182" s="59">
        <f t="shared" si="36"/>
        <v>508.73300000000006</v>
      </c>
      <c r="AH182" s="58">
        <v>775.00000599999998</v>
      </c>
      <c r="AI182" s="58">
        <v>374.99999700000001</v>
      </c>
      <c r="AJ182" s="58">
        <v>549.99999600000001</v>
      </c>
      <c r="AK182" s="59">
        <f t="shared" si="37"/>
        <v>1699.9999990000001</v>
      </c>
      <c r="AL182" s="58">
        <v>749.99999800000001</v>
      </c>
      <c r="AM182" s="58">
        <v>324.99998799999997</v>
      </c>
      <c r="AN182" s="58">
        <v>574.99999500000001</v>
      </c>
      <c r="AO182" s="59">
        <f t="shared" si="38"/>
        <v>1649.9999809999999</v>
      </c>
      <c r="AP182" s="58">
        <v>749.99999800000001</v>
      </c>
      <c r="AQ182" s="58">
        <v>349.99999400000002</v>
      </c>
      <c r="AR182" s="58">
        <v>524.99998600000004</v>
      </c>
      <c r="AS182" s="59">
        <f t="shared" si="39"/>
        <v>1624.9999780000001</v>
      </c>
      <c r="AT182" s="58">
        <v>725.00000999999997</v>
      </c>
      <c r="AU182" s="58">
        <v>349.99998900000003</v>
      </c>
      <c r="AV182" s="58">
        <v>574.99999500000001</v>
      </c>
      <c r="AW182" s="59">
        <f t="shared" si="40"/>
        <v>1649.9999940000002</v>
      </c>
      <c r="AX182" s="58">
        <v>725.00000999999997</v>
      </c>
      <c r="AY182" s="58">
        <v>325.00000899999998</v>
      </c>
      <c r="AZ182" s="58">
        <v>575</v>
      </c>
      <c r="BA182" s="59">
        <f t="shared" si="41"/>
        <v>1625.0000190000001</v>
      </c>
      <c r="BB182" s="58">
        <v>3002.3</v>
      </c>
      <c r="BC182" s="58">
        <v>801.07500000000005</v>
      </c>
      <c r="BD182" s="58">
        <v>2224.4499999999998</v>
      </c>
      <c r="BE182" s="59">
        <f t="shared" si="42"/>
        <v>6027.8249999999998</v>
      </c>
      <c r="BF182" s="60">
        <f t="shared" si="43"/>
        <v>68056.784941999998</v>
      </c>
      <c r="BG182" s="53">
        <f t="shared" si="45"/>
        <v>30226.768013999997</v>
      </c>
      <c r="BH182" s="53">
        <f t="shared" si="45"/>
        <v>15971.373972000001</v>
      </c>
      <c r="BI182" s="53">
        <f t="shared" si="45"/>
        <v>21858.642955999996</v>
      </c>
      <c r="BJ182" s="53">
        <f t="shared" si="44"/>
        <v>68056.784941999998</v>
      </c>
      <c r="BL182" s="40"/>
    </row>
    <row r="183" spans="1:64" ht="16.05" customHeight="1" x14ac:dyDescent="0.3">
      <c r="A183" s="55">
        <v>177</v>
      </c>
      <c r="B183" s="55" t="s">
        <v>52</v>
      </c>
      <c r="C183" s="55" t="s">
        <v>164</v>
      </c>
      <c r="D183" s="55" t="s">
        <v>54</v>
      </c>
      <c r="E183" s="55" t="s">
        <v>511</v>
      </c>
      <c r="F183" s="56">
        <v>55</v>
      </c>
      <c r="G183" s="57">
        <v>380</v>
      </c>
      <c r="H183" s="55" t="s">
        <v>51</v>
      </c>
      <c r="I183" s="53">
        <v>0</v>
      </c>
      <c r="J183" s="58">
        <v>0</v>
      </c>
      <c r="K183" s="58">
        <v>0</v>
      </c>
      <c r="L183" s="58">
        <v>0</v>
      </c>
      <c r="M183" s="59">
        <f t="shared" si="31"/>
        <v>0</v>
      </c>
      <c r="N183" s="58">
        <v>0</v>
      </c>
      <c r="O183" s="58">
        <v>0</v>
      </c>
      <c r="P183" s="58">
        <v>0</v>
      </c>
      <c r="Q183" s="59">
        <f t="shared" si="32"/>
        <v>0</v>
      </c>
      <c r="R183" s="58">
        <v>0</v>
      </c>
      <c r="S183" s="58">
        <v>0</v>
      </c>
      <c r="T183" s="58">
        <v>0</v>
      </c>
      <c r="U183" s="59">
        <f t="shared" si="33"/>
        <v>0</v>
      </c>
      <c r="V183" s="58">
        <v>0</v>
      </c>
      <c r="W183" s="58">
        <v>0</v>
      </c>
      <c r="X183" s="58">
        <v>0</v>
      </c>
      <c r="Y183" s="59">
        <f t="shared" si="34"/>
        <v>0</v>
      </c>
      <c r="Z183" s="58">
        <v>0</v>
      </c>
      <c r="AA183" s="58">
        <v>0</v>
      </c>
      <c r="AB183" s="58">
        <v>0</v>
      </c>
      <c r="AC183" s="59">
        <f t="shared" si="35"/>
        <v>0</v>
      </c>
      <c r="AD183" s="58">
        <v>0</v>
      </c>
      <c r="AE183" s="58">
        <v>0</v>
      </c>
      <c r="AF183" s="58">
        <v>0</v>
      </c>
      <c r="AG183" s="59">
        <f t="shared" si="36"/>
        <v>0</v>
      </c>
      <c r="AH183" s="58">
        <v>0</v>
      </c>
      <c r="AI183" s="58">
        <v>0</v>
      </c>
      <c r="AJ183" s="58">
        <v>0</v>
      </c>
      <c r="AK183" s="59">
        <f t="shared" si="37"/>
        <v>0</v>
      </c>
      <c r="AL183" s="58">
        <v>0</v>
      </c>
      <c r="AM183" s="58">
        <v>0</v>
      </c>
      <c r="AN183" s="58">
        <v>0</v>
      </c>
      <c r="AO183" s="59">
        <f t="shared" si="38"/>
        <v>0</v>
      </c>
      <c r="AP183" s="58">
        <v>0</v>
      </c>
      <c r="AQ183" s="58">
        <v>0</v>
      </c>
      <c r="AR183" s="58">
        <v>0</v>
      </c>
      <c r="AS183" s="59">
        <f t="shared" si="39"/>
        <v>0</v>
      </c>
      <c r="AT183" s="58">
        <v>0</v>
      </c>
      <c r="AU183" s="58">
        <v>0</v>
      </c>
      <c r="AV183" s="58">
        <v>0</v>
      </c>
      <c r="AW183" s="59">
        <f t="shared" si="40"/>
        <v>0</v>
      </c>
      <c r="AX183" s="58">
        <v>0</v>
      </c>
      <c r="AY183" s="58">
        <v>0</v>
      </c>
      <c r="AZ183" s="58">
        <v>0</v>
      </c>
      <c r="BA183" s="59">
        <f t="shared" si="41"/>
        <v>0</v>
      </c>
      <c r="BB183" s="58">
        <v>0</v>
      </c>
      <c r="BC183" s="58">
        <v>0</v>
      </c>
      <c r="BD183" s="58">
        <v>0</v>
      </c>
      <c r="BE183" s="59">
        <f t="shared" si="42"/>
        <v>0</v>
      </c>
      <c r="BF183" s="60">
        <f t="shared" si="43"/>
        <v>0</v>
      </c>
      <c r="BG183" s="53">
        <f t="shared" si="45"/>
        <v>0</v>
      </c>
      <c r="BH183" s="53">
        <f t="shared" si="45"/>
        <v>0</v>
      </c>
      <c r="BI183" s="53">
        <f t="shared" si="45"/>
        <v>0</v>
      </c>
      <c r="BJ183" s="53">
        <f t="shared" si="44"/>
        <v>0</v>
      </c>
      <c r="BL183" s="40"/>
    </row>
    <row r="184" spans="1:64" ht="16.05" customHeight="1" x14ac:dyDescent="0.3">
      <c r="A184" s="55">
        <v>178</v>
      </c>
      <c r="B184" s="55" t="s">
        <v>52</v>
      </c>
      <c r="C184" s="55" t="s">
        <v>161</v>
      </c>
      <c r="D184" s="55" t="s">
        <v>54</v>
      </c>
      <c r="E184" s="55" t="s">
        <v>511</v>
      </c>
      <c r="F184" s="56">
        <v>5</v>
      </c>
      <c r="G184" s="57">
        <v>380</v>
      </c>
      <c r="H184" s="55" t="s">
        <v>51</v>
      </c>
      <c r="I184" s="53">
        <v>420.88298700000001</v>
      </c>
      <c r="J184" s="58">
        <v>12</v>
      </c>
      <c r="K184" s="58">
        <v>8.9999959999999994</v>
      </c>
      <c r="L184" s="58">
        <v>13.000005</v>
      </c>
      <c r="M184" s="59">
        <f t="shared" si="31"/>
        <v>34.000000999999997</v>
      </c>
      <c r="N184" s="58">
        <v>10</v>
      </c>
      <c r="O184" s="58">
        <v>8.9999959999999994</v>
      </c>
      <c r="P184" s="58">
        <v>9</v>
      </c>
      <c r="Q184" s="59">
        <f t="shared" si="32"/>
        <v>27.999995999999999</v>
      </c>
      <c r="R184" s="58">
        <v>12.999991</v>
      </c>
      <c r="S184" s="58">
        <v>8.0000079999999993</v>
      </c>
      <c r="T184" s="58">
        <v>10.999993</v>
      </c>
      <c r="U184" s="59">
        <f t="shared" si="33"/>
        <v>31.999991999999999</v>
      </c>
      <c r="V184" s="58">
        <v>8.9410000000000007</v>
      </c>
      <c r="W184" s="58">
        <v>10.385999999999999</v>
      </c>
      <c r="X184" s="58">
        <v>10.738</v>
      </c>
      <c r="Y184" s="59">
        <f t="shared" si="34"/>
        <v>30.064999999999998</v>
      </c>
      <c r="Z184" s="58">
        <v>15.164999999999999</v>
      </c>
      <c r="AA184" s="58">
        <v>9.8719999999999999</v>
      </c>
      <c r="AB184" s="58">
        <v>12.292</v>
      </c>
      <c r="AC184" s="59">
        <f t="shared" si="35"/>
        <v>37.329000000000001</v>
      </c>
      <c r="AD184" s="58">
        <v>10.071</v>
      </c>
      <c r="AE184" s="58">
        <v>5.657</v>
      </c>
      <c r="AF184" s="58">
        <v>9.7609999999999992</v>
      </c>
      <c r="AG184" s="59">
        <f t="shared" si="36"/>
        <v>25.488999999999997</v>
      </c>
      <c r="AH184" s="58">
        <v>16.000005999999999</v>
      </c>
      <c r="AI184" s="58">
        <v>10.000000999999999</v>
      </c>
      <c r="AJ184" s="58">
        <v>14.999988999999999</v>
      </c>
      <c r="AK184" s="59">
        <f t="shared" si="37"/>
        <v>40.999995999999996</v>
      </c>
      <c r="AL184" s="58">
        <v>10.999995999999999</v>
      </c>
      <c r="AM184" s="58">
        <v>7.9999950000000002</v>
      </c>
      <c r="AN184" s="58">
        <v>12.999993</v>
      </c>
      <c r="AO184" s="59">
        <f t="shared" si="38"/>
        <v>31.999984000000001</v>
      </c>
      <c r="AP184" s="58">
        <v>12.00001</v>
      </c>
      <c r="AQ184" s="58">
        <v>7.9999979999999997</v>
      </c>
      <c r="AR184" s="58">
        <v>11.999986</v>
      </c>
      <c r="AS184" s="59">
        <f t="shared" si="39"/>
        <v>31.999994000000001</v>
      </c>
      <c r="AT184" s="58">
        <v>13.000007999999999</v>
      </c>
      <c r="AU184" s="58">
        <v>13.999993</v>
      </c>
      <c r="AV184" s="58">
        <v>12.999998</v>
      </c>
      <c r="AW184" s="59">
        <f t="shared" si="40"/>
        <v>39.999998999999995</v>
      </c>
      <c r="AX184" s="58">
        <v>19.000001999999999</v>
      </c>
      <c r="AY184" s="58">
        <v>10.000002</v>
      </c>
      <c r="AZ184" s="58">
        <v>26</v>
      </c>
      <c r="BA184" s="59">
        <f t="shared" si="41"/>
        <v>55.000003999999997</v>
      </c>
      <c r="BB184" s="58">
        <v>12.999998</v>
      </c>
      <c r="BC184" s="58">
        <v>8.0000110000000006</v>
      </c>
      <c r="BD184" s="58">
        <v>13.000012</v>
      </c>
      <c r="BE184" s="59">
        <f t="shared" si="42"/>
        <v>34.000020999999997</v>
      </c>
      <c r="BF184" s="60">
        <f t="shared" si="43"/>
        <v>420.88298700000001</v>
      </c>
      <c r="BG184" s="53">
        <f t="shared" si="45"/>
        <v>153.17701099999999</v>
      </c>
      <c r="BH184" s="53">
        <f t="shared" si="45"/>
        <v>109.91499999999999</v>
      </c>
      <c r="BI184" s="53">
        <f t="shared" si="45"/>
        <v>157.790976</v>
      </c>
      <c r="BJ184" s="53">
        <f t="shared" si="44"/>
        <v>420.88298699999996</v>
      </c>
      <c r="BL184" s="40"/>
    </row>
    <row r="185" spans="1:64" ht="16.05" customHeight="1" x14ac:dyDescent="0.3">
      <c r="A185" s="55">
        <v>179</v>
      </c>
      <c r="B185" s="55" t="s">
        <v>52</v>
      </c>
      <c r="C185" s="55" t="s">
        <v>157</v>
      </c>
      <c r="D185" s="55" t="s">
        <v>54</v>
      </c>
      <c r="E185" s="55" t="s">
        <v>511</v>
      </c>
      <c r="F185" s="56">
        <v>5</v>
      </c>
      <c r="G185" s="57">
        <v>380</v>
      </c>
      <c r="H185" s="55" t="s">
        <v>50</v>
      </c>
      <c r="I185" s="53">
        <v>1123.0540020000001</v>
      </c>
      <c r="J185" s="58">
        <v>25.895</v>
      </c>
      <c r="K185" s="58">
        <v>25.349</v>
      </c>
      <c r="L185" s="58">
        <v>28.797000000000001</v>
      </c>
      <c r="M185" s="59">
        <f t="shared" si="31"/>
        <v>80.040999999999997</v>
      </c>
      <c r="N185" s="58">
        <v>33.777999999999999</v>
      </c>
      <c r="O185" s="58">
        <v>37.274999999999999</v>
      </c>
      <c r="P185" s="58">
        <v>27.853000000000002</v>
      </c>
      <c r="Q185" s="59">
        <f t="shared" si="32"/>
        <v>98.906000000000006</v>
      </c>
      <c r="R185" s="58">
        <v>41.529000000000003</v>
      </c>
      <c r="S185" s="58">
        <v>44.987000000000002</v>
      </c>
      <c r="T185" s="58">
        <v>28.716999999999999</v>
      </c>
      <c r="U185" s="59">
        <f t="shared" si="33"/>
        <v>115.233</v>
      </c>
      <c r="V185" s="58">
        <v>29.786000000000001</v>
      </c>
      <c r="W185" s="58">
        <v>39.728999999999999</v>
      </c>
      <c r="X185" s="58">
        <v>34.034999999999997</v>
      </c>
      <c r="Y185" s="59">
        <f t="shared" si="34"/>
        <v>103.55</v>
      </c>
      <c r="Z185" s="58">
        <v>37.825000000000003</v>
      </c>
      <c r="AA185" s="58">
        <v>44.121000000000002</v>
      </c>
      <c r="AB185" s="58">
        <v>32.813000000000002</v>
      </c>
      <c r="AC185" s="59">
        <f t="shared" si="35"/>
        <v>114.759</v>
      </c>
      <c r="AD185" s="58">
        <v>37.131</v>
      </c>
      <c r="AE185" s="58">
        <v>32.079000000000001</v>
      </c>
      <c r="AF185" s="58">
        <v>34.156999999999996</v>
      </c>
      <c r="AG185" s="59">
        <f t="shared" si="36"/>
        <v>103.367</v>
      </c>
      <c r="AH185" s="58">
        <v>31.000001999999999</v>
      </c>
      <c r="AI185" s="58">
        <v>31.999994999999998</v>
      </c>
      <c r="AJ185" s="58">
        <v>26.000008999999999</v>
      </c>
      <c r="AK185" s="59">
        <f t="shared" si="37"/>
        <v>89.000005999999985</v>
      </c>
      <c r="AL185" s="58">
        <v>25.999995999999999</v>
      </c>
      <c r="AM185" s="58">
        <v>22.000004000000001</v>
      </c>
      <c r="AN185" s="58">
        <v>24.999995999999999</v>
      </c>
      <c r="AO185" s="59">
        <f t="shared" si="38"/>
        <v>72.999995999999996</v>
      </c>
      <c r="AP185" s="58">
        <v>29.134</v>
      </c>
      <c r="AQ185" s="58">
        <v>30.812999999999999</v>
      </c>
      <c r="AR185" s="58">
        <v>26.318999999999999</v>
      </c>
      <c r="AS185" s="59">
        <f t="shared" si="39"/>
        <v>86.266000000000005</v>
      </c>
      <c r="AT185" s="58">
        <v>26.155999999999999</v>
      </c>
      <c r="AU185" s="58">
        <v>33.607999999999997</v>
      </c>
      <c r="AV185" s="58">
        <v>24.768999999999998</v>
      </c>
      <c r="AW185" s="59">
        <f t="shared" si="40"/>
        <v>84.532999999999987</v>
      </c>
      <c r="AX185" s="58">
        <v>29.831</v>
      </c>
      <c r="AY185" s="58">
        <v>28.375</v>
      </c>
      <c r="AZ185" s="58">
        <v>29.553000000000001</v>
      </c>
      <c r="BA185" s="59">
        <f t="shared" si="41"/>
        <v>87.759</v>
      </c>
      <c r="BB185" s="58">
        <v>28.847999999999999</v>
      </c>
      <c r="BC185" s="58">
        <v>23.783000000000001</v>
      </c>
      <c r="BD185" s="58">
        <v>34.009</v>
      </c>
      <c r="BE185" s="59">
        <f t="shared" si="42"/>
        <v>86.64</v>
      </c>
      <c r="BF185" s="60">
        <f t="shared" si="43"/>
        <v>1123.0540020000001</v>
      </c>
      <c r="BG185" s="53">
        <f t="shared" si="45"/>
        <v>376.91299800000002</v>
      </c>
      <c r="BH185" s="53">
        <f t="shared" si="45"/>
        <v>394.11899899999997</v>
      </c>
      <c r="BI185" s="53">
        <f t="shared" si="45"/>
        <v>352.02200500000004</v>
      </c>
      <c r="BJ185" s="53">
        <f t="shared" si="44"/>
        <v>1123.0540020000001</v>
      </c>
      <c r="BL185" s="40"/>
    </row>
    <row r="186" spans="1:64" ht="16.05" customHeight="1" x14ac:dyDescent="0.3">
      <c r="A186" s="55">
        <v>180</v>
      </c>
      <c r="B186" s="55" t="s">
        <v>52</v>
      </c>
      <c r="C186" s="55" t="s">
        <v>158</v>
      </c>
      <c r="D186" s="55" t="s">
        <v>54</v>
      </c>
      <c r="E186" s="55" t="s">
        <v>511</v>
      </c>
      <c r="F186" s="56">
        <v>3.3</v>
      </c>
      <c r="G186" s="57">
        <v>220</v>
      </c>
      <c r="H186" s="55" t="s">
        <v>51</v>
      </c>
      <c r="I186" s="53">
        <v>4313.9240290000007</v>
      </c>
      <c r="J186" s="58">
        <v>232</v>
      </c>
      <c r="K186" s="58">
        <v>176.99999199999999</v>
      </c>
      <c r="L186" s="58">
        <v>381.00000799999998</v>
      </c>
      <c r="M186" s="59">
        <f t="shared" si="31"/>
        <v>790</v>
      </c>
      <c r="N186" s="58">
        <v>189</v>
      </c>
      <c r="O186" s="58">
        <v>166.00000800000001</v>
      </c>
      <c r="P186" s="58">
        <v>299.99999200000002</v>
      </c>
      <c r="Q186" s="59">
        <f t="shared" si="32"/>
        <v>655</v>
      </c>
      <c r="R186" s="58">
        <v>196.99999099999999</v>
      </c>
      <c r="S186" s="58">
        <v>174.99999600000001</v>
      </c>
      <c r="T186" s="58">
        <v>318.99999700000001</v>
      </c>
      <c r="U186" s="59">
        <f t="shared" si="33"/>
        <v>690.99998400000004</v>
      </c>
      <c r="V186" s="58">
        <v>64.620463000000001</v>
      </c>
      <c r="W186" s="58">
        <v>70.905343000000002</v>
      </c>
      <c r="X186" s="58">
        <v>150.15709200000001</v>
      </c>
      <c r="Y186" s="59">
        <f t="shared" si="34"/>
        <v>285.68289800000002</v>
      </c>
      <c r="Z186" s="58">
        <v>72.658540000000002</v>
      </c>
      <c r="AA186" s="58">
        <v>66.768662000000006</v>
      </c>
      <c r="AB186" s="58">
        <v>134.59691100000001</v>
      </c>
      <c r="AC186" s="59">
        <f t="shared" si="35"/>
        <v>274.02411300000006</v>
      </c>
      <c r="AD186" s="58">
        <v>48.234999999999999</v>
      </c>
      <c r="AE186" s="58">
        <v>25.626999999999999</v>
      </c>
      <c r="AF186" s="58">
        <v>64.355000000000004</v>
      </c>
      <c r="AG186" s="59">
        <f t="shared" si="36"/>
        <v>138.21699999999998</v>
      </c>
      <c r="AH186" s="58">
        <v>66</v>
      </c>
      <c r="AI186" s="58">
        <v>49.000008000000001</v>
      </c>
      <c r="AJ186" s="58">
        <v>64.000010000000003</v>
      </c>
      <c r="AK186" s="59">
        <f t="shared" si="37"/>
        <v>179.00001800000001</v>
      </c>
      <c r="AL186" s="58">
        <v>66</v>
      </c>
      <c r="AM186" s="58">
        <v>44.000003999999997</v>
      </c>
      <c r="AN186" s="58">
        <v>68.000011999999998</v>
      </c>
      <c r="AO186" s="59">
        <f t="shared" si="38"/>
        <v>178.00001599999999</v>
      </c>
      <c r="AP186" s="58">
        <v>58.000008000000001</v>
      </c>
      <c r="AQ186" s="58">
        <v>42.999996000000003</v>
      </c>
      <c r="AR186" s="58">
        <v>59.999989999999997</v>
      </c>
      <c r="AS186" s="59">
        <f t="shared" si="39"/>
        <v>160.99999400000002</v>
      </c>
      <c r="AT186" s="58">
        <v>50.999991000000001</v>
      </c>
      <c r="AU186" s="58">
        <v>41.999994999999998</v>
      </c>
      <c r="AV186" s="58">
        <v>61.000005000000002</v>
      </c>
      <c r="AW186" s="59">
        <f t="shared" si="40"/>
        <v>153.99999100000002</v>
      </c>
      <c r="AX186" s="58">
        <v>87.999995999999996</v>
      </c>
      <c r="AY186" s="58">
        <v>70.000001999999995</v>
      </c>
      <c r="AZ186" s="58">
        <v>127</v>
      </c>
      <c r="BA186" s="59">
        <f t="shared" si="41"/>
        <v>284.99999800000001</v>
      </c>
      <c r="BB186" s="58">
        <v>166.00001</v>
      </c>
      <c r="BC186" s="58">
        <v>110.00000900000001</v>
      </c>
      <c r="BD186" s="58">
        <v>246.99999800000001</v>
      </c>
      <c r="BE186" s="59">
        <f t="shared" si="42"/>
        <v>523.00001700000007</v>
      </c>
      <c r="BF186" s="60">
        <f t="shared" si="43"/>
        <v>4313.9240290000007</v>
      </c>
      <c r="BG186" s="53">
        <f t="shared" si="45"/>
        <v>1298.513999</v>
      </c>
      <c r="BH186" s="53">
        <f t="shared" si="45"/>
        <v>1039.301015</v>
      </c>
      <c r="BI186" s="53">
        <f t="shared" si="45"/>
        <v>1976.1090150000002</v>
      </c>
      <c r="BJ186" s="53">
        <f t="shared" si="44"/>
        <v>4313.9240289999998</v>
      </c>
      <c r="BL186" s="40"/>
    </row>
    <row r="187" spans="1:64" ht="16.05" customHeight="1" x14ac:dyDescent="0.3">
      <c r="A187" s="55">
        <v>181</v>
      </c>
      <c r="B187" s="55" t="s">
        <v>52</v>
      </c>
      <c r="C187" s="55" t="s">
        <v>165</v>
      </c>
      <c r="D187" s="55" t="s">
        <v>54</v>
      </c>
      <c r="E187" s="55" t="s">
        <v>511</v>
      </c>
      <c r="F187" s="56">
        <v>11</v>
      </c>
      <c r="G187" s="57">
        <v>380</v>
      </c>
      <c r="H187" s="55" t="s">
        <v>51</v>
      </c>
      <c r="I187" s="53">
        <v>1286.0639910000002</v>
      </c>
      <c r="J187" s="58">
        <v>40</v>
      </c>
      <c r="K187" s="58">
        <v>28.999991999999999</v>
      </c>
      <c r="L187" s="58">
        <v>40.000005000000002</v>
      </c>
      <c r="M187" s="59">
        <f t="shared" si="31"/>
        <v>108.99999699999999</v>
      </c>
      <c r="N187" s="58">
        <v>35</v>
      </c>
      <c r="O187" s="58">
        <v>37.000003999999997</v>
      </c>
      <c r="P187" s="58">
        <v>24.999987999999998</v>
      </c>
      <c r="Q187" s="59">
        <f t="shared" si="32"/>
        <v>96.999991999999992</v>
      </c>
      <c r="R187" s="58">
        <v>46</v>
      </c>
      <c r="S187" s="58">
        <v>28.000001000000001</v>
      </c>
      <c r="T187" s="58">
        <v>29.000005999999999</v>
      </c>
      <c r="U187" s="59">
        <f t="shared" si="33"/>
        <v>103.000007</v>
      </c>
      <c r="V187" s="58">
        <v>31.796994000000002</v>
      </c>
      <c r="W187" s="58">
        <v>34.200001999999998</v>
      </c>
      <c r="X187" s="58">
        <v>32.185991999999999</v>
      </c>
      <c r="Y187" s="59">
        <f t="shared" si="34"/>
        <v>98.182987999999995</v>
      </c>
      <c r="Z187" s="58">
        <v>50.551006000000001</v>
      </c>
      <c r="AA187" s="58">
        <v>36.443989999999999</v>
      </c>
      <c r="AB187" s="58">
        <v>31.193004999999999</v>
      </c>
      <c r="AC187" s="59">
        <f t="shared" si="35"/>
        <v>118.188001</v>
      </c>
      <c r="AD187" s="58">
        <v>42.471009000000002</v>
      </c>
      <c r="AE187" s="58">
        <v>35.595011</v>
      </c>
      <c r="AF187" s="58">
        <v>22.626999999999999</v>
      </c>
      <c r="AG187" s="59">
        <f t="shared" si="36"/>
        <v>100.69302</v>
      </c>
      <c r="AH187" s="58">
        <v>55</v>
      </c>
      <c r="AI187" s="58">
        <v>29.000001000000001</v>
      </c>
      <c r="AJ187" s="58">
        <v>40.999997999999998</v>
      </c>
      <c r="AK187" s="59">
        <f t="shared" si="37"/>
        <v>124.999999</v>
      </c>
      <c r="AL187" s="58">
        <v>36.000008000000001</v>
      </c>
      <c r="AM187" s="58">
        <v>20.999991999999999</v>
      </c>
      <c r="AN187" s="58">
        <v>29.999991999999999</v>
      </c>
      <c r="AO187" s="59">
        <f t="shared" si="38"/>
        <v>86.999991999999992</v>
      </c>
      <c r="AP187" s="58">
        <v>33</v>
      </c>
      <c r="AQ187" s="58">
        <v>18.999998000000001</v>
      </c>
      <c r="AR187" s="58">
        <v>31.999994000000001</v>
      </c>
      <c r="AS187" s="59">
        <f t="shared" si="39"/>
        <v>83.999992000000006</v>
      </c>
      <c r="AT187" s="58">
        <v>40.000002000000002</v>
      </c>
      <c r="AU187" s="58">
        <v>42.999997</v>
      </c>
      <c r="AV187" s="58">
        <v>32.000003</v>
      </c>
      <c r="AW187" s="59">
        <f t="shared" si="40"/>
        <v>115.00000199999999</v>
      </c>
      <c r="AX187" s="58">
        <v>56.000006999999997</v>
      </c>
      <c r="AY187" s="58">
        <v>37.999991999999999</v>
      </c>
      <c r="AZ187" s="58">
        <v>45</v>
      </c>
      <c r="BA187" s="59">
        <f t="shared" si="41"/>
        <v>138.999999</v>
      </c>
      <c r="BB187" s="58">
        <v>42.999989999999997</v>
      </c>
      <c r="BC187" s="58">
        <v>33.000003999999997</v>
      </c>
      <c r="BD187" s="58">
        <v>34.000008000000001</v>
      </c>
      <c r="BE187" s="59">
        <f t="shared" si="42"/>
        <v>110.00000199999999</v>
      </c>
      <c r="BF187" s="60">
        <f t="shared" si="43"/>
        <v>1286.0639910000002</v>
      </c>
      <c r="BG187" s="53">
        <f t="shared" si="45"/>
        <v>508.81901600000003</v>
      </c>
      <c r="BH187" s="53">
        <f t="shared" si="45"/>
        <v>383.23898399999996</v>
      </c>
      <c r="BI187" s="53">
        <f t="shared" si="45"/>
        <v>394.00599099999999</v>
      </c>
      <c r="BJ187" s="53">
        <f t="shared" si="44"/>
        <v>1286.063991</v>
      </c>
      <c r="BL187" s="40"/>
    </row>
    <row r="188" spans="1:64" ht="16.05" customHeight="1" x14ac:dyDescent="0.3">
      <c r="A188" s="55">
        <v>182</v>
      </c>
      <c r="B188" s="55" t="s">
        <v>52</v>
      </c>
      <c r="C188" s="55" t="s">
        <v>166</v>
      </c>
      <c r="D188" s="55" t="s">
        <v>54</v>
      </c>
      <c r="E188" s="55" t="s">
        <v>511</v>
      </c>
      <c r="F188" s="56">
        <v>3.3</v>
      </c>
      <c r="G188" s="57">
        <v>220</v>
      </c>
      <c r="H188" s="55" t="s">
        <v>50</v>
      </c>
      <c r="I188" s="53">
        <v>11940.076999999999</v>
      </c>
      <c r="J188" s="58">
        <v>239.82400000000001</v>
      </c>
      <c r="K188" s="58">
        <v>266.73200000000003</v>
      </c>
      <c r="L188" s="58">
        <v>808.65</v>
      </c>
      <c r="M188" s="59">
        <f t="shared" si="31"/>
        <v>1315.2060000000001</v>
      </c>
      <c r="N188" s="58">
        <v>239.82400000000001</v>
      </c>
      <c r="O188" s="58">
        <v>266.73200000000003</v>
      </c>
      <c r="P188" s="58">
        <v>646.91999999999996</v>
      </c>
      <c r="Q188" s="59">
        <f t="shared" si="32"/>
        <v>1153.4760000000001</v>
      </c>
      <c r="R188" s="58">
        <v>227.833</v>
      </c>
      <c r="S188" s="58">
        <v>232.577</v>
      </c>
      <c r="T188" s="58">
        <v>557.07000000000005</v>
      </c>
      <c r="U188" s="59">
        <f t="shared" si="33"/>
        <v>1017.48</v>
      </c>
      <c r="V188" s="58">
        <v>191.92099999999999</v>
      </c>
      <c r="W188" s="58">
        <v>238.79599999999999</v>
      </c>
      <c r="X188" s="58">
        <v>630.64700000000005</v>
      </c>
      <c r="Y188" s="59">
        <f t="shared" si="34"/>
        <v>1061.364</v>
      </c>
      <c r="Z188" s="58">
        <v>57.597999999999999</v>
      </c>
      <c r="AA188" s="58">
        <v>39.037999999999997</v>
      </c>
      <c r="AB188" s="58">
        <v>128.066</v>
      </c>
      <c r="AC188" s="59">
        <f t="shared" si="35"/>
        <v>224.702</v>
      </c>
      <c r="AD188" s="58">
        <v>238.41300000000001</v>
      </c>
      <c r="AE188" s="58">
        <v>259.62200000000001</v>
      </c>
      <c r="AF188" s="58">
        <v>669.16</v>
      </c>
      <c r="AG188" s="59">
        <f t="shared" si="36"/>
        <v>1167.1949999999999</v>
      </c>
      <c r="AH188" s="58">
        <v>263.80599999999998</v>
      </c>
      <c r="AI188" s="58">
        <v>309.01799999999997</v>
      </c>
      <c r="AJ188" s="58">
        <v>700.83</v>
      </c>
      <c r="AK188" s="59">
        <f t="shared" si="37"/>
        <v>1273.654</v>
      </c>
      <c r="AL188" s="58">
        <v>179.72399999999999</v>
      </c>
      <c r="AM188" s="58">
        <v>191.512</v>
      </c>
      <c r="AN188" s="58">
        <v>474.62099999999998</v>
      </c>
      <c r="AO188" s="59">
        <f t="shared" si="38"/>
        <v>845.85699999999997</v>
      </c>
      <c r="AP188" s="58">
        <v>263.80700000000002</v>
      </c>
      <c r="AQ188" s="58">
        <v>282.99700000000001</v>
      </c>
      <c r="AR188" s="58">
        <v>682.86099999999999</v>
      </c>
      <c r="AS188" s="59">
        <f t="shared" si="39"/>
        <v>1229.665</v>
      </c>
      <c r="AT188" s="58">
        <v>251.816</v>
      </c>
      <c r="AU188" s="58">
        <v>300.887</v>
      </c>
      <c r="AV188" s="58">
        <v>739.01599999999996</v>
      </c>
      <c r="AW188" s="59">
        <f t="shared" si="40"/>
        <v>1291.7190000000001</v>
      </c>
      <c r="AX188" s="58">
        <v>251.815</v>
      </c>
      <c r="AY188" s="58">
        <v>274.86399999999998</v>
      </c>
      <c r="AZ188" s="58">
        <v>718.8</v>
      </c>
      <c r="BA188" s="59">
        <f t="shared" si="41"/>
        <v>1245.4789999999998</v>
      </c>
      <c r="BB188" s="58">
        <v>35.973999999999997</v>
      </c>
      <c r="BC188" s="58">
        <v>24.396000000000001</v>
      </c>
      <c r="BD188" s="58">
        <v>53.91</v>
      </c>
      <c r="BE188" s="59">
        <f t="shared" si="42"/>
        <v>114.28</v>
      </c>
      <c r="BF188" s="60">
        <f t="shared" si="43"/>
        <v>11940.076999999999</v>
      </c>
      <c r="BG188" s="53">
        <f t="shared" si="45"/>
        <v>2442.355</v>
      </c>
      <c r="BH188" s="53">
        <f t="shared" si="45"/>
        <v>2687.1710000000003</v>
      </c>
      <c r="BI188" s="53">
        <f t="shared" si="45"/>
        <v>6810.5509999999995</v>
      </c>
      <c r="BJ188" s="53">
        <f t="shared" si="44"/>
        <v>11940.076999999999</v>
      </c>
      <c r="BL188" s="40"/>
    </row>
    <row r="189" spans="1:64" ht="16.05" customHeight="1" x14ac:dyDescent="0.3">
      <c r="A189" s="55">
        <v>183</v>
      </c>
      <c r="B189" s="55" t="s">
        <v>52</v>
      </c>
      <c r="C189" s="55" t="s">
        <v>167</v>
      </c>
      <c r="D189" s="55" t="s">
        <v>54</v>
      </c>
      <c r="E189" s="55" t="s">
        <v>511</v>
      </c>
      <c r="F189" s="56">
        <v>6.6</v>
      </c>
      <c r="G189" s="57">
        <v>220</v>
      </c>
      <c r="H189" s="55" t="s">
        <v>51</v>
      </c>
      <c r="I189" s="53">
        <v>1095.1779799999999</v>
      </c>
      <c r="J189" s="58">
        <v>37.000000999999997</v>
      </c>
      <c r="K189" s="58">
        <v>29.000003</v>
      </c>
      <c r="L189" s="58">
        <v>63.000003</v>
      </c>
      <c r="M189" s="59">
        <f t="shared" si="31"/>
        <v>129.00000699999998</v>
      </c>
      <c r="N189" s="58">
        <v>32</v>
      </c>
      <c r="O189" s="58">
        <v>24.999995999999999</v>
      </c>
      <c r="P189" s="58">
        <v>47.000011999999998</v>
      </c>
      <c r="Q189" s="59">
        <f t="shared" si="32"/>
        <v>104.00000799999999</v>
      </c>
      <c r="R189" s="58">
        <v>34.000003</v>
      </c>
      <c r="S189" s="58">
        <v>25.999998999999999</v>
      </c>
      <c r="T189" s="58">
        <v>47.999994999999998</v>
      </c>
      <c r="U189" s="59">
        <f t="shared" si="33"/>
        <v>107.99999699999999</v>
      </c>
      <c r="V189" s="58">
        <v>21.873999999999999</v>
      </c>
      <c r="W189" s="58">
        <v>19.600999999999999</v>
      </c>
      <c r="X189" s="58">
        <v>40.366</v>
      </c>
      <c r="Y189" s="59">
        <f t="shared" si="34"/>
        <v>81.840999999999994</v>
      </c>
      <c r="Z189" s="58">
        <v>24.76</v>
      </c>
      <c r="AA189" s="58">
        <v>17.423999999999999</v>
      </c>
      <c r="AB189" s="58">
        <v>30.509</v>
      </c>
      <c r="AC189" s="59">
        <f t="shared" si="35"/>
        <v>72.692999999999998</v>
      </c>
      <c r="AD189" s="58">
        <v>18.28</v>
      </c>
      <c r="AE189" s="58">
        <v>10.387</v>
      </c>
      <c r="AF189" s="58">
        <v>31.977</v>
      </c>
      <c r="AG189" s="59">
        <f t="shared" si="36"/>
        <v>60.644000000000005</v>
      </c>
      <c r="AH189" s="58">
        <v>23.999998000000001</v>
      </c>
      <c r="AI189" s="58">
        <v>19</v>
      </c>
      <c r="AJ189" s="58">
        <v>32.000003</v>
      </c>
      <c r="AK189" s="59">
        <f t="shared" si="37"/>
        <v>75.000000999999997</v>
      </c>
      <c r="AL189" s="58">
        <v>25.000008000000001</v>
      </c>
      <c r="AM189" s="58">
        <v>17.99999</v>
      </c>
      <c r="AN189" s="58">
        <v>32.999997999999998</v>
      </c>
      <c r="AO189" s="59">
        <f t="shared" si="38"/>
        <v>75.99999600000001</v>
      </c>
      <c r="AP189" s="58">
        <v>23.999998000000001</v>
      </c>
      <c r="AQ189" s="58">
        <v>17.000004000000001</v>
      </c>
      <c r="AR189" s="58">
        <v>30.999986</v>
      </c>
      <c r="AS189" s="59">
        <f t="shared" si="39"/>
        <v>71.999988000000002</v>
      </c>
      <c r="AT189" s="58">
        <v>25.999994999999998</v>
      </c>
      <c r="AU189" s="58">
        <v>21.000008000000001</v>
      </c>
      <c r="AV189" s="58">
        <v>37.999994000000001</v>
      </c>
      <c r="AW189" s="59">
        <f t="shared" si="40"/>
        <v>84.999997000000008</v>
      </c>
      <c r="AX189" s="58">
        <v>32.000010000000003</v>
      </c>
      <c r="AY189" s="58">
        <v>23.999994999999998</v>
      </c>
      <c r="AZ189" s="58">
        <v>46</v>
      </c>
      <c r="BA189" s="59">
        <f t="shared" si="41"/>
        <v>102.000005</v>
      </c>
      <c r="BB189" s="58">
        <v>40.000003999999997</v>
      </c>
      <c r="BC189" s="58">
        <v>26.999991000000001</v>
      </c>
      <c r="BD189" s="58">
        <v>61.999986</v>
      </c>
      <c r="BE189" s="59">
        <f t="shared" si="42"/>
        <v>128.99998099999999</v>
      </c>
      <c r="BF189" s="60">
        <f t="shared" si="43"/>
        <v>1095.1779799999999</v>
      </c>
      <c r="BG189" s="53">
        <f t="shared" si="45"/>
        <v>338.91401699999994</v>
      </c>
      <c r="BH189" s="53">
        <f t="shared" si="45"/>
        <v>253.41198599999998</v>
      </c>
      <c r="BI189" s="53">
        <f t="shared" si="45"/>
        <v>502.85197699999992</v>
      </c>
      <c r="BJ189" s="53">
        <f t="shared" si="44"/>
        <v>1095.1779799999999</v>
      </c>
      <c r="BL189" s="40"/>
    </row>
    <row r="190" spans="1:64" ht="16.05" customHeight="1" x14ac:dyDescent="0.3">
      <c r="A190" s="55">
        <v>184</v>
      </c>
      <c r="B190" s="55" t="s">
        <v>52</v>
      </c>
      <c r="C190" s="55" t="s">
        <v>121</v>
      </c>
      <c r="D190" s="55" t="s">
        <v>54</v>
      </c>
      <c r="E190" s="55" t="s">
        <v>511</v>
      </c>
      <c r="F190" s="56">
        <v>22</v>
      </c>
      <c r="G190" s="57">
        <v>380</v>
      </c>
      <c r="H190" s="55" t="s">
        <v>51</v>
      </c>
      <c r="I190" s="53">
        <v>31831.707977000005</v>
      </c>
      <c r="J190" s="58">
        <v>935</v>
      </c>
      <c r="K190" s="58">
        <v>669.99999600000001</v>
      </c>
      <c r="L190" s="58">
        <v>1472.999992</v>
      </c>
      <c r="M190" s="59">
        <f t="shared" si="31"/>
        <v>3077.999988</v>
      </c>
      <c r="N190" s="58">
        <v>930</v>
      </c>
      <c r="O190" s="58">
        <v>694.99999200000002</v>
      </c>
      <c r="P190" s="58">
        <v>1221.999988</v>
      </c>
      <c r="Q190" s="59">
        <f t="shared" si="32"/>
        <v>2846.9999800000001</v>
      </c>
      <c r="R190" s="58">
        <v>1078.9999889999999</v>
      </c>
      <c r="S190" s="58">
        <v>768.00000199999999</v>
      </c>
      <c r="T190" s="58">
        <v>1336.9999929999999</v>
      </c>
      <c r="U190" s="59">
        <f t="shared" si="33"/>
        <v>3183.999984</v>
      </c>
      <c r="V190" s="58">
        <v>275.23800899999998</v>
      </c>
      <c r="W190" s="58">
        <v>237.95900599999999</v>
      </c>
      <c r="X190" s="58">
        <v>493.92201</v>
      </c>
      <c r="Y190" s="59">
        <f t="shared" si="34"/>
        <v>1007.119025</v>
      </c>
      <c r="Z190" s="58">
        <v>504.82599199999999</v>
      </c>
      <c r="AA190" s="58">
        <v>381.33001000000002</v>
      </c>
      <c r="AB190" s="58">
        <v>594.72099500000002</v>
      </c>
      <c r="AC190" s="59">
        <f t="shared" si="35"/>
        <v>1480.8769969999998</v>
      </c>
      <c r="AD190" s="58">
        <v>1220.8479990000001</v>
      </c>
      <c r="AE190" s="58">
        <v>896.73799799999995</v>
      </c>
      <c r="AF190" s="58">
        <v>1626.126</v>
      </c>
      <c r="AG190" s="59">
        <f t="shared" si="36"/>
        <v>3743.7119970000003</v>
      </c>
      <c r="AH190" s="58">
        <v>768.00000199999999</v>
      </c>
      <c r="AI190" s="58">
        <v>583.99999700000001</v>
      </c>
      <c r="AJ190" s="58">
        <v>984.99999400000002</v>
      </c>
      <c r="AK190" s="59">
        <f t="shared" si="37"/>
        <v>2336.9999930000004</v>
      </c>
      <c r="AL190" s="58">
        <v>540.00000999999997</v>
      </c>
      <c r="AM190" s="58">
        <v>416.00000199999999</v>
      </c>
      <c r="AN190" s="58">
        <v>663.00000699999998</v>
      </c>
      <c r="AO190" s="59">
        <f t="shared" si="38"/>
        <v>1619.0000190000001</v>
      </c>
      <c r="AP190" s="58">
        <v>1045</v>
      </c>
      <c r="AQ190" s="58">
        <v>745</v>
      </c>
      <c r="AR190" s="58">
        <v>1298.000006</v>
      </c>
      <c r="AS190" s="59">
        <f t="shared" si="39"/>
        <v>3088.0000060000002</v>
      </c>
      <c r="AT190" s="58">
        <v>925.99999800000001</v>
      </c>
      <c r="AU190" s="58">
        <v>744.99999500000001</v>
      </c>
      <c r="AV190" s="58">
        <v>1319.0000070000001</v>
      </c>
      <c r="AW190" s="59">
        <f t="shared" si="40"/>
        <v>2990</v>
      </c>
      <c r="AX190" s="58">
        <v>1071</v>
      </c>
      <c r="AY190" s="58">
        <v>758.99999300000002</v>
      </c>
      <c r="AZ190" s="58">
        <v>1463</v>
      </c>
      <c r="BA190" s="59">
        <f t="shared" si="41"/>
        <v>3292.9999929999999</v>
      </c>
      <c r="BB190" s="58">
        <v>1030.000004</v>
      </c>
      <c r="BC190" s="58">
        <v>672.99999300000002</v>
      </c>
      <c r="BD190" s="58">
        <v>1460.999998</v>
      </c>
      <c r="BE190" s="59">
        <f t="shared" si="42"/>
        <v>3163.9999950000001</v>
      </c>
      <c r="BF190" s="60">
        <f t="shared" si="43"/>
        <v>31831.707977000005</v>
      </c>
      <c r="BG190" s="53">
        <f t="shared" si="45"/>
        <v>10324.912002999999</v>
      </c>
      <c r="BH190" s="53">
        <f t="shared" si="45"/>
        <v>7571.026984000001</v>
      </c>
      <c r="BI190" s="53">
        <f t="shared" si="45"/>
        <v>13935.76899</v>
      </c>
      <c r="BJ190" s="53">
        <f t="shared" si="44"/>
        <v>31831.707977000002</v>
      </c>
      <c r="BL190" s="40"/>
    </row>
    <row r="191" spans="1:64" ht="16.05" customHeight="1" x14ac:dyDescent="0.3">
      <c r="A191" s="55">
        <v>185</v>
      </c>
      <c r="B191" s="55" t="s">
        <v>52</v>
      </c>
      <c r="C191" s="55" t="s">
        <v>56</v>
      </c>
      <c r="D191" s="55" t="s">
        <v>54</v>
      </c>
      <c r="E191" s="55" t="s">
        <v>511</v>
      </c>
      <c r="F191" s="56">
        <v>35</v>
      </c>
      <c r="G191" s="57">
        <v>380</v>
      </c>
      <c r="H191" s="55" t="s">
        <v>50</v>
      </c>
      <c r="I191" s="53">
        <v>24190.064999999999</v>
      </c>
      <c r="J191" s="58">
        <v>561.26099999999997</v>
      </c>
      <c r="K191" s="58">
        <v>436.536</v>
      </c>
      <c r="L191" s="58">
        <v>693.774</v>
      </c>
      <c r="M191" s="59">
        <f t="shared" si="31"/>
        <v>1691.5709999999999</v>
      </c>
      <c r="N191" s="58">
        <v>695.02099999999996</v>
      </c>
      <c r="O191" s="58">
        <v>537.79700000000003</v>
      </c>
      <c r="P191" s="58">
        <v>661.14300000000003</v>
      </c>
      <c r="Q191" s="59">
        <f t="shared" si="32"/>
        <v>1893.961</v>
      </c>
      <c r="R191" s="58">
        <v>866.99</v>
      </c>
      <c r="S191" s="58">
        <v>659.06799999999998</v>
      </c>
      <c r="T191" s="58">
        <v>783.64300000000003</v>
      </c>
      <c r="U191" s="59">
        <f t="shared" si="33"/>
        <v>2309.701</v>
      </c>
      <c r="V191" s="58">
        <v>734.072</v>
      </c>
      <c r="W191" s="58">
        <v>732.12099999999998</v>
      </c>
      <c r="X191" s="58">
        <v>867.21799999999996</v>
      </c>
      <c r="Y191" s="59">
        <f t="shared" si="34"/>
        <v>2333.4110000000001</v>
      </c>
      <c r="Z191" s="58">
        <v>973.62099999999998</v>
      </c>
      <c r="AA191" s="58">
        <v>745.46100000000001</v>
      </c>
      <c r="AB191" s="58">
        <v>992.56100000000004</v>
      </c>
      <c r="AC191" s="59">
        <f t="shared" si="35"/>
        <v>2711.643</v>
      </c>
      <c r="AD191" s="58">
        <v>908.024</v>
      </c>
      <c r="AE191" s="58">
        <v>688.19</v>
      </c>
      <c r="AF191" s="58">
        <v>817.83299999999997</v>
      </c>
      <c r="AG191" s="59">
        <f t="shared" si="36"/>
        <v>2414.047</v>
      </c>
      <c r="AH191" s="58">
        <v>737.6</v>
      </c>
      <c r="AI191" s="58">
        <v>630.1</v>
      </c>
      <c r="AJ191" s="58">
        <v>671.75</v>
      </c>
      <c r="AK191" s="59">
        <f t="shared" si="37"/>
        <v>2039.45</v>
      </c>
      <c r="AL191" s="58">
        <v>547.65</v>
      </c>
      <c r="AM191" s="58">
        <v>402.25</v>
      </c>
      <c r="AN191" s="58">
        <v>576.375</v>
      </c>
      <c r="AO191" s="59">
        <f t="shared" si="38"/>
        <v>1526.2750000000001</v>
      </c>
      <c r="AP191" s="58">
        <v>580.64499999999998</v>
      </c>
      <c r="AQ191" s="58">
        <v>444.11799999999999</v>
      </c>
      <c r="AR191" s="58">
        <v>602.20699999999999</v>
      </c>
      <c r="AS191" s="59">
        <f t="shared" si="39"/>
        <v>1626.9699999999998</v>
      </c>
      <c r="AT191" s="58">
        <v>610.07000000000005</v>
      </c>
      <c r="AU191" s="58">
        <v>530.99699999999996</v>
      </c>
      <c r="AV191" s="58">
        <v>632.31700000000001</v>
      </c>
      <c r="AW191" s="59">
        <f t="shared" si="40"/>
        <v>1773.384</v>
      </c>
      <c r="AX191" s="58">
        <v>713.27200000000005</v>
      </c>
      <c r="AY191" s="58">
        <v>517.79300000000001</v>
      </c>
      <c r="AZ191" s="58">
        <v>796.51599999999996</v>
      </c>
      <c r="BA191" s="59">
        <f t="shared" si="41"/>
        <v>2027.5810000000001</v>
      </c>
      <c r="BB191" s="58">
        <v>687.34100000000001</v>
      </c>
      <c r="BC191" s="58">
        <v>447.16300000000001</v>
      </c>
      <c r="BD191" s="58">
        <v>707.56700000000001</v>
      </c>
      <c r="BE191" s="59">
        <f t="shared" si="42"/>
        <v>1842.0709999999999</v>
      </c>
      <c r="BF191" s="60">
        <f t="shared" si="43"/>
        <v>24190.064999999999</v>
      </c>
      <c r="BG191" s="53">
        <f t="shared" si="45"/>
        <v>8615.5669999999991</v>
      </c>
      <c r="BH191" s="53">
        <f t="shared" si="45"/>
        <v>6771.594000000001</v>
      </c>
      <c r="BI191" s="53">
        <f t="shared" si="45"/>
        <v>8802.9039999999986</v>
      </c>
      <c r="BJ191" s="53">
        <f t="shared" si="44"/>
        <v>24190.064999999999</v>
      </c>
      <c r="BL191" s="40"/>
    </row>
    <row r="192" spans="1:64" ht="16.05" customHeight="1" x14ac:dyDescent="0.3">
      <c r="A192" s="55">
        <v>186</v>
      </c>
      <c r="B192" s="55" t="s">
        <v>52</v>
      </c>
      <c r="C192" s="55" t="s">
        <v>157</v>
      </c>
      <c r="D192" s="55" t="s">
        <v>54</v>
      </c>
      <c r="E192" s="55" t="s">
        <v>511</v>
      </c>
      <c r="F192" s="56">
        <v>75</v>
      </c>
      <c r="G192" s="57">
        <v>380</v>
      </c>
      <c r="H192" s="55" t="s">
        <v>50</v>
      </c>
      <c r="I192" s="53">
        <v>232920.247</v>
      </c>
      <c r="J192" s="58">
        <v>7598.241</v>
      </c>
      <c r="K192" s="58">
        <v>4483.5119999999997</v>
      </c>
      <c r="L192" s="58">
        <v>9785.9619999999995</v>
      </c>
      <c r="M192" s="59">
        <f t="shared" si="31"/>
        <v>21867.715</v>
      </c>
      <c r="N192" s="58">
        <v>7651.5619999999999</v>
      </c>
      <c r="O192" s="58">
        <v>4924.8890000000001</v>
      </c>
      <c r="P192" s="58">
        <v>8221.69</v>
      </c>
      <c r="Q192" s="59">
        <f t="shared" si="32"/>
        <v>20798.141000000003</v>
      </c>
      <c r="R192" s="58">
        <v>7214.2650000000003</v>
      </c>
      <c r="S192" s="58">
        <v>4179.1360000000004</v>
      </c>
      <c r="T192" s="58">
        <v>6912.3069999999998</v>
      </c>
      <c r="U192" s="59">
        <f t="shared" si="33"/>
        <v>18305.708000000002</v>
      </c>
      <c r="V192" s="58">
        <v>5773.1679999999997</v>
      </c>
      <c r="W192" s="58">
        <v>3305.7150000000001</v>
      </c>
      <c r="X192" s="58">
        <v>6311.7889999999998</v>
      </c>
      <c r="Y192" s="59">
        <f t="shared" si="34"/>
        <v>15390.671999999999</v>
      </c>
      <c r="Z192" s="58">
        <v>6202.1620000000003</v>
      </c>
      <c r="AA192" s="58">
        <v>4215.4409999999998</v>
      </c>
      <c r="AB192" s="58">
        <v>7303.933</v>
      </c>
      <c r="AC192" s="59">
        <f t="shared" si="35"/>
        <v>17721.536</v>
      </c>
      <c r="AD192" s="58">
        <v>7663.0929999999998</v>
      </c>
      <c r="AE192" s="58">
        <v>5714.1610000000001</v>
      </c>
      <c r="AF192" s="58">
        <v>9220.5619999999999</v>
      </c>
      <c r="AG192" s="59">
        <f t="shared" si="36"/>
        <v>22597.815999999999</v>
      </c>
      <c r="AH192" s="58">
        <v>8355.7039999999997</v>
      </c>
      <c r="AI192" s="58">
        <v>6190.0069999999996</v>
      </c>
      <c r="AJ192" s="58">
        <v>9348.6280000000006</v>
      </c>
      <c r="AK192" s="59">
        <f t="shared" si="37"/>
        <v>23894.339</v>
      </c>
      <c r="AL192" s="58">
        <v>7418.2039999999997</v>
      </c>
      <c r="AM192" s="58">
        <v>5510.4570000000003</v>
      </c>
      <c r="AN192" s="58">
        <v>8161.6229999999996</v>
      </c>
      <c r="AO192" s="59">
        <f t="shared" si="38"/>
        <v>21090.284</v>
      </c>
      <c r="AP192" s="58">
        <v>5907.7359999999999</v>
      </c>
      <c r="AQ192" s="58">
        <v>4130.7820000000002</v>
      </c>
      <c r="AR192" s="58">
        <v>7124.2759999999998</v>
      </c>
      <c r="AS192" s="59">
        <f t="shared" si="39"/>
        <v>17162.794000000002</v>
      </c>
      <c r="AT192" s="58">
        <v>4410.6379999999999</v>
      </c>
      <c r="AU192" s="58">
        <v>3428.0610000000001</v>
      </c>
      <c r="AV192" s="58">
        <v>5143.2330000000002</v>
      </c>
      <c r="AW192" s="59">
        <f t="shared" si="40"/>
        <v>12981.932000000001</v>
      </c>
      <c r="AX192" s="58">
        <v>5849.3909999999996</v>
      </c>
      <c r="AY192" s="58">
        <v>4059.6640000000002</v>
      </c>
      <c r="AZ192" s="58">
        <v>7289.0649999999996</v>
      </c>
      <c r="BA192" s="59">
        <f t="shared" si="41"/>
        <v>17198.12</v>
      </c>
      <c r="BB192" s="58">
        <v>8412.5419999999995</v>
      </c>
      <c r="BC192" s="58">
        <v>4822.4080000000004</v>
      </c>
      <c r="BD192" s="58">
        <v>10676.24</v>
      </c>
      <c r="BE192" s="59">
        <f t="shared" si="42"/>
        <v>23911.190000000002</v>
      </c>
      <c r="BF192" s="60">
        <f t="shared" si="43"/>
        <v>232920.247</v>
      </c>
      <c r="BG192" s="53">
        <f t="shared" si="45"/>
        <v>82456.706000000006</v>
      </c>
      <c r="BH192" s="53">
        <f t="shared" si="45"/>
        <v>54964.233</v>
      </c>
      <c r="BI192" s="53">
        <f t="shared" si="45"/>
        <v>95499.308000000005</v>
      </c>
      <c r="BJ192" s="53">
        <f t="shared" si="44"/>
        <v>232920.24700000003</v>
      </c>
      <c r="BL192" s="40"/>
    </row>
    <row r="193" spans="1:64" ht="16.05" customHeight="1" x14ac:dyDescent="0.3">
      <c r="A193" s="55">
        <v>187</v>
      </c>
      <c r="B193" s="55" t="s">
        <v>52</v>
      </c>
      <c r="C193" s="55" t="s">
        <v>118</v>
      </c>
      <c r="D193" s="55" t="s">
        <v>54</v>
      </c>
      <c r="E193" s="55" t="s">
        <v>511</v>
      </c>
      <c r="F193" s="56">
        <v>6.6</v>
      </c>
      <c r="G193" s="57">
        <v>380</v>
      </c>
      <c r="H193" s="55" t="s">
        <v>51</v>
      </c>
      <c r="I193" s="53">
        <v>75.211986999999993</v>
      </c>
      <c r="J193" s="58">
        <v>0</v>
      </c>
      <c r="K193" s="58">
        <v>0</v>
      </c>
      <c r="L193" s="58">
        <v>0</v>
      </c>
      <c r="M193" s="59">
        <f t="shared" si="31"/>
        <v>0</v>
      </c>
      <c r="N193" s="58">
        <v>0</v>
      </c>
      <c r="O193" s="58">
        <v>0</v>
      </c>
      <c r="P193" s="58">
        <v>0</v>
      </c>
      <c r="Q193" s="59">
        <f t="shared" si="32"/>
        <v>0</v>
      </c>
      <c r="R193" s="58">
        <v>6.0000099999999996</v>
      </c>
      <c r="S193" s="58">
        <v>4.0000039999999997</v>
      </c>
      <c r="T193" s="58">
        <v>3.9999959999999999</v>
      </c>
      <c r="U193" s="59">
        <f t="shared" si="33"/>
        <v>14.00001</v>
      </c>
      <c r="V193" s="58">
        <v>4.0759939999999997</v>
      </c>
      <c r="W193" s="58">
        <v>6.2319979999999999</v>
      </c>
      <c r="X193" s="58">
        <v>4.1740019999999998</v>
      </c>
      <c r="Y193" s="59">
        <f t="shared" si="34"/>
        <v>14.481993999999998</v>
      </c>
      <c r="Z193" s="58">
        <v>5.0909979999999999</v>
      </c>
      <c r="AA193" s="58">
        <v>5.3310079999999997</v>
      </c>
      <c r="AB193" s="58">
        <v>5.7359869999999997</v>
      </c>
      <c r="AC193" s="59">
        <f t="shared" si="35"/>
        <v>16.157992999999998</v>
      </c>
      <c r="AD193" s="58">
        <v>7.5199949999999998</v>
      </c>
      <c r="AE193" s="58">
        <v>3.9410059999999998</v>
      </c>
      <c r="AF193" s="58">
        <v>7.1109999999999998</v>
      </c>
      <c r="AG193" s="59">
        <f t="shared" si="36"/>
        <v>18.572001</v>
      </c>
      <c r="AH193" s="58">
        <v>1.9999979999999999</v>
      </c>
      <c r="AI193" s="58">
        <v>2.999994</v>
      </c>
      <c r="AJ193" s="58">
        <v>6.9999969999999996</v>
      </c>
      <c r="AK193" s="59">
        <f t="shared" si="37"/>
        <v>11.999988999999999</v>
      </c>
      <c r="AL193" s="58">
        <v>0</v>
      </c>
      <c r="AM193" s="58">
        <v>0</v>
      </c>
      <c r="AN193" s="58">
        <v>0</v>
      </c>
      <c r="AO193" s="59">
        <f t="shared" si="38"/>
        <v>0</v>
      </c>
      <c r="AP193" s="58">
        <v>0</v>
      </c>
      <c r="AQ193" s="58">
        <v>0</v>
      </c>
      <c r="AR193" s="58">
        <v>0</v>
      </c>
      <c r="AS193" s="59">
        <f t="shared" si="39"/>
        <v>0</v>
      </c>
      <c r="AT193" s="58">
        <v>0</v>
      </c>
      <c r="AU193" s="58">
        <v>0</v>
      </c>
      <c r="AV193" s="58">
        <v>0</v>
      </c>
      <c r="AW193" s="59">
        <f t="shared" si="40"/>
        <v>0</v>
      </c>
      <c r="AX193" s="58">
        <v>0</v>
      </c>
      <c r="AY193" s="58">
        <v>0</v>
      </c>
      <c r="AZ193" s="58">
        <v>0</v>
      </c>
      <c r="BA193" s="59">
        <f t="shared" si="41"/>
        <v>0</v>
      </c>
      <c r="BB193" s="58">
        <v>0</v>
      </c>
      <c r="BC193" s="58">
        <v>0</v>
      </c>
      <c r="BD193" s="58">
        <v>0</v>
      </c>
      <c r="BE193" s="59">
        <f t="shared" si="42"/>
        <v>0</v>
      </c>
      <c r="BF193" s="60">
        <f t="shared" si="43"/>
        <v>75.211986999999993</v>
      </c>
      <c r="BG193" s="53">
        <f t="shared" si="45"/>
        <v>24.686995</v>
      </c>
      <c r="BH193" s="53">
        <f t="shared" si="45"/>
        <v>22.504010000000001</v>
      </c>
      <c r="BI193" s="53">
        <f t="shared" si="45"/>
        <v>28.020982</v>
      </c>
      <c r="BJ193" s="53">
        <f t="shared" si="44"/>
        <v>75.211987000000008</v>
      </c>
      <c r="BL193" s="40"/>
    </row>
    <row r="194" spans="1:64" ht="16.05" customHeight="1" x14ac:dyDescent="0.3">
      <c r="A194" s="55">
        <v>188</v>
      </c>
      <c r="B194" s="55" t="s">
        <v>52</v>
      </c>
      <c r="C194" s="55" t="s">
        <v>168</v>
      </c>
      <c r="D194" s="55" t="s">
        <v>54</v>
      </c>
      <c r="E194" s="55" t="s">
        <v>511</v>
      </c>
      <c r="F194" s="56">
        <v>3.3</v>
      </c>
      <c r="G194" s="57">
        <v>220</v>
      </c>
      <c r="H194" s="55" t="s">
        <v>51</v>
      </c>
      <c r="I194" s="53">
        <v>213.84795</v>
      </c>
      <c r="J194" s="58">
        <v>5</v>
      </c>
      <c r="K194" s="58">
        <v>3.9999959999999999</v>
      </c>
      <c r="L194" s="58">
        <v>9</v>
      </c>
      <c r="M194" s="59">
        <f t="shared" si="31"/>
        <v>17.999995999999999</v>
      </c>
      <c r="N194" s="58">
        <v>5</v>
      </c>
      <c r="O194" s="58">
        <v>3.9999959999999999</v>
      </c>
      <c r="P194" s="58">
        <v>6.9999880000000001</v>
      </c>
      <c r="Q194" s="59">
        <f t="shared" si="32"/>
        <v>15.999984</v>
      </c>
      <c r="R194" s="58">
        <v>6.0000099999999996</v>
      </c>
      <c r="S194" s="58">
        <v>4.0000039999999997</v>
      </c>
      <c r="T194" s="58">
        <v>6.9999969999999996</v>
      </c>
      <c r="U194" s="59">
        <f t="shared" si="33"/>
        <v>17.000011000000001</v>
      </c>
      <c r="V194" s="58">
        <v>5.014005</v>
      </c>
      <c r="W194" s="58">
        <v>4.1639939999999998</v>
      </c>
      <c r="X194" s="58">
        <v>7.9870080000000003</v>
      </c>
      <c r="Y194" s="59">
        <f t="shared" si="34"/>
        <v>17.165006999999999</v>
      </c>
      <c r="Z194" s="58">
        <v>5.7859999999999996</v>
      </c>
      <c r="AA194" s="58">
        <v>4.1249880000000001</v>
      </c>
      <c r="AB194" s="58">
        <v>7.7829940000000004</v>
      </c>
      <c r="AC194" s="59">
        <f t="shared" si="35"/>
        <v>17.693981999999998</v>
      </c>
      <c r="AD194" s="58">
        <v>5.4829949999999998</v>
      </c>
      <c r="AE194" s="58">
        <v>3.974002</v>
      </c>
      <c r="AF194" s="58">
        <v>7.532</v>
      </c>
      <c r="AG194" s="59">
        <f t="shared" si="36"/>
        <v>16.988996999999998</v>
      </c>
      <c r="AH194" s="58">
        <v>7.9999919999999998</v>
      </c>
      <c r="AI194" s="58">
        <v>5.0000030000000004</v>
      </c>
      <c r="AJ194" s="58">
        <v>9.9999939999999992</v>
      </c>
      <c r="AK194" s="59">
        <f t="shared" si="37"/>
        <v>22.999988999999999</v>
      </c>
      <c r="AL194" s="58">
        <v>5.999994</v>
      </c>
      <c r="AM194" s="58">
        <v>4.0000099999999996</v>
      </c>
      <c r="AN194" s="58">
        <v>7.0000070000000001</v>
      </c>
      <c r="AO194" s="59">
        <f t="shared" si="38"/>
        <v>17.000011000000001</v>
      </c>
      <c r="AP194" s="58">
        <v>5.999994</v>
      </c>
      <c r="AQ194" s="58">
        <v>4.9999960000000003</v>
      </c>
      <c r="AR194" s="58">
        <v>7.9999919999999998</v>
      </c>
      <c r="AS194" s="59">
        <f t="shared" si="39"/>
        <v>18.999981999999999</v>
      </c>
      <c r="AT194" s="58">
        <v>4.9999950000000002</v>
      </c>
      <c r="AU194" s="58">
        <v>3.9999980000000002</v>
      </c>
      <c r="AV194" s="58">
        <v>7.0000070000000001</v>
      </c>
      <c r="AW194" s="59">
        <f t="shared" si="40"/>
        <v>16</v>
      </c>
      <c r="AX194" s="58">
        <v>5.999994</v>
      </c>
      <c r="AY194" s="58">
        <v>3.9999950000000002</v>
      </c>
      <c r="AZ194" s="58">
        <v>8</v>
      </c>
      <c r="BA194" s="59">
        <f t="shared" si="41"/>
        <v>17.999988999999999</v>
      </c>
      <c r="BB194" s="58">
        <v>5.999994</v>
      </c>
      <c r="BC194" s="58">
        <v>3.9999929999999999</v>
      </c>
      <c r="BD194" s="58">
        <v>8.0000149999999994</v>
      </c>
      <c r="BE194" s="59">
        <f t="shared" si="42"/>
        <v>18.000002000000002</v>
      </c>
      <c r="BF194" s="60">
        <f t="shared" si="43"/>
        <v>213.84795</v>
      </c>
      <c r="BG194" s="53">
        <f t="shared" si="45"/>
        <v>69.282972999999998</v>
      </c>
      <c r="BH194" s="53">
        <f t="shared" si="45"/>
        <v>50.262974999999997</v>
      </c>
      <c r="BI194" s="53">
        <f t="shared" si="45"/>
        <v>94.302002000000002</v>
      </c>
      <c r="BJ194" s="53">
        <f t="shared" si="44"/>
        <v>213.84795</v>
      </c>
      <c r="BL194" s="40"/>
    </row>
    <row r="195" spans="1:64" ht="16.05" customHeight="1" x14ac:dyDescent="0.3">
      <c r="A195" s="55">
        <v>189</v>
      </c>
      <c r="B195" s="55" t="s">
        <v>52</v>
      </c>
      <c r="C195" s="55" t="s">
        <v>169</v>
      </c>
      <c r="D195" s="55" t="s">
        <v>54</v>
      </c>
      <c r="E195" s="55" t="s">
        <v>511</v>
      </c>
      <c r="F195" s="56">
        <v>3.3</v>
      </c>
      <c r="G195" s="57">
        <v>380</v>
      </c>
      <c r="H195" s="55" t="s">
        <v>51</v>
      </c>
      <c r="I195" s="53">
        <v>275.12898600000005</v>
      </c>
      <c r="J195" s="58">
        <v>11</v>
      </c>
      <c r="K195" s="58">
        <v>7.9999919999999998</v>
      </c>
      <c r="L195" s="58">
        <v>17.000003</v>
      </c>
      <c r="M195" s="59">
        <f t="shared" si="31"/>
        <v>35.999994999999998</v>
      </c>
      <c r="N195" s="58">
        <v>10</v>
      </c>
      <c r="O195" s="58">
        <v>7.9999919999999998</v>
      </c>
      <c r="P195" s="58">
        <v>14.000004000000001</v>
      </c>
      <c r="Q195" s="59">
        <f t="shared" si="32"/>
        <v>31.999995999999999</v>
      </c>
      <c r="R195" s="58">
        <v>11.999997</v>
      </c>
      <c r="S195" s="58">
        <v>8.0000079999999993</v>
      </c>
      <c r="T195" s="58">
        <v>14.999988999999999</v>
      </c>
      <c r="U195" s="59">
        <f t="shared" si="33"/>
        <v>34.999994000000001</v>
      </c>
      <c r="V195" s="58">
        <v>9.2229989999999997</v>
      </c>
      <c r="W195" s="58">
        <v>7.2469979999999996</v>
      </c>
      <c r="X195" s="58">
        <v>13.416012</v>
      </c>
      <c r="Y195" s="59">
        <f t="shared" si="34"/>
        <v>29.886009000000001</v>
      </c>
      <c r="Z195" s="58">
        <v>9.3210040000000003</v>
      </c>
      <c r="AA195" s="58">
        <v>5.7430060000000003</v>
      </c>
      <c r="AB195" s="58">
        <v>10.464015</v>
      </c>
      <c r="AC195" s="59">
        <f t="shared" si="35"/>
        <v>25.528025</v>
      </c>
      <c r="AD195" s="58">
        <v>8.7630060000000007</v>
      </c>
      <c r="AE195" s="58">
        <v>6.9580019999999996</v>
      </c>
      <c r="AF195" s="58">
        <v>12.994</v>
      </c>
      <c r="AG195" s="59">
        <f t="shared" si="36"/>
        <v>28.715008000000001</v>
      </c>
      <c r="AH195" s="58">
        <v>3.0000079999999998</v>
      </c>
      <c r="AI195" s="58">
        <v>2.999994</v>
      </c>
      <c r="AJ195" s="58">
        <v>3.9999959999999999</v>
      </c>
      <c r="AK195" s="59">
        <f t="shared" si="37"/>
        <v>9.9999979999999997</v>
      </c>
      <c r="AL195" s="58">
        <v>3.0000079999999998</v>
      </c>
      <c r="AM195" s="58">
        <v>1.999994</v>
      </c>
      <c r="AN195" s="58">
        <v>4.9999960000000003</v>
      </c>
      <c r="AO195" s="59">
        <f t="shared" si="38"/>
        <v>9.9999980000000015</v>
      </c>
      <c r="AP195" s="58">
        <v>3.9999959999999999</v>
      </c>
      <c r="AQ195" s="58">
        <v>1.999994</v>
      </c>
      <c r="AR195" s="58">
        <v>3.999994</v>
      </c>
      <c r="AS195" s="59">
        <f t="shared" si="39"/>
        <v>9.9999840000000013</v>
      </c>
      <c r="AT195" s="58">
        <v>3.9999959999999999</v>
      </c>
      <c r="AU195" s="58">
        <v>3.9999980000000002</v>
      </c>
      <c r="AV195" s="58">
        <v>7.0000070000000001</v>
      </c>
      <c r="AW195" s="59">
        <f t="shared" si="40"/>
        <v>15.000001000000001</v>
      </c>
      <c r="AX195" s="58">
        <v>2.999997</v>
      </c>
      <c r="AY195" s="58">
        <v>2.9999929999999999</v>
      </c>
      <c r="AZ195" s="58">
        <v>5</v>
      </c>
      <c r="BA195" s="59">
        <f t="shared" si="41"/>
        <v>10.99999</v>
      </c>
      <c r="BB195" s="58">
        <v>11</v>
      </c>
      <c r="BC195" s="58">
        <v>5.9999909999999996</v>
      </c>
      <c r="BD195" s="58">
        <v>14.999997</v>
      </c>
      <c r="BE195" s="59">
        <f t="shared" si="42"/>
        <v>31.999988000000002</v>
      </c>
      <c r="BF195" s="60">
        <f t="shared" si="43"/>
        <v>275.12898600000005</v>
      </c>
      <c r="BG195" s="53">
        <f t="shared" si="45"/>
        <v>88.307010999999989</v>
      </c>
      <c r="BH195" s="53">
        <f t="shared" si="45"/>
        <v>63.947961999999997</v>
      </c>
      <c r="BI195" s="53">
        <f t="shared" si="45"/>
        <v>122.87401299999999</v>
      </c>
      <c r="BJ195" s="53">
        <f t="shared" si="44"/>
        <v>275.12898599999994</v>
      </c>
      <c r="BL195" s="40"/>
    </row>
    <row r="196" spans="1:64" ht="16.05" customHeight="1" x14ac:dyDescent="0.3">
      <c r="A196" s="55">
        <v>190</v>
      </c>
      <c r="B196" s="55" t="s">
        <v>52</v>
      </c>
      <c r="C196" s="55" t="s">
        <v>170</v>
      </c>
      <c r="D196" s="55" t="s">
        <v>54</v>
      </c>
      <c r="E196" s="55" t="s">
        <v>511</v>
      </c>
      <c r="F196" s="56">
        <v>11</v>
      </c>
      <c r="G196" s="57">
        <v>380</v>
      </c>
      <c r="H196" s="55" t="s">
        <v>51</v>
      </c>
      <c r="I196" s="53">
        <v>383.75396600000005</v>
      </c>
      <c r="J196" s="58">
        <v>15</v>
      </c>
      <c r="K196" s="58">
        <v>7.9999919999999998</v>
      </c>
      <c r="L196" s="58">
        <v>16.000012999999999</v>
      </c>
      <c r="M196" s="59">
        <f t="shared" si="31"/>
        <v>39.000005000000002</v>
      </c>
      <c r="N196" s="58">
        <v>12</v>
      </c>
      <c r="O196" s="58">
        <v>8.9999959999999994</v>
      </c>
      <c r="P196" s="58">
        <v>11.999992000000001</v>
      </c>
      <c r="Q196" s="59">
        <f t="shared" si="32"/>
        <v>32.999988000000002</v>
      </c>
      <c r="R196" s="58">
        <v>15.999995999999999</v>
      </c>
      <c r="S196" s="58">
        <v>8.0000079999999993</v>
      </c>
      <c r="T196" s="58">
        <v>12.999991</v>
      </c>
      <c r="U196" s="59">
        <f t="shared" si="33"/>
        <v>36.999994999999998</v>
      </c>
      <c r="V196" s="58">
        <v>11.497</v>
      </c>
      <c r="W196" s="58">
        <v>9.2360000000000007</v>
      </c>
      <c r="X196" s="58">
        <v>14.919</v>
      </c>
      <c r="Y196" s="59">
        <f t="shared" si="34"/>
        <v>35.652000000000001</v>
      </c>
      <c r="Z196" s="58">
        <v>13.798</v>
      </c>
      <c r="AA196" s="58">
        <v>9.3480000000000008</v>
      </c>
      <c r="AB196" s="58">
        <v>13.396000000000001</v>
      </c>
      <c r="AC196" s="59">
        <f t="shared" si="35"/>
        <v>36.542000000000002</v>
      </c>
      <c r="AD196" s="58">
        <v>10.35</v>
      </c>
      <c r="AE196" s="58">
        <v>4.5289999999999999</v>
      </c>
      <c r="AF196" s="58">
        <v>10.680999999999999</v>
      </c>
      <c r="AG196" s="59">
        <f t="shared" si="36"/>
        <v>25.56</v>
      </c>
      <c r="AH196" s="58">
        <v>9.9999900000000004</v>
      </c>
      <c r="AI196" s="58">
        <v>7.0000119999999999</v>
      </c>
      <c r="AJ196" s="58">
        <v>7.9999960000000003</v>
      </c>
      <c r="AK196" s="59">
        <f t="shared" si="37"/>
        <v>24.999998000000001</v>
      </c>
      <c r="AL196" s="58">
        <v>12.00001</v>
      </c>
      <c r="AM196" s="58">
        <v>7.9999979999999997</v>
      </c>
      <c r="AN196" s="58">
        <v>12.999998</v>
      </c>
      <c r="AO196" s="59">
        <f t="shared" si="38"/>
        <v>33.000005999999999</v>
      </c>
      <c r="AP196" s="58">
        <v>9.9999900000000004</v>
      </c>
      <c r="AQ196" s="58">
        <v>6.0000039999999997</v>
      </c>
      <c r="AR196" s="58">
        <v>11.000007999999999</v>
      </c>
      <c r="AS196" s="59">
        <f t="shared" si="39"/>
        <v>27.000002000000002</v>
      </c>
      <c r="AT196" s="58">
        <v>9.9999900000000004</v>
      </c>
      <c r="AU196" s="58">
        <v>4.9999950000000002</v>
      </c>
      <c r="AV196" s="58">
        <v>5.9999859999999998</v>
      </c>
      <c r="AW196" s="59">
        <f t="shared" si="40"/>
        <v>20.999971000000002</v>
      </c>
      <c r="AX196" s="58">
        <v>13.000007999999999</v>
      </c>
      <c r="AY196" s="58">
        <v>7.9999900000000004</v>
      </c>
      <c r="AZ196" s="58">
        <v>11</v>
      </c>
      <c r="BA196" s="59">
        <f t="shared" si="41"/>
        <v>31.999997999999998</v>
      </c>
      <c r="BB196" s="58">
        <v>14.000007999999999</v>
      </c>
      <c r="BC196" s="58">
        <v>8.9999959999999994</v>
      </c>
      <c r="BD196" s="58">
        <v>15.999999000000001</v>
      </c>
      <c r="BE196" s="59">
        <f t="shared" si="42"/>
        <v>39.000003</v>
      </c>
      <c r="BF196" s="60">
        <f t="shared" si="43"/>
        <v>383.75396600000005</v>
      </c>
      <c r="BG196" s="53">
        <f t="shared" si="45"/>
        <v>147.644992</v>
      </c>
      <c r="BH196" s="53">
        <f t="shared" si="45"/>
        <v>91.11299099999998</v>
      </c>
      <c r="BI196" s="53">
        <f t="shared" si="45"/>
        <v>144.995983</v>
      </c>
      <c r="BJ196" s="53">
        <f t="shared" si="44"/>
        <v>383.75396599999999</v>
      </c>
      <c r="BL196" s="40"/>
    </row>
    <row r="197" spans="1:64" ht="16.05" customHeight="1" x14ac:dyDescent="0.3">
      <c r="A197" s="55">
        <v>191</v>
      </c>
      <c r="B197" s="55" t="s">
        <v>52</v>
      </c>
      <c r="C197" s="55" t="s">
        <v>171</v>
      </c>
      <c r="D197" s="55" t="s">
        <v>54</v>
      </c>
      <c r="E197" s="55" t="s">
        <v>511</v>
      </c>
      <c r="F197" s="56">
        <v>3.3</v>
      </c>
      <c r="G197" s="57">
        <v>380</v>
      </c>
      <c r="H197" s="55" t="s">
        <v>51</v>
      </c>
      <c r="I197" s="53">
        <v>305.62401199999999</v>
      </c>
      <c r="J197" s="58">
        <v>3</v>
      </c>
      <c r="K197" s="58">
        <v>1.9999979999999999</v>
      </c>
      <c r="L197" s="58">
        <v>5.9999950000000002</v>
      </c>
      <c r="M197" s="59">
        <f t="shared" si="31"/>
        <v>10.999993</v>
      </c>
      <c r="N197" s="58">
        <v>18</v>
      </c>
      <c r="O197" s="58">
        <v>6.0000039999999997</v>
      </c>
      <c r="P197" s="58">
        <v>10.000004000000001</v>
      </c>
      <c r="Q197" s="59">
        <f t="shared" si="32"/>
        <v>34.000008000000001</v>
      </c>
      <c r="R197" s="58">
        <v>10.000009</v>
      </c>
      <c r="S197" s="58">
        <v>6.000006</v>
      </c>
      <c r="T197" s="58">
        <v>11.999992000000001</v>
      </c>
      <c r="U197" s="59">
        <f t="shared" si="33"/>
        <v>28.000007000000004</v>
      </c>
      <c r="V197" s="58">
        <v>7.0469999999999997</v>
      </c>
      <c r="W197" s="58">
        <v>5.7839999999999998</v>
      </c>
      <c r="X197" s="58">
        <v>11.442</v>
      </c>
      <c r="Y197" s="59">
        <f t="shared" si="34"/>
        <v>24.273</v>
      </c>
      <c r="Z197" s="58">
        <v>8.4060000000000006</v>
      </c>
      <c r="AA197" s="58">
        <v>6.0449999999999999</v>
      </c>
      <c r="AB197" s="58">
        <v>10.551</v>
      </c>
      <c r="AC197" s="59">
        <f t="shared" si="35"/>
        <v>25.002000000000002</v>
      </c>
      <c r="AD197" s="58">
        <v>6.0910000000000002</v>
      </c>
      <c r="AE197" s="58">
        <v>3.456</v>
      </c>
      <c r="AF197" s="58">
        <v>10.802</v>
      </c>
      <c r="AG197" s="59">
        <f t="shared" si="36"/>
        <v>20.349</v>
      </c>
      <c r="AH197" s="58">
        <v>9.0000020000000003</v>
      </c>
      <c r="AI197" s="58">
        <v>7.0000119999999999</v>
      </c>
      <c r="AJ197" s="58">
        <v>10.999993</v>
      </c>
      <c r="AK197" s="59">
        <f t="shared" si="37"/>
        <v>27.000007</v>
      </c>
      <c r="AL197" s="58">
        <v>9.0000020000000003</v>
      </c>
      <c r="AM197" s="58">
        <v>6.0000039999999997</v>
      </c>
      <c r="AN197" s="58">
        <v>12.000003</v>
      </c>
      <c r="AO197" s="59">
        <f t="shared" si="38"/>
        <v>27.000008999999999</v>
      </c>
      <c r="AP197" s="58">
        <v>9.0000020000000003</v>
      </c>
      <c r="AQ197" s="58">
        <v>6.9999900000000004</v>
      </c>
      <c r="AR197" s="58">
        <v>11.000007999999999</v>
      </c>
      <c r="AS197" s="59">
        <f t="shared" si="39"/>
        <v>27</v>
      </c>
      <c r="AT197" s="58">
        <v>7.9999919999999998</v>
      </c>
      <c r="AU197" s="58">
        <v>6.999994</v>
      </c>
      <c r="AV197" s="58">
        <v>12.000003</v>
      </c>
      <c r="AW197" s="59">
        <f t="shared" si="40"/>
        <v>26.999988999999999</v>
      </c>
      <c r="AX197" s="58">
        <v>8.9999909999999996</v>
      </c>
      <c r="AY197" s="58">
        <v>6.0000030000000004</v>
      </c>
      <c r="AZ197" s="58">
        <v>12</v>
      </c>
      <c r="BA197" s="59">
        <f t="shared" si="41"/>
        <v>26.999994000000001</v>
      </c>
      <c r="BB197" s="58">
        <v>9.0000020000000003</v>
      </c>
      <c r="BC197" s="58">
        <v>5.9999909999999996</v>
      </c>
      <c r="BD197" s="58">
        <v>13.000012</v>
      </c>
      <c r="BE197" s="59">
        <f t="shared" si="42"/>
        <v>28.000005000000002</v>
      </c>
      <c r="BF197" s="60">
        <f t="shared" si="43"/>
        <v>305.62401199999999</v>
      </c>
      <c r="BG197" s="53">
        <f t="shared" si="45"/>
        <v>105.54399999999998</v>
      </c>
      <c r="BH197" s="53">
        <f t="shared" si="45"/>
        <v>68.285002000000006</v>
      </c>
      <c r="BI197" s="53">
        <f t="shared" si="45"/>
        <v>131.79500999999999</v>
      </c>
      <c r="BJ197" s="53">
        <f t="shared" si="44"/>
        <v>305.62401199999999</v>
      </c>
      <c r="BL197" s="40"/>
    </row>
    <row r="198" spans="1:64" ht="16.05" customHeight="1" x14ac:dyDescent="0.3">
      <c r="A198" s="55">
        <v>192</v>
      </c>
      <c r="B198" s="55" t="s">
        <v>52</v>
      </c>
      <c r="C198" s="55" t="s">
        <v>172</v>
      </c>
      <c r="D198" s="55" t="s">
        <v>54</v>
      </c>
      <c r="E198" s="55" t="s">
        <v>511</v>
      </c>
      <c r="F198" s="56">
        <v>3.3</v>
      </c>
      <c r="G198" s="57">
        <v>220</v>
      </c>
      <c r="H198" s="55" t="s">
        <v>51</v>
      </c>
      <c r="I198" s="53">
        <v>223.95588999999998</v>
      </c>
      <c r="J198" s="58">
        <v>5</v>
      </c>
      <c r="K198" s="58">
        <v>3.9999959999999999</v>
      </c>
      <c r="L198" s="58">
        <v>9</v>
      </c>
      <c r="M198" s="59">
        <f t="shared" si="31"/>
        <v>17.999995999999999</v>
      </c>
      <c r="N198" s="58">
        <v>6</v>
      </c>
      <c r="O198" s="58">
        <v>3.9999959999999999</v>
      </c>
      <c r="P198" s="58">
        <v>6.9999880000000001</v>
      </c>
      <c r="Q198" s="59">
        <f t="shared" si="32"/>
        <v>16.999983999999998</v>
      </c>
      <c r="R198" s="58">
        <v>8.9999920000000007</v>
      </c>
      <c r="S198" s="58">
        <v>5.0000030000000004</v>
      </c>
      <c r="T198" s="58">
        <v>7.9999960000000003</v>
      </c>
      <c r="U198" s="59">
        <f t="shared" si="33"/>
        <v>21.999991000000001</v>
      </c>
      <c r="V198" s="58">
        <v>5.5389939999999998</v>
      </c>
      <c r="W198" s="58">
        <v>5.2699939999999996</v>
      </c>
      <c r="X198" s="58">
        <v>8.9079960000000007</v>
      </c>
      <c r="Y198" s="59">
        <f t="shared" si="34"/>
        <v>19.716984</v>
      </c>
      <c r="Z198" s="58">
        <v>6.4219980000000003</v>
      </c>
      <c r="AA198" s="58">
        <v>4.5979919999999996</v>
      </c>
      <c r="AB198" s="58">
        <v>8.7309959999999993</v>
      </c>
      <c r="AC198" s="59">
        <f t="shared" si="35"/>
        <v>19.750985999999997</v>
      </c>
      <c r="AD198" s="58">
        <v>7.5519990000000004</v>
      </c>
      <c r="AE198" s="58">
        <v>4.4650090000000002</v>
      </c>
      <c r="AF198" s="58">
        <v>8.4710000000000001</v>
      </c>
      <c r="AG198" s="59">
        <f t="shared" si="36"/>
        <v>20.488008000000001</v>
      </c>
      <c r="AH198" s="58">
        <v>5.000006</v>
      </c>
      <c r="AI198" s="58">
        <v>2.999994</v>
      </c>
      <c r="AJ198" s="58">
        <v>5.999994</v>
      </c>
      <c r="AK198" s="59">
        <f t="shared" si="37"/>
        <v>13.999994000000001</v>
      </c>
      <c r="AL198" s="58">
        <v>5.999994</v>
      </c>
      <c r="AM198" s="58">
        <v>4.9999960000000003</v>
      </c>
      <c r="AN198" s="58">
        <v>8.0000020000000003</v>
      </c>
      <c r="AO198" s="59">
        <f t="shared" si="38"/>
        <v>18.999991999999999</v>
      </c>
      <c r="AP198" s="58">
        <v>5.999994</v>
      </c>
      <c r="AQ198" s="58">
        <v>4.0000099999999996</v>
      </c>
      <c r="AR198" s="58">
        <v>7.9999919999999998</v>
      </c>
      <c r="AS198" s="59">
        <f t="shared" si="39"/>
        <v>17.999995999999999</v>
      </c>
      <c r="AT198" s="58">
        <v>5.999994</v>
      </c>
      <c r="AU198" s="58">
        <v>4.9999950000000002</v>
      </c>
      <c r="AV198" s="58">
        <v>8.0000020000000003</v>
      </c>
      <c r="AW198" s="59">
        <f t="shared" si="40"/>
        <v>18.999991000000001</v>
      </c>
      <c r="AX198" s="58">
        <v>5.999994</v>
      </c>
      <c r="AY198" s="58">
        <v>3.9999950000000002</v>
      </c>
      <c r="AZ198" s="58">
        <v>8</v>
      </c>
      <c r="BA198" s="59">
        <f t="shared" si="41"/>
        <v>17.999988999999999</v>
      </c>
      <c r="BB198" s="58">
        <v>5.999994</v>
      </c>
      <c r="BC198" s="58">
        <v>3.9999929999999999</v>
      </c>
      <c r="BD198" s="58">
        <v>8.9999920000000007</v>
      </c>
      <c r="BE198" s="59">
        <f t="shared" si="42"/>
        <v>18.999979000000003</v>
      </c>
      <c r="BF198" s="60">
        <f t="shared" si="43"/>
        <v>223.95588999999998</v>
      </c>
      <c r="BG198" s="53">
        <f t="shared" si="45"/>
        <v>74.512958999999995</v>
      </c>
      <c r="BH198" s="53">
        <f t="shared" si="45"/>
        <v>52.33297300000001</v>
      </c>
      <c r="BI198" s="53">
        <f t="shared" si="45"/>
        <v>97.109958000000006</v>
      </c>
      <c r="BJ198" s="53">
        <f t="shared" si="44"/>
        <v>223.95589000000001</v>
      </c>
      <c r="BL198" s="40"/>
    </row>
    <row r="199" spans="1:64" ht="16.05" customHeight="1" x14ac:dyDescent="0.3">
      <c r="A199" s="55">
        <v>193</v>
      </c>
      <c r="B199" s="55" t="s">
        <v>52</v>
      </c>
      <c r="C199" s="55" t="s">
        <v>173</v>
      </c>
      <c r="D199" s="55" t="s">
        <v>54</v>
      </c>
      <c r="E199" s="55" t="s">
        <v>511</v>
      </c>
      <c r="F199" s="56">
        <v>3.3</v>
      </c>
      <c r="G199" s="57">
        <v>220</v>
      </c>
      <c r="H199" s="55" t="s">
        <v>51</v>
      </c>
      <c r="I199" s="53">
        <v>188.74703700000003</v>
      </c>
      <c r="J199" s="58">
        <v>5</v>
      </c>
      <c r="K199" s="58">
        <v>3.9999959999999999</v>
      </c>
      <c r="L199" s="58">
        <v>9</v>
      </c>
      <c r="M199" s="59">
        <f t="shared" ref="M199:M262" si="46">SUM(J199:L199)</f>
        <v>17.999995999999999</v>
      </c>
      <c r="N199" s="58">
        <v>5</v>
      </c>
      <c r="O199" s="58">
        <v>2.9999920000000002</v>
      </c>
      <c r="P199" s="58">
        <v>6.0000080000000002</v>
      </c>
      <c r="Q199" s="59">
        <f t="shared" ref="Q199:Q262" si="47">SUM(N199:P199)</f>
        <v>14</v>
      </c>
      <c r="R199" s="58">
        <v>6.0000099999999996</v>
      </c>
      <c r="S199" s="58">
        <v>4.0000039999999997</v>
      </c>
      <c r="T199" s="58">
        <v>6.9999969999999996</v>
      </c>
      <c r="U199" s="59">
        <f t="shared" ref="U199:U262" si="48">SUM(R199:T199)</f>
        <v>17.000011000000001</v>
      </c>
      <c r="V199" s="58">
        <v>4.6850009999999997</v>
      </c>
      <c r="W199" s="58">
        <v>3.9230040000000002</v>
      </c>
      <c r="X199" s="58">
        <v>7.5710040000000003</v>
      </c>
      <c r="Y199" s="59">
        <f t="shared" ref="Y199:Y262" si="49">SUM(V199:X199)</f>
        <v>16.179009000000001</v>
      </c>
      <c r="Z199" s="58">
        <v>5.321008</v>
      </c>
      <c r="AA199" s="58">
        <v>3.8290060000000001</v>
      </c>
      <c r="AB199" s="58">
        <v>6.3160040000000004</v>
      </c>
      <c r="AC199" s="59">
        <f t="shared" ref="AC199:AC262" si="50">SUM(Z199:AB199)</f>
        <v>15.466018000000002</v>
      </c>
      <c r="AD199" s="58">
        <v>5.1279899999999996</v>
      </c>
      <c r="AE199" s="58">
        <v>3.7879990000000001</v>
      </c>
      <c r="AF199" s="58">
        <v>7.1859999999999999</v>
      </c>
      <c r="AG199" s="59">
        <f t="shared" ref="AG199:AG262" si="51">SUM(AD199:AF199)</f>
        <v>16.101989</v>
      </c>
      <c r="AH199" s="58">
        <v>5.000006</v>
      </c>
      <c r="AI199" s="58">
        <v>3.9999959999999999</v>
      </c>
      <c r="AJ199" s="58">
        <v>6.9999969999999996</v>
      </c>
      <c r="AK199" s="59">
        <f t="shared" ref="AK199:AK262" si="52">SUM(AH199:AJ199)</f>
        <v>15.999998999999999</v>
      </c>
      <c r="AL199" s="58">
        <v>5.000006</v>
      </c>
      <c r="AM199" s="58">
        <v>3.0000019999999998</v>
      </c>
      <c r="AN199" s="58">
        <v>4.9999960000000003</v>
      </c>
      <c r="AO199" s="59">
        <f t="shared" ref="AO199:AO262" si="53">SUM(AL199:AN199)</f>
        <v>13.000004000000001</v>
      </c>
      <c r="AP199" s="58">
        <v>5.000006</v>
      </c>
      <c r="AQ199" s="58">
        <v>4.0000099999999996</v>
      </c>
      <c r="AR199" s="58">
        <v>6.000006</v>
      </c>
      <c r="AS199" s="59">
        <f t="shared" ref="AS199:AS262" si="54">SUM(AP199:AR199)</f>
        <v>15.000021999999998</v>
      </c>
      <c r="AT199" s="58">
        <v>4.9999950000000002</v>
      </c>
      <c r="AU199" s="58">
        <v>3.9999980000000002</v>
      </c>
      <c r="AV199" s="58">
        <v>8.0000020000000003</v>
      </c>
      <c r="AW199" s="59">
        <f t="shared" ref="AW199:AW262" si="55">SUM(AT199:AV199)</f>
        <v>16.999994999999998</v>
      </c>
      <c r="AX199" s="58">
        <v>4.9999950000000002</v>
      </c>
      <c r="AY199" s="58">
        <v>2.9999929999999999</v>
      </c>
      <c r="AZ199" s="58">
        <v>7</v>
      </c>
      <c r="BA199" s="59">
        <f t="shared" ref="BA199:BA262" si="56">SUM(AX199:AZ199)</f>
        <v>14.999988</v>
      </c>
      <c r="BB199" s="58">
        <v>5.000006</v>
      </c>
      <c r="BC199" s="58">
        <v>3.9999929999999999</v>
      </c>
      <c r="BD199" s="58">
        <v>7.0000070000000001</v>
      </c>
      <c r="BE199" s="59">
        <f t="shared" ref="BE199:BE262" si="57">SUM(BB199:BD199)</f>
        <v>16.000005999999999</v>
      </c>
      <c r="BF199" s="60">
        <f t="shared" ref="BF199:BF262" si="58">M199+Q199+U199+Y199+AC199+AG199+AK199+AO199+AS199+AW199+BA199+BE199</f>
        <v>188.74703700000003</v>
      </c>
      <c r="BG199" s="53">
        <f t="shared" si="45"/>
        <v>61.134022999999992</v>
      </c>
      <c r="BH199" s="53">
        <f t="shared" si="45"/>
        <v>44.539992999999996</v>
      </c>
      <c r="BI199" s="53">
        <f t="shared" si="45"/>
        <v>83.073020999999997</v>
      </c>
      <c r="BJ199" s="53">
        <f t="shared" ref="BJ199:BJ262" si="59">BG199+BH199+BI199</f>
        <v>188.74703699999998</v>
      </c>
      <c r="BL199" s="40"/>
    </row>
    <row r="200" spans="1:64" ht="16.05" customHeight="1" x14ac:dyDescent="0.3">
      <c r="A200" s="55">
        <v>194</v>
      </c>
      <c r="B200" s="55" t="s">
        <v>52</v>
      </c>
      <c r="C200" s="55" t="s">
        <v>174</v>
      </c>
      <c r="D200" s="55" t="s">
        <v>54</v>
      </c>
      <c r="E200" s="55" t="s">
        <v>511</v>
      </c>
      <c r="F200" s="56">
        <v>3.3</v>
      </c>
      <c r="G200" s="57">
        <v>380</v>
      </c>
      <c r="H200" s="55" t="s">
        <v>51</v>
      </c>
      <c r="I200" s="53">
        <v>279.61500999999998</v>
      </c>
      <c r="J200" s="58">
        <v>8</v>
      </c>
      <c r="K200" s="58">
        <v>5</v>
      </c>
      <c r="L200" s="58">
        <v>12.000007999999999</v>
      </c>
      <c r="M200" s="59">
        <f t="shared" si="46"/>
        <v>25.000008000000001</v>
      </c>
      <c r="N200" s="58">
        <v>7</v>
      </c>
      <c r="O200" s="58">
        <v>5</v>
      </c>
      <c r="P200" s="58">
        <v>9</v>
      </c>
      <c r="Q200" s="59">
        <f t="shared" si="47"/>
        <v>21</v>
      </c>
      <c r="R200" s="58">
        <v>7.9999979999999997</v>
      </c>
      <c r="S200" s="58">
        <v>6.000006</v>
      </c>
      <c r="T200" s="58">
        <v>10.999993</v>
      </c>
      <c r="U200" s="59">
        <f t="shared" si="48"/>
        <v>24.999997</v>
      </c>
      <c r="V200" s="58">
        <v>6.6929970000000001</v>
      </c>
      <c r="W200" s="58">
        <v>5.7150040000000004</v>
      </c>
      <c r="X200" s="58">
        <v>9.8720099999999995</v>
      </c>
      <c r="Y200" s="59">
        <f t="shared" si="49"/>
        <v>22.280011000000002</v>
      </c>
      <c r="Z200" s="58">
        <v>7.5320080000000003</v>
      </c>
      <c r="AA200" s="58">
        <v>5.5829979999999999</v>
      </c>
      <c r="AB200" s="58">
        <v>10.547993</v>
      </c>
      <c r="AC200" s="59">
        <f t="shared" si="50"/>
        <v>23.662998999999999</v>
      </c>
      <c r="AD200" s="58">
        <v>7.1430030000000002</v>
      </c>
      <c r="AE200" s="58">
        <v>5.3440110000000001</v>
      </c>
      <c r="AF200" s="58">
        <v>10.185</v>
      </c>
      <c r="AG200" s="59">
        <f t="shared" si="51"/>
        <v>22.672014000000001</v>
      </c>
      <c r="AH200" s="58">
        <v>7.0000039999999997</v>
      </c>
      <c r="AI200" s="58">
        <v>6.0000049999999998</v>
      </c>
      <c r="AJ200" s="58">
        <v>8.9999950000000002</v>
      </c>
      <c r="AK200" s="59">
        <f t="shared" si="52"/>
        <v>22.000003999999997</v>
      </c>
      <c r="AL200" s="58">
        <v>7.0000039999999997</v>
      </c>
      <c r="AM200" s="58">
        <v>4.9999960000000003</v>
      </c>
      <c r="AN200" s="58">
        <v>9.9999870000000008</v>
      </c>
      <c r="AO200" s="59">
        <f t="shared" si="53"/>
        <v>21.999987000000001</v>
      </c>
      <c r="AP200" s="58">
        <v>7.0000039999999997</v>
      </c>
      <c r="AQ200" s="58">
        <v>6.0000039999999997</v>
      </c>
      <c r="AR200" s="58">
        <v>10.000004000000001</v>
      </c>
      <c r="AS200" s="59">
        <f t="shared" si="54"/>
        <v>23.000011999999998</v>
      </c>
      <c r="AT200" s="58">
        <v>7.9999919999999998</v>
      </c>
      <c r="AU200" s="58">
        <v>5.9999969999999996</v>
      </c>
      <c r="AV200" s="58">
        <v>11.000007999999999</v>
      </c>
      <c r="AW200" s="59">
        <f t="shared" si="55"/>
        <v>24.999997</v>
      </c>
      <c r="AX200" s="58">
        <v>6.9999929999999999</v>
      </c>
      <c r="AY200" s="58">
        <v>5.0000010000000001</v>
      </c>
      <c r="AZ200" s="58">
        <v>10</v>
      </c>
      <c r="BA200" s="59">
        <f t="shared" si="56"/>
        <v>21.999994000000001</v>
      </c>
      <c r="BB200" s="58">
        <v>7.9999919999999998</v>
      </c>
      <c r="BC200" s="58">
        <v>5.9999909999999996</v>
      </c>
      <c r="BD200" s="58">
        <v>12.000004000000001</v>
      </c>
      <c r="BE200" s="59">
        <f t="shared" si="57"/>
        <v>25.999987000000001</v>
      </c>
      <c r="BF200" s="60">
        <f t="shared" si="58"/>
        <v>279.61500999999998</v>
      </c>
      <c r="BG200" s="53">
        <f t="shared" si="45"/>
        <v>88.367995000000008</v>
      </c>
      <c r="BH200" s="53">
        <f t="shared" si="45"/>
        <v>66.642012999999992</v>
      </c>
      <c r="BI200" s="53">
        <f t="shared" si="45"/>
        <v>124.60500200000001</v>
      </c>
      <c r="BJ200" s="53">
        <f t="shared" si="59"/>
        <v>279.61500999999998</v>
      </c>
      <c r="BL200" s="40"/>
    </row>
    <row r="201" spans="1:64" ht="16.05" customHeight="1" x14ac:dyDescent="0.3">
      <c r="A201" s="55">
        <v>195</v>
      </c>
      <c r="B201" s="55" t="s">
        <v>52</v>
      </c>
      <c r="C201" s="55" t="s">
        <v>175</v>
      </c>
      <c r="D201" s="55" t="s">
        <v>54</v>
      </c>
      <c r="E201" s="55" t="s">
        <v>511</v>
      </c>
      <c r="F201" s="56">
        <v>3.3</v>
      </c>
      <c r="G201" s="57">
        <v>220</v>
      </c>
      <c r="H201" s="55" t="s">
        <v>51</v>
      </c>
      <c r="I201" s="53">
        <v>254.25394600000001</v>
      </c>
      <c r="J201" s="58">
        <v>6</v>
      </c>
      <c r="K201" s="58">
        <v>5</v>
      </c>
      <c r="L201" s="58">
        <v>10.999987000000001</v>
      </c>
      <c r="M201" s="59">
        <f t="shared" si="46"/>
        <v>21.999987000000001</v>
      </c>
      <c r="N201" s="58">
        <v>7</v>
      </c>
      <c r="O201" s="58">
        <v>5</v>
      </c>
      <c r="P201" s="58">
        <v>7.9999960000000003</v>
      </c>
      <c r="Q201" s="59">
        <f t="shared" si="47"/>
        <v>19.999995999999999</v>
      </c>
      <c r="R201" s="58">
        <v>7.0000039999999997</v>
      </c>
      <c r="S201" s="58">
        <v>5.0000030000000004</v>
      </c>
      <c r="T201" s="58">
        <v>8.9999950000000002</v>
      </c>
      <c r="U201" s="59">
        <f t="shared" si="48"/>
        <v>21.000002000000002</v>
      </c>
      <c r="V201" s="58">
        <v>6.6439959999999996</v>
      </c>
      <c r="W201" s="58">
        <v>5.0609999999999999</v>
      </c>
      <c r="X201" s="58">
        <v>9.7770060000000001</v>
      </c>
      <c r="Y201" s="59">
        <f t="shared" si="49"/>
        <v>21.482002000000001</v>
      </c>
      <c r="Z201" s="58">
        <v>6.8429900000000004</v>
      </c>
      <c r="AA201" s="58">
        <v>4.9680099999999996</v>
      </c>
      <c r="AB201" s="58">
        <v>9.4580029999999997</v>
      </c>
      <c r="AC201" s="59">
        <f t="shared" si="50"/>
        <v>21.269002999999998</v>
      </c>
      <c r="AD201" s="58">
        <v>6.6009929999999999</v>
      </c>
      <c r="AE201" s="58">
        <v>4.7730009999999998</v>
      </c>
      <c r="AF201" s="58">
        <v>9.1289999999999996</v>
      </c>
      <c r="AG201" s="59">
        <f t="shared" si="51"/>
        <v>20.502994000000001</v>
      </c>
      <c r="AH201" s="58">
        <v>7.0000039999999997</v>
      </c>
      <c r="AI201" s="58">
        <v>5.0000030000000004</v>
      </c>
      <c r="AJ201" s="58">
        <v>8.9999950000000002</v>
      </c>
      <c r="AK201" s="59">
        <f t="shared" si="52"/>
        <v>21.000002000000002</v>
      </c>
      <c r="AL201" s="58">
        <v>7.0000039999999997</v>
      </c>
      <c r="AM201" s="58">
        <v>4.9999960000000003</v>
      </c>
      <c r="AN201" s="58">
        <v>8.0000020000000003</v>
      </c>
      <c r="AO201" s="59">
        <f t="shared" si="53"/>
        <v>20.000002000000002</v>
      </c>
      <c r="AP201" s="58">
        <v>7.0000039999999997</v>
      </c>
      <c r="AQ201" s="58">
        <v>4.9999960000000003</v>
      </c>
      <c r="AR201" s="58">
        <v>8.9999959999999994</v>
      </c>
      <c r="AS201" s="59">
        <f t="shared" si="54"/>
        <v>20.999995999999999</v>
      </c>
      <c r="AT201" s="58">
        <v>6.9999929999999999</v>
      </c>
      <c r="AU201" s="58">
        <v>5.9999969999999996</v>
      </c>
      <c r="AV201" s="58">
        <v>9.9999870000000008</v>
      </c>
      <c r="AW201" s="59">
        <f t="shared" si="55"/>
        <v>22.999977000000001</v>
      </c>
      <c r="AX201" s="58">
        <v>6.9999929999999999</v>
      </c>
      <c r="AY201" s="58">
        <v>5.0000010000000001</v>
      </c>
      <c r="AZ201" s="58">
        <v>10</v>
      </c>
      <c r="BA201" s="59">
        <f t="shared" si="56"/>
        <v>21.999994000000001</v>
      </c>
      <c r="BB201" s="58">
        <v>7.0000039999999997</v>
      </c>
      <c r="BC201" s="58">
        <v>3.9999929999999999</v>
      </c>
      <c r="BD201" s="58">
        <v>9.9999939999999992</v>
      </c>
      <c r="BE201" s="59">
        <f t="shared" si="57"/>
        <v>20.999991000000001</v>
      </c>
      <c r="BF201" s="60">
        <f t="shared" si="58"/>
        <v>254.25394600000001</v>
      </c>
      <c r="BG201" s="53">
        <f t="shared" si="45"/>
        <v>82.087985000000003</v>
      </c>
      <c r="BH201" s="53">
        <f t="shared" si="45"/>
        <v>59.802000000000007</v>
      </c>
      <c r="BI201" s="53">
        <f t="shared" si="45"/>
        <v>112.36396099999999</v>
      </c>
      <c r="BJ201" s="53">
        <f t="shared" si="59"/>
        <v>254.25394600000001</v>
      </c>
      <c r="BL201" s="40"/>
    </row>
    <row r="202" spans="1:64" ht="16.05" customHeight="1" x14ac:dyDescent="0.3">
      <c r="A202" s="55">
        <v>196</v>
      </c>
      <c r="B202" s="55" t="s">
        <v>52</v>
      </c>
      <c r="C202" s="55" t="s">
        <v>174</v>
      </c>
      <c r="D202" s="55" t="s">
        <v>54</v>
      </c>
      <c r="E202" s="55" t="s">
        <v>511</v>
      </c>
      <c r="F202" s="56">
        <v>3.3</v>
      </c>
      <c r="G202" s="57">
        <v>220</v>
      </c>
      <c r="H202" s="55" t="s">
        <v>51</v>
      </c>
      <c r="I202" s="53">
        <v>225.32497900000001</v>
      </c>
      <c r="J202" s="58">
        <v>7</v>
      </c>
      <c r="K202" s="58">
        <v>5</v>
      </c>
      <c r="L202" s="58">
        <v>10.999987000000001</v>
      </c>
      <c r="M202" s="59">
        <f t="shared" si="46"/>
        <v>22.999987000000001</v>
      </c>
      <c r="N202" s="58">
        <v>7</v>
      </c>
      <c r="O202" s="58">
        <v>5</v>
      </c>
      <c r="P202" s="58">
        <v>9</v>
      </c>
      <c r="Q202" s="59">
        <f t="shared" si="47"/>
        <v>21</v>
      </c>
      <c r="R202" s="58">
        <v>7.0000039999999997</v>
      </c>
      <c r="S202" s="58">
        <v>5.0000030000000004</v>
      </c>
      <c r="T202" s="58">
        <v>8.9999950000000002</v>
      </c>
      <c r="U202" s="59">
        <f t="shared" si="48"/>
        <v>21.000002000000002</v>
      </c>
      <c r="V202" s="58">
        <v>5.6550079999999996</v>
      </c>
      <c r="W202" s="58">
        <v>4.7519939999999998</v>
      </c>
      <c r="X202" s="58">
        <v>9.1709940000000003</v>
      </c>
      <c r="Y202" s="59">
        <f t="shared" si="49"/>
        <v>19.577995999999999</v>
      </c>
      <c r="Z202" s="58">
        <v>6.2060019999999998</v>
      </c>
      <c r="AA202" s="58">
        <v>4.6790000000000003</v>
      </c>
      <c r="AB202" s="58">
        <v>8.9049949999999995</v>
      </c>
      <c r="AC202" s="59">
        <f t="shared" si="50"/>
        <v>19.789997</v>
      </c>
      <c r="AD202" s="58">
        <v>6.0040050000000003</v>
      </c>
      <c r="AE202" s="58">
        <v>4.4579890000000004</v>
      </c>
      <c r="AF202" s="58">
        <v>8.4949999999999992</v>
      </c>
      <c r="AG202" s="59">
        <f t="shared" si="51"/>
        <v>18.956994000000002</v>
      </c>
      <c r="AH202" s="58">
        <v>5.999994</v>
      </c>
      <c r="AI202" s="58">
        <v>3.9999959999999999</v>
      </c>
      <c r="AJ202" s="58">
        <v>6.9999969999999996</v>
      </c>
      <c r="AK202" s="59">
        <f t="shared" si="52"/>
        <v>16.999987000000001</v>
      </c>
      <c r="AL202" s="58">
        <v>5.000006</v>
      </c>
      <c r="AM202" s="58">
        <v>4.0000099999999996</v>
      </c>
      <c r="AN202" s="58">
        <v>7.0000070000000001</v>
      </c>
      <c r="AO202" s="59">
        <f t="shared" si="53"/>
        <v>16.000022999999999</v>
      </c>
      <c r="AP202" s="58">
        <v>5.000006</v>
      </c>
      <c r="AQ202" s="58">
        <v>4.0000099999999996</v>
      </c>
      <c r="AR202" s="58">
        <v>7.0000140000000002</v>
      </c>
      <c r="AS202" s="59">
        <f t="shared" si="54"/>
        <v>16.000029999999999</v>
      </c>
      <c r="AT202" s="58">
        <v>5.999994</v>
      </c>
      <c r="AU202" s="58">
        <v>3.9999980000000002</v>
      </c>
      <c r="AV202" s="58">
        <v>8.0000020000000003</v>
      </c>
      <c r="AW202" s="59">
        <f t="shared" si="55"/>
        <v>17.999994000000001</v>
      </c>
      <c r="AX202" s="58">
        <v>4.9999950000000002</v>
      </c>
      <c r="AY202" s="58">
        <v>3.9999950000000002</v>
      </c>
      <c r="AZ202" s="58">
        <v>7</v>
      </c>
      <c r="BA202" s="59">
        <f t="shared" si="56"/>
        <v>15.99999</v>
      </c>
      <c r="BB202" s="58">
        <v>5.999994</v>
      </c>
      <c r="BC202" s="58">
        <v>3.9999929999999999</v>
      </c>
      <c r="BD202" s="58">
        <v>8.9999920000000007</v>
      </c>
      <c r="BE202" s="59">
        <f t="shared" si="57"/>
        <v>18.999979000000003</v>
      </c>
      <c r="BF202" s="60">
        <f t="shared" si="58"/>
        <v>225.32497900000001</v>
      </c>
      <c r="BG202" s="53">
        <f t="shared" si="45"/>
        <v>71.865008000000003</v>
      </c>
      <c r="BH202" s="53">
        <f t="shared" si="45"/>
        <v>52.888987999999998</v>
      </c>
      <c r="BI202" s="53">
        <f t="shared" si="45"/>
        <v>100.570983</v>
      </c>
      <c r="BJ202" s="53">
        <f t="shared" si="59"/>
        <v>225.32497899999998</v>
      </c>
      <c r="BL202" s="40"/>
    </row>
    <row r="203" spans="1:64" ht="16.05" customHeight="1" x14ac:dyDescent="0.3">
      <c r="A203" s="55">
        <v>197</v>
      </c>
      <c r="B203" s="55" t="s">
        <v>52</v>
      </c>
      <c r="C203" s="55" t="s">
        <v>174</v>
      </c>
      <c r="D203" s="55" t="s">
        <v>54</v>
      </c>
      <c r="E203" s="55" t="s">
        <v>511</v>
      </c>
      <c r="F203" s="56">
        <v>3.3</v>
      </c>
      <c r="G203" s="57">
        <v>220</v>
      </c>
      <c r="H203" s="55" t="s">
        <v>51</v>
      </c>
      <c r="I203" s="53">
        <v>150.63695799999999</v>
      </c>
      <c r="J203" s="58">
        <v>4</v>
      </c>
      <c r="K203" s="58">
        <v>3.9999959999999999</v>
      </c>
      <c r="L203" s="58">
        <v>7.000013</v>
      </c>
      <c r="M203" s="59">
        <f t="shared" si="46"/>
        <v>15.000008999999999</v>
      </c>
      <c r="N203" s="58">
        <v>4</v>
      </c>
      <c r="O203" s="58">
        <v>2.9999920000000002</v>
      </c>
      <c r="P203" s="58">
        <v>5.0000039999999997</v>
      </c>
      <c r="Q203" s="59">
        <f t="shared" si="47"/>
        <v>11.999995999999999</v>
      </c>
      <c r="R203" s="58">
        <v>4.9999929999999999</v>
      </c>
      <c r="S203" s="58">
        <v>3.0000010000000001</v>
      </c>
      <c r="T203" s="58">
        <v>5.999994</v>
      </c>
      <c r="U203" s="59">
        <f t="shared" si="48"/>
        <v>13.999988</v>
      </c>
      <c r="V203" s="58">
        <v>3.733994</v>
      </c>
      <c r="W203" s="58">
        <v>2.8450039999999999</v>
      </c>
      <c r="X203" s="58">
        <v>4.6809900000000004</v>
      </c>
      <c r="Y203" s="59">
        <f t="shared" si="49"/>
        <v>11.259988</v>
      </c>
      <c r="Z203" s="58">
        <v>3.6600079999999999</v>
      </c>
      <c r="AA203" s="58">
        <v>2.7409919999999999</v>
      </c>
      <c r="AB203" s="58">
        <v>5.170013</v>
      </c>
      <c r="AC203" s="59">
        <f t="shared" si="50"/>
        <v>11.571013000000001</v>
      </c>
      <c r="AD203" s="58">
        <v>3.6420089999999998</v>
      </c>
      <c r="AE203" s="58">
        <v>2.7979970000000001</v>
      </c>
      <c r="AF203" s="58">
        <v>5.3659999999999997</v>
      </c>
      <c r="AG203" s="59">
        <f t="shared" si="51"/>
        <v>11.806006</v>
      </c>
      <c r="AH203" s="58">
        <v>3.9999959999999999</v>
      </c>
      <c r="AI203" s="58">
        <v>2.999994</v>
      </c>
      <c r="AJ203" s="58">
        <v>4.9999950000000002</v>
      </c>
      <c r="AK203" s="59">
        <f t="shared" si="52"/>
        <v>11.999985000000001</v>
      </c>
      <c r="AL203" s="58">
        <v>3.0000079999999998</v>
      </c>
      <c r="AM203" s="58">
        <v>3.0000019999999998</v>
      </c>
      <c r="AN203" s="58">
        <v>4.9999960000000003</v>
      </c>
      <c r="AO203" s="59">
        <f t="shared" si="53"/>
        <v>11.000005999999999</v>
      </c>
      <c r="AP203" s="58">
        <v>3.9999959999999999</v>
      </c>
      <c r="AQ203" s="58">
        <v>3.0000019999999998</v>
      </c>
      <c r="AR203" s="58">
        <v>5.0000020000000003</v>
      </c>
      <c r="AS203" s="59">
        <f t="shared" si="54"/>
        <v>12</v>
      </c>
      <c r="AT203" s="58">
        <v>4.9999950000000002</v>
      </c>
      <c r="AU203" s="58">
        <v>2.9999959999999999</v>
      </c>
      <c r="AV203" s="58">
        <v>5.9999859999999998</v>
      </c>
      <c r="AW203" s="59">
        <f t="shared" si="55"/>
        <v>13.999976999999999</v>
      </c>
      <c r="AX203" s="58">
        <v>3.9999959999999999</v>
      </c>
      <c r="AY203" s="58">
        <v>3.9999950000000002</v>
      </c>
      <c r="AZ203" s="58">
        <v>6</v>
      </c>
      <c r="BA203" s="59">
        <f t="shared" si="56"/>
        <v>13.999991</v>
      </c>
      <c r="BB203" s="58">
        <v>3.9999959999999999</v>
      </c>
      <c r="BC203" s="58">
        <v>1.9999979999999999</v>
      </c>
      <c r="BD203" s="58">
        <v>6.0000049999999998</v>
      </c>
      <c r="BE203" s="59">
        <f t="shared" si="57"/>
        <v>11.999998999999999</v>
      </c>
      <c r="BF203" s="60">
        <f t="shared" si="58"/>
        <v>150.63695799999999</v>
      </c>
      <c r="BG203" s="53">
        <f t="shared" si="45"/>
        <v>48.035991000000003</v>
      </c>
      <c r="BH203" s="53">
        <f t="shared" si="45"/>
        <v>36.383968999999993</v>
      </c>
      <c r="BI203" s="53">
        <f t="shared" si="45"/>
        <v>66.216998000000004</v>
      </c>
      <c r="BJ203" s="53">
        <f t="shared" si="59"/>
        <v>150.63695799999999</v>
      </c>
      <c r="BL203" s="40"/>
    </row>
    <row r="204" spans="1:64" ht="16.05" customHeight="1" x14ac:dyDescent="0.3">
      <c r="A204" s="55">
        <v>198</v>
      </c>
      <c r="B204" s="55" t="s">
        <v>52</v>
      </c>
      <c r="C204" s="55" t="s">
        <v>120</v>
      </c>
      <c r="D204" s="55" t="s">
        <v>54</v>
      </c>
      <c r="E204" s="55" t="s">
        <v>511</v>
      </c>
      <c r="F204" s="56">
        <v>11</v>
      </c>
      <c r="G204" s="57">
        <v>380</v>
      </c>
      <c r="H204" s="55" t="s">
        <v>50</v>
      </c>
      <c r="I204" s="53">
        <v>6928.3550230000001</v>
      </c>
      <c r="J204" s="58">
        <v>157.81200000000001</v>
      </c>
      <c r="K204" s="58">
        <v>131.41999999999999</v>
      </c>
      <c r="L204" s="58">
        <v>207.90700000000001</v>
      </c>
      <c r="M204" s="59">
        <f t="shared" si="46"/>
        <v>497.13900000000001</v>
      </c>
      <c r="N204" s="58">
        <v>125.33799999999999</v>
      </c>
      <c r="O204" s="58">
        <v>95.253</v>
      </c>
      <c r="P204" s="58">
        <v>101.581</v>
      </c>
      <c r="Q204" s="59">
        <f t="shared" si="47"/>
        <v>322.17200000000003</v>
      </c>
      <c r="R204" s="58">
        <v>121.592</v>
      </c>
      <c r="S204" s="58">
        <v>83.061000000000007</v>
      </c>
      <c r="T204" s="58">
        <v>93.191000000000003</v>
      </c>
      <c r="U204" s="59">
        <f t="shared" si="48"/>
        <v>297.84400000000005</v>
      </c>
      <c r="V204" s="58">
        <v>183.50299999999999</v>
      </c>
      <c r="W204" s="58">
        <v>182.05799999999999</v>
      </c>
      <c r="X204" s="58">
        <v>196.67400000000001</v>
      </c>
      <c r="Y204" s="59">
        <f t="shared" si="49"/>
        <v>562.23500000000001</v>
      </c>
      <c r="Z204" s="58">
        <v>304.54700000000003</v>
      </c>
      <c r="AA204" s="58">
        <v>211.33099999999999</v>
      </c>
      <c r="AB204" s="58">
        <v>411.75799999999998</v>
      </c>
      <c r="AC204" s="59">
        <f t="shared" si="50"/>
        <v>927.63599999999997</v>
      </c>
      <c r="AD204" s="58">
        <v>198.262</v>
      </c>
      <c r="AE204" s="58">
        <v>132.46600000000001</v>
      </c>
      <c r="AF204" s="58">
        <v>221.95</v>
      </c>
      <c r="AG204" s="59">
        <f t="shared" si="51"/>
        <v>552.678</v>
      </c>
      <c r="AH204" s="58">
        <v>100.500004</v>
      </c>
      <c r="AI204" s="58">
        <v>86.648354999999995</v>
      </c>
      <c r="AJ204" s="58">
        <v>81.412499999999994</v>
      </c>
      <c r="AK204" s="59">
        <f t="shared" si="52"/>
        <v>268.56085899999999</v>
      </c>
      <c r="AL204" s="58">
        <v>100.500004</v>
      </c>
      <c r="AM204" s="58">
        <v>79.351652000000001</v>
      </c>
      <c r="AN204" s="58">
        <v>85.587500000000006</v>
      </c>
      <c r="AO204" s="59">
        <f t="shared" si="53"/>
        <v>265.43915600000003</v>
      </c>
      <c r="AP204" s="58">
        <v>97.000001999999995</v>
      </c>
      <c r="AQ204" s="58">
        <v>88.999994000000001</v>
      </c>
      <c r="AR204" s="58">
        <v>116.000012</v>
      </c>
      <c r="AS204" s="59">
        <f t="shared" si="54"/>
        <v>302.00000799999998</v>
      </c>
      <c r="AT204" s="58">
        <v>138.36600000000001</v>
      </c>
      <c r="AU204" s="58">
        <v>120.044</v>
      </c>
      <c r="AV204" s="58">
        <v>138.96199999999999</v>
      </c>
      <c r="AW204" s="59">
        <f t="shared" si="55"/>
        <v>397.37200000000001</v>
      </c>
      <c r="AX204" s="58">
        <v>532.64099999999996</v>
      </c>
      <c r="AY204" s="58">
        <v>373.38099999999997</v>
      </c>
      <c r="AZ204" s="58">
        <v>588.15</v>
      </c>
      <c r="BA204" s="59">
        <f t="shared" si="56"/>
        <v>1494.172</v>
      </c>
      <c r="BB204" s="58">
        <v>369.476</v>
      </c>
      <c r="BC204" s="58">
        <v>241.035</v>
      </c>
      <c r="BD204" s="58">
        <v>430.596</v>
      </c>
      <c r="BE204" s="59">
        <f t="shared" si="57"/>
        <v>1041.107</v>
      </c>
      <c r="BF204" s="60">
        <f t="shared" si="58"/>
        <v>6928.3550230000001</v>
      </c>
      <c r="BG204" s="53">
        <f t="shared" si="45"/>
        <v>2429.53701</v>
      </c>
      <c r="BH204" s="53">
        <f t="shared" si="45"/>
        <v>1825.0490010000001</v>
      </c>
      <c r="BI204" s="53">
        <f t="shared" si="45"/>
        <v>2673.7690119999997</v>
      </c>
      <c r="BJ204" s="53">
        <f t="shared" si="59"/>
        <v>6928.3550230000001</v>
      </c>
      <c r="BL204" s="40"/>
    </row>
    <row r="205" spans="1:64" ht="16.05" customHeight="1" x14ac:dyDescent="0.3">
      <c r="A205" s="55">
        <v>199</v>
      </c>
      <c r="B205" s="55" t="s">
        <v>52</v>
      </c>
      <c r="C205" s="55" t="s">
        <v>71</v>
      </c>
      <c r="D205" s="55" t="s">
        <v>54</v>
      </c>
      <c r="E205" s="55" t="s">
        <v>511</v>
      </c>
      <c r="F205" s="56">
        <v>6.6</v>
      </c>
      <c r="G205" s="57">
        <v>380</v>
      </c>
      <c r="H205" s="55" t="s">
        <v>50</v>
      </c>
      <c r="I205" s="53">
        <v>2542.732</v>
      </c>
      <c r="J205" s="58">
        <v>95.331000000000003</v>
      </c>
      <c r="K205" s="58">
        <v>70.203000000000003</v>
      </c>
      <c r="L205" s="58">
        <v>132.673</v>
      </c>
      <c r="M205" s="59">
        <f t="shared" si="46"/>
        <v>298.20699999999999</v>
      </c>
      <c r="N205" s="58">
        <v>85.135999999999996</v>
      </c>
      <c r="O205" s="58">
        <v>66.236999999999995</v>
      </c>
      <c r="P205" s="58">
        <v>92.448999999999998</v>
      </c>
      <c r="Q205" s="59">
        <f t="shared" si="47"/>
        <v>243.822</v>
      </c>
      <c r="R205" s="58">
        <v>96.36</v>
      </c>
      <c r="S205" s="58">
        <v>70.162999999999997</v>
      </c>
      <c r="T205" s="58">
        <v>96.55</v>
      </c>
      <c r="U205" s="59">
        <f t="shared" si="48"/>
        <v>263.07299999999998</v>
      </c>
      <c r="V205" s="58">
        <v>26.835000000000001</v>
      </c>
      <c r="W205" s="58">
        <v>23.091000000000001</v>
      </c>
      <c r="X205" s="58">
        <v>35.749000000000002</v>
      </c>
      <c r="Y205" s="59">
        <f t="shared" si="49"/>
        <v>85.675000000000011</v>
      </c>
      <c r="Z205" s="58">
        <v>70.238</v>
      </c>
      <c r="AA205" s="58">
        <v>51.948999999999998</v>
      </c>
      <c r="AB205" s="58">
        <v>80.602999999999994</v>
      </c>
      <c r="AC205" s="59">
        <f t="shared" si="50"/>
        <v>202.79</v>
      </c>
      <c r="AD205" s="58">
        <v>42.133000000000003</v>
      </c>
      <c r="AE205" s="58">
        <v>21.388000000000002</v>
      </c>
      <c r="AF205" s="58">
        <v>27.611000000000001</v>
      </c>
      <c r="AG205" s="59">
        <f t="shared" si="51"/>
        <v>91.132000000000005</v>
      </c>
      <c r="AH205" s="58">
        <v>4.0579999999999998</v>
      </c>
      <c r="AI205" s="58">
        <v>2.8250000000000002</v>
      </c>
      <c r="AJ205" s="58">
        <v>5.0469999999999997</v>
      </c>
      <c r="AK205" s="59">
        <f t="shared" si="52"/>
        <v>11.93</v>
      </c>
      <c r="AL205" s="58">
        <v>0</v>
      </c>
      <c r="AM205" s="58">
        <v>0</v>
      </c>
      <c r="AN205" s="58">
        <v>0</v>
      </c>
      <c r="AO205" s="59">
        <f t="shared" si="53"/>
        <v>0</v>
      </c>
      <c r="AP205" s="58">
        <v>51.384</v>
      </c>
      <c r="AQ205" s="58">
        <v>47.290999999999997</v>
      </c>
      <c r="AR205" s="58">
        <v>71.432000000000002</v>
      </c>
      <c r="AS205" s="59">
        <f t="shared" si="54"/>
        <v>170.107</v>
      </c>
      <c r="AT205" s="58">
        <v>109.508</v>
      </c>
      <c r="AU205" s="58">
        <v>91.340999999999994</v>
      </c>
      <c r="AV205" s="58">
        <v>136.06700000000001</v>
      </c>
      <c r="AW205" s="59">
        <f t="shared" si="55"/>
        <v>336.916</v>
      </c>
      <c r="AX205" s="58">
        <v>167.49799999999999</v>
      </c>
      <c r="AY205" s="58">
        <v>105.294</v>
      </c>
      <c r="AZ205" s="58">
        <v>211.87</v>
      </c>
      <c r="BA205" s="59">
        <f t="shared" si="56"/>
        <v>484.66199999999998</v>
      </c>
      <c r="BB205" s="58">
        <v>124.108</v>
      </c>
      <c r="BC205" s="58">
        <v>81.335999999999999</v>
      </c>
      <c r="BD205" s="58">
        <v>148.97399999999999</v>
      </c>
      <c r="BE205" s="59">
        <f t="shared" si="57"/>
        <v>354.41800000000001</v>
      </c>
      <c r="BF205" s="60">
        <f t="shared" si="58"/>
        <v>2542.732</v>
      </c>
      <c r="BG205" s="53">
        <f t="shared" si="45"/>
        <v>872.58899999999994</v>
      </c>
      <c r="BH205" s="53">
        <f t="shared" si="45"/>
        <v>631.11800000000005</v>
      </c>
      <c r="BI205" s="53">
        <f t="shared" si="45"/>
        <v>1039.0250000000001</v>
      </c>
      <c r="BJ205" s="53">
        <f t="shared" si="59"/>
        <v>2542.732</v>
      </c>
      <c r="BL205" s="40"/>
    </row>
    <row r="206" spans="1:64" ht="16.05" customHeight="1" x14ac:dyDescent="0.3">
      <c r="A206" s="55">
        <v>200</v>
      </c>
      <c r="B206" s="55" t="s">
        <v>52</v>
      </c>
      <c r="C206" s="55" t="s">
        <v>117</v>
      </c>
      <c r="D206" s="55" t="s">
        <v>54</v>
      </c>
      <c r="E206" s="55" t="s">
        <v>511</v>
      </c>
      <c r="F206" s="56">
        <v>6.6</v>
      </c>
      <c r="G206" s="57">
        <v>380</v>
      </c>
      <c r="H206" s="55" t="s">
        <v>51</v>
      </c>
      <c r="I206" s="53">
        <v>1705.6400589999998</v>
      </c>
      <c r="J206" s="58">
        <v>26</v>
      </c>
      <c r="K206" s="58">
        <v>17.000008000000001</v>
      </c>
      <c r="L206" s="58">
        <v>25.000012999999999</v>
      </c>
      <c r="M206" s="59">
        <f t="shared" si="46"/>
        <v>68.000021000000004</v>
      </c>
      <c r="N206" s="58">
        <v>10</v>
      </c>
      <c r="O206" s="58">
        <v>5.9999979999999997</v>
      </c>
      <c r="P206" s="58">
        <v>5.0000030000000004</v>
      </c>
      <c r="Q206" s="59">
        <f t="shared" si="47"/>
        <v>21.000001000000001</v>
      </c>
      <c r="R206" s="58">
        <v>27.999993</v>
      </c>
      <c r="S206" s="58">
        <v>22.999998000000001</v>
      </c>
      <c r="T206" s="58">
        <v>22.000012999999999</v>
      </c>
      <c r="U206" s="59">
        <f t="shared" si="48"/>
        <v>73.000004000000004</v>
      </c>
      <c r="V206" s="58">
        <v>23.116008000000001</v>
      </c>
      <c r="W206" s="58">
        <v>19.990994000000001</v>
      </c>
      <c r="X206" s="58">
        <v>23.543009999999999</v>
      </c>
      <c r="Y206" s="59">
        <f t="shared" si="49"/>
        <v>66.650012000000004</v>
      </c>
      <c r="Z206" s="58">
        <v>22.912009999999999</v>
      </c>
      <c r="AA206" s="58">
        <v>18.158007999999999</v>
      </c>
      <c r="AB206" s="58">
        <v>18.272013999999999</v>
      </c>
      <c r="AC206" s="59">
        <f t="shared" si="50"/>
        <v>59.342031999999996</v>
      </c>
      <c r="AD206" s="58">
        <v>28.047999000000001</v>
      </c>
      <c r="AE206" s="58">
        <v>21.17699</v>
      </c>
      <c r="AF206" s="58">
        <v>23.422999999999998</v>
      </c>
      <c r="AG206" s="59">
        <f t="shared" si="51"/>
        <v>72.647988999999995</v>
      </c>
      <c r="AH206" s="58">
        <v>39.999997</v>
      </c>
      <c r="AI206" s="58">
        <v>32</v>
      </c>
      <c r="AJ206" s="58">
        <v>37.999986</v>
      </c>
      <c r="AK206" s="59">
        <f t="shared" si="52"/>
        <v>109.99998300000001</v>
      </c>
      <c r="AL206" s="58">
        <v>166.00001</v>
      </c>
      <c r="AM206" s="58">
        <v>118.999996</v>
      </c>
      <c r="AN206" s="58">
        <v>212.00000700000001</v>
      </c>
      <c r="AO206" s="59">
        <f t="shared" si="53"/>
        <v>497.00001299999997</v>
      </c>
      <c r="AP206" s="58">
        <v>203.99999399999999</v>
      </c>
      <c r="AQ206" s="58">
        <v>153.99999399999999</v>
      </c>
      <c r="AR206" s="58">
        <v>211.000012</v>
      </c>
      <c r="AS206" s="59">
        <f t="shared" si="54"/>
        <v>569</v>
      </c>
      <c r="AT206" s="58">
        <v>19.000001999999999</v>
      </c>
      <c r="AU206" s="58">
        <v>7.9999960000000003</v>
      </c>
      <c r="AV206" s="58">
        <v>20.000005000000002</v>
      </c>
      <c r="AW206" s="59">
        <f t="shared" si="55"/>
        <v>47.000003</v>
      </c>
      <c r="AX206" s="58">
        <v>21</v>
      </c>
      <c r="AY206" s="58">
        <v>13.999997</v>
      </c>
      <c r="AZ206" s="58">
        <v>18</v>
      </c>
      <c r="BA206" s="59">
        <f t="shared" si="56"/>
        <v>52.999997</v>
      </c>
      <c r="BB206" s="58">
        <v>27.000005999999999</v>
      </c>
      <c r="BC206" s="58">
        <v>17.000007</v>
      </c>
      <c r="BD206" s="58">
        <v>24.999991000000001</v>
      </c>
      <c r="BE206" s="59">
        <f t="shared" si="57"/>
        <v>69.00000399999999</v>
      </c>
      <c r="BF206" s="60">
        <f t="shared" si="58"/>
        <v>1705.6400589999998</v>
      </c>
      <c r="BG206" s="53">
        <f t="shared" si="45"/>
        <v>615.07601899999997</v>
      </c>
      <c r="BH206" s="53">
        <f t="shared" si="45"/>
        <v>449.32598599999994</v>
      </c>
      <c r="BI206" s="53">
        <f t="shared" si="45"/>
        <v>641.23805400000003</v>
      </c>
      <c r="BJ206" s="53">
        <f t="shared" si="59"/>
        <v>1705.6400589999998</v>
      </c>
      <c r="BL206" s="40"/>
    </row>
    <row r="207" spans="1:64" ht="16.05" customHeight="1" x14ac:dyDescent="0.3">
      <c r="A207" s="55">
        <v>201</v>
      </c>
      <c r="B207" s="55" t="s">
        <v>52</v>
      </c>
      <c r="C207" s="55" t="s">
        <v>116</v>
      </c>
      <c r="D207" s="55" t="s">
        <v>54</v>
      </c>
      <c r="E207" s="55" t="s">
        <v>511</v>
      </c>
      <c r="F207" s="56">
        <v>60</v>
      </c>
      <c r="G207" s="57">
        <v>380</v>
      </c>
      <c r="H207" s="55" t="s">
        <v>50</v>
      </c>
      <c r="I207" s="53">
        <v>67287.824000000008</v>
      </c>
      <c r="J207" s="58">
        <v>797.99199999999996</v>
      </c>
      <c r="K207" s="58">
        <v>581.66999999999996</v>
      </c>
      <c r="L207" s="58">
        <v>1058.9159999999999</v>
      </c>
      <c r="M207" s="59">
        <f t="shared" si="46"/>
        <v>2438.5779999999995</v>
      </c>
      <c r="N207" s="58">
        <v>675.94500000000005</v>
      </c>
      <c r="O207" s="58">
        <v>498.87</v>
      </c>
      <c r="P207" s="58">
        <v>716.54300000000001</v>
      </c>
      <c r="Q207" s="59">
        <f t="shared" si="47"/>
        <v>1891.3580000000002</v>
      </c>
      <c r="R207" s="58">
        <v>995.89400000000001</v>
      </c>
      <c r="S207" s="58">
        <v>776.76700000000005</v>
      </c>
      <c r="T207" s="58">
        <v>1266.1669999999999</v>
      </c>
      <c r="U207" s="59">
        <f t="shared" si="48"/>
        <v>3038.828</v>
      </c>
      <c r="V207" s="58">
        <v>2378.9450000000002</v>
      </c>
      <c r="W207" s="58">
        <v>2170.9209999999998</v>
      </c>
      <c r="X207" s="58">
        <v>3045.7460000000001</v>
      </c>
      <c r="Y207" s="59">
        <f t="shared" si="49"/>
        <v>7595.6120000000001</v>
      </c>
      <c r="Z207" s="58">
        <v>2337.52</v>
      </c>
      <c r="AA207" s="58">
        <v>1754.396</v>
      </c>
      <c r="AB207" s="58">
        <v>3210.1669999999999</v>
      </c>
      <c r="AC207" s="59">
        <f t="shared" si="50"/>
        <v>7302.0830000000005</v>
      </c>
      <c r="AD207" s="58">
        <v>2377.5680000000002</v>
      </c>
      <c r="AE207" s="58">
        <v>1783.02</v>
      </c>
      <c r="AF207" s="58">
        <v>3226.5459999999998</v>
      </c>
      <c r="AG207" s="59">
        <f t="shared" si="51"/>
        <v>7387.134</v>
      </c>
      <c r="AH207" s="58">
        <v>4562.125</v>
      </c>
      <c r="AI207" s="58">
        <v>3423.125</v>
      </c>
      <c r="AJ207" s="58">
        <v>5612.1750000000002</v>
      </c>
      <c r="AK207" s="59">
        <f t="shared" si="52"/>
        <v>13597.424999999999</v>
      </c>
      <c r="AL207" s="58">
        <v>2690.35</v>
      </c>
      <c r="AM207" s="58">
        <v>1920.875</v>
      </c>
      <c r="AN207" s="58">
        <v>3756.95</v>
      </c>
      <c r="AO207" s="59">
        <f t="shared" si="53"/>
        <v>8368.1749999999993</v>
      </c>
      <c r="AP207" s="58">
        <v>2550.1</v>
      </c>
      <c r="AQ207" s="58">
        <v>1854.675</v>
      </c>
      <c r="AR207" s="58">
        <v>3284.0250000000001</v>
      </c>
      <c r="AS207" s="59">
        <f t="shared" si="54"/>
        <v>7688.7999999999993</v>
      </c>
      <c r="AT207" s="58">
        <v>749.78800000000001</v>
      </c>
      <c r="AU207" s="58">
        <v>583.61099999999999</v>
      </c>
      <c r="AV207" s="58">
        <v>868.14099999999996</v>
      </c>
      <c r="AW207" s="59">
        <f t="shared" si="55"/>
        <v>2201.54</v>
      </c>
      <c r="AX207" s="58">
        <v>1106.4739999999999</v>
      </c>
      <c r="AY207" s="58">
        <v>718.49400000000003</v>
      </c>
      <c r="AZ207" s="58">
        <v>1315.367</v>
      </c>
      <c r="BA207" s="59">
        <f t="shared" si="56"/>
        <v>3140.335</v>
      </c>
      <c r="BB207" s="58">
        <v>935.84799999999996</v>
      </c>
      <c r="BC207" s="58">
        <v>597.02200000000005</v>
      </c>
      <c r="BD207" s="58">
        <v>1105.086</v>
      </c>
      <c r="BE207" s="59">
        <f t="shared" si="57"/>
        <v>2637.9560000000001</v>
      </c>
      <c r="BF207" s="60">
        <f t="shared" si="58"/>
        <v>67287.824000000008</v>
      </c>
      <c r="BG207" s="53">
        <f t="shared" si="45"/>
        <v>22158.548999999999</v>
      </c>
      <c r="BH207" s="53">
        <f t="shared" si="45"/>
        <v>16663.446</v>
      </c>
      <c r="BI207" s="53">
        <f t="shared" si="45"/>
        <v>28465.828999999998</v>
      </c>
      <c r="BJ207" s="53">
        <f t="shared" si="59"/>
        <v>67287.823999999993</v>
      </c>
      <c r="BL207" s="40"/>
    </row>
    <row r="208" spans="1:64" ht="16.05" customHeight="1" x14ac:dyDescent="0.3">
      <c r="A208" s="55">
        <v>202</v>
      </c>
      <c r="B208" s="55" t="s">
        <v>52</v>
      </c>
      <c r="C208" s="55" t="s">
        <v>165</v>
      </c>
      <c r="D208" s="55" t="s">
        <v>54</v>
      </c>
      <c r="E208" s="55" t="s">
        <v>511</v>
      </c>
      <c r="F208" s="56">
        <v>6.6</v>
      </c>
      <c r="G208" s="57">
        <v>380</v>
      </c>
      <c r="H208" s="55" t="s">
        <v>51</v>
      </c>
      <c r="I208" s="53">
        <v>570.92897900000003</v>
      </c>
      <c r="J208" s="58">
        <v>8</v>
      </c>
      <c r="K208" s="58">
        <v>5</v>
      </c>
      <c r="L208" s="58">
        <v>13.000005</v>
      </c>
      <c r="M208" s="59">
        <f t="shared" si="46"/>
        <v>26.000005000000002</v>
      </c>
      <c r="N208" s="58">
        <v>12</v>
      </c>
      <c r="O208" s="58">
        <v>8.9999959999999994</v>
      </c>
      <c r="P208" s="58">
        <v>12.999995999999999</v>
      </c>
      <c r="Q208" s="59">
        <f t="shared" si="47"/>
        <v>33.999991999999999</v>
      </c>
      <c r="R208" s="58">
        <v>16.99999</v>
      </c>
      <c r="S208" s="58">
        <v>9.0000070000000001</v>
      </c>
      <c r="T208" s="58">
        <v>18.999984999999999</v>
      </c>
      <c r="U208" s="59">
        <f t="shared" si="48"/>
        <v>44.999982000000003</v>
      </c>
      <c r="V208" s="58">
        <v>13.917</v>
      </c>
      <c r="W208" s="58">
        <v>13.323</v>
      </c>
      <c r="X208" s="58">
        <v>20.079999999999998</v>
      </c>
      <c r="Y208" s="59">
        <f t="shared" si="49"/>
        <v>47.32</v>
      </c>
      <c r="Z208" s="58">
        <v>15.965</v>
      </c>
      <c r="AA208" s="58">
        <v>16.794</v>
      </c>
      <c r="AB208" s="58">
        <v>16.152999999999999</v>
      </c>
      <c r="AC208" s="59">
        <f t="shared" si="50"/>
        <v>48.911999999999999</v>
      </c>
      <c r="AD208" s="58">
        <v>11.226000000000001</v>
      </c>
      <c r="AE208" s="58">
        <v>7.9379999999999997</v>
      </c>
      <c r="AF208" s="58">
        <v>17.533000000000001</v>
      </c>
      <c r="AG208" s="59">
        <f t="shared" si="51"/>
        <v>36.697000000000003</v>
      </c>
      <c r="AH208" s="58">
        <v>22</v>
      </c>
      <c r="AI208" s="58">
        <v>15.000004000000001</v>
      </c>
      <c r="AJ208" s="58">
        <v>23.000012000000002</v>
      </c>
      <c r="AK208" s="59">
        <f t="shared" si="52"/>
        <v>60.000016000000002</v>
      </c>
      <c r="AL208" s="58">
        <v>18.000004000000001</v>
      </c>
      <c r="AM208" s="58">
        <v>7.9999929999999999</v>
      </c>
      <c r="AN208" s="58">
        <v>23.000003</v>
      </c>
      <c r="AO208" s="59">
        <f t="shared" si="53"/>
        <v>49</v>
      </c>
      <c r="AP208" s="58">
        <v>16.999994000000001</v>
      </c>
      <c r="AQ208" s="58">
        <v>14.000002</v>
      </c>
      <c r="AR208" s="58">
        <v>21.99999</v>
      </c>
      <c r="AS208" s="59">
        <f t="shared" si="54"/>
        <v>52.999986000000007</v>
      </c>
      <c r="AT208" s="58">
        <v>20.000001000000001</v>
      </c>
      <c r="AU208" s="58">
        <v>14.99999</v>
      </c>
      <c r="AV208" s="58">
        <v>23.000011000000001</v>
      </c>
      <c r="AW208" s="59">
        <f t="shared" si="55"/>
        <v>58.000002000000002</v>
      </c>
      <c r="AX208" s="58">
        <v>27.999993</v>
      </c>
      <c r="AY208" s="58">
        <v>20</v>
      </c>
      <c r="AZ208" s="58">
        <v>35</v>
      </c>
      <c r="BA208" s="59">
        <f t="shared" si="56"/>
        <v>82.999993000000003</v>
      </c>
      <c r="BB208" s="58">
        <v>9.9999900000000004</v>
      </c>
      <c r="BC208" s="58">
        <v>7.0000010000000001</v>
      </c>
      <c r="BD208" s="58">
        <v>13.000012</v>
      </c>
      <c r="BE208" s="59">
        <f t="shared" si="57"/>
        <v>30.000003</v>
      </c>
      <c r="BF208" s="60">
        <f t="shared" si="58"/>
        <v>570.92897900000003</v>
      </c>
      <c r="BG208" s="53">
        <f t="shared" si="45"/>
        <v>193.10797199999999</v>
      </c>
      <c r="BH208" s="53">
        <f t="shared" si="45"/>
        <v>140.054993</v>
      </c>
      <c r="BI208" s="53">
        <f t="shared" si="45"/>
        <v>237.76601399999998</v>
      </c>
      <c r="BJ208" s="53">
        <f t="shared" si="59"/>
        <v>570.92897900000003</v>
      </c>
      <c r="BL208" s="40"/>
    </row>
    <row r="209" spans="1:64" ht="16.05" customHeight="1" x14ac:dyDescent="0.3">
      <c r="A209" s="55">
        <v>203</v>
      </c>
      <c r="B209" s="55" t="s">
        <v>52</v>
      </c>
      <c r="C209" s="55" t="s">
        <v>93</v>
      </c>
      <c r="D209" s="55" t="s">
        <v>54</v>
      </c>
      <c r="E209" s="55" t="s">
        <v>511</v>
      </c>
      <c r="F209" s="56">
        <v>5</v>
      </c>
      <c r="G209" s="57">
        <v>380</v>
      </c>
      <c r="H209" s="55" t="s">
        <v>51</v>
      </c>
      <c r="I209" s="53">
        <v>2816.5479929999992</v>
      </c>
      <c r="J209" s="58">
        <v>62</v>
      </c>
      <c r="K209" s="58">
        <v>63.000003999999997</v>
      </c>
      <c r="L209" s="58">
        <v>76.999994999999998</v>
      </c>
      <c r="M209" s="59">
        <f t="shared" si="46"/>
        <v>201.999999</v>
      </c>
      <c r="N209" s="58">
        <v>80</v>
      </c>
      <c r="O209" s="58">
        <v>74.000007999999994</v>
      </c>
      <c r="P209" s="58">
        <v>81</v>
      </c>
      <c r="Q209" s="59">
        <f t="shared" si="47"/>
        <v>235.00000799999998</v>
      </c>
      <c r="R209" s="58">
        <v>73.000006999999997</v>
      </c>
      <c r="S209" s="58">
        <v>64.000001999999995</v>
      </c>
      <c r="T209" s="58">
        <v>73</v>
      </c>
      <c r="U209" s="59">
        <f t="shared" si="48"/>
        <v>210.00000899999998</v>
      </c>
      <c r="V209" s="58">
        <v>64.251999999999995</v>
      </c>
      <c r="W209" s="58">
        <v>68.781999999999996</v>
      </c>
      <c r="X209" s="58">
        <v>88.156000000000006</v>
      </c>
      <c r="Y209" s="59">
        <f t="shared" si="49"/>
        <v>221.19</v>
      </c>
      <c r="Z209" s="58">
        <v>135.602</v>
      </c>
      <c r="AA209" s="58">
        <v>105.214</v>
      </c>
      <c r="AB209" s="58">
        <v>144.876</v>
      </c>
      <c r="AC209" s="59">
        <f t="shared" si="50"/>
        <v>385.69200000000001</v>
      </c>
      <c r="AD209" s="58">
        <v>133.816</v>
      </c>
      <c r="AE209" s="58">
        <v>86.254999999999995</v>
      </c>
      <c r="AF209" s="58">
        <v>189.595</v>
      </c>
      <c r="AG209" s="59">
        <f t="shared" si="51"/>
        <v>409.666</v>
      </c>
      <c r="AH209" s="58">
        <v>60.000005999999999</v>
      </c>
      <c r="AI209" s="58">
        <v>57</v>
      </c>
      <c r="AJ209" s="58">
        <v>57.999985000000002</v>
      </c>
      <c r="AK209" s="59">
        <f t="shared" si="52"/>
        <v>174.99999099999999</v>
      </c>
      <c r="AL209" s="58">
        <v>55</v>
      </c>
      <c r="AM209" s="58">
        <v>39.000008000000001</v>
      </c>
      <c r="AN209" s="58">
        <v>45.999996000000003</v>
      </c>
      <c r="AO209" s="59">
        <f t="shared" si="53"/>
        <v>140.00000400000002</v>
      </c>
      <c r="AP209" s="58">
        <v>51.999991999999999</v>
      </c>
      <c r="AQ209" s="58">
        <v>50.000008000000001</v>
      </c>
      <c r="AR209" s="58">
        <v>50.999994000000001</v>
      </c>
      <c r="AS209" s="59">
        <f t="shared" si="54"/>
        <v>152.99999400000002</v>
      </c>
      <c r="AT209" s="58">
        <v>63</v>
      </c>
      <c r="AU209" s="58">
        <v>65.000006999999997</v>
      </c>
      <c r="AV209" s="58">
        <v>78.999994000000001</v>
      </c>
      <c r="AW209" s="59">
        <f t="shared" si="55"/>
        <v>207.000001</v>
      </c>
      <c r="AX209" s="58">
        <v>99.000005999999999</v>
      </c>
      <c r="AY209" s="58">
        <v>77.999992000000006</v>
      </c>
      <c r="AZ209" s="58">
        <v>124</v>
      </c>
      <c r="BA209" s="59">
        <f t="shared" si="56"/>
        <v>300.99999800000001</v>
      </c>
      <c r="BB209" s="58">
        <v>62.999991999999999</v>
      </c>
      <c r="BC209" s="58">
        <v>47.999991000000001</v>
      </c>
      <c r="BD209" s="58">
        <v>66.000005999999999</v>
      </c>
      <c r="BE209" s="59">
        <f t="shared" si="57"/>
        <v>176.999989</v>
      </c>
      <c r="BF209" s="60">
        <f t="shared" si="58"/>
        <v>2816.5479929999992</v>
      </c>
      <c r="BG209" s="53">
        <f t="shared" si="45"/>
        <v>940.67000300000007</v>
      </c>
      <c r="BH209" s="53">
        <f t="shared" si="45"/>
        <v>798.25101999999993</v>
      </c>
      <c r="BI209" s="53">
        <f t="shared" si="45"/>
        <v>1077.6269700000003</v>
      </c>
      <c r="BJ209" s="53">
        <f t="shared" si="59"/>
        <v>2816.5479930000001</v>
      </c>
      <c r="BL209" s="40"/>
    </row>
    <row r="210" spans="1:64" ht="16.05" customHeight="1" x14ac:dyDescent="0.3">
      <c r="A210" s="55">
        <v>204</v>
      </c>
      <c r="B210" s="55" t="s">
        <v>52</v>
      </c>
      <c r="C210" s="55" t="s">
        <v>176</v>
      </c>
      <c r="D210" s="55" t="s">
        <v>54</v>
      </c>
      <c r="E210" s="55" t="s">
        <v>511</v>
      </c>
      <c r="F210" s="56">
        <v>6.6</v>
      </c>
      <c r="G210" s="57">
        <v>380</v>
      </c>
      <c r="H210" s="55" t="s">
        <v>51</v>
      </c>
      <c r="I210" s="53">
        <v>2896.3430500000004</v>
      </c>
      <c r="J210" s="58">
        <v>79</v>
      </c>
      <c r="K210" s="58">
        <v>64.000007999999994</v>
      </c>
      <c r="L210" s="58">
        <v>77.999992000000006</v>
      </c>
      <c r="M210" s="59">
        <f t="shared" si="46"/>
        <v>221</v>
      </c>
      <c r="N210" s="58">
        <v>81</v>
      </c>
      <c r="O210" s="58">
        <v>70.999995999999996</v>
      </c>
      <c r="P210" s="58">
        <v>63</v>
      </c>
      <c r="Q210" s="59">
        <f t="shared" si="47"/>
        <v>214.99999600000001</v>
      </c>
      <c r="R210" s="58">
        <v>99.000004000000004</v>
      </c>
      <c r="S210" s="58">
        <v>84.000006999999997</v>
      </c>
      <c r="T210" s="58">
        <v>69.000005000000002</v>
      </c>
      <c r="U210" s="59">
        <f t="shared" si="48"/>
        <v>252.00001600000002</v>
      </c>
      <c r="V210" s="58">
        <v>75.963007000000005</v>
      </c>
      <c r="W210" s="58">
        <v>81.016002</v>
      </c>
      <c r="X210" s="58">
        <v>69.769007999999999</v>
      </c>
      <c r="Y210" s="59">
        <f t="shared" si="49"/>
        <v>226.748017</v>
      </c>
      <c r="Z210" s="58">
        <v>94.813993999999994</v>
      </c>
      <c r="AA210" s="58">
        <v>87.833005999999997</v>
      </c>
      <c r="AB210" s="58">
        <v>100.355003</v>
      </c>
      <c r="AC210" s="59">
        <f t="shared" si="50"/>
        <v>283.002003</v>
      </c>
      <c r="AD210" s="58">
        <v>92.708006999999995</v>
      </c>
      <c r="AE210" s="58">
        <v>63.064003</v>
      </c>
      <c r="AF210" s="58">
        <v>70.820999999999998</v>
      </c>
      <c r="AG210" s="59">
        <f t="shared" si="51"/>
        <v>226.59300999999999</v>
      </c>
      <c r="AH210" s="58">
        <v>102.999996</v>
      </c>
      <c r="AI210" s="58">
        <v>83.999992000000006</v>
      </c>
      <c r="AJ210" s="58">
        <v>80.999996999999993</v>
      </c>
      <c r="AK210" s="59">
        <f t="shared" si="52"/>
        <v>267.99998499999998</v>
      </c>
      <c r="AL210" s="58">
        <v>86.000001999999995</v>
      </c>
      <c r="AM210" s="58">
        <v>68.000001999999995</v>
      </c>
      <c r="AN210" s="58">
        <v>77.999999000000003</v>
      </c>
      <c r="AO210" s="59">
        <f t="shared" si="53"/>
        <v>232.00000299999999</v>
      </c>
      <c r="AP210" s="58">
        <v>75.999989999999997</v>
      </c>
      <c r="AQ210" s="58">
        <v>63.000002000000002</v>
      </c>
      <c r="AR210" s="58">
        <v>72.000005999999999</v>
      </c>
      <c r="AS210" s="59">
        <f t="shared" si="54"/>
        <v>210.99999800000001</v>
      </c>
      <c r="AT210" s="58">
        <v>101.000004</v>
      </c>
      <c r="AU210" s="58">
        <v>102.000007</v>
      </c>
      <c r="AV210" s="58">
        <v>98.000004000000004</v>
      </c>
      <c r="AW210" s="59">
        <f t="shared" si="55"/>
        <v>301.00001500000002</v>
      </c>
      <c r="AX210" s="58">
        <v>103.00000199999999</v>
      </c>
      <c r="AY210" s="58">
        <v>63.999999000000003</v>
      </c>
      <c r="AZ210" s="58">
        <v>89</v>
      </c>
      <c r="BA210" s="59">
        <f t="shared" si="56"/>
        <v>256.000001</v>
      </c>
      <c r="BB210" s="58">
        <v>80.999995999999996</v>
      </c>
      <c r="BC210" s="58">
        <v>50.999999000000003</v>
      </c>
      <c r="BD210" s="58">
        <v>72.000011000000001</v>
      </c>
      <c r="BE210" s="59">
        <f t="shared" si="57"/>
        <v>204.00000600000001</v>
      </c>
      <c r="BF210" s="60">
        <f t="shared" si="58"/>
        <v>2896.3430500000004</v>
      </c>
      <c r="BG210" s="53">
        <f t="shared" si="45"/>
        <v>1072.4850019999999</v>
      </c>
      <c r="BH210" s="53">
        <f t="shared" si="45"/>
        <v>882.91302299999995</v>
      </c>
      <c r="BI210" s="53">
        <f t="shared" si="45"/>
        <v>940.94502499999999</v>
      </c>
      <c r="BJ210" s="53">
        <f t="shared" si="59"/>
        <v>2896.3430499999999</v>
      </c>
      <c r="BL210" s="40"/>
    </row>
    <row r="211" spans="1:64" ht="16.05" customHeight="1" x14ac:dyDescent="0.3">
      <c r="A211" s="55">
        <v>205</v>
      </c>
      <c r="B211" s="55" t="s">
        <v>52</v>
      </c>
      <c r="C211" s="55" t="s">
        <v>177</v>
      </c>
      <c r="D211" s="55" t="s">
        <v>54</v>
      </c>
      <c r="E211" s="55" t="s">
        <v>511</v>
      </c>
      <c r="F211" s="56">
        <v>11</v>
      </c>
      <c r="G211" s="57">
        <v>380</v>
      </c>
      <c r="H211" s="55" t="s">
        <v>51</v>
      </c>
      <c r="I211" s="53">
        <v>20829.494991000003</v>
      </c>
      <c r="J211" s="58">
        <v>517</v>
      </c>
      <c r="K211" s="58">
        <v>386.00000799999998</v>
      </c>
      <c r="L211" s="58">
        <v>849.00000799999998</v>
      </c>
      <c r="M211" s="59">
        <f t="shared" si="46"/>
        <v>1752.000016</v>
      </c>
      <c r="N211" s="58">
        <v>522</v>
      </c>
      <c r="O211" s="58">
        <v>390</v>
      </c>
      <c r="P211" s="58">
        <v>686.99999200000002</v>
      </c>
      <c r="Q211" s="59">
        <f t="shared" si="47"/>
        <v>1598.999992</v>
      </c>
      <c r="R211" s="58">
        <v>604.00000999999997</v>
      </c>
      <c r="S211" s="58">
        <v>421.99998699999998</v>
      </c>
      <c r="T211" s="58">
        <v>748.99999600000001</v>
      </c>
      <c r="U211" s="59">
        <f t="shared" si="48"/>
        <v>1774.9999929999999</v>
      </c>
      <c r="V211" s="58">
        <v>501.69600700000001</v>
      </c>
      <c r="W211" s="58">
        <v>419.85100199999999</v>
      </c>
      <c r="X211" s="58">
        <v>811.42000199999995</v>
      </c>
      <c r="Y211" s="59">
        <f t="shared" si="49"/>
        <v>1732.967011</v>
      </c>
      <c r="Z211" s="58">
        <v>580.34499600000004</v>
      </c>
      <c r="AA211" s="58">
        <v>416.73800399999999</v>
      </c>
      <c r="AB211" s="58">
        <v>790.23301100000003</v>
      </c>
      <c r="AC211" s="59">
        <f t="shared" si="50"/>
        <v>1787.3160110000001</v>
      </c>
      <c r="AD211" s="58">
        <v>544.211997</v>
      </c>
      <c r="AE211" s="58">
        <v>398.09700600000002</v>
      </c>
      <c r="AF211" s="58">
        <v>753.90300000000002</v>
      </c>
      <c r="AG211" s="59">
        <f t="shared" si="51"/>
        <v>1696.2120030000001</v>
      </c>
      <c r="AH211" s="58">
        <v>577.00000599999998</v>
      </c>
      <c r="AI211" s="58">
        <v>450.99999700000001</v>
      </c>
      <c r="AJ211" s="58">
        <v>743.99999700000001</v>
      </c>
      <c r="AK211" s="59">
        <f t="shared" si="52"/>
        <v>1772</v>
      </c>
      <c r="AL211" s="58">
        <v>566.99999400000002</v>
      </c>
      <c r="AM211" s="58">
        <v>411.99998799999997</v>
      </c>
      <c r="AN211" s="58">
        <v>774.00000399999999</v>
      </c>
      <c r="AO211" s="59">
        <f t="shared" si="53"/>
        <v>1752.999986</v>
      </c>
      <c r="AP211" s="58">
        <v>572</v>
      </c>
      <c r="AQ211" s="58">
        <v>409.00000799999998</v>
      </c>
      <c r="AR211" s="58">
        <v>727.00000199999999</v>
      </c>
      <c r="AS211" s="59">
        <f t="shared" si="54"/>
        <v>1708.00001</v>
      </c>
      <c r="AT211" s="58">
        <v>547.99999800000001</v>
      </c>
      <c r="AU211" s="58">
        <v>441.00000399999999</v>
      </c>
      <c r="AV211" s="58">
        <v>783.99999600000001</v>
      </c>
      <c r="AW211" s="59">
        <f t="shared" si="55"/>
        <v>1772.999998</v>
      </c>
      <c r="AX211" s="58">
        <v>550.99999500000001</v>
      </c>
      <c r="AY211" s="58">
        <v>405.00000899999998</v>
      </c>
      <c r="AZ211" s="58">
        <v>774</v>
      </c>
      <c r="BA211" s="59">
        <f t="shared" si="56"/>
        <v>1730.000004</v>
      </c>
      <c r="BB211" s="58">
        <v>568.99999200000002</v>
      </c>
      <c r="BC211" s="58">
        <v>372.99999000000003</v>
      </c>
      <c r="BD211" s="58">
        <v>808.99998500000004</v>
      </c>
      <c r="BE211" s="59">
        <f t="shared" si="57"/>
        <v>1750.9999670000002</v>
      </c>
      <c r="BF211" s="60">
        <f t="shared" si="58"/>
        <v>20829.494991000003</v>
      </c>
      <c r="BG211" s="53">
        <f t="shared" si="45"/>
        <v>6653.2529949999998</v>
      </c>
      <c r="BH211" s="53">
        <f t="shared" si="45"/>
        <v>4923.6860030000007</v>
      </c>
      <c r="BI211" s="53">
        <f t="shared" si="45"/>
        <v>9252.5559929999999</v>
      </c>
      <c r="BJ211" s="53">
        <f t="shared" si="59"/>
        <v>20829.494991</v>
      </c>
      <c r="BL211" s="40"/>
    </row>
    <row r="212" spans="1:64" ht="16.05" customHeight="1" x14ac:dyDescent="0.3">
      <c r="A212" s="55">
        <v>206</v>
      </c>
      <c r="B212" s="55" t="s">
        <v>52</v>
      </c>
      <c r="C212" s="55" t="s">
        <v>178</v>
      </c>
      <c r="D212" s="55" t="s">
        <v>54</v>
      </c>
      <c r="E212" s="55" t="s">
        <v>511</v>
      </c>
      <c r="F212" s="56">
        <v>50</v>
      </c>
      <c r="G212" s="57">
        <v>380</v>
      </c>
      <c r="H212" s="55" t="s">
        <v>51</v>
      </c>
      <c r="I212" s="53">
        <v>21469.500002000001</v>
      </c>
      <c r="J212" s="58">
        <v>790</v>
      </c>
      <c r="K212" s="58">
        <v>285.99999600000001</v>
      </c>
      <c r="L212" s="58">
        <v>333</v>
      </c>
      <c r="M212" s="59">
        <f t="shared" si="46"/>
        <v>1408.999996</v>
      </c>
      <c r="N212" s="58">
        <v>757</v>
      </c>
      <c r="O212" s="58">
        <v>335.00000799999998</v>
      </c>
      <c r="P212" s="58">
        <v>213.999988</v>
      </c>
      <c r="Q212" s="59">
        <f t="shared" si="47"/>
        <v>1305.999996</v>
      </c>
      <c r="R212" s="58">
        <v>1003.000008</v>
      </c>
      <c r="S212" s="58">
        <v>427.99999300000002</v>
      </c>
      <c r="T212" s="58">
        <v>325.99999000000003</v>
      </c>
      <c r="U212" s="59">
        <f t="shared" si="48"/>
        <v>1756.9999909999999</v>
      </c>
      <c r="V212" s="58">
        <v>947.625</v>
      </c>
      <c r="W212" s="58">
        <v>508.29999800000002</v>
      </c>
      <c r="X212" s="58">
        <v>379.75000799999998</v>
      </c>
      <c r="Y212" s="59">
        <f t="shared" si="49"/>
        <v>1835.6750059999999</v>
      </c>
      <c r="Z212" s="58">
        <v>981.62499600000001</v>
      </c>
      <c r="AA212" s="58">
        <v>566.20000200000004</v>
      </c>
      <c r="AB212" s="58">
        <v>655.32501200000002</v>
      </c>
      <c r="AC212" s="59">
        <f t="shared" si="50"/>
        <v>2203.1500100000003</v>
      </c>
      <c r="AD212" s="58">
        <v>844.37499300000002</v>
      </c>
      <c r="AE212" s="58">
        <v>641.600009</v>
      </c>
      <c r="AF212" s="58">
        <v>542.70000000000005</v>
      </c>
      <c r="AG212" s="59">
        <f t="shared" si="51"/>
        <v>2028.6750020000002</v>
      </c>
      <c r="AH212" s="58">
        <v>942.00000399999999</v>
      </c>
      <c r="AI212" s="58">
        <v>467.99998799999997</v>
      </c>
      <c r="AJ212" s="58">
        <v>452.00001200000003</v>
      </c>
      <c r="AK212" s="59">
        <f t="shared" si="52"/>
        <v>1862.000004</v>
      </c>
      <c r="AL212" s="58">
        <v>711.99999200000002</v>
      </c>
      <c r="AM212" s="58">
        <v>155.00000199999999</v>
      </c>
      <c r="AN212" s="58">
        <v>240.00001399999999</v>
      </c>
      <c r="AO212" s="59">
        <f t="shared" si="53"/>
        <v>1107.000008</v>
      </c>
      <c r="AP212" s="58">
        <v>749.99999800000001</v>
      </c>
      <c r="AQ212" s="58">
        <v>174</v>
      </c>
      <c r="AR212" s="58">
        <v>253.00000600000001</v>
      </c>
      <c r="AS212" s="59">
        <f t="shared" si="54"/>
        <v>1177.000004</v>
      </c>
      <c r="AT212" s="58">
        <v>931.99999200000002</v>
      </c>
      <c r="AU212" s="58">
        <v>374.99999500000001</v>
      </c>
      <c r="AV212" s="58">
        <v>369</v>
      </c>
      <c r="AW212" s="59">
        <f t="shared" si="55"/>
        <v>1675.9999870000001</v>
      </c>
      <c r="AX212" s="58">
        <v>1420.000008</v>
      </c>
      <c r="AY212" s="58">
        <v>663.99999000000003</v>
      </c>
      <c r="AZ212" s="58">
        <v>1173</v>
      </c>
      <c r="BA212" s="59">
        <f t="shared" si="56"/>
        <v>3256.9999980000002</v>
      </c>
      <c r="BB212" s="58">
        <v>1017.000006</v>
      </c>
      <c r="BC212" s="58">
        <v>361.99999600000001</v>
      </c>
      <c r="BD212" s="58">
        <v>471.99999800000001</v>
      </c>
      <c r="BE212" s="59">
        <f t="shared" si="57"/>
        <v>1851</v>
      </c>
      <c r="BF212" s="60">
        <f t="shared" si="58"/>
        <v>21469.500002000001</v>
      </c>
      <c r="BG212" s="53">
        <f t="shared" si="45"/>
        <v>11096.624997000001</v>
      </c>
      <c r="BH212" s="53">
        <f t="shared" si="45"/>
        <v>4963.0999769999999</v>
      </c>
      <c r="BI212" s="53">
        <f t="shared" si="45"/>
        <v>5409.7750280000009</v>
      </c>
      <c r="BJ212" s="53">
        <f t="shared" si="59"/>
        <v>21469.500002000001</v>
      </c>
      <c r="BL212" s="40"/>
    </row>
    <row r="213" spans="1:64" ht="16.05" customHeight="1" x14ac:dyDescent="0.3">
      <c r="A213" s="55">
        <v>207</v>
      </c>
      <c r="B213" s="55" t="s">
        <v>52</v>
      </c>
      <c r="C213" s="55" t="s">
        <v>131</v>
      </c>
      <c r="D213" s="55" t="s">
        <v>54</v>
      </c>
      <c r="E213" s="55" t="s">
        <v>511</v>
      </c>
      <c r="F213" s="56">
        <v>16.5</v>
      </c>
      <c r="G213" s="57">
        <v>380</v>
      </c>
      <c r="H213" s="55" t="s">
        <v>50</v>
      </c>
      <c r="I213" s="53">
        <v>1260.6879999999999</v>
      </c>
      <c r="J213" s="58">
        <v>31.218</v>
      </c>
      <c r="K213" s="58">
        <v>26.334</v>
      </c>
      <c r="L213" s="58">
        <v>35.947000000000003</v>
      </c>
      <c r="M213" s="59">
        <f t="shared" si="46"/>
        <v>93.498999999999995</v>
      </c>
      <c r="N213" s="58">
        <v>33.844999999999999</v>
      </c>
      <c r="O213" s="58">
        <v>30.064</v>
      </c>
      <c r="P213" s="58">
        <v>31.376999999999999</v>
      </c>
      <c r="Q213" s="59">
        <f t="shared" si="47"/>
        <v>95.286000000000001</v>
      </c>
      <c r="R213" s="58">
        <v>29.257000000000001</v>
      </c>
      <c r="S213" s="58">
        <v>25.38</v>
      </c>
      <c r="T213" s="58">
        <v>24.914999999999999</v>
      </c>
      <c r="U213" s="59">
        <f t="shared" si="48"/>
        <v>79.551999999999992</v>
      </c>
      <c r="V213" s="58">
        <v>24.6</v>
      </c>
      <c r="W213" s="58">
        <v>57.386000000000003</v>
      </c>
      <c r="X213" s="58">
        <v>29.292999999999999</v>
      </c>
      <c r="Y213" s="59">
        <f t="shared" si="49"/>
        <v>111.279</v>
      </c>
      <c r="Z213" s="58">
        <v>32.814999999999998</v>
      </c>
      <c r="AA213" s="58">
        <v>34.75</v>
      </c>
      <c r="AB213" s="58">
        <v>34.250999999999998</v>
      </c>
      <c r="AC213" s="59">
        <f t="shared" si="50"/>
        <v>101.816</v>
      </c>
      <c r="AD213" s="58">
        <v>73.162000000000006</v>
      </c>
      <c r="AE213" s="58">
        <v>21.4</v>
      </c>
      <c r="AF213" s="58">
        <v>39.555</v>
      </c>
      <c r="AG213" s="59">
        <f t="shared" si="51"/>
        <v>134.11700000000002</v>
      </c>
      <c r="AH213" s="58">
        <v>41.451999999999998</v>
      </c>
      <c r="AI213" s="58">
        <v>35.411999999999999</v>
      </c>
      <c r="AJ213" s="58">
        <v>30.074999999999999</v>
      </c>
      <c r="AK213" s="59">
        <f t="shared" si="52"/>
        <v>106.93900000000001</v>
      </c>
      <c r="AL213" s="58">
        <v>26.11</v>
      </c>
      <c r="AM213" s="58">
        <v>23.728999999999999</v>
      </c>
      <c r="AN213" s="58">
        <v>32.417999999999999</v>
      </c>
      <c r="AO213" s="59">
        <f t="shared" si="53"/>
        <v>82.257000000000005</v>
      </c>
      <c r="AP213" s="58">
        <v>26.097999999999999</v>
      </c>
      <c r="AQ213" s="58">
        <v>22.690999999999999</v>
      </c>
      <c r="AR213" s="58">
        <v>32.326000000000001</v>
      </c>
      <c r="AS213" s="59">
        <f t="shared" si="54"/>
        <v>81.115000000000009</v>
      </c>
      <c r="AT213" s="58">
        <v>32.198</v>
      </c>
      <c r="AU213" s="58">
        <v>46.61</v>
      </c>
      <c r="AV213" s="58">
        <v>30.152000000000001</v>
      </c>
      <c r="AW213" s="59">
        <f t="shared" si="55"/>
        <v>108.96</v>
      </c>
      <c r="AX213" s="58">
        <v>67.763999999999996</v>
      </c>
      <c r="AY213" s="58">
        <v>35.634999999999998</v>
      </c>
      <c r="AZ213" s="58">
        <v>78.956000000000003</v>
      </c>
      <c r="BA213" s="59">
        <f t="shared" si="56"/>
        <v>182.35500000000002</v>
      </c>
      <c r="BB213" s="58">
        <v>31.826000000000001</v>
      </c>
      <c r="BC213" s="58">
        <v>23.172000000000001</v>
      </c>
      <c r="BD213" s="58">
        <v>28.515000000000001</v>
      </c>
      <c r="BE213" s="59">
        <f t="shared" si="57"/>
        <v>83.513000000000005</v>
      </c>
      <c r="BF213" s="60">
        <f t="shared" si="58"/>
        <v>1260.6879999999999</v>
      </c>
      <c r="BG213" s="53">
        <f t="shared" si="45"/>
        <v>450.34500000000008</v>
      </c>
      <c r="BH213" s="53">
        <f t="shared" si="45"/>
        <v>382.56299999999999</v>
      </c>
      <c r="BI213" s="53">
        <f t="shared" si="45"/>
        <v>427.78000000000003</v>
      </c>
      <c r="BJ213" s="53">
        <f t="shared" si="59"/>
        <v>1260.6880000000001</v>
      </c>
      <c r="BL213" s="40"/>
    </row>
    <row r="214" spans="1:64" ht="16.05" customHeight="1" x14ac:dyDescent="0.3">
      <c r="A214" s="55">
        <v>208</v>
      </c>
      <c r="B214" s="55" t="s">
        <v>52</v>
      </c>
      <c r="C214" s="55" t="s">
        <v>179</v>
      </c>
      <c r="D214" s="55" t="s">
        <v>54</v>
      </c>
      <c r="E214" s="55" t="s">
        <v>511</v>
      </c>
      <c r="F214" s="56">
        <v>68</v>
      </c>
      <c r="G214" s="57">
        <v>380</v>
      </c>
      <c r="H214" s="55" t="s">
        <v>50</v>
      </c>
      <c r="I214" s="53">
        <v>227602.30899999998</v>
      </c>
      <c r="J214" s="58">
        <v>4672.3059999999996</v>
      </c>
      <c r="K214" s="58">
        <v>3373.2640000000001</v>
      </c>
      <c r="L214" s="58">
        <v>6640.4080000000004</v>
      </c>
      <c r="M214" s="59">
        <f t="shared" si="46"/>
        <v>14685.977999999999</v>
      </c>
      <c r="N214" s="58">
        <v>8594.5</v>
      </c>
      <c r="O214" s="58">
        <v>5641.4750000000004</v>
      </c>
      <c r="P214" s="58">
        <v>7740.6</v>
      </c>
      <c r="Q214" s="59">
        <f t="shared" si="47"/>
        <v>21976.575000000001</v>
      </c>
      <c r="R214" s="58">
        <v>6299.5119999999997</v>
      </c>
      <c r="S214" s="58">
        <v>3886.9160000000002</v>
      </c>
      <c r="T214" s="58">
        <v>6376.3209999999999</v>
      </c>
      <c r="U214" s="59">
        <f t="shared" si="48"/>
        <v>16562.749</v>
      </c>
      <c r="V214" s="58">
        <v>8562.2639999999992</v>
      </c>
      <c r="W214" s="58">
        <v>6483.05</v>
      </c>
      <c r="X214" s="58">
        <v>9428.9500000000007</v>
      </c>
      <c r="Y214" s="59">
        <f t="shared" si="49"/>
        <v>24474.263999999999</v>
      </c>
      <c r="Z214" s="58">
        <v>6103.65</v>
      </c>
      <c r="AA214" s="58">
        <v>4138.55</v>
      </c>
      <c r="AB214" s="58">
        <v>5438.3</v>
      </c>
      <c r="AC214" s="59">
        <f t="shared" si="50"/>
        <v>15680.5</v>
      </c>
      <c r="AD214" s="58">
        <v>7073.85</v>
      </c>
      <c r="AE214" s="58">
        <v>5582.05</v>
      </c>
      <c r="AF214" s="58">
        <v>6515.4750000000004</v>
      </c>
      <c r="AG214" s="59">
        <f t="shared" si="51"/>
        <v>19171.375</v>
      </c>
      <c r="AH214" s="58">
        <v>7253.79</v>
      </c>
      <c r="AI214" s="58">
        <v>5811.799</v>
      </c>
      <c r="AJ214" s="58">
        <v>8858.7039999999997</v>
      </c>
      <c r="AK214" s="59">
        <f t="shared" si="52"/>
        <v>21924.292999999998</v>
      </c>
      <c r="AL214" s="58">
        <v>7248.3590000000004</v>
      </c>
      <c r="AM214" s="58">
        <v>5322.3789999999999</v>
      </c>
      <c r="AN214" s="58">
        <v>9312.9879999999994</v>
      </c>
      <c r="AO214" s="59">
        <f t="shared" si="53"/>
        <v>21883.726000000002</v>
      </c>
      <c r="AP214" s="58">
        <v>7235.8</v>
      </c>
      <c r="AQ214" s="58">
        <v>5314.5249999999996</v>
      </c>
      <c r="AR214" s="58">
        <v>8623.9</v>
      </c>
      <c r="AS214" s="59">
        <f t="shared" si="54"/>
        <v>21174.224999999999</v>
      </c>
      <c r="AT214" s="58">
        <v>7033.3509999999997</v>
      </c>
      <c r="AU214" s="58">
        <v>5839.3459999999995</v>
      </c>
      <c r="AV214" s="58">
        <v>10029.700000000001</v>
      </c>
      <c r="AW214" s="59">
        <f t="shared" si="55"/>
        <v>22902.397000000001</v>
      </c>
      <c r="AX214" s="58">
        <v>4388.1480000000001</v>
      </c>
      <c r="AY214" s="58">
        <v>3347.0410000000002</v>
      </c>
      <c r="AZ214" s="58">
        <v>5905.0479999999998</v>
      </c>
      <c r="BA214" s="59">
        <f t="shared" si="56"/>
        <v>13640.237000000001</v>
      </c>
      <c r="BB214" s="58">
        <v>4906.683</v>
      </c>
      <c r="BC214" s="58">
        <v>2784.0369999999998</v>
      </c>
      <c r="BD214" s="58">
        <v>5835.27</v>
      </c>
      <c r="BE214" s="59">
        <f t="shared" si="57"/>
        <v>13525.99</v>
      </c>
      <c r="BF214" s="60">
        <f t="shared" si="58"/>
        <v>227602.30899999998</v>
      </c>
      <c r="BG214" s="53">
        <f t="shared" si="45"/>
        <v>79372.213000000003</v>
      </c>
      <c r="BH214" s="53">
        <f t="shared" si="45"/>
        <v>57524.431999999993</v>
      </c>
      <c r="BI214" s="53">
        <f t="shared" si="45"/>
        <v>90705.66399999999</v>
      </c>
      <c r="BJ214" s="53">
        <f t="shared" si="59"/>
        <v>227602.30899999998</v>
      </c>
      <c r="BL214" s="40"/>
    </row>
    <row r="215" spans="1:64" ht="16.05" customHeight="1" x14ac:dyDescent="0.3">
      <c r="A215" s="55">
        <v>209</v>
      </c>
      <c r="B215" s="55" t="s">
        <v>52</v>
      </c>
      <c r="C215" s="55" t="s">
        <v>180</v>
      </c>
      <c r="D215" s="55" t="s">
        <v>54</v>
      </c>
      <c r="E215" s="55" t="s">
        <v>511</v>
      </c>
      <c r="F215" s="56">
        <v>85</v>
      </c>
      <c r="G215" s="57">
        <v>380</v>
      </c>
      <c r="H215" s="55" t="s">
        <v>50</v>
      </c>
      <c r="I215" s="53">
        <v>534656.84600000002</v>
      </c>
      <c r="J215" s="58">
        <v>13278.8</v>
      </c>
      <c r="K215" s="58">
        <v>9718.2250000000004</v>
      </c>
      <c r="L215" s="58">
        <v>16903.474999999999</v>
      </c>
      <c r="M215" s="59">
        <f t="shared" si="46"/>
        <v>39900.5</v>
      </c>
      <c r="N215" s="58">
        <v>13356.174999999999</v>
      </c>
      <c r="O215" s="58">
        <v>9760.5499999999993</v>
      </c>
      <c r="P215" s="58">
        <v>13433.1</v>
      </c>
      <c r="Q215" s="59">
        <f t="shared" si="47"/>
        <v>36549.824999999997</v>
      </c>
      <c r="R215" s="58">
        <v>15611</v>
      </c>
      <c r="S215" s="58">
        <v>10869.9</v>
      </c>
      <c r="T215" s="58">
        <v>14833.174999999999</v>
      </c>
      <c r="U215" s="59">
        <f t="shared" si="48"/>
        <v>41314.074999999997</v>
      </c>
      <c r="V215" s="58">
        <v>12962.725</v>
      </c>
      <c r="W215" s="58">
        <v>10535.375</v>
      </c>
      <c r="X215" s="58">
        <v>16495.375</v>
      </c>
      <c r="Y215" s="59">
        <f t="shared" si="49"/>
        <v>39993.474999999999</v>
      </c>
      <c r="Z215" s="58">
        <v>14376.45</v>
      </c>
      <c r="AA215" s="58">
        <v>10453.799999999999</v>
      </c>
      <c r="AB215" s="58">
        <v>15736.325000000001</v>
      </c>
      <c r="AC215" s="59">
        <f t="shared" si="50"/>
        <v>40566.574999999997</v>
      </c>
      <c r="AD215" s="58">
        <v>14786.45</v>
      </c>
      <c r="AE215" s="58">
        <v>10824.45</v>
      </c>
      <c r="AF215" s="58">
        <v>16651.45</v>
      </c>
      <c r="AG215" s="59">
        <f t="shared" si="51"/>
        <v>42262.350000000006</v>
      </c>
      <c r="AH215" s="58">
        <v>19199.082999999999</v>
      </c>
      <c r="AI215" s="58">
        <v>15147.42</v>
      </c>
      <c r="AJ215" s="58">
        <v>24817.258000000002</v>
      </c>
      <c r="AK215" s="59">
        <f t="shared" si="52"/>
        <v>59163.760999999999</v>
      </c>
      <c r="AL215" s="58">
        <v>17631.713</v>
      </c>
      <c r="AM215" s="58">
        <v>12646.267</v>
      </c>
      <c r="AN215" s="58">
        <v>23847.035</v>
      </c>
      <c r="AO215" s="59">
        <f t="shared" si="53"/>
        <v>54125.014999999999</v>
      </c>
      <c r="AP215" s="58">
        <v>17448.865000000002</v>
      </c>
      <c r="AQ215" s="58">
        <v>12531.971</v>
      </c>
      <c r="AR215" s="58">
        <v>21885.613000000001</v>
      </c>
      <c r="AS215" s="59">
        <f t="shared" si="54"/>
        <v>51866.449000000008</v>
      </c>
      <c r="AT215" s="58">
        <v>15559.751</v>
      </c>
      <c r="AU215" s="58">
        <v>12332.261</v>
      </c>
      <c r="AV215" s="58">
        <v>20995.559000000001</v>
      </c>
      <c r="AW215" s="59">
        <f t="shared" si="55"/>
        <v>48887.571000000004</v>
      </c>
      <c r="AX215" s="58">
        <v>14441.7</v>
      </c>
      <c r="AY215" s="58">
        <v>10109.475</v>
      </c>
      <c r="AZ215" s="58">
        <v>15228.424999999999</v>
      </c>
      <c r="BA215" s="59">
        <f t="shared" si="56"/>
        <v>39779.600000000006</v>
      </c>
      <c r="BB215" s="58">
        <v>14847.525</v>
      </c>
      <c r="BC215" s="58">
        <v>9094.4249999999993</v>
      </c>
      <c r="BD215" s="58">
        <v>16305.7</v>
      </c>
      <c r="BE215" s="59">
        <f t="shared" si="57"/>
        <v>40247.649999999994</v>
      </c>
      <c r="BF215" s="60">
        <f t="shared" si="58"/>
        <v>534656.84600000002</v>
      </c>
      <c r="BG215" s="53">
        <f t="shared" ref="BG215:BI278" si="60">J215+N215+R215+V215+Z215+AD215+AH215+AL215+AP215+AT215+AX215+BB215</f>
        <v>183500.23699999999</v>
      </c>
      <c r="BH215" s="53">
        <f t="shared" si="60"/>
        <v>134024.11900000001</v>
      </c>
      <c r="BI215" s="53">
        <f t="shared" si="60"/>
        <v>217132.49000000002</v>
      </c>
      <c r="BJ215" s="53">
        <f t="shared" si="59"/>
        <v>534656.84600000002</v>
      </c>
      <c r="BL215" s="40"/>
    </row>
    <row r="216" spans="1:64" ht="16.05" customHeight="1" x14ac:dyDescent="0.3">
      <c r="A216" s="55">
        <v>210</v>
      </c>
      <c r="B216" s="55" t="s">
        <v>52</v>
      </c>
      <c r="C216" s="55" t="s">
        <v>181</v>
      </c>
      <c r="D216" s="55" t="s">
        <v>54</v>
      </c>
      <c r="E216" s="55" t="s">
        <v>511</v>
      </c>
      <c r="F216" s="56">
        <v>33</v>
      </c>
      <c r="G216" s="57">
        <v>380</v>
      </c>
      <c r="H216" s="55" t="s">
        <v>51</v>
      </c>
      <c r="I216" s="53">
        <v>221922.55005200001</v>
      </c>
      <c r="J216" s="58">
        <v>5980</v>
      </c>
      <c r="K216" s="58">
        <v>4639.0000040000004</v>
      </c>
      <c r="L216" s="58">
        <v>8617.0000049999999</v>
      </c>
      <c r="M216" s="59">
        <f t="shared" si="46"/>
        <v>19236.000009000003</v>
      </c>
      <c r="N216" s="58">
        <v>5967</v>
      </c>
      <c r="O216" s="58">
        <v>4597</v>
      </c>
      <c r="P216" s="58">
        <v>6708.9999959999996</v>
      </c>
      <c r="Q216" s="59">
        <f t="shared" si="47"/>
        <v>17272.999995999999</v>
      </c>
      <c r="R216" s="58">
        <v>6911.9999969999999</v>
      </c>
      <c r="S216" s="58">
        <v>5151.0000099999997</v>
      </c>
      <c r="T216" s="58">
        <v>7236.0000140000002</v>
      </c>
      <c r="U216" s="59">
        <f t="shared" si="48"/>
        <v>19299.000021</v>
      </c>
      <c r="V216" s="58">
        <v>6063.3249919999998</v>
      </c>
      <c r="W216" s="58">
        <v>5151.8750060000002</v>
      </c>
      <c r="X216" s="58">
        <v>8589.8000100000008</v>
      </c>
      <c r="Y216" s="59">
        <f t="shared" si="49"/>
        <v>19805.000008000003</v>
      </c>
      <c r="Z216" s="58">
        <v>7005.35</v>
      </c>
      <c r="AA216" s="58">
        <v>5263.9749899999997</v>
      </c>
      <c r="AB216" s="58">
        <v>8577.3250040000003</v>
      </c>
      <c r="AC216" s="59">
        <f t="shared" si="50"/>
        <v>20846.649993999999</v>
      </c>
      <c r="AD216" s="58">
        <v>6429.0499980000004</v>
      </c>
      <c r="AE216" s="58">
        <v>5085.8500029999996</v>
      </c>
      <c r="AF216" s="58">
        <v>7708</v>
      </c>
      <c r="AG216" s="59">
        <f t="shared" si="51"/>
        <v>19222.900001000002</v>
      </c>
      <c r="AH216" s="58">
        <v>6693.9999939999998</v>
      </c>
      <c r="AI216" s="58">
        <v>5474.0000090000003</v>
      </c>
      <c r="AJ216" s="58">
        <v>7398.000008</v>
      </c>
      <c r="AK216" s="59">
        <f t="shared" si="52"/>
        <v>19566.000011</v>
      </c>
      <c r="AL216" s="58">
        <v>6348.0000099999997</v>
      </c>
      <c r="AM216" s="58">
        <v>4761.0000019999998</v>
      </c>
      <c r="AN216" s="58">
        <v>7507.0000010000003</v>
      </c>
      <c r="AO216" s="59">
        <f t="shared" si="53"/>
        <v>18616.000013000001</v>
      </c>
      <c r="AP216" s="58">
        <v>5930.9999980000002</v>
      </c>
      <c r="AQ216" s="58">
        <v>4335.0000120000004</v>
      </c>
      <c r="AR216" s="58">
        <v>5812.9999959999996</v>
      </c>
      <c r="AS216" s="59">
        <f t="shared" si="54"/>
        <v>16079.000005999998</v>
      </c>
      <c r="AT216" s="58">
        <v>5568.9999959999996</v>
      </c>
      <c r="AU216" s="58">
        <v>4625</v>
      </c>
      <c r="AV216" s="58">
        <v>6304.0000129999999</v>
      </c>
      <c r="AW216" s="59">
        <f t="shared" si="55"/>
        <v>16498.000008999999</v>
      </c>
      <c r="AX216" s="58">
        <v>5770.0000049999999</v>
      </c>
      <c r="AY216" s="58">
        <v>4407.9999969999999</v>
      </c>
      <c r="AZ216" s="58">
        <v>6538</v>
      </c>
      <c r="BA216" s="59">
        <f t="shared" si="56"/>
        <v>16716.000002000001</v>
      </c>
      <c r="BB216" s="58">
        <v>6499.0000019999998</v>
      </c>
      <c r="BC216" s="58">
        <v>4387.9999879999996</v>
      </c>
      <c r="BD216" s="58">
        <v>7877.999992</v>
      </c>
      <c r="BE216" s="59">
        <f t="shared" si="57"/>
        <v>18764.999982000001</v>
      </c>
      <c r="BF216" s="60">
        <f t="shared" si="58"/>
        <v>221922.55005200001</v>
      </c>
      <c r="BG216" s="53">
        <f t="shared" si="60"/>
        <v>75167.724991999989</v>
      </c>
      <c r="BH216" s="53">
        <f t="shared" si="60"/>
        <v>57879.700020999997</v>
      </c>
      <c r="BI216" s="53">
        <f t="shared" si="60"/>
        <v>88875.125039000006</v>
      </c>
      <c r="BJ216" s="53">
        <f t="shared" si="59"/>
        <v>221922.55005199998</v>
      </c>
      <c r="BL216" s="40"/>
    </row>
    <row r="217" spans="1:64" ht="16.05" customHeight="1" x14ac:dyDescent="0.3">
      <c r="A217" s="55">
        <v>211</v>
      </c>
      <c r="B217" s="55" t="s">
        <v>52</v>
      </c>
      <c r="C217" s="55" t="s">
        <v>102</v>
      </c>
      <c r="D217" s="55" t="s">
        <v>54</v>
      </c>
      <c r="E217" s="55" t="s">
        <v>511</v>
      </c>
      <c r="F217" s="56">
        <v>1.7</v>
      </c>
      <c r="G217" s="57">
        <v>220</v>
      </c>
      <c r="H217" s="55" t="s">
        <v>51</v>
      </c>
      <c r="I217" s="53">
        <v>0</v>
      </c>
      <c r="J217" s="58">
        <v>0</v>
      </c>
      <c r="K217" s="58">
        <v>0</v>
      </c>
      <c r="L217" s="58">
        <v>0</v>
      </c>
      <c r="M217" s="59">
        <f t="shared" si="46"/>
        <v>0</v>
      </c>
      <c r="N217" s="58">
        <v>0</v>
      </c>
      <c r="O217" s="58">
        <v>0</v>
      </c>
      <c r="P217" s="58">
        <v>0</v>
      </c>
      <c r="Q217" s="59">
        <f t="shared" si="47"/>
        <v>0</v>
      </c>
      <c r="R217" s="58">
        <v>0</v>
      </c>
      <c r="S217" s="58">
        <v>0</v>
      </c>
      <c r="T217" s="58">
        <v>0</v>
      </c>
      <c r="U217" s="59">
        <f t="shared" si="48"/>
        <v>0</v>
      </c>
      <c r="V217" s="58">
        <v>0</v>
      </c>
      <c r="W217" s="58">
        <v>0</v>
      </c>
      <c r="X217" s="58">
        <v>0</v>
      </c>
      <c r="Y217" s="59">
        <f t="shared" si="49"/>
        <v>0</v>
      </c>
      <c r="Z217" s="58">
        <v>0</v>
      </c>
      <c r="AA217" s="58">
        <v>0</v>
      </c>
      <c r="AB217" s="58">
        <v>0</v>
      </c>
      <c r="AC217" s="59">
        <f t="shared" si="50"/>
        <v>0</v>
      </c>
      <c r="AD217" s="58">
        <v>0</v>
      </c>
      <c r="AE217" s="58">
        <v>0</v>
      </c>
      <c r="AF217" s="58">
        <v>0</v>
      </c>
      <c r="AG217" s="59">
        <f t="shared" si="51"/>
        <v>0</v>
      </c>
      <c r="AH217" s="58">
        <v>0</v>
      </c>
      <c r="AI217" s="58">
        <v>0</v>
      </c>
      <c r="AJ217" s="58">
        <v>0</v>
      </c>
      <c r="AK217" s="59">
        <f t="shared" si="52"/>
        <v>0</v>
      </c>
      <c r="AL217" s="58">
        <v>0</v>
      </c>
      <c r="AM217" s="58">
        <v>0</v>
      </c>
      <c r="AN217" s="58">
        <v>0</v>
      </c>
      <c r="AO217" s="59">
        <f t="shared" si="53"/>
        <v>0</v>
      </c>
      <c r="AP217" s="58">
        <v>0</v>
      </c>
      <c r="AQ217" s="58">
        <v>0</v>
      </c>
      <c r="AR217" s="58">
        <v>0</v>
      </c>
      <c r="AS217" s="59">
        <f t="shared" si="54"/>
        <v>0</v>
      </c>
      <c r="AT217" s="58">
        <v>0</v>
      </c>
      <c r="AU217" s="58">
        <v>0</v>
      </c>
      <c r="AV217" s="58">
        <v>0</v>
      </c>
      <c r="AW217" s="59">
        <f t="shared" si="55"/>
        <v>0</v>
      </c>
      <c r="AX217" s="58">
        <v>0</v>
      </c>
      <c r="AY217" s="58">
        <v>0</v>
      </c>
      <c r="AZ217" s="58">
        <v>0</v>
      </c>
      <c r="BA217" s="59">
        <f t="shared" si="56"/>
        <v>0</v>
      </c>
      <c r="BB217" s="58">
        <v>0</v>
      </c>
      <c r="BC217" s="58">
        <v>0</v>
      </c>
      <c r="BD217" s="58">
        <v>0</v>
      </c>
      <c r="BE217" s="59">
        <f t="shared" si="57"/>
        <v>0</v>
      </c>
      <c r="BF217" s="60">
        <f t="shared" si="58"/>
        <v>0</v>
      </c>
      <c r="BG217" s="53">
        <f t="shared" si="60"/>
        <v>0</v>
      </c>
      <c r="BH217" s="53">
        <f t="shared" si="60"/>
        <v>0</v>
      </c>
      <c r="BI217" s="53">
        <f t="shared" si="60"/>
        <v>0</v>
      </c>
      <c r="BJ217" s="53">
        <f t="shared" si="59"/>
        <v>0</v>
      </c>
      <c r="BL217" s="40"/>
    </row>
    <row r="218" spans="1:64" ht="16.05" customHeight="1" x14ac:dyDescent="0.3">
      <c r="A218" s="55">
        <v>212</v>
      </c>
      <c r="B218" s="55" t="s">
        <v>52</v>
      </c>
      <c r="C218" s="55" t="s">
        <v>102</v>
      </c>
      <c r="D218" s="55" t="s">
        <v>54</v>
      </c>
      <c r="E218" s="55" t="s">
        <v>511</v>
      </c>
      <c r="F218" s="56">
        <v>1.7</v>
      </c>
      <c r="G218" s="57">
        <v>220</v>
      </c>
      <c r="H218" s="55" t="s">
        <v>51</v>
      </c>
      <c r="I218" s="53">
        <v>0</v>
      </c>
      <c r="J218" s="58">
        <v>0</v>
      </c>
      <c r="K218" s="58">
        <v>0</v>
      </c>
      <c r="L218" s="58">
        <v>0</v>
      </c>
      <c r="M218" s="59">
        <f t="shared" si="46"/>
        <v>0</v>
      </c>
      <c r="N218" s="58">
        <v>0</v>
      </c>
      <c r="O218" s="58">
        <v>0</v>
      </c>
      <c r="P218" s="58">
        <v>0</v>
      </c>
      <c r="Q218" s="59">
        <f t="shared" si="47"/>
        <v>0</v>
      </c>
      <c r="R218" s="58">
        <v>0</v>
      </c>
      <c r="S218" s="58">
        <v>0</v>
      </c>
      <c r="T218" s="58">
        <v>0</v>
      </c>
      <c r="U218" s="59">
        <f t="shared" si="48"/>
        <v>0</v>
      </c>
      <c r="V218" s="58">
        <v>0</v>
      </c>
      <c r="W218" s="58">
        <v>0</v>
      </c>
      <c r="X218" s="58">
        <v>0</v>
      </c>
      <c r="Y218" s="59">
        <f t="shared" si="49"/>
        <v>0</v>
      </c>
      <c r="Z218" s="58">
        <v>0</v>
      </c>
      <c r="AA218" s="58">
        <v>0</v>
      </c>
      <c r="AB218" s="58">
        <v>0</v>
      </c>
      <c r="AC218" s="59">
        <f t="shared" si="50"/>
        <v>0</v>
      </c>
      <c r="AD218" s="58">
        <v>0</v>
      </c>
      <c r="AE218" s="58">
        <v>0</v>
      </c>
      <c r="AF218" s="58">
        <v>0</v>
      </c>
      <c r="AG218" s="59">
        <f t="shared" si="51"/>
        <v>0</v>
      </c>
      <c r="AH218" s="58">
        <v>0</v>
      </c>
      <c r="AI218" s="58">
        <v>0</v>
      </c>
      <c r="AJ218" s="58">
        <v>0</v>
      </c>
      <c r="AK218" s="59">
        <f t="shared" si="52"/>
        <v>0</v>
      </c>
      <c r="AL218" s="58">
        <v>0</v>
      </c>
      <c r="AM218" s="58">
        <v>0</v>
      </c>
      <c r="AN218" s="58">
        <v>0</v>
      </c>
      <c r="AO218" s="59">
        <f t="shared" si="53"/>
        <v>0</v>
      </c>
      <c r="AP218" s="58">
        <v>0</v>
      </c>
      <c r="AQ218" s="58">
        <v>0</v>
      </c>
      <c r="AR218" s="58">
        <v>0</v>
      </c>
      <c r="AS218" s="59">
        <f t="shared" si="54"/>
        <v>0</v>
      </c>
      <c r="AT218" s="58">
        <v>0</v>
      </c>
      <c r="AU218" s="58">
        <v>0</v>
      </c>
      <c r="AV218" s="58">
        <v>0</v>
      </c>
      <c r="AW218" s="59">
        <f t="shared" si="55"/>
        <v>0</v>
      </c>
      <c r="AX218" s="58">
        <v>0</v>
      </c>
      <c r="AY218" s="58">
        <v>0</v>
      </c>
      <c r="AZ218" s="58">
        <v>0</v>
      </c>
      <c r="BA218" s="59">
        <f t="shared" si="56"/>
        <v>0</v>
      </c>
      <c r="BB218" s="58">
        <v>0</v>
      </c>
      <c r="BC218" s="58">
        <v>0</v>
      </c>
      <c r="BD218" s="58">
        <v>0</v>
      </c>
      <c r="BE218" s="59">
        <f t="shared" si="57"/>
        <v>0</v>
      </c>
      <c r="BF218" s="60">
        <f t="shared" si="58"/>
        <v>0</v>
      </c>
      <c r="BG218" s="53">
        <f t="shared" si="60"/>
        <v>0</v>
      </c>
      <c r="BH218" s="53">
        <f t="shared" si="60"/>
        <v>0</v>
      </c>
      <c r="BI218" s="53">
        <f t="shared" si="60"/>
        <v>0</v>
      </c>
      <c r="BJ218" s="53">
        <f t="shared" si="59"/>
        <v>0</v>
      </c>
      <c r="BL218" s="40"/>
    </row>
    <row r="219" spans="1:64" ht="16.05" customHeight="1" x14ac:dyDescent="0.3">
      <c r="A219" s="55">
        <v>213</v>
      </c>
      <c r="B219" s="55" t="s">
        <v>52</v>
      </c>
      <c r="C219" s="55" t="s">
        <v>162</v>
      </c>
      <c r="D219" s="55" t="s">
        <v>54</v>
      </c>
      <c r="E219" s="55" t="s">
        <v>511</v>
      </c>
      <c r="F219" s="56">
        <v>3.3</v>
      </c>
      <c r="G219" s="57">
        <v>380</v>
      </c>
      <c r="H219" s="55" t="s">
        <v>51</v>
      </c>
      <c r="I219" s="53">
        <v>65.523994999999999</v>
      </c>
      <c r="J219" s="58">
        <v>2</v>
      </c>
      <c r="K219" s="58">
        <v>1.0000039999999999</v>
      </c>
      <c r="L219" s="58">
        <v>1.999987</v>
      </c>
      <c r="M219" s="59">
        <f t="shared" si="46"/>
        <v>4.9999909999999996</v>
      </c>
      <c r="N219" s="58">
        <v>1</v>
      </c>
      <c r="O219" s="58">
        <v>1.0000039999999999</v>
      </c>
      <c r="P219" s="58">
        <v>2.0000119999999999</v>
      </c>
      <c r="Q219" s="59">
        <f t="shared" si="47"/>
        <v>4.0000159999999996</v>
      </c>
      <c r="R219" s="58">
        <v>3.0000049999999998</v>
      </c>
      <c r="S219" s="58">
        <v>2.0000019999999998</v>
      </c>
      <c r="T219" s="58">
        <v>1.9999979999999999</v>
      </c>
      <c r="U219" s="59">
        <f t="shared" si="48"/>
        <v>7.0000049999999998</v>
      </c>
      <c r="V219" s="58">
        <v>1.8719939999999999</v>
      </c>
      <c r="W219" s="58">
        <v>1.284996</v>
      </c>
      <c r="X219" s="58">
        <v>1.974</v>
      </c>
      <c r="Y219" s="59">
        <f t="shared" si="49"/>
        <v>5.1309899999999997</v>
      </c>
      <c r="Z219" s="58">
        <v>2.2720060000000002</v>
      </c>
      <c r="AA219" s="58">
        <v>1.3039940000000001</v>
      </c>
      <c r="AB219" s="58">
        <v>2.2429920000000001</v>
      </c>
      <c r="AC219" s="59">
        <f t="shared" si="50"/>
        <v>5.8189920000000006</v>
      </c>
      <c r="AD219" s="58">
        <v>2.0980050000000001</v>
      </c>
      <c r="AE219" s="58">
        <v>1.4180090000000001</v>
      </c>
      <c r="AF219" s="58">
        <v>2.0579999999999998</v>
      </c>
      <c r="AG219" s="59">
        <f t="shared" si="51"/>
        <v>5.574014</v>
      </c>
      <c r="AH219" s="58">
        <v>1.9999979999999999</v>
      </c>
      <c r="AI219" s="58">
        <v>1.0000070000000001</v>
      </c>
      <c r="AJ219" s="58">
        <v>1.9999979999999999</v>
      </c>
      <c r="AK219" s="59">
        <f t="shared" si="52"/>
        <v>5.0000029999999995</v>
      </c>
      <c r="AL219" s="58">
        <v>1.9999979999999999</v>
      </c>
      <c r="AM219" s="58">
        <v>1.000008</v>
      </c>
      <c r="AN219" s="58">
        <v>1.9999849999999999</v>
      </c>
      <c r="AO219" s="59">
        <f t="shared" si="53"/>
        <v>4.9999909999999996</v>
      </c>
      <c r="AP219" s="58">
        <v>1.9999979999999999</v>
      </c>
      <c r="AQ219" s="58">
        <v>1.999994</v>
      </c>
      <c r="AR219" s="58">
        <v>2.0000119999999999</v>
      </c>
      <c r="AS219" s="59">
        <f t="shared" si="54"/>
        <v>6.0000039999999997</v>
      </c>
      <c r="AT219" s="58">
        <v>1.9999979999999999</v>
      </c>
      <c r="AU219" s="58">
        <v>0.99999700000000002</v>
      </c>
      <c r="AV219" s="58">
        <v>1.9999849999999999</v>
      </c>
      <c r="AW219" s="59">
        <f t="shared" si="55"/>
        <v>4.9999799999999999</v>
      </c>
      <c r="AX219" s="58">
        <v>2.999997</v>
      </c>
      <c r="AY219" s="58">
        <v>1.000006</v>
      </c>
      <c r="AZ219" s="58">
        <v>2</v>
      </c>
      <c r="BA219" s="59">
        <f t="shared" si="56"/>
        <v>6.0000029999999995</v>
      </c>
      <c r="BB219" s="58">
        <v>1.9999979999999999</v>
      </c>
      <c r="BC219" s="58">
        <v>1.9999979999999999</v>
      </c>
      <c r="BD219" s="58">
        <v>2.0000100000000001</v>
      </c>
      <c r="BE219" s="59">
        <f t="shared" si="57"/>
        <v>6.000006</v>
      </c>
      <c r="BF219" s="60">
        <f t="shared" si="58"/>
        <v>65.523994999999999</v>
      </c>
      <c r="BG219" s="53">
        <f t="shared" si="60"/>
        <v>25.241997000000005</v>
      </c>
      <c r="BH219" s="53">
        <f t="shared" si="60"/>
        <v>16.007019</v>
      </c>
      <c r="BI219" s="53">
        <f t="shared" si="60"/>
        <v>24.274978999999995</v>
      </c>
      <c r="BJ219" s="53">
        <f t="shared" si="59"/>
        <v>65.523994999999999</v>
      </c>
      <c r="BL219" s="40"/>
    </row>
    <row r="220" spans="1:64" ht="16.05" customHeight="1" x14ac:dyDescent="0.3">
      <c r="A220" s="55">
        <v>214</v>
      </c>
      <c r="B220" s="55" t="s">
        <v>52</v>
      </c>
      <c r="C220" s="55" t="s">
        <v>182</v>
      </c>
      <c r="D220" s="55" t="s">
        <v>54</v>
      </c>
      <c r="E220" s="55" t="s">
        <v>511</v>
      </c>
      <c r="F220" s="56">
        <v>6.6</v>
      </c>
      <c r="G220" s="57">
        <v>380</v>
      </c>
      <c r="H220" s="55" t="s">
        <v>51</v>
      </c>
      <c r="I220" s="53">
        <v>20225.003021</v>
      </c>
      <c r="J220" s="58">
        <v>417</v>
      </c>
      <c r="K220" s="58">
        <v>325.00000799999998</v>
      </c>
      <c r="L220" s="58">
        <v>711</v>
      </c>
      <c r="M220" s="59">
        <f t="shared" si="46"/>
        <v>1453.000008</v>
      </c>
      <c r="N220" s="58">
        <v>483</v>
      </c>
      <c r="O220" s="58">
        <v>360.00000399999999</v>
      </c>
      <c r="P220" s="58">
        <v>641.00001199999997</v>
      </c>
      <c r="Q220" s="59">
        <f t="shared" si="47"/>
        <v>1484.000016</v>
      </c>
      <c r="R220" s="58">
        <v>732.99999500000001</v>
      </c>
      <c r="S220" s="58">
        <v>523.00000899999998</v>
      </c>
      <c r="T220" s="58">
        <v>909.99999100000002</v>
      </c>
      <c r="U220" s="59">
        <f t="shared" si="48"/>
        <v>2165.9999950000001</v>
      </c>
      <c r="V220" s="58">
        <v>605.005</v>
      </c>
      <c r="W220" s="58">
        <v>509.182997</v>
      </c>
      <c r="X220" s="58">
        <v>949.05499799999996</v>
      </c>
      <c r="Y220" s="59">
        <f t="shared" si="49"/>
        <v>2063.2429950000001</v>
      </c>
      <c r="Z220" s="58">
        <v>586.42600000000004</v>
      </c>
      <c r="AA220" s="58">
        <v>431.096</v>
      </c>
      <c r="AB220" s="58">
        <v>741.97799999999995</v>
      </c>
      <c r="AC220" s="59">
        <f t="shared" si="50"/>
        <v>1759.5</v>
      </c>
      <c r="AD220" s="58">
        <v>380.79199999999997</v>
      </c>
      <c r="AE220" s="58">
        <v>213.09800000000001</v>
      </c>
      <c r="AF220" s="58">
        <v>677.37</v>
      </c>
      <c r="AG220" s="59">
        <f t="shared" si="51"/>
        <v>1271.26</v>
      </c>
      <c r="AH220" s="58">
        <v>603.99999000000003</v>
      </c>
      <c r="AI220" s="58">
        <v>462.00000499999999</v>
      </c>
      <c r="AJ220" s="58">
        <v>806.00000899999998</v>
      </c>
      <c r="AK220" s="59">
        <f t="shared" si="52"/>
        <v>1872.000004</v>
      </c>
      <c r="AL220" s="58">
        <v>636.99999000000003</v>
      </c>
      <c r="AM220" s="58">
        <v>453.99999800000001</v>
      </c>
      <c r="AN220" s="58">
        <v>803.00000599999998</v>
      </c>
      <c r="AO220" s="59">
        <f t="shared" si="53"/>
        <v>1893.999994</v>
      </c>
      <c r="AP220" s="58">
        <v>575.99999600000001</v>
      </c>
      <c r="AQ220" s="58">
        <v>412.99999600000001</v>
      </c>
      <c r="AR220" s="58">
        <v>713.00000399999999</v>
      </c>
      <c r="AS220" s="59">
        <f t="shared" si="54"/>
        <v>1701.999996</v>
      </c>
      <c r="AT220" s="58">
        <v>495.00000899999998</v>
      </c>
      <c r="AU220" s="58">
        <v>400.00000599999998</v>
      </c>
      <c r="AV220" s="58">
        <v>704.00000699999998</v>
      </c>
      <c r="AW220" s="59">
        <f t="shared" si="55"/>
        <v>1599.0000219999999</v>
      </c>
      <c r="AX220" s="58">
        <v>473.00000999999997</v>
      </c>
      <c r="AY220" s="58">
        <v>350.99999100000002</v>
      </c>
      <c r="AZ220" s="58">
        <v>664</v>
      </c>
      <c r="BA220" s="59">
        <f t="shared" si="56"/>
        <v>1488.0000009999999</v>
      </c>
      <c r="BB220" s="58">
        <v>471.00000199999999</v>
      </c>
      <c r="BC220" s="58">
        <v>314.99999000000003</v>
      </c>
      <c r="BD220" s="58">
        <v>686.99999800000001</v>
      </c>
      <c r="BE220" s="59">
        <f t="shared" si="57"/>
        <v>1472.99999</v>
      </c>
      <c r="BF220" s="60">
        <f t="shared" si="58"/>
        <v>20225.003021</v>
      </c>
      <c r="BG220" s="53">
        <f t="shared" si="60"/>
        <v>6461.2229920000009</v>
      </c>
      <c r="BH220" s="53">
        <f t="shared" si="60"/>
        <v>4756.377003999999</v>
      </c>
      <c r="BI220" s="53">
        <f t="shared" si="60"/>
        <v>9007.4030249999996</v>
      </c>
      <c r="BJ220" s="53">
        <f t="shared" si="59"/>
        <v>20225.003021</v>
      </c>
      <c r="BL220" s="40"/>
    </row>
    <row r="221" spans="1:64" ht="16.05" customHeight="1" x14ac:dyDescent="0.3">
      <c r="A221" s="55">
        <v>215</v>
      </c>
      <c r="B221" s="55" t="s">
        <v>52</v>
      </c>
      <c r="C221" s="55" t="s">
        <v>86</v>
      </c>
      <c r="D221" s="55" t="s">
        <v>54</v>
      </c>
      <c r="E221" s="55" t="s">
        <v>511</v>
      </c>
      <c r="F221" s="56">
        <v>16.5</v>
      </c>
      <c r="G221" s="57">
        <v>380</v>
      </c>
      <c r="H221" s="55" t="s">
        <v>51</v>
      </c>
      <c r="I221" s="53">
        <v>3409.5649759999992</v>
      </c>
      <c r="J221" s="58">
        <v>60</v>
      </c>
      <c r="K221" s="58">
        <v>42.000003999999997</v>
      </c>
      <c r="L221" s="58">
        <v>94.000005000000002</v>
      </c>
      <c r="M221" s="59">
        <f t="shared" si="46"/>
        <v>196.00000899999998</v>
      </c>
      <c r="N221" s="58">
        <v>55</v>
      </c>
      <c r="O221" s="58">
        <v>41</v>
      </c>
      <c r="P221" s="58">
        <v>74.000011999999998</v>
      </c>
      <c r="Q221" s="59">
        <f t="shared" si="47"/>
        <v>170.000012</v>
      </c>
      <c r="R221" s="58">
        <v>62.999989999999997</v>
      </c>
      <c r="S221" s="58">
        <v>44.999993000000003</v>
      </c>
      <c r="T221" s="58">
        <v>80.999996999999993</v>
      </c>
      <c r="U221" s="59">
        <f t="shared" si="48"/>
        <v>188.99997999999999</v>
      </c>
      <c r="V221" s="58">
        <v>54.176999000000002</v>
      </c>
      <c r="W221" s="58">
        <v>45.587004</v>
      </c>
      <c r="X221" s="58">
        <v>89.159993999999998</v>
      </c>
      <c r="Y221" s="59">
        <f t="shared" si="49"/>
        <v>188.92399699999999</v>
      </c>
      <c r="Z221" s="58">
        <v>63.593001999999998</v>
      </c>
      <c r="AA221" s="58">
        <v>47.050995999999998</v>
      </c>
      <c r="AB221" s="58">
        <v>90.230007000000001</v>
      </c>
      <c r="AC221" s="59">
        <f t="shared" si="50"/>
        <v>200.87400500000001</v>
      </c>
      <c r="AD221" s="58">
        <v>436.11399299999999</v>
      </c>
      <c r="AE221" s="58">
        <v>295.21900199999999</v>
      </c>
      <c r="AF221" s="58">
        <v>676.43399999999997</v>
      </c>
      <c r="AG221" s="59">
        <f t="shared" si="51"/>
        <v>1407.766995</v>
      </c>
      <c r="AH221" s="58">
        <v>62.999991999999999</v>
      </c>
      <c r="AI221" s="58">
        <v>49.999988000000002</v>
      </c>
      <c r="AJ221" s="58">
        <v>83.999994000000001</v>
      </c>
      <c r="AK221" s="59">
        <f t="shared" si="52"/>
        <v>196.99997400000001</v>
      </c>
      <c r="AL221" s="58">
        <v>38.000005999999999</v>
      </c>
      <c r="AM221" s="58">
        <v>25.999991999999999</v>
      </c>
      <c r="AN221" s="58">
        <v>53.000003</v>
      </c>
      <c r="AO221" s="59">
        <f t="shared" si="53"/>
        <v>117.000001</v>
      </c>
      <c r="AP221" s="58">
        <v>49.999994000000001</v>
      </c>
      <c r="AQ221" s="58">
        <v>36.000005999999999</v>
      </c>
      <c r="AR221" s="58">
        <v>62.000002000000002</v>
      </c>
      <c r="AS221" s="59">
        <f t="shared" si="54"/>
        <v>148.00000199999999</v>
      </c>
      <c r="AT221" s="58">
        <v>62.000000999999997</v>
      </c>
      <c r="AU221" s="58">
        <v>48.999994000000001</v>
      </c>
      <c r="AV221" s="58">
        <v>90.999996999999993</v>
      </c>
      <c r="AW221" s="59">
        <f t="shared" si="55"/>
        <v>201.99999199999999</v>
      </c>
      <c r="AX221" s="58">
        <v>61.000002000000002</v>
      </c>
      <c r="AY221" s="58">
        <v>46.000006999999997</v>
      </c>
      <c r="AZ221" s="58">
        <v>89</v>
      </c>
      <c r="BA221" s="59">
        <f t="shared" si="56"/>
        <v>196.00000900000001</v>
      </c>
      <c r="BB221" s="58">
        <v>62.999991999999999</v>
      </c>
      <c r="BC221" s="58">
        <v>42.000003</v>
      </c>
      <c r="BD221" s="58">
        <v>92.000005000000002</v>
      </c>
      <c r="BE221" s="59">
        <f t="shared" si="57"/>
        <v>197</v>
      </c>
      <c r="BF221" s="60">
        <f t="shared" si="58"/>
        <v>3409.5649759999992</v>
      </c>
      <c r="BG221" s="53">
        <f t="shared" si="60"/>
        <v>1068.883971</v>
      </c>
      <c r="BH221" s="53">
        <f t="shared" si="60"/>
        <v>764.856989</v>
      </c>
      <c r="BI221" s="53">
        <f t="shared" si="60"/>
        <v>1575.824016</v>
      </c>
      <c r="BJ221" s="53">
        <f t="shared" si="59"/>
        <v>3409.5649760000001</v>
      </c>
      <c r="BL221" s="40"/>
    </row>
    <row r="222" spans="1:64" ht="16.05" customHeight="1" x14ac:dyDescent="0.3">
      <c r="A222" s="55">
        <v>216</v>
      </c>
      <c r="B222" s="55" t="s">
        <v>52</v>
      </c>
      <c r="C222" s="55" t="s">
        <v>174</v>
      </c>
      <c r="D222" s="55" t="s">
        <v>54</v>
      </c>
      <c r="E222" s="55" t="s">
        <v>511</v>
      </c>
      <c r="F222" s="56">
        <v>6.6</v>
      </c>
      <c r="G222" s="57">
        <v>380</v>
      </c>
      <c r="H222" s="55" t="s">
        <v>51</v>
      </c>
      <c r="I222" s="53">
        <v>705.07497600000011</v>
      </c>
      <c r="J222" s="58">
        <v>3</v>
      </c>
      <c r="K222" s="58">
        <v>2.0000079999999998</v>
      </c>
      <c r="L222" s="58">
        <v>4.9999950000000002</v>
      </c>
      <c r="M222" s="59">
        <f t="shared" si="46"/>
        <v>10.000003</v>
      </c>
      <c r="N222" s="58">
        <v>1</v>
      </c>
      <c r="O222" s="58">
        <v>1.0000039999999999</v>
      </c>
      <c r="P222" s="58">
        <v>2.0000119999999999</v>
      </c>
      <c r="Q222" s="59">
        <f t="shared" si="47"/>
        <v>4.0000159999999996</v>
      </c>
      <c r="R222" s="58">
        <v>39.999989999999997</v>
      </c>
      <c r="S222" s="58">
        <v>29.000004000000001</v>
      </c>
      <c r="T222" s="58">
        <v>44.999994000000001</v>
      </c>
      <c r="U222" s="59">
        <f t="shared" si="48"/>
        <v>113.999988</v>
      </c>
      <c r="V222" s="58">
        <v>71.367001999999999</v>
      </c>
      <c r="W222" s="58">
        <v>57.847999999999999</v>
      </c>
      <c r="X222" s="58">
        <v>112.860006</v>
      </c>
      <c r="Y222" s="59">
        <f t="shared" si="49"/>
        <v>242.075008</v>
      </c>
      <c r="Z222" s="58">
        <v>87.982994000000005</v>
      </c>
      <c r="AA222" s="58">
        <v>59.911994</v>
      </c>
      <c r="AB222" s="58">
        <v>122.136002</v>
      </c>
      <c r="AC222" s="59">
        <f t="shared" si="50"/>
        <v>270.03099000000003</v>
      </c>
      <c r="AD222" s="58">
        <v>1.581993</v>
      </c>
      <c r="AE222" s="58">
        <v>1.1559969999999999</v>
      </c>
      <c r="AF222" s="58">
        <v>2.2309999999999999</v>
      </c>
      <c r="AG222" s="59">
        <f t="shared" si="51"/>
        <v>4.9689899999999998</v>
      </c>
      <c r="AH222" s="58">
        <v>3.0000079999999998</v>
      </c>
      <c r="AI222" s="58">
        <v>2.999994</v>
      </c>
      <c r="AJ222" s="58">
        <v>4.9999950000000002</v>
      </c>
      <c r="AK222" s="59">
        <f t="shared" si="52"/>
        <v>10.999997</v>
      </c>
      <c r="AL222" s="58">
        <v>3.9999959999999999</v>
      </c>
      <c r="AM222" s="58">
        <v>1.999994</v>
      </c>
      <c r="AN222" s="58">
        <v>4.0000010000000001</v>
      </c>
      <c r="AO222" s="59">
        <f t="shared" si="53"/>
        <v>9.9999910000000014</v>
      </c>
      <c r="AP222" s="58">
        <v>3.0000079999999998</v>
      </c>
      <c r="AQ222" s="58">
        <v>1.999994</v>
      </c>
      <c r="AR222" s="58">
        <v>3.999994</v>
      </c>
      <c r="AS222" s="59">
        <f t="shared" si="54"/>
        <v>8.9999959999999994</v>
      </c>
      <c r="AT222" s="58">
        <v>2.999997</v>
      </c>
      <c r="AU222" s="58">
        <v>2.9999959999999999</v>
      </c>
      <c r="AV222" s="58">
        <v>4.9999960000000003</v>
      </c>
      <c r="AW222" s="59">
        <f t="shared" si="55"/>
        <v>10.999988999999999</v>
      </c>
      <c r="AX222" s="58">
        <v>2.999997</v>
      </c>
      <c r="AY222" s="58">
        <v>2.0000079999999998</v>
      </c>
      <c r="AZ222" s="58">
        <v>4</v>
      </c>
      <c r="BA222" s="59">
        <f t="shared" si="56"/>
        <v>9.0000049999999998</v>
      </c>
      <c r="BB222" s="58">
        <v>3.0000079999999998</v>
      </c>
      <c r="BC222" s="58">
        <v>1.9999979999999999</v>
      </c>
      <c r="BD222" s="58">
        <v>4.9999969999999996</v>
      </c>
      <c r="BE222" s="59">
        <f t="shared" si="57"/>
        <v>10.000003</v>
      </c>
      <c r="BF222" s="60">
        <f t="shared" si="58"/>
        <v>705.07497600000011</v>
      </c>
      <c r="BG222" s="53">
        <f t="shared" si="60"/>
        <v>223.93199300000006</v>
      </c>
      <c r="BH222" s="53">
        <f t="shared" si="60"/>
        <v>164.91599099999999</v>
      </c>
      <c r="BI222" s="53">
        <f t="shared" si="60"/>
        <v>316.22699200000005</v>
      </c>
      <c r="BJ222" s="53">
        <f t="shared" si="59"/>
        <v>705.07497600000011</v>
      </c>
      <c r="BL222" s="40"/>
    </row>
    <row r="223" spans="1:64" ht="16.05" customHeight="1" x14ac:dyDescent="0.3">
      <c r="A223" s="55">
        <v>217</v>
      </c>
      <c r="B223" s="55" t="s">
        <v>52</v>
      </c>
      <c r="C223" s="55" t="s">
        <v>161</v>
      </c>
      <c r="D223" s="55" t="s">
        <v>54</v>
      </c>
      <c r="E223" s="55" t="s">
        <v>511</v>
      </c>
      <c r="F223" s="56">
        <v>5</v>
      </c>
      <c r="G223" s="57">
        <v>380</v>
      </c>
      <c r="H223" s="55" t="s">
        <v>51</v>
      </c>
      <c r="I223" s="53">
        <v>1006.0239759999999</v>
      </c>
      <c r="J223" s="58">
        <v>23</v>
      </c>
      <c r="K223" s="58">
        <v>20</v>
      </c>
      <c r="L223" s="58">
        <v>27</v>
      </c>
      <c r="M223" s="59">
        <f t="shared" si="46"/>
        <v>70</v>
      </c>
      <c r="N223" s="58">
        <v>22</v>
      </c>
      <c r="O223" s="58">
        <v>20</v>
      </c>
      <c r="P223" s="58">
        <v>20.999991999999999</v>
      </c>
      <c r="Q223" s="59">
        <f t="shared" si="47"/>
        <v>62.999991999999999</v>
      </c>
      <c r="R223" s="58">
        <v>30.000004000000001</v>
      </c>
      <c r="S223" s="58">
        <v>20.999995999999999</v>
      </c>
      <c r="T223" s="58">
        <v>25.00001</v>
      </c>
      <c r="U223" s="59">
        <f t="shared" si="48"/>
        <v>76.000010000000003</v>
      </c>
      <c r="V223" s="58">
        <v>33.376007999999999</v>
      </c>
      <c r="W223" s="58">
        <v>26.610004</v>
      </c>
      <c r="X223" s="58">
        <v>24.395994000000002</v>
      </c>
      <c r="Y223" s="59">
        <f t="shared" si="49"/>
        <v>84.382006000000004</v>
      </c>
      <c r="Z223" s="58">
        <v>25.852001999999999</v>
      </c>
      <c r="AA223" s="58">
        <v>30.921994000000002</v>
      </c>
      <c r="AB223" s="58">
        <v>41.707993000000002</v>
      </c>
      <c r="AC223" s="59">
        <f t="shared" si="50"/>
        <v>98.481988999999999</v>
      </c>
      <c r="AD223" s="58">
        <v>33.758991000000002</v>
      </c>
      <c r="AE223" s="58">
        <v>26.319994000000001</v>
      </c>
      <c r="AF223" s="58">
        <v>24.081</v>
      </c>
      <c r="AG223" s="59">
        <f t="shared" si="51"/>
        <v>84.159985000000006</v>
      </c>
      <c r="AH223" s="58">
        <v>42.999989999999997</v>
      </c>
      <c r="AI223" s="58">
        <v>38</v>
      </c>
      <c r="AJ223" s="58">
        <v>34.000005000000002</v>
      </c>
      <c r="AK223" s="59">
        <f t="shared" si="52"/>
        <v>114.999995</v>
      </c>
      <c r="AL223" s="58">
        <v>23.00001</v>
      </c>
      <c r="AM223" s="58">
        <v>15.999995999999999</v>
      </c>
      <c r="AN223" s="58">
        <v>24.000005999999999</v>
      </c>
      <c r="AO223" s="59">
        <f t="shared" si="53"/>
        <v>63.000011999999998</v>
      </c>
      <c r="AP223" s="58">
        <v>23.00001</v>
      </c>
      <c r="AQ223" s="58">
        <v>17.99999</v>
      </c>
      <c r="AR223" s="58">
        <v>26.999991999999999</v>
      </c>
      <c r="AS223" s="59">
        <f t="shared" si="54"/>
        <v>67.999991999999992</v>
      </c>
      <c r="AT223" s="58">
        <v>23.999995999999999</v>
      </c>
      <c r="AU223" s="58">
        <v>27.000001999999999</v>
      </c>
      <c r="AV223" s="58">
        <v>24.999998999999999</v>
      </c>
      <c r="AW223" s="59">
        <f t="shared" si="55"/>
        <v>75.999996999999993</v>
      </c>
      <c r="AX223" s="58">
        <v>46.999994999999998</v>
      </c>
      <c r="AY223" s="58">
        <v>26.000003</v>
      </c>
      <c r="AZ223" s="58">
        <v>61</v>
      </c>
      <c r="BA223" s="59">
        <f t="shared" si="56"/>
        <v>133.99999800000001</v>
      </c>
      <c r="BB223" s="58">
        <v>27.999994000000001</v>
      </c>
      <c r="BC223" s="58">
        <v>19.000005000000002</v>
      </c>
      <c r="BD223" s="58">
        <v>27.000001000000001</v>
      </c>
      <c r="BE223" s="59">
        <f t="shared" si="57"/>
        <v>74</v>
      </c>
      <c r="BF223" s="60">
        <f t="shared" si="58"/>
        <v>1006.0239759999999</v>
      </c>
      <c r="BG223" s="53">
        <f t="shared" si="60"/>
        <v>355.98700000000002</v>
      </c>
      <c r="BH223" s="53">
        <f t="shared" si="60"/>
        <v>288.85198400000002</v>
      </c>
      <c r="BI223" s="53">
        <f t="shared" si="60"/>
        <v>361.18499199999997</v>
      </c>
      <c r="BJ223" s="53">
        <f t="shared" si="59"/>
        <v>1006.0239759999999</v>
      </c>
      <c r="BL223" s="40"/>
    </row>
    <row r="224" spans="1:64" ht="16.05" customHeight="1" x14ac:dyDescent="0.3">
      <c r="A224" s="55">
        <v>218</v>
      </c>
      <c r="B224" s="55" t="s">
        <v>52</v>
      </c>
      <c r="C224" s="55" t="s">
        <v>62</v>
      </c>
      <c r="D224" s="55" t="s">
        <v>54</v>
      </c>
      <c r="E224" s="55" t="s">
        <v>511</v>
      </c>
      <c r="F224" s="56">
        <v>16.5</v>
      </c>
      <c r="G224" s="57">
        <v>380</v>
      </c>
      <c r="H224" s="55" t="s">
        <v>50</v>
      </c>
      <c r="I224" s="53">
        <v>908.553</v>
      </c>
      <c r="J224" s="58">
        <v>38.207999999999998</v>
      </c>
      <c r="K224" s="58">
        <v>11.635999999999999</v>
      </c>
      <c r="L224" s="58">
        <v>16.66</v>
      </c>
      <c r="M224" s="59">
        <f t="shared" si="46"/>
        <v>66.503999999999991</v>
      </c>
      <c r="N224" s="58">
        <v>39.133000000000003</v>
      </c>
      <c r="O224" s="58">
        <v>13.478999999999999</v>
      </c>
      <c r="P224" s="58">
        <v>14.986000000000001</v>
      </c>
      <c r="Q224" s="59">
        <f t="shared" si="47"/>
        <v>67.597999999999999</v>
      </c>
      <c r="R224" s="58">
        <v>43.664000000000001</v>
      </c>
      <c r="S224" s="58">
        <v>16.364000000000001</v>
      </c>
      <c r="T224" s="58">
        <v>13.628</v>
      </c>
      <c r="U224" s="59">
        <f t="shared" si="48"/>
        <v>73.656000000000006</v>
      </c>
      <c r="V224" s="58">
        <v>31.734999999999999</v>
      </c>
      <c r="W224" s="58">
        <v>15.493</v>
      </c>
      <c r="X224" s="58">
        <v>14.182</v>
      </c>
      <c r="Y224" s="59">
        <f t="shared" si="49"/>
        <v>61.410000000000004</v>
      </c>
      <c r="Z224" s="58">
        <v>45.317999999999998</v>
      </c>
      <c r="AA224" s="58">
        <v>19.183</v>
      </c>
      <c r="AB224" s="58">
        <v>20.331</v>
      </c>
      <c r="AC224" s="59">
        <f t="shared" si="50"/>
        <v>84.832000000000008</v>
      </c>
      <c r="AD224" s="58">
        <v>52.566000000000003</v>
      </c>
      <c r="AE224" s="58">
        <v>13.823</v>
      </c>
      <c r="AF224" s="58">
        <v>25.35</v>
      </c>
      <c r="AG224" s="59">
        <f t="shared" si="51"/>
        <v>91.739000000000004</v>
      </c>
      <c r="AH224" s="58">
        <v>55.651000000000003</v>
      </c>
      <c r="AI224" s="58">
        <v>18.768999999999998</v>
      </c>
      <c r="AJ224" s="58">
        <v>21.1</v>
      </c>
      <c r="AK224" s="59">
        <f t="shared" si="52"/>
        <v>95.52000000000001</v>
      </c>
      <c r="AL224" s="58">
        <v>36.506</v>
      </c>
      <c r="AM224" s="58">
        <v>9.9120000000000008</v>
      </c>
      <c r="AN224" s="58">
        <v>13.676</v>
      </c>
      <c r="AO224" s="59">
        <f t="shared" si="53"/>
        <v>60.094000000000001</v>
      </c>
      <c r="AP224" s="58">
        <v>50.66</v>
      </c>
      <c r="AQ224" s="58">
        <v>15.685</v>
      </c>
      <c r="AR224" s="58">
        <v>20.009</v>
      </c>
      <c r="AS224" s="59">
        <f t="shared" si="54"/>
        <v>86.353999999999999</v>
      </c>
      <c r="AT224" s="58">
        <v>37.218000000000004</v>
      </c>
      <c r="AU224" s="58">
        <v>14.840999999999999</v>
      </c>
      <c r="AV224" s="58">
        <v>20.231999999999999</v>
      </c>
      <c r="AW224" s="59">
        <f t="shared" si="55"/>
        <v>72.290999999999997</v>
      </c>
      <c r="AX224" s="58">
        <v>44.256999999999998</v>
      </c>
      <c r="AY224" s="58">
        <v>13.744</v>
      </c>
      <c r="AZ224" s="58">
        <v>19.913</v>
      </c>
      <c r="BA224" s="59">
        <f t="shared" si="56"/>
        <v>77.914000000000001</v>
      </c>
      <c r="BB224" s="58">
        <v>38.512999999999998</v>
      </c>
      <c r="BC224" s="58">
        <v>12.672000000000001</v>
      </c>
      <c r="BD224" s="58">
        <v>19.456</v>
      </c>
      <c r="BE224" s="59">
        <f t="shared" si="57"/>
        <v>70.641000000000005</v>
      </c>
      <c r="BF224" s="60">
        <f t="shared" si="58"/>
        <v>908.553</v>
      </c>
      <c r="BG224" s="53">
        <f t="shared" si="60"/>
        <v>513.42899999999997</v>
      </c>
      <c r="BH224" s="53">
        <f t="shared" si="60"/>
        <v>175.60100000000003</v>
      </c>
      <c r="BI224" s="53">
        <f t="shared" si="60"/>
        <v>219.52299999999997</v>
      </c>
      <c r="BJ224" s="53">
        <f t="shared" si="59"/>
        <v>908.55299999999988</v>
      </c>
      <c r="BL224" s="40"/>
    </row>
    <row r="225" spans="1:64" ht="16.05" customHeight="1" x14ac:dyDescent="0.3">
      <c r="A225" s="55">
        <v>219</v>
      </c>
      <c r="B225" s="55" t="s">
        <v>52</v>
      </c>
      <c r="C225" s="55" t="s">
        <v>183</v>
      </c>
      <c r="D225" s="55" t="s">
        <v>54</v>
      </c>
      <c r="E225" s="55" t="s">
        <v>511</v>
      </c>
      <c r="F225" s="56">
        <v>100</v>
      </c>
      <c r="G225" s="57">
        <v>380</v>
      </c>
      <c r="H225" s="55" t="s">
        <v>50</v>
      </c>
      <c r="I225" s="53">
        <v>422459.64999999997</v>
      </c>
      <c r="J225" s="58">
        <v>9264.9500000000007</v>
      </c>
      <c r="K225" s="58">
        <v>6905.3</v>
      </c>
      <c r="L225" s="58">
        <v>15140.25</v>
      </c>
      <c r="M225" s="59">
        <f t="shared" si="46"/>
        <v>31310.5</v>
      </c>
      <c r="N225" s="58">
        <v>9956.0499999999993</v>
      </c>
      <c r="O225" s="58">
        <v>7182.8</v>
      </c>
      <c r="P225" s="58">
        <v>12571.575000000001</v>
      </c>
      <c r="Q225" s="59">
        <f t="shared" si="47"/>
        <v>29710.424999999999</v>
      </c>
      <c r="R225" s="58">
        <v>10700.075000000001</v>
      </c>
      <c r="S225" s="58">
        <v>7571.375</v>
      </c>
      <c r="T225" s="58">
        <v>13150.674999999999</v>
      </c>
      <c r="U225" s="59">
        <f t="shared" si="48"/>
        <v>31422.125</v>
      </c>
      <c r="V225" s="58">
        <v>8820.2749999999996</v>
      </c>
      <c r="W225" s="58">
        <v>7380.3</v>
      </c>
      <c r="X225" s="58">
        <v>14168.725</v>
      </c>
      <c r="Y225" s="59">
        <f t="shared" si="49"/>
        <v>30369.300000000003</v>
      </c>
      <c r="Z225" s="58">
        <v>10219.225</v>
      </c>
      <c r="AA225" s="58">
        <v>7346.3</v>
      </c>
      <c r="AB225" s="58">
        <v>13835.825000000001</v>
      </c>
      <c r="AC225" s="59">
        <f t="shared" si="50"/>
        <v>31401.350000000002</v>
      </c>
      <c r="AD225" s="58">
        <v>9744.1749999999993</v>
      </c>
      <c r="AE225" s="58">
        <v>7124.4250000000002</v>
      </c>
      <c r="AF225" s="58">
        <v>13477.825000000001</v>
      </c>
      <c r="AG225" s="59">
        <f t="shared" si="51"/>
        <v>30346.424999999999</v>
      </c>
      <c r="AH225" s="58">
        <v>10098.674999999999</v>
      </c>
      <c r="AI225" s="58">
        <v>7929.375</v>
      </c>
      <c r="AJ225" s="58">
        <v>12992.05</v>
      </c>
      <c r="AK225" s="59">
        <f t="shared" si="52"/>
        <v>31020.1</v>
      </c>
      <c r="AL225" s="58">
        <v>16651.775000000001</v>
      </c>
      <c r="AM225" s="58">
        <v>11968.325000000001</v>
      </c>
      <c r="AN225" s="58">
        <v>22219.974999999999</v>
      </c>
      <c r="AO225" s="59">
        <f t="shared" si="53"/>
        <v>50840.074999999997</v>
      </c>
      <c r="AP225" s="58">
        <v>16369.35</v>
      </c>
      <c r="AQ225" s="58">
        <v>11952.275</v>
      </c>
      <c r="AR225" s="58">
        <v>20911.424999999999</v>
      </c>
      <c r="AS225" s="59">
        <f t="shared" si="54"/>
        <v>49233.05</v>
      </c>
      <c r="AT225" s="58">
        <v>14473.7</v>
      </c>
      <c r="AU225" s="58">
        <v>11162.475</v>
      </c>
      <c r="AV225" s="58">
        <v>19797.75</v>
      </c>
      <c r="AW225" s="59">
        <f t="shared" si="55"/>
        <v>45433.925000000003</v>
      </c>
      <c r="AX225" s="58">
        <v>9692.125</v>
      </c>
      <c r="AY225" s="58">
        <v>7090.6</v>
      </c>
      <c r="AZ225" s="58">
        <v>13368.275</v>
      </c>
      <c r="BA225" s="59">
        <f t="shared" si="56"/>
        <v>30151</v>
      </c>
      <c r="BB225" s="58">
        <v>10177.85</v>
      </c>
      <c r="BC225" s="58">
        <v>6642</v>
      </c>
      <c r="BD225" s="58">
        <v>14401.525</v>
      </c>
      <c r="BE225" s="59">
        <f t="shared" si="57"/>
        <v>31221.375</v>
      </c>
      <c r="BF225" s="60">
        <f t="shared" si="58"/>
        <v>422459.64999999997</v>
      </c>
      <c r="BG225" s="53">
        <f t="shared" si="60"/>
        <v>136168.22500000001</v>
      </c>
      <c r="BH225" s="53">
        <f t="shared" si="60"/>
        <v>100255.55</v>
      </c>
      <c r="BI225" s="53">
        <f t="shared" si="60"/>
        <v>186035.87499999997</v>
      </c>
      <c r="BJ225" s="53">
        <f t="shared" si="59"/>
        <v>422459.65</v>
      </c>
      <c r="BL225" s="40"/>
    </row>
    <row r="226" spans="1:64" ht="16.05" customHeight="1" x14ac:dyDescent="0.3">
      <c r="A226" s="55">
        <v>220</v>
      </c>
      <c r="B226" s="55" t="s">
        <v>52</v>
      </c>
      <c r="C226" s="55" t="s">
        <v>178</v>
      </c>
      <c r="D226" s="55" t="s">
        <v>54</v>
      </c>
      <c r="E226" s="55" t="s">
        <v>511</v>
      </c>
      <c r="F226" s="56">
        <v>6.6</v>
      </c>
      <c r="G226" s="57">
        <v>380</v>
      </c>
      <c r="H226" s="55" t="s">
        <v>51</v>
      </c>
      <c r="I226" s="53">
        <v>1238.7719989999998</v>
      </c>
      <c r="J226" s="58">
        <v>39</v>
      </c>
      <c r="K226" s="58">
        <v>28.999991999999999</v>
      </c>
      <c r="L226" s="58">
        <v>62.000003</v>
      </c>
      <c r="M226" s="59">
        <f t="shared" si="46"/>
        <v>129.99999499999998</v>
      </c>
      <c r="N226" s="58">
        <v>35</v>
      </c>
      <c r="O226" s="58">
        <v>26</v>
      </c>
      <c r="P226" s="58">
        <v>42.999988000000002</v>
      </c>
      <c r="Q226" s="59">
        <f t="shared" si="47"/>
        <v>103.999988</v>
      </c>
      <c r="R226" s="58">
        <v>41.000006999999997</v>
      </c>
      <c r="S226" s="58">
        <v>30.000003</v>
      </c>
      <c r="T226" s="58">
        <v>45.999997</v>
      </c>
      <c r="U226" s="59">
        <f t="shared" si="48"/>
        <v>117.00000700000001</v>
      </c>
      <c r="V226" s="58">
        <v>28.908999999999999</v>
      </c>
      <c r="W226" s="58">
        <v>29.577000000000002</v>
      </c>
      <c r="X226" s="58">
        <v>47.704000000000001</v>
      </c>
      <c r="Y226" s="59">
        <f t="shared" si="49"/>
        <v>106.19</v>
      </c>
      <c r="Z226" s="58">
        <v>36.917999999999999</v>
      </c>
      <c r="AA226" s="58">
        <v>28.706</v>
      </c>
      <c r="AB226" s="58">
        <v>51.792000000000002</v>
      </c>
      <c r="AC226" s="59">
        <f t="shared" si="50"/>
        <v>117.416</v>
      </c>
      <c r="AD226" s="58">
        <v>23.47</v>
      </c>
      <c r="AE226" s="58">
        <v>24.76</v>
      </c>
      <c r="AF226" s="58">
        <v>33.936</v>
      </c>
      <c r="AG226" s="59">
        <f t="shared" si="51"/>
        <v>82.165999999999997</v>
      </c>
      <c r="AH226" s="58">
        <v>38.000003999999997</v>
      </c>
      <c r="AI226" s="58">
        <v>24.999998999999999</v>
      </c>
      <c r="AJ226" s="58">
        <v>35.000003</v>
      </c>
      <c r="AK226" s="59">
        <f t="shared" si="52"/>
        <v>98.000005999999985</v>
      </c>
      <c r="AL226" s="58">
        <v>25.999995999999999</v>
      </c>
      <c r="AM226" s="58">
        <v>17.000004000000001</v>
      </c>
      <c r="AN226" s="58">
        <v>32.000003</v>
      </c>
      <c r="AO226" s="59">
        <f t="shared" si="53"/>
        <v>75.000002999999992</v>
      </c>
      <c r="AP226" s="58">
        <v>22</v>
      </c>
      <c r="AQ226" s="58">
        <v>15.999995999999999</v>
      </c>
      <c r="AR226" s="58">
        <v>25.000005999999999</v>
      </c>
      <c r="AS226" s="59">
        <f t="shared" si="54"/>
        <v>63.000001999999995</v>
      </c>
      <c r="AT226" s="58">
        <v>23.999997</v>
      </c>
      <c r="AU226" s="58">
        <v>28.000007</v>
      </c>
      <c r="AV226" s="58">
        <v>32.999997999999998</v>
      </c>
      <c r="AW226" s="59">
        <f t="shared" si="55"/>
        <v>85.000001999999995</v>
      </c>
      <c r="AX226" s="58">
        <v>43.999997999999998</v>
      </c>
      <c r="AY226" s="58">
        <v>28.999995999999999</v>
      </c>
      <c r="AZ226" s="58">
        <v>60</v>
      </c>
      <c r="BA226" s="59">
        <f t="shared" si="56"/>
        <v>132.99999400000002</v>
      </c>
      <c r="BB226" s="58">
        <v>42.000002000000002</v>
      </c>
      <c r="BC226" s="58">
        <v>29.000011000000001</v>
      </c>
      <c r="BD226" s="58">
        <v>56.999988999999999</v>
      </c>
      <c r="BE226" s="59">
        <f t="shared" si="57"/>
        <v>128.00000199999999</v>
      </c>
      <c r="BF226" s="60">
        <f t="shared" si="58"/>
        <v>1238.7719989999998</v>
      </c>
      <c r="BG226" s="53">
        <f t="shared" si="60"/>
        <v>400.29700400000002</v>
      </c>
      <c r="BH226" s="53">
        <f t="shared" si="60"/>
        <v>312.04300799999999</v>
      </c>
      <c r="BI226" s="53">
        <f t="shared" si="60"/>
        <v>526.43198699999994</v>
      </c>
      <c r="BJ226" s="53">
        <f t="shared" si="59"/>
        <v>1238.7719990000001</v>
      </c>
      <c r="BL226" s="40"/>
    </row>
    <row r="227" spans="1:64" ht="16.05" customHeight="1" x14ac:dyDescent="0.3">
      <c r="A227" s="55">
        <v>221</v>
      </c>
      <c r="B227" s="55" t="s">
        <v>52</v>
      </c>
      <c r="C227" s="55" t="s">
        <v>63</v>
      </c>
      <c r="D227" s="55" t="s">
        <v>54</v>
      </c>
      <c r="E227" s="55" t="s">
        <v>511</v>
      </c>
      <c r="F227" s="56">
        <v>5</v>
      </c>
      <c r="G227" s="57">
        <v>380</v>
      </c>
      <c r="H227" s="55" t="s">
        <v>50</v>
      </c>
      <c r="I227" s="53">
        <v>5686.4950000000008</v>
      </c>
      <c r="J227" s="58">
        <v>244.56899999999999</v>
      </c>
      <c r="K227" s="58">
        <v>243.64</v>
      </c>
      <c r="L227" s="58">
        <v>510.70299999999997</v>
      </c>
      <c r="M227" s="59">
        <f t="shared" si="46"/>
        <v>998.91199999999992</v>
      </c>
      <c r="N227" s="58">
        <v>148.62</v>
      </c>
      <c r="O227" s="58">
        <v>182.03299999999999</v>
      </c>
      <c r="P227" s="58">
        <v>325.46800000000002</v>
      </c>
      <c r="Q227" s="59">
        <f t="shared" si="47"/>
        <v>656.12100000000009</v>
      </c>
      <c r="R227" s="58">
        <v>144.828</v>
      </c>
      <c r="S227" s="58">
        <v>142.30099999999999</v>
      </c>
      <c r="T227" s="58">
        <v>257.39699999999999</v>
      </c>
      <c r="U227" s="59">
        <f t="shared" si="48"/>
        <v>544.52600000000007</v>
      </c>
      <c r="V227" s="58">
        <v>115.93300000000001</v>
      </c>
      <c r="W227" s="58">
        <v>103.154</v>
      </c>
      <c r="X227" s="58">
        <v>130.654</v>
      </c>
      <c r="Y227" s="59">
        <f t="shared" si="49"/>
        <v>349.74099999999999</v>
      </c>
      <c r="Z227" s="58">
        <v>115.215</v>
      </c>
      <c r="AA227" s="58">
        <v>85.56</v>
      </c>
      <c r="AB227" s="58">
        <v>88.76</v>
      </c>
      <c r="AC227" s="59">
        <f t="shared" si="50"/>
        <v>289.53500000000003</v>
      </c>
      <c r="AD227" s="58">
        <v>153.404</v>
      </c>
      <c r="AE227" s="58">
        <v>113.505</v>
      </c>
      <c r="AF227" s="58">
        <v>136.43299999999999</v>
      </c>
      <c r="AG227" s="59">
        <f t="shared" si="51"/>
        <v>403.34199999999998</v>
      </c>
      <c r="AH227" s="58">
        <v>102.18300000000001</v>
      </c>
      <c r="AI227" s="58">
        <v>83.415000000000006</v>
      </c>
      <c r="AJ227" s="58">
        <v>78.093999999999994</v>
      </c>
      <c r="AK227" s="59">
        <f t="shared" si="52"/>
        <v>263.69200000000001</v>
      </c>
      <c r="AL227" s="58">
        <v>96.995000000000005</v>
      </c>
      <c r="AM227" s="58">
        <v>64.382999999999996</v>
      </c>
      <c r="AN227" s="58">
        <v>78.91</v>
      </c>
      <c r="AO227" s="59">
        <f t="shared" si="53"/>
        <v>240.28799999999998</v>
      </c>
      <c r="AP227" s="58">
        <v>107.17700000000001</v>
      </c>
      <c r="AQ227" s="58">
        <v>76.001999999999995</v>
      </c>
      <c r="AR227" s="58">
        <v>72.596000000000004</v>
      </c>
      <c r="AS227" s="59">
        <f t="shared" si="54"/>
        <v>255.77500000000001</v>
      </c>
      <c r="AT227" s="58">
        <v>138.91499999999999</v>
      </c>
      <c r="AU227" s="58">
        <v>106.437</v>
      </c>
      <c r="AV227" s="58">
        <v>113.75700000000001</v>
      </c>
      <c r="AW227" s="59">
        <f t="shared" si="55"/>
        <v>359.10899999999998</v>
      </c>
      <c r="AX227" s="58">
        <v>129.852</v>
      </c>
      <c r="AY227" s="58">
        <v>107.60299999999999</v>
      </c>
      <c r="AZ227" s="58">
        <v>148.596</v>
      </c>
      <c r="BA227" s="59">
        <f t="shared" si="56"/>
        <v>386.05099999999999</v>
      </c>
      <c r="BB227" s="58">
        <v>246.20699999999999</v>
      </c>
      <c r="BC227" s="58">
        <v>225.03399999999999</v>
      </c>
      <c r="BD227" s="58">
        <v>468.16199999999998</v>
      </c>
      <c r="BE227" s="59">
        <f t="shared" si="57"/>
        <v>939.40300000000002</v>
      </c>
      <c r="BF227" s="60">
        <f t="shared" si="58"/>
        <v>5686.4950000000008</v>
      </c>
      <c r="BG227" s="53">
        <f t="shared" si="60"/>
        <v>1743.8979999999997</v>
      </c>
      <c r="BH227" s="53">
        <f t="shared" si="60"/>
        <v>1533.067</v>
      </c>
      <c r="BI227" s="53">
        <f t="shared" si="60"/>
        <v>2409.5300000000002</v>
      </c>
      <c r="BJ227" s="53">
        <f t="shared" si="59"/>
        <v>5686.4949999999999</v>
      </c>
      <c r="BL227" s="40"/>
    </row>
    <row r="228" spans="1:64" ht="16.05" customHeight="1" x14ac:dyDescent="0.3">
      <c r="A228" s="55">
        <v>222</v>
      </c>
      <c r="B228" s="55" t="s">
        <v>52</v>
      </c>
      <c r="C228" s="55" t="s">
        <v>150</v>
      </c>
      <c r="D228" s="55" t="s">
        <v>54</v>
      </c>
      <c r="E228" s="55" t="s">
        <v>511</v>
      </c>
      <c r="F228" s="56">
        <v>3.3</v>
      </c>
      <c r="G228" s="57">
        <v>220</v>
      </c>
      <c r="H228" s="55" t="s">
        <v>51</v>
      </c>
      <c r="I228" s="53">
        <v>92.506018999999995</v>
      </c>
      <c r="J228" s="58">
        <v>2</v>
      </c>
      <c r="K228" s="58">
        <v>1.0000039999999999</v>
      </c>
      <c r="L228" s="58">
        <v>3.0000079999999998</v>
      </c>
      <c r="M228" s="59">
        <f t="shared" si="46"/>
        <v>6.0000119999999999</v>
      </c>
      <c r="N228" s="58">
        <v>2</v>
      </c>
      <c r="O228" s="58">
        <v>2.0000079999999998</v>
      </c>
      <c r="P228" s="58">
        <v>2.9999920000000002</v>
      </c>
      <c r="Q228" s="59">
        <f t="shared" si="47"/>
        <v>7</v>
      </c>
      <c r="R228" s="58">
        <v>3.0000049999999998</v>
      </c>
      <c r="S228" s="58">
        <v>2.0000019999999998</v>
      </c>
      <c r="T228" s="58">
        <v>3.9999959999999999</v>
      </c>
      <c r="U228" s="59">
        <f t="shared" si="48"/>
        <v>9.0000029999999995</v>
      </c>
      <c r="V228" s="58">
        <v>2.0779920000000001</v>
      </c>
      <c r="W228" s="58">
        <v>1.7399960000000001</v>
      </c>
      <c r="X228" s="58">
        <v>3.423</v>
      </c>
      <c r="Y228" s="59">
        <f t="shared" si="49"/>
        <v>7.2409879999999998</v>
      </c>
      <c r="Z228" s="58">
        <v>2.40801</v>
      </c>
      <c r="AA228" s="58">
        <v>1.689994</v>
      </c>
      <c r="AB228" s="58">
        <v>3.2560099999999998</v>
      </c>
      <c r="AC228" s="59">
        <f t="shared" si="50"/>
        <v>7.3540139999999994</v>
      </c>
      <c r="AD228" s="58">
        <v>2.2149960000000002</v>
      </c>
      <c r="AE228" s="58">
        <v>1.604997</v>
      </c>
      <c r="AF228" s="58">
        <v>3.0910000000000002</v>
      </c>
      <c r="AG228" s="59">
        <f t="shared" si="51"/>
        <v>6.9109930000000004</v>
      </c>
      <c r="AH228" s="58">
        <v>3.0000079999999998</v>
      </c>
      <c r="AI228" s="58">
        <v>2.0000089999999999</v>
      </c>
      <c r="AJ228" s="58">
        <v>2.999997</v>
      </c>
      <c r="AK228" s="59">
        <f t="shared" si="52"/>
        <v>8.0000140000000002</v>
      </c>
      <c r="AL228" s="58">
        <v>1.9999979999999999</v>
      </c>
      <c r="AM228" s="58">
        <v>1.999994</v>
      </c>
      <c r="AN228" s="58">
        <v>3.000006</v>
      </c>
      <c r="AO228" s="59">
        <f t="shared" si="53"/>
        <v>6.9999979999999997</v>
      </c>
      <c r="AP228" s="58">
        <v>5.999994</v>
      </c>
      <c r="AQ228" s="58">
        <v>1.000008</v>
      </c>
      <c r="AR228" s="58">
        <v>2.9999899999999999</v>
      </c>
      <c r="AS228" s="59">
        <f t="shared" si="54"/>
        <v>9.9999920000000007</v>
      </c>
      <c r="AT228" s="58">
        <v>1.9999979999999999</v>
      </c>
      <c r="AU228" s="58">
        <v>1.9999990000000001</v>
      </c>
      <c r="AV228" s="58">
        <v>4.0000010000000001</v>
      </c>
      <c r="AW228" s="59">
        <f t="shared" si="55"/>
        <v>7.9999979999999997</v>
      </c>
      <c r="AX228" s="58">
        <v>1.9999979999999999</v>
      </c>
      <c r="AY228" s="58">
        <v>2.0000079999999998</v>
      </c>
      <c r="AZ228" s="58">
        <v>3</v>
      </c>
      <c r="BA228" s="59">
        <f t="shared" si="56"/>
        <v>7.000006</v>
      </c>
      <c r="BB228" s="58">
        <v>3.0000079999999998</v>
      </c>
      <c r="BC228" s="58">
        <v>1.9999979999999999</v>
      </c>
      <c r="BD228" s="58">
        <v>3.9999950000000002</v>
      </c>
      <c r="BE228" s="59">
        <f t="shared" si="57"/>
        <v>9.000001000000001</v>
      </c>
      <c r="BF228" s="60">
        <f t="shared" si="58"/>
        <v>92.506018999999995</v>
      </c>
      <c r="BG228" s="53">
        <f t="shared" si="60"/>
        <v>31.701007000000008</v>
      </c>
      <c r="BH228" s="53">
        <f t="shared" si="60"/>
        <v>21.035017000000003</v>
      </c>
      <c r="BI228" s="53">
        <f t="shared" si="60"/>
        <v>39.769995000000002</v>
      </c>
      <c r="BJ228" s="53">
        <f t="shared" si="59"/>
        <v>92.506019000000009</v>
      </c>
      <c r="BL228" s="40"/>
    </row>
    <row r="229" spans="1:64" ht="16.05" customHeight="1" x14ac:dyDescent="0.3">
      <c r="A229" s="55">
        <v>223</v>
      </c>
      <c r="B229" s="55" t="s">
        <v>52</v>
      </c>
      <c r="C229" s="55" t="s">
        <v>184</v>
      </c>
      <c r="D229" s="55" t="s">
        <v>54</v>
      </c>
      <c r="E229" s="55" t="s">
        <v>511</v>
      </c>
      <c r="F229" s="56">
        <v>60</v>
      </c>
      <c r="G229" s="57">
        <v>380</v>
      </c>
      <c r="H229" s="55" t="s">
        <v>50</v>
      </c>
      <c r="I229" s="53">
        <v>68284.013999999996</v>
      </c>
      <c r="J229" s="58">
        <v>1207.625</v>
      </c>
      <c r="K229" s="58">
        <v>939.09500000000003</v>
      </c>
      <c r="L229" s="58">
        <v>1959.097</v>
      </c>
      <c r="M229" s="59">
        <f t="shared" si="46"/>
        <v>4105.817</v>
      </c>
      <c r="N229" s="58">
        <v>1200.925</v>
      </c>
      <c r="O229" s="58">
        <v>944.56899999999996</v>
      </c>
      <c r="P229" s="58">
        <v>1560.873</v>
      </c>
      <c r="Q229" s="59">
        <f t="shared" si="47"/>
        <v>3706.3669999999997</v>
      </c>
      <c r="R229" s="58">
        <v>1391.8230000000001</v>
      </c>
      <c r="S229" s="58">
        <v>1008.725</v>
      </c>
      <c r="T229" s="58">
        <v>1690.124</v>
      </c>
      <c r="U229" s="59">
        <f t="shared" si="48"/>
        <v>4090.6720000000005</v>
      </c>
      <c r="V229" s="58">
        <v>1276.673</v>
      </c>
      <c r="W229" s="58">
        <v>1340.049</v>
      </c>
      <c r="X229" s="58">
        <v>2232.5239999999999</v>
      </c>
      <c r="Y229" s="59">
        <f t="shared" si="49"/>
        <v>4849.2459999999992</v>
      </c>
      <c r="Z229" s="58">
        <v>2397.6979999999999</v>
      </c>
      <c r="AA229" s="58">
        <v>1933.896</v>
      </c>
      <c r="AB229" s="58">
        <v>3270.616</v>
      </c>
      <c r="AC229" s="59">
        <f t="shared" si="50"/>
        <v>7602.21</v>
      </c>
      <c r="AD229" s="58">
        <v>2714.3969999999999</v>
      </c>
      <c r="AE229" s="58">
        <v>1913.867</v>
      </c>
      <c r="AF229" s="58">
        <v>3516.2640000000001</v>
      </c>
      <c r="AG229" s="59">
        <f t="shared" si="51"/>
        <v>8144.5280000000002</v>
      </c>
      <c r="AH229" s="58">
        <v>2089.9140000000002</v>
      </c>
      <c r="AI229" s="58">
        <v>1732.1379999999999</v>
      </c>
      <c r="AJ229" s="58">
        <v>2660.2579999999998</v>
      </c>
      <c r="AK229" s="59">
        <f t="shared" si="52"/>
        <v>6482.3099999999995</v>
      </c>
      <c r="AL229" s="58">
        <v>686.07500000000005</v>
      </c>
      <c r="AM229" s="58">
        <v>600.4</v>
      </c>
      <c r="AN229" s="58">
        <v>1125.2249999999999</v>
      </c>
      <c r="AO229" s="59">
        <f t="shared" si="53"/>
        <v>2411.6999999999998</v>
      </c>
      <c r="AP229" s="58">
        <v>1526.1</v>
      </c>
      <c r="AQ229" s="58">
        <v>1214.4749999999999</v>
      </c>
      <c r="AR229" s="58">
        <v>2397.9749999999999</v>
      </c>
      <c r="AS229" s="59">
        <f t="shared" si="54"/>
        <v>5138.5499999999993</v>
      </c>
      <c r="AT229" s="58">
        <v>1992.259</v>
      </c>
      <c r="AU229" s="58">
        <v>1685.3689999999999</v>
      </c>
      <c r="AV229" s="58">
        <v>2870.4879999999998</v>
      </c>
      <c r="AW229" s="59">
        <f t="shared" si="55"/>
        <v>6548.116</v>
      </c>
      <c r="AX229" s="58">
        <v>3045.29</v>
      </c>
      <c r="AY229" s="58">
        <v>1968.143</v>
      </c>
      <c r="AZ229" s="58">
        <v>3795.8209999999999</v>
      </c>
      <c r="BA229" s="59">
        <f t="shared" si="56"/>
        <v>8809.2540000000008</v>
      </c>
      <c r="BB229" s="58">
        <v>2068.69</v>
      </c>
      <c r="BC229" s="58">
        <v>1426.316</v>
      </c>
      <c r="BD229" s="58">
        <v>2900.2379999999998</v>
      </c>
      <c r="BE229" s="59">
        <f t="shared" si="57"/>
        <v>6395.2440000000006</v>
      </c>
      <c r="BF229" s="60">
        <f t="shared" si="58"/>
        <v>68284.013999999996</v>
      </c>
      <c r="BG229" s="53">
        <f t="shared" si="60"/>
        <v>21597.469000000001</v>
      </c>
      <c r="BH229" s="53">
        <f t="shared" si="60"/>
        <v>16707.042000000001</v>
      </c>
      <c r="BI229" s="53">
        <f t="shared" si="60"/>
        <v>29979.503000000001</v>
      </c>
      <c r="BJ229" s="53">
        <f t="shared" si="59"/>
        <v>68284.013999999996</v>
      </c>
      <c r="BL229" s="40"/>
    </row>
    <row r="230" spans="1:64" ht="16.05" customHeight="1" x14ac:dyDescent="0.3">
      <c r="A230" s="55">
        <v>224</v>
      </c>
      <c r="B230" s="55" t="s">
        <v>52</v>
      </c>
      <c r="C230" s="55" t="s">
        <v>119</v>
      </c>
      <c r="D230" s="55" t="s">
        <v>54</v>
      </c>
      <c r="E230" s="55" t="s">
        <v>511</v>
      </c>
      <c r="F230" s="56">
        <v>6.6</v>
      </c>
      <c r="G230" s="57">
        <v>380</v>
      </c>
      <c r="H230" s="55" t="s">
        <v>51</v>
      </c>
      <c r="I230" s="53">
        <v>798.91407100000004</v>
      </c>
      <c r="J230" s="58">
        <v>9</v>
      </c>
      <c r="K230" s="58">
        <v>7.0000080000000002</v>
      </c>
      <c r="L230" s="58">
        <v>14.999992000000001</v>
      </c>
      <c r="M230" s="59">
        <f t="shared" si="46"/>
        <v>31</v>
      </c>
      <c r="N230" s="58">
        <v>9</v>
      </c>
      <c r="O230" s="58">
        <v>6.0000039999999997</v>
      </c>
      <c r="P230" s="58">
        <v>11.000012</v>
      </c>
      <c r="Q230" s="59">
        <f t="shared" si="47"/>
        <v>26.000016000000002</v>
      </c>
      <c r="R230" s="58">
        <v>10.000009</v>
      </c>
      <c r="S230" s="58">
        <v>7.0000049999999998</v>
      </c>
      <c r="T230" s="58">
        <v>12.999991</v>
      </c>
      <c r="U230" s="59">
        <f t="shared" si="48"/>
        <v>30.000005000000002</v>
      </c>
      <c r="V230" s="58">
        <v>7.4450000000000003</v>
      </c>
      <c r="W230" s="58">
        <v>7.38</v>
      </c>
      <c r="X230" s="58">
        <v>13.888999999999999</v>
      </c>
      <c r="Y230" s="59">
        <f t="shared" si="49"/>
        <v>28.713999999999999</v>
      </c>
      <c r="Z230" s="58">
        <v>9.9160000000000004</v>
      </c>
      <c r="AA230" s="58">
        <v>9.67</v>
      </c>
      <c r="AB230" s="58">
        <v>12.438000000000001</v>
      </c>
      <c r="AC230" s="59">
        <f t="shared" si="50"/>
        <v>32.024000000000001</v>
      </c>
      <c r="AD230" s="58">
        <v>13.605</v>
      </c>
      <c r="AE230" s="58">
        <v>8.9879999999999995</v>
      </c>
      <c r="AF230" s="58">
        <v>28.582999999999998</v>
      </c>
      <c r="AG230" s="59">
        <f t="shared" si="51"/>
        <v>51.176000000000002</v>
      </c>
      <c r="AH230" s="58">
        <v>66</v>
      </c>
      <c r="AI230" s="58">
        <v>43.000003</v>
      </c>
      <c r="AJ230" s="58">
        <v>74.000004000000004</v>
      </c>
      <c r="AK230" s="59">
        <f t="shared" si="52"/>
        <v>183.00000699999998</v>
      </c>
      <c r="AL230" s="58">
        <v>80.000007999999994</v>
      </c>
      <c r="AM230" s="58">
        <v>53.000010000000003</v>
      </c>
      <c r="AN230" s="58">
        <v>90.999996999999993</v>
      </c>
      <c r="AO230" s="59">
        <f t="shared" si="53"/>
        <v>224.00001500000002</v>
      </c>
      <c r="AP230" s="58">
        <v>20.000001999999999</v>
      </c>
      <c r="AQ230" s="58">
        <v>18.999998000000001</v>
      </c>
      <c r="AR230" s="58">
        <v>30.000008000000001</v>
      </c>
      <c r="AS230" s="59">
        <f t="shared" si="54"/>
        <v>69.000008000000008</v>
      </c>
      <c r="AT230" s="58">
        <v>14.000007</v>
      </c>
      <c r="AU230" s="58">
        <v>10.999992000000001</v>
      </c>
      <c r="AV230" s="58">
        <v>17.999988999999999</v>
      </c>
      <c r="AW230" s="59">
        <f t="shared" si="55"/>
        <v>42.999988000000002</v>
      </c>
      <c r="AX230" s="58">
        <v>13.000007999999999</v>
      </c>
      <c r="AY230" s="58">
        <v>8.9999959999999994</v>
      </c>
      <c r="AZ230" s="58">
        <v>19</v>
      </c>
      <c r="BA230" s="59">
        <f t="shared" si="56"/>
        <v>41.000003999999997</v>
      </c>
      <c r="BB230" s="58">
        <v>14.000007999999999</v>
      </c>
      <c r="BC230" s="58">
        <v>8.0000110000000006</v>
      </c>
      <c r="BD230" s="58">
        <v>18.000008999999999</v>
      </c>
      <c r="BE230" s="59">
        <f t="shared" si="57"/>
        <v>40.000028</v>
      </c>
      <c r="BF230" s="60">
        <f t="shared" si="58"/>
        <v>798.91407100000004</v>
      </c>
      <c r="BG230" s="53">
        <f t="shared" si="60"/>
        <v>265.96604200000002</v>
      </c>
      <c r="BH230" s="53">
        <f t="shared" si="60"/>
        <v>189.038027</v>
      </c>
      <c r="BI230" s="53">
        <f t="shared" si="60"/>
        <v>343.91000199999996</v>
      </c>
      <c r="BJ230" s="53">
        <f t="shared" si="59"/>
        <v>798.91407099999992</v>
      </c>
      <c r="BL230" s="40"/>
    </row>
    <row r="231" spans="1:64" ht="16.05" customHeight="1" x14ac:dyDescent="0.3">
      <c r="A231" s="55">
        <v>225</v>
      </c>
      <c r="B231" s="55" t="s">
        <v>52</v>
      </c>
      <c r="C231" s="55" t="s">
        <v>126</v>
      </c>
      <c r="D231" s="55" t="s">
        <v>54</v>
      </c>
      <c r="E231" s="55" t="s">
        <v>511</v>
      </c>
      <c r="F231" s="56">
        <v>6.6</v>
      </c>
      <c r="G231" s="57">
        <v>380</v>
      </c>
      <c r="H231" s="55" t="s">
        <v>51</v>
      </c>
      <c r="I231" s="53">
        <v>978.50106199999982</v>
      </c>
      <c r="J231" s="58">
        <v>18</v>
      </c>
      <c r="K231" s="58">
        <v>13.999995999999999</v>
      </c>
      <c r="L231" s="58">
        <v>23.999991999999999</v>
      </c>
      <c r="M231" s="59">
        <f t="shared" si="46"/>
        <v>55.999988000000002</v>
      </c>
      <c r="N231" s="58">
        <v>21</v>
      </c>
      <c r="O231" s="58">
        <v>17.999991999999999</v>
      </c>
      <c r="P231" s="58">
        <v>20.999991999999999</v>
      </c>
      <c r="Q231" s="59">
        <f t="shared" si="47"/>
        <v>59.999983999999998</v>
      </c>
      <c r="R231" s="58">
        <v>25.000011000000001</v>
      </c>
      <c r="S231" s="58">
        <v>18.999994000000001</v>
      </c>
      <c r="T231" s="58">
        <v>24.000011000000001</v>
      </c>
      <c r="U231" s="59">
        <f t="shared" si="48"/>
        <v>68.000016000000002</v>
      </c>
      <c r="V231" s="58">
        <v>20.808</v>
      </c>
      <c r="W231" s="58">
        <v>28.283000000000001</v>
      </c>
      <c r="X231" s="58">
        <v>33.991999999999997</v>
      </c>
      <c r="Y231" s="59">
        <f t="shared" si="49"/>
        <v>83.082999999999998</v>
      </c>
      <c r="Z231" s="58">
        <v>37.329000000000001</v>
      </c>
      <c r="AA231" s="58">
        <v>30.582000000000001</v>
      </c>
      <c r="AB231" s="58">
        <v>33.054000000000002</v>
      </c>
      <c r="AC231" s="59">
        <f t="shared" si="50"/>
        <v>100.965</v>
      </c>
      <c r="AD231" s="58">
        <v>11.117000000000001</v>
      </c>
      <c r="AE231" s="58">
        <v>6.524</v>
      </c>
      <c r="AF231" s="58">
        <v>15.811999999999999</v>
      </c>
      <c r="AG231" s="59">
        <f t="shared" si="51"/>
        <v>33.453000000000003</v>
      </c>
      <c r="AH231" s="58">
        <v>40.000003999999997</v>
      </c>
      <c r="AI231" s="58">
        <v>40.000008999999999</v>
      </c>
      <c r="AJ231" s="58">
        <v>39</v>
      </c>
      <c r="AK231" s="59">
        <f t="shared" si="52"/>
        <v>119.000013</v>
      </c>
      <c r="AL231" s="58">
        <v>29.999991999999999</v>
      </c>
      <c r="AM231" s="58">
        <v>23.000012000000002</v>
      </c>
      <c r="AN231" s="58">
        <v>31.000012999999999</v>
      </c>
      <c r="AO231" s="59">
        <f t="shared" si="53"/>
        <v>84.000017</v>
      </c>
      <c r="AP231" s="58">
        <v>29.999991999999999</v>
      </c>
      <c r="AQ231" s="58">
        <v>22.000004000000001</v>
      </c>
      <c r="AR231" s="58">
        <v>39.000003999999997</v>
      </c>
      <c r="AS231" s="59">
        <f t="shared" si="54"/>
        <v>91</v>
      </c>
      <c r="AT231" s="58">
        <v>32.000010000000003</v>
      </c>
      <c r="AU231" s="58">
        <v>34.000003999999997</v>
      </c>
      <c r="AV231" s="58">
        <v>41</v>
      </c>
      <c r="AW231" s="59">
        <f t="shared" si="55"/>
        <v>107.00001399999999</v>
      </c>
      <c r="AX231" s="58">
        <v>42.000008999999999</v>
      </c>
      <c r="AY231" s="58">
        <v>22.000007</v>
      </c>
      <c r="AZ231" s="58">
        <v>48.000002000000002</v>
      </c>
      <c r="BA231" s="59">
        <f t="shared" si="56"/>
        <v>112.00001800000001</v>
      </c>
      <c r="BB231" s="58">
        <v>23.00001</v>
      </c>
      <c r="BC231" s="58">
        <v>15.000009</v>
      </c>
      <c r="BD231" s="58">
        <v>25.999993</v>
      </c>
      <c r="BE231" s="59">
        <f t="shared" si="57"/>
        <v>64.000011999999998</v>
      </c>
      <c r="BF231" s="60">
        <f t="shared" si="58"/>
        <v>978.50106199999982</v>
      </c>
      <c r="BG231" s="53">
        <f t="shared" si="60"/>
        <v>330.25402799999995</v>
      </c>
      <c r="BH231" s="53">
        <f t="shared" si="60"/>
        <v>272.38902699999994</v>
      </c>
      <c r="BI231" s="53">
        <f t="shared" si="60"/>
        <v>375.85800700000004</v>
      </c>
      <c r="BJ231" s="53">
        <f t="shared" si="59"/>
        <v>978.50106199999993</v>
      </c>
      <c r="BL231" s="40"/>
    </row>
    <row r="232" spans="1:64" ht="16.05" customHeight="1" x14ac:dyDescent="0.3">
      <c r="A232" s="55">
        <v>226</v>
      </c>
      <c r="B232" s="55" t="s">
        <v>52</v>
      </c>
      <c r="C232" s="55" t="s">
        <v>86</v>
      </c>
      <c r="D232" s="55" t="s">
        <v>54</v>
      </c>
      <c r="E232" s="55" t="s">
        <v>511</v>
      </c>
      <c r="F232" s="56">
        <v>11</v>
      </c>
      <c r="G232" s="57">
        <v>380</v>
      </c>
      <c r="H232" s="55" t="s">
        <v>50</v>
      </c>
      <c r="I232" s="53">
        <v>3177.0430000000001</v>
      </c>
      <c r="J232" s="58">
        <v>140.79300000000001</v>
      </c>
      <c r="K232" s="58">
        <v>52.533999999999999</v>
      </c>
      <c r="L232" s="58">
        <v>84.26</v>
      </c>
      <c r="M232" s="59">
        <f t="shared" si="46"/>
        <v>277.58699999999999</v>
      </c>
      <c r="N232" s="58">
        <v>0</v>
      </c>
      <c r="O232" s="58">
        <v>0</v>
      </c>
      <c r="P232" s="58">
        <v>0</v>
      </c>
      <c r="Q232" s="59">
        <f t="shared" si="47"/>
        <v>0</v>
      </c>
      <c r="R232" s="58">
        <v>0</v>
      </c>
      <c r="S232" s="58">
        <v>0</v>
      </c>
      <c r="T232" s="58">
        <v>0</v>
      </c>
      <c r="U232" s="59">
        <f t="shared" si="48"/>
        <v>0</v>
      </c>
      <c r="V232" s="58">
        <v>0</v>
      </c>
      <c r="W232" s="58">
        <v>0</v>
      </c>
      <c r="X232" s="58">
        <v>0</v>
      </c>
      <c r="Y232" s="59">
        <f t="shared" si="49"/>
        <v>0</v>
      </c>
      <c r="Z232" s="58">
        <v>0</v>
      </c>
      <c r="AA232" s="58">
        <v>0</v>
      </c>
      <c r="AB232" s="58">
        <v>0</v>
      </c>
      <c r="AC232" s="59">
        <f t="shared" si="50"/>
        <v>0</v>
      </c>
      <c r="AD232" s="58">
        <v>971.226</v>
      </c>
      <c r="AE232" s="58">
        <v>684.74199999999996</v>
      </c>
      <c r="AF232" s="58">
        <v>1243.4880000000001</v>
      </c>
      <c r="AG232" s="59">
        <f t="shared" si="51"/>
        <v>2899.4560000000001</v>
      </c>
      <c r="AH232" s="58">
        <v>0</v>
      </c>
      <c r="AI232" s="58">
        <v>0</v>
      </c>
      <c r="AJ232" s="58">
        <v>0</v>
      </c>
      <c r="AK232" s="59">
        <f t="shared" si="52"/>
        <v>0</v>
      </c>
      <c r="AL232" s="58">
        <v>0</v>
      </c>
      <c r="AM232" s="58">
        <v>0</v>
      </c>
      <c r="AN232" s="58">
        <v>0</v>
      </c>
      <c r="AO232" s="59">
        <f t="shared" si="53"/>
        <v>0</v>
      </c>
      <c r="AP232" s="58">
        <v>0</v>
      </c>
      <c r="AQ232" s="58">
        <v>0</v>
      </c>
      <c r="AR232" s="58">
        <v>0</v>
      </c>
      <c r="AS232" s="59">
        <f t="shared" si="54"/>
        <v>0</v>
      </c>
      <c r="AT232" s="58">
        <v>0</v>
      </c>
      <c r="AU232" s="58">
        <v>0</v>
      </c>
      <c r="AV232" s="58">
        <v>0</v>
      </c>
      <c r="AW232" s="59">
        <f t="shared" si="55"/>
        <v>0</v>
      </c>
      <c r="AX232" s="58">
        <v>0</v>
      </c>
      <c r="AY232" s="58">
        <v>0</v>
      </c>
      <c r="AZ232" s="58">
        <v>0</v>
      </c>
      <c r="BA232" s="59">
        <f t="shared" si="56"/>
        <v>0</v>
      </c>
      <c r="BB232" s="58">
        <v>0</v>
      </c>
      <c r="BC232" s="58">
        <v>0</v>
      </c>
      <c r="BD232" s="58">
        <v>0</v>
      </c>
      <c r="BE232" s="59">
        <f t="shared" si="57"/>
        <v>0</v>
      </c>
      <c r="BF232" s="60">
        <f t="shared" si="58"/>
        <v>3177.0430000000001</v>
      </c>
      <c r="BG232" s="53">
        <f t="shared" si="60"/>
        <v>1112.019</v>
      </c>
      <c r="BH232" s="53">
        <f t="shared" si="60"/>
        <v>737.27599999999995</v>
      </c>
      <c r="BI232" s="53">
        <f t="shared" si="60"/>
        <v>1327.748</v>
      </c>
      <c r="BJ232" s="53">
        <f t="shared" si="59"/>
        <v>3177.0430000000001</v>
      </c>
      <c r="BL232" s="40"/>
    </row>
    <row r="233" spans="1:64" ht="16.05" customHeight="1" x14ac:dyDescent="0.3">
      <c r="A233" s="55">
        <v>227</v>
      </c>
      <c r="B233" s="55" t="s">
        <v>52</v>
      </c>
      <c r="C233" s="55" t="s">
        <v>114</v>
      </c>
      <c r="D233" s="55" t="s">
        <v>54</v>
      </c>
      <c r="E233" s="55" t="s">
        <v>511</v>
      </c>
      <c r="F233" s="56">
        <v>6.6</v>
      </c>
      <c r="G233" s="57">
        <v>380</v>
      </c>
      <c r="H233" s="55" t="s">
        <v>51</v>
      </c>
      <c r="I233" s="53">
        <v>3720.9719979999995</v>
      </c>
      <c r="J233" s="58">
        <v>67</v>
      </c>
      <c r="K233" s="58">
        <v>94.000007999999994</v>
      </c>
      <c r="L233" s="58">
        <v>167.99999199999999</v>
      </c>
      <c r="M233" s="59">
        <f t="shared" si="46"/>
        <v>329</v>
      </c>
      <c r="N233" s="58">
        <v>71</v>
      </c>
      <c r="O233" s="58">
        <v>99.000007999999994</v>
      </c>
      <c r="P233" s="58">
        <v>129.99999600000001</v>
      </c>
      <c r="Q233" s="59">
        <f t="shared" si="47"/>
        <v>300.00000399999999</v>
      </c>
      <c r="R233" s="58">
        <v>81.999990999999994</v>
      </c>
      <c r="S233" s="58">
        <v>97.999998000000005</v>
      </c>
      <c r="T233" s="58">
        <v>148.00000399999999</v>
      </c>
      <c r="U233" s="59">
        <f t="shared" si="48"/>
        <v>327.99999300000002</v>
      </c>
      <c r="V233" s="58">
        <v>67.051000000000002</v>
      </c>
      <c r="W233" s="58">
        <v>87.340999999999994</v>
      </c>
      <c r="X233" s="58">
        <v>143.68899999999999</v>
      </c>
      <c r="Y233" s="59">
        <f t="shared" si="49"/>
        <v>298.08100000000002</v>
      </c>
      <c r="Z233" s="58">
        <v>81.635999999999996</v>
      </c>
      <c r="AA233" s="58">
        <v>108.16800000000001</v>
      </c>
      <c r="AB233" s="58">
        <v>175.61</v>
      </c>
      <c r="AC233" s="59">
        <f t="shared" si="50"/>
        <v>365.41399999999999</v>
      </c>
      <c r="AD233" s="58">
        <v>71.078000000000003</v>
      </c>
      <c r="AE233" s="58">
        <v>94.162999999999997</v>
      </c>
      <c r="AF233" s="58">
        <v>150.23599999999999</v>
      </c>
      <c r="AG233" s="59">
        <f t="shared" si="51"/>
        <v>315.47699999999998</v>
      </c>
      <c r="AH233" s="58">
        <v>100.99999800000001</v>
      </c>
      <c r="AI233" s="58">
        <v>125.00000799999999</v>
      </c>
      <c r="AJ233" s="58">
        <v>154.00000199999999</v>
      </c>
      <c r="AK233" s="59">
        <f t="shared" si="52"/>
        <v>380.00000799999998</v>
      </c>
      <c r="AL233" s="58">
        <v>64.999989999999997</v>
      </c>
      <c r="AM233" s="58">
        <v>91.000010000000003</v>
      </c>
      <c r="AN233" s="58">
        <v>150.000012</v>
      </c>
      <c r="AO233" s="59">
        <f t="shared" si="53"/>
        <v>306.00001199999997</v>
      </c>
      <c r="AP233" s="58">
        <v>45.999997999999998</v>
      </c>
      <c r="AQ233" s="58">
        <v>80.000010000000003</v>
      </c>
      <c r="AR233" s="58">
        <v>95</v>
      </c>
      <c r="AS233" s="59">
        <f t="shared" si="54"/>
        <v>221.00000800000001</v>
      </c>
      <c r="AT233" s="58">
        <v>60.000003</v>
      </c>
      <c r="AU233" s="58">
        <v>90.999988999999999</v>
      </c>
      <c r="AV233" s="58">
        <v>103.99999</v>
      </c>
      <c r="AW233" s="59">
        <f t="shared" si="55"/>
        <v>254.99998199999999</v>
      </c>
      <c r="AX233" s="58">
        <v>59.000003999999997</v>
      </c>
      <c r="AY233" s="58">
        <v>87.999994000000001</v>
      </c>
      <c r="AZ233" s="58">
        <v>142</v>
      </c>
      <c r="BA233" s="59">
        <f t="shared" si="56"/>
        <v>288.99999800000001</v>
      </c>
      <c r="BB233" s="58">
        <v>80.000007999999994</v>
      </c>
      <c r="BC233" s="58">
        <v>94.999996999999993</v>
      </c>
      <c r="BD233" s="58">
        <v>158.999988</v>
      </c>
      <c r="BE233" s="59">
        <f t="shared" si="57"/>
        <v>333.99999300000002</v>
      </c>
      <c r="BF233" s="60">
        <f t="shared" si="58"/>
        <v>3720.9719979999995</v>
      </c>
      <c r="BG233" s="53">
        <f t="shared" si="60"/>
        <v>850.76499200000001</v>
      </c>
      <c r="BH233" s="53">
        <f t="shared" si="60"/>
        <v>1150.6720219999997</v>
      </c>
      <c r="BI233" s="53">
        <f t="shared" si="60"/>
        <v>1719.5349840000001</v>
      </c>
      <c r="BJ233" s="53">
        <f t="shared" si="59"/>
        <v>3720.971998</v>
      </c>
      <c r="BL233" s="40"/>
    </row>
    <row r="234" spans="1:64" ht="16.05" customHeight="1" x14ac:dyDescent="0.3">
      <c r="A234" s="55">
        <v>228</v>
      </c>
      <c r="B234" s="55" t="s">
        <v>52</v>
      </c>
      <c r="C234" s="55" t="s">
        <v>114</v>
      </c>
      <c r="D234" s="55" t="s">
        <v>54</v>
      </c>
      <c r="E234" s="55" t="s">
        <v>511</v>
      </c>
      <c r="F234" s="56">
        <v>30</v>
      </c>
      <c r="G234" s="57">
        <v>380</v>
      </c>
      <c r="H234" s="55" t="s">
        <v>51</v>
      </c>
      <c r="I234" s="53">
        <v>15821.684950000004</v>
      </c>
      <c r="J234" s="58">
        <v>344</v>
      </c>
      <c r="K234" s="58">
        <v>176.99999199999999</v>
      </c>
      <c r="L234" s="58">
        <v>319.99999500000001</v>
      </c>
      <c r="M234" s="59">
        <f t="shared" si="46"/>
        <v>840.99998700000003</v>
      </c>
      <c r="N234" s="58">
        <v>1049</v>
      </c>
      <c r="O234" s="58">
        <v>443.99999200000002</v>
      </c>
      <c r="P234" s="58">
        <v>452.99999200000002</v>
      </c>
      <c r="Q234" s="59">
        <f t="shared" si="47"/>
        <v>1945.999984</v>
      </c>
      <c r="R234" s="58">
        <v>1823.00001</v>
      </c>
      <c r="S234" s="58">
        <v>612.999999</v>
      </c>
      <c r="T234" s="58">
        <v>651.00000799999998</v>
      </c>
      <c r="U234" s="59">
        <f t="shared" si="48"/>
        <v>3087.0000169999998</v>
      </c>
      <c r="V234" s="58">
        <v>996.66500699999995</v>
      </c>
      <c r="W234" s="58">
        <v>479.346</v>
      </c>
      <c r="X234" s="58">
        <v>679.44701399999997</v>
      </c>
      <c r="Y234" s="59">
        <f t="shared" si="49"/>
        <v>2155.4580209999999</v>
      </c>
      <c r="Z234" s="58">
        <v>1136.665002</v>
      </c>
      <c r="AA234" s="58">
        <v>533.41799000000003</v>
      </c>
      <c r="AB234" s="58">
        <v>631.86199299999998</v>
      </c>
      <c r="AC234" s="59">
        <f t="shared" si="50"/>
        <v>2301.9449850000001</v>
      </c>
      <c r="AD234" s="58">
        <v>1545.4070099999999</v>
      </c>
      <c r="AE234" s="58">
        <v>721.67999499999996</v>
      </c>
      <c r="AF234" s="58">
        <v>580.19500000000005</v>
      </c>
      <c r="AG234" s="59">
        <f t="shared" si="51"/>
        <v>2847.282005</v>
      </c>
      <c r="AH234" s="58">
        <v>20.000001999999999</v>
      </c>
      <c r="AI234" s="58">
        <v>16.999991000000001</v>
      </c>
      <c r="AJ234" s="58">
        <v>28.000007</v>
      </c>
      <c r="AK234" s="59">
        <f t="shared" si="52"/>
        <v>65</v>
      </c>
      <c r="AL234" s="58">
        <v>20.99999</v>
      </c>
      <c r="AM234" s="58">
        <v>14.999988</v>
      </c>
      <c r="AN234" s="58">
        <v>28.999997</v>
      </c>
      <c r="AO234" s="59">
        <f t="shared" si="53"/>
        <v>64.999975000000006</v>
      </c>
      <c r="AP234" s="58">
        <v>137.00000600000001</v>
      </c>
      <c r="AQ234" s="58">
        <v>61.000008000000001</v>
      </c>
      <c r="AR234" s="58">
        <v>73.000010000000003</v>
      </c>
      <c r="AS234" s="59">
        <f t="shared" si="54"/>
        <v>271.00002400000005</v>
      </c>
      <c r="AT234" s="58">
        <v>0.99999899999999997</v>
      </c>
      <c r="AU234" s="58">
        <v>0.99999700000000002</v>
      </c>
      <c r="AV234" s="58">
        <v>0.99999499999999997</v>
      </c>
      <c r="AW234" s="59">
        <f t="shared" si="55"/>
        <v>2.9999909999999996</v>
      </c>
      <c r="AX234" s="58">
        <v>155.99999099999999</v>
      </c>
      <c r="AY234" s="58">
        <v>112.999995</v>
      </c>
      <c r="AZ234" s="58">
        <v>141</v>
      </c>
      <c r="BA234" s="59">
        <f t="shared" si="56"/>
        <v>409.99998599999998</v>
      </c>
      <c r="BB234" s="58">
        <v>854.99999200000002</v>
      </c>
      <c r="BC234" s="58">
        <v>335.99999000000003</v>
      </c>
      <c r="BD234" s="58">
        <v>637.99999300000002</v>
      </c>
      <c r="BE234" s="59">
        <f t="shared" si="57"/>
        <v>1828.9999750000002</v>
      </c>
      <c r="BF234" s="60">
        <f t="shared" si="58"/>
        <v>15821.684950000004</v>
      </c>
      <c r="BG234" s="53">
        <f t="shared" si="60"/>
        <v>8084.7370089999986</v>
      </c>
      <c r="BH234" s="53">
        <f t="shared" si="60"/>
        <v>3511.443937</v>
      </c>
      <c r="BI234" s="53">
        <f t="shared" si="60"/>
        <v>4225.5040040000004</v>
      </c>
      <c r="BJ234" s="53">
        <f t="shared" si="59"/>
        <v>15821.684949999999</v>
      </c>
      <c r="BL234" s="40"/>
    </row>
    <row r="235" spans="1:64" ht="16.05" customHeight="1" x14ac:dyDescent="0.3">
      <c r="A235" s="55">
        <v>229</v>
      </c>
      <c r="B235" s="55" t="s">
        <v>52</v>
      </c>
      <c r="C235" s="55" t="s">
        <v>151</v>
      </c>
      <c r="D235" s="55" t="s">
        <v>54</v>
      </c>
      <c r="E235" s="55" t="s">
        <v>511</v>
      </c>
      <c r="F235" s="56">
        <v>1.7</v>
      </c>
      <c r="G235" s="57">
        <v>220</v>
      </c>
      <c r="H235" s="55" t="s">
        <v>50</v>
      </c>
      <c r="I235" s="53">
        <v>403.72900000000004</v>
      </c>
      <c r="J235" s="58">
        <v>8.3520000000000003</v>
      </c>
      <c r="K235" s="58">
        <v>8.6489999999999991</v>
      </c>
      <c r="L235" s="58">
        <v>12.811999999999999</v>
      </c>
      <c r="M235" s="59">
        <f t="shared" si="46"/>
        <v>29.812999999999995</v>
      </c>
      <c r="N235" s="58">
        <v>14.393000000000001</v>
      </c>
      <c r="O235" s="58">
        <v>14.938000000000001</v>
      </c>
      <c r="P235" s="58">
        <v>22.905000000000001</v>
      </c>
      <c r="Q235" s="59">
        <f t="shared" si="47"/>
        <v>52.236000000000004</v>
      </c>
      <c r="R235" s="58">
        <v>10.273999999999999</v>
      </c>
      <c r="S235" s="58">
        <v>9.1690000000000005</v>
      </c>
      <c r="T235" s="58">
        <v>10.88</v>
      </c>
      <c r="U235" s="59">
        <f t="shared" si="48"/>
        <v>30.323</v>
      </c>
      <c r="V235" s="58">
        <v>9.5609999999999999</v>
      </c>
      <c r="W235" s="58">
        <v>7.2359999999999998</v>
      </c>
      <c r="X235" s="58">
        <v>11.946999999999999</v>
      </c>
      <c r="Y235" s="59">
        <f t="shared" si="49"/>
        <v>28.744</v>
      </c>
      <c r="Z235" s="58">
        <v>11.205</v>
      </c>
      <c r="AA235" s="58">
        <v>7.133</v>
      </c>
      <c r="AB235" s="58">
        <v>11.52</v>
      </c>
      <c r="AC235" s="59">
        <f t="shared" si="50"/>
        <v>29.858000000000001</v>
      </c>
      <c r="AD235" s="58">
        <v>10.823</v>
      </c>
      <c r="AE235" s="58">
        <v>7.1180000000000003</v>
      </c>
      <c r="AF235" s="58">
        <v>11.625999999999999</v>
      </c>
      <c r="AG235" s="59">
        <f t="shared" si="51"/>
        <v>29.567</v>
      </c>
      <c r="AH235" s="58">
        <v>11.284000000000001</v>
      </c>
      <c r="AI235" s="58">
        <v>8.7249999999999996</v>
      </c>
      <c r="AJ235" s="58">
        <v>11.326000000000001</v>
      </c>
      <c r="AK235" s="59">
        <f t="shared" si="52"/>
        <v>31.335000000000001</v>
      </c>
      <c r="AL235" s="58">
        <v>11.423</v>
      </c>
      <c r="AM235" s="58">
        <v>6.6379999999999999</v>
      </c>
      <c r="AN235" s="58">
        <v>11.714</v>
      </c>
      <c r="AO235" s="59">
        <f t="shared" si="53"/>
        <v>29.774999999999999</v>
      </c>
      <c r="AP235" s="58">
        <v>11.446</v>
      </c>
      <c r="AQ235" s="58">
        <v>7.3490000000000002</v>
      </c>
      <c r="AR235" s="58">
        <v>10.961</v>
      </c>
      <c r="AS235" s="59">
        <f t="shared" si="54"/>
        <v>29.756</v>
      </c>
      <c r="AT235" s="58">
        <v>22.776</v>
      </c>
      <c r="AU235" s="58">
        <v>11.087</v>
      </c>
      <c r="AV235" s="58">
        <v>17.334</v>
      </c>
      <c r="AW235" s="59">
        <f t="shared" si="55"/>
        <v>51.197000000000003</v>
      </c>
      <c r="AX235" s="58">
        <v>8.9740000000000002</v>
      </c>
      <c r="AY235" s="58">
        <v>9.3019999999999996</v>
      </c>
      <c r="AZ235" s="58">
        <v>11.887</v>
      </c>
      <c r="BA235" s="59">
        <f t="shared" si="56"/>
        <v>30.163</v>
      </c>
      <c r="BB235" s="58">
        <v>9.2579999999999991</v>
      </c>
      <c r="BC235" s="58">
        <v>8.8010000000000002</v>
      </c>
      <c r="BD235" s="58">
        <v>12.903</v>
      </c>
      <c r="BE235" s="59">
        <f t="shared" si="57"/>
        <v>30.961999999999996</v>
      </c>
      <c r="BF235" s="60">
        <f t="shared" si="58"/>
        <v>403.72900000000004</v>
      </c>
      <c r="BG235" s="53">
        <f t="shared" si="60"/>
        <v>139.76900000000001</v>
      </c>
      <c r="BH235" s="53">
        <f t="shared" si="60"/>
        <v>106.14500000000002</v>
      </c>
      <c r="BI235" s="53">
        <f t="shared" si="60"/>
        <v>157.81499999999997</v>
      </c>
      <c r="BJ235" s="53">
        <f t="shared" si="59"/>
        <v>403.72900000000004</v>
      </c>
      <c r="BL235" s="40"/>
    </row>
    <row r="236" spans="1:64" ht="16.05" customHeight="1" x14ac:dyDescent="0.3">
      <c r="A236" s="55">
        <v>230</v>
      </c>
      <c r="B236" s="55" t="s">
        <v>52</v>
      </c>
      <c r="C236" s="55" t="s">
        <v>121</v>
      </c>
      <c r="D236" s="55" t="s">
        <v>54</v>
      </c>
      <c r="E236" s="55" t="s">
        <v>511</v>
      </c>
      <c r="F236" s="56">
        <v>16.5</v>
      </c>
      <c r="G236" s="57">
        <v>380</v>
      </c>
      <c r="H236" s="55" t="s">
        <v>51</v>
      </c>
      <c r="I236" s="53">
        <v>30566.482033999997</v>
      </c>
      <c r="J236" s="58">
        <v>975</v>
      </c>
      <c r="K236" s="58">
        <v>710.99999600000001</v>
      </c>
      <c r="L236" s="58">
        <v>1616.999992</v>
      </c>
      <c r="M236" s="59">
        <f t="shared" si="46"/>
        <v>3302.999988</v>
      </c>
      <c r="N236" s="58">
        <v>809</v>
      </c>
      <c r="O236" s="58">
        <v>598.99999600000001</v>
      </c>
      <c r="P236" s="58">
        <v>1049.000004</v>
      </c>
      <c r="Q236" s="59">
        <f t="shared" si="47"/>
        <v>2457</v>
      </c>
      <c r="R236" s="58">
        <v>766.00000399999999</v>
      </c>
      <c r="S236" s="58">
        <v>536.000001</v>
      </c>
      <c r="T236" s="58">
        <v>937.99999800000001</v>
      </c>
      <c r="U236" s="59">
        <f t="shared" si="48"/>
        <v>2240.0000030000001</v>
      </c>
      <c r="V236" s="58">
        <v>573.69000900000003</v>
      </c>
      <c r="W236" s="58">
        <v>565.55900599999995</v>
      </c>
      <c r="X236" s="58">
        <v>1020.004992</v>
      </c>
      <c r="Y236" s="59">
        <f t="shared" si="49"/>
        <v>2159.254007</v>
      </c>
      <c r="Z236" s="58">
        <v>750.774002</v>
      </c>
      <c r="AA236" s="58">
        <v>573.58901000000003</v>
      </c>
      <c r="AB236" s="58">
        <v>1019.291985</v>
      </c>
      <c r="AC236" s="59">
        <f t="shared" si="50"/>
        <v>2343.6549970000001</v>
      </c>
      <c r="AD236" s="58">
        <v>962.18100300000003</v>
      </c>
      <c r="AE236" s="58">
        <v>677.74300000000005</v>
      </c>
      <c r="AF236" s="58">
        <v>1222.6489999999999</v>
      </c>
      <c r="AG236" s="59">
        <f t="shared" si="51"/>
        <v>2862.573003</v>
      </c>
      <c r="AH236" s="58">
        <v>1004.999996</v>
      </c>
      <c r="AI236" s="58">
        <v>800.99999400000002</v>
      </c>
      <c r="AJ236" s="58">
        <v>1238.000006</v>
      </c>
      <c r="AK236" s="59">
        <f t="shared" si="52"/>
        <v>3043.999996</v>
      </c>
      <c r="AL236" s="58">
        <v>823.99999000000003</v>
      </c>
      <c r="AM236" s="58">
        <v>605.99999800000001</v>
      </c>
      <c r="AN236" s="58">
        <v>1021.999994</v>
      </c>
      <c r="AO236" s="59">
        <f t="shared" si="53"/>
        <v>2451.9999820000003</v>
      </c>
      <c r="AP236" s="58">
        <v>650.99999800000001</v>
      </c>
      <c r="AQ236" s="58">
        <v>477.00000999999997</v>
      </c>
      <c r="AR236" s="58">
        <v>849.99999800000001</v>
      </c>
      <c r="AS236" s="59">
        <f t="shared" si="54"/>
        <v>1978.000006</v>
      </c>
      <c r="AT236" s="58">
        <v>625.00000499999999</v>
      </c>
      <c r="AU236" s="58">
        <v>514.00000199999999</v>
      </c>
      <c r="AV236" s="58">
        <v>933.00001299999997</v>
      </c>
      <c r="AW236" s="59">
        <f t="shared" si="55"/>
        <v>2072.0000199999999</v>
      </c>
      <c r="AX236" s="58">
        <v>851.00000999999997</v>
      </c>
      <c r="AY236" s="58">
        <v>584.00001099999997</v>
      </c>
      <c r="AZ236" s="58">
        <v>1182</v>
      </c>
      <c r="BA236" s="59">
        <f t="shared" si="56"/>
        <v>2617.0000209999998</v>
      </c>
      <c r="BB236" s="58">
        <v>1024.00001</v>
      </c>
      <c r="BC236" s="58">
        <v>640.00001099999997</v>
      </c>
      <c r="BD236" s="58">
        <v>1373.99999</v>
      </c>
      <c r="BE236" s="59">
        <f t="shared" si="57"/>
        <v>3038.0000110000001</v>
      </c>
      <c r="BF236" s="60">
        <f t="shared" si="58"/>
        <v>30566.482033999997</v>
      </c>
      <c r="BG236" s="53">
        <f t="shared" si="60"/>
        <v>9816.6450270000005</v>
      </c>
      <c r="BH236" s="53">
        <f t="shared" si="60"/>
        <v>7284.8910349999996</v>
      </c>
      <c r="BI236" s="53">
        <f t="shared" si="60"/>
        <v>13464.945972</v>
      </c>
      <c r="BJ236" s="53">
        <f t="shared" si="59"/>
        <v>30566.482034000001</v>
      </c>
      <c r="BL236" s="40"/>
    </row>
    <row r="237" spans="1:64" ht="16.05" customHeight="1" x14ac:dyDescent="0.3">
      <c r="A237" s="55">
        <v>231</v>
      </c>
      <c r="B237" s="55" t="s">
        <v>52</v>
      </c>
      <c r="C237" s="55" t="s">
        <v>185</v>
      </c>
      <c r="D237" s="55" t="s">
        <v>54</v>
      </c>
      <c r="E237" s="55" t="s">
        <v>511</v>
      </c>
      <c r="F237" s="56">
        <v>3.3</v>
      </c>
      <c r="G237" s="57">
        <v>380</v>
      </c>
      <c r="H237" s="55" t="s">
        <v>51</v>
      </c>
      <c r="I237" s="53">
        <v>0</v>
      </c>
      <c r="J237" s="58">
        <v>0</v>
      </c>
      <c r="K237" s="58">
        <v>0</v>
      </c>
      <c r="L237" s="58">
        <v>0</v>
      </c>
      <c r="M237" s="59">
        <f t="shared" si="46"/>
        <v>0</v>
      </c>
      <c r="N237" s="58">
        <v>0</v>
      </c>
      <c r="O237" s="58">
        <v>0</v>
      </c>
      <c r="P237" s="58">
        <v>0</v>
      </c>
      <c r="Q237" s="59">
        <f t="shared" si="47"/>
        <v>0</v>
      </c>
      <c r="R237" s="58">
        <v>0</v>
      </c>
      <c r="S237" s="58">
        <v>0</v>
      </c>
      <c r="T237" s="58">
        <v>0</v>
      </c>
      <c r="U237" s="59">
        <f t="shared" si="48"/>
        <v>0</v>
      </c>
      <c r="V237" s="58">
        <v>0</v>
      </c>
      <c r="W237" s="58">
        <v>0</v>
      </c>
      <c r="X237" s="58">
        <v>0</v>
      </c>
      <c r="Y237" s="59">
        <f t="shared" si="49"/>
        <v>0</v>
      </c>
      <c r="Z237" s="58">
        <v>0</v>
      </c>
      <c r="AA237" s="58">
        <v>0</v>
      </c>
      <c r="AB237" s="58">
        <v>0</v>
      </c>
      <c r="AC237" s="59">
        <f t="shared" si="50"/>
        <v>0</v>
      </c>
      <c r="AD237" s="58">
        <v>0</v>
      </c>
      <c r="AE237" s="58">
        <v>0</v>
      </c>
      <c r="AF237" s="58">
        <v>0</v>
      </c>
      <c r="AG237" s="59">
        <f t="shared" si="51"/>
        <v>0</v>
      </c>
      <c r="AH237" s="58">
        <v>0</v>
      </c>
      <c r="AI237" s="58">
        <v>0</v>
      </c>
      <c r="AJ237" s="58">
        <v>0</v>
      </c>
      <c r="AK237" s="59">
        <f t="shared" si="52"/>
        <v>0</v>
      </c>
      <c r="AL237" s="58">
        <v>0</v>
      </c>
      <c r="AM237" s="58">
        <v>0</v>
      </c>
      <c r="AN237" s="58">
        <v>0</v>
      </c>
      <c r="AO237" s="59">
        <f t="shared" si="53"/>
        <v>0</v>
      </c>
      <c r="AP237" s="58">
        <v>0</v>
      </c>
      <c r="AQ237" s="58">
        <v>0</v>
      </c>
      <c r="AR237" s="58">
        <v>0</v>
      </c>
      <c r="AS237" s="59">
        <f t="shared" si="54"/>
        <v>0</v>
      </c>
      <c r="AT237" s="58">
        <v>0</v>
      </c>
      <c r="AU237" s="58">
        <v>0</v>
      </c>
      <c r="AV237" s="58">
        <v>0</v>
      </c>
      <c r="AW237" s="59">
        <f t="shared" si="55"/>
        <v>0</v>
      </c>
      <c r="AX237" s="58">
        <v>0</v>
      </c>
      <c r="AY237" s="58">
        <v>0</v>
      </c>
      <c r="AZ237" s="58">
        <v>0</v>
      </c>
      <c r="BA237" s="59">
        <f t="shared" si="56"/>
        <v>0</v>
      </c>
      <c r="BB237" s="58">
        <v>0</v>
      </c>
      <c r="BC237" s="58">
        <v>0</v>
      </c>
      <c r="BD237" s="58">
        <v>0</v>
      </c>
      <c r="BE237" s="59">
        <f t="shared" si="57"/>
        <v>0</v>
      </c>
      <c r="BF237" s="60">
        <f t="shared" si="58"/>
        <v>0</v>
      </c>
      <c r="BG237" s="53">
        <f t="shared" si="60"/>
        <v>0</v>
      </c>
      <c r="BH237" s="53">
        <f t="shared" si="60"/>
        <v>0</v>
      </c>
      <c r="BI237" s="53">
        <f t="shared" si="60"/>
        <v>0</v>
      </c>
      <c r="BJ237" s="53">
        <f t="shared" si="59"/>
        <v>0</v>
      </c>
      <c r="BL237" s="40"/>
    </row>
    <row r="238" spans="1:64" ht="16.05" customHeight="1" x14ac:dyDescent="0.3">
      <c r="A238" s="55">
        <v>232</v>
      </c>
      <c r="B238" s="55" t="s">
        <v>52</v>
      </c>
      <c r="C238" s="55" t="s">
        <v>186</v>
      </c>
      <c r="D238" s="55" t="s">
        <v>54</v>
      </c>
      <c r="E238" s="55" t="s">
        <v>511</v>
      </c>
      <c r="F238" s="56">
        <v>35</v>
      </c>
      <c r="G238" s="57">
        <v>380</v>
      </c>
      <c r="H238" s="55" t="s">
        <v>51</v>
      </c>
      <c r="I238" s="53">
        <v>184682.02503700001</v>
      </c>
      <c r="J238" s="58">
        <v>4364</v>
      </c>
      <c r="K238" s="58">
        <v>3480</v>
      </c>
      <c r="L238" s="58">
        <v>5175</v>
      </c>
      <c r="M238" s="59">
        <f t="shared" si="46"/>
        <v>13019</v>
      </c>
      <c r="N238" s="58">
        <v>4246</v>
      </c>
      <c r="O238" s="58">
        <v>3618</v>
      </c>
      <c r="P238" s="58">
        <v>3879</v>
      </c>
      <c r="Q238" s="59">
        <f t="shared" si="47"/>
        <v>11743</v>
      </c>
      <c r="R238" s="58">
        <v>5171.9999950000001</v>
      </c>
      <c r="S238" s="58">
        <v>4044.0000020000002</v>
      </c>
      <c r="T238" s="58">
        <v>4433.0000090000003</v>
      </c>
      <c r="U238" s="59">
        <f t="shared" si="48"/>
        <v>13649.000006000002</v>
      </c>
      <c r="V238" s="58">
        <v>4715.749992</v>
      </c>
      <c r="W238" s="58">
        <v>4373.5249979999999</v>
      </c>
      <c r="X238" s="58">
        <v>5475.6499979999999</v>
      </c>
      <c r="Y238" s="59">
        <f t="shared" si="49"/>
        <v>14564.924987999999</v>
      </c>
      <c r="Z238" s="58">
        <v>5538.2250000000004</v>
      </c>
      <c r="AA238" s="58">
        <v>4699.7750040000001</v>
      </c>
      <c r="AB238" s="58">
        <v>5594.4750050000002</v>
      </c>
      <c r="AC238" s="59">
        <f t="shared" si="50"/>
        <v>15832.475009000002</v>
      </c>
      <c r="AD238" s="58">
        <v>5996.3750069999996</v>
      </c>
      <c r="AE238" s="58">
        <v>4659.4750020000001</v>
      </c>
      <c r="AF238" s="58">
        <v>7364.7749999999996</v>
      </c>
      <c r="AG238" s="59">
        <f t="shared" si="51"/>
        <v>18020.625008999999</v>
      </c>
      <c r="AH238" s="58">
        <v>5751.9999900000003</v>
      </c>
      <c r="AI238" s="58">
        <v>5103.9999879999996</v>
      </c>
      <c r="AJ238" s="58">
        <v>5520.0000140000002</v>
      </c>
      <c r="AK238" s="59">
        <f t="shared" si="52"/>
        <v>16375.999992000001</v>
      </c>
      <c r="AL238" s="58">
        <v>6323.9999900000003</v>
      </c>
      <c r="AM238" s="58">
        <v>4713.9999959999996</v>
      </c>
      <c r="AN238" s="58">
        <v>6581.9999900000003</v>
      </c>
      <c r="AO238" s="59">
        <f t="shared" si="53"/>
        <v>17619.999975999999</v>
      </c>
      <c r="AP238" s="58">
        <v>6799.0000099999997</v>
      </c>
      <c r="AQ238" s="58">
        <v>5020.000008</v>
      </c>
      <c r="AR238" s="58">
        <v>6865.0000060000002</v>
      </c>
      <c r="AS238" s="59">
        <f t="shared" si="54"/>
        <v>18684.000024000001</v>
      </c>
      <c r="AT238" s="58">
        <v>5642.0000069999996</v>
      </c>
      <c r="AU238" s="58">
        <v>4727.0000069999996</v>
      </c>
      <c r="AV238" s="58">
        <v>5891.0000019999998</v>
      </c>
      <c r="AW238" s="59">
        <f t="shared" si="55"/>
        <v>16260.000015999998</v>
      </c>
      <c r="AX238" s="58">
        <v>4960.9999950000001</v>
      </c>
      <c r="AY238" s="58">
        <v>3959.0000100000002</v>
      </c>
      <c r="AZ238" s="58">
        <v>4925</v>
      </c>
      <c r="BA238" s="59">
        <f t="shared" si="56"/>
        <v>13845.000005</v>
      </c>
      <c r="BB238" s="58">
        <v>5485.0000040000004</v>
      </c>
      <c r="BC238" s="58">
        <v>3669.0000020000002</v>
      </c>
      <c r="BD238" s="58">
        <v>5914.0000060000002</v>
      </c>
      <c r="BE238" s="59">
        <f t="shared" si="57"/>
        <v>15068.000012</v>
      </c>
      <c r="BF238" s="60">
        <f t="shared" si="58"/>
        <v>184682.02503700001</v>
      </c>
      <c r="BG238" s="53">
        <f t="shared" si="60"/>
        <v>64995.349990000002</v>
      </c>
      <c r="BH238" s="53">
        <f t="shared" si="60"/>
        <v>52067.775017000007</v>
      </c>
      <c r="BI238" s="53">
        <f t="shared" si="60"/>
        <v>67618.900030000004</v>
      </c>
      <c r="BJ238" s="53">
        <f t="shared" si="59"/>
        <v>184682.02503700001</v>
      </c>
      <c r="BL238" s="40"/>
    </row>
    <row r="239" spans="1:64" ht="16.05" customHeight="1" x14ac:dyDescent="0.3">
      <c r="A239" s="55">
        <v>233</v>
      </c>
      <c r="B239" s="55" t="s">
        <v>52</v>
      </c>
      <c r="C239" s="55" t="s">
        <v>183</v>
      </c>
      <c r="D239" s="55" t="s">
        <v>54</v>
      </c>
      <c r="E239" s="55" t="s">
        <v>511</v>
      </c>
      <c r="F239" s="56">
        <v>60</v>
      </c>
      <c r="G239" s="57">
        <v>380</v>
      </c>
      <c r="H239" s="55" t="s">
        <v>50</v>
      </c>
      <c r="I239" s="53">
        <v>84051.954999999987</v>
      </c>
      <c r="J239" s="58">
        <v>2114.5070000000001</v>
      </c>
      <c r="K239" s="58">
        <v>1327.8340000000001</v>
      </c>
      <c r="L239" s="58">
        <v>2755.134</v>
      </c>
      <c r="M239" s="59">
        <f t="shared" si="46"/>
        <v>6197.4750000000004</v>
      </c>
      <c r="N239" s="58">
        <v>2114.5070000000001</v>
      </c>
      <c r="O239" s="58">
        <v>1327.8340000000001</v>
      </c>
      <c r="P239" s="58">
        <v>2204.107</v>
      </c>
      <c r="Q239" s="59">
        <f t="shared" si="47"/>
        <v>5646.4480000000003</v>
      </c>
      <c r="R239" s="58">
        <v>2431.683</v>
      </c>
      <c r="S239" s="58">
        <v>1449.2829999999999</v>
      </c>
      <c r="T239" s="58">
        <v>2387.7579999999998</v>
      </c>
      <c r="U239" s="59">
        <f t="shared" si="48"/>
        <v>6268.7240000000002</v>
      </c>
      <c r="V239" s="58">
        <v>2106.1750000000002</v>
      </c>
      <c r="W239" s="58">
        <v>1546.7860000000001</v>
      </c>
      <c r="X239" s="58">
        <v>2604.0169999999998</v>
      </c>
      <c r="Y239" s="59">
        <f t="shared" si="49"/>
        <v>6256.9780000000001</v>
      </c>
      <c r="Z239" s="58">
        <v>3141.95</v>
      </c>
      <c r="AA239" s="58">
        <v>2083.5500000000002</v>
      </c>
      <c r="AB239" s="58">
        <v>3539.7750000000001</v>
      </c>
      <c r="AC239" s="59">
        <f t="shared" si="50"/>
        <v>8765.2749999999996</v>
      </c>
      <c r="AD239" s="58">
        <v>3941.0749999999998</v>
      </c>
      <c r="AE239" s="58">
        <v>2328.0749999999998</v>
      </c>
      <c r="AF239" s="58">
        <v>3700.5749999999998</v>
      </c>
      <c r="AG239" s="59">
        <f t="shared" si="51"/>
        <v>9969.7249999999985</v>
      </c>
      <c r="AH239" s="58">
        <v>2762.6</v>
      </c>
      <c r="AI239" s="58">
        <v>1958.125</v>
      </c>
      <c r="AJ239" s="58">
        <v>2464.25</v>
      </c>
      <c r="AK239" s="59">
        <f t="shared" si="52"/>
        <v>7184.9750000000004</v>
      </c>
      <c r="AL239" s="58">
        <v>1737.325</v>
      </c>
      <c r="AM239" s="58">
        <v>1192.375</v>
      </c>
      <c r="AN239" s="58">
        <v>2237.9749999999999</v>
      </c>
      <c r="AO239" s="59">
        <f t="shared" si="53"/>
        <v>5167.6749999999993</v>
      </c>
      <c r="AP239" s="58">
        <v>2239.3910000000001</v>
      </c>
      <c r="AQ239" s="58">
        <v>1358.1880000000001</v>
      </c>
      <c r="AR239" s="58">
        <v>2422.1439999999998</v>
      </c>
      <c r="AS239" s="59">
        <f t="shared" si="54"/>
        <v>6019.723</v>
      </c>
      <c r="AT239" s="58">
        <v>2306.8000000000002</v>
      </c>
      <c r="AU239" s="58">
        <v>1548.4749999999999</v>
      </c>
      <c r="AV239" s="58">
        <v>2434.7750000000001</v>
      </c>
      <c r="AW239" s="59">
        <f t="shared" si="55"/>
        <v>6290.05</v>
      </c>
      <c r="AX239" s="58">
        <v>3410.8209999999999</v>
      </c>
      <c r="AY239" s="58">
        <v>2318.7959999999998</v>
      </c>
      <c r="AZ239" s="58">
        <v>4317.3940000000002</v>
      </c>
      <c r="BA239" s="59">
        <f t="shared" si="56"/>
        <v>10047.011</v>
      </c>
      <c r="BB239" s="58">
        <v>2325.9580000000001</v>
      </c>
      <c r="BC239" s="58">
        <v>1279.2550000000001</v>
      </c>
      <c r="BD239" s="58">
        <v>2632.683</v>
      </c>
      <c r="BE239" s="59">
        <f t="shared" si="57"/>
        <v>6237.8960000000006</v>
      </c>
      <c r="BF239" s="60">
        <f t="shared" si="58"/>
        <v>84051.954999999987</v>
      </c>
      <c r="BG239" s="53">
        <f t="shared" si="60"/>
        <v>30632.791999999998</v>
      </c>
      <c r="BH239" s="53">
        <f t="shared" si="60"/>
        <v>19718.576000000001</v>
      </c>
      <c r="BI239" s="53">
        <f t="shared" si="60"/>
        <v>33700.587</v>
      </c>
      <c r="BJ239" s="53">
        <f t="shared" si="59"/>
        <v>84051.955000000002</v>
      </c>
      <c r="BL239" s="40"/>
    </row>
    <row r="240" spans="1:64" ht="16.05" customHeight="1" x14ac:dyDescent="0.3">
      <c r="A240" s="55">
        <v>234</v>
      </c>
      <c r="B240" s="55" t="s">
        <v>52</v>
      </c>
      <c r="C240" s="55" t="s">
        <v>138</v>
      </c>
      <c r="D240" s="55" t="s">
        <v>54</v>
      </c>
      <c r="E240" s="55" t="s">
        <v>511</v>
      </c>
      <c r="F240" s="56">
        <v>5</v>
      </c>
      <c r="G240" s="57">
        <v>380</v>
      </c>
      <c r="H240" s="55" t="s">
        <v>51</v>
      </c>
      <c r="I240" s="53">
        <v>10052.404029000001</v>
      </c>
      <c r="J240" s="58">
        <v>304</v>
      </c>
      <c r="K240" s="58">
        <v>233.00000800000001</v>
      </c>
      <c r="L240" s="58">
        <v>399.00000799999998</v>
      </c>
      <c r="M240" s="59">
        <f t="shared" si="46"/>
        <v>936.00001599999996</v>
      </c>
      <c r="N240" s="58">
        <v>166</v>
      </c>
      <c r="O240" s="58">
        <v>126.999996</v>
      </c>
      <c r="P240" s="58">
        <v>165.99999600000001</v>
      </c>
      <c r="Q240" s="59">
        <f t="shared" si="47"/>
        <v>458.99999200000002</v>
      </c>
      <c r="R240" s="58">
        <v>463.00000499999999</v>
      </c>
      <c r="S240" s="58">
        <v>338.00000699999998</v>
      </c>
      <c r="T240" s="58">
        <v>467.000001</v>
      </c>
      <c r="U240" s="59">
        <f t="shared" si="48"/>
        <v>1268.0000129999999</v>
      </c>
      <c r="V240" s="58">
        <v>273.34199999999998</v>
      </c>
      <c r="W240" s="58">
        <v>250.24600000000001</v>
      </c>
      <c r="X240" s="58">
        <v>353.80200000000002</v>
      </c>
      <c r="Y240" s="59">
        <f t="shared" si="49"/>
        <v>877.39</v>
      </c>
      <c r="Z240" s="58">
        <v>399.947</v>
      </c>
      <c r="AA240" s="58">
        <v>291.49900000000002</v>
      </c>
      <c r="AB240" s="58">
        <v>403.55900000000003</v>
      </c>
      <c r="AC240" s="59">
        <f t="shared" si="50"/>
        <v>1095.0050000000001</v>
      </c>
      <c r="AD240" s="58">
        <v>246.25</v>
      </c>
      <c r="AE240" s="58">
        <v>150.00299999999999</v>
      </c>
      <c r="AF240" s="58">
        <v>315.75599999999997</v>
      </c>
      <c r="AG240" s="59">
        <f t="shared" si="51"/>
        <v>712.00900000000001</v>
      </c>
      <c r="AH240" s="58">
        <v>201.00000800000001</v>
      </c>
      <c r="AI240" s="58">
        <v>155.99999600000001</v>
      </c>
      <c r="AJ240" s="58">
        <v>237.99999600000001</v>
      </c>
      <c r="AK240" s="59">
        <f t="shared" si="52"/>
        <v>595</v>
      </c>
      <c r="AL240" s="58">
        <v>159.00000600000001</v>
      </c>
      <c r="AM240" s="58">
        <v>107.000006</v>
      </c>
      <c r="AN240" s="58">
        <v>181.999989</v>
      </c>
      <c r="AO240" s="59">
        <f t="shared" si="53"/>
        <v>448.000001</v>
      </c>
      <c r="AP240" s="58">
        <v>234.00000800000001</v>
      </c>
      <c r="AQ240" s="58">
        <v>166.00000199999999</v>
      </c>
      <c r="AR240" s="58">
        <v>283.99999600000001</v>
      </c>
      <c r="AS240" s="59">
        <f t="shared" si="54"/>
        <v>684.00000599999998</v>
      </c>
      <c r="AT240" s="58">
        <v>200.00001</v>
      </c>
      <c r="AU240" s="58">
        <v>179.00000299999999</v>
      </c>
      <c r="AV240" s="58">
        <v>300.99998799999997</v>
      </c>
      <c r="AW240" s="59">
        <f t="shared" si="55"/>
        <v>680.00000099999988</v>
      </c>
      <c r="AX240" s="58">
        <v>432.00000899999998</v>
      </c>
      <c r="AY240" s="58">
        <v>295.99999200000002</v>
      </c>
      <c r="AZ240" s="58">
        <v>527</v>
      </c>
      <c r="BA240" s="59">
        <f t="shared" si="56"/>
        <v>1255.0000009999999</v>
      </c>
      <c r="BB240" s="58">
        <v>386.99999600000001</v>
      </c>
      <c r="BC240" s="58">
        <v>241.00000399999999</v>
      </c>
      <c r="BD240" s="58">
        <v>414.999999</v>
      </c>
      <c r="BE240" s="59">
        <f t="shared" si="57"/>
        <v>1042.9999990000001</v>
      </c>
      <c r="BF240" s="60">
        <f t="shared" si="58"/>
        <v>10052.404029000001</v>
      </c>
      <c r="BG240" s="53">
        <f t="shared" si="60"/>
        <v>3465.5390420000003</v>
      </c>
      <c r="BH240" s="53">
        <f t="shared" si="60"/>
        <v>2534.7480139999998</v>
      </c>
      <c r="BI240" s="53">
        <f t="shared" si="60"/>
        <v>4052.1169730000001</v>
      </c>
      <c r="BJ240" s="53">
        <f t="shared" si="59"/>
        <v>10052.404029000001</v>
      </c>
      <c r="BL240" s="40"/>
    </row>
    <row r="241" spans="1:64" ht="16.05" customHeight="1" x14ac:dyDescent="0.3">
      <c r="A241" s="55">
        <v>235</v>
      </c>
      <c r="B241" s="55" t="s">
        <v>52</v>
      </c>
      <c r="C241" s="55" t="s">
        <v>130</v>
      </c>
      <c r="D241" s="55" t="s">
        <v>54</v>
      </c>
      <c r="E241" s="55" t="s">
        <v>511</v>
      </c>
      <c r="F241" s="56">
        <v>6.6</v>
      </c>
      <c r="G241" s="57">
        <v>380</v>
      </c>
      <c r="H241" s="55" t="s">
        <v>50</v>
      </c>
      <c r="I241" s="53">
        <v>776.62702400000001</v>
      </c>
      <c r="J241" s="58">
        <v>20</v>
      </c>
      <c r="K241" s="58">
        <v>17.000008000000001</v>
      </c>
      <c r="L241" s="58">
        <v>25.000012999999999</v>
      </c>
      <c r="M241" s="59">
        <f t="shared" si="46"/>
        <v>62.000021000000004</v>
      </c>
      <c r="N241" s="58">
        <v>16.369</v>
      </c>
      <c r="O241" s="58">
        <v>15.988</v>
      </c>
      <c r="P241" s="58">
        <v>18.206</v>
      </c>
      <c r="Q241" s="59">
        <f t="shared" si="47"/>
        <v>50.563000000000002</v>
      </c>
      <c r="R241" s="58">
        <v>20.353999999999999</v>
      </c>
      <c r="S241" s="58">
        <v>18.814</v>
      </c>
      <c r="T241" s="58">
        <v>18.039000000000001</v>
      </c>
      <c r="U241" s="59">
        <f t="shared" si="48"/>
        <v>57.207000000000001</v>
      </c>
      <c r="V241" s="58">
        <v>17.47</v>
      </c>
      <c r="W241" s="58">
        <v>17.452000000000002</v>
      </c>
      <c r="X241" s="58">
        <v>23.963000000000001</v>
      </c>
      <c r="Y241" s="59">
        <f t="shared" si="49"/>
        <v>58.884999999999998</v>
      </c>
      <c r="Z241" s="58">
        <v>23.209</v>
      </c>
      <c r="AA241" s="58">
        <v>20.599</v>
      </c>
      <c r="AB241" s="58">
        <v>23.951000000000001</v>
      </c>
      <c r="AC241" s="59">
        <f t="shared" si="50"/>
        <v>67.759</v>
      </c>
      <c r="AD241" s="58">
        <v>23.689</v>
      </c>
      <c r="AE241" s="58">
        <v>20.126999999999999</v>
      </c>
      <c r="AF241" s="58">
        <v>27.396999999999998</v>
      </c>
      <c r="AG241" s="59">
        <f t="shared" si="51"/>
        <v>71.212999999999994</v>
      </c>
      <c r="AH241" s="58">
        <v>25.000008000000001</v>
      </c>
      <c r="AI241" s="58">
        <v>19</v>
      </c>
      <c r="AJ241" s="58">
        <v>28.000007</v>
      </c>
      <c r="AK241" s="59">
        <f t="shared" si="52"/>
        <v>72.000015000000005</v>
      </c>
      <c r="AL241" s="58">
        <v>20.99999</v>
      </c>
      <c r="AM241" s="58">
        <v>15.999995999999999</v>
      </c>
      <c r="AN241" s="58">
        <v>21.99999</v>
      </c>
      <c r="AO241" s="59">
        <f t="shared" si="53"/>
        <v>58.999976000000004</v>
      </c>
      <c r="AP241" s="58">
        <v>23.00001</v>
      </c>
      <c r="AQ241" s="58">
        <v>20.000005999999999</v>
      </c>
      <c r="AR241" s="58">
        <v>21.99999</v>
      </c>
      <c r="AS241" s="59">
        <f t="shared" si="54"/>
        <v>65.000005999999999</v>
      </c>
      <c r="AT241" s="58">
        <v>22.999998000000001</v>
      </c>
      <c r="AU241" s="58">
        <v>25.000005999999999</v>
      </c>
      <c r="AV241" s="58">
        <v>25.999991000000001</v>
      </c>
      <c r="AW241" s="59">
        <f t="shared" si="55"/>
        <v>73.999995000000013</v>
      </c>
      <c r="AX241" s="58">
        <v>25.999994999999998</v>
      </c>
      <c r="AY241" s="58">
        <v>21.000005999999999</v>
      </c>
      <c r="AZ241" s="58">
        <v>28</v>
      </c>
      <c r="BA241" s="59">
        <f t="shared" si="56"/>
        <v>75.000000999999997</v>
      </c>
      <c r="BB241" s="58">
        <v>20.000001999999999</v>
      </c>
      <c r="BC241" s="58">
        <v>17.000007</v>
      </c>
      <c r="BD241" s="58">
        <v>27.000001000000001</v>
      </c>
      <c r="BE241" s="59">
        <f t="shared" si="57"/>
        <v>64.000010000000003</v>
      </c>
      <c r="BF241" s="60">
        <f t="shared" si="58"/>
        <v>776.62702400000001</v>
      </c>
      <c r="BG241" s="53">
        <f t="shared" si="60"/>
        <v>259.091003</v>
      </c>
      <c r="BH241" s="53">
        <f t="shared" si="60"/>
        <v>227.98002899999997</v>
      </c>
      <c r="BI241" s="53">
        <f t="shared" si="60"/>
        <v>289.55599199999995</v>
      </c>
      <c r="BJ241" s="53">
        <f t="shared" si="59"/>
        <v>776.62702399999989</v>
      </c>
      <c r="BL241" s="40"/>
    </row>
    <row r="242" spans="1:64" ht="16.05" customHeight="1" x14ac:dyDescent="0.3">
      <c r="A242" s="55">
        <v>236</v>
      </c>
      <c r="B242" s="55" t="s">
        <v>52</v>
      </c>
      <c r="C242" s="55" t="s">
        <v>186</v>
      </c>
      <c r="D242" s="55" t="s">
        <v>54</v>
      </c>
      <c r="E242" s="55" t="s">
        <v>511</v>
      </c>
      <c r="F242" s="56">
        <v>6.6</v>
      </c>
      <c r="G242" s="57">
        <v>380</v>
      </c>
      <c r="H242" s="55" t="s">
        <v>51</v>
      </c>
      <c r="I242" s="53">
        <v>1380.418042</v>
      </c>
      <c r="J242" s="58">
        <v>30</v>
      </c>
      <c r="K242" s="58">
        <v>27.000004000000001</v>
      </c>
      <c r="L242" s="58">
        <v>39.000008000000001</v>
      </c>
      <c r="M242" s="59">
        <f t="shared" si="46"/>
        <v>96.000011999999998</v>
      </c>
      <c r="N242" s="58">
        <v>28</v>
      </c>
      <c r="O242" s="58">
        <v>26</v>
      </c>
      <c r="P242" s="58">
        <v>27</v>
      </c>
      <c r="Q242" s="59">
        <f t="shared" si="47"/>
        <v>81</v>
      </c>
      <c r="R242" s="58">
        <v>34.000003</v>
      </c>
      <c r="S242" s="58">
        <v>28.000001000000001</v>
      </c>
      <c r="T242" s="58">
        <v>36.000003</v>
      </c>
      <c r="U242" s="59">
        <f t="shared" si="48"/>
        <v>98.000007000000011</v>
      </c>
      <c r="V242" s="58">
        <v>23.273</v>
      </c>
      <c r="W242" s="58">
        <v>26.968</v>
      </c>
      <c r="X242" s="58">
        <v>30.521999999999998</v>
      </c>
      <c r="Y242" s="59">
        <f t="shared" si="49"/>
        <v>80.763000000000005</v>
      </c>
      <c r="Z242" s="58">
        <v>66.147999999999996</v>
      </c>
      <c r="AA242" s="58">
        <v>42.412999999999997</v>
      </c>
      <c r="AB242" s="58">
        <v>56.774000000000001</v>
      </c>
      <c r="AC242" s="59">
        <f t="shared" si="50"/>
        <v>165.33499999999998</v>
      </c>
      <c r="AD242" s="58">
        <v>33.872999999999998</v>
      </c>
      <c r="AE242" s="58">
        <v>32.576000000000001</v>
      </c>
      <c r="AF242" s="58">
        <v>30.870999999999999</v>
      </c>
      <c r="AG242" s="59">
        <f t="shared" si="51"/>
        <v>97.32</v>
      </c>
      <c r="AH242" s="58">
        <v>36.000008000000001</v>
      </c>
      <c r="AI242" s="58">
        <v>35.000005999999999</v>
      </c>
      <c r="AJ242" s="58">
        <v>29.000005999999999</v>
      </c>
      <c r="AK242" s="59">
        <f t="shared" si="52"/>
        <v>100.00001999999999</v>
      </c>
      <c r="AL242" s="58">
        <v>27.999994000000001</v>
      </c>
      <c r="AM242" s="58">
        <v>23.000012000000002</v>
      </c>
      <c r="AN242" s="58">
        <v>36.999999000000003</v>
      </c>
      <c r="AO242" s="59">
        <f t="shared" si="53"/>
        <v>88.000005000000002</v>
      </c>
      <c r="AP242" s="58">
        <v>27.999994000000001</v>
      </c>
      <c r="AQ242" s="58">
        <v>23.999998000000001</v>
      </c>
      <c r="AR242" s="58">
        <v>32.999997999999998</v>
      </c>
      <c r="AS242" s="59">
        <f t="shared" si="54"/>
        <v>84.999989999999997</v>
      </c>
      <c r="AT242" s="58">
        <v>27.999993</v>
      </c>
      <c r="AU242" s="58">
        <v>39.999996000000003</v>
      </c>
      <c r="AV242" s="58">
        <v>36.000003999999997</v>
      </c>
      <c r="AW242" s="59">
        <f t="shared" si="55"/>
        <v>103.99999299999999</v>
      </c>
      <c r="AX242" s="58">
        <v>98.000006999999997</v>
      </c>
      <c r="AY242" s="58">
        <v>53.999997</v>
      </c>
      <c r="AZ242" s="58">
        <v>117</v>
      </c>
      <c r="BA242" s="59">
        <f t="shared" si="56"/>
        <v>269.00000399999999</v>
      </c>
      <c r="BB242" s="58">
        <v>44</v>
      </c>
      <c r="BC242" s="58">
        <v>29.000011000000001</v>
      </c>
      <c r="BD242" s="58">
        <v>43</v>
      </c>
      <c r="BE242" s="59">
        <f t="shared" si="57"/>
        <v>116.000011</v>
      </c>
      <c r="BF242" s="60">
        <f t="shared" si="58"/>
        <v>1380.418042</v>
      </c>
      <c r="BG242" s="53">
        <f t="shared" si="60"/>
        <v>477.29399899999999</v>
      </c>
      <c r="BH242" s="53">
        <f t="shared" si="60"/>
        <v>387.95702500000004</v>
      </c>
      <c r="BI242" s="53">
        <f t="shared" si="60"/>
        <v>515.16701799999998</v>
      </c>
      <c r="BJ242" s="53">
        <f t="shared" si="59"/>
        <v>1380.418042</v>
      </c>
      <c r="BL242" s="40"/>
    </row>
    <row r="243" spans="1:64" ht="16.05" customHeight="1" x14ac:dyDescent="0.3">
      <c r="A243" s="55">
        <v>237</v>
      </c>
      <c r="B243" s="55" t="s">
        <v>52</v>
      </c>
      <c r="C243" s="55" t="s">
        <v>187</v>
      </c>
      <c r="D243" s="55" t="s">
        <v>54</v>
      </c>
      <c r="E243" s="55" t="s">
        <v>511</v>
      </c>
      <c r="F243" s="56">
        <v>3.3</v>
      </c>
      <c r="G243" s="57">
        <v>220</v>
      </c>
      <c r="H243" s="55" t="s">
        <v>51</v>
      </c>
      <c r="I243" s="53">
        <v>679.54302199999984</v>
      </c>
      <c r="J243" s="58">
        <v>22</v>
      </c>
      <c r="K243" s="58">
        <v>15</v>
      </c>
      <c r="L243" s="58">
        <v>25.000012999999999</v>
      </c>
      <c r="M243" s="59">
        <f t="shared" si="46"/>
        <v>62.000012999999996</v>
      </c>
      <c r="N243" s="58">
        <v>20</v>
      </c>
      <c r="O243" s="58">
        <v>15</v>
      </c>
      <c r="P243" s="58">
        <v>20.000012000000002</v>
      </c>
      <c r="Q243" s="59">
        <f t="shared" si="47"/>
        <v>55.000011999999998</v>
      </c>
      <c r="R243" s="58">
        <v>23</v>
      </c>
      <c r="S243" s="58">
        <v>13.999991</v>
      </c>
      <c r="T243" s="58">
        <v>22.000012999999999</v>
      </c>
      <c r="U243" s="59">
        <f t="shared" si="48"/>
        <v>59.000004000000004</v>
      </c>
      <c r="V243" s="58">
        <v>18.380998999999999</v>
      </c>
      <c r="W243" s="58">
        <v>15.039996</v>
      </c>
      <c r="X243" s="58">
        <v>22.992011999999999</v>
      </c>
      <c r="Y243" s="59">
        <f t="shared" si="49"/>
        <v>56.413006999999993</v>
      </c>
      <c r="Z243" s="58">
        <v>21.241</v>
      </c>
      <c r="AA243" s="58">
        <v>17.034990000000001</v>
      </c>
      <c r="AB243" s="58">
        <v>23.065989999999999</v>
      </c>
      <c r="AC243" s="59">
        <f t="shared" si="50"/>
        <v>61.34198</v>
      </c>
      <c r="AD243" s="58">
        <v>21.609000000000002</v>
      </c>
      <c r="AE243" s="58">
        <v>17.258004</v>
      </c>
      <c r="AF243" s="58">
        <v>18.920999999999999</v>
      </c>
      <c r="AG243" s="59">
        <f t="shared" si="51"/>
        <v>57.788004000000001</v>
      </c>
      <c r="AH243" s="58">
        <v>22</v>
      </c>
      <c r="AI243" s="58">
        <v>16.999991000000001</v>
      </c>
      <c r="AJ243" s="58">
        <v>16.999987000000001</v>
      </c>
      <c r="AK243" s="59">
        <f t="shared" si="52"/>
        <v>55.999977999999999</v>
      </c>
      <c r="AL243" s="58">
        <v>16.999994000000001</v>
      </c>
      <c r="AM243" s="58">
        <v>12.000007999999999</v>
      </c>
      <c r="AN243" s="58">
        <v>16.000004000000001</v>
      </c>
      <c r="AO243" s="59">
        <f t="shared" si="53"/>
        <v>45.000005999999999</v>
      </c>
      <c r="AP243" s="58">
        <v>12.00001</v>
      </c>
      <c r="AQ243" s="58">
        <v>9.9999920000000007</v>
      </c>
      <c r="AR243" s="58">
        <v>12.999993999999999</v>
      </c>
      <c r="AS243" s="59">
        <f t="shared" si="54"/>
        <v>34.999996000000003</v>
      </c>
      <c r="AT243" s="58">
        <v>21.999998999999999</v>
      </c>
      <c r="AU243" s="58">
        <v>20.000011000000001</v>
      </c>
      <c r="AV243" s="58">
        <v>21.99999</v>
      </c>
      <c r="AW243" s="59">
        <f t="shared" si="55"/>
        <v>64</v>
      </c>
      <c r="AX243" s="58">
        <v>23.999997</v>
      </c>
      <c r="AY243" s="58">
        <v>17.000007</v>
      </c>
      <c r="AZ243" s="58">
        <v>27</v>
      </c>
      <c r="BA243" s="59">
        <f t="shared" si="56"/>
        <v>68.000004000000004</v>
      </c>
      <c r="BB243" s="58">
        <v>23.00001</v>
      </c>
      <c r="BC243" s="58">
        <v>14.000002</v>
      </c>
      <c r="BD243" s="58">
        <v>23.000005999999999</v>
      </c>
      <c r="BE243" s="59">
        <f t="shared" si="57"/>
        <v>60.000017999999997</v>
      </c>
      <c r="BF243" s="60">
        <f t="shared" si="58"/>
        <v>679.54302199999984</v>
      </c>
      <c r="BG243" s="53">
        <f t="shared" si="60"/>
        <v>246.23100900000003</v>
      </c>
      <c r="BH243" s="53">
        <f t="shared" si="60"/>
        <v>183.33299200000002</v>
      </c>
      <c r="BI243" s="53">
        <f t="shared" si="60"/>
        <v>249.97902099999999</v>
      </c>
      <c r="BJ243" s="53">
        <f t="shared" si="59"/>
        <v>679.54302200000006</v>
      </c>
      <c r="BL243" s="40"/>
    </row>
    <row r="244" spans="1:64" ht="16.05" customHeight="1" x14ac:dyDescent="0.3">
      <c r="A244" s="55">
        <v>238</v>
      </c>
      <c r="B244" s="55" t="s">
        <v>52</v>
      </c>
      <c r="C244" s="55" t="s">
        <v>162</v>
      </c>
      <c r="D244" s="55" t="s">
        <v>54</v>
      </c>
      <c r="E244" s="55" t="s">
        <v>511</v>
      </c>
      <c r="F244" s="56">
        <v>3.3</v>
      </c>
      <c r="G244" s="57">
        <v>380</v>
      </c>
      <c r="H244" s="55" t="s">
        <v>51</v>
      </c>
      <c r="I244" s="53">
        <v>301.841995</v>
      </c>
      <c r="J244" s="58">
        <v>7</v>
      </c>
      <c r="K244" s="58">
        <v>5</v>
      </c>
      <c r="L244" s="58">
        <v>12.000007999999999</v>
      </c>
      <c r="M244" s="59">
        <f t="shared" si="46"/>
        <v>24.000008000000001</v>
      </c>
      <c r="N244" s="58">
        <v>8</v>
      </c>
      <c r="O244" s="58">
        <v>6.0000039999999997</v>
      </c>
      <c r="P244" s="58">
        <v>10.000004000000001</v>
      </c>
      <c r="Q244" s="59">
        <f t="shared" si="47"/>
        <v>24.000008000000001</v>
      </c>
      <c r="R244" s="58">
        <v>15.000002</v>
      </c>
      <c r="S244" s="58">
        <v>10.00001</v>
      </c>
      <c r="T244" s="58">
        <v>16.999987000000001</v>
      </c>
      <c r="U244" s="59">
        <f t="shared" si="48"/>
        <v>41.999999000000003</v>
      </c>
      <c r="V244" s="58">
        <v>7.1180079999999997</v>
      </c>
      <c r="W244" s="58">
        <v>5.7220040000000001</v>
      </c>
      <c r="X244" s="58">
        <v>11.070995999999999</v>
      </c>
      <c r="Y244" s="59">
        <f t="shared" si="49"/>
        <v>23.911007999999999</v>
      </c>
      <c r="Z244" s="58">
        <v>7.8780020000000004</v>
      </c>
      <c r="AA244" s="58">
        <v>5.6260060000000003</v>
      </c>
      <c r="AB244" s="58">
        <v>10.575996</v>
      </c>
      <c r="AC244" s="59">
        <f t="shared" si="50"/>
        <v>24.080004000000002</v>
      </c>
      <c r="AD244" s="58">
        <v>7.4039910000000004</v>
      </c>
      <c r="AE244" s="58">
        <v>5.3440110000000001</v>
      </c>
      <c r="AF244" s="58">
        <v>10.103</v>
      </c>
      <c r="AG244" s="59">
        <f t="shared" si="51"/>
        <v>22.851002000000001</v>
      </c>
      <c r="AH244" s="58">
        <v>7.0000039999999997</v>
      </c>
      <c r="AI244" s="58">
        <v>6.0000049999999998</v>
      </c>
      <c r="AJ244" s="58">
        <v>9.9999939999999992</v>
      </c>
      <c r="AK244" s="59">
        <f t="shared" si="52"/>
        <v>23.000003</v>
      </c>
      <c r="AL244" s="58">
        <v>7.9999919999999998</v>
      </c>
      <c r="AM244" s="58">
        <v>6.0000039999999997</v>
      </c>
      <c r="AN244" s="58">
        <v>9.9999870000000008</v>
      </c>
      <c r="AO244" s="59">
        <f t="shared" si="53"/>
        <v>23.999983</v>
      </c>
      <c r="AP244" s="58">
        <v>7.9999919999999998</v>
      </c>
      <c r="AQ244" s="58">
        <v>6.0000039999999997</v>
      </c>
      <c r="AR244" s="58">
        <v>10.000004000000001</v>
      </c>
      <c r="AS244" s="59">
        <f t="shared" si="54"/>
        <v>24</v>
      </c>
      <c r="AT244" s="58">
        <v>7.9999919999999998</v>
      </c>
      <c r="AU244" s="58">
        <v>5.9999969999999996</v>
      </c>
      <c r="AV244" s="58">
        <v>11.000007999999999</v>
      </c>
      <c r="AW244" s="59">
        <f t="shared" si="55"/>
        <v>24.999997</v>
      </c>
      <c r="AX244" s="58">
        <v>6.9999929999999999</v>
      </c>
      <c r="AY244" s="58">
        <v>5.0000010000000001</v>
      </c>
      <c r="AZ244" s="58">
        <v>10</v>
      </c>
      <c r="BA244" s="59">
        <f t="shared" si="56"/>
        <v>21.999994000000001</v>
      </c>
      <c r="BB244" s="58">
        <v>7.9999919999999998</v>
      </c>
      <c r="BC244" s="58">
        <v>5.0000030000000004</v>
      </c>
      <c r="BD244" s="58">
        <v>9.9999939999999992</v>
      </c>
      <c r="BE244" s="59">
        <f t="shared" si="57"/>
        <v>22.999988999999999</v>
      </c>
      <c r="BF244" s="60">
        <f t="shared" si="58"/>
        <v>301.841995</v>
      </c>
      <c r="BG244" s="53">
        <f t="shared" si="60"/>
        <v>98.399968000000015</v>
      </c>
      <c r="BH244" s="53">
        <f t="shared" si="60"/>
        <v>71.692048999999997</v>
      </c>
      <c r="BI244" s="53">
        <f t="shared" si="60"/>
        <v>131.749978</v>
      </c>
      <c r="BJ244" s="53">
        <f t="shared" si="59"/>
        <v>301.841995</v>
      </c>
      <c r="BL244" s="40"/>
    </row>
    <row r="245" spans="1:64" ht="16.05" customHeight="1" x14ac:dyDescent="0.3">
      <c r="A245" s="55">
        <v>239</v>
      </c>
      <c r="B245" s="55" t="s">
        <v>52</v>
      </c>
      <c r="C245" s="55" t="s">
        <v>101</v>
      </c>
      <c r="D245" s="55" t="s">
        <v>54</v>
      </c>
      <c r="E245" s="55" t="s">
        <v>511</v>
      </c>
      <c r="F245" s="56">
        <v>6.6</v>
      </c>
      <c r="G245" s="57">
        <v>380</v>
      </c>
      <c r="H245" s="55" t="s">
        <v>51</v>
      </c>
      <c r="I245" s="53">
        <v>3965.6619900000001</v>
      </c>
      <c r="J245" s="58">
        <v>0</v>
      </c>
      <c r="K245" s="58">
        <v>0</v>
      </c>
      <c r="L245" s="58">
        <v>0</v>
      </c>
      <c r="M245" s="59">
        <f t="shared" si="46"/>
        <v>0</v>
      </c>
      <c r="N245" s="58">
        <v>0</v>
      </c>
      <c r="O245" s="58">
        <v>0</v>
      </c>
      <c r="P245" s="58">
        <v>0</v>
      </c>
      <c r="Q245" s="59">
        <f t="shared" si="47"/>
        <v>0</v>
      </c>
      <c r="R245" s="58">
        <v>0</v>
      </c>
      <c r="S245" s="58">
        <v>0</v>
      </c>
      <c r="T245" s="58">
        <v>0</v>
      </c>
      <c r="U245" s="59">
        <f t="shared" si="48"/>
        <v>0</v>
      </c>
      <c r="V245" s="58">
        <v>50.315002</v>
      </c>
      <c r="W245" s="58">
        <v>40.519995999999999</v>
      </c>
      <c r="X245" s="58">
        <v>95.285994000000002</v>
      </c>
      <c r="Y245" s="59">
        <f t="shared" si="49"/>
        <v>186.120992</v>
      </c>
      <c r="Z245" s="58">
        <v>0</v>
      </c>
      <c r="AA245" s="58">
        <v>0</v>
      </c>
      <c r="AB245" s="58">
        <v>0</v>
      </c>
      <c r="AC245" s="59">
        <f t="shared" si="50"/>
        <v>0</v>
      </c>
      <c r="AD245" s="58">
        <v>123.69699300000001</v>
      </c>
      <c r="AE245" s="58">
        <v>93.970010000000002</v>
      </c>
      <c r="AF245" s="58">
        <v>193.874</v>
      </c>
      <c r="AG245" s="59">
        <f t="shared" si="51"/>
        <v>411.54100300000005</v>
      </c>
      <c r="AH245" s="58">
        <v>267.99999600000001</v>
      </c>
      <c r="AI245" s="58">
        <v>221.99999500000001</v>
      </c>
      <c r="AJ245" s="58">
        <v>336.00001099999997</v>
      </c>
      <c r="AK245" s="59">
        <f t="shared" si="52"/>
        <v>826.00000199999999</v>
      </c>
      <c r="AL245" s="58">
        <v>245.99999600000001</v>
      </c>
      <c r="AM245" s="58">
        <v>172.99999199999999</v>
      </c>
      <c r="AN245" s="58">
        <v>314.00001200000003</v>
      </c>
      <c r="AO245" s="59">
        <f t="shared" si="53"/>
        <v>733</v>
      </c>
      <c r="AP245" s="58">
        <v>452.99999800000001</v>
      </c>
      <c r="AQ245" s="58">
        <v>322.99999400000002</v>
      </c>
      <c r="AR245" s="58">
        <v>551</v>
      </c>
      <c r="AS245" s="59">
        <f t="shared" si="54"/>
        <v>1326.999992</v>
      </c>
      <c r="AT245" s="58">
        <v>147.999999</v>
      </c>
      <c r="AU245" s="58">
        <v>117.999994</v>
      </c>
      <c r="AV245" s="58">
        <v>216.00000800000001</v>
      </c>
      <c r="AW245" s="59">
        <f t="shared" si="55"/>
        <v>482.000001</v>
      </c>
      <c r="AX245" s="58">
        <v>0</v>
      </c>
      <c r="AY245" s="58">
        <v>0</v>
      </c>
      <c r="AZ245" s="58">
        <v>0</v>
      </c>
      <c r="BA245" s="59">
        <f t="shared" si="56"/>
        <v>0</v>
      </c>
      <c r="BB245" s="58">
        <v>0</v>
      </c>
      <c r="BC245" s="58">
        <v>0</v>
      </c>
      <c r="BD245" s="58">
        <v>0</v>
      </c>
      <c r="BE245" s="59">
        <f t="shared" si="57"/>
        <v>0</v>
      </c>
      <c r="BF245" s="60">
        <f t="shared" si="58"/>
        <v>3965.6619900000001</v>
      </c>
      <c r="BG245" s="53">
        <f t="shared" si="60"/>
        <v>1289.0119840000002</v>
      </c>
      <c r="BH245" s="53">
        <f t="shared" si="60"/>
        <v>970.48998100000006</v>
      </c>
      <c r="BI245" s="53">
        <f t="shared" si="60"/>
        <v>1706.1600249999999</v>
      </c>
      <c r="BJ245" s="53">
        <f t="shared" si="59"/>
        <v>3965.6619900000005</v>
      </c>
      <c r="BL245" s="40"/>
    </row>
    <row r="246" spans="1:64" ht="16.05" customHeight="1" x14ac:dyDescent="0.3">
      <c r="A246" s="55">
        <v>240</v>
      </c>
      <c r="B246" s="55" t="s">
        <v>52</v>
      </c>
      <c r="C246" s="55" t="s">
        <v>131</v>
      </c>
      <c r="D246" s="55" t="s">
        <v>54</v>
      </c>
      <c r="E246" s="55" t="s">
        <v>511</v>
      </c>
      <c r="F246" s="56">
        <v>22</v>
      </c>
      <c r="G246" s="57">
        <v>380</v>
      </c>
      <c r="H246" s="55" t="s">
        <v>50</v>
      </c>
      <c r="I246" s="53">
        <v>11.202</v>
      </c>
      <c r="J246" s="58">
        <v>4.0000000000000001E-3</v>
      </c>
      <c r="K246" s="58">
        <v>0</v>
      </c>
      <c r="L246" s="58">
        <v>0</v>
      </c>
      <c r="M246" s="59">
        <f t="shared" si="46"/>
        <v>4.0000000000000001E-3</v>
      </c>
      <c r="N246" s="58">
        <v>0</v>
      </c>
      <c r="O246" s="58">
        <v>0</v>
      </c>
      <c r="P246" s="58">
        <v>0</v>
      </c>
      <c r="Q246" s="59">
        <f t="shared" si="47"/>
        <v>0</v>
      </c>
      <c r="R246" s="58">
        <v>0</v>
      </c>
      <c r="S246" s="58">
        <v>0</v>
      </c>
      <c r="T246" s="58">
        <v>0</v>
      </c>
      <c r="U246" s="59">
        <f t="shared" si="48"/>
        <v>0</v>
      </c>
      <c r="V246" s="58">
        <v>0</v>
      </c>
      <c r="W246" s="58">
        <v>0</v>
      </c>
      <c r="X246" s="58">
        <v>0</v>
      </c>
      <c r="Y246" s="59">
        <f t="shared" si="49"/>
        <v>0</v>
      </c>
      <c r="Z246" s="58">
        <v>3.7959999999999998</v>
      </c>
      <c r="AA246" s="58">
        <v>3.8330000000000002</v>
      </c>
      <c r="AB246" s="58">
        <v>2.524</v>
      </c>
      <c r="AC246" s="59">
        <f t="shared" si="50"/>
        <v>10.152999999999999</v>
      </c>
      <c r="AD246" s="58">
        <v>0</v>
      </c>
      <c r="AE246" s="58">
        <v>0</v>
      </c>
      <c r="AF246" s="58">
        <v>0</v>
      </c>
      <c r="AG246" s="59">
        <f t="shared" si="51"/>
        <v>0</v>
      </c>
      <c r="AH246" s="58">
        <v>0.45</v>
      </c>
      <c r="AI246" s="58">
        <v>0.27300000000000002</v>
      </c>
      <c r="AJ246" s="58">
        <v>0.26</v>
      </c>
      <c r="AK246" s="59">
        <f t="shared" si="52"/>
        <v>0.9830000000000001</v>
      </c>
      <c r="AL246" s="58">
        <v>1.9E-2</v>
      </c>
      <c r="AM246" s="58">
        <v>0</v>
      </c>
      <c r="AN246" s="58">
        <v>4.1000000000000002E-2</v>
      </c>
      <c r="AO246" s="59">
        <f t="shared" si="53"/>
        <v>0.06</v>
      </c>
      <c r="AP246" s="58">
        <v>0</v>
      </c>
      <c r="AQ246" s="58">
        <v>0</v>
      </c>
      <c r="AR246" s="58">
        <v>0</v>
      </c>
      <c r="AS246" s="59">
        <f t="shared" si="54"/>
        <v>0</v>
      </c>
      <c r="AT246" s="58">
        <v>0</v>
      </c>
      <c r="AU246" s="58">
        <v>0</v>
      </c>
      <c r="AV246" s="58">
        <v>0</v>
      </c>
      <c r="AW246" s="59">
        <f t="shared" si="55"/>
        <v>0</v>
      </c>
      <c r="AX246" s="58">
        <v>0</v>
      </c>
      <c r="AY246" s="58">
        <v>0</v>
      </c>
      <c r="AZ246" s="58">
        <v>0</v>
      </c>
      <c r="BA246" s="59">
        <f t="shared" si="56"/>
        <v>0</v>
      </c>
      <c r="BB246" s="58">
        <v>2E-3</v>
      </c>
      <c r="BC246" s="58">
        <v>0</v>
      </c>
      <c r="BD246" s="58">
        <v>0</v>
      </c>
      <c r="BE246" s="59">
        <f t="shared" si="57"/>
        <v>2E-3</v>
      </c>
      <c r="BF246" s="60">
        <f t="shared" si="58"/>
        <v>11.202</v>
      </c>
      <c r="BG246" s="53">
        <f t="shared" si="60"/>
        <v>4.2709999999999999</v>
      </c>
      <c r="BH246" s="53">
        <f t="shared" si="60"/>
        <v>4.1059999999999999</v>
      </c>
      <c r="BI246" s="53">
        <f t="shared" si="60"/>
        <v>2.8249999999999997</v>
      </c>
      <c r="BJ246" s="53">
        <f t="shared" si="59"/>
        <v>11.201999999999998</v>
      </c>
      <c r="BL246" s="40"/>
    </row>
    <row r="247" spans="1:64" ht="16.05" customHeight="1" x14ac:dyDescent="0.3">
      <c r="A247" s="55">
        <v>241</v>
      </c>
      <c r="B247" s="55" t="s">
        <v>52</v>
      </c>
      <c r="C247" s="55" t="s">
        <v>161</v>
      </c>
      <c r="D247" s="55" t="s">
        <v>54</v>
      </c>
      <c r="E247" s="55" t="s">
        <v>511</v>
      </c>
      <c r="F247" s="56">
        <v>3.3</v>
      </c>
      <c r="G247" s="57">
        <v>380</v>
      </c>
      <c r="H247" s="55" t="s">
        <v>51</v>
      </c>
      <c r="I247" s="53">
        <v>261.37194199999999</v>
      </c>
      <c r="J247" s="58">
        <v>7</v>
      </c>
      <c r="K247" s="58">
        <v>5</v>
      </c>
      <c r="L247" s="58">
        <v>10.999987000000001</v>
      </c>
      <c r="M247" s="59">
        <f t="shared" si="46"/>
        <v>22.999987000000001</v>
      </c>
      <c r="N247" s="58">
        <v>6</v>
      </c>
      <c r="O247" s="58">
        <v>5</v>
      </c>
      <c r="P247" s="58">
        <v>9</v>
      </c>
      <c r="Q247" s="59">
        <f t="shared" si="47"/>
        <v>20</v>
      </c>
      <c r="R247" s="58">
        <v>7.9999979999999997</v>
      </c>
      <c r="S247" s="58">
        <v>5.0000030000000004</v>
      </c>
      <c r="T247" s="58">
        <v>8.9999950000000002</v>
      </c>
      <c r="U247" s="59">
        <f t="shared" si="48"/>
        <v>21.999996000000003</v>
      </c>
      <c r="V247" s="58">
        <v>6.219004</v>
      </c>
      <c r="W247" s="58">
        <v>5.2230059999999998</v>
      </c>
      <c r="X247" s="58">
        <v>10.320995999999999</v>
      </c>
      <c r="Y247" s="59">
        <f t="shared" si="49"/>
        <v>21.763005999999997</v>
      </c>
      <c r="Z247" s="58">
        <v>7.1549940000000003</v>
      </c>
      <c r="AA247" s="58">
        <v>5.1760080000000004</v>
      </c>
      <c r="AB247" s="58">
        <v>9.9479939999999996</v>
      </c>
      <c r="AC247" s="59">
        <f t="shared" si="50"/>
        <v>22.278995999999999</v>
      </c>
      <c r="AD247" s="58">
        <v>6.7509959999999998</v>
      </c>
      <c r="AE247" s="58">
        <v>4.969004</v>
      </c>
      <c r="AF247" s="58">
        <v>9.61</v>
      </c>
      <c r="AG247" s="59">
        <f t="shared" si="51"/>
        <v>21.33</v>
      </c>
      <c r="AH247" s="58">
        <v>7.0000039999999997</v>
      </c>
      <c r="AI247" s="58">
        <v>5.0000030000000004</v>
      </c>
      <c r="AJ247" s="58">
        <v>8.9999950000000002</v>
      </c>
      <c r="AK247" s="59">
        <f t="shared" si="52"/>
        <v>21.000002000000002</v>
      </c>
      <c r="AL247" s="58">
        <v>7.0000039999999997</v>
      </c>
      <c r="AM247" s="58">
        <v>4.9999960000000003</v>
      </c>
      <c r="AN247" s="58">
        <v>9.9999870000000008</v>
      </c>
      <c r="AO247" s="59">
        <f t="shared" si="53"/>
        <v>21.999987000000001</v>
      </c>
      <c r="AP247" s="58">
        <v>7.0000039999999997</v>
      </c>
      <c r="AQ247" s="58">
        <v>4.9999960000000003</v>
      </c>
      <c r="AR247" s="58">
        <v>8.9999959999999994</v>
      </c>
      <c r="AS247" s="59">
        <f t="shared" si="54"/>
        <v>20.999995999999999</v>
      </c>
      <c r="AT247" s="58">
        <v>6.9999929999999999</v>
      </c>
      <c r="AU247" s="58">
        <v>5.9999969999999996</v>
      </c>
      <c r="AV247" s="58">
        <v>9.9999870000000008</v>
      </c>
      <c r="AW247" s="59">
        <f t="shared" si="55"/>
        <v>22.999977000000001</v>
      </c>
      <c r="AX247" s="58">
        <v>6.9999929999999999</v>
      </c>
      <c r="AY247" s="58">
        <v>5.0000010000000001</v>
      </c>
      <c r="AZ247" s="58">
        <v>10</v>
      </c>
      <c r="BA247" s="59">
        <f t="shared" si="56"/>
        <v>21.999994000000001</v>
      </c>
      <c r="BB247" s="58">
        <v>7.0000039999999997</v>
      </c>
      <c r="BC247" s="58">
        <v>5.0000030000000004</v>
      </c>
      <c r="BD247" s="58">
        <v>9.9999939999999992</v>
      </c>
      <c r="BE247" s="59">
        <f t="shared" si="57"/>
        <v>22.000000999999997</v>
      </c>
      <c r="BF247" s="60">
        <f t="shared" si="58"/>
        <v>261.37194199999999</v>
      </c>
      <c r="BG247" s="53">
        <f t="shared" si="60"/>
        <v>83.124994000000001</v>
      </c>
      <c r="BH247" s="53">
        <f t="shared" si="60"/>
        <v>61.368017000000002</v>
      </c>
      <c r="BI247" s="53">
        <f t="shared" si="60"/>
        <v>116.87893100000001</v>
      </c>
      <c r="BJ247" s="53">
        <f t="shared" si="59"/>
        <v>261.37194199999999</v>
      </c>
      <c r="BL247" s="40"/>
    </row>
    <row r="248" spans="1:64" ht="16.05" customHeight="1" x14ac:dyDescent="0.3">
      <c r="A248" s="55">
        <v>242</v>
      </c>
      <c r="B248" s="55" t="s">
        <v>52</v>
      </c>
      <c r="C248" s="55" t="s">
        <v>161</v>
      </c>
      <c r="D248" s="55" t="s">
        <v>54</v>
      </c>
      <c r="E248" s="55" t="s">
        <v>511</v>
      </c>
      <c r="F248" s="56">
        <v>3.3</v>
      </c>
      <c r="G248" s="57">
        <v>380</v>
      </c>
      <c r="H248" s="55" t="s">
        <v>51</v>
      </c>
      <c r="I248" s="53">
        <v>0</v>
      </c>
      <c r="J248" s="58">
        <v>0</v>
      </c>
      <c r="K248" s="58">
        <v>0</v>
      </c>
      <c r="L248" s="58">
        <v>0</v>
      </c>
      <c r="M248" s="59">
        <f t="shared" si="46"/>
        <v>0</v>
      </c>
      <c r="N248" s="58">
        <v>0</v>
      </c>
      <c r="O248" s="58">
        <v>0</v>
      </c>
      <c r="P248" s="58">
        <v>0</v>
      </c>
      <c r="Q248" s="59">
        <f t="shared" si="47"/>
        <v>0</v>
      </c>
      <c r="R248" s="58">
        <v>0</v>
      </c>
      <c r="S248" s="58">
        <v>0</v>
      </c>
      <c r="T248" s="58">
        <v>0</v>
      </c>
      <c r="U248" s="59">
        <f t="shared" si="48"/>
        <v>0</v>
      </c>
      <c r="V248" s="58">
        <v>0</v>
      </c>
      <c r="W248" s="58">
        <v>0</v>
      </c>
      <c r="X248" s="58">
        <v>0</v>
      </c>
      <c r="Y248" s="59">
        <f t="shared" si="49"/>
        <v>0</v>
      </c>
      <c r="Z248" s="58">
        <v>0</v>
      </c>
      <c r="AA248" s="58">
        <v>0</v>
      </c>
      <c r="AB248" s="58">
        <v>0</v>
      </c>
      <c r="AC248" s="59">
        <f t="shared" si="50"/>
        <v>0</v>
      </c>
      <c r="AD248" s="58">
        <v>0</v>
      </c>
      <c r="AE248" s="58">
        <v>0</v>
      </c>
      <c r="AF248" s="58">
        <v>0</v>
      </c>
      <c r="AG248" s="59">
        <f t="shared" si="51"/>
        <v>0</v>
      </c>
      <c r="AH248" s="58">
        <v>0</v>
      </c>
      <c r="AI248" s="58">
        <v>0</v>
      </c>
      <c r="AJ248" s="58">
        <v>0</v>
      </c>
      <c r="AK248" s="59">
        <f t="shared" si="52"/>
        <v>0</v>
      </c>
      <c r="AL248" s="58">
        <v>0</v>
      </c>
      <c r="AM248" s="58">
        <v>0</v>
      </c>
      <c r="AN248" s="58">
        <v>0</v>
      </c>
      <c r="AO248" s="59">
        <f t="shared" si="53"/>
        <v>0</v>
      </c>
      <c r="AP248" s="58">
        <v>0</v>
      </c>
      <c r="AQ248" s="58">
        <v>0</v>
      </c>
      <c r="AR248" s="58">
        <v>0</v>
      </c>
      <c r="AS248" s="59">
        <f t="shared" si="54"/>
        <v>0</v>
      </c>
      <c r="AT248" s="58">
        <v>0</v>
      </c>
      <c r="AU248" s="58">
        <v>0</v>
      </c>
      <c r="AV248" s="58">
        <v>0</v>
      </c>
      <c r="AW248" s="59">
        <f t="shared" si="55"/>
        <v>0</v>
      </c>
      <c r="AX248" s="58">
        <v>0</v>
      </c>
      <c r="AY248" s="58">
        <v>0</v>
      </c>
      <c r="AZ248" s="58">
        <v>0</v>
      </c>
      <c r="BA248" s="59">
        <f t="shared" si="56"/>
        <v>0</v>
      </c>
      <c r="BB248" s="58">
        <v>0</v>
      </c>
      <c r="BC248" s="58">
        <v>0</v>
      </c>
      <c r="BD248" s="58">
        <v>0</v>
      </c>
      <c r="BE248" s="59">
        <f t="shared" si="57"/>
        <v>0</v>
      </c>
      <c r="BF248" s="60">
        <f t="shared" si="58"/>
        <v>0</v>
      </c>
      <c r="BG248" s="53">
        <f t="shared" si="60"/>
        <v>0</v>
      </c>
      <c r="BH248" s="53">
        <f t="shared" si="60"/>
        <v>0</v>
      </c>
      <c r="BI248" s="53">
        <f t="shared" si="60"/>
        <v>0</v>
      </c>
      <c r="BJ248" s="53">
        <f t="shared" si="59"/>
        <v>0</v>
      </c>
      <c r="BL248" s="40"/>
    </row>
    <row r="249" spans="1:64" ht="16.05" customHeight="1" x14ac:dyDescent="0.3">
      <c r="A249" s="55">
        <v>243</v>
      </c>
      <c r="B249" s="55" t="s">
        <v>52</v>
      </c>
      <c r="C249" s="55" t="s">
        <v>63</v>
      </c>
      <c r="D249" s="55" t="s">
        <v>54</v>
      </c>
      <c r="E249" s="55" t="s">
        <v>511</v>
      </c>
      <c r="F249" s="56">
        <v>3.3</v>
      </c>
      <c r="G249" s="57">
        <v>220</v>
      </c>
      <c r="H249" s="55" t="s">
        <v>50</v>
      </c>
      <c r="I249" s="53">
        <v>320.6450000000001</v>
      </c>
      <c r="J249" s="58">
        <v>7.9859999999999998</v>
      </c>
      <c r="K249" s="58">
        <v>5.9260000000000002</v>
      </c>
      <c r="L249" s="58">
        <v>13.097</v>
      </c>
      <c r="M249" s="59">
        <f t="shared" si="46"/>
        <v>27.009</v>
      </c>
      <c r="N249" s="58">
        <v>8.0350000000000001</v>
      </c>
      <c r="O249" s="58">
        <v>5.92</v>
      </c>
      <c r="P249" s="58">
        <v>10.487</v>
      </c>
      <c r="Q249" s="59">
        <f t="shared" si="47"/>
        <v>24.442</v>
      </c>
      <c r="R249" s="58">
        <v>9.2270000000000003</v>
      </c>
      <c r="S249" s="58">
        <v>6.48</v>
      </c>
      <c r="T249" s="58">
        <v>11.340999999999999</v>
      </c>
      <c r="U249" s="59">
        <f t="shared" si="48"/>
        <v>27.048000000000002</v>
      </c>
      <c r="V249" s="58">
        <v>7.681</v>
      </c>
      <c r="W249" s="58">
        <v>6.3760000000000003</v>
      </c>
      <c r="X249" s="58">
        <v>12.295999999999999</v>
      </c>
      <c r="Y249" s="59">
        <f t="shared" si="49"/>
        <v>26.353000000000002</v>
      </c>
      <c r="Z249" s="58">
        <v>8.9239999999999995</v>
      </c>
      <c r="AA249" s="58">
        <v>6.3710000000000004</v>
      </c>
      <c r="AB249" s="58">
        <v>12.087</v>
      </c>
      <c r="AC249" s="59">
        <f t="shared" si="50"/>
        <v>27.381999999999998</v>
      </c>
      <c r="AD249" s="58">
        <v>8.5690000000000008</v>
      </c>
      <c r="AE249" s="58">
        <v>6.2249999999999996</v>
      </c>
      <c r="AF249" s="58">
        <v>11.855</v>
      </c>
      <c r="AG249" s="59">
        <f t="shared" si="51"/>
        <v>26.649000000000001</v>
      </c>
      <c r="AH249" s="58">
        <v>8.9290000000000003</v>
      </c>
      <c r="AI249" s="58">
        <v>6.9749999999999996</v>
      </c>
      <c r="AJ249" s="58">
        <v>11.509</v>
      </c>
      <c r="AK249" s="59">
        <f t="shared" si="52"/>
        <v>27.413</v>
      </c>
      <c r="AL249" s="58">
        <v>8.9550000000000001</v>
      </c>
      <c r="AM249" s="58">
        <v>6.3970000000000002</v>
      </c>
      <c r="AN249" s="58">
        <v>12.106</v>
      </c>
      <c r="AO249" s="59">
        <f t="shared" si="53"/>
        <v>27.457999999999998</v>
      </c>
      <c r="AP249" s="58">
        <v>8.9580000000000002</v>
      </c>
      <c r="AQ249" s="58">
        <v>6.3769999999999998</v>
      </c>
      <c r="AR249" s="58">
        <v>11.196999999999999</v>
      </c>
      <c r="AS249" s="59">
        <f t="shared" si="54"/>
        <v>26.532</v>
      </c>
      <c r="AT249" s="58">
        <v>8.5060000000000002</v>
      </c>
      <c r="AU249" s="58">
        <v>6.7409999999999997</v>
      </c>
      <c r="AV249" s="58">
        <v>12.03</v>
      </c>
      <c r="AW249" s="59">
        <f t="shared" si="55"/>
        <v>27.277000000000001</v>
      </c>
      <c r="AX249" s="58">
        <v>8.3919999999999995</v>
      </c>
      <c r="AY249" s="58">
        <v>6.1079999999999997</v>
      </c>
      <c r="AZ249" s="58">
        <v>11.6</v>
      </c>
      <c r="BA249" s="59">
        <f t="shared" si="56"/>
        <v>26.1</v>
      </c>
      <c r="BB249" s="58">
        <v>8.7690000000000001</v>
      </c>
      <c r="BC249" s="58">
        <v>5.7149999999999999</v>
      </c>
      <c r="BD249" s="58">
        <v>12.497999999999999</v>
      </c>
      <c r="BE249" s="59">
        <f t="shared" si="57"/>
        <v>26.981999999999999</v>
      </c>
      <c r="BF249" s="60">
        <f t="shared" si="58"/>
        <v>320.6450000000001</v>
      </c>
      <c r="BG249" s="53">
        <f t="shared" si="60"/>
        <v>102.93100000000001</v>
      </c>
      <c r="BH249" s="53">
        <f t="shared" si="60"/>
        <v>75.611000000000004</v>
      </c>
      <c r="BI249" s="53">
        <f t="shared" si="60"/>
        <v>142.10299999999998</v>
      </c>
      <c r="BJ249" s="53">
        <f t="shared" si="59"/>
        <v>320.64499999999998</v>
      </c>
      <c r="BL249" s="40"/>
    </row>
    <row r="250" spans="1:64" ht="16.05" customHeight="1" x14ac:dyDescent="0.3">
      <c r="A250" s="55">
        <v>244</v>
      </c>
      <c r="B250" s="55" t="s">
        <v>52</v>
      </c>
      <c r="C250" s="55" t="s">
        <v>188</v>
      </c>
      <c r="D250" s="55" t="s">
        <v>54</v>
      </c>
      <c r="E250" s="55" t="s">
        <v>511</v>
      </c>
      <c r="F250" s="56">
        <v>6.6</v>
      </c>
      <c r="G250" s="57">
        <v>380</v>
      </c>
      <c r="H250" s="55" t="s">
        <v>50</v>
      </c>
      <c r="I250" s="53">
        <v>15288.501</v>
      </c>
      <c r="J250" s="58">
        <v>521.29700000000003</v>
      </c>
      <c r="K250" s="58">
        <v>385.94</v>
      </c>
      <c r="L250" s="58">
        <v>843.77300000000002</v>
      </c>
      <c r="M250" s="59">
        <f t="shared" si="46"/>
        <v>1751.0100000000002</v>
      </c>
      <c r="N250" s="58">
        <v>473.82799999999997</v>
      </c>
      <c r="O250" s="58">
        <v>352.19099999999997</v>
      </c>
      <c r="P250" s="58">
        <v>605.46799999999996</v>
      </c>
      <c r="Q250" s="59">
        <f t="shared" si="47"/>
        <v>1431.4870000000001</v>
      </c>
      <c r="R250" s="58">
        <v>472.88200000000001</v>
      </c>
      <c r="S250" s="58">
        <v>346.50599999999997</v>
      </c>
      <c r="T250" s="58">
        <v>572.19500000000005</v>
      </c>
      <c r="U250" s="59">
        <f t="shared" si="48"/>
        <v>1391.5830000000001</v>
      </c>
      <c r="V250" s="58">
        <v>316.77499999999998</v>
      </c>
      <c r="W250" s="58">
        <v>266.83800000000002</v>
      </c>
      <c r="X250" s="58">
        <v>474.66800000000001</v>
      </c>
      <c r="Y250" s="59">
        <f t="shared" si="49"/>
        <v>1058.2809999999999</v>
      </c>
      <c r="Z250" s="58">
        <v>365.702</v>
      </c>
      <c r="AA250" s="58">
        <v>269.072</v>
      </c>
      <c r="AB250" s="58">
        <v>477.43299999999999</v>
      </c>
      <c r="AC250" s="59">
        <f t="shared" si="50"/>
        <v>1112.2069999999999</v>
      </c>
      <c r="AD250" s="58">
        <v>358.83100000000002</v>
      </c>
      <c r="AE250" s="58">
        <v>260.60199999999998</v>
      </c>
      <c r="AF250" s="58">
        <v>476.49799999999999</v>
      </c>
      <c r="AG250" s="59">
        <f t="shared" si="51"/>
        <v>1095.931</v>
      </c>
      <c r="AH250" s="58">
        <v>352.27800000000002</v>
      </c>
      <c r="AI250" s="58">
        <v>285.24599999999998</v>
      </c>
      <c r="AJ250" s="58">
        <v>450.16699999999997</v>
      </c>
      <c r="AK250" s="59">
        <f t="shared" si="52"/>
        <v>1087.691</v>
      </c>
      <c r="AL250" s="58">
        <v>370.07400000000001</v>
      </c>
      <c r="AM250" s="58">
        <v>263.51799999999997</v>
      </c>
      <c r="AN250" s="58">
        <v>495.14800000000002</v>
      </c>
      <c r="AO250" s="59">
        <f t="shared" si="53"/>
        <v>1128.74</v>
      </c>
      <c r="AP250" s="58">
        <v>361.05399999999997</v>
      </c>
      <c r="AQ250" s="58">
        <v>257.62299999999999</v>
      </c>
      <c r="AR250" s="58">
        <v>444.30099999999999</v>
      </c>
      <c r="AS250" s="59">
        <f t="shared" si="54"/>
        <v>1062.9779999999998</v>
      </c>
      <c r="AT250" s="58">
        <v>354.82100000000003</v>
      </c>
      <c r="AU250" s="58">
        <v>282.75700000000001</v>
      </c>
      <c r="AV250" s="58">
        <v>496.404</v>
      </c>
      <c r="AW250" s="59">
        <f t="shared" si="55"/>
        <v>1133.982</v>
      </c>
      <c r="AX250" s="58">
        <v>431.05799999999999</v>
      </c>
      <c r="AY250" s="58">
        <v>317.017</v>
      </c>
      <c r="AZ250" s="58">
        <v>595.12</v>
      </c>
      <c r="BA250" s="59">
        <f t="shared" si="56"/>
        <v>1343.1950000000002</v>
      </c>
      <c r="BB250" s="58">
        <v>551.79600000000005</v>
      </c>
      <c r="BC250" s="58">
        <v>354.601</v>
      </c>
      <c r="BD250" s="58">
        <v>785.01900000000001</v>
      </c>
      <c r="BE250" s="59">
        <f t="shared" si="57"/>
        <v>1691.4160000000002</v>
      </c>
      <c r="BF250" s="60">
        <f t="shared" si="58"/>
        <v>15288.501</v>
      </c>
      <c r="BG250" s="53">
        <f t="shared" si="60"/>
        <v>4930.3960000000006</v>
      </c>
      <c r="BH250" s="53">
        <f t="shared" si="60"/>
        <v>3641.9110000000001</v>
      </c>
      <c r="BI250" s="53">
        <f t="shared" si="60"/>
        <v>6716.1940000000004</v>
      </c>
      <c r="BJ250" s="53">
        <f t="shared" si="59"/>
        <v>15288.501</v>
      </c>
      <c r="BL250" s="40"/>
    </row>
    <row r="251" spans="1:64" ht="16.05" customHeight="1" x14ac:dyDescent="0.3">
      <c r="A251" s="55">
        <v>245</v>
      </c>
      <c r="B251" s="55" t="s">
        <v>52</v>
      </c>
      <c r="C251" s="55" t="s">
        <v>63</v>
      </c>
      <c r="D251" s="55" t="s">
        <v>54</v>
      </c>
      <c r="E251" s="55" t="s">
        <v>511</v>
      </c>
      <c r="F251" s="56">
        <v>11</v>
      </c>
      <c r="G251" s="57">
        <v>380</v>
      </c>
      <c r="H251" s="55" t="s">
        <v>51</v>
      </c>
      <c r="I251" s="53">
        <v>10743.790025999999</v>
      </c>
      <c r="J251" s="58">
        <v>303</v>
      </c>
      <c r="K251" s="58">
        <v>242.00000399999999</v>
      </c>
      <c r="L251" s="58">
        <v>337.00000499999999</v>
      </c>
      <c r="M251" s="59">
        <f t="shared" si="46"/>
        <v>882.00000899999998</v>
      </c>
      <c r="N251" s="58">
        <v>299</v>
      </c>
      <c r="O251" s="58">
        <v>228.00000800000001</v>
      </c>
      <c r="P251" s="58">
        <v>244.00000399999999</v>
      </c>
      <c r="Q251" s="59">
        <f t="shared" si="47"/>
        <v>771.00001199999997</v>
      </c>
      <c r="R251" s="58">
        <v>325.00000499999999</v>
      </c>
      <c r="S251" s="58">
        <v>258.00000399999999</v>
      </c>
      <c r="T251" s="58">
        <v>240.99999700000001</v>
      </c>
      <c r="U251" s="59">
        <f t="shared" si="48"/>
        <v>824.00000599999998</v>
      </c>
      <c r="V251" s="58">
        <v>278.47999800000002</v>
      </c>
      <c r="W251" s="58">
        <v>238.56300400000001</v>
      </c>
      <c r="X251" s="58">
        <v>268.384998</v>
      </c>
      <c r="Y251" s="59">
        <f t="shared" si="49"/>
        <v>785.428</v>
      </c>
      <c r="Z251" s="58">
        <v>339.86999200000002</v>
      </c>
      <c r="AA251" s="58">
        <v>271.49800599999998</v>
      </c>
      <c r="AB251" s="58">
        <v>249.93800400000001</v>
      </c>
      <c r="AC251" s="59">
        <f t="shared" si="50"/>
        <v>861.30600199999992</v>
      </c>
      <c r="AD251" s="58">
        <v>446.84900399999998</v>
      </c>
      <c r="AE251" s="58">
        <v>339.00599499999998</v>
      </c>
      <c r="AF251" s="58">
        <v>409.20100000000002</v>
      </c>
      <c r="AG251" s="59">
        <f t="shared" si="51"/>
        <v>1195.0559989999999</v>
      </c>
      <c r="AH251" s="58">
        <v>379.00000599999998</v>
      </c>
      <c r="AI251" s="58">
        <v>304</v>
      </c>
      <c r="AJ251" s="58">
        <v>283.99999300000002</v>
      </c>
      <c r="AK251" s="59">
        <f t="shared" si="52"/>
        <v>966.999999</v>
      </c>
      <c r="AL251" s="58">
        <v>396</v>
      </c>
      <c r="AM251" s="58">
        <v>289.99999400000002</v>
      </c>
      <c r="AN251" s="58">
        <v>291.000001</v>
      </c>
      <c r="AO251" s="59">
        <f t="shared" si="53"/>
        <v>976.99999500000001</v>
      </c>
      <c r="AP251" s="58">
        <v>388.99999600000001</v>
      </c>
      <c r="AQ251" s="58">
        <v>259.00000599999998</v>
      </c>
      <c r="AR251" s="58">
        <v>244.00001</v>
      </c>
      <c r="AS251" s="59">
        <f t="shared" si="54"/>
        <v>892.00001199999997</v>
      </c>
      <c r="AT251" s="58">
        <v>327.00000899999998</v>
      </c>
      <c r="AU251" s="58">
        <v>267.99999300000002</v>
      </c>
      <c r="AV251" s="58">
        <v>291.99999600000001</v>
      </c>
      <c r="AW251" s="59">
        <f t="shared" si="55"/>
        <v>886.99999800000001</v>
      </c>
      <c r="AX251" s="58">
        <v>309.00000599999998</v>
      </c>
      <c r="AY251" s="58">
        <v>246.99999199999999</v>
      </c>
      <c r="AZ251" s="58">
        <v>263</v>
      </c>
      <c r="BA251" s="59">
        <f t="shared" si="56"/>
        <v>818.99999800000001</v>
      </c>
      <c r="BB251" s="58">
        <v>326.00000399999999</v>
      </c>
      <c r="BC251" s="58">
        <v>242.00000299999999</v>
      </c>
      <c r="BD251" s="58">
        <v>314.99998900000003</v>
      </c>
      <c r="BE251" s="59">
        <f t="shared" si="57"/>
        <v>882.99999600000001</v>
      </c>
      <c r="BF251" s="60">
        <f t="shared" si="58"/>
        <v>10743.790025999999</v>
      </c>
      <c r="BG251" s="53">
        <f t="shared" si="60"/>
        <v>4118.19902</v>
      </c>
      <c r="BH251" s="53">
        <f t="shared" si="60"/>
        <v>3187.0670089999999</v>
      </c>
      <c r="BI251" s="53">
        <f t="shared" si="60"/>
        <v>3438.5239970000002</v>
      </c>
      <c r="BJ251" s="53">
        <f t="shared" si="59"/>
        <v>10743.790026000001</v>
      </c>
      <c r="BL251" s="40"/>
    </row>
    <row r="252" spans="1:64" ht="16.05" customHeight="1" x14ac:dyDescent="0.3">
      <c r="A252" s="55">
        <v>246</v>
      </c>
      <c r="B252" s="55" t="s">
        <v>52</v>
      </c>
      <c r="C252" s="55" t="s">
        <v>109</v>
      </c>
      <c r="D252" s="55" t="s">
        <v>54</v>
      </c>
      <c r="E252" s="55" t="s">
        <v>511</v>
      </c>
      <c r="F252" s="56">
        <v>1.7</v>
      </c>
      <c r="G252" s="57">
        <v>220</v>
      </c>
      <c r="H252" s="55" t="s">
        <v>50</v>
      </c>
      <c r="I252" s="53">
        <v>367.30900000000008</v>
      </c>
      <c r="J252" s="58">
        <v>11.244</v>
      </c>
      <c r="K252" s="58">
        <v>8.2989999999999995</v>
      </c>
      <c r="L252" s="58">
        <v>17.495999999999999</v>
      </c>
      <c r="M252" s="59">
        <f t="shared" si="46"/>
        <v>37.039000000000001</v>
      </c>
      <c r="N252" s="58">
        <v>6.6210000000000004</v>
      </c>
      <c r="O252" s="58">
        <v>4.8109999999999999</v>
      </c>
      <c r="P252" s="58">
        <v>8.7119999999999997</v>
      </c>
      <c r="Q252" s="59">
        <f t="shared" si="47"/>
        <v>20.143999999999998</v>
      </c>
      <c r="R252" s="58">
        <v>7.6680000000000001</v>
      </c>
      <c r="S252" s="58">
        <v>5.3029999999999999</v>
      </c>
      <c r="T252" s="58">
        <v>9.4429999999999996</v>
      </c>
      <c r="U252" s="59">
        <f t="shared" si="48"/>
        <v>22.414000000000001</v>
      </c>
      <c r="V252" s="58">
        <v>6.577</v>
      </c>
      <c r="W252" s="58">
        <v>5.3319999999999999</v>
      </c>
      <c r="X252" s="58">
        <v>10.545</v>
      </c>
      <c r="Y252" s="59">
        <f t="shared" si="49"/>
        <v>22.454000000000001</v>
      </c>
      <c r="Z252" s="58">
        <v>7.4480000000000004</v>
      </c>
      <c r="AA252" s="58">
        <v>5.1760000000000002</v>
      </c>
      <c r="AB252" s="58">
        <v>9.9719999999999995</v>
      </c>
      <c r="AC252" s="59">
        <f t="shared" si="50"/>
        <v>22.596</v>
      </c>
      <c r="AD252" s="58">
        <v>6.7859999999999996</v>
      </c>
      <c r="AE252" s="58">
        <v>4.9089999999999998</v>
      </c>
      <c r="AF252" s="58">
        <v>9.4659999999999993</v>
      </c>
      <c r="AG252" s="59">
        <f t="shared" si="51"/>
        <v>21.161000000000001</v>
      </c>
      <c r="AH252" s="58">
        <v>7.702</v>
      </c>
      <c r="AI252" s="58">
        <v>8.0389999999999997</v>
      </c>
      <c r="AJ252" s="58">
        <v>13.885999999999999</v>
      </c>
      <c r="AK252" s="59">
        <f t="shared" si="52"/>
        <v>29.626999999999999</v>
      </c>
      <c r="AL252" s="58">
        <v>9.4730000000000008</v>
      </c>
      <c r="AM252" s="58">
        <v>7.9740000000000002</v>
      </c>
      <c r="AN252" s="58">
        <v>15.702999999999999</v>
      </c>
      <c r="AO252" s="59">
        <f t="shared" si="53"/>
        <v>33.150000000000006</v>
      </c>
      <c r="AP252" s="58">
        <v>9.8770000000000007</v>
      </c>
      <c r="AQ252" s="58">
        <v>7.5739999999999998</v>
      </c>
      <c r="AR252" s="58">
        <v>16.695</v>
      </c>
      <c r="AS252" s="59">
        <f t="shared" si="54"/>
        <v>34.146000000000001</v>
      </c>
      <c r="AT252" s="58">
        <v>10.968</v>
      </c>
      <c r="AU252" s="58">
        <v>9.8290000000000006</v>
      </c>
      <c r="AV252" s="58">
        <v>22.777999999999999</v>
      </c>
      <c r="AW252" s="59">
        <f t="shared" si="55"/>
        <v>43.575000000000003</v>
      </c>
      <c r="AX252" s="58">
        <v>11.837999999999999</v>
      </c>
      <c r="AY252" s="58">
        <v>11.476000000000001</v>
      </c>
      <c r="AZ252" s="58">
        <v>23.529</v>
      </c>
      <c r="BA252" s="59">
        <f t="shared" si="56"/>
        <v>46.843000000000004</v>
      </c>
      <c r="BB252" s="58">
        <v>9.6219999999999999</v>
      </c>
      <c r="BC252" s="58">
        <v>7.7350000000000003</v>
      </c>
      <c r="BD252" s="58">
        <v>16.803000000000001</v>
      </c>
      <c r="BE252" s="59">
        <f t="shared" si="57"/>
        <v>34.159999999999997</v>
      </c>
      <c r="BF252" s="60">
        <f t="shared" si="58"/>
        <v>367.30900000000008</v>
      </c>
      <c r="BG252" s="53">
        <f t="shared" si="60"/>
        <v>105.824</v>
      </c>
      <c r="BH252" s="53">
        <f t="shared" si="60"/>
        <v>86.457000000000008</v>
      </c>
      <c r="BI252" s="53">
        <f t="shared" si="60"/>
        <v>175.02799999999999</v>
      </c>
      <c r="BJ252" s="53">
        <f t="shared" si="59"/>
        <v>367.30899999999997</v>
      </c>
      <c r="BL252" s="40"/>
    </row>
    <row r="253" spans="1:64" ht="16.05" customHeight="1" x14ac:dyDescent="0.3">
      <c r="A253" s="55">
        <v>247</v>
      </c>
      <c r="B253" s="55" t="s">
        <v>52</v>
      </c>
      <c r="C253" s="55" t="s">
        <v>165</v>
      </c>
      <c r="D253" s="55" t="s">
        <v>54</v>
      </c>
      <c r="E253" s="55" t="s">
        <v>511</v>
      </c>
      <c r="F253" s="56">
        <v>40</v>
      </c>
      <c r="G253" s="57">
        <v>380</v>
      </c>
      <c r="H253" s="55" t="s">
        <v>51</v>
      </c>
      <c r="I253" s="53">
        <v>125489.775056</v>
      </c>
      <c r="J253" s="58">
        <v>3368</v>
      </c>
      <c r="K253" s="58">
        <v>2788</v>
      </c>
      <c r="L253" s="58">
        <v>3691.9999870000001</v>
      </c>
      <c r="M253" s="59">
        <f t="shared" si="46"/>
        <v>9847.9999869999992</v>
      </c>
      <c r="N253" s="58">
        <v>3201</v>
      </c>
      <c r="O253" s="58">
        <v>2598</v>
      </c>
      <c r="P253" s="58">
        <v>2516.000004</v>
      </c>
      <c r="Q253" s="59">
        <f t="shared" si="47"/>
        <v>8315.0000039999995</v>
      </c>
      <c r="R253" s="58">
        <v>3529.0000089999999</v>
      </c>
      <c r="S253" s="58">
        <v>2739.000004</v>
      </c>
      <c r="T253" s="58">
        <v>2517.0000140000002</v>
      </c>
      <c r="U253" s="59">
        <f t="shared" si="48"/>
        <v>8785.000027</v>
      </c>
      <c r="V253" s="58">
        <v>3264.8999979999999</v>
      </c>
      <c r="W253" s="58">
        <v>3137.2750059999998</v>
      </c>
      <c r="X253" s="58">
        <v>3521.2500060000002</v>
      </c>
      <c r="Y253" s="59">
        <f t="shared" si="49"/>
        <v>9923.425009999999</v>
      </c>
      <c r="Z253" s="58">
        <v>3882.8500039999999</v>
      </c>
      <c r="AA253" s="58">
        <v>3242.2249980000001</v>
      </c>
      <c r="AB253" s="58">
        <v>3486.9500010000002</v>
      </c>
      <c r="AC253" s="59">
        <f t="shared" si="50"/>
        <v>10612.025002999999</v>
      </c>
      <c r="AD253" s="58">
        <v>4395.7000079999998</v>
      </c>
      <c r="AE253" s="58">
        <v>3616.9249909999999</v>
      </c>
      <c r="AF253" s="58">
        <v>4481.7</v>
      </c>
      <c r="AG253" s="59">
        <f t="shared" si="51"/>
        <v>12494.324999</v>
      </c>
      <c r="AH253" s="58">
        <v>4093.0000100000002</v>
      </c>
      <c r="AI253" s="58">
        <v>3692.0000049999999</v>
      </c>
      <c r="AJ253" s="58">
        <v>3540.0000049999999</v>
      </c>
      <c r="AK253" s="59">
        <f t="shared" si="52"/>
        <v>11325.000019999999</v>
      </c>
      <c r="AL253" s="58">
        <v>4425.9999959999996</v>
      </c>
      <c r="AM253" s="58">
        <v>3576.999992</v>
      </c>
      <c r="AN253" s="58">
        <v>4268.0000010000003</v>
      </c>
      <c r="AO253" s="59">
        <f t="shared" si="53"/>
        <v>12270.999989</v>
      </c>
      <c r="AP253" s="58">
        <v>4255.0000019999998</v>
      </c>
      <c r="AQ253" s="58">
        <v>3527.0000060000002</v>
      </c>
      <c r="AR253" s="58">
        <v>3545.000008</v>
      </c>
      <c r="AS253" s="59">
        <f t="shared" si="54"/>
        <v>11327.000016</v>
      </c>
      <c r="AT253" s="58">
        <v>3808.999992</v>
      </c>
      <c r="AU253" s="58">
        <v>3478</v>
      </c>
      <c r="AV253" s="58">
        <v>3615.0000070000001</v>
      </c>
      <c r="AW253" s="59">
        <f t="shared" si="55"/>
        <v>10901.999999</v>
      </c>
      <c r="AX253" s="58">
        <v>3439.0000049999999</v>
      </c>
      <c r="AY253" s="58">
        <v>2883.0000020000002</v>
      </c>
      <c r="AZ253" s="58">
        <v>3142</v>
      </c>
      <c r="BA253" s="59">
        <f t="shared" si="56"/>
        <v>9464.0000070000006</v>
      </c>
      <c r="BB253" s="58">
        <v>3897.999996</v>
      </c>
      <c r="BC253" s="58">
        <v>2731.000008</v>
      </c>
      <c r="BD253" s="58">
        <v>3593.9999910000001</v>
      </c>
      <c r="BE253" s="59">
        <f t="shared" si="57"/>
        <v>10222.999995</v>
      </c>
      <c r="BF253" s="60">
        <f t="shared" si="58"/>
        <v>125489.775056</v>
      </c>
      <c r="BG253" s="53">
        <f t="shared" si="60"/>
        <v>45561.450019999997</v>
      </c>
      <c r="BH253" s="53">
        <f t="shared" si="60"/>
        <v>38009.425012</v>
      </c>
      <c r="BI253" s="53">
        <f t="shared" si="60"/>
        <v>41918.900023999995</v>
      </c>
      <c r="BJ253" s="53">
        <f t="shared" si="59"/>
        <v>125489.77505599998</v>
      </c>
      <c r="BL253" s="40"/>
    </row>
    <row r="254" spans="1:64" ht="16.05" customHeight="1" x14ac:dyDescent="0.3">
      <c r="A254" s="55">
        <v>248</v>
      </c>
      <c r="B254" s="55" t="s">
        <v>52</v>
      </c>
      <c r="C254" s="55" t="s">
        <v>189</v>
      </c>
      <c r="D254" s="55" t="s">
        <v>54</v>
      </c>
      <c r="E254" s="55" t="s">
        <v>511</v>
      </c>
      <c r="F254" s="56">
        <v>20</v>
      </c>
      <c r="G254" s="57">
        <v>380</v>
      </c>
      <c r="H254" s="55" t="s">
        <v>51</v>
      </c>
      <c r="I254" s="53">
        <v>3154.476056</v>
      </c>
      <c r="J254" s="58">
        <v>66</v>
      </c>
      <c r="K254" s="58">
        <v>48.000008000000001</v>
      </c>
      <c r="L254" s="58">
        <v>81.999996999999993</v>
      </c>
      <c r="M254" s="59">
        <f t="shared" si="46"/>
        <v>196.00000499999999</v>
      </c>
      <c r="N254" s="58">
        <v>57</v>
      </c>
      <c r="O254" s="58">
        <v>49.999996000000003</v>
      </c>
      <c r="P254" s="58">
        <v>64.000004000000004</v>
      </c>
      <c r="Q254" s="59">
        <f t="shared" si="47"/>
        <v>171</v>
      </c>
      <c r="R254" s="58">
        <v>84.000001999999995</v>
      </c>
      <c r="S254" s="58">
        <v>58.000008000000001</v>
      </c>
      <c r="T254" s="58">
        <v>79.999998000000005</v>
      </c>
      <c r="U254" s="59">
        <f t="shared" si="48"/>
        <v>222.00000800000001</v>
      </c>
      <c r="V254" s="58">
        <v>102.870997</v>
      </c>
      <c r="W254" s="58">
        <v>81.805995999999993</v>
      </c>
      <c r="X254" s="58">
        <v>100.37100599999999</v>
      </c>
      <c r="Y254" s="59">
        <f t="shared" si="49"/>
        <v>285.047999</v>
      </c>
      <c r="Z254" s="58">
        <v>117.10599999999999</v>
      </c>
      <c r="AA254" s="58">
        <v>85.066999999999993</v>
      </c>
      <c r="AB254" s="58">
        <v>133.24700200000001</v>
      </c>
      <c r="AC254" s="59">
        <f t="shared" si="50"/>
        <v>335.42000200000001</v>
      </c>
      <c r="AD254" s="58">
        <v>103.91700899999999</v>
      </c>
      <c r="AE254" s="58">
        <v>91.147989999999993</v>
      </c>
      <c r="AF254" s="58">
        <v>97.942999999999998</v>
      </c>
      <c r="AG254" s="59">
        <f t="shared" si="51"/>
        <v>293.00799899999998</v>
      </c>
      <c r="AH254" s="58">
        <v>110</v>
      </c>
      <c r="AI254" s="58">
        <v>59.999994000000001</v>
      </c>
      <c r="AJ254" s="58">
        <v>102.000011</v>
      </c>
      <c r="AK254" s="59">
        <f t="shared" si="52"/>
        <v>272.00000499999999</v>
      </c>
      <c r="AL254" s="58">
        <v>60.999994000000001</v>
      </c>
      <c r="AM254" s="58">
        <v>52.000002000000002</v>
      </c>
      <c r="AN254" s="58">
        <v>64.000011000000001</v>
      </c>
      <c r="AO254" s="59">
        <f t="shared" si="53"/>
        <v>177.00000700000001</v>
      </c>
      <c r="AP254" s="58">
        <v>73.000004000000004</v>
      </c>
      <c r="AQ254" s="58">
        <v>53.000010000000003</v>
      </c>
      <c r="AR254" s="58">
        <v>105.000004</v>
      </c>
      <c r="AS254" s="59">
        <f t="shared" si="54"/>
        <v>231.00001800000001</v>
      </c>
      <c r="AT254" s="58">
        <v>70.999992000000006</v>
      </c>
      <c r="AU254" s="58">
        <v>77.999998000000005</v>
      </c>
      <c r="AV254" s="58">
        <v>106.000006</v>
      </c>
      <c r="AW254" s="59">
        <f t="shared" si="55"/>
        <v>254.99999600000001</v>
      </c>
      <c r="AX254" s="58">
        <v>183.00000600000001</v>
      </c>
      <c r="AY254" s="58">
        <v>77.000011000000001</v>
      </c>
      <c r="AZ254" s="58">
        <v>232</v>
      </c>
      <c r="BA254" s="59">
        <f t="shared" si="56"/>
        <v>492.00001700000001</v>
      </c>
      <c r="BB254" s="58">
        <v>80.999995999999996</v>
      </c>
      <c r="BC254" s="58">
        <v>49.999988999999999</v>
      </c>
      <c r="BD254" s="58">
        <v>94.000015000000005</v>
      </c>
      <c r="BE254" s="59">
        <f t="shared" si="57"/>
        <v>225</v>
      </c>
      <c r="BF254" s="60">
        <f t="shared" si="58"/>
        <v>3154.476056</v>
      </c>
      <c r="BG254" s="53">
        <f t="shared" si="60"/>
        <v>1109.894</v>
      </c>
      <c r="BH254" s="53">
        <f t="shared" si="60"/>
        <v>784.02100199999995</v>
      </c>
      <c r="BI254" s="53">
        <f t="shared" si="60"/>
        <v>1260.561054</v>
      </c>
      <c r="BJ254" s="53">
        <f t="shared" si="59"/>
        <v>3154.476056</v>
      </c>
      <c r="BL254" s="40"/>
    </row>
    <row r="255" spans="1:64" ht="16.05" customHeight="1" x14ac:dyDescent="0.3">
      <c r="A255" s="55">
        <v>249</v>
      </c>
      <c r="B255" s="55" t="s">
        <v>52</v>
      </c>
      <c r="C255" s="55" t="s">
        <v>190</v>
      </c>
      <c r="D255" s="55" t="s">
        <v>54</v>
      </c>
      <c r="E255" s="55" t="s">
        <v>511</v>
      </c>
      <c r="F255" s="56">
        <v>6.6</v>
      </c>
      <c r="G255" s="57">
        <v>380</v>
      </c>
      <c r="H255" s="55" t="s">
        <v>51</v>
      </c>
      <c r="I255" s="53">
        <v>394.54992500000003</v>
      </c>
      <c r="J255" s="58">
        <v>2</v>
      </c>
      <c r="K255" s="58">
        <v>2.0000079999999998</v>
      </c>
      <c r="L255" s="58">
        <v>1.999987</v>
      </c>
      <c r="M255" s="59">
        <f t="shared" si="46"/>
        <v>5.9999949999999993</v>
      </c>
      <c r="N255" s="58">
        <v>3</v>
      </c>
      <c r="O255" s="58">
        <v>2.9999920000000002</v>
      </c>
      <c r="P255" s="58">
        <v>2.9999920000000002</v>
      </c>
      <c r="Q255" s="59">
        <f t="shared" si="47"/>
        <v>8.9999840000000013</v>
      </c>
      <c r="R255" s="58">
        <v>4.9999929999999999</v>
      </c>
      <c r="S255" s="58">
        <v>3.0000010000000001</v>
      </c>
      <c r="T255" s="58">
        <v>3.9999959999999999</v>
      </c>
      <c r="U255" s="59">
        <f t="shared" si="48"/>
        <v>11.99999</v>
      </c>
      <c r="V255" s="58">
        <v>28.930996</v>
      </c>
      <c r="W255" s="58">
        <v>19.897995999999999</v>
      </c>
      <c r="X255" s="58">
        <v>58.678998</v>
      </c>
      <c r="Y255" s="59">
        <f t="shared" si="49"/>
        <v>107.50799000000001</v>
      </c>
      <c r="Z255" s="58">
        <v>6.155996</v>
      </c>
      <c r="AA255" s="58">
        <v>5.4919960000000003</v>
      </c>
      <c r="AB255" s="58">
        <v>4.7710059999999999</v>
      </c>
      <c r="AC255" s="59">
        <f t="shared" si="50"/>
        <v>16.418998000000002</v>
      </c>
      <c r="AD255" s="58">
        <v>8.4409919999999996</v>
      </c>
      <c r="AE255" s="58">
        <v>3.8270050000000002</v>
      </c>
      <c r="AF255" s="58">
        <v>5.3550000000000004</v>
      </c>
      <c r="AG255" s="59">
        <f t="shared" si="51"/>
        <v>17.622996999999998</v>
      </c>
      <c r="AH255" s="58">
        <v>40.000003999999997</v>
      </c>
      <c r="AI255" s="58">
        <v>30.000008000000001</v>
      </c>
      <c r="AJ255" s="58">
        <v>43.999994999999998</v>
      </c>
      <c r="AK255" s="59">
        <f t="shared" si="52"/>
        <v>114.000007</v>
      </c>
      <c r="AL255" s="58">
        <v>7.9999919999999998</v>
      </c>
      <c r="AM255" s="58">
        <v>9.9999920000000007</v>
      </c>
      <c r="AN255" s="58">
        <v>9.9999870000000008</v>
      </c>
      <c r="AO255" s="59">
        <f t="shared" si="53"/>
        <v>27.999971000000002</v>
      </c>
      <c r="AP255" s="58">
        <v>9.9999900000000004</v>
      </c>
      <c r="AQ255" s="58">
        <v>9.0000060000000008</v>
      </c>
      <c r="AR255" s="58">
        <v>12.999993999999999</v>
      </c>
      <c r="AS255" s="59">
        <f t="shared" si="54"/>
        <v>31.999990000000004</v>
      </c>
      <c r="AT255" s="58">
        <v>9.9999900000000004</v>
      </c>
      <c r="AU255" s="58">
        <v>10.999992000000001</v>
      </c>
      <c r="AV255" s="58">
        <v>12.000003</v>
      </c>
      <c r="AW255" s="59">
        <f t="shared" si="55"/>
        <v>32.999985000000002</v>
      </c>
      <c r="AX255" s="58">
        <v>1.9999979999999999</v>
      </c>
      <c r="AY255" s="58">
        <v>2.0000079999999998</v>
      </c>
      <c r="AZ255" s="58">
        <v>4</v>
      </c>
      <c r="BA255" s="59">
        <f t="shared" si="56"/>
        <v>8.0000059999999991</v>
      </c>
      <c r="BB255" s="58">
        <v>7.9999919999999998</v>
      </c>
      <c r="BC255" s="58">
        <v>1.0000100000000001</v>
      </c>
      <c r="BD255" s="58">
        <v>2.0000100000000001</v>
      </c>
      <c r="BE255" s="59">
        <f t="shared" si="57"/>
        <v>11.000012</v>
      </c>
      <c r="BF255" s="60">
        <f t="shared" si="58"/>
        <v>394.54992500000003</v>
      </c>
      <c r="BG255" s="53">
        <f t="shared" si="60"/>
        <v>131.52794299999999</v>
      </c>
      <c r="BH255" s="53">
        <f t="shared" si="60"/>
        <v>100.21701400000001</v>
      </c>
      <c r="BI255" s="53">
        <f t="shared" si="60"/>
        <v>162.80496799999997</v>
      </c>
      <c r="BJ255" s="53">
        <f t="shared" si="59"/>
        <v>394.54992499999997</v>
      </c>
      <c r="BL255" s="40"/>
    </row>
    <row r="256" spans="1:64" ht="16.05" customHeight="1" x14ac:dyDescent="0.3">
      <c r="A256" s="55">
        <v>250</v>
      </c>
      <c r="B256" s="55" t="s">
        <v>52</v>
      </c>
      <c r="C256" s="55" t="s">
        <v>95</v>
      </c>
      <c r="D256" s="55" t="s">
        <v>54</v>
      </c>
      <c r="E256" s="55" t="s">
        <v>511</v>
      </c>
      <c r="F256" s="56">
        <v>11</v>
      </c>
      <c r="G256" s="57">
        <v>380</v>
      </c>
      <c r="H256" s="55" t="s">
        <v>51</v>
      </c>
      <c r="I256" s="53">
        <v>6958.5759710000002</v>
      </c>
      <c r="J256" s="58">
        <v>55</v>
      </c>
      <c r="K256" s="58">
        <v>44.999996000000003</v>
      </c>
      <c r="L256" s="58">
        <v>59.999991999999999</v>
      </c>
      <c r="M256" s="59">
        <f t="shared" si="46"/>
        <v>159.999988</v>
      </c>
      <c r="N256" s="58">
        <v>86</v>
      </c>
      <c r="O256" s="58">
        <v>43.999991999999999</v>
      </c>
      <c r="P256" s="58">
        <v>109.000004</v>
      </c>
      <c r="Q256" s="59">
        <f t="shared" si="47"/>
        <v>238.99999600000001</v>
      </c>
      <c r="R256" s="58">
        <v>26.999998999999999</v>
      </c>
      <c r="S256" s="58">
        <v>17.999994999999998</v>
      </c>
      <c r="T256" s="58">
        <v>32.000003</v>
      </c>
      <c r="U256" s="59">
        <f t="shared" si="48"/>
        <v>76.999997000000008</v>
      </c>
      <c r="V256" s="58">
        <v>421.28299099999998</v>
      </c>
      <c r="W256" s="58">
        <v>340.77799599999997</v>
      </c>
      <c r="X256" s="58">
        <v>574.494012</v>
      </c>
      <c r="Y256" s="59">
        <f t="shared" si="49"/>
        <v>1336.554999</v>
      </c>
      <c r="Z256" s="58">
        <v>368.94099</v>
      </c>
      <c r="AA256" s="58">
        <v>286.65800200000001</v>
      </c>
      <c r="AB256" s="58">
        <v>508.09598999999997</v>
      </c>
      <c r="AC256" s="59">
        <f t="shared" si="50"/>
        <v>1163.694982</v>
      </c>
      <c r="AD256" s="58">
        <v>330.74601000000001</v>
      </c>
      <c r="AE256" s="58">
        <v>232.92699099999999</v>
      </c>
      <c r="AF256" s="58">
        <v>433.65300000000002</v>
      </c>
      <c r="AG256" s="59">
        <f t="shared" si="51"/>
        <v>997.32600100000002</v>
      </c>
      <c r="AH256" s="58">
        <v>40.999991999999999</v>
      </c>
      <c r="AI256" s="58">
        <v>32.999997</v>
      </c>
      <c r="AJ256" s="58">
        <v>51.999991000000001</v>
      </c>
      <c r="AK256" s="59">
        <f t="shared" si="52"/>
        <v>125.99997999999999</v>
      </c>
      <c r="AL256" s="58">
        <v>188.99999800000001</v>
      </c>
      <c r="AM256" s="58">
        <v>142.00000399999999</v>
      </c>
      <c r="AN256" s="58">
        <v>218.999988</v>
      </c>
      <c r="AO256" s="59">
        <f t="shared" si="53"/>
        <v>549.99999000000003</v>
      </c>
      <c r="AP256" s="58">
        <v>366.00000799999998</v>
      </c>
      <c r="AQ256" s="58">
        <v>257.99999800000001</v>
      </c>
      <c r="AR256" s="58">
        <v>449.99999400000002</v>
      </c>
      <c r="AS256" s="59">
        <f t="shared" si="54"/>
        <v>1074</v>
      </c>
      <c r="AT256" s="58">
        <v>332.00000399999999</v>
      </c>
      <c r="AU256" s="58">
        <v>241.00000900000001</v>
      </c>
      <c r="AV256" s="58">
        <v>410</v>
      </c>
      <c r="AW256" s="59">
        <f t="shared" si="55"/>
        <v>983.00001299999997</v>
      </c>
      <c r="AX256" s="58">
        <v>55.000008000000001</v>
      </c>
      <c r="AY256" s="58">
        <v>33.999997</v>
      </c>
      <c r="AZ256" s="58">
        <v>63</v>
      </c>
      <c r="BA256" s="59">
        <f t="shared" si="56"/>
        <v>152.00000499999999</v>
      </c>
      <c r="BB256" s="58">
        <v>33</v>
      </c>
      <c r="BC256" s="58">
        <v>22.00001</v>
      </c>
      <c r="BD256" s="58">
        <v>45.000010000000003</v>
      </c>
      <c r="BE256" s="59">
        <f t="shared" si="57"/>
        <v>100.00002000000001</v>
      </c>
      <c r="BF256" s="60">
        <f t="shared" si="58"/>
        <v>6958.5759710000002</v>
      </c>
      <c r="BG256" s="53">
        <f t="shared" si="60"/>
        <v>2304.9700000000003</v>
      </c>
      <c r="BH256" s="53">
        <f t="shared" si="60"/>
        <v>1697.3629869999997</v>
      </c>
      <c r="BI256" s="53">
        <f t="shared" si="60"/>
        <v>2956.242984</v>
      </c>
      <c r="BJ256" s="53">
        <f t="shared" si="59"/>
        <v>6958.5759710000002</v>
      </c>
      <c r="BL256" s="40"/>
    </row>
    <row r="257" spans="1:64" ht="16.05" customHeight="1" x14ac:dyDescent="0.3">
      <c r="A257" s="55">
        <v>251</v>
      </c>
      <c r="B257" s="55" t="s">
        <v>52</v>
      </c>
      <c r="C257" s="55" t="s">
        <v>93</v>
      </c>
      <c r="D257" s="55" t="s">
        <v>54</v>
      </c>
      <c r="E257" s="55" t="s">
        <v>511</v>
      </c>
      <c r="F257" s="56">
        <v>5</v>
      </c>
      <c r="G257" s="57">
        <v>380</v>
      </c>
      <c r="H257" s="55" t="s">
        <v>50</v>
      </c>
      <c r="I257" s="53">
        <v>536.14697899999999</v>
      </c>
      <c r="J257" s="58">
        <v>11</v>
      </c>
      <c r="K257" s="58">
        <v>8.9999959999999994</v>
      </c>
      <c r="L257" s="58">
        <v>17.000003</v>
      </c>
      <c r="M257" s="59">
        <f t="shared" si="46"/>
        <v>36.999999000000003</v>
      </c>
      <c r="N257" s="58">
        <v>12</v>
      </c>
      <c r="O257" s="58">
        <v>7.9999919999999998</v>
      </c>
      <c r="P257" s="58">
        <v>11.999992000000001</v>
      </c>
      <c r="Q257" s="59">
        <f t="shared" si="47"/>
        <v>31.999983999999998</v>
      </c>
      <c r="R257" s="58">
        <v>12.513</v>
      </c>
      <c r="S257" s="58">
        <v>8.8849999999999998</v>
      </c>
      <c r="T257" s="58">
        <v>13.483000000000001</v>
      </c>
      <c r="U257" s="59">
        <f t="shared" si="48"/>
        <v>34.881</v>
      </c>
      <c r="V257" s="58">
        <v>9.9819999999999993</v>
      </c>
      <c r="W257" s="58">
        <v>8.782</v>
      </c>
      <c r="X257" s="58">
        <v>15.051</v>
      </c>
      <c r="Y257" s="59">
        <f t="shared" si="49"/>
        <v>33.814999999999998</v>
      </c>
      <c r="Z257" s="58">
        <v>12.368</v>
      </c>
      <c r="AA257" s="58">
        <v>8.9090000000000007</v>
      </c>
      <c r="AB257" s="58">
        <v>14.079000000000001</v>
      </c>
      <c r="AC257" s="59">
        <f t="shared" si="50"/>
        <v>35.356000000000002</v>
      </c>
      <c r="AD257" s="58">
        <v>14.760999999999999</v>
      </c>
      <c r="AE257" s="58">
        <v>9.2040000000000006</v>
      </c>
      <c r="AF257" s="58">
        <v>13.13</v>
      </c>
      <c r="AG257" s="59">
        <f t="shared" si="51"/>
        <v>37.094999999999999</v>
      </c>
      <c r="AH257" s="58">
        <v>29.999991999999999</v>
      </c>
      <c r="AI257" s="58">
        <v>25.000005000000002</v>
      </c>
      <c r="AJ257" s="58">
        <v>39.999999000000003</v>
      </c>
      <c r="AK257" s="59">
        <f t="shared" si="52"/>
        <v>94.99999600000001</v>
      </c>
      <c r="AL257" s="58">
        <v>11</v>
      </c>
      <c r="AM257" s="58">
        <v>7.9999979999999997</v>
      </c>
      <c r="AN257" s="58">
        <v>13.999988</v>
      </c>
      <c r="AO257" s="59">
        <f t="shared" si="53"/>
        <v>32.999986</v>
      </c>
      <c r="AP257" s="58">
        <v>12.00001</v>
      </c>
      <c r="AQ257" s="58">
        <v>12.999993999999999</v>
      </c>
      <c r="AR257" s="58">
        <v>13.999998</v>
      </c>
      <c r="AS257" s="59">
        <f t="shared" si="54"/>
        <v>39.000001999999995</v>
      </c>
      <c r="AT257" s="58">
        <v>9.9999900000000004</v>
      </c>
      <c r="AU257" s="58">
        <v>9.9999950000000002</v>
      </c>
      <c r="AV257" s="58">
        <v>11.000007999999999</v>
      </c>
      <c r="AW257" s="59">
        <f t="shared" si="55"/>
        <v>30.999993000000003</v>
      </c>
      <c r="AX257" s="58">
        <v>21</v>
      </c>
      <c r="AY257" s="58">
        <v>25.000001000000001</v>
      </c>
      <c r="AZ257" s="58">
        <v>44</v>
      </c>
      <c r="BA257" s="59">
        <f t="shared" si="56"/>
        <v>90.000000999999997</v>
      </c>
      <c r="BB257" s="58">
        <v>14.000007999999999</v>
      </c>
      <c r="BC257" s="58">
        <v>8.0000110000000006</v>
      </c>
      <c r="BD257" s="58">
        <v>15.999999000000001</v>
      </c>
      <c r="BE257" s="59">
        <f t="shared" si="57"/>
        <v>38.000018000000004</v>
      </c>
      <c r="BF257" s="60">
        <f t="shared" si="58"/>
        <v>536.14697899999999</v>
      </c>
      <c r="BG257" s="53">
        <f t="shared" si="60"/>
        <v>170.624</v>
      </c>
      <c r="BH257" s="53">
        <f t="shared" si="60"/>
        <v>141.77999200000002</v>
      </c>
      <c r="BI257" s="53">
        <f t="shared" si="60"/>
        <v>223.74298700000003</v>
      </c>
      <c r="BJ257" s="53">
        <f t="shared" si="59"/>
        <v>536.1469790000001</v>
      </c>
      <c r="BL257" s="40"/>
    </row>
    <row r="258" spans="1:64" ht="16.05" customHeight="1" x14ac:dyDescent="0.3">
      <c r="A258" s="55">
        <v>252</v>
      </c>
      <c r="B258" s="55" t="s">
        <v>52</v>
      </c>
      <c r="C258" s="55" t="s">
        <v>93</v>
      </c>
      <c r="D258" s="55" t="s">
        <v>54</v>
      </c>
      <c r="E258" s="55" t="s">
        <v>511</v>
      </c>
      <c r="F258" s="56">
        <v>6.6</v>
      </c>
      <c r="G258" s="57">
        <v>380</v>
      </c>
      <c r="H258" s="55" t="s">
        <v>51</v>
      </c>
      <c r="I258" s="53">
        <v>6794.905005999999</v>
      </c>
      <c r="J258" s="58">
        <v>181</v>
      </c>
      <c r="K258" s="58">
        <v>138</v>
      </c>
      <c r="L258" s="58">
        <v>298.99998699999998</v>
      </c>
      <c r="M258" s="59">
        <f t="shared" si="46"/>
        <v>617.99998699999992</v>
      </c>
      <c r="N258" s="58">
        <v>183</v>
      </c>
      <c r="O258" s="58">
        <v>135.99999199999999</v>
      </c>
      <c r="P258" s="58">
        <v>240.00000800000001</v>
      </c>
      <c r="Q258" s="59">
        <f t="shared" si="47"/>
        <v>559</v>
      </c>
      <c r="R258" s="58">
        <v>196.99999099999999</v>
      </c>
      <c r="S258" s="58">
        <v>141.999988</v>
      </c>
      <c r="T258" s="58">
        <v>246.99999099999999</v>
      </c>
      <c r="U258" s="59">
        <f t="shared" si="48"/>
        <v>585.99996999999996</v>
      </c>
      <c r="V258" s="58">
        <v>147.21</v>
      </c>
      <c r="W258" s="58">
        <v>132.672</v>
      </c>
      <c r="X258" s="58">
        <v>248.256</v>
      </c>
      <c r="Y258" s="59">
        <f t="shared" si="49"/>
        <v>528.13800000000003</v>
      </c>
      <c r="Z258" s="58">
        <v>197.476</v>
      </c>
      <c r="AA258" s="58">
        <v>128.84100000000001</v>
      </c>
      <c r="AB258" s="58">
        <v>226.15100000000001</v>
      </c>
      <c r="AC258" s="59">
        <f t="shared" si="50"/>
        <v>552.46800000000007</v>
      </c>
      <c r="AD258" s="58">
        <v>128.684</v>
      </c>
      <c r="AE258" s="58">
        <v>72.007000000000005</v>
      </c>
      <c r="AF258" s="58">
        <v>230.608</v>
      </c>
      <c r="AG258" s="59">
        <f t="shared" si="51"/>
        <v>431.29899999999998</v>
      </c>
      <c r="AH258" s="58">
        <v>199.00001</v>
      </c>
      <c r="AI258" s="58">
        <v>157.00000299999999</v>
      </c>
      <c r="AJ258" s="58">
        <v>255.00001399999999</v>
      </c>
      <c r="AK258" s="59">
        <f t="shared" si="52"/>
        <v>611.00002699999993</v>
      </c>
      <c r="AL258" s="58">
        <v>166.00001</v>
      </c>
      <c r="AM258" s="58">
        <v>118.00001</v>
      </c>
      <c r="AN258" s="58">
        <v>229.99999600000001</v>
      </c>
      <c r="AO258" s="59">
        <f t="shared" si="53"/>
        <v>514.00001599999996</v>
      </c>
      <c r="AP258" s="58">
        <v>188.00001</v>
      </c>
      <c r="AQ258" s="58">
        <v>137.99999399999999</v>
      </c>
      <c r="AR258" s="58">
        <v>249.000012</v>
      </c>
      <c r="AS258" s="59">
        <f t="shared" si="54"/>
        <v>575.00001599999996</v>
      </c>
      <c r="AT258" s="58">
        <v>164.00000399999999</v>
      </c>
      <c r="AU258" s="58">
        <v>141.00000600000001</v>
      </c>
      <c r="AV258" s="58">
        <v>251.99998600000001</v>
      </c>
      <c r="AW258" s="59">
        <f t="shared" si="55"/>
        <v>556.99999600000001</v>
      </c>
      <c r="AX258" s="58">
        <v>228.00000299999999</v>
      </c>
      <c r="AY258" s="58">
        <v>146.99999199999999</v>
      </c>
      <c r="AZ258" s="58">
        <v>294</v>
      </c>
      <c r="BA258" s="59">
        <f t="shared" si="56"/>
        <v>668.99999500000001</v>
      </c>
      <c r="BB258" s="58">
        <v>192.99999399999999</v>
      </c>
      <c r="BC258" s="58">
        <v>124.999996</v>
      </c>
      <c r="BD258" s="58">
        <v>276.00000899999998</v>
      </c>
      <c r="BE258" s="59">
        <f t="shared" si="57"/>
        <v>593.99999899999989</v>
      </c>
      <c r="BF258" s="60">
        <f t="shared" si="58"/>
        <v>6794.905005999999</v>
      </c>
      <c r="BG258" s="53">
        <f t="shared" si="60"/>
        <v>2172.3700219999996</v>
      </c>
      <c r="BH258" s="53">
        <f t="shared" si="60"/>
        <v>1575.5199810000001</v>
      </c>
      <c r="BI258" s="53">
        <f t="shared" si="60"/>
        <v>3047.015003</v>
      </c>
      <c r="BJ258" s="53">
        <f t="shared" si="59"/>
        <v>6794.905005999999</v>
      </c>
      <c r="BL258" s="40"/>
    </row>
    <row r="259" spans="1:64" ht="16.05" customHeight="1" x14ac:dyDescent="0.3">
      <c r="A259" s="55">
        <v>253</v>
      </c>
      <c r="B259" s="55" t="s">
        <v>52</v>
      </c>
      <c r="C259" s="55" t="s">
        <v>191</v>
      </c>
      <c r="D259" s="55" t="s">
        <v>54</v>
      </c>
      <c r="E259" s="55" t="s">
        <v>511</v>
      </c>
      <c r="F259" s="56">
        <v>30</v>
      </c>
      <c r="G259" s="57">
        <v>380</v>
      </c>
      <c r="H259" s="55" t="s">
        <v>51</v>
      </c>
      <c r="I259" s="53">
        <v>119.223974</v>
      </c>
      <c r="J259" s="58">
        <v>3</v>
      </c>
      <c r="K259" s="58">
        <v>2.0000079999999998</v>
      </c>
      <c r="L259" s="58">
        <v>4.9999950000000002</v>
      </c>
      <c r="M259" s="59">
        <f t="shared" si="46"/>
        <v>10.000003</v>
      </c>
      <c r="N259" s="58">
        <v>3</v>
      </c>
      <c r="O259" s="58">
        <v>2.9999920000000002</v>
      </c>
      <c r="P259" s="58">
        <v>3.9999959999999999</v>
      </c>
      <c r="Q259" s="59">
        <f t="shared" si="47"/>
        <v>9.9999880000000001</v>
      </c>
      <c r="R259" s="58">
        <v>3.0000049999999998</v>
      </c>
      <c r="S259" s="58">
        <v>2.0000019999999998</v>
      </c>
      <c r="T259" s="58">
        <v>3.9999959999999999</v>
      </c>
      <c r="U259" s="59">
        <f t="shared" si="48"/>
        <v>9.0000029999999995</v>
      </c>
      <c r="V259" s="58">
        <v>2.802994</v>
      </c>
      <c r="W259" s="58">
        <v>2.3299940000000001</v>
      </c>
      <c r="X259" s="58">
        <v>4.5389879999999998</v>
      </c>
      <c r="Y259" s="59">
        <f t="shared" si="49"/>
        <v>9.6719760000000008</v>
      </c>
      <c r="Z259" s="58">
        <v>3.2739959999999999</v>
      </c>
      <c r="AA259" s="58">
        <v>2.3369979999999999</v>
      </c>
      <c r="AB259" s="58">
        <v>4.3920019999999997</v>
      </c>
      <c r="AC259" s="59">
        <f t="shared" si="50"/>
        <v>10.002996</v>
      </c>
      <c r="AD259" s="58">
        <v>3.0679949999999998</v>
      </c>
      <c r="AE259" s="58">
        <v>2.243001</v>
      </c>
      <c r="AF259" s="58">
        <v>4.2380000000000004</v>
      </c>
      <c r="AG259" s="59">
        <f t="shared" si="51"/>
        <v>9.5489959999999989</v>
      </c>
      <c r="AH259" s="58">
        <v>3.0000079999999998</v>
      </c>
      <c r="AI259" s="58">
        <v>2.0000089999999999</v>
      </c>
      <c r="AJ259" s="58">
        <v>3.9999959999999999</v>
      </c>
      <c r="AK259" s="59">
        <f t="shared" si="52"/>
        <v>9.0000129999999992</v>
      </c>
      <c r="AL259" s="58">
        <v>3.0000079999999998</v>
      </c>
      <c r="AM259" s="58">
        <v>1.999994</v>
      </c>
      <c r="AN259" s="58">
        <v>4.0000010000000001</v>
      </c>
      <c r="AO259" s="59">
        <f t="shared" si="53"/>
        <v>9.0000029999999995</v>
      </c>
      <c r="AP259" s="58">
        <v>3.0000079999999998</v>
      </c>
      <c r="AQ259" s="58">
        <v>3.0000019999999998</v>
      </c>
      <c r="AR259" s="58">
        <v>3.999994</v>
      </c>
      <c r="AS259" s="59">
        <f t="shared" si="54"/>
        <v>10.000004000000001</v>
      </c>
      <c r="AT259" s="58">
        <v>3.9999959999999999</v>
      </c>
      <c r="AU259" s="58">
        <v>1.9999990000000001</v>
      </c>
      <c r="AV259" s="58">
        <v>4.9999960000000003</v>
      </c>
      <c r="AW259" s="59">
        <f t="shared" si="55"/>
        <v>10.999991000000001</v>
      </c>
      <c r="AX259" s="58">
        <v>2.999997</v>
      </c>
      <c r="AY259" s="58">
        <v>5.0000010000000001</v>
      </c>
      <c r="AZ259" s="58">
        <v>4</v>
      </c>
      <c r="BA259" s="59">
        <f t="shared" si="56"/>
        <v>11.999998</v>
      </c>
      <c r="BB259" s="58">
        <v>3.0000079999999998</v>
      </c>
      <c r="BC259" s="58">
        <v>1.9999979999999999</v>
      </c>
      <c r="BD259" s="58">
        <v>4.9999969999999996</v>
      </c>
      <c r="BE259" s="59">
        <f t="shared" si="57"/>
        <v>10.000003</v>
      </c>
      <c r="BF259" s="60">
        <f t="shared" si="58"/>
        <v>119.223974</v>
      </c>
      <c r="BG259" s="53">
        <f t="shared" si="60"/>
        <v>37.145015000000001</v>
      </c>
      <c r="BH259" s="53">
        <f t="shared" si="60"/>
        <v>29.909998000000002</v>
      </c>
      <c r="BI259" s="53">
        <f t="shared" si="60"/>
        <v>52.168961000000003</v>
      </c>
      <c r="BJ259" s="53">
        <f t="shared" si="59"/>
        <v>119.223974</v>
      </c>
      <c r="BL259" s="40"/>
    </row>
    <row r="260" spans="1:64" ht="16.05" customHeight="1" x14ac:dyDescent="0.3">
      <c r="A260" s="55">
        <v>254</v>
      </c>
      <c r="B260" s="55" t="s">
        <v>52</v>
      </c>
      <c r="C260" s="55" t="s">
        <v>192</v>
      </c>
      <c r="D260" s="55" t="s">
        <v>54</v>
      </c>
      <c r="E260" s="55" t="s">
        <v>511</v>
      </c>
      <c r="F260" s="56">
        <v>6.6</v>
      </c>
      <c r="G260" s="57">
        <v>380</v>
      </c>
      <c r="H260" s="55" t="s">
        <v>50</v>
      </c>
      <c r="I260" s="53">
        <v>463.80701200000004</v>
      </c>
      <c r="J260" s="58">
        <v>27.867999999999999</v>
      </c>
      <c r="K260" s="58">
        <v>25.965</v>
      </c>
      <c r="L260" s="58">
        <v>36.234000000000002</v>
      </c>
      <c r="M260" s="59">
        <f t="shared" si="46"/>
        <v>90.067000000000007</v>
      </c>
      <c r="N260" s="58">
        <v>27.507000000000001</v>
      </c>
      <c r="O260" s="58">
        <v>24.029</v>
      </c>
      <c r="P260" s="58">
        <v>24.773</v>
      </c>
      <c r="Q260" s="59">
        <f t="shared" si="47"/>
        <v>76.308999999999997</v>
      </c>
      <c r="R260" s="58">
        <v>0</v>
      </c>
      <c r="S260" s="58">
        <v>0</v>
      </c>
      <c r="T260" s="58">
        <v>0</v>
      </c>
      <c r="U260" s="59">
        <f t="shared" si="48"/>
        <v>0</v>
      </c>
      <c r="V260" s="58">
        <v>19.765000000000001</v>
      </c>
      <c r="W260" s="58">
        <v>19.649999999999999</v>
      </c>
      <c r="X260" s="58">
        <v>24.678999999999998</v>
      </c>
      <c r="Y260" s="59">
        <f t="shared" si="49"/>
        <v>64.093999999999994</v>
      </c>
      <c r="Z260" s="58">
        <v>31.443000000000001</v>
      </c>
      <c r="AA260" s="58">
        <v>26.471</v>
      </c>
      <c r="AB260" s="58">
        <v>30.855</v>
      </c>
      <c r="AC260" s="59">
        <f t="shared" si="50"/>
        <v>88.769000000000005</v>
      </c>
      <c r="AD260" s="58">
        <v>30.821000000000002</v>
      </c>
      <c r="AE260" s="58">
        <v>22.553000000000001</v>
      </c>
      <c r="AF260" s="58">
        <v>30.193999999999999</v>
      </c>
      <c r="AG260" s="59">
        <f t="shared" si="51"/>
        <v>83.567999999999998</v>
      </c>
      <c r="AH260" s="58">
        <v>3.0000079999999998</v>
      </c>
      <c r="AI260" s="58">
        <v>2.0000089999999999</v>
      </c>
      <c r="AJ260" s="58">
        <v>3.9999959999999999</v>
      </c>
      <c r="AK260" s="59">
        <f t="shared" si="52"/>
        <v>9.0000129999999992</v>
      </c>
      <c r="AL260" s="58">
        <v>3.0000079999999998</v>
      </c>
      <c r="AM260" s="58">
        <v>1.999994</v>
      </c>
      <c r="AN260" s="58">
        <v>4.0000010000000001</v>
      </c>
      <c r="AO260" s="59">
        <f t="shared" si="53"/>
        <v>9.0000029999999995</v>
      </c>
      <c r="AP260" s="58">
        <v>3.0000079999999998</v>
      </c>
      <c r="AQ260" s="58">
        <v>3.0000019999999998</v>
      </c>
      <c r="AR260" s="58">
        <v>3.999994</v>
      </c>
      <c r="AS260" s="59">
        <f t="shared" si="54"/>
        <v>10.000004000000001</v>
      </c>
      <c r="AT260" s="58">
        <v>3.9999959999999999</v>
      </c>
      <c r="AU260" s="58">
        <v>1.9999990000000001</v>
      </c>
      <c r="AV260" s="58">
        <v>4.9999960000000003</v>
      </c>
      <c r="AW260" s="59">
        <f t="shared" si="55"/>
        <v>10.999991000000001</v>
      </c>
      <c r="AX260" s="58">
        <v>2.999997</v>
      </c>
      <c r="AY260" s="58">
        <v>5.0000010000000001</v>
      </c>
      <c r="AZ260" s="58">
        <v>4</v>
      </c>
      <c r="BA260" s="59">
        <f t="shared" si="56"/>
        <v>11.999998</v>
      </c>
      <c r="BB260" s="58">
        <v>3.0000079999999998</v>
      </c>
      <c r="BC260" s="58">
        <v>1.9999979999999999</v>
      </c>
      <c r="BD260" s="58">
        <v>4.9999969999999996</v>
      </c>
      <c r="BE260" s="59">
        <f t="shared" si="57"/>
        <v>10.000003</v>
      </c>
      <c r="BF260" s="60">
        <f t="shared" si="58"/>
        <v>463.80701200000004</v>
      </c>
      <c r="BG260" s="53">
        <f t="shared" si="60"/>
        <v>156.40402500000005</v>
      </c>
      <c r="BH260" s="53">
        <f t="shared" si="60"/>
        <v>134.66800300000003</v>
      </c>
      <c r="BI260" s="53">
        <f t="shared" si="60"/>
        <v>172.73498400000003</v>
      </c>
      <c r="BJ260" s="53">
        <f t="shared" si="59"/>
        <v>463.8070120000001</v>
      </c>
      <c r="BL260" s="40"/>
    </row>
    <row r="261" spans="1:64" ht="16.05" customHeight="1" x14ac:dyDescent="0.3">
      <c r="A261" s="55">
        <v>255</v>
      </c>
      <c r="B261" s="55" t="s">
        <v>52</v>
      </c>
      <c r="C261" s="55" t="s">
        <v>89</v>
      </c>
      <c r="D261" s="55" t="s">
        <v>54</v>
      </c>
      <c r="E261" s="55" t="s">
        <v>511</v>
      </c>
      <c r="F261" s="56">
        <v>6.6</v>
      </c>
      <c r="G261" s="57">
        <v>380</v>
      </c>
      <c r="H261" s="55" t="s">
        <v>51</v>
      </c>
      <c r="I261" s="53">
        <v>386.72400300000004</v>
      </c>
      <c r="J261" s="58">
        <v>10</v>
      </c>
      <c r="K261" s="58">
        <v>7.0000080000000002</v>
      </c>
      <c r="L261" s="58">
        <v>14.999992000000001</v>
      </c>
      <c r="M261" s="59">
        <f t="shared" si="46"/>
        <v>32</v>
      </c>
      <c r="N261" s="58">
        <v>10</v>
      </c>
      <c r="O261" s="58">
        <v>7.0000080000000002</v>
      </c>
      <c r="P261" s="58">
        <v>11.000012</v>
      </c>
      <c r="Q261" s="59">
        <f t="shared" si="47"/>
        <v>28.000019999999999</v>
      </c>
      <c r="R261" s="58">
        <v>11.999997</v>
      </c>
      <c r="S261" s="58">
        <v>8.0000079999999993</v>
      </c>
      <c r="T261" s="58">
        <v>12.999991</v>
      </c>
      <c r="U261" s="59">
        <f t="shared" si="48"/>
        <v>32.999996000000003</v>
      </c>
      <c r="V261" s="58">
        <v>9.6809940000000001</v>
      </c>
      <c r="W261" s="58">
        <v>7.8159960000000002</v>
      </c>
      <c r="X261" s="58">
        <v>13.690998</v>
      </c>
      <c r="Y261" s="59">
        <f t="shared" si="49"/>
        <v>31.187988000000001</v>
      </c>
      <c r="Z261" s="58">
        <v>13.582008</v>
      </c>
      <c r="AA261" s="58">
        <v>8.1729920000000007</v>
      </c>
      <c r="AB261" s="58">
        <v>15.846997</v>
      </c>
      <c r="AC261" s="59">
        <f t="shared" si="50"/>
        <v>37.601997000000004</v>
      </c>
      <c r="AD261" s="58">
        <v>12.162003</v>
      </c>
      <c r="AE261" s="58">
        <v>6.9320050000000002</v>
      </c>
      <c r="AF261" s="58">
        <v>10.84</v>
      </c>
      <c r="AG261" s="59">
        <f t="shared" si="51"/>
        <v>29.934008000000002</v>
      </c>
      <c r="AH261" s="58">
        <v>16.000005999999999</v>
      </c>
      <c r="AI261" s="58">
        <v>8.9999990000000007</v>
      </c>
      <c r="AJ261" s="58">
        <v>13.99999</v>
      </c>
      <c r="AK261" s="59">
        <f t="shared" si="52"/>
        <v>38.999994999999998</v>
      </c>
      <c r="AL261" s="58">
        <v>9.9999900000000004</v>
      </c>
      <c r="AM261" s="58">
        <v>6.9999900000000004</v>
      </c>
      <c r="AN261" s="58">
        <v>12.999998</v>
      </c>
      <c r="AO261" s="59">
        <f t="shared" si="53"/>
        <v>29.999977999999999</v>
      </c>
      <c r="AP261" s="58">
        <v>12.00001</v>
      </c>
      <c r="AQ261" s="58">
        <v>6.9999900000000004</v>
      </c>
      <c r="AR261" s="58">
        <v>11.999986</v>
      </c>
      <c r="AS261" s="59">
        <f t="shared" si="54"/>
        <v>30.999986</v>
      </c>
      <c r="AT261" s="58">
        <v>11.00001</v>
      </c>
      <c r="AU261" s="58">
        <v>7.9999960000000003</v>
      </c>
      <c r="AV261" s="58">
        <v>12.999998</v>
      </c>
      <c r="AW261" s="59">
        <f t="shared" si="55"/>
        <v>32.000003999999997</v>
      </c>
      <c r="AX261" s="58">
        <v>12.000009</v>
      </c>
      <c r="AY261" s="58">
        <v>7.0000090000000004</v>
      </c>
      <c r="AZ261" s="58">
        <v>13</v>
      </c>
      <c r="BA261" s="59">
        <f t="shared" si="56"/>
        <v>32.000017999999997</v>
      </c>
      <c r="BB261" s="58">
        <v>11</v>
      </c>
      <c r="BC261" s="58">
        <v>7.0000010000000001</v>
      </c>
      <c r="BD261" s="58">
        <v>13.000012</v>
      </c>
      <c r="BE261" s="59">
        <f t="shared" si="57"/>
        <v>31.000013000000003</v>
      </c>
      <c r="BF261" s="60">
        <f t="shared" si="58"/>
        <v>386.72400300000004</v>
      </c>
      <c r="BG261" s="53">
        <f t="shared" si="60"/>
        <v>139.425027</v>
      </c>
      <c r="BH261" s="53">
        <f t="shared" si="60"/>
        <v>89.921002000000001</v>
      </c>
      <c r="BI261" s="53">
        <f t="shared" si="60"/>
        <v>157.37797399999999</v>
      </c>
      <c r="BJ261" s="53">
        <f t="shared" si="59"/>
        <v>386.72400299999998</v>
      </c>
      <c r="BL261" s="40"/>
    </row>
    <row r="262" spans="1:64" ht="16.05" customHeight="1" x14ac:dyDescent="0.3">
      <c r="A262" s="55">
        <v>256</v>
      </c>
      <c r="B262" s="55" t="s">
        <v>52</v>
      </c>
      <c r="C262" s="55" t="s">
        <v>155</v>
      </c>
      <c r="D262" s="55" t="s">
        <v>54</v>
      </c>
      <c r="E262" s="55" t="s">
        <v>511</v>
      </c>
      <c r="F262" s="56">
        <v>6.6</v>
      </c>
      <c r="G262" s="57">
        <v>380</v>
      </c>
      <c r="H262" s="55" t="s">
        <v>51</v>
      </c>
      <c r="I262" s="53">
        <v>786.85295799999994</v>
      </c>
      <c r="J262" s="58">
        <v>24</v>
      </c>
      <c r="K262" s="58">
        <v>11.000004000000001</v>
      </c>
      <c r="L262" s="58">
        <v>23.999991999999999</v>
      </c>
      <c r="M262" s="59">
        <f t="shared" si="46"/>
        <v>58.999996000000003</v>
      </c>
      <c r="N262" s="58">
        <v>26</v>
      </c>
      <c r="O262" s="58">
        <v>13.999995999999999</v>
      </c>
      <c r="P262" s="58">
        <v>32.000003999999997</v>
      </c>
      <c r="Q262" s="59">
        <f t="shared" si="47"/>
        <v>72</v>
      </c>
      <c r="R262" s="58">
        <v>27.999993</v>
      </c>
      <c r="S262" s="58">
        <v>12.000012</v>
      </c>
      <c r="T262" s="58">
        <v>18.999984999999999</v>
      </c>
      <c r="U262" s="59">
        <f t="shared" si="48"/>
        <v>58.999989999999997</v>
      </c>
      <c r="V262" s="58">
        <v>26.562000000000001</v>
      </c>
      <c r="W262" s="58">
        <v>28.141006000000001</v>
      </c>
      <c r="X262" s="58">
        <v>44.574005999999997</v>
      </c>
      <c r="Y262" s="59">
        <f t="shared" si="49"/>
        <v>99.277011999999999</v>
      </c>
      <c r="Z262" s="58">
        <v>28.468</v>
      </c>
      <c r="AA262" s="58">
        <v>14.461</v>
      </c>
      <c r="AB262" s="58">
        <v>19.008005000000001</v>
      </c>
      <c r="AC262" s="59">
        <f t="shared" si="50"/>
        <v>61.937004999999999</v>
      </c>
      <c r="AD262" s="58">
        <v>38.262</v>
      </c>
      <c r="AE262" s="58">
        <v>13.748995000000001</v>
      </c>
      <c r="AF262" s="58">
        <v>18.628</v>
      </c>
      <c r="AG262" s="59">
        <f t="shared" si="51"/>
        <v>70.638994999999994</v>
      </c>
      <c r="AH262" s="58">
        <v>20.99999</v>
      </c>
      <c r="AI262" s="58">
        <v>13.999997</v>
      </c>
      <c r="AJ262" s="58">
        <v>16.999987000000001</v>
      </c>
      <c r="AK262" s="59">
        <f t="shared" si="52"/>
        <v>51.999974000000009</v>
      </c>
      <c r="AL262" s="58">
        <v>14.999995999999999</v>
      </c>
      <c r="AM262" s="58">
        <v>12.000007999999999</v>
      </c>
      <c r="AN262" s="58">
        <v>16.999994000000001</v>
      </c>
      <c r="AO262" s="59">
        <f t="shared" si="53"/>
        <v>43.999997999999998</v>
      </c>
      <c r="AP262" s="58">
        <v>20.99999</v>
      </c>
      <c r="AQ262" s="58">
        <v>11</v>
      </c>
      <c r="AR262" s="58">
        <v>19</v>
      </c>
      <c r="AS262" s="59">
        <f t="shared" si="54"/>
        <v>50.999989999999997</v>
      </c>
      <c r="AT262" s="58">
        <v>26.999994000000001</v>
      </c>
      <c r="AU262" s="58">
        <v>21.000008000000001</v>
      </c>
      <c r="AV262" s="58">
        <v>24.000005999999999</v>
      </c>
      <c r="AW262" s="59">
        <f t="shared" si="55"/>
        <v>72.000008000000008</v>
      </c>
      <c r="AX262" s="58">
        <v>39.000003</v>
      </c>
      <c r="AY262" s="58">
        <v>17.000007</v>
      </c>
      <c r="AZ262" s="58">
        <v>38</v>
      </c>
      <c r="BA262" s="59">
        <f t="shared" si="56"/>
        <v>94.000010000000003</v>
      </c>
      <c r="BB262" s="58">
        <v>22</v>
      </c>
      <c r="BC262" s="58">
        <v>10.999993999999999</v>
      </c>
      <c r="BD262" s="58">
        <v>18.999986</v>
      </c>
      <c r="BE262" s="59">
        <f t="shared" si="57"/>
        <v>51.999980000000001</v>
      </c>
      <c r="BF262" s="60">
        <f t="shared" si="58"/>
        <v>786.85295799999994</v>
      </c>
      <c r="BG262" s="53">
        <f t="shared" si="60"/>
        <v>316.291966</v>
      </c>
      <c r="BH262" s="53">
        <f t="shared" si="60"/>
        <v>179.35102700000002</v>
      </c>
      <c r="BI262" s="53">
        <f t="shared" si="60"/>
        <v>291.20996499999995</v>
      </c>
      <c r="BJ262" s="53">
        <f t="shared" si="59"/>
        <v>786.85295799999994</v>
      </c>
      <c r="BL262" s="40"/>
    </row>
    <row r="263" spans="1:64" ht="16.05" customHeight="1" x14ac:dyDescent="0.3">
      <c r="A263" s="55">
        <v>257</v>
      </c>
      <c r="B263" s="55" t="s">
        <v>52</v>
      </c>
      <c r="C263" s="55" t="s">
        <v>79</v>
      </c>
      <c r="D263" s="55" t="s">
        <v>54</v>
      </c>
      <c r="E263" s="55" t="s">
        <v>511</v>
      </c>
      <c r="F263" s="56">
        <v>5</v>
      </c>
      <c r="G263" s="57">
        <v>380</v>
      </c>
      <c r="H263" s="55" t="s">
        <v>51</v>
      </c>
      <c r="I263" s="53">
        <v>351.24596300000002</v>
      </c>
      <c r="J263" s="58">
        <v>6.0000039999999997</v>
      </c>
      <c r="K263" s="58">
        <v>4.999994</v>
      </c>
      <c r="L263" s="58">
        <v>8.9999959999999994</v>
      </c>
      <c r="M263" s="59">
        <f t="shared" ref="M263:M326" si="61">SUM(J263:L263)</f>
        <v>19.999994000000001</v>
      </c>
      <c r="N263" s="58">
        <v>6</v>
      </c>
      <c r="O263" s="58">
        <v>3.9999959999999999</v>
      </c>
      <c r="P263" s="58">
        <v>6.9999880000000001</v>
      </c>
      <c r="Q263" s="59">
        <f t="shared" ref="Q263:Q326" si="62">SUM(N263:P263)</f>
        <v>16.999983999999998</v>
      </c>
      <c r="R263" s="58">
        <v>3.9999989999999999</v>
      </c>
      <c r="S263" s="58">
        <v>2.0000019999999998</v>
      </c>
      <c r="T263" s="58">
        <v>4.9999950000000002</v>
      </c>
      <c r="U263" s="59">
        <f t="shared" ref="U263:U326" si="63">SUM(R263:T263)</f>
        <v>10.999995999999999</v>
      </c>
      <c r="V263" s="58">
        <v>1.952</v>
      </c>
      <c r="W263" s="58">
        <v>2.3879999999999999</v>
      </c>
      <c r="X263" s="58">
        <v>2.5680000000000001</v>
      </c>
      <c r="Y263" s="59">
        <f t="shared" ref="Y263:Y326" si="64">SUM(V263:X263)</f>
        <v>6.9079999999999995</v>
      </c>
      <c r="Z263" s="58">
        <v>2.5270000000000001</v>
      </c>
      <c r="AA263" s="58">
        <v>3.7930000000000001</v>
      </c>
      <c r="AB263" s="58">
        <v>2.5710000000000002</v>
      </c>
      <c r="AC263" s="59">
        <f t="shared" ref="AC263:AC326" si="65">SUM(Z263:AB263)</f>
        <v>8.891</v>
      </c>
      <c r="AD263" s="58">
        <v>2.8610000000000002</v>
      </c>
      <c r="AE263" s="58">
        <v>2.1579999999999999</v>
      </c>
      <c r="AF263" s="58">
        <v>2.4279999999999999</v>
      </c>
      <c r="AG263" s="59">
        <f t="shared" ref="AG263:AG326" si="66">SUM(AD263:AF263)</f>
        <v>7.4470000000000001</v>
      </c>
      <c r="AH263" s="58">
        <v>51.000003999999997</v>
      </c>
      <c r="AI263" s="58">
        <v>39.000006999999997</v>
      </c>
      <c r="AJ263" s="58">
        <v>64.000010000000003</v>
      </c>
      <c r="AK263" s="59">
        <f t="shared" ref="AK263:AK326" si="67">SUM(AH263:AJ263)</f>
        <v>154.000021</v>
      </c>
      <c r="AL263" s="58">
        <v>16.000005999999999</v>
      </c>
      <c r="AM263" s="58">
        <v>12.999993999999999</v>
      </c>
      <c r="AN263" s="58">
        <v>20.000005000000002</v>
      </c>
      <c r="AO263" s="59">
        <f t="shared" ref="AO263:AO326" si="68">SUM(AL263:AN263)</f>
        <v>49.000005000000002</v>
      </c>
      <c r="AP263" s="58">
        <v>3.0000079999999998</v>
      </c>
      <c r="AQ263" s="58">
        <v>3.0000019999999998</v>
      </c>
      <c r="AR263" s="58">
        <v>8.9999959999999994</v>
      </c>
      <c r="AS263" s="59">
        <f t="shared" ref="AS263:AS326" si="69">SUM(AP263:AR263)</f>
        <v>15.000005999999999</v>
      </c>
      <c r="AT263" s="58">
        <v>3.9999959999999999</v>
      </c>
      <c r="AU263" s="58">
        <v>4.9999950000000002</v>
      </c>
      <c r="AV263" s="58">
        <v>5.9999859999999998</v>
      </c>
      <c r="AW263" s="59">
        <f t="shared" ref="AW263:AW326" si="70">SUM(AT263:AV263)</f>
        <v>14.999976999999999</v>
      </c>
      <c r="AX263" s="58">
        <v>4.9999950000000002</v>
      </c>
      <c r="AY263" s="58">
        <v>3.9999950000000002</v>
      </c>
      <c r="AZ263" s="58">
        <v>6</v>
      </c>
      <c r="BA263" s="59">
        <f t="shared" ref="BA263:BA326" si="71">SUM(AX263:AZ263)</f>
        <v>14.99999</v>
      </c>
      <c r="BB263" s="58">
        <v>11</v>
      </c>
      <c r="BC263" s="58">
        <v>7.0000010000000001</v>
      </c>
      <c r="BD263" s="58">
        <v>13.999988999999999</v>
      </c>
      <c r="BE263" s="59">
        <f t="shared" ref="BE263:BE326" si="72">SUM(BB263:BD263)</f>
        <v>31.99999</v>
      </c>
      <c r="BF263" s="60">
        <f t="shared" ref="BF263:BF326" si="73">M263+Q263+U263+Y263+AC263+AG263+AK263+AO263+AS263+AW263+BA263+BE263</f>
        <v>351.24596300000002</v>
      </c>
      <c r="BG263" s="53">
        <f t="shared" si="60"/>
        <v>113.34001199999999</v>
      </c>
      <c r="BH263" s="53">
        <f t="shared" si="60"/>
        <v>90.338985999999991</v>
      </c>
      <c r="BI263" s="53">
        <f t="shared" si="60"/>
        <v>147.56696500000001</v>
      </c>
      <c r="BJ263" s="53">
        <f t="shared" ref="BJ263:BJ326" si="74">BG263+BH263+BI263</f>
        <v>351.24596299999996</v>
      </c>
      <c r="BL263" s="40"/>
    </row>
    <row r="264" spans="1:64" ht="16.05" customHeight="1" x14ac:dyDescent="0.3">
      <c r="A264" s="55">
        <v>258</v>
      </c>
      <c r="B264" s="55" t="s">
        <v>52</v>
      </c>
      <c r="C264" s="55" t="s">
        <v>161</v>
      </c>
      <c r="D264" s="55" t="s">
        <v>54</v>
      </c>
      <c r="E264" s="55" t="s">
        <v>511</v>
      </c>
      <c r="F264" s="56">
        <v>6.6</v>
      </c>
      <c r="G264" s="57">
        <v>380</v>
      </c>
      <c r="H264" s="55" t="s">
        <v>51</v>
      </c>
      <c r="I264" s="53">
        <v>1111.9219889999999</v>
      </c>
      <c r="J264" s="58">
        <v>55</v>
      </c>
      <c r="K264" s="58">
        <v>23.999991999999999</v>
      </c>
      <c r="L264" s="58">
        <v>53.000003</v>
      </c>
      <c r="M264" s="59">
        <f t="shared" si="61"/>
        <v>131.99999499999998</v>
      </c>
      <c r="N264" s="58">
        <v>31</v>
      </c>
      <c r="O264" s="58">
        <v>22.000004000000001</v>
      </c>
      <c r="P264" s="58">
        <v>32.000003999999997</v>
      </c>
      <c r="Q264" s="59">
        <f t="shared" si="62"/>
        <v>85.000008000000008</v>
      </c>
      <c r="R264" s="58">
        <v>42.999994999999998</v>
      </c>
      <c r="S264" s="58">
        <v>28.000001000000001</v>
      </c>
      <c r="T264" s="58">
        <v>36.000003</v>
      </c>
      <c r="U264" s="59">
        <f t="shared" si="63"/>
        <v>106.999999</v>
      </c>
      <c r="V264" s="58">
        <v>29.388999999999999</v>
      </c>
      <c r="W264" s="58">
        <v>27.552</v>
      </c>
      <c r="X264" s="58">
        <v>15.872</v>
      </c>
      <c r="Y264" s="59">
        <f t="shared" si="64"/>
        <v>72.813000000000002</v>
      </c>
      <c r="Z264" s="58">
        <v>51.613999999999997</v>
      </c>
      <c r="AA264" s="58">
        <v>29.488</v>
      </c>
      <c r="AB264" s="58">
        <v>61.728000000000002</v>
      </c>
      <c r="AC264" s="59">
        <f t="shared" si="65"/>
        <v>142.83000000000001</v>
      </c>
      <c r="AD264" s="58">
        <v>52.814</v>
      </c>
      <c r="AE264" s="58">
        <v>24.523</v>
      </c>
      <c r="AF264" s="58">
        <v>24.942</v>
      </c>
      <c r="AG264" s="59">
        <f t="shared" si="66"/>
        <v>102.279</v>
      </c>
      <c r="AH264" s="58">
        <v>31.000001999999999</v>
      </c>
      <c r="AI264" s="58">
        <v>19</v>
      </c>
      <c r="AJ264" s="58">
        <v>28.000007</v>
      </c>
      <c r="AK264" s="59">
        <f t="shared" si="67"/>
        <v>78.000008999999991</v>
      </c>
      <c r="AL264" s="58">
        <v>14.000007999999999</v>
      </c>
      <c r="AM264" s="58">
        <v>6.9999900000000004</v>
      </c>
      <c r="AN264" s="58">
        <v>17.999988999999999</v>
      </c>
      <c r="AO264" s="59">
        <f t="shared" si="68"/>
        <v>38.999986999999997</v>
      </c>
      <c r="AP264" s="58">
        <v>12.00001</v>
      </c>
      <c r="AQ264" s="58">
        <v>7.9999979999999997</v>
      </c>
      <c r="AR264" s="58">
        <v>19</v>
      </c>
      <c r="AS264" s="59">
        <f t="shared" si="69"/>
        <v>39.000008000000001</v>
      </c>
      <c r="AT264" s="58">
        <v>13.000007999999999</v>
      </c>
      <c r="AU264" s="58">
        <v>15.999999000000001</v>
      </c>
      <c r="AV264" s="58">
        <v>16.999987999999998</v>
      </c>
      <c r="AW264" s="59">
        <f t="shared" si="70"/>
        <v>45.999994999999998</v>
      </c>
      <c r="AX264" s="58">
        <v>50.999991000000001</v>
      </c>
      <c r="AY264" s="58">
        <v>21.000005999999999</v>
      </c>
      <c r="AZ264" s="58">
        <v>88</v>
      </c>
      <c r="BA264" s="59">
        <f t="shared" si="71"/>
        <v>159.99999700000001</v>
      </c>
      <c r="BB264" s="58">
        <v>49.000005999999999</v>
      </c>
      <c r="BC264" s="58">
        <v>17.999994999999998</v>
      </c>
      <c r="BD264" s="58">
        <v>40.999989999999997</v>
      </c>
      <c r="BE264" s="59">
        <f t="shared" si="72"/>
        <v>107.99999099999999</v>
      </c>
      <c r="BF264" s="60">
        <f t="shared" si="73"/>
        <v>1111.9219889999999</v>
      </c>
      <c r="BG264" s="53">
        <f t="shared" si="60"/>
        <v>432.81701999999996</v>
      </c>
      <c r="BH264" s="53">
        <f t="shared" si="60"/>
        <v>244.56298500000003</v>
      </c>
      <c r="BI264" s="53">
        <f t="shared" si="60"/>
        <v>434.54198399999996</v>
      </c>
      <c r="BJ264" s="53">
        <f t="shared" si="74"/>
        <v>1111.9219889999999</v>
      </c>
      <c r="BL264" s="40"/>
    </row>
    <row r="265" spans="1:64" ht="16.05" customHeight="1" x14ac:dyDescent="0.3">
      <c r="A265" s="55">
        <v>259</v>
      </c>
      <c r="B265" s="55" t="s">
        <v>52</v>
      </c>
      <c r="C265" s="55" t="s">
        <v>193</v>
      </c>
      <c r="D265" s="55" t="s">
        <v>54</v>
      </c>
      <c r="E265" s="55" t="s">
        <v>511</v>
      </c>
      <c r="F265" s="56">
        <v>11</v>
      </c>
      <c r="G265" s="57">
        <v>380</v>
      </c>
      <c r="H265" s="55" t="s">
        <v>51</v>
      </c>
      <c r="I265" s="53">
        <v>62.831055999999997</v>
      </c>
      <c r="J265" s="58">
        <v>2</v>
      </c>
      <c r="K265" s="58">
        <v>2.0000079999999998</v>
      </c>
      <c r="L265" s="58">
        <v>3.0000079999999998</v>
      </c>
      <c r="M265" s="59">
        <f t="shared" si="61"/>
        <v>7.0000159999999987</v>
      </c>
      <c r="N265" s="58">
        <v>2</v>
      </c>
      <c r="O265" s="58">
        <v>1.0000039999999999</v>
      </c>
      <c r="P265" s="58">
        <v>2.0000119999999999</v>
      </c>
      <c r="Q265" s="59">
        <f t="shared" si="62"/>
        <v>5.0000159999999996</v>
      </c>
      <c r="R265" s="58">
        <v>2.0000110000000002</v>
      </c>
      <c r="S265" s="58">
        <v>0.99999899999999997</v>
      </c>
      <c r="T265" s="58">
        <v>2.999997</v>
      </c>
      <c r="U265" s="59">
        <f t="shared" si="63"/>
        <v>6.0000070000000001</v>
      </c>
      <c r="V265" s="58">
        <v>1.4750000000000001</v>
      </c>
      <c r="W265" s="58">
        <v>1.2190000000000001</v>
      </c>
      <c r="X265" s="58">
        <v>2.3879999999999999</v>
      </c>
      <c r="Y265" s="59">
        <f t="shared" si="64"/>
        <v>5.0819999999999999</v>
      </c>
      <c r="Z265" s="58">
        <v>1.5720000000000001</v>
      </c>
      <c r="AA265" s="58">
        <v>1.0960000000000001</v>
      </c>
      <c r="AB265" s="58">
        <v>2.0449999999999999</v>
      </c>
      <c r="AC265" s="59">
        <f t="shared" si="65"/>
        <v>4.7130000000000001</v>
      </c>
      <c r="AD265" s="58">
        <v>1.3049999999999999</v>
      </c>
      <c r="AE265" s="58">
        <v>0.94899999999999995</v>
      </c>
      <c r="AF265" s="58">
        <v>1.782</v>
      </c>
      <c r="AG265" s="59">
        <f t="shared" si="66"/>
        <v>4.0359999999999996</v>
      </c>
      <c r="AH265" s="58">
        <v>1.0000100000000001</v>
      </c>
      <c r="AI265" s="58">
        <v>1.0000070000000001</v>
      </c>
      <c r="AJ265" s="58">
        <v>1.9999979999999999</v>
      </c>
      <c r="AK265" s="59">
        <f t="shared" si="67"/>
        <v>4.0000150000000003</v>
      </c>
      <c r="AL265" s="58">
        <v>1.9999979999999999</v>
      </c>
      <c r="AM265" s="58">
        <v>1.000008</v>
      </c>
      <c r="AN265" s="58">
        <v>1.9999849999999999</v>
      </c>
      <c r="AO265" s="59">
        <f t="shared" si="68"/>
        <v>4.9999909999999996</v>
      </c>
      <c r="AP265" s="58">
        <v>1.0000100000000001</v>
      </c>
      <c r="AQ265" s="58">
        <v>1.000008</v>
      </c>
      <c r="AR265" s="58">
        <v>2.0000119999999999</v>
      </c>
      <c r="AS265" s="59">
        <f t="shared" si="69"/>
        <v>4.0000299999999998</v>
      </c>
      <c r="AT265" s="58">
        <v>1.9999979999999999</v>
      </c>
      <c r="AU265" s="58">
        <v>1.9999990000000001</v>
      </c>
      <c r="AV265" s="58">
        <v>1.9999849999999999</v>
      </c>
      <c r="AW265" s="59">
        <f t="shared" si="70"/>
        <v>5.9999820000000001</v>
      </c>
      <c r="AX265" s="58">
        <v>1.9999979999999999</v>
      </c>
      <c r="AY265" s="58">
        <v>1.000006</v>
      </c>
      <c r="AZ265" s="58">
        <v>3</v>
      </c>
      <c r="BA265" s="59">
        <f t="shared" si="71"/>
        <v>6.0000039999999997</v>
      </c>
      <c r="BB265" s="58">
        <v>1.9999979999999999</v>
      </c>
      <c r="BC265" s="58">
        <v>1.0000100000000001</v>
      </c>
      <c r="BD265" s="58">
        <v>2.999987</v>
      </c>
      <c r="BE265" s="59">
        <f t="shared" si="72"/>
        <v>5.9999950000000002</v>
      </c>
      <c r="BF265" s="60">
        <f t="shared" si="73"/>
        <v>62.831055999999997</v>
      </c>
      <c r="BG265" s="53">
        <f t="shared" si="60"/>
        <v>20.352023000000003</v>
      </c>
      <c r="BH265" s="53">
        <f t="shared" si="60"/>
        <v>14.264049</v>
      </c>
      <c r="BI265" s="53">
        <f t="shared" si="60"/>
        <v>28.214984000000001</v>
      </c>
      <c r="BJ265" s="53">
        <f t="shared" si="74"/>
        <v>62.831056000000004</v>
      </c>
      <c r="BL265" s="40"/>
    </row>
    <row r="266" spans="1:64" ht="16.05" customHeight="1" x14ac:dyDescent="0.3">
      <c r="A266" s="55">
        <v>260</v>
      </c>
      <c r="B266" s="55" t="s">
        <v>52</v>
      </c>
      <c r="C266" s="55" t="s">
        <v>194</v>
      </c>
      <c r="D266" s="55" t="s">
        <v>54</v>
      </c>
      <c r="E266" s="55" t="s">
        <v>511</v>
      </c>
      <c r="F266" s="56">
        <v>6.6</v>
      </c>
      <c r="G266" s="57">
        <v>380</v>
      </c>
      <c r="H266" s="55" t="s">
        <v>51</v>
      </c>
      <c r="I266" s="53">
        <v>779.82908999999995</v>
      </c>
      <c r="J266" s="58">
        <v>23</v>
      </c>
      <c r="K266" s="58">
        <v>20</v>
      </c>
      <c r="L266" s="58">
        <v>25.000012999999999</v>
      </c>
      <c r="M266" s="59">
        <f t="shared" si="61"/>
        <v>68.000012999999996</v>
      </c>
      <c r="N266" s="58">
        <v>23</v>
      </c>
      <c r="O266" s="58">
        <v>23.000008000000001</v>
      </c>
      <c r="P266" s="58">
        <v>20.000012000000002</v>
      </c>
      <c r="Q266" s="59">
        <f t="shared" si="62"/>
        <v>66.000020000000006</v>
      </c>
      <c r="R266" s="58">
        <v>26.000005000000002</v>
      </c>
      <c r="S266" s="58">
        <v>28.000001000000001</v>
      </c>
      <c r="T266" s="58">
        <v>24.000011000000001</v>
      </c>
      <c r="U266" s="59">
        <f t="shared" si="63"/>
        <v>78.000017</v>
      </c>
      <c r="V266" s="58">
        <v>30.346001999999999</v>
      </c>
      <c r="W266" s="58">
        <v>44.738005999999999</v>
      </c>
      <c r="X266" s="58">
        <v>31.497990000000001</v>
      </c>
      <c r="Y266" s="59">
        <f t="shared" si="64"/>
        <v>106.581998</v>
      </c>
      <c r="Z266" s="58">
        <v>39.518996000000001</v>
      </c>
      <c r="AA266" s="58">
        <v>38.615997999999998</v>
      </c>
      <c r="AB266" s="58">
        <v>40.239987999999997</v>
      </c>
      <c r="AC266" s="59">
        <f t="shared" si="65"/>
        <v>118.374982</v>
      </c>
      <c r="AD266" s="58">
        <v>61.891998000000001</v>
      </c>
      <c r="AE266" s="58">
        <v>23.687992000000001</v>
      </c>
      <c r="AF266" s="58">
        <v>39.292000000000002</v>
      </c>
      <c r="AG266" s="59">
        <f t="shared" si="66"/>
        <v>124.87199000000001</v>
      </c>
      <c r="AH266" s="58">
        <v>1.9999979999999999</v>
      </c>
      <c r="AI266" s="58">
        <v>1.0000070000000001</v>
      </c>
      <c r="AJ266" s="58">
        <v>0.99999899999999997</v>
      </c>
      <c r="AK266" s="59">
        <f t="shared" si="67"/>
        <v>4.0000039999999997</v>
      </c>
      <c r="AL266" s="58">
        <v>16.000005999999999</v>
      </c>
      <c r="AM266" s="58">
        <v>11</v>
      </c>
      <c r="AN266" s="58">
        <v>11.000007999999999</v>
      </c>
      <c r="AO266" s="59">
        <f t="shared" si="68"/>
        <v>38.000014</v>
      </c>
      <c r="AP266" s="58">
        <v>1.0000100000000001</v>
      </c>
      <c r="AQ266" s="58">
        <v>1.000008</v>
      </c>
      <c r="AR266" s="58">
        <v>1.0000039999999999</v>
      </c>
      <c r="AS266" s="59">
        <f t="shared" si="69"/>
        <v>3.0000219999999995</v>
      </c>
      <c r="AT266" s="58">
        <v>3.9999989999999999</v>
      </c>
      <c r="AU266" s="58">
        <v>4.0000020000000003</v>
      </c>
      <c r="AV266" s="58">
        <v>3.9999989999999999</v>
      </c>
      <c r="AW266" s="59">
        <f t="shared" si="70"/>
        <v>12</v>
      </c>
      <c r="AX266" s="58">
        <v>32.000010000000003</v>
      </c>
      <c r="AY266" s="58">
        <v>23.999994999999998</v>
      </c>
      <c r="AZ266" s="58">
        <v>35</v>
      </c>
      <c r="BA266" s="59">
        <f t="shared" si="71"/>
        <v>91.000005000000002</v>
      </c>
      <c r="BB266" s="58">
        <v>27.000005999999999</v>
      </c>
      <c r="BC266" s="58">
        <v>19.000005000000002</v>
      </c>
      <c r="BD266" s="58">
        <v>24.000014</v>
      </c>
      <c r="BE266" s="59">
        <f t="shared" si="72"/>
        <v>70.000024999999994</v>
      </c>
      <c r="BF266" s="60">
        <f t="shared" si="73"/>
        <v>779.82908999999995</v>
      </c>
      <c r="BG266" s="53">
        <f t="shared" si="60"/>
        <v>285.75702999999999</v>
      </c>
      <c r="BH266" s="53">
        <f t="shared" si="60"/>
        <v>238.04202200000003</v>
      </c>
      <c r="BI266" s="53">
        <f t="shared" si="60"/>
        <v>256.03003799999999</v>
      </c>
      <c r="BJ266" s="53">
        <f t="shared" si="74"/>
        <v>779.82909000000006</v>
      </c>
      <c r="BL266" s="40"/>
    </row>
    <row r="267" spans="1:64" ht="16.05" customHeight="1" x14ac:dyDescent="0.3">
      <c r="A267" s="55">
        <v>261</v>
      </c>
      <c r="B267" s="55" t="s">
        <v>52</v>
      </c>
      <c r="C267" s="55" t="s">
        <v>153</v>
      </c>
      <c r="D267" s="55" t="s">
        <v>54</v>
      </c>
      <c r="E267" s="55" t="s">
        <v>511</v>
      </c>
      <c r="F267" s="56">
        <v>40</v>
      </c>
      <c r="G267" s="57">
        <v>380</v>
      </c>
      <c r="H267" s="55" t="s">
        <v>50</v>
      </c>
      <c r="I267" s="53">
        <v>77238.906980999993</v>
      </c>
      <c r="J267" s="58">
        <v>1957.15</v>
      </c>
      <c r="K267" s="58">
        <v>1380.675</v>
      </c>
      <c r="L267" s="58">
        <v>2214.9250000000002</v>
      </c>
      <c r="M267" s="59">
        <f t="shared" si="61"/>
        <v>5552.75</v>
      </c>
      <c r="N267" s="58">
        <v>2085.25</v>
      </c>
      <c r="O267" s="58">
        <v>1520.55</v>
      </c>
      <c r="P267" s="58">
        <v>2159.35</v>
      </c>
      <c r="Q267" s="59">
        <f t="shared" si="62"/>
        <v>5765.15</v>
      </c>
      <c r="R267" s="58">
        <v>2174.9999910000001</v>
      </c>
      <c r="S267" s="58">
        <v>1474.9999909999999</v>
      </c>
      <c r="T267" s="58">
        <v>2050.0000129999999</v>
      </c>
      <c r="U267" s="59">
        <f t="shared" si="63"/>
        <v>5699.9999950000001</v>
      </c>
      <c r="V267" s="58">
        <v>1791.847</v>
      </c>
      <c r="W267" s="58">
        <v>1530.2439999999999</v>
      </c>
      <c r="X267" s="58">
        <v>2200.3449999999998</v>
      </c>
      <c r="Y267" s="59">
        <f t="shared" si="64"/>
        <v>5522.4359999999997</v>
      </c>
      <c r="Z267" s="58">
        <v>2269.0740000000001</v>
      </c>
      <c r="AA267" s="58">
        <v>1525.6949999999999</v>
      </c>
      <c r="AB267" s="58">
        <v>2569.6170000000002</v>
      </c>
      <c r="AC267" s="59">
        <f t="shared" si="65"/>
        <v>6364.3860000000004</v>
      </c>
      <c r="AD267" s="58">
        <v>1905.595</v>
      </c>
      <c r="AE267" s="58">
        <v>1194.894</v>
      </c>
      <c r="AF267" s="58">
        <v>1708.6959999999999</v>
      </c>
      <c r="AG267" s="59">
        <f t="shared" si="66"/>
        <v>4809.1849999999995</v>
      </c>
      <c r="AH267" s="58">
        <v>3274.999992</v>
      </c>
      <c r="AI267" s="58">
        <v>2600.0000060000002</v>
      </c>
      <c r="AJ267" s="58">
        <v>3474.999996</v>
      </c>
      <c r="AK267" s="59">
        <f t="shared" si="67"/>
        <v>9349.9999939999998</v>
      </c>
      <c r="AL267" s="58">
        <v>2700.0000060000002</v>
      </c>
      <c r="AM267" s="58">
        <v>1800</v>
      </c>
      <c r="AN267" s="58">
        <v>3000.0000070000001</v>
      </c>
      <c r="AO267" s="59">
        <f t="shared" si="68"/>
        <v>7500.0000130000008</v>
      </c>
      <c r="AP267" s="58">
        <v>2550.0000020000002</v>
      </c>
      <c r="AQ267" s="58">
        <v>1800</v>
      </c>
      <c r="AR267" s="58">
        <v>2724.999992</v>
      </c>
      <c r="AS267" s="59">
        <f t="shared" si="69"/>
        <v>7074.9999940000007</v>
      </c>
      <c r="AT267" s="58">
        <v>2075.000004</v>
      </c>
      <c r="AU267" s="58">
        <v>1674.9999949999999</v>
      </c>
      <c r="AV267" s="58">
        <v>2374.9999939999998</v>
      </c>
      <c r="AW267" s="59">
        <f t="shared" si="70"/>
        <v>6124.9999929999994</v>
      </c>
      <c r="AX267" s="58">
        <v>2625</v>
      </c>
      <c r="AY267" s="58">
        <v>1675.0000010000001</v>
      </c>
      <c r="AZ267" s="58">
        <v>3200</v>
      </c>
      <c r="BA267" s="59">
        <f t="shared" si="71"/>
        <v>7500.0000010000003</v>
      </c>
      <c r="BB267" s="58">
        <v>2174.999992</v>
      </c>
      <c r="BC267" s="58">
        <v>1350.0000010000001</v>
      </c>
      <c r="BD267" s="58">
        <v>2449.9999979999998</v>
      </c>
      <c r="BE267" s="59">
        <f t="shared" si="72"/>
        <v>5974.9999910000006</v>
      </c>
      <c r="BF267" s="60">
        <f t="shared" si="73"/>
        <v>77238.906980999993</v>
      </c>
      <c r="BG267" s="53">
        <f t="shared" si="60"/>
        <v>27583.915987000004</v>
      </c>
      <c r="BH267" s="53">
        <f t="shared" si="60"/>
        <v>19527.057993999999</v>
      </c>
      <c r="BI267" s="53">
        <f t="shared" si="60"/>
        <v>30127.932999999997</v>
      </c>
      <c r="BJ267" s="53">
        <f t="shared" si="74"/>
        <v>77238.906981000007</v>
      </c>
      <c r="BL267" s="40"/>
    </row>
    <row r="268" spans="1:64" ht="16.05" customHeight="1" x14ac:dyDescent="0.3">
      <c r="A268" s="55">
        <v>262</v>
      </c>
      <c r="B268" s="55" t="s">
        <v>52</v>
      </c>
      <c r="C268" s="55" t="s">
        <v>174</v>
      </c>
      <c r="D268" s="55" t="s">
        <v>54</v>
      </c>
      <c r="E268" s="55" t="s">
        <v>511</v>
      </c>
      <c r="F268" s="56">
        <v>11</v>
      </c>
      <c r="G268" s="57">
        <v>380</v>
      </c>
      <c r="H268" s="55" t="s">
        <v>51</v>
      </c>
      <c r="I268" s="53">
        <v>2275.9869989999997</v>
      </c>
      <c r="J268" s="58">
        <v>88</v>
      </c>
      <c r="K268" s="58">
        <v>64.999992000000006</v>
      </c>
      <c r="L268" s="58">
        <v>139.99999500000001</v>
      </c>
      <c r="M268" s="59">
        <f t="shared" si="61"/>
        <v>292.99998700000003</v>
      </c>
      <c r="N268" s="58">
        <v>91</v>
      </c>
      <c r="O268" s="58">
        <v>64.000007999999994</v>
      </c>
      <c r="P268" s="58">
        <v>111.999996</v>
      </c>
      <c r="Q268" s="59">
        <f t="shared" si="62"/>
        <v>267.00000399999999</v>
      </c>
      <c r="R268" s="58">
        <v>75.000010000000003</v>
      </c>
      <c r="S268" s="58">
        <v>60.000005999999999</v>
      </c>
      <c r="T268" s="58">
        <v>98.000015000000005</v>
      </c>
      <c r="U268" s="59">
        <f t="shared" si="63"/>
        <v>233.00003100000004</v>
      </c>
      <c r="V268" s="58">
        <v>66.962992</v>
      </c>
      <c r="W268" s="58">
        <v>52.554001999999997</v>
      </c>
      <c r="X268" s="58">
        <v>106.870002</v>
      </c>
      <c r="Y268" s="59">
        <f t="shared" si="64"/>
        <v>226.38699600000001</v>
      </c>
      <c r="Z268" s="58">
        <v>0</v>
      </c>
      <c r="AA268" s="58">
        <v>0</v>
      </c>
      <c r="AB268" s="58">
        <v>0</v>
      </c>
      <c r="AC268" s="59">
        <f t="shared" si="65"/>
        <v>0</v>
      </c>
      <c r="AD268" s="58">
        <v>71.490993000000003</v>
      </c>
      <c r="AE268" s="58">
        <v>51.406008</v>
      </c>
      <c r="AF268" s="58">
        <v>101.703</v>
      </c>
      <c r="AG268" s="59">
        <f t="shared" si="66"/>
        <v>224.60000100000002</v>
      </c>
      <c r="AH268" s="58">
        <v>33</v>
      </c>
      <c r="AI268" s="58">
        <v>26.999991999999999</v>
      </c>
      <c r="AJ268" s="58">
        <v>39.999999000000003</v>
      </c>
      <c r="AK268" s="59">
        <f t="shared" si="67"/>
        <v>99.999990999999994</v>
      </c>
      <c r="AL268" s="58">
        <v>51.999991999999999</v>
      </c>
      <c r="AM268" s="58">
        <v>31.00001</v>
      </c>
      <c r="AN268" s="58">
        <v>48.000006999999997</v>
      </c>
      <c r="AO268" s="59">
        <f t="shared" si="68"/>
        <v>131.00000899999998</v>
      </c>
      <c r="AP268" s="58">
        <v>58.000008000000001</v>
      </c>
      <c r="AQ268" s="58">
        <v>38</v>
      </c>
      <c r="AR268" s="58">
        <v>49.999986</v>
      </c>
      <c r="AS268" s="59">
        <f t="shared" si="69"/>
        <v>145.99999400000002</v>
      </c>
      <c r="AT268" s="58">
        <v>57.000005999999999</v>
      </c>
      <c r="AU268" s="58">
        <v>45.999993000000003</v>
      </c>
      <c r="AV268" s="58">
        <v>77.000004000000004</v>
      </c>
      <c r="AW268" s="59">
        <f t="shared" si="70"/>
        <v>180.00000299999999</v>
      </c>
      <c r="AX268" s="58">
        <v>72.999989999999997</v>
      </c>
      <c r="AY268" s="58">
        <v>52.999991000000001</v>
      </c>
      <c r="AZ268" s="58">
        <v>96</v>
      </c>
      <c r="BA268" s="59">
        <f t="shared" si="71"/>
        <v>221.99998099999999</v>
      </c>
      <c r="BB268" s="58">
        <v>88</v>
      </c>
      <c r="BC268" s="58">
        <v>50.999999000000003</v>
      </c>
      <c r="BD268" s="58">
        <v>114.00000300000001</v>
      </c>
      <c r="BE268" s="59">
        <f t="shared" si="72"/>
        <v>253.00000199999999</v>
      </c>
      <c r="BF268" s="60">
        <f t="shared" si="73"/>
        <v>2275.9869989999997</v>
      </c>
      <c r="BG268" s="53">
        <f t="shared" si="60"/>
        <v>753.45399100000009</v>
      </c>
      <c r="BH268" s="53">
        <f t="shared" si="60"/>
        <v>538.96000100000003</v>
      </c>
      <c r="BI268" s="53">
        <f t="shared" si="60"/>
        <v>983.57300700000008</v>
      </c>
      <c r="BJ268" s="53">
        <f t="shared" si="74"/>
        <v>2275.9869990000002</v>
      </c>
      <c r="BL268" s="40"/>
    </row>
    <row r="269" spans="1:64" ht="16.05" customHeight="1" x14ac:dyDescent="0.3">
      <c r="A269" s="55">
        <v>263</v>
      </c>
      <c r="B269" s="55" t="s">
        <v>52</v>
      </c>
      <c r="C269" s="55" t="s">
        <v>165</v>
      </c>
      <c r="D269" s="55" t="s">
        <v>54</v>
      </c>
      <c r="E269" s="55" t="s">
        <v>511</v>
      </c>
      <c r="F269" s="56">
        <v>16.5</v>
      </c>
      <c r="G269" s="57">
        <v>380</v>
      </c>
      <c r="H269" s="55" t="s">
        <v>51</v>
      </c>
      <c r="I269" s="53">
        <v>14429.287011999999</v>
      </c>
      <c r="J269" s="58">
        <v>251</v>
      </c>
      <c r="K269" s="58">
        <v>192.99999199999999</v>
      </c>
      <c r="L269" s="58">
        <v>331.00001300000002</v>
      </c>
      <c r="M269" s="59">
        <f t="shared" si="61"/>
        <v>775.0000050000001</v>
      </c>
      <c r="N269" s="58">
        <v>259</v>
      </c>
      <c r="O269" s="58">
        <v>192.99999199999999</v>
      </c>
      <c r="P269" s="58">
        <v>262.00000399999999</v>
      </c>
      <c r="Q269" s="59">
        <f t="shared" si="62"/>
        <v>713.99999600000001</v>
      </c>
      <c r="R269" s="58">
        <v>391</v>
      </c>
      <c r="S269" s="58">
        <v>265.00000899999998</v>
      </c>
      <c r="T269" s="58">
        <v>381.00000499999999</v>
      </c>
      <c r="U269" s="59">
        <f t="shared" si="63"/>
        <v>1037.000014</v>
      </c>
      <c r="V269" s="58">
        <v>277.92899999999997</v>
      </c>
      <c r="W269" s="58">
        <v>288.85599999999999</v>
      </c>
      <c r="X269" s="58">
        <v>384.16300000000001</v>
      </c>
      <c r="Y269" s="59">
        <f t="shared" si="64"/>
        <v>950.94799999999998</v>
      </c>
      <c r="Z269" s="58">
        <v>490.62099999999998</v>
      </c>
      <c r="AA269" s="58">
        <v>408.11900000000003</v>
      </c>
      <c r="AB269" s="58">
        <v>472</v>
      </c>
      <c r="AC269" s="59">
        <f t="shared" si="65"/>
        <v>1370.74</v>
      </c>
      <c r="AD269" s="58">
        <v>321.73399999999998</v>
      </c>
      <c r="AE269" s="58">
        <v>232.10599999999999</v>
      </c>
      <c r="AF269" s="58">
        <v>434.75900000000001</v>
      </c>
      <c r="AG269" s="59">
        <f t="shared" si="66"/>
        <v>988.59899999999993</v>
      </c>
      <c r="AH269" s="58">
        <v>782.00000999999997</v>
      </c>
      <c r="AI269" s="58">
        <v>643.99999100000002</v>
      </c>
      <c r="AJ269" s="58">
        <v>896.000001</v>
      </c>
      <c r="AK269" s="59">
        <f t="shared" si="67"/>
        <v>2322.0000019999998</v>
      </c>
      <c r="AL269" s="58">
        <v>584.00000999999997</v>
      </c>
      <c r="AM269" s="58">
        <v>371.99999800000001</v>
      </c>
      <c r="AN269" s="58">
        <v>664.99999700000001</v>
      </c>
      <c r="AO269" s="59">
        <f t="shared" si="68"/>
        <v>1621.0000049999999</v>
      </c>
      <c r="AP269" s="58">
        <v>484</v>
      </c>
      <c r="AQ269" s="58">
        <v>344.99999800000001</v>
      </c>
      <c r="AR269" s="58">
        <v>570</v>
      </c>
      <c r="AS269" s="59">
        <f t="shared" si="69"/>
        <v>1398.999998</v>
      </c>
      <c r="AT269" s="58">
        <v>326.00000999999997</v>
      </c>
      <c r="AU269" s="58">
        <v>257.000001</v>
      </c>
      <c r="AV269" s="58">
        <v>381.99999800000001</v>
      </c>
      <c r="AW269" s="59">
        <f t="shared" si="70"/>
        <v>965.00000899999998</v>
      </c>
      <c r="AX269" s="58">
        <v>513.99999000000003</v>
      </c>
      <c r="AY269" s="58">
        <v>321.99999500000001</v>
      </c>
      <c r="AZ269" s="58">
        <v>611</v>
      </c>
      <c r="BA269" s="59">
        <f t="shared" si="71"/>
        <v>1446.9999849999999</v>
      </c>
      <c r="BB269" s="58">
        <v>304.00000399999999</v>
      </c>
      <c r="BC269" s="58">
        <v>200.999988</v>
      </c>
      <c r="BD269" s="58">
        <v>334.00000599999998</v>
      </c>
      <c r="BE269" s="59">
        <f t="shared" si="72"/>
        <v>838.99999800000001</v>
      </c>
      <c r="BF269" s="60">
        <f t="shared" si="73"/>
        <v>14429.287011999999</v>
      </c>
      <c r="BG269" s="53">
        <f t="shared" si="60"/>
        <v>4985.2840240000005</v>
      </c>
      <c r="BH269" s="53">
        <f t="shared" si="60"/>
        <v>3721.0809639999998</v>
      </c>
      <c r="BI269" s="53">
        <f t="shared" si="60"/>
        <v>5722.9220240000004</v>
      </c>
      <c r="BJ269" s="53">
        <f t="shared" si="74"/>
        <v>14429.287012000001</v>
      </c>
      <c r="BL269" s="40"/>
    </row>
    <row r="270" spans="1:64" ht="16.05" customHeight="1" x14ac:dyDescent="0.3">
      <c r="A270" s="55">
        <v>264</v>
      </c>
      <c r="B270" s="55" t="s">
        <v>52</v>
      </c>
      <c r="C270" s="55" t="s">
        <v>155</v>
      </c>
      <c r="D270" s="55" t="s">
        <v>54</v>
      </c>
      <c r="E270" s="55" t="s">
        <v>511</v>
      </c>
      <c r="F270" s="56">
        <v>3.3</v>
      </c>
      <c r="G270" s="57">
        <v>220</v>
      </c>
      <c r="H270" s="55" t="s">
        <v>51</v>
      </c>
      <c r="I270" s="53">
        <v>3877.4539869999999</v>
      </c>
      <c r="J270" s="58">
        <v>224</v>
      </c>
      <c r="K270" s="58">
        <v>166.99999199999999</v>
      </c>
      <c r="L270" s="58">
        <v>346.00000499999999</v>
      </c>
      <c r="M270" s="59">
        <f t="shared" si="61"/>
        <v>736.99999700000001</v>
      </c>
      <c r="N270" s="58">
        <v>203</v>
      </c>
      <c r="O270" s="58">
        <v>151.99999199999999</v>
      </c>
      <c r="P270" s="58">
        <v>275.00000399999999</v>
      </c>
      <c r="Q270" s="59">
        <f t="shared" si="62"/>
        <v>629.99999600000001</v>
      </c>
      <c r="R270" s="58">
        <v>229.00000600000001</v>
      </c>
      <c r="S270" s="58">
        <v>164.00001</v>
      </c>
      <c r="T270" s="58">
        <v>296.00001200000003</v>
      </c>
      <c r="U270" s="59">
        <f t="shared" si="63"/>
        <v>689.00002800000004</v>
      </c>
      <c r="V270" s="58">
        <v>107.56599199999999</v>
      </c>
      <c r="W270" s="58">
        <v>89.659003999999996</v>
      </c>
      <c r="X270" s="58">
        <v>196.23198600000001</v>
      </c>
      <c r="Y270" s="59">
        <f t="shared" si="64"/>
        <v>393.45698199999998</v>
      </c>
      <c r="Z270" s="58">
        <v>55.112001999999997</v>
      </c>
      <c r="AA270" s="58">
        <v>36.909996</v>
      </c>
      <c r="AB270" s="58">
        <v>78.228988999999999</v>
      </c>
      <c r="AC270" s="59">
        <f t="shared" si="65"/>
        <v>170.25098700000001</v>
      </c>
      <c r="AD270" s="58">
        <v>6.0659970000000003</v>
      </c>
      <c r="AE270" s="58">
        <v>4.3900059999999996</v>
      </c>
      <c r="AF270" s="58">
        <v>8.2899999999999991</v>
      </c>
      <c r="AG270" s="59">
        <f t="shared" si="66"/>
        <v>18.746002999999998</v>
      </c>
      <c r="AH270" s="58">
        <v>7.0000039999999997</v>
      </c>
      <c r="AI270" s="58">
        <v>5.0000030000000004</v>
      </c>
      <c r="AJ270" s="58">
        <v>7.9999960000000003</v>
      </c>
      <c r="AK270" s="59">
        <f t="shared" si="67"/>
        <v>20.000003</v>
      </c>
      <c r="AL270" s="58">
        <v>5.999994</v>
      </c>
      <c r="AM270" s="58">
        <v>4.9999960000000003</v>
      </c>
      <c r="AN270" s="58">
        <v>8.0000020000000003</v>
      </c>
      <c r="AO270" s="59">
        <f t="shared" si="68"/>
        <v>18.999991999999999</v>
      </c>
      <c r="AP270" s="58">
        <v>7.0000039999999997</v>
      </c>
      <c r="AQ270" s="58">
        <v>4.9999960000000003</v>
      </c>
      <c r="AR270" s="58">
        <v>7.9999919999999998</v>
      </c>
      <c r="AS270" s="59">
        <f t="shared" si="69"/>
        <v>19.999991999999999</v>
      </c>
      <c r="AT270" s="58">
        <v>5.999994</v>
      </c>
      <c r="AU270" s="58">
        <v>3.9999980000000002</v>
      </c>
      <c r="AV270" s="58">
        <v>8.9999970000000005</v>
      </c>
      <c r="AW270" s="59">
        <f t="shared" si="70"/>
        <v>18.999988999999999</v>
      </c>
      <c r="AX270" s="58">
        <v>159.00000900000001</v>
      </c>
      <c r="AY270" s="58">
        <v>123.999999</v>
      </c>
      <c r="AZ270" s="58">
        <v>219</v>
      </c>
      <c r="BA270" s="59">
        <f t="shared" si="71"/>
        <v>502.00000799999998</v>
      </c>
      <c r="BB270" s="58">
        <v>209</v>
      </c>
      <c r="BC270" s="58">
        <v>142.00000299999999</v>
      </c>
      <c r="BD270" s="58">
        <v>308.00000699999998</v>
      </c>
      <c r="BE270" s="59">
        <f t="shared" si="72"/>
        <v>659.00000999999997</v>
      </c>
      <c r="BF270" s="60">
        <f t="shared" si="73"/>
        <v>3877.4539869999999</v>
      </c>
      <c r="BG270" s="53">
        <f t="shared" si="60"/>
        <v>1218.7440019999999</v>
      </c>
      <c r="BH270" s="53">
        <f t="shared" si="60"/>
        <v>898.95899499999996</v>
      </c>
      <c r="BI270" s="53">
        <f t="shared" si="60"/>
        <v>1759.75099</v>
      </c>
      <c r="BJ270" s="53">
        <f t="shared" si="74"/>
        <v>3877.4539869999999</v>
      </c>
      <c r="BL270" s="40"/>
    </row>
    <row r="271" spans="1:64" ht="16.05" customHeight="1" x14ac:dyDescent="0.3">
      <c r="A271" s="55">
        <v>265</v>
      </c>
      <c r="B271" s="55" t="s">
        <v>52</v>
      </c>
      <c r="C271" s="55" t="s">
        <v>174</v>
      </c>
      <c r="D271" s="55" t="s">
        <v>54</v>
      </c>
      <c r="E271" s="55" t="s">
        <v>511</v>
      </c>
      <c r="F271" s="56">
        <v>6.6</v>
      </c>
      <c r="G271" s="57">
        <v>380</v>
      </c>
      <c r="H271" s="55" t="s">
        <v>51</v>
      </c>
      <c r="I271" s="53">
        <v>212.74696699999998</v>
      </c>
      <c r="J271" s="58">
        <v>6</v>
      </c>
      <c r="K271" s="58">
        <v>3.9999959999999999</v>
      </c>
      <c r="L271" s="58">
        <v>9</v>
      </c>
      <c r="M271" s="59">
        <f t="shared" si="61"/>
        <v>18.999995999999999</v>
      </c>
      <c r="N271" s="58">
        <v>5</v>
      </c>
      <c r="O271" s="58">
        <v>3.9999959999999999</v>
      </c>
      <c r="P271" s="58">
        <v>6.9999880000000001</v>
      </c>
      <c r="Q271" s="59">
        <f t="shared" si="62"/>
        <v>15.999984</v>
      </c>
      <c r="R271" s="58">
        <v>6.1079949999999998</v>
      </c>
      <c r="S271" s="58">
        <v>4.3249979999999999</v>
      </c>
      <c r="T271" s="58">
        <v>7.5239969999999996</v>
      </c>
      <c r="U271" s="59">
        <f t="shared" si="63"/>
        <v>17.956989999999998</v>
      </c>
      <c r="V271" s="58">
        <v>5.0460010000000004</v>
      </c>
      <c r="W271" s="58">
        <v>4.229006</v>
      </c>
      <c r="X271" s="58">
        <v>8.1290099999999992</v>
      </c>
      <c r="Y271" s="59">
        <f t="shared" si="64"/>
        <v>17.404017</v>
      </c>
      <c r="Z271" s="58">
        <v>5.84199</v>
      </c>
      <c r="AA271" s="58">
        <v>4.2049940000000001</v>
      </c>
      <c r="AB271" s="58">
        <v>7.9360010000000001</v>
      </c>
      <c r="AC271" s="59">
        <f t="shared" si="65"/>
        <v>17.982984999999999</v>
      </c>
      <c r="AD271" s="58">
        <v>5.5769909999999996</v>
      </c>
      <c r="AE271" s="58">
        <v>4.0839920000000003</v>
      </c>
      <c r="AF271" s="58">
        <v>7.742</v>
      </c>
      <c r="AG271" s="59">
        <f t="shared" si="66"/>
        <v>17.402982999999999</v>
      </c>
      <c r="AH271" s="58">
        <v>5.999994</v>
      </c>
      <c r="AI271" s="58">
        <v>5.0000030000000004</v>
      </c>
      <c r="AJ271" s="58">
        <v>7.9999960000000003</v>
      </c>
      <c r="AK271" s="59">
        <f t="shared" si="67"/>
        <v>18.999993</v>
      </c>
      <c r="AL271" s="58">
        <v>5.000006</v>
      </c>
      <c r="AM271" s="58">
        <v>4.0000099999999996</v>
      </c>
      <c r="AN271" s="58">
        <v>8.0000020000000003</v>
      </c>
      <c r="AO271" s="59">
        <f t="shared" si="68"/>
        <v>17.000017999999997</v>
      </c>
      <c r="AP271" s="58">
        <v>5.999994</v>
      </c>
      <c r="AQ271" s="58">
        <v>4.0000099999999996</v>
      </c>
      <c r="AR271" s="58">
        <v>7.0000140000000002</v>
      </c>
      <c r="AS271" s="59">
        <f t="shared" si="69"/>
        <v>17.000018000000001</v>
      </c>
      <c r="AT271" s="58">
        <v>5.999994</v>
      </c>
      <c r="AU271" s="58">
        <v>4.9999950000000002</v>
      </c>
      <c r="AV271" s="58">
        <v>8.0000020000000003</v>
      </c>
      <c r="AW271" s="59">
        <f t="shared" si="70"/>
        <v>18.999991000000001</v>
      </c>
      <c r="AX271" s="58">
        <v>4.9999950000000002</v>
      </c>
      <c r="AY271" s="58">
        <v>3.9999950000000002</v>
      </c>
      <c r="AZ271" s="58">
        <v>8</v>
      </c>
      <c r="BA271" s="59">
        <f t="shared" si="71"/>
        <v>16.99999</v>
      </c>
      <c r="BB271" s="58">
        <v>5.999994</v>
      </c>
      <c r="BC271" s="58">
        <v>3.9999929999999999</v>
      </c>
      <c r="BD271" s="58">
        <v>8.0000149999999994</v>
      </c>
      <c r="BE271" s="59">
        <f t="shared" si="72"/>
        <v>18.000002000000002</v>
      </c>
      <c r="BF271" s="60">
        <f t="shared" si="73"/>
        <v>212.74696699999998</v>
      </c>
      <c r="BG271" s="53">
        <f t="shared" si="60"/>
        <v>67.572953999999996</v>
      </c>
      <c r="BH271" s="53">
        <f t="shared" si="60"/>
        <v>50.842988000000005</v>
      </c>
      <c r="BI271" s="53">
        <f t="shared" si="60"/>
        <v>94.331024999999997</v>
      </c>
      <c r="BJ271" s="53">
        <f t="shared" si="74"/>
        <v>212.74696699999998</v>
      </c>
      <c r="BL271" s="40"/>
    </row>
    <row r="272" spans="1:64" ht="16.05" customHeight="1" x14ac:dyDescent="0.3">
      <c r="A272" s="55">
        <v>266</v>
      </c>
      <c r="B272" s="55" t="s">
        <v>52</v>
      </c>
      <c r="C272" s="55" t="s">
        <v>116</v>
      </c>
      <c r="D272" s="55" t="s">
        <v>54</v>
      </c>
      <c r="E272" s="55" t="s">
        <v>511</v>
      </c>
      <c r="F272" s="56">
        <v>1.7</v>
      </c>
      <c r="G272" s="57">
        <v>220</v>
      </c>
      <c r="H272" s="55" t="s">
        <v>50</v>
      </c>
      <c r="I272" s="53">
        <v>1154.0289999999998</v>
      </c>
      <c r="J272" s="58">
        <v>32.613</v>
      </c>
      <c r="K272" s="58">
        <v>24.074000000000002</v>
      </c>
      <c r="L272" s="58">
        <v>53.186999999999998</v>
      </c>
      <c r="M272" s="59">
        <f t="shared" si="61"/>
        <v>109.874</v>
      </c>
      <c r="N272" s="58">
        <v>32.287999999999997</v>
      </c>
      <c r="O272" s="58">
        <v>23.850999999999999</v>
      </c>
      <c r="P272" s="58">
        <v>42.384</v>
      </c>
      <c r="Q272" s="59">
        <f t="shared" si="62"/>
        <v>98.522999999999996</v>
      </c>
      <c r="R272" s="58">
        <v>35.302</v>
      </c>
      <c r="S272" s="58">
        <v>24.568000000000001</v>
      </c>
      <c r="T272" s="58">
        <v>43.343000000000004</v>
      </c>
      <c r="U272" s="59">
        <f t="shared" si="63"/>
        <v>103.21300000000001</v>
      </c>
      <c r="V272" s="58">
        <v>30.789000000000001</v>
      </c>
      <c r="W272" s="58">
        <v>25.492999999999999</v>
      </c>
      <c r="X272" s="58">
        <v>44.960999999999999</v>
      </c>
      <c r="Y272" s="59">
        <f t="shared" si="64"/>
        <v>101.24299999999999</v>
      </c>
      <c r="Z272" s="58">
        <v>29.37</v>
      </c>
      <c r="AA272" s="58">
        <v>20.452999999999999</v>
      </c>
      <c r="AB272" s="58">
        <v>42.372</v>
      </c>
      <c r="AC272" s="59">
        <f t="shared" si="65"/>
        <v>92.194999999999993</v>
      </c>
      <c r="AD272" s="58">
        <v>27.2</v>
      </c>
      <c r="AE272" s="58">
        <v>19.675999999999998</v>
      </c>
      <c r="AF272" s="58">
        <v>37.356000000000002</v>
      </c>
      <c r="AG272" s="59">
        <f t="shared" si="66"/>
        <v>84.231999999999999</v>
      </c>
      <c r="AH272" s="58">
        <v>31.943999999999999</v>
      </c>
      <c r="AI272" s="58">
        <v>25.236999999999998</v>
      </c>
      <c r="AJ272" s="58">
        <v>41.954999999999998</v>
      </c>
      <c r="AK272" s="59">
        <f t="shared" si="67"/>
        <v>99.135999999999996</v>
      </c>
      <c r="AL272" s="58">
        <v>28.492000000000001</v>
      </c>
      <c r="AM272" s="58">
        <v>20.376000000000001</v>
      </c>
      <c r="AN272" s="58">
        <v>38.576999999999998</v>
      </c>
      <c r="AO272" s="59">
        <f t="shared" si="68"/>
        <v>87.444999999999993</v>
      </c>
      <c r="AP272" s="58">
        <v>28.596</v>
      </c>
      <c r="AQ272" s="58">
        <v>20.274999999999999</v>
      </c>
      <c r="AR272" s="58">
        <v>35.725000000000001</v>
      </c>
      <c r="AS272" s="59">
        <f t="shared" si="69"/>
        <v>84.596000000000004</v>
      </c>
      <c r="AT272" s="58">
        <v>28.788</v>
      </c>
      <c r="AU272" s="58">
        <v>22.122</v>
      </c>
      <c r="AV272" s="58">
        <v>39.691000000000003</v>
      </c>
      <c r="AW272" s="59">
        <f t="shared" si="70"/>
        <v>90.600999999999999</v>
      </c>
      <c r="AX272" s="58">
        <v>29.983000000000001</v>
      </c>
      <c r="AY272" s="58">
        <v>21.798999999999999</v>
      </c>
      <c r="AZ272" s="58">
        <v>41.502000000000002</v>
      </c>
      <c r="BA272" s="59">
        <f t="shared" si="71"/>
        <v>93.283999999999992</v>
      </c>
      <c r="BB272" s="58">
        <v>35.78</v>
      </c>
      <c r="BC272" s="58">
        <v>23.170999999999999</v>
      </c>
      <c r="BD272" s="58">
        <v>50.735999999999997</v>
      </c>
      <c r="BE272" s="59">
        <f t="shared" si="72"/>
        <v>109.687</v>
      </c>
      <c r="BF272" s="60">
        <f t="shared" si="73"/>
        <v>1154.0289999999998</v>
      </c>
      <c r="BG272" s="53">
        <f t="shared" si="60"/>
        <v>371.14499999999998</v>
      </c>
      <c r="BH272" s="53">
        <f t="shared" si="60"/>
        <v>271.09500000000003</v>
      </c>
      <c r="BI272" s="53">
        <f t="shared" si="60"/>
        <v>511.78900000000004</v>
      </c>
      <c r="BJ272" s="53">
        <f t="shared" si="74"/>
        <v>1154.029</v>
      </c>
      <c r="BL272" s="40"/>
    </row>
    <row r="273" spans="1:64" ht="16.05" customHeight="1" x14ac:dyDescent="0.3">
      <c r="A273" s="55">
        <v>267</v>
      </c>
      <c r="B273" s="55" t="s">
        <v>52</v>
      </c>
      <c r="C273" s="55" t="s">
        <v>184</v>
      </c>
      <c r="D273" s="55" t="s">
        <v>54</v>
      </c>
      <c r="E273" s="55" t="s">
        <v>511</v>
      </c>
      <c r="F273" s="56">
        <v>3.3</v>
      </c>
      <c r="G273" s="57">
        <v>220</v>
      </c>
      <c r="H273" s="55" t="s">
        <v>50</v>
      </c>
      <c r="I273" s="53">
        <v>193.77800000000002</v>
      </c>
      <c r="J273" s="58">
        <v>5.3630000000000004</v>
      </c>
      <c r="K273" s="58">
        <v>3.3250000000000002</v>
      </c>
      <c r="L273" s="58">
        <v>6.1269999999999998</v>
      </c>
      <c r="M273" s="59">
        <f t="shared" si="61"/>
        <v>14.815000000000001</v>
      </c>
      <c r="N273" s="58">
        <v>5.1609999999999996</v>
      </c>
      <c r="O273" s="58">
        <v>2.8820000000000001</v>
      </c>
      <c r="P273" s="58">
        <v>4.6929999999999996</v>
      </c>
      <c r="Q273" s="59">
        <f t="shared" si="62"/>
        <v>12.735999999999999</v>
      </c>
      <c r="R273" s="58">
        <v>4.7210000000000001</v>
      </c>
      <c r="S273" s="58">
        <v>3.9089999999999998</v>
      </c>
      <c r="T273" s="58">
        <v>5.0380000000000003</v>
      </c>
      <c r="U273" s="59">
        <f t="shared" si="63"/>
        <v>13.667999999999999</v>
      </c>
      <c r="V273" s="58">
        <v>3.444</v>
      </c>
      <c r="W273" s="58">
        <v>2.7229999999999999</v>
      </c>
      <c r="X273" s="58">
        <v>4.4779999999999998</v>
      </c>
      <c r="Y273" s="59">
        <f t="shared" si="64"/>
        <v>10.645</v>
      </c>
      <c r="Z273" s="58">
        <v>5.101</v>
      </c>
      <c r="AA273" s="58">
        <v>3.52</v>
      </c>
      <c r="AB273" s="58">
        <v>5.2140000000000004</v>
      </c>
      <c r="AC273" s="59">
        <f t="shared" si="65"/>
        <v>13.835000000000001</v>
      </c>
      <c r="AD273" s="58">
        <v>14.66</v>
      </c>
      <c r="AE273" s="58">
        <v>10.289</v>
      </c>
      <c r="AF273" s="58">
        <v>16.523</v>
      </c>
      <c r="AG273" s="59">
        <f t="shared" si="66"/>
        <v>41.471999999999994</v>
      </c>
      <c r="AH273" s="58">
        <v>5.07</v>
      </c>
      <c r="AI273" s="58">
        <v>4.4509999999999996</v>
      </c>
      <c r="AJ273" s="58">
        <v>6.0419999999999998</v>
      </c>
      <c r="AK273" s="59">
        <f t="shared" si="67"/>
        <v>15.563000000000001</v>
      </c>
      <c r="AL273" s="58">
        <v>4.5709999999999997</v>
      </c>
      <c r="AM273" s="58">
        <v>3.32</v>
      </c>
      <c r="AN273" s="58">
        <v>5.0810000000000004</v>
      </c>
      <c r="AO273" s="59">
        <f t="shared" si="68"/>
        <v>12.972000000000001</v>
      </c>
      <c r="AP273" s="58">
        <v>4.3099999999999996</v>
      </c>
      <c r="AQ273" s="58">
        <v>3.4319999999999999</v>
      </c>
      <c r="AR273" s="58">
        <v>6.181</v>
      </c>
      <c r="AS273" s="59">
        <f t="shared" si="69"/>
        <v>13.922999999999998</v>
      </c>
      <c r="AT273" s="58">
        <v>4.1719999999999997</v>
      </c>
      <c r="AU273" s="58">
        <v>5.0019999999999998</v>
      </c>
      <c r="AV273" s="58">
        <v>6</v>
      </c>
      <c r="AW273" s="59">
        <f t="shared" si="70"/>
        <v>15.173999999999999</v>
      </c>
      <c r="AX273" s="58">
        <v>5.5439999999999996</v>
      </c>
      <c r="AY273" s="58">
        <v>3.5</v>
      </c>
      <c r="AZ273" s="58">
        <v>6.3680000000000003</v>
      </c>
      <c r="BA273" s="59">
        <f t="shared" si="71"/>
        <v>15.412000000000001</v>
      </c>
      <c r="BB273" s="58">
        <v>5.6210000000000004</v>
      </c>
      <c r="BC273" s="58">
        <v>2.637</v>
      </c>
      <c r="BD273" s="58">
        <v>5.3049999999999997</v>
      </c>
      <c r="BE273" s="59">
        <f t="shared" si="72"/>
        <v>13.563000000000001</v>
      </c>
      <c r="BF273" s="60">
        <f t="shared" si="73"/>
        <v>193.77800000000002</v>
      </c>
      <c r="BG273" s="53">
        <f t="shared" si="60"/>
        <v>67.738</v>
      </c>
      <c r="BH273" s="53">
        <f t="shared" si="60"/>
        <v>48.99</v>
      </c>
      <c r="BI273" s="53">
        <f t="shared" si="60"/>
        <v>77.049999999999983</v>
      </c>
      <c r="BJ273" s="53">
        <f t="shared" si="74"/>
        <v>193.77799999999999</v>
      </c>
      <c r="BL273" s="40"/>
    </row>
    <row r="274" spans="1:64" ht="16.05" customHeight="1" x14ac:dyDescent="0.3">
      <c r="A274" s="55">
        <v>268</v>
      </c>
      <c r="B274" s="55" t="s">
        <v>52</v>
      </c>
      <c r="C274" s="55" t="s">
        <v>195</v>
      </c>
      <c r="D274" s="55" t="s">
        <v>54</v>
      </c>
      <c r="E274" s="55" t="s">
        <v>511</v>
      </c>
      <c r="F274" s="56">
        <v>6.6</v>
      </c>
      <c r="G274" s="57">
        <v>380</v>
      </c>
      <c r="H274" s="55" t="s">
        <v>51</v>
      </c>
      <c r="I274" s="53">
        <v>101.999999</v>
      </c>
      <c r="J274" s="58">
        <v>0</v>
      </c>
      <c r="K274" s="58">
        <v>0</v>
      </c>
      <c r="L274" s="58">
        <v>0</v>
      </c>
      <c r="M274" s="59">
        <f t="shared" si="61"/>
        <v>0</v>
      </c>
      <c r="N274" s="58">
        <v>0</v>
      </c>
      <c r="O274" s="58">
        <v>0</v>
      </c>
      <c r="P274" s="58">
        <v>0</v>
      </c>
      <c r="Q274" s="59">
        <f t="shared" si="62"/>
        <v>0</v>
      </c>
      <c r="R274" s="58">
        <v>0</v>
      </c>
      <c r="S274" s="58">
        <v>0</v>
      </c>
      <c r="T274" s="58">
        <v>0</v>
      </c>
      <c r="U274" s="59">
        <f t="shared" si="63"/>
        <v>0</v>
      </c>
      <c r="V274" s="58">
        <v>0</v>
      </c>
      <c r="W274" s="58">
        <v>0</v>
      </c>
      <c r="X274" s="58">
        <v>0</v>
      </c>
      <c r="Y274" s="59">
        <f t="shared" si="64"/>
        <v>0</v>
      </c>
      <c r="Z274" s="58">
        <v>0</v>
      </c>
      <c r="AA274" s="58">
        <v>0</v>
      </c>
      <c r="AB274" s="58">
        <v>0</v>
      </c>
      <c r="AC274" s="59">
        <f t="shared" si="65"/>
        <v>0</v>
      </c>
      <c r="AD274" s="58">
        <v>0</v>
      </c>
      <c r="AE274" s="58">
        <v>0</v>
      </c>
      <c r="AF274" s="58">
        <v>0</v>
      </c>
      <c r="AG274" s="59">
        <f t="shared" si="66"/>
        <v>0</v>
      </c>
      <c r="AH274" s="58">
        <v>1.9999979999999999</v>
      </c>
      <c r="AI274" s="58">
        <v>6.0000049999999998</v>
      </c>
      <c r="AJ274" s="58">
        <v>5.999994</v>
      </c>
      <c r="AK274" s="59">
        <f t="shared" si="67"/>
        <v>13.999997</v>
      </c>
      <c r="AL274" s="58">
        <v>0</v>
      </c>
      <c r="AM274" s="58">
        <v>0</v>
      </c>
      <c r="AN274" s="58">
        <v>0</v>
      </c>
      <c r="AO274" s="59">
        <f t="shared" si="68"/>
        <v>0</v>
      </c>
      <c r="AP274" s="58">
        <v>3.0000079999999998</v>
      </c>
      <c r="AQ274" s="58">
        <v>18.999998000000001</v>
      </c>
      <c r="AR274" s="58">
        <v>60.999994000000001</v>
      </c>
      <c r="AS274" s="59">
        <f t="shared" si="69"/>
        <v>83</v>
      </c>
      <c r="AT274" s="58">
        <v>0.99999899999999997</v>
      </c>
      <c r="AU274" s="58">
        <v>0.99999700000000002</v>
      </c>
      <c r="AV274" s="58">
        <v>3.000006</v>
      </c>
      <c r="AW274" s="59">
        <f t="shared" si="70"/>
        <v>5.0000020000000003</v>
      </c>
      <c r="AX274" s="58">
        <v>0</v>
      </c>
      <c r="AY274" s="58">
        <v>0</v>
      </c>
      <c r="AZ274" s="58">
        <v>0</v>
      </c>
      <c r="BA274" s="59">
        <f t="shared" si="71"/>
        <v>0</v>
      </c>
      <c r="BB274" s="58">
        <v>0</v>
      </c>
      <c r="BC274" s="58">
        <v>0</v>
      </c>
      <c r="BD274" s="58">
        <v>0</v>
      </c>
      <c r="BE274" s="59">
        <f t="shared" si="72"/>
        <v>0</v>
      </c>
      <c r="BF274" s="60">
        <f t="shared" si="73"/>
        <v>101.999999</v>
      </c>
      <c r="BG274" s="53">
        <f t="shared" si="60"/>
        <v>6.0000049999999998</v>
      </c>
      <c r="BH274" s="53">
        <f t="shared" si="60"/>
        <v>26</v>
      </c>
      <c r="BI274" s="53">
        <f t="shared" si="60"/>
        <v>69.999994000000001</v>
      </c>
      <c r="BJ274" s="53">
        <f t="shared" si="74"/>
        <v>101.999999</v>
      </c>
      <c r="BL274" s="40"/>
    </row>
    <row r="275" spans="1:64" ht="16.05" customHeight="1" x14ac:dyDescent="0.3">
      <c r="A275" s="55">
        <v>269</v>
      </c>
      <c r="B275" s="55" t="s">
        <v>52</v>
      </c>
      <c r="C275" s="55" t="s">
        <v>104</v>
      </c>
      <c r="D275" s="55" t="s">
        <v>54</v>
      </c>
      <c r="E275" s="55" t="s">
        <v>511</v>
      </c>
      <c r="F275" s="56">
        <v>6.6</v>
      </c>
      <c r="G275" s="57">
        <v>380</v>
      </c>
      <c r="H275" s="55" t="s">
        <v>51</v>
      </c>
      <c r="I275" s="53">
        <v>1730.8780000000002</v>
      </c>
      <c r="J275" s="58">
        <v>33.04</v>
      </c>
      <c r="K275" s="58">
        <v>21.989000000000001</v>
      </c>
      <c r="L275" s="58">
        <v>42.113999999999997</v>
      </c>
      <c r="M275" s="59">
        <f t="shared" si="61"/>
        <v>97.143000000000001</v>
      </c>
      <c r="N275" s="58">
        <v>28.600999999999999</v>
      </c>
      <c r="O275" s="58">
        <v>22.748999999999999</v>
      </c>
      <c r="P275" s="58">
        <v>28.206</v>
      </c>
      <c r="Q275" s="59">
        <f t="shared" si="62"/>
        <v>79.555999999999997</v>
      </c>
      <c r="R275" s="58">
        <v>35.225999999999999</v>
      </c>
      <c r="S275" s="58">
        <v>26.690999999999999</v>
      </c>
      <c r="T275" s="58">
        <v>33.82</v>
      </c>
      <c r="U275" s="59">
        <f t="shared" si="63"/>
        <v>95.736999999999995</v>
      </c>
      <c r="V275" s="58">
        <v>31.224</v>
      </c>
      <c r="W275" s="58">
        <v>27.605</v>
      </c>
      <c r="X275" s="58">
        <v>39.661000000000001</v>
      </c>
      <c r="Y275" s="59">
        <f t="shared" si="64"/>
        <v>98.490000000000009</v>
      </c>
      <c r="Z275" s="58">
        <v>67.930999999999997</v>
      </c>
      <c r="AA275" s="58">
        <v>43.91</v>
      </c>
      <c r="AB275" s="58">
        <v>52.311999999999998</v>
      </c>
      <c r="AC275" s="59">
        <f t="shared" si="65"/>
        <v>164.15299999999999</v>
      </c>
      <c r="AD275" s="58">
        <v>66.929000000000002</v>
      </c>
      <c r="AE275" s="58">
        <v>52.207000000000001</v>
      </c>
      <c r="AF275" s="58">
        <v>74.902000000000001</v>
      </c>
      <c r="AG275" s="59">
        <f t="shared" si="66"/>
        <v>194.03800000000001</v>
      </c>
      <c r="AH275" s="58">
        <v>40.981999999999999</v>
      </c>
      <c r="AI275" s="58">
        <v>36.484000000000002</v>
      </c>
      <c r="AJ275" s="58">
        <v>54.514000000000003</v>
      </c>
      <c r="AK275" s="59">
        <f t="shared" si="67"/>
        <v>131.98000000000002</v>
      </c>
      <c r="AL275" s="58">
        <v>59.046999999999997</v>
      </c>
      <c r="AM275" s="58">
        <v>45.884</v>
      </c>
      <c r="AN275" s="58">
        <v>71.513999999999996</v>
      </c>
      <c r="AO275" s="59">
        <f t="shared" si="68"/>
        <v>176.44499999999999</v>
      </c>
      <c r="AP275" s="58">
        <v>72.075999999999993</v>
      </c>
      <c r="AQ275" s="58">
        <v>57.408000000000001</v>
      </c>
      <c r="AR275" s="58">
        <v>79.302000000000007</v>
      </c>
      <c r="AS275" s="59">
        <f t="shared" si="69"/>
        <v>208.786</v>
      </c>
      <c r="AT275" s="58">
        <v>52.173000000000002</v>
      </c>
      <c r="AU275" s="58">
        <v>41.887999999999998</v>
      </c>
      <c r="AV275" s="58">
        <v>71.13</v>
      </c>
      <c r="AW275" s="59">
        <f t="shared" si="70"/>
        <v>165.191</v>
      </c>
      <c r="AX275" s="58">
        <v>52.5</v>
      </c>
      <c r="AY275" s="58">
        <v>40.329000000000001</v>
      </c>
      <c r="AZ275" s="58">
        <v>68.153000000000006</v>
      </c>
      <c r="BA275" s="59">
        <f t="shared" si="71"/>
        <v>160.98200000000003</v>
      </c>
      <c r="BB275" s="58">
        <v>47.098999999999997</v>
      </c>
      <c r="BC275" s="58">
        <v>31.765000000000001</v>
      </c>
      <c r="BD275" s="58">
        <v>79.513000000000005</v>
      </c>
      <c r="BE275" s="59">
        <f t="shared" si="72"/>
        <v>158.37700000000001</v>
      </c>
      <c r="BF275" s="60">
        <f t="shared" si="73"/>
        <v>1730.8780000000002</v>
      </c>
      <c r="BG275" s="53">
        <f t="shared" si="60"/>
        <v>586.82800000000009</v>
      </c>
      <c r="BH275" s="53">
        <f t="shared" si="60"/>
        <v>448.90899999999999</v>
      </c>
      <c r="BI275" s="53">
        <f t="shared" si="60"/>
        <v>695.14100000000008</v>
      </c>
      <c r="BJ275" s="53">
        <f t="shared" si="74"/>
        <v>1730.8780000000002</v>
      </c>
      <c r="BL275" s="40"/>
    </row>
    <row r="276" spans="1:64" ht="16.05" customHeight="1" x14ac:dyDescent="0.3">
      <c r="A276" s="55">
        <v>270</v>
      </c>
      <c r="B276" s="55" t="s">
        <v>52</v>
      </c>
      <c r="C276" s="55" t="s">
        <v>131</v>
      </c>
      <c r="D276" s="55" t="s">
        <v>54</v>
      </c>
      <c r="E276" s="55" t="s">
        <v>511</v>
      </c>
      <c r="F276" s="56">
        <v>6.6</v>
      </c>
      <c r="G276" s="57">
        <v>380</v>
      </c>
      <c r="H276" s="55" t="s">
        <v>50</v>
      </c>
      <c r="I276" s="53">
        <v>517.27199999999993</v>
      </c>
      <c r="J276" s="58">
        <v>9.9510000000000005</v>
      </c>
      <c r="K276" s="58">
        <v>7.3940000000000001</v>
      </c>
      <c r="L276" s="58">
        <v>14.178000000000001</v>
      </c>
      <c r="M276" s="59">
        <f t="shared" si="61"/>
        <v>31.523</v>
      </c>
      <c r="N276" s="58">
        <v>10.201000000000001</v>
      </c>
      <c r="O276" s="58">
        <v>7.73</v>
      </c>
      <c r="P276" s="58">
        <v>12.356999999999999</v>
      </c>
      <c r="Q276" s="59">
        <f t="shared" si="62"/>
        <v>30.288</v>
      </c>
      <c r="R276" s="58">
        <v>11.109</v>
      </c>
      <c r="S276" s="58">
        <v>9.2170000000000005</v>
      </c>
      <c r="T276" s="58">
        <v>12.487</v>
      </c>
      <c r="U276" s="59">
        <f t="shared" si="63"/>
        <v>32.813000000000002</v>
      </c>
      <c r="V276" s="58">
        <v>9.67</v>
      </c>
      <c r="W276" s="58">
        <v>11.722</v>
      </c>
      <c r="X276" s="58">
        <v>14.673999999999999</v>
      </c>
      <c r="Y276" s="59">
        <f t="shared" si="64"/>
        <v>36.066000000000003</v>
      </c>
      <c r="Z276" s="58">
        <v>14.003</v>
      </c>
      <c r="AA276" s="58">
        <v>10.108000000000001</v>
      </c>
      <c r="AB276" s="58">
        <v>16.587</v>
      </c>
      <c r="AC276" s="59">
        <f t="shared" si="65"/>
        <v>40.698</v>
      </c>
      <c r="AD276" s="58">
        <v>14.388999999999999</v>
      </c>
      <c r="AE276" s="58">
        <v>9.4819999999999993</v>
      </c>
      <c r="AF276" s="58">
        <v>13.31</v>
      </c>
      <c r="AG276" s="59">
        <f t="shared" si="66"/>
        <v>37.180999999999997</v>
      </c>
      <c r="AH276" s="58">
        <v>20.568999999999999</v>
      </c>
      <c r="AI276" s="58">
        <v>15.224</v>
      </c>
      <c r="AJ276" s="58">
        <v>22.341999999999999</v>
      </c>
      <c r="AK276" s="59">
        <f t="shared" si="67"/>
        <v>58.134999999999998</v>
      </c>
      <c r="AL276" s="58">
        <v>11.662000000000001</v>
      </c>
      <c r="AM276" s="58">
        <v>8.4930000000000003</v>
      </c>
      <c r="AN276" s="58">
        <v>14.417999999999999</v>
      </c>
      <c r="AO276" s="59">
        <f t="shared" si="68"/>
        <v>34.573</v>
      </c>
      <c r="AP276" s="58">
        <v>10.881</v>
      </c>
      <c r="AQ276" s="58">
        <v>8.2669999999999995</v>
      </c>
      <c r="AR276" s="58">
        <v>14.49</v>
      </c>
      <c r="AS276" s="59">
        <f t="shared" si="69"/>
        <v>33.637999999999998</v>
      </c>
      <c r="AT276" s="58">
        <v>10.742000000000001</v>
      </c>
      <c r="AU276" s="58">
        <v>13.023</v>
      </c>
      <c r="AV276" s="58">
        <v>14.923</v>
      </c>
      <c r="AW276" s="59">
        <f t="shared" si="70"/>
        <v>38.688000000000002</v>
      </c>
      <c r="AX276" s="58">
        <v>33.401000000000003</v>
      </c>
      <c r="AY276" s="58">
        <v>21.722000000000001</v>
      </c>
      <c r="AZ276" s="58">
        <v>41.792999999999999</v>
      </c>
      <c r="BA276" s="59">
        <f t="shared" si="71"/>
        <v>96.915999999999997</v>
      </c>
      <c r="BB276" s="58">
        <v>14.653</v>
      </c>
      <c r="BC276" s="58">
        <v>11.1</v>
      </c>
      <c r="BD276" s="58">
        <v>21</v>
      </c>
      <c r="BE276" s="59">
        <f t="shared" si="72"/>
        <v>46.753</v>
      </c>
      <c r="BF276" s="60">
        <f t="shared" si="73"/>
        <v>517.27199999999993</v>
      </c>
      <c r="BG276" s="53">
        <f t="shared" si="60"/>
        <v>171.23100000000002</v>
      </c>
      <c r="BH276" s="53">
        <f t="shared" si="60"/>
        <v>133.482</v>
      </c>
      <c r="BI276" s="53">
        <f t="shared" si="60"/>
        <v>212.55900000000003</v>
      </c>
      <c r="BJ276" s="53">
        <f t="shared" si="74"/>
        <v>517.27200000000005</v>
      </c>
      <c r="BL276" s="40"/>
    </row>
    <row r="277" spans="1:64" ht="16.05" customHeight="1" x14ac:dyDescent="0.3">
      <c r="A277" s="55">
        <v>271</v>
      </c>
      <c r="B277" s="55" t="s">
        <v>52</v>
      </c>
      <c r="C277" s="55" t="s">
        <v>196</v>
      </c>
      <c r="D277" s="55" t="s">
        <v>54</v>
      </c>
      <c r="E277" s="55" t="s">
        <v>511</v>
      </c>
      <c r="F277" s="56">
        <v>11</v>
      </c>
      <c r="G277" s="57">
        <v>380</v>
      </c>
      <c r="H277" s="55" t="s">
        <v>51</v>
      </c>
      <c r="I277" s="53">
        <v>31468.660989</v>
      </c>
      <c r="J277" s="58">
        <v>1389</v>
      </c>
      <c r="K277" s="58">
        <v>1076</v>
      </c>
      <c r="L277" s="58">
        <v>1857.000008</v>
      </c>
      <c r="M277" s="59">
        <f t="shared" si="61"/>
        <v>4322.000008</v>
      </c>
      <c r="N277" s="58">
        <v>2036</v>
      </c>
      <c r="O277" s="58">
        <v>1515.999996</v>
      </c>
      <c r="P277" s="58">
        <v>2676.999996</v>
      </c>
      <c r="Q277" s="59">
        <f t="shared" si="62"/>
        <v>6228.999992</v>
      </c>
      <c r="R277" s="58">
        <v>2348.0000110000001</v>
      </c>
      <c r="S277" s="58">
        <v>1661</v>
      </c>
      <c r="T277" s="58">
        <v>2899.9999899999998</v>
      </c>
      <c r="U277" s="59">
        <f t="shared" si="63"/>
        <v>6909.0000010000003</v>
      </c>
      <c r="V277" s="58">
        <v>1945.4059910000001</v>
      </c>
      <c r="W277" s="58">
        <v>1628.1499940000001</v>
      </c>
      <c r="X277" s="58">
        <v>3119.7849959999999</v>
      </c>
      <c r="Y277" s="59">
        <f t="shared" si="64"/>
        <v>6693.3409809999994</v>
      </c>
      <c r="Z277" s="58">
        <v>1112.4650019999999</v>
      </c>
      <c r="AA277" s="58">
        <v>789.235006</v>
      </c>
      <c r="AB277" s="58">
        <v>1664.841987</v>
      </c>
      <c r="AC277" s="59">
        <f t="shared" si="65"/>
        <v>3566.5419949999996</v>
      </c>
      <c r="AD277" s="58">
        <v>1123.937997</v>
      </c>
      <c r="AE277" s="58">
        <v>841.94100100000003</v>
      </c>
      <c r="AF277" s="58">
        <v>1476.8989999999999</v>
      </c>
      <c r="AG277" s="59">
        <f t="shared" si="66"/>
        <v>3442.777998</v>
      </c>
      <c r="AH277" s="58">
        <v>5.000006</v>
      </c>
      <c r="AI277" s="58">
        <v>3.9999959999999999</v>
      </c>
      <c r="AJ277" s="58">
        <v>5.999994</v>
      </c>
      <c r="AK277" s="59">
        <f t="shared" si="67"/>
        <v>14.999995999999999</v>
      </c>
      <c r="AL277" s="58">
        <v>3.9999959999999999</v>
      </c>
      <c r="AM277" s="58">
        <v>3.0000019999999998</v>
      </c>
      <c r="AN277" s="58">
        <v>5.9999859999999998</v>
      </c>
      <c r="AO277" s="59">
        <f t="shared" si="68"/>
        <v>12.999984</v>
      </c>
      <c r="AP277" s="58">
        <v>5.000006</v>
      </c>
      <c r="AQ277" s="58">
        <v>4.0000099999999996</v>
      </c>
      <c r="AR277" s="58">
        <v>6.000006</v>
      </c>
      <c r="AS277" s="59">
        <f t="shared" si="69"/>
        <v>15.000021999999998</v>
      </c>
      <c r="AT277" s="58">
        <v>3.9999959999999999</v>
      </c>
      <c r="AU277" s="58">
        <v>2.9999959999999999</v>
      </c>
      <c r="AV277" s="58">
        <v>5.9999859999999998</v>
      </c>
      <c r="AW277" s="59">
        <f t="shared" si="70"/>
        <v>12.999977999999999</v>
      </c>
      <c r="AX277" s="58">
        <v>101.000004</v>
      </c>
      <c r="AY277" s="58">
        <v>51.000003999999997</v>
      </c>
      <c r="AZ277" s="58">
        <v>82</v>
      </c>
      <c r="BA277" s="59">
        <f t="shared" si="71"/>
        <v>234.00000800000001</v>
      </c>
      <c r="BB277" s="58">
        <v>5.000006</v>
      </c>
      <c r="BC277" s="58">
        <v>3.0000049999999998</v>
      </c>
      <c r="BD277" s="58">
        <v>8.0000149999999994</v>
      </c>
      <c r="BE277" s="59">
        <f t="shared" si="72"/>
        <v>16.000025999999998</v>
      </c>
      <c r="BF277" s="60">
        <f t="shared" si="73"/>
        <v>31468.660989</v>
      </c>
      <c r="BG277" s="53">
        <f t="shared" si="60"/>
        <v>10078.809015000003</v>
      </c>
      <c r="BH277" s="53">
        <f t="shared" si="60"/>
        <v>7580.3260099999998</v>
      </c>
      <c r="BI277" s="53">
        <f t="shared" si="60"/>
        <v>13809.525964</v>
      </c>
      <c r="BJ277" s="53">
        <f t="shared" si="74"/>
        <v>31468.660989000004</v>
      </c>
      <c r="BL277" s="40"/>
    </row>
    <row r="278" spans="1:64" ht="16.05" customHeight="1" x14ac:dyDescent="0.3">
      <c r="A278" s="55">
        <v>272</v>
      </c>
      <c r="B278" s="55" t="s">
        <v>52</v>
      </c>
      <c r="C278" s="55" t="s">
        <v>197</v>
      </c>
      <c r="D278" s="55" t="s">
        <v>54</v>
      </c>
      <c r="E278" s="55" t="s">
        <v>511</v>
      </c>
      <c r="F278" s="56">
        <v>6.6</v>
      </c>
      <c r="G278" s="57">
        <v>380</v>
      </c>
      <c r="H278" s="55" t="s">
        <v>50</v>
      </c>
      <c r="I278" s="53">
        <v>242.39696600000002</v>
      </c>
      <c r="J278" s="58">
        <v>6.242</v>
      </c>
      <c r="K278" s="58">
        <v>4.6340000000000003</v>
      </c>
      <c r="L278" s="58">
        <v>10.298</v>
      </c>
      <c r="M278" s="59">
        <f t="shared" si="61"/>
        <v>21.173999999999999</v>
      </c>
      <c r="N278" s="58">
        <v>6.2089999999999996</v>
      </c>
      <c r="O278" s="58">
        <v>4.6139999999999999</v>
      </c>
      <c r="P278" s="58">
        <v>8.2289999999999992</v>
      </c>
      <c r="Q278" s="59">
        <f t="shared" si="62"/>
        <v>19.052</v>
      </c>
      <c r="R278" s="58">
        <v>7.1020000000000003</v>
      </c>
      <c r="S278" s="58">
        <v>5.0220000000000002</v>
      </c>
      <c r="T278" s="58">
        <v>8.8849999999999998</v>
      </c>
      <c r="U278" s="59">
        <f t="shared" si="63"/>
        <v>21.009</v>
      </c>
      <c r="V278" s="58">
        <v>5.883</v>
      </c>
      <c r="W278" s="58">
        <v>4.8879999999999999</v>
      </c>
      <c r="X278" s="58">
        <v>9.5749999999999993</v>
      </c>
      <c r="Y278" s="59">
        <f t="shared" si="64"/>
        <v>20.346</v>
      </c>
      <c r="Z278" s="58">
        <v>6.7229999999999999</v>
      </c>
      <c r="AA278" s="58">
        <v>4.8040000000000003</v>
      </c>
      <c r="AB278" s="58">
        <v>9.2590000000000003</v>
      </c>
      <c r="AC278" s="59">
        <f t="shared" si="65"/>
        <v>20.786000000000001</v>
      </c>
      <c r="AD278" s="58">
        <v>6.359</v>
      </c>
      <c r="AE278" s="58">
        <v>4.6449999999999996</v>
      </c>
      <c r="AF278" s="58">
        <v>8.9689999999999994</v>
      </c>
      <c r="AG278" s="59">
        <f t="shared" si="66"/>
        <v>19.972999999999999</v>
      </c>
      <c r="AH278" s="58">
        <v>5.999994</v>
      </c>
      <c r="AI278" s="58">
        <v>5.0000030000000004</v>
      </c>
      <c r="AJ278" s="58">
        <v>7.9999960000000003</v>
      </c>
      <c r="AK278" s="59">
        <f t="shared" si="67"/>
        <v>18.999993</v>
      </c>
      <c r="AL278" s="58">
        <v>5.999994</v>
      </c>
      <c r="AM278" s="58">
        <v>4.0000099999999996</v>
      </c>
      <c r="AN278" s="58">
        <v>8.9999970000000005</v>
      </c>
      <c r="AO278" s="59">
        <f t="shared" si="68"/>
        <v>19.000001000000001</v>
      </c>
      <c r="AP278" s="58">
        <v>7.0000039999999997</v>
      </c>
      <c r="AQ278" s="58">
        <v>4.9999960000000003</v>
      </c>
      <c r="AR278" s="58">
        <v>7.9999919999999998</v>
      </c>
      <c r="AS278" s="59">
        <f t="shared" si="69"/>
        <v>19.999991999999999</v>
      </c>
      <c r="AT278" s="58">
        <v>5.999994</v>
      </c>
      <c r="AU278" s="58">
        <v>4.9999950000000002</v>
      </c>
      <c r="AV278" s="58">
        <v>8.9999970000000005</v>
      </c>
      <c r="AW278" s="59">
        <f t="shared" si="70"/>
        <v>19.999986</v>
      </c>
      <c r="AX278" s="58">
        <v>6.9999929999999999</v>
      </c>
      <c r="AY278" s="58">
        <v>5.0000010000000001</v>
      </c>
      <c r="AZ278" s="58">
        <v>9</v>
      </c>
      <c r="BA278" s="59">
        <f t="shared" si="71"/>
        <v>20.999994000000001</v>
      </c>
      <c r="BB278" s="58">
        <v>6.7729999999999997</v>
      </c>
      <c r="BC278" s="58">
        <v>4.4550000000000001</v>
      </c>
      <c r="BD278" s="58">
        <v>9.8290000000000006</v>
      </c>
      <c r="BE278" s="59">
        <f t="shared" si="72"/>
        <v>21.057000000000002</v>
      </c>
      <c r="BF278" s="60">
        <f t="shared" si="73"/>
        <v>242.39696600000002</v>
      </c>
      <c r="BG278" s="53">
        <f t="shared" si="60"/>
        <v>77.290978999999993</v>
      </c>
      <c r="BH278" s="53">
        <f t="shared" si="60"/>
        <v>57.062005000000006</v>
      </c>
      <c r="BI278" s="53">
        <f t="shared" si="60"/>
        <v>108.043982</v>
      </c>
      <c r="BJ278" s="53">
        <f t="shared" si="74"/>
        <v>242.39696599999999</v>
      </c>
      <c r="BL278" s="40"/>
    </row>
    <row r="279" spans="1:64" ht="16.05" customHeight="1" x14ac:dyDescent="0.3">
      <c r="A279" s="55">
        <v>273</v>
      </c>
      <c r="B279" s="55" t="s">
        <v>52</v>
      </c>
      <c r="C279" s="55" t="s">
        <v>151</v>
      </c>
      <c r="D279" s="55" t="s">
        <v>54</v>
      </c>
      <c r="E279" s="55" t="s">
        <v>511</v>
      </c>
      <c r="F279" s="56">
        <v>11</v>
      </c>
      <c r="G279" s="57">
        <v>380</v>
      </c>
      <c r="H279" s="55" t="s">
        <v>50</v>
      </c>
      <c r="I279" s="53">
        <v>11390.040999999999</v>
      </c>
      <c r="J279" s="58">
        <v>301.94299999999998</v>
      </c>
      <c r="K279" s="58">
        <v>228.06299999999999</v>
      </c>
      <c r="L279" s="58">
        <v>339.572</v>
      </c>
      <c r="M279" s="59">
        <f t="shared" si="61"/>
        <v>869.57799999999997</v>
      </c>
      <c r="N279" s="58">
        <v>240.065</v>
      </c>
      <c r="O279" s="58">
        <v>156.62100000000001</v>
      </c>
      <c r="P279" s="58">
        <v>198.45</v>
      </c>
      <c r="Q279" s="59">
        <f t="shared" si="62"/>
        <v>595.13599999999997</v>
      </c>
      <c r="R279" s="58">
        <v>303.93700000000001</v>
      </c>
      <c r="S279" s="58">
        <v>136.62799999999999</v>
      </c>
      <c r="T279" s="58">
        <v>226.131</v>
      </c>
      <c r="U279" s="59">
        <f t="shared" si="63"/>
        <v>666.69600000000003</v>
      </c>
      <c r="V279" s="58">
        <v>301.16399999999999</v>
      </c>
      <c r="W279" s="58">
        <v>227.91300000000001</v>
      </c>
      <c r="X279" s="58">
        <v>336.84300000000002</v>
      </c>
      <c r="Y279" s="59">
        <f t="shared" si="64"/>
        <v>865.92000000000007</v>
      </c>
      <c r="Z279" s="58">
        <v>411.61399999999998</v>
      </c>
      <c r="AA279" s="58">
        <v>280.82900000000001</v>
      </c>
      <c r="AB279" s="58">
        <v>450.99099999999999</v>
      </c>
      <c r="AC279" s="59">
        <f t="shared" si="65"/>
        <v>1143.434</v>
      </c>
      <c r="AD279" s="58">
        <v>381.464</v>
      </c>
      <c r="AE279" s="58">
        <v>235.85400000000001</v>
      </c>
      <c r="AF279" s="58">
        <v>350.31700000000001</v>
      </c>
      <c r="AG279" s="59">
        <f t="shared" si="66"/>
        <v>967.63499999999999</v>
      </c>
      <c r="AH279" s="58">
        <v>407.60899999999998</v>
      </c>
      <c r="AI279" s="58">
        <v>336.65699999999998</v>
      </c>
      <c r="AJ279" s="58">
        <v>428.084</v>
      </c>
      <c r="AK279" s="59">
        <f t="shared" si="67"/>
        <v>1172.3499999999999</v>
      </c>
      <c r="AL279" s="58">
        <v>348.976</v>
      </c>
      <c r="AM279" s="58">
        <v>249.30799999999999</v>
      </c>
      <c r="AN279" s="58">
        <v>357.80799999999999</v>
      </c>
      <c r="AO279" s="59">
        <f t="shared" si="68"/>
        <v>956.09199999999998</v>
      </c>
      <c r="AP279" s="58">
        <v>351.87900000000002</v>
      </c>
      <c r="AQ279" s="58">
        <v>249.11799999999999</v>
      </c>
      <c r="AR279" s="58">
        <v>350.601</v>
      </c>
      <c r="AS279" s="59">
        <f t="shared" si="69"/>
        <v>951.59800000000007</v>
      </c>
      <c r="AT279" s="58">
        <v>358.32499999999999</v>
      </c>
      <c r="AU279" s="58">
        <v>311.327</v>
      </c>
      <c r="AV279" s="58">
        <v>361.33600000000001</v>
      </c>
      <c r="AW279" s="59">
        <f t="shared" si="70"/>
        <v>1030.9880000000001</v>
      </c>
      <c r="AX279" s="58">
        <v>472.77699999999999</v>
      </c>
      <c r="AY279" s="58">
        <v>278.45800000000003</v>
      </c>
      <c r="AZ279" s="58">
        <v>477.29899999999998</v>
      </c>
      <c r="BA279" s="59">
        <f t="shared" si="71"/>
        <v>1228.5340000000001</v>
      </c>
      <c r="BB279" s="58">
        <v>343.04</v>
      </c>
      <c r="BC279" s="58">
        <v>230.637</v>
      </c>
      <c r="BD279" s="58">
        <v>368.40300000000002</v>
      </c>
      <c r="BE279" s="59">
        <f t="shared" si="72"/>
        <v>942.08</v>
      </c>
      <c r="BF279" s="60">
        <f t="shared" si="73"/>
        <v>11390.040999999999</v>
      </c>
      <c r="BG279" s="53">
        <f t="shared" ref="BG279:BI342" si="75">J279+N279+R279+V279+Z279+AD279+AH279+AL279+AP279+AT279+AX279+BB279</f>
        <v>4222.7929999999997</v>
      </c>
      <c r="BH279" s="53">
        <f t="shared" si="75"/>
        <v>2921.4130000000005</v>
      </c>
      <c r="BI279" s="53">
        <f t="shared" si="75"/>
        <v>4245.835</v>
      </c>
      <c r="BJ279" s="53">
        <f t="shared" si="74"/>
        <v>11390.041000000001</v>
      </c>
      <c r="BL279" s="40"/>
    </row>
    <row r="280" spans="1:64" ht="16.05" customHeight="1" x14ac:dyDescent="0.3">
      <c r="A280" s="55">
        <v>274</v>
      </c>
      <c r="B280" s="55" t="s">
        <v>52</v>
      </c>
      <c r="C280" s="55" t="s">
        <v>198</v>
      </c>
      <c r="D280" s="55" t="s">
        <v>54</v>
      </c>
      <c r="E280" s="55" t="s">
        <v>511</v>
      </c>
      <c r="F280" s="56">
        <v>3.3</v>
      </c>
      <c r="G280" s="57">
        <v>220</v>
      </c>
      <c r="H280" s="55" t="s">
        <v>50</v>
      </c>
      <c r="I280" s="53">
        <v>6069.2030000000013</v>
      </c>
      <c r="J280" s="58">
        <v>145.05000000000001</v>
      </c>
      <c r="K280" s="58">
        <v>150.79599999999999</v>
      </c>
      <c r="L280" s="58">
        <v>341.41399999999999</v>
      </c>
      <c r="M280" s="59">
        <f t="shared" si="61"/>
        <v>637.26</v>
      </c>
      <c r="N280" s="58">
        <v>169.25700000000001</v>
      </c>
      <c r="O280" s="58">
        <v>141.72999999999999</v>
      </c>
      <c r="P280" s="58">
        <v>291.13400000000001</v>
      </c>
      <c r="Q280" s="59">
        <f t="shared" si="62"/>
        <v>602.12099999999998</v>
      </c>
      <c r="R280" s="58">
        <v>290.25299999999999</v>
      </c>
      <c r="S280" s="58">
        <v>191.61</v>
      </c>
      <c r="T280" s="58">
        <v>291.93900000000002</v>
      </c>
      <c r="U280" s="59">
        <f t="shared" si="63"/>
        <v>773.80200000000002</v>
      </c>
      <c r="V280" s="58">
        <v>136.29900000000001</v>
      </c>
      <c r="W280" s="58">
        <v>90.39</v>
      </c>
      <c r="X280" s="58">
        <v>98.25</v>
      </c>
      <c r="Y280" s="59">
        <f t="shared" si="64"/>
        <v>324.93900000000002</v>
      </c>
      <c r="Z280" s="58">
        <v>194.07300000000001</v>
      </c>
      <c r="AA280" s="58">
        <v>132.197</v>
      </c>
      <c r="AB280" s="58">
        <v>144.042</v>
      </c>
      <c r="AC280" s="59">
        <f t="shared" si="65"/>
        <v>470.31200000000001</v>
      </c>
      <c r="AD280" s="58">
        <v>201.536</v>
      </c>
      <c r="AE280" s="58">
        <v>145.26</v>
      </c>
      <c r="AF280" s="58">
        <v>210.47</v>
      </c>
      <c r="AG280" s="59">
        <f t="shared" si="66"/>
        <v>557.26599999999996</v>
      </c>
      <c r="AH280" s="58">
        <v>215.23</v>
      </c>
      <c r="AI280" s="58">
        <v>151.285</v>
      </c>
      <c r="AJ280" s="58">
        <v>141.41399999999999</v>
      </c>
      <c r="AK280" s="59">
        <f t="shared" si="67"/>
        <v>507.92899999999997</v>
      </c>
      <c r="AL280" s="58">
        <v>214.23099999999999</v>
      </c>
      <c r="AM280" s="58">
        <v>153.09299999999999</v>
      </c>
      <c r="AN280" s="58">
        <v>164.16399999999999</v>
      </c>
      <c r="AO280" s="59">
        <f t="shared" si="68"/>
        <v>531.48799999999994</v>
      </c>
      <c r="AP280" s="58">
        <v>209.68</v>
      </c>
      <c r="AQ280" s="58">
        <v>128.512</v>
      </c>
      <c r="AR280" s="58">
        <v>98.492999999999995</v>
      </c>
      <c r="AS280" s="59">
        <f t="shared" si="69"/>
        <v>436.685</v>
      </c>
      <c r="AT280" s="58">
        <v>159.23699999999999</v>
      </c>
      <c r="AU280" s="58">
        <v>102.581</v>
      </c>
      <c r="AV280" s="58">
        <v>93.17</v>
      </c>
      <c r="AW280" s="59">
        <f t="shared" si="70"/>
        <v>354.988</v>
      </c>
      <c r="AX280" s="58">
        <v>140.256</v>
      </c>
      <c r="AY280" s="58">
        <v>79.239000000000004</v>
      </c>
      <c r="AZ280" s="58">
        <v>96.343999999999994</v>
      </c>
      <c r="BA280" s="59">
        <f t="shared" si="71"/>
        <v>315.839</v>
      </c>
      <c r="BB280" s="58">
        <v>150.99600000000001</v>
      </c>
      <c r="BC280" s="58">
        <v>127.194</v>
      </c>
      <c r="BD280" s="58">
        <v>278.38400000000001</v>
      </c>
      <c r="BE280" s="59">
        <f t="shared" si="72"/>
        <v>556.57400000000007</v>
      </c>
      <c r="BF280" s="60">
        <f t="shared" si="73"/>
        <v>6069.2030000000013</v>
      </c>
      <c r="BG280" s="53">
        <f t="shared" si="75"/>
        <v>2226.098</v>
      </c>
      <c r="BH280" s="53">
        <f t="shared" si="75"/>
        <v>1593.8869999999997</v>
      </c>
      <c r="BI280" s="53">
        <f t="shared" si="75"/>
        <v>2249.2179999999998</v>
      </c>
      <c r="BJ280" s="53">
        <f t="shared" si="74"/>
        <v>6069.2029999999995</v>
      </c>
      <c r="BL280" s="40"/>
    </row>
    <row r="281" spans="1:64" ht="16.05" customHeight="1" x14ac:dyDescent="0.3">
      <c r="A281" s="55">
        <v>275</v>
      </c>
      <c r="B281" s="55" t="s">
        <v>52</v>
      </c>
      <c r="C281" s="55" t="s">
        <v>161</v>
      </c>
      <c r="D281" s="55" t="s">
        <v>54</v>
      </c>
      <c r="E281" s="55" t="s">
        <v>511</v>
      </c>
      <c r="F281" s="56">
        <v>50</v>
      </c>
      <c r="G281" s="57">
        <v>380</v>
      </c>
      <c r="H281" s="55" t="s">
        <v>51</v>
      </c>
      <c r="I281" s="53">
        <v>65838.349938999992</v>
      </c>
      <c r="J281" s="58">
        <v>1712</v>
      </c>
      <c r="K281" s="58">
        <v>1186.999992</v>
      </c>
      <c r="L281" s="58">
        <v>2098.9999870000001</v>
      </c>
      <c r="M281" s="59">
        <f t="shared" si="61"/>
        <v>4997.9999790000002</v>
      </c>
      <c r="N281" s="58">
        <v>2071</v>
      </c>
      <c r="O281" s="58">
        <v>1473.000008</v>
      </c>
      <c r="P281" s="58">
        <v>2053.000004</v>
      </c>
      <c r="Q281" s="59">
        <f t="shared" si="62"/>
        <v>5597.0000120000004</v>
      </c>
      <c r="R281" s="58">
        <v>2044.9999889999999</v>
      </c>
      <c r="S281" s="58">
        <v>1331.0000010000001</v>
      </c>
      <c r="T281" s="58">
        <v>1876.9999949999999</v>
      </c>
      <c r="U281" s="59">
        <f t="shared" si="63"/>
        <v>5252.9999850000004</v>
      </c>
      <c r="V281" s="58">
        <v>3202.2749910000002</v>
      </c>
      <c r="W281" s="58">
        <v>2424.5250019999999</v>
      </c>
      <c r="X281" s="58">
        <v>3653.0999879999999</v>
      </c>
      <c r="Y281" s="59">
        <f t="shared" si="64"/>
        <v>9279.8999810000005</v>
      </c>
      <c r="Z281" s="58">
        <v>2904.9749959999999</v>
      </c>
      <c r="AA281" s="58">
        <v>1987.1999920000001</v>
      </c>
      <c r="AB281" s="58">
        <v>3552.9750020000001</v>
      </c>
      <c r="AC281" s="59">
        <f t="shared" si="65"/>
        <v>8445.1499899999999</v>
      </c>
      <c r="AD281" s="58">
        <v>1741.4999909999999</v>
      </c>
      <c r="AE281" s="58">
        <v>1173.7</v>
      </c>
      <c r="AF281" s="58">
        <v>1770.1</v>
      </c>
      <c r="AG281" s="59">
        <f t="shared" si="66"/>
        <v>4685.2999909999999</v>
      </c>
      <c r="AH281" s="58">
        <v>1626.99999</v>
      </c>
      <c r="AI281" s="58">
        <v>1205.9999989999999</v>
      </c>
      <c r="AJ281" s="58">
        <v>1564.9999949999999</v>
      </c>
      <c r="AK281" s="59">
        <f t="shared" si="67"/>
        <v>4397.999984</v>
      </c>
      <c r="AL281" s="58">
        <v>1318.000002</v>
      </c>
      <c r="AM281" s="58">
        <v>783</v>
      </c>
      <c r="AN281" s="58">
        <v>1259.999992</v>
      </c>
      <c r="AO281" s="59">
        <f t="shared" si="68"/>
        <v>3360.9999939999998</v>
      </c>
      <c r="AP281" s="58">
        <v>1433.000008</v>
      </c>
      <c r="AQ281" s="58">
        <v>871.00000799999998</v>
      </c>
      <c r="AR281" s="58">
        <v>1266.999994</v>
      </c>
      <c r="AS281" s="59">
        <f t="shared" si="69"/>
        <v>3571.0000099999997</v>
      </c>
      <c r="AT281" s="58">
        <v>1461.0000090000001</v>
      </c>
      <c r="AU281" s="58">
        <v>1032.000002</v>
      </c>
      <c r="AV281" s="58">
        <v>1515.0000150000001</v>
      </c>
      <c r="AW281" s="59">
        <f t="shared" si="70"/>
        <v>4008.0000260000002</v>
      </c>
      <c r="AX281" s="58">
        <v>2324.0000070000001</v>
      </c>
      <c r="AY281" s="58">
        <v>1487.0000030000001</v>
      </c>
      <c r="AZ281" s="58">
        <v>2794</v>
      </c>
      <c r="BA281" s="59">
        <f t="shared" si="71"/>
        <v>6605.0000099999997</v>
      </c>
      <c r="BB281" s="58">
        <v>2077.9999899999998</v>
      </c>
      <c r="BC281" s="58">
        <v>1248.9999909999999</v>
      </c>
      <c r="BD281" s="58">
        <v>2309.999996</v>
      </c>
      <c r="BE281" s="59">
        <f t="shared" si="72"/>
        <v>5636.9999769999995</v>
      </c>
      <c r="BF281" s="60">
        <f t="shared" si="73"/>
        <v>65838.349938999992</v>
      </c>
      <c r="BG281" s="53">
        <f t="shared" si="75"/>
        <v>23917.749972999998</v>
      </c>
      <c r="BH281" s="53">
        <f t="shared" si="75"/>
        <v>16204.424998000002</v>
      </c>
      <c r="BI281" s="53">
        <f t="shared" si="75"/>
        <v>25716.174968000003</v>
      </c>
      <c r="BJ281" s="53">
        <f t="shared" si="74"/>
        <v>65838.349939000007</v>
      </c>
      <c r="BL281" s="40"/>
    </row>
    <row r="282" spans="1:64" ht="16.05" customHeight="1" x14ac:dyDescent="0.3">
      <c r="A282" s="55">
        <v>276</v>
      </c>
      <c r="B282" s="55" t="s">
        <v>52</v>
      </c>
      <c r="C282" s="55" t="s">
        <v>199</v>
      </c>
      <c r="D282" s="55" t="s">
        <v>54</v>
      </c>
      <c r="E282" s="55" t="s">
        <v>511</v>
      </c>
      <c r="F282" s="56">
        <v>3.3</v>
      </c>
      <c r="G282" s="57">
        <v>220</v>
      </c>
      <c r="H282" s="55" t="s">
        <v>50</v>
      </c>
      <c r="I282" s="53">
        <v>409.72400099999999</v>
      </c>
      <c r="J282" s="58">
        <v>10.289</v>
      </c>
      <c r="K282" s="58">
        <v>7.4740000000000002</v>
      </c>
      <c r="L282" s="58">
        <v>16.611000000000001</v>
      </c>
      <c r="M282" s="59">
        <f t="shared" si="61"/>
        <v>34.373999999999995</v>
      </c>
      <c r="N282" s="58">
        <v>10.254</v>
      </c>
      <c r="O282" s="58">
        <v>7.5460000000000003</v>
      </c>
      <c r="P282" s="58">
        <v>13.39</v>
      </c>
      <c r="Q282" s="59">
        <f t="shared" si="62"/>
        <v>31.19</v>
      </c>
      <c r="R282" s="58">
        <v>11.965</v>
      </c>
      <c r="S282" s="58">
        <v>8.2880000000000003</v>
      </c>
      <c r="T282" s="58">
        <v>14.551</v>
      </c>
      <c r="U282" s="59">
        <f t="shared" si="63"/>
        <v>34.804000000000002</v>
      </c>
      <c r="V282" s="58">
        <v>9.843</v>
      </c>
      <c r="W282" s="58">
        <v>8.1609999999999996</v>
      </c>
      <c r="X282" s="58">
        <v>15.798</v>
      </c>
      <c r="Y282" s="59">
        <f t="shared" si="64"/>
        <v>33.802</v>
      </c>
      <c r="Z282" s="58">
        <v>11.63</v>
      </c>
      <c r="AA282" s="58">
        <v>8.1679999999999993</v>
      </c>
      <c r="AB282" s="58">
        <v>15.443</v>
      </c>
      <c r="AC282" s="59">
        <f t="shared" si="65"/>
        <v>35.241</v>
      </c>
      <c r="AD282" s="58">
        <v>10.856</v>
      </c>
      <c r="AE282" s="58">
        <v>7.9370000000000003</v>
      </c>
      <c r="AF282" s="58">
        <v>15.103</v>
      </c>
      <c r="AG282" s="59">
        <f t="shared" si="66"/>
        <v>33.896000000000001</v>
      </c>
      <c r="AH282" s="58">
        <v>12.00001</v>
      </c>
      <c r="AI282" s="58">
        <v>8.9999990000000007</v>
      </c>
      <c r="AJ282" s="58">
        <v>13.99999</v>
      </c>
      <c r="AK282" s="59">
        <f t="shared" si="67"/>
        <v>34.999999000000003</v>
      </c>
      <c r="AL282" s="58">
        <v>11</v>
      </c>
      <c r="AM282" s="58">
        <v>7.9999979999999997</v>
      </c>
      <c r="AN282" s="58">
        <v>16.000004000000001</v>
      </c>
      <c r="AO282" s="59">
        <f t="shared" si="68"/>
        <v>35.000001999999995</v>
      </c>
      <c r="AP282" s="58">
        <v>10.885999999999999</v>
      </c>
      <c r="AQ282" s="58">
        <v>7.91</v>
      </c>
      <c r="AR282" s="58">
        <v>15.086</v>
      </c>
      <c r="AS282" s="59">
        <f t="shared" si="69"/>
        <v>33.881999999999998</v>
      </c>
      <c r="AT282" s="58">
        <v>10.852</v>
      </c>
      <c r="AU282" s="58">
        <v>8.5890000000000004</v>
      </c>
      <c r="AV282" s="58">
        <v>15.382999999999999</v>
      </c>
      <c r="AW282" s="59">
        <f t="shared" si="70"/>
        <v>34.823999999999998</v>
      </c>
      <c r="AX282" s="58">
        <v>10.769</v>
      </c>
      <c r="AY282" s="58">
        <v>7.7439999999999998</v>
      </c>
      <c r="AZ282" s="58">
        <v>14.827</v>
      </c>
      <c r="BA282" s="59">
        <f t="shared" si="71"/>
        <v>33.339999999999996</v>
      </c>
      <c r="BB282" s="58">
        <v>11.31</v>
      </c>
      <c r="BC282" s="58">
        <v>7.1980000000000004</v>
      </c>
      <c r="BD282" s="58">
        <v>15.863</v>
      </c>
      <c r="BE282" s="59">
        <f t="shared" si="72"/>
        <v>34.371000000000002</v>
      </c>
      <c r="BF282" s="60">
        <f t="shared" si="73"/>
        <v>409.72400099999999</v>
      </c>
      <c r="BG282" s="53">
        <f t="shared" si="75"/>
        <v>131.65401</v>
      </c>
      <c r="BH282" s="53">
        <f t="shared" si="75"/>
        <v>96.014996999999994</v>
      </c>
      <c r="BI282" s="53">
        <f t="shared" si="75"/>
        <v>182.05499400000002</v>
      </c>
      <c r="BJ282" s="53">
        <f t="shared" si="74"/>
        <v>409.72400100000004</v>
      </c>
      <c r="BL282" s="40"/>
    </row>
    <row r="283" spans="1:64" ht="16.05" customHeight="1" x14ac:dyDescent="0.3">
      <c r="A283" s="55">
        <v>277</v>
      </c>
      <c r="B283" s="55" t="s">
        <v>52</v>
      </c>
      <c r="C283" s="55" t="s">
        <v>149</v>
      </c>
      <c r="D283" s="55" t="s">
        <v>54</v>
      </c>
      <c r="E283" s="55" t="s">
        <v>511</v>
      </c>
      <c r="F283" s="56">
        <v>6.6</v>
      </c>
      <c r="G283" s="57">
        <v>380</v>
      </c>
      <c r="H283" s="55" t="s">
        <v>51</v>
      </c>
      <c r="I283" s="53">
        <v>10650.669049</v>
      </c>
      <c r="J283" s="58">
        <v>181</v>
      </c>
      <c r="K283" s="58">
        <v>135.99999199999999</v>
      </c>
      <c r="L283" s="58">
        <v>291.00000799999998</v>
      </c>
      <c r="M283" s="59">
        <f t="shared" si="61"/>
        <v>608</v>
      </c>
      <c r="N283" s="58">
        <v>203</v>
      </c>
      <c r="O283" s="58">
        <v>156.00000800000001</v>
      </c>
      <c r="P283" s="58">
        <v>268.99999600000001</v>
      </c>
      <c r="Q283" s="59">
        <f t="shared" si="62"/>
        <v>628.00000399999999</v>
      </c>
      <c r="R283" s="58">
        <v>278.00001099999997</v>
      </c>
      <c r="S283" s="58">
        <v>202.99999700000001</v>
      </c>
      <c r="T283" s="58">
        <v>338.00000899999998</v>
      </c>
      <c r="U283" s="59">
        <f t="shared" si="63"/>
        <v>819.00001699999996</v>
      </c>
      <c r="V283" s="58">
        <v>225.92599799999999</v>
      </c>
      <c r="W283" s="58">
        <v>204.842006</v>
      </c>
      <c r="X283" s="58">
        <v>363.21200399999998</v>
      </c>
      <c r="Y283" s="59">
        <f t="shared" si="64"/>
        <v>793.980008</v>
      </c>
      <c r="Z283" s="58">
        <v>243.18799999999999</v>
      </c>
      <c r="AA283" s="58">
        <v>181.15499</v>
      </c>
      <c r="AB283" s="58">
        <v>330.13298900000001</v>
      </c>
      <c r="AC283" s="59">
        <f t="shared" si="65"/>
        <v>754.47597900000005</v>
      </c>
      <c r="AD283" s="58">
        <v>200.903997</v>
      </c>
      <c r="AE283" s="58">
        <v>142.25500400000001</v>
      </c>
      <c r="AF283" s="58">
        <v>281.05399999999997</v>
      </c>
      <c r="AG283" s="59">
        <f t="shared" si="66"/>
        <v>624.21300099999996</v>
      </c>
      <c r="AH283" s="58">
        <v>353.00000999999997</v>
      </c>
      <c r="AI283" s="58">
        <v>279.99999700000001</v>
      </c>
      <c r="AJ283" s="58">
        <v>453.00001099999997</v>
      </c>
      <c r="AK283" s="59">
        <f t="shared" si="67"/>
        <v>1086.000018</v>
      </c>
      <c r="AL283" s="58">
        <v>337.99999200000002</v>
      </c>
      <c r="AM283" s="58">
        <v>253.00000199999999</v>
      </c>
      <c r="AN283" s="58">
        <v>463.99999800000001</v>
      </c>
      <c r="AO283" s="59">
        <f t="shared" si="68"/>
        <v>1054.999992</v>
      </c>
      <c r="AP283" s="58">
        <v>385</v>
      </c>
      <c r="AQ283" s="58">
        <v>284.00001200000003</v>
      </c>
      <c r="AR283" s="58">
        <v>496.00001200000003</v>
      </c>
      <c r="AS283" s="59">
        <f t="shared" si="69"/>
        <v>1165.0000239999999</v>
      </c>
      <c r="AT283" s="58">
        <v>373.00000499999999</v>
      </c>
      <c r="AU283" s="58">
        <v>296</v>
      </c>
      <c r="AV283" s="58">
        <v>520.00000199999999</v>
      </c>
      <c r="AW283" s="59">
        <f t="shared" si="70"/>
        <v>1189.0000070000001</v>
      </c>
      <c r="AX283" s="58">
        <v>441</v>
      </c>
      <c r="AY283" s="58">
        <v>312.999999</v>
      </c>
      <c r="AZ283" s="58">
        <v>617</v>
      </c>
      <c r="BA283" s="59">
        <f t="shared" si="71"/>
        <v>1370.9999990000001</v>
      </c>
      <c r="BB283" s="58">
        <v>181.99999399999999</v>
      </c>
      <c r="BC283" s="58">
        <v>119.999993</v>
      </c>
      <c r="BD283" s="58">
        <v>255.000013</v>
      </c>
      <c r="BE283" s="59">
        <f t="shared" si="72"/>
        <v>557</v>
      </c>
      <c r="BF283" s="60">
        <f t="shared" si="73"/>
        <v>10650.669049</v>
      </c>
      <c r="BG283" s="53">
        <f t="shared" si="75"/>
        <v>3404.0180069999997</v>
      </c>
      <c r="BH283" s="53">
        <f t="shared" si="75"/>
        <v>2569.252</v>
      </c>
      <c r="BI283" s="53">
        <f t="shared" si="75"/>
        <v>4677.399042</v>
      </c>
      <c r="BJ283" s="53">
        <f t="shared" si="74"/>
        <v>10650.669049</v>
      </c>
      <c r="BL283" s="40"/>
    </row>
    <row r="284" spans="1:64" ht="16.05" customHeight="1" x14ac:dyDescent="0.3">
      <c r="A284" s="55">
        <v>278</v>
      </c>
      <c r="B284" s="55" t="s">
        <v>52</v>
      </c>
      <c r="C284" s="55" t="s">
        <v>175</v>
      </c>
      <c r="D284" s="55" t="s">
        <v>54</v>
      </c>
      <c r="E284" s="55" t="s">
        <v>511</v>
      </c>
      <c r="F284" s="56">
        <v>1.7</v>
      </c>
      <c r="G284" s="57">
        <v>220</v>
      </c>
      <c r="H284" s="55" t="s">
        <v>51</v>
      </c>
      <c r="I284" s="53">
        <v>822.79401399999983</v>
      </c>
      <c r="J284" s="58">
        <v>22</v>
      </c>
      <c r="K284" s="58">
        <v>16.000004000000001</v>
      </c>
      <c r="L284" s="58">
        <v>37.999986999999997</v>
      </c>
      <c r="M284" s="59">
        <f t="shared" si="61"/>
        <v>75.999990999999994</v>
      </c>
      <c r="N284" s="58">
        <v>23</v>
      </c>
      <c r="O284" s="58">
        <v>17.000008000000001</v>
      </c>
      <c r="P284" s="58">
        <v>29.000012000000002</v>
      </c>
      <c r="Q284" s="59">
        <f t="shared" si="62"/>
        <v>69.000020000000006</v>
      </c>
      <c r="R284" s="58">
        <v>26.999998999999999</v>
      </c>
      <c r="S284" s="58">
        <v>18.999994000000001</v>
      </c>
      <c r="T284" s="58">
        <v>33.000005999999999</v>
      </c>
      <c r="U284" s="59">
        <f t="shared" si="63"/>
        <v>78.999999000000003</v>
      </c>
      <c r="V284" s="58">
        <v>22.130991000000002</v>
      </c>
      <c r="W284" s="58">
        <v>18.443994</v>
      </c>
      <c r="X284" s="58">
        <v>35.320998000000003</v>
      </c>
      <c r="Y284" s="59">
        <f t="shared" si="64"/>
        <v>75.895983000000001</v>
      </c>
      <c r="Z284" s="58">
        <v>25.269002</v>
      </c>
      <c r="AA284" s="58">
        <v>18.725006</v>
      </c>
      <c r="AB284" s="58">
        <v>35.687998999999998</v>
      </c>
      <c r="AC284" s="59">
        <f t="shared" si="65"/>
        <v>79.682006999999999</v>
      </c>
      <c r="AD284" s="58">
        <v>25.251995999999998</v>
      </c>
      <c r="AE284" s="58">
        <v>19.129007000000001</v>
      </c>
      <c r="AF284" s="58">
        <v>35.835000000000001</v>
      </c>
      <c r="AG284" s="59">
        <f t="shared" si="66"/>
        <v>80.216003000000001</v>
      </c>
      <c r="AH284" s="58">
        <v>18.999991999999999</v>
      </c>
      <c r="AI284" s="58">
        <v>15.000004000000001</v>
      </c>
      <c r="AJ284" s="58">
        <v>25.00001</v>
      </c>
      <c r="AK284" s="59">
        <f t="shared" si="67"/>
        <v>59.000005999999999</v>
      </c>
      <c r="AL284" s="58">
        <v>14.000007999999999</v>
      </c>
      <c r="AM284" s="58">
        <v>9.9999920000000007</v>
      </c>
      <c r="AN284" s="58">
        <v>20.000005000000002</v>
      </c>
      <c r="AO284" s="59">
        <f t="shared" si="68"/>
        <v>44.000005000000002</v>
      </c>
      <c r="AP284" s="58">
        <v>9.9999900000000004</v>
      </c>
      <c r="AQ284" s="58">
        <v>6.9999900000000004</v>
      </c>
      <c r="AR284" s="58">
        <v>11.999986</v>
      </c>
      <c r="AS284" s="59">
        <f t="shared" si="69"/>
        <v>28.999966000000001</v>
      </c>
      <c r="AT284" s="58">
        <v>23.999997</v>
      </c>
      <c r="AU284" s="58">
        <v>20.000011000000001</v>
      </c>
      <c r="AV284" s="58">
        <v>35.000014</v>
      </c>
      <c r="AW284" s="59">
        <f t="shared" si="70"/>
        <v>79.000022000000001</v>
      </c>
      <c r="AX284" s="58">
        <v>23.999997</v>
      </c>
      <c r="AY284" s="58">
        <v>17.000007</v>
      </c>
      <c r="AZ284" s="58">
        <v>33</v>
      </c>
      <c r="BA284" s="59">
        <f t="shared" si="71"/>
        <v>74.000004000000004</v>
      </c>
      <c r="BB284" s="58">
        <v>25.000008000000001</v>
      </c>
      <c r="BC284" s="58">
        <v>17.000007</v>
      </c>
      <c r="BD284" s="58">
        <v>35.999993000000003</v>
      </c>
      <c r="BE284" s="59">
        <f t="shared" si="72"/>
        <v>78.000008000000008</v>
      </c>
      <c r="BF284" s="60">
        <f t="shared" si="73"/>
        <v>822.79401399999983</v>
      </c>
      <c r="BG284" s="53">
        <f t="shared" si="75"/>
        <v>260.65197999999998</v>
      </c>
      <c r="BH284" s="53">
        <f t="shared" si="75"/>
        <v>194.29802400000003</v>
      </c>
      <c r="BI284" s="53">
        <f t="shared" si="75"/>
        <v>367.84401000000003</v>
      </c>
      <c r="BJ284" s="53">
        <f t="shared" si="74"/>
        <v>822.79401400000006</v>
      </c>
      <c r="BL284" s="40"/>
    </row>
    <row r="285" spans="1:64" ht="16.05" customHeight="1" x14ac:dyDescent="0.3">
      <c r="A285" s="55">
        <v>279</v>
      </c>
      <c r="B285" s="55" t="s">
        <v>52</v>
      </c>
      <c r="C285" s="55" t="s">
        <v>175</v>
      </c>
      <c r="D285" s="55" t="s">
        <v>54</v>
      </c>
      <c r="E285" s="55" t="s">
        <v>511</v>
      </c>
      <c r="F285" s="56">
        <v>1.7</v>
      </c>
      <c r="G285" s="57">
        <v>220</v>
      </c>
      <c r="H285" s="55" t="s">
        <v>51</v>
      </c>
      <c r="I285" s="53">
        <v>0.43500900000000003</v>
      </c>
      <c r="J285" s="58">
        <v>0</v>
      </c>
      <c r="K285" s="58">
        <v>0</v>
      </c>
      <c r="L285" s="58">
        <v>0</v>
      </c>
      <c r="M285" s="59">
        <f t="shared" si="61"/>
        <v>0</v>
      </c>
      <c r="N285" s="58">
        <v>0</v>
      </c>
      <c r="O285" s="58">
        <v>0</v>
      </c>
      <c r="P285" s="58">
        <v>0</v>
      </c>
      <c r="Q285" s="59">
        <f t="shared" si="62"/>
        <v>0</v>
      </c>
      <c r="R285" s="58">
        <v>0</v>
      </c>
      <c r="S285" s="58">
        <v>0</v>
      </c>
      <c r="T285" s="58">
        <v>0</v>
      </c>
      <c r="U285" s="59">
        <f t="shared" si="63"/>
        <v>0</v>
      </c>
      <c r="V285" s="58">
        <v>0.15600900000000001</v>
      </c>
      <c r="W285" s="58">
        <v>0</v>
      </c>
      <c r="X285" s="58">
        <v>0.23100000000000001</v>
      </c>
      <c r="Y285" s="59">
        <f t="shared" si="64"/>
        <v>0.38700900000000005</v>
      </c>
      <c r="Z285" s="58">
        <v>0</v>
      </c>
      <c r="AA285" s="58">
        <v>0</v>
      </c>
      <c r="AB285" s="58">
        <v>0</v>
      </c>
      <c r="AC285" s="59">
        <f t="shared" si="65"/>
        <v>0</v>
      </c>
      <c r="AD285" s="58">
        <v>0</v>
      </c>
      <c r="AE285" s="58">
        <v>0</v>
      </c>
      <c r="AF285" s="58">
        <v>4.8000000000000001E-2</v>
      </c>
      <c r="AG285" s="59">
        <f t="shared" si="66"/>
        <v>4.8000000000000001E-2</v>
      </c>
      <c r="AH285" s="58">
        <v>0</v>
      </c>
      <c r="AI285" s="58">
        <v>0</v>
      </c>
      <c r="AJ285" s="58">
        <v>0</v>
      </c>
      <c r="AK285" s="59">
        <f t="shared" si="67"/>
        <v>0</v>
      </c>
      <c r="AL285" s="58">
        <v>0</v>
      </c>
      <c r="AM285" s="58">
        <v>0</v>
      </c>
      <c r="AN285" s="58">
        <v>0</v>
      </c>
      <c r="AO285" s="59">
        <f t="shared" si="68"/>
        <v>0</v>
      </c>
      <c r="AP285" s="58">
        <v>0</v>
      </c>
      <c r="AQ285" s="58">
        <v>0</v>
      </c>
      <c r="AR285" s="58">
        <v>0</v>
      </c>
      <c r="AS285" s="59">
        <f t="shared" si="69"/>
        <v>0</v>
      </c>
      <c r="AT285" s="58">
        <v>0</v>
      </c>
      <c r="AU285" s="58">
        <v>0</v>
      </c>
      <c r="AV285" s="58">
        <v>0</v>
      </c>
      <c r="AW285" s="59">
        <f t="shared" si="70"/>
        <v>0</v>
      </c>
      <c r="AX285" s="58">
        <v>0</v>
      </c>
      <c r="AY285" s="58">
        <v>0</v>
      </c>
      <c r="AZ285" s="58">
        <v>0</v>
      </c>
      <c r="BA285" s="59">
        <f t="shared" si="71"/>
        <v>0</v>
      </c>
      <c r="BB285" s="58">
        <v>0</v>
      </c>
      <c r="BC285" s="58">
        <v>0</v>
      </c>
      <c r="BD285" s="58">
        <v>0</v>
      </c>
      <c r="BE285" s="59">
        <f t="shared" si="72"/>
        <v>0</v>
      </c>
      <c r="BF285" s="60">
        <f t="shared" si="73"/>
        <v>0.43500900000000003</v>
      </c>
      <c r="BG285" s="53">
        <f t="shared" si="75"/>
        <v>0.15600900000000001</v>
      </c>
      <c r="BH285" s="53">
        <f t="shared" si="75"/>
        <v>0</v>
      </c>
      <c r="BI285" s="53">
        <f t="shared" si="75"/>
        <v>0.27900000000000003</v>
      </c>
      <c r="BJ285" s="53">
        <f t="shared" si="74"/>
        <v>0.43500900000000003</v>
      </c>
      <c r="BL285" s="40"/>
    </row>
    <row r="286" spans="1:64" ht="16.05" customHeight="1" x14ac:dyDescent="0.3">
      <c r="A286" s="55">
        <v>280</v>
      </c>
      <c r="B286" s="55" t="s">
        <v>52</v>
      </c>
      <c r="C286" s="55" t="s">
        <v>175</v>
      </c>
      <c r="D286" s="55" t="s">
        <v>54</v>
      </c>
      <c r="E286" s="55" t="s">
        <v>511</v>
      </c>
      <c r="F286" s="56">
        <v>1.7</v>
      </c>
      <c r="G286" s="57">
        <v>220</v>
      </c>
      <c r="H286" s="55" t="s">
        <v>51</v>
      </c>
      <c r="I286" s="53">
        <v>277.956005</v>
      </c>
      <c r="J286" s="58">
        <v>9</v>
      </c>
      <c r="K286" s="58">
        <v>10</v>
      </c>
      <c r="L286" s="58">
        <v>22.000005000000002</v>
      </c>
      <c r="M286" s="59">
        <f t="shared" si="61"/>
        <v>41.000005000000002</v>
      </c>
      <c r="N286" s="58">
        <v>7</v>
      </c>
      <c r="O286" s="58">
        <v>8.9999959999999994</v>
      </c>
      <c r="P286" s="58">
        <v>18</v>
      </c>
      <c r="Q286" s="59">
        <f t="shared" si="62"/>
        <v>33.999995999999996</v>
      </c>
      <c r="R286" s="58">
        <v>10.000009</v>
      </c>
      <c r="S286" s="58">
        <v>10.00001</v>
      </c>
      <c r="T286" s="58">
        <v>18.999984999999999</v>
      </c>
      <c r="U286" s="59">
        <f t="shared" si="63"/>
        <v>39.000004000000004</v>
      </c>
      <c r="V286" s="58">
        <v>5.9349920000000003</v>
      </c>
      <c r="W286" s="58">
        <v>5.9349939999999997</v>
      </c>
      <c r="X286" s="58">
        <v>12.952002</v>
      </c>
      <c r="Y286" s="59">
        <f t="shared" si="64"/>
        <v>24.821988000000001</v>
      </c>
      <c r="Z286" s="58">
        <v>5.7669920000000001</v>
      </c>
      <c r="AA286" s="58">
        <v>4.17401</v>
      </c>
      <c r="AB286" s="58">
        <v>8.0170119999999994</v>
      </c>
      <c r="AC286" s="59">
        <f t="shared" si="65"/>
        <v>17.958013999999999</v>
      </c>
      <c r="AD286" s="58">
        <v>5.4699960000000001</v>
      </c>
      <c r="AE286" s="58">
        <v>4.018993</v>
      </c>
      <c r="AF286" s="58">
        <v>7.6870000000000003</v>
      </c>
      <c r="AG286" s="59">
        <f t="shared" si="66"/>
        <v>17.175989000000001</v>
      </c>
      <c r="AH286" s="58">
        <v>0</v>
      </c>
      <c r="AI286" s="58">
        <v>0</v>
      </c>
      <c r="AJ286" s="58">
        <v>0</v>
      </c>
      <c r="AK286" s="59">
        <f t="shared" si="67"/>
        <v>0</v>
      </c>
      <c r="AL286" s="58">
        <v>0</v>
      </c>
      <c r="AM286" s="58">
        <v>0</v>
      </c>
      <c r="AN286" s="58">
        <v>0</v>
      </c>
      <c r="AO286" s="59">
        <f t="shared" si="68"/>
        <v>0</v>
      </c>
      <c r="AP286" s="58">
        <v>1.0000100000000001</v>
      </c>
      <c r="AQ286" s="58">
        <v>1.000008</v>
      </c>
      <c r="AR286" s="58">
        <v>2.0000119999999999</v>
      </c>
      <c r="AS286" s="59">
        <f t="shared" si="69"/>
        <v>4.0000299999999998</v>
      </c>
      <c r="AT286" s="58">
        <v>5.999994</v>
      </c>
      <c r="AU286" s="58">
        <v>4.9999950000000002</v>
      </c>
      <c r="AV286" s="58">
        <v>9.9999870000000008</v>
      </c>
      <c r="AW286" s="59">
        <f t="shared" si="70"/>
        <v>20.999976</v>
      </c>
      <c r="AX286" s="58">
        <v>8.9999909999999996</v>
      </c>
      <c r="AY286" s="58">
        <v>7.9999900000000004</v>
      </c>
      <c r="AZ286" s="58">
        <v>17</v>
      </c>
      <c r="BA286" s="59">
        <f t="shared" si="71"/>
        <v>33.999980999999998</v>
      </c>
      <c r="BB286" s="58">
        <v>12.00001</v>
      </c>
      <c r="BC286" s="58">
        <v>10.000006000000001</v>
      </c>
      <c r="BD286" s="58">
        <v>23.000005999999999</v>
      </c>
      <c r="BE286" s="59">
        <f t="shared" si="72"/>
        <v>45.000022000000001</v>
      </c>
      <c r="BF286" s="60">
        <f t="shared" si="73"/>
        <v>277.956005</v>
      </c>
      <c r="BG286" s="53">
        <f t="shared" si="75"/>
        <v>71.171994000000012</v>
      </c>
      <c r="BH286" s="53">
        <f t="shared" si="75"/>
        <v>67.128002000000009</v>
      </c>
      <c r="BI286" s="53">
        <f t="shared" si="75"/>
        <v>139.65600899999998</v>
      </c>
      <c r="BJ286" s="53">
        <f t="shared" si="74"/>
        <v>277.956005</v>
      </c>
      <c r="BL286" s="40"/>
    </row>
    <row r="287" spans="1:64" ht="16.05" customHeight="1" x14ac:dyDescent="0.3">
      <c r="A287" s="55">
        <v>281</v>
      </c>
      <c r="B287" s="55" t="s">
        <v>52</v>
      </c>
      <c r="C287" s="55" t="s">
        <v>175</v>
      </c>
      <c r="D287" s="55" t="s">
        <v>54</v>
      </c>
      <c r="E287" s="55" t="s">
        <v>511</v>
      </c>
      <c r="F287" s="56">
        <v>1.7</v>
      </c>
      <c r="G287" s="57">
        <v>220</v>
      </c>
      <c r="H287" s="55" t="s">
        <v>51</v>
      </c>
      <c r="I287" s="53">
        <v>242.04300300000003</v>
      </c>
      <c r="J287" s="58">
        <v>6</v>
      </c>
      <c r="K287" s="58">
        <v>5</v>
      </c>
      <c r="L287" s="58">
        <v>10.999987000000001</v>
      </c>
      <c r="M287" s="59">
        <f t="shared" si="61"/>
        <v>21.999987000000001</v>
      </c>
      <c r="N287" s="58">
        <v>6</v>
      </c>
      <c r="O287" s="58">
        <v>3.9999959999999999</v>
      </c>
      <c r="P287" s="58">
        <v>9</v>
      </c>
      <c r="Q287" s="59">
        <f t="shared" si="62"/>
        <v>18.999995999999999</v>
      </c>
      <c r="R287" s="58">
        <v>6.0000099999999996</v>
      </c>
      <c r="S287" s="58">
        <v>5.0000030000000004</v>
      </c>
      <c r="T287" s="58">
        <v>8.9999950000000002</v>
      </c>
      <c r="U287" s="59">
        <f t="shared" si="63"/>
        <v>20.000008000000001</v>
      </c>
      <c r="V287" s="58">
        <v>4.7450029999999996</v>
      </c>
      <c r="W287" s="58">
        <v>4.1409960000000003</v>
      </c>
      <c r="X287" s="58">
        <v>8.0269980000000007</v>
      </c>
      <c r="Y287" s="59">
        <f t="shared" si="64"/>
        <v>16.912997000000001</v>
      </c>
      <c r="Z287" s="58">
        <v>10.390006</v>
      </c>
      <c r="AA287" s="58">
        <v>8.3019940000000005</v>
      </c>
      <c r="AB287" s="58">
        <v>15.016992999999999</v>
      </c>
      <c r="AC287" s="59">
        <f t="shared" si="65"/>
        <v>33.708993</v>
      </c>
      <c r="AD287" s="58">
        <v>7.1700090000000003</v>
      </c>
      <c r="AE287" s="58">
        <v>4.9829980000000003</v>
      </c>
      <c r="AF287" s="58">
        <v>9.2680000000000007</v>
      </c>
      <c r="AG287" s="59">
        <f t="shared" si="66"/>
        <v>21.421007000000003</v>
      </c>
      <c r="AH287" s="58">
        <v>5.999994</v>
      </c>
      <c r="AI287" s="58">
        <v>5.0000030000000004</v>
      </c>
      <c r="AJ287" s="58">
        <v>6.9999969999999996</v>
      </c>
      <c r="AK287" s="59">
        <f t="shared" si="67"/>
        <v>17.999994000000001</v>
      </c>
      <c r="AL287" s="58">
        <v>5.000006</v>
      </c>
      <c r="AM287" s="58">
        <v>4.0000099999999996</v>
      </c>
      <c r="AN287" s="58">
        <v>8.0000020000000003</v>
      </c>
      <c r="AO287" s="59">
        <f t="shared" si="68"/>
        <v>17.000017999999997</v>
      </c>
      <c r="AP287" s="58">
        <v>5.999994</v>
      </c>
      <c r="AQ287" s="58">
        <v>4.0000099999999996</v>
      </c>
      <c r="AR287" s="58">
        <v>7.0000140000000002</v>
      </c>
      <c r="AS287" s="59">
        <f t="shared" si="69"/>
        <v>17.000018000000001</v>
      </c>
      <c r="AT287" s="58">
        <v>4.9999950000000002</v>
      </c>
      <c r="AU287" s="58">
        <v>3.9999980000000002</v>
      </c>
      <c r="AV287" s="58">
        <v>8.0000020000000003</v>
      </c>
      <c r="AW287" s="59">
        <f t="shared" si="70"/>
        <v>16.999994999999998</v>
      </c>
      <c r="AX287" s="58">
        <v>5.999994</v>
      </c>
      <c r="AY287" s="58">
        <v>3.9999950000000002</v>
      </c>
      <c r="AZ287" s="58">
        <v>8</v>
      </c>
      <c r="BA287" s="59">
        <f t="shared" si="71"/>
        <v>17.999988999999999</v>
      </c>
      <c r="BB287" s="58">
        <v>7.0000039999999997</v>
      </c>
      <c r="BC287" s="58">
        <v>5.0000030000000004</v>
      </c>
      <c r="BD287" s="58">
        <v>9.9999939999999992</v>
      </c>
      <c r="BE287" s="59">
        <f t="shared" si="72"/>
        <v>22.000000999999997</v>
      </c>
      <c r="BF287" s="60">
        <f t="shared" si="73"/>
        <v>242.04300300000003</v>
      </c>
      <c r="BG287" s="53">
        <f t="shared" si="75"/>
        <v>75.305014999999997</v>
      </c>
      <c r="BH287" s="53">
        <f t="shared" si="75"/>
        <v>57.426006000000001</v>
      </c>
      <c r="BI287" s="53">
        <f t="shared" si="75"/>
        <v>109.31198199999999</v>
      </c>
      <c r="BJ287" s="53">
        <f t="shared" si="74"/>
        <v>242.043003</v>
      </c>
      <c r="BL287" s="40"/>
    </row>
    <row r="288" spans="1:64" ht="16.05" customHeight="1" x14ac:dyDescent="0.3">
      <c r="A288" s="55">
        <v>282</v>
      </c>
      <c r="B288" s="55" t="s">
        <v>52</v>
      </c>
      <c r="C288" s="55" t="s">
        <v>175</v>
      </c>
      <c r="D288" s="55" t="s">
        <v>54</v>
      </c>
      <c r="E288" s="55" t="s">
        <v>511</v>
      </c>
      <c r="F288" s="56">
        <v>1.7</v>
      </c>
      <c r="G288" s="57">
        <v>220</v>
      </c>
      <c r="H288" s="55" t="s">
        <v>51</v>
      </c>
      <c r="I288" s="53">
        <v>1015.196946</v>
      </c>
      <c r="J288" s="58">
        <v>25</v>
      </c>
      <c r="K288" s="58">
        <v>20</v>
      </c>
      <c r="L288" s="58">
        <v>43.000013000000003</v>
      </c>
      <c r="M288" s="59">
        <f t="shared" si="61"/>
        <v>88.000012999999996</v>
      </c>
      <c r="N288" s="58">
        <v>26</v>
      </c>
      <c r="O288" s="58">
        <v>18.999995999999999</v>
      </c>
      <c r="P288" s="58">
        <v>33.999988000000002</v>
      </c>
      <c r="Q288" s="59">
        <f t="shared" si="62"/>
        <v>78.999983999999998</v>
      </c>
      <c r="R288" s="58">
        <v>30.000004000000001</v>
      </c>
      <c r="S288" s="58">
        <v>20.999995999999999</v>
      </c>
      <c r="T288" s="58">
        <v>37.000002000000002</v>
      </c>
      <c r="U288" s="59">
        <f t="shared" si="63"/>
        <v>88.000001999999995</v>
      </c>
      <c r="V288" s="58">
        <v>25.303991</v>
      </c>
      <c r="W288" s="58">
        <v>21.178996000000001</v>
      </c>
      <c r="X288" s="58">
        <v>40.741002000000002</v>
      </c>
      <c r="Y288" s="59">
        <f t="shared" si="64"/>
        <v>87.223989000000003</v>
      </c>
      <c r="Z288" s="58">
        <v>28.923003999999999</v>
      </c>
      <c r="AA288" s="58">
        <v>21.059992000000001</v>
      </c>
      <c r="AB288" s="58">
        <v>40.462986999999998</v>
      </c>
      <c r="AC288" s="59">
        <f t="shared" si="65"/>
        <v>90.445982999999998</v>
      </c>
      <c r="AD288" s="58">
        <v>27.983991</v>
      </c>
      <c r="AE288" s="58">
        <v>20.496995999999999</v>
      </c>
      <c r="AF288" s="58">
        <v>39.045999999999999</v>
      </c>
      <c r="AG288" s="59">
        <f t="shared" si="66"/>
        <v>87.526986999999991</v>
      </c>
      <c r="AH288" s="58">
        <v>18.999991999999999</v>
      </c>
      <c r="AI288" s="58">
        <v>15.000004000000001</v>
      </c>
      <c r="AJ288" s="58">
        <v>22.000012999999999</v>
      </c>
      <c r="AK288" s="59">
        <f t="shared" si="67"/>
        <v>56.000008999999991</v>
      </c>
      <c r="AL288" s="58">
        <v>29.000004000000001</v>
      </c>
      <c r="AM288" s="58">
        <v>20.999991999999999</v>
      </c>
      <c r="AN288" s="58">
        <v>40.000005000000002</v>
      </c>
      <c r="AO288" s="59">
        <f t="shared" si="68"/>
        <v>90.000000999999997</v>
      </c>
      <c r="AP288" s="58">
        <v>29.000004000000001</v>
      </c>
      <c r="AQ288" s="58">
        <v>20.999991999999999</v>
      </c>
      <c r="AR288" s="58">
        <v>38</v>
      </c>
      <c r="AS288" s="59">
        <f t="shared" si="69"/>
        <v>87.999995999999996</v>
      </c>
      <c r="AT288" s="58">
        <v>26.999994000000001</v>
      </c>
      <c r="AU288" s="58">
        <v>22.00001</v>
      </c>
      <c r="AV288" s="58">
        <v>40.000005000000002</v>
      </c>
      <c r="AW288" s="59">
        <f t="shared" si="70"/>
        <v>89.000009000000006</v>
      </c>
      <c r="AX288" s="58">
        <v>26.999994000000001</v>
      </c>
      <c r="AY288" s="58">
        <v>20</v>
      </c>
      <c r="AZ288" s="58">
        <v>38</v>
      </c>
      <c r="BA288" s="59">
        <f t="shared" si="71"/>
        <v>84.999994000000001</v>
      </c>
      <c r="BB288" s="58">
        <v>27.999994000000001</v>
      </c>
      <c r="BC288" s="58">
        <v>17.999994999999998</v>
      </c>
      <c r="BD288" s="58">
        <v>40.999989999999997</v>
      </c>
      <c r="BE288" s="59">
        <f t="shared" si="72"/>
        <v>86.999978999999996</v>
      </c>
      <c r="BF288" s="60">
        <f t="shared" si="73"/>
        <v>1015.196946</v>
      </c>
      <c r="BG288" s="53">
        <f t="shared" si="75"/>
        <v>322.21097200000003</v>
      </c>
      <c r="BH288" s="53">
        <f t="shared" si="75"/>
        <v>239.73596899999995</v>
      </c>
      <c r="BI288" s="53">
        <f t="shared" si="75"/>
        <v>453.25000499999999</v>
      </c>
      <c r="BJ288" s="53">
        <f t="shared" si="74"/>
        <v>1015.1969459999999</v>
      </c>
      <c r="BL288" s="40"/>
    </row>
    <row r="289" spans="1:64" ht="16.05" customHeight="1" x14ac:dyDescent="0.3">
      <c r="A289" s="55">
        <v>283</v>
      </c>
      <c r="B289" s="55" t="s">
        <v>52</v>
      </c>
      <c r="C289" s="55" t="s">
        <v>175</v>
      </c>
      <c r="D289" s="55" t="s">
        <v>54</v>
      </c>
      <c r="E289" s="55" t="s">
        <v>511</v>
      </c>
      <c r="F289" s="56">
        <v>1.7</v>
      </c>
      <c r="G289" s="57">
        <v>220</v>
      </c>
      <c r="H289" s="55" t="s">
        <v>51</v>
      </c>
      <c r="I289" s="53">
        <v>0</v>
      </c>
      <c r="J289" s="58">
        <v>0</v>
      </c>
      <c r="K289" s="58">
        <v>0</v>
      </c>
      <c r="L289" s="58">
        <v>0</v>
      </c>
      <c r="M289" s="59">
        <f t="shared" si="61"/>
        <v>0</v>
      </c>
      <c r="N289" s="58">
        <v>0</v>
      </c>
      <c r="O289" s="58">
        <v>0</v>
      </c>
      <c r="P289" s="58">
        <v>0</v>
      </c>
      <c r="Q289" s="59">
        <f t="shared" si="62"/>
        <v>0</v>
      </c>
      <c r="R289" s="58">
        <v>0</v>
      </c>
      <c r="S289" s="58">
        <v>0</v>
      </c>
      <c r="T289" s="58">
        <v>0</v>
      </c>
      <c r="U289" s="59">
        <f t="shared" si="63"/>
        <v>0</v>
      </c>
      <c r="V289" s="58">
        <v>0</v>
      </c>
      <c r="W289" s="58">
        <v>0</v>
      </c>
      <c r="X289" s="58">
        <v>0</v>
      </c>
      <c r="Y289" s="59">
        <f t="shared" si="64"/>
        <v>0</v>
      </c>
      <c r="Z289" s="58">
        <v>0</v>
      </c>
      <c r="AA289" s="58">
        <v>0</v>
      </c>
      <c r="AB289" s="58">
        <v>0</v>
      </c>
      <c r="AC289" s="59">
        <f t="shared" si="65"/>
        <v>0</v>
      </c>
      <c r="AD289" s="58">
        <v>0</v>
      </c>
      <c r="AE289" s="58">
        <v>0</v>
      </c>
      <c r="AF289" s="58">
        <v>0</v>
      </c>
      <c r="AG289" s="59">
        <f t="shared" si="66"/>
        <v>0</v>
      </c>
      <c r="AH289" s="58">
        <v>0</v>
      </c>
      <c r="AI289" s="58">
        <v>0</v>
      </c>
      <c r="AJ289" s="58">
        <v>0</v>
      </c>
      <c r="AK289" s="59">
        <f t="shared" si="67"/>
        <v>0</v>
      </c>
      <c r="AL289" s="58">
        <v>0</v>
      </c>
      <c r="AM289" s="58">
        <v>0</v>
      </c>
      <c r="AN289" s="58">
        <v>0</v>
      </c>
      <c r="AO289" s="59">
        <f t="shared" si="68"/>
        <v>0</v>
      </c>
      <c r="AP289" s="58">
        <v>0</v>
      </c>
      <c r="AQ289" s="58">
        <v>0</v>
      </c>
      <c r="AR289" s="58">
        <v>0</v>
      </c>
      <c r="AS289" s="59">
        <f t="shared" si="69"/>
        <v>0</v>
      </c>
      <c r="AT289" s="58">
        <v>0</v>
      </c>
      <c r="AU289" s="58">
        <v>0</v>
      </c>
      <c r="AV289" s="58">
        <v>0</v>
      </c>
      <c r="AW289" s="59">
        <f t="shared" si="70"/>
        <v>0</v>
      </c>
      <c r="AX289" s="58">
        <v>0</v>
      </c>
      <c r="AY289" s="58">
        <v>0</v>
      </c>
      <c r="AZ289" s="58">
        <v>0</v>
      </c>
      <c r="BA289" s="59">
        <f t="shared" si="71"/>
        <v>0</v>
      </c>
      <c r="BB289" s="58">
        <v>0</v>
      </c>
      <c r="BC289" s="58">
        <v>0</v>
      </c>
      <c r="BD289" s="58">
        <v>0</v>
      </c>
      <c r="BE289" s="59">
        <f t="shared" si="72"/>
        <v>0</v>
      </c>
      <c r="BF289" s="60">
        <f t="shared" si="73"/>
        <v>0</v>
      </c>
      <c r="BG289" s="53">
        <f t="shared" si="75"/>
        <v>0</v>
      </c>
      <c r="BH289" s="53">
        <f t="shared" si="75"/>
        <v>0</v>
      </c>
      <c r="BI289" s="53">
        <f t="shared" si="75"/>
        <v>0</v>
      </c>
      <c r="BJ289" s="53">
        <f t="shared" si="74"/>
        <v>0</v>
      </c>
      <c r="BL289" s="40"/>
    </row>
    <row r="290" spans="1:64" ht="16.05" customHeight="1" x14ac:dyDescent="0.3">
      <c r="A290" s="55">
        <v>284</v>
      </c>
      <c r="B290" s="55" t="s">
        <v>52</v>
      </c>
      <c r="C290" s="55" t="s">
        <v>175</v>
      </c>
      <c r="D290" s="55" t="s">
        <v>54</v>
      </c>
      <c r="E290" s="55" t="s">
        <v>511</v>
      </c>
      <c r="F290" s="56">
        <v>1.7</v>
      </c>
      <c r="G290" s="57">
        <v>220</v>
      </c>
      <c r="H290" s="55" t="s">
        <v>51</v>
      </c>
      <c r="I290" s="53">
        <v>636.00006299999995</v>
      </c>
      <c r="J290" s="58">
        <v>16</v>
      </c>
      <c r="K290" s="58">
        <v>12.000007999999999</v>
      </c>
      <c r="L290" s="58">
        <v>26.000003</v>
      </c>
      <c r="M290" s="59">
        <f t="shared" si="61"/>
        <v>54.000011000000001</v>
      </c>
      <c r="N290" s="58">
        <v>16</v>
      </c>
      <c r="O290" s="58">
        <v>12.000007999999999</v>
      </c>
      <c r="P290" s="58">
        <v>20.999991999999999</v>
      </c>
      <c r="Q290" s="59">
        <f t="shared" si="62"/>
        <v>49</v>
      </c>
      <c r="R290" s="58">
        <v>17.250003000000003</v>
      </c>
      <c r="S290" s="58">
        <v>12.5000015</v>
      </c>
      <c r="T290" s="58">
        <v>23.250000749999998</v>
      </c>
      <c r="U290" s="59">
        <f t="shared" si="63"/>
        <v>53.000005250000001</v>
      </c>
      <c r="V290" s="58">
        <v>17.250003000000003</v>
      </c>
      <c r="W290" s="58">
        <v>12.5000015</v>
      </c>
      <c r="X290" s="58">
        <v>23.250000749999998</v>
      </c>
      <c r="Y290" s="59">
        <f t="shared" si="64"/>
        <v>53.000005250000001</v>
      </c>
      <c r="Z290" s="58">
        <v>17.250003000000003</v>
      </c>
      <c r="AA290" s="58">
        <v>12.5000015</v>
      </c>
      <c r="AB290" s="58">
        <v>23.250000749999998</v>
      </c>
      <c r="AC290" s="59">
        <f t="shared" si="65"/>
        <v>53.000005250000001</v>
      </c>
      <c r="AD290" s="58">
        <v>17.250003000000003</v>
      </c>
      <c r="AE290" s="58">
        <v>12.5000015</v>
      </c>
      <c r="AF290" s="58">
        <v>23.250000749999998</v>
      </c>
      <c r="AG290" s="59">
        <f t="shared" si="66"/>
        <v>53.000005250000001</v>
      </c>
      <c r="AH290" s="58">
        <v>18.000004000000001</v>
      </c>
      <c r="AI290" s="58">
        <v>13.999997</v>
      </c>
      <c r="AJ290" s="58">
        <v>22.000012999999999</v>
      </c>
      <c r="AK290" s="59">
        <f t="shared" si="67"/>
        <v>54.000013999999993</v>
      </c>
      <c r="AL290" s="58">
        <v>18.000004000000001</v>
      </c>
      <c r="AM290" s="58">
        <v>12.999993999999999</v>
      </c>
      <c r="AN290" s="58">
        <v>24.000005999999999</v>
      </c>
      <c r="AO290" s="59">
        <f t="shared" si="68"/>
        <v>55.000003999999997</v>
      </c>
      <c r="AP290" s="58">
        <v>18.000004000000001</v>
      </c>
      <c r="AQ290" s="58">
        <v>12.000007999999999</v>
      </c>
      <c r="AR290" s="58">
        <v>21.99999</v>
      </c>
      <c r="AS290" s="59">
        <f t="shared" si="69"/>
        <v>52.000001999999995</v>
      </c>
      <c r="AT290" s="58">
        <v>17.000004000000001</v>
      </c>
      <c r="AU290" s="58">
        <v>13.999993</v>
      </c>
      <c r="AV290" s="58">
        <v>23.000011000000001</v>
      </c>
      <c r="AW290" s="59">
        <f t="shared" si="70"/>
        <v>54.000008000000001</v>
      </c>
      <c r="AX290" s="58">
        <v>17.000004000000001</v>
      </c>
      <c r="AY290" s="58">
        <v>12.00001</v>
      </c>
      <c r="AZ290" s="58">
        <v>23</v>
      </c>
      <c r="BA290" s="59">
        <f t="shared" si="71"/>
        <v>52.000014</v>
      </c>
      <c r="BB290" s="58">
        <v>18.000004000000001</v>
      </c>
      <c r="BC290" s="58">
        <v>10.999993999999999</v>
      </c>
      <c r="BD290" s="58">
        <v>24.999991000000001</v>
      </c>
      <c r="BE290" s="59">
        <f t="shared" si="72"/>
        <v>53.999988999999999</v>
      </c>
      <c r="BF290" s="60">
        <f t="shared" si="73"/>
        <v>636.00006299999995</v>
      </c>
      <c r="BG290" s="53">
        <f t="shared" si="75"/>
        <v>207.00003599999999</v>
      </c>
      <c r="BH290" s="53">
        <f t="shared" si="75"/>
        <v>150.00001799999995</v>
      </c>
      <c r="BI290" s="53">
        <f t="shared" si="75"/>
        <v>279.00000900000003</v>
      </c>
      <c r="BJ290" s="53">
        <f t="shared" si="74"/>
        <v>636.00006299999995</v>
      </c>
      <c r="BL290" s="40"/>
    </row>
    <row r="291" spans="1:64" ht="16.05" customHeight="1" x14ac:dyDescent="0.3">
      <c r="A291" s="55">
        <v>285</v>
      </c>
      <c r="B291" s="55" t="s">
        <v>52</v>
      </c>
      <c r="C291" s="55" t="s">
        <v>161</v>
      </c>
      <c r="D291" s="55" t="s">
        <v>54</v>
      </c>
      <c r="E291" s="55" t="s">
        <v>511</v>
      </c>
      <c r="F291" s="56">
        <v>5</v>
      </c>
      <c r="G291" s="57">
        <v>380</v>
      </c>
      <c r="H291" s="55" t="s">
        <v>51</v>
      </c>
      <c r="I291" s="53">
        <v>453.82399600000002</v>
      </c>
      <c r="J291" s="58">
        <v>11</v>
      </c>
      <c r="K291" s="58">
        <v>10</v>
      </c>
      <c r="L291" s="58">
        <v>13.999995</v>
      </c>
      <c r="M291" s="59">
        <f t="shared" si="61"/>
        <v>34.999994999999998</v>
      </c>
      <c r="N291" s="58">
        <v>10</v>
      </c>
      <c r="O291" s="58">
        <v>12.000007999999999</v>
      </c>
      <c r="P291" s="58">
        <v>11.000012</v>
      </c>
      <c r="Q291" s="59">
        <f t="shared" si="62"/>
        <v>33.000019999999999</v>
      </c>
      <c r="R291" s="58">
        <v>12.999991</v>
      </c>
      <c r="S291" s="58">
        <v>11.000009</v>
      </c>
      <c r="T291" s="58">
        <v>11.999992000000001</v>
      </c>
      <c r="U291" s="59">
        <f t="shared" si="63"/>
        <v>35.999991999999999</v>
      </c>
      <c r="V291" s="58">
        <v>12.159996</v>
      </c>
      <c r="W291" s="58">
        <v>11.984997</v>
      </c>
      <c r="X291" s="58">
        <v>15.430997</v>
      </c>
      <c r="Y291" s="59">
        <f t="shared" si="64"/>
        <v>39.575989999999997</v>
      </c>
      <c r="Z291" s="58">
        <v>12.518000000000001</v>
      </c>
      <c r="AA291" s="58">
        <v>14.05</v>
      </c>
      <c r="AB291" s="58">
        <v>16.629000000000001</v>
      </c>
      <c r="AC291" s="59">
        <f t="shared" si="65"/>
        <v>43.197000000000003</v>
      </c>
      <c r="AD291" s="58">
        <v>9.4079999999999995</v>
      </c>
      <c r="AE291" s="58">
        <v>7.4749999999999996</v>
      </c>
      <c r="AF291" s="58">
        <v>13.167999999999999</v>
      </c>
      <c r="AG291" s="59">
        <f t="shared" si="66"/>
        <v>30.050999999999998</v>
      </c>
      <c r="AH291" s="58">
        <v>22</v>
      </c>
      <c r="AI291" s="58">
        <v>11.999988</v>
      </c>
      <c r="AJ291" s="58">
        <v>15.999988</v>
      </c>
      <c r="AK291" s="59">
        <f t="shared" si="67"/>
        <v>49.999976000000004</v>
      </c>
      <c r="AL291" s="58">
        <v>12.00001</v>
      </c>
      <c r="AM291" s="58">
        <v>9.0000060000000008</v>
      </c>
      <c r="AN291" s="58">
        <v>12.999998</v>
      </c>
      <c r="AO291" s="59">
        <f t="shared" si="68"/>
        <v>34.000014</v>
      </c>
      <c r="AP291" s="58">
        <v>11</v>
      </c>
      <c r="AQ291" s="58">
        <v>9.9999920000000007</v>
      </c>
      <c r="AR291" s="58">
        <v>11.000007999999999</v>
      </c>
      <c r="AS291" s="59">
        <f t="shared" si="69"/>
        <v>32</v>
      </c>
      <c r="AT291" s="58">
        <v>11.00001</v>
      </c>
      <c r="AU291" s="58">
        <v>11.999993999999999</v>
      </c>
      <c r="AV291" s="58">
        <v>12.999998</v>
      </c>
      <c r="AW291" s="59">
        <f t="shared" si="70"/>
        <v>36.000001999999995</v>
      </c>
      <c r="AX291" s="58">
        <v>15.000006000000001</v>
      </c>
      <c r="AY291" s="58">
        <v>12.00001</v>
      </c>
      <c r="AZ291" s="58">
        <v>18</v>
      </c>
      <c r="BA291" s="59">
        <f t="shared" si="71"/>
        <v>45.000016000000002</v>
      </c>
      <c r="BB291" s="58">
        <v>12.999998</v>
      </c>
      <c r="BC291" s="58">
        <v>10.999993999999999</v>
      </c>
      <c r="BD291" s="58">
        <v>15.999999000000001</v>
      </c>
      <c r="BE291" s="59">
        <f t="shared" si="72"/>
        <v>39.999991000000001</v>
      </c>
      <c r="BF291" s="60">
        <f t="shared" si="73"/>
        <v>453.82399600000002</v>
      </c>
      <c r="BG291" s="53">
        <f t="shared" si="75"/>
        <v>152.08601100000001</v>
      </c>
      <c r="BH291" s="53">
        <f t="shared" si="75"/>
        <v>132.509998</v>
      </c>
      <c r="BI291" s="53">
        <f t="shared" si="75"/>
        <v>169.22798699999998</v>
      </c>
      <c r="BJ291" s="53">
        <f t="shared" si="74"/>
        <v>453.82399599999997</v>
      </c>
      <c r="BL291" s="40"/>
    </row>
    <row r="292" spans="1:64" ht="16.05" customHeight="1" x14ac:dyDescent="0.3">
      <c r="A292" s="55">
        <v>286</v>
      </c>
      <c r="B292" s="55" t="s">
        <v>52</v>
      </c>
      <c r="C292" s="55" t="s">
        <v>121</v>
      </c>
      <c r="D292" s="55" t="s">
        <v>54</v>
      </c>
      <c r="E292" s="55" t="s">
        <v>511</v>
      </c>
      <c r="F292" s="56">
        <v>6.6</v>
      </c>
      <c r="G292" s="57">
        <v>380</v>
      </c>
      <c r="H292" s="55" t="s">
        <v>51</v>
      </c>
      <c r="I292" s="53">
        <v>17171.659972000005</v>
      </c>
      <c r="J292" s="58">
        <v>432</v>
      </c>
      <c r="K292" s="58">
        <v>323</v>
      </c>
      <c r="L292" s="58">
        <v>707.99999200000002</v>
      </c>
      <c r="M292" s="59">
        <f t="shared" si="61"/>
        <v>1462.999992</v>
      </c>
      <c r="N292" s="58">
        <v>428</v>
      </c>
      <c r="O292" s="58">
        <v>320.99999200000002</v>
      </c>
      <c r="P292" s="58">
        <v>564.99998800000003</v>
      </c>
      <c r="Q292" s="59">
        <f t="shared" si="62"/>
        <v>1313.9999800000001</v>
      </c>
      <c r="R292" s="58">
        <v>490.99999800000001</v>
      </c>
      <c r="S292" s="58">
        <v>347.99999000000003</v>
      </c>
      <c r="T292" s="58">
        <v>607.00001299999997</v>
      </c>
      <c r="U292" s="59">
        <f t="shared" si="63"/>
        <v>1446.0000009999999</v>
      </c>
      <c r="V292" s="58">
        <v>406.365996</v>
      </c>
      <c r="W292" s="58">
        <v>340.14599800000002</v>
      </c>
      <c r="X292" s="58">
        <v>654.033996</v>
      </c>
      <c r="Y292" s="59">
        <f t="shared" si="64"/>
        <v>1400.5459900000001</v>
      </c>
      <c r="Z292" s="58">
        <v>472.23299200000002</v>
      </c>
      <c r="AA292" s="58">
        <v>339.56699200000003</v>
      </c>
      <c r="AB292" s="58">
        <v>641.26599399999998</v>
      </c>
      <c r="AC292" s="59">
        <f t="shared" si="65"/>
        <v>1453.0659780000001</v>
      </c>
      <c r="AD292" s="58">
        <v>452.17300799999998</v>
      </c>
      <c r="AE292" s="58">
        <v>330.27500600000002</v>
      </c>
      <c r="AF292" s="58">
        <v>626.6</v>
      </c>
      <c r="AG292" s="59">
        <f t="shared" si="66"/>
        <v>1409.048014</v>
      </c>
      <c r="AH292" s="58">
        <v>469.99999200000002</v>
      </c>
      <c r="AI292" s="58">
        <v>372.99998799999997</v>
      </c>
      <c r="AJ292" s="58">
        <v>614.00000599999998</v>
      </c>
      <c r="AK292" s="59">
        <f t="shared" si="67"/>
        <v>1456.999986</v>
      </c>
      <c r="AL292" s="58">
        <v>476.00000799999998</v>
      </c>
      <c r="AM292" s="58">
        <v>341.99999600000001</v>
      </c>
      <c r="AN292" s="58">
        <v>644.99999200000002</v>
      </c>
      <c r="AO292" s="59">
        <f t="shared" si="68"/>
        <v>1462.999996</v>
      </c>
      <c r="AP292" s="58">
        <v>476.00000799999998</v>
      </c>
      <c r="AQ292" s="58">
        <v>341.99999600000001</v>
      </c>
      <c r="AR292" s="58">
        <v>599.00000399999999</v>
      </c>
      <c r="AS292" s="59">
        <f t="shared" si="69"/>
        <v>1417.000008</v>
      </c>
      <c r="AT292" s="58">
        <v>455.00000699999998</v>
      </c>
      <c r="AU292" s="58">
        <v>365.00000499999999</v>
      </c>
      <c r="AV292" s="58">
        <v>648.99999300000002</v>
      </c>
      <c r="AW292" s="59">
        <f t="shared" si="70"/>
        <v>1469.0000049999999</v>
      </c>
      <c r="AX292" s="58">
        <v>454.00000799999998</v>
      </c>
      <c r="AY292" s="58">
        <v>332.999999</v>
      </c>
      <c r="AZ292" s="58">
        <v>630</v>
      </c>
      <c r="BA292" s="59">
        <f t="shared" si="71"/>
        <v>1417.0000070000001</v>
      </c>
      <c r="BB292" s="58">
        <v>476.00000799999998</v>
      </c>
      <c r="BC292" s="58">
        <v>310.00000899999998</v>
      </c>
      <c r="BD292" s="58">
        <v>676.99999800000001</v>
      </c>
      <c r="BE292" s="59">
        <f t="shared" si="72"/>
        <v>1463.0000150000001</v>
      </c>
      <c r="BF292" s="60">
        <f t="shared" si="73"/>
        <v>17171.659972000005</v>
      </c>
      <c r="BG292" s="53">
        <f t="shared" si="75"/>
        <v>5488.7720249999993</v>
      </c>
      <c r="BH292" s="53">
        <f t="shared" si="75"/>
        <v>4066.987971</v>
      </c>
      <c r="BI292" s="53">
        <f t="shared" si="75"/>
        <v>7615.8999760000006</v>
      </c>
      <c r="BJ292" s="53">
        <f t="shared" si="74"/>
        <v>17171.659972000001</v>
      </c>
      <c r="BL292" s="40"/>
    </row>
    <row r="293" spans="1:64" ht="16.05" customHeight="1" x14ac:dyDescent="0.3">
      <c r="A293" s="55">
        <v>287</v>
      </c>
      <c r="B293" s="55" t="s">
        <v>52</v>
      </c>
      <c r="C293" s="55" t="s">
        <v>125</v>
      </c>
      <c r="D293" s="55" t="s">
        <v>54</v>
      </c>
      <c r="E293" s="55" t="s">
        <v>511</v>
      </c>
      <c r="F293" s="56">
        <v>6.6</v>
      </c>
      <c r="G293" s="57">
        <v>380</v>
      </c>
      <c r="H293" s="55" t="s">
        <v>51</v>
      </c>
      <c r="I293" s="53">
        <v>31851.872946000003</v>
      </c>
      <c r="J293" s="58">
        <v>1220</v>
      </c>
      <c r="K293" s="58">
        <v>924.00000399999999</v>
      </c>
      <c r="L293" s="58">
        <v>1930.0000050000001</v>
      </c>
      <c r="M293" s="59">
        <f t="shared" si="61"/>
        <v>4074.0000090000003</v>
      </c>
      <c r="N293" s="58">
        <v>1286</v>
      </c>
      <c r="O293" s="58">
        <v>967.99999600000001</v>
      </c>
      <c r="P293" s="58">
        <v>1607.000004</v>
      </c>
      <c r="Q293" s="59">
        <f t="shared" si="62"/>
        <v>3861</v>
      </c>
      <c r="R293" s="58">
        <v>1510.999996</v>
      </c>
      <c r="S293" s="58">
        <v>1069.999996</v>
      </c>
      <c r="T293" s="58">
        <v>1767.9999909999999</v>
      </c>
      <c r="U293" s="59">
        <f t="shared" si="63"/>
        <v>4348.9999829999997</v>
      </c>
      <c r="V293" s="58">
        <v>944.69600000000003</v>
      </c>
      <c r="W293" s="58">
        <v>809.64200000000005</v>
      </c>
      <c r="X293" s="58">
        <v>1459.646</v>
      </c>
      <c r="Y293" s="59">
        <f t="shared" si="64"/>
        <v>3213.9840000000004</v>
      </c>
      <c r="Z293" s="58">
        <v>845.24599999999998</v>
      </c>
      <c r="AA293" s="58">
        <v>603.29600000000005</v>
      </c>
      <c r="AB293" s="58">
        <v>1014.482</v>
      </c>
      <c r="AC293" s="59">
        <f t="shared" si="65"/>
        <v>2463.0239999999999</v>
      </c>
      <c r="AD293" s="58">
        <v>545.31500000000005</v>
      </c>
      <c r="AE293" s="58">
        <v>326.78699999999998</v>
      </c>
      <c r="AF293" s="58">
        <v>911.76300000000003</v>
      </c>
      <c r="AG293" s="59">
        <f t="shared" si="66"/>
        <v>1783.8650000000002</v>
      </c>
      <c r="AH293" s="58">
        <v>823.00000199999999</v>
      </c>
      <c r="AI293" s="58">
        <v>646</v>
      </c>
      <c r="AJ293" s="58">
        <v>1060.999996</v>
      </c>
      <c r="AK293" s="59">
        <f t="shared" si="67"/>
        <v>2529.9999980000002</v>
      </c>
      <c r="AL293" s="58">
        <v>564.99999600000001</v>
      </c>
      <c r="AM293" s="58">
        <v>403.99999000000003</v>
      </c>
      <c r="AN293" s="58">
        <v>701.99999600000001</v>
      </c>
      <c r="AO293" s="59">
        <f t="shared" si="68"/>
        <v>1670.999982</v>
      </c>
      <c r="AP293" s="58">
        <v>544.99999400000002</v>
      </c>
      <c r="AQ293" s="58">
        <v>401.99999600000001</v>
      </c>
      <c r="AR293" s="58">
        <v>638.99998600000004</v>
      </c>
      <c r="AS293" s="59">
        <f t="shared" si="69"/>
        <v>1585.9999760000001</v>
      </c>
      <c r="AT293" s="58">
        <v>554.99999100000002</v>
      </c>
      <c r="AU293" s="58">
        <v>454.99999200000002</v>
      </c>
      <c r="AV293" s="58">
        <v>746.00000199999999</v>
      </c>
      <c r="AW293" s="59">
        <f t="shared" si="70"/>
        <v>1755.9999849999999</v>
      </c>
      <c r="AX293" s="58">
        <v>579.00000899999998</v>
      </c>
      <c r="AY293" s="58">
        <v>434.00000499999999</v>
      </c>
      <c r="AZ293" s="58">
        <v>748</v>
      </c>
      <c r="BA293" s="59">
        <f t="shared" si="71"/>
        <v>1761.000014</v>
      </c>
      <c r="BB293" s="58">
        <v>944.00000199999999</v>
      </c>
      <c r="BC293" s="58">
        <v>598.00000799999998</v>
      </c>
      <c r="BD293" s="58">
        <v>1260.9999889999999</v>
      </c>
      <c r="BE293" s="59">
        <f t="shared" si="72"/>
        <v>2802.9999989999997</v>
      </c>
      <c r="BF293" s="60">
        <f t="shared" si="73"/>
        <v>31851.872946000003</v>
      </c>
      <c r="BG293" s="53">
        <f t="shared" si="75"/>
        <v>10363.25699</v>
      </c>
      <c r="BH293" s="53">
        <f t="shared" si="75"/>
        <v>7640.7249870000014</v>
      </c>
      <c r="BI293" s="53">
        <f t="shared" si="75"/>
        <v>13847.890969000002</v>
      </c>
      <c r="BJ293" s="53">
        <f t="shared" si="74"/>
        <v>31851.872946000003</v>
      </c>
      <c r="BL293" s="40"/>
    </row>
    <row r="294" spans="1:64" ht="16.05" customHeight="1" x14ac:dyDescent="0.3">
      <c r="A294" s="55">
        <v>288</v>
      </c>
      <c r="B294" s="55" t="s">
        <v>52</v>
      </c>
      <c r="C294" s="55" t="s">
        <v>79</v>
      </c>
      <c r="D294" s="55" t="s">
        <v>54</v>
      </c>
      <c r="E294" s="55" t="s">
        <v>511</v>
      </c>
      <c r="F294" s="56">
        <v>75</v>
      </c>
      <c r="G294" s="57">
        <v>380</v>
      </c>
      <c r="H294" s="55" t="s">
        <v>50</v>
      </c>
      <c r="I294" s="53">
        <v>292195.86199999996</v>
      </c>
      <c r="J294" s="58">
        <v>8337.4500000000007</v>
      </c>
      <c r="K294" s="58">
        <v>6182.625</v>
      </c>
      <c r="L294" s="58">
        <v>10895.225</v>
      </c>
      <c r="M294" s="59">
        <f t="shared" si="61"/>
        <v>25415.300000000003</v>
      </c>
      <c r="N294" s="58">
        <v>8392.5990000000002</v>
      </c>
      <c r="O294" s="58">
        <v>6218.3</v>
      </c>
      <c r="P294" s="58">
        <v>8668.7250000000004</v>
      </c>
      <c r="Q294" s="59">
        <f t="shared" si="62"/>
        <v>23279.624000000003</v>
      </c>
      <c r="R294" s="58">
        <v>9483.7749999999996</v>
      </c>
      <c r="S294" s="58">
        <v>6644.8</v>
      </c>
      <c r="T294" s="58">
        <v>9404.5750000000007</v>
      </c>
      <c r="U294" s="59">
        <f t="shared" si="63"/>
        <v>25533.15</v>
      </c>
      <c r="V294" s="58">
        <v>7800.8980000000001</v>
      </c>
      <c r="W294" s="58">
        <v>6496.1490000000003</v>
      </c>
      <c r="X294" s="58">
        <v>10013.971</v>
      </c>
      <c r="Y294" s="59">
        <f t="shared" si="64"/>
        <v>24311.018</v>
      </c>
      <c r="Z294" s="58">
        <v>9139.85</v>
      </c>
      <c r="AA294" s="58">
        <v>6585.85</v>
      </c>
      <c r="AB294" s="58">
        <v>10618.245000000001</v>
      </c>
      <c r="AC294" s="59">
        <f t="shared" si="65"/>
        <v>26343.945</v>
      </c>
      <c r="AD294" s="58">
        <v>8658.4</v>
      </c>
      <c r="AE294" s="58">
        <v>6359.95</v>
      </c>
      <c r="AF294" s="58">
        <v>9883.7749999999996</v>
      </c>
      <c r="AG294" s="59">
        <f t="shared" si="66"/>
        <v>24902.125</v>
      </c>
      <c r="AH294" s="58">
        <v>8279</v>
      </c>
      <c r="AI294" s="58">
        <v>6716.7250000000004</v>
      </c>
      <c r="AJ294" s="58">
        <v>8538.3250000000007</v>
      </c>
      <c r="AK294" s="59">
        <f t="shared" si="67"/>
        <v>23534.050000000003</v>
      </c>
      <c r="AL294" s="58">
        <v>8027.2</v>
      </c>
      <c r="AM294" s="58">
        <v>6019.55</v>
      </c>
      <c r="AN294" s="58">
        <v>9059.0249999999996</v>
      </c>
      <c r="AO294" s="59">
        <f t="shared" si="68"/>
        <v>23105.775000000001</v>
      </c>
      <c r="AP294" s="58">
        <v>8441.0499999999993</v>
      </c>
      <c r="AQ294" s="58">
        <v>6171.5</v>
      </c>
      <c r="AR294" s="58">
        <v>8669.4750000000004</v>
      </c>
      <c r="AS294" s="59">
        <f t="shared" si="69"/>
        <v>23282.025000000001</v>
      </c>
      <c r="AT294" s="58">
        <v>8063.95</v>
      </c>
      <c r="AU294" s="58">
        <v>6370.125</v>
      </c>
      <c r="AV294" s="58">
        <v>9171.7000000000007</v>
      </c>
      <c r="AW294" s="59">
        <f t="shared" si="70"/>
        <v>23605.775000000001</v>
      </c>
      <c r="AX294" s="58">
        <v>8306.4500000000007</v>
      </c>
      <c r="AY294" s="58">
        <v>6090.0249999999996</v>
      </c>
      <c r="AZ294" s="58">
        <v>9458</v>
      </c>
      <c r="BA294" s="59">
        <f t="shared" si="71"/>
        <v>23854.474999999999</v>
      </c>
      <c r="BB294" s="58">
        <v>8830.7000000000007</v>
      </c>
      <c r="BC294" s="58">
        <v>5752.9750000000004</v>
      </c>
      <c r="BD294" s="58">
        <v>10444.924999999999</v>
      </c>
      <c r="BE294" s="59">
        <f t="shared" si="72"/>
        <v>25028.6</v>
      </c>
      <c r="BF294" s="60">
        <f t="shared" si="73"/>
        <v>292195.86199999996</v>
      </c>
      <c r="BG294" s="53">
        <f t="shared" si="75"/>
        <v>101761.322</v>
      </c>
      <c r="BH294" s="53">
        <f t="shared" si="75"/>
        <v>75608.574000000008</v>
      </c>
      <c r="BI294" s="53">
        <f t="shared" si="75"/>
        <v>114825.966</v>
      </c>
      <c r="BJ294" s="53">
        <f t="shared" si="74"/>
        <v>292195.86200000002</v>
      </c>
      <c r="BL294" s="40"/>
    </row>
    <row r="295" spans="1:64" ht="16.05" customHeight="1" x14ac:dyDescent="0.3">
      <c r="A295" s="55">
        <v>289</v>
      </c>
      <c r="B295" s="55" t="s">
        <v>52</v>
      </c>
      <c r="C295" s="55" t="s">
        <v>200</v>
      </c>
      <c r="D295" s="55" t="s">
        <v>54</v>
      </c>
      <c r="E295" s="55" t="s">
        <v>511</v>
      </c>
      <c r="F295" s="56">
        <v>39</v>
      </c>
      <c r="G295" s="57">
        <v>380</v>
      </c>
      <c r="H295" s="55" t="s">
        <v>51</v>
      </c>
      <c r="I295" s="53">
        <v>41817.374989999997</v>
      </c>
      <c r="J295" s="58">
        <v>76</v>
      </c>
      <c r="K295" s="58">
        <v>56</v>
      </c>
      <c r="L295" s="58">
        <v>64.999987000000004</v>
      </c>
      <c r="M295" s="59">
        <f t="shared" si="61"/>
        <v>196.999987</v>
      </c>
      <c r="N295" s="58">
        <v>2125</v>
      </c>
      <c r="O295" s="58">
        <v>1350.000008</v>
      </c>
      <c r="P295" s="58">
        <v>1325.000012</v>
      </c>
      <c r="Q295" s="59">
        <f t="shared" si="62"/>
        <v>4800.0000199999995</v>
      </c>
      <c r="R295" s="58">
        <v>2549.9999950000001</v>
      </c>
      <c r="S295" s="58">
        <v>1674.9999869999999</v>
      </c>
      <c r="T295" s="58">
        <v>1400.000004</v>
      </c>
      <c r="U295" s="59">
        <f t="shared" si="63"/>
        <v>5624.9999860000007</v>
      </c>
      <c r="V295" s="58">
        <v>88.514995999999996</v>
      </c>
      <c r="W295" s="58">
        <v>68.008004</v>
      </c>
      <c r="X295" s="58">
        <v>63.437004000000002</v>
      </c>
      <c r="Y295" s="59">
        <f t="shared" si="64"/>
        <v>219.960004</v>
      </c>
      <c r="Z295" s="58">
        <v>114.855994</v>
      </c>
      <c r="AA295" s="58">
        <v>82.513999999999996</v>
      </c>
      <c r="AB295" s="58">
        <v>81.789008999999993</v>
      </c>
      <c r="AC295" s="59">
        <f t="shared" si="65"/>
        <v>279.15900299999998</v>
      </c>
      <c r="AD295" s="58">
        <v>109.63999200000001</v>
      </c>
      <c r="AE295" s="58">
        <v>81.872997999999995</v>
      </c>
      <c r="AF295" s="58">
        <v>79.742999999999995</v>
      </c>
      <c r="AG295" s="59">
        <f t="shared" si="66"/>
        <v>271.25599</v>
      </c>
      <c r="AH295" s="58">
        <v>2374.9999899999998</v>
      </c>
      <c r="AI295" s="58">
        <v>1774.999992</v>
      </c>
      <c r="AJ295" s="58">
        <v>1499.999986</v>
      </c>
      <c r="AK295" s="59">
        <f t="shared" si="67"/>
        <v>5649.9999679999992</v>
      </c>
      <c r="AL295" s="58">
        <v>1675.000008</v>
      </c>
      <c r="AM295" s="58">
        <v>1149.999998</v>
      </c>
      <c r="AN295" s="58">
        <v>1574.999994</v>
      </c>
      <c r="AO295" s="59">
        <f t="shared" si="68"/>
        <v>4400</v>
      </c>
      <c r="AP295" s="58">
        <v>2324.999996</v>
      </c>
      <c r="AQ295" s="58">
        <v>1575.000006</v>
      </c>
      <c r="AR295" s="58">
        <v>1650.00001</v>
      </c>
      <c r="AS295" s="59">
        <f t="shared" si="69"/>
        <v>5550.0000119999995</v>
      </c>
      <c r="AT295" s="58">
        <v>1950.0000030000001</v>
      </c>
      <c r="AU295" s="58">
        <v>1524.999996</v>
      </c>
      <c r="AV295" s="58">
        <v>1450.0000090000001</v>
      </c>
      <c r="AW295" s="59">
        <f t="shared" si="70"/>
        <v>4925.000008</v>
      </c>
      <c r="AX295" s="58">
        <v>1925.0000070000001</v>
      </c>
      <c r="AY295" s="58">
        <v>1374.9999929999999</v>
      </c>
      <c r="AZ295" s="58">
        <v>1400</v>
      </c>
      <c r="BA295" s="59">
        <f t="shared" si="71"/>
        <v>4700</v>
      </c>
      <c r="BB295" s="58">
        <v>2225.000008</v>
      </c>
      <c r="BC295" s="58">
        <v>1325.0000050000001</v>
      </c>
      <c r="BD295" s="58">
        <v>1649.9999989999999</v>
      </c>
      <c r="BE295" s="59">
        <f t="shared" si="72"/>
        <v>5200.0000119999995</v>
      </c>
      <c r="BF295" s="60">
        <f t="shared" si="73"/>
        <v>41817.374989999997</v>
      </c>
      <c r="BG295" s="53">
        <f t="shared" si="75"/>
        <v>17539.010989000002</v>
      </c>
      <c r="BH295" s="53">
        <f t="shared" si="75"/>
        <v>12038.394987</v>
      </c>
      <c r="BI295" s="53">
        <f t="shared" si="75"/>
        <v>12239.969013999998</v>
      </c>
      <c r="BJ295" s="53">
        <f t="shared" si="74"/>
        <v>41817.374989999997</v>
      </c>
      <c r="BL295" s="40"/>
    </row>
    <row r="296" spans="1:64" ht="16.05" customHeight="1" x14ac:dyDescent="0.3">
      <c r="A296" s="55">
        <v>290</v>
      </c>
      <c r="B296" s="55" t="s">
        <v>52</v>
      </c>
      <c r="C296" s="55" t="s">
        <v>79</v>
      </c>
      <c r="D296" s="55" t="s">
        <v>54</v>
      </c>
      <c r="E296" s="55" t="s">
        <v>511</v>
      </c>
      <c r="F296" s="56">
        <v>56</v>
      </c>
      <c r="G296" s="57">
        <v>380</v>
      </c>
      <c r="H296" s="55" t="s">
        <v>50</v>
      </c>
      <c r="I296" s="53">
        <v>259777.93100000001</v>
      </c>
      <c r="J296" s="58">
        <v>7455.0060000000003</v>
      </c>
      <c r="K296" s="58">
        <v>5488.701</v>
      </c>
      <c r="L296" s="58">
        <v>9883.5450000000001</v>
      </c>
      <c r="M296" s="59">
        <f t="shared" si="61"/>
        <v>22827.252</v>
      </c>
      <c r="N296" s="58">
        <v>7427.6090000000004</v>
      </c>
      <c r="O296" s="58">
        <v>5606.5510000000004</v>
      </c>
      <c r="P296" s="58">
        <v>7544.8729999999996</v>
      </c>
      <c r="Q296" s="59">
        <f t="shared" si="62"/>
        <v>20579.032999999999</v>
      </c>
      <c r="R296" s="58">
        <v>8594.5380000000005</v>
      </c>
      <c r="S296" s="58">
        <v>6164.4229999999998</v>
      </c>
      <c r="T296" s="58">
        <v>7906.8190000000004</v>
      </c>
      <c r="U296" s="59">
        <f t="shared" si="63"/>
        <v>22665.78</v>
      </c>
      <c r="V296" s="58">
        <v>7135.4160000000002</v>
      </c>
      <c r="W296" s="58">
        <v>6006.759</v>
      </c>
      <c r="X296" s="58">
        <v>9295.2070000000003</v>
      </c>
      <c r="Y296" s="59">
        <f t="shared" si="64"/>
        <v>22437.381999999998</v>
      </c>
      <c r="Z296" s="58">
        <v>8287.0499999999993</v>
      </c>
      <c r="AA296" s="58">
        <v>5989.759</v>
      </c>
      <c r="AB296" s="58">
        <v>9349.9500000000007</v>
      </c>
      <c r="AC296" s="59">
        <f t="shared" si="65"/>
        <v>23626.758999999998</v>
      </c>
      <c r="AD296" s="58">
        <v>7912.25</v>
      </c>
      <c r="AE296" s="58">
        <v>5774.2250000000004</v>
      </c>
      <c r="AF296" s="58">
        <v>9528.6</v>
      </c>
      <c r="AG296" s="59">
        <f t="shared" si="66"/>
        <v>23215.075000000001</v>
      </c>
      <c r="AH296" s="58">
        <v>7469.1750000000002</v>
      </c>
      <c r="AI296" s="58">
        <v>5878.875</v>
      </c>
      <c r="AJ296" s="58">
        <v>6744.375</v>
      </c>
      <c r="AK296" s="59">
        <f t="shared" si="67"/>
        <v>20092.424999999999</v>
      </c>
      <c r="AL296" s="58">
        <v>7117.45</v>
      </c>
      <c r="AM296" s="58">
        <v>5405.6</v>
      </c>
      <c r="AN296" s="58">
        <v>8037.2749999999996</v>
      </c>
      <c r="AO296" s="59">
        <f t="shared" si="68"/>
        <v>20560.324999999997</v>
      </c>
      <c r="AP296" s="58">
        <v>7738.7749999999996</v>
      </c>
      <c r="AQ296" s="58">
        <v>5588.9</v>
      </c>
      <c r="AR296" s="58">
        <v>6950.2</v>
      </c>
      <c r="AS296" s="59">
        <f t="shared" si="69"/>
        <v>20277.875</v>
      </c>
      <c r="AT296" s="58">
        <v>7283.55</v>
      </c>
      <c r="AU296" s="58">
        <v>5989</v>
      </c>
      <c r="AV296" s="58">
        <v>7663.85</v>
      </c>
      <c r="AW296" s="59">
        <f t="shared" si="70"/>
        <v>20936.400000000001</v>
      </c>
      <c r="AX296" s="58">
        <v>7604.9750000000004</v>
      </c>
      <c r="AY296" s="58">
        <v>5594.3249999999998</v>
      </c>
      <c r="AZ296" s="58">
        <v>7974.5</v>
      </c>
      <c r="BA296" s="59">
        <f t="shared" si="71"/>
        <v>21173.8</v>
      </c>
      <c r="BB296" s="58">
        <v>7933.9750000000004</v>
      </c>
      <c r="BC296" s="58">
        <v>5108.25</v>
      </c>
      <c r="BD296" s="58">
        <v>8343.6</v>
      </c>
      <c r="BE296" s="59">
        <f t="shared" si="72"/>
        <v>21385.825000000001</v>
      </c>
      <c r="BF296" s="60">
        <f t="shared" si="73"/>
        <v>259777.93100000001</v>
      </c>
      <c r="BG296" s="53">
        <f t="shared" si="75"/>
        <v>91959.769000000015</v>
      </c>
      <c r="BH296" s="53">
        <f t="shared" si="75"/>
        <v>68595.367999999988</v>
      </c>
      <c r="BI296" s="53">
        <f t="shared" si="75"/>
        <v>99222.794000000009</v>
      </c>
      <c r="BJ296" s="53">
        <f t="shared" si="74"/>
        <v>259777.93099999998</v>
      </c>
      <c r="BL296" s="40"/>
    </row>
    <row r="297" spans="1:64" ht="16.05" customHeight="1" x14ac:dyDescent="0.3">
      <c r="A297" s="55">
        <v>291</v>
      </c>
      <c r="B297" s="55" t="s">
        <v>52</v>
      </c>
      <c r="C297" s="55" t="s">
        <v>126</v>
      </c>
      <c r="D297" s="55" t="s">
        <v>54</v>
      </c>
      <c r="E297" s="55" t="s">
        <v>511</v>
      </c>
      <c r="F297" s="56">
        <v>16.5</v>
      </c>
      <c r="G297" s="57">
        <v>380</v>
      </c>
      <c r="H297" s="55" t="s">
        <v>51</v>
      </c>
      <c r="I297" s="53">
        <v>2287.2730712727271</v>
      </c>
      <c r="J297" s="58">
        <v>43</v>
      </c>
      <c r="K297" s="58">
        <v>32.000003999999997</v>
      </c>
      <c r="L297" s="58">
        <v>55.999986999999997</v>
      </c>
      <c r="M297" s="59">
        <f t="shared" si="61"/>
        <v>130.99999099999999</v>
      </c>
      <c r="N297" s="58">
        <v>27</v>
      </c>
      <c r="O297" s="58">
        <v>18.999995999999999</v>
      </c>
      <c r="P297" s="58">
        <v>24.999987999999998</v>
      </c>
      <c r="Q297" s="59">
        <f t="shared" si="62"/>
        <v>70.999983999999998</v>
      </c>
      <c r="R297" s="58">
        <v>38.000002000000002</v>
      </c>
      <c r="S297" s="58">
        <v>27.000001999999999</v>
      </c>
      <c r="T297" s="58">
        <v>31.000004000000001</v>
      </c>
      <c r="U297" s="59">
        <f t="shared" si="63"/>
        <v>96.000008000000008</v>
      </c>
      <c r="V297" s="58">
        <v>37.529000000000003</v>
      </c>
      <c r="W297" s="58">
        <v>45.997</v>
      </c>
      <c r="X297" s="58">
        <v>67.575000000000003</v>
      </c>
      <c r="Y297" s="59">
        <f t="shared" si="64"/>
        <v>151.101</v>
      </c>
      <c r="Z297" s="58">
        <v>72.587000000000003</v>
      </c>
      <c r="AA297" s="58">
        <v>57.954999999999998</v>
      </c>
      <c r="AB297" s="58">
        <v>75.78</v>
      </c>
      <c r="AC297" s="59">
        <f t="shared" si="65"/>
        <v>206.322</v>
      </c>
      <c r="AD297" s="58">
        <v>80.396000000000001</v>
      </c>
      <c r="AE297" s="58">
        <v>39.177999999999997</v>
      </c>
      <c r="AF297" s="58">
        <v>109.67</v>
      </c>
      <c r="AG297" s="59">
        <f t="shared" si="66"/>
        <v>229.244</v>
      </c>
      <c r="AH297" s="58">
        <v>121</v>
      </c>
      <c r="AI297" s="58">
        <v>81.000003000000007</v>
      </c>
      <c r="AJ297" s="58">
        <v>99.000013999999993</v>
      </c>
      <c r="AK297" s="59">
        <f t="shared" si="67"/>
        <v>301.00001699999996</v>
      </c>
      <c r="AL297" s="58">
        <v>108.00000199999999</v>
      </c>
      <c r="AM297" s="58">
        <v>63.999988000000002</v>
      </c>
      <c r="AN297" s="58">
        <v>110.99999699999999</v>
      </c>
      <c r="AO297" s="59">
        <f t="shared" si="68"/>
        <v>282.99998699999998</v>
      </c>
      <c r="AP297" s="58">
        <v>47.000008000000001</v>
      </c>
      <c r="AQ297" s="58">
        <v>33.000003999999997</v>
      </c>
      <c r="AR297" s="58">
        <v>58.000003999999997</v>
      </c>
      <c r="AS297" s="59">
        <f t="shared" si="69"/>
        <v>138.00001599999999</v>
      </c>
      <c r="AT297" s="58">
        <v>93.999989999999997</v>
      </c>
      <c r="AU297" s="58">
        <v>85.999994000000001</v>
      </c>
      <c r="AV297" s="58">
        <v>123.999995</v>
      </c>
      <c r="AW297" s="59">
        <f t="shared" si="70"/>
        <v>303.999979</v>
      </c>
      <c r="AX297" s="58">
        <v>68.999994000000001</v>
      </c>
      <c r="AY297" s="58">
        <v>41.000005999999999</v>
      </c>
      <c r="AZ297" s="58">
        <v>76</v>
      </c>
      <c r="BA297" s="59">
        <f t="shared" si="71"/>
        <v>186</v>
      </c>
      <c r="BB297" s="58">
        <v>67.046545090909092</v>
      </c>
      <c r="BC297" s="58">
        <v>47.829999727272728</v>
      </c>
      <c r="BD297" s="58">
        <v>75.729544454545461</v>
      </c>
      <c r="BE297" s="59">
        <f t="shared" si="72"/>
        <v>190.60608927272727</v>
      </c>
      <c r="BF297" s="60">
        <f t="shared" si="73"/>
        <v>2287.2730712727271</v>
      </c>
      <c r="BG297" s="53">
        <f t="shared" si="75"/>
        <v>804.5585410909091</v>
      </c>
      <c r="BH297" s="53">
        <f t="shared" si="75"/>
        <v>573.95999672727271</v>
      </c>
      <c r="BI297" s="53">
        <f t="shared" si="75"/>
        <v>908.75453345454548</v>
      </c>
      <c r="BJ297" s="53">
        <f t="shared" si="74"/>
        <v>2287.2730712727271</v>
      </c>
      <c r="BL297" s="40"/>
    </row>
    <row r="298" spans="1:64" ht="16.05" customHeight="1" x14ac:dyDescent="0.3">
      <c r="A298" s="55">
        <v>292</v>
      </c>
      <c r="B298" s="55" t="s">
        <v>52</v>
      </c>
      <c r="C298" s="55" t="s">
        <v>74</v>
      </c>
      <c r="D298" s="55" t="s">
        <v>54</v>
      </c>
      <c r="E298" s="55" t="s">
        <v>511</v>
      </c>
      <c r="F298" s="56">
        <v>3.3</v>
      </c>
      <c r="G298" s="57">
        <v>220</v>
      </c>
      <c r="H298" s="55" t="s">
        <v>51</v>
      </c>
      <c r="I298" s="53">
        <v>4866.9959929999995</v>
      </c>
      <c r="J298" s="58">
        <v>120</v>
      </c>
      <c r="K298" s="58">
        <v>89.999992000000006</v>
      </c>
      <c r="L298" s="58">
        <v>197.00000299999999</v>
      </c>
      <c r="M298" s="59">
        <f t="shared" si="61"/>
        <v>406.99999500000001</v>
      </c>
      <c r="N298" s="58">
        <v>121</v>
      </c>
      <c r="O298" s="58">
        <v>89.999992000000006</v>
      </c>
      <c r="P298" s="58">
        <v>158.00000399999999</v>
      </c>
      <c r="Q298" s="59">
        <f t="shared" si="62"/>
        <v>368.99999600000001</v>
      </c>
      <c r="R298" s="58">
        <v>138.99999399999999</v>
      </c>
      <c r="S298" s="58">
        <v>97.999998000000005</v>
      </c>
      <c r="T298" s="58">
        <v>170.999989</v>
      </c>
      <c r="U298" s="59">
        <f t="shared" si="63"/>
        <v>407.99998099999999</v>
      </c>
      <c r="V298" s="58">
        <v>110.29300000000001</v>
      </c>
      <c r="W298" s="58">
        <v>95.700999999999993</v>
      </c>
      <c r="X298" s="58">
        <v>182.68799999999999</v>
      </c>
      <c r="Y298" s="59">
        <f t="shared" si="64"/>
        <v>388.68200000000002</v>
      </c>
      <c r="Z298" s="58">
        <v>138.328</v>
      </c>
      <c r="AA298" s="58">
        <v>99.91</v>
      </c>
      <c r="AB298" s="58">
        <v>173.392</v>
      </c>
      <c r="AC298" s="59">
        <f t="shared" si="65"/>
        <v>411.63</v>
      </c>
      <c r="AD298" s="58">
        <v>103.71899999999999</v>
      </c>
      <c r="AE298" s="58">
        <v>58.997999999999998</v>
      </c>
      <c r="AF298" s="58">
        <v>180.96700000000001</v>
      </c>
      <c r="AG298" s="59">
        <f t="shared" si="66"/>
        <v>343.68399999999997</v>
      </c>
      <c r="AH298" s="58">
        <v>144.00001</v>
      </c>
      <c r="AI298" s="58">
        <v>114</v>
      </c>
      <c r="AJ298" s="58">
        <v>181.00001</v>
      </c>
      <c r="AK298" s="59">
        <f t="shared" si="67"/>
        <v>439.00001999999995</v>
      </c>
      <c r="AL298" s="58">
        <v>144.99999800000001</v>
      </c>
      <c r="AM298" s="58">
        <v>105.99999800000001</v>
      </c>
      <c r="AN298" s="58">
        <v>192.99999700000001</v>
      </c>
      <c r="AO298" s="59">
        <f t="shared" si="68"/>
        <v>443.99999300000002</v>
      </c>
      <c r="AP298" s="58">
        <v>141.99999</v>
      </c>
      <c r="AQ298" s="58">
        <v>104.000004</v>
      </c>
      <c r="AR298" s="58">
        <v>177.00000600000001</v>
      </c>
      <c r="AS298" s="59">
        <f t="shared" si="69"/>
        <v>423</v>
      </c>
      <c r="AT298" s="58">
        <v>130.99999500000001</v>
      </c>
      <c r="AU298" s="58">
        <v>106.000005</v>
      </c>
      <c r="AV298" s="58">
        <v>184.00000499999999</v>
      </c>
      <c r="AW298" s="59">
        <f t="shared" si="70"/>
        <v>421.00000499999999</v>
      </c>
      <c r="AX298" s="58">
        <v>128.99999700000001</v>
      </c>
      <c r="AY298" s="58">
        <v>95.000003000000007</v>
      </c>
      <c r="AZ298" s="58">
        <v>177</v>
      </c>
      <c r="BA298" s="59">
        <f t="shared" si="71"/>
        <v>401</v>
      </c>
      <c r="BB298" s="58">
        <v>135.00000800000001</v>
      </c>
      <c r="BC298" s="58">
        <v>87.999995999999996</v>
      </c>
      <c r="BD298" s="58">
        <v>187.999999</v>
      </c>
      <c r="BE298" s="59">
        <f t="shared" si="72"/>
        <v>411.00000299999999</v>
      </c>
      <c r="BF298" s="60">
        <f t="shared" si="73"/>
        <v>4866.9959929999995</v>
      </c>
      <c r="BG298" s="53">
        <f t="shared" si="75"/>
        <v>1558.3399919999997</v>
      </c>
      <c r="BH298" s="53">
        <f t="shared" si="75"/>
        <v>1145.6089880000002</v>
      </c>
      <c r="BI298" s="53">
        <f t="shared" si="75"/>
        <v>2163.0470130000003</v>
      </c>
      <c r="BJ298" s="53">
        <f t="shared" si="74"/>
        <v>4866.9959930000005</v>
      </c>
      <c r="BL298" s="40"/>
    </row>
    <row r="299" spans="1:64" ht="16.05" customHeight="1" x14ac:dyDescent="0.3">
      <c r="A299" s="55">
        <v>293</v>
      </c>
      <c r="B299" s="55" t="s">
        <v>52</v>
      </c>
      <c r="C299" s="55" t="s">
        <v>153</v>
      </c>
      <c r="D299" s="55" t="s">
        <v>54</v>
      </c>
      <c r="E299" s="55" t="s">
        <v>511</v>
      </c>
      <c r="F299" s="56">
        <v>3.3</v>
      </c>
      <c r="G299" s="57">
        <v>220</v>
      </c>
      <c r="H299" s="55" t="s">
        <v>50</v>
      </c>
      <c r="I299" s="53">
        <v>212.18203699999998</v>
      </c>
      <c r="J299" s="58">
        <v>5</v>
      </c>
      <c r="K299" s="58">
        <v>3.9999959999999999</v>
      </c>
      <c r="L299" s="58">
        <v>8.0000029999999995</v>
      </c>
      <c r="M299" s="59">
        <f t="shared" si="61"/>
        <v>16.999998999999999</v>
      </c>
      <c r="N299" s="58">
        <v>5</v>
      </c>
      <c r="O299" s="58">
        <v>3.9999959999999999</v>
      </c>
      <c r="P299" s="58">
        <v>6.9999880000000001</v>
      </c>
      <c r="Q299" s="59">
        <f t="shared" si="62"/>
        <v>15.999984</v>
      </c>
      <c r="R299" s="58">
        <v>6.0000099999999996</v>
      </c>
      <c r="S299" s="58">
        <v>4.0000039999999997</v>
      </c>
      <c r="T299" s="58">
        <v>7.9999960000000003</v>
      </c>
      <c r="U299" s="59">
        <f t="shared" si="63"/>
        <v>18.00001</v>
      </c>
      <c r="V299" s="58">
        <v>5.0350000000000001</v>
      </c>
      <c r="W299" s="58">
        <v>4.2119999999999997</v>
      </c>
      <c r="X299" s="58">
        <v>8.0719999999999992</v>
      </c>
      <c r="Y299" s="59">
        <f t="shared" si="64"/>
        <v>17.318999999999999</v>
      </c>
      <c r="Z299" s="58">
        <v>5.8289999999999997</v>
      </c>
      <c r="AA299" s="58">
        <v>4.1879999999999997</v>
      </c>
      <c r="AB299" s="58">
        <v>7.8579999999999997</v>
      </c>
      <c r="AC299" s="59">
        <f t="shared" si="65"/>
        <v>17.875</v>
      </c>
      <c r="AD299" s="58">
        <v>5.8179999999999996</v>
      </c>
      <c r="AE299" s="58">
        <v>4.1509999999999998</v>
      </c>
      <c r="AF299" s="58">
        <v>7.7859999999999996</v>
      </c>
      <c r="AG299" s="59">
        <f t="shared" si="66"/>
        <v>17.754999999999999</v>
      </c>
      <c r="AH299" s="58">
        <v>6.111116</v>
      </c>
      <c r="AI299" s="58">
        <v>4.5547959999999996</v>
      </c>
      <c r="AJ299" s="58">
        <v>7.56717</v>
      </c>
      <c r="AK299" s="59">
        <f t="shared" si="67"/>
        <v>18.233082</v>
      </c>
      <c r="AL299" s="58">
        <v>5.999994</v>
      </c>
      <c r="AM299" s="58">
        <v>4.0000099999999996</v>
      </c>
      <c r="AN299" s="58">
        <v>8.0000020000000003</v>
      </c>
      <c r="AO299" s="59">
        <f t="shared" si="68"/>
        <v>18.000005999999999</v>
      </c>
      <c r="AP299" s="58">
        <v>5.999994</v>
      </c>
      <c r="AQ299" s="58">
        <v>4.0000099999999996</v>
      </c>
      <c r="AR299" s="58">
        <v>7.9999919999999998</v>
      </c>
      <c r="AS299" s="59">
        <f t="shared" si="69"/>
        <v>17.999995999999999</v>
      </c>
      <c r="AT299" s="58">
        <v>4.9999950000000002</v>
      </c>
      <c r="AU299" s="58">
        <v>4.9999950000000002</v>
      </c>
      <c r="AV299" s="58">
        <v>8.0000020000000003</v>
      </c>
      <c r="AW299" s="59">
        <f t="shared" si="70"/>
        <v>17.999991999999999</v>
      </c>
      <c r="AX299" s="58">
        <v>5.999994</v>
      </c>
      <c r="AY299" s="58">
        <v>3.9999950000000002</v>
      </c>
      <c r="AZ299" s="58">
        <v>7</v>
      </c>
      <c r="BA299" s="59">
        <f t="shared" si="71"/>
        <v>16.999988999999999</v>
      </c>
      <c r="BB299" s="58">
        <v>5.999994</v>
      </c>
      <c r="BC299" s="58">
        <v>3.9999929999999999</v>
      </c>
      <c r="BD299" s="58">
        <v>8.9999920000000007</v>
      </c>
      <c r="BE299" s="59">
        <f t="shared" si="72"/>
        <v>18.999979000000003</v>
      </c>
      <c r="BF299" s="60">
        <f t="shared" si="73"/>
        <v>212.18203699999998</v>
      </c>
      <c r="BG299" s="53">
        <f t="shared" si="75"/>
        <v>67.793097000000003</v>
      </c>
      <c r="BH299" s="53">
        <f t="shared" si="75"/>
        <v>50.105795000000001</v>
      </c>
      <c r="BI299" s="53">
        <f t="shared" si="75"/>
        <v>94.283145000000005</v>
      </c>
      <c r="BJ299" s="53">
        <f t="shared" si="74"/>
        <v>212.18203700000001</v>
      </c>
      <c r="BL299" s="40"/>
    </row>
    <row r="300" spans="1:64" ht="16.05" customHeight="1" x14ac:dyDescent="0.3">
      <c r="A300" s="55">
        <v>294</v>
      </c>
      <c r="B300" s="55" t="s">
        <v>52</v>
      </c>
      <c r="C300" s="55" t="s">
        <v>59</v>
      </c>
      <c r="D300" s="55" t="s">
        <v>54</v>
      </c>
      <c r="E300" s="55" t="s">
        <v>511</v>
      </c>
      <c r="F300" s="56">
        <v>6.6</v>
      </c>
      <c r="G300" s="57">
        <v>380</v>
      </c>
      <c r="H300" s="55" t="s">
        <v>50</v>
      </c>
      <c r="I300" s="53">
        <v>333.43700000000007</v>
      </c>
      <c r="J300" s="58">
        <v>8.5030000000000001</v>
      </c>
      <c r="K300" s="58">
        <v>6.5510000000000002</v>
      </c>
      <c r="L300" s="58">
        <v>12.708</v>
      </c>
      <c r="M300" s="59">
        <f t="shared" si="61"/>
        <v>27.762</v>
      </c>
      <c r="N300" s="58">
        <v>8.5559999999999992</v>
      </c>
      <c r="O300" s="58">
        <v>6.5679999999999996</v>
      </c>
      <c r="P300" s="58">
        <v>10.002000000000001</v>
      </c>
      <c r="Q300" s="59">
        <f t="shared" si="62"/>
        <v>25.125999999999998</v>
      </c>
      <c r="R300" s="58">
        <v>9.5950000000000006</v>
      </c>
      <c r="S300" s="58">
        <v>7.14</v>
      </c>
      <c r="T300" s="58">
        <v>10.961</v>
      </c>
      <c r="U300" s="59">
        <f t="shared" si="63"/>
        <v>27.695999999999998</v>
      </c>
      <c r="V300" s="58">
        <v>8.0640000000000001</v>
      </c>
      <c r="W300" s="58">
        <v>7.2439999999999998</v>
      </c>
      <c r="X300" s="58">
        <v>11.749000000000001</v>
      </c>
      <c r="Y300" s="59">
        <f t="shared" si="64"/>
        <v>27.057000000000002</v>
      </c>
      <c r="Z300" s="58">
        <v>9.3379999999999992</v>
      </c>
      <c r="AA300" s="58">
        <v>7.37</v>
      </c>
      <c r="AB300" s="58">
        <v>12.061999999999999</v>
      </c>
      <c r="AC300" s="59">
        <f t="shared" si="65"/>
        <v>28.769999999999996</v>
      </c>
      <c r="AD300" s="58">
        <v>9.6950000000000003</v>
      </c>
      <c r="AE300" s="58">
        <v>6.5940000000000003</v>
      </c>
      <c r="AF300" s="58">
        <v>11.534000000000001</v>
      </c>
      <c r="AG300" s="59">
        <f t="shared" si="66"/>
        <v>27.823</v>
      </c>
      <c r="AH300" s="58">
        <v>10.032</v>
      </c>
      <c r="AI300" s="58">
        <v>7.6769999999999996</v>
      </c>
      <c r="AJ300" s="58">
        <v>10.917999999999999</v>
      </c>
      <c r="AK300" s="59">
        <f t="shared" si="67"/>
        <v>28.626999999999999</v>
      </c>
      <c r="AL300" s="58">
        <v>9.5150000000000006</v>
      </c>
      <c r="AM300" s="58">
        <v>6.7880000000000003</v>
      </c>
      <c r="AN300" s="58">
        <v>11.448</v>
      </c>
      <c r="AO300" s="59">
        <f t="shared" si="68"/>
        <v>27.751000000000001</v>
      </c>
      <c r="AP300" s="58">
        <v>9.7089999999999996</v>
      </c>
      <c r="AQ300" s="58">
        <v>6.806</v>
      </c>
      <c r="AR300" s="58">
        <v>10.778</v>
      </c>
      <c r="AS300" s="59">
        <f t="shared" si="69"/>
        <v>27.292999999999999</v>
      </c>
      <c r="AT300" s="58">
        <v>9.2040000000000006</v>
      </c>
      <c r="AU300" s="58">
        <v>7.1829999999999998</v>
      </c>
      <c r="AV300" s="58">
        <v>11.696999999999999</v>
      </c>
      <c r="AW300" s="59">
        <f t="shared" si="70"/>
        <v>28.084</v>
      </c>
      <c r="AX300" s="58">
        <v>10.066000000000001</v>
      </c>
      <c r="AY300" s="58">
        <v>7.1269999999999998</v>
      </c>
      <c r="AZ300" s="58">
        <v>12.010999999999999</v>
      </c>
      <c r="BA300" s="59">
        <f t="shared" si="71"/>
        <v>29.204000000000001</v>
      </c>
      <c r="BB300" s="58">
        <v>9.6780000000000008</v>
      </c>
      <c r="BC300" s="58">
        <v>6.4489999999999998</v>
      </c>
      <c r="BD300" s="58">
        <v>12.117000000000001</v>
      </c>
      <c r="BE300" s="59">
        <f t="shared" si="72"/>
        <v>28.244000000000003</v>
      </c>
      <c r="BF300" s="60">
        <f t="shared" si="73"/>
        <v>333.43700000000007</v>
      </c>
      <c r="BG300" s="53">
        <f t="shared" si="75"/>
        <v>111.95500000000001</v>
      </c>
      <c r="BH300" s="53">
        <f t="shared" si="75"/>
        <v>83.496999999999986</v>
      </c>
      <c r="BI300" s="53">
        <f t="shared" si="75"/>
        <v>137.98500000000001</v>
      </c>
      <c r="BJ300" s="53">
        <f t="shared" si="74"/>
        <v>333.43700000000001</v>
      </c>
      <c r="BL300" s="40"/>
    </row>
    <row r="301" spans="1:64" ht="16.05" customHeight="1" x14ac:dyDescent="0.3">
      <c r="A301" s="55">
        <v>295</v>
      </c>
      <c r="B301" s="55" t="s">
        <v>52</v>
      </c>
      <c r="C301" s="55" t="s">
        <v>201</v>
      </c>
      <c r="D301" s="55" t="s">
        <v>54</v>
      </c>
      <c r="E301" s="55" t="s">
        <v>511</v>
      </c>
      <c r="F301" s="56">
        <v>3.3</v>
      </c>
      <c r="G301" s="57">
        <v>220</v>
      </c>
      <c r="H301" s="55" t="s">
        <v>50</v>
      </c>
      <c r="I301" s="53">
        <v>606.98900000000003</v>
      </c>
      <c r="J301" s="58">
        <v>15.058</v>
      </c>
      <c r="K301" s="58">
        <v>11.196999999999999</v>
      </c>
      <c r="L301" s="58">
        <v>24.587</v>
      </c>
      <c r="M301" s="59">
        <f t="shared" si="61"/>
        <v>50.841999999999999</v>
      </c>
      <c r="N301" s="58">
        <v>15.129</v>
      </c>
      <c r="O301" s="58">
        <v>11.282</v>
      </c>
      <c r="P301" s="58">
        <v>19.77</v>
      </c>
      <c r="Q301" s="59">
        <f t="shared" si="62"/>
        <v>46.180999999999997</v>
      </c>
      <c r="R301" s="58">
        <v>17.895</v>
      </c>
      <c r="S301" s="58">
        <v>12.667</v>
      </c>
      <c r="T301" s="58">
        <v>21.965</v>
      </c>
      <c r="U301" s="59">
        <f t="shared" si="63"/>
        <v>52.527000000000001</v>
      </c>
      <c r="V301" s="58">
        <v>14.526999999999999</v>
      </c>
      <c r="W301" s="58">
        <v>12.159000000000001</v>
      </c>
      <c r="X301" s="58">
        <v>23.34</v>
      </c>
      <c r="Y301" s="59">
        <f t="shared" si="64"/>
        <v>50.025999999999996</v>
      </c>
      <c r="Z301" s="58">
        <v>16.736000000000001</v>
      </c>
      <c r="AA301" s="58">
        <v>11.992000000000001</v>
      </c>
      <c r="AB301" s="58">
        <v>22.623999999999999</v>
      </c>
      <c r="AC301" s="59">
        <f t="shared" si="65"/>
        <v>51.352000000000004</v>
      </c>
      <c r="AD301" s="58">
        <v>16.462</v>
      </c>
      <c r="AE301" s="58">
        <v>12.002000000000001</v>
      </c>
      <c r="AF301" s="58">
        <v>22.603999999999999</v>
      </c>
      <c r="AG301" s="59">
        <f t="shared" si="66"/>
        <v>51.067999999999998</v>
      </c>
      <c r="AH301" s="58">
        <v>16.898</v>
      </c>
      <c r="AI301" s="58">
        <v>13.241</v>
      </c>
      <c r="AJ301" s="58">
        <v>21.768000000000001</v>
      </c>
      <c r="AK301" s="59">
        <f t="shared" si="67"/>
        <v>51.906999999999996</v>
      </c>
      <c r="AL301" s="58">
        <v>16.97</v>
      </c>
      <c r="AM301" s="58">
        <v>12.179</v>
      </c>
      <c r="AN301" s="58">
        <v>22.971</v>
      </c>
      <c r="AO301" s="59">
        <f t="shared" si="68"/>
        <v>52.120000000000005</v>
      </c>
      <c r="AP301" s="58">
        <v>16.812999999999999</v>
      </c>
      <c r="AQ301" s="58">
        <v>12.069000000000001</v>
      </c>
      <c r="AR301" s="58">
        <v>21.122</v>
      </c>
      <c r="AS301" s="59">
        <f t="shared" si="69"/>
        <v>50.003999999999998</v>
      </c>
      <c r="AT301" s="58">
        <v>15.803000000000001</v>
      </c>
      <c r="AU301" s="58">
        <v>12.651</v>
      </c>
      <c r="AV301" s="58">
        <v>22.451000000000001</v>
      </c>
      <c r="AW301" s="59">
        <f t="shared" si="70"/>
        <v>50.905000000000001</v>
      </c>
      <c r="AX301" s="58">
        <v>15.784000000000001</v>
      </c>
      <c r="AY301" s="58">
        <v>11.541</v>
      </c>
      <c r="AZ301" s="58">
        <v>21.863</v>
      </c>
      <c r="BA301" s="59">
        <f t="shared" si="71"/>
        <v>49.188000000000002</v>
      </c>
      <c r="BB301" s="58">
        <v>16.562000000000001</v>
      </c>
      <c r="BC301" s="58">
        <v>10.803000000000001</v>
      </c>
      <c r="BD301" s="58">
        <v>23.504000000000001</v>
      </c>
      <c r="BE301" s="59">
        <f t="shared" si="72"/>
        <v>50.869</v>
      </c>
      <c r="BF301" s="60">
        <f t="shared" si="73"/>
        <v>606.98900000000003</v>
      </c>
      <c r="BG301" s="53">
        <f t="shared" si="75"/>
        <v>194.637</v>
      </c>
      <c r="BH301" s="53">
        <f t="shared" si="75"/>
        <v>143.78299999999999</v>
      </c>
      <c r="BI301" s="53">
        <f t="shared" si="75"/>
        <v>268.56899999999996</v>
      </c>
      <c r="BJ301" s="53">
        <f t="shared" si="74"/>
        <v>606.98899999999992</v>
      </c>
      <c r="BL301" s="40"/>
    </row>
    <row r="302" spans="1:64" ht="16.05" customHeight="1" x14ac:dyDescent="0.3">
      <c r="A302" s="55">
        <v>296</v>
      </c>
      <c r="B302" s="55" t="s">
        <v>52</v>
      </c>
      <c r="C302" s="55" t="s">
        <v>202</v>
      </c>
      <c r="D302" s="55" t="s">
        <v>54</v>
      </c>
      <c r="E302" s="55" t="s">
        <v>511</v>
      </c>
      <c r="F302" s="56">
        <v>3.3</v>
      </c>
      <c r="G302" s="57">
        <v>220</v>
      </c>
      <c r="H302" s="55" t="s">
        <v>50</v>
      </c>
      <c r="I302" s="53">
        <v>8774.744999999999</v>
      </c>
      <c r="J302" s="58">
        <v>187.09200000000001</v>
      </c>
      <c r="K302" s="58">
        <v>141.68899999999999</v>
      </c>
      <c r="L302" s="58">
        <v>320.95400000000001</v>
      </c>
      <c r="M302" s="59">
        <f t="shared" si="61"/>
        <v>649.73500000000001</v>
      </c>
      <c r="N302" s="58">
        <v>214.08199999999999</v>
      </c>
      <c r="O302" s="58">
        <v>144.738</v>
      </c>
      <c r="P302" s="58">
        <v>244.768</v>
      </c>
      <c r="Q302" s="59">
        <f t="shared" si="62"/>
        <v>603.58799999999997</v>
      </c>
      <c r="R302" s="58">
        <v>265.209</v>
      </c>
      <c r="S302" s="58">
        <v>172.14</v>
      </c>
      <c r="T302" s="58">
        <v>273.34899999999999</v>
      </c>
      <c r="U302" s="59">
        <f t="shared" si="63"/>
        <v>710.69799999999998</v>
      </c>
      <c r="V302" s="58">
        <v>208.57400000000001</v>
      </c>
      <c r="W302" s="58">
        <v>162.94200000000001</v>
      </c>
      <c r="X302" s="58">
        <v>282.00799999999998</v>
      </c>
      <c r="Y302" s="59">
        <f t="shared" si="64"/>
        <v>653.524</v>
      </c>
      <c r="Z302" s="58">
        <v>289.88200000000001</v>
      </c>
      <c r="AA302" s="58">
        <v>198.584</v>
      </c>
      <c r="AB302" s="58">
        <v>308.66699999999997</v>
      </c>
      <c r="AC302" s="59">
        <f t="shared" si="65"/>
        <v>797.13300000000004</v>
      </c>
      <c r="AD302" s="58">
        <v>350.66899999999998</v>
      </c>
      <c r="AE302" s="58">
        <v>240.90100000000001</v>
      </c>
      <c r="AF302" s="58">
        <v>359.41699999999997</v>
      </c>
      <c r="AG302" s="59">
        <f t="shared" si="66"/>
        <v>950.98699999999985</v>
      </c>
      <c r="AH302" s="58">
        <v>342.17899999999997</v>
      </c>
      <c r="AI302" s="58">
        <v>234.661</v>
      </c>
      <c r="AJ302" s="58">
        <v>311.27</v>
      </c>
      <c r="AK302" s="59">
        <f t="shared" si="67"/>
        <v>888.1099999999999</v>
      </c>
      <c r="AL302" s="58">
        <v>293.06</v>
      </c>
      <c r="AM302" s="58">
        <v>187.23599999999999</v>
      </c>
      <c r="AN302" s="58">
        <v>327.62700000000001</v>
      </c>
      <c r="AO302" s="59">
        <f t="shared" si="68"/>
        <v>807.923</v>
      </c>
      <c r="AP302" s="58">
        <v>269.8</v>
      </c>
      <c r="AQ302" s="58">
        <v>173.292</v>
      </c>
      <c r="AR302" s="58">
        <v>275.20999999999998</v>
      </c>
      <c r="AS302" s="59">
        <f t="shared" si="69"/>
        <v>718.30199999999991</v>
      </c>
      <c r="AT302" s="58">
        <v>189.08500000000001</v>
      </c>
      <c r="AU302" s="58">
        <v>133.64099999999999</v>
      </c>
      <c r="AV302" s="58">
        <v>240.148</v>
      </c>
      <c r="AW302" s="59">
        <f t="shared" si="70"/>
        <v>562.87400000000002</v>
      </c>
      <c r="AX302" s="58">
        <v>222.715</v>
      </c>
      <c r="AY302" s="58">
        <v>163.04599999999999</v>
      </c>
      <c r="AZ302" s="58">
        <v>301.34399999999999</v>
      </c>
      <c r="BA302" s="59">
        <f t="shared" si="71"/>
        <v>687.10500000000002</v>
      </c>
      <c r="BB302" s="58">
        <v>226.51900000000001</v>
      </c>
      <c r="BC302" s="58">
        <v>156.589</v>
      </c>
      <c r="BD302" s="58">
        <v>361.65800000000002</v>
      </c>
      <c r="BE302" s="59">
        <f t="shared" si="72"/>
        <v>744.76600000000008</v>
      </c>
      <c r="BF302" s="60">
        <f t="shared" si="73"/>
        <v>8774.744999999999</v>
      </c>
      <c r="BG302" s="53">
        <f t="shared" si="75"/>
        <v>3058.8660000000009</v>
      </c>
      <c r="BH302" s="53">
        <f t="shared" si="75"/>
        <v>2109.4590000000003</v>
      </c>
      <c r="BI302" s="53">
        <f t="shared" si="75"/>
        <v>3606.42</v>
      </c>
      <c r="BJ302" s="53">
        <f t="shared" si="74"/>
        <v>8774.7450000000008</v>
      </c>
      <c r="BL302" s="40"/>
    </row>
    <row r="303" spans="1:64" ht="16.05" customHeight="1" x14ac:dyDescent="0.3">
      <c r="A303" s="55">
        <v>297</v>
      </c>
      <c r="B303" s="55" t="s">
        <v>52</v>
      </c>
      <c r="C303" s="55" t="s">
        <v>98</v>
      </c>
      <c r="D303" s="55" t="s">
        <v>54</v>
      </c>
      <c r="E303" s="55" t="s">
        <v>511</v>
      </c>
      <c r="F303" s="56">
        <v>3.3</v>
      </c>
      <c r="G303" s="57">
        <v>220</v>
      </c>
      <c r="H303" s="55" t="s">
        <v>51</v>
      </c>
      <c r="I303" s="53">
        <v>6901.4900269999998</v>
      </c>
      <c r="J303" s="58">
        <v>267</v>
      </c>
      <c r="K303" s="58">
        <v>213.99999600000001</v>
      </c>
      <c r="L303" s="58">
        <v>453.00000799999998</v>
      </c>
      <c r="M303" s="59">
        <f t="shared" si="61"/>
        <v>934.00000399999999</v>
      </c>
      <c r="N303" s="58">
        <v>249</v>
      </c>
      <c r="O303" s="58">
        <v>202.00000800000001</v>
      </c>
      <c r="P303" s="58">
        <v>372.99999600000001</v>
      </c>
      <c r="Q303" s="59">
        <f t="shared" si="62"/>
        <v>824.00000399999999</v>
      </c>
      <c r="R303" s="58">
        <v>135.999989</v>
      </c>
      <c r="S303" s="58">
        <v>106.00000199999999</v>
      </c>
      <c r="T303" s="58">
        <v>191.00000399999999</v>
      </c>
      <c r="U303" s="59">
        <f t="shared" si="63"/>
        <v>432.99999500000001</v>
      </c>
      <c r="V303" s="58">
        <v>129.20699200000001</v>
      </c>
      <c r="W303" s="58">
        <v>103.132998</v>
      </c>
      <c r="X303" s="58">
        <v>189.18500399999999</v>
      </c>
      <c r="Y303" s="59">
        <f t="shared" si="64"/>
        <v>421.52499399999999</v>
      </c>
      <c r="Z303" s="58">
        <v>188.54</v>
      </c>
      <c r="AA303" s="58">
        <v>127.939004</v>
      </c>
      <c r="AB303" s="58">
        <v>214.44600299999999</v>
      </c>
      <c r="AC303" s="59">
        <f t="shared" si="65"/>
        <v>530.92500699999994</v>
      </c>
      <c r="AD303" s="58">
        <v>144.48400000000001</v>
      </c>
      <c r="AE303" s="58">
        <v>71.888000000000005</v>
      </c>
      <c r="AF303" s="58">
        <v>215.66800000000001</v>
      </c>
      <c r="AG303" s="59">
        <f t="shared" si="66"/>
        <v>432.04</v>
      </c>
      <c r="AH303" s="58">
        <v>196.99999</v>
      </c>
      <c r="AI303" s="58">
        <v>148.00000399999999</v>
      </c>
      <c r="AJ303" s="58">
        <v>216.00001399999999</v>
      </c>
      <c r="AK303" s="59">
        <f t="shared" si="67"/>
        <v>561.00000799999998</v>
      </c>
      <c r="AL303" s="58">
        <v>199.99999800000001</v>
      </c>
      <c r="AM303" s="58">
        <v>137.00000800000001</v>
      </c>
      <c r="AN303" s="58">
        <v>225.00000499999999</v>
      </c>
      <c r="AO303" s="59">
        <f t="shared" si="68"/>
        <v>562.00001099999997</v>
      </c>
      <c r="AP303" s="58">
        <v>170.99999399999999</v>
      </c>
      <c r="AQ303" s="58">
        <v>120.000004</v>
      </c>
      <c r="AR303" s="58">
        <v>192.99999</v>
      </c>
      <c r="AS303" s="59">
        <f t="shared" si="69"/>
        <v>483.99998800000003</v>
      </c>
      <c r="AT303" s="58">
        <v>143.00000399999999</v>
      </c>
      <c r="AU303" s="58">
        <v>113.999996</v>
      </c>
      <c r="AV303" s="58">
        <v>191.000012</v>
      </c>
      <c r="AW303" s="59">
        <f t="shared" si="70"/>
        <v>448.00001199999997</v>
      </c>
      <c r="AX303" s="58">
        <v>165.00000299999999</v>
      </c>
      <c r="AY303" s="58">
        <v>126.000007</v>
      </c>
      <c r="AZ303" s="58">
        <v>229</v>
      </c>
      <c r="BA303" s="59">
        <f t="shared" si="71"/>
        <v>520.00000999999997</v>
      </c>
      <c r="BB303" s="58">
        <v>227.99999199999999</v>
      </c>
      <c r="BC303" s="58">
        <v>163.00000299999999</v>
      </c>
      <c r="BD303" s="58">
        <v>359.999999</v>
      </c>
      <c r="BE303" s="59">
        <f t="shared" si="72"/>
        <v>750.99999400000002</v>
      </c>
      <c r="BF303" s="60">
        <f t="shared" si="73"/>
        <v>6901.4900269999998</v>
      </c>
      <c r="BG303" s="53">
        <f t="shared" si="75"/>
        <v>2218.2309620000001</v>
      </c>
      <c r="BH303" s="53">
        <f t="shared" si="75"/>
        <v>1632.9600300000002</v>
      </c>
      <c r="BI303" s="53">
        <f t="shared" si="75"/>
        <v>3050.299035</v>
      </c>
      <c r="BJ303" s="53">
        <f t="shared" si="74"/>
        <v>6901.4900269999998</v>
      </c>
      <c r="BL303" s="40"/>
    </row>
    <row r="304" spans="1:64" ht="16.05" customHeight="1" x14ac:dyDescent="0.3">
      <c r="A304" s="55">
        <v>298</v>
      </c>
      <c r="B304" s="55" t="s">
        <v>52</v>
      </c>
      <c r="C304" s="55" t="s">
        <v>55</v>
      </c>
      <c r="D304" s="55" t="s">
        <v>54</v>
      </c>
      <c r="E304" s="55" t="s">
        <v>511</v>
      </c>
      <c r="F304" s="56">
        <v>6.6</v>
      </c>
      <c r="G304" s="57">
        <v>380</v>
      </c>
      <c r="H304" s="55" t="s">
        <v>50</v>
      </c>
      <c r="I304" s="53">
        <v>6049.9340000000011</v>
      </c>
      <c r="J304" s="58">
        <v>54.662999999999997</v>
      </c>
      <c r="K304" s="58">
        <v>41.463999999999999</v>
      </c>
      <c r="L304" s="58">
        <v>75.644000000000005</v>
      </c>
      <c r="M304" s="59">
        <f t="shared" si="61"/>
        <v>171.77100000000002</v>
      </c>
      <c r="N304" s="58">
        <v>62.075000000000003</v>
      </c>
      <c r="O304" s="58">
        <v>46.695999999999998</v>
      </c>
      <c r="P304" s="58">
        <v>66.394999999999996</v>
      </c>
      <c r="Q304" s="59">
        <f t="shared" si="62"/>
        <v>175.166</v>
      </c>
      <c r="R304" s="58">
        <v>95.894000000000005</v>
      </c>
      <c r="S304" s="58">
        <v>74.509</v>
      </c>
      <c r="T304" s="58">
        <v>98.543999999999997</v>
      </c>
      <c r="U304" s="59">
        <f t="shared" si="63"/>
        <v>268.947</v>
      </c>
      <c r="V304" s="58">
        <v>80.204999999999998</v>
      </c>
      <c r="W304" s="58">
        <v>74.314999999999998</v>
      </c>
      <c r="X304" s="58">
        <v>111.658</v>
      </c>
      <c r="Y304" s="59">
        <f t="shared" si="64"/>
        <v>266.178</v>
      </c>
      <c r="Z304" s="58">
        <v>114.676</v>
      </c>
      <c r="AA304" s="58">
        <v>71.245999999999995</v>
      </c>
      <c r="AB304" s="58">
        <v>119.604</v>
      </c>
      <c r="AC304" s="59">
        <f t="shared" si="65"/>
        <v>305.52600000000001</v>
      </c>
      <c r="AD304" s="58">
        <v>71.777000000000001</v>
      </c>
      <c r="AE304" s="58">
        <v>52.295999999999999</v>
      </c>
      <c r="AF304" s="58">
        <v>72.287999999999997</v>
      </c>
      <c r="AG304" s="59">
        <f t="shared" si="66"/>
        <v>196.36099999999999</v>
      </c>
      <c r="AH304" s="58">
        <v>387.90899999999999</v>
      </c>
      <c r="AI304" s="58">
        <v>331.875</v>
      </c>
      <c r="AJ304" s="58">
        <v>488.471</v>
      </c>
      <c r="AK304" s="59">
        <f t="shared" si="67"/>
        <v>1208.2550000000001</v>
      </c>
      <c r="AL304" s="58">
        <v>230.21</v>
      </c>
      <c r="AM304" s="58">
        <v>197.18899999999999</v>
      </c>
      <c r="AN304" s="58">
        <v>380.56400000000002</v>
      </c>
      <c r="AO304" s="59">
        <f t="shared" si="68"/>
        <v>807.96299999999997</v>
      </c>
      <c r="AP304" s="58">
        <v>363.75400000000002</v>
      </c>
      <c r="AQ304" s="58">
        <v>246.70400000000001</v>
      </c>
      <c r="AR304" s="58">
        <v>429.459</v>
      </c>
      <c r="AS304" s="59">
        <f t="shared" si="69"/>
        <v>1039.9170000000001</v>
      </c>
      <c r="AT304" s="58">
        <v>360.25799999999998</v>
      </c>
      <c r="AU304" s="58">
        <v>288.08699999999999</v>
      </c>
      <c r="AV304" s="58">
        <v>512.15800000000002</v>
      </c>
      <c r="AW304" s="59">
        <f t="shared" si="70"/>
        <v>1160.5030000000002</v>
      </c>
      <c r="AX304" s="58">
        <v>100.751</v>
      </c>
      <c r="AY304" s="58">
        <v>62.043999999999997</v>
      </c>
      <c r="AZ304" s="58">
        <v>107.712</v>
      </c>
      <c r="BA304" s="59">
        <f t="shared" si="71"/>
        <v>270.50700000000001</v>
      </c>
      <c r="BB304" s="58">
        <v>63.442</v>
      </c>
      <c r="BC304" s="58">
        <v>42.345999999999997</v>
      </c>
      <c r="BD304" s="58">
        <v>73.052000000000007</v>
      </c>
      <c r="BE304" s="59">
        <f t="shared" si="72"/>
        <v>178.84</v>
      </c>
      <c r="BF304" s="60">
        <f t="shared" si="73"/>
        <v>6049.9340000000011</v>
      </c>
      <c r="BG304" s="53">
        <f t="shared" si="75"/>
        <v>1985.614</v>
      </c>
      <c r="BH304" s="53">
        <f t="shared" si="75"/>
        <v>1528.771</v>
      </c>
      <c r="BI304" s="53">
        <f t="shared" si="75"/>
        <v>2535.549</v>
      </c>
      <c r="BJ304" s="53">
        <f t="shared" si="74"/>
        <v>6049.9340000000002</v>
      </c>
      <c r="BL304" s="40"/>
    </row>
    <row r="305" spans="1:64" ht="16.05" customHeight="1" x14ac:dyDescent="0.3">
      <c r="A305" s="55">
        <v>299</v>
      </c>
      <c r="B305" s="55" t="s">
        <v>52</v>
      </c>
      <c r="C305" s="55" t="s">
        <v>63</v>
      </c>
      <c r="D305" s="55" t="s">
        <v>54</v>
      </c>
      <c r="E305" s="55" t="s">
        <v>511</v>
      </c>
      <c r="F305" s="56">
        <v>134</v>
      </c>
      <c r="G305" s="57">
        <v>380</v>
      </c>
      <c r="H305" s="61" t="s">
        <v>51</v>
      </c>
      <c r="I305" s="53">
        <v>354022.16700000002</v>
      </c>
      <c r="J305" s="58">
        <v>9021.4419999999991</v>
      </c>
      <c r="K305" s="58">
        <v>6725.9189999999999</v>
      </c>
      <c r="L305" s="58">
        <v>9967.7559999999994</v>
      </c>
      <c r="M305" s="59">
        <f t="shared" si="61"/>
        <v>25715.116999999998</v>
      </c>
      <c r="N305" s="58">
        <v>9282.4619999999995</v>
      </c>
      <c r="O305" s="58">
        <v>7138.0510000000004</v>
      </c>
      <c r="P305" s="58">
        <v>7814.2879999999996</v>
      </c>
      <c r="Q305" s="59">
        <f t="shared" si="62"/>
        <v>24234.800999999999</v>
      </c>
      <c r="R305" s="58">
        <v>10799.691000000001</v>
      </c>
      <c r="S305" s="58">
        <v>7377.3069999999998</v>
      </c>
      <c r="T305" s="58">
        <v>8375.9850000000006</v>
      </c>
      <c r="U305" s="59">
        <f t="shared" si="63"/>
        <v>26552.983</v>
      </c>
      <c r="V305" s="58">
        <v>8912.902</v>
      </c>
      <c r="W305" s="58">
        <v>7731.0630000000001</v>
      </c>
      <c r="X305" s="58">
        <v>9928.6139999999996</v>
      </c>
      <c r="Y305" s="59">
        <f t="shared" si="64"/>
        <v>26572.578999999998</v>
      </c>
      <c r="Z305" s="58">
        <v>10652.771000000001</v>
      </c>
      <c r="AA305" s="58">
        <v>8608.6419999999998</v>
      </c>
      <c r="AB305" s="58">
        <v>10875.656000000001</v>
      </c>
      <c r="AC305" s="59">
        <f t="shared" si="65"/>
        <v>30137.069000000003</v>
      </c>
      <c r="AD305" s="58">
        <v>11255.382</v>
      </c>
      <c r="AE305" s="58">
        <v>9265.5069999999996</v>
      </c>
      <c r="AF305" s="58">
        <v>12360.593000000001</v>
      </c>
      <c r="AG305" s="59">
        <f t="shared" si="66"/>
        <v>32881.482000000004</v>
      </c>
      <c r="AH305" s="58">
        <v>10721.066999999999</v>
      </c>
      <c r="AI305" s="58">
        <v>9203.4310000000005</v>
      </c>
      <c r="AJ305" s="58">
        <v>12084.633</v>
      </c>
      <c r="AK305" s="59">
        <f t="shared" si="67"/>
        <v>32009.131000000001</v>
      </c>
      <c r="AL305" s="58">
        <v>10774.656999999999</v>
      </c>
      <c r="AM305" s="58">
        <v>8389.8549999999996</v>
      </c>
      <c r="AN305" s="58">
        <v>12843.453</v>
      </c>
      <c r="AO305" s="59">
        <f t="shared" si="68"/>
        <v>32007.964999999997</v>
      </c>
      <c r="AP305" s="58">
        <v>11051.828</v>
      </c>
      <c r="AQ305" s="58">
        <v>8995.0580000000009</v>
      </c>
      <c r="AR305" s="58">
        <v>10994.713</v>
      </c>
      <c r="AS305" s="59">
        <f t="shared" si="69"/>
        <v>31041.598999999998</v>
      </c>
      <c r="AT305" s="58">
        <v>10198.18</v>
      </c>
      <c r="AU305" s="58">
        <v>8324.8279999999995</v>
      </c>
      <c r="AV305" s="58">
        <v>10443.654</v>
      </c>
      <c r="AW305" s="59">
        <f t="shared" si="70"/>
        <v>28966.662000000004</v>
      </c>
      <c r="AX305" s="58">
        <v>12571.273999999999</v>
      </c>
      <c r="AY305" s="58">
        <v>9294.9339999999993</v>
      </c>
      <c r="AZ305" s="58">
        <v>15442.432000000001</v>
      </c>
      <c r="BA305" s="59">
        <f t="shared" si="71"/>
        <v>37308.639999999999</v>
      </c>
      <c r="BB305" s="58">
        <v>10054.062</v>
      </c>
      <c r="BC305" s="58">
        <v>6541.8209999999999</v>
      </c>
      <c r="BD305" s="58">
        <v>9998.2559999999994</v>
      </c>
      <c r="BE305" s="59">
        <f t="shared" si="72"/>
        <v>26594.139000000003</v>
      </c>
      <c r="BF305" s="60">
        <f t="shared" si="73"/>
        <v>354022.16700000002</v>
      </c>
      <c r="BG305" s="53">
        <f t="shared" si="75"/>
        <v>125295.71800000002</v>
      </c>
      <c r="BH305" s="53">
        <f t="shared" si="75"/>
        <v>97596.415999999983</v>
      </c>
      <c r="BI305" s="53">
        <f t="shared" si="75"/>
        <v>131130.033</v>
      </c>
      <c r="BJ305" s="53">
        <f t="shared" si="74"/>
        <v>354022.16700000002</v>
      </c>
      <c r="BL305" s="40"/>
    </row>
    <row r="306" spans="1:64" ht="16.05" customHeight="1" x14ac:dyDescent="0.3">
      <c r="A306" s="55">
        <v>300</v>
      </c>
      <c r="B306" s="55" t="s">
        <v>52</v>
      </c>
      <c r="C306" s="55" t="s">
        <v>203</v>
      </c>
      <c r="D306" s="55" t="s">
        <v>54</v>
      </c>
      <c r="E306" s="55" t="s">
        <v>511</v>
      </c>
      <c r="F306" s="56">
        <v>6.6</v>
      </c>
      <c r="G306" s="57">
        <v>380</v>
      </c>
      <c r="H306" s="55" t="s">
        <v>51</v>
      </c>
      <c r="I306" s="53">
        <v>221.92701599999998</v>
      </c>
      <c r="J306" s="58">
        <v>0</v>
      </c>
      <c r="K306" s="58">
        <v>0</v>
      </c>
      <c r="L306" s="58">
        <v>0</v>
      </c>
      <c r="M306" s="59">
        <f t="shared" si="61"/>
        <v>0</v>
      </c>
      <c r="N306" s="58">
        <v>16</v>
      </c>
      <c r="O306" s="58">
        <v>17.000008000000001</v>
      </c>
      <c r="P306" s="58">
        <v>24.000008000000001</v>
      </c>
      <c r="Q306" s="59">
        <f t="shared" si="62"/>
        <v>57.000016000000002</v>
      </c>
      <c r="R306" s="58">
        <v>38.999996000000003</v>
      </c>
      <c r="S306" s="58">
        <v>30.000003</v>
      </c>
      <c r="T306" s="58">
        <v>43.999994999999998</v>
      </c>
      <c r="U306" s="59">
        <f t="shared" si="63"/>
        <v>112.999994</v>
      </c>
      <c r="V306" s="58">
        <v>0</v>
      </c>
      <c r="W306" s="58">
        <v>0</v>
      </c>
      <c r="X306" s="58">
        <v>0</v>
      </c>
      <c r="Y306" s="59">
        <f t="shared" si="64"/>
        <v>0</v>
      </c>
      <c r="Z306" s="58">
        <v>10.938993999999999</v>
      </c>
      <c r="AA306" s="58">
        <v>14.326006</v>
      </c>
      <c r="AB306" s="58">
        <v>9.8140059999999991</v>
      </c>
      <c r="AC306" s="59">
        <f t="shared" si="65"/>
        <v>35.079006</v>
      </c>
      <c r="AD306" s="58">
        <v>5.5489980000000001</v>
      </c>
      <c r="AE306" s="58">
        <v>3.8100019999999999</v>
      </c>
      <c r="AF306" s="58">
        <v>7.4889999999999999</v>
      </c>
      <c r="AG306" s="59">
        <f t="shared" si="66"/>
        <v>16.847999999999999</v>
      </c>
      <c r="AH306" s="58">
        <v>0</v>
      </c>
      <c r="AI306" s="58">
        <v>0</v>
      </c>
      <c r="AJ306" s="58">
        <v>0</v>
      </c>
      <c r="AK306" s="59">
        <f t="shared" si="67"/>
        <v>0</v>
      </c>
      <c r="AL306" s="58">
        <v>0</v>
      </c>
      <c r="AM306" s="58">
        <v>0</v>
      </c>
      <c r="AN306" s="58">
        <v>0</v>
      </c>
      <c r="AO306" s="59">
        <f t="shared" si="68"/>
        <v>0</v>
      </c>
      <c r="AP306" s="58">
        <v>0</v>
      </c>
      <c r="AQ306" s="58">
        <v>0</v>
      </c>
      <c r="AR306" s="58">
        <v>0</v>
      </c>
      <c r="AS306" s="59">
        <f t="shared" si="69"/>
        <v>0</v>
      </c>
      <c r="AT306" s="58">
        <v>0</v>
      </c>
      <c r="AU306" s="58">
        <v>0</v>
      </c>
      <c r="AV306" s="58">
        <v>0</v>
      </c>
      <c r="AW306" s="59">
        <f t="shared" si="70"/>
        <v>0</v>
      </c>
      <c r="AX306" s="58">
        <v>0</v>
      </c>
      <c r="AY306" s="58">
        <v>0</v>
      </c>
      <c r="AZ306" s="58">
        <v>0</v>
      </c>
      <c r="BA306" s="59">
        <f t="shared" si="71"/>
        <v>0</v>
      </c>
      <c r="BB306" s="58">
        <v>0</v>
      </c>
      <c r="BC306" s="58">
        <v>0</v>
      </c>
      <c r="BD306" s="58">
        <v>0</v>
      </c>
      <c r="BE306" s="59">
        <f t="shared" si="72"/>
        <v>0</v>
      </c>
      <c r="BF306" s="60">
        <f t="shared" si="73"/>
        <v>221.92701599999998</v>
      </c>
      <c r="BG306" s="53">
        <f t="shared" si="75"/>
        <v>71.487988000000001</v>
      </c>
      <c r="BH306" s="53">
        <f t="shared" si="75"/>
        <v>65.136019000000005</v>
      </c>
      <c r="BI306" s="53">
        <f t="shared" si="75"/>
        <v>85.303009000000003</v>
      </c>
      <c r="BJ306" s="53">
        <f t="shared" si="74"/>
        <v>221.92701600000001</v>
      </c>
      <c r="BL306" s="40"/>
    </row>
    <row r="307" spans="1:64" ht="16.05" customHeight="1" x14ac:dyDescent="0.3">
      <c r="A307" s="55">
        <v>301</v>
      </c>
      <c r="B307" s="55" t="s">
        <v>52</v>
      </c>
      <c r="C307" s="55" t="s">
        <v>53</v>
      </c>
      <c r="D307" s="55" t="s">
        <v>54</v>
      </c>
      <c r="E307" s="55" t="s">
        <v>511</v>
      </c>
      <c r="F307" s="56">
        <v>5</v>
      </c>
      <c r="G307" s="57">
        <v>380</v>
      </c>
      <c r="H307" s="55" t="s">
        <v>51</v>
      </c>
      <c r="I307" s="53">
        <v>518.74195799999995</v>
      </c>
      <c r="J307" s="58">
        <v>15</v>
      </c>
      <c r="K307" s="58">
        <v>11.000004000000001</v>
      </c>
      <c r="L307" s="58">
        <v>18</v>
      </c>
      <c r="M307" s="59">
        <f t="shared" si="61"/>
        <v>44.000004000000004</v>
      </c>
      <c r="N307" s="58">
        <v>15</v>
      </c>
      <c r="O307" s="58">
        <v>11.000004000000001</v>
      </c>
      <c r="P307" s="58">
        <v>15.000007999999999</v>
      </c>
      <c r="Q307" s="59">
        <f t="shared" si="62"/>
        <v>41.000011999999998</v>
      </c>
      <c r="R307" s="58">
        <v>15.999995999999999</v>
      </c>
      <c r="S307" s="58">
        <v>12.999988</v>
      </c>
      <c r="T307" s="58">
        <v>14.999988999999999</v>
      </c>
      <c r="U307" s="59">
        <f t="shared" si="63"/>
        <v>43.999972999999997</v>
      </c>
      <c r="V307" s="58">
        <v>12.872006000000001</v>
      </c>
      <c r="W307" s="58">
        <v>10.015002000000001</v>
      </c>
      <c r="X307" s="58">
        <v>15.853998000000001</v>
      </c>
      <c r="Y307" s="59">
        <f t="shared" si="64"/>
        <v>38.741005999999999</v>
      </c>
      <c r="Z307" s="58">
        <v>13.514006</v>
      </c>
      <c r="AA307" s="58">
        <v>10.688998</v>
      </c>
      <c r="AB307" s="58">
        <v>15.398001000000001</v>
      </c>
      <c r="AC307" s="59">
        <f t="shared" si="65"/>
        <v>39.601005000000001</v>
      </c>
      <c r="AD307" s="58">
        <v>14.559993</v>
      </c>
      <c r="AE307" s="58">
        <v>10.025005999999999</v>
      </c>
      <c r="AF307" s="58">
        <v>15.815</v>
      </c>
      <c r="AG307" s="59">
        <f t="shared" si="66"/>
        <v>40.399999000000001</v>
      </c>
      <c r="AH307" s="58">
        <v>18.999991999999999</v>
      </c>
      <c r="AI307" s="58">
        <v>11.000007999999999</v>
      </c>
      <c r="AJ307" s="58">
        <v>16.999987000000001</v>
      </c>
      <c r="AK307" s="59">
        <f t="shared" si="67"/>
        <v>46.999987000000004</v>
      </c>
      <c r="AL307" s="58">
        <v>14.999995999999999</v>
      </c>
      <c r="AM307" s="58">
        <v>9.9999920000000007</v>
      </c>
      <c r="AN307" s="58">
        <v>16.000004000000001</v>
      </c>
      <c r="AO307" s="59">
        <f t="shared" si="68"/>
        <v>40.999992000000006</v>
      </c>
      <c r="AP307" s="58">
        <v>16.000005999999999</v>
      </c>
      <c r="AQ307" s="58">
        <v>12.999993999999999</v>
      </c>
      <c r="AR307" s="58">
        <v>16.00001</v>
      </c>
      <c r="AS307" s="59">
        <f t="shared" si="69"/>
        <v>45.000010000000003</v>
      </c>
      <c r="AT307" s="58">
        <v>16.000005000000002</v>
      </c>
      <c r="AU307" s="58">
        <v>10.999992000000001</v>
      </c>
      <c r="AV307" s="58">
        <v>16.000004000000001</v>
      </c>
      <c r="AW307" s="59">
        <f t="shared" si="70"/>
        <v>43.000000999999997</v>
      </c>
      <c r="AX307" s="58">
        <v>17.000004000000001</v>
      </c>
      <c r="AY307" s="58">
        <v>12.999991</v>
      </c>
      <c r="AZ307" s="58">
        <v>18</v>
      </c>
      <c r="BA307" s="59">
        <f t="shared" si="71"/>
        <v>47.999994999999998</v>
      </c>
      <c r="BB307" s="58">
        <v>16.999994000000001</v>
      </c>
      <c r="BC307" s="58">
        <v>10.999993999999999</v>
      </c>
      <c r="BD307" s="58">
        <v>18.999986</v>
      </c>
      <c r="BE307" s="59">
        <f t="shared" si="72"/>
        <v>46.999974000000002</v>
      </c>
      <c r="BF307" s="60">
        <f t="shared" si="73"/>
        <v>518.74195799999995</v>
      </c>
      <c r="BG307" s="53">
        <f t="shared" si="75"/>
        <v>186.94599799999997</v>
      </c>
      <c r="BH307" s="53">
        <f t="shared" si="75"/>
        <v>134.728973</v>
      </c>
      <c r="BI307" s="53">
        <f t="shared" si="75"/>
        <v>197.06698699999998</v>
      </c>
      <c r="BJ307" s="53">
        <f t="shared" si="74"/>
        <v>518.74195799999995</v>
      </c>
      <c r="BL307" s="40"/>
    </row>
    <row r="308" spans="1:64" ht="16.05" customHeight="1" x14ac:dyDescent="0.3">
      <c r="A308" s="55">
        <v>302</v>
      </c>
      <c r="B308" s="55" t="s">
        <v>52</v>
      </c>
      <c r="C308" s="55" t="s">
        <v>204</v>
      </c>
      <c r="D308" s="55" t="s">
        <v>54</v>
      </c>
      <c r="E308" s="55" t="s">
        <v>511</v>
      </c>
      <c r="F308" s="56">
        <v>3.3</v>
      </c>
      <c r="G308" s="57">
        <v>220</v>
      </c>
      <c r="H308" s="55" t="s">
        <v>50</v>
      </c>
      <c r="I308" s="53">
        <v>716.441057</v>
      </c>
      <c r="J308" s="58">
        <v>19</v>
      </c>
      <c r="K308" s="58">
        <v>17.000008000000001</v>
      </c>
      <c r="L308" s="58">
        <v>39.000008000000001</v>
      </c>
      <c r="M308" s="59">
        <f t="shared" si="61"/>
        <v>75.000016000000002</v>
      </c>
      <c r="N308" s="58">
        <v>17</v>
      </c>
      <c r="O308" s="58">
        <v>15</v>
      </c>
      <c r="P308" s="58">
        <v>29.000012000000002</v>
      </c>
      <c r="Q308" s="59">
        <f t="shared" si="62"/>
        <v>61.000011999999998</v>
      </c>
      <c r="R308" s="58">
        <v>19.116</v>
      </c>
      <c r="S308" s="58">
        <v>16.300999999999998</v>
      </c>
      <c r="T308" s="58">
        <v>32.423000000000002</v>
      </c>
      <c r="U308" s="59">
        <f t="shared" si="63"/>
        <v>67.84</v>
      </c>
      <c r="V308" s="58">
        <v>14.513999999999999</v>
      </c>
      <c r="W308" s="58">
        <v>12.95</v>
      </c>
      <c r="X308" s="58">
        <v>25.847999999999999</v>
      </c>
      <c r="Y308" s="59">
        <f t="shared" si="64"/>
        <v>53.311999999999998</v>
      </c>
      <c r="Z308" s="58">
        <v>16.446000000000002</v>
      </c>
      <c r="AA308" s="58">
        <v>11.912000000000001</v>
      </c>
      <c r="AB308" s="58">
        <v>22.262</v>
      </c>
      <c r="AC308" s="59">
        <f t="shared" si="65"/>
        <v>50.620000000000005</v>
      </c>
      <c r="AD308" s="58">
        <v>16.146999999999998</v>
      </c>
      <c r="AE308" s="58">
        <v>11.602</v>
      </c>
      <c r="AF308" s="58">
        <v>21.92</v>
      </c>
      <c r="AG308" s="59">
        <f t="shared" si="66"/>
        <v>49.668999999999997</v>
      </c>
      <c r="AH308" s="58">
        <v>16.000005999999999</v>
      </c>
      <c r="AI308" s="58">
        <v>12.999995</v>
      </c>
      <c r="AJ308" s="58">
        <v>21.000014</v>
      </c>
      <c r="AK308" s="59">
        <f t="shared" si="67"/>
        <v>50.000014999999998</v>
      </c>
      <c r="AL308" s="58">
        <v>16.999994000000001</v>
      </c>
      <c r="AM308" s="58">
        <v>12.000007999999999</v>
      </c>
      <c r="AN308" s="58">
        <v>21.99999</v>
      </c>
      <c r="AO308" s="59">
        <f t="shared" si="68"/>
        <v>50.999992000000006</v>
      </c>
      <c r="AP308" s="58">
        <v>16.999994000000001</v>
      </c>
      <c r="AQ308" s="58">
        <v>12.000007999999999</v>
      </c>
      <c r="AR308" s="58">
        <v>21.000012000000002</v>
      </c>
      <c r="AS308" s="59">
        <f t="shared" si="69"/>
        <v>50.000014000000007</v>
      </c>
      <c r="AT308" s="58">
        <v>19.000001999999999</v>
      </c>
      <c r="AU308" s="58">
        <v>14.99999</v>
      </c>
      <c r="AV308" s="58">
        <v>27.000012000000002</v>
      </c>
      <c r="AW308" s="59">
        <f t="shared" si="70"/>
        <v>61.000004000000004</v>
      </c>
      <c r="AX308" s="58">
        <v>21.999998999999999</v>
      </c>
      <c r="AY308" s="58">
        <v>13.999997</v>
      </c>
      <c r="AZ308" s="58">
        <v>31</v>
      </c>
      <c r="BA308" s="59">
        <f t="shared" si="71"/>
        <v>66.999995999999996</v>
      </c>
      <c r="BB308" s="58">
        <v>22</v>
      </c>
      <c r="BC308" s="58">
        <v>17.999994999999998</v>
      </c>
      <c r="BD308" s="58">
        <v>40.000013000000003</v>
      </c>
      <c r="BE308" s="59">
        <f t="shared" si="72"/>
        <v>80.000008000000008</v>
      </c>
      <c r="BF308" s="60">
        <f t="shared" si="73"/>
        <v>716.441057</v>
      </c>
      <c r="BG308" s="53">
        <f t="shared" si="75"/>
        <v>215.22299499999997</v>
      </c>
      <c r="BH308" s="53">
        <f t="shared" si="75"/>
        <v>168.76500099999998</v>
      </c>
      <c r="BI308" s="53">
        <f t="shared" si="75"/>
        <v>332.45306100000005</v>
      </c>
      <c r="BJ308" s="53">
        <f t="shared" si="74"/>
        <v>716.441057</v>
      </c>
      <c r="BL308" s="40"/>
    </row>
    <row r="309" spans="1:64" ht="16.05" customHeight="1" x14ac:dyDescent="0.3">
      <c r="A309" s="55">
        <v>303</v>
      </c>
      <c r="B309" s="55" t="s">
        <v>52</v>
      </c>
      <c r="C309" s="55" t="s">
        <v>205</v>
      </c>
      <c r="D309" s="55" t="s">
        <v>54</v>
      </c>
      <c r="E309" s="55" t="s">
        <v>511</v>
      </c>
      <c r="F309" s="56">
        <v>3.3</v>
      </c>
      <c r="G309" s="57">
        <v>220</v>
      </c>
      <c r="H309" s="55" t="s">
        <v>51</v>
      </c>
      <c r="I309" s="53">
        <v>1134.5660149999999</v>
      </c>
      <c r="J309" s="58">
        <v>32</v>
      </c>
      <c r="K309" s="58">
        <v>23.999991999999999</v>
      </c>
      <c r="L309" s="58">
        <v>54</v>
      </c>
      <c r="M309" s="59">
        <f t="shared" si="61"/>
        <v>109.99999199999999</v>
      </c>
      <c r="N309" s="58">
        <v>40</v>
      </c>
      <c r="O309" s="58">
        <v>24.999995999999999</v>
      </c>
      <c r="P309" s="58">
        <v>47.999991999999999</v>
      </c>
      <c r="Q309" s="59">
        <f t="shared" si="62"/>
        <v>112.999988</v>
      </c>
      <c r="R309" s="58">
        <v>33.000008999999999</v>
      </c>
      <c r="S309" s="58">
        <v>25</v>
      </c>
      <c r="T309" s="58">
        <v>45.999997</v>
      </c>
      <c r="U309" s="59">
        <f t="shared" si="63"/>
        <v>104.000006</v>
      </c>
      <c r="V309" s="58">
        <v>25.643996000000001</v>
      </c>
      <c r="W309" s="58">
        <v>22.382995999999999</v>
      </c>
      <c r="X309" s="58">
        <v>45.663995999999997</v>
      </c>
      <c r="Y309" s="59">
        <f t="shared" si="64"/>
        <v>93.690988000000004</v>
      </c>
      <c r="Z309" s="58">
        <v>29.376995999999998</v>
      </c>
      <c r="AA309" s="58">
        <v>20.812000000000001</v>
      </c>
      <c r="AB309" s="58">
        <v>38.721998999999997</v>
      </c>
      <c r="AC309" s="59">
        <f t="shared" si="65"/>
        <v>88.910995</v>
      </c>
      <c r="AD309" s="58">
        <v>25.996005</v>
      </c>
      <c r="AE309" s="58">
        <v>19.687007999999999</v>
      </c>
      <c r="AF309" s="58">
        <v>37.280999999999999</v>
      </c>
      <c r="AG309" s="59">
        <f t="shared" si="66"/>
        <v>82.964012999999994</v>
      </c>
      <c r="AH309" s="58">
        <v>26.999995999999999</v>
      </c>
      <c r="AI309" s="58">
        <v>20.999998000000001</v>
      </c>
      <c r="AJ309" s="58">
        <v>36.000003</v>
      </c>
      <c r="AK309" s="59">
        <f t="shared" si="67"/>
        <v>83.999997000000008</v>
      </c>
      <c r="AL309" s="58">
        <v>23.999998000000001</v>
      </c>
      <c r="AM309" s="58">
        <v>17.99999</v>
      </c>
      <c r="AN309" s="58">
        <v>35.000014</v>
      </c>
      <c r="AO309" s="59">
        <f t="shared" si="68"/>
        <v>77.000001999999995</v>
      </c>
      <c r="AP309" s="58">
        <v>27.000005999999999</v>
      </c>
      <c r="AQ309" s="58">
        <v>20.000005999999999</v>
      </c>
      <c r="AR309" s="58">
        <v>35.000010000000003</v>
      </c>
      <c r="AS309" s="59">
        <f t="shared" si="69"/>
        <v>82.000022000000001</v>
      </c>
      <c r="AT309" s="58">
        <v>25.999994999999998</v>
      </c>
      <c r="AU309" s="58">
        <v>23.000007</v>
      </c>
      <c r="AV309" s="58">
        <v>41.999994999999998</v>
      </c>
      <c r="AW309" s="59">
        <f t="shared" si="70"/>
        <v>90.999996999999993</v>
      </c>
      <c r="AX309" s="58">
        <v>29.999991000000001</v>
      </c>
      <c r="AY309" s="58">
        <v>22.999993</v>
      </c>
      <c r="AZ309" s="58">
        <v>44</v>
      </c>
      <c r="BA309" s="59">
        <f t="shared" si="71"/>
        <v>96.999983999999998</v>
      </c>
      <c r="BB309" s="58">
        <v>36.000008000000001</v>
      </c>
      <c r="BC309" s="58">
        <v>24.000008000000001</v>
      </c>
      <c r="BD309" s="58">
        <v>51.000014999999998</v>
      </c>
      <c r="BE309" s="59">
        <f t="shared" si="72"/>
        <v>111.00003100000001</v>
      </c>
      <c r="BF309" s="60">
        <f t="shared" si="73"/>
        <v>1134.5660149999999</v>
      </c>
      <c r="BG309" s="53">
        <f t="shared" si="75"/>
        <v>356.017</v>
      </c>
      <c r="BH309" s="53">
        <f t="shared" si="75"/>
        <v>265.88199399999996</v>
      </c>
      <c r="BI309" s="53">
        <f t="shared" si="75"/>
        <v>512.66702099999998</v>
      </c>
      <c r="BJ309" s="53">
        <f t="shared" si="74"/>
        <v>1134.5660149999999</v>
      </c>
      <c r="BL309" s="40"/>
    </row>
    <row r="310" spans="1:64" ht="16.05" customHeight="1" x14ac:dyDescent="0.3">
      <c r="A310" s="55">
        <v>304</v>
      </c>
      <c r="B310" s="55" t="s">
        <v>52</v>
      </c>
      <c r="C310" s="55" t="s">
        <v>205</v>
      </c>
      <c r="D310" s="55" t="s">
        <v>54</v>
      </c>
      <c r="E310" s="55" t="s">
        <v>511</v>
      </c>
      <c r="F310" s="56">
        <v>3.3</v>
      </c>
      <c r="G310" s="57">
        <v>220</v>
      </c>
      <c r="H310" s="55" t="s">
        <v>51</v>
      </c>
      <c r="I310" s="53">
        <v>797.06597099999999</v>
      </c>
      <c r="J310" s="58">
        <v>25</v>
      </c>
      <c r="K310" s="58">
        <v>21</v>
      </c>
      <c r="L310" s="58">
        <v>46.999986999999997</v>
      </c>
      <c r="M310" s="59">
        <f t="shared" si="61"/>
        <v>92.999987000000004</v>
      </c>
      <c r="N310" s="58">
        <v>20</v>
      </c>
      <c r="O310" s="58">
        <v>18.999995999999999</v>
      </c>
      <c r="P310" s="58">
        <v>34.999996000000003</v>
      </c>
      <c r="Q310" s="59">
        <f t="shared" si="62"/>
        <v>73.999991999999992</v>
      </c>
      <c r="R310" s="58">
        <v>25.000011000000001</v>
      </c>
      <c r="S310" s="58">
        <v>19.999993</v>
      </c>
      <c r="T310" s="58">
        <v>40.999997999999998</v>
      </c>
      <c r="U310" s="59">
        <f t="shared" si="63"/>
        <v>86.000001999999995</v>
      </c>
      <c r="V310" s="58">
        <v>15.877008</v>
      </c>
      <c r="W310" s="58">
        <v>14.288997999999999</v>
      </c>
      <c r="X310" s="58">
        <v>31.040009999999999</v>
      </c>
      <c r="Y310" s="59">
        <f t="shared" si="64"/>
        <v>61.206015999999998</v>
      </c>
      <c r="Z310" s="58">
        <v>15.24699</v>
      </c>
      <c r="AA310" s="58">
        <v>11.085993999999999</v>
      </c>
      <c r="AB310" s="58">
        <v>21.005986</v>
      </c>
      <c r="AC310" s="59">
        <f t="shared" si="65"/>
        <v>47.338970000000003</v>
      </c>
      <c r="AD310" s="58">
        <v>15.328992</v>
      </c>
      <c r="AE310" s="58">
        <v>10.875995</v>
      </c>
      <c r="AF310" s="58">
        <v>20.315999999999999</v>
      </c>
      <c r="AG310" s="59">
        <f t="shared" si="66"/>
        <v>46.520986999999998</v>
      </c>
      <c r="AH310" s="58">
        <v>16.000005999999999</v>
      </c>
      <c r="AI310" s="58">
        <v>11.999988</v>
      </c>
      <c r="AJ310" s="58">
        <v>20.000015000000001</v>
      </c>
      <c r="AK310" s="59">
        <f t="shared" si="67"/>
        <v>48.000009000000006</v>
      </c>
      <c r="AL310" s="58">
        <v>16.000005999999999</v>
      </c>
      <c r="AM310" s="58">
        <v>11</v>
      </c>
      <c r="AN310" s="58">
        <v>20.999994999999998</v>
      </c>
      <c r="AO310" s="59">
        <f t="shared" si="68"/>
        <v>48.000000999999997</v>
      </c>
      <c r="AP310" s="58">
        <v>14.999995999999999</v>
      </c>
      <c r="AQ310" s="58">
        <v>11</v>
      </c>
      <c r="AR310" s="58">
        <v>19</v>
      </c>
      <c r="AS310" s="59">
        <f t="shared" si="69"/>
        <v>44.999995999999996</v>
      </c>
      <c r="AT310" s="58">
        <v>17.000004000000001</v>
      </c>
      <c r="AU310" s="58">
        <v>14.99999</v>
      </c>
      <c r="AV310" s="58">
        <v>31.000012999999999</v>
      </c>
      <c r="AW310" s="59">
        <f t="shared" si="70"/>
        <v>63.000006999999997</v>
      </c>
      <c r="AX310" s="58">
        <v>25.999994999999998</v>
      </c>
      <c r="AY310" s="58">
        <v>18.999998000000001</v>
      </c>
      <c r="AZ310" s="58">
        <v>41</v>
      </c>
      <c r="BA310" s="59">
        <f t="shared" si="71"/>
        <v>85.999993000000003</v>
      </c>
      <c r="BB310" s="58">
        <v>29.000004000000001</v>
      </c>
      <c r="BC310" s="58">
        <v>22.00001</v>
      </c>
      <c r="BD310" s="58">
        <v>47.999997</v>
      </c>
      <c r="BE310" s="59">
        <f t="shared" si="72"/>
        <v>99.000011000000001</v>
      </c>
      <c r="BF310" s="60">
        <f t="shared" si="73"/>
        <v>797.06597099999999</v>
      </c>
      <c r="BG310" s="53">
        <f t="shared" si="75"/>
        <v>235.453012</v>
      </c>
      <c r="BH310" s="53">
        <f t="shared" si="75"/>
        <v>186.25096200000002</v>
      </c>
      <c r="BI310" s="53">
        <f t="shared" si="75"/>
        <v>375.36199700000003</v>
      </c>
      <c r="BJ310" s="53">
        <f t="shared" si="74"/>
        <v>797.06597099999999</v>
      </c>
      <c r="BL310" s="40"/>
    </row>
    <row r="311" spans="1:64" ht="16.05" customHeight="1" x14ac:dyDescent="0.3">
      <c r="A311" s="55">
        <v>305</v>
      </c>
      <c r="B311" s="55" t="s">
        <v>52</v>
      </c>
      <c r="C311" s="55" t="s">
        <v>74</v>
      </c>
      <c r="D311" s="55" t="s">
        <v>54</v>
      </c>
      <c r="E311" s="55" t="s">
        <v>511</v>
      </c>
      <c r="F311" s="56">
        <v>3.3</v>
      </c>
      <c r="G311" s="57">
        <v>220</v>
      </c>
      <c r="H311" s="55" t="s">
        <v>51</v>
      </c>
      <c r="I311" s="53">
        <v>686.062004</v>
      </c>
      <c r="J311" s="58">
        <v>22</v>
      </c>
      <c r="K311" s="58">
        <v>16.000004000000001</v>
      </c>
      <c r="L311" s="58">
        <v>35.000003</v>
      </c>
      <c r="M311" s="59">
        <f t="shared" si="61"/>
        <v>73.000007000000011</v>
      </c>
      <c r="N311" s="58">
        <v>17</v>
      </c>
      <c r="O311" s="58">
        <v>12.000007999999999</v>
      </c>
      <c r="P311" s="58">
        <v>21.999995999999999</v>
      </c>
      <c r="Q311" s="59">
        <f t="shared" si="62"/>
        <v>51.000004000000004</v>
      </c>
      <c r="R311" s="58">
        <v>19.999994999999998</v>
      </c>
      <c r="S311" s="58">
        <v>13.999991</v>
      </c>
      <c r="T311" s="58">
        <v>24.000011000000001</v>
      </c>
      <c r="U311" s="59">
        <f t="shared" si="63"/>
        <v>57.999997</v>
      </c>
      <c r="V311" s="58">
        <v>14.712</v>
      </c>
      <c r="W311" s="58">
        <v>12.422000000000001</v>
      </c>
      <c r="X311" s="58">
        <v>23.975999999999999</v>
      </c>
      <c r="Y311" s="59">
        <f t="shared" si="64"/>
        <v>51.11</v>
      </c>
      <c r="Z311" s="58">
        <v>17.805</v>
      </c>
      <c r="AA311" s="58">
        <v>12.762</v>
      </c>
      <c r="AB311" s="58">
        <v>22.209</v>
      </c>
      <c r="AC311" s="59">
        <f t="shared" si="65"/>
        <v>52.775999999999996</v>
      </c>
      <c r="AD311" s="58">
        <v>15.286</v>
      </c>
      <c r="AE311" s="58">
        <v>8.5549999999999997</v>
      </c>
      <c r="AF311" s="58">
        <v>25.335000000000001</v>
      </c>
      <c r="AG311" s="59">
        <f t="shared" si="66"/>
        <v>49.176000000000002</v>
      </c>
      <c r="AH311" s="58">
        <v>18.999991999999999</v>
      </c>
      <c r="AI311" s="58">
        <v>15.000004000000001</v>
      </c>
      <c r="AJ311" s="58">
        <v>25.00001</v>
      </c>
      <c r="AK311" s="59">
        <f t="shared" si="67"/>
        <v>59.000005999999999</v>
      </c>
      <c r="AL311" s="58">
        <v>20.000001999999999</v>
      </c>
      <c r="AM311" s="58">
        <v>14.999988</v>
      </c>
      <c r="AN311" s="58">
        <v>25.999991000000001</v>
      </c>
      <c r="AO311" s="59">
        <f t="shared" si="68"/>
        <v>60.999980999999998</v>
      </c>
      <c r="AP311" s="58">
        <v>20.99999</v>
      </c>
      <c r="AQ311" s="58">
        <v>12.000007999999999</v>
      </c>
      <c r="AR311" s="58">
        <v>22.999994000000001</v>
      </c>
      <c r="AS311" s="59">
        <f t="shared" si="69"/>
        <v>55.999991999999999</v>
      </c>
      <c r="AT311" s="58">
        <v>17.000004000000001</v>
      </c>
      <c r="AU311" s="58">
        <v>13.999993</v>
      </c>
      <c r="AV311" s="58">
        <v>24.000005999999999</v>
      </c>
      <c r="AW311" s="59">
        <f t="shared" si="70"/>
        <v>55.000003</v>
      </c>
      <c r="AX311" s="58">
        <v>17.000004000000001</v>
      </c>
      <c r="AY311" s="58">
        <v>12.00001</v>
      </c>
      <c r="AZ311" s="58">
        <v>23</v>
      </c>
      <c r="BA311" s="59">
        <f t="shared" si="71"/>
        <v>52.000014</v>
      </c>
      <c r="BB311" s="58">
        <v>22</v>
      </c>
      <c r="BC311" s="58">
        <v>14.000002</v>
      </c>
      <c r="BD311" s="58">
        <v>31.999998000000001</v>
      </c>
      <c r="BE311" s="59">
        <f t="shared" si="72"/>
        <v>68</v>
      </c>
      <c r="BF311" s="60">
        <f t="shared" si="73"/>
        <v>686.062004</v>
      </c>
      <c r="BG311" s="53">
        <f t="shared" si="75"/>
        <v>222.80298699999997</v>
      </c>
      <c r="BH311" s="53">
        <f t="shared" si="75"/>
        <v>157.73900799999998</v>
      </c>
      <c r="BI311" s="53">
        <f t="shared" si="75"/>
        <v>305.52000900000002</v>
      </c>
      <c r="BJ311" s="53">
        <f t="shared" si="74"/>
        <v>686.06200399999989</v>
      </c>
      <c r="BL311" s="40"/>
    </row>
    <row r="312" spans="1:64" ht="16.05" customHeight="1" x14ac:dyDescent="0.3">
      <c r="A312" s="55">
        <v>306</v>
      </c>
      <c r="B312" s="55" t="s">
        <v>52</v>
      </c>
      <c r="C312" s="55" t="s">
        <v>205</v>
      </c>
      <c r="D312" s="55" t="s">
        <v>54</v>
      </c>
      <c r="E312" s="55" t="s">
        <v>511</v>
      </c>
      <c r="F312" s="56">
        <v>3.3</v>
      </c>
      <c r="G312" s="57">
        <v>220</v>
      </c>
      <c r="H312" s="55" t="s">
        <v>51</v>
      </c>
      <c r="I312" s="53">
        <v>800.36400200000003</v>
      </c>
      <c r="J312" s="58">
        <v>24</v>
      </c>
      <c r="K312" s="58">
        <v>20</v>
      </c>
      <c r="L312" s="58">
        <v>46.999986999999997</v>
      </c>
      <c r="M312" s="59">
        <f t="shared" si="61"/>
        <v>90.999987000000004</v>
      </c>
      <c r="N312" s="58">
        <v>22</v>
      </c>
      <c r="O312" s="58">
        <v>20</v>
      </c>
      <c r="P312" s="58">
        <v>36</v>
      </c>
      <c r="Q312" s="59">
        <f t="shared" si="62"/>
        <v>78</v>
      </c>
      <c r="R312" s="58">
        <v>26.999998999999999</v>
      </c>
      <c r="S312" s="58">
        <v>21.999994999999998</v>
      </c>
      <c r="T312" s="58">
        <v>40.999997999999998</v>
      </c>
      <c r="U312" s="59">
        <f t="shared" si="63"/>
        <v>89.999991999999992</v>
      </c>
      <c r="V312" s="58">
        <v>17.022005</v>
      </c>
      <c r="W312" s="58">
        <v>17.053998</v>
      </c>
      <c r="X312" s="58">
        <v>37.330013999999998</v>
      </c>
      <c r="Y312" s="59">
        <f t="shared" si="64"/>
        <v>71.406016999999991</v>
      </c>
      <c r="Z312" s="58">
        <v>12.924010000000001</v>
      </c>
      <c r="AA312" s="58">
        <v>10.921004</v>
      </c>
      <c r="AB312" s="58">
        <v>25.673006000000001</v>
      </c>
      <c r="AC312" s="59">
        <f t="shared" si="65"/>
        <v>49.51802</v>
      </c>
      <c r="AD312" s="58">
        <v>11.606994</v>
      </c>
      <c r="AE312" s="58">
        <v>8.8460000000000001</v>
      </c>
      <c r="AF312" s="58">
        <v>18.986999999999998</v>
      </c>
      <c r="AG312" s="59">
        <f t="shared" si="66"/>
        <v>39.439993999999999</v>
      </c>
      <c r="AH312" s="58">
        <v>12.00001</v>
      </c>
      <c r="AI312" s="58">
        <v>10.000000999999999</v>
      </c>
      <c r="AJ312" s="58">
        <v>16.999987000000001</v>
      </c>
      <c r="AK312" s="59">
        <f t="shared" si="67"/>
        <v>38.999998000000005</v>
      </c>
      <c r="AL312" s="58">
        <v>12.00001</v>
      </c>
      <c r="AM312" s="58">
        <v>9.0000060000000008</v>
      </c>
      <c r="AN312" s="58">
        <v>20.000005000000002</v>
      </c>
      <c r="AO312" s="59">
        <f t="shared" si="68"/>
        <v>41.000021000000004</v>
      </c>
      <c r="AP312" s="58">
        <v>12.999998</v>
      </c>
      <c r="AQ312" s="58">
        <v>9.9999920000000007</v>
      </c>
      <c r="AR312" s="58">
        <v>21.99999</v>
      </c>
      <c r="AS312" s="59">
        <f t="shared" si="69"/>
        <v>44.999980000000001</v>
      </c>
      <c r="AT312" s="58">
        <v>19.000001999999999</v>
      </c>
      <c r="AU312" s="58">
        <v>19.000008999999999</v>
      </c>
      <c r="AV312" s="58">
        <v>36.999999000000003</v>
      </c>
      <c r="AW312" s="59">
        <f t="shared" si="70"/>
        <v>75.000010000000003</v>
      </c>
      <c r="AX312" s="58">
        <v>24.999995999999999</v>
      </c>
      <c r="AY312" s="58">
        <v>21.000005999999999</v>
      </c>
      <c r="AZ312" s="58">
        <v>40</v>
      </c>
      <c r="BA312" s="59">
        <f t="shared" si="71"/>
        <v>86.000001999999995</v>
      </c>
      <c r="BB312" s="58">
        <v>27.999994000000001</v>
      </c>
      <c r="BC312" s="58">
        <v>21</v>
      </c>
      <c r="BD312" s="58">
        <v>45.999986999999997</v>
      </c>
      <c r="BE312" s="59">
        <f t="shared" si="72"/>
        <v>94.999980999999991</v>
      </c>
      <c r="BF312" s="60">
        <f t="shared" si="73"/>
        <v>800.36400200000003</v>
      </c>
      <c r="BG312" s="53">
        <f t="shared" si="75"/>
        <v>223.55301800000001</v>
      </c>
      <c r="BH312" s="53">
        <f t="shared" si="75"/>
        <v>188.821011</v>
      </c>
      <c r="BI312" s="53">
        <f t="shared" si="75"/>
        <v>387.98997300000002</v>
      </c>
      <c r="BJ312" s="53">
        <f t="shared" si="74"/>
        <v>800.36400200000003</v>
      </c>
      <c r="BL312" s="40"/>
    </row>
    <row r="313" spans="1:64" ht="16.05" customHeight="1" x14ac:dyDescent="0.3">
      <c r="A313" s="55">
        <v>307</v>
      </c>
      <c r="B313" s="55" t="s">
        <v>52</v>
      </c>
      <c r="C313" s="55" t="s">
        <v>134</v>
      </c>
      <c r="D313" s="55" t="s">
        <v>54</v>
      </c>
      <c r="E313" s="55" t="s">
        <v>511</v>
      </c>
      <c r="F313" s="56">
        <v>3.3</v>
      </c>
      <c r="G313" s="57">
        <v>220</v>
      </c>
      <c r="H313" s="55" t="s">
        <v>51</v>
      </c>
      <c r="I313" s="53">
        <v>466.43196599999999</v>
      </c>
      <c r="J313" s="58">
        <v>12</v>
      </c>
      <c r="K313" s="58">
        <v>12.999992000000001</v>
      </c>
      <c r="L313" s="58">
        <v>30.000008000000001</v>
      </c>
      <c r="M313" s="59">
        <f t="shared" si="61"/>
        <v>55</v>
      </c>
      <c r="N313" s="58">
        <v>11</v>
      </c>
      <c r="O313" s="58">
        <v>7.9999919999999998</v>
      </c>
      <c r="P313" s="58">
        <v>18</v>
      </c>
      <c r="Q313" s="59">
        <f t="shared" si="62"/>
        <v>36.999991999999999</v>
      </c>
      <c r="R313" s="58">
        <v>11.999997</v>
      </c>
      <c r="S313" s="58">
        <v>9.0000070000000001</v>
      </c>
      <c r="T313" s="58">
        <v>17.999986</v>
      </c>
      <c r="U313" s="59">
        <f t="shared" si="63"/>
        <v>38.999989999999997</v>
      </c>
      <c r="V313" s="58">
        <v>9.3629999999999995</v>
      </c>
      <c r="W313" s="58">
        <v>8.15</v>
      </c>
      <c r="X313" s="58">
        <v>15.215999999999999</v>
      </c>
      <c r="Y313" s="59">
        <f t="shared" si="64"/>
        <v>32.728999999999999</v>
      </c>
      <c r="Z313" s="58">
        <v>12.428000000000001</v>
      </c>
      <c r="AA313" s="58">
        <v>9.4789999999999992</v>
      </c>
      <c r="AB313" s="58">
        <v>14.247999999999999</v>
      </c>
      <c r="AC313" s="59">
        <f t="shared" si="65"/>
        <v>36.155000000000001</v>
      </c>
      <c r="AD313" s="58">
        <v>10.180999999999999</v>
      </c>
      <c r="AE313" s="58">
        <v>6.0949999999999998</v>
      </c>
      <c r="AF313" s="58">
        <v>16.271999999999998</v>
      </c>
      <c r="AG313" s="59">
        <f t="shared" si="66"/>
        <v>32.548000000000002</v>
      </c>
      <c r="AH313" s="58">
        <v>14.000007999999999</v>
      </c>
      <c r="AI313" s="58">
        <v>11.000007999999999</v>
      </c>
      <c r="AJ313" s="58">
        <v>15.999988</v>
      </c>
      <c r="AK313" s="59">
        <f t="shared" si="67"/>
        <v>41.000003999999997</v>
      </c>
      <c r="AL313" s="58">
        <v>12.999998</v>
      </c>
      <c r="AM313" s="58">
        <v>11</v>
      </c>
      <c r="AN313" s="58">
        <v>16.000004000000001</v>
      </c>
      <c r="AO313" s="59">
        <f t="shared" si="68"/>
        <v>40.000001999999995</v>
      </c>
      <c r="AP313" s="58">
        <v>12.999998</v>
      </c>
      <c r="AQ313" s="58">
        <v>7.9999979999999997</v>
      </c>
      <c r="AR313" s="58">
        <v>13.999998</v>
      </c>
      <c r="AS313" s="59">
        <f t="shared" si="69"/>
        <v>34.999994000000001</v>
      </c>
      <c r="AT313" s="58">
        <v>9.9999900000000004</v>
      </c>
      <c r="AU313" s="58">
        <v>8.9999929999999999</v>
      </c>
      <c r="AV313" s="58">
        <v>16.000004000000001</v>
      </c>
      <c r="AW313" s="59">
        <f t="shared" si="70"/>
        <v>34.999987000000004</v>
      </c>
      <c r="AX313" s="58">
        <v>11.00001</v>
      </c>
      <c r="AY313" s="58">
        <v>7.9999900000000004</v>
      </c>
      <c r="AZ313" s="58">
        <v>15</v>
      </c>
      <c r="BA313" s="59">
        <f t="shared" si="71"/>
        <v>34</v>
      </c>
      <c r="BB313" s="58">
        <v>12.999998</v>
      </c>
      <c r="BC313" s="58">
        <v>10.000006000000001</v>
      </c>
      <c r="BD313" s="58">
        <v>25.999993</v>
      </c>
      <c r="BE313" s="59">
        <f t="shared" si="72"/>
        <v>48.999997</v>
      </c>
      <c r="BF313" s="60">
        <f t="shared" si="73"/>
        <v>466.43196599999999</v>
      </c>
      <c r="BG313" s="53">
        <f t="shared" si="75"/>
        <v>140.97199900000001</v>
      </c>
      <c r="BH313" s="53">
        <f t="shared" si="75"/>
        <v>110.723986</v>
      </c>
      <c r="BI313" s="53">
        <f t="shared" si="75"/>
        <v>214.73598099999998</v>
      </c>
      <c r="BJ313" s="53">
        <f t="shared" si="74"/>
        <v>466.43196599999999</v>
      </c>
      <c r="BL313" s="40"/>
    </row>
    <row r="314" spans="1:64" ht="16.05" customHeight="1" x14ac:dyDescent="0.3">
      <c r="A314" s="55">
        <v>308</v>
      </c>
      <c r="B314" s="55" t="s">
        <v>52</v>
      </c>
      <c r="C314" s="55" t="s">
        <v>126</v>
      </c>
      <c r="D314" s="55" t="s">
        <v>54</v>
      </c>
      <c r="E314" s="55" t="s">
        <v>511</v>
      </c>
      <c r="F314" s="56">
        <v>3.3</v>
      </c>
      <c r="G314" s="57">
        <v>220</v>
      </c>
      <c r="H314" s="55" t="s">
        <v>51</v>
      </c>
      <c r="I314" s="53">
        <v>851.28896100000009</v>
      </c>
      <c r="J314" s="58">
        <v>30</v>
      </c>
      <c r="K314" s="58">
        <v>23.000008000000001</v>
      </c>
      <c r="L314" s="58">
        <v>49.999994999999998</v>
      </c>
      <c r="M314" s="59">
        <f t="shared" si="61"/>
        <v>103.00000299999999</v>
      </c>
      <c r="N314" s="58">
        <v>25</v>
      </c>
      <c r="O314" s="58">
        <v>18.999995999999999</v>
      </c>
      <c r="P314" s="58">
        <v>34.999996000000003</v>
      </c>
      <c r="Q314" s="59">
        <f t="shared" si="62"/>
        <v>78.999991999999992</v>
      </c>
      <c r="R314" s="58">
        <v>29.00001</v>
      </c>
      <c r="S314" s="58">
        <v>20.999995999999999</v>
      </c>
      <c r="T314" s="58">
        <v>38.000000999999997</v>
      </c>
      <c r="U314" s="59">
        <f t="shared" si="63"/>
        <v>88.000006999999997</v>
      </c>
      <c r="V314" s="58">
        <v>18.518999999999998</v>
      </c>
      <c r="W314" s="58">
        <v>15.616</v>
      </c>
      <c r="X314" s="58">
        <v>31.468</v>
      </c>
      <c r="Y314" s="59">
        <f t="shared" si="64"/>
        <v>65.602999999999994</v>
      </c>
      <c r="Z314" s="58">
        <v>18.367000000000001</v>
      </c>
      <c r="AA314" s="58">
        <v>13.247</v>
      </c>
      <c r="AB314" s="58">
        <v>23.114999999999998</v>
      </c>
      <c r="AC314" s="59">
        <f t="shared" si="65"/>
        <v>54.728999999999999</v>
      </c>
      <c r="AD314" s="58">
        <v>13.172000000000001</v>
      </c>
      <c r="AE314" s="58">
        <v>7.4930000000000003</v>
      </c>
      <c r="AF314" s="58">
        <v>23.292000000000002</v>
      </c>
      <c r="AG314" s="59">
        <f t="shared" si="66"/>
        <v>43.957000000000001</v>
      </c>
      <c r="AH314" s="58">
        <v>20.99999</v>
      </c>
      <c r="AI314" s="58">
        <v>13.999997</v>
      </c>
      <c r="AJ314" s="58">
        <v>24.000011000000001</v>
      </c>
      <c r="AK314" s="59">
        <f t="shared" si="67"/>
        <v>58.999998000000005</v>
      </c>
      <c r="AL314" s="58">
        <v>20.99999</v>
      </c>
      <c r="AM314" s="58">
        <v>12.999993999999999</v>
      </c>
      <c r="AN314" s="58">
        <v>24.000005999999999</v>
      </c>
      <c r="AO314" s="59">
        <f t="shared" si="68"/>
        <v>57.999989999999997</v>
      </c>
      <c r="AP314" s="58">
        <v>20.000001999999999</v>
      </c>
      <c r="AQ314" s="58">
        <v>12.999993999999999</v>
      </c>
      <c r="AR314" s="58">
        <v>22.999994000000001</v>
      </c>
      <c r="AS314" s="59">
        <f t="shared" si="69"/>
        <v>55.999989999999997</v>
      </c>
      <c r="AT314" s="58">
        <v>20.000001000000001</v>
      </c>
      <c r="AU314" s="58">
        <v>15.999992000000001</v>
      </c>
      <c r="AV314" s="58">
        <v>28.999997</v>
      </c>
      <c r="AW314" s="59">
        <f t="shared" si="70"/>
        <v>64.999989999999997</v>
      </c>
      <c r="AX314" s="58">
        <v>24.999995999999999</v>
      </c>
      <c r="AY314" s="58">
        <v>18.999998000000001</v>
      </c>
      <c r="AZ314" s="58">
        <v>36</v>
      </c>
      <c r="BA314" s="59">
        <f t="shared" si="71"/>
        <v>79.999994000000001</v>
      </c>
      <c r="BB314" s="58">
        <v>31.000001999999999</v>
      </c>
      <c r="BC314" s="58">
        <v>21</v>
      </c>
      <c r="BD314" s="58">
        <v>46.999994999999998</v>
      </c>
      <c r="BE314" s="59">
        <f t="shared" si="72"/>
        <v>98.999996999999993</v>
      </c>
      <c r="BF314" s="60">
        <f t="shared" si="73"/>
        <v>851.28896100000009</v>
      </c>
      <c r="BG314" s="53">
        <f t="shared" si="75"/>
        <v>272.05799100000002</v>
      </c>
      <c r="BH314" s="53">
        <f t="shared" si="75"/>
        <v>195.355975</v>
      </c>
      <c r="BI314" s="53">
        <f t="shared" si="75"/>
        <v>383.87499500000001</v>
      </c>
      <c r="BJ314" s="53">
        <f t="shared" si="74"/>
        <v>851.28896099999997</v>
      </c>
      <c r="BL314" s="40"/>
    </row>
    <row r="315" spans="1:64" ht="16.05" customHeight="1" x14ac:dyDescent="0.3">
      <c r="A315" s="55">
        <v>309</v>
      </c>
      <c r="B315" s="55" t="s">
        <v>52</v>
      </c>
      <c r="C315" s="55" t="s">
        <v>206</v>
      </c>
      <c r="D315" s="55" t="s">
        <v>54</v>
      </c>
      <c r="E315" s="55" t="s">
        <v>511</v>
      </c>
      <c r="F315" s="56">
        <v>3.3</v>
      </c>
      <c r="G315" s="57">
        <v>220</v>
      </c>
      <c r="H315" s="55" t="s">
        <v>51</v>
      </c>
      <c r="I315" s="53">
        <v>887.47305499999993</v>
      </c>
      <c r="J315" s="58">
        <v>32</v>
      </c>
      <c r="K315" s="58">
        <v>23.999991999999999</v>
      </c>
      <c r="L315" s="58">
        <v>52.000013000000003</v>
      </c>
      <c r="M315" s="59">
        <f t="shared" si="61"/>
        <v>108.000005</v>
      </c>
      <c r="N315" s="58">
        <v>26</v>
      </c>
      <c r="O315" s="58">
        <v>23.000008000000001</v>
      </c>
      <c r="P315" s="58">
        <v>41.000003999999997</v>
      </c>
      <c r="Q315" s="59">
        <f t="shared" si="62"/>
        <v>90.000011999999998</v>
      </c>
      <c r="R315" s="58">
        <v>31.999991999999999</v>
      </c>
      <c r="S315" s="58">
        <v>25</v>
      </c>
      <c r="T315" s="58">
        <v>45.999997</v>
      </c>
      <c r="U315" s="59">
        <f t="shared" si="63"/>
        <v>102.999989</v>
      </c>
      <c r="V315" s="58">
        <v>18.765008000000002</v>
      </c>
      <c r="W315" s="58">
        <v>19.479994000000001</v>
      </c>
      <c r="X315" s="58">
        <v>41.008001999999998</v>
      </c>
      <c r="Y315" s="59">
        <f t="shared" si="64"/>
        <v>79.253004000000004</v>
      </c>
      <c r="Z315" s="58">
        <v>16.856003999999999</v>
      </c>
      <c r="AA315" s="58">
        <v>11.908004</v>
      </c>
      <c r="AB315" s="58">
        <v>23.892007</v>
      </c>
      <c r="AC315" s="59">
        <f t="shared" si="65"/>
        <v>52.656014999999996</v>
      </c>
      <c r="AD315" s="58">
        <v>14.477004000000001</v>
      </c>
      <c r="AE315" s="58">
        <v>9.6819989999999994</v>
      </c>
      <c r="AF315" s="58">
        <v>20.404996000000001</v>
      </c>
      <c r="AG315" s="59">
        <f t="shared" si="66"/>
        <v>44.563998999999995</v>
      </c>
      <c r="AH315" s="58">
        <v>12.999998</v>
      </c>
      <c r="AI315" s="58">
        <v>10.000000999999999</v>
      </c>
      <c r="AJ315" s="58">
        <v>13.99999</v>
      </c>
      <c r="AK315" s="59">
        <f t="shared" si="67"/>
        <v>36.999988999999999</v>
      </c>
      <c r="AL315" s="58">
        <v>12.999998</v>
      </c>
      <c r="AM315" s="58">
        <v>7.9999979999999997</v>
      </c>
      <c r="AN315" s="58">
        <v>15.000009</v>
      </c>
      <c r="AO315" s="59">
        <f t="shared" si="68"/>
        <v>36.000005000000002</v>
      </c>
      <c r="AP315" s="58">
        <v>14.000007999999999</v>
      </c>
      <c r="AQ315" s="58">
        <v>9.9999920000000007</v>
      </c>
      <c r="AR315" s="58">
        <v>16.999987999999998</v>
      </c>
      <c r="AS315" s="59">
        <f t="shared" si="69"/>
        <v>40.999988000000002</v>
      </c>
      <c r="AT315" s="58">
        <v>21</v>
      </c>
      <c r="AU315" s="58">
        <v>20.000011000000001</v>
      </c>
      <c r="AV315" s="58">
        <v>40.000005000000002</v>
      </c>
      <c r="AW315" s="59">
        <f t="shared" si="70"/>
        <v>81.000016000000002</v>
      </c>
      <c r="AX315" s="58">
        <v>33.000008999999999</v>
      </c>
      <c r="AY315" s="58">
        <v>25.000001000000001</v>
      </c>
      <c r="AZ315" s="58">
        <v>49</v>
      </c>
      <c r="BA315" s="59">
        <f t="shared" si="71"/>
        <v>107.00001</v>
      </c>
      <c r="BB315" s="58">
        <v>34.000010000000003</v>
      </c>
      <c r="BC315" s="58">
        <v>22.999998000000001</v>
      </c>
      <c r="BD315" s="58">
        <v>51.000014999999998</v>
      </c>
      <c r="BE315" s="59">
        <f t="shared" si="72"/>
        <v>108.000023</v>
      </c>
      <c r="BF315" s="60">
        <f t="shared" si="73"/>
        <v>887.47305499999993</v>
      </c>
      <c r="BG315" s="53">
        <f t="shared" si="75"/>
        <v>268.09803099999999</v>
      </c>
      <c r="BH315" s="53">
        <f t="shared" si="75"/>
        <v>209.069998</v>
      </c>
      <c r="BI315" s="53">
        <f t="shared" si="75"/>
        <v>410.305026</v>
      </c>
      <c r="BJ315" s="53">
        <f t="shared" si="74"/>
        <v>887.47305499999993</v>
      </c>
      <c r="BL315" s="40"/>
    </row>
    <row r="316" spans="1:64" ht="16.05" customHeight="1" x14ac:dyDescent="0.3">
      <c r="A316" s="55">
        <v>310</v>
      </c>
      <c r="B316" s="55" t="s">
        <v>52</v>
      </c>
      <c r="C316" s="55" t="s">
        <v>207</v>
      </c>
      <c r="D316" s="55" t="s">
        <v>54</v>
      </c>
      <c r="E316" s="55" t="s">
        <v>511</v>
      </c>
      <c r="F316" s="56">
        <v>3.3</v>
      </c>
      <c r="G316" s="57">
        <v>220</v>
      </c>
      <c r="H316" s="55" t="s">
        <v>51</v>
      </c>
      <c r="I316" s="53">
        <v>2461.0410660000002</v>
      </c>
      <c r="J316" s="58">
        <v>36</v>
      </c>
      <c r="K316" s="58">
        <v>63.000003999999997</v>
      </c>
      <c r="L316" s="58">
        <v>144.99999700000001</v>
      </c>
      <c r="M316" s="59">
        <f t="shared" si="61"/>
        <v>244.000001</v>
      </c>
      <c r="N316" s="58">
        <v>31</v>
      </c>
      <c r="O316" s="58">
        <v>56</v>
      </c>
      <c r="P316" s="58">
        <v>110.000012</v>
      </c>
      <c r="Q316" s="59">
        <f t="shared" si="62"/>
        <v>197.000012</v>
      </c>
      <c r="R316" s="58">
        <v>31.999991999999999</v>
      </c>
      <c r="S316" s="58">
        <v>59.000006999999997</v>
      </c>
      <c r="T316" s="58">
        <v>127.999993</v>
      </c>
      <c r="U316" s="59">
        <f t="shared" si="63"/>
        <v>218.99999200000002</v>
      </c>
      <c r="V316" s="58">
        <v>22.023</v>
      </c>
      <c r="W316" s="58">
        <v>41.881999999999998</v>
      </c>
      <c r="X316" s="58">
        <v>122.911</v>
      </c>
      <c r="Y316" s="59">
        <f t="shared" si="64"/>
        <v>186.816</v>
      </c>
      <c r="Z316" s="58">
        <v>28.606000000000002</v>
      </c>
      <c r="AA316" s="58">
        <v>40.790999999999997</v>
      </c>
      <c r="AB316" s="58">
        <v>114.104</v>
      </c>
      <c r="AC316" s="59">
        <f t="shared" si="65"/>
        <v>183.50099999999998</v>
      </c>
      <c r="AD316" s="58">
        <v>20.798999999999999</v>
      </c>
      <c r="AE316" s="58">
        <v>24.401</v>
      </c>
      <c r="AF316" s="58">
        <v>109.524</v>
      </c>
      <c r="AG316" s="59">
        <f t="shared" si="66"/>
        <v>154.72399999999999</v>
      </c>
      <c r="AH316" s="58">
        <v>27.000005999999999</v>
      </c>
      <c r="AI316" s="58">
        <v>39.000006999999997</v>
      </c>
      <c r="AJ316" s="58">
        <v>115.00000199999999</v>
      </c>
      <c r="AK316" s="59">
        <f t="shared" si="67"/>
        <v>181.00001499999999</v>
      </c>
      <c r="AL316" s="58">
        <v>25.999995999999999</v>
      </c>
      <c r="AM316" s="58">
        <v>42.000010000000003</v>
      </c>
      <c r="AN316" s="58">
        <v>123.999995</v>
      </c>
      <c r="AO316" s="59">
        <f t="shared" si="68"/>
        <v>192.000001</v>
      </c>
      <c r="AP316" s="58">
        <v>27.000005999999999</v>
      </c>
      <c r="AQ316" s="58">
        <v>53.000010000000003</v>
      </c>
      <c r="AR316" s="58">
        <v>124.000004</v>
      </c>
      <c r="AS316" s="59">
        <f t="shared" si="69"/>
        <v>204.00002000000001</v>
      </c>
      <c r="AT316" s="58">
        <v>25.999994999999998</v>
      </c>
      <c r="AU316" s="58">
        <v>64.000005000000002</v>
      </c>
      <c r="AV316" s="58">
        <v>134.00000800000001</v>
      </c>
      <c r="AW316" s="59">
        <f t="shared" si="70"/>
        <v>224.00000800000001</v>
      </c>
      <c r="AX316" s="58">
        <v>38.000003999999997</v>
      </c>
      <c r="AY316" s="58">
        <v>61.000005999999999</v>
      </c>
      <c r="AZ316" s="58">
        <v>131</v>
      </c>
      <c r="BA316" s="59">
        <f t="shared" si="71"/>
        <v>230.00001</v>
      </c>
      <c r="BB316" s="58">
        <v>42.000002000000002</v>
      </c>
      <c r="BC316" s="58">
        <v>63.000003</v>
      </c>
      <c r="BD316" s="58">
        <v>140.00000199999999</v>
      </c>
      <c r="BE316" s="59">
        <f t="shared" si="72"/>
        <v>245.00000699999998</v>
      </c>
      <c r="BF316" s="60">
        <f t="shared" si="73"/>
        <v>2461.0410660000002</v>
      </c>
      <c r="BG316" s="53">
        <f t="shared" si="75"/>
        <v>356.42800099999999</v>
      </c>
      <c r="BH316" s="53">
        <f t="shared" si="75"/>
        <v>607.07405199999994</v>
      </c>
      <c r="BI316" s="53">
        <f t="shared" si="75"/>
        <v>1497.5390130000001</v>
      </c>
      <c r="BJ316" s="53">
        <f t="shared" si="74"/>
        <v>2461.0410659999998</v>
      </c>
      <c r="BL316" s="40"/>
    </row>
    <row r="317" spans="1:64" ht="16.05" customHeight="1" x14ac:dyDescent="0.3">
      <c r="A317" s="55">
        <v>311</v>
      </c>
      <c r="B317" s="55" t="s">
        <v>52</v>
      </c>
      <c r="C317" s="55" t="s">
        <v>208</v>
      </c>
      <c r="D317" s="55" t="s">
        <v>54</v>
      </c>
      <c r="E317" s="55" t="s">
        <v>511</v>
      </c>
      <c r="F317" s="56">
        <v>3.3</v>
      </c>
      <c r="G317" s="57">
        <v>220</v>
      </c>
      <c r="H317" s="55" t="s">
        <v>50</v>
      </c>
      <c r="I317" s="53">
        <v>339.84299999999996</v>
      </c>
      <c r="J317" s="58">
        <v>7.7539999999999996</v>
      </c>
      <c r="K317" s="58">
        <v>5.6669999999999998</v>
      </c>
      <c r="L317" s="58">
        <v>12.497</v>
      </c>
      <c r="M317" s="59">
        <f t="shared" si="61"/>
        <v>25.917999999999999</v>
      </c>
      <c r="N317" s="58">
        <v>7.7960000000000003</v>
      </c>
      <c r="O317" s="58">
        <v>5.6890000000000001</v>
      </c>
      <c r="P317" s="58">
        <v>10.005000000000001</v>
      </c>
      <c r="Q317" s="59">
        <f t="shared" si="62"/>
        <v>23.490000000000002</v>
      </c>
      <c r="R317" s="58">
        <v>9.0329999999999995</v>
      </c>
      <c r="S317" s="58">
        <v>6.242</v>
      </c>
      <c r="T317" s="58">
        <v>10.858000000000001</v>
      </c>
      <c r="U317" s="59">
        <f t="shared" si="63"/>
        <v>26.132999999999999</v>
      </c>
      <c r="V317" s="58">
        <v>7.5129999999999999</v>
      </c>
      <c r="W317" s="58">
        <v>6.1420000000000003</v>
      </c>
      <c r="X317" s="58">
        <v>11.805</v>
      </c>
      <c r="Y317" s="59">
        <f t="shared" si="64"/>
        <v>25.46</v>
      </c>
      <c r="Z317" s="58">
        <v>8.8019999999999996</v>
      </c>
      <c r="AA317" s="58">
        <v>6.1929999999999996</v>
      </c>
      <c r="AB317" s="58">
        <v>11.587999999999999</v>
      </c>
      <c r="AC317" s="59">
        <f t="shared" si="65"/>
        <v>26.582999999999998</v>
      </c>
      <c r="AD317" s="58">
        <v>8.4350000000000005</v>
      </c>
      <c r="AE317" s="58">
        <v>6.05</v>
      </c>
      <c r="AF317" s="58">
        <v>11.371</v>
      </c>
      <c r="AG317" s="59">
        <f t="shared" si="66"/>
        <v>25.856000000000002</v>
      </c>
      <c r="AH317" s="58">
        <v>8.7309999999999999</v>
      </c>
      <c r="AI317" s="58">
        <v>6.7489999999999997</v>
      </c>
      <c r="AJ317" s="58">
        <v>11.048</v>
      </c>
      <c r="AK317" s="59">
        <f t="shared" si="67"/>
        <v>26.527999999999999</v>
      </c>
      <c r="AL317" s="58">
        <v>8.7360000000000007</v>
      </c>
      <c r="AM317" s="58">
        <v>6.0039999999999996</v>
      </c>
      <c r="AN317" s="58">
        <v>11.321</v>
      </c>
      <c r="AO317" s="59">
        <f t="shared" si="68"/>
        <v>26.061</v>
      </c>
      <c r="AP317" s="58">
        <v>8.7530000000000001</v>
      </c>
      <c r="AQ317" s="58">
        <v>6.0990000000000002</v>
      </c>
      <c r="AR317" s="58">
        <v>10.686</v>
      </c>
      <c r="AS317" s="59">
        <f t="shared" si="69"/>
        <v>25.538</v>
      </c>
      <c r="AT317" s="58">
        <v>16.843</v>
      </c>
      <c r="AU317" s="58">
        <v>12.901999999999999</v>
      </c>
      <c r="AV317" s="58">
        <v>22.852</v>
      </c>
      <c r="AW317" s="59">
        <f t="shared" si="70"/>
        <v>52.596999999999994</v>
      </c>
      <c r="AX317" s="58">
        <v>9.52</v>
      </c>
      <c r="AY317" s="58">
        <v>6.4790000000000001</v>
      </c>
      <c r="AZ317" s="58">
        <v>13.855</v>
      </c>
      <c r="BA317" s="59">
        <f t="shared" si="71"/>
        <v>29.853999999999999</v>
      </c>
      <c r="BB317" s="58">
        <v>8.4809999999999999</v>
      </c>
      <c r="BC317" s="58">
        <v>5.4409999999999998</v>
      </c>
      <c r="BD317" s="58">
        <v>11.903</v>
      </c>
      <c r="BE317" s="59">
        <f t="shared" si="72"/>
        <v>25.825000000000003</v>
      </c>
      <c r="BF317" s="60">
        <f t="shared" si="73"/>
        <v>339.84299999999996</v>
      </c>
      <c r="BG317" s="53">
        <f t="shared" si="75"/>
        <v>110.39699999999999</v>
      </c>
      <c r="BH317" s="53">
        <f t="shared" si="75"/>
        <v>79.656999999999996</v>
      </c>
      <c r="BI317" s="53">
        <f t="shared" si="75"/>
        <v>149.78899999999999</v>
      </c>
      <c r="BJ317" s="53">
        <f t="shared" si="74"/>
        <v>339.84299999999996</v>
      </c>
      <c r="BL317" s="40"/>
    </row>
    <row r="318" spans="1:64" ht="16.05" customHeight="1" x14ac:dyDescent="0.3">
      <c r="A318" s="55">
        <v>312</v>
      </c>
      <c r="B318" s="55" t="s">
        <v>52</v>
      </c>
      <c r="C318" s="55" t="s">
        <v>209</v>
      </c>
      <c r="D318" s="55" t="s">
        <v>54</v>
      </c>
      <c r="E318" s="55" t="s">
        <v>511</v>
      </c>
      <c r="F318" s="56">
        <v>6.6</v>
      </c>
      <c r="G318" s="57">
        <v>220</v>
      </c>
      <c r="H318" s="55" t="s">
        <v>51</v>
      </c>
      <c r="I318" s="53">
        <v>593.90109999999993</v>
      </c>
      <c r="J318" s="58">
        <v>15</v>
      </c>
      <c r="K318" s="58">
        <v>12.000007999999999</v>
      </c>
      <c r="L318" s="58">
        <v>26.000003</v>
      </c>
      <c r="M318" s="59">
        <f t="shared" si="61"/>
        <v>53.000011000000001</v>
      </c>
      <c r="N318" s="58">
        <v>15</v>
      </c>
      <c r="O318" s="58">
        <v>12.000007999999999</v>
      </c>
      <c r="P318" s="58">
        <v>20.999991999999999</v>
      </c>
      <c r="Q318" s="59">
        <f t="shared" si="62"/>
        <v>48</v>
      </c>
      <c r="R318" s="58">
        <v>15.999995999999999</v>
      </c>
      <c r="S318" s="58">
        <v>12.000012</v>
      </c>
      <c r="T318" s="58">
        <v>23.000012000000002</v>
      </c>
      <c r="U318" s="59">
        <f t="shared" si="63"/>
        <v>51.000020000000006</v>
      </c>
      <c r="V318" s="58">
        <v>13.18</v>
      </c>
      <c r="W318" s="58">
        <v>11.605</v>
      </c>
      <c r="X318" s="58">
        <v>23.352</v>
      </c>
      <c r="Y318" s="59">
        <f t="shared" si="64"/>
        <v>48.137</v>
      </c>
      <c r="Z318" s="58">
        <v>17.271000000000001</v>
      </c>
      <c r="AA318" s="58">
        <v>11.731999999999999</v>
      </c>
      <c r="AB318" s="58">
        <v>21.623999999999999</v>
      </c>
      <c r="AC318" s="59">
        <f t="shared" si="65"/>
        <v>50.626999999999995</v>
      </c>
      <c r="AD318" s="58">
        <v>11.242000000000001</v>
      </c>
      <c r="AE318" s="58">
        <v>6.7919999999999998</v>
      </c>
      <c r="AF318" s="58">
        <v>22.103000000000002</v>
      </c>
      <c r="AG318" s="59">
        <f t="shared" si="66"/>
        <v>40.137</v>
      </c>
      <c r="AH318" s="58">
        <v>16.000005999999999</v>
      </c>
      <c r="AI318" s="58">
        <v>11.999988</v>
      </c>
      <c r="AJ318" s="58">
        <v>21.000014</v>
      </c>
      <c r="AK318" s="59">
        <f t="shared" si="67"/>
        <v>49.000008000000001</v>
      </c>
      <c r="AL318" s="58">
        <v>14.999995999999999</v>
      </c>
      <c r="AM318" s="58">
        <v>12.000007999999999</v>
      </c>
      <c r="AN318" s="58">
        <v>23.000011000000001</v>
      </c>
      <c r="AO318" s="59">
        <f t="shared" si="68"/>
        <v>50.000014999999998</v>
      </c>
      <c r="AP318" s="58">
        <v>16.000005999999999</v>
      </c>
      <c r="AQ318" s="58">
        <v>12.000007999999999</v>
      </c>
      <c r="AR318" s="58">
        <v>21.000012000000002</v>
      </c>
      <c r="AS318" s="59">
        <f t="shared" si="69"/>
        <v>49.000026000000005</v>
      </c>
      <c r="AT318" s="58">
        <v>15.000006000000001</v>
      </c>
      <c r="AU318" s="58">
        <v>12.999991</v>
      </c>
      <c r="AV318" s="58">
        <v>24.000005999999999</v>
      </c>
      <c r="AW318" s="59">
        <f t="shared" si="70"/>
        <v>52.000003</v>
      </c>
      <c r="AX318" s="58">
        <v>15.000006000000001</v>
      </c>
      <c r="AY318" s="58">
        <v>12.00001</v>
      </c>
      <c r="AZ318" s="58">
        <v>23</v>
      </c>
      <c r="BA318" s="59">
        <f t="shared" si="71"/>
        <v>50.000016000000002</v>
      </c>
      <c r="BB318" s="58">
        <v>16.000005999999999</v>
      </c>
      <c r="BC318" s="58">
        <v>12.000004000000001</v>
      </c>
      <c r="BD318" s="58">
        <v>24.999991000000001</v>
      </c>
      <c r="BE318" s="59">
        <f t="shared" si="72"/>
        <v>53.000000999999997</v>
      </c>
      <c r="BF318" s="60">
        <f t="shared" si="73"/>
        <v>593.90109999999993</v>
      </c>
      <c r="BG318" s="53">
        <f t="shared" si="75"/>
        <v>180.69302200000004</v>
      </c>
      <c r="BH318" s="53">
        <f t="shared" si="75"/>
        <v>139.12903699999998</v>
      </c>
      <c r="BI318" s="53">
        <f t="shared" si="75"/>
        <v>274.07904100000002</v>
      </c>
      <c r="BJ318" s="53">
        <f t="shared" si="74"/>
        <v>593.90110000000004</v>
      </c>
      <c r="BL318" s="40"/>
    </row>
    <row r="319" spans="1:64" ht="16.05" customHeight="1" x14ac:dyDescent="0.3">
      <c r="A319" s="55">
        <v>313</v>
      </c>
      <c r="B319" s="55" t="s">
        <v>52</v>
      </c>
      <c r="C319" s="55" t="s">
        <v>167</v>
      </c>
      <c r="D319" s="55" t="s">
        <v>54</v>
      </c>
      <c r="E319" s="55" t="s">
        <v>511</v>
      </c>
      <c r="F319" s="56">
        <v>3.3</v>
      </c>
      <c r="G319" s="57">
        <v>220</v>
      </c>
      <c r="H319" s="55" t="s">
        <v>51</v>
      </c>
      <c r="I319" s="53">
        <v>686.062004</v>
      </c>
      <c r="J319" s="58">
        <v>22</v>
      </c>
      <c r="K319" s="58">
        <v>16.000004000000001</v>
      </c>
      <c r="L319" s="58">
        <v>35.000003</v>
      </c>
      <c r="M319" s="59">
        <f t="shared" si="61"/>
        <v>73.000007000000011</v>
      </c>
      <c r="N319" s="58">
        <v>17</v>
      </c>
      <c r="O319" s="58">
        <v>12.000007999999999</v>
      </c>
      <c r="P319" s="58">
        <v>21.999995999999999</v>
      </c>
      <c r="Q319" s="59">
        <f t="shared" si="62"/>
        <v>51.000004000000004</v>
      </c>
      <c r="R319" s="58">
        <v>19.999994999999998</v>
      </c>
      <c r="S319" s="58">
        <v>13.999991</v>
      </c>
      <c r="T319" s="58">
        <v>24.000011000000001</v>
      </c>
      <c r="U319" s="59">
        <f t="shared" si="63"/>
        <v>57.999997</v>
      </c>
      <c r="V319" s="58">
        <v>14.712</v>
      </c>
      <c r="W319" s="58">
        <v>12.422000000000001</v>
      </c>
      <c r="X319" s="58">
        <v>23.975999999999999</v>
      </c>
      <c r="Y319" s="59">
        <f t="shared" si="64"/>
        <v>51.11</v>
      </c>
      <c r="Z319" s="58">
        <v>17.805</v>
      </c>
      <c r="AA319" s="58">
        <v>12.762</v>
      </c>
      <c r="AB319" s="58">
        <v>22.209</v>
      </c>
      <c r="AC319" s="59">
        <f t="shared" si="65"/>
        <v>52.775999999999996</v>
      </c>
      <c r="AD319" s="58">
        <v>15.286</v>
      </c>
      <c r="AE319" s="58">
        <v>8.5549999999999997</v>
      </c>
      <c r="AF319" s="58">
        <v>25.335000000000001</v>
      </c>
      <c r="AG319" s="59">
        <f t="shared" si="66"/>
        <v>49.176000000000002</v>
      </c>
      <c r="AH319" s="58">
        <v>18.999991999999999</v>
      </c>
      <c r="AI319" s="58">
        <v>15.000004000000001</v>
      </c>
      <c r="AJ319" s="58">
        <v>25.00001</v>
      </c>
      <c r="AK319" s="59">
        <f t="shared" si="67"/>
        <v>59.000005999999999</v>
      </c>
      <c r="AL319" s="58">
        <v>20.000001999999999</v>
      </c>
      <c r="AM319" s="58">
        <v>14.999988</v>
      </c>
      <c r="AN319" s="58">
        <v>25.999991000000001</v>
      </c>
      <c r="AO319" s="59">
        <f t="shared" si="68"/>
        <v>60.999980999999998</v>
      </c>
      <c r="AP319" s="58">
        <v>20.99999</v>
      </c>
      <c r="AQ319" s="58">
        <v>12.000007999999999</v>
      </c>
      <c r="AR319" s="58">
        <v>22.999994000000001</v>
      </c>
      <c r="AS319" s="59">
        <f t="shared" si="69"/>
        <v>55.999991999999999</v>
      </c>
      <c r="AT319" s="58">
        <v>17.000004000000001</v>
      </c>
      <c r="AU319" s="58">
        <v>13.999993</v>
      </c>
      <c r="AV319" s="58">
        <v>24.000005999999999</v>
      </c>
      <c r="AW319" s="59">
        <f t="shared" si="70"/>
        <v>55.000003</v>
      </c>
      <c r="AX319" s="58">
        <v>17.000004000000001</v>
      </c>
      <c r="AY319" s="58">
        <v>12.00001</v>
      </c>
      <c r="AZ319" s="58">
        <v>23</v>
      </c>
      <c r="BA319" s="59">
        <f t="shared" si="71"/>
        <v>52.000014</v>
      </c>
      <c r="BB319" s="58">
        <v>22</v>
      </c>
      <c r="BC319" s="58">
        <v>14.000002</v>
      </c>
      <c r="BD319" s="58">
        <v>31.999998000000001</v>
      </c>
      <c r="BE319" s="59">
        <f t="shared" si="72"/>
        <v>68</v>
      </c>
      <c r="BF319" s="60">
        <f t="shared" si="73"/>
        <v>686.062004</v>
      </c>
      <c r="BG319" s="53">
        <f t="shared" si="75"/>
        <v>222.80298699999997</v>
      </c>
      <c r="BH319" s="53">
        <f t="shared" si="75"/>
        <v>157.73900799999998</v>
      </c>
      <c r="BI319" s="53">
        <f t="shared" si="75"/>
        <v>305.52000900000002</v>
      </c>
      <c r="BJ319" s="53">
        <f t="shared" si="74"/>
        <v>686.06200399999989</v>
      </c>
      <c r="BL319" s="40"/>
    </row>
    <row r="320" spans="1:64" ht="16.05" customHeight="1" x14ac:dyDescent="0.3">
      <c r="A320" s="55">
        <v>314</v>
      </c>
      <c r="B320" s="55" t="s">
        <v>52</v>
      </c>
      <c r="C320" s="55" t="s">
        <v>210</v>
      </c>
      <c r="D320" s="55" t="s">
        <v>54</v>
      </c>
      <c r="E320" s="55" t="s">
        <v>511</v>
      </c>
      <c r="F320" s="56">
        <v>3.7</v>
      </c>
      <c r="G320" s="57">
        <v>220</v>
      </c>
      <c r="H320" s="55" t="s">
        <v>51</v>
      </c>
      <c r="I320" s="53">
        <v>6960.4469660000013</v>
      </c>
      <c r="J320" s="58">
        <v>165</v>
      </c>
      <c r="K320" s="58">
        <v>135.99999199999999</v>
      </c>
      <c r="L320" s="58">
        <v>310.99999500000001</v>
      </c>
      <c r="M320" s="59">
        <f t="shared" si="61"/>
        <v>611.99998700000003</v>
      </c>
      <c r="N320" s="58">
        <v>161</v>
      </c>
      <c r="O320" s="58">
        <v>128</v>
      </c>
      <c r="P320" s="58">
        <v>234</v>
      </c>
      <c r="Q320" s="59">
        <f t="shared" si="62"/>
        <v>523</v>
      </c>
      <c r="R320" s="58">
        <v>198.00000800000001</v>
      </c>
      <c r="S320" s="58">
        <v>142.99999099999999</v>
      </c>
      <c r="T320" s="58">
        <v>261.00000799999998</v>
      </c>
      <c r="U320" s="59">
        <f t="shared" si="63"/>
        <v>602.00000699999998</v>
      </c>
      <c r="V320" s="58">
        <v>140.32300000000001</v>
      </c>
      <c r="W320" s="58">
        <v>117.348</v>
      </c>
      <c r="X320" s="58">
        <v>234.078</v>
      </c>
      <c r="Y320" s="59">
        <f t="shared" si="64"/>
        <v>491.74900000000002</v>
      </c>
      <c r="Z320" s="58">
        <v>197.97499999999999</v>
      </c>
      <c r="AA320" s="58">
        <v>133.28100000000001</v>
      </c>
      <c r="AB320" s="58">
        <v>242.364</v>
      </c>
      <c r="AC320" s="59">
        <f t="shared" si="65"/>
        <v>573.62</v>
      </c>
      <c r="AD320" s="58">
        <v>160.72900000000001</v>
      </c>
      <c r="AE320" s="58">
        <v>86.903000000000006</v>
      </c>
      <c r="AF320" s="58">
        <v>294.44600000000003</v>
      </c>
      <c r="AG320" s="59">
        <f t="shared" si="66"/>
        <v>542.07799999999997</v>
      </c>
      <c r="AH320" s="58">
        <v>212.00000800000001</v>
      </c>
      <c r="AI320" s="58">
        <v>164.99999500000001</v>
      </c>
      <c r="AJ320" s="58">
        <v>272.000001</v>
      </c>
      <c r="AK320" s="59">
        <f t="shared" si="67"/>
        <v>649.00000399999999</v>
      </c>
      <c r="AL320" s="58">
        <v>212.99999600000001</v>
      </c>
      <c r="AM320" s="58">
        <v>163</v>
      </c>
      <c r="AN320" s="58">
        <v>311.00000599999998</v>
      </c>
      <c r="AO320" s="59">
        <f t="shared" si="68"/>
        <v>687.00000199999999</v>
      </c>
      <c r="AP320" s="58">
        <v>205.99999199999999</v>
      </c>
      <c r="AQ320" s="58">
        <v>153.99999399999999</v>
      </c>
      <c r="AR320" s="58">
        <v>264.99999600000001</v>
      </c>
      <c r="AS320" s="59">
        <f t="shared" si="69"/>
        <v>624.99998200000005</v>
      </c>
      <c r="AT320" s="58">
        <v>165.00000299999999</v>
      </c>
      <c r="AU320" s="58">
        <v>124.999993</v>
      </c>
      <c r="AV320" s="58">
        <v>245.00000499999999</v>
      </c>
      <c r="AW320" s="59">
        <f t="shared" si="70"/>
        <v>535.000001</v>
      </c>
      <c r="AX320" s="58">
        <v>176.99999099999999</v>
      </c>
      <c r="AY320" s="58">
        <v>123.999999</v>
      </c>
      <c r="AZ320" s="58">
        <v>260</v>
      </c>
      <c r="BA320" s="59">
        <f t="shared" si="71"/>
        <v>560.99999000000003</v>
      </c>
      <c r="BB320" s="58">
        <v>172.99999199999999</v>
      </c>
      <c r="BC320" s="58">
        <v>115.99999699999999</v>
      </c>
      <c r="BD320" s="58">
        <v>270.00000399999999</v>
      </c>
      <c r="BE320" s="59">
        <f t="shared" si="72"/>
        <v>558.9999929999999</v>
      </c>
      <c r="BF320" s="60">
        <f t="shared" si="73"/>
        <v>6960.4469660000013</v>
      </c>
      <c r="BG320" s="53">
        <f t="shared" si="75"/>
        <v>2169.0269899999998</v>
      </c>
      <c r="BH320" s="53">
        <f t="shared" si="75"/>
        <v>1591.5319609999997</v>
      </c>
      <c r="BI320" s="53">
        <f t="shared" si="75"/>
        <v>3199.8880149999995</v>
      </c>
      <c r="BJ320" s="53">
        <f t="shared" si="74"/>
        <v>6960.4469659999995</v>
      </c>
      <c r="BL320" s="40"/>
    </row>
    <row r="321" spans="1:64" ht="16.05" customHeight="1" x14ac:dyDescent="0.3">
      <c r="A321" s="55">
        <v>315</v>
      </c>
      <c r="B321" s="55" t="s">
        <v>52</v>
      </c>
      <c r="C321" s="55" t="s">
        <v>64</v>
      </c>
      <c r="D321" s="55" t="s">
        <v>54</v>
      </c>
      <c r="E321" s="55" t="s">
        <v>511</v>
      </c>
      <c r="F321" s="56">
        <v>90</v>
      </c>
      <c r="G321" s="57">
        <v>380</v>
      </c>
      <c r="H321" s="55" t="s">
        <v>50</v>
      </c>
      <c r="I321" s="53">
        <v>188784.76364072724</v>
      </c>
      <c r="J321" s="58">
        <v>6050</v>
      </c>
      <c r="K321" s="58">
        <v>4456.3249999999998</v>
      </c>
      <c r="L321" s="58">
        <v>8264.25</v>
      </c>
      <c r="M321" s="59">
        <f t="shared" si="61"/>
        <v>18770.575000000001</v>
      </c>
      <c r="N321" s="58">
        <v>5971.9750000000004</v>
      </c>
      <c r="O321" s="58">
        <v>4517.0749999999998</v>
      </c>
      <c r="P321" s="58">
        <v>6536.4</v>
      </c>
      <c r="Q321" s="59">
        <f t="shared" si="62"/>
        <v>17025.449999999997</v>
      </c>
      <c r="R321" s="58">
        <v>1659.63239</v>
      </c>
      <c r="S321" s="58">
        <v>1174.2063129999999</v>
      </c>
      <c r="T321" s="58">
        <v>2046.6613010000001</v>
      </c>
      <c r="U321" s="59">
        <f t="shared" si="63"/>
        <v>4880.5000039999995</v>
      </c>
      <c r="V321" s="58">
        <v>6207.8249999999998</v>
      </c>
      <c r="W321" s="58">
        <v>5136.5749999999998</v>
      </c>
      <c r="X321" s="58">
        <v>8306.125</v>
      </c>
      <c r="Y321" s="59">
        <f t="shared" si="64"/>
        <v>19650.525000000001</v>
      </c>
      <c r="Z321" s="58">
        <v>7194.35</v>
      </c>
      <c r="AA321" s="58">
        <v>5090.25</v>
      </c>
      <c r="AB321" s="58">
        <v>8109.7749999999996</v>
      </c>
      <c r="AC321" s="59">
        <f t="shared" si="65"/>
        <v>20394.375</v>
      </c>
      <c r="AD321" s="58">
        <v>5364.9915809090899</v>
      </c>
      <c r="AE321" s="58">
        <v>3980.4983011818181</v>
      </c>
      <c r="AF321" s="58">
        <v>6386.5737546363644</v>
      </c>
      <c r="AG321" s="59">
        <f t="shared" si="66"/>
        <v>15732.063636727271</v>
      </c>
      <c r="AH321" s="58">
        <v>4523.8</v>
      </c>
      <c r="AI321" s="58">
        <v>3571.75</v>
      </c>
      <c r="AJ321" s="58">
        <v>5020.95</v>
      </c>
      <c r="AK321" s="59">
        <f t="shared" si="67"/>
        <v>13116.5</v>
      </c>
      <c r="AL321" s="58">
        <v>4525.3999999999996</v>
      </c>
      <c r="AM321" s="58">
        <v>3271.2</v>
      </c>
      <c r="AN321" s="58">
        <v>5280.8</v>
      </c>
      <c r="AO321" s="59">
        <f t="shared" si="68"/>
        <v>13077.4</v>
      </c>
      <c r="AP321" s="58">
        <v>5467.8249999999998</v>
      </c>
      <c r="AQ321" s="58">
        <v>3897.6</v>
      </c>
      <c r="AR321" s="58">
        <v>5836.8</v>
      </c>
      <c r="AS321" s="59">
        <f t="shared" si="69"/>
        <v>15202.224999999999</v>
      </c>
      <c r="AT321" s="58">
        <v>5039.2</v>
      </c>
      <c r="AU321" s="58">
        <v>4054.4</v>
      </c>
      <c r="AV321" s="58">
        <v>6297.6</v>
      </c>
      <c r="AW321" s="59">
        <f t="shared" si="70"/>
        <v>15391.2</v>
      </c>
      <c r="AX321" s="58">
        <v>6007.5249999999996</v>
      </c>
      <c r="AY321" s="58">
        <v>4475.9750000000004</v>
      </c>
      <c r="AZ321" s="58">
        <v>6901.4250000000002</v>
      </c>
      <c r="BA321" s="59">
        <f t="shared" si="71"/>
        <v>17384.924999999999</v>
      </c>
      <c r="BB321" s="58">
        <v>6367.375</v>
      </c>
      <c r="BC321" s="58">
        <v>4140.125</v>
      </c>
      <c r="BD321" s="58">
        <v>7651.5249999999996</v>
      </c>
      <c r="BE321" s="59">
        <f t="shared" si="72"/>
        <v>18159.025000000001</v>
      </c>
      <c r="BF321" s="60">
        <f t="shared" si="73"/>
        <v>188784.76364072724</v>
      </c>
      <c r="BG321" s="53">
        <f t="shared" si="75"/>
        <v>64379.898970909089</v>
      </c>
      <c r="BH321" s="53">
        <f t="shared" si="75"/>
        <v>47765.979614181822</v>
      </c>
      <c r="BI321" s="53">
        <f t="shared" si="75"/>
        <v>76638.885055636361</v>
      </c>
      <c r="BJ321" s="53">
        <f t="shared" si="74"/>
        <v>188784.76364072727</v>
      </c>
      <c r="BL321" s="40"/>
    </row>
    <row r="322" spans="1:64" ht="16.05" customHeight="1" x14ac:dyDescent="0.3">
      <c r="A322" s="55">
        <v>316</v>
      </c>
      <c r="B322" s="55" t="s">
        <v>52</v>
      </c>
      <c r="C322" s="55" t="s">
        <v>173</v>
      </c>
      <c r="D322" s="55" t="s">
        <v>54</v>
      </c>
      <c r="E322" s="55" t="s">
        <v>511</v>
      </c>
      <c r="F322" s="56">
        <v>6.6</v>
      </c>
      <c r="G322" s="57">
        <v>380</v>
      </c>
      <c r="H322" s="55" t="s">
        <v>51</v>
      </c>
      <c r="I322" s="53">
        <v>1205.3269319999999</v>
      </c>
      <c r="J322" s="58">
        <v>10</v>
      </c>
      <c r="K322" s="58">
        <v>7.9999919999999998</v>
      </c>
      <c r="L322" s="58">
        <v>17.000003</v>
      </c>
      <c r="M322" s="59">
        <f t="shared" si="61"/>
        <v>34.999994999999998</v>
      </c>
      <c r="N322" s="58">
        <v>15</v>
      </c>
      <c r="O322" s="58">
        <v>7.0000080000000002</v>
      </c>
      <c r="P322" s="58">
        <v>12.999995999999999</v>
      </c>
      <c r="Q322" s="59">
        <f t="shared" si="62"/>
        <v>35.000004000000004</v>
      </c>
      <c r="R322" s="58">
        <v>19.999994999999998</v>
      </c>
      <c r="S322" s="58">
        <v>9.0000070000000001</v>
      </c>
      <c r="T322" s="58">
        <v>15.999988</v>
      </c>
      <c r="U322" s="59">
        <f t="shared" si="63"/>
        <v>44.999989999999997</v>
      </c>
      <c r="V322" s="58">
        <v>10.142998</v>
      </c>
      <c r="W322" s="58">
        <v>59.881996000000001</v>
      </c>
      <c r="X322" s="58">
        <v>36.211986000000003</v>
      </c>
      <c r="Y322" s="59">
        <f t="shared" si="64"/>
        <v>106.23698000000002</v>
      </c>
      <c r="Z322" s="58">
        <v>24.37501</v>
      </c>
      <c r="AA322" s="58">
        <v>31.007988000000001</v>
      </c>
      <c r="AB322" s="58">
        <v>56.269998999999999</v>
      </c>
      <c r="AC322" s="59">
        <f t="shared" si="65"/>
        <v>111.652997</v>
      </c>
      <c r="AD322" s="58">
        <v>73.154004</v>
      </c>
      <c r="AE322" s="58">
        <v>34.573002000000002</v>
      </c>
      <c r="AF322" s="58">
        <v>31.71</v>
      </c>
      <c r="AG322" s="59">
        <f t="shared" si="66"/>
        <v>139.437006</v>
      </c>
      <c r="AH322" s="58">
        <v>0</v>
      </c>
      <c r="AI322" s="58">
        <v>0</v>
      </c>
      <c r="AJ322" s="58">
        <v>0</v>
      </c>
      <c r="AK322" s="59">
        <f t="shared" si="67"/>
        <v>0</v>
      </c>
      <c r="AL322" s="58">
        <v>0</v>
      </c>
      <c r="AM322" s="58">
        <v>0</v>
      </c>
      <c r="AN322" s="58">
        <v>0</v>
      </c>
      <c r="AO322" s="59">
        <f t="shared" si="68"/>
        <v>0</v>
      </c>
      <c r="AP322" s="58">
        <v>7.9999919999999998</v>
      </c>
      <c r="AQ322" s="58">
        <v>1.999994</v>
      </c>
      <c r="AR322" s="58">
        <v>2.9999899999999999</v>
      </c>
      <c r="AS322" s="59">
        <f t="shared" si="69"/>
        <v>12.999976</v>
      </c>
      <c r="AT322" s="58">
        <v>128.99999700000001</v>
      </c>
      <c r="AU322" s="58">
        <v>89.999992000000006</v>
      </c>
      <c r="AV322" s="58">
        <v>147.00000600000001</v>
      </c>
      <c r="AW322" s="59">
        <f t="shared" si="70"/>
        <v>365.99999500000001</v>
      </c>
      <c r="AX322" s="58">
        <v>72.999989999999997</v>
      </c>
      <c r="AY322" s="58">
        <v>63.999999000000003</v>
      </c>
      <c r="AZ322" s="58">
        <v>183</v>
      </c>
      <c r="BA322" s="59">
        <f t="shared" si="71"/>
        <v>319.99998900000003</v>
      </c>
      <c r="BB322" s="58">
        <v>11</v>
      </c>
      <c r="BC322" s="58">
        <v>7.0000010000000001</v>
      </c>
      <c r="BD322" s="58">
        <v>15.999999000000001</v>
      </c>
      <c r="BE322" s="59">
        <f t="shared" si="72"/>
        <v>34</v>
      </c>
      <c r="BF322" s="60">
        <f t="shared" si="73"/>
        <v>1205.3269319999999</v>
      </c>
      <c r="BG322" s="53">
        <f t="shared" si="75"/>
        <v>373.67198600000006</v>
      </c>
      <c r="BH322" s="53">
        <f t="shared" si="75"/>
        <v>312.46297899999996</v>
      </c>
      <c r="BI322" s="53">
        <f t="shared" si="75"/>
        <v>519.19196699999998</v>
      </c>
      <c r="BJ322" s="53">
        <f t="shared" si="74"/>
        <v>1205.3269319999999</v>
      </c>
      <c r="BL322" s="40"/>
    </row>
    <row r="323" spans="1:64" ht="16.05" customHeight="1" x14ac:dyDescent="0.3">
      <c r="A323" s="55">
        <v>317</v>
      </c>
      <c r="B323" s="55" t="s">
        <v>52</v>
      </c>
      <c r="C323" s="55" t="s">
        <v>211</v>
      </c>
      <c r="D323" s="55" t="s">
        <v>54</v>
      </c>
      <c r="E323" s="55" t="s">
        <v>511</v>
      </c>
      <c r="F323" s="56">
        <v>1.7</v>
      </c>
      <c r="G323" s="57">
        <v>220</v>
      </c>
      <c r="H323" s="55" t="s">
        <v>51</v>
      </c>
      <c r="I323" s="53">
        <v>187.382047</v>
      </c>
      <c r="J323" s="58">
        <v>5</v>
      </c>
      <c r="K323" s="58">
        <v>3.9999959999999999</v>
      </c>
      <c r="L323" s="58">
        <v>8.0000029999999995</v>
      </c>
      <c r="M323" s="59">
        <f t="shared" si="61"/>
        <v>16.999998999999999</v>
      </c>
      <c r="N323" s="58">
        <v>4</v>
      </c>
      <c r="O323" s="58">
        <v>2.9999920000000002</v>
      </c>
      <c r="P323" s="58">
        <v>6.0000080000000002</v>
      </c>
      <c r="Q323" s="59">
        <f t="shared" si="62"/>
        <v>13</v>
      </c>
      <c r="R323" s="58">
        <v>6.0000099999999996</v>
      </c>
      <c r="S323" s="58">
        <v>4.0000039999999997</v>
      </c>
      <c r="T323" s="58">
        <v>6.9999969999999996</v>
      </c>
      <c r="U323" s="59">
        <f t="shared" si="63"/>
        <v>17.000011000000001</v>
      </c>
      <c r="V323" s="58">
        <v>4.5040069999999996</v>
      </c>
      <c r="W323" s="58">
        <v>3.748996</v>
      </c>
      <c r="X323" s="58">
        <v>7.2639899999999997</v>
      </c>
      <c r="Y323" s="59">
        <f t="shared" si="64"/>
        <v>15.516992999999999</v>
      </c>
      <c r="Z323" s="58">
        <v>5.2369899999999996</v>
      </c>
      <c r="AA323" s="58">
        <v>3.8320020000000001</v>
      </c>
      <c r="AB323" s="58">
        <v>7.228008</v>
      </c>
      <c r="AC323" s="59">
        <f t="shared" si="65"/>
        <v>16.297000000000001</v>
      </c>
      <c r="AD323" s="58">
        <v>4.9380030000000001</v>
      </c>
      <c r="AE323" s="58">
        <v>3.6580050000000002</v>
      </c>
      <c r="AF323" s="58">
        <v>6.9720000000000004</v>
      </c>
      <c r="AG323" s="59">
        <f t="shared" si="66"/>
        <v>15.568008000000003</v>
      </c>
      <c r="AH323" s="58">
        <v>5.000006</v>
      </c>
      <c r="AI323" s="58">
        <v>3.9999959999999999</v>
      </c>
      <c r="AJ323" s="58">
        <v>5.999994</v>
      </c>
      <c r="AK323" s="59">
        <f t="shared" si="67"/>
        <v>14.999995999999999</v>
      </c>
      <c r="AL323" s="58">
        <v>5.000006</v>
      </c>
      <c r="AM323" s="58">
        <v>4.0000099999999996</v>
      </c>
      <c r="AN323" s="58">
        <v>8.0000020000000003</v>
      </c>
      <c r="AO323" s="59">
        <f t="shared" si="68"/>
        <v>17.000017999999997</v>
      </c>
      <c r="AP323" s="58">
        <v>5.000006</v>
      </c>
      <c r="AQ323" s="58">
        <v>3.0000019999999998</v>
      </c>
      <c r="AR323" s="58">
        <v>6.000006</v>
      </c>
      <c r="AS323" s="59">
        <f t="shared" si="69"/>
        <v>14.000014</v>
      </c>
      <c r="AT323" s="58">
        <v>4.9999950000000002</v>
      </c>
      <c r="AU323" s="58">
        <v>3.9999980000000002</v>
      </c>
      <c r="AV323" s="58">
        <v>7.0000070000000001</v>
      </c>
      <c r="AW323" s="59">
        <f t="shared" si="70"/>
        <v>16</v>
      </c>
      <c r="AX323" s="58">
        <v>4.9999950000000002</v>
      </c>
      <c r="AY323" s="58">
        <v>3.9999950000000002</v>
      </c>
      <c r="AZ323" s="58">
        <v>7</v>
      </c>
      <c r="BA323" s="59">
        <f t="shared" si="71"/>
        <v>15.99999</v>
      </c>
      <c r="BB323" s="58">
        <v>5.000006</v>
      </c>
      <c r="BC323" s="58">
        <v>3.0000049999999998</v>
      </c>
      <c r="BD323" s="58">
        <v>7.0000070000000001</v>
      </c>
      <c r="BE323" s="59">
        <f t="shared" si="72"/>
        <v>15.000018000000001</v>
      </c>
      <c r="BF323" s="60">
        <f t="shared" si="73"/>
        <v>187.382047</v>
      </c>
      <c r="BG323" s="53">
        <f t="shared" si="75"/>
        <v>59.679023999999991</v>
      </c>
      <c r="BH323" s="53">
        <f t="shared" si="75"/>
        <v>44.239000999999995</v>
      </c>
      <c r="BI323" s="53">
        <f t="shared" si="75"/>
        <v>83.464022</v>
      </c>
      <c r="BJ323" s="53">
        <f t="shared" si="74"/>
        <v>187.382047</v>
      </c>
      <c r="BL323" s="40"/>
    </row>
    <row r="324" spans="1:64" ht="16.05" customHeight="1" x14ac:dyDescent="0.3">
      <c r="A324" s="55">
        <v>318</v>
      </c>
      <c r="B324" s="55" t="s">
        <v>52</v>
      </c>
      <c r="C324" s="55" t="s">
        <v>126</v>
      </c>
      <c r="D324" s="55" t="s">
        <v>54</v>
      </c>
      <c r="E324" s="55" t="s">
        <v>511</v>
      </c>
      <c r="F324" s="56">
        <v>3.3</v>
      </c>
      <c r="G324" s="57">
        <v>220</v>
      </c>
      <c r="H324" s="55" t="s">
        <v>51</v>
      </c>
      <c r="I324" s="53">
        <v>7893.3990040000008</v>
      </c>
      <c r="J324" s="58">
        <v>183</v>
      </c>
      <c r="K324" s="58">
        <v>149</v>
      </c>
      <c r="L324" s="58">
        <v>337.00000499999999</v>
      </c>
      <c r="M324" s="59">
        <f t="shared" si="61"/>
        <v>669.00000499999999</v>
      </c>
      <c r="N324" s="58">
        <v>182</v>
      </c>
      <c r="O324" s="58">
        <v>139.00000399999999</v>
      </c>
      <c r="P324" s="58">
        <v>254.000012</v>
      </c>
      <c r="Q324" s="59">
        <f t="shared" si="62"/>
        <v>575.00001599999996</v>
      </c>
      <c r="R324" s="58">
        <v>273.99998900000003</v>
      </c>
      <c r="S324" s="58">
        <v>217.99999099999999</v>
      </c>
      <c r="T324" s="58">
        <v>422.00000299999999</v>
      </c>
      <c r="U324" s="59">
        <f t="shared" si="63"/>
        <v>913.99998300000004</v>
      </c>
      <c r="V324" s="58">
        <v>159.69300000000001</v>
      </c>
      <c r="W324" s="58">
        <v>144.90100000000001</v>
      </c>
      <c r="X324" s="58">
        <v>300.77499999999998</v>
      </c>
      <c r="Y324" s="59">
        <f t="shared" si="64"/>
        <v>605.36900000000003</v>
      </c>
      <c r="Z324" s="58">
        <v>288.654</v>
      </c>
      <c r="AA324" s="58">
        <v>213.678</v>
      </c>
      <c r="AB324" s="58">
        <v>345.03800000000001</v>
      </c>
      <c r="AC324" s="59">
        <f t="shared" si="65"/>
        <v>847.37</v>
      </c>
      <c r="AD324" s="58">
        <v>132.67500000000001</v>
      </c>
      <c r="AE324" s="58">
        <v>84.548000000000002</v>
      </c>
      <c r="AF324" s="58">
        <v>278.43700000000001</v>
      </c>
      <c r="AG324" s="59">
        <f t="shared" si="66"/>
        <v>495.66</v>
      </c>
      <c r="AH324" s="58">
        <v>245.00000800000001</v>
      </c>
      <c r="AI324" s="58">
        <v>178.000012</v>
      </c>
      <c r="AJ324" s="58">
        <v>290.99998599999998</v>
      </c>
      <c r="AK324" s="59">
        <f t="shared" si="67"/>
        <v>714.00000599999998</v>
      </c>
      <c r="AL324" s="58">
        <v>249.00000399999999</v>
      </c>
      <c r="AM324" s="58">
        <v>164.99999399999999</v>
      </c>
      <c r="AN324" s="58">
        <v>303.99999400000002</v>
      </c>
      <c r="AO324" s="59">
        <f t="shared" si="68"/>
        <v>717.99999200000002</v>
      </c>
      <c r="AP324" s="58">
        <v>210.99999800000001</v>
      </c>
      <c r="AQ324" s="58">
        <v>148.00000800000001</v>
      </c>
      <c r="AR324" s="58">
        <v>259.99999400000002</v>
      </c>
      <c r="AS324" s="59">
        <f t="shared" si="69"/>
        <v>619</v>
      </c>
      <c r="AT324" s="58">
        <v>167.000001</v>
      </c>
      <c r="AU324" s="58">
        <v>131.000011</v>
      </c>
      <c r="AV324" s="58">
        <v>244.00001499999999</v>
      </c>
      <c r="AW324" s="59">
        <f t="shared" si="70"/>
        <v>542.00002699999993</v>
      </c>
      <c r="AX324" s="58">
        <v>189.999999</v>
      </c>
      <c r="AY324" s="58">
        <v>141.99999099999999</v>
      </c>
      <c r="AZ324" s="58">
        <v>262</v>
      </c>
      <c r="BA324" s="59">
        <f t="shared" si="71"/>
        <v>593.99999000000003</v>
      </c>
      <c r="BB324" s="58">
        <v>190.99999600000001</v>
      </c>
      <c r="BC324" s="58">
        <v>124.999996</v>
      </c>
      <c r="BD324" s="58">
        <v>283.99999300000002</v>
      </c>
      <c r="BE324" s="59">
        <f t="shared" si="72"/>
        <v>599.99998500000004</v>
      </c>
      <c r="BF324" s="60">
        <f t="shared" si="73"/>
        <v>7893.3990040000008</v>
      </c>
      <c r="BG324" s="53">
        <f t="shared" si="75"/>
        <v>2473.0219950000001</v>
      </c>
      <c r="BH324" s="53">
        <f t="shared" si="75"/>
        <v>1838.127007</v>
      </c>
      <c r="BI324" s="53">
        <f t="shared" si="75"/>
        <v>3582.2500019999998</v>
      </c>
      <c r="BJ324" s="53">
        <f t="shared" si="74"/>
        <v>7893.3990039999999</v>
      </c>
      <c r="BL324" s="40"/>
    </row>
    <row r="325" spans="1:64" ht="16.05" customHeight="1" x14ac:dyDescent="0.3">
      <c r="A325" s="55">
        <v>319</v>
      </c>
      <c r="B325" s="55" t="s">
        <v>52</v>
      </c>
      <c r="C325" s="55" t="s">
        <v>80</v>
      </c>
      <c r="D325" s="55" t="s">
        <v>54</v>
      </c>
      <c r="E325" s="55" t="s">
        <v>511</v>
      </c>
      <c r="F325" s="56">
        <v>5</v>
      </c>
      <c r="G325" s="57">
        <v>380</v>
      </c>
      <c r="H325" s="55" t="s">
        <v>51</v>
      </c>
      <c r="I325" s="53">
        <v>659.99016763636371</v>
      </c>
      <c r="J325" s="58">
        <v>16</v>
      </c>
      <c r="K325" s="58">
        <v>12.000007999999999</v>
      </c>
      <c r="L325" s="58">
        <v>27</v>
      </c>
      <c r="M325" s="59">
        <f t="shared" si="61"/>
        <v>55.000008000000001</v>
      </c>
      <c r="N325" s="58">
        <v>16</v>
      </c>
      <c r="O325" s="58">
        <v>12.000007999999999</v>
      </c>
      <c r="P325" s="58">
        <v>23.000004000000001</v>
      </c>
      <c r="Q325" s="59">
        <f t="shared" si="62"/>
        <v>51.000011999999998</v>
      </c>
      <c r="R325" s="58">
        <v>18.400988999999999</v>
      </c>
      <c r="S325" s="58">
        <v>13.370008</v>
      </c>
      <c r="T325" s="58">
        <v>24.034998000000002</v>
      </c>
      <c r="U325" s="59">
        <f t="shared" si="63"/>
        <v>55.805995000000003</v>
      </c>
      <c r="V325" s="58">
        <v>15.201007000000001</v>
      </c>
      <c r="W325" s="58">
        <v>13.070997999999999</v>
      </c>
      <c r="X325" s="58">
        <v>25.967003999999999</v>
      </c>
      <c r="Y325" s="59">
        <f t="shared" si="64"/>
        <v>54.239008999999996</v>
      </c>
      <c r="Z325" s="58">
        <v>17.600989999999999</v>
      </c>
      <c r="AA325" s="58">
        <v>12.995991999999999</v>
      </c>
      <c r="AB325" s="58">
        <v>25.348993</v>
      </c>
      <c r="AC325" s="59">
        <f t="shared" si="65"/>
        <v>55.945974999999997</v>
      </c>
      <c r="AD325" s="58">
        <v>17.018453636363635</v>
      </c>
      <c r="AE325" s="58">
        <v>12.948817454545456</v>
      </c>
      <c r="AF325" s="58">
        <v>25.03190954545455</v>
      </c>
      <c r="AG325" s="59">
        <f t="shared" si="66"/>
        <v>54.99918063636364</v>
      </c>
      <c r="AH325" s="58">
        <v>16.999994000000001</v>
      </c>
      <c r="AI325" s="58">
        <v>15.000004000000001</v>
      </c>
      <c r="AJ325" s="58">
        <v>24.000011000000001</v>
      </c>
      <c r="AK325" s="59">
        <f t="shared" si="67"/>
        <v>56.000009000000006</v>
      </c>
      <c r="AL325" s="58">
        <v>18.000004000000001</v>
      </c>
      <c r="AM325" s="58">
        <v>12.999993999999999</v>
      </c>
      <c r="AN325" s="58">
        <v>24.999995999999999</v>
      </c>
      <c r="AO325" s="59">
        <f t="shared" si="68"/>
        <v>55.999994000000001</v>
      </c>
      <c r="AP325" s="58">
        <v>16.999994000000001</v>
      </c>
      <c r="AQ325" s="58">
        <v>12.999993999999999</v>
      </c>
      <c r="AR325" s="58">
        <v>24.000001999999999</v>
      </c>
      <c r="AS325" s="59">
        <f t="shared" si="69"/>
        <v>53.999989999999997</v>
      </c>
      <c r="AT325" s="58">
        <v>17.000004000000001</v>
      </c>
      <c r="AU325" s="58">
        <v>12.999991</v>
      </c>
      <c r="AV325" s="58">
        <v>24.999995999999999</v>
      </c>
      <c r="AW325" s="59">
        <f t="shared" si="70"/>
        <v>54.999990999999994</v>
      </c>
      <c r="AX325" s="58">
        <v>17.000004000000001</v>
      </c>
      <c r="AY325" s="58">
        <v>12.999991</v>
      </c>
      <c r="AZ325" s="58">
        <v>25</v>
      </c>
      <c r="BA325" s="59">
        <f t="shared" si="71"/>
        <v>54.999994999999998</v>
      </c>
      <c r="BB325" s="58">
        <v>18.000004000000001</v>
      </c>
      <c r="BC325" s="58">
        <v>12.000004000000001</v>
      </c>
      <c r="BD325" s="58">
        <v>27.000001000000001</v>
      </c>
      <c r="BE325" s="59">
        <f t="shared" si="72"/>
        <v>57.000009000000006</v>
      </c>
      <c r="BF325" s="60">
        <f t="shared" si="73"/>
        <v>659.99016763636371</v>
      </c>
      <c r="BG325" s="53">
        <f t="shared" si="75"/>
        <v>204.22144363636357</v>
      </c>
      <c r="BH325" s="53">
        <f t="shared" si="75"/>
        <v>155.38580945454547</v>
      </c>
      <c r="BI325" s="53">
        <f t="shared" si="75"/>
        <v>300.38291454545458</v>
      </c>
      <c r="BJ325" s="53">
        <f t="shared" si="74"/>
        <v>659.99016763636359</v>
      </c>
      <c r="BL325" s="40"/>
    </row>
    <row r="326" spans="1:64" ht="16.05" customHeight="1" x14ac:dyDescent="0.3">
      <c r="A326" s="55">
        <v>320</v>
      </c>
      <c r="B326" s="55" t="s">
        <v>52</v>
      </c>
      <c r="C326" s="55" t="s">
        <v>80</v>
      </c>
      <c r="D326" s="55" t="s">
        <v>54</v>
      </c>
      <c r="E326" s="55" t="s">
        <v>511</v>
      </c>
      <c r="F326" s="56">
        <v>27</v>
      </c>
      <c r="G326" s="57">
        <v>380</v>
      </c>
      <c r="H326" s="55" t="s">
        <v>51</v>
      </c>
      <c r="I326" s="53">
        <v>7547.8460359999999</v>
      </c>
      <c r="J326" s="58">
        <v>221</v>
      </c>
      <c r="K326" s="58">
        <v>159</v>
      </c>
      <c r="L326" s="58">
        <v>253.999987</v>
      </c>
      <c r="M326" s="59">
        <f t="shared" si="61"/>
        <v>633.99998700000003</v>
      </c>
      <c r="N326" s="58">
        <v>199</v>
      </c>
      <c r="O326" s="58">
        <v>149</v>
      </c>
      <c r="P326" s="58">
        <v>190.00000399999999</v>
      </c>
      <c r="Q326" s="59">
        <f t="shared" si="62"/>
        <v>538.00000399999999</v>
      </c>
      <c r="R326" s="58">
        <v>53.000003999999997</v>
      </c>
      <c r="S326" s="58">
        <v>71.999994999999998</v>
      </c>
      <c r="T326" s="58">
        <v>46.999996000000003</v>
      </c>
      <c r="U326" s="59">
        <f t="shared" si="63"/>
        <v>171.99999500000001</v>
      </c>
      <c r="V326" s="58">
        <v>145.52099999999999</v>
      </c>
      <c r="W326" s="58">
        <v>158.38799399999999</v>
      </c>
      <c r="X326" s="58">
        <v>166.674012</v>
      </c>
      <c r="Y326" s="59">
        <f t="shared" si="64"/>
        <v>470.58300600000001</v>
      </c>
      <c r="Z326" s="58">
        <v>196.17899399999999</v>
      </c>
      <c r="AA326" s="58">
        <v>164.46900600000001</v>
      </c>
      <c r="AB326" s="58">
        <v>205.873997</v>
      </c>
      <c r="AC326" s="59">
        <f t="shared" si="65"/>
        <v>566.52199700000006</v>
      </c>
      <c r="AD326" s="58">
        <v>244.083</v>
      </c>
      <c r="AE326" s="58">
        <v>152.38</v>
      </c>
      <c r="AF326" s="58">
        <v>210.27799999999999</v>
      </c>
      <c r="AG326" s="59">
        <f t="shared" si="66"/>
        <v>606.74099999999999</v>
      </c>
      <c r="AH326" s="58">
        <v>287.00000999999997</v>
      </c>
      <c r="AI326" s="58">
        <v>241.99999700000001</v>
      </c>
      <c r="AJ326" s="58">
        <v>276.99999600000001</v>
      </c>
      <c r="AK326" s="59">
        <f t="shared" si="67"/>
        <v>806.00000299999999</v>
      </c>
      <c r="AL326" s="58">
        <v>225.99999399999999</v>
      </c>
      <c r="AM326" s="58">
        <v>183.00000600000001</v>
      </c>
      <c r="AN326" s="58">
        <v>236.000013</v>
      </c>
      <c r="AO326" s="59">
        <f t="shared" si="68"/>
        <v>645.00001299999997</v>
      </c>
      <c r="AP326" s="58">
        <v>225.99999399999999</v>
      </c>
      <c r="AQ326" s="58">
        <v>159.99999800000001</v>
      </c>
      <c r="AR326" s="58">
        <v>263.00000999999997</v>
      </c>
      <c r="AS326" s="59">
        <f t="shared" si="69"/>
        <v>649.00000199999999</v>
      </c>
      <c r="AT326" s="58">
        <v>286.00000799999998</v>
      </c>
      <c r="AU326" s="58">
        <v>241.00000900000001</v>
      </c>
      <c r="AV326" s="58">
        <v>311.99999600000001</v>
      </c>
      <c r="AW326" s="59">
        <f t="shared" si="70"/>
        <v>839.00001299999997</v>
      </c>
      <c r="AX326" s="58">
        <v>336</v>
      </c>
      <c r="AY326" s="58">
        <v>219.00000199999999</v>
      </c>
      <c r="AZ326" s="58">
        <v>376</v>
      </c>
      <c r="BA326" s="59">
        <f t="shared" si="71"/>
        <v>931.00000199999999</v>
      </c>
      <c r="BB326" s="58">
        <v>262.00000199999999</v>
      </c>
      <c r="BC326" s="58">
        <v>159.00001</v>
      </c>
      <c r="BD326" s="58">
        <v>269.00000199999999</v>
      </c>
      <c r="BE326" s="59">
        <f t="shared" si="72"/>
        <v>690.00001399999996</v>
      </c>
      <c r="BF326" s="60">
        <f t="shared" si="73"/>
        <v>7547.8460359999999</v>
      </c>
      <c r="BG326" s="53">
        <f t="shared" si="75"/>
        <v>2681.7830059999997</v>
      </c>
      <c r="BH326" s="53">
        <f t="shared" si="75"/>
        <v>2059.2370170000004</v>
      </c>
      <c r="BI326" s="53">
        <f t="shared" si="75"/>
        <v>2806.8260129999999</v>
      </c>
      <c r="BJ326" s="53">
        <f t="shared" si="74"/>
        <v>7547.8460359999999</v>
      </c>
      <c r="BL326" s="40"/>
    </row>
    <row r="327" spans="1:64" ht="16.05" customHeight="1" x14ac:dyDescent="0.3">
      <c r="A327" s="55">
        <v>321</v>
      </c>
      <c r="B327" s="55" t="s">
        <v>52</v>
      </c>
      <c r="C327" s="55" t="s">
        <v>212</v>
      </c>
      <c r="D327" s="55" t="s">
        <v>54</v>
      </c>
      <c r="E327" s="55" t="s">
        <v>511</v>
      </c>
      <c r="F327" s="56">
        <v>3.3</v>
      </c>
      <c r="G327" s="57">
        <v>220</v>
      </c>
      <c r="H327" s="55" t="s">
        <v>50</v>
      </c>
      <c r="I327" s="53">
        <v>6849.16</v>
      </c>
      <c r="J327" s="58">
        <v>167.678</v>
      </c>
      <c r="K327" s="58">
        <v>118.62</v>
      </c>
      <c r="L327" s="58">
        <v>295.64299999999997</v>
      </c>
      <c r="M327" s="59">
        <f t="shared" ref="M327:M390" si="76">SUM(J327:L327)</f>
        <v>581.94100000000003</v>
      </c>
      <c r="N327" s="58">
        <v>161.01499999999999</v>
      </c>
      <c r="O327" s="58">
        <v>112.899</v>
      </c>
      <c r="P327" s="58">
        <v>224.03800000000001</v>
      </c>
      <c r="Q327" s="59">
        <f t="shared" ref="Q327:Q390" si="77">SUM(N327:P327)</f>
        <v>497.952</v>
      </c>
      <c r="R327" s="58">
        <v>177.26</v>
      </c>
      <c r="S327" s="58">
        <v>115.06100000000001</v>
      </c>
      <c r="T327" s="58">
        <v>215.54300000000001</v>
      </c>
      <c r="U327" s="59">
        <f t="shared" ref="U327:U390" si="78">SUM(R327:T327)</f>
        <v>507.86400000000003</v>
      </c>
      <c r="V327" s="58">
        <v>152.012</v>
      </c>
      <c r="W327" s="58">
        <v>121.744</v>
      </c>
      <c r="X327" s="58">
        <v>247.84</v>
      </c>
      <c r="Y327" s="59">
        <f t="shared" ref="Y327:Y390" si="79">SUM(V327:X327)</f>
        <v>521.596</v>
      </c>
      <c r="Z327" s="58">
        <v>203.63900000000001</v>
      </c>
      <c r="AA327" s="58">
        <v>134.203</v>
      </c>
      <c r="AB327" s="58">
        <v>250.93700000000001</v>
      </c>
      <c r="AC327" s="59">
        <f t="shared" ref="AC327:AC390" si="80">SUM(Z327:AB327)</f>
        <v>588.779</v>
      </c>
      <c r="AD327" s="58">
        <v>241.029</v>
      </c>
      <c r="AE327" s="58">
        <v>153.90199999999999</v>
      </c>
      <c r="AF327" s="58">
        <v>268.76400000000001</v>
      </c>
      <c r="AG327" s="59">
        <f t="shared" ref="AG327:AG390" si="81">SUM(AD327:AF327)</f>
        <v>663.69499999999994</v>
      </c>
      <c r="AH327" s="58">
        <v>241.27600000000001</v>
      </c>
      <c r="AI327" s="58">
        <v>179.13</v>
      </c>
      <c r="AJ327" s="58">
        <v>279.03800000000001</v>
      </c>
      <c r="AK327" s="59">
        <f t="shared" ref="AK327:AK390" si="82">SUM(AH327:AJ327)</f>
        <v>699.44399999999996</v>
      </c>
      <c r="AL327" s="58">
        <v>235.34700000000001</v>
      </c>
      <c r="AM327" s="58">
        <v>153.256</v>
      </c>
      <c r="AN327" s="58">
        <v>291.65699999999998</v>
      </c>
      <c r="AO327" s="59">
        <f t="shared" ref="AO327:AO390" si="83">SUM(AL327:AN327)</f>
        <v>680.26</v>
      </c>
      <c r="AP327" s="58">
        <v>219.51400000000001</v>
      </c>
      <c r="AQ327" s="58">
        <v>145.446</v>
      </c>
      <c r="AR327" s="58">
        <v>252.018</v>
      </c>
      <c r="AS327" s="59">
        <f t="shared" ref="AS327:AS390" si="84">SUM(AP327:AR327)</f>
        <v>616.97800000000007</v>
      </c>
      <c r="AT327" s="58">
        <v>165.345</v>
      </c>
      <c r="AU327" s="58">
        <v>118.42100000000001</v>
      </c>
      <c r="AV327" s="58">
        <v>226.40100000000001</v>
      </c>
      <c r="AW327" s="59">
        <f t="shared" ref="AW327:AW390" si="85">SUM(AT327:AV327)</f>
        <v>510.16700000000003</v>
      </c>
      <c r="AX327" s="58">
        <v>139.46700000000001</v>
      </c>
      <c r="AY327" s="58">
        <v>92.953000000000003</v>
      </c>
      <c r="AZ327" s="58">
        <v>185.21299999999999</v>
      </c>
      <c r="BA327" s="59">
        <f t="shared" ref="BA327:BA390" si="86">SUM(AX327:AZ327)</f>
        <v>417.63300000000004</v>
      </c>
      <c r="BB327" s="58">
        <v>175.30699999999999</v>
      </c>
      <c r="BC327" s="58">
        <v>111.96</v>
      </c>
      <c r="BD327" s="58">
        <v>275.584</v>
      </c>
      <c r="BE327" s="59">
        <f t="shared" ref="BE327:BE390" si="87">SUM(BB327:BD327)</f>
        <v>562.851</v>
      </c>
      <c r="BF327" s="60">
        <f t="shared" ref="BF327:BF390" si="88">M327+Q327+U327+Y327+AC327+AG327+AK327+AO327+AS327+AW327+BA327+BE327</f>
        <v>6849.16</v>
      </c>
      <c r="BG327" s="53">
        <f t="shared" si="75"/>
        <v>2278.8889999999997</v>
      </c>
      <c r="BH327" s="53">
        <f t="shared" si="75"/>
        <v>1557.595</v>
      </c>
      <c r="BI327" s="53">
        <f t="shared" si="75"/>
        <v>3012.6760000000004</v>
      </c>
      <c r="BJ327" s="53">
        <f t="shared" ref="BJ327:BJ390" si="89">BG327+BH327+BI327</f>
        <v>6849.16</v>
      </c>
      <c r="BL327" s="40"/>
    </row>
    <row r="328" spans="1:64" ht="16.05" customHeight="1" x14ac:dyDescent="0.3">
      <c r="A328" s="55">
        <v>322</v>
      </c>
      <c r="B328" s="55" t="s">
        <v>52</v>
      </c>
      <c r="C328" s="55" t="s">
        <v>91</v>
      </c>
      <c r="D328" s="55" t="s">
        <v>54</v>
      </c>
      <c r="E328" s="55" t="s">
        <v>511</v>
      </c>
      <c r="F328" s="56">
        <v>6.6</v>
      </c>
      <c r="G328" s="57">
        <v>380</v>
      </c>
      <c r="H328" s="55" t="s">
        <v>50</v>
      </c>
      <c r="I328" s="53">
        <v>413.73093599999993</v>
      </c>
      <c r="J328" s="58">
        <v>10</v>
      </c>
      <c r="K328" s="58">
        <v>7.9999919999999998</v>
      </c>
      <c r="L328" s="58">
        <v>14.999992000000001</v>
      </c>
      <c r="M328" s="59">
        <f t="shared" si="76"/>
        <v>32.999983999999998</v>
      </c>
      <c r="N328" s="58">
        <v>11.552</v>
      </c>
      <c r="O328" s="58">
        <v>7.2229999999999999</v>
      </c>
      <c r="P328" s="58">
        <v>10.63</v>
      </c>
      <c r="Q328" s="59">
        <f t="shared" si="77"/>
        <v>29.405000000000001</v>
      </c>
      <c r="R328" s="58">
        <v>11.663</v>
      </c>
      <c r="S328" s="58">
        <v>9.4280000000000008</v>
      </c>
      <c r="T328" s="58">
        <v>12.173</v>
      </c>
      <c r="U328" s="59">
        <f t="shared" si="78"/>
        <v>33.264000000000003</v>
      </c>
      <c r="V328" s="58">
        <v>11.394</v>
      </c>
      <c r="W328" s="58">
        <v>8.11</v>
      </c>
      <c r="X328" s="58">
        <v>12.315</v>
      </c>
      <c r="Y328" s="59">
        <f t="shared" si="79"/>
        <v>31.818999999999996</v>
      </c>
      <c r="Z328" s="58">
        <v>13.971</v>
      </c>
      <c r="AA328" s="58">
        <v>8.0329999999999995</v>
      </c>
      <c r="AB328" s="58">
        <v>15.028</v>
      </c>
      <c r="AC328" s="59">
        <f t="shared" si="80"/>
        <v>37.031999999999996</v>
      </c>
      <c r="AD328" s="58">
        <v>11.923999999999999</v>
      </c>
      <c r="AE328" s="58">
        <v>7.2279999999999998</v>
      </c>
      <c r="AF328" s="58">
        <v>14.058999999999999</v>
      </c>
      <c r="AG328" s="59">
        <f t="shared" si="81"/>
        <v>33.210999999999999</v>
      </c>
      <c r="AH328" s="58">
        <v>16.999994000000001</v>
      </c>
      <c r="AI328" s="58">
        <v>7.9999919999999998</v>
      </c>
      <c r="AJ328" s="58">
        <v>12.999991</v>
      </c>
      <c r="AK328" s="59">
        <f t="shared" si="82"/>
        <v>37.999977000000001</v>
      </c>
      <c r="AL328" s="58">
        <v>9.0000020000000003</v>
      </c>
      <c r="AM328" s="58">
        <v>6.9999900000000004</v>
      </c>
      <c r="AN328" s="58">
        <v>13.999988</v>
      </c>
      <c r="AO328" s="59">
        <f t="shared" si="83"/>
        <v>29.999980000000001</v>
      </c>
      <c r="AP328" s="58">
        <v>11</v>
      </c>
      <c r="AQ328" s="58">
        <v>9.9999920000000007</v>
      </c>
      <c r="AR328" s="58">
        <v>12.999993999999999</v>
      </c>
      <c r="AS328" s="59">
        <f t="shared" si="84"/>
        <v>33.999986</v>
      </c>
      <c r="AT328" s="58">
        <v>12.000009</v>
      </c>
      <c r="AU328" s="58">
        <v>9.9999950000000002</v>
      </c>
      <c r="AV328" s="58">
        <v>12.999998</v>
      </c>
      <c r="AW328" s="59">
        <f t="shared" si="85"/>
        <v>35.000002000000002</v>
      </c>
      <c r="AX328" s="58">
        <v>16.000005000000002</v>
      </c>
      <c r="AY328" s="58">
        <v>10.000002</v>
      </c>
      <c r="AZ328" s="58">
        <v>20</v>
      </c>
      <c r="BA328" s="59">
        <f t="shared" si="86"/>
        <v>46.000007000000004</v>
      </c>
      <c r="BB328" s="58">
        <v>12.00001</v>
      </c>
      <c r="BC328" s="58">
        <v>7.0000010000000001</v>
      </c>
      <c r="BD328" s="58">
        <v>13.999988999999999</v>
      </c>
      <c r="BE328" s="59">
        <f t="shared" si="87"/>
        <v>33</v>
      </c>
      <c r="BF328" s="60">
        <f t="shared" si="88"/>
        <v>413.73093599999993</v>
      </c>
      <c r="BG328" s="53">
        <f t="shared" si="75"/>
        <v>147.50402</v>
      </c>
      <c r="BH328" s="53">
        <f t="shared" si="75"/>
        <v>100.021964</v>
      </c>
      <c r="BI328" s="53">
        <f t="shared" si="75"/>
        <v>166.20495199999999</v>
      </c>
      <c r="BJ328" s="53">
        <f t="shared" si="89"/>
        <v>413.73093599999999</v>
      </c>
      <c r="BL328" s="40"/>
    </row>
    <row r="329" spans="1:64" ht="16.05" customHeight="1" x14ac:dyDescent="0.3">
      <c r="A329" s="55">
        <v>323</v>
      </c>
      <c r="B329" s="55" t="s">
        <v>52</v>
      </c>
      <c r="C329" s="55" t="s">
        <v>173</v>
      </c>
      <c r="D329" s="55" t="s">
        <v>54</v>
      </c>
      <c r="E329" s="55" t="s">
        <v>511</v>
      </c>
      <c r="F329" s="56">
        <v>3.3</v>
      </c>
      <c r="G329" s="57">
        <v>220</v>
      </c>
      <c r="H329" s="55" t="s">
        <v>51</v>
      </c>
      <c r="I329" s="53">
        <v>3596.7110229999994</v>
      </c>
      <c r="J329" s="58">
        <v>90</v>
      </c>
      <c r="K329" s="58">
        <v>70.999995999999996</v>
      </c>
      <c r="L329" s="58">
        <v>143.00000299999999</v>
      </c>
      <c r="M329" s="59">
        <f t="shared" si="76"/>
        <v>303.999999</v>
      </c>
      <c r="N329" s="58">
        <v>91</v>
      </c>
      <c r="O329" s="58">
        <v>70.999995999999996</v>
      </c>
      <c r="P329" s="58">
        <v>114.999988</v>
      </c>
      <c r="Q329" s="59">
        <f t="shared" si="77"/>
        <v>276.99998400000004</v>
      </c>
      <c r="R329" s="58">
        <v>103.89999299999999</v>
      </c>
      <c r="S329" s="58">
        <v>77.385996000000006</v>
      </c>
      <c r="T329" s="58">
        <v>124.016997</v>
      </c>
      <c r="U329" s="59">
        <f t="shared" si="78"/>
        <v>305.30298600000003</v>
      </c>
      <c r="V329" s="58">
        <v>85.829992000000004</v>
      </c>
      <c r="W329" s="58">
        <v>75.656000000000006</v>
      </c>
      <c r="X329" s="58">
        <v>133.987008</v>
      </c>
      <c r="Y329" s="59">
        <f t="shared" si="79"/>
        <v>295.47300000000001</v>
      </c>
      <c r="Z329" s="58">
        <v>99.382007999999999</v>
      </c>
      <c r="AA329" s="58">
        <v>75.223994000000005</v>
      </c>
      <c r="AB329" s="58">
        <v>130.79599099999999</v>
      </c>
      <c r="AC329" s="59">
        <f t="shared" si="80"/>
        <v>305.40199299999995</v>
      </c>
      <c r="AD329" s="58">
        <v>94.865001000000007</v>
      </c>
      <c r="AE329" s="58">
        <v>73.062005999999997</v>
      </c>
      <c r="AF329" s="58">
        <v>127.60599999999999</v>
      </c>
      <c r="AG329" s="59">
        <f t="shared" si="81"/>
        <v>295.533007</v>
      </c>
      <c r="AH329" s="58">
        <v>99</v>
      </c>
      <c r="AI329" s="58">
        <v>82.000005000000002</v>
      </c>
      <c r="AJ329" s="58">
        <v>124.999996</v>
      </c>
      <c r="AK329" s="59">
        <f t="shared" si="82"/>
        <v>306.000001</v>
      </c>
      <c r="AL329" s="58">
        <v>99</v>
      </c>
      <c r="AM329" s="58">
        <v>74.999992000000006</v>
      </c>
      <c r="AN329" s="58">
        <v>131.00000199999999</v>
      </c>
      <c r="AO329" s="59">
        <f t="shared" si="83"/>
        <v>304.99999400000002</v>
      </c>
      <c r="AP329" s="58">
        <v>100.00001</v>
      </c>
      <c r="AQ329" s="58">
        <v>76</v>
      </c>
      <c r="AR329" s="58">
        <v>121.00001399999999</v>
      </c>
      <c r="AS329" s="59">
        <f t="shared" si="84"/>
        <v>297.000024</v>
      </c>
      <c r="AT329" s="58">
        <v>95.000010000000003</v>
      </c>
      <c r="AU329" s="58">
        <v>79.999996999999993</v>
      </c>
      <c r="AV329" s="58">
        <v>131.00000199999999</v>
      </c>
      <c r="AW329" s="59">
        <f t="shared" si="85"/>
        <v>306.00000899999998</v>
      </c>
      <c r="AX329" s="58">
        <v>95.000010000000003</v>
      </c>
      <c r="AY329" s="58">
        <v>72.999994999999998</v>
      </c>
      <c r="AZ329" s="58">
        <v>128</v>
      </c>
      <c r="BA329" s="59">
        <f t="shared" si="86"/>
        <v>296.00000499999999</v>
      </c>
      <c r="BB329" s="58">
        <v>99</v>
      </c>
      <c r="BC329" s="58">
        <v>68.000005999999999</v>
      </c>
      <c r="BD329" s="58">
        <v>137.00001499999999</v>
      </c>
      <c r="BE329" s="59">
        <f t="shared" si="87"/>
        <v>304.00002099999995</v>
      </c>
      <c r="BF329" s="60">
        <f t="shared" si="88"/>
        <v>3596.7110229999994</v>
      </c>
      <c r="BG329" s="53">
        <f t="shared" si="75"/>
        <v>1151.977024</v>
      </c>
      <c r="BH329" s="53">
        <f t="shared" si="75"/>
        <v>897.32798300000002</v>
      </c>
      <c r="BI329" s="53">
        <f t="shared" si="75"/>
        <v>1547.4060159999999</v>
      </c>
      <c r="BJ329" s="53">
        <f t="shared" si="89"/>
        <v>3596.7110229999998</v>
      </c>
      <c r="BL329" s="40"/>
    </row>
    <row r="330" spans="1:64" ht="16.05" customHeight="1" x14ac:dyDescent="0.3">
      <c r="A330" s="55">
        <v>324</v>
      </c>
      <c r="B330" s="55" t="s">
        <v>52</v>
      </c>
      <c r="C330" s="55" t="s">
        <v>198</v>
      </c>
      <c r="D330" s="55" t="s">
        <v>54</v>
      </c>
      <c r="E330" s="55" t="s">
        <v>511</v>
      </c>
      <c r="F330" s="56">
        <v>3.3</v>
      </c>
      <c r="G330" s="57">
        <v>220</v>
      </c>
      <c r="H330" s="55" t="s">
        <v>50</v>
      </c>
      <c r="I330" s="53">
        <v>9177.6290000000008</v>
      </c>
      <c r="J330" s="58">
        <v>193.5</v>
      </c>
      <c r="K330" s="58">
        <v>147.08000000000001</v>
      </c>
      <c r="L330" s="58">
        <v>336.15899999999999</v>
      </c>
      <c r="M330" s="59">
        <f t="shared" si="76"/>
        <v>676.73900000000003</v>
      </c>
      <c r="N330" s="58">
        <v>194.672</v>
      </c>
      <c r="O330" s="58">
        <v>138.92400000000001</v>
      </c>
      <c r="P330" s="58">
        <v>249.61099999999999</v>
      </c>
      <c r="Q330" s="59">
        <f t="shared" si="77"/>
        <v>583.20699999999999</v>
      </c>
      <c r="R330" s="58">
        <v>244.24700000000001</v>
      </c>
      <c r="S330" s="58">
        <v>161.33600000000001</v>
      </c>
      <c r="T330" s="58">
        <v>276.32499999999999</v>
      </c>
      <c r="U330" s="59">
        <f t="shared" si="78"/>
        <v>681.90800000000002</v>
      </c>
      <c r="V330" s="58">
        <v>233.36600000000001</v>
      </c>
      <c r="W330" s="58">
        <v>180.45</v>
      </c>
      <c r="X330" s="58">
        <v>310.43400000000003</v>
      </c>
      <c r="Y330" s="59">
        <f t="shared" si="79"/>
        <v>724.25</v>
      </c>
      <c r="Z330" s="58">
        <v>294.15499999999997</v>
      </c>
      <c r="AA330" s="58">
        <v>203.86099999999999</v>
      </c>
      <c r="AB330" s="58">
        <v>331.33600000000001</v>
      </c>
      <c r="AC330" s="59">
        <f t="shared" si="80"/>
        <v>829.35199999999998</v>
      </c>
      <c r="AD330" s="58">
        <v>345.29199999999997</v>
      </c>
      <c r="AE330" s="58">
        <v>241.70099999999999</v>
      </c>
      <c r="AF330" s="58">
        <v>374.47199999999998</v>
      </c>
      <c r="AG330" s="59">
        <f t="shared" si="81"/>
        <v>961.46499999999992</v>
      </c>
      <c r="AH330" s="58">
        <v>369.84899999999999</v>
      </c>
      <c r="AI330" s="58">
        <v>266.00900000000001</v>
      </c>
      <c r="AJ330" s="58">
        <v>357.428</v>
      </c>
      <c r="AK330" s="59">
        <f t="shared" si="82"/>
        <v>993.28599999999994</v>
      </c>
      <c r="AL330" s="58">
        <v>343.51</v>
      </c>
      <c r="AM330" s="58">
        <v>217.511</v>
      </c>
      <c r="AN330" s="58">
        <v>355.45699999999999</v>
      </c>
      <c r="AO330" s="59">
        <f t="shared" si="83"/>
        <v>916.47799999999995</v>
      </c>
      <c r="AP330" s="58">
        <v>314.37</v>
      </c>
      <c r="AQ330" s="58">
        <v>201.846</v>
      </c>
      <c r="AR330" s="58">
        <v>307.98500000000001</v>
      </c>
      <c r="AS330" s="59">
        <f t="shared" si="84"/>
        <v>824.20100000000002</v>
      </c>
      <c r="AT330" s="58">
        <v>209.703</v>
      </c>
      <c r="AU330" s="58">
        <v>158.08000000000001</v>
      </c>
      <c r="AV330" s="58">
        <v>274.19600000000003</v>
      </c>
      <c r="AW330" s="59">
        <f t="shared" si="85"/>
        <v>641.97900000000004</v>
      </c>
      <c r="AX330" s="58">
        <v>219.15700000000001</v>
      </c>
      <c r="AY330" s="58">
        <v>151.547</v>
      </c>
      <c r="AZ330" s="58">
        <v>305.45</v>
      </c>
      <c r="BA330" s="59">
        <f t="shared" si="86"/>
        <v>676.154</v>
      </c>
      <c r="BB330" s="58">
        <v>217.113</v>
      </c>
      <c r="BC330" s="58">
        <v>135.857</v>
      </c>
      <c r="BD330" s="58">
        <v>315.64</v>
      </c>
      <c r="BE330" s="59">
        <f t="shared" si="87"/>
        <v>668.61</v>
      </c>
      <c r="BF330" s="60">
        <f t="shared" si="88"/>
        <v>9177.6290000000008</v>
      </c>
      <c r="BG330" s="53">
        <f t="shared" si="75"/>
        <v>3178.9339999999997</v>
      </c>
      <c r="BH330" s="53">
        <f t="shared" si="75"/>
        <v>2204.2019999999998</v>
      </c>
      <c r="BI330" s="53">
        <f t="shared" si="75"/>
        <v>3794.4929999999995</v>
      </c>
      <c r="BJ330" s="53">
        <f t="shared" si="89"/>
        <v>9177.628999999999</v>
      </c>
      <c r="BL330" s="40"/>
    </row>
    <row r="331" spans="1:64" ht="16.05" customHeight="1" x14ac:dyDescent="0.3">
      <c r="A331" s="55">
        <v>325</v>
      </c>
      <c r="B331" s="55" t="s">
        <v>52</v>
      </c>
      <c r="C331" s="55" t="s">
        <v>58</v>
      </c>
      <c r="D331" s="55" t="s">
        <v>54</v>
      </c>
      <c r="E331" s="55" t="s">
        <v>511</v>
      </c>
      <c r="F331" s="56">
        <v>5</v>
      </c>
      <c r="G331" s="57">
        <v>380</v>
      </c>
      <c r="H331" s="55" t="s">
        <v>50</v>
      </c>
      <c r="I331" s="53">
        <v>4724.2790000000005</v>
      </c>
      <c r="J331" s="58">
        <v>533.89800000000002</v>
      </c>
      <c r="K331" s="58">
        <v>398.41699999999997</v>
      </c>
      <c r="L331" s="58">
        <v>898.68499999999995</v>
      </c>
      <c r="M331" s="59">
        <f t="shared" si="76"/>
        <v>1831</v>
      </c>
      <c r="N331" s="58">
        <v>320.154</v>
      </c>
      <c r="O331" s="58">
        <v>242.34700000000001</v>
      </c>
      <c r="P331" s="58">
        <v>439.45499999999998</v>
      </c>
      <c r="Q331" s="59">
        <f t="shared" si="77"/>
        <v>1001.9559999999999</v>
      </c>
      <c r="R331" s="58">
        <v>87.358999999999995</v>
      </c>
      <c r="S331" s="58">
        <v>64.710999999999999</v>
      </c>
      <c r="T331" s="58">
        <v>116.065</v>
      </c>
      <c r="U331" s="59">
        <f t="shared" si="78"/>
        <v>268.13499999999999</v>
      </c>
      <c r="V331" s="58">
        <v>3.944</v>
      </c>
      <c r="W331" s="58">
        <v>4.46</v>
      </c>
      <c r="X331" s="58">
        <v>4.9059999999999997</v>
      </c>
      <c r="Y331" s="59">
        <f t="shared" si="79"/>
        <v>13.309999999999999</v>
      </c>
      <c r="Z331" s="58">
        <v>4.5949999999999998</v>
      </c>
      <c r="AA331" s="58">
        <v>2.5649999999999999</v>
      </c>
      <c r="AB331" s="58">
        <v>3.802</v>
      </c>
      <c r="AC331" s="59">
        <f t="shared" si="80"/>
        <v>10.962</v>
      </c>
      <c r="AD331" s="58">
        <v>10.795999999999999</v>
      </c>
      <c r="AE331" s="58">
        <v>5.5659999999999998</v>
      </c>
      <c r="AF331" s="58">
        <v>4.5869999999999997</v>
      </c>
      <c r="AG331" s="59">
        <f t="shared" si="81"/>
        <v>20.948999999999998</v>
      </c>
      <c r="AH331" s="58">
        <v>15.022</v>
      </c>
      <c r="AI331" s="58">
        <v>4.306</v>
      </c>
      <c r="AJ331" s="58">
        <v>5.7450000000000001</v>
      </c>
      <c r="AK331" s="59">
        <f t="shared" si="82"/>
        <v>25.073</v>
      </c>
      <c r="AL331" s="58">
        <v>4.0449999999999999</v>
      </c>
      <c r="AM331" s="58">
        <v>2.4990000000000001</v>
      </c>
      <c r="AN331" s="58">
        <v>6.5759999999999996</v>
      </c>
      <c r="AO331" s="59">
        <f t="shared" si="83"/>
        <v>13.120000000000001</v>
      </c>
      <c r="AP331" s="58">
        <v>3.173</v>
      </c>
      <c r="AQ331" s="58">
        <v>2.8820000000000001</v>
      </c>
      <c r="AR331" s="58">
        <v>13.047000000000001</v>
      </c>
      <c r="AS331" s="59">
        <f t="shared" si="84"/>
        <v>19.102</v>
      </c>
      <c r="AT331" s="58">
        <v>4.6130000000000004</v>
      </c>
      <c r="AU331" s="58">
        <v>4.7939999999999996</v>
      </c>
      <c r="AV331" s="58">
        <v>5.04</v>
      </c>
      <c r="AW331" s="59">
        <f t="shared" si="85"/>
        <v>14.446999999999999</v>
      </c>
      <c r="AX331" s="58">
        <v>56.776000000000003</v>
      </c>
      <c r="AY331" s="58">
        <v>38.26</v>
      </c>
      <c r="AZ331" s="58">
        <v>77.597999999999999</v>
      </c>
      <c r="BA331" s="59">
        <f t="shared" si="86"/>
        <v>172.63400000000001</v>
      </c>
      <c r="BB331" s="58">
        <v>464.61700000000002</v>
      </c>
      <c r="BC331" s="58">
        <v>270.98200000000003</v>
      </c>
      <c r="BD331" s="58">
        <v>597.99199999999996</v>
      </c>
      <c r="BE331" s="59">
        <f t="shared" si="87"/>
        <v>1333.5909999999999</v>
      </c>
      <c r="BF331" s="60">
        <f t="shared" si="88"/>
        <v>4724.2790000000005</v>
      </c>
      <c r="BG331" s="53">
        <f t="shared" si="75"/>
        <v>1508.9920000000002</v>
      </c>
      <c r="BH331" s="53">
        <f t="shared" si="75"/>
        <v>1041.7890000000002</v>
      </c>
      <c r="BI331" s="53">
        <f t="shared" si="75"/>
        <v>2173.4979999999996</v>
      </c>
      <c r="BJ331" s="53">
        <f t="shared" si="89"/>
        <v>4724.2790000000005</v>
      </c>
      <c r="BL331" s="40"/>
    </row>
    <row r="332" spans="1:64" ht="16.05" customHeight="1" x14ac:dyDescent="0.3">
      <c r="A332" s="55">
        <v>326</v>
      </c>
      <c r="B332" s="55" t="s">
        <v>52</v>
      </c>
      <c r="C332" s="55" t="s">
        <v>213</v>
      </c>
      <c r="D332" s="55" t="s">
        <v>54</v>
      </c>
      <c r="E332" s="55" t="s">
        <v>511</v>
      </c>
      <c r="F332" s="56">
        <v>3.3</v>
      </c>
      <c r="G332" s="57">
        <v>220</v>
      </c>
      <c r="H332" s="55" t="s">
        <v>51</v>
      </c>
      <c r="I332" s="53">
        <v>6413.5099750000008</v>
      </c>
      <c r="J332" s="58">
        <v>143</v>
      </c>
      <c r="K332" s="58">
        <v>94.999992000000006</v>
      </c>
      <c r="L332" s="58">
        <v>238.99999500000001</v>
      </c>
      <c r="M332" s="59">
        <f t="shared" si="76"/>
        <v>476.99998700000003</v>
      </c>
      <c r="N332" s="58">
        <v>118</v>
      </c>
      <c r="O332" s="58">
        <v>69.000007999999994</v>
      </c>
      <c r="P332" s="58">
        <v>149.00000399999999</v>
      </c>
      <c r="Q332" s="59">
        <f t="shared" si="77"/>
        <v>336.00001199999997</v>
      </c>
      <c r="R332" s="58">
        <v>180.000001</v>
      </c>
      <c r="S332" s="58">
        <v>117.99999099999999</v>
      </c>
      <c r="T332" s="58">
        <v>209.999989</v>
      </c>
      <c r="U332" s="59">
        <f t="shared" si="78"/>
        <v>507.99998100000005</v>
      </c>
      <c r="V332" s="58">
        <v>148.85099700000001</v>
      </c>
      <c r="W332" s="58">
        <v>112.337998</v>
      </c>
      <c r="X332" s="58">
        <v>219.395994</v>
      </c>
      <c r="Y332" s="59">
        <f t="shared" si="79"/>
        <v>480.58498899999995</v>
      </c>
      <c r="Z332" s="58">
        <v>187.193996</v>
      </c>
      <c r="AA332" s="58">
        <v>134.84599800000001</v>
      </c>
      <c r="AB332" s="58">
        <v>229.08401000000001</v>
      </c>
      <c r="AC332" s="59">
        <f t="shared" si="80"/>
        <v>551.12400400000001</v>
      </c>
      <c r="AD332" s="58">
        <v>204.84200100000001</v>
      </c>
      <c r="AE332" s="58">
        <v>149.945007</v>
      </c>
      <c r="AF332" s="58">
        <v>241.01400000000001</v>
      </c>
      <c r="AG332" s="59">
        <f t="shared" si="81"/>
        <v>595.80100800000002</v>
      </c>
      <c r="AH332" s="58">
        <v>207.99999</v>
      </c>
      <c r="AI332" s="58">
        <v>159.99999199999999</v>
      </c>
      <c r="AJ332" s="58">
        <v>230.00000399999999</v>
      </c>
      <c r="AK332" s="59">
        <f t="shared" si="82"/>
        <v>597.99998600000004</v>
      </c>
      <c r="AL332" s="58">
        <v>212.00000800000001</v>
      </c>
      <c r="AM332" s="58">
        <v>145.99999199999999</v>
      </c>
      <c r="AN332" s="58">
        <v>240.00001399999999</v>
      </c>
      <c r="AO332" s="59">
        <f t="shared" si="83"/>
        <v>598.00001399999996</v>
      </c>
      <c r="AP332" s="58">
        <v>196.99999</v>
      </c>
      <c r="AQ332" s="58">
        <v>137.00000800000001</v>
      </c>
      <c r="AR332" s="58">
        <v>215.00000600000001</v>
      </c>
      <c r="AS332" s="59">
        <f t="shared" si="84"/>
        <v>549.00000399999999</v>
      </c>
      <c r="AT332" s="58">
        <v>161.00000700000001</v>
      </c>
      <c r="AU332" s="58">
        <v>116.99999699999999</v>
      </c>
      <c r="AV332" s="58">
        <v>209.99999600000001</v>
      </c>
      <c r="AW332" s="59">
        <f t="shared" si="85"/>
        <v>488</v>
      </c>
      <c r="AX332" s="58">
        <v>172.99999500000001</v>
      </c>
      <c r="AY332" s="58">
        <v>123.999999</v>
      </c>
      <c r="AZ332" s="58">
        <v>237</v>
      </c>
      <c r="BA332" s="59">
        <f t="shared" si="86"/>
        <v>533.99999400000002</v>
      </c>
      <c r="BB332" s="58">
        <v>212.00000800000001</v>
      </c>
      <c r="BC332" s="58">
        <v>143.99999800000001</v>
      </c>
      <c r="BD332" s="58">
        <v>341.99999000000003</v>
      </c>
      <c r="BE332" s="59">
        <f t="shared" si="87"/>
        <v>697.99999600000001</v>
      </c>
      <c r="BF332" s="60">
        <f t="shared" si="88"/>
        <v>6413.5099750000008</v>
      </c>
      <c r="BG332" s="53">
        <f t="shared" si="75"/>
        <v>2144.8869930000001</v>
      </c>
      <c r="BH332" s="53">
        <f t="shared" si="75"/>
        <v>1507.1289800000002</v>
      </c>
      <c r="BI332" s="53">
        <f t="shared" si="75"/>
        <v>2761.4940020000004</v>
      </c>
      <c r="BJ332" s="53">
        <f t="shared" si="89"/>
        <v>6413.5099750000008</v>
      </c>
      <c r="BL332" s="40"/>
    </row>
    <row r="333" spans="1:64" ht="16.05" customHeight="1" x14ac:dyDescent="0.3">
      <c r="A333" s="55">
        <v>327</v>
      </c>
      <c r="B333" s="55" t="s">
        <v>52</v>
      </c>
      <c r="C333" s="55" t="s">
        <v>178</v>
      </c>
      <c r="D333" s="55" t="s">
        <v>54</v>
      </c>
      <c r="E333" s="55" t="s">
        <v>511</v>
      </c>
      <c r="F333" s="56">
        <v>5</v>
      </c>
      <c r="G333" s="57">
        <v>380</v>
      </c>
      <c r="H333" s="55" t="s">
        <v>51</v>
      </c>
      <c r="I333" s="53">
        <v>1109.930893</v>
      </c>
      <c r="J333" s="58">
        <v>11</v>
      </c>
      <c r="K333" s="58">
        <v>8.9999959999999994</v>
      </c>
      <c r="L333" s="58">
        <v>14.999992000000001</v>
      </c>
      <c r="M333" s="59">
        <f t="shared" si="76"/>
        <v>34.999988000000002</v>
      </c>
      <c r="N333" s="58">
        <v>11</v>
      </c>
      <c r="O333" s="58">
        <v>7.9999919999999998</v>
      </c>
      <c r="P333" s="58">
        <v>11.999992000000001</v>
      </c>
      <c r="Q333" s="59">
        <f t="shared" si="77"/>
        <v>30.999983999999998</v>
      </c>
      <c r="R333" s="58">
        <v>12.999991</v>
      </c>
      <c r="S333" s="58">
        <v>10.00001</v>
      </c>
      <c r="T333" s="58">
        <v>12.999991</v>
      </c>
      <c r="U333" s="59">
        <f t="shared" si="78"/>
        <v>35.999991999999999</v>
      </c>
      <c r="V333" s="58">
        <v>18.868995000000002</v>
      </c>
      <c r="W333" s="58">
        <v>12.563993999999999</v>
      </c>
      <c r="X333" s="58">
        <v>16.209012000000001</v>
      </c>
      <c r="Y333" s="59">
        <f t="shared" si="79"/>
        <v>47.642001</v>
      </c>
      <c r="Z333" s="58">
        <v>16.78501</v>
      </c>
      <c r="AA333" s="58">
        <v>12.558</v>
      </c>
      <c r="AB333" s="58">
        <v>26.470994000000001</v>
      </c>
      <c r="AC333" s="59">
        <f t="shared" si="80"/>
        <v>55.814003999999997</v>
      </c>
      <c r="AD333" s="58">
        <v>13.824992999999999</v>
      </c>
      <c r="AE333" s="58">
        <v>9.4670050000000003</v>
      </c>
      <c r="AF333" s="58">
        <v>13.183</v>
      </c>
      <c r="AG333" s="59">
        <f t="shared" si="81"/>
        <v>36.474997999999999</v>
      </c>
      <c r="AH333" s="58">
        <v>69.999995999999996</v>
      </c>
      <c r="AI333" s="58">
        <v>64.999992000000006</v>
      </c>
      <c r="AJ333" s="58">
        <v>78</v>
      </c>
      <c r="AK333" s="59">
        <f t="shared" si="82"/>
        <v>212.999988</v>
      </c>
      <c r="AL333" s="58">
        <v>163.99999</v>
      </c>
      <c r="AM333" s="58">
        <v>109.000004</v>
      </c>
      <c r="AN333" s="58">
        <v>209.000001</v>
      </c>
      <c r="AO333" s="59">
        <f t="shared" si="83"/>
        <v>481.99999500000001</v>
      </c>
      <c r="AP333" s="58">
        <v>9.9999900000000004</v>
      </c>
      <c r="AQ333" s="58">
        <v>6.9999900000000004</v>
      </c>
      <c r="AR333" s="58">
        <v>12.999993999999999</v>
      </c>
      <c r="AS333" s="59">
        <f t="shared" si="84"/>
        <v>29.999974000000002</v>
      </c>
      <c r="AT333" s="58">
        <v>9.9999900000000004</v>
      </c>
      <c r="AU333" s="58">
        <v>14.99999</v>
      </c>
      <c r="AV333" s="58">
        <v>13.999988</v>
      </c>
      <c r="AW333" s="59">
        <f t="shared" si="85"/>
        <v>38.999968000000003</v>
      </c>
      <c r="AX333" s="58">
        <v>27.999993</v>
      </c>
      <c r="AY333" s="58">
        <v>12.00001</v>
      </c>
      <c r="AZ333" s="58">
        <v>29</v>
      </c>
      <c r="BA333" s="59">
        <f t="shared" si="86"/>
        <v>69.000002999999992</v>
      </c>
      <c r="BB333" s="58">
        <v>12.999998</v>
      </c>
      <c r="BC333" s="58">
        <v>8.0000110000000006</v>
      </c>
      <c r="BD333" s="58">
        <v>13.999988999999999</v>
      </c>
      <c r="BE333" s="59">
        <f t="shared" si="87"/>
        <v>34.999997999999998</v>
      </c>
      <c r="BF333" s="60">
        <f t="shared" si="88"/>
        <v>1109.930893</v>
      </c>
      <c r="BG333" s="53">
        <f t="shared" si="75"/>
        <v>379.47894600000006</v>
      </c>
      <c r="BH333" s="53">
        <f t="shared" si="75"/>
        <v>277.58899399999996</v>
      </c>
      <c r="BI333" s="53">
        <f t="shared" si="75"/>
        <v>452.86295299999995</v>
      </c>
      <c r="BJ333" s="53">
        <f t="shared" si="89"/>
        <v>1109.930893</v>
      </c>
      <c r="BL333" s="40"/>
    </row>
    <row r="334" spans="1:64" ht="16.05" customHeight="1" x14ac:dyDescent="0.3">
      <c r="A334" s="55">
        <v>328</v>
      </c>
      <c r="B334" s="55" t="s">
        <v>52</v>
      </c>
      <c r="C334" s="55" t="s">
        <v>142</v>
      </c>
      <c r="D334" s="55" t="s">
        <v>54</v>
      </c>
      <c r="E334" s="55" t="s">
        <v>511</v>
      </c>
      <c r="F334" s="56">
        <v>3.3</v>
      </c>
      <c r="G334" s="57">
        <v>220</v>
      </c>
      <c r="H334" s="55" t="s">
        <v>50</v>
      </c>
      <c r="I334" s="53">
        <v>8940.6279869999998</v>
      </c>
      <c r="J334" s="58">
        <v>232</v>
      </c>
      <c r="K334" s="58">
        <v>169</v>
      </c>
      <c r="L334" s="58">
        <v>383.99999200000002</v>
      </c>
      <c r="M334" s="59">
        <f t="shared" si="76"/>
        <v>784.99999200000002</v>
      </c>
      <c r="N334" s="58">
        <v>248</v>
      </c>
      <c r="O334" s="58">
        <v>171.99999199999999</v>
      </c>
      <c r="P334" s="58">
        <v>297</v>
      </c>
      <c r="Q334" s="59">
        <f t="shared" si="77"/>
        <v>716.99999200000002</v>
      </c>
      <c r="R334" s="58">
        <v>289.786</v>
      </c>
      <c r="S334" s="58">
        <v>189.12700000000001</v>
      </c>
      <c r="T334" s="58">
        <v>319.904</v>
      </c>
      <c r="U334" s="59">
        <f t="shared" si="78"/>
        <v>798.81700000000001</v>
      </c>
      <c r="V334" s="58">
        <v>204.59299999999999</v>
      </c>
      <c r="W334" s="58">
        <v>165.21700000000001</v>
      </c>
      <c r="X334" s="58">
        <v>309.94799999999998</v>
      </c>
      <c r="Y334" s="59">
        <f t="shared" si="79"/>
        <v>679.75800000000004</v>
      </c>
      <c r="Z334" s="58">
        <v>266.92500000000001</v>
      </c>
      <c r="AA334" s="58">
        <v>188.042</v>
      </c>
      <c r="AB334" s="58">
        <v>303.91899999999998</v>
      </c>
      <c r="AC334" s="59">
        <f t="shared" si="80"/>
        <v>758.88599999999997</v>
      </c>
      <c r="AD334" s="58">
        <v>321.09500000000003</v>
      </c>
      <c r="AE334" s="58">
        <v>220.59299999999999</v>
      </c>
      <c r="AF334" s="58">
        <v>358.47899999999998</v>
      </c>
      <c r="AG334" s="59">
        <f t="shared" si="81"/>
        <v>900.16699999999992</v>
      </c>
      <c r="AH334" s="58">
        <v>295.00000199999999</v>
      </c>
      <c r="AI334" s="58">
        <v>215.00000499999999</v>
      </c>
      <c r="AJ334" s="58">
        <v>320.99999500000001</v>
      </c>
      <c r="AK334" s="59">
        <f t="shared" si="82"/>
        <v>831.00000199999999</v>
      </c>
      <c r="AL334" s="58">
        <v>245.00000800000001</v>
      </c>
      <c r="AM334" s="58">
        <v>163</v>
      </c>
      <c r="AN334" s="58">
        <v>287.99999500000001</v>
      </c>
      <c r="AO334" s="59">
        <f t="shared" si="83"/>
        <v>696.00000299999999</v>
      </c>
      <c r="AP334" s="58">
        <v>242</v>
      </c>
      <c r="AQ334" s="58">
        <v>164.00000800000001</v>
      </c>
      <c r="AR334" s="58">
        <v>271.00000199999999</v>
      </c>
      <c r="AS334" s="59">
        <f t="shared" si="84"/>
        <v>677.00000999999997</v>
      </c>
      <c r="AT334" s="58">
        <v>214.99999500000001</v>
      </c>
      <c r="AU334" s="58">
        <v>159.99999399999999</v>
      </c>
      <c r="AV334" s="58">
        <v>278.99999800000001</v>
      </c>
      <c r="AW334" s="59">
        <f t="shared" si="85"/>
        <v>653.99998700000003</v>
      </c>
      <c r="AX334" s="58">
        <v>232.99999800000001</v>
      </c>
      <c r="AY334" s="58">
        <v>158.99999800000001</v>
      </c>
      <c r="AZ334" s="58">
        <v>289</v>
      </c>
      <c r="BA334" s="59">
        <f t="shared" si="86"/>
        <v>680.99999600000001</v>
      </c>
      <c r="BB334" s="58">
        <v>256.00000799999998</v>
      </c>
      <c r="BC334" s="58">
        <v>159.00001</v>
      </c>
      <c r="BD334" s="58">
        <v>346.99998699999998</v>
      </c>
      <c r="BE334" s="59">
        <f t="shared" si="87"/>
        <v>762.00000499999987</v>
      </c>
      <c r="BF334" s="60">
        <f t="shared" si="88"/>
        <v>8940.6279869999998</v>
      </c>
      <c r="BG334" s="53">
        <f t="shared" si="75"/>
        <v>3048.3990110000004</v>
      </c>
      <c r="BH334" s="53">
        <f t="shared" si="75"/>
        <v>2123.9790070000004</v>
      </c>
      <c r="BI334" s="53">
        <f t="shared" si="75"/>
        <v>3768.2499690000004</v>
      </c>
      <c r="BJ334" s="53">
        <f t="shared" si="89"/>
        <v>8940.6279870000017</v>
      </c>
      <c r="BL334" s="40"/>
    </row>
    <row r="335" spans="1:64" ht="16.05" customHeight="1" x14ac:dyDescent="0.3">
      <c r="A335" s="55">
        <v>329</v>
      </c>
      <c r="B335" s="55" t="s">
        <v>52</v>
      </c>
      <c r="C335" s="55" t="s">
        <v>60</v>
      </c>
      <c r="D335" s="55" t="s">
        <v>54</v>
      </c>
      <c r="E335" s="55" t="s">
        <v>511</v>
      </c>
      <c r="F335" s="56">
        <v>3.3</v>
      </c>
      <c r="G335" s="57">
        <v>220</v>
      </c>
      <c r="H335" s="55" t="s">
        <v>50</v>
      </c>
      <c r="I335" s="53">
        <v>7936.7800000000007</v>
      </c>
      <c r="J335" s="58">
        <v>170.59299999999999</v>
      </c>
      <c r="K335" s="58">
        <v>132.48099999999999</v>
      </c>
      <c r="L335" s="58">
        <v>307.89999999999998</v>
      </c>
      <c r="M335" s="59">
        <f t="shared" si="76"/>
        <v>610.97399999999993</v>
      </c>
      <c r="N335" s="58">
        <v>186.262</v>
      </c>
      <c r="O335" s="58">
        <v>143.892</v>
      </c>
      <c r="P335" s="58">
        <v>285.68</v>
      </c>
      <c r="Q335" s="59">
        <f t="shared" si="77"/>
        <v>615.83400000000006</v>
      </c>
      <c r="R335" s="58">
        <v>217.76300000000001</v>
      </c>
      <c r="S335" s="58">
        <v>148.44200000000001</v>
      </c>
      <c r="T335" s="58">
        <v>282.899</v>
      </c>
      <c r="U335" s="59">
        <f t="shared" si="78"/>
        <v>649.10400000000004</v>
      </c>
      <c r="V335" s="58">
        <v>186.37100000000001</v>
      </c>
      <c r="W335" s="58">
        <v>156.65299999999999</v>
      </c>
      <c r="X335" s="58">
        <v>331.60199999999998</v>
      </c>
      <c r="Y335" s="59">
        <f t="shared" si="79"/>
        <v>674.62599999999998</v>
      </c>
      <c r="Z335" s="58">
        <v>230.958</v>
      </c>
      <c r="AA335" s="58">
        <v>156.61799999999999</v>
      </c>
      <c r="AB335" s="58">
        <v>283.13</v>
      </c>
      <c r="AC335" s="59">
        <f t="shared" si="80"/>
        <v>670.70600000000002</v>
      </c>
      <c r="AD335" s="58">
        <v>275.63099999999997</v>
      </c>
      <c r="AE335" s="58">
        <v>203.928</v>
      </c>
      <c r="AF335" s="58">
        <v>313.14100000000002</v>
      </c>
      <c r="AG335" s="59">
        <f t="shared" si="81"/>
        <v>792.7</v>
      </c>
      <c r="AH335" s="58">
        <v>288.37799999999999</v>
      </c>
      <c r="AI335" s="58">
        <v>205.95400000000001</v>
      </c>
      <c r="AJ335" s="58">
        <v>313.93700000000001</v>
      </c>
      <c r="AK335" s="59">
        <f t="shared" si="82"/>
        <v>808.26900000000001</v>
      </c>
      <c r="AL335" s="58">
        <v>268.49400000000003</v>
      </c>
      <c r="AM335" s="58">
        <v>170.88399999999999</v>
      </c>
      <c r="AN335" s="58">
        <v>277.24900000000002</v>
      </c>
      <c r="AO335" s="59">
        <f t="shared" si="83"/>
        <v>716.62700000000007</v>
      </c>
      <c r="AP335" s="58">
        <v>249.20599999999999</v>
      </c>
      <c r="AQ335" s="58">
        <v>158.63999999999999</v>
      </c>
      <c r="AR335" s="58">
        <v>267.202</v>
      </c>
      <c r="AS335" s="59">
        <f t="shared" si="84"/>
        <v>675.048</v>
      </c>
      <c r="AT335" s="58">
        <v>180.173</v>
      </c>
      <c r="AU335" s="58">
        <v>129.642</v>
      </c>
      <c r="AV335" s="58">
        <v>242.47200000000001</v>
      </c>
      <c r="AW335" s="59">
        <f t="shared" si="85"/>
        <v>552.28700000000003</v>
      </c>
      <c r="AX335" s="58">
        <v>190.74700000000001</v>
      </c>
      <c r="AY335" s="58">
        <v>133.40100000000001</v>
      </c>
      <c r="AZ335" s="58">
        <v>259.13799999999998</v>
      </c>
      <c r="BA335" s="59">
        <f t="shared" si="86"/>
        <v>583.28600000000006</v>
      </c>
      <c r="BB335" s="58">
        <v>185.744</v>
      </c>
      <c r="BC335" s="58">
        <v>119.955</v>
      </c>
      <c r="BD335" s="58">
        <v>281.62</v>
      </c>
      <c r="BE335" s="59">
        <f t="shared" si="87"/>
        <v>587.31899999999996</v>
      </c>
      <c r="BF335" s="60">
        <f t="shared" si="88"/>
        <v>7936.7800000000007</v>
      </c>
      <c r="BG335" s="53">
        <f t="shared" si="75"/>
        <v>2630.3199999999997</v>
      </c>
      <c r="BH335" s="53">
        <f t="shared" si="75"/>
        <v>1860.4900000000002</v>
      </c>
      <c r="BI335" s="53">
        <f t="shared" si="75"/>
        <v>3445.97</v>
      </c>
      <c r="BJ335" s="53">
        <f t="shared" si="89"/>
        <v>7936.7799999999988</v>
      </c>
      <c r="BL335" s="40"/>
    </row>
    <row r="336" spans="1:64" ht="16.05" customHeight="1" x14ac:dyDescent="0.3">
      <c r="A336" s="55">
        <v>330</v>
      </c>
      <c r="B336" s="55" t="s">
        <v>52</v>
      </c>
      <c r="C336" s="55" t="s">
        <v>57</v>
      </c>
      <c r="D336" s="55" t="s">
        <v>54</v>
      </c>
      <c r="E336" s="55" t="s">
        <v>511</v>
      </c>
      <c r="F336" s="56">
        <v>3.3</v>
      </c>
      <c r="G336" s="57">
        <v>220</v>
      </c>
      <c r="H336" s="55" t="s">
        <v>51</v>
      </c>
      <c r="I336" s="53">
        <v>9328.3230350000013</v>
      </c>
      <c r="J336" s="58">
        <v>274</v>
      </c>
      <c r="K336" s="58">
        <v>225</v>
      </c>
      <c r="L336" s="58">
        <v>525.00000799999998</v>
      </c>
      <c r="M336" s="59">
        <f t="shared" si="76"/>
        <v>1024.000008</v>
      </c>
      <c r="N336" s="58">
        <v>257</v>
      </c>
      <c r="O336" s="58">
        <v>221.00000399999999</v>
      </c>
      <c r="P336" s="58">
        <v>426.99999600000001</v>
      </c>
      <c r="Q336" s="59">
        <f t="shared" si="77"/>
        <v>905</v>
      </c>
      <c r="R336" s="58">
        <v>268.99999600000001</v>
      </c>
      <c r="S336" s="58">
        <v>198.99999299999999</v>
      </c>
      <c r="T336" s="58">
        <v>375.00001099999997</v>
      </c>
      <c r="U336" s="59">
        <f t="shared" si="78"/>
        <v>843</v>
      </c>
      <c r="V336" s="58">
        <v>166.71599900000001</v>
      </c>
      <c r="W336" s="58">
        <v>133.61200199999999</v>
      </c>
      <c r="X336" s="58">
        <v>254.53599800000001</v>
      </c>
      <c r="Y336" s="59">
        <f t="shared" si="79"/>
        <v>554.86399899999992</v>
      </c>
      <c r="Z336" s="58">
        <v>216.38300000000001</v>
      </c>
      <c r="AA336" s="58">
        <v>151.14699999999999</v>
      </c>
      <c r="AB336" s="58">
        <v>246.44399999999999</v>
      </c>
      <c r="AC336" s="59">
        <f t="shared" si="80"/>
        <v>613.97399999999993</v>
      </c>
      <c r="AD336" s="58">
        <v>194.20699999999999</v>
      </c>
      <c r="AE336" s="58">
        <v>101.018</v>
      </c>
      <c r="AF336" s="58">
        <v>276.26</v>
      </c>
      <c r="AG336" s="59">
        <f t="shared" si="81"/>
        <v>571.48500000000001</v>
      </c>
      <c r="AH336" s="58">
        <v>265.00000999999997</v>
      </c>
      <c r="AI336" s="58">
        <v>188.99999299999999</v>
      </c>
      <c r="AJ336" s="58">
        <v>291.99998499999998</v>
      </c>
      <c r="AK336" s="59">
        <f t="shared" si="82"/>
        <v>745.99998800000003</v>
      </c>
      <c r="AL336" s="58">
        <v>256.99999600000001</v>
      </c>
      <c r="AM336" s="58">
        <v>167.00001</v>
      </c>
      <c r="AN336" s="58">
        <v>298.00000799999998</v>
      </c>
      <c r="AO336" s="59">
        <f t="shared" si="83"/>
        <v>722.00001399999996</v>
      </c>
      <c r="AP336" s="58">
        <v>232.99999800000001</v>
      </c>
      <c r="AQ336" s="58">
        <v>156.00001</v>
      </c>
      <c r="AR336" s="58">
        <v>263.00000999999997</v>
      </c>
      <c r="AS336" s="59">
        <f t="shared" si="84"/>
        <v>652.00001799999995</v>
      </c>
      <c r="AT336" s="58">
        <v>235.99999500000001</v>
      </c>
      <c r="AU336" s="58">
        <v>174.00000800000001</v>
      </c>
      <c r="AV336" s="58">
        <v>307.00000499999999</v>
      </c>
      <c r="AW336" s="59">
        <f t="shared" si="85"/>
        <v>717.00000799999998</v>
      </c>
      <c r="AX336" s="58">
        <v>247.00000499999999</v>
      </c>
      <c r="AY336" s="58">
        <v>186.99999199999999</v>
      </c>
      <c r="AZ336" s="58">
        <v>361</v>
      </c>
      <c r="BA336" s="59">
        <f t="shared" si="86"/>
        <v>794.99999700000001</v>
      </c>
      <c r="BB336" s="58">
        <v>359.00000399999999</v>
      </c>
      <c r="BC336" s="58">
        <v>251.00000199999999</v>
      </c>
      <c r="BD336" s="58">
        <v>573.99999700000001</v>
      </c>
      <c r="BE336" s="59">
        <f t="shared" si="87"/>
        <v>1184.0000030000001</v>
      </c>
      <c r="BF336" s="60">
        <f t="shared" si="88"/>
        <v>9328.3230350000013</v>
      </c>
      <c r="BG336" s="53">
        <f t="shared" si="75"/>
        <v>2974.3060030000001</v>
      </c>
      <c r="BH336" s="53">
        <f t="shared" si="75"/>
        <v>2154.7770139999998</v>
      </c>
      <c r="BI336" s="53">
        <f t="shared" si="75"/>
        <v>4199.2400179999995</v>
      </c>
      <c r="BJ336" s="53">
        <f t="shared" si="89"/>
        <v>9328.3230349999994</v>
      </c>
      <c r="BL336" s="40"/>
    </row>
    <row r="337" spans="1:64" ht="16.05" customHeight="1" x14ac:dyDescent="0.3">
      <c r="A337" s="55">
        <v>331</v>
      </c>
      <c r="B337" s="55" t="s">
        <v>52</v>
      </c>
      <c r="C337" s="55" t="s">
        <v>57</v>
      </c>
      <c r="D337" s="55" t="s">
        <v>54</v>
      </c>
      <c r="E337" s="55" t="s">
        <v>511</v>
      </c>
      <c r="F337" s="56">
        <v>6.6</v>
      </c>
      <c r="G337" s="57">
        <v>380</v>
      </c>
      <c r="H337" s="55" t="s">
        <v>51</v>
      </c>
      <c r="I337" s="53">
        <v>457.68796700000007</v>
      </c>
      <c r="J337" s="58">
        <v>10</v>
      </c>
      <c r="K337" s="58">
        <v>7.9999919999999998</v>
      </c>
      <c r="L337" s="58">
        <v>16.000012999999999</v>
      </c>
      <c r="M337" s="59">
        <f t="shared" si="76"/>
        <v>34.000005000000002</v>
      </c>
      <c r="N337" s="58">
        <v>11</v>
      </c>
      <c r="O337" s="58">
        <v>7.9999919999999998</v>
      </c>
      <c r="P337" s="58">
        <v>11.999992000000001</v>
      </c>
      <c r="Q337" s="59">
        <f t="shared" si="77"/>
        <v>30.999983999999998</v>
      </c>
      <c r="R337" s="58">
        <v>11.999997</v>
      </c>
      <c r="S337" s="58">
        <v>8.0000079999999993</v>
      </c>
      <c r="T337" s="58">
        <v>12.999991</v>
      </c>
      <c r="U337" s="59">
        <f t="shared" si="78"/>
        <v>32.999996000000003</v>
      </c>
      <c r="V337" s="58">
        <v>11.251002</v>
      </c>
      <c r="W337" s="58">
        <v>9.2509960000000007</v>
      </c>
      <c r="X337" s="58">
        <v>14.319990000000001</v>
      </c>
      <c r="Y337" s="59">
        <f t="shared" si="79"/>
        <v>34.821988000000005</v>
      </c>
      <c r="Z337" s="58">
        <v>15.144997999999999</v>
      </c>
      <c r="AA337" s="58">
        <v>10.420999999999999</v>
      </c>
      <c r="AB337" s="58">
        <v>18.829004000000001</v>
      </c>
      <c r="AC337" s="59">
        <f t="shared" si="80"/>
        <v>44.395002000000005</v>
      </c>
      <c r="AD337" s="58">
        <v>11.976006</v>
      </c>
      <c r="AE337" s="58">
        <v>7.7589959999999998</v>
      </c>
      <c r="AF337" s="58">
        <v>13.736000000000001</v>
      </c>
      <c r="AG337" s="59">
        <f t="shared" si="81"/>
        <v>33.471001999999999</v>
      </c>
      <c r="AH337" s="58">
        <v>23.00001</v>
      </c>
      <c r="AI337" s="58">
        <v>19</v>
      </c>
      <c r="AJ337" s="58">
        <v>15.999988</v>
      </c>
      <c r="AK337" s="59">
        <f t="shared" si="82"/>
        <v>57.999998000000005</v>
      </c>
      <c r="AL337" s="58">
        <v>11</v>
      </c>
      <c r="AM337" s="58">
        <v>6.9999900000000004</v>
      </c>
      <c r="AN337" s="58">
        <v>15.000009</v>
      </c>
      <c r="AO337" s="59">
        <f t="shared" si="83"/>
        <v>32.999999000000003</v>
      </c>
      <c r="AP337" s="58">
        <v>11</v>
      </c>
      <c r="AQ337" s="58">
        <v>7.9999979999999997</v>
      </c>
      <c r="AR337" s="58">
        <v>11.999986</v>
      </c>
      <c r="AS337" s="59">
        <f t="shared" si="84"/>
        <v>30.999983999999998</v>
      </c>
      <c r="AT337" s="58">
        <v>11.00001</v>
      </c>
      <c r="AU337" s="58">
        <v>9.9999950000000002</v>
      </c>
      <c r="AV337" s="58">
        <v>15.000009</v>
      </c>
      <c r="AW337" s="59">
        <f t="shared" si="85"/>
        <v>36.000014</v>
      </c>
      <c r="AX337" s="58">
        <v>19.000001999999999</v>
      </c>
      <c r="AY337" s="58">
        <v>10.000002</v>
      </c>
      <c r="AZ337" s="58">
        <v>23</v>
      </c>
      <c r="BA337" s="59">
        <f t="shared" si="86"/>
        <v>52.000003999999997</v>
      </c>
      <c r="BB337" s="58">
        <v>12.999998</v>
      </c>
      <c r="BC337" s="58">
        <v>8.9999959999999994</v>
      </c>
      <c r="BD337" s="58">
        <v>14.999997</v>
      </c>
      <c r="BE337" s="59">
        <f t="shared" si="87"/>
        <v>36.999991000000001</v>
      </c>
      <c r="BF337" s="60">
        <f t="shared" si="88"/>
        <v>457.68796700000007</v>
      </c>
      <c r="BG337" s="53">
        <f t="shared" si="75"/>
        <v>159.37202300000001</v>
      </c>
      <c r="BH337" s="53">
        <f t="shared" si="75"/>
        <v>114.43096499999999</v>
      </c>
      <c r="BI337" s="53">
        <f t="shared" si="75"/>
        <v>183.88497900000002</v>
      </c>
      <c r="BJ337" s="53">
        <f t="shared" si="89"/>
        <v>457.68796700000007</v>
      </c>
      <c r="BL337" s="40"/>
    </row>
    <row r="338" spans="1:64" ht="16.05" customHeight="1" x14ac:dyDescent="0.3">
      <c r="A338" s="55">
        <v>332</v>
      </c>
      <c r="B338" s="55" t="s">
        <v>52</v>
      </c>
      <c r="C338" s="55" t="s">
        <v>119</v>
      </c>
      <c r="D338" s="55" t="s">
        <v>54</v>
      </c>
      <c r="E338" s="55" t="s">
        <v>511</v>
      </c>
      <c r="F338" s="56">
        <v>60</v>
      </c>
      <c r="G338" s="57">
        <v>380</v>
      </c>
      <c r="H338" s="55" t="s">
        <v>50</v>
      </c>
      <c r="I338" s="53">
        <v>42087.309000000001</v>
      </c>
      <c r="J338" s="58">
        <v>417.31799999999998</v>
      </c>
      <c r="K338" s="58">
        <v>359.56900000000002</v>
      </c>
      <c r="L338" s="58">
        <v>630.81899999999996</v>
      </c>
      <c r="M338" s="59">
        <f t="shared" si="76"/>
        <v>1407.7059999999999</v>
      </c>
      <c r="N338" s="58">
        <v>397.42500000000001</v>
      </c>
      <c r="O338" s="58">
        <v>293.27499999999998</v>
      </c>
      <c r="P338" s="58">
        <v>438.75</v>
      </c>
      <c r="Q338" s="59">
        <f t="shared" si="77"/>
        <v>1129.45</v>
      </c>
      <c r="R338" s="58">
        <v>459.22500000000002</v>
      </c>
      <c r="S338" s="58">
        <v>315.02499999999998</v>
      </c>
      <c r="T338" s="58">
        <v>516.22500000000002</v>
      </c>
      <c r="U338" s="59">
        <f t="shared" si="78"/>
        <v>1290.4749999999999</v>
      </c>
      <c r="V338" s="58">
        <v>425.52499999999998</v>
      </c>
      <c r="W338" s="58">
        <v>490.27499999999998</v>
      </c>
      <c r="X338" s="58">
        <v>787.8</v>
      </c>
      <c r="Y338" s="59">
        <f t="shared" si="79"/>
        <v>1703.6</v>
      </c>
      <c r="Z338" s="58">
        <v>1332.65</v>
      </c>
      <c r="AA338" s="58">
        <v>1223.9000000000001</v>
      </c>
      <c r="AB338" s="58">
        <v>1563.95</v>
      </c>
      <c r="AC338" s="59">
        <f t="shared" si="80"/>
        <v>4120.5</v>
      </c>
      <c r="AD338" s="58">
        <v>1901.375</v>
      </c>
      <c r="AE338" s="58">
        <v>1297.05</v>
      </c>
      <c r="AF338" s="58">
        <v>2597.3000000000002</v>
      </c>
      <c r="AG338" s="59">
        <f t="shared" si="81"/>
        <v>5795.7250000000004</v>
      </c>
      <c r="AH338" s="58">
        <v>2220.9250000000002</v>
      </c>
      <c r="AI338" s="58">
        <v>1550.7249999999999</v>
      </c>
      <c r="AJ338" s="58">
        <v>2269.25</v>
      </c>
      <c r="AK338" s="59">
        <f t="shared" si="82"/>
        <v>6040.9</v>
      </c>
      <c r="AL338" s="58">
        <v>3110.05</v>
      </c>
      <c r="AM338" s="58">
        <v>2260.3000000000002</v>
      </c>
      <c r="AN338" s="58">
        <v>4030.8</v>
      </c>
      <c r="AO338" s="59">
        <f t="shared" si="83"/>
        <v>9401.1500000000015</v>
      </c>
      <c r="AP338" s="58">
        <v>1352.44</v>
      </c>
      <c r="AQ338" s="58">
        <v>1375.5409999999999</v>
      </c>
      <c r="AR338" s="58">
        <v>1950.789</v>
      </c>
      <c r="AS338" s="59">
        <f t="shared" si="84"/>
        <v>4678.7699999999995</v>
      </c>
      <c r="AT338" s="58">
        <v>671.5</v>
      </c>
      <c r="AU338" s="58">
        <v>610.9</v>
      </c>
      <c r="AV338" s="58">
        <v>1012.85</v>
      </c>
      <c r="AW338" s="59">
        <f t="shared" si="85"/>
        <v>2295.25</v>
      </c>
      <c r="AX338" s="58">
        <v>1001.643</v>
      </c>
      <c r="AY338" s="58">
        <v>544.197</v>
      </c>
      <c r="AZ338" s="58">
        <v>1221.1679999999999</v>
      </c>
      <c r="BA338" s="59">
        <f t="shared" si="86"/>
        <v>2767.0079999999998</v>
      </c>
      <c r="BB338" s="58">
        <v>511.875</v>
      </c>
      <c r="BC338" s="58">
        <v>326.42500000000001</v>
      </c>
      <c r="BD338" s="58">
        <v>618.47500000000002</v>
      </c>
      <c r="BE338" s="59">
        <f t="shared" si="87"/>
        <v>1456.7750000000001</v>
      </c>
      <c r="BF338" s="60">
        <f t="shared" si="88"/>
        <v>42087.309000000001</v>
      </c>
      <c r="BG338" s="53">
        <f t="shared" si="75"/>
        <v>13801.951000000001</v>
      </c>
      <c r="BH338" s="53">
        <f t="shared" si="75"/>
        <v>10647.181999999999</v>
      </c>
      <c r="BI338" s="53">
        <f t="shared" si="75"/>
        <v>17638.175999999999</v>
      </c>
      <c r="BJ338" s="53">
        <f t="shared" si="89"/>
        <v>42087.309000000001</v>
      </c>
      <c r="BL338" s="40"/>
    </row>
    <row r="339" spans="1:64" ht="16.05" customHeight="1" x14ac:dyDescent="0.3">
      <c r="A339" s="55">
        <v>333</v>
      </c>
      <c r="B339" s="55" t="s">
        <v>52</v>
      </c>
      <c r="C339" s="55" t="s">
        <v>214</v>
      </c>
      <c r="D339" s="55" t="s">
        <v>54</v>
      </c>
      <c r="E339" s="55" t="s">
        <v>511</v>
      </c>
      <c r="F339" s="56">
        <v>11</v>
      </c>
      <c r="G339" s="57">
        <v>380</v>
      </c>
      <c r="H339" s="55" t="s">
        <v>50</v>
      </c>
      <c r="I339" s="53">
        <v>1922.4010000000003</v>
      </c>
      <c r="J339" s="58">
        <v>12.664</v>
      </c>
      <c r="K339" s="58">
        <v>10.053000000000001</v>
      </c>
      <c r="L339" s="58">
        <v>18.234000000000002</v>
      </c>
      <c r="M339" s="59">
        <f t="shared" si="76"/>
        <v>40.951000000000001</v>
      </c>
      <c r="N339" s="58">
        <v>13.092000000000001</v>
      </c>
      <c r="O339" s="58">
        <v>11.077</v>
      </c>
      <c r="P339" s="58">
        <v>14.875</v>
      </c>
      <c r="Q339" s="59">
        <f t="shared" si="77"/>
        <v>39.043999999999997</v>
      </c>
      <c r="R339" s="58">
        <v>16.023</v>
      </c>
      <c r="S339" s="58">
        <v>15.026</v>
      </c>
      <c r="T339" s="58">
        <v>19.088999999999999</v>
      </c>
      <c r="U339" s="59">
        <f t="shared" si="78"/>
        <v>50.137999999999998</v>
      </c>
      <c r="V339" s="58">
        <v>173.773</v>
      </c>
      <c r="W339" s="58">
        <v>142.124</v>
      </c>
      <c r="X339" s="58">
        <v>290.34399999999999</v>
      </c>
      <c r="Y339" s="59">
        <f t="shared" si="79"/>
        <v>606.24099999999999</v>
      </c>
      <c r="Z339" s="58">
        <v>48.558</v>
      </c>
      <c r="AA339" s="58">
        <v>48.941000000000003</v>
      </c>
      <c r="AB339" s="58">
        <v>99.388000000000005</v>
      </c>
      <c r="AC339" s="59">
        <f t="shared" si="80"/>
        <v>196.887</v>
      </c>
      <c r="AD339" s="58">
        <v>19.446999999999999</v>
      </c>
      <c r="AE339" s="58">
        <v>12.254</v>
      </c>
      <c r="AF339" s="58">
        <v>24.690999999999999</v>
      </c>
      <c r="AG339" s="59">
        <f t="shared" si="81"/>
        <v>56.391999999999996</v>
      </c>
      <c r="AH339" s="58">
        <v>16.289000000000001</v>
      </c>
      <c r="AI339" s="58">
        <v>22.035</v>
      </c>
      <c r="AJ339" s="58">
        <v>38.018999999999998</v>
      </c>
      <c r="AK339" s="59">
        <f t="shared" si="82"/>
        <v>76.342999999999989</v>
      </c>
      <c r="AL339" s="58">
        <v>12.901</v>
      </c>
      <c r="AM339" s="58">
        <v>11.246</v>
      </c>
      <c r="AN339" s="58">
        <v>16.667000000000002</v>
      </c>
      <c r="AO339" s="59">
        <f t="shared" si="83"/>
        <v>40.814</v>
      </c>
      <c r="AP339" s="58">
        <v>21.041</v>
      </c>
      <c r="AQ339" s="58">
        <v>15.465</v>
      </c>
      <c r="AR339" s="58">
        <v>22.265999999999998</v>
      </c>
      <c r="AS339" s="59">
        <f t="shared" si="84"/>
        <v>58.771999999999998</v>
      </c>
      <c r="AT339" s="58">
        <v>65.570999999999998</v>
      </c>
      <c r="AU339" s="58">
        <v>57.192999999999998</v>
      </c>
      <c r="AV339" s="58">
        <v>90.753</v>
      </c>
      <c r="AW339" s="59">
        <f t="shared" si="85"/>
        <v>213.517</v>
      </c>
      <c r="AX339" s="58">
        <v>167.15700000000001</v>
      </c>
      <c r="AY339" s="58">
        <v>101.05800000000001</v>
      </c>
      <c r="AZ339" s="58">
        <v>229.42599999999999</v>
      </c>
      <c r="BA339" s="59">
        <f t="shared" si="86"/>
        <v>497.64100000000002</v>
      </c>
      <c r="BB339" s="58">
        <v>16.501000000000001</v>
      </c>
      <c r="BC339" s="58">
        <v>10.130000000000001</v>
      </c>
      <c r="BD339" s="58">
        <v>19.03</v>
      </c>
      <c r="BE339" s="59">
        <f t="shared" si="87"/>
        <v>45.661000000000001</v>
      </c>
      <c r="BF339" s="60">
        <f t="shared" si="88"/>
        <v>1922.4010000000003</v>
      </c>
      <c r="BG339" s="53">
        <f t="shared" si="75"/>
        <v>583.01700000000005</v>
      </c>
      <c r="BH339" s="53">
        <f t="shared" si="75"/>
        <v>456.60199999999992</v>
      </c>
      <c r="BI339" s="53">
        <f t="shared" si="75"/>
        <v>882.78199999999993</v>
      </c>
      <c r="BJ339" s="53">
        <f t="shared" si="89"/>
        <v>1922.4009999999998</v>
      </c>
      <c r="BL339" s="40"/>
    </row>
    <row r="340" spans="1:64" ht="16.05" customHeight="1" x14ac:dyDescent="0.3">
      <c r="A340" s="55">
        <v>334</v>
      </c>
      <c r="B340" s="55" t="s">
        <v>52</v>
      </c>
      <c r="C340" s="55" t="s">
        <v>215</v>
      </c>
      <c r="D340" s="55" t="s">
        <v>54</v>
      </c>
      <c r="E340" s="55" t="s">
        <v>511</v>
      </c>
      <c r="F340" s="56">
        <v>6.6</v>
      </c>
      <c r="G340" s="57">
        <v>380</v>
      </c>
      <c r="H340" s="55" t="s">
        <v>50</v>
      </c>
      <c r="I340" s="53">
        <v>1042.9529834999998</v>
      </c>
      <c r="J340" s="58">
        <v>19.343</v>
      </c>
      <c r="K340" s="58">
        <v>15.173999999999999</v>
      </c>
      <c r="L340" s="58">
        <v>24.818000000000001</v>
      </c>
      <c r="M340" s="59">
        <f t="shared" si="76"/>
        <v>59.334999999999994</v>
      </c>
      <c r="N340" s="58">
        <v>29.818999999999999</v>
      </c>
      <c r="O340" s="58">
        <v>25.515000000000001</v>
      </c>
      <c r="P340" s="58">
        <v>32.832000000000001</v>
      </c>
      <c r="Q340" s="59">
        <f t="shared" si="77"/>
        <v>88.165999999999997</v>
      </c>
      <c r="R340" s="58">
        <v>40.82</v>
      </c>
      <c r="S340" s="58">
        <v>29.736999999999998</v>
      </c>
      <c r="T340" s="58">
        <v>43.588000000000001</v>
      </c>
      <c r="U340" s="59">
        <f t="shared" si="78"/>
        <v>114.14500000000001</v>
      </c>
      <c r="V340" s="58">
        <v>31.347000000000001</v>
      </c>
      <c r="W340" s="58">
        <v>48.423999999999999</v>
      </c>
      <c r="X340" s="58">
        <v>47.073999999999998</v>
      </c>
      <c r="Y340" s="59">
        <f t="shared" si="79"/>
        <v>126.845</v>
      </c>
      <c r="Z340" s="58">
        <v>47.006</v>
      </c>
      <c r="AA340" s="58">
        <v>40.840000000000003</v>
      </c>
      <c r="AB340" s="58">
        <v>63.372999999999998</v>
      </c>
      <c r="AC340" s="59">
        <f t="shared" si="80"/>
        <v>151.21899999999999</v>
      </c>
      <c r="AD340" s="58">
        <v>40.521000000000001</v>
      </c>
      <c r="AE340" s="58">
        <v>26.257999999999999</v>
      </c>
      <c r="AF340" s="58">
        <v>44.912999999999997</v>
      </c>
      <c r="AG340" s="59">
        <f t="shared" si="81"/>
        <v>111.69199999999999</v>
      </c>
      <c r="AH340" s="58">
        <v>27.899124499999999</v>
      </c>
      <c r="AI340" s="58">
        <v>24.469874125</v>
      </c>
      <c r="AJ340" s="58">
        <v>34.543750000000003</v>
      </c>
      <c r="AK340" s="59">
        <f t="shared" si="82"/>
        <v>86.912748625000006</v>
      </c>
      <c r="AL340" s="58">
        <v>27.899124499999999</v>
      </c>
      <c r="AM340" s="58">
        <v>24.469874125</v>
      </c>
      <c r="AN340" s="58">
        <v>34.543750000000003</v>
      </c>
      <c r="AO340" s="59">
        <f t="shared" si="83"/>
        <v>86.912748625000006</v>
      </c>
      <c r="AP340" s="58">
        <v>27.899124499999999</v>
      </c>
      <c r="AQ340" s="58">
        <v>24.469874125</v>
      </c>
      <c r="AR340" s="58">
        <v>34.543750000000003</v>
      </c>
      <c r="AS340" s="59">
        <f t="shared" si="84"/>
        <v>86.912748625000006</v>
      </c>
      <c r="AT340" s="58">
        <v>27.899124499999999</v>
      </c>
      <c r="AU340" s="58">
        <v>24.469874125</v>
      </c>
      <c r="AV340" s="58">
        <v>34.543750000000003</v>
      </c>
      <c r="AW340" s="59">
        <f t="shared" si="85"/>
        <v>86.912748625000006</v>
      </c>
      <c r="AX340" s="58">
        <v>3.9999959999999999</v>
      </c>
      <c r="AY340" s="58">
        <v>2.9999929999999999</v>
      </c>
      <c r="AZ340" s="58">
        <v>5</v>
      </c>
      <c r="BA340" s="59">
        <f t="shared" si="86"/>
        <v>11.999988999999999</v>
      </c>
      <c r="BB340" s="58">
        <v>10.337</v>
      </c>
      <c r="BC340" s="58">
        <v>6.8109999999999999</v>
      </c>
      <c r="BD340" s="58">
        <v>14.752000000000001</v>
      </c>
      <c r="BE340" s="59">
        <f t="shared" si="87"/>
        <v>31.9</v>
      </c>
      <c r="BF340" s="60">
        <f t="shared" si="88"/>
        <v>1042.9529834999998</v>
      </c>
      <c r="BG340" s="53">
        <f t="shared" si="75"/>
        <v>334.78949399999999</v>
      </c>
      <c r="BH340" s="53">
        <f t="shared" si="75"/>
        <v>293.63848949999999</v>
      </c>
      <c r="BI340" s="53">
        <f t="shared" si="75"/>
        <v>414.52499999999998</v>
      </c>
      <c r="BJ340" s="53">
        <f t="shared" si="89"/>
        <v>1042.9529834999998</v>
      </c>
      <c r="BL340" s="40"/>
    </row>
    <row r="341" spans="1:64" ht="16.05" customHeight="1" x14ac:dyDescent="0.3">
      <c r="A341" s="55">
        <v>335</v>
      </c>
      <c r="B341" s="55" t="s">
        <v>52</v>
      </c>
      <c r="C341" s="55" t="s">
        <v>215</v>
      </c>
      <c r="D341" s="55" t="s">
        <v>54</v>
      </c>
      <c r="E341" s="55" t="s">
        <v>511</v>
      </c>
      <c r="F341" s="56">
        <v>11</v>
      </c>
      <c r="G341" s="57">
        <v>380</v>
      </c>
      <c r="H341" s="55" t="s">
        <v>50</v>
      </c>
      <c r="I341" s="53">
        <v>4645.1702189999987</v>
      </c>
      <c r="J341" s="58">
        <v>55.203000000000003</v>
      </c>
      <c r="K341" s="58">
        <v>44.271000000000001</v>
      </c>
      <c r="L341" s="58">
        <v>77.323999999999998</v>
      </c>
      <c r="M341" s="59">
        <f t="shared" si="76"/>
        <v>176.798</v>
      </c>
      <c r="N341" s="58">
        <v>76.17</v>
      </c>
      <c r="O341" s="58">
        <v>61.738</v>
      </c>
      <c r="P341" s="58">
        <v>80.34</v>
      </c>
      <c r="Q341" s="59">
        <f t="shared" si="77"/>
        <v>218.24800000000002</v>
      </c>
      <c r="R341" s="58">
        <v>89.602000000000004</v>
      </c>
      <c r="S341" s="58">
        <v>64.278999999999996</v>
      </c>
      <c r="T341" s="58">
        <v>96.23</v>
      </c>
      <c r="U341" s="59">
        <f t="shared" si="78"/>
        <v>250.11099999999999</v>
      </c>
      <c r="V341" s="58">
        <v>206.541</v>
      </c>
      <c r="W341" s="58">
        <v>204.739</v>
      </c>
      <c r="X341" s="58">
        <v>317.47800000000001</v>
      </c>
      <c r="Y341" s="59">
        <f t="shared" si="79"/>
        <v>728.75800000000004</v>
      </c>
      <c r="Z341" s="58">
        <v>274.87200000000001</v>
      </c>
      <c r="AA341" s="58">
        <v>184.029</v>
      </c>
      <c r="AB341" s="58">
        <v>353.35700000000003</v>
      </c>
      <c r="AC341" s="59">
        <f t="shared" si="80"/>
        <v>812.25800000000004</v>
      </c>
      <c r="AD341" s="58">
        <v>136.03200000000001</v>
      </c>
      <c r="AE341" s="58">
        <v>90.247</v>
      </c>
      <c r="AF341" s="58">
        <v>165.94499999999999</v>
      </c>
      <c r="AG341" s="59">
        <f t="shared" si="81"/>
        <v>392.22399999999999</v>
      </c>
      <c r="AH341" s="58">
        <v>113.50000199999999</v>
      </c>
      <c r="AI341" s="58">
        <v>90.302207999999993</v>
      </c>
      <c r="AJ341" s="58">
        <v>116.02500000000001</v>
      </c>
      <c r="AK341" s="59">
        <f t="shared" si="82"/>
        <v>319.82721000000004</v>
      </c>
      <c r="AL341" s="58">
        <v>102.52</v>
      </c>
      <c r="AM341" s="58">
        <v>81.218999999999994</v>
      </c>
      <c r="AN341" s="58">
        <v>140.374</v>
      </c>
      <c r="AO341" s="59">
        <f t="shared" si="83"/>
        <v>324.11299999999994</v>
      </c>
      <c r="AP341" s="58">
        <v>97.09</v>
      </c>
      <c r="AQ341" s="58">
        <v>74.578999999999994</v>
      </c>
      <c r="AR341" s="58">
        <v>158.74100000000001</v>
      </c>
      <c r="AS341" s="59">
        <f t="shared" si="84"/>
        <v>330.40999999999997</v>
      </c>
      <c r="AT341" s="58">
        <v>140.00000700000001</v>
      </c>
      <c r="AU341" s="58">
        <v>118.999996</v>
      </c>
      <c r="AV341" s="58">
        <v>229.00000600000001</v>
      </c>
      <c r="AW341" s="59">
        <f t="shared" si="85"/>
        <v>488.00000899999998</v>
      </c>
      <c r="AX341" s="58">
        <v>149.99999700000001</v>
      </c>
      <c r="AY341" s="58">
        <v>75.000003000000007</v>
      </c>
      <c r="AZ341" s="58">
        <v>203</v>
      </c>
      <c r="BA341" s="59">
        <f t="shared" si="86"/>
        <v>428</v>
      </c>
      <c r="BB341" s="58">
        <v>66.331000000000003</v>
      </c>
      <c r="BC341" s="58">
        <v>38.752000000000002</v>
      </c>
      <c r="BD341" s="58">
        <v>71.34</v>
      </c>
      <c r="BE341" s="59">
        <f t="shared" si="87"/>
        <v>176.423</v>
      </c>
      <c r="BF341" s="60">
        <f t="shared" si="88"/>
        <v>4645.1702189999987</v>
      </c>
      <c r="BG341" s="53">
        <f t="shared" si="75"/>
        <v>1507.8610059999999</v>
      </c>
      <c r="BH341" s="53">
        <f t="shared" si="75"/>
        <v>1128.155207</v>
      </c>
      <c r="BI341" s="53">
        <f t="shared" si="75"/>
        <v>2009.154006</v>
      </c>
      <c r="BJ341" s="53">
        <f t="shared" si="89"/>
        <v>4645.1702189999996</v>
      </c>
      <c r="BL341" s="40"/>
    </row>
    <row r="342" spans="1:64" ht="16.05" customHeight="1" x14ac:dyDescent="0.3">
      <c r="A342" s="55">
        <v>336</v>
      </c>
      <c r="B342" s="55" t="s">
        <v>52</v>
      </c>
      <c r="C342" s="55" t="s">
        <v>216</v>
      </c>
      <c r="D342" s="55" t="s">
        <v>54</v>
      </c>
      <c r="E342" s="55" t="s">
        <v>511</v>
      </c>
      <c r="F342" s="56">
        <v>1.7</v>
      </c>
      <c r="G342" s="57">
        <v>380</v>
      </c>
      <c r="H342" s="55" t="s">
        <v>50</v>
      </c>
      <c r="I342" s="53">
        <v>3070.9880000000007</v>
      </c>
      <c r="J342" s="58">
        <v>43.188000000000002</v>
      </c>
      <c r="K342" s="58">
        <v>39.146000000000001</v>
      </c>
      <c r="L342" s="58">
        <v>46.731999999999999</v>
      </c>
      <c r="M342" s="59">
        <f t="shared" si="76"/>
        <v>129.066</v>
      </c>
      <c r="N342" s="58">
        <v>82.164000000000001</v>
      </c>
      <c r="O342" s="58">
        <v>73.905000000000001</v>
      </c>
      <c r="P342" s="58">
        <v>84.403000000000006</v>
      </c>
      <c r="Q342" s="59">
        <f t="shared" si="77"/>
        <v>240.47200000000004</v>
      </c>
      <c r="R342" s="58">
        <v>53.609000000000002</v>
      </c>
      <c r="S342" s="58">
        <v>44.283000000000001</v>
      </c>
      <c r="T342" s="58">
        <v>63.383000000000003</v>
      </c>
      <c r="U342" s="59">
        <f t="shared" si="78"/>
        <v>161.27500000000001</v>
      </c>
      <c r="V342" s="58">
        <v>97.986999999999995</v>
      </c>
      <c r="W342" s="58">
        <v>149.51400000000001</v>
      </c>
      <c r="X342" s="58">
        <v>124.64700000000001</v>
      </c>
      <c r="Y342" s="59">
        <f t="shared" si="79"/>
        <v>372.14800000000002</v>
      </c>
      <c r="Z342" s="58">
        <v>125.72499999999999</v>
      </c>
      <c r="AA342" s="58">
        <v>109.70399999999999</v>
      </c>
      <c r="AB342" s="58">
        <v>150.73099999999999</v>
      </c>
      <c r="AC342" s="59">
        <f t="shared" si="80"/>
        <v>386.15999999999997</v>
      </c>
      <c r="AD342" s="58">
        <v>103.59</v>
      </c>
      <c r="AE342" s="58">
        <v>57.164000000000001</v>
      </c>
      <c r="AF342" s="58">
        <v>85.619</v>
      </c>
      <c r="AG342" s="59">
        <f t="shared" si="81"/>
        <v>246.37300000000002</v>
      </c>
      <c r="AH342" s="58">
        <v>84.377166666666668</v>
      </c>
      <c r="AI342" s="58">
        <v>78.952666666666673</v>
      </c>
      <c r="AJ342" s="58">
        <v>92.585833333333326</v>
      </c>
      <c r="AK342" s="59">
        <f t="shared" si="82"/>
        <v>255.91566666666665</v>
      </c>
      <c r="AL342" s="58">
        <v>84.377166666666668</v>
      </c>
      <c r="AM342" s="58">
        <v>78.952666666666673</v>
      </c>
      <c r="AN342" s="58">
        <v>92.585833333333326</v>
      </c>
      <c r="AO342" s="59">
        <f t="shared" si="83"/>
        <v>255.91566666666665</v>
      </c>
      <c r="AP342" s="58">
        <v>84.377166666666668</v>
      </c>
      <c r="AQ342" s="58">
        <v>78.952666666666673</v>
      </c>
      <c r="AR342" s="58">
        <v>92.585833333333326</v>
      </c>
      <c r="AS342" s="59">
        <f t="shared" si="84"/>
        <v>255.91566666666665</v>
      </c>
      <c r="AT342" s="58">
        <v>84.377166666666668</v>
      </c>
      <c r="AU342" s="58">
        <v>78.952666666666673</v>
      </c>
      <c r="AV342" s="58">
        <v>92.585833333333326</v>
      </c>
      <c r="AW342" s="59">
        <f t="shared" si="85"/>
        <v>255.91566666666665</v>
      </c>
      <c r="AX342" s="58">
        <v>84.377166666666668</v>
      </c>
      <c r="AY342" s="58">
        <v>78.952666666666673</v>
      </c>
      <c r="AZ342" s="58">
        <v>92.585833333333326</v>
      </c>
      <c r="BA342" s="59">
        <f t="shared" si="86"/>
        <v>255.91566666666665</v>
      </c>
      <c r="BB342" s="58">
        <v>84.377166666666668</v>
      </c>
      <c r="BC342" s="58">
        <v>78.952666666666673</v>
      </c>
      <c r="BD342" s="58">
        <v>92.585833333333326</v>
      </c>
      <c r="BE342" s="59">
        <f t="shared" si="87"/>
        <v>255.91566666666665</v>
      </c>
      <c r="BF342" s="60">
        <f t="shared" si="88"/>
        <v>3070.9880000000007</v>
      </c>
      <c r="BG342" s="53">
        <f t="shared" si="75"/>
        <v>1012.526</v>
      </c>
      <c r="BH342" s="53">
        <f t="shared" si="75"/>
        <v>947.43200000000013</v>
      </c>
      <c r="BI342" s="53">
        <f t="shared" si="75"/>
        <v>1111.03</v>
      </c>
      <c r="BJ342" s="53">
        <f t="shared" si="89"/>
        <v>3070.9880000000003</v>
      </c>
      <c r="BL342" s="40"/>
    </row>
    <row r="343" spans="1:64" ht="16.05" customHeight="1" x14ac:dyDescent="0.3">
      <c r="A343" s="55">
        <v>337</v>
      </c>
      <c r="B343" s="55" t="s">
        <v>52</v>
      </c>
      <c r="C343" s="55" t="s">
        <v>198</v>
      </c>
      <c r="D343" s="55" t="s">
        <v>54</v>
      </c>
      <c r="E343" s="55" t="s">
        <v>511</v>
      </c>
      <c r="F343" s="56">
        <v>6.6</v>
      </c>
      <c r="G343" s="57">
        <v>380</v>
      </c>
      <c r="H343" s="55" t="s">
        <v>50</v>
      </c>
      <c r="I343" s="53">
        <v>6547.0339999999997</v>
      </c>
      <c r="J343" s="58">
        <v>283.24700000000001</v>
      </c>
      <c r="K343" s="58">
        <v>110.682</v>
      </c>
      <c r="L343" s="58">
        <v>236.80799999999999</v>
      </c>
      <c r="M343" s="59">
        <f t="shared" si="76"/>
        <v>630.73700000000008</v>
      </c>
      <c r="N343" s="58">
        <v>252.90100000000001</v>
      </c>
      <c r="O343" s="58">
        <v>120.96</v>
      </c>
      <c r="P343" s="58">
        <v>170.107</v>
      </c>
      <c r="Q343" s="59">
        <f t="shared" si="77"/>
        <v>543.96799999999996</v>
      </c>
      <c r="R343" s="58">
        <v>217.82499999999999</v>
      </c>
      <c r="S343" s="58">
        <v>108.343</v>
      </c>
      <c r="T343" s="58">
        <v>135.95400000000001</v>
      </c>
      <c r="U343" s="59">
        <f t="shared" si="78"/>
        <v>462.12200000000001</v>
      </c>
      <c r="V343" s="58">
        <v>150.233</v>
      </c>
      <c r="W343" s="58">
        <v>113.428</v>
      </c>
      <c r="X343" s="58">
        <v>151.38800000000001</v>
      </c>
      <c r="Y343" s="59">
        <f t="shared" si="79"/>
        <v>415.04899999999998</v>
      </c>
      <c r="Z343" s="58">
        <v>252.96799999999999</v>
      </c>
      <c r="AA343" s="58">
        <v>167.05699999999999</v>
      </c>
      <c r="AB343" s="58">
        <v>267.613</v>
      </c>
      <c r="AC343" s="59">
        <f t="shared" si="80"/>
        <v>687.63799999999992</v>
      </c>
      <c r="AD343" s="58">
        <v>355.54599999999999</v>
      </c>
      <c r="AE343" s="58">
        <v>229.453</v>
      </c>
      <c r="AF343" s="58">
        <v>398.41199999999998</v>
      </c>
      <c r="AG343" s="59">
        <f t="shared" si="81"/>
        <v>983.41100000000006</v>
      </c>
      <c r="AH343" s="58">
        <v>170.87299999999999</v>
      </c>
      <c r="AI343" s="58">
        <v>87.149000000000001</v>
      </c>
      <c r="AJ343" s="58">
        <v>107.134</v>
      </c>
      <c r="AK343" s="59">
        <f t="shared" si="82"/>
        <v>365.15600000000001</v>
      </c>
      <c r="AL343" s="58">
        <v>132.155</v>
      </c>
      <c r="AM343" s="58">
        <v>74.852999999999994</v>
      </c>
      <c r="AN343" s="58">
        <v>102.355</v>
      </c>
      <c r="AO343" s="59">
        <f t="shared" si="83"/>
        <v>309.363</v>
      </c>
      <c r="AP343" s="58">
        <v>203.80600000000001</v>
      </c>
      <c r="AQ343" s="58">
        <v>107.428</v>
      </c>
      <c r="AR343" s="58">
        <v>186.685</v>
      </c>
      <c r="AS343" s="59">
        <f t="shared" si="84"/>
        <v>497.91900000000004</v>
      </c>
      <c r="AT343" s="58">
        <v>124.40600000000001</v>
      </c>
      <c r="AU343" s="58">
        <v>82.918000000000006</v>
      </c>
      <c r="AV343" s="58">
        <v>109.96599999999999</v>
      </c>
      <c r="AW343" s="59">
        <f t="shared" si="85"/>
        <v>317.29000000000002</v>
      </c>
      <c r="AX343" s="58">
        <v>229.09800000000001</v>
      </c>
      <c r="AY343" s="58">
        <v>163.505</v>
      </c>
      <c r="AZ343" s="58">
        <v>240.55699999999999</v>
      </c>
      <c r="BA343" s="59">
        <f t="shared" si="86"/>
        <v>633.16</v>
      </c>
      <c r="BB343" s="58">
        <v>290.20699999999999</v>
      </c>
      <c r="BC343" s="58">
        <v>128.078</v>
      </c>
      <c r="BD343" s="58">
        <v>282.93599999999998</v>
      </c>
      <c r="BE343" s="59">
        <f t="shared" si="87"/>
        <v>701.221</v>
      </c>
      <c r="BF343" s="60">
        <f t="shared" si="88"/>
        <v>6547.0339999999997</v>
      </c>
      <c r="BG343" s="53">
        <f t="shared" ref="BG343:BI406" si="90">J343+N343+R343+V343+Z343+AD343+AH343+AL343+AP343+AT343+AX343+BB343</f>
        <v>2663.2649999999999</v>
      </c>
      <c r="BH343" s="53">
        <f t="shared" si="90"/>
        <v>1493.8540000000003</v>
      </c>
      <c r="BI343" s="53">
        <f t="shared" si="90"/>
        <v>2389.915</v>
      </c>
      <c r="BJ343" s="53">
        <f t="shared" si="89"/>
        <v>6547.0340000000006</v>
      </c>
      <c r="BL343" s="40"/>
    </row>
    <row r="344" spans="1:64" ht="16.05" customHeight="1" x14ac:dyDescent="0.3">
      <c r="A344" s="55">
        <v>338</v>
      </c>
      <c r="B344" s="55" t="s">
        <v>52</v>
      </c>
      <c r="C344" s="55" t="s">
        <v>217</v>
      </c>
      <c r="D344" s="55" t="s">
        <v>54</v>
      </c>
      <c r="E344" s="55" t="s">
        <v>511</v>
      </c>
      <c r="F344" s="56">
        <v>100</v>
      </c>
      <c r="G344" s="57">
        <v>380</v>
      </c>
      <c r="H344" s="55" t="s">
        <v>50</v>
      </c>
      <c r="I344" s="53">
        <v>15176.317999999999</v>
      </c>
      <c r="J344" s="58">
        <v>331.608</v>
      </c>
      <c r="K344" s="58">
        <v>280.75700000000001</v>
      </c>
      <c r="L344" s="58">
        <v>489.65899999999999</v>
      </c>
      <c r="M344" s="59">
        <f t="shared" si="76"/>
        <v>1102.0239999999999</v>
      </c>
      <c r="N344" s="58">
        <v>317.18700000000001</v>
      </c>
      <c r="O344" s="58">
        <v>272.36</v>
      </c>
      <c r="P344" s="58">
        <v>330.29399999999998</v>
      </c>
      <c r="Q344" s="59">
        <f t="shared" si="77"/>
        <v>919.84100000000001</v>
      </c>
      <c r="R344" s="58">
        <v>361.39100000000002</v>
      </c>
      <c r="S344" s="58">
        <v>277.267</v>
      </c>
      <c r="T344" s="58">
        <v>343.54599999999999</v>
      </c>
      <c r="U344" s="59">
        <f t="shared" si="78"/>
        <v>982.20399999999995</v>
      </c>
      <c r="V344" s="58">
        <v>272.61700000000002</v>
      </c>
      <c r="W344" s="58">
        <v>445.67</v>
      </c>
      <c r="X344" s="58">
        <v>338.92</v>
      </c>
      <c r="Y344" s="59">
        <f t="shared" si="79"/>
        <v>1057.2070000000001</v>
      </c>
      <c r="Z344" s="58">
        <v>385.642</v>
      </c>
      <c r="AA344" s="58">
        <v>395.39400000000001</v>
      </c>
      <c r="AB344" s="58">
        <v>494.21800000000002</v>
      </c>
      <c r="AC344" s="59">
        <f t="shared" si="80"/>
        <v>1275.2540000000001</v>
      </c>
      <c r="AD344" s="58">
        <v>411.59</v>
      </c>
      <c r="AE344" s="58">
        <v>238.018</v>
      </c>
      <c r="AF344" s="58">
        <v>333.76799999999997</v>
      </c>
      <c r="AG344" s="59">
        <f t="shared" si="81"/>
        <v>983.37599999999998</v>
      </c>
      <c r="AH344" s="58">
        <v>602.01199999999994</v>
      </c>
      <c r="AI344" s="58">
        <v>504.85899999999998</v>
      </c>
      <c r="AJ344" s="58">
        <v>682.78499999999997</v>
      </c>
      <c r="AK344" s="59">
        <f t="shared" si="82"/>
        <v>1789.6559999999999</v>
      </c>
      <c r="AL344" s="58">
        <v>350.125</v>
      </c>
      <c r="AM344" s="58">
        <v>343.57499999999999</v>
      </c>
      <c r="AN344" s="58">
        <v>506.67500000000001</v>
      </c>
      <c r="AO344" s="59">
        <f t="shared" si="83"/>
        <v>1200.375</v>
      </c>
      <c r="AP344" s="58">
        <v>321.875</v>
      </c>
      <c r="AQ344" s="58">
        <v>301.92500000000001</v>
      </c>
      <c r="AR344" s="58">
        <v>704.47500000000002</v>
      </c>
      <c r="AS344" s="59">
        <f t="shared" si="84"/>
        <v>1328.2750000000001</v>
      </c>
      <c r="AT344" s="58">
        <v>363.41800000000001</v>
      </c>
      <c r="AU344" s="58">
        <v>396.56099999999998</v>
      </c>
      <c r="AV344" s="58">
        <v>518.40700000000004</v>
      </c>
      <c r="AW344" s="59">
        <f t="shared" si="85"/>
        <v>1278.386</v>
      </c>
      <c r="AX344" s="58">
        <v>734.88300000000004</v>
      </c>
      <c r="AY344" s="58">
        <v>435.90600000000001</v>
      </c>
      <c r="AZ344" s="58">
        <v>927.05700000000002</v>
      </c>
      <c r="BA344" s="59">
        <f t="shared" si="86"/>
        <v>2097.846</v>
      </c>
      <c r="BB344" s="58">
        <v>393.28199999999998</v>
      </c>
      <c r="BC344" s="58">
        <v>265.108</v>
      </c>
      <c r="BD344" s="58">
        <v>503.48399999999998</v>
      </c>
      <c r="BE344" s="59">
        <f t="shared" si="87"/>
        <v>1161.874</v>
      </c>
      <c r="BF344" s="60">
        <f t="shared" si="88"/>
        <v>15176.317999999999</v>
      </c>
      <c r="BG344" s="53">
        <f t="shared" si="90"/>
        <v>4845.630000000001</v>
      </c>
      <c r="BH344" s="53">
        <f t="shared" si="90"/>
        <v>4157.4000000000005</v>
      </c>
      <c r="BI344" s="53">
        <f t="shared" si="90"/>
        <v>6173.2880000000005</v>
      </c>
      <c r="BJ344" s="53">
        <f t="shared" si="89"/>
        <v>15176.318000000003</v>
      </c>
      <c r="BL344" s="40"/>
    </row>
    <row r="345" spans="1:64" ht="16.05" customHeight="1" x14ac:dyDescent="0.3">
      <c r="A345" s="55">
        <v>339</v>
      </c>
      <c r="B345" s="55" t="s">
        <v>52</v>
      </c>
      <c r="C345" s="55" t="s">
        <v>142</v>
      </c>
      <c r="D345" s="55" t="s">
        <v>54</v>
      </c>
      <c r="E345" s="55" t="s">
        <v>511</v>
      </c>
      <c r="F345" s="56">
        <v>3.3</v>
      </c>
      <c r="G345" s="57">
        <v>380</v>
      </c>
      <c r="H345" s="55" t="s">
        <v>50</v>
      </c>
      <c r="I345" s="53">
        <v>31.017077999999998</v>
      </c>
      <c r="J345" s="58">
        <v>1</v>
      </c>
      <c r="K345" s="58">
        <v>0</v>
      </c>
      <c r="L345" s="58">
        <v>0.99999700000000002</v>
      </c>
      <c r="M345" s="59">
        <f t="shared" si="76"/>
        <v>1.999997</v>
      </c>
      <c r="N345" s="58">
        <v>1</v>
      </c>
      <c r="O345" s="58">
        <v>1.0000039999999999</v>
      </c>
      <c r="P345" s="58">
        <v>1.0000039999999999</v>
      </c>
      <c r="Q345" s="59">
        <f t="shared" si="77"/>
        <v>3.0000079999999993</v>
      </c>
      <c r="R345" s="58">
        <v>0.99999400000000005</v>
      </c>
      <c r="S345" s="58">
        <v>0.99999899999999997</v>
      </c>
      <c r="T345" s="58">
        <v>0.99999899999999997</v>
      </c>
      <c r="U345" s="59">
        <f t="shared" si="78"/>
        <v>2.9999919999999998</v>
      </c>
      <c r="V345" s="58">
        <v>0.69600799999999996</v>
      </c>
      <c r="W345" s="58">
        <v>0.59399400000000002</v>
      </c>
      <c r="X345" s="58">
        <v>1.167006</v>
      </c>
      <c r="Y345" s="59">
        <f t="shared" si="79"/>
        <v>2.4570080000000001</v>
      </c>
      <c r="Z345" s="58">
        <v>0.77</v>
      </c>
      <c r="AA345" s="58">
        <v>0.55099399999999998</v>
      </c>
      <c r="AB345" s="58">
        <v>1.0650109999999999</v>
      </c>
      <c r="AC345" s="59">
        <f t="shared" si="80"/>
        <v>2.3860049999999999</v>
      </c>
      <c r="AD345" s="58">
        <v>0.69600300000000004</v>
      </c>
      <c r="AE345" s="58">
        <v>0.50000100000000003</v>
      </c>
      <c r="AF345" s="58">
        <v>0.97799999999999998</v>
      </c>
      <c r="AG345" s="59">
        <f t="shared" si="81"/>
        <v>2.174004</v>
      </c>
      <c r="AH345" s="58">
        <v>1.0000100000000001</v>
      </c>
      <c r="AI345" s="58">
        <v>1.0000070000000001</v>
      </c>
      <c r="AJ345" s="58">
        <v>0.99999899999999997</v>
      </c>
      <c r="AK345" s="59">
        <f t="shared" si="82"/>
        <v>3.000016</v>
      </c>
      <c r="AL345" s="58">
        <v>1.0000100000000001</v>
      </c>
      <c r="AM345" s="58">
        <v>1.000008</v>
      </c>
      <c r="AN345" s="58">
        <v>0.99999499999999997</v>
      </c>
      <c r="AO345" s="59">
        <f t="shared" si="83"/>
        <v>3.000013</v>
      </c>
      <c r="AP345" s="58">
        <v>1.0000100000000001</v>
      </c>
      <c r="AQ345" s="58">
        <v>0</v>
      </c>
      <c r="AR345" s="58">
        <v>1.0000039999999999</v>
      </c>
      <c r="AS345" s="59">
        <f t="shared" si="84"/>
        <v>2.0000140000000002</v>
      </c>
      <c r="AT345" s="58">
        <v>0</v>
      </c>
      <c r="AU345" s="58">
        <v>0.99999700000000002</v>
      </c>
      <c r="AV345" s="58">
        <v>0.99999499999999997</v>
      </c>
      <c r="AW345" s="59">
        <f t="shared" si="85"/>
        <v>1.999992</v>
      </c>
      <c r="AX345" s="58">
        <v>0.99999899999999997</v>
      </c>
      <c r="AY345" s="58">
        <v>0</v>
      </c>
      <c r="AZ345" s="58">
        <v>1</v>
      </c>
      <c r="BA345" s="59">
        <f t="shared" si="86"/>
        <v>1.9999989999999999</v>
      </c>
      <c r="BB345" s="58">
        <v>1.0000100000000001</v>
      </c>
      <c r="BC345" s="58">
        <v>1.0000100000000001</v>
      </c>
      <c r="BD345" s="58">
        <v>2.0000100000000001</v>
      </c>
      <c r="BE345" s="59">
        <f t="shared" si="87"/>
        <v>4.0000300000000006</v>
      </c>
      <c r="BF345" s="60">
        <f t="shared" si="88"/>
        <v>31.017077999999998</v>
      </c>
      <c r="BG345" s="53">
        <f t="shared" si="90"/>
        <v>10.162044</v>
      </c>
      <c r="BH345" s="53">
        <f t="shared" si="90"/>
        <v>7.6450139999999998</v>
      </c>
      <c r="BI345" s="53">
        <f t="shared" si="90"/>
        <v>13.21002</v>
      </c>
      <c r="BJ345" s="53">
        <f t="shared" si="89"/>
        <v>31.017077999999998</v>
      </c>
      <c r="BL345" s="40"/>
    </row>
    <row r="346" spans="1:64" ht="16.05" customHeight="1" x14ac:dyDescent="0.3">
      <c r="A346" s="55">
        <v>340</v>
      </c>
      <c r="B346" s="55" t="s">
        <v>52</v>
      </c>
      <c r="C346" s="55" t="s">
        <v>142</v>
      </c>
      <c r="D346" s="55" t="s">
        <v>54</v>
      </c>
      <c r="E346" s="55" t="s">
        <v>511</v>
      </c>
      <c r="F346" s="56">
        <v>3.3</v>
      </c>
      <c r="G346" s="57">
        <v>380</v>
      </c>
      <c r="H346" s="55" t="s">
        <v>50</v>
      </c>
      <c r="I346" s="53">
        <v>201.56796599999998</v>
      </c>
      <c r="J346" s="58">
        <v>4</v>
      </c>
      <c r="K346" s="58">
        <v>3.9999959999999999</v>
      </c>
      <c r="L346" s="58">
        <v>10.999987000000001</v>
      </c>
      <c r="M346" s="59">
        <f t="shared" si="76"/>
        <v>18.999983</v>
      </c>
      <c r="N346" s="58">
        <v>3.6459999999999999</v>
      </c>
      <c r="O346" s="58">
        <v>4.2039999999999997</v>
      </c>
      <c r="P346" s="58">
        <v>8.1319999999999997</v>
      </c>
      <c r="Q346" s="59">
        <f t="shared" si="77"/>
        <v>15.981999999999999</v>
      </c>
      <c r="R346" s="58">
        <v>3.9409999999999998</v>
      </c>
      <c r="S346" s="58">
        <v>4.3220000000000001</v>
      </c>
      <c r="T346" s="58">
        <v>8.6649999999999991</v>
      </c>
      <c r="U346" s="59">
        <f t="shared" si="78"/>
        <v>16.927999999999997</v>
      </c>
      <c r="V346" s="58">
        <v>3.1749999999999998</v>
      </c>
      <c r="W346" s="58">
        <v>3.6219999999999999</v>
      </c>
      <c r="X346" s="58">
        <v>8.93</v>
      </c>
      <c r="Y346" s="59">
        <f t="shared" si="79"/>
        <v>15.727</v>
      </c>
      <c r="Z346" s="58">
        <v>3.9569999999999999</v>
      </c>
      <c r="AA346" s="58">
        <v>3.5339999999999998</v>
      </c>
      <c r="AB346" s="58">
        <v>8.8450000000000006</v>
      </c>
      <c r="AC346" s="59">
        <f t="shared" si="80"/>
        <v>16.335999999999999</v>
      </c>
      <c r="AD346" s="58">
        <v>4.101</v>
      </c>
      <c r="AE346" s="58">
        <v>3.597</v>
      </c>
      <c r="AF346" s="58">
        <v>8.8970000000000002</v>
      </c>
      <c r="AG346" s="59">
        <f t="shared" si="81"/>
        <v>16.594999999999999</v>
      </c>
      <c r="AH346" s="58">
        <v>5.000006</v>
      </c>
      <c r="AI346" s="58">
        <v>5.0000030000000004</v>
      </c>
      <c r="AJ346" s="58">
        <v>9.9999939999999992</v>
      </c>
      <c r="AK346" s="59">
        <f t="shared" si="82"/>
        <v>20.000003</v>
      </c>
      <c r="AL346" s="58">
        <v>3.9999959999999999</v>
      </c>
      <c r="AM346" s="58">
        <v>4.9999960000000003</v>
      </c>
      <c r="AN346" s="58">
        <v>8.9999970000000005</v>
      </c>
      <c r="AO346" s="59">
        <f t="shared" si="83"/>
        <v>17.999988999999999</v>
      </c>
      <c r="AP346" s="58">
        <v>5.000006</v>
      </c>
      <c r="AQ346" s="58">
        <v>4.0000099999999996</v>
      </c>
      <c r="AR346" s="58">
        <v>8.9999959999999994</v>
      </c>
      <c r="AS346" s="59">
        <f t="shared" si="84"/>
        <v>18.000011999999998</v>
      </c>
      <c r="AT346" s="58">
        <v>3.9999959999999999</v>
      </c>
      <c r="AU346" s="58">
        <v>4.9999950000000002</v>
      </c>
      <c r="AV346" s="58">
        <v>9.9999870000000008</v>
      </c>
      <c r="AW346" s="59">
        <f t="shared" si="85"/>
        <v>18.999977999999999</v>
      </c>
      <c r="AX346" s="58">
        <v>3.9999959999999999</v>
      </c>
      <c r="AY346" s="58">
        <v>5.0000010000000001</v>
      </c>
      <c r="AZ346" s="58">
        <v>9</v>
      </c>
      <c r="BA346" s="59">
        <f t="shared" si="86"/>
        <v>17.999997</v>
      </c>
      <c r="BB346" s="58">
        <v>2.0000040000000001</v>
      </c>
      <c r="BC346" s="58">
        <v>2.0000010000000001</v>
      </c>
      <c r="BD346" s="58">
        <v>3.9999989999999999</v>
      </c>
      <c r="BE346" s="59">
        <f t="shared" si="87"/>
        <v>8.0000040000000006</v>
      </c>
      <c r="BF346" s="60">
        <f t="shared" si="88"/>
        <v>201.56796599999998</v>
      </c>
      <c r="BG346" s="53">
        <f t="shared" si="90"/>
        <v>46.820004000000004</v>
      </c>
      <c r="BH346" s="53">
        <f t="shared" si="90"/>
        <v>49.279001999999991</v>
      </c>
      <c r="BI346" s="53">
        <f t="shared" si="90"/>
        <v>105.46896</v>
      </c>
      <c r="BJ346" s="53">
        <f t="shared" si="89"/>
        <v>201.56796600000001</v>
      </c>
      <c r="BL346" s="40"/>
    </row>
    <row r="347" spans="1:64" ht="16.05" customHeight="1" x14ac:dyDescent="0.3">
      <c r="A347" s="55">
        <v>341</v>
      </c>
      <c r="B347" s="55" t="s">
        <v>52</v>
      </c>
      <c r="C347" s="55" t="s">
        <v>57</v>
      </c>
      <c r="D347" s="55" t="s">
        <v>54</v>
      </c>
      <c r="E347" s="55" t="s">
        <v>511</v>
      </c>
      <c r="F347" s="56">
        <v>16.5</v>
      </c>
      <c r="G347" s="57">
        <v>380</v>
      </c>
      <c r="H347" s="55" t="s">
        <v>51</v>
      </c>
      <c r="I347" s="53">
        <v>4630.041948</v>
      </c>
      <c r="J347" s="58">
        <v>12</v>
      </c>
      <c r="K347" s="58">
        <v>8.9999959999999994</v>
      </c>
      <c r="L347" s="58">
        <v>18.999997</v>
      </c>
      <c r="M347" s="59">
        <f t="shared" si="76"/>
        <v>39.999993000000003</v>
      </c>
      <c r="N347" s="58">
        <v>13</v>
      </c>
      <c r="O347" s="58">
        <v>8.9999959999999994</v>
      </c>
      <c r="P347" s="58">
        <v>15.999988</v>
      </c>
      <c r="Q347" s="59">
        <f t="shared" si="77"/>
        <v>37.999983999999998</v>
      </c>
      <c r="R347" s="58">
        <v>14.000007999999999</v>
      </c>
      <c r="S347" s="58">
        <v>9.0000070000000001</v>
      </c>
      <c r="T347" s="58">
        <v>16.999987000000001</v>
      </c>
      <c r="U347" s="59">
        <f t="shared" si="78"/>
        <v>40.000001999999995</v>
      </c>
      <c r="V347" s="58">
        <v>87.876994999999994</v>
      </c>
      <c r="W347" s="58">
        <v>84.983003999999994</v>
      </c>
      <c r="X347" s="58">
        <v>287.06399399999998</v>
      </c>
      <c r="Y347" s="59">
        <f t="shared" si="79"/>
        <v>459.923993</v>
      </c>
      <c r="Z347" s="58">
        <v>144.65400399999999</v>
      </c>
      <c r="AA347" s="58">
        <v>158.28999400000001</v>
      </c>
      <c r="AB347" s="58">
        <v>305.96700499999997</v>
      </c>
      <c r="AC347" s="59">
        <f t="shared" si="80"/>
        <v>608.91100299999994</v>
      </c>
      <c r="AD347" s="58">
        <v>22.208991000000001</v>
      </c>
      <c r="AE347" s="58">
        <v>11.985006</v>
      </c>
      <c r="AF347" s="58">
        <v>179.01300000000001</v>
      </c>
      <c r="AG347" s="59">
        <f t="shared" si="81"/>
        <v>213.206997</v>
      </c>
      <c r="AH347" s="58">
        <v>370.00000399999999</v>
      </c>
      <c r="AI347" s="58">
        <v>292.00001200000003</v>
      </c>
      <c r="AJ347" s="58">
        <v>466.00000199999999</v>
      </c>
      <c r="AK347" s="59">
        <f t="shared" si="82"/>
        <v>1128.000018</v>
      </c>
      <c r="AL347" s="58">
        <v>214.99999399999999</v>
      </c>
      <c r="AM347" s="58">
        <v>123.000006</v>
      </c>
      <c r="AN347" s="58">
        <v>117.00001399999999</v>
      </c>
      <c r="AO347" s="59">
        <f t="shared" si="83"/>
        <v>455.00001399999996</v>
      </c>
      <c r="AP347" s="58">
        <v>251.00000199999999</v>
      </c>
      <c r="AQ347" s="58">
        <v>150.999988</v>
      </c>
      <c r="AR347" s="58">
        <v>73.999988000000002</v>
      </c>
      <c r="AS347" s="59">
        <f t="shared" si="84"/>
        <v>475.99997800000006</v>
      </c>
      <c r="AT347" s="58">
        <v>244.00000800000001</v>
      </c>
      <c r="AU347" s="58">
        <v>162.99999</v>
      </c>
      <c r="AV347" s="58">
        <v>91.999987000000004</v>
      </c>
      <c r="AW347" s="59">
        <f t="shared" si="85"/>
        <v>498.99998500000004</v>
      </c>
      <c r="AX347" s="58">
        <v>270.00000299999999</v>
      </c>
      <c r="AY347" s="58">
        <v>171.99999299999999</v>
      </c>
      <c r="AZ347" s="58">
        <v>153</v>
      </c>
      <c r="BA347" s="59">
        <f t="shared" si="86"/>
        <v>594.99999600000001</v>
      </c>
      <c r="BB347" s="58">
        <v>40.000003999999997</v>
      </c>
      <c r="BC347" s="58">
        <v>17.999994999999998</v>
      </c>
      <c r="BD347" s="58">
        <v>18.999986</v>
      </c>
      <c r="BE347" s="59">
        <f t="shared" si="87"/>
        <v>76.999984999999995</v>
      </c>
      <c r="BF347" s="60">
        <f t="shared" si="88"/>
        <v>4630.041948</v>
      </c>
      <c r="BG347" s="53">
        <f t="shared" si="90"/>
        <v>1683.7400130000001</v>
      </c>
      <c r="BH347" s="53">
        <f t="shared" si="90"/>
        <v>1201.257987</v>
      </c>
      <c r="BI347" s="53">
        <f t="shared" si="90"/>
        <v>1745.0439479999998</v>
      </c>
      <c r="BJ347" s="53">
        <f t="shared" si="89"/>
        <v>4630.041948</v>
      </c>
      <c r="BL347" s="40"/>
    </row>
    <row r="348" spans="1:64" ht="16.05" customHeight="1" x14ac:dyDescent="0.3">
      <c r="A348" s="55">
        <v>342</v>
      </c>
      <c r="B348" s="55" t="s">
        <v>52</v>
      </c>
      <c r="C348" s="55" t="s">
        <v>103</v>
      </c>
      <c r="D348" s="55" t="s">
        <v>54</v>
      </c>
      <c r="E348" s="55" t="s">
        <v>511</v>
      </c>
      <c r="F348" s="56">
        <v>3.7</v>
      </c>
      <c r="G348" s="57">
        <v>220</v>
      </c>
      <c r="H348" s="55" t="s">
        <v>51</v>
      </c>
      <c r="I348" s="53">
        <v>1.013009</v>
      </c>
      <c r="J348" s="58">
        <v>0</v>
      </c>
      <c r="K348" s="58">
        <v>0</v>
      </c>
      <c r="L348" s="58">
        <v>0.99999700000000002</v>
      </c>
      <c r="M348" s="59">
        <f t="shared" si="76"/>
        <v>0.99999700000000002</v>
      </c>
      <c r="N348" s="58">
        <v>0</v>
      </c>
      <c r="O348" s="58">
        <v>0</v>
      </c>
      <c r="P348" s="58">
        <v>0</v>
      </c>
      <c r="Q348" s="59">
        <f t="shared" si="77"/>
        <v>0</v>
      </c>
      <c r="R348" s="58">
        <v>0</v>
      </c>
      <c r="S348" s="58">
        <v>0</v>
      </c>
      <c r="T348" s="58">
        <v>0</v>
      </c>
      <c r="U348" s="59">
        <f t="shared" si="78"/>
        <v>0</v>
      </c>
      <c r="V348" s="58">
        <v>1.0070000000000001E-3</v>
      </c>
      <c r="W348" s="58">
        <v>0</v>
      </c>
      <c r="X348" s="58">
        <v>0</v>
      </c>
      <c r="Y348" s="59">
        <f t="shared" si="79"/>
        <v>1.0070000000000001E-3</v>
      </c>
      <c r="Z348" s="58">
        <v>1.001E-2</v>
      </c>
      <c r="AA348" s="58">
        <v>0</v>
      </c>
      <c r="AB348" s="58">
        <v>0</v>
      </c>
      <c r="AC348" s="59">
        <f t="shared" si="80"/>
        <v>1.001E-2</v>
      </c>
      <c r="AD348" s="58">
        <v>1.9949999999999998E-3</v>
      </c>
      <c r="AE348" s="58">
        <v>0</v>
      </c>
      <c r="AF348" s="58">
        <v>0</v>
      </c>
      <c r="AG348" s="59">
        <f t="shared" si="81"/>
        <v>1.9949999999999998E-3</v>
      </c>
      <c r="AH348" s="58">
        <v>0</v>
      </c>
      <c r="AI348" s="58">
        <v>0</v>
      </c>
      <c r="AJ348" s="58">
        <v>0</v>
      </c>
      <c r="AK348" s="59">
        <f t="shared" si="82"/>
        <v>0</v>
      </c>
      <c r="AL348" s="58">
        <v>0</v>
      </c>
      <c r="AM348" s="58">
        <v>0</v>
      </c>
      <c r="AN348" s="58">
        <v>0</v>
      </c>
      <c r="AO348" s="59">
        <f t="shared" si="83"/>
        <v>0</v>
      </c>
      <c r="AP348" s="58">
        <v>0</v>
      </c>
      <c r="AQ348" s="58">
        <v>0</v>
      </c>
      <c r="AR348" s="58">
        <v>0</v>
      </c>
      <c r="AS348" s="59">
        <f t="shared" si="84"/>
        <v>0</v>
      </c>
      <c r="AT348" s="58">
        <v>0</v>
      </c>
      <c r="AU348" s="58">
        <v>0</v>
      </c>
      <c r="AV348" s="58">
        <v>0</v>
      </c>
      <c r="AW348" s="59">
        <f t="shared" si="85"/>
        <v>0</v>
      </c>
      <c r="AX348" s="58">
        <v>0</v>
      </c>
      <c r="AY348" s="58">
        <v>0</v>
      </c>
      <c r="AZ348" s="58">
        <v>0</v>
      </c>
      <c r="BA348" s="59">
        <f t="shared" si="86"/>
        <v>0</v>
      </c>
      <c r="BB348" s="58">
        <v>0</v>
      </c>
      <c r="BC348" s="58">
        <v>0</v>
      </c>
      <c r="BD348" s="58">
        <v>0</v>
      </c>
      <c r="BE348" s="59">
        <f t="shared" si="87"/>
        <v>0</v>
      </c>
      <c r="BF348" s="60">
        <f t="shared" si="88"/>
        <v>1.013009</v>
      </c>
      <c r="BG348" s="53">
        <f t="shared" si="90"/>
        <v>1.3011999999999999E-2</v>
      </c>
      <c r="BH348" s="53">
        <f t="shared" si="90"/>
        <v>0</v>
      </c>
      <c r="BI348" s="53">
        <f t="shared" si="90"/>
        <v>0.99999700000000002</v>
      </c>
      <c r="BJ348" s="53">
        <f t="shared" si="89"/>
        <v>1.013009</v>
      </c>
      <c r="BL348" s="40"/>
    </row>
    <row r="349" spans="1:64" ht="16.05" customHeight="1" x14ac:dyDescent="0.3">
      <c r="A349" s="55">
        <v>343</v>
      </c>
      <c r="B349" s="55" t="s">
        <v>52</v>
      </c>
      <c r="C349" s="55" t="s">
        <v>67</v>
      </c>
      <c r="D349" s="55" t="s">
        <v>54</v>
      </c>
      <c r="E349" s="55" t="s">
        <v>511</v>
      </c>
      <c r="F349" s="56">
        <v>3.7</v>
      </c>
      <c r="G349" s="57">
        <v>220</v>
      </c>
      <c r="H349" s="55" t="s">
        <v>51</v>
      </c>
      <c r="I349" s="53">
        <v>6677.3680230000009</v>
      </c>
      <c r="J349" s="58">
        <v>152</v>
      </c>
      <c r="K349" s="58">
        <v>123</v>
      </c>
      <c r="L349" s="58">
        <v>280.99998699999998</v>
      </c>
      <c r="M349" s="59">
        <f t="shared" si="76"/>
        <v>555.99998699999992</v>
      </c>
      <c r="N349" s="58">
        <v>214</v>
      </c>
      <c r="O349" s="58">
        <v>172.99999600000001</v>
      </c>
      <c r="P349" s="58">
        <v>317.00001200000003</v>
      </c>
      <c r="Q349" s="59">
        <f t="shared" si="77"/>
        <v>704.00000799999998</v>
      </c>
      <c r="R349" s="58">
        <v>230</v>
      </c>
      <c r="S349" s="58">
        <v>156.00000199999999</v>
      </c>
      <c r="T349" s="58">
        <v>279.99999700000001</v>
      </c>
      <c r="U349" s="59">
        <f t="shared" si="78"/>
        <v>665.999999</v>
      </c>
      <c r="V349" s="58">
        <v>147.10499200000001</v>
      </c>
      <c r="W349" s="58">
        <v>115.33000199999999</v>
      </c>
      <c r="X349" s="58">
        <v>227.349996</v>
      </c>
      <c r="Y349" s="59">
        <f t="shared" si="79"/>
        <v>489.78498999999999</v>
      </c>
      <c r="Z349" s="58">
        <v>198.41100399999999</v>
      </c>
      <c r="AA349" s="58">
        <v>133.22901200000001</v>
      </c>
      <c r="AB349" s="58">
        <v>248.946009</v>
      </c>
      <c r="AC349" s="59">
        <f t="shared" si="80"/>
        <v>580.58602500000006</v>
      </c>
      <c r="AD349" s="58">
        <v>238.020993</v>
      </c>
      <c r="AE349" s="58">
        <v>156.88899000000001</v>
      </c>
      <c r="AF349" s="58">
        <v>274.08699999999999</v>
      </c>
      <c r="AG349" s="59">
        <f t="shared" si="81"/>
        <v>668.996983</v>
      </c>
      <c r="AH349" s="58">
        <v>221.00001</v>
      </c>
      <c r="AI349" s="58">
        <v>154.99999399999999</v>
      </c>
      <c r="AJ349" s="58">
        <v>245.99999199999999</v>
      </c>
      <c r="AK349" s="59">
        <f t="shared" si="82"/>
        <v>621.99999600000001</v>
      </c>
      <c r="AL349" s="58">
        <v>185.99999</v>
      </c>
      <c r="AM349" s="58">
        <v>123.000006</v>
      </c>
      <c r="AN349" s="58">
        <v>221.99999399999999</v>
      </c>
      <c r="AO349" s="59">
        <f t="shared" si="83"/>
        <v>530.99999000000003</v>
      </c>
      <c r="AP349" s="58">
        <v>172.00000399999999</v>
      </c>
      <c r="AQ349" s="58">
        <v>115.00000799999999</v>
      </c>
      <c r="AR349" s="58">
        <v>191.00000399999999</v>
      </c>
      <c r="AS349" s="59">
        <f t="shared" si="84"/>
        <v>478.00001599999996</v>
      </c>
      <c r="AT349" s="58">
        <v>144.00000299999999</v>
      </c>
      <c r="AU349" s="58">
        <v>110.00000300000001</v>
      </c>
      <c r="AV349" s="58">
        <v>192.00000199999999</v>
      </c>
      <c r="AW349" s="59">
        <f t="shared" si="85"/>
        <v>446.00000799999998</v>
      </c>
      <c r="AX349" s="58">
        <v>158.00001</v>
      </c>
      <c r="AY349" s="58">
        <v>107.999994</v>
      </c>
      <c r="AZ349" s="58">
        <v>202</v>
      </c>
      <c r="BA349" s="59">
        <f t="shared" si="86"/>
        <v>468.00000399999999</v>
      </c>
      <c r="BB349" s="58">
        <v>154</v>
      </c>
      <c r="BC349" s="58">
        <v>96.000006999999997</v>
      </c>
      <c r="BD349" s="58">
        <v>217.00001</v>
      </c>
      <c r="BE349" s="59">
        <f t="shared" si="87"/>
        <v>467.00001699999996</v>
      </c>
      <c r="BF349" s="60">
        <f t="shared" si="88"/>
        <v>6677.3680230000009</v>
      </c>
      <c r="BG349" s="53">
        <f t="shared" si="90"/>
        <v>2214.5370060000005</v>
      </c>
      <c r="BH349" s="53">
        <f t="shared" si="90"/>
        <v>1564.4480140000003</v>
      </c>
      <c r="BI349" s="53">
        <f t="shared" si="90"/>
        <v>2898.3830030000004</v>
      </c>
      <c r="BJ349" s="53">
        <f t="shared" si="89"/>
        <v>6677.3680230000009</v>
      </c>
      <c r="BL349" s="40"/>
    </row>
    <row r="350" spans="1:64" ht="16.05" customHeight="1" x14ac:dyDescent="0.3">
      <c r="A350" s="55">
        <v>344</v>
      </c>
      <c r="B350" s="55" t="s">
        <v>52</v>
      </c>
      <c r="C350" s="55" t="s">
        <v>188</v>
      </c>
      <c r="D350" s="55" t="s">
        <v>54</v>
      </c>
      <c r="E350" s="55" t="s">
        <v>511</v>
      </c>
      <c r="F350" s="56">
        <v>7.3</v>
      </c>
      <c r="G350" s="57">
        <v>380</v>
      </c>
      <c r="H350" s="55" t="s">
        <v>51</v>
      </c>
      <c r="I350" s="53">
        <v>626.64500300000009</v>
      </c>
      <c r="J350" s="58">
        <v>17</v>
      </c>
      <c r="K350" s="58">
        <v>16.000004000000001</v>
      </c>
      <c r="L350" s="58">
        <v>14.999992000000001</v>
      </c>
      <c r="M350" s="59">
        <f t="shared" si="76"/>
        <v>47.999996000000003</v>
      </c>
      <c r="N350" s="58">
        <v>12</v>
      </c>
      <c r="O350" s="58">
        <v>10</v>
      </c>
      <c r="P350" s="58">
        <v>9</v>
      </c>
      <c r="Q350" s="59">
        <f t="shared" si="77"/>
        <v>31</v>
      </c>
      <c r="R350" s="58">
        <v>6.0000099999999996</v>
      </c>
      <c r="S350" s="58">
        <v>8.0000079999999993</v>
      </c>
      <c r="T350" s="58">
        <v>7.9999960000000003</v>
      </c>
      <c r="U350" s="59">
        <f t="shared" si="78"/>
        <v>22.000014</v>
      </c>
      <c r="V350" s="58">
        <v>19.237994</v>
      </c>
      <c r="W350" s="58">
        <v>20.935994000000001</v>
      </c>
      <c r="X350" s="58">
        <v>18.271001999999999</v>
      </c>
      <c r="Y350" s="59">
        <f t="shared" si="79"/>
        <v>58.444990000000004</v>
      </c>
      <c r="Z350" s="58">
        <v>22.314005999999999</v>
      </c>
      <c r="AA350" s="58">
        <v>22.421008</v>
      </c>
      <c r="AB350" s="58">
        <v>18.45</v>
      </c>
      <c r="AC350" s="59">
        <f t="shared" si="80"/>
        <v>63.185013999999995</v>
      </c>
      <c r="AD350" s="58">
        <v>22.069005000000001</v>
      </c>
      <c r="AE350" s="58">
        <v>17.722996999999999</v>
      </c>
      <c r="AF350" s="58">
        <v>16.222999999999999</v>
      </c>
      <c r="AG350" s="59">
        <f t="shared" si="81"/>
        <v>56.015001999999996</v>
      </c>
      <c r="AH350" s="58">
        <v>23.999998000000001</v>
      </c>
      <c r="AI350" s="58">
        <v>20.000007</v>
      </c>
      <c r="AJ350" s="58">
        <v>14.999988999999999</v>
      </c>
      <c r="AK350" s="59">
        <f t="shared" si="82"/>
        <v>58.999994000000001</v>
      </c>
      <c r="AL350" s="58">
        <v>14.999995999999999</v>
      </c>
      <c r="AM350" s="58">
        <v>12.999993999999999</v>
      </c>
      <c r="AN350" s="58">
        <v>16.000004000000001</v>
      </c>
      <c r="AO350" s="59">
        <f t="shared" si="83"/>
        <v>43.999994000000001</v>
      </c>
      <c r="AP350" s="58">
        <v>18.999991999999999</v>
      </c>
      <c r="AQ350" s="58">
        <v>20.000005999999999</v>
      </c>
      <c r="AR350" s="58">
        <v>19</v>
      </c>
      <c r="AS350" s="59">
        <f t="shared" si="84"/>
        <v>57.999997999999998</v>
      </c>
      <c r="AT350" s="58">
        <v>20.000001000000001</v>
      </c>
      <c r="AU350" s="58">
        <v>24.000008999999999</v>
      </c>
      <c r="AV350" s="58">
        <v>16.999994000000001</v>
      </c>
      <c r="AW350" s="59">
        <f t="shared" si="85"/>
        <v>61.000004000000004</v>
      </c>
      <c r="AX350" s="58">
        <v>24.999995999999999</v>
      </c>
      <c r="AY350" s="58">
        <v>22.000008000000001</v>
      </c>
      <c r="AZ350" s="58">
        <v>25</v>
      </c>
      <c r="BA350" s="59">
        <f t="shared" si="86"/>
        <v>72.000004000000004</v>
      </c>
      <c r="BB350" s="58">
        <v>18.000004000000001</v>
      </c>
      <c r="BC350" s="58">
        <v>19.99999</v>
      </c>
      <c r="BD350" s="58">
        <v>15.999999000000001</v>
      </c>
      <c r="BE350" s="59">
        <f t="shared" si="87"/>
        <v>53.999993000000003</v>
      </c>
      <c r="BF350" s="60">
        <f t="shared" si="88"/>
        <v>626.64500300000009</v>
      </c>
      <c r="BG350" s="53">
        <f t="shared" si="90"/>
        <v>219.621002</v>
      </c>
      <c r="BH350" s="53">
        <f t="shared" si="90"/>
        <v>214.08002500000001</v>
      </c>
      <c r="BI350" s="53">
        <f t="shared" si="90"/>
        <v>192.94397600000002</v>
      </c>
      <c r="BJ350" s="53">
        <f t="shared" si="89"/>
        <v>626.64500300000009</v>
      </c>
      <c r="BL350" s="40"/>
    </row>
    <row r="351" spans="1:64" ht="16.05" customHeight="1" x14ac:dyDescent="0.3">
      <c r="A351" s="55">
        <v>345</v>
      </c>
      <c r="B351" s="55" t="s">
        <v>52</v>
      </c>
      <c r="C351" s="55" t="s">
        <v>161</v>
      </c>
      <c r="D351" s="55" t="s">
        <v>54</v>
      </c>
      <c r="E351" s="55" t="s">
        <v>511</v>
      </c>
      <c r="F351" s="56">
        <v>18.2</v>
      </c>
      <c r="G351" s="57">
        <v>380</v>
      </c>
      <c r="H351" s="55" t="s">
        <v>51</v>
      </c>
      <c r="I351" s="53">
        <v>20583.649083</v>
      </c>
      <c r="J351" s="58">
        <v>345</v>
      </c>
      <c r="K351" s="58">
        <v>283.00000399999999</v>
      </c>
      <c r="L351" s="58">
        <v>467.00000299999999</v>
      </c>
      <c r="M351" s="59">
        <f t="shared" si="76"/>
        <v>1095.0000070000001</v>
      </c>
      <c r="N351" s="58">
        <v>342</v>
      </c>
      <c r="O351" s="58">
        <v>284.00000799999998</v>
      </c>
      <c r="P351" s="58">
        <v>370.00000399999999</v>
      </c>
      <c r="Q351" s="59">
        <f t="shared" si="77"/>
        <v>996.00001199999997</v>
      </c>
      <c r="R351" s="58">
        <v>456.000001</v>
      </c>
      <c r="S351" s="58">
        <v>343.00000999999997</v>
      </c>
      <c r="T351" s="58">
        <v>480.99999100000002</v>
      </c>
      <c r="U351" s="59">
        <f t="shared" si="78"/>
        <v>1280.000002</v>
      </c>
      <c r="V351" s="58">
        <v>408.87300800000003</v>
      </c>
      <c r="W351" s="58">
        <v>364.21500200000003</v>
      </c>
      <c r="X351" s="58">
        <v>520.44199800000001</v>
      </c>
      <c r="Y351" s="59">
        <f t="shared" si="79"/>
        <v>1293.5300080000002</v>
      </c>
      <c r="Z351" s="58">
        <v>424.718998</v>
      </c>
      <c r="AA351" s="58">
        <v>271.418004</v>
      </c>
      <c r="AB351" s="58">
        <v>429.20099699999997</v>
      </c>
      <c r="AC351" s="59">
        <f t="shared" si="80"/>
        <v>1125.3379989999999</v>
      </c>
      <c r="AD351" s="58">
        <v>935.94200699999999</v>
      </c>
      <c r="AE351" s="58">
        <v>691.64899600000001</v>
      </c>
      <c r="AF351" s="58">
        <v>1056.19</v>
      </c>
      <c r="AG351" s="59">
        <f t="shared" si="81"/>
        <v>2683.7810030000001</v>
      </c>
      <c r="AH351" s="58">
        <v>1675.000008</v>
      </c>
      <c r="AI351" s="58">
        <v>1297.0000030000001</v>
      </c>
      <c r="AJ351" s="58">
        <v>2076.9999939999998</v>
      </c>
      <c r="AK351" s="59">
        <f t="shared" si="82"/>
        <v>5049.0000049999999</v>
      </c>
      <c r="AL351" s="58">
        <v>348.99999200000002</v>
      </c>
      <c r="AM351" s="58">
        <v>267.00000399999999</v>
      </c>
      <c r="AN351" s="58">
        <v>459.00000199999999</v>
      </c>
      <c r="AO351" s="59">
        <f t="shared" si="83"/>
        <v>1074.999998</v>
      </c>
      <c r="AP351" s="58">
        <v>432.00000799999998</v>
      </c>
      <c r="AQ351" s="58">
        <v>381.00000399999999</v>
      </c>
      <c r="AR351" s="58">
        <v>504.00000399999999</v>
      </c>
      <c r="AS351" s="59">
        <f t="shared" si="84"/>
        <v>1317.000016</v>
      </c>
      <c r="AT351" s="58">
        <v>536.00000999999997</v>
      </c>
      <c r="AU351" s="58">
        <v>517.00000299999999</v>
      </c>
      <c r="AV351" s="58">
        <v>667.00000799999998</v>
      </c>
      <c r="AW351" s="59">
        <f t="shared" si="85"/>
        <v>1720.0000209999998</v>
      </c>
      <c r="AX351" s="58">
        <v>582.00000599999998</v>
      </c>
      <c r="AY351" s="58">
        <v>351.99999700000001</v>
      </c>
      <c r="AZ351" s="58">
        <v>845</v>
      </c>
      <c r="BA351" s="59">
        <f t="shared" si="86"/>
        <v>1779.0000030000001</v>
      </c>
      <c r="BB351" s="58">
        <v>419.99999800000001</v>
      </c>
      <c r="BC351" s="58">
        <v>270.00000399999999</v>
      </c>
      <c r="BD351" s="58">
        <v>480.00000699999998</v>
      </c>
      <c r="BE351" s="59">
        <f t="shared" si="87"/>
        <v>1170.0000089999999</v>
      </c>
      <c r="BF351" s="60">
        <f t="shared" si="88"/>
        <v>20583.649083</v>
      </c>
      <c r="BG351" s="53">
        <f t="shared" si="90"/>
        <v>6906.534036</v>
      </c>
      <c r="BH351" s="53">
        <f t="shared" si="90"/>
        <v>5321.2820389999997</v>
      </c>
      <c r="BI351" s="53">
        <f t="shared" si="90"/>
        <v>8355.8330079999996</v>
      </c>
      <c r="BJ351" s="53">
        <f t="shared" si="89"/>
        <v>20583.649082999997</v>
      </c>
      <c r="BL351" s="40"/>
    </row>
    <row r="352" spans="1:64" ht="16.05" customHeight="1" x14ac:dyDescent="0.3">
      <c r="A352" s="55">
        <v>346</v>
      </c>
      <c r="B352" s="55" t="s">
        <v>52</v>
      </c>
      <c r="C352" s="55" t="s">
        <v>155</v>
      </c>
      <c r="D352" s="55" t="s">
        <v>54</v>
      </c>
      <c r="E352" s="55" t="s">
        <v>511</v>
      </c>
      <c r="F352" s="56">
        <v>3.7</v>
      </c>
      <c r="G352" s="57">
        <v>220</v>
      </c>
      <c r="H352" s="55" t="s">
        <v>51</v>
      </c>
      <c r="I352" s="53">
        <v>2411.8286421818179</v>
      </c>
      <c r="J352" s="58">
        <v>61</v>
      </c>
      <c r="K352" s="58">
        <v>46</v>
      </c>
      <c r="L352" s="58">
        <v>99</v>
      </c>
      <c r="M352" s="59">
        <f t="shared" si="76"/>
        <v>206</v>
      </c>
      <c r="N352" s="58">
        <v>60</v>
      </c>
      <c r="O352" s="58">
        <v>44.999996000000003</v>
      </c>
      <c r="P352" s="58">
        <v>78.999988000000002</v>
      </c>
      <c r="Q352" s="59">
        <f t="shared" si="77"/>
        <v>183.99998400000001</v>
      </c>
      <c r="R352" s="58">
        <v>69.575000000000003</v>
      </c>
      <c r="S352" s="58">
        <v>49.225000000000001</v>
      </c>
      <c r="T352" s="58">
        <v>85.497988000000007</v>
      </c>
      <c r="U352" s="59">
        <f t="shared" si="78"/>
        <v>204.29798800000003</v>
      </c>
      <c r="V352" s="58">
        <v>57.475000000000001</v>
      </c>
      <c r="W352" s="58">
        <v>48.125</v>
      </c>
      <c r="X352" s="58">
        <v>92.371992000000006</v>
      </c>
      <c r="Y352" s="59">
        <f t="shared" si="79"/>
        <v>197.971992</v>
      </c>
      <c r="Z352" s="58">
        <v>66.55</v>
      </c>
      <c r="AA352" s="58">
        <v>47.85</v>
      </c>
      <c r="AB352" s="58">
        <v>90.172985999999995</v>
      </c>
      <c r="AC352" s="59">
        <f t="shared" si="80"/>
        <v>204.57298600000001</v>
      </c>
      <c r="AD352" s="58">
        <v>64.327274454545446</v>
      </c>
      <c r="AE352" s="58">
        <v>47.654542272727276</v>
      </c>
      <c r="AF352" s="58">
        <v>89.003903454545451</v>
      </c>
      <c r="AG352" s="59">
        <f t="shared" si="81"/>
        <v>200.98572018181818</v>
      </c>
      <c r="AH352" s="58">
        <v>66</v>
      </c>
      <c r="AI352" s="58">
        <v>51.999997</v>
      </c>
      <c r="AJ352" s="58">
        <v>85.999995999999996</v>
      </c>
      <c r="AK352" s="59">
        <f t="shared" si="82"/>
        <v>203.99999300000002</v>
      </c>
      <c r="AL352" s="58">
        <v>67.000010000000003</v>
      </c>
      <c r="AM352" s="58">
        <v>47.999991999999999</v>
      </c>
      <c r="AN352" s="58">
        <v>90.000001999999995</v>
      </c>
      <c r="AO352" s="59">
        <f t="shared" si="83"/>
        <v>205.00000399999999</v>
      </c>
      <c r="AP352" s="58">
        <v>67.000010000000003</v>
      </c>
      <c r="AQ352" s="58">
        <v>47.999991999999999</v>
      </c>
      <c r="AR352" s="58">
        <v>83.999992000000006</v>
      </c>
      <c r="AS352" s="59">
        <f t="shared" si="84"/>
        <v>198.99999400000002</v>
      </c>
      <c r="AT352" s="58">
        <v>63</v>
      </c>
      <c r="AU352" s="58">
        <v>50.999993000000003</v>
      </c>
      <c r="AV352" s="58">
        <v>90.000001999999995</v>
      </c>
      <c r="AW352" s="59">
        <f t="shared" si="85"/>
        <v>203.99999500000001</v>
      </c>
      <c r="AX352" s="58">
        <v>63.999999000000003</v>
      </c>
      <c r="AY352" s="58">
        <v>46.000006999999997</v>
      </c>
      <c r="AZ352" s="58">
        <v>88</v>
      </c>
      <c r="BA352" s="59">
        <f t="shared" si="86"/>
        <v>198.00000599999998</v>
      </c>
      <c r="BB352" s="58">
        <v>66</v>
      </c>
      <c r="BC352" s="58">
        <v>42.999988000000002</v>
      </c>
      <c r="BD352" s="58">
        <v>94.999992000000006</v>
      </c>
      <c r="BE352" s="59">
        <f t="shared" si="87"/>
        <v>203.99997999999999</v>
      </c>
      <c r="BF352" s="60">
        <f t="shared" si="88"/>
        <v>2411.8286421818179</v>
      </c>
      <c r="BG352" s="53">
        <f t="shared" si="90"/>
        <v>771.92729345454541</v>
      </c>
      <c r="BH352" s="53">
        <f t="shared" si="90"/>
        <v>571.85450727272735</v>
      </c>
      <c r="BI352" s="53">
        <f t="shared" si="90"/>
        <v>1068.0468414545453</v>
      </c>
      <c r="BJ352" s="53">
        <f t="shared" si="89"/>
        <v>2411.8286421818179</v>
      </c>
      <c r="BL352" s="40"/>
    </row>
    <row r="353" spans="1:64" ht="16.05" customHeight="1" x14ac:dyDescent="0.3">
      <c r="A353" s="55">
        <v>347</v>
      </c>
      <c r="B353" s="55" t="s">
        <v>52</v>
      </c>
      <c r="C353" s="55" t="s">
        <v>218</v>
      </c>
      <c r="D353" s="55" t="s">
        <v>54</v>
      </c>
      <c r="E353" s="55" t="s">
        <v>511</v>
      </c>
      <c r="F353" s="56">
        <v>3.7</v>
      </c>
      <c r="G353" s="57">
        <v>220</v>
      </c>
      <c r="H353" s="55" t="s">
        <v>51</v>
      </c>
      <c r="I353" s="53">
        <v>9010.2949840000001</v>
      </c>
      <c r="J353" s="58">
        <v>228</v>
      </c>
      <c r="K353" s="58">
        <v>190</v>
      </c>
      <c r="L353" s="58">
        <v>446.99999200000002</v>
      </c>
      <c r="M353" s="59">
        <f t="shared" si="76"/>
        <v>864.99999200000002</v>
      </c>
      <c r="N353" s="58">
        <v>212</v>
      </c>
      <c r="O353" s="58">
        <v>166.00000800000001</v>
      </c>
      <c r="P353" s="58">
        <v>318.99999600000001</v>
      </c>
      <c r="Q353" s="59">
        <f t="shared" si="77"/>
        <v>697.00000399999999</v>
      </c>
      <c r="R353" s="58">
        <v>238.99999199999999</v>
      </c>
      <c r="S353" s="58">
        <v>175.999999</v>
      </c>
      <c r="T353" s="58">
        <v>324.99999100000002</v>
      </c>
      <c r="U353" s="59">
        <f t="shared" si="78"/>
        <v>739.99998200000005</v>
      </c>
      <c r="V353" s="58">
        <v>199.52699999999999</v>
      </c>
      <c r="W353" s="58">
        <v>170.501</v>
      </c>
      <c r="X353" s="58">
        <v>323.48</v>
      </c>
      <c r="Y353" s="59">
        <f t="shared" si="79"/>
        <v>693.50800000000004</v>
      </c>
      <c r="Z353" s="58">
        <v>288.89299999999997</v>
      </c>
      <c r="AA353" s="58">
        <v>209.31</v>
      </c>
      <c r="AB353" s="58">
        <v>335.85300000000001</v>
      </c>
      <c r="AC353" s="59">
        <f t="shared" si="80"/>
        <v>834.05600000000004</v>
      </c>
      <c r="AD353" s="58">
        <v>276.10599999999999</v>
      </c>
      <c r="AE353" s="58">
        <v>186.625</v>
      </c>
      <c r="AF353" s="58">
        <v>323</v>
      </c>
      <c r="AG353" s="59">
        <f t="shared" si="81"/>
        <v>785.73099999999999</v>
      </c>
      <c r="AH353" s="58">
        <v>339.99999000000003</v>
      </c>
      <c r="AI353" s="58">
        <v>257.000001</v>
      </c>
      <c r="AJ353" s="58">
        <v>357.99999700000001</v>
      </c>
      <c r="AK353" s="59">
        <f t="shared" si="82"/>
        <v>954.99998800000003</v>
      </c>
      <c r="AL353" s="58">
        <v>260.99999200000002</v>
      </c>
      <c r="AM353" s="58">
        <v>166.00000199999999</v>
      </c>
      <c r="AN353" s="58">
        <v>295.00000199999999</v>
      </c>
      <c r="AO353" s="59">
        <f t="shared" si="83"/>
        <v>721.99999600000001</v>
      </c>
      <c r="AP353" s="58">
        <v>238.00000399999999</v>
      </c>
      <c r="AQ353" s="58">
        <v>156.99999600000001</v>
      </c>
      <c r="AR353" s="58">
        <v>262.00000599999998</v>
      </c>
      <c r="AS353" s="59">
        <f t="shared" si="84"/>
        <v>657.00000599999998</v>
      </c>
      <c r="AT353" s="58">
        <v>184.00000499999999</v>
      </c>
      <c r="AU353" s="58">
        <v>134.00000700000001</v>
      </c>
      <c r="AV353" s="58">
        <v>250.000001</v>
      </c>
      <c r="AW353" s="59">
        <f t="shared" si="85"/>
        <v>568.00001299999997</v>
      </c>
      <c r="AX353" s="58">
        <v>205.00000499999999</v>
      </c>
      <c r="AY353" s="58">
        <v>147.99999399999999</v>
      </c>
      <c r="AZ353" s="58">
        <v>293</v>
      </c>
      <c r="BA353" s="59">
        <f t="shared" si="86"/>
        <v>645.999999</v>
      </c>
      <c r="BB353" s="58">
        <v>247.00000600000001</v>
      </c>
      <c r="BC353" s="58">
        <v>177.00000499999999</v>
      </c>
      <c r="BD353" s="58">
        <v>422.99999300000002</v>
      </c>
      <c r="BE353" s="59">
        <f t="shared" si="87"/>
        <v>847.00000399999999</v>
      </c>
      <c r="BF353" s="60">
        <f t="shared" si="88"/>
        <v>9010.2949840000001</v>
      </c>
      <c r="BG353" s="53">
        <f t="shared" si="90"/>
        <v>2918.5259940000001</v>
      </c>
      <c r="BH353" s="53">
        <f t="shared" si="90"/>
        <v>2137.4360120000001</v>
      </c>
      <c r="BI353" s="53">
        <f t="shared" si="90"/>
        <v>3954.3329780000004</v>
      </c>
      <c r="BJ353" s="53">
        <f t="shared" si="89"/>
        <v>9010.2949840000001</v>
      </c>
      <c r="BL353" s="40"/>
    </row>
    <row r="354" spans="1:64" ht="16.05" customHeight="1" x14ac:dyDescent="0.3">
      <c r="A354" s="55">
        <v>348</v>
      </c>
      <c r="B354" s="55" t="s">
        <v>52</v>
      </c>
      <c r="C354" s="55" t="s">
        <v>219</v>
      </c>
      <c r="D354" s="55" t="s">
        <v>54</v>
      </c>
      <c r="E354" s="55" t="s">
        <v>511</v>
      </c>
      <c r="F354" s="56">
        <v>3.7</v>
      </c>
      <c r="G354" s="57">
        <v>220</v>
      </c>
      <c r="H354" s="55" t="s">
        <v>51</v>
      </c>
      <c r="I354" s="53">
        <v>7014.9660789999998</v>
      </c>
      <c r="J354" s="58">
        <v>177</v>
      </c>
      <c r="K354" s="58">
        <v>131.99999600000001</v>
      </c>
      <c r="L354" s="58">
        <v>279</v>
      </c>
      <c r="M354" s="59">
        <f t="shared" si="76"/>
        <v>587.99999600000001</v>
      </c>
      <c r="N354" s="58">
        <v>156</v>
      </c>
      <c r="O354" s="58">
        <v>123</v>
      </c>
      <c r="P354" s="58">
        <v>207</v>
      </c>
      <c r="Q354" s="59">
        <f t="shared" si="77"/>
        <v>486</v>
      </c>
      <c r="R354" s="58">
        <v>203.99999500000001</v>
      </c>
      <c r="S354" s="58">
        <v>140.00000900000001</v>
      </c>
      <c r="T354" s="58">
        <v>231.00000299999999</v>
      </c>
      <c r="U354" s="59">
        <f t="shared" si="78"/>
        <v>575.00000699999998</v>
      </c>
      <c r="V354" s="58">
        <v>168.93199999999999</v>
      </c>
      <c r="W354" s="58">
        <v>136.26400000000001</v>
      </c>
      <c r="X354" s="58">
        <v>250.244</v>
      </c>
      <c r="Y354" s="59">
        <f t="shared" si="79"/>
        <v>555.44000000000005</v>
      </c>
      <c r="Z354" s="58">
        <v>224.053</v>
      </c>
      <c r="AA354" s="58">
        <v>148.63900000000001</v>
      </c>
      <c r="AB354" s="58">
        <v>240.44</v>
      </c>
      <c r="AC354" s="59">
        <f t="shared" si="80"/>
        <v>613.13200000000006</v>
      </c>
      <c r="AD354" s="58">
        <v>192.17599999999999</v>
      </c>
      <c r="AE354" s="58">
        <v>104.617</v>
      </c>
      <c r="AF354" s="58">
        <v>298.601</v>
      </c>
      <c r="AG354" s="59">
        <f t="shared" si="81"/>
        <v>595.39400000000001</v>
      </c>
      <c r="AH354" s="58">
        <v>225.99999399999999</v>
      </c>
      <c r="AI354" s="58">
        <v>168.00000600000001</v>
      </c>
      <c r="AJ354" s="58">
        <v>256.00001300000002</v>
      </c>
      <c r="AK354" s="59">
        <f t="shared" si="82"/>
        <v>650.00001300000008</v>
      </c>
      <c r="AL354" s="58">
        <v>223.99999600000001</v>
      </c>
      <c r="AM354" s="58">
        <v>155.00000199999999</v>
      </c>
      <c r="AN354" s="58">
        <v>250.99999600000001</v>
      </c>
      <c r="AO354" s="59">
        <f t="shared" si="83"/>
        <v>629.99999400000002</v>
      </c>
      <c r="AP354" s="58">
        <v>221.99999800000001</v>
      </c>
      <c r="AQ354" s="58">
        <v>153.00000800000001</v>
      </c>
      <c r="AR354" s="58">
        <v>244.00001</v>
      </c>
      <c r="AS354" s="59">
        <f t="shared" si="84"/>
        <v>619.00001599999996</v>
      </c>
      <c r="AT354" s="58">
        <v>180.00000900000001</v>
      </c>
      <c r="AU354" s="58">
        <v>142.00000299999999</v>
      </c>
      <c r="AV354" s="58">
        <v>236.000013</v>
      </c>
      <c r="AW354" s="59">
        <f t="shared" si="85"/>
        <v>558.00002499999994</v>
      </c>
      <c r="AX354" s="58">
        <v>190.99999800000001</v>
      </c>
      <c r="AY354" s="58">
        <v>136.00000900000001</v>
      </c>
      <c r="AZ354" s="58">
        <v>239</v>
      </c>
      <c r="BA354" s="59">
        <f t="shared" si="86"/>
        <v>566.00000699999998</v>
      </c>
      <c r="BB354" s="58">
        <v>188.99999800000001</v>
      </c>
      <c r="BC354" s="58">
        <v>124.00000799999999</v>
      </c>
      <c r="BD354" s="58">
        <v>266.00001500000002</v>
      </c>
      <c r="BE354" s="59">
        <f t="shared" si="87"/>
        <v>579.00002100000006</v>
      </c>
      <c r="BF354" s="60">
        <f t="shared" si="88"/>
        <v>7014.9660789999998</v>
      </c>
      <c r="BG354" s="53">
        <f t="shared" si="90"/>
        <v>2354.1609880000005</v>
      </c>
      <c r="BH354" s="53">
        <f t="shared" si="90"/>
        <v>1662.520041</v>
      </c>
      <c r="BI354" s="53">
        <f t="shared" si="90"/>
        <v>2998.28505</v>
      </c>
      <c r="BJ354" s="53">
        <f t="shared" si="89"/>
        <v>7014.9660789999998</v>
      </c>
      <c r="BL354" s="40"/>
    </row>
    <row r="355" spans="1:64" ht="16.05" customHeight="1" x14ac:dyDescent="0.3">
      <c r="A355" s="55">
        <v>349</v>
      </c>
      <c r="B355" s="55" t="s">
        <v>52</v>
      </c>
      <c r="C355" s="55" t="s">
        <v>124</v>
      </c>
      <c r="D355" s="55" t="s">
        <v>54</v>
      </c>
      <c r="E355" s="55" t="s">
        <v>511</v>
      </c>
      <c r="F355" s="56">
        <v>35</v>
      </c>
      <c r="G355" s="57">
        <v>380</v>
      </c>
      <c r="H355" s="55" t="s">
        <v>50</v>
      </c>
      <c r="I355" s="53">
        <v>47153.184000000008</v>
      </c>
      <c r="J355" s="58">
        <v>1316.8219999999999</v>
      </c>
      <c r="K355" s="58">
        <v>1001.024</v>
      </c>
      <c r="L355" s="58">
        <v>2192.6950000000002</v>
      </c>
      <c r="M355" s="59">
        <f t="shared" si="76"/>
        <v>4510.5410000000002</v>
      </c>
      <c r="N355" s="58">
        <v>1237.671</v>
      </c>
      <c r="O355" s="58">
        <v>929.048</v>
      </c>
      <c r="P355" s="58">
        <v>1644.873</v>
      </c>
      <c r="Q355" s="59">
        <f t="shared" si="77"/>
        <v>3811.5920000000001</v>
      </c>
      <c r="R355" s="58">
        <v>208.57499999999999</v>
      </c>
      <c r="S355" s="58">
        <v>131.69999999999999</v>
      </c>
      <c r="T355" s="58">
        <v>200</v>
      </c>
      <c r="U355" s="59">
        <f t="shared" si="78"/>
        <v>540.27499999999998</v>
      </c>
      <c r="V355" s="58">
        <v>1009.397</v>
      </c>
      <c r="W355" s="58">
        <v>863.37199999999996</v>
      </c>
      <c r="X355" s="58">
        <v>1665.472</v>
      </c>
      <c r="Y355" s="59">
        <f t="shared" si="79"/>
        <v>3538.241</v>
      </c>
      <c r="Z355" s="58">
        <v>1370.9949999999999</v>
      </c>
      <c r="AA355" s="58">
        <v>1019.4450000000001</v>
      </c>
      <c r="AB355" s="58">
        <v>1931.5440000000001</v>
      </c>
      <c r="AC355" s="59">
        <f t="shared" si="80"/>
        <v>4321.9840000000004</v>
      </c>
      <c r="AD355" s="58">
        <v>843.91899999999998</v>
      </c>
      <c r="AE355" s="58">
        <v>686.31700000000001</v>
      </c>
      <c r="AF355" s="58">
        <v>1409.817</v>
      </c>
      <c r="AG355" s="59">
        <f t="shared" si="81"/>
        <v>2940.0529999999999</v>
      </c>
      <c r="AH355" s="58">
        <v>1567.405</v>
      </c>
      <c r="AI355" s="58">
        <v>1258.1769999999999</v>
      </c>
      <c r="AJ355" s="58">
        <v>2170.6860000000001</v>
      </c>
      <c r="AK355" s="59">
        <f t="shared" si="82"/>
        <v>4996.268</v>
      </c>
      <c r="AL355" s="58">
        <v>1497.5150000000001</v>
      </c>
      <c r="AM355" s="58">
        <v>1109.1410000000001</v>
      </c>
      <c r="AN355" s="58">
        <v>2128.7449999999999</v>
      </c>
      <c r="AO355" s="59">
        <f t="shared" si="83"/>
        <v>4735.4009999999998</v>
      </c>
      <c r="AP355" s="58">
        <v>1449.3209999999999</v>
      </c>
      <c r="AQ355" s="58">
        <v>1062.865</v>
      </c>
      <c r="AR355" s="58">
        <v>1852.345</v>
      </c>
      <c r="AS355" s="59">
        <f t="shared" si="84"/>
        <v>4364.5309999999999</v>
      </c>
      <c r="AT355" s="58">
        <v>1383.443</v>
      </c>
      <c r="AU355" s="58">
        <v>1130.059</v>
      </c>
      <c r="AV355" s="58">
        <v>2004.674</v>
      </c>
      <c r="AW355" s="59">
        <f t="shared" si="85"/>
        <v>4518.1759999999995</v>
      </c>
      <c r="AX355" s="58">
        <v>1383.443</v>
      </c>
      <c r="AY355" s="58">
        <v>1032.3230000000001</v>
      </c>
      <c r="AZ355" s="58">
        <v>1949.835</v>
      </c>
      <c r="BA355" s="59">
        <f t="shared" si="86"/>
        <v>4365.6010000000006</v>
      </c>
      <c r="BB355" s="58">
        <v>1449.3209999999999</v>
      </c>
      <c r="BC355" s="58">
        <v>965.13</v>
      </c>
      <c r="BD355" s="58">
        <v>2096.0700000000002</v>
      </c>
      <c r="BE355" s="59">
        <f t="shared" si="87"/>
        <v>4510.5210000000006</v>
      </c>
      <c r="BF355" s="60">
        <f t="shared" si="88"/>
        <v>47153.184000000008</v>
      </c>
      <c r="BG355" s="53">
        <f t="shared" si="90"/>
        <v>14717.826999999997</v>
      </c>
      <c r="BH355" s="53">
        <f t="shared" si="90"/>
        <v>11188.600999999999</v>
      </c>
      <c r="BI355" s="53">
        <f t="shared" si="90"/>
        <v>21246.755999999998</v>
      </c>
      <c r="BJ355" s="53">
        <f t="shared" si="89"/>
        <v>47153.183999999994</v>
      </c>
      <c r="BL355" s="40"/>
    </row>
    <row r="356" spans="1:64" ht="16.05" customHeight="1" x14ac:dyDescent="0.3">
      <c r="A356" s="55">
        <v>350</v>
      </c>
      <c r="B356" s="55" t="s">
        <v>52</v>
      </c>
      <c r="C356" s="55" t="s">
        <v>174</v>
      </c>
      <c r="D356" s="55" t="s">
        <v>54</v>
      </c>
      <c r="E356" s="55" t="s">
        <v>511</v>
      </c>
      <c r="F356" s="56">
        <v>3.3</v>
      </c>
      <c r="G356" s="57">
        <v>220</v>
      </c>
      <c r="H356" s="55" t="s">
        <v>51</v>
      </c>
      <c r="I356" s="53">
        <v>169.858012</v>
      </c>
      <c r="J356" s="58">
        <v>4</v>
      </c>
      <c r="K356" s="58">
        <v>2.9999920000000002</v>
      </c>
      <c r="L356" s="58">
        <v>7.000013</v>
      </c>
      <c r="M356" s="59">
        <f t="shared" si="76"/>
        <v>14.000005000000002</v>
      </c>
      <c r="N356" s="58">
        <v>4</v>
      </c>
      <c r="O356" s="58">
        <v>2.9999920000000002</v>
      </c>
      <c r="P356" s="58">
        <v>5.0000039999999997</v>
      </c>
      <c r="Q356" s="59">
        <f t="shared" si="77"/>
        <v>11.999995999999999</v>
      </c>
      <c r="R356" s="58">
        <v>4.9999929999999999</v>
      </c>
      <c r="S356" s="58">
        <v>4.0000039999999997</v>
      </c>
      <c r="T356" s="58">
        <v>5.999994</v>
      </c>
      <c r="U356" s="59">
        <f t="shared" si="78"/>
        <v>14.999991000000001</v>
      </c>
      <c r="V356" s="58">
        <v>4.2480010000000004</v>
      </c>
      <c r="W356" s="58">
        <v>3.472</v>
      </c>
      <c r="X356" s="58">
        <v>6.7000019999999996</v>
      </c>
      <c r="Y356" s="59">
        <f t="shared" si="79"/>
        <v>14.420002999999999</v>
      </c>
      <c r="Z356" s="58">
        <v>4.5169959999999998</v>
      </c>
      <c r="AA356" s="58">
        <v>3.4029940000000001</v>
      </c>
      <c r="AB356" s="58">
        <v>6.4260070000000002</v>
      </c>
      <c r="AC356" s="59">
        <f t="shared" si="80"/>
        <v>14.345997000000001</v>
      </c>
      <c r="AD356" s="58">
        <v>4.4550029999999996</v>
      </c>
      <c r="AE356" s="58">
        <v>3.3280099999999999</v>
      </c>
      <c r="AF356" s="58">
        <v>6.3090000000000002</v>
      </c>
      <c r="AG356" s="59">
        <f t="shared" si="81"/>
        <v>14.092013</v>
      </c>
      <c r="AH356" s="58">
        <v>5.000006</v>
      </c>
      <c r="AI356" s="58">
        <v>2.999994</v>
      </c>
      <c r="AJ356" s="58">
        <v>5.999994</v>
      </c>
      <c r="AK356" s="59">
        <f t="shared" si="82"/>
        <v>13.999994000000001</v>
      </c>
      <c r="AL356" s="58">
        <v>5.000006</v>
      </c>
      <c r="AM356" s="58">
        <v>4.0000099999999996</v>
      </c>
      <c r="AN356" s="58">
        <v>5.9999859999999998</v>
      </c>
      <c r="AO356" s="59">
        <f t="shared" si="83"/>
        <v>15.000001999999999</v>
      </c>
      <c r="AP356" s="58">
        <v>3.9999959999999999</v>
      </c>
      <c r="AQ356" s="58">
        <v>3.0000019999999998</v>
      </c>
      <c r="AR356" s="58">
        <v>6.000006</v>
      </c>
      <c r="AS356" s="59">
        <f t="shared" si="84"/>
        <v>13.000004000000001</v>
      </c>
      <c r="AT356" s="58">
        <v>4.9999950000000002</v>
      </c>
      <c r="AU356" s="58">
        <v>2.9999959999999999</v>
      </c>
      <c r="AV356" s="58">
        <v>7.0000070000000001</v>
      </c>
      <c r="AW356" s="59">
        <f t="shared" si="85"/>
        <v>14.999998</v>
      </c>
      <c r="AX356" s="58">
        <v>3.9999959999999999</v>
      </c>
      <c r="AY356" s="58">
        <v>3.9999950000000002</v>
      </c>
      <c r="AZ356" s="58">
        <v>6</v>
      </c>
      <c r="BA356" s="59">
        <f t="shared" si="86"/>
        <v>13.999991</v>
      </c>
      <c r="BB356" s="58">
        <v>5.000006</v>
      </c>
      <c r="BC356" s="58">
        <v>3.0000049999999998</v>
      </c>
      <c r="BD356" s="58">
        <v>7.0000070000000001</v>
      </c>
      <c r="BE356" s="59">
        <f t="shared" si="87"/>
        <v>15.000018000000001</v>
      </c>
      <c r="BF356" s="60">
        <f t="shared" si="88"/>
        <v>169.858012</v>
      </c>
      <c r="BG356" s="53">
        <f t="shared" si="90"/>
        <v>54.219997999999997</v>
      </c>
      <c r="BH356" s="53">
        <f t="shared" si="90"/>
        <v>40.202993999999997</v>
      </c>
      <c r="BI356" s="53">
        <f t="shared" si="90"/>
        <v>75.435019999999994</v>
      </c>
      <c r="BJ356" s="53">
        <f t="shared" si="89"/>
        <v>169.85801199999997</v>
      </c>
      <c r="BL356" s="40"/>
    </row>
    <row r="357" spans="1:64" ht="16.05" customHeight="1" x14ac:dyDescent="0.3">
      <c r="A357" s="55">
        <v>351</v>
      </c>
      <c r="B357" s="55" t="s">
        <v>52</v>
      </c>
      <c r="C357" s="55" t="s">
        <v>59</v>
      </c>
      <c r="D357" s="55" t="s">
        <v>54</v>
      </c>
      <c r="E357" s="55" t="s">
        <v>511</v>
      </c>
      <c r="F357" s="56">
        <v>3.7</v>
      </c>
      <c r="G357" s="57">
        <v>220</v>
      </c>
      <c r="H357" s="55" t="s">
        <v>50</v>
      </c>
      <c r="I357" s="53">
        <v>9335.2760000000017</v>
      </c>
      <c r="J357" s="58">
        <v>319.47699999999998</v>
      </c>
      <c r="K357" s="58">
        <v>252.64500000000001</v>
      </c>
      <c r="L357" s="58">
        <v>547.94500000000005</v>
      </c>
      <c r="M357" s="59">
        <f t="shared" si="76"/>
        <v>1120.067</v>
      </c>
      <c r="N357" s="58">
        <v>253.25299999999999</v>
      </c>
      <c r="O357" s="58">
        <v>208.04900000000001</v>
      </c>
      <c r="P357" s="58">
        <v>406.084</v>
      </c>
      <c r="Q357" s="59">
        <f t="shared" si="77"/>
        <v>867.38599999999997</v>
      </c>
      <c r="R357" s="58">
        <v>272.73200000000003</v>
      </c>
      <c r="S357" s="58">
        <v>205.88499999999999</v>
      </c>
      <c r="T357" s="58">
        <v>401.86</v>
      </c>
      <c r="U357" s="59">
        <f t="shared" si="78"/>
        <v>880.47700000000009</v>
      </c>
      <c r="V357" s="58">
        <v>168.21799999999999</v>
      </c>
      <c r="W357" s="58">
        <v>133.44800000000001</v>
      </c>
      <c r="X357" s="58">
        <v>229.43</v>
      </c>
      <c r="Y357" s="59">
        <f t="shared" si="79"/>
        <v>531.096</v>
      </c>
      <c r="Z357" s="58">
        <v>237.345</v>
      </c>
      <c r="AA357" s="58">
        <v>160.398</v>
      </c>
      <c r="AB357" s="58">
        <v>246.36799999999999</v>
      </c>
      <c r="AC357" s="59">
        <f t="shared" si="80"/>
        <v>644.11099999999999</v>
      </c>
      <c r="AD357" s="58">
        <v>262.30099999999999</v>
      </c>
      <c r="AE357" s="58">
        <v>183.893</v>
      </c>
      <c r="AF357" s="58">
        <v>270.23200000000003</v>
      </c>
      <c r="AG357" s="59">
        <f t="shared" si="81"/>
        <v>716.42599999999993</v>
      </c>
      <c r="AH357" s="58">
        <v>276.82100000000003</v>
      </c>
      <c r="AI357" s="58">
        <v>199.47900000000001</v>
      </c>
      <c r="AJ357" s="58">
        <v>269.548</v>
      </c>
      <c r="AK357" s="59">
        <f t="shared" si="82"/>
        <v>745.84800000000007</v>
      </c>
      <c r="AL357" s="58">
        <v>265.584</v>
      </c>
      <c r="AM357" s="58">
        <v>175.351</v>
      </c>
      <c r="AN357" s="58">
        <v>274.56299999999999</v>
      </c>
      <c r="AO357" s="59">
        <f t="shared" si="83"/>
        <v>715.49800000000005</v>
      </c>
      <c r="AP357" s="58">
        <v>246.87100000000001</v>
      </c>
      <c r="AQ357" s="58">
        <v>165.566</v>
      </c>
      <c r="AR357" s="58">
        <v>240.44900000000001</v>
      </c>
      <c r="AS357" s="59">
        <f t="shared" si="84"/>
        <v>652.88599999999997</v>
      </c>
      <c r="AT357" s="58">
        <v>229.20099999999999</v>
      </c>
      <c r="AU357" s="58">
        <v>171.953</v>
      </c>
      <c r="AV357" s="58">
        <v>260.95499999999998</v>
      </c>
      <c r="AW357" s="59">
        <f t="shared" si="85"/>
        <v>662.10899999999992</v>
      </c>
      <c r="AX357" s="58">
        <v>232.76300000000001</v>
      </c>
      <c r="AY357" s="58">
        <v>167.08799999999999</v>
      </c>
      <c r="AZ357" s="58">
        <v>320.57</v>
      </c>
      <c r="BA357" s="59">
        <f t="shared" si="86"/>
        <v>720.42100000000005</v>
      </c>
      <c r="BB357" s="58">
        <v>336.22300000000001</v>
      </c>
      <c r="BC357" s="58">
        <v>226.89400000000001</v>
      </c>
      <c r="BD357" s="58">
        <v>515.83399999999995</v>
      </c>
      <c r="BE357" s="59">
        <f t="shared" si="87"/>
        <v>1078.951</v>
      </c>
      <c r="BF357" s="60">
        <f t="shared" si="88"/>
        <v>9335.2760000000017</v>
      </c>
      <c r="BG357" s="53">
        <f t="shared" si="90"/>
        <v>3100.7889999999998</v>
      </c>
      <c r="BH357" s="53">
        <f t="shared" si="90"/>
        <v>2250.6490000000003</v>
      </c>
      <c r="BI357" s="53">
        <f t="shared" si="90"/>
        <v>3983.8380000000006</v>
      </c>
      <c r="BJ357" s="53">
        <f t="shared" si="89"/>
        <v>9335.2760000000017</v>
      </c>
      <c r="BL357" s="40"/>
    </row>
    <row r="358" spans="1:64" ht="16.05" customHeight="1" x14ac:dyDescent="0.3">
      <c r="A358" s="55">
        <v>352</v>
      </c>
      <c r="B358" s="55" t="s">
        <v>52</v>
      </c>
      <c r="C358" s="55" t="s">
        <v>78</v>
      </c>
      <c r="D358" s="55" t="s">
        <v>54</v>
      </c>
      <c r="E358" s="55" t="s">
        <v>511</v>
      </c>
      <c r="F358" s="56">
        <v>6.6</v>
      </c>
      <c r="G358" s="57">
        <v>380</v>
      </c>
      <c r="H358" s="55" t="s">
        <v>51</v>
      </c>
      <c r="I358" s="53">
        <v>711.66397599999993</v>
      </c>
      <c r="J358" s="58">
        <v>22</v>
      </c>
      <c r="K358" s="58">
        <v>10</v>
      </c>
      <c r="L358" s="58">
        <v>22.000005000000002</v>
      </c>
      <c r="M358" s="59">
        <f t="shared" si="76"/>
        <v>54.000005000000002</v>
      </c>
      <c r="N358" s="58">
        <v>15</v>
      </c>
      <c r="O358" s="58">
        <v>7.9999919999999998</v>
      </c>
      <c r="P358" s="58">
        <v>20.000012000000002</v>
      </c>
      <c r="Q358" s="59">
        <f t="shared" si="77"/>
        <v>43.000004000000004</v>
      </c>
      <c r="R358" s="58">
        <v>19.000001000000001</v>
      </c>
      <c r="S358" s="58">
        <v>12.000012</v>
      </c>
      <c r="T358" s="58">
        <v>18.999984999999999</v>
      </c>
      <c r="U358" s="59">
        <f t="shared" si="78"/>
        <v>49.999998000000005</v>
      </c>
      <c r="V358" s="58">
        <v>15.415991999999999</v>
      </c>
      <c r="W358" s="58">
        <v>14.953998</v>
      </c>
      <c r="X358" s="58">
        <v>25.844994</v>
      </c>
      <c r="Y358" s="59">
        <f t="shared" si="79"/>
        <v>56.214984000000001</v>
      </c>
      <c r="Z358" s="58">
        <v>25.260994</v>
      </c>
      <c r="AA358" s="58">
        <v>15.513004</v>
      </c>
      <c r="AB358" s="58">
        <v>31.029993999999999</v>
      </c>
      <c r="AC358" s="59">
        <f t="shared" si="80"/>
        <v>71.803991999999994</v>
      </c>
      <c r="AD358" s="58">
        <v>18.586995000000002</v>
      </c>
      <c r="AE358" s="58">
        <v>17.683005999999999</v>
      </c>
      <c r="AF358" s="58">
        <v>22.375</v>
      </c>
      <c r="AG358" s="59">
        <f t="shared" si="81"/>
        <v>58.645001000000001</v>
      </c>
      <c r="AH358" s="58">
        <v>33</v>
      </c>
      <c r="AI358" s="58">
        <v>17.999993</v>
      </c>
      <c r="AJ358" s="58">
        <v>31.000004000000001</v>
      </c>
      <c r="AK358" s="59">
        <f t="shared" si="82"/>
        <v>81.999997000000008</v>
      </c>
      <c r="AL358" s="58">
        <v>20.000001999999999</v>
      </c>
      <c r="AM358" s="58">
        <v>17.99999</v>
      </c>
      <c r="AN358" s="58">
        <v>25.999991000000001</v>
      </c>
      <c r="AO358" s="59">
        <f t="shared" si="83"/>
        <v>63.999983</v>
      </c>
      <c r="AP358" s="58">
        <v>20.000001999999999</v>
      </c>
      <c r="AQ358" s="58">
        <v>12.000007999999999</v>
      </c>
      <c r="AR358" s="58">
        <v>26.999991999999999</v>
      </c>
      <c r="AS358" s="59">
        <f t="shared" si="84"/>
        <v>59.000001999999995</v>
      </c>
      <c r="AT358" s="58">
        <v>20.000001000000001</v>
      </c>
      <c r="AU358" s="58">
        <v>13.999993</v>
      </c>
      <c r="AV358" s="58">
        <v>23.000011000000001</v>
      </c>
      <c r="AW358" s="59">
        <f t="shared" si="85"/>
        <v>57.000005000000002</v>
      </c>
      <c r="AX358" s="58">
        <v>21</v>
      </c>
      <c r="AY358" s="58">
        <v>13.999997</v>
      </c>
      <c r="AZ358" s="58">
        <v>29</v>
      </c>
      <c r="BA358" s="59">
        <f t="shared" si="86"/>
        <v>63.999997</v>
      </c>
      <c r="BB358" s="58">
        <v>18.000004000000001</v>
      </c>
      <c r="BC358" s="58">
        <v>8.0000110000000006</v>
      </c>
      <c r="BD358" s="58">
        <v>25.999993</v>
      </c>
      <c r="BE358" s="59">
        <f t="shared" si="87"/>
        <v>52.000008000000001</v>
      </c>
      <c r="BF358" s="60">
        <f t="shared" si="88"/>
        <v>711.66397599999993</v>
      </c>
      <c r="BG358" s="53">
        <f t="shared" si="90"/>
        <v>247.26399099999998</v>
      </c>
      <c r="BH358" s="53">
        <f t="shared" si="90"/>
        <v>162.150004</v>
      </c>
      <c r="BI358" s="53">
        <f t="shared" si="90"/>
        <v>302.24998099999999</v>
      </c>
      <c r="BJ358" s="53">
        <f t="shared" si="89"/>
        <v>711.66397600000005</v>
      </c>
      <c r="BL358" s="40"/>
    </row>
    <row r="359" spans="1:64" ht="16.05" customHeight="1" x14ac:dyDescent="0.3">
      <c r="A359" s="55">
        <v>353</v>
      </c>
      <c r="B359" s="55" t="s">
        <v>52</v>
      </c>
      <c r="C359" s="55" t="s">
        <v>220</v>
      </c>
      <c r="D359" s="55" t="s">
        <v>54</v>
      </c>
      <c r="E359" s="55" t="s">
        <v>511</v>
      </c>
      <c r="F359" s="56">
        <v>3.3</v>
      </c>
      <c r="G359" s="57">
        <v>220</v>
      </c>
      <c r="H359" s="55" t="s">
        <v>51</v>
      </c>
      <c r="I359" s="53">
        <v>1382.752954</v>
      </c>
      <c r="J359" s="58">
        <v>32</v>
      </c>
      <c r="K359" s="58">
        <v>23.999991999999999</v>
      </c>
      <c r="L359" s="58">
        <v>54.999997</v>
      </c>
      <c r="M359" s="59">
        <f t="shared" si="76"/>
        <v>110.999989</v>
      </c>
      <c r="N359" s="58">
        <v>32</v>
      </c>
      <c r="O359" s="58">
        <v>23.999991999999999</v>
      </c>
      <c r="P359" s="58">
        <v>42.999988000000002</v>
      </c>
      <c r="Q359" s="59">
        <f t="shared" si="77"/>
        <v>98.999979999999994</v>
      </c>
      <c r="R359" s="58">
        <v>38.000002000000002</v>
      </c>
      <c r="S359" s="58">
        <v>27.000001999999999</v>
      </c>
      <c r="T359" s="58">
        <v>46.999996000000003</v>
      </c>
      <c r="U359" s="59">
        <f t="shared" si="78"/>
        <v>112</v>
      </c>
      <c r="V359" s="58">
        <v>32.065007999999999</v>
      </c>
      <c r="W359" s="58">
        <v>27.044004000000001</v>
      </c>
      <c r="X359" s="58">
        <v>52.026995999999997</v>
      </c>
      <c r="Y359" s="59">
        <f t="shared" si="79"/>
        <v>111.136008</v>
      </c>
      <c r="Z359" s="58">
        <v>38.150002000000001</v>
      </c>
      <c r="AA359" s="58">
        <v>28.242007999999998</v>
      </c>
      <c r="AB359" s="58">
        <v>54.771987000000003</v>
      </c>
      <c r="AC359" s="59">
        <f t="shared" si="80"/>
        <v>121.16399699999999</v>
      </c>
      <c r="AD359" s="58">
        <v>34.587000000000003</v>
      </c>
      <c r="AE359" s="58">
        <v>26.024004999999999</v>
      </c>
      <c r="AF359" s="58">
        <v>53.841999999999999</v>
      </c>
      <c r="AG359" s="59">
        <f t="shared" si="81"/>
        <v>114.453005</v>
      </c>
      <c r="AH359" s="58">
        <v>38.999994000000001</v>
      </c>
      <c r="AI359" s="58">
        <v>30.999987999999998</v>
      </c>
      <c r="AJ359" s="58">
        <v>57.999985000000002</v>
      </c>
      <c r="AK359" s="59">
        <f t="shared" si="82"/>
        <v>127.999967</v>
      </c>
      <c r="AL359" s="58">
        <v>41.000002000000002</v>
      </c>
      <c r="AM359" s="58">
        <v>29.999998000000001</v>
      </c>
      <c r="AN359" s="58">
        <v>57</v>
      </c>
      <c r="AO359" s="59">
        <f t="shared" si="83"/>
        <v>128</v>
      </c>
      <c r="AP359" s="58">
        <v>38.999994000000001</v>
      </c>
      <c r="AQ359" s="58">
        <v>28.999994000000001</v>
      </c>
      <c r="AR359" s="58">
        <v>51.999997999999998</v>
      </c>
      <c r="AS359" s="59">
        <f t="shared" si="84"/>
        <v>119.99998600000001</v>
      </c>
      <c r="AT359" s="58">
        <v>33.000008999999999</v>
      </c>
      <c r="AU359" s="58">
        <v>28.000007</v>
      </c>
      <c r="AV359" s="58">
        <v>53.000003</v>
      </c>
      <c r="AW359" s="59">
        <f t="shared" si="85"/>
        <v>114.00001900000001</v>
      </c>
      <c r="AX359" s="58">
        <v>36.000005999999999</v>
      </c>
      <c r="AY359" s="58">
        <v>27.000008999999999</v>
      </c>
      <c r="AZ359" s="58">
        <v>51</v>
      </c>
      <c r="BA359" s="59">
        <f t="shared" si="86"/>
        <v>114.00001499999999</v>
      </c>
      <c r="BB359" s="58">
        <v>34.999997999999998</v>
      </c>
      <c r="BC359" s="58">
        <v>22.999998000000001</v>
      </c>
      <c r="BD359" s="58">
        <v>51.999991999999999</v>
      </c>
      <c r="BE359" s="59">
        <f t="shared" si="87"/>
        <v>109.999988</v>
      </c>
      <c r="BF359" s="60">
        <f t="shared" si="88"/>
        <v>1382.752954</v>
      </c>
      <c r="BG359" s="53">
        <f t="shared" si="90"/>
        <v>429.80201499999998</v>
      </c>
      <c r="BH359" s="53">
        <f t="shared" si="90"/>
        <v>324.30999699999995</v>
      </c>
      <c r="BI359" s="53">
        <f t="shared" si="90"/>
        <v>628.640942</v>
      </c>
      <c r="BJ359" s="53">
        <f t="shared" si="89"/>
        <v>1382.752954</v>
      </c>
      <c r="BL359" s="40"/>
    </row>
    <row r="360" spans="1:64" ht="16.05" customHeight="1" x14ac:dyDescent="0.3">
      <c r="A360" s="55">
        <v>354</v>
      </c>
      <c r="B360" s="55" t="s">
        <v>52</v>
      </c>
      <c r="C360" s="55" t="s">
        <v>220</v>
      </c>
      <c r="D360" s="55" t="s">
        <v>54</v>
      </c>
      <c r="E360" s="55" t="s">
        <v>511</v>
      </c>
      <c r="F360" s="56">
        <v>6.6</v>
      </c>
      <c r="G360" s="57">
        <v>380</v>
      </c>
      <c r="H360" s="55" t="s">
        <v>51</v>
      </c>
      <c r="I360" s="53">
        <v>3720.9719979999995</v>
      </c>
      <c r="J360" s="58">
        <v>67</v>
      </c>
      <c r="K360" s="58">
        <v>94.000007999999994</v>
      </c>
      <c r="L360" s="58">
        <v>167.99999199999999</v>
      </c>
      <c r="M360" s="59">
        <f t="shared" si="76"/>
        <v>329</v>
      </c>
      <c r="N360" s="58">
        <v>71</v>
      </c>
      <c r="O360" s="58">
        <v>99.000007999999994</v>
      </c>
      <c r="P360" s="58">
        <v>129.99999600000001</v>
      </c>
      <c r="Q360" s="59">
        <f t="shared" si="77"/>
        <v>300.00000399999999</v>
      </c>
      <c r="R360" s="58">
        <v>81.999990999999994</v>
      </c>
      <c r="S360" s="58">
        <v>97.999998000000005</v>
      </c>
      <c r="T360" s="58">
        <v>148.00000399999999</v>
      </c>
      <c r="U360" s="59">
        <f t="shared" si="78"/>
        <v>327.99999300000002</v>
      </c>
      <c r="V360" s="58">
        <v>67.051000000000002</v>
      </c>
      <c r="W360" s="58">
        <v>87.340999999999994</v>
      </c>
      <c r="X360" s="58">
        <v>143.68899999999999</v>
      </c>
      <c r="Y360" s="59">
        <f t="shared" si="79"/>
        <v>298.08100000000002</v>
      </c>
      <c r="Z360" s="58">
        <v>81.635999999999996</v>
      </c>
      <c r="AA360" s="58">
        <v>108.16800000000001</v>
      </c>
      <c r="AB360" s="58">
        <v>175.61</v>
      </c>
      <c r="AC360" s="59">
        <f t="shared" si="80"/>
        <v>365.41399999999999</v>
      </c>
      <c r="AD360" s="58">
        <v>71.078000000000003</v>
      </c>
      <c r="AE360" s="58">
        <v>94.162999999999997</v>
      </c>
      <c r="AF360" s="58">
        <v>150.23599999999999</v>
      </c>
      <c r="AG360" s="59">
        <f t="shared" si="81"/>
        <v>315.47699999999998</v>
      </c>
      <c r="AH360" s="58">
        <v>100.99999800000001</v>
      </c>
      <c r="AI360" s="58">
        <v>125.00000799999999</v>
      </c>
      <c r="AJ360" s="58">
        <v>154.00000199999999</v>
      </c>
      <c r="AK360" s="59">
        <f t="shared" si="82"/>
        <v>380.00000799999998</v>
      </c>
      <c r="AL360" s="58">
        <v>64.999989999999997</v>
      </c>
      <c r="AM360" s="58">
        <v>91.000010000000003</v>
      </c>
      <c r="AN360" s="58">
        <v>150.000012</v>
      </c>
      <c r="AO360" s="59">
        <f t="shared" si="83"/>
        <v>306.00001199999997</v>
      </c>
      <c r="AP360" s="58">
        <v>45.999997999999998</v>
      </c>
      <c r="AQ360" s="58">
        <v>80.000010000000003</v>
      </c>
      <c r="AR360" s="58">
        <v>95</v>
      </c>
      <c r="AS360" s="59">
        <f t="shared" si="84"/>
        <v>221.00000800000001</v>
      </c>
      <c r="AT360" s="58">
        <v>60.000003</v>
      </c>
      <c r="AU360" s="58">
        <v>90.999988999999999</v>
      </c>
      <c r="AV360" s="58">
        <v>103.99999</v>
      </c>
      <c r="AW360" s="59">
        <f t="shared" si="85"/>
        <v>254.99998199999999</v>
      </c>
      <c r="AX360" s="58">
        <v>59.000003999999997</v>
      </c>
      <c r="AY360" s="58">
        <v>87.999994000000001</v>
      </c>
      <c r="AZ360" s="58">
        <v>142</v>
      </c>
      <c r="BA360" s="59">
        <f t="shared" si="86"/>
        <v>288.99999800000001</v>
      </c>
      <c r="BB360" s="58">
        <v>80.000007999999994</v>
      </c>
      <c r="BC360" s="58">
        <v>94.999996999999993</v>
      </c>
      <c r="BD360" s="58">
        <v>158.999988</v>
      </c>
      <c r="BE360" s="59">
        <f t="shared" si="87"/>
        <v>333.99999300000002</v>
      </c>
      <c r="BF360" s="60">
        <f t="shared" si="88"/>
        <v>3720.9719979999995</v>
      </c>
      <c r="BG360" s="53">
        <f t="shared" si="90"/>
        <v>850.76499200000001</v>
      </c>
      <c r="BH360" s="53">
        <f t="shared" si="90"/>
        <v>1150.6720219999997</v>
      </c>
      <c r="BI360" s="53">
        <f t="shared" si="90"/>
        <v>1719.5349840000001</v>
      </c>
      <c r="BJ360" s="53">
        <f t="shared" si="89"/>
        <v>3720.971998</v>
      </c>
      <c r="BL360" s="40"/>
    </row>
    <row r="361" spans="1:64" ht="16.05" customHeight="1" x14ac:dyDescent="0.3">
      <c r="A361" s="55">
        <v>355</v>
      </c>
      <c r="B361" s="55" t="s">
        <v>52</v>
      </c>
      <c r="C361" s="55" t="s">
        <v>161</v>
      </c>
      <c r="D361" s="55" t="s">
        <v>54</v>
      </c>
      <c r="E361" s="55" t="s">
        <v>511</v>
      </c>
      <c r="F361" s="56">
        <v>6.6</v>
      </c>
      <c r="G361" s="57">
        <v>380</v>
      </c>
      <c r="H361" s="55" t="s">
        <v>51</v>
      </c>
      <c r="I361" s="53">
        <v>1076.3100469999999</v>
      </c>
      <c r="J361" s="58">
        <v>21</v>
      </c>
      <c r="K361" s="58">
        <v>17.000008000000001</v>
      </c>
      <c r="L361" s="58">
        <v>27</v>
      </c>
      <c r="M361" s="59">
        <f t="shared" si="76"/>
        <v>65.000008000000008</v>
      </c>
      <c r="N361" s="58">
        <v>21</v>
      </c>
      <c r="O361" s="58">
        <v>15</v>
      </c>
      <c r="P361" s="58">
        <v>20.000012000000002</v>
      </c>
      <c r="Q361" s="59">
        <f t="shared" si="77"/>
        <v>56.000011999999998</v>
      </c>
      <c r="R361" s="58">
        <v>23</v>
      </c>
      <c r="S361" s="58">
        <v>14.99999</v>
      </c>
      <c r="T361" s="58">
        <v>23.000012000000002</v>
      </c>
      <c r="U361" s="59">
        <f t="shared" si="78"/>
        <v>61.000001999999995</v>
      </c>
      <c r="V361" s="58">
        <v>30.173006999999998</v>
      </c>
      <c r="W361" s="58">
        <v>26.342006000000001</v>
      </c>
      <c r="X361" s="58">
        <v>25.245996000000002</v>
      </c>
      <c r="Y361" s="59">
        <f t="shared" si="79"/>
        <v>81.761009000000001</v>
      </c>
      <c r="Z361" s="58">
        <v>37.516005999999997</v>
      </c>
      <c r="AA361" s="58">
        <v>21.260992000000002</v>
      </c>
      <c r="AB361" s="58">
        <v>37.417994</v>
      </c>
      <c r="AC361" s="59">
        <f t="shared" si="80"/>
        <v>96.194991999999999</v>
      </c>
      <c r="AD361" s="58">
        <v>28.970991000000001</v>
      </c>
      <c r="AE361" s="58">
        <v>32.739998999999997</v>
      </c>
      <c r="AF361" s="58">
        <v>22.643000000000001</v>
      </c>
      <c r="AG361" s="59">
        <f t="shared" si="81"/>
        <v>84.353989999999996</v>
      </c>
      <c r="AH361" s="58">
        <v>64.000001999999995</v>
      </c>
      <c r="AI361" s="58">
        <v>51.999997</v>
      </c>
      <c r="AJ361" s="58">
        <v>74.000004000000004</v>
      </c>
      <c r="AK361" s="59">
        <f t="shared" si="82"/>
        <v>190.00000299999999</v>
      </c>
      <c r="AL361" s="58">
        <v>16.000005999999999</v>
      </c>
      <c r="AM361" s="58">
        <v>14.000002</v>
      </c>
      <c r="AN361" s="58">
        <v>23.000011000000001</v>
      </c>
      <c r="AO361" s="59">
        <f t="shared" si="83"/>
        <v>53.000019000000002</v>
      </c>
      <c r="AP361" s="58">
        <v>18.999991999999999</v>
      </c>
      <c r="AQ361" s="58">
        <v>14.000002</v>
      </c>
      <c r="AR361" s="58">
        <v>26.999991999999999</v>
      </c>
      <c r="AS361" s="59">
        <f t="shared" si="84"/>
        <v>59.999986</v>
      </c>
      <c r="AT361" s="58">
        <v>28.999991999999999</v>
      </c>
      <c r="AU361" s="58">
        <v>32.000005000000002</v>
      </c>
      <c r="AV361" s="58">
        <v>35.000014</v>
      </c>
      <c r="AW361" s="59">
        <f t="shared" si="85"/>
        <v>96.000011000000001</v>
      </c>
      <c r="AX361" s="58">
        <v>59.000003999999997</v>
      </c>
      <c r="AY361" s="58">
        <v>23.999994999999998</v>
      </c>
      <c r="AZ361" s="58">
        <v>81</v>
      </c>
      <c r="BA361" s="59">
        <f t="shared" si="86"/>
        <v>163.999999</v>
      </c>
      <c r="BB361" s="58">
        <v>25.000008000000001</v>
      </c>
      <c r="BC361" s="58">
        <v>17.000007</v>
      </c>
      <c r="BD361" s="58">
        <v>27.000001000000001</v>
      </c>
      <c r="BE361" s="59">
        <f t="shared" si="87"/>
        <v>69.000016000000002</v>
      </c>
      <c r="BF361" s="60">
        <f t="shared" si="88"/>
        <v>1076.3100469999999</v>
      </c>
      <c r="BG361" s="53">
        <f t="shared" si="90"/>
        <v>373.660008</v>
      </c>
      <c r="BH361" s="53">
        <f t="shared" si="90"/>
        <v>280.34300300000001</v>
      </c>
      <c r="BI361" s="53">
        <f t="shared" si="90"/>
        <v>422.30703600000004</v>
      </c>
      <c r="BJ361" s="53">
        <f t="shared" si="89"/>
        <v>1076.3100469999999</v>
      </c>
      <c r="BL361" s="40"/>
    </row>
    <row r="362" spans="1:64" ht="16.05" customHeight="1" x14ac:dyDescent="0.3">
      <c r="A362" s="55">
        <v>356</v>
      </c>
      <c r="B362" s="55" t="s">
        <v>52</v>
      </c>
      <c r="C362" s="55" t="s">
        <v>130</v>
      </c>
      <c r="D362" s="55" t="s">
        <v>54</v>
      </c>
      <c r="E362" s="55" t="s">
        <v>511</v>
      </c>
      <c r="F362" s="56">
        <v>5</v>
      </c>
      <c r="G362" s="57">
        <v>380</v>
      </c>
      <c r="H362" s="55" t="s">
        <v>50</v>
      </c>
      <c r="I362" s="53">
        <v>705.02267200000006</v>
      </c>
      <c r="J362" s="58">
        <v>5.6589999999999998</v>
      </c>
      <c r="K362" s="58">
        <v>5.5</v>
      </c>
      <c r="L362" s="58">
        <v>9.3610000000000007</v>
      </c>
      <c r="M362" s="59">
        <f t="shared" si="76"/>
        <v>20.52</v>
      </c>
      <c r="N362" s="58">
        <v>18.864000000000001</v>
      </c>
      <c r="O362" s="58">
        <v>14.548</v>
      </c>
      <c r="P362" s="58">
        <v>24.071999999999999</v>
      </c>
      <c r="Q362" s="59">
        <f t="shared" si="77"/>
        <v>57.483999999999995</v>
      </c>
      <c r="R362" s="58">
        <v>27.587</v>
      </c>
      <c r="S362" s="58">
        <v>24.097000000000001</v>
      </c>
      <c r="T362" s="58">
        <v>27.283000000000001</v>
      </c>
      <c r="U362" s="59">
        <f t="shared" si="78"/>
        <v>78.966999999999999</v>
      </c>
      <c r="V362" s="58">
        <v>20.995999999999999</v>
      </c>
      <c r="W362" s="58">
        <v>26.152999999999999</v>
      </c>
      <c r="X362" s="58">
        <v>28.202000000000002</v>
      </c>
      <c r="Y362" s="59">
        <f t="shared" si="79"/>
        <v>75.350999999999999</v>
      </c>
      <c r="Z362" s="58">
        <v>25.298999999999999</v>
      </c>
      <c r="AA362" s="58">
        <v>20.593</v>
      </c>
      <c r="AB362" s="58">
        <v>33.417000000000002</v>
      </c>
      <c r="AC362" s="59">
        <f t="shared" si="80"/>
        <v>79.308999999999997</v>
      </c>
      <c r="AD362" s="58">
        <v>25.573</v>
      </c>
      <c r="AE362" s="58">
        <v>20.100999999999999</v>
      </c>
      <c r="AF362" s="58">
        <v>24.582999999999998</v>
      </c>
      <c r="AG362" s="59">
        <f t="shared" si="81"/>
        <v>70.257000000000005</v>
      </c>
      <c r="AH362" s="58">
        <v>22</v>
      </c>
      <c r="AI362" s="58">
        <v>17.000007</v>
      </c>
      <c r="AJ362" s="58">
        <v>27.000001999999999</v>
      </c>
      <c r="AK362" s="59">
        <f t="shared" si="82"/>
        <v>66.000008999999991</v>
      </c>
      <c r="AL362" s="58">
        <v>19.36</v>
      </c>
      <c r="AM362" s="58">
        <v>15.650782</v>
      </c>
      <c r="AN362" s="58">
        <v>27.022731</v>
      </c>
      <c r="AO362" s="59">
        <f t="shared" si="83"/>
        <v>62.033512999999999</v>
      </c>
      <c r="AP362" s="58">
        <v>2.64</v>
      </c>
      <c r="AQ362" s="58">
        <v>1.349205</v>
      </c>
      <c r="AR362" s="58">
        <v>1.9772730000000001</v>
      </c>
      <c r="AS362" s="59">
        <f t="shared" si="84"/>
        <v>5.9664780000000004</v>
      </c>
      <c r="AT362" s="58">
        <v>19.95</v>
      </c>
      <c r="AU362" s="58">
        <v>16.671500999999999</v>
      </c>
      <c r="AV362" s="58">
        <v>27.513168</v>
      </c>
      <c r="AW362" s="59">
        <f t="shared" si="85"/>
        <v>64.134669000000002</v>
      </c>
      <c r="AX362" s="58">
        <v>20.000001000000001</v>
      </c>
      <c r="AY362" s="58">
        <v>14.999999000000001</v>
      </c>
      <c r="AZ362" s="58">
        <v>26</v>
      </c>
      <c r="BA362" s="59">
        <f t="shared" si="86"/>
        <v>61</v>
      </c>
      <c r="BB362" s="58">
        <v>20.99999</v>
      </c>
      <c r="BC362" s="58">
        <v>14.000002</v>
      </c>
      <c r="BD362" s="58">
        <v>29.000011000000001</v>
      </c>
      <c r="BE362" s="59">
        <f t="shared" si="87"/>
        <v>64.000002999999992</v>
      </c>
      <c r="BF362" s="60">
        <f t="shared" si="88"/>
        <v>705.02267200000006</v>
      </c>
      <c r="BG362" s="53">
        <f t="shared" si="90"/>
        <v>228.92799099999999</v>
      </c>
      <c r="BH362" s="53">
        <f t="shared" si="90"/>
        <v>190.66349600000001</v>
      </c>
      <c r="BI362" s="53">
        <f t="shared" si="90"/>
        <v>285.43118500000003</v>
      </c>
      <c r="BJ362" s="53">
        <f t="shared" si="89"/>
        <v>705.02267200000006</v>
      </c>
      <c r="BL362" s="40"/>
    </row>
    <row r="363" spans="1:64" ht="16.05" customHeight="1" x14ac:dyDescent="0.3">
      <c r="A363" s="55">
        <v>357</v>
      </c>
      <c r="B363" s="55" t="s">
        <v>52</v>
      </c>
      <c r="C363" s="55" t="s">
        <v>178</v>
      </c>
      <c r="D363" s="55" t="s">
        <v>54</v>
      </c>
      <c r="E363" s="55" t="s">
        <v>511</v>
      </c>
      <c r="F363" s="56">
        <v>30</v>
      </c>
      <c r="G363" s="57">
        <v>380</v>
      </c>
      <c r="H363" s="55" t="s">
        <v>51</v>
      </c>
      <c r="I363" s="53">
        <v>3221.8550019999998</v>
      </c>
      <c r="J363" s="58">
        <v>55</v>
      </c>
      <c r="K363" s="58">
        <v>16.000004000000001</v>
      </c>
      <c r="L363" s="58">
        <v>26.000003</v>
      </c>
      <c r="M363" s="59">
        <f t="shared" si="76"/>
        <v>97.000007000000011</v>
      </c>
      <c r="N363" s="58">
        <v>95</v>
      </c>
      <c r="O363" s="58">
        <v>20</v>
      </c>
      <c r="P363" s="58">
        <v>33.000008000000001</v>
      </c>
      <c r="Q363" s="59">
        <f t="shared" si="77"/>
        <v>148.00000800000001</v>
      </c>
      <c r="R363" s="58">
        <v>172.99999700000001</v>
      </c>
      <c r="S363" s="58">
        <v>31.000005999999999</v>
      </c>
      <c r="T363" s="58">
        <v>53.999988999999999</v>
      </c>
      <c r="U363" s="59">
        <f t="shared" si="78"/>
        <v>257.99999200000002</v>
      </c>
      <c r="V363" s="58">
        <v>124.388003</v>
      </c>
      <c r="W363" s="58">
        <v>46.716002000000003</v>
      </c>
      <c r="X363" s="58">
        <v>62.773997999999999</v>
      </c>
      <c r="Y363" s="59">
        <f t="shared" si="79"/>
        <v>233.87800300000001</v>
      </c>
      <c r="Z363" s="58">
        <v>200.49400800000001</v>
      </c>
      <c r="AA363" s="58">
        <v>54.642997999999999</v>
      </c>
      <c r="AB363" s="58">
        <v>122.277006</v>
      </c>
      <c r="AC363" s="59">
        <f t="shared" si="80"/>
        <v>377.41401200000001</v>
      </c>
      <c r="AD363" s="58">
        <v>169.77899400000001</v>
      </c>
      <c r="AE363" s="58">
        <v>83.030000999999999</v>
      </c>
      <c r="AF363" s="58">
        <v>110.754</v>
      </c>
      <c r="AG363" s="59">
        <f t="shared" si="81"/>
        <v>363.562995</v>
      </c>
      <c r="AH363" s="58">
        <v>188.99999800000001</v>
      </c>
      <c r="AI363" s="58">
        <v>64.999992000000006</v>
      </c>
      <c r="AJ363" s="58">
        <v>111.000006</v>
      </c>
      <c r="AK363" s="59">
        <f t="shared" si="82"/>
        <v>364.99999600000001</v>
      </c>
      <c r="AL363" s="58">
        <v>62.000003999999997</v>
      </c>
      <c r="AM363" s="58">
        <v>17.99999</v>
      </c>
      <c r="AN363" s="58">
        <v>42.999985000000002</v>
      </c>
      <c r="AO363" s="59">
        <f t="shared" si="83"/>
        <v>122.999979</v>
      </c>
      <c r="AP363" s="58">
        <v>117.99999200000001</v>
      </c>
      <c r="AQ363" s="58">
        <v>28.999994000000001</v>
      </c>
      <c r="AR363" s="58">
        <v>92.999988000000002</v>
      </c>
      <c r="AS363" s="59">
        <f t="shared" si="84"/>
        <v>239.99997400000001</v>
      </c>
      <c r="AT363" s="58">
        <v>150.99999600000001</v>
      </c>
      <c r="AU363" s="58">
        <v>63.000008000000001</v>
      </c>
      <c r="AV363" s="58">
        <v>69.999996999999993</v>
      </c>
      <c r="AW363" s="59">
        <f t="shared" si="85"/>
        <v>284.000001</v>
      </c>
      <c r="AX363" s="58">
        <v>244.00000800000001</v>
      </c>
      <c r="AY363" s="58">
        <v>50.000002000000002</v>
      </c>
      <c r="AZ363" s="58">
        <v>255</v>
      </c>
      <c r="BA363" s="59">
        <f t="shared" si="86"/>
        <v>549.00000999999997</v>
      </c>
      <c r="BB363" s="58">
        <v>108.00000199999999</v>
      </c>
      <c r="BC363" s="58">
        <v>24.000008000000001</v>
      </c>
      <c r="BD363" s="58">
        <v>51.000014999999998</v>
      </c>
      <c r="BE363" s="59">
        <f t="shared" si="87"/>
        <v>183.00002499999999</v>
      </c>
      <c r="BF363" s="60">
        <f t="shared" si="88"/>
        <v>3221.8550019999998</v>
      </c>
      <c r="BG363" s="53">
        <f t="shared" si="90"/>
        <v>1689.6610020000001</v>
      </c>
      <c r="BH363" s="53">
        <f t="shared" si="90"/>
        <v>500.389005</v>
      </c>
      <c r="BI363" s="53">
        <f t="shared" si="90"/>
        <v>1031.8049950000002</v>
      </c>
      <c r="BJ363" s="53">
        <f t="shared" si="89"/>
        <v>3221.8550020000002</v>
      </c>
      <c r="BL363" s="40"/>
    </row>
    <row r="364" spans="1:64" ht="16.05" customHeight="1" x14ac:dyDescent="0.3">
      <c r="A364" s="55">
        <v>358</v>
      </c>
      <c r="B364" s="55" t="s">
        <v>52</v>
      </c>
      <c r="C364" s="55" t="s">
        <v>178</v>
      </c>
      <c r="D364" s="55" t="s">
        <v>54</v>
      </c>
      <c r="E364" s="55" t="s">
        <v>511</v>
      </c>
      <c r="F364" s="56">
        <v>35</v>
      </c>
      <c r="G364" s="57">
        <v>380</v>
      </c>
      <c r="H364" s="55" t="s">
        <v>51</v>
      </c>
      <c r="I364" s="53">
        <v>9585.6749569999993</v>
      </c>
      <c r="J364" s="58">
        <v>234</v>
      </c>
      <c r="K364" s="58">
        <v>166.99999199999999</v>
      </c>
      <c r="L364" s="58">
        <v>241.000013</v>
      </c>
      <c r="M364" s="59">
        <f t="shared" si="76"/>
        <v>642.00000499999999</v>
      </c>
      <c r="N364" s="58">
        <v>266</v>
      </c>
      <c r="O364" s="58">
        <v>171.99999199999999</v>
      </c>
      <c r="P364" s="58">
        <v>208.00000399999999</v>
      </c>
      <c r="Q364" s="59">
        <f t="shared" si="77"/>
        <v>645.99999600000001</v>
      </c>
      <c r="R364" s="58">
        <v>382.00000799999998</v>
      </c>
      <c r="S364" s="58">
        <v>195.99999199999999</v>
      </c>
      <c r="T364" s="58">
        <v>226.00000399999999</v>
      </c>
      <c r="U364" s="59">
        <f t="shared" si="78"/>
        <v>804.00000399999999</v>
      </c>
      <c r="V364" s="58">
        <v>255.84999099999999</v>
      </c>
      <c r="W364" s="58">
        <v>180.87499800000001</v>
      </c>
      <c r="X364" s="58">
        <v>197.47500600000001</v>
      </c>
      <c r="Y364" s="59">
        <f t="shared" si="79"/>
        <v>634.19999499999994</v>
      </c>
      <c r="Z364" s="58">
        <v>312.19999799999999</v>
      </c>
      <c r="AA364" s="58">
        <v>191.4</v>
      </c>
      <c r="AB364" s="58">
        <v>302.02498800000001</v>
      </c>
      <c r="AC364" s="59">
        <f t="shared" si="80"/>
        <v>805.62498600000004</v>
      </c>
      <c r="AD364" s="58">
        <v>405.42499199999997</v>
      </c>
      <c r="AE364" s="58">
        <v>283.47499399999998</v>
      </c>
      <c r="AF364" s="58">
        <v>394.95</v>
      </c>
      <c r="AG364" s="59">
        <f t="shared" si="81"/>
        <v>1083.8499859999999</v>
      </c>
      <c r="AH364" s="58">
        <v>355.99999600000001</v>
      </c>
      <c r="AI364" s="58">
        <v>214.00000299999999</v>
      </c>
      <c r="AJ364" s="58">
        <v>314.99999700000001</v>
      </c>
      <c r="AK364" s="59">
        <f t="shared" si="82"/>
        <v>884.99999600000001</v>
      </c>
      <c r="AL364" s="58">
        <v>143</v>
      </c>
      <c r="AM364" s="58">
        <v>90.000001999999995</v>
      </c>
      <c r="AN364" s="58">
        <v>132.999987</v>
      </c>
      <c r="AO364" s="59">
        <f t="shared" si="83"/>
        <v>365.99998900000003</v>
      </c>
      <c r="AP364" s="58">
        <v>199.00001</v>
      </c>
      <c r="AQ364" s="58">
        <v>104.000004</v>
      </c>
      <c r="AR364" s="58">
        <v>220.99998600000001</v>
      </c>
      <c r="AS364" s="59">
        <f t="shared" si="84"/>
        <v>524</v>
      </c>
      <c r="AT364" s="58">
        <v>265.00000799999998</v>
      </c>
      <c r="AU364" s="58">
        <v>198.99999299999999</v>
      </c>
      <c r="AV364" s="58">
        <v>212.00000700000001</v>
      </c>
      <c r="AW364" s="59">
        <f t="shared" si="85"/>
        <v>676.00000799999998</v>
      </c>
      <c r="AX364" s="58">
        <v>624.00000599999998</v>
      </c>
      <c r="AY364" s="58">
        <v>261.99999500000001</v>
      </c>
      <c r="AZ364" s="58">
        <v>730</v>
      </c>
      <c r="BA364" s="59">
        <f t="shared" si="86"/>
        <v>1616.0000009999999</v>
      </c>
      <c r="BB364" s="58">
        <v>383.00000199999999</v>
      </c>
      <c r="BC364" s="58">
        <v>200.00000299999999</v>
      </c>
      <c r="BD364" s="58">
        <v>319.99998599999998</v>
      </c>
      <c r="BE364" s="59">
        <f t="shared" si="87"/>
        <v>902.99999099999991</v>
      </c>
      <c r="BF364" s="60">
        <f t="shared" si="88"/>
        <v>9585.6749569999993</v>
      </c>
      <c r="BG364" s="53">
        <f t="shared" si="90"/>
        <v>3825.4750109999995</v>
      </c>
      <c r="BH364" s="53">
        <f t="shared" si="90"/>
        <v>2259.7499679999996</v>
      </c>
      <c r="BI364" s="53">
        <f t="shared" si="90"/>
        <v>3500.4499780000001</v>
      </c>
      <c r="BJ364" s="53">
        <f t="shared" si="89"/>
        <v>9585.6749569999993</v>
      </c>
      <c r="BL364" s="40"/>
    </row>
    <row r="365" spans="1:64" ht="16.05" customHeight="1" x14ac:dyDescent="0.3">
      <c r="A365" s="55">
        <v>359</v>
      </c>
      <c r="B365" s="55" t="s">
        <v>52</v>
      </c>
      <c r="C365" s="55" t="s">
        <v>53</v>
      </c>
      <c r="D365" s="55" t="s">
        <v>54</v>
      </c>
      <c r="E365" s="55" t="s">
        <v>511</v>
      </c>
      <c r="F365" s="56">
        <v>3.3</v>
      </c>
      <c r="G365" s="57">
        <v>220</v>
      </c>
      <c r="H365" s="55" t="s">
        <v>51</v>
      </c>
      <c r="I365" s="53">
        <v>10286.766013</v>
      </c>
      <c r="J365" s="58">
        <v>403</v>
      </c>
      <c r="K365" s="58">
        <v>299.99999200000002</v>
      </c>
      <c r="L365" s="58">
        <v>588.00000799999998</v>
      </c>
      <c r="M365" s="59">
        <f t="shared" si="76"/>
        <v>1291</v>
      </c>
      <c r="N365" s="58">
        <v>286</v>
      </c>
      <c r="O365" s="58">
        <v>202.99999199999999</v>
      </c>
      <c r="P365" s="58">
        <v>321.00000799999998</v>
      </c>
      <c r="Q365" s="59">
        <f t="shared" si="77"/>
        <v>810</v>
      </c>
      <c r="R365" s="58">
        <v>303.99999300000002</v>
      </c>
      <c r="S365" s="58">
        <v>199.99999600000001</v>
      </c>
      <c r="T365" s="58">
        <v>279.99999700000001</v>
      </c>
      <c r="U365" s="59">
        <f t="shared" si="78"/>
        <v>783.99998600000004</v>
      </c>
      <c r="V365" s="58">
        <v>231.42400900000001</v>
      </c>
      <c r="W365" s="58">
        <v>179.33100200000001</v>
      </c>
      <c r="X365" s="58">
        <v>285.38201400000003</v>
      </c>
      <c r="Y365" s="59">
        <f t="shared" si="79"/>
        <v>696.13702499999999</v>
      </c>
      <c r="Z365" s="58">
        <v>298.52400599999999</v>
      </c>
      <c r="AA365" s="58">
        <v>207.09100599999999</v>
      </c>
      <c r="AB365" s="58">
        <v>294.21300200000002</v>
      </c>
      <c r="AC365" s="59">
        <f t="shared" si="80"/>
        <v>799.82801399999994</v>
      </c>
      <c r="AD365" s="58">
        <v>266.16899999999998</v>
      </c>
      <c r="AE365" s="58">
        <v>148.43799999999999</v>
      </c>
      <c r="AF365" s="58">
        <v>320.19400000000002</v>
      </c>
      <c r="AG365" s="59">
        <f t="shared" si="81"/>
        <v>734.80099999999993</v>
      </c>
      <c r="AH365" s="58">
        <v>355</v>
      </c>
      <c r="AI365" s="58">
        <v>272.99999500000001</v>
      </c>
      <c r="AJ365" s="58">
        <v>308.000001</v>
      </c>
      <c r="AK365" s="59">
        <f t="shared" si="82"/>
        <v>935.99999600000001</v>
      </c>
      <c r="AL365" s="58">
        <v>335.00000599999998</v>
      </c>
      <c r="AM365" s="58">
        <v>237.999988</v>
      </c>
      <c r="AN365" s="58">
        <v>326.00001500000002</v>
      </c>
      <c r="AO365" s="59">
        <f t="shared" si="83"/>
        <v>899.00000900000009</v>
      </c>
      <c r="AP365" s="58">
        <v>317.99999000000003</v>
      </c>
      <c r="AQ365" s="58">
        <v>227.99999600000001</v>
      </c>
      <c r="AR365" s="58">
        <v>283.99999600000001</v>
      </c>
      <c r="AS365" s="59">
        <f t="shared" si="84"/>
        <v>829.99998200000005</v>
      </c>
      <c r="AT365" s="58">
        <v>314.000001</v>
      </c>
      <c r="AU365" s="58">
        <v>258.00000299999999</v>
      </c>
      <c r="AV365" s="58">
        <v>327.00000499999999</v>
      </c>
      <c r="AW365" s="59">
        <f t="shared" si="85"/>
        <v>899.00000899999998</v>
      </c>
      <c r="AX365" s="58">
        <v>299.99999400000002</v>
      </c>
      <c r="AY365" s="58">
        <v>217.99999600000001</v>
      </c>
      <c r="AZ365" s="58">
        <v>310</v>
      </c>
      <c r="BA365" s="59">
        <f t="shared" si="86"/>
        <v>827.99999000000003</v>
      </c>
      <c r="BB365" s="58">
        <v>269.00000599999998</v>
      </c>
      <c r="BC365" s="58">
        <v>168.00000600000001</v>
      </c>
      <c r="BD365" s="58">
        <v>341.99999000000003</v>
      </c>
      <c r="BE365" s="59">
        <f t="shared" si="87"/>
        <v>779.00000199999999</v>
      </c>
      <c r="BF365" s="60">
        <f t="shared" si="88"/>
        <v>10286.766013</v>
      </c>
      <c r="BG365" s="53">
        <f t="shared" si="90"/>
        <v>3680.1170050000001</v>
      </c>
      <c r="BH365" s="53">
        <f t="shared" si="90"/>
        <v>2620.8599720000007</v>
      </c>
      <c r="BI365" s="53">
        <f t="shared" si="90"/>
        <v>3985.7890360000001</v>
      </c>
      <c r="BJ365" s="53">
        <f t="shared" si="89"/>
        <v>10286.766013</v>
      </c>
      <c r="BL365" s="40"/>
    </row>
    <row r="366" spans="1:64" ht="16.05" customHeight="1" x14ac:dyDescent="0.3">
      <c r="A366" s="55">
        <v>360</v>
      </c>
      <c r="B366" s="55" t="s">
        <v>52</v>
      </c>
      <c r="C366" s="55" t="s">
        <v>221</v>
      </c>
      <c r="D366" s="55" t="s">
        <v>54</v>
      </c>
      <c r="E366" s="55" t="s">
        <v>511</v>
      </c>
      <c r="F366" s="56">
        <v>3.7</v>
      </c>
      <c r="G366" s="57">
        <v>220</v>
      </c>
      <c r="H366" s="55" t="s">
        <v>50</v>
      </c>
      <c r="I366" s="53">
        <v>182.93898899999996</v>
      </c>
      <c r="J366" s="58">
        <v>4.484</v>
      </c>
      <c r="K366" s="58">
        <v>3.3319999999999999</v>
      </c>
      <c r="L366" s="58">
        <v>7.306</v>
      </c>
      <c r="M366" s="59">
        <f t="shared" si="76"/>
        <v>15.122</v>
      </c>
      <c r="N366" s="58">
        <v>4.4660000000000002</v>
      </c>
      <c r="O366" s="58">
        <v>3.3380000000000001</v>
      </c>
      <c r="P366" s="58">
        <v>5.8440000000000003</v>
      </c>
      <c r="Q366" s="59">
        <f t="shared" si="77"/>
        <v>13.648</v>
      </c>
      <c r="R366" s="58">
        <v>5.1479999999999997</v>
      </c>
      <c r="S366" s="58">
        <v>3.6459999999999999</v>
      </c>
      <c r="T366" s="58">
        <v>6.3159999999999998</v>
      </c>
      <c r="U366" s="59">
        <f t="shared" si="78"/>
        <v>15.11</v>
      </c>
      <c r="V366" s="58">
        <v>4.1970000000000001</v>
      </c>
      <c r="W366" s="58">
        <v>3.5350000000000001</v>
      </c>
      <c r="X366" s="58">
        <v>5.9050000000000002</v>
      </c>
      <c r="Y366" s="59">
        <f t="shared" si="79"/>
        <v>13.637</v>
      </c>
      <c r="Z366" s="58">
        <v>4.9390000000000001</v>
      </c>
      <c r="AA366" s="58">
        <v>3.5409999999999999</v>
      </c>
      <c r="AB366" s="58">
        <v>6.6609999999999996</v>
      </c>
      <c r="AC366" s="59">
        <f t="shared" si="80"/>
        <v>15.141</v>
      </c>
      <c r="AD366" s="58">
        <v>9.2680000000000007</v>
      </c>
      <c r="AE366" s="58">
        <v>3.4409999999999998</v>
      </c>
      <c r="AF366" s="58">
        <v>6.5010000000000003</v>
      </c>
      <c r="AG366" s="59">
        <f t="shared" si="81"/>
        <v>19.21</v>
      </c>
      <c r="AH366" s="58">
        <v>5.000006</v>
      </c>
      <c r="AI366" s="58">
        <v>3.9999959999999999</v>
      </c>
      <c r="AJ366" s="58">
        <v>5.999994</v>
      </c>
      <c r="AK366" s="59">
        <f t="shared" si="82"/>
        <v>14.999995999999999</v>
      </c>
      <c r="AL366" s="58">
        <v>5.000006</v>
      </c>
      <c r="AM366" s="58">
        <v>4.0000099999999996</v>
      </c>
      <c r="AN366" s="58">
        <v>5.9999859999999998</v>
      </c>
      <c r="AO366" s="59">
        <f t="shared" si="83"/>
        <v>15.000001999999999</v>
      </c>
      <c r="AP366" s="58">
        <v>5.000006</v>
      </c>
      <c r="AQ366" s="58">
        <v>3.0000019999999998</v>
      </c>
      <c r="AR366" s="58">
        <v>7.0000140000000002</v>
      </c>
      <c r="AS366" s="59">
        <f t="shared" si="84"/>
        <v>15.000022</v>
      </c>
      <c r="AT366" s="58">
        <v>4.9999950000000002</v>
      </c>
      <c r="AU366" s="58">
        <v>3.9999980000000002</v>
      </c>
      <c r="AV366" s="58">
        <v>5.9999859999999998</v>
      </c>
      <c r="AW366" s="59">
        <f t="shared" si="85"/>
        <v>14.999979</v>
      </c>
      <c r="AX366" s="58">
        <v>4.9999950000000002</v>
      </c>
      <c r="AY366" s="58">
        <v>3.9999950000000002</v>
      </c>
      <c r="AZ366" s="58">
        <v>7</v>
      </c>
      <c r="BA366" s="59">
        <f t="shared" si="86"/>
        <v>15.99999</v>
      </c>
      <c r="BB366" s="58">
        <v>4.91</v>
      </c>
      <c r="BC366" s="58">
        <v>3.198</v>
      </c>
      <c r="BD366" s="58">
        <v>6.9630000000000001</v>
      </c>
      <c r="BE366" s="59">
        <f t="shared" si="87"/>
        <v>15.071000000000002</v>
      </c>
      <c r="BF366" s="60">
        <f t="shared" si="88"/>
        <v>182.93898899999996</v>
      </c>
      <c r="BG366" s="53">
        <f t="shared" si="90"/>
        <v>62.412007999999986</v>
      </c>
      <c r="BH366" s="53">
        <f t="shared" si="90"/>
        <v>43.031000999999996</v>
      </c>
      <c r="BI366" s="53">
        <f t="shared" si="90"/>
        <v>77.495980000000003</v>
      </c>
      <c r="BJ366" s="53">
        <f t="shared" si="89"/>
        <v>182.93898899999999</v>
      </c>
      <c r="BL366" s="40"/>
    </row>
    <row r="367" spans="1:64" ht="16.05" customHeight="1" x14ac:dyDescent="0.3">
      <c r="A367" s="55">
        <v>361</v>
      </c>
      <c r="B367" s="55" t="s">
        <v>52</v>
      </c>
      <c r="C367" s="55" t="s">
        <v>177</v>
      </c>
      <c r="D367" s="55" t="s">
        <v>54</v>
      </c>
      <c r="E367" s="55" t="s">
        <v>511</v>
      </c>
      <c r="F367" s="56">
        <v>7.3</v>
      </c>
      <c r="G367" s="57">
        <v>380</v>
      </c>
      <c r="H367" s="55" t="s">
        <v>51</v>
      </c>
      <c r="I367" s="53">
        <v>9163.4170030000005</v>
      </c>
      <c r="J367" s="58">
        <v>158</v>
      </c>
      <c r="K367" s="58">
        <v>87</v>
      </c>
      <c r="L367" s="58">
        <v>201.00000800000001</v>
      </c>
      <c r="M367" s="59">
        <f t="shared" si="76"/>
        <v>446.00000799999998</v>
      </c>
      <c r="N367" s="58">
        <v>168</v>
      </c>
      <c r="O367" s="58">
        <v>95.999995999999996</v>
      </c>
      <c r="P367" s="58">
        <v>140.00000399999999</v>
      </c>
      <c r="Q367" s="59">
        <f t="shared" si="77"/>
        <v>404</v>
      </c>
      <c r="R367" s="58">
        <v>127.99999099999999</v>
      </c>
      <c r="S367" s="58">
        <v>73.999996999999993</v>
      </c>
      <c r="T367" s="58">
        <v>116.000001</v>
      </c>
      <c r="U367" s="59">
        <f t="shared" si="78"/>
        <v>317.99998899999997</v>
      </c>
      <c r="V367" s="58">
        <v>128.85100800000001</v>
      </c>
      <c r="W367" s="58">
        <v>97.914001999999996</v>
      </c>
      <c r="X367" s="58">
        <v>142.82898599999999</v>
      </c>
      <c r="Y367" s="59">
        <f t="shared" si="79"/>
        <v>369.593996</v>
      </c>
      <c r="Z367" s="58">
        <v>171.10598999999999</v>
      </c>
      <c r="AA367" s="58">
        <v>104.729</v>
      </c>
      <c r="AB367" s="58">
        <v>166.70599999999999</v>
      </c>
      <c r="AC367" s="59">
        <f t="shared" si="80"/>
        <v>442.54098999999997</v>
      </c>
      <c r="AD367" s="58">
        <v>342.67699199999998</v>
      </c>
      <c r="AE367" s="58">
        <v>228.419996</v>
      </c>
      <c r="AF367" s="58">
        <v>375.185</v>
      </c>
      <c r="AG367" s="59">
        <f t="shared" si="81"/>
        <v>946.28198799999996</v>
      </c>
      <c r="AH367" s="58">
        <v>683.99999800000001</v>
      </c>
      <c r="AI367" s="58">
        <v>515.00000899999998</v>
      </c>
      <c r="AJ367" s="58">
        <v>729.00000799999998</v>
      </c>
      <c r="AK367" s="59">
        <f t="shared" si="82"/>
        <v>1928.0000150000001</v>
      </c>
      <c r="AL367" s="58">
        <v>388.00000799999998</v>
      </c>
      <c r="AM367" s="58">
        <v>297.99999200000002</v>
      </c>
      <c r="AN367" s="58">
        <v>507.00000899999998</v>
      </c>
      <c r="AO367" s="59">
        <f t="shared" si="83"/>
        <v>1193.0000089999999</v>
      </c>
      <c r="AP367" s="58">
        <v>194.00000399999999</v>
      </c>
      <c r="AQ367" s="58">
        <v>121.99999800000001</v>
      </c>
      <c r="AR367" s="58">
        <v>159.99999199999999</v>
      </c>
      <c r="AS367" s="59">
        <f t="shared" si="84"/>
        <v>475.99999400000002</v>
      </c>
      <c r="AT367" s="58">
        <v>181.00000800000001</v>
      </c>
      <c r="AU367" s="58">
        <v>124.999993</v>
      </c>
      <c r="AV367" s="58">
        <v>195.000013</v>
      </c>
      <c r="AW367" s="59">
        <f t="shared" si="85"/>
        <v>501.00001399999996</v>
      </c>
      <c r="AX367" s="58">
        <v>464.99999700000001</v>
      </c>
      <c r="AY367" s="58">
        <v>259.00000199999999</v>
      </c>
      <c r="AZ367" s="58">
        <v>435</v>
      </c>
      <c r="BA367" s="59">
        <f t="shared" si="86"/>
        <v>1158.9999990000001</v>
      </c>
      <c r="BB367" s="58">
        <v>381.00000399999999</v>
      </c>
      <c r="BC367" s="58">
        <v>226.99999399999999</v>
      </c>
      <c r="BD367" s="58">
        <v>372.00000299999999</v>
      </c>
      <c r="BE367" s="59">
        <f t="shared" si="87"/>
        <v>980.000001</v>
      </c>
      <c r="BF367" s="60">
        <f t="shared" si="88"/>
        <v>9163.4170030000005</v>
      </c>
      <c r="BG367" s="53">
        <f t="shared" si="90"/>
        <v>3389.634</v>
      </c>
      <c r="BH367" s="53">
        <f t="shared" si="90"/>
        <v>2234.0629789999998</v>
      </c>
      <c r="BI367" s="53">
        <f t="shared" si="90"/>
        <v>3539.7200239999997</v>
      </c>
      <c r="BJ367" s="53">
        <f t="shared" si="89"/>
        <v>9163.4170030000005</v>
      </c>
      <c r="BL367" s="40"/>
    </row>
    <row r="368" spans="1:64" ht="16.05" customHeight="1" x14ac:dyDescent="0.3">
      <c r="A368" s="55">
        <v>362</v>
      </c>
      <c r="B368" s="55" t="s">
        <v>52</v>
      </c>
      <c r="C368" s="55" t="s">
        <v>177</v>
      </c>
      <c r="D368" s="55" t="s">
        <v>54</v>
      </c>
      <c r="E368" s="55" t="s">
        <v>511</v>
      </c>
      <c r="F368" s="56">
        <v>16.5</v>
      </c>
      <c r="G368" s="57">
        <v>380</v>
      </c>
      <c r="H368" s="55" t="s">
        <v>51</v>
      </c>
      <c r="I368" s="53">
        <v>0</v>
      </c>
      <c r="J368" s="58">
        <v>0</v>
      </c>
      <c r="K368" s="58">
        <v>0</v>
      </c>
      <c r="L368" s="58">
        <v>0</v>
      </c>
      <c r="M368" s="59">
        <f t="shared" si="76"/>
        <v>0</v>
      </c>
      <c r="N368" s="58">
        <v>0</v>
      </c>
      <c r="O368" s="58">
        <v>0</v>
      </c>
      <c r="P368" s="58">
        <v>0</v>
      </c>
      <c r="Q368" s="59">
        <f t="shared" si="77"/>
        <v>0</v>
      </c>
      <c r="R368" s="58">
        <v>0</v>
      </c>
      <c r="S368" s="58">
        <v>0</v>
      </c>
      <c r="T368" s="58">
        <v>0</v>
      </c>
      <c r="U368" s="59">
        <f t="shared" si="78"/>
        <v>0</v>
      </c>
      <c r="V368" s="58">
        <v>0</v>
      </c>
      <c r="W368" s="58">
        <v>0</v>
      </c>
      <c r="X368" s="58">
        <v>0</v>
      </c>
      <c r="Y368" s="59">
        <f t="shared" si="79"/>
        <v>0</v>
      </c>
      <c r="Z368" s="58">
        <v>0</v>
      </c>
      <c r="AA368" s="58">
        <v>0</v>
      </c>
      <c r="AB368" s="58">
        <v>0</v>
      </c>
      <c r="AC368" s="59">
        <f t="shared" si="80"/>
        <v>0</v>
      </c>
      <c r="AD368" s="58">
        <v>0</v>
      </c>
      <c r="AE368" s="58">
        <v>0</v>
      </c>
      <c r="AF368" s="58">
        <v>0</v>
      </c>
      <c r="AG368" s="59">
        <f t="shared" si="81"/>
        <v>0</v>
      </c>
      <c r="AH368" s="58">
        <v>0</v>
      </c>
      <c r="AI368" s="58">
        <v>0</v>
      </c>
      <c r="AJ368" s="58">
        <v>0</v>
      </c>
      <c r="AK368" s="59">
        <f t="shared" si="82"/>
        <v>0</v>
      </c>
      <c r="AL368" s="58">
        <v>0</v>
      </c>
      <c r="AM368" s="58">
        <v>0</v>
      </c>
      <c r="AN368" s="58">
        <v>0</v>
      </c>
      <c r="AO368" s="59">
        <f t="shared" si="83"/>
        <v>0</v>
      </c>
      <c r="AP368" s="58">
        <v>0</v>
      </c>
      <c r="AQ368" s="58">
        <v>0</v>
      </c>
      <c r="AR368" s="58">
        <v>0</v>
      </c>
      <c r="AS368" s="59">
        <f t="shared" si="84"/>
        <v>0</v>
      </c>
      <c r="AT368" s="58">
        <v>0</v>
      </c>
      <c r="AU368" s="58">
        <v>0</v>
      </c>
      <c r="AV368" s="58">
        <v>0</v>
      </c>
      <c r="AW368" s="59">
        <f t="shared" si="85"/>
        <v>0</v>
      </c>
      <c r="AX368" s="58">
        <v>0</v>
      </c>
      <c r="AY368" s="58">
        <v>0</v>
      </c>
      <c r="AZ368" s="58">
        <v>0</v>
      </c>
      <c r="BA368" s="59">
        <f t="shared" si="86"/>
        <v>0</v>
      </c>
      <c r="BB368" s="58">
        <v>0</v>
      </c>
      <c r="BC368" s="58">
        <v>0</v>
      </c>
      <c r="BD368" s="58">
        <v>0</v>
      </c>
      <c r="BE368" s="59">
        <f t="shared" si="87"/>
        <v>0</v>
      </c>
      <c r="BF368" s="60">
        <f t="shared" si="88"/>
        <v>0</v>
      </c>
      <c r="BG368" s="53">
        <f t="shared" si="90"/>
        <v>0</v>
      </c>
      <c r="BH368" s="53">
        <f t="shared" si="90"/>
        <v>0</v>
      </c>
      <c r="BI368" s="53">
        <f t="shared" si="90"/>
        <v>0</v>
      </c>
      <c r="BJ368" s="53">
        <f t="shared" si="89"/>
        <v>0</v>
      </c>
      <c r="BL368" s="40"/>
    </row>
    <row r="369" spans="1:64" ht="16.05" customHeight="1" x14ac:dyDescent="0.3">
      <c r="A369" s="55">
        <v>363</v>
      </c>
      <c r="B369" s="55" t="s">
        <v>52</v>
      </c>
      <c r="C369" s="55" t="s">
        <v>187</v>
      </c>
      <c r="D369" s="55" t="s">
        <v>54</v>
      </c>
      <c r="E369" s="55" t="s">
        <v>511</v>
      </c>
      <c r="F369" s="56">
        <v>12.1</v>
      </c>
      <c r="G369" s="57">
        <v>380</v>
      </c>
      <c r="H369" s="55" t="s">
        <v>50</v>
      </c>
      <c r="I369" s="53">
        <v>1596.5469439999999</v>
      </c>
      <c r="J369" s="58">
        <v>52</v>
      </c>
      <c r="K369" s="58">
        <v>41</v>
      </c>
      <c r="L369" s="58">
        <v>64.999987000000004</v>
      </c>
      <c r="M369" s="59">
        <f t="shared" si="76"/>
        <v>157.999987</v>
      </c>
      <c r="N369" s="58">
        <v>37</v>
      </c>
      <c r="O369" s="58">
        <v>28.999991999999999</v>
      </c>
      <c r="P369" s="58">
        <v>42.000008000000001</v>
      </c>
      <c r="Q369" s="59">
        <f t="shared" si="77"/>
        <v>108</v>
      </c>
      <c r="R369" s="58">
        <v>51.265999999999998</v>
      </c>
      <c r="S369" s="58">
        <v>36.697000000000003</v>
      </c>
      <c r="T369" s="58">
        <v>49.287999999999997</v>
      </c>
      <c r="U369" s="59">
        <f t="shared" si="78"/>
        <v>137.25099999999998</v>
      </c>
      <c r="V369" s="58">
        <v>42.777000000000001</v>
      </c>
      <c r="W369" s="58">
        <v>35.588999999999999</v>
      </c>
      <c r="X369" s="58">
        <v>58.512999999999998</v>
      </c>
      <c r="Y369" s="59">
        <f t="shared" si="79"/>
        <v>136.87899999999999</v>
      </c>
      <c r="Z369" s="58">
        <v>53.262999999999998</v>
      </c>
      <c r="AA369" s="58">
        <v>40.853999999999999</v>
      </c>
      <c r="AB369" s="58">
        <v>61.640999999999998</v>
      </c>
      <c r="AC369" s="59">
        <f t="shared" si="80"/>
        <v>155.75799999999998</v>
      </c>
      <c r="AD369" s="58">
        <v>49.228000000000002</v>
      </c>
      <c r="AE369" s="58">
        <v>39.052</v>
      </c>
      <c r="AF369" s="58">
        <v>58.378999999999998</v>
      </c>
      <c r="AG369" s="59">
        <f t="shared" si="81"/>
        <v>146.65899999999999</v>
      </c>
      <c r="AH369" s="58">
        <v>58.999996000000003</v>
      </c>
      <c r="AI369" s="58">
        <v>30.999987999999998</v>
      </c>
      <c r="AJ369" s="58">
        <v>42.999996000000003</v>
      </c>
      <c r="AK369" s="59">
        <f t="shared" si="82"/>
        <v>132.99997999999999</v>
      </c>
      <c r="AL369" s="58">
        <v>33</v>
      </c>
      <c r="AM369" s="58">
        <v>27</v>
      </c>
      <c r="AN369" s="58">
        <v>36.999999000000003</v>
      </c>
      <c r="AO369" s="59">
        <f t="shared" si="83"/>
        <v>96.999999000000003</v>
      </c>
      <c r="AP369" s="58">
        <v>51.000003999999997</v>
      </c>
      <c r="AQ369" s="58">
        <v>39.999994000000001</v>
      </c>
      <c r="AR369" s="58">
        <v>46.999996000000003</v>
      </c>
      <c r="AS369" s="59">
        <f t="shared" si="84"/>
        <v>137.99999400000002</v>
      </c>
      <c r="AT369" s="58">
        <v>41.000000999999997</v>
      </c>
      <c r="AU369" s="58">
        <v>36.000003</v>
      </c>
      <c r="AV369" s="58">
        <v>46.999986</v>
      </c>
      <c r="AW369" s="59">
        <f t="shared" si="85"/>
        <v>123.99999</v>
      </c>
      <c r="AX369" s="58">
        <v>41.000000999999997</v>
      </c>
      <c r="AY369" s="58">
        <v>32.999991000000001</v>
      </c>
      <c r="AZ369" s="58">
        <v>50</v>
      </c>
      <c r="BA369" s="59">
        <f t="shared" si="86"/>
        <v>123.99999199999999</v>
      </c>
      <c r="BB369" s="58">
        <v>49.000005999999999</v>
      </c>
      <c r="BC369" s="58">
        <v>33.999991999999999</v>
      </c>
      <c r="BD369" s="58">
        <v>55.000003999999997</v>
      </c>
      <c r="BE369" s="59">
        <f t="shared" si="87"/>
        <v>138.00000199999999</v>
      </c>
      <c r="BF369" s="60">
        <f t="shared" si="88"/>
        <v>1596.5469439999999</v>
      </c>
      <c r="BG369" s="53">
        <f t="shared" si="90"/>
        <v>559.53400799999997</v>
      </c>
      <c r="BH369" s="53">
        <f t="shared" si="90"/>
        <v>423.19196000000005</v>
      </c>
      <c r="BI369" s="53">
        <f t="shared" si="90"/>
        <v>613.82097599999997</v>
      </c>
      <c r="BJ369" s="53">
        <f t="shared" si="89"/>
        <v>1596.5469439999999</v>
      </c>
      <c r="BL369" s="40"/>
    </row>
    <row r="370" spans="1:64" ht="16.05" customHeight="1" x14ac:dyDescent="0.3">
      <c r="A370" s="55">
        <v>364</v>
      </c>
      <c r="B370" s="55" t="s">
        <v>52</v>
      </c>
      <c r="C370" s="55" t="s">
        <v>187</v>
      </c>
      <c r="D370" s="55" t="s">
        <v>54</v>
      </c>
      <c r="E370" s="55" t="s">
        <v>511</v>
      </c>
      <c r="F370" s="56">
        <v>3.7</v>
      </c>
      <c r="G370" s="57">
        <v>380</v>
      </c>
      <c r="H370" s="55" t="s">
        <v>51</v>
      </c>
      <c r="I370" s="53">
        <v>144.914975</v>
      </c>
      <c r="J370" s="58">
        <v>4</v>
      </c>
      <c r="K370" s="58">
        <v>2.0000079999999998</v>
      </c>
      <c r="L370" s="58">
        <v>4.9999950000000002</v>
      </c>
      <c r="M370" s="59">
        <f t="shared" si="76"/>
        <v>11.000003</v>
      </c>
      <c r="N370" s="58">
        <v>3</v>
      </c>
      <c r="O370" s="58">
        <v>2.9999920000000002</v>
      </c>
      <c r="P370" s="58">
        <v>5.0000039999999997</v>
      </c>
      <c r="Q370" s="59">
        <f t="shared" si="77"/>
        <v>10.999995999999999</v>
      </c>
      <c r="R370" s="58">
        <v>4.9999929999999999</v>
      </c>
      <c r="S370" s="58">
        <v>3.0000010000000001</v>
      </c>
      <c r="T370" s="58">
        <v>4.9999950000000002</v>
      </c>
      <c r="U370" s="59">
        <f t="shared" si="78"/>
        <v>12.999988999999999</v>
      </c>
      <c r="V370" s="58">
        <v>3.5260009999999999</v>
      </c>
      <c r="W370" s="58">
        <v>2.9529939999999999</v>
      </c>
      <c r="X370" s="58">
        <v>5.6839919999999999</v>
      </c>
      <c r="Y370" s="59">
        <f t="shared" si="79"/>
        <v>12.162986999999999</v>
      </c>
      <c r="Z370" s="58">
        <v>4.1200060000000001</v>
      </c>
      <c r="AA370" s="58">
        <v>2.9599899999999999</v>
      </c>
      <c r="AB370" s="58">
        <v>5.4320029999999999</v>
      </c>
      <c r="AC370" s="59">
        <f t="shared" si="80"/>
        <v>12.511998999999999</v>
      </c>
      <c r="AD370" s="58">
        <v>3.9430019999999999</v>
      </c>
      <c r="AE370" s="58">
        <v>2.8690060000000002</v>
      </c>
      <c r="AF370" s="58">
        <v>5.4279999999999999</v>
      </c>
      <c r="AG370" s="59">
        <f t="shared" si="81"/>
        <v>12.240008</v>
      </c>
      <c r="AH370" s="58">
        <v>3.0000079999999998</v>
      </c>
      <c r="AI370" s="58">
        <v>2.999994</v>
      </c>
      <c r="AJ370" s="58">
        <v>3.9999959999999999</v>
      </c>
      <c r="AK370" s="59">
        <f t="shared" si="82"/>
        <v>9.9999979999999997</v>
      </c>
      <c r="AL370" s="58">
        <v>3.9999959999999999</v>
      </c>
      <c r="AM370" s="58">
        <v>3.0000019999999998</v>
      </c>
      <c r="AN370" s="58">
        <v>4.9999960000000003</v>
      </c>
      <c r="AO370" s="59">
        <f t="shared" si="83"/>
        <v>11.999994000000001</v>
      </c>
      <c r="AP370" s="58">
        <v>3.0000079999999998</v>
      </c>
      <c r="AQ370" s="58">
        <v>1.999994</v>
      </c>
      <c r="AR370" s="58">
        <v>3.999994</v>
      </c>
      <c r="AS370" s="59">
        <f t="shared" si="84"/>
        <v>8.9999959999999994</v>
      </c>
      <c r="AT370" s="58">
        <v>5.999994</v>
      </c>
      <c r="AU370" s="58">
        <v>4.9999950000000002</v>
      </c>
      <c r="AV370" s="58">
        <v>8.0000020000000003</v>
      </c>
      <c r="AW370" s="59">
        <f t="shared" si="85"/>
        <v>18.999991000000001</v>
      </c>
      <c r="AX370" s="58">
        <v>3.9999959999999999</v>
      </c>
      <c r="AY370" s="58">
        <v>2.0000079999999998</v>
      </c>
      <c r="AZ370" s="58">
        <v>6</v>
      </c>
      <c r="BA370" s="59">
        <f t="shared" si="86"/>
        <v>12.000004000000001</v>
      </c>
      <c r="BB370" s="58">
        <v>3.0000079999999998</v>
      </c>
      <c r="BC370" s="58">
        <v>3.0000049999999998</v>
      </c>
      <c r="BD370" s="58">
        <v>4.9999969999999996</v>
      </c>
      <c r="BE370" s="59">
        <f t="shared" si="87"/>
        <v>11.00001</v>
      </c>
      <c r="BF370" s="60">
        <f t="shared" si="88"/>
        <v>144.914975</v>
      </c>
      <c r="BG370" s="53">
        <f t="shared" si="90"/>
        <v>46.589012000000004</v>
      </c>
      <c r="BH370" s="53">
        <f t="shared" si="90"/>
        <v>34.781989000000003</v>
      </c>
      <c r="BI370" s="53">
        <f t="shared" si="90"/>
        <v>63.543974000000006</v>
      </c>
      <c r="BJ370" s="53">
        <f t="shared" si="89"/>
        <v>144.91497500000003</v>
      </c>
      <c r="BL370" s="40"/>
    </row>
    <row r="371" spans="1:64" ht="16.05" customHeight="1" x14ac:dyDescent="0.3">
      <c r="A371" s="55">
        <v>365</v>
      </c>
      <c r="B371" s="55" t="s">
        <v>52</v>
      </c>
      <c r="C371" s="55" t="s">
        <v>222</v>
      </c>
      <c r="D371" s="55" t="s">
        <v>54</v>
      </c>
      <c r="E371" s="55" t="s">
        <v>511</v>
      </c>
      <c r="F371" s="56">
        <v>50</v>
      </c>
      <c r="G371" s="57">
        <v>380</v>
      </c>
      <c r="H371" s="55" t="s">
        <v>51</v>
      </c>
      <c r="I371" s="53">
        <v>220704.31302600002</v>
      </c>
      <c r="J371" s="58">
        <v>7874</v>
      </c>
      <c r="K371" s="58">
        <v>5388.000008</v>
      </c>
      <c r="L371" s="58">
        <v>9054.9999970000008</v>
      </c>
      <c r="M371" s="59">
        <f t="shared" si="76"/>
        <v>22317.000005000002</v>
      </c>
      <c r="N371" s="58">
        <v>7786.9999989999997</v>
      </c>
      <c r="O371" s="58">
        <v>5337.9999959999996</v>
      </c>
      <c r="P371" s="58">
        <v>6653.0000010000003</v>
      </c>
      <c r="Q371" s="59">
        <f t="shared" si="77"/>
        <v>19777.999995999999</v>
      </c>
      <c r="R371" s="58">
        <v>8750.0000089999994</v>
      </c>
      <c r="S371" s="58">
        <v>5774.9999950000001</v>
      </c>
      <c r="T371" s="58">
        <v>7024.9999950000001</v>
      </c>
      <c r="U371" s="59">
        <f t="shared" si="78"/>
        <v>21549.999999</v>
      </c>
      <c r="V371" s="58">
        <v>6599.2</v>
      </c>
      <c r="W371" s="58">
        <v>5657.6</v>
      </c>
      <c r="X371" s="58">
        <v>7177.5749999999998</v>
      </c>
      <c r="Y371" s="59">
        <f t="shared" si="79"/>
        <v>19434.375</v>
      </c>
      <c r="Z371" s="58">
        <v>248.66900000000001</v>
      </c>
      <c r="AA371" s="58">
        <v>142.999</v>
      </c>
      <c r="AB371" s="58">
        <v>278.40499999999997</v>
      </c>
      <c r="AC371" s="59">
        <f t="shared" si="80"/>
        <v>670.07299999999998</v>
      </c>
      <c r="AD371" s="58">
        <v>248.48500000000001</v>
      </c>
      <c r="AE371" s="58">
        <v>140.191</v>
      </c>
      <c r="AF371" s="58">
        <v>284.18900000000002</v>
      </c>
      <c r="AG371" s="59">
        <f t="shared" si="81"/>
        <v>672.86500000000001</v>
      </c>
      <c r="AH371" s="58">
        <v>8820.0000020000007</v>
      </c>
      <c r="AI371" s="58">
        <v>6927.000008</v>
      </c>
      <c r="AJ371" s="58">
        <v>7486.0000019999998</v>
      </c>
      <c r="AK371" s="59">
        <f t="shared" si="82"/>
        <v>23233.000012</v>
      </c>
      <c r="AL371" s="58">
        <v>8790.9999979999993</v>
      </c>
      <c r="AM371" s="58">
        <v>6313</v>
      </c>
      <c r="AN371" s="58">
        <v>8026.0000129999999</v>
      </c>
      <c r="AO371" s="59">
        <f t="shared" si="83"/>
        <v>23130.000011</v>
      </c>
      <c r="AP371" s="58">
        <v>8778</v>
      </c>
      <c r="AQ371" s="58">
        <v>6320.9999980000002</v>
      </c>
      <c r="AR371" s="58">
        <v>7206.0000019999998</v>
      </c>
      <c r="AS371" s="59">
        <f t="shared" si="84"/>
        <v>22305</v>
      </c>
      <c r="AT371" s="58">
        <v>8342.9999939999998</v>
      </c>
      <c r="AU371" s="58">
        <v>6677.9999909999997</v>
      </c>
      <c r="AV371" s="58">
        <v>7981.0000120000004</v>
      </c>
      <c r="AW371" s="59">
        <f t="shared" si="85"/>
        <v>23001.999996999999</v>
      </c>
      <c r="AX371" s="58">
        <v>8318.9999970000008</v>
      </c>
      <c r="AY371" s="58">
        <v>5607.0000019999998</v>
      </c>
      <c r="AZ371" s="58">
        <v>8034</v>
      </c>
      <c r="BA371" s="59">
        <f t="shared" si="86"/>
        <v>21959.999999</v>
      </c>
      <c r="BB371" s="58">
        <v>8690</v>
      </c>
      <c r="BC371" s="58">
        <v>5187.9999969999999</v>
      </c>
      <c r="BD371" s="58">
        <v>8774.0000099999997</v>
      </c>
      <c r="BE371" s="59">
        <f t="shared" si="87"/>
        <v>22652.000006999999</v>
      </c>
      <c r="BF371" s="60">
        <f t="shared" si="88"/>
        <v>220704.31302600002</v>
      </c>
      <c r="BG371" s="53">
        <f t="shared" si="90"/>
        <v>83248.353999000014</v>
      </c>
      <c r="BH371" s="53">
        <f t="shared" si="90"/>
        <v>59475.789994999992</v>
      </c>
      <c r="BI371" s="53">
        <f t="shared" si="90"/>
        <v>77980.169032000005</v>
      </c>
      <c r="BJ371" s="53">
        <f t="shared" si="89"/>
        <v>220704.31302600002</v>
      </c>
      <c r="BL371" s="40"/>
    </row>
    <row r="372" spans="1:64" ht="16.05" customHeight="1" x14ac:dyDescent="0.3">
      <c r="A372" s="55">
        <v>366</v>
      </c>
      <c r="B372" s="55" t="s">
        <v>52</v>
      </c>
      <c r="C372" s="55" t="s">
        <v>223</v>
      </c>
      <c r="D372" s="55" t="s">
        <v>54</v>
      </c>
      <c r="E372" s="55" t="s">
        <v>511</v>
      </c>
      <c r="F372" s="56">
        <v>56</v>
      </c>
      <c r="G372" s="57">
        <v>380</v>
      </c>
      <c r="H372" s="55" t="s">
        <v>50</v>
      </c>
      <c r="I372" s="53">
        <v>466877.90000000008</v>
      </c>
      <c r="J372" s="58">
        <v>12274.475</v>
      </c>
      <c r="K372" s="58">
        <v>9174.0249999999996</v>
      </c>
      <c r="L372" s="58">
        <v>18618.75</v>
      </c>
      <c r="M372" s="59">
        <f t="shared" si="76"/>
        <v>40067.25</v>
      </c>
      <c r="N372" s="58">
        <v>12228.8</v>
      </c>
      <c r="O372" s="58">
        <v>9146.85</v>
      </c>
      <c r="P372" s="58">
        <v>14711.7</v>
      </c>
      <c r="Q372" s="59">
        <f t="shared" si="77"/>
        <v>36087.350000000006</v>
      </c>
      <c r="R372" s="58">
        <v>14045.2</v>
      </c>
      <c r="S372" s="58">
        <v>9969.2749999999996</v>
      </c>
      <c r="T372" s="58">
        <v>15815.725</v>
      </c>
      <c r="U372" s="59">
        <f t="shared" si="78"/>
        <v>39830.199999999997</v>
      </c>
      <c r="V372" s="58">
        <v>11561.575000000001</v>
      </c>
      <c r="W372" s="58">
        <v>9709.4</v>
      </c>
      <c r="X372" s="58">
        <v>17068.8</v>
      </c>
      <c r="Y372" s="59">
        <f t="shared" si="79"/>
        <v>38339.774999999994</v>
      </c>
      <c r="Z372" s="58">
        <v>13356.45</v>
      </c>
      <c r="AA372" s="58">
        <v>9621.1</v>
      </c>
      <c r="AB372" s="58">
        <v>16248.25</v>
      </c>
      <c r="AC372" s="59">
        <f t="shared" si="80"/>
        <v>39225.800000000003</v>
      </c>
      <c r="AD372" s="58">
        <v>12408.3</v>
      </c>
      <c r="AE372" s="58">
        <v>9090.85</v>
      </c>
      <c r="AF372" s="58">
        <v>16114.55</v>
      </c>
      <c r="AG372" s="59">
        <f t="shared" si="81"/>
        <v>37613.699999999997</v>
      </c>
      <c r="AH372" s="58">
        <v>13366.674999999999</v>
      </c>
      <c r="AI372" s="58">
        <v>10550.75</v>
      </c>
      <c r="AJ372" s="58">
        <v>15816.8</v>
      </c>
      <c r="AK372" s="59">
        <f t="shared" si="82"/>
        <v>39734.224999999999</v>
      </c>
      <c r="AL372" s="58">
        <v>13399.275</v>
      </c>
      <c r="AM372" s="58">
        <v>9657.875</v>
      </c>
      <c r="AN372" s="58">
        <v>16631.2</v>
      </c>
      <c r="AO372" s="59">
        <f t="shared" si="83"/>
        <v>39688.350000000006</v>
      </c>
      <c r="AP372" s="58">
        <v>13041.7</v>
      </c>
      <c r="AQ372" s="58">
        <v>9665.875</v>
      </c>
      <c r="AR372" s="58">
        <v>15255</v>
      </c>
      <c r="AS372" s="59">
        <f t="shared" si="84"/>
        <v>37962.574999999997</v>
      </c>
      <c r="AT372" s="58">
        <v>12823.525</v>
      </c>
      <c r="AU372" s="58">
        <v>10302.5</v>
      </c>
      <c r="AV372" s="58">
        <v>16560.55</v>
      </c>
      <c r="AW372" s="59">
        <f t="shared" si="85"/>
        <v>39686.574999999997</v>
      </c>
      <c r="AX372" s="58">
        <v>12851.65</v>
      </c>
      <c r="AY372" s="58">
        <v>9427.5</v>
      </c>
      <c r="AZ372" s="58">
        <v>16318.375</v>
      </c>
      <c r="BA372" s="59">
        <f t="shared" si="86"/>
        <v>38597.525000000001</v>
      </c>
      <c r="BB372" s="58">
        <v>13497.025</v>
      </c>
      <c r="BC372" s="58">
        <v>8830.65</v>
      </c>
      <c r="BD372" s="58">
        <v>17716.900000000001</v>
      </c>
      <c r="BE372" s="59">
        <f t="shared" si="87"/>
        <v>40044.574999999997</v>
      </c>
      <c r="BF372" s="60">
        <f t="shared" si="88"/>
        <v>466877.90000000008</v>
      </c>
      <c r="BG372" s="53">
        <f t="shared" si="90"/>
        <v>154854.65</v>
      </c>
      <c r="BH372" s="53">
        <f t="shared" si="90"/>
        <v>115146.65</v>
      </c>
      <c r="BI372" s="53">
        <f t="shared" si="90"/>
        <v>196876.59999999998</v>
      </c>
      <c r="BJ372" s="53">
        <f t="shared" si="89"/>
        <v>466877.89999999997</v>
      </c>
      <c r="BL372" s="40"/>
    </row>
    <row r="373" spans="1:64" ht="16.05" customHeight="1" x14ac:dyDescent="0.3">
      <c r="A373" s="55">
        <v>367</v>
      </c>
      <c r="B373" s="55" t="s">
        <v>52</v>
      </c>
      <c r="C373" s="55" t="s">
        <v>224</v>
      </c>
      <c r="D373" s="55" t="s">
        <v>54</v>
      </c>
      <c r="E373" s="55" t="s">
        <v>511</v>
      </c>
      <c r="F373" s="56">
        <v>3.7</v>
      </c>
      <c r="G373" s="57">
        <v>220</v>
      </c>
      <c r="H373" s="55" t="s">
        <v>51</v>
      </c>
      <c r="I373" s="53">
        <v>7394.6579830000001</v>
      </c>
      <c r="J373" s="58">
        <v>180</v>
      </c>
      <c r="K373" s="58">
        <v>160.00000399999999</v>
      </c>
      <c r="L373" s="58">
        <v>370.99998699999998</v>
      </c>
      <c r="M373" s="59">
        <f t="shared" si="76"/>
        <v>710.99999099999991</v>
      </c>
      <c r="N373" s="58">
        <v>162</v>
      </c>
      <c r="O373" s="58">
        <v>131.99999600000001</v>
      </c>
      <c r="P373" s="58">
        <v>254.99999199999999</v>
      </c>
      <c r="Q373" s="59">
        <f t="shared" si="77"/>
        <v>548.99998800000003</v>
      </c>
      <c r="R373" s="58">
        <v>191.99999800000001</v>
      </c>
      <c r="S373" s="58">
        <v>141.999988</v>
      </c>
      <c r="T373" s="58">
        <v>260.00000899999998</v>
      </c>
      <c r="U373" s="59">
        <f t="shared" si="78"/>
        <v>593.99999500000001</v>
      </c>
      <c r="V373" s="58">
        <v>144.58599100000001</v>
      </c>
      <c r="W373" s="58">
        <v>122.013004</v>
      </c>
      <c r="X373" s="58">
        <v>222.17701199999999</v>
      </c>
      <c r="Y373" s="59">
        <f t="shared" si="79"/>
        <v>488.77600699999999</v>
      </c>
      <c r="Z373" s="58">
        <v>199.87499399999999</v>
      </c>
      <c r="AA373" s="58">
        <v>140.843006</v>
      </c>
      <c r="AB373" s="58">
        <v>243.532005</v>
      </c>
      <c r="AC373" s="59">
        <f t="shared" si="80"/>
        <v>584.25000499999999</v>
      </c>
      <c r="AD373" s="58">
        <v>230.23200900000001</v>
      </c>
      <c r="AE373" s="58">
        <v>157.36699200000001</v>
      </c>
      <c r="AF373" s="58">
        <v>270.03300000000002</v>
      </c>
      <c r="AG373" s="59">
        <f t="shared" si="81"/>
        <v>657.63200100000006</v>
      </c>
      <c r="AH373" s="58">
        <v>221.00001</v>
      </c>
      <c r="AI373" s="58">
        <v>167.00000399999999</v>
      </c>
      <c r="AJ373" s="58">
        <v>247.99999</v>
      </c>
      <c r="AK373" s="59">
        <f t="shared" si="82"/>
        <v>636.00000399999999</v>
      </c>
      <c r="AL373" s="58">
        <v>225.00000600000001</v>
      </c>
      <c r="AM373" s="58">
        <v>153.00000800000001</v>
      </c>
      <c r="AN373" s="58">
        <v>259.99998799999997</v>
      </c>
      <c r="AO373" s="59">
        <f t="shared" si="83"/>
        <v>638.00000199999999</v>
      </c>
      <c r="AP373" s="58">
        <v>198</v>
      </c>
      <c r="AQ373" s="58">
        <v>139.00000199999999</v>
      </c>
      <c r="AR373" s="58">
        <v>230.000012</v>
      </c>
      <c r="AS373" s="59">
        <f t="shared" si="84"/>
        <v>567.00001399999996</v>
      </c>
      <c r="AT373" s="58">
        <v>160.00000800000001</v>
      </c>
      <c r="AU373" s="58">
        <v>125.99999</v>
      </c>
      <c r="AV373" s="58">
        <v>217.99999800000001</v>
      </c>
      <c r="AW373" s="59">
        <f t="shared" si="85"/>
        <v>503.99999600000001</v>
      </c>
      <c r="AX373" s="58">
        <v>168</v>
      </c>
      <c r="AY373" s="58">
        <v>131.999989</v>
      </c>
      <c r="AZ373" s="58">
        <v>238</v>
      </c>
      <c r="BA373" s="59">
        <f t="shared" si="86"/>
        <v>537.99998900000003</v>
      </c>
      <c r="BB373" s="58">
        <v>278.99999600000001</v>
      </c>
      <c r="BC373" s="58">
        <v>200.999988</v>
      </c>
      <c r="BD373" s="58">
        <v>447.00000699999998</v>
      </c>
      <c r="BE373" s="59">
        <f t="shared" si="87"/>
        <v>926.99999100000002</v>
      </c>
      <c r="BF373" s="60">
        <f t="shared" si="88"/>
        <v>7394.6579830000001</v>
      </c>
      <c r="BG373" s="53">
        <f t="shared" si="90"/>
        <v>2359.6930120000002</v>
      </c>
      <c r="BH373" s="53">
        <f t="shared" si="90"/>
        <v>1772.2229709999999</v>
      </c>
      <c r="BI373" s="53">
        <f t="shared" si="90"/>
        <v>3262.7419999999997</v>
      </c>
      <c r="BJ373" s="53">
        <f t="shared" si="89"/>
        <v>7394.6579829999991</v>
      </c>
      <c r="BL373" s="40"/>
    </row>
    <row r="374" spans="1:64" ht="16.05" customHeight="1" x14ac:dyDescent="0.3">
      <c r="A374" s="55">
        <v>368</v>
      </c>
      <c r="B374" s="55" t="s">
        <v>52</v>
      </c>
      <c r="C374" s="55" t="s">
        <v>225</v>
      </c>
      <c r="D374" s="55" t="s">
        <v>54</v>
      </c>
      <c r="E374" s="55" t="s">
        <v>511</v>
      </c>
      <c r="F374" s="56">
        <v>3.7</v>
      </c>
      <c r="G374" s="57">
        <v>380</v>
      </c>
      <c r="H374" s="55" t="s">
        <v>50</v>
      </c>
      <c r="I374" s="53">
        <v>269.14200000000005</v>
      </c>
      <c r="J374" s="58">
        <v>7.2320000000000002</v>
      </c>
      <c r="K374" s="58">
        <v>4.8689999999999998</v>
      </c>
      <c r="L374" s="58">
        <v>11.141999999999999</v>
      </c>
      <c r="M374" s="59">
        <f t="shared" si="76"/>
        <v>23.242999999999999</v>
      </c>
      <c r="N374" s="58">
        <v>6.5449999999999999</v>
      </c>
      <c r="O374" s="58">
        <v>4.8470000000000004</v>
      </c>
      <c r="P374" s="58">
        <v>8.5530000000000008</v>
      </c>
      <c r="Q374" s="59">
        <f t="shared" si="77"/>
        <v>19.945</v>
      </c>
      <c r="R374" s="58">
        <v>8.2029999999999994</v>
      </c>
      <c r="S374" s="58">
        <v>5.2469999999999999</v>
      </c>
      <c r="T374" s="58">
        <v>9.2490000000000006</v>
      </c>
      <c r="U374" s="59">
        <f t="shared" si="78"/>
        <v>22.698999999999998</v>
      </c>
      <c r="V374" s="58">
        <v>6.1230000000000002</v>
      </c>
      <c r="W374" s="58">
        <v>4.867</v>
      </c>
      <c r="X374" s="58">
        <v>9.2360000000000007</v>
      </c>
      <c r="Y374" s="59">
        <f t="shared" si="79"/>
        <v>20.225999999999999</v>
      </c>
      <c r="Z374" s="58">
        <v>7.2050000000000001</v>
      </c>
      <c r="AA374" s="58">
        <v>5.0720000000000001</v>
      </c>
      <c r="AB374" s="58">
        <v>9.6110000000000007</v>
      </c>
      <c r="AC374" s="59">
        <f t="shared" si="80"/>
        <v>21.888000000000002</v>
      </c>
      <c r="AD374" s="58">
        <v>7.1760000000000002</v>
      </c>
      <c r="AE374" s="58">
        <v>5.1070000000000002</v>
      </c>
      <c r="AF374" s="58">
        <v>8.8949999999999996</v>
      </c>
      <c r="AG374" s="59">
        <f t="shared" si="81"/>
        <v>21.178000000000001</v>
      </c>
      <c r="AH374" s="58">
        <v>6.7279999999999998</v>
      </c>
      <c r="AI374" s="58">
        <v>5.2450000000000001</v>
      </c>
      <c r="AJ374" s="58">
        <v>9.5289999999999999</v>
      </c>
      <c r="AK374" s="59">
        <f t="shared" si="82"/>
        <v>21.501999999999999</v>
      </c>
      <c r="AL374" s="58">
        <v>8.0370000000000008</v>
      </c>
      <c r="AM374" s="58">
        <v>5.7830000000000004</v>
      </c>
      <c r="AN374" s="58">
        <v>10.342000000000001</v>
      </c>
      <c r="AO374" s="59">
        <f t="shared" si="83"/>
        <v>24.161999999999999</v>
      </c>
      <c r="AP374" s="58">
        <v>8.5039999999999996</v>
      </c>
      <c r="AQ374" s="58">
        <v>6</v>
      </c>
      <c r="AR374" s="58">
        <v>10.180999999999999</v>
      </c>
      <c r="AS374" s="59">
        <f t="shared" si="84"/>
        <v>24.684999999999999</v>
      </c>
      <c r="AT374" s="58">
        <v>7.8220000000000001</v>
      </c>
      <c r="AU374" s="58">
        <v>6.2389999999999999</v>
      </c>
      <c r="AV374" s="58">
        <v>11.178000000000001</v>
      </c>
      <c r="AW374" s="59">
        <f t="shared" si="85"/>
        <v>25.239000000000001</v>
      </c>
      <c r="AX374" s="58">
        <v>7.4950000000000001</v>
      </c>
      <c r="AY374" s="58">
        <v>5.0430000000000001</v>
      </c>
      <c r="AZ374" s="58">
        <v>9.5939999999999994</v>
      </c>
      <c r="BA374" s="59">
        <f t="shared" si="86"/>
        <v>22.131999999999998</v>
      </c>
      <c r="BB374" s="58">
        <v>7.2859999999999996</v>
      </c>
      <c r="BC374" s="58">
        <v>4.6970000000000001</v>
      </c>
      <c r="BD374" s="58">
        <v>10.26</v>
      </c>
      <c r="BE374" s="59">
        <f t="shared" si="87"/>
        <v>22.243000000000002</v>
      </c>
      <c r="BF374" s="60">
        <f t="shared" si="88"/>
        <v>269.14200000000005</v>
      </c>
      <c r="BG374" s="53">
        <f t="shared" si="90"/>
        <v>88.356000000000009</v>
      </c>
      <c r="BH374" s="53">
        <f t="shared" si="90"/>
        <v>63.015999999999998</v>
      </c>
      <c r="BI374" s="53">
        <f t="shared" si="90"/>
        <v>117.77</v>
      </c>
      <c r="BJ374" s="53">
        <f t="shared" si="89"/>
        <v>269.142</v>
      </c>
      <c r="BL374" s="40"/>
    </row>
    <row r="375" spans="1:64" ht="16.05" customHeight="1" x14ac:dyDescent="0.3">
      <c r="A375" s="55">
        <v>369</v>
      </c>
      <c r="B375" s="55" t="s">
        <v>52</v>
      </c>
      <c r="C375" s="55" t="s">
        <v>147</v>
      </c>
      <c r="D375" s="55" t="s">
        <v>54</v>
      </c>
      <c r="E375" s="55" t="s">
        <v>511</v>
      </c>
      <c r="F375" s="56">
        <v>3.7</v>
      </c>
      <c r="G375" s="57">
        <v>220</v>
      </c>
      <c r="H375" s="55" t="s">
        <v>51</v>
      </c>
      <c r="I375" s="53">
        <v>7481.2849359999991</v>
      </c>
      <c r="J375" s="58">
        <v>177</v>
      </c>
      <c r="K375" s="58">
        <v>146.99999199999999</v>
      </c>
      <c r="L375" s="58">
        <v>338.99999200000002</v>
      </c>
      <c r="M375" s="59">
        <f t="shared" si="76"/>
        <v>662.99998400000004</v>
      </c>
      <c r="N375" s="58">
        <v>182</v>
      </c>
      <c r="O375" s="58">
        <v>144</v>
      </c>
      <c r="P375" s="58">
        <v>279</v>
      </c>
      <c r="Q375" s="59">
        <f t="shared" si="77"/>
        <v>605</v>
      </c>
      <c r="R375" s="58">
        <v>207.99999399999999</v>
      </c>
      <c r="S375" s="58">
        <v>154</v>
      </c>
      <c r="T375" s="58">
        <v>282.99999400000002</v>
      </c>
      <c r="U375" s="59">
        <f t="shared" si="78"/>
        <v>644.99998800000003</v>
      </c>
      <c r="V375" s="58">
        <v>177.732992</v>
      </c>
      <c r="W375" s="58">
        <v>163.17399599999999</v>
      </c>
      <c r="X375" s="58">
        <v>282.21199200000001</v>
      </c>
      <c r="Y375" s="59">
        <f t="shared" si="79"/>
        <v>623.11897999999997</v>
      </c>
      <c r="Z375" s="58">
        <v>221.817992</v>
      </c>
      <c r="AA375" s="58">
        <v>173.38699800000001</v>
      </c>
      <c r="AB375" s="58">
        <v>263.37399599999998</v>
      </c>
      <c r="AC375" s="59">
        <f t="shared" si="80"/>
        <v>658.57898599999999</v>
      </c>
      <c r="AD375" s="58">
        <v>238.855008</v>
      </c>
      <c r="AE375" s="58">
        <v>177.62998899999999</v>
      </c>
      <c r="AF375" s="58">
        <v>271.10199999999998</v>
      </c>
      <c r="AG375" s="59">
        <f t="shared" si="81"/>
        <v>687.586997</v>
      </c>
      <c r="AH375" s="58">
        <v>227.99999199999999</v>
      </c>
      <c r="AI375" s="58">
        <v>187.99999099999999</v>
      </c>
      <c r="AJ375" s="58">
        <v>254.00001499999999</v>
      </c>
      <c r="AK375" s="59">
        <f t="shared" si="82"/>
        <v>669.99999800000001</v>
      </c>
      <c r="AL375" s="58">
        <v>201.99999600000001</v>
      </c>
      <c r="AM375" s="58">
        <v>156.00001</v>
      </c>
      <c r="AN375" s="58">
        <v>232.000012</v>
      </c>
      <c r="AO375" s="59">
        <f t="shared" si="83"/>
        <v>590.00001799999995</v>
      </c>
      <c r="AP375" s="58">
        <v>227.00000399999999</v>
      </c>
      <c r="AQ375" s="58">
        <v>175.00000800000001</v>
      </c>
      <c r="AR375" s="58">
        <v>236.99999600000001</v>
      </c>
      <c r="AS375" s="59">
        <f t="shared" si="84"/>
        <v>639.00000799999998</v>
      </c>
      <c r="AT375" s="58">
        <v>184.00000499999999</v>
      </c>
      <c r="AU375" s="58">
        <v>151.99999800000001</v>
      </c>
      <c r="AV375" s="58">
        <v>238.99999299999999</v>
      </c>
      <c r="AW375" s="59">
        <f t="shared" si="85"/>
        <v>574.99999600000001</v>
      </c>
      <c r="AX375" s="58">
        <v>165.00000299999999</v>
      </c>
      <c r="AY375" s="58">
        <v>126.000007</v>
      </c>
      <c r="AZ375" s="58">
        <v>235</v>
      </c>
      <c r="BA375" s="59">
        <f t="shared" si="86"/>
        <v>526.00000999999997</v>
      </c>
      <c r="BB375" s="58">
        <v>183.99999199999999</v>
      </c>
      <c r="BC375" s="58">
        <v>126.99999099999999</v>
      </c>
      <c r="BD375" s="58">
        <v>287.99998799999997</v>
      </c>
      <c r="BE375" s="59">
        <f t="shared" si="87"/>
        <v>598.99997099999996</v>
      </c>
      <c r="BF375" s="60">
        <f t="shared" si="88"/>
        <v>7481.2849359999991</v>
      </c>
      <c r="BG375" s="53">
        <f t="shared" si="90"/>
        <v>2395.4059780000002</v>
      </c>
      <c r="BH375" s="53">
        <f t="shared" si="90"/>
        <v>1883.1909799999999</v>
      </c>
      <c r="BI375" s="53">
        <f t="shared" si="90"/>
        <v>3202.6879779999999</v>
      </c>
      <c r="BJ375" s="53">
        <f t="shared" si="89"/>
        <v>7481.284936</v>
      </c>
      <c r="BL375" s="40"/>
    </row>
    <row r="376" spans="1:64" ht="16.05" customHeight="1" x14ac:dyDescent="0.3">
      <c r="A376" s="55">
        <v>370</v>
      </c>
      <c r="B376" s="55" t="s">
        <v>52</v>
      </c>
      <c r="C376" s="55" t="s">
        <v>191</v>
      </c>
      <c r="D376" s="55" t="s">
        <v>54</v>
      </c>
      <c r="E376" s="55" t="s">
        <v>511</v>
      </c>
      <c r="F376" s="56">
        <v>60</v>
      </c>
      <c r="G376" s="57">
        <v>380</v>
      </c>
      <c r="H376" s="55" t="s">
        <v>50</v>
      </c>
      <c r="I376" s="53">
        <v>197976.86899999998</v>
      </c>
      <c r="J376" s="58">
        <v>5405.8670000000002</v>
      </c>
      <c r="K376" s="58">
        <v>4070.2669999999998</v>
      </c>
      <c r="L376" s="58">
        <v>5997.7669999999998</v>
      </c>
      <c r="M376" s="59">
        <f t="shared" si="76"/>
        <v>15473.901</v>
      </c>
      <c r="N376" s="58">
        <v>5113.3959999999997</v>
      </c>
      <c r="O376" s="58">
        <v>3984.9140000000002</v>
      </c>
      <c r="P376" s="58">
        <v>4283.1109999999999</v>
      </c>
      <c r="Q376" s="59">
        <f t="shared" si="77"/>
        <v>13381.420999999998</v>
      </c>
      <c r="R376" s="58">
        <v>5418.35</v>
      </c>
      <c r="S376" s="58">
        <v>4210.2</v>
      </c>
      <c r="T376" s="58">
        <v>4545.9250000000002</v>
      </c>
      <c r="U376" s="59">
        <f t="shared" si="78"/>
        <v>14174.474999999999</v>
      </c>
      <c r="V376" s="58">
        <v>4768.8249999999998</v>
      </c>
      <c r="W376" s="58">
        <v>4373.0749999999998</v>
      </c>
      <c r="X376" s="58">
        <v>5132.6000000000004</v>
      </c>
      <c r="Y376" s="59">
        <f t="shared" si="79"/>
        <v>14274.5</v>
      </c>
      <c r="Z376" s="58">
        <v>5961.2719999999999</v>
      </c>
      <c r="AA376" s="58">
        <v>5054.2380000000003</v>
      </c>
      <c r="AB376" s="58">
        <v>5287.8919999999998</v>
      </c>
      <c r="AC376" s="59">
        <f t="shared" si="80"/>
        <v>16303.402</v>
      </c>
      <c r="AD376" s="58">
        <v>6229.8</v>
      </c>
      <c r="AE376" s="58">
        <v>5689.4750000000004</v>
      </c>
      <c r="AF376" s="58">
        <v>5970.9</v>
      </c>
      <c r="AG376" s="59">
        <f t="shared" si="81"/>
        <v>17890.175000000003</v>
      </c>
      <c r="AH376" s="58">
        <v>6983.9250000000002</v>
      </c>
      <c r="AI376" s="58">
        <v>6087.4750000000004</v>
      </c>
      <c r="AJ376" s="58">
        <v>5687.2250000000004</v>
      </c>
      <c r="AK376" s="59">
        <f t="shared" si="82"/>
        <v>18758.625</v>
      </c>
      <c r="AL376" s="58">
        <v>6419.241</v>
      </c>
      <c r="AM376" s="58">
        <v>5111.54</v>
      </c>
      <c r="AN376" s="58">
        <v>5928.1390000000001</v>
      </c>
      <c r="AO376" s="59">
        <f t="shared" si="83"/>
        <v>17458.919999999998</v>
      </c>
      <c r="AP376" s="58">
        <v>6994.2250000000004</v>
      </c>
      <c r="AQ376" s="58">
        <v>5647.7250000000004</v>
      </c>
      <c r="AR376" s="58">
        <v>5428.5749999999998</v>
      </c>
      <c r="AS376" s="59">
        <f t="shared" si="84"/>
        <v>18070.525000000001</v>
      </c>
      <c r="AT376" s="58">
        <v>6405.2</v>
      </c>
      <c r="AU376" s="58">
        <v>5498.6750000000002</v>
      </c>
      <c r="AV376" s="58">
        <v>5744.8</v>
      </c>
      <c r="AW376" s="59">
        <f t="shared" si="85"/>
        <v>17648.674999999999</v>
      </c>
      <c r="AX376" s="58">
        <v>6146.55</v>
      </c>
      <c r="AY376" s="58">
        <v>4987.6750000000002</v>
      </c>
      <c r="AZ376" s="58">
        <v>5539.5749999999998</v>
      </c>
      <c r="BA376" s="59">
        <f t="shared" si="86"/>
        <v>16673.8</v>
      </c>
      <c r="BB376" s="58">
        <v>7035.125</v>
      </c>
      <c r="BC376" s="58">
        <v>4590.4750000000004</v>
      </c>
      <c r="BD376" s="58">
        <v>6242.85</v>
      </c>
      <c r="BE376" s="59">
        <f t="shared" si="87"/>
        <v>17868.45</v>
      </c>
      <c r="BF376" s="60">
        <f t="shared" si="88"/>
        <v>197976.86899999998</v>
      </c>
      <c r="BG376" s="53">
        <f t="shared" si="90"/>
        <v>72881.775999999998</v>
      </c>
      <c r="BH376" s="53">
        <f t="shared" si="90"/>
        <v>59305.734000000004</v>
      </c>
      <c r="BI376" s="53">
        <f t="shared" si="90"/>
        <v>65789.358999999997</v>
      </c>
      <c r="BJ376" s="53">
        <f t="shared" si="89"/>
        <v>197976.86900000001</v>
      </c>
      <c r="BL376" s="40"/>
    </row>
    <row r="377" spans="1:64" ht="16.05" customHeight="1" x14ac:dyDescent="0.3">
      <c r="A377" s="55">
        <v>371</v>
      </c>
      <c r="B377" s="55" t="s">
        <v>52</v>
      </c>
      <c r="C377" s="55" t="s">
        <v>226</v>
      </c>
      <c r="D377" s="55" t="s">
        <v>54</v>
      </c>
      <c r="E377" s="55" t="s">
        <v>511</v>
      </c>
      <c r="F377" s="56">
        <v>33</v>
      </c>
      <c r="G377" s="57">
        <v>380</v>
      </c>
      <c r="H377" s="55" t="s">
        <v>51</v>
      </c>
      <c r="I377" s="53">
        <v>71752.075027999992</v>
      </c>
      <c r="J377" s="58">
        <v>2520</v>
      </c>
      <c r="K377" s="58">
        <v>1879.999996</v>
      </c>
      <c r="L377" s="58">
        <v>1741.0000050000001</v>
      </c>
      <c r="M377" s="59">
        <f t="shared" si="76"/>
        <v>6141.0000010000003</v>
      </c>
      <c r="N377" s="58">
        <v>2507</v>
      </c>
      <c r="O377" s="58">
        <v>1877.000004</v>
      </c>
      <c r="P377" s="58">
        <v>1140.000008</v>
      </c>
      <c r="Q377" s="59">
        <f t="shared" si="77"/>
        <v>5524.0000119999995</v>
      </c>
      <c r="R377" s="58">
        <v>2882.9999979999998</v>
      </c>
      <c r="S377" s="58">
        <v>2003.0000070000001</v>
      </c>
      <c r="T377" s="58">
        <v>1207.000002</v>
      </c>
      <c r="U377" s="59">
        <f t="shared" si="78"/>
        <v>6093.0000069999996</v>
      </c>
      <c r="V377" s="58">
        <v>2359.399993</v>
      </c>
      <c r="W377" s="58">
        <v>1983.749994</v>
      </c>
      <c r="X377" s="58">
        <v>1514.4750120000001</v>
      </c>
      <c r="Y377" s="59">
        <f t="shared" si="79"/>
        <v>5857.6249989999997</v>
      </c>
      <c r="Z377" s="58">
        <v>2727.7750059999998</v>
      </c>
      <c r="AA377" s="58">
        <v>1971.7749980000001</v>
      </c>
      <c r="AB377" s="58">
        <v>1411.750002</v>
      </c>
      <c r="AC377" s="59">
        <f t="shared" si="80"/>
        <v>6111.3000059999995</v>
      </c>
      <c r="AD377" s="58">
        <v>2373.4500090000001</v>
      </c>
      <c r="AE377" s="58">
        <v>1833.624992</v>
      </c>
      <c r="AF377" s="58">
        <v>2045.075</v>
      </c>
      <c r="AG377" s="59">
        <f t="shared" si="81"/>
        <v>6252.150001</v>
      </c>
      <c r="AH377" s="58">
        <v>2713.999992</v>
      </c>
      <c r="AI377" s="58">
        <v>2135.000012</v>
      </c>
      <c r="AJ377" s="58">
        <v>983.99999500000001</v>
      </c>
      <c r="AK377" s="59">
        <f t="shared" si="82"/>
        <v>5832.9999989999997</v>
      </c>
      <c r="AL377" s="58">
        <v>2641.9999979999998</v>
      </c>
      <c r="AM377" s="58">
        <v>1932.999998</v>
      </c>
      <c r="AN377" s="58">
        <v>1132.9999909999999</v>
      </c>
      <c r="AO377" s="59">
        <f t="shared" si="83"/>
        <v>5707.9999869999992</v>
      </c>
      <c r="AP377" s="58">
        <v>2770.0000020000002</v>
      </c>
      <c r="AQ377" s="58">
        <v>1993.000002</v>
      </c>
      <c r="AR377" s="58">
        <v>1200.999994</v>
      </c>
      <c r="AS377" s="59">
        <f t="shared" si="84"/>
        <v>5963.9999980000002</v>
      </c>
      <c r="AT377" s="58">
        <v>2642.000004</v>
      </c>
      <c r="AU377" s="58">
        <v>2113.9999950000001</v>
      </c>
      <c r="AV377" s="58">
        <v>1392.0000150000001</v>
      </c>
      <c r="AW377" s="59">
        <f t="shared" si="85"/>
        <v>6148.0000139999993</v>
      </c>
      <c r="AX377" s="58">
        <v>2644.0000020000002</v>
      </c>
      <c r="AY377" s="58">
        <v>1934.0000030000001</v>
      </c>
      <c r="AZ377" s="58">
        <v>1371</v>
      </c>
      <c r="BA377" s="59">
        <f t="shared" si="86"/>
        <v>5949.0000049999999</v>
      </c>
      <c r="BB377" s="58">
        <v>2783</v>
      </c>
      <c r="BC377" s="58">
        <v>1820.0000050000001</v>
      </c>
      <c r="BD377" s="58">
        <v>1567.999994</v>
      </c>
      <c r="BE377" s="59">
        <f t="shared" si="87"/>
        <v>6170.9999989999997</v>
      </c>
      <c r="BF377" s="60">
        <f t="shared" si="88"/>
        <v>71752.075027999992</v>
      </c>
      <c r="BG377" s="53">
        <f t="shared" si="90"/>
        <v>31565.625004000001</v>
      </c>
      <c r="BH377" s="53">
        <f t="shared" si="90"/>
        <v>23478.150006000003</v>
      </c>
      <c r="BI377" s="53">
        <f t="shared" si="90"/>
        <v>16708.300018000002</v>
      </c>
      <c r="BJ377" s="53">
        <f t="shared" si="89"/>
        <v>71752.075028000007</v>
      </c>
      <c r="BL377" s="40"/>
    </row>
    <row r="378" spans="1:64" ht="16.05" customHeight="1" x14ac:dyDescent="0.3">
      <c r="A378" s="55">
        <v>372</v>
      </c>
      <c r="B378" s="55" t="s">
        <v>52</v>
      </c>
      <c r="C378" s="55" t="s">
        <v>223</v>
      </c>
      <c r="D378" s="55" t="s">
        <v>54</v>
      </c>
      <c r="E378" s="55" t="s">
        <v>511</v>
      </c>
      <c r="F378" s="56">
        <v>40</v>
      </c>
      <c r="G378" s="57">
        <v>380</v>
      </c>
      <c r="H378" s="55" t="s">
        <v>51</v>
      </c>
      <c r="I378" s="53">
        <v>185212.699976</v>
      </c>
      <c r="J378" s="58">
        <v>5666</v>
      </c>
      <c r="K378" s="58">
        <v>3967</v>
      </c>
      <c r="L378" s="58">
        <v>6127.0000129999999</v>
      </c>
      <c r="M378" s="59">
        <f t="shared" si="76"/>
        <v>15760.000013000001</v>
      </c>
      <c r="N378" s="58">
        <v>5637</v>
      </c>
      <c r="O378" s="58">
        <v>4083.999996</v>
      </c>
      <c r="P378" s="58">
        <v>4557.9999959999996</v>
      </c>
      <c r="Q378" s="59">
        <f t="shared" si="77"/>
        <v>14278.999992000001</v>
      </c>
      <c r="R378" s="58">
        <v>6482.9999950000001</v>
      </c>
      <c r="S378" s="58">
        <v>4381.0000060000002</v>
      </c>
      <c r="T378" s="58">
        <v>4081.0000100000002</v>
      </c>
      <c r="U378" s="59">
        <f t="shared" si="78"/>
        <v>14945.000011</v>
      </c>
      <c r="V378" s="58">
        <v>5435.8749959999996</v>
      </c>
      <c r="W378" s="58">
        <v>4351.7000040000003</v>
      </c>
      <c r="X378" s="58">
        <v>5101.6749900000004</v>
      </c>
      <c r="Y378" s="59">
        <f t="shared" si="79"/>
        <v>14889.24999</v>
      </c>
      <c r="Z378" s="58">
        <v>6292.0249919999997</v>
      </c>
      <c r="AA378" s="58">
        <v>4467.1499940000003</v>
      </c>
      <c r="AB378" s="58">
        <v>5509.275001</v>
      </c>
      <c r="AC378" s="59">
        <f t="shared" si="80"/>
        <v>16268.449987</v>
      </c>
      <c r="AD378" s="58">
        <v>5993.1750060000004</v>
      </c>
      <c r="AE378" s="58">
        <v>4390.625</v>
      </c>
      <c r="AF378" s="58">
        <v>7440.2</v>
      </c>
      <c r="AG378" s="59">
        <f t="shared" si="81"/>
        <v>17824.000006000002</v>
      </c>
      <c r="AH378" s="58">
        <v>6176.9999939999998</v>
      </c>
      <c r="AI378" s="58">
        <v>4858.9999969999999</v>
      </c>
      <c r="AJ378" s="58">
        <v>6949.9999959999996</v>
      </c>
      <c r="AK378" s="59">
        <f t="shared" si="82"/>
        <v>17985.999986999999</v>
      </c>
      <c r="AL378" s="58">
        <v>5558.9999959999996</v>
      </c>
      <c r="AM378" s="58">
        <v>4226.9999939999998</v>
      </c>
      <c r="AN378" s="58">
        <v>5126.9999850000004</v>
      </c>
      <c r="AO378" s="59">
        <f t="shared" si="83"/>
        <v>14912.999975000001</v>
      </c>
      <c r="AP378" s="58">
        <v>6229.9999959999996</v>
      </c>
      <c r="AQ378" s="58">
        <v>4367.0000040000004</v>
      </c>
      <c r="AR378" s="58">
        <v>4339.0000140000002</v>
      </c>
      <c r="AS378" s="59">
        <f t="shared" si="84"/>
        <v>14936.000014000001</v>
      </c>
      <c r="AT378" s="58">
        <v>5940.0000030000001</v>
      </c>
      <c r="AU378" s="58">
        <v>4403.9999969999999</v>
      </c>
      <c r="AV378" s="58">
        <v>4703.999992</v>
      </c>
      <c r="AW378" s="59">
        <f t="shared" si="85"/>
        <v>15047.999992000001</v>
      </c>
      <c r="AX378" s="58">
        <v>5881.9999980000002</v>
      </c>
      <c r="AY378" s="58">
        <v>4008.0000060000002</v>
      </c>
      <c r="AZ378" s="58">
        <v>3922</v>
      </c>
      <c r="BA378" s="59">
        <f t="shared" si="86"/>
        <v>13812.000004000001</v>
      </c>
      <c r="BB378" s="58">
        <v>6220.9999939999998</v>
      </c>
      <c r="BC378" s="58">
        <v>3739.0000030000001</v>
      </c>
      <c r="BD378" s="58">
        <v>4592.000008</v>
      </c>
      <c r="BE378" s="59">
        <f t="shared" si="87"/>
        <v>14552.000004999998</v>
      </c>
      <c r="BF378" s="60">
        <f t="shared" si="88"/>
        <v>185212.699976</v>
      </c>
      <c r="BG378" s="53">
        <f t="shared" si="90"/>
        <v>71516.074969999987</v>
      </c>
      <c r="BH378" s="53">
        <f t="shared" si="90"/>
        <v>51245.475000999999</v>
      </c>
      <c r="BI378" s="53">
        <f t="shared" si="90"/>
        <v>62451.150004999996</v>
      </c>
      <c r="BJ378" s="53">
        <f t="shared" si="89"/>
        <v>185212.69997599997</v>
      </c>
      <c r="BL378" s="40"/>
    </row>
    <row r="379" spans="1:64" ht="16.05" customHeight="1" x14ac:dyDescent="0.3">
      <c r="A379" s="55">
        <v>373</v>
      </c>
      <c r="B379" s="55" t="s">
        <v>52</v>
      </c>
      <c r="C379" s="55" t="s">
        <v>61</v>
      </c>
      <c r="D379" s="55" t="s">
        <v>54</v>
      </c>
      <c r="E379" s="55" t="s">
        <v>511</v>
      </c>
      <c r="F379" s="56">
        <v>180</v>
      </c>
      <c r="G379" s="57">
        <v>380</v>
      </c>
      <c r="H379" s="55" t="s">
        <v>50</v>
      </c>
      <c r="I379" s="53">
        <v>201392.54300000001</v>
      </c>
      <c r="J379" s="58">
        <v>6660.19</v>
      </c>
      <c r="K379" s="58">
        <v>5058.6580000000004</v>
      </c>
      <c r="L379" s="58">
        <v>2771.895</v>
      </c>
      <c r="M379" s="59">
        <f t="shared" si="76"/>
        <v>14490.743</v>
      </c>
      <c r="N379" s="58">
        <v>7966.5379999999996</v>
      </c>
      <c r="O379" s="58">
        <v>5195.6909999999998</v>
      </c>
      <c r="P379" s="58">
        <v>1934.6880000000001</v>
      </c>
      <c r="Q379" s="59">
        <f t="shared" si="77"/>
        <v>15096.916999999999</v>
      </c>
      <c r="R379" s="58">
        <v>9825.3349999999991</v>
      </c>
      <c r="S379" s="58">
        <v>6227.9889999999996</v>
      </c>
      <c r="T379" s="58">
        <v>2597.873</v>
      </c>
      <c r="U379" s="59">
        <f t="shared" si="78"/>
        <v>18651.197</v>
      </c>
      <c r="V379" s="58">
        <v>8871.64</v>
      </c>
      <c r="W379" s="58">
        <v>6219.0879999999997</v>
      </c>
      <c r="X379" s="58">
        <v>2808.2930000000001</v>
      </c>
      <c r="Y379" s="59">
        <f t="shared" si="79"/>
        <v>17899.021000000001</v>
      </c>
      <c r="Z379" s="58">
        <v>11800.535</v>
      </c>
      <c r="AA379" s="58">
        <v>8925.6630000000005</v>
      </c>
      <c r="AB379" s="58">
        <v>3601.2939999999999</v>
      </c>
      <c r="AC379" s="59">
        <f t="shared" si="80"/>
        <v>24327.491999999998</v>
      </c>
      <c r="AD379" s="58">
        <v>11385.924999999999</v>
      </c>
      <c r="AE379" s="58">
        <v>8649.85</v>
      </c>
      <c r="AF379" s="58">
        <v>4696.7749999999996</v>
      </c>
      <c r="AG379" s="59">
        <f t="shared" si="81"/>
        <v>24732.550000000003</v>
      </c>
      <c r="AH379" s="58">
        <v>9241.7630000000008</v>
      </c>
      <c r="AI379" s="58">
        <v>4361.9859999999999</v>
      </c>
      <c r="AJ379" s="58">
        <v>1273.097</v>
      </c>
      <c r="AK379" s="59">
        <f t="shared" si="82"/>
        <v>14876.846</v>
      </c>
      <c r="AL379" s="58">
        <v>5325.8649999999998</v>
      </c>
      <c r="AM379" s="58">
        <v>2197.6419999999998</v>
      </c>
      <c r="AN379" s="58">
        <v>629.62400000000002</v>
      </c>
      <c r="AO379" s="59">
        <f t="shared" si="83"/>
        <v>8153.1309999999994</v>
      </c>
      <c r="AP379" s="58">
        <v>11011.708000000001</v>
      </c>
      <c r="AQ379" s="58">
        <v>5715.308</v>
      </c>
      <c r="AR379" s="58">
        <v>1776.1220000000001</v>
      </c>
      <c r="AS379" s="59">
        <f t="shared" si="84"/>
        <v>18503.137999999999</v>
      </c>
      <c r="AT379" s="58">
        <v>9791.66</v>
      </c>
      <c r="AU379" s="58">
        <v>5619.6549999999997</v>
      </c>
      <c r="AV379" s="58">
        <v>2541.6219999999998</v>
      </c>
      <c r="AW379" s="59">
        <f t="shared" si="85"/>
        <v>17952.936999999998</v>
      </c>
      <c r="AX379" s="58">
        <v>6136.9629999999997</v>
      </c>
      <c r="AY379" s="58">
        <v>3922.5839999999998</v>
      </c>
      <c r="AZ379" s="58">
        <v>1920.34</v>
      </c>
      <c r="BA379" s="59">
        <f t="shared" si="86"/>
        <v>11979.886999999999</v>
      </c>
      <c r="BB379" s="58">
        <v>7493.6670000000004</v>
      </c>
      <c r="BC379" s="58">
        <v>4324.4369999999999</v>
      </c>
      <c r="BD379" s="58">
        <v>2910.58</v>
      </c>
      <c r="BE379" s="59">
        <f t="shared" si="87"/>
        <v>14728.683999999999</v>
      </c>
      <c r="BF379" s="60">
        <f t="shared" si="88"/>
        <v>201392.54300000001</v>
      </c>
      <c r="BG379" s="53">
        <f t="shared" si="90"/>
        <v>105511.78900000002</v>
      </c>
      <c r="BH379" s="53">
        <f t="shared" si="90"/>
        <v>66418.550999999992</v>
      </c>
      <c r="BI379" s="53">
        <f t="shared" si="90"/>
        <v>29462.203000000001</v>
      </c>
      <c r="BJ379" s="53">
        <f t="shared" si="89"/>
        <v>201392.54300000003</v>
      </c>
      <c r="BL379" s="40"/>
    </row>
    <row r="380" spans="1:64" ht="16.05" customHeight="1" x14ac:dyDescent="0.3">
      <c r="A380" s="55">
        <v>374</v>
      </c>
      <c r="B380" s="55" t="s">
        <v>52</v>
      </c>
      <c r="C380" s="55" t="s">
        <v>227</v>
      </c>
      <c r="D380" s="55" t="s">
        <v>54</v>
      </c>
      <c r="E380" s="55" t="s">
        <v>511</v>
      </c>
      <c r="F380" s="56">
        <v>3.3</v>
      </c>
      <c r="G380" s="57">
        <v>220</v>
      </c>
      <c r="H380" s="55" t="s">
        <v>51</v>
      </c>
      <c r="I380" s="53">
        <v>8109.7760679999992</v>
      </c>
      <c r="J380" s="58">
        <v>198</v>
      </c>
      <c r="K380" s="58">
        <v>162.99999600000001</v>
      </c>
      <c r="L380" s="58">
        <v>391.00000499999999</v>
      </c>
      <c r="M380" s="59">
        <f t="shared" si="76"/>
        <v>752.000001</v>
      </c>
      <c r="N380" s="58">
        <v>191</v>
      </c>
      <c r="O380" s="58">
        <v>147.99999600000001</v>
      </c>
      <c r="P380" s="58">
        <v>276.99998799999997</v>
      </c>
      <c r="Q380" s="59">
        <f t="shared" si="77"/>
        <v>615.99998400000004</v>
      </c>
      <c r="R380" s="58">
        <v>233.999999</v>
      </c>
      <c r="S380" s="58">
        <v>172.99999399999999</v>
      </c>
      <c r="T380" s="58">
        <v>302.00000599999998</v>
      </c>
      <c r="U380" s="59">
        <f t="shared" si="78"/>
        <v>708.999999</v>
      </c>
      <c r="V380" s="58">
        <v>199.634007</v>
      </c>
      <c r="W380" s="58">
        <v>178.08300399999999</v>
      </c>
      <c r="X380" s="58">
        <v>342.20600400000001</v>
      </c>
      <c r="Y380" s="59">
        <f t="shared" si="79"/>
        <v>719.92301499999996</v>
      </c>
      <c r="Z380" s="58">
        <v>218.039008</v>
      </c>
      <c r="AA380" s="58">
        <v>168.97000399999999</v>
      </c>
      <c r="AB380" s="58">
        <v>287.117998</v>
      </c>
      <c r="AC380" s="59">
        <f t="shared" si="80"/>
        <v>674.12700999999993</v>
      </c>
      <c r="AD380" s="58">
        <v>223.28100900000001</v>
      </c>
      <c r="AE380" s="58">
        <v>168.829005</v>
      </c>
      <c r="AF380" s="58">
        <v>253.61600000000001</v>
      </c>
      <c r="AG380" s="59">
        <f t="shared" si="81"/>
        <v>645.72601399999996</v>
      </c>
      <c r="AH380" s="58">
        <v>225.00000600000001</v>
      </c>
      <c r="AI380" s="58">
        <v>181.000001</v>
      </c>
      <c r="AJ380" s="58">
        <v>230.00000399999999</v>
      </c>
      <c r="AK380" s="59">
        <f t="shared" si="82"/>
        <v>636.00001099999997</v>
      </c>
      <c r="AL380" s="58">
        <v>227.99999199999999</v>
      </c>
      <c r="AM380" s="58">
        <v>172.00000600000001</v>
      </c>
      <c r="AN380" s="58">
        <v>244.00001499999999</v>
      </c>
      <c r="AO380" s="59">
        <f t="shared" si="83"/>
        <v>644.00001299999997</v>
      </c>
      <c r="AP380" s="58">
        <v>218.00000199999999</v>
      </c>
      <c r="AQ380" s="58">
        <v>161.00000600000001</v>
      </c>
      <c r="AR380" s="58">
        <v>226.99999600000001</v>
      </c>
      <c r="AS380" s="59">
        <f t="shared" si="84"/>
        <v>606.00000399999999</v>
      </c>
      <c r="AT380" s="58">
        <v>194.99999399999999</v>
      </c>
      <c r="AU380" s="58">
        <v>178.00000600000001</v>
      </c>
      <c r="AV380" s="58">
        <v>311.00000599999998</v>
      </c>
      <c r="AW380" s="59">
        <f t="shared" si="85"/>
        <v>684.00000599999998</v>
      </c>
      <c r="AX380" s="58">
        <v>208.00000199999999</v>
      </c>
      <c r="AY380" s="58">
        <v>171.00000800000001</v>
      </c>
      <c r="AZ380" s="58">
        <v>315</v>
      </c>
      <c r="BA380" s="59">
        <f t="shared" si="86"/>
        <v>694.00000999999997</v>
      </c>
      <c r="BB380" s="58">
        <v>214.00000600000001</v>
      </c>
      <c r="BC380" s="58">
        <v>152.00000900000001</v>
      </c>
      <c r="BD380" s="58">
        <v>362.99998599999998</v>
      </c>
      <c r="BE380" s="59">
        <f t="shared" si="87"/>
        <v>729.000001</v>
      </c>
      <c r="BF380" s="60">
        <f t="shared" si="88"/>
        <v>8109.7760679999992</v>
      </c>
      <c r="BG380" s="53">
        <f t="shared" si="90"/>
        <v>2551.954025</v>
      </c>
      <c r="BH380" s="53">
        <f t="shared" si="90"/>
        <v>2014.8820350000001</v>
      </c>
      <c r="BI380" s="53">
        <f t="shared" si="90"/>
        <v>3542.9400079999996</v>
      </c>
      <c r="BJ380" s="53">
        <f t="shared" si="89"/>
        <v>8109.7760679999992</v>
      </c>
      <c r="BL380" s="40"/>
    </row>
    <row r="381" spans="1:64" ht="16.05" customHeight="1" x14ac:dyDescent="0.3">
      <c r="A381" s="55">
        <v>375</v>
      </c>
      <c r="B381" s="55" t="s">
        <v>52</v>
      </c>
      <c r="C381" s="55" t="s">
        <v>75</v>
      </c>
      <c r="D381" s="55" t="s">
        <v>54</v>
      </c>
      <c r="E381" s="55" t="s">
        <v>511</v>
      </c>
      <c r="F381" s="56">
        <v>6.6</v>
      </c>
      <c r="G381" s="57">
        <v>380</v>
      </c>
      <c r="H381" s="55" t="s">
        <v>50</v>
      </c>
      <c r="I381" s="53">
        <v>659.02696500000002</v>
      </c>
      <c r="J381" s="58">
        <v>17</v>
      </c>
      <c r="K381" s="58">
        <v>12.000007999999999</v>
      </c>
      <c r="L381" s="58">
        <v>27.999997</v>
      </c>
      <c r="M381" s="59">
        <f t="shared" si="76"/>
        <v>57.000005000000002</v>
      </c>
      <c r="N381" s="58">
        <v>16.655999999999999</v>
      </c>
      <c r="O381" s="58">
        <v>12.41</v>
      </c>
      <c r="P381" s="58">
        <v>21.844999999999999</v>
      </c>
      <c r="Q381" s="59">
        <f t="shared" si="77"/>
        <v>50.911000000000001</v>
      </c>
      <c r="R381" s="58">
        <v>19.042000000000002</v>
      </c>
      <c r="S381" s="58">
        <v>13.494999999999999</v>
      </c>
      <c r="T381" s="58">
        <v>23.353999999999999</v>
      </c>
      <c r="U381" s="59">
        <f t="shared" si="78"/>
        <v>55.890999999999998</v>
      </c>
      <c r="V381" s="58">
        <v>15.871</v>
      </c>
      <c r="W381" s="58">
        <v>13.148999999999999</v>
      </c>
      <c r="X381" s="58">
        <v>25.236000000000001</v>
      </c>
      <c r="Y381" s="59">
        <f t="shared" si="79"/>
        <v>54.256</v>
      </c>
      <c r="Z381" s="58">
        <v>17.891999999999999</v>
      </c>
      <c r="AA381" s="58">
        <v>12.824999999999999</v>
      </c>
      <c r="AB381" s="58">
        <v>24.271999999999998</v>
      </c>
      <c r="AC381" s="59">
        <f t="shared" si="80"/>
        <v>54.988999999999997</v>
      </c>
      <c r="AD381" s="58">
        <v>17.350000000000001</v>
      </c>
      <c r="AE381" s="58">
        <v>12.688000000000001</v>
      </c>
      <c r="AF381" s="58">
        <v>23.942</v>
      </c>
      <c r="AG381" s="59">
        <f t="shared" si="81"/>
        <v>53.980000000000004</v>
      </c>
      <c r="AH381" s="58">
        <v>18.000004000000001</v>
      </c>
      <c r="AI381" s="58">
        <v>13.999997</v>
      </c>
      <c r="AJ381" s="58">
        <v>24.000011000000001</v>
      </c>
      <c r="AK381" s="59">
        <f t="shared" si="82"/>
        <v>56.000011999999998</v>
      </c>
      <c r="AL381" s="58">
        <v>18.000004000000001</v>
      </c>
      <c r="AM381" s="58">
        <v>12.999993999999999</v>
      </c>
      <c r="AN381" s="58">
        <v>24.999995999999999</v>
      </c>
      <c r="AO381" s="59">
        <f t="shared" si="83"/>
        <v>55.999994000000001</v>
      </c>
      <c r="AP381" s="58">
        <v>16.999994000000001</v>
      </c>
      <c r="AQ381" s="58">
        <v>12.999993999999999</v>
      </c>
      <c r="AR381" s="58">
        <v>21.99999</v>
      </c>
      <c r="AS381" s="59">
        <f t="shared" si="84"/>
        <v>51.999977999999999</v>
      </c>
      <c r="AT381" s="58">
        <v>18.000003</v>
      </c>
      <c r="AU381" s="58">
        <v>13.999993</v>
      </c>
      <c r="AV381" s="58">
        <v>24.999995999999999</v>
      </c>
      <c r="AW381" s="59">
        <f t="shared" si="85"/>
        <v>56.999991999999999</v>
      </c>
      <c r="AX381" s="58">
        <v>17.000004000000001</v>
      </c>
      <c r="AY381" s="58">
        <v>12.999991</v>
      </c>
      <c r="AZ381" s="58">
        <v>24</v>
      </c>
      <c r="BA381" s="59">
        <f t="shared" si="86"/>
        <v>53.999994999999998</v>
      </c>
      <c r="BB381" s="58">
        <v>18.999991999999999</v>
      </c>
      <c r="BC381" s="58">
        <v>12.000004000000001</v>
      </c>
      <c r="BD381" s="58">
        <v>25.999993</v>
      </c>
      <c r="BE381" s="59">
        <f t="shared" si="87"/>
        <v>56.999988999999999</v>
      </c>
      <c r="BF381" s="60">
        <f t="shared" si="88"/>
        <v>659.02696500000002</v>
      </c>
      <c r="BG381" s="53">
        <f t="shared" si="90"/>
        <v>210.811001</v>
      </c>
      <c r="BH381" s="53">
        <f t="shared" si="90"/>
        <v>155.56698099999997</v>
      </c>
      <c r="BI381" s="53">
        <f t="shared" si="90"/>
        <v>292.64898300000004</v>
      </c>
      <c r="BJ381" s="53">
        <f t="shared" si="89"/>
        <v>659.02696500000002</v>
      </c>
      <c r="BL381" s="40"/>
    </row>
    <row r="382" spans="1:64" ht="16.05" customHeight="1" x14ac:dyDescent="0.3">
      <c r="A382" s="55">
        <v>376</v>
      </c>
      <c r="B382" s="55" t="s">
        <v>52</v>
      </c>
      <c r="C382" s="55" t="s">
        <v>140</v>
      </c>
      <c r="D382" s="55" t="s">
        <v>54</v>
      </c>
      <c r="E382" s="55" t="s">
        <v>511</v>
      </c>
      <c r="F382" s="56">
        <v>40</v>
      </c>
      <c r="G382" s="57">
        <v>380</v>
      </c>
      <c r="H382" s="55" t="s">
        <v>50</v>
      </c>
      <c r="I382" s="53">
        <v>187983.52300000002</v>
      </c>
      <c r="J382" s="58">
        <v>6372.1629999999996</v>
      </c>
      <c r="K382" s="58">
        <v>4355.116</v>
      </c>
      <c r="L382" s="58">
        <v>6687.42</v>
      </c>
      <c r="M382" s="59">
        <f t="shared" si="76"/>
        <v>17414.699000000001</v>
      </c>
      <c r="N382" s="58">
        <v>6371.4560000000001</v>
      </c>
      <c r="O382" s="58">
        <v>4353.9489999999996</v>
      </c>
      <c r="P382" s="58">
        <v>5346.8890000000001</v>
      </c>
      <c r="Q382" s="59">
        <f t="shared" si="77"/>
        <v>16072.293999999998</v>
      </c>
      <c r="R382" s="58">
        <v>5226.5649999999996</v>
      </c>
      <c r="S382" s="58">
        <v>3398.116</v>
      </c>
      <c r="T382" s="58">
        <v>4241.3109999999997</v>
      </c>
      <c r="U382" s="59">
        <f t="shared" si="78"/>
        <v>12865.992</v>
      </c>
      <c r="V382" s="58">
        <v>5313.3680000000004</v>
      </c>
      <c r="W382" s="58">
        <v>4272.8280000000004</v>
      </c>
      <c r="X382" s="58">
        <v>5768.6319999999996</v>
      </c>
      <c r="Y382" s="59">
        <f t="shared" si="79"/>
        <v>15354.828</v>
      </c>
      <c r="Z382" s="58">
        <v>6160.7830000000004</v>
      </c>
      <c r="AA382" s="58">
        <v>4252.643</v>
      </c>
      <c r="AB382" s="58">
        <v>5632.0129999999999</v>
      </c>
      <c r="AC382" s="59">
        <f t="shared" si="80"/>
        <v>16045.438999999998</v>
      </c>
      <c r="AD382" s="58">
        <v>3348.569</v>
      </c>
      <c r="AE382" s="58">
        <v>2235.223</v>
      </c>
      <c r="AF382" s="58">
        <v>3154.0810000000001</v>
      </c>
      <c r="AG382" s="59">
        <f t="shared" si="81"/>
        <v>8737.8729999999996</v>
      </c>
      <c r="AH382" s="58">
        <v>4739.4849999999997</v>
      </c>
      <c r="AI382" s="58">
        <v>3930.7759999999998</v>
      </c>
      <c r="AJ382" s="58">
        <v>6328.2250000000004</v>
      </c>
      <c r="AK382" s="59">
        <f t="shared" si="82"/>
        <v>14998.485999999999</v>
      </c>
      <c r="AL382" s="58">
        <v>6713.3</v>
      </c>
      <c r="AM382" s="58">
        <v>4504.8999999999996</v>
      </c>
      <c r="AN382" s="58">
        <v>5616.8</v>
      </c>
      <c r="AO382" s="59">
        <f t="shared" si="83"/>
        <v>16835</v>
      </c>
      <c r="AP382" s="58">
        <v>6993.8</v>
      </c>
      <c r="AQ382" s="58">
        <v>4611</v>
      </c>
      <c r="AR382" s="58">
        <v>5624</v>
      </c>
      <c r="AS382" s="59">
        <f t="shared" si="84"/>
        <v>17228.8</v>
      </c>
      <c r="AT382" s="58">
        <v>6690.7719999999999</v>
      </c>
      <c r="AU382" s="58">
        <v>4911.8940000000002</v>
      </c>
      <c r="AV382" s="58">
        <v>6109.0460000000003</v>
      </c>
      <c r="AW382" s="59">
        <f t="shared" si="85"/>
        <v>17711.712</v>
      </c>
      <c r="AX382" s="58">
        <v>6690.7719999999999</v>
      </c>
      <c r="AY382" s="58">
        <v>4487.8940000000002</v>
      </c>
      <c r="AZ382" s="58">
        <v>5944.3710000000001</v>
      </c>
      <c r="BA382" s="59">
        <f t="shared" si="86"/>
        <v>17123.037</v>
      </c>
      <c r="BB382" s="58">
        <v>7009.3789999999999</v>
      </c>
      <c r="BC382" s="58">
        <v>4195.7830000000004</v>
      </c>
      <c r="BD382" s="58">
        <v>6390.201</v>
      </c>
      <c r="BE382" s="59">
        <f t="shared" si="87"/>
        <v>17595.363000000001</v>
      </c>
      <c r="BF382" s="60">
        <f t="shared" si="88"/>
        <v>187983.52300000002</v>
      </c>
      <c r="BG382" s="53">
        <f t="shared" si="90"/>
        <v>71630.411999999997</v>
      </c>
      <c r="BH382" s="53">
        <f t="shared" si="90"/>
        <v>49510.122000000003</v>
      </c>
      <c r="BI382" s="53">
        <f t="shared" si="90"/>
        <v>66842.989000000001</v>
      </c>
      <c r="BJ382" s="53">
        <f t="shared" si="89"/>
        <v>187983.52299999999</v>
      </c>
      <c r="BL382" s="40"/>
    </row>
    <row r="383" spans="1:64" ht="16.05" customHeight="1" x14ac:dyDescent="0.3">
      <c r="A383" s="55">
        <v>377</v>
      </c>
      <c r="B383" s="55" t="s">
        <v>52</v>
      </c>
      <c r="C383" s="55" t="s">
        <v>138</v>
      </c>
      <c r="D383" s="55" t="s">
        <v>54</v>
      </c>
      <c r="E383" s="55" t="s">
        <v>511</v>
      </c>
      <c r="F383" s="56">
        <v>40</v>
      </c>
      <c r="G383" s="57">
        <v>380</v>
      </c>
      <c r="H383" s="55" t="s">
        <v>50</v>
      </c>
      <c r="I383" s="53">
        <v>120293.653978</v>
      </c>
      <c r="J383" s="58">
        <v>3050.6329999999998</v>
      </c>
      <c r="K383" s="58">
        <v>2296.451</v>
      </c>
      <c r="L383" s="58">
        <v>4641.2790000000005</v>
      </c>
      <c r="M383" s="59">
        <f t="shared" si="76"/>
        <v>9988.3630000000012</v>
      </c>
      <c r="N383" s="58">
        <v>3019.875</v>
      </c>
      <c r="O383" s="58">
        <v>2264.0500000000002</v>
      </c>
      <c r="P383" s="58">
        <v>3885.85</v>
      </c>
      <c r="Q383" s="59">
        <f t="shared" si="77"/>
        <v>9169.7749999999996</v>
      </c>
      <c r="R383" s="58">
        <v>3453.7750000000001</v>
      </c>
      <c r="S383" s="58">
        <v>2469.4499999999998</v>
      </c>
      <c r="T383" s="58">
        <v>4186.6750000000002</v>
      </c>
      <c r="U383" s="59">
        <f t="shared" si="78"/>
        <v>10109.900000000001</v>
      </c>
      <c r="V383" s="58">
        <v>2868.05</v>
      </c>
      <c r="W383" s="58">
        <v>2413.9499999999998</v>
      </c>
      <c r="X383" s="58">
        <v>4527.7250000000004</v>
      </c>
      <c r="Y383" s="59">
        <f t="shared" si="79"/>
        <v>9809.7250000000004</v>
      </c>
      <c r="Z383" s="58">
        <v>3325.6750000000002</v>
      </c>
      <c r="AA383" s="58">
        <v>2414.15</v>
      </c>
      <c r="AB383" s="58">
        <v>4437.25</v>
      </c>
      <c r="AC383" s="59">
        <f t="shared" si="80"/>
        <v>10177.075000000001</v>
      </c>
      <c r="AD383" s="58">
        <v>3162.9250000000002</v>
      </c>
      <c r="AE383" s="58">
        <v>2342.1480000000001</v>
      </c>
      <c r="AF383" s="58">
        <v>4331.3500000000004</v>
      </c>
      <c r="AG383" s="59">
        <f t="shared" si="81"/>
        <v>9836.4230000000007</v>
      </c>
      <c r="AH383" s="58">
        <v>3343.763434</v>
      </c>
      <c r="AI383" s="58">
        <v>2625.2688290000001</v>
      </c>
      <c r="AJ383" s="58">
        <v>4310.9677300000003</v>
      </c>
      <c r="AK383" s="59">
        <f t="shared" si="82"/>
        <v>10279.999993000001</v>
      </c>
      <c r="AL383" s="58">
        <v>3385.3978400000001</v>
      </c>
      <c r="AM383" s="58">
        <v>2434.129042</v>
      </c>
      <c r="AN383" s="58">
        <v>4588.4731030000003</v>
      </c>
      <c r="AO383" s="59">
        <f t="shared" si="83"/>
        <v>10407.999985</v>
      </c>
      <c r="AP383" s="58">
        <v>3189.069</v>
      </c>
      <c r="AQ383" s="58">
        <v>2474.9960000000001</v>
      </c>
      <c r="AR383" s="58">
        <v>4246.54</v>
      </c>
      <c r="AS383" s="59">
        <f t="shared" si="84"/>
        <v>9910.6049999999996</v>
      </c>
      <c r="AT383" s="58">
        <v>3044.11</v>
      </c>
      <c r="AU383" s="58">
        <v>2631.4589999999998</v>
      </c>
      <c r="AV383" s="58">
        <v>4595.7610000000004</v>
      </c>
      <c r="AW383" s="59">
        <f t="shared" si="85"/>
        <v>10271.33</v>
      </c>
      <c r="AX383" s="58">
        <v>3044.1089999999999</v>
      </c>
      <c r="AY383" s="58">
        <v>2403.8719999999998</v>
      </c>
      <c r="AZ383" s="58">
        <v>4470.0379999999996</v>
      </c>
      <c r="BA383" s="59">
        <f t="shared" si="86"/>
        <v>9918.0190000000002</v>
      </c>
      <c r="BB383" s="58">
        <v>3335.5169999999998</v>
      </c>
      <c r="BC383" s="58">
        <v>2235.9389999999999</v>
      </c>
      <c r="BD383" s="58">
        <v>4842.9830000000002</v>
      </c>
      <c r="BE383" s="59">
        <f t="shared" si="87"/>
        <v>10414.439</v>
      </c>
      <c r="BF383" s="60">
        <f t="shared" si="88"/>
        <v>120293.653978</v>
      </c>
      <c r="BG383" s="53">
        <f t="shared" si="90"/>
        <v>38222.899273999996</v>
      </c>
      <c r="BH383" s="53">
        <f t="shared" si="90"/>
        <v>29005.862870999998</v>
      </c>
      <c r="BI383" s="53">
        <f t="shared" si="90"/>
        <v>53064.891833000001</v>
      </c>
      <c r="BJ383" s="53">
        <f t="shared" si="89"/>
        <v>120293.65397799999</v>
      </c>
      <c r="BL383" s="40"/>
    </row>
    <row r="384" spans="1:64" ht="16.05" customHeight="1" x14ac:dyDescent="0.3">
      <c r="A384" s="55">
        <v>378</v>
      </c>
      <c r="B384" s="55" t="s">
        <v>52</v>
      </c>
      <c r="C384" s="55" t="s">
        <v>56</v>
      </c>
      <c r="D384" s="55" t="s">
        <v>54</v>
      </c>
      <c r="E384" s="55" t="s">
        <v>511</v>
      </c>
      <c r="F384" s="56">
        <v>3.3</v>
      </c>
      <c r="G384" s="57">
        <v>220</v>
      </c>
      <c r="H384" s="55" t="s">
        <v>50</v>
      </c>
      <c r="I384" s="53">
        <v>7729.4709999999995</v>
      </c>
      <c r="J384" s="58">
        <v>203.238</v>
      </c>
      <c r="K384" s="58">
        <v>159.16200000000001</v>
      </c>
      <c r="L384" s="58">
        <v>357.815</v>
      </c>
      <c r="M384" s="59">
        <f t="shared" si="76"/>
        <v>720.21499999999992</v>
      </c>
      <c r="N384" s="58">
        <v>218.959</v>
      </c>
      <c r="O384" s="58">
        <v>161.15100000000001</v>
      </c>
      <c r="P384" s="58">
        <v>265.52999999999997</v>
      </c>
      <c r="Q384" s="59">
        <f t="shared" si="77"/>
        <v>645.64</v>
      </c>
      <c r="R384" s="58">
        <v>250.22800000000001</v>
      </c>
      <c r="S384" s="58">
        <v>162.11699999999999</v>
      </c>
      <c r="T384" s="58">
        <v>228.53399999999999</v>
      </c>
      <c r="U384" s="59">
        <f t="shared" si="78"/>
        <v>640.87900000000002</v>
      </c>
      <c r="V384" s="58">
        <v>189.55799999999999</v>
      </c>
      <c r="W384" s="58">
        <v>165.02500000000001</v>
      </c>
      <c r="X384" s="58">
        <v>251.4</v>
      </c>
      <c r="Y384" s="59">
        <f t="shared" si="79"/>
        <v>605.98299999999995</v>
      </c>
      <c r="Z384" s="58">
        <v>275.34899999999999</v>
      </c>
      <c r="AA384" s="58">
        <v>207.77699999999999</v>
      </c>
      <c r="AB384" s="58">
        <v>285.24400000000003</v>
      </c>
      <c r="AC384" s="59">
        <f t="shared" si="80"/>
        <v>768.37</v>
      </c>
      <c r="AD384" s="58">
        <v>317.70800000000003</v>
      </c>
      <c r="AE384" s="58">
        <v>231.19499999999999</v>
      </c>
      <c r="AF384" s="58">
        <v>332.12099999999998</v>
      </c>
      <c r="AG384" s="59">
        <f t="shared" si="81"/>
        <v>881.024</v>
      </c>
      <c r="AH384" s="58">
        <v>212.31</v>
      </c>
      <c r="AI384" s="58">
        <v>167.08199999999999</v>
      </c>
      <c r="AJ384" s="58">
        <v>213.613</v>
      </c>
      <c r="AK384" s="59">
        <f t="shared" si="82"/>
        <v>593.005</v>
      </c>
      <c r="AL384" s="58">
        <v>237.18899999999999</v>
      </c>
      <c r="AM384" s="58">
        <v>173.89599999999999</v>
      </c>
      <c r="AN384" s="58">
        <v>256.995</v>
      </c>
      <c r="AO384" s="59">
        <f t="shared" si="83"/>
        <v>668.07999999999993</v>
      </c>
      <c r="AP384" s="58">
        <v>249.465</v>
      </c>
      <c r="AQ384" s="58">
        <v>176.459</v>
      </c>
      <c r="AR384" s="58">
        <v>229.66300000000001</v>
      </c>
      <c r="AS384" s="59">
        <f t="shared" si="84"/>
        <v>655.58699999999999</v>
      </c>
      <c r="AT384" s="58">
        <v>188.78200000000001</v>
      </c>
      <c r="AU384" s="58">
        <v>149.42099999999999</v>
      </c>
      <c r="AV384" s="58">
        <v>197.10900000000001</v>
      </c>
      <c r="AW384" s="59">
        <f t="shared" si="85"/>
        <v>535.31200000000001</v>
      </c>
      <c r="AX384" s="58">
        <v>173.13499999999999</v>
      </c>
      <c r="AY384" s="58">
        <v>119.645</v>
      </c>
      <c r="AZ384" s="58">
        <v>188.79300000000001</v>
      </c>
      <c r="BA384" s="59">
        <f t="shared" si="86"/>
        <v>481.57299999999998</v>
      </c>
      <c r="BB384" s="58">
        <v>174.18899999999999</v>
      </c>
      <c r="BC384" s="58">
        <v>114.488</v>
      </c>
      <c r="BD384" s="58">
        <v>245.126</v>
      </c>
      <c r="BE384" s="59">
        <f t="shared" si="87"/>
        <v>533.803</v>
      </c>
      <c r="BF384" s="60">
        <f t="shared" si="88"/>
        <v>7729.4709999999995</v>
      </c>
      <c r="BG384" s="53">
        <f t="shared" si="90"/>
        <v>2690.11</v>
      </c>
      <c r="BH384" s="53">
        <f t="shared" si="90"/>
        <v>1987.4180000000001</v>
      </c>
      <c r="BI384" s="53">
        <f t="shared" si="90"/>
        <v>3051.9430000000007</v>
      </c>
      <c r="BJ384" s="53">
        <f t="shared" si="89"/>
        <v>7729.4710000000014</v>
      </c>
      <c r="BL384" s="40"/>
    </row>
    <row r="385" spans="1:64" ht="16.05" customHeight="1" x14ac:dyDescent="0.3">
      <c r="A385" s="55">
        <v>379</v>
      </c>
      <c r="B385" s="55" t="s">
        <v>52</v>
      </c>
      <c r="C385" s="55" t="s">
        <v>105</v>
      </c>
      <c r="D385" s="55" t="s">
        <v>54</v>
      </c>
      <c r="E385" s="55" t="s">
        <v>511</v>
      </c>
      <c r="F385" s="56">
        <v>3.3</v>
      </c>
      <c r="G385" s="57">
        <v>220</v>
      </c>
      <c r="H385" s="55" t="s">
        <v>51</v>
      </c>
      <c r="I385" s="53">
        <v>6133.2359909999996</v>
      </c>
      <c r="J385" s="58">
        <v>155</v>
      </c>
      <c r="K385" s="58">
        <v>98.000004000000004</v>
      </c>
      <c r="L385" s="58">
        <v>255.00000800000001</v>
      </c>
      <c r="M385" s="59">
        <f t="shared" si="76"/>
        <v>508.00001199999997</v>
      </c>
      <c r="N385" s="58">
        <v>159</v>
      </c>
      <c r="O385" s="58">
        <v>108</v>
      </c>
      <c r="P385" s="58">
        <v>162</v>
      </c>
      <c r="Q385" s="59">
        <f t="shared" si="77"/>
        <v>429</v>
      </c>
      <c r="R385" s="58">
        <v>188.99999299999999</v>
      </c>
      <c r="S385" s="58">
        <v>128.000001</v>
      </c>
      <c r="T385" s="58">
        <v>188.00000299999999</v>
      </c>
      <c r="U385" s="59">
        <f t="shared" si="78"/>
        <v>504.99999700000001</v>
      </c>
      <c r="V385" s="58">
        <v>122.958006</v>
      </c>
      <c r="W385" s="58">
        <v>94.414993999999993</v>
      </c>
      <c r="X385" s="58">
        <v>174.18399600000001</v>
      </c>
      <c r="Y385" s="59">
        <f t="shared" si="79"/>
        <v>391.55699600000003</v>
      </c>
      <c r="Z385" s="58">
        <v>176.86099200000001</v>
      </c>
      <c r="AA385" s="58">
        <v>117.83799</v>
      </c>
      <c r="AB385" s="58">
        <v>194.21400199999999</v>
      </c>
      <c r="AC385" s="59">
        <f t="shared" si="80"/>
        <v>488.91298399999999</v>
      </c>
      <c r="AD385" s="58">
        <v>199.88499300000001</v>
      </c>
      <c r="AE385" s="58">
        <v>130.55899199999999</v>
      </c>
      <c r="AF385" s="58">
        <v>213.322</v>
      </c>
      <c r="AG385" s="59">
        <f t="shared" si="81"/>
        <v>543.765985</v>
      </c>
      <c r="AH385" s="58">
        <v>183.99999199999999</v>
      </c>
      <c r="AI385" s="58">
        <v>126.999995</v>
      </c>
      <c r="AJ385" s="58">
        <v>194.000001</v>
      </c>
      <c r="AK385" s="59">
        <f t="shared" si="82"/>
        <v>504.99998799999997</v>
      </c>
      <c r="AL385" s="58">
        <v>190.99999600000001</v>
      </c>
      <c r="AM385" s="58">
        <v>123.000006</v>
      </c>
      <c r="AN385" s="58">
        <v>209.000001</v>
      </c>
      <c r="AO385" s="59">
        <f t="shared" si="83"/>
        <v>523.00000299999999</v>
      </c>
      <c r="AP385" s="58">
        <v>161.00000399999999</v>
      </c>
      <c r="AQ385" s="58">
        <v>102.999996</v>
      </c>
      <c r="AR385" s="58">
        <v>173.000012</v>
      </c>
      <c r="AS385" s="59">
        <f t="shared" si="84"/>
        <v>437.00001199999997</v>
      </c>
      <c r="AT385" s="58">
        <v>125.000001</v>
      </c>
      <c r="AU385" s="58">
        <v>89.999992000000006</v>
      </c>
      <c r="AV385" s="58">
        <v>164</v>
      </c>
      <c r="AW385" s="59">
        <f t="shared" si="85"/>
        <v>378.99999300000002</v>
      </c>
      <c r="AX385" s="58">
        <v>126</v>
      </c>
      <c r="AY385" s="58">
        <v>82.000011999999998</v>
      </c>
      <c r="AZ385" s="58">
        <v>155</v>
      </c>
      <c r="BA385" s="59">
        <f t="shared" si="86"/>
        <v>363.00001199999997</v>
      </c>
      <c r="BB385" s="58">
        <v>346.00000599999998</v>
      </c>
      <c r="BC385" s="58">
        <v>226.00000600000001</v>
      </c>
      <c r="BD385" s="58">
        <v>487.99999700000001</v>
      </c>
      <c r="BE385" s="59">
        <f t="shared" si="87"/>
        <v>1060.0000089999999</v>
      </c>
      <c r="BF385" s="60">
        <f t="shared" si="88"/>
        <v>6133.2359909999996</v>
      </c>
      <c r="BG385" s="53">
        <f t="shared" si="90"/>
        <v>2135.7039830000003</v>
      </c>
      <c r="BH385" s="53">
        <f t="shared" si="90"/>
        <v>1427.8119879999999</v>
      </c>
      <c r="BI385" s="53">
        <f t="shared" si="90"/>
        <v>2569.7200199999997</v>
      </c>
      <c r="BJ385" s="53">
        <f t="shared" si="89"/>
        <v>6133.2359909999996</v>
      </c>
      <c r="BL385" s="40"/>
    </row>
    <row r="386" spans="1:64" ht="16.05" customHeight="1" x14ac:dyDescent="0.3">
      <c r="A386" s="55">
        <v>380</v>
      </c>
      <c r="B386" s="55" t="s">
        <v>52</v>
      </c>
      <c r="C386" s="55" t="s">
        <v>228</v>
      </c>
      <c r="D386" s="55" t="s">
        <v>54</v>
      </c>
      <c r="E386" s="55" t="s">
        <v>511</v>
      </c>
      <c r="F386" s="56">
        <v>3.3</v>
      </c>
      <c r="G386" s="57">
        <v>220</v>
      </c>
      <c r="H386" s="55" t="s">
        <v>51</v>
      </c>
      <c r="I386" s="53">
        <v>8327.4650590000001</v>
      </c>
      <c r="J386" s="58">
        <v>149</v>
      </c>
      <c r="K386" s="58">
        <v>116.999996</v>
      </c>
      <c r="L386" s="58">
        <v>233.00000299999999</v>
      </c>
      <c r="M386" s="59">
        <f t="shared" si="76"/>
        <v>498.999999</v>
      </c>
      <c r="N386" s="58">
        <v>223</v>
      </c>
      <c r="O386" s="58">
        <v>192.00000800000001</v>
      </c>
      <c r="P386" s="58">
        <v>366.00000799999998</v>
      </c>
      <c r="Q386" s="59">
        <f t="shared" si="77"/>
        <v>781.00001599999996</v>
      </c>
      <c r="R386" s="58">
        <v>248.00000700000001</v>
      </c>
      <c r="S386" s="58">
        <v>190.00000900000001</v>
      </c>
      <c r="T386" s="58">
        <v>364.99999000000003</v>
      </c>
      <c r="U386" s="59">
        <f t="shared" si="78"/>
        <v>803.00000599999998</v>
      </c>
      <c r="V386" s="58">
        <v>205.37799200000001</v>
      </c>
      <c r="W386" s="58">
        <v>173.549994</v>
      </c>
      <c r="X386" s="58">
        <v>331.87500599999998</v>
      </c>
      <c r="Y386" s="59">
        <f t="shared" si="79"/>
        <v>710.80299200000002</v>
      </c>
      <c r="Z386" s="58">
        <v>249.33600999999999</v>
      </c>
      <c r="AA386" s="58">
        <v>179.084</v>
      </c>
      <c r="AB386" s="58">
        <v>336.78100599999999</v>
      </c>
      <c r="AC386" s="59">
        <f t="shared" si="80"/>
        <v>765.20101599999998</v>
      </c>
      <c r="AD386" s="58">
        <v>247.67500799999999</v>
      </c>
      <c r="AE386" s="58">
        <v>171.38400899999999</v>
      </c>
      <c r="AF386" s="58">
        <v>292.40199999999999</v>
      </c>
      <c r="AG386" s="59">
        <f t="shared" si="81"/>
        <v>711.46101699999997</v>
      </c>
      <c r="AH386" s="58">
        <v>280.00000599999998</v>
      </c>
      <c r="AI386" s="58">
        <v>187.00000600000001</v>
      </c>
      <c r="AJ386" s="58">
        <v>257.00001200000003</v>
      </c>
      <c r="AK386" s="59">
        <f t="shared" si="82"/>
        <v>724.00002399999994</v>
      </c>
      <c r="AL386" s="58">
        <v>293.99999200000002</v>
      </c>
      <c r="AM386" s="58">
        <v>178.00001</v>
      </c>
      <c r="AN386" s="58">
        <v>271.99999100000002</v>
      </c>
      <c r="AO386" s="59">
        <f t="shared" si="83"/>
        <v>743.99999300000002</v>
      </c>
      <c r="AP386" s="58">
        <v>240.99999</v>
      </c>
      <c r="AQ386" s="58">
        <v>156.99999600000001</v>
      </c>
      <c r="AR386" s="58">
        <v>229.00000399999999</v>
      </c>
      <c r="AS386" s="59">
        <f t="shared" si="84"/>
        <v>626.99999000000003</v>
      </c>
      <c r="AT386" s="58">
        <v>182.00000700000001</v>
      </c>
      <c r="AU386" s="58">
        <v>133.00001</v>
      </c>
      <c r="AV386" s="58">
        <v>217.00000299999999</v>
      </c>
      <c r="AW386" s="59">
        <f t="shared" si="85"/>
        <v>532.00001999999995</v>
      </c>
      <c r="AX386" s="58">
        <v>200.00001</v>
      </c>
      <c r="AY386" s="58">
        <v>152.99999500000001</v>
      </c>
      <c r="AZ386" s="58">
        <v>272</v>
      </c>
      <c r="BA386" s="59">
        <f t="shared" si="86"/>
        <v>625.00000499999999</v>
      </c>
      <c r="BB386" s="58">
        <v>240.99999</v>
      </c>
      <c r="BC386" s="58">
        <v>182.99999600000001</v>
      </c>
      <c r="BD386" s="58">
        <v>380.99999500000001</v>
      </c>
      <c r="BE386" s="59">
        <f t="shared" si="87"/>
        <v>804.99998100000005</v>
      </c>
      <c r="BF386" s="60">
        <f t="shared" si="88"/>
        <v>8327.4650590000001</v>
      </c>
      <c r="BG386" s="53">
        <f t="shared" si="90"/>
        <v>2760.3890120000001</v>
      </c>
      <c r="BH386" s="53">
        <f t="shared" si="90"/>
        <v>2014.0180289999998</v>
      </c>
      <c r="BI386" s="53">
        <f t="shared" si="90"/>
        <v>3553.0580180000006</v>
      </c>
      <c r="BJ386" s="53">
        <f t="shared" si="89"/>
        <v>8327.4650590000019</v>
      </c>
      <c r="BL386" s="40"/>
    </row>
    <row r="387" spans="1:64" ht="16.05" customHeight="1" x14ac:dyDescent="0.3">
      <c r="A387" s="55">
        <v>381</v>
      </c>
      <c r="B387" s="55" t="s">
        <v>52</v>
      </c>
      <c r="C387" s="55" t="s">
        <v>136</v>
      </c>
      <c r="D387" s="55" t="s">
        <v>54</v>
      </c>
      <c r="E387" s="55" t="s">
        <v>511</v>
      </c>
      <c r="F387" s="56">
        <v>3.3</v>
      </c>
      <c r="G387" s="57">
        <v>220</v>
      </c>
      <c r="H387" s="55" t="s">
        <v>50</v>
      </c>
      <c r="I387" s="53">
        <v>7909.9590000000007</v>
      </c>
      <c r="J387" s="58">
        <v>286.98200000000003</v>
      </c>
      <c r="K387" s="58">
        <v>230.62100000000001</v>
      </c>
      <c r="L387" s="58">
        <v>483.40499999999997</v>
      </c>
      <c r="M387" s="59">
        <f t="shared" si="76"/>
        <v>1001.008</v>
      </c>
      <c r="N387" s="58">
        <v>253.834</v>
      </c>
      <c r="O387" s="58">
        <v>201.386</v>
      </c>
      <c r="P387" s="58">
        <v>377.274</v>
      </c>
      <c r="Q387" s="59">
        <f t="shared" si="77"/>
        <v>832.49400000000003</v>
      </c>
      <c r="R387" s="58">
        <v>187.114</v>
      </c>
      <c r="S387" s="58">
        <v>119.596</v>
      </c>
      <c r="T387" s="58">
        <v>200.447</v>
      </c>
      <c r="U387" s="59">
        <f t="shared" si="78"/>
        <v>507.15700000000004</v>
      </c>
      <c r="V387" s="58">
        <v>145.07499999999999</v>
      </c>
      <c r="W387" s="58">
        <v>113.18899999999999</v>
      </c>
      <c r="X387" s="58">
        <v>208.65100000000001</v>
      </c>
      <c r="Y387" s="59">
        <f t="shared" si="79"/>
        <v>466.91500000000002</v>
      </c>
      <c r="Z387" s="58">
        <v>215.36699999999999</v>
      </c>
      <c r="AA387" s="58">
        <v>148.83099999999999</v>
      </c>
      <c r="AB387" s="58">
        <v>229.02500000000001</v>
      </c>
      <c r="AC387" s="59">
        <f t="shared" si="80"/>
        <v>593.22299999999996</v>
      </c>
      <c r="AD387" s="58">
        <v>253.43700000000001</v>
      </c>
      <c r="AE387" s="58">
        <v>186.10900000000001</v>
      </c>
      <c r="AF387" s="58">
        <v>269.57600000000002</v>
      </c>
      <c r="AG387" s="59">
        <f t="shared" si="81"/>
        <v>709.12200000000007</v>
      </c>
      <c r="AH387" s="58">
        <v>294.85000000000002</v>
      </c>
      <c r="AI387" s="58">
        <v>222.19</v>
      </c>
      <c r="AJ387" s="58">
        <v>265.55</v>
      </c>
      <c r="AK387" s="59">
        <f t="shared" si="82"/>
        <v>782.58999999999992</v>
      </c>
      <c r="AL387" s="58">
        <v>242.286</v>
      </c>
      <c r="AM387" s="58">
        <v>164.57400000000001</v>
      </c>
      <c r="AN387" s="58">
        <v>267.49900000000002</v>
      </c>
      <c r="AO387" s="59">
        <f t="shared" si="83"/>
        <v>674.35900000000004</v>
      </c>
      <c r="AP387" s="58">
        <v>193.08099999999999</v>
      </c>
      <c r="AQ387" s="58">
        <v>127.19</v>
      </c>
      <c r="AR387" s="58">
        <v>209.297</v>
      </c>
      <c r="AS387" s="59">
        <f t="shared" si="84"/>
        <v>529.56799999999998</v>
      </c>
      <c r="AT387" s="58">
        <v>151.55699999999999</v>
      </c>
      <c r="AU387" s="58">
        <v>115.57299999999999</v>
      </c>
      <c r="AV387" s="58">
        <v>202.035</v>
      </c>
      <c r="AW387" s="59">
        <f t="shared" si="85"/>
        <v>469.16499999999996</v>
      </c>
      <c r="AX387" s="58">
        <v>160.40299999999999</v>
      </c>
      <c r="AY387" s="58">
        <v>116.583</v>
      </c>
      <c r="AZ387" s="58">
        <v>219.33199999999999</v>
      </c>
      <c r="BA387" s="59">
        <f t="shared" si="86"/>
        <v>496.31799999999998</v>
      </c>
      <c r="BB387" s="58">
        <v>243.959</v>
      </c>
      <c r="BC387" s="58">
        <v>181.53</v>
      </c>
      <c r="BD387" s="58">
        <v>422.55099999999999</v>
      </c>
      <c r="BE387" s="59">
        <f t="shared" si="87"/>
        <v>848.04</v>
      </c>
      <c r="BF387" s="60">
        <f t="shared" si="88"/>
        <v>7909.9590000000007</v>
      </c>
      <c r="BG387" s="53">
        <f t="shared" si="90"/>
        <v>2627.9449999999997</v>
      </c>
      <c r="BH387" s="53">
        <f t="shared" si="90"/>
        <v>1927.3720000000003</v>
      </c>
      <c r="BI387" s="53">
        <f t="shared" si="90"/>
        <v>3354.6419999999998</v>
      </c>
      <c r="BJ387" s="53">
        <f t="shared" si="89"/>
        <v>7909.9589999999998</v>
      </c>
      <c r="BL387" s="40"/>
    </row>
    <row r="388" spans="1:64" ht="16.05" customHeight="1" x14ac:dyDescent="0.3">
      <c r="A388" s="55">
        <v>382</v>
      </c>
      <c r="B388" s="55" t="s">
        <v>52</v>
      </c>
      <c r="C388" s="55" t="s">
        <v>144</v>
      </c>
      <c r="D388" s="55" t="s">
        <v>54</v>
      </c>
      <c r="E388" s="55" t="s">
        <v>511</v>
      </c>
      <c r="F388" s="56">
        <v>11</v>
      </c>
      <c r="G388" s="57">
        <v>380</v>
      </c>
      <c r="H388" s="55" t="s">
        <v>51</v>
      </c>
      <c r="I388" s="53">
        <v>0</v>
      </c>
      <c r="J388" s="58">
        <v>0</v>
      </c>
      <c r="K388" s="58">
        <v>0</v>
      </c>
      <c r="L388" s="58">
        <v>0</v>
      </c>
      <c r="M388" s="59">
        <f t="shared" si="76"/>
        <v>0</v>
      </c>
      <c r="N388" s="58">
        <v>0</v>
      </c>
      <c r="O388" s="58">
        <v>0</v>
      </c>
      <c r="P388" s="58">
        <v>0</v>
      </c>
      <c r="Q388" s="59">
        <f t="shared" si="77"/>
        <v>0</v>
      </c>
      <c r="R388" s="58">
        <v>0</v>
      </c>
      <c r="S388" s="58">
        <v>0</v>
      </c>
      <c r="T388" s="58">
        <v>0</v>
      </c>
      <c r="U388" s="59">
        <f t="shared" si="78"/>
        <v>0</v>
      </c>
      <c r="V388" s="58">
        <v>0</v>
      </c>
      <c r="W388" s="58">
        <v>0</v>
      </c>
      <c r="X388" s="58">
        <v>0</v>
      </c>
      <c r="Y388" s="59">
        <f t="shared" si="79"/>
        <v>0</v>
      </c>
      <c r="Z388" s="58">
        <v>0</v>
      </c>
      <c r="AA388" s="58">
        <v>0</v>
      </c>
      <c r="AB388" s="58">
        <v>0</v>
      </c>
      <c r="AC388" s="59">
        <f t="shared" si="80"/>
        <v>0</v>
      </c>
      <c r="AD388" s="58">
        <v>0</v>
      </c>
      <c r="AE388" s="58">
        <v>0</v>
      </c>
      <c r="AF388" s="58">
        <v>0</v>
      </c>
      <c r="AG388" s="59">
        <f t="shared" si="81"/>
        <v>0</v>
      </c>
      <c r="AH388" s="58">
        <v>0</v>
      </c>
      <c r="AI388" s="58">
        <v>0</v>
      </c>
      <c r="AJ388" s="58">
        <v>0</v>
      </c>
      <c r="AK388" s="59">
        <f t="shared" si="82"/>
        <v>0</v>
      </c>
      <c r="AL388" s="58">
        <v>0</v>
      </c>
      <c r="AM388" s="58">
        <v>0</v>
      </c>
      <c r="AN388" s="58">
        <v>0</v>
      </c>
      <c r="AO388" s="59">
        <f t="shared" si="83"/>
        <v>0</v>
      </c>
      <c r="AP388" s="58">
        <v>0</v>
      </c>
      <c r="AQ388" s="58">
        <v>0</v>
      </c>
      <c r="AR388" s="58">
        <v>0</v>
      </c>
      <c r="AS388" s="59">
        <f t="shared" si="84"/>
        <v>0</v>
      </c>
      <c r="AT388" s="58">
        <v>0</v>
      </c>
      <c r="AU388" s="58">
        <v>0</v>
      </c>
      <c r="AV388" s="58">
        <v>0</v>
      </c>
      <c r="AW388" s="59">
        <f t="shared" si="85"/>
        <v>0</v>
      </c>
      <c r="AX388" s="58">
        <v>0</v>
      </c>
      <c r="AY388" s="58">
        <v>0</v>
      </c>
      <c r="AZ388" s="58">
        <v>0</v>
      </c>
      <c r="BA388" s="59">
        <f t="shared" si="86"/>
        <v>0</v>
      </c>
      <c r="BB388" s="58">
        <v>0</v>
      </c>
      <c r="BC388" s="58">
        <v>0</v>
      </c>
      <c r="BD388" s="58">
        <v>0</v>
      </c>
      <c r="BE388" s="59">
        <f t="shared" si="87"/>
        <v>0</v>
      </c>
      <c r="BF388" s="60">
        <f t="shared" si="88"/>
        <v>0</v>
      </c>
      <c r="BG388" s="53">
        <f t="shared" si="90"/>
        <v>0</v>
      </c>
      <c r="BH388" s="53">
        <f t="shared" si="90"/>
        <v>0</v>
      </c>
      <c r="BI388" s="53">
        <f t="shared" si="90"/>
        <v>0</v>
      </c>
      <c r="BJ388" s="53">
        <f t="shared" si="89"/>
        <v>0</v>
      </c>
      <c r="BL388" s="40"/>
    </row>
    <row r="389" spans="1:64" ht="16.05" customHeight="1" x14ac:dyDescent="0.3">
      <c r="A389" s="55">
        <v>383</v>
      </c>
      <c r="B389" s="55" t="s">
        <v>52</v>
      </c>
      <c r="C389" s="55" t="s">
        <v>58</v>
      </c>
      <c r="D389" s="55" t="s">
        <v>54</v>
      </c>
      <c r="E389" s="55" t="s">
        <v>511</v>
      </c>
      <c r="F389" s="56">
        <v>1.7</v>
      </c>
      <c r="G389" s="57">
        <v>220</v>
      </c>
      <c r="H389" s="55" t="s">
        <v>51</v>
      </c>
      <c r="I389" s="53">
        <v>95.922040999999993</v>
      </c>
      <c r="J389" s="58">
        <v>2</v>
      </c>
      <c r="K389" s="58">
        <v>1.0000039999999999</v>
      </c>
      <c r="L389" s="58">
        <v>4.0000049999999998</v>
      </c>
      <c r="M389" s="59">
        <f t="shared" si="76"/>
        <v>7.0000089999999995</v>
      </c>
      <c r="N389" s="58">
        <v>3</v>
      </c>
      <c r="O389" s="58">
        <v>2.0000079999999998</v>
      </c>
      <c r="P389" s="58">
        <v>3.9999959999999999</v>
      </c>
      <c r="Q389" s="59">
        <f t="shared" si="77"/>
        <v>9.0000039999999988</v>
      </c>
      <c r="R389" s="58">
        <v>2.0000110000000002</v>
      </c>
      <c r="S389" s="58">
        <v>2.0000019999999998</v>
      </c>
      <c r="T389" s="58">
        <v>2.999997</v>
      </c>
      <c r="U389" s="59">
        <f t="shared" si="78"/>
        <v>7.0000099999999996</v>
      </c>
      <c r="V389" s="58">
        <v>2.3069989999999998</v>
      </c>
      <c r="W389" s="58">
        <v>1.8980060000000001</v>
      </c>
      <c r="X389" s="58">
        <v>3.681006</v>
      </c>
      <c r="Y389" s="59">
        <f t="shared" si="79"/>
        <v>7.8860109999999999</v>
      </c>
      <c r="Z389" s="58">
        <v>2.670998</v>
      </c>
      <c r="AA389" s="58">
        <v>1.9040060000000001</v>
      </c>
      <c r="AB389" s="58">
        <v>3.6319900000000001</v>
      </c>
      <c r="AC389" s="59">
        <f t="shared" si="80"/>
        <v>8.2069939999999999</v>
      </c>
      <c r="AD389" s="58">
        <v>2.495997</v>
      </c>
      <c r="AE389" s="58">
        <v>1.831008</v>
      </c>
      <c r="AF389" s="58">
        <v>3.5019999999999998</v>
      </c>
      <c r="AG389" s="59">
        <f t="shared" si="81"/>
        <v>7.8290049999999995</v>
      </c>
      <c r="AH389" s="58">
        <v>3.0000079999999998</v>
      </c>
      <c r="AI389" s="58">
        <v>2.0000089999999999</v>
      </c>
      <c r="AJ389" s="58">
        <v>3.9999959999999999</v>
      </c>
      <c r="AK389" s="59">
        <f t="shared" si="82"/>
        <v>9.0000129999999992</v>
      </c>
      <c r="AL389" s="58">
        <v>1.9999979999999999</v>
      </c>
      <c r="AM389" s="58">
        <v>1.999994</v>
      </c>
      <c r="AN389" s="58">
        <v>3.000006</v>
      </c>
      <c r="AO389" s="59">
        <f t="shared" si="83"/>
        <v>6.9999979999999997</v>
      </c>
      <c r="AP389" s="58">
        <v>3.0000079999999998</v>
      </c>
      <c r="AQ389" s="58">
        <v>1.999994</v>
      </c>
      <c r="AR389" s="58">
        <v>3.999994</v>
      </c>
      <c r="AS389" s="59">
        <f t="shared" si="84"/>
        <v>8.9999959999999994</v>
      </c>
      <c r="AT389" s="58">
        <v>2.999997</v>
      </c>
      <c r="AU389" s="58">
        <v>1.9999990000000001</v>
      </c>
      <c r="AV389" s="58">
        <v>3.000006</v>
      </c>
      <c r="AW389" s="59">
        <f t="shared" si="85"/>
        <v>8.0000020000000003</v>
      </c>
      <c r="AX389" s="58">
        <v>1.9999979999999999</v>
      </c>
      <c r="AY389" s="58">
        <v>2.0000079999999998</v>
      </c>
      <c r="AZ389" s="58">
        <v>4</v>
      </c>
      <c r="BA389" s="59">
        <f t="shared" si="86"/>
        <v>8.0000059999999991</v>
      </c>
      <c r="BB389" s="58">
        <v>3.0000079999999998</v>
      </c>
      <c r="BC389" s="58">
        <v>1.9999979999999999</v>
      </c>
      <c r="BD389" s="58">
        <v>2.999987</v>
      </c>
      <c r="BE389" s="59">
        <f t="shared" si="87"/>
        <v>7.9999929999999999</v>
      </c>
      <c r="BF389" s="60">
        <f t="shared" si="88"/>
        <v>95.922040999999993</v>
      </c>
      <c r="BG389" s="53">
        <f t="shared" si="90"/>
        <v>30.474022000000005</v>
      </c>
      <c r="BH389" s="53">
        <f t="shared" si="90"/>
        <v>22.633036000000004</v>
      </c>
      <c r="BI389" s="53">
        <f t="shared" si="90"/>
        <v>42.814982999999991</v>
      </c>
      <c r="BJ389" s="53">
        <f t="shared" si="89"/>
        <v>95.922041000000007</v>
      </c>
      <c r="BL389" s="40"/>
    </row>
    <row r="390" spans="1:64" ht="16.05" customHeight="1" x14ac:dyDescent="0.3">
      <c r="A390" s="55">
        <v>384</v>
      </c>
      <c r="B390" s="55" t="s">
        <v>52</v>
      </c>
      <c r="C390" s="55" t="s">
        <v>144</v>
      </c>
      <c r="D390" s="55" t="s">
        <v>54</v>
      </c>
      <c r="E390" s="55" t="s">
        <v>511</v>
      </c>
      <c r="F390" s="56">
        <v>6.6</v>
      </c>
      <c r="G390" s="57">
        <v>380</v>
      </c>
      <c r="H390" s="55" t="s">
        <v>51</v>
      </c>
      <c r="I390" s="53">
        <v>3720.9719979999995</v>
      </c>
      <c r="J390" s="58">
        <v>67</v>
      </c>
      <c r="K390" s="58">
        <v>94.000007999999994</v>
      </c>
      <c r="L390" s="58">
        <v>167.99999199999999</v>
      </c>
      <c r="M390" s="59">
        <f t="shared" si="76"/>
        <v>329</v>
      </c>
      <c r="N390" s="58">
        <v>71</v>
      </c>
      <c r="O390" s="58">
        <v>99.000007999999994</v>
      </c>
      <c r="P390" s="58">
        <v>129.99999600000001</v>
      </c>
      <c r="Q390" s="59">
        <f t="shared" si="77"/>
        <v>300.00000399999999</v>
      </c>
      <c r="R390" s="58">
        <v>81.999990999999994</v>
      </c>
      <c r="S390" s="58">
        <v>97.999998000000005</v>
      </c>
      <c r="T390" s="58">
        <v>148.00000399999999</v>
      </c>
      <c r="U390" s="59">
        <f t="shared" si="78"/>
        <v>327.99999300000002</v>
      </c>
      <c r="V390" s="58">
        <v>67.051000000000002</v>
      </c>
      <c r="W390" s="58">
        <v>87.340999999999994</v>
      </c>
      <c r="X390" s="58">
        <v>143.68899999999999</v>
      </c>
      <c r="Y390" s="59">
        <f t="shared" si="79"/>
        <v>298.08100000000002</v>
      </c>
      <c r="Z390" s="58">
        <v>81.635999999999996</v>
      </c>
      <c r="AA390" s="58">
        <v>108.16800000000001</v>
      </c>
      <c r="AB390" s="58">
        <v>175.61</v>
      </c>
      <c r="AC390" s="59">
        <f t="shared" si="80"/>
        <v>365.41399999999999</v>
      </c>
      <c r="AD390" s="58">
        <v>71.078000000000003</v>
      </c>
      <c r="AE390" s="58">
        <v>94.162999999999997</v>
      </c>
      <c r="AF390" s="58">
        <v>150.23599999999999</v>
      </c>
      <c r="AG390" s="59">
        <f t="shared" si="81"/>
        <v>315.47699999999998</v>
      </c>
      <c r="AH390" s="58">
        <v>100.99999800000001</v>
      </c>
      <c r="AI390" s="58">
        <v>125.00000799999999</v>
      </c>
      <c r="AJ390" s="58">
        <v>154.00000199999999</v>
      </c>
      <c r="AK390" s="59">
        <f t="shared" si="82"/>
        <v>380.00000799999998</v>
      </c>
      <c r="AL390" s="58">
        <v>64.999989999999997</v>
      </c>
      <c r="AM390" s="58">
        <v>91.000010000000003</v>
      </c>
      <c r="AN390" s="58">
        <v>150.000012</v>
      </c>
      <c r="AO390" s="59">
        <f t="shared" si="83"/>
        <v>306.00001199999997</v>
      </c>
      <c r="AP390" s="58">
        <v>45.999997999999998</v>
      </c>
      <c r="AQ390" s="58">
        <v>80.000010000000003</v>
      </c>
      <c r="AR390" s="58">
        <v>95</v>
      </c>
      <c r="AS390" s="59">
        <f t="shared" si="84"/>
        <v>221.00000800000001</v>
      </c>
      <c r="AT390" s="58">
        <v>60.000003</v>
      </c>
      <c r="AU390" s="58">
        <v>90.999988999999999</v>
      </c>
      <c r="AV390" s="58">
        <v>103.99999</v>
      </c>
      <c r="AW390" s="59">
        <f t="shared" si="85"/>
        <v>254.99998199999999</v>
      </c>
      <c r="AX390" s="58">
        <v>59.000003999999997</v>
      </c>
      <c r="AY390" s="58">
        <v>87.999994000000001</v>
      </c>
      <c r="AZ390" s="58">
        <v>142</v>
      </c>
      <c r="BA390" s="59">
        <f t="shared" si="86"/>
        <v>288.99999800000001</v>
      </c>
      <c r="BB390" s="58">
        <v>80.000007999999994</v>
      </c>
      <c r="BC390" s="58">
        <v>94.999996999999993</v>
      </c>
      <c r="BD390" s="58">
        <v>158.999988</v>
      </c>
      <c r="BE390" s="59">
        <f t="shared" si="87"/>
        <v>333.99999300000002</v>
      </c>
      <c r="BF390" s="60">
        <f t="shared" si="88"/>
        <v>3720.9719979999995</v>
      </c>
      <c r="BG390" s="53">
        <f t="shared" si="90"/>
        <v>850.76499200000001</v>
      </c>
      <c r="BH390" s="53">
        <f t="shared" si="90"/>
        <v>1150.6720219999997</v>
      </c>
      <c r="BI390" s="53">
        <f t="shared" si="90"/>
        <v>1719.5349840000001</v>
      </c>
      <c r="BJ390" s="53">
        <f t="shared" si="89"/>
        <v>3720.971998</v>
      </c>
      <c r="BL390" s="40"/>
    </row>
    <row r="391" spans="1:64" ht="16.05" customHeight="1" x14ac:dyDescent="0.3">
      <c r="A391" s="55">
        <v>385</v>
      </c>
      <c r="B391" s="55" t="s">
        <v>52</v>
      </c>
      <c r="C391" s="55" t="s">
        <v>144</v>
      </c>
      <c r="D391" s="55" t="s">
        <v>54</v>
      </c>
      <c r="E391" s="55" t="s">
        <v>511</v>
      </c>
      <c r="F391" s="56">
        <v>3.3</v>
      </c>
      <c r="G391" s="57">
        <v>220</v>
      </c>
      <c r="H391" s="55" t="s">
        <v>51</v>
      </c>
      <c r="I391" s="53">
        <v>0</v>
      </c>
      <c r="J391" s="58">
        <v>0</v>
      </c>
      <c r="K391" s="58">
        <v>0</v>
      </c>
      <c r="L391" s="58">
        <v>0</v>
      </c>
      <c r="M391" s="59">
        <f t="shared" ref="M391:M454" si="91">SUM(J391:L391)</f>
        <v>0</v>
      </c>
      <c r="N391" s="58">
        <v>0</v>
      </c>
      <c r="O391" s="58">
        <v>0</v>
      </c>
      <c r="P391" s="58">
        <v>0</v>
      </c>
      <c r="Q391" s="59">
        <f t="shared" ref="Q391:Q454" si="92">SUM(N391:P391)</f>
        <v>0</v>
      </c>
      <c r="R391" s="58">
        <v>0</v>
      </c>
      <c r="S391" s="58">
        <v>0</v>
      </c>
      <c r="T391" s="58">
        <v>0</v>
      </c>
      <c r="U391" s="59">
        <f t="shared" ref="U391:U454" si="93">SUM(R391:T391)</f>
        <v>0</v>
      </c>
      <c r="V391" s="58">
        <v>0</v>
      </c>
      <c r="W391" s="58">
        <v>0</v>
      </c>
      <c r="X391" s="58">
        <v>0</v>
      </c>
      <c r="Y391" s="59">
        <f t="shared" ref="Y391:Y454" si="94">SUM(V391:X391)</f>
        <v>0</v>
      </c>
      <c r="Z391" s="58">
        <v>0</v>
      </c>
      <c r="AA391" s="58">
        <v>0</v>
      </c>
      <c r="AB391" s="58">
        <v>0</v>
      </c>
      <c r="AC391" s="59">
        <f t="shared" ref="AC391:AC454" si="95">SUM(Z391:AB391)</f>
        <v>0</v>
      </c>
      <c r="AD391" s="58">
        <v>0</v>
      </c>
      <c r="AE391" s="58">
        <v>0</v>
      </c>
      <c r="AF391" s="58">
        <v>0</v>
      </c>
      <c r="AG391" s="59">
        <f t="shared" ref="AG391:AG454" si="96">SUM(AD391:AF391)</f>
        <v>0</v>
      </c>
      <c r="AH391" s="58">
        <v>0</v>
      </c>
      <c r="AI391" s="58">
        <v>0</v>
      </c>
      <c r="AJ391" s="58">
        <v>0</v>
      </c>
      <c r="AK391" s="59">
        <f t="shared" ref="AK391:AK454" si="97">SUM(AH391:AJ391)</f>
        <v>0</v>
      </c>
      <c r="AL391" s="58">
        <v>0</v>
      </c>
      <c r="AM391" s="58">
        <v>0</v>
      </c>
      <c r="AN391" s="58">
        <v>0</v>
      </c>
      <c r="AO391" s="59">
        <f t="shared" ref="AO391:AO454" si="98">SUM(AL391:AN391)</f>
        <v>0</v>
      </c>
      <c r="AP391" s="58">
        <v>0</v>
      </c>
      <c r="AQ391" s="58">
        <v>0</v>
      </c>
      <c r="AR391" s="58">
        <v>0</v>
      </c>
      <c r="AS391" s="59">
        <f t="shared" ref="AS391:AS454" si="99">SUM(AP391:AR391)</f>
        <v>0</v>
      </c>
      <c r="AT391" s="58">
        <v>0</v>
      </c>
      <c r="AU391" s="58">
        <v>0</v>
      </c>
      <c r="AV391" s="58">
        <v>0</v>
      </c>
      <c r="AW391" s="59">
        <f t="shared" ref="AW391:AW454" si="100">SUM(AT391:AV391)</f>
        <v>0</v>
      </c>
      <c r="AX391" s="58">
        <v>0</v>
      </c>
      <c r="AY391" s="58">
        <v>0</v>
      </c>
      <c r="AZ391" s="58">
        <v>0</v>
      </c>
      <c r="BA391" s="59">
        <f t="shared" ref="BA391:BA454" si="101">SUM(AX391:AZ391)</f>
        <v>0</v>
      </c>
      <c r="BB391" s="58">
        <v>0</v>
      </c>
      <c r="BC391" s="58">
        <v>0</v>
      </c>
      <c r="BD391" s="58">
        <v>0</v>
      </c>
      <c r="BE391" s="59">
        <f t="shared" ref="BE391:BE454" si="102">SUM(BB391:BD391)</f>
        <v>0</v>
      </c>
      <c r="BF391" s="60">
        <f t="shared" ref="BF391:BF454" si="103">M391+Q391+U391+Y391+AC391+AG391+AK391+AO391+AS391+AW391+BA391+BE391</f>
        <v>0</v>
      </c>
      <c r="BG391" s="53">
        <f t="shared" si="90"/>
        <v>0</v>
      </c>
      <c r="BH391" s="53">
        <f t="shared" si="90"/>
        <v>0</v>
      </c>
      <c r="BI391" s="53">
        <f t="shared" si="90"/>
        <v>0</v>
      </c>
      <c r="BJ391" s="53">
        <f t="shared" ref="BJ391:BJ454" si="104">BG391+BH391+BI391</f>
        <v>0</v>
      </c>
      <c r="BL391" s="40"/>
    </row>
    <row r="392" spans="1:64" ht="16.05" customHeight="1" x14ac:dyDescent="0.3">
      <c r="A392" s="55">
        <v>386</v>
      </c>
      <c r="B392" s="55" t="s">
        <v>52</v>
      </c>
      <c r="C392" s="55" t="s">
        <v>229</v>
      </c>
      <c r="D392" s="55" t="s">
        <v>54</v>
      </c>
      <c r="E392" s="55" t="s">
        <v>511</v>
      </c>
      <c r="F392" s="56">
        <v>3.3</v>
      </c>
      <c r="G392" s="57">
        <v>220</v>
      </c>
      <c r="H392" s="55" t="s">
        <v>51</v>
      </c>
      <c r="I392" s="53">
        <v>7827.860967999999</v>
      </c>
      <c r="J392" s="58">
        <v>191</v>
      </c>
      <c r="K392" s="58">
        <v>146.00000800000001</v>
      </c>
      <c r="L392" s="58">
        <v>318.00000799999998</v>
      </c>
      <c r="M392" s="59">
        <f t="shared" si="91"/>
        <v>655.00001599999996</v>
      </c>
      <c r="N392" s="58">
        <v>196</v>
      </c>
      <c r="O392" s="58">
        <v>140.99999199999999</v>
      </c>
      <c r="P392" s="58">
        <v>243</v>
      </c>
      <c r="Q392" s="59">
        <f t="shared" si="92"/>
        <v>579.99999200000002</v>
      </c>
      <c r="R392" s="58">
        <v>241.99999700000001</v>
      </c>
      <c r="S392" s="58">
        <v>169.99999299999999</v>
      </c>
      <c r="T392" s="58">
        <v>258.00001099999997</v>
      </c>
      <c r="U392" s="59">
        <f t="shared" si="93"/>
        <v>670.000001</v>
      </c>
      <c r="V392" s="58">
        <v>229.575005</v>
      </c>
      <c r="W392" s="58">
        <v>184.322002</v>
      </c>
      <c r="X392" s="58">
        <v>293.920998</v>
      </c>
      <c r="Y392" s="59">
        <f t="shared" si="94"/>
        <v>707.81800500000008</v>
      </c>
      <c r="Z392" s="58">
        <v>275.41899000000001</v>
      </c>
      <c r="AA392" s="58">
        <v>193.14</v>
      </c>
      <c r="AB392" s="58">
        <v>282.187005</v>
      </c>
      <c r="AC392" s="59">
        <f t="shared" si="95"/>
        <v>750.74599499999999</v>
      </c>
      <c r="AD392" s="58">
        <v>295.97399999999999</v>
      </c>
      <c r="AE392" s="58">
        <v>219.922</v>
      </c>
      <c r="AF392" s="58">
        <v>319.40100000000001</v>
      </c>
      <c r="AG392" s="59">
        <f t="shared" si="96"/>
        <v>835.29700000000003</v>
      </c>
      <c r="AH392" s="58">
        <v>240.99999</v>
      </c>
      <c r="AI392" s="58">
        <v>191.00000700000001</v>
      </c>
      <c r="AJ392" s="58">
        <v>242.99999500000001</v>
      </c>
      <c r="AK392" s="59">
        <f t="shared" si="97"/>
        <v>674.99999200000002</v>
      </c>
      <c r="AL392" s="58">
        <v>236.99999399999999</v>
      </c>
      <c r="AM392" s="58">
        <v>170.99999800000001</v>
      </c>
      <c r="AN392" s="58">
        <v>253.00000700000001</v>
      </c>
      <c r="AO392" s="59">
        <f t="shared" si="98"/>
        <v>660.999999</v>
      </c>
      <c r="AP392" s="58">
        <v>216.00000399999999</v>
      </c>
      <c r="AQ392" s="58">
        <v>150.999988</v>
      </c>
      <c r="AR392" s="58">
        <v>206.999988</v>
      </c>
      <c r="AS392" s="59">
        <f t="shared" si="99"/>
        <v>573.99998000000005</v>
      </c>
      <c r="AT392" s="58">
        <v>177.99999</v>
      </c>
      <c r="AU392" s="58">
        <v>132.00000800000001</v>
      </c>
      <c r="AV392" s="58">
        <v>214.999987</v>
      </c>
      <c r="AW392" s="59">
        <f t="shared" si="100"/>
        <v>524.99998500000004</v>
      </c>
      <c r="AX392" s="58">
        <v>183.00000600000001</v>
      </c>
      <c r="AY392" s="58">
        <v>136.00000900000001</v>
      </c>
      <c r="AZ392" s="58">
        <v>228</v>
      </c>
      <c r="BA392" s="59">
        <f t="shared" si="101"/>
        <v>547.00001500000008</v>
      </c>
      <c r="BB392" s="58">
        <v>212.00000800000001</v>
      </c>
      <c r="BC392" s="58">
        <v>135.99999</v>
      </c>
      <c r="BD392" s="58">
        <v>298.99999000000003</v>
      </c>
      <c r="BE392" s="59">
        <f t="shared" si="102"/>
        <v>646.99998800000003</v>
      </c>
      <c r="BF392" s="60">
        <f t="shared" si="103"/>
        <v>7827.860967999999</v>
      </c>
      <c r="BG392" s="53">
        <f t="shared" si="90"/>
        <v>2696.9679840000003</v>
      </c>
      <c r="BH392" s="53">
        <f t="shared" si="90"/>
        <v>1971.3839950000001</v>
      </c>
      <c r="BI392" s="53">
        <f t="shared" si="90"/>
        <v>3159.5089889999999</v>
      </c>
      <c r="BJ392" s="53">
        <f t="shared" si="104"/>
        <v>7827.8609680000009</v>
      </c>
      <c r="BL392" s="40"/>
    </row>
    <row r="393" spans="1:64" ht="16.05" customHeight="1" x14ac:dyDescent="0.3">
      <c r="A393" s="55">
        <v>387</v>
      </c>
      <c r="B393" s="55" t="s">
        <v>52</v>
      </c>
      <c r="C393" s="55" t="s">
        <v>148</v>
      </c>
      <c r="D393" s="55" t="s">
        <v>54</v>
      </c>
      <c r="E393" s="55" t="s">
        <v>511</v>
      </c>
      <c r="F393" s="56">
        <v>3.3</v>
      </c>
      <c r="G393" s="57">
        <v>220</v>
      </c>
      <c r="H393" s="55" t="s">
        <v>50</v>
      </c>
      <c r="I393" s="53">
        <v>7839.0550000000012</v>
      </c>
      <c r="J393" s="58">
        <v>187.74299999999999</v>
      </c>
      <c r="K393" s="58">
        <v>146.51499999999999</v>
      </c>
      <c r="L393" s="58">
        <v>322.358</v>
      </c>
      <c r="M393" s="59">
        <f t="shared" si="91"/>
        <v>656.61599999999999</v>
      </c>
      <c r="N393" s="58">
        <v>180.86199999999999</v>
      </c>
      <c r="O393" s="58">
        <v>144.16200000000001</v>
      </c>
      <c r="P393" s="58">
        <v>252.73</v>
      </c>
      <c r="Q393" s="59">
        <f t="shared" si="92"/>
        <v>577.75400000000002</v>
      </c>
      <c r="R393" s="58">
        <v>186.32400000000001</v>
      </c>
      <c r="S393" s="58">
        <v>140.27099999999999</v>
      </c>
      <c r="T393" s="58">
        <v>234.45599999999999</v>
      </c>
      <c r="U393" s="59">
        <f t="shared" si="93"/>
        <v>561.05100000000004</v>
      </c>
      <c r="V393" s="58">
        <v>176.292</v>
      </c>
      <c r="W393" s="58">
        <v>137.453</v>
      </c>
      <c r="X393" s="58">
        <v>233.71100000000001</v>
      </c>
      <c r="Y393" s="59">
        <f t="shared" si="94"/>
        <v>547.45600000000002</v>
      </c>
      <c r="Z393" s="58">
        <v>245.50800000000001</v>
      </c>
      <c r="AA393" s="58">
        <v>177.977</v>
      </c>
      <c r="AB393" s="58">
        <v>247.602</v>
      </c>
      <c r="AC393" s="59">
        <f t="shared" si="95"/>
        <v>671.08699999999999</v>
      </c>
      <c r="AD393" s="58">
        <v>286.83300000000003</v>
      </c>
      <c r="AE393" s="58">
        <v>208.726</v>
      </c>
      <c r="AF393" s="58">
        <v>275.798</v>
      </c>
      <c r="AG393" s="59">
        <f t="shared" si="96"/>
        <v>771.35699999999997</v>
      </c>
      <c r="AH393" s="58">
        <v>294.322</v>
      </c>
      <c r="AI393" s="58">
        <v>224.08500000000001</v>
      </c>
      <c r="AJ393" s="58">
        <v>268.70600000000002</v>
      </c>
      <c r="AK393" s="59">
        <f t="shared" si="97"/>
        <v>787.11300000000006</v>
      </c>
      <c r="AL393" s="58">
        <v>287.39299999999997</v>
      </c>
      <c r="AM393" s="58">
        <v>202.47200000000001</v>
      </c>
      <c r="AN393" s="58">
        <v>288.76400000000001</v>
      </c>
      <c r="AO393" s="59">
        <f t="shared" si="98"/>
        <v>778.62900000000002</v>
      </c>
      <c r="AP393" s="58">
        <v>239.61699999999999</v>
      </c>
      <c r="AQ393" s="58">
        <v>178.94499999999999</v>
      </c>
      <c r="AR393" s="58">
        <v>243.637</v>
      </c>
      <c r="AS393" s="59">
        <f t="shared" si="99"/>
        <v>662.19900000000007</v>
      </c>
      <c r="AT393" s="58">
        <v>200.804</v>
      </c>
      <c r="AU393" s="58">
        <v>155.16800000000001</v>
      </c>
      <c r="AV393" s="58">
        <v>228.185</v>
      </c>
      <c r="AW393" s="59">
        <f t="shared" si="100"/>
        <v>584.15699999999993</v>
      </c>
      <c r="AX393" s="58">
        <v>216.126</v>
      </c>
      <c r="AY393" s="58">
        <v>159.316</v>
      </c>
      <c r="AZ393" s="58">
        <v>265.483</v>
      </c>
      <c r="BA393" s="59">
        <f t="shared" si="101"/>
        <v>640.92499999999995</v>
      </c>
      <c r="BB393" s="58">
        <v>207.85599999999999</v>
      </c>
      <c r="BC393" s="58">
        <v>123.383</v>
      </c>
      <c r="BD393" s="58">
        <v>269.47199999999998</v>
      </c>
      <c r="BE393" s="59">
        <f t="shared" si="102"/>
        <v>600.71100000000001</v>
      </c>
      <c r="BF393" s="60">
        <f t="shared" si="103"/>
        <v>7839.0550000000012</v>
      </c>
      <c r="BG393" s="53">
        <f t="shared" si="90"/>
        <v>2709.6800000000003</v>
      </c>
      <c r="BH393" s="53">
        <f t="shared" si="90"/>
        <v>1998.473</v>
      </c>
      <c r="BI393" s="53">
        <f t="shared" si="90"/>
        <v>3130.902000000001</v>
      </c>
      <c r="BJ393" s="53">
        <f t="shared" si="104"/>
        <v>7839.0550000000012</v>
      </c>
      <c r="BL393" s="40"/>
    </row>
    <row r="394" spans="1:64" ht="16.05" customHeight="1" x14ac:dyDescent="0.3">
      <c r="A394" s="55">
        <v>388</v>
      </c>
      <c r="B394" s="55" t="s">
        <v>52</v>
      </c>
      <c r="C394" s="55" t="s">
        <v>230</v>
      </c>
      <c r="D394" s="55" t="s">
        <v>54</v>
      </c>
      <c r="E394" s="55" t="s">
        <v>511</v>
      </c>
      <c r="F394" s="56">
        <v>11</v>
      </c>
      <c r="G394" s="57">
        <v>380</v>
      </c>
      <c r="H394" s="55" t="s">
        <v>50</v>
      </c>
      <c r="I394" s="53">
        <v>2184.732</v>
      </c>
      <c r="J394" s="58">
        <v>58.655999999999999</v>
      </c>
      <c r="K394" s="58">
        <v>44.424999999999997</v>
      </c>
      <c r="L394" s="58">
        <v>89.936999999999998</v>
      </c>
      <c r="M394" s="59">
        <f t="shared" si="91"/>
        <v>193.01799999999997</v>
      </c>
      <c r="N394" s="58">
        <v>53.924999999999997</v>
      </c>
      <c r="O394" s="58">
        <v>42.262</v>
      </c>
      <c r="P394" s="58">
        <v>62.887999999999998</v>
      </c>
      <c r="Q394" s="59">
        <f t="shared" si="92"/>
        <v>159.07499999999999</v>
      </c>
      <c r="R394" s="58">
        <v>31.483000000000001</v>
      </c>
      <c r="S394" s="58">
        <v>22.568000000000001</v>
      </c>
      <c r="T394" s="58">
        <v>35.777000000000001</v>
      </c>
      <c r="U394" s="59">
        <f t="shared" si="93"/>
        <v>89.828000000000003</v>
      </c>
      <c r="V394" s="58">
        <v>1.5389999999999999</v>
      </c>
      <c r="W394" s="58">
        <v>1.2929999999999999</v>
      </c>
      <c r="X394" s="58">
        <v>2.4729999999999999</v>
      </c>
      <c r="Y394" s="59">
        <f t="shared" si="94"/>
        <v>5.3049999999999997</v>
      </c>
      <c r="Z394" s="58">
        <v>0.84899999999999998</v>
      </c>
      <c r="AA394" s="58">
        <v>0.624</v>
      </c>
      <c r="AB394" s="58">
        <v>1.3160000000000001</v>
      </c>
      <c r="AC394" s="59">
        <f t="shared" si="95"/>
        <v>2.7889999999999997</v>
      </c>
      <c r="AD394" s="58">
        <v>6.0000000000000001E-3</v>
      </c>
      <c r="AE394" s="58">
        <v>0</v>
      </c>
      <c r="AF394" s="58">
        <v>5.0000000000000001E-3</v>
      </c>
      <c r="AG394" s="59">
        <f t="shared" si="96"/>
        <v>1.0999999999999999E-2</v>
      </c>
      <c r="AH394" s="58">
        <v>82.71</v>
      </c>
      <c r="AI394" s="58">
        <v>85.225999999999999</v>
      </c>
      <c r="AJ394" s="58">
        <v>88.918000000000006</v>
      </c>
      <c r="AK394" s="59">
        <f t="shared" si="97"/>
        <v>256.85399999999998</v>
      </c>
      <c r="AL394" s="58">
        <v>72.606999999999999</v>
      </c>
      <c r="AM394" s="58">
        <v>55.438000000000002</v>
      </c>
      <c r="AN394" s="58">
        <v>104.05800000000001</v>
      </c>
      <c r="AO394" s="59">
        <f t="shared" si="98"/>
        <v>232.10300000000001</v>
      </c>
      <c r="AP394" s="58">
        <v>76.444999999999993</v>
      </c>
      <c r="AQ394" s="58">
        <v>51.874000000000002</v>
      </c>
      <c r="AR394" s="58">
        <v>112.82299999999999</v>
      </c>
      <c r="AS394" s="59">
        <f t="shared" si="99"/>
        <v>241.142</v>
      </c>
      <c r="AT394" s="58">
        <v>85.203000000000003</v>
      </c>
      <c r="AU394" s="58">
        <v>82.656000000000006</v>
      </c>
      <c r="AV394" s="58">
        <v>137.99700000000001</v>
      </c>
      <c r="AW394" s="59">
        <f t="shared" si="100"/>
        <v>305.85599999999999</v>
      </c>
      <c r="AX394" s="58">
        <v>169.43100000000001</v>
      </c>
      <c r="AY394" s="58">
        <v>76.947999999999993</v>
      </c>
      <c r="AZ394" s="58">
        <v>204.685</v>
      </c>
      <c r="BA394" s="59">
        <f t="shared" si="101"/>
        <v>451.06400000000002</v>
      </c>
      <c r="BB394" s="58">
        <v>87.025000000000006</v>
      </c>
      <c r="BC394" s="58">
        <v>53.329000000000001</v>
      </c>
      <c r="BD394" s="58">
        <v>107.333</v>
      </c>
      <c r="BE394" s="59">
        <f t="shared" si="102"/>
        <v>247.68700000000001</v>
      </c>
      <c r="BF394" s="60">
        <f t="shared" si="103"/>
        <v>2184.732</v>
      </c>
      <c r="BG394" s="53">
        <f t="shared" si="90"/>
        <v>719.87900000000002</v>
      </c>
      <c r="BH394" s="53">
        <f t="shared" si="90"/>
        <v>516.64300000000003</v>
      </c>
      <c r="BI394" s="53">
        <f t="shared" si="90"/>
        <v>948.20999999999992</v>
      </c>
      <c r="BJ394" s="53">
        <f t="shared" si="104"/>
        <v>2184.732</v>
      </c>
      <c r="BL394" s="40"/>
    </row>
    <row r="395" spans="1:64" ht="16.05" customHeight="1" x14ac:dyDescent="0.3">
      <c r="A395" s="55">
        <v>389</v>
      </c>
      <c r="B395" s="55" t="s">
        <v>52</v>
      </c>
      <c r="C395" s="55" t="s">
        <v>161</v>
      </c>
      <c r="D395" s="55" t="s">
        <v>54</v>
      </c>
      <c r="E395" s="55" t="s">
        <v>511</v>
      </c>
      <c r="F395" s="56">
        <v>3.3</v>
      </c>
      <c r="G395" s="57">
        <v>220</v>
      </c>
      <c r="H395" s="55" t="s">
        <v>51</v>
      </c>
      <c r="I395" s="53">
        <v>8112.5129660000011</v>
      </c>
      <c r="J395" s="58">
        <v>194</v>
      </c>
      <c r="K395" s="58">
        <v>135.00000800000001</v>
      </c>
      <c r="L395" s="58">
        <v>318.00000799999998</v>
      </c>
      <c r="M395" s="59">
        <f t="shared" si="91"/>
        <v>647.00001599999996</v>
      </c>
      <c r="N395" s="58">
        <v>197</v>
      </c>
      <c r="O395" s="58">
        <v>138</v>
      </c>
      <c r="P395" s="58">
        <v>227.000012</v>
      </c>
      <c r="Q395" s="59">
        <f t="shared" si="92"/>
        <v>562.00001199999997</v>
      </c>
      <c r="R395" s="58">
        <v>246.99999</v>
      </c>
      <c r="S395" s="58">
        <v>164.00001</v>
      </c>
      <c r="T395" s="58">
        <v>250.999987</v>
      </c>
      <c r="U395" s="59">
        <f t="shared" si="93"/>
        <v>661.99998700000003</v>
      </c>
      <c r="V395" s="58">
        <v>197.68700100000001</v>
      </c>
      <c r="W395" s="58">
        <v>157.879998</v>
      </c>
      <c r="X395" s="58">
        <v>261.55798800000002</v>
      </c>
      <c r="Y395" s="59">
        <f t="shared" si="94"/>
        <v>617.12498700000003</v>
      </c>
      <c r="Z395" s="58">
        <v>247.26099199999999</v>
      </c>
      <c r="AA395" s="58">
        <v>171.92101</v>
      </c>
      <c r="AB395" s="58">
        <v>264.83400599999999</v>
      </c>
      <c r="AC395" s="59">
        <f t="shared" si="95"/>
        <v>684.01600800000006</v>
      </c>
      <c r="AD395" s="58">
        <v>278.87399399999998</v>
      </c>
      <c r="AE395" s="58">
        <v>208.83698899999999</v>
      </c>
      <c r="AF395" s="58">
        <v>289.661</v>
      </c>
      <c r="AG395" s="59">
        <f t="shared" si="96"/>
        <v>777.371983</v>
      </c>
      <c r="AH395" s="58">
        <v>287.99999800000001</v>
      </c>
      <c r="AI395" s="58">
        <v>216.99999199999999</v>
      </c>
      <c r="AJ395" s="58">
        <v>276.99999600000001</v>
      </c>
      <c r="AK395" s="59">
        <f t="shared" si="97"/>
        <v>781.99998600000004</v>
      </c>
      <c r="AL395" s="58">
        <v>278.99999600000001</v>
      </c>
      <c r="AM395" s="58">
        <v>194.99999199999999</v>
      </c>
      <c r="AN395" s="58">
        <v>295.00000199999999</v>
      </c>
      <c r="AO395" s="59">
        <f t="shared" si="98"/>
        <v>768.99999000000003</v>
      </c>
      <c r="AP395" s="58">
        <v>280.00000599999998</v>
      </c>
      <c r="AQ395" s="58">
        <v>194.00000600000001</v>
      </c>
      <c r="AR395" s="58">
        <v>264.99999600000001</v>
      </c>
      <c r="AS395" s="59">
        <f t="shared" si="99"/>
        <v>739.00000799999998</v>
      </c>
      <c r="AT395" s="58">
        <v>204.99999299999999</v>
      </c>
      <c r="AU395" s="58">
        <v>158.00000600000001</v>
      </c>
      <c r="AV395" s="58">
        <v>247.99999399999999</v>
      </c>
      <c r="AW395" s="59">
        <f t="shared" si="100"/>
        <v>610.99999300000002</v>
      </c>
      <c r="AX395" s="58">
        <v>226.00000499999999</v>
      </c>
      <c r="AY395" s="58">
        <v>156.00000900000001</v>
      </c>
      <c r="AZ395" s="58">
        <v>261</v>
      </c>
      <c r="BA395" s="59">
        <f t="shared" si="101"/>
        <v>643.00001399999996</v>
      </c>
      <c r="BB395" s="58">
        <v>207.99999</v>
      </c>
      <c r="BC395" s="58">
        <v>128.000001</v>
      </c>
      <c r="BD395" s="58">
        <v>282.99999100000002</v>
      </c>
      <c r="BE395" s="59">
        <f t="shared" si="102"/>
        <v>618.99998200000005</v>
      </c>
      <c r="BF395" s="60">
        <f t="shared" si="103"/>
        <v>8112.5129660000011</v>
      </c>
      <c r="BG395" s="53">
        <f t="shared" si="90"/>
        <v>2847.8219649999996</v>
      </c>
      <c r="BH395" s="53">
        <f t="shared" si="90"/>
        <v>2023.6380210000002</v>
      </c>
      <c r="BI395" s="53">
        <f t="shared" si="90"/>
        <v>3241.0529800000004</v>
      </c>
      <c r="BJ395" s="53">
        <f t="shared" si="104"/>
        <v>8112.5129660000002</v>
      </c>
      <c r="BL395" s="40"/>
    </row>
    <row r="396" spans="1:64" ht="16.05" customHeight="1" x14ac:dyDescent="0.3">
      <c r="A396" s="55">
        <v>390</v>
      </c>
      <c r="B396" s="55" t="s">
        <v>52</v>
      </c>
      <c r="C396" s="55" t="s">
        <v>231</v>
      </c>
      <c r="D396" s="55" t="s">
        <v>54</v>
      </c>
      <c r="E396" s="55" t="s">
        <v>511</v>
      </c>
      <c r="F396" s="56">
        <v>11</v>
      </c>
      <c r="G396" s="57">
        <v>380</v>
      </c>
      <c r="H396" s="55" t="s">
        <v>50</v>
      </c>
      <c r="I396" s="53">
        <v>711.48199999999997</v>
      </c>
      <c r="J396" s="58">
        <v>17.277999999999999</v>
      </c>
      <c r="K396" s="58">
        <v>12.856999999999999</v>
      </c>
      <c r="L396" s="58">
        <v>18.82</v>
      </c>
      <c r="M396" s="59">
        <f t="shared" si="91"/>
        <v>48.954999999999998</v>
      </c>
      <c r="N396" s="58">
        <v>24.183</v>
      </c>
      <c r="O396" s="58">
        <v>15.662000000000001</v>
      </c>
      <c r="P396" s="58">
        <v>23.785</v>
      </c>
      <c r="Q396" s="59">
        <f t="shared" si="92"/>
        <v>63.629999999999995</v>
      </c>
      <c r="R396" s="58">
        <v>26.55</v>
      </c>
      <c r="S396" s="58">
        <v>22.067</v>
      </c>
      <c r="T396" s="58">
        <v>24.635999999999999</v>
      </c>
      <c r="U396" s="59">
        <f t="shared" si="93"/>
        <v>73.253</v>
      </c>
      <c r="V396" s="58">
        <v>17.951000000000001</v>
      </c>
      <c r="W396" s="58">
        <v>17.052</v>
      </c>
      <c r="X396" s="58">
        <v>21.018000000000001</v>
      </c>
      <c r="Y396" s="59">
        <f t="shared" si="94"/>
        <v>56.021000000000001</v>
      </c>
      <c r="Z396" s="58">
        <v>20.942</v>
      </c>
      <c r="AA396" s="58">
        <v>17.443999999999999</v>
      </c>
      <c r="AB396" s="58">
        <v>20.073</v>
      </c>
      <c r="AC396" s="59">
        <f t="shared" si="95"/>
        <v>58.458999999999996</v>
      </c>
      <c r="AD396" s="58">
        <v>24.268000000000001</v>
      </c>
      <c r="AE396" s="58">
        <v>17.946999999999999</v>
      </c>
      <c r="AF396" s="58">
        <v>26.067</v>
      </c>
      <c r="AG396" s="59">
        <f t="shared" si="96"/>
        <v>68.282000000000011</v>
      </c>
      <c r="AH396" s="58">
        <v>15.7</v>
      </c>
      <c r="AI396" s="58">
        <v>13.379</v>
      </c>
      <c r="AJ396" s="58">
        <v>17.548999999999999</v>
      </c>
      <c r="AK396" s="59">
        <f t="shared" si="97"/>
        <v>46.628</v>
      </c>
      <c r="AL396" s="58">
        <v>16.670999999999999</v>
      </c>
      <c r="AM396" s="58">
        <v>10.954000000000001</v>
      </c>
      <c r="AN396" s="58">
        <v>25.384</v>
      </c>
      <c r="AO396" s="59">
        <f t="shared" si="98"/>
        <v>53.009</v>
      </c>
      <c r="AP396" s="58">
        <v>19.966999999999999</v>
      </c>
      <c r="AQ396" s="58">
        <v>15.788</v>
      </c>
      <c r="AR396" s="58">
        <v>22.471</v>
      </c>
      <c r="AS396" s="59">
        <f t="shared" si="99"/>
        <v>58.225999999999999</v>
      </c>
      <c r="AT396" s="58">
        <v>30.96</v>
      </c>
      <c r="AU396" s="58">
        <v>23.425000000000001</v>
      </c>
      <c r="AV396" s="58">
        <v>29.594000000000001</v>
      </c>
      <c r="AW396" s="59">
        <f t="shared" si="100"/>
        <v>83.979000000000013</v>
      </c>
      <c r="AX396" s="58">
        <v>15.888999999999999</v>
      </c>
      <c r="AY396" s="58">
        <v>10.433999999999999</v>
      </c>
      <c r="AZ396" s="58">
        <v>18.376000000000001</v>
      </c>
      <c r="BA396" s="59">
        <f t="shared" si="101"/>
        <v>44.698999999999998</v>
      </c>
      <c r="BB396" s="58">
        <v>19.84</v>
      </c>
      <c r="BC396" s="58">
        <v>15.849</v>
      </c>
      <c r="BD396" s="58">
        <v>20.652000000000001</v>
      </c>
      <c r="BE396" s="59">
        <f t="shared" si="102"/>
        <v>56.341000000000001</v>
      </c>
      <c r="BF396" s="60">
        <f t="shared" si="103"/>
        <v>711.48199999999997</v>
      </c>
      <c r="BG396" s="53">
        <f t="shared" si="90"/>
        <v>250.19900000000001</v>
      </c>
      <c r="BH396" s="53">
        <f t="shared" si="90"/>
        <v>192.85800000000003</v>
      </c>
      <c r="BI396" s="53">
        <f t="shared" si="90"/>
        <v>268.42500000000001</v>
      </c>
      <c r="BJ396" s="53">
        <f t="shared" si="104"/>
        <v>711.48199999999997</v>
      </c>
      <c r="BL396" s="40"/>
    </row>
    <row r="397" spans="1:64" ht="16.05" customHeight="1" x14ac:dyDescent="0.3">
      <c r="A397" s="55">
        <v>391</v>
      </c>
      <c r="B397" s="55" t="s">
        <v>52</v>
      </c>
      <c r="C397" s="55" t="s">
        <v>75</v>
      </c>
      <c r="D397" s="55" t="s">
        <v>54</v>
      </c>
      <c r="E397" s="55" t="s">
        <v>511</v>
      </c>
      <c r="F397" s="56">
        <v>6.6</v>
      </c>
      <c r="G397" s="57">
        <v>380</v>
      </c>
      <c r="H397" s="55" t="s">
        <v>50</v>
      </c>
      <c r="I397" s="53">
        <v>1037.393</v>
      </c>
      <c r="J397" s="58">
        <v>17.789000000000001</v>
      </c>
      <c r="K397" s="58">
        <v>24.122</v>
      </c>
      <c r="L397" s="58">
        <v>53.073999999999998</v>
      </c>
      <c r="M397" s="59">
        <f t="shared" si="91"/>
        <v>94.984999999999999</v>
      </c>
      <c r="N397" s="58">
        <v>14.853</v>
      </c>
      <c r="O397" s="58">
        <v>21.876999999999999</v>
      </c>
      <c r="P397" s="58">
        <v>42.741</v>
      </c>
      <c r="Q397" s="59">
        <f t="shared" si="92"/>
        <v>79.471000000000004</v>
      </c>
      <c r="R397" s="58">
        <v>17.728000000000002</v>
      </c>
      <c r="S397" s="58">
        <v>24.164000000000001</v>
      </c>
      <c r="T397" s="58">
        <v>46.683999999999997</v>
      </c>
      <c r="U397" s="59">
        <f t="shared" si="93"/>
        <v>88.575999999999993</v>
      </c>
      <c r="V397" s="58">
        <v>15.698</v>
      </c>
      <c r="W397" s="58">
        <v>22.52</v>
      </c>
      <c r="X397" s="58">
        <v>49.037999999999997</v>
      </c>
      <c r="Y397" s="59">
        <f t="shared" si="94"/>
        <v>87.256</v>
      </c>
      <c r="Z397" s="58">
        <v>18.524000000000001</v>
      </c>
      <c r="AA397" s="58">
        <v>20.693999999999999</v>
      </c>
      <c r="AB397" s="58">
        <v>46.036000000000001</v>
      </c>
      <c r="AC397" s="59">
        <f t="shared" si="95"/>
        <v>85.254000000000005</v>
      </c>
      <c r="AD397" s="58">
        <v>17.431000000000001</v>
      </c>
      <c r="AE397" s="58">
        <v>17.361999999999998</v>
      </c>
      <c r="AF397" s="58">
        <v>42.02</v>
      </c>
      <c r="AG397" s="59">
        <f t="shared" si="96"/>
        <v>76.813000000000002</v>
      </c>
      <c r="AH397" s="58">
        <v>17.524999999999999</v>
      </c>
      <c r="AI397" s="58">
        <v>17.670000000000002</v>
      </c>
      <c r="AJ397" s="58">
        <v>42.793999999999997</v>
      </c>
      <c r="AK397" s="59">
        <f t="shared" si="97"/>
        <v>77.989000000000004</v>
      </c>
      <c r="AL397" s="58">
        <v>14.372999999999999</v>
      </c>
      <c r="AM397" s="58">
        <v>18.035</v>
      </c>
      <c r="AN397" s="58">
        <v>45.009</v>
      </c>
      <c r="AO397" s="59">
        <f t="shared" si="98"/>
        <v>77.417000000000002</v>
      </c>
      <c r="AP397" s="58">
        <v>14.68</v>
      </c>
      <c r="AQ397" s="58">
        <v>20.818999999999999</v>
      </c>
      <c r="AR397" s="58">
        <v>45.722999999999999</v>
      </c>
      <c r="AS397" s="59">
        <f t="shared" si="99"/>
        <v>81.221999999999994</v>
      </c>
      <c r="AT397" s="58">
        <v>16.114999999999998</v>
      </c>
      <c r="AU397" s="58">
        <v>26.870999999999999</v>
      </c>
      <c r="AV397" s="58">
        <v>49.747</v>
      </c>
      <c r="AW397" s="59">
        <f t="shared" si="100"/>
        <v>92.733000000000004</v>
      </c>
      <c r="AX397" s="58">
        <v>22.431999999999999</v>
      </c>
      <c r="AY397" s="58">
        <v>25.064</v>
      </c>
      <c r="AZ397" s="58">
        <v>50.777999999999999</v>
      </c>
      <c r="BA397" s="59">
        <f t="shared" si="101"/>
        <v>98.274000000000001</v>
      </c>
      <c r="BB397" s="58">
        <v>22.07</v>
      </c>
      <c r="BC397" s="58">
        <v>24.256</v>
      </c>
      <c r="BD397" s="58">
        <v>51.076999999999998</v>
      </c>
      <c r="BE397" s="59">
        <f t="shared" si="102"/>
        <v>97.402999999999992</v>
      </c>
      <c r="BF397" s="60">
        <f t="shared" si="103"/>
        <v>1037.393</v>
      </c>
      <c r="BG397" s="53">
        <f t="shared" si="90"/>
        <v>209.21799999999999</v>
      </c>
      <c r="BH397" s="53">
        <f t="shared" si="90"/>
        <v>263.45399999999995</v>
      </c>
      <c r="BI397" s="53">
        <f t="shared" si="90"/>
        <v>564.721</v>
      </c>
      <c r="BJ397" s="53">
        <f t="shared" si="104"/>
        <v>1037.393</v>
      </c>
      <c r="BL397" s="40"/>
    </row>
    <row r="398" spans="1:64" ht="16.05" customHeight="1" x14ac:dyDescent="0.3">
      <c r="A398" s="55">
        <v>392</v>
      </c>
      <c r="B398" s="55" t="s">
        <v>52</v>
      </c>
      <c r="C398" s="55" t="s">
        <v>150</v>
      </c>
      <c r="D398" s="55" t="s">
        <v>54</v>
      </c>
      <c r="E398" s="55" t="s">
        <v>511</v>
      </c>
      <c r="F398" s="56">
        <v>3.3</v>
      </c>
      <c r="G398" s="57">
        <v>220</v>
      </c>
      <c r="H398" s="55" t="s">
        <v>51</v>
      </c>
      <c r="I398" s="53">
        <v>7501.8140120000007</v>
      </c>
      <c r="J398" s="58">
        <v>189</v>
      </c>
      <c r="K398" s="58">
        <v>143</v>
      </c>
      <c r="L398" s="58">
        <v>316.99998699999998</v>
      </c>
      <c r="M398" s="59">
        <f t="shared" si="91"/>
        <v>648.99998699999992</v>
      </c>
      <c r="N398" s="58">
        <v>193</v>
      </c>
      <c r="O398" s="58">
        <v>145.00000399999999</v>
      </c>
      <c r="P398" s="58">
        <v>258.00000799999998</v>
      </c>
      <c r="Q398" s="59">
        <f t="shared" si="92"/>
        <v>596.00001199999997</v>
      </c>
      <c r="R398" s="58">
        <v>221.00000800000001</v>
      </c>
      <c r="S398" s="58">
        <v>158.00000399999999</v>
      </c>
      <c r="T398" s="58">
        <v>279.99999700000001</v>
      </c>
      <c r="U398" s="59">
        <f t="shared" si="93"/>
        <v>659.00000899999998</v>
      </c>
      <c r="V398" s="58">
        <v>190.20200800000001</v>
      </c>
      <c r="W398" s="58">
        <v>148.949004</v>
      </c>
      <c r="X398" s="58">
        <v>252.22100399999999</v>
      </c>
      <c r="Y398" s="59">
        <f t="shared" si="94"/>
        <v>591.37201600000003</v>
      </c>
      <c r="Z398" s="58">
        <v>228.68500599999999</v>
      </c>
      <c r="AA398" s="58">
        <v>145.33499800000001</v>
      </c>
      <c r="AB398" s="58">
        <v>220.81300300000001</v>
      </c>
      <c r="AC398" s="59">
        <f t="shared" si="95"/>
        <v>594.83300699999995</v>
      </c>
      <c r="AD398" s="58">
        <v>249.72299100000001</v>
      </c>
      <c r="AE398" s="58">
        <v>163.651995</v>
      </c>
      <c r="AF398" s="58">
        <v>234.23400000000001</v>
      </c>
      <c r="AG398" s="59">
        <f t="shared" si="96"/>
        <v>647.60898600000007</v>
      </c>
      <c r="AH398" s="58">
        <v>271.99999200000002</v>
      </c>
      <c r="AI398" s="58">
        <v>193.99999600000001</v>
      </c>
      <c r="AJ398" s="58">
        <v>227.00000299999999</v>
      </c>
      <c r="AK398" s="59">
        <f t="shared" si="97"/>
        <v>692.99999100000002</v>
      </c>
      <c r="AL398" s="58">
        <v>284.99999000000003</v>
      </c>
      <c r="AM398" s="58">
        <v>172.99999199999999</v>
      </c>
      <c r="AN398" s="58">
        <v>246</v>
      </c>
      <c r="AO398" s="59">
        <f t="shared" si="98"/>
        <v>703.99998200000005</v>
      </c>
      <c r="AP398" s="58">
        <v>242</v>
      </c>
      <c r="AQ398" s="58">
        <v>158.00000399999999</v>
      </c>
      <c r="AR398" s="58">
        <v>214.00000199999999</v>
      </c>
      <c r="AS398" s="59">
        <f t="shared" si="99"/>
        <v>614.00000599999998</v>
      </c>
      <c r="AT398" s="58">
        <v>191.99999700000001</v>
      </c>
      <c r="AU398" s="58">
        <v>136.00000600000001</v>
      </c>
      <c r="AV398" s="58">
        <v>199.00001399999999</v>
      </c>
      <c r="AW398" s="59">
        <f t="shared" si="100"/>
        <v>527.00001699999996</v>
      </c>
      <c r="AX398" s="58">
        <v>201.00000900000001</v>
      </c>
      <c r="AY398" s="58">
        <v>134.000001</v>
      </c>
      <c r="AZ398" s="58">
        <v>221</v>
      </c>
      <c r="BA398" s="59">
        <f t="shared" si="101"/>
        <v>556.00000999999997</v>
      </c>
      <c r="BB398" s="58">
        <v>220</v>
      </c>
      <c r="BC398" s="58">
        <v>138.99999500000001</v>
      </c>
      <c r="BD398" s="58">
        <v>310.99999400000002</v>
      </c>
      <c r="BE398" s="59">
        <f t="shared" si="102"/>
        <v>669.99998900000003</v>
      </c>
      <c r="BF398" s="60">
        <f t="shared" si="103"/>
        <v>7501.8140120000007</v>
      </c>
      <c r="BG398" s="53">
        <f t="shared" si="90"/>
        <v>2683.6100009999996</v>
      </c>
      <c r="BH398" s="53">
        <f t="shared" si="90"/>
        <v>1837.9359990000003</v>
      </c>
      <c r="BI398" s="53">
        <f t="shared" si="90"/>
        <v>2980.2680119999995</v>
      </c>
      <c r="BJ398" s="53">
        <f t="shared" si="104"/>
        <v>7501.8140119999998</v>
      </c>
      <c r="BL398" s="40"/>
    </row>
    <row r="399" spans="1:64" ht="16.05" customHeight="1" x14ac:dyDescent="0.3">
      <c r="A399" s="55">
        <v>393</v>
      </c>
      <c r="B399" s="55" t="s">
        <v>52</v>
      </c>
      <c r="C399" s="55" t="s">
        <v>165</v>
      </c>
      <c r="D399" s="55" t="s">
        <v>54</v>
      </c>
      <c r="E399" s="55" t="s">
        <v>511</v>
      </c>
      <c r="F399" s="56">
        <v>3.3</v>
      </c>
      <c r="G399" s="57">
        <v>220</v>
      </c>
      <c r="H399" s="55" t="s">
        <v>51</v>
      </c>
      <c r="I399" s="53">
        <v>7012.1520360000013</v>
      </c>
      <c r="J399" s="58">
        <v>166</v>
      </c>
      <c r="K399" s="58">
        <v>118</v>
      </c>
      <c r="L399" s="58">
        <v>239.99999199999999</v>
      </c>
      <c r="M399" s="59">
        <f t="shared" si="91"/>
        <v>523.99999200000002</v>
      </c>
      <c r="N399" s="58">
        <v>188</v>
      </c>
      <c r="O399" s="58">
        <v>135.00000800000001</v>
      </c>
      <c r="P399" s="58">
        <v>194.00000399999999</v>
      </c>
      <c r="Q399" s="59">
        <f t="shared" si="92"/>
        <v>517.00001199999997</v>
      </c>
      <c r="R399" s="58">
        <v>230</v>
      </c>
      <c r="S399" s="58">
        <v>164.00001</v>
      </c>
      <c r="T399" s="58">
        <v>261.00000799999998</v>
      </c>
      <c r="U399" s="59">
        <f t="shared" si="93"/>
        <v>655.00001799999995</v>
      </c>
      <c r="V399" s="58">
        <v>182.50399999999999</v>
      </c>
      <c r="W399" s="58">
        <v>152.84200000000001</v>
      </c>
      <c r="X399" s="58">
        <v>264.738</v>
      </c>
      <c r="Y399" s="59">
        <f t="shared" si="94"/>
        <v>600.08400000000006</v>
      </c>
      <c r="Z399" s="58">
        <v>244.65100000000001</v>
      </c>
      <c r="AA399" s="58">
        <v>166.77600000000001</v>
      </c>
      <c r="AB399" s="58">
        <v>225.40799999999999</v>
      </c>
      <c r="AC399" s="59">
        <f t="shared" si="95"/>
        <v>636.83500000000004</v>
      </c>
      <c r="AD399" s="58">
        <v>213.303</v>
      </c>
      <c r="AE399" s="58">
        <v>102.18899999999999</v>
      </c>
      <c r="AF399" s="58">
        <v>253.74100000000001</v>
      </c>
      <c r="AG399" s="59">
        <f t="shared" si="96"/>
        <v>569.23299999999995</v>
      </c>
      <c r="AH399" s="58">
        <v>272.99999800000001</v>
      </c>
      <c r="AI399" s="58">
        <v>198.00000800000001</v>
      </c>
      <c r="AJ399" s="58">
        <v>258.999999</v>
      </c>
      <c r="AK399" s="59">
        <f t="shared" si="97"/>
        <v>730.00000499999999</v>
      </c>
      <c r="AL399" s="58">
        <v>236.00000600000001</v>
      </c>
      <c r="AM399" s="58">
        <v>151.99999600000001</v>
      </c>
      <c r="AN399" s="58">
        <v>241.00000399999999</v>
      </c>
      <c r="AO399" s="59">
        <f t="shared" si="98"/>
        <v>629.00000599999998</v>
      </c>
      <c r="AP399" s="58">
        <v>198</v>
      </c>
      <c r="AQ399" s="58">
        <v>139.00000199999999</v>
      </c>
      <c r="AR399" s="58">
        <v>198.99999600000001</v>
      </c>
      <c r="AS399" s="59">
        <f t="shared" si="99"/>
        <v>535.99999800000001</v>
      </c>
      <c r="AT399" s="58">
        <v>168.999999</v>
      </c>
      <c r="AU399" s="58">
        <v>127.999989</v>
      </c>
      <c r="AV399" s="58">
        <v>205</v>
      </c>
      <c r="AW399" s="59">
        <f t="shared" si="100"/>
        <v>501.99998800000003</v>
      </c>
      <c r="AX399" s="58">
        <v>207.00000299999999</v>
      </c>
      <c r="AY399" s="58">
        <v>145.00000499999999</v>
      </c>
      <c r="AZ399" s="58">
        <v>229</v>
      </c>
      <c r="BA399" s="59">
        <f t="shared" si="101"/>
        <v>581.00000799999998</v>
      </c>
      <c r="BB399" s="58">
        <v>190.00000800000001</v>
      </c>
      <c r="BC399" s="58">
        <v>117.000007</v>
      </c>
      <c r="BD399" s="58">
        <v>224.99999399999999</v>
      </c>
      <c r="BE399" s="59">
        <f t="shared" si="102"/>
        <v>532.00000899999998</v>
      </c>
      <c r="BF399" s="60">
        <f t="shared" si="103"/>
        <v>7012.1520360000013</v>
      </c>
      <c r="BG399" s="53">
        <f t="shared" si="90"/>
        <v>2497.4580140000003</v>
      </c>
      <c r="BH399" s="53">
        <f t="shared" si="90"/>
        <v>1717.8070250000001</v>
      </c>
      <c r="BI399" s="53">
        <f t="shared" si="90"/>
        <v>2796.8869969999996</v>
      </c>
      <c r="BJ399" s="53">
        <f t="shared" si="104"/>
        <v>7012.1520359999995</v>
      </c>
      <c r="BL399" s="40"/>
    </row>
    <row r="400" spans="1:64" ht="16.05" customHeight="1" x14ac:dyDescent="0.3">
      <c r="A400" s="55">
        <v>394</v>
      </c>
      <c r="B400" s="55" t="s">
        <v>52</v>
      </c>
      <c r="C400" s="55" t="s">
        <v>232</v>
      </c>
      <c r="D400" s="55" t="s">
        <v>54</v>
      </c>
      <c r="E400" s="55" t="s">
        <v>511</v>
      </c>
      <c r="F400" s="56">
        <v>3.3</v>
      </c>
      <c r="G400" s="57">
        <v>220</v>
      </c>
      <c r="H400" s="55" t="s">
        <v>50</v>
      </c>
      <c r="I400" s="53">
        <v>13112.129000000003</v>
      </c>
      <c r="J400" s="58">
        <v>432.13</v>
      </c>
      <c r="K400" s="58">
        <v>349.86399999999998</v>
      </c>
      <c r="L400" s="58">
        <v>800.51900000000001</v>
      </c>
      <c r="M400" s="59">
        <f t="shared" si="91"/>
        <v>1582.5129999999999</v>
      </c>
      <c r="N400" s="58">
        <v>339.42700000000002</v>
      </c>
      <c r="O400" s="58">
        <v>275.93700000000001</v>
      </c>
      <c r="P400" s="58">
        <v>537.03</v>
      </c>
      <c r="Q400" s="59">
        <f t="shared" si="92"/>
        <v>1152.394</v>
      </c>
      <c r="R400" s="58">
        <v>319.59100000000001</v>
      </c>
      <c r="S400" s="58">
        <v>238.52500000000001</v>
      </c>
      <c r="T400" s="58">
        <v>430.94299999999998</v>
      </c>
      <c r="U400" s="59">
        <f t="shared" si="93"/>
        <v>989.05899999999997</v>
      </c>
      <c r="V400" s="58">
        <v>272.75900000000001</v>
      </c>
      <c r="W400" s="58">
        <v>218.392</v>
      </c>
      <c r="X400" s="58">
        <v>408.69099999999997</v>
      </c>
      <c r="Y400" s="59">
        <f t="shared" si="94"/>
        <v>899.84199999999998</v>
      </c>
      <c r="Z400" s="58">
        <v>334.69400000000002</v>
      </c>
      <c r="AA400" s="58">
        <v>237.94800000000001</v>
      </c>
      <c r="AB400" s="58">
        <v>314.24</v>
      </c>
      <c r="AC400" s="59">
        <f t="shared" si="95"/>
        <v>886.88200000000006</v>
      </c>
      <c r="AD400" s="58">
        <v>358.96800000000002</v>
      </c>
      <c r="AE400" s="58">
        <v>262.779</v>
      </c>
      <c r="AF400" s="58">
        <v>353.92700000000002</v>
      </c>
      <c r="AG400" s="59">
        <f t="shared" si="96"/>
        <v>975.67400000000009</v>
      </c>
      <c r="AH400" s="58">
        <v>379.108</v>
      </c>
      <c r="AI400" s="58">
        <v>307.56700000000001</v>
      </c>
      <c r="AJ400" s="58">
        <v>336.49</v>
      </c>
      <c r="AK400" s="59">
        <f t="shared" si="97"/>
        <v>1023.165</v>
      </c>
      <c r="AL400" s="58">
        <v>372.197</v>
      </c>
      <c r="AM400" s="58">
        <v>289.61</v>
      </c>
      <c r="AN400" s="58">
        <v>358.97399999999999</v>
      </c>
      <c r="AO400" s="59">
        <f t="shared" si="98"/>
        <v>1020.7809999999999</v>
      </c>
      <c r="AP400" s="58">
        <v>418.49900000000002</v>
      </c>
      <c r="AQ400" s="58">
        <v>323.37400000000002</v>
      </c>
      <c r="AR400" s="58">
        <v>380.28100000000001</v>
      </c>
      <c r="AS400" s="59">
        <f t="shared" si="99"/>
        <v>1122.154</v>
      </c>
      <c r="AT400" s="58">
        <v>303.31799999999998</v>
      </c>
      <c r="AU400" s="58">
        <v>236.28399999999999</v>
      </c>
      <c r="AV400" s="58">
        <v>310.60199999999998</v>
      </c>
      <c r="AW400" s="59">
        <f t="shared" si="100"/>
        <v>850.20399999999995</v>
      </c>
      <c r="AX400" s="58">
        <v>316.65300000000002</v>
      </c>
      <c r="AY400" s="58">
        <v>243.14400000000001</v>
      </c>
      <c r="AZ400" s="58">
        <v>448.26100000000002</v>
      </c>
      <c r="BA400" s="59">
        <f t="shared" si="101"/>
        <v>1008.058</v>
      </c>
      <c r="BB400" s="58">
        <v>470.39800000000002</v>
      </c>
      <c r="BC400" s="58">
        <v>340.12400000000002</v>
      </c>
      <c r="BD400" s="58">
        <v>790.88099999999997</v>
      </c>
      <c r="BE400" s="59">
        <f t="shared" si="102"/>
        <v>1601.403</v>
      </c>
      <c r="BF400" s="60">
        <f t="shared" si="103"/>
        <v>13112.129000000003</v>
      </c>
      <c r="BG400" s="53">
        <f t="shared" si="90"/>
        <v>4317.7420000000011</v>
      </c>
      <c r="BH400" s="53">
        <f t="shared" si="90"/>
        <v>3323.5479999999998</v>
      </c>
      <c r="BI400" s="53">
        <f t="shared" si="90"/>
        <v>5470.8390000000009</v>
      </c>
      <c r="BJ400" s="53">
        <f t="shared" si="104"/>
        <v>13112.129000000001</v>
      </c>
      <c r="BL400" s="40"/>
    </row>
    <row r="401" spans="1:64" ht="16.05" customHeight="1" x14ac:dyDescent="0.3">
      <c r="A401" s="55">
        <v>395</v>
      </c>
      <c r="B401" s="55" t="s">
        <v>52</v>
      </c>
      <c r="C401" s="55" t="s">
        <v>233</v>
      </c>
      <c r="D401" s="55" t="s">
        <v>54</v>
      </c>
      <c r="E401" s="55" t="s">
        <v>511</v>
      </c>
      <c r="F401" s="56">
        <v>3.3</v>
      </c>
      <c r="G401" s="57">
        <v>220</v>
      </c>
      <c r="H401" s="55" t="s">
        <v>50</v>
      </c>
      <c r="I401" s="53">
        <v>6817.0720000000001</v>
      </c>
      <c r="J401" s="58">
        <v>250.821</v>
      </c>
      <c r="K401" s="58">
        <v>208.91900000000001</v>
      </c>
      <c r="L401" s="58">
        <v>475.96499999999997</v>
      </c>
      <c r="M401" s="59">
        <f t="shared" si="91"/>
        <v>935.70499999999993</v>
      </c>
      <c r="N401" s="58">
        <v>220.69800000000001</v>
      </c>
      <c r="O401" s="58">
        <v>188.994</v>
      </c>
      <c r="P401" s="58">
        <v>364.06799999999998</v>
      </c>
      <c r="Q401" s="59">
        <f t="shared" si="92"/>
        <v>773.76</v>
      </c>
      <c r="R401" s="58">
        <v>199.08600000000001</v>
      </c>
      <c r="S401" s="58">
        <v>162.524</v>
      </c>
      <c r="T401" s="58">
        <v>313.74</v>
      </c>
      <c r="U401" s="59">
        <f t="shared" si="93"/>
        <v>675.35</v>
      </c>
      <c r="V401" s="58">
        <v>174.06399999999999</v>
      </c>
      <c r="W401" s="58">
        <v>161.41200000000001</v>
      </c>
      <c r="X401" s="58">
        <v>369.05599999999998</v>
      </c>
      <c r="Y401" s="59">
        <f t="shared" si="94"/>
        <v>704.53199999999993</v>
      </c>
      <c r="Z401" s="58">
        <v>176.44800000000001</v>
      </c>
      <c r="AA401" s="58">
        <v>129.39500000000001</v>
      </c>
      <c r="AB401" s="58">
        <v>250.304</v>
      </c>
      <c r="AC401" s="59">
        <f t="shared" si="95"/>
        <v>556.14700000000005</v>
      </c>
      <c r="AD401" s="58">
        <v>165.78800000000001</v>
      </c>
      <c r="AE401" s="58">
        <v>107.685</v>
      </c>
      <c r="AF401" s="58">
        <v>200.13300000000001</v>
      </c>
      <c r="AG401" s="59">
        <f t="shared" si="96"/>
        <v>473.60599999999999</v>
      </c>
      <c r="AH401" s="58">
        <v>169.001</v>
      </c>
      <c r="AI401" s="58">
        <v>122.51300000000001</v>
      </c>
      <c r="AJ401" s="58">
        <v>192.43299999999999</v>
      </c>
      <c r="AK401" s="59">
        <f t="shared" si="97"/>
        <v>483.947</v>
      </c>
      <c r="AL401" s="58">
        <v>161.40299999999999</v>
      </c>
      <c r="AM401" s="58">
        <v>109.01900000000001</v>
      </c>
      <c r="AN401" s="58">
        <v>192.672</v>
      </c>
      <c r="AO401" s="59">
        <f t="shared" si="98"/>
        <v>463.09400000000005</v>
      </c>
      <c r="AP401" s="58">
        <v>137.41999999999999</v>
      </c>
      <c r="AQ401" s="58">
        <v>97.283000000000001</v>
      </c>
      <c r="AR401" s="58">
        <v>159.37100000000001</v>
      </c>
      <c r="AS401" s="59">
        <f t="shared" si="99"/>
        <v>394.07399999999996</v>
      </c>
      <c r="AT401" s="58">
        <v>109.178</v>
      </c>
      <c r="AU401" s="58">
        <v>87.096999999999994</v>
      </c>
      <c r="AV401" s="58">
        <v>151.36500000000001</v>
      </c>
      <c r="AW401" s="59">
        <f t="shared" si="100"/>
        <v>347.64</v>
      </c>
      <c r="AX401" s="58">
        <v>107.563</v>
      </c>
      <c r="AY401" s="58">
        <v>79.769000000000005</v>
      </c>
      <c r="AZ401" s="58">
        <v>147.28899999999999</v>
      </c>
      <c r="BA401" s="59">
        <f t="shared" si="101"/>
        <v>334.62099999999998</v>
      </c>
      <c r="BB401" s="58">
        <v>218.41</v>
      </c>
      <c r="BC401" s="58">
        <v>142.75700000000001</v>
      </c>
      <c r="BD401" s="58">
        <v>313.42899999999997</v>
      </c>
      <c r="BE401" s="59">
        <f t="shared" si="102"/>
        <v>674.596</v>
      </c>
      <c r="BF401" s="60">
        <f t="shared" si="103"/>
        <v>6817.0720000000001</v>
      </c>
      <c r="BG401" s="53">
        <f t="shared" si="90"/>
        <v>2089.88</v>
      </c>
      <c r="BH401" s="53">
        <f t="shared" si="90"/>
        <v>1597.367</v>
      </c>
      <c r="BI401" s="53">
        <f t="shared" si="90"/>
        <v>3129.8249999999998</v>
      </c>
      <c r="BJ401" s="53">
        <f t="shared" si="104"/>
        <v>6817.0720000000001</v>
      </c>
      <c r="BL401" s="40"/>
    </row>
    <row r="402" spans="1:64" ht="16.05" customHeight="1" x14ac:dyDescent="0.3">
      <c r="A402" s="55">
        <v>396</v>
      </c>
      <c r="B402" s="55" t="s">
        <v>52</v>
      </c>
      <c r="C402" s="55" t="s">
        <v>59</v>
      </c>
      <c r="D402" s="55" t="s">
        <v>54</v>
      </c>
      <c r="E402" s="55" t="s">
        <v>511</v>
      </c>
      <c r="F402" s="56">
        <v>3.3</v>
      </c>
      <c r="G402" s="57">
        <v>220</v>
      </c>
      <c r="H402" s="55" t="s">
        <v>50</v>
      </c>
      <c r="I402" s="53">
        <v>9937.108005</v>
      </c>
      <c r="J402" s="58">
        <v>322.46600000000001</v>
      </c>
      <c r="K402" s="58">
        <v>252.13900000000001</v>
      </c>
      <c r="L402" s="58">
        <v>531.36599999999999</v>
      </c>
      <c r="M402" s="59">
        <f t="shared" si="91"/>
        <v>1105.971</v>
      </c>
      <c r="N402" s="58">
        <v>337.553</v>
      </c>
      <c r="O402" s="58">
        <v>268.39800000000002</v>
      </c>
      <c r="P402" s="58">
        <v>467.82100000000003</v>
      </c>
      <c r="Q402" s="59">
        <f t="shared" si="92"/>
        <v>1073.7719999999999</v>
      </c>
      <c r="R402" s="58">
        <v>341.1</v>
      </c>
      <c r="S402" s="58">
        <v>240.768</v>
      </c>
      <c r="T402" s="58">
        <v>405.4</v>
      </c>
      <c r="U402" s="59">
        <f t="shared" si="93"/>
        <v>987.26800000000003</v>
      </c>
      <c r="V402" s="58">
        <v>182.92699999999999</v>
      </c>
      <c r="W402" s="58">
        <v>142.21799999999999</v>
      </c>
      <c r="X402" s="58">
        <v>244.26499999999999</v>
      </c>
      <c r="Y402" s="59">
        <f t="shared" si="94"/>
        <v>569.41</v>
      </c>
      <c r="Z402" s="58">
        <v>246.828</v>
      </c>
      <c r="AA402" s="58">
        <v>171.749</v>
      </c>
      <c r="AB402" s="58">
        <v>259.48599999999999</v>
      </c>
      <c r="AC402" s="59">
        <f t="shared" si="95"/>
        <v>678.06299999999999</v>
      </c>
      <c r="AD402" s="58">
        <v>245.745</v>
      </c>
      <c r="AE402" s="58">
        <v>181.416</v>
      </c>
      <c r="AF402" s="58">
        <v>247.28200000000001</v>
      </c>
      <c r="AG402" s="59">
        <f t="shared" si="96"/>
        <v>674.44299999999998</v>
      </c>
      <c r="AH402" s="58">
        <v>298.99999800000001</v>
      </c>
      <c r="AI402" s="58">
        <v>230.99999399999999</v>
      </c>
      <c r="AJ402" s="58">
        <v>263.00000599999998</v>
      </c>
      <c r="AK402" s="59">
        <f t="shared" si="97"/>
        <v>792.99999800000001</v>
      </c>
      <c r="AL402" s="58">
        <v>287.00000999999997</v>
      </c>
      <c r="AM402" s="58">
        <v>208.99999800000001</v>
      </c>
      <c r="AN402" s="58">
        <v>283.99999400000002</v>
      </c>
      <c r="AO402" s="59">
        <f t="shared" si="98"/>
        <v>780.00000199999999</v>
      </c>
      <c r="AP402" s="58">
        <v>264</v>
      </c>
      <c r="AQ402" s="58">
        <v>191.00000399999999</v>
      </c>
      <c r="AR402" s="58">
        <v>249.99999</v>
      </c>
      <c r="AS402" s="59">
        <f t="shared" si="99"/>
        <v>704.99999400000002</v>
      </c>
      <c r="AT402" s="58">
        <v>221.00001</v>
      </c>
      <c r="AU402" s="58">
        <v>181.00000199999999</v>
      </c>
      <c r="AV402" s="58">
        <v>282.999999</v>
      </c>
      <c r="AW402" s="59">
        <f t="shared" si="100"/>
        <v>685.00001099999997</v>
      </c>
      <c r="AX402" s="58">
        <v>293.71699999999998</v>
      </c>
      <c r="AY402" s="58">
        <v>218.71100000000001</v>
      </c>
      <c r="AZ402" s="58">
        <v>369.46</v>
      </c>
      <c r="BA402" s="59">
        <f t="shared" si="101"/>
        <v>881.88799999999992</v>
      </c>
      <c r="BB402" s="58">
        <v>319.07400000000001</v>
      </c>
      <c r="BC402" s="58">
        <v>211.58799999999999</v>
      </c>
      <c r="BD402" s="58">
        <v>472.63099999999997</v>
      </c>
      <c r="BE402" s="59">
        <f t="shared" si="102"/>
        <v>1003.293</v>
      </c>
      <c r="BF402" s="60">
        <f t="shared" si="103"/>
        <v>9937.108005</v>
      </c>
      <c r="BG402" s="53">
        <f t="shared" si="90"/>
        <v>3360.4100180000005</v>
      </c>
      <c r="BH402" s="53">
        <f t="shared" si="90"/>
        <v>2498.9869979999999</v>
      </c>
      <c r="BI402" s="53">
        <f t="shared" si="90"/>
        <v>4077.7109889999997</v>
      </c>
      <c r="BJ402" s="53">
        <f t="shared" si="104"/>
        <v>9937.108005</v>
      </c>
      <c r="BL402" s="40"/>
    </row>
    <row r="403" spans="1:64" ht="16.05" customHeight="1" x14ac:dyDescent="0.3">
      <c r="A403" s="55">
        <v>397</v>
      </c>
      <c r="B403" s="55" t="s">
        <v>52</v>
      </c>
      <c r="C403" s="55" t="s">
        <v>152</v>
      </c>
      <c r="D403" s="55" t="s">
        <v>54</v>
      </c>
      <c r="E403" s="55" t="s">
        <v>511</v>
      </c>
      <c r="F403" s="56">
        <v>25</v>
      </c>
      <c r="G403" s="57">
        <v>380</v>
      </c>
      <c r="H403" s="55" t="s">
        <v>50</v>
      </c>
      <c r="I403" s="53">
        <v>61892.031013000007</v>
      </c>
      <c r="J403" s="58">
        <v>931.26499999999999</v>
      </c>
      <c r="K403" s="58">
        <v>693.26099999999997</v>
      </c>
      <c r="L403" s="58">
        <v>1441.24</v>
      </c>
      <c r="M403" s="59">
        <f t="shared" si="91"/>
        <v>3065.7659999999996</v>
      </c>
      <c r="N403" s="58">
        <v>941.61500000000001</v>
      </c>
      <c r="O403" s="58">
        <v>708.423</v>
      </c>
      <c r="P403" s="58">
        <v>1087.2080000000001</v>
      </c>
      <c r="Q403" s="59">
        <f t="shared" si="92"/>
        <v>2737.2460000000001</v>
      </c>
      <c r="R403" s="58">
        <v>774.548</v>
      </c>
      <c r="S403" s="58">
        <v>574.54300000000001</v>
      </c>
      <c r="T403" s="58">
        <v>885.71299999999997</v>
      </c>
      <c r="U403" s="59">
        <f t="shared" si="93"/>
        <v>2234.8040000000001</v>
      </c>
      <c r="V403" s="58">
        <v>902.65200000000004</v>
      </c>
      <c r="W403" s="58">
        <v>797.16</v>
      </c>
      <c r="X403" s="58">
        <v>1497.424</v>
      </c>
      <c r="Y403" s="59">
        <f t="shared" si="94"/>
        <v>3197.2359999999999</v>
      </c>
      <c r="Z403" s="58">
        <v>1842.328</v>
      </c>
      <c r="AA403" s="58">
        <v>1252.319</v>
      </c>
      <c r="AB403" s="58">
        <v>2276.4989999999998</v>
      </c>
      <c r="AC403" s="59">
        <f t="shared" si="95"/>
        <v>5371.1459999999997</v>
      </c>
      <c r="AD403" s="58">
        <v>1887.0509999999999</v>
      </c>
      <c r="AE403" s="58">
        <v>1360.6679999999999</v>
      </c>
      <c r="AF403" s="58">
        <v>2490.2370000000001</v>
      </c>
      <c r="AG403" s="59">
        <f t="shared" si="96"/>
        <v>5737.9560000000001</v>
      </c>
      <c r="AH403" s="58">
        <v>2843.0000060000002</v>
      </c>
      <c r="AI403" s="58">
        <v>2286.0000049999999</v>
      </c>
      <c r="AJ403" s="58">
        <v>3976.0000020000002</v>
      </c>
      <c r="AK403" s="59">
        <f t="shared" si="97"/>
        <v>9105.0000130000008</v>
      </c>
      <c r="AL403" s="58">
        <v>2537.7130000000002</v>
      </c>
      <c r="AM403" s="58">
        <v>1857.752</v>
      </c>
      <c r="AN403" s="58">
        <v>3290.41</v>
      </c>
      <c r="AO403" s="59">
        <f t="shared" si="98"/>
        <v>7685.875</v>
      </c>
      <c r="AP403" s="58">
        <v>2401.527</v>
      </c>
      <c r="AQ403" s="58">
        <v>1704.825</v>
      </c>
      <c r="AR403" s="58">
        <v>3084.2829999999999</v>
      </c>
      <c r="AS403" s="59">
        <f t="shared" si="99"/>
        <v>7190.6350000000002</v>
      </c>
      <c r="AT403" s="58">
        <v>1639.5709999999999</v>
      </c>
      <c r="AU403" s="58">
        <v>1285.44</v>
      </c>
      <c r="AV403" s="58">
        <v>2303.0929999999998</v>
      </c>
      <c r="AW403" s="59">
        <f t="shared" si="100"/>
        <v>5228.1039999999994</v>
      </c>
      <c r="AX403" s="58">
        <v>2130.3389999999999</v>
      </c>
      <c r="AY403" s="58">
        <v>1590.046</v>
      </c>
      <c r="AZ403" s="58">
        <v>2987.9119999999998</v>
      </c>
      <c r="BA403" s="59">
        <f t="shared" si="101"/>
        <v>6708.2970000000005</v>
      </c>
      <c r="BB403" s="58">
        <v>1211.3869999999999</v>
      </c>
      <c r="BC403" s="58">
        <v>790.66600000000005</v>
      </c>
      <c r="BD403" s="58">
        <v>1627.913</v>
      </c>
      <c r="BE403" s="59">
        <f t="shared" si="102"/>
        <v>3629.9659999999999</v>
      </c>
      <c r="BF403" s="60">
        <f t="shared" si="103"/>
        <v>61892.031013000007</v>
      </c>
      <c r="BG403" s="53">
        <f t="shared" si="90"/>
        <v>20042.996005999998</v>
      </c>
      <c r="BH403" s="53">
        <f t="shared" si="90"/>
        <v>14901.103005000001</v>
      </c>
      <c r="BI403" s="53">
        <f t="shared" si="90"/>
        <v>26947.932002000001</v>
      </c>
      <c r="BJ403" s="53">
        <f t="shared" si="104"/>
        <v>61892.031013</v>
      </c>
      <c r="BL403" s="40"/>
    </row>
    <row r="404" spans="1:64" ht="16.05" customHeight="1" x14ac:dyDescent="0.3">
      <c r="A404" s="55">
        <v>398</v>
      </c>
      <c r="B404" s="55" t="s">
        <v>52</v>
      </c>
      <c r="C404" s="55" t="s">
        <v>126</v>
      </c>
      <c r="D404" s="55" t="s">
        <v>54</v>
      </c>
      <c r="E404" s="55" t="s">
        <v>511</v>
      </c>
      <c r="F404" s="56">
        <v>3.3</v>
      </c>
      <c r="G404" s="57">
        <v>380</v>
      </c>
      <c r="H404" s="55" t="s">
        <v>51</v>
      </c>
      <c r="I404" s="53">
        <v>0</v>
      </c>
      <c r="J404" s="58">
        <v>0</v>
      </c>
      <c r="K404" s="58">
        <v>0</v>
      </c>
      <c r="L404" s="58">
        <v>0</v>
      </c>
      <c r="M404" s="59">
        <f t="shared" si="91"/>
        <v>0</v>
      </c>
      <c r="N404" s="58">
        <v>0</v>
      </c>
      <c r="O404" s="58">
        <v>0</v>
      </c>
      <c r="P404" s="58">
        <v>0</v>
      </c>
      <c r="Q404" s="59">
        <f t="shared" si="92"/>
        <v>0</v>
      </c>
      <c r="R404" s="58">
        <v>0</v>
      </c>
      <c r="S404" s="58">
        <v>0</v>
      </c>
      <c r="T404" s="58">
        <v>0</v>
      </c>
      <c r="U404" s="59">
        <f t="shared" si="93"/>
        <v>0</v>
      </c>
      <c r="V404" s="58">
        <v>0</v>
      </c>
      <c r="W404" s="58">
        <v>0</v>
      </c>
      <c r="X404" s="58">
        <v>0</v>
      </c>
      <c r="Y404" s="59">
        <f t="shared" si="94"/>
        <v>0</v>
      </c>
      <c r="Z404" s="58">
        <v>0</v>
      </c>
      <c r="AA404" s="58">
        <v>0</v>
      </c>
      <c r="AB404" s="58">
        <v>0</v>
      </c>
      <c r="AC404" s="59">
        <f t="shared" si="95"/>
        <v>0</v>
      </c>
      <c r="AD404" s="58">
        <v>0</v>
      </c>
      <c r="AE404" s="58">
        <v>0</v>
      </c>
      <c r="AF404" s="58">
        <v>0</v>
      </c>
      <c r="AG404" s="59">
        <f t="shared" si="96"/>
        <v>0</v>
      </c>
      <c r="AH404" s="58">
        <v>0</v>
      </c>
      <c r="AI404" s="58">
        <v>0</v>
      </c>
      <c r="AJ404" s="58">
        <v>0</v>
      </c>
      <c r="AK404" s="59">
        <f t="shared" si="97"/>
        <v>0</v>
      </c>
      <c r="AL404" s="58">
        <v>0</v>
      </c>
      <c r="AM404" s="58">
        <v>0</v>
      </c>
      <c r="AN404" s="58">
        <v>0</v>
      </c>
      <c r="AO404" s="59">
        <f t="shared" si="98"/>
        <v>0</v>
      </c>
      <c r="AP404" s="58">
        <v>0</v>
      </c>
      <c r="AQ404" s="58">
        <v>0</v>
      </c>
      <c r="AR404" s="58">
        <v>0</v>
      </c>
      <c r="AS404" s="59">
        <f t="shared" si="99"/>
        <v>0</v>
      </c>
      <c r="AT404" s="58">
        <v>0</v>
      </c>
      <c r="AU404" s="58">
        <v>0</v>
      </c>
      <c r="AV404" s="58">
        <v>0</v>
      </c>
      <c r="AW404" s="59">
        <f t="shared" si="100"/>
        <v>0</v>
      </c>
      <c r="AX404" s="58">
        <v>0</v>
      </c>
      <c r="AY404" s="58">
        <v>0</v>
      </c>
      <c r="AZ404" s="58">
        <v>0</v>
      </c>
      <c r="BA404" s="59">
        <f t="shared" si="101"/>
        <v>0</v>
      </c>
      <c r="BB404" s="58">
        <v>0</v>
      </c>
      <c r="BC404" s="58">
        <v>0</v>
      </c>
      <c r="BD404" s="58">
        <v>0</v>
      </c>
      <c r="BE404" s="59">
        <f t="shared" si="102"/>
        <v>0</v>
      </c>
      <c r="BF404" s="60">
        <f t="shared" si="103"/>
        <v>0</v>
      </c>
      <c r="BG404" s="53">
        <f t="shared" si="90"/>
        <v>0</v>
      </c>
      <c r="BH404" s="53">
        <f t="shared" si="90"/>
        <v>0</v>
      </c>
      <c r="BI404" s="53">
        <f t="shared" si="90"/>
        <v>0</v>
      </c>
      <c r="BJ404" s="53">
        <f t="shared" si="104"/>
        <v>0</v>
      </c>
      <c r="BL404" s="40"/>
    </row>
    <row r="405" spans="1:64" ht="16.05" customHeight="1" x14ac:dyDescent="0.3">
      <c r="A405" s="55">
        <v>399</v>
      </c>
      <c r="B405" s="55" t="s">
        <v>52</v>
      </c>
      <c r="C405" s="55" t="s">
        <v>137</v>
      </c>
      <c r="D405" s="55" t="s">
        <v>54</v>
      </c>
      <c r="E405" s="55" t="s">
        <v>511</v>
      </c>
      <c r="F405" s="56">
        <v>1.7</v>
      </c>
      <c r="G405" s="57">
        <v>220</v>
      </c>
      <c r="H405" s="55" t="s">
        <v>51</v>
      </c>
      <c r="I405" s="53">
        <v>8.7500000000000018</v>
      </c>
      <c r="J405" s="58">
        <v>1</v>
      </c>
      <c r="K405" s="58">
        <v>0</v>
      </c>
      <c r="L405" s="58">
        <v>0</v>
      </c>
      <c r="M405" s="59">
        <f t="shared" si="91"/>
        <v>1</v>
      </c>
      <c r="N405" s="58">
        <v>0</v>
      </c>
      <c r="O405" s="58">
        <v>1.0000039999999999</v>
      </c>
      <c r="P405" s="58">
        <v>1.0000039999999999</v>
      </c>
      <c r="Q405" s="59">
        <f t="shared" si="92"/>
        <v>2.0000079999999998</v>
      </c>
      <c r="R405" s="58">
        <v>0.99999400000000005</v>
      </c>
      <c r="S405" s="58">
        <v>0</v>
      </c>
      <c r="T405" s="58">
        <v>0</v>
      </c>
      <c r="U405" s="59">
        <f t="shared" si="93"/>
        <v>0.99999400000000005</v>
      </c>
      <c r="V405" s="58">
        <v>0.356991</v>
      </c>
      <c r="W405" s="58">
        <v>0.29799599999999998</v>
      </c>
      <c r="X405" s="58">
        <v>0.58199400000000001</v>
      </c>
      <c r="Y405" s="59">
        <f t="shared" si="94"/>
        <v>1.2369810000000001</v>
      </c>
      <c r="Z405" s="58">
        <v>0.40999200000000002</v>
      </c>
      <c r="AA405" s="58">
        <v>0.29301199999999999</v>
      </c>
      <c r="AB405" s="58">
        <v>0.56600499999999998</v>
      </c>
      <c r="AC405" s="59">
        <f t="shared" si="95"/>
        <v>1.2690090000000001</v>
      </c>
      <c r="AD405" s="58">
        <v>0.39599699999999999</v>
      </c>
      <c r="AE405" s="58">
        <v>0.29300900000000002</v>
      </c>
      <c r="AF405" s="58">
        <v>0.55500000000000005</v>
      </c>
      <c r="AG405" s="59">
        <f t="shared" si="96"/>
        <v>1.2440060000000002</v>
      </c>
      <c r="AH405" s="58">
        <v>0</v>
      </c>
      <c r="AI405" s="58">
        <v>0</v>
      </c>
      <c r="AJ405" s="58">
        <v>0</v>
      </c>
      <c r="AK405" s="59">
        <f t="shared" si="97"/>
        <v>0</v>
      </c>
      <c r="AL405" s="58">
        <v>0</v>
      </c>
      <c r="AM405" s="58">
        <v>0</v>
      </c>
      <c r="AN405" s="58">
        <v>0</v>
      </c>
      <c r="AO405" s="59">
        <f t="shared" si="98"/>
        <v>0</v>
      </c>
      <c r="AP405" s="58">
        <v>0</v>
      </c>
      <c r="AQ405" s="58">
        <v>0</v>
      </c>
      <c r="AR405" s="58">
        <v>0</v>
      </c>
      <c r="AS405" s="59">
        <f t="shared" si="99"/>
        <v>0</v>
      </c>
      <c r="AT405" s="58">
        <v>0</v>
      </c>
      <c r="AU405" s="58">
        <v>0</v>
      </c>
      <c r="AV405" s="58">
        <v>0</v>
      </c>
      <c r="AW405" s="59">
        <f t="shared" si="100"/>
        <v>0</v>
      </c>
      <c r="AX405" s="58">
        <v>0</v>
      </c>
      <c r="AY405" s="58">
        <v>0</v>
      </c>
      <c r="AZ405" s="58">
        <v>0</v>
      </c>
      <c r="BA405" s="59">
        <f t="shared" si="101"/>
        <v>0</v>
      </c>
      <c r="BB405" s="58">
        <v>0</v>
      </c>
      <c r="BC405" s="58">
        <v>0</v>
      </c>
      <c r="BD405" s="58">
        <v>1.0000020000000001</v>
      </c>
      <c r="BE405" s="59">
        <f t="shared" si="102"/>
        <v>1.0000020000000001</v>
      </c>
      <c r="BF405" s="60">
        <f t="shared" si="103"/>
        <v>8.7500000000000018</v>
      </c>
      <c r="BG405" s="53">
        <f t="shared" si="90"/>
        <v>3.1629739999999997</v>
      </c>
      <c r="BH405" s="53">
        <f t="shared" si="90"/>
        <v>1.8840209999999999</v>
      </c>
      <c r="BI405" s="53">
        <f t="shared" si="90"/>
        <v>3.7030050000000001</v>
      </c>
      <c r="BJ405" s="53">
        <f t="shared" si="104"/>
        <v>8.75</v>
      </c>
      <c r="BL405" s="40"/>
    </row>
    <row r="406" spans="1:64" ht="16.05" customHeight="1" x14ac:dyDescent="0.3">
      <c r="A406" s="55">
        <v>400</v>
      </c>
      <c r="B406" s="55" t="s">
        <v>52</v>
      </c>
      <c r="C406" s="55" t="s">
        <v>176</v>
      </c>
      <c r="D406" s="55" t="s">
        <v>54</v>
      </c>
      <c r="E406" s="55" t="s">
        <v>511</v>
      </c>
      <c r="F406" s="56">
        <v>3.3</v>
      </c>
      <c r="G406" s="57">
        <v>220</v>
      </c>
      <c r="H406" s="55" t="s">
        <v>51</v>
      </c>
      <c r="I406" s="53">
        <v>6839.713345000001</v>
      </c>
      <c r="J406" s="58">
        <v>169</v>
      </c>
      <c r="K406" s="58">
        <v>130.00000800000001</v>
      </c>
      <c r="L406" s="58">
        <v>300.00000799999998</v>
      </c>
      <c r="M406" s="59">
        <f t="shared" si="91"/>
        <v>599.00001599999996</v>
      </c>
      <c r="N406" s="58">
        <v>169</v>
      </c>
      <c r="O406" s="58">
        <v>125.00000799999999</v>
      </c>
      <c r="P406" s="58">
        <v>227.000012</v>
      </c>
      <c r="Q406" s="59">
        <f t="shared" si="92"/>
        <v>521.00001999999995</v>
      </c>
      <c r="R406" s="58">
        <v>194.00000900000001</v>
      </c>
      <c r="S406" s="58">
        <v>135.00000600000001</v>
      </c>
      <c r="T406" s="58">
        <v>227.00000299999999</v>
      </c>
      <c r="U406" s="59">
        <f t="shared" si="93"/>
        <v>556.00001799999995</v>
      </c>
      <c r="V406" s="58">
        <v>140.41</v>
      </c>
      <c r="W406" s="58">
        <v>121.262</v>
      </c>
      <c r="X406" s="58">
        <v>215.49</v>
      </c>
      <c r="Y406" s="59">
        <f t="shared" si="94"/>
        <v>477.16200000000003</v>
      </c>
      <c r="Z406" s="58">
        <v>212.55</v>
      </c>
      <c r="AA406" s="58">
        <v>137.572</v>
      </c>
      <c r="AB406" s="58">
        <v>217.83099999999999</v>
      </c>
      <c r="AC406" s="59">
        <f t="shared" si="95"/>
        <v>567.95299999999997</v>
      </c>
      <c r="AD406" s="58">
        <v>193.57499999999999</v>
      </c>
      <c r="AE406" s="58">
        <v>94.096000000000004</v>
      </c>
      <c r="AF406" s="58">
        <v>265.75900000000001</v>
      </c>
      <c r="AG406" s="59">
        <f t="shared" si="96"/>
        <v>553.43000000000006</v>
      </c>
      <c r="AH406" s="58">
        <v>231.84616399999999</v>
      </c>
      <c r="AI406" s="58">
        <v>167.30089000000001</v>
      </c>
      <c r="AJ406" s="58">
        <v>229.021264</v>
      </c>
      <c r="AK406" s="59">
        <f t="shared" si="97"/>
        <v>628.168318</v>
      </c>
      <c r="AL406" s="58">
        <v>249.00000399999999</v>
      </c>
      <c r="AM406" s="58">
        <v>164.00000800000001</v>
      </c>
      <c r="AN406" s="58">
        <v>274.99999700000001</v>
      </c>
      <c r="AO406" s="59">
        <f t="shared" si="98"/>
        <v>688.00000899999998</v>
      </c>
      <c r="AP406" s="58">
        <v>223.00000800000001</v>
      </c>
      <c r="AQ406" s="58">
        <v>151.99999600000001</v>
      </c>
      <c r="AR406" s="58">
        <v>238.00000399999999</v>
      </c>
      <c r="AS406" s="59">
        <f t="shared" si="99"/>
        <v>613.00000799999998</v>
      </c>
      <c r="AT406" s="58">
        <v>175.99999199999999</v>
      </c>
      <c r="AU406" s="58">
        <v>127.999989</v>
      </c>
      <c r="AV406" s="58">
        <v>206.99998500000001</v>
      </c>
      <c r="AW406" s="59">
        <f t="shared" si="100"/>
        <v>510.99996599999997</v>
      </c>
      <c r="AX406" s="58">
        <v>174.99999299999999</v>
      </c>
      <c r="AY406" s="58">
        <v>130.00000199999999</v>
      </c>
      <c r="AZ406" s="58">
        <v>230</v>
      </c>
      <c r="BA406" s="59">
        <f t="shared" si="101"/>
        <v>534.99999500000001</v>
      </c>
      <c r="BB406" s="58">
        <v>179.99999600000001</v>
      </c>
      <c r="BC406" s="58">
        <v>126.000006</v>
      </c>
      <c r="BD406" s="58">
        <v>283.99999300000002</v>
      </c>
      <c r="BE406" s="59">
        <f t="shared" si="102"/>
        <v>589.99999500000001</v>
      </c>
      <c r="BF406" s="60">
        <f t="shared" si="103"/>
        <v>6839.713345000001</v>
      </c>
      <c r="BG406" s="53">
        <f t="shared" si="90"/>
        <v>2313.3811660000001</v>
      </c>
      <c r="BH406" s="53">
        <f t="shared" si="90"/>
        <v>1610.2309129999999</v>
      </c>
      <c r="BI406" s="53">
        <f t="shared" si="90"/>
        <v>2916.1012659999997</v>
      </c>
      <c r="BJ406" s="53">
        <f t="shared" si="104"/>
        <v>6839.7133450000001</v>
      </c>
      <c r="BL406" s="40"/>
    </row>
    <row r="407" spans="1:64" ht="16.05" customHeight="1" x14ac:dyDescent="0.3">
      <c r="A407" s="55">
        <v>401</v>
      </c>
      <c r="B407" s="55" t="s">
        <v>52</v>
      </c>
      <c r="C407" s="55" t="s">
        <v>234</v>
      </c>
      <c r="D407" s="55" t="s">
        <v>54</v>
      </c>
      <c r="E407" s="55" t="s">
        <v>511</v>
      </c>
      <c r="F407" s="56">
        <v>1.7</v>
      </c>
      <c r="G407" s="57">
        <v>220</v>
      </c>
      <c r="H407" s="55" t="s">
        <v>51</v>
      </c>
      <c r="I407" s="53">
        <v>35.860066999999994</v>
      </c>
      <c r="J407" s="58">
        <v>1</v>
      </c>
      <c r="K407" s="58">
        <v>1.0000039999999999</v>
      </c>
      <c r="L407" s="58">
        <v>0.99999700000000002</v>
      </c>
      <c r="M407" s="59">
        <f t="shared" si="91"/>
        <v>3.0000009999999997</v>
      </c>
      <c r="N407" s="58">
        <v>1</v>
      </c>
      <c r="O407" s="58">
        <v>1.0000039999999999</v>
      </c>
      <c r="P407" s="58">
        <v>2.0000119999999999</v>
      </c>
      <c r="Q407" s="59">
        <f t="shared" si="92"/>
        <v>4.0000159999999996</v>
      </c>
      <c r="R407" s="58">
        <v>0.99999400000000005</v>
      </c>
      <c r="S407" s="58">
        <v>0</v>
      </c>
      <c r="T407" s="58">
        <v>0.99999899999999997</v>
      </c>
      <c r="U407" s="59">
        <f t="shared" si="93"/>
        <v>1.9999929999999999</v>
      </c>
      <c r="V407" s="58">
        <v>0.85800200000000004</v>
      </c>
      <c r="W407" s="58">
        <v>0.73699800000000004</v>
      </c>
      <c r="X407" s="58">
        <v>1.4880119999999999</v>
      </c>
      <c r="Y407" s="59">
        <f t="shared" si="94"/>
        <v>3.0830120000000001</v>
      </c>
      <c r="Z407" s="58">
        <v>0.94501000000000002</v>
      </c>
      <c r="AA407" s="58">
        <v>0.68698999999999999</v>
      </c>
      <c r="AB407" s="58">
        <v>1.37001</v>
      </c>
      <c r="AC407" s="59">
        <f t="shared" si="95"/>
        <v>3.0020100000000003</v>
      </c>
      <c r="AD407" s="58">
        <v>0.85299899999999995</v>
      </c>
      <c r="AE407" s="58">
        <v>0.64399300000000004</v>
      </c>
      <c r="AF407" s="58">
        <v>1.278</v>
      </c>
      <c r="AG407" s="59">
        <f t="shared" si="96"/>
        <v>2.7749920000000001</v>
      </c>
      <c r="AH407" s="58">
        <v>0</v>
      </c>
      <c r="AI407" s="58">
        <v>0</v>
      </c>
      <c r="AJ407" s="58">
        <v>1.9999979999999999</v>
      </c>
      <c r="AK407" s="59">
        <f t="shared" si="97"/>
        <v>1.9999979999999999</v>
      </c>
      <c r="AL407" s="58">
        <v>1.0000100000000001</v>
      </c>
      <c r="AM407" s="58">
        <v>1.000008</v>
      </c>
      <c r="AN407" s="58">
        <v>0.99999499999999997</v>
      </c>
      <c r="AO407" s="59">
        <f t="shared" si="98"/>
        <v>3.000013</v>
      </c>
      <c r="AP407" s="58">
        <v>1.0000100000000001</v>
      </c>
      <c r="AQ407" s="58">
        <v>1.000008</v>
      </c>
      <c r="AR407" s="58">
        <v>1.0000039999999999</v>
      </c>
      <c r="AS407" s="59">
        <f t="shared" si="99"/>
        <v>3.0000219999999995</v>
      </c>
      <c r="AT407" s="58">
        <v>0.99999899999999997</v>
      </c>
      <c r="AU407" s="58">
        <v>0.99999700000000002</v>
      </c>
      <c r="AV407" s="58">
        <v>1.9999849999999999</v>
      </c>
      <c r="AW407" s="59">
        <f t="shared" si="100"/>
        <v>3.999981</v>
      </c>
      <c r="AX407" s="58">
        <v>0.99999899999999997</v>
      </c>
      <c r="AY407" s="58">
        <v>0</v>
      </c>
      <c r="AZ407" s="58">
        <v>1</v>
      </c>
      <c r="BA407" s="59">
        <f t="shared" si="101"/>
        <v>1.9999989999999999</v>
      </c>
      <c r="BB407" s="58">
        <v>1.0000100000000001</v>
      </c>
      <c r="BC407" s="58">
        <v>1.0000100000000001</v>
      </c>
      <c r="BD407" s="58">
        <v>2.0000100000000001</v>
      </c>
      <c r="BE407" s="59">
        <f t="shared" si="102"/>
        <v>4.0000300000000006</v>
      </c>
      <c r="BF407" s="60">
        <f t="shared" si="103"/>
        <v>35.860066999999994</v>
      </c>
      <c r="BG407" s="53">
        <f t="shared" ref="BG407:BI470" si="105">J407+N407+R407+V407+Z407+AD407+AH407+AL407+AP407+AT407+AX407+BB407</f>
        <v>10.656033000000001</v>
      </c>
      <c r="BH407" s="53">
        <f t="shared" si="105"/>
        <v>8.0680119999999995</v>
      </c>
      <c r="BI407" s="53">
        <f t="shared" si="105"/>
        <v>17.136022000000001</v>
      </c>
      <c r="BJ407" s="53">
        <f t="shared" si="104"/>
        <v>35.860067000000001</v>
      </c>
      <c r="BL407" s="40"/>
    </row>
    <row r="408" spans="1:64" ht="16.05" customHeight="1" x14ac:dyDescent="0.3">
      <c r="A408" s="55">
        <v>402</v>
      </c>
      <c r="B408" s="55" t="s">
        <v>52</v>
      </c>
      <c r="C408" s="55" t="s">
        <v>197</v>
      </c>
      <c r="D408" s="55" t="s">
        <v>54</v>
      </c>
      <c r="E408" s="55" t="s">
        <v>511</v>
      </c>
      <c r="F408" s="56">
        <v>6.6</v>
      </c>
      <c r="G408" s="57">
        <v>380</v>
      </c>
      <c r="H408" s="55" t="s">
        <v>50</v>
      </c>
      <c r="I408" s="53">
        <v>251.60798299999999</v>
      </c>
      <c r="J408" s="58">
        <v>7.3239999999999998</v>
      </c>
      <c r="K408" s="58">
        <v>5.0190000000000001</v>
      </c>
      <c r="L408" s="58">
        <v>10.622999999999999</v>
      </c>
      <c r="M408" s="59">
        <f t="shared" si="91"/>
        <v>22.966000000000001</v>
      </c>
      <c r="N408" s="58">
        <v>6.3090000000000002</v>
      </c>
      <c r="O408" s="58">
        <v>4.6769999999999996</v>
      </c>
      <c r="P408" s="58">
        <v>7.1479999999999997</v>
      </c>
      <c r="Q408" s="59">
        <f t="shared" si="92"/>
        <v>18.134</v>
      </c>
      <c r="R408" s="58">
        <v>7.0880000000000001</v>
      </c>
      <c r="S408" s="58">
        <v>4.9390000000000001</v>
      </c>
      <c r="T408" s="58">
        <v>7.1859999999999999</v>
      </c>
      <c r="U408" s="59">
        <f t="shared" si="93"/>
        <v>19.213000000000001</v>
      </c>
      <c r="V408" s="58">
        <v>5.92</v>
      </c>
      <c r="W408" s="58">
        <v>4.7510000000000003</v>
      </c>
      <c r="X408" s="58">
        <v>8.2780000000000005</v>
      </c>
      <c r="Y408" s="59">
        <f t="shared" si="94"/>
        <v>18.948999999999998</v>
      </c>
      <c r="Z408" s="58">
        <v>6.7960000000000003</v>
      </c>
      <c r="AA408" s="58">
        <v>4.8559999999999999</v>
      </c>
      <c r="AB408" s="58">
        <v>7.875</v>
      </c>
      <c r="AC408" s="59">
        <f t="shared" si="95"/>
        <v>19.527000000000001</v>
      </c>
      <c r="AD408" s="58">
        <v>5.5570000000000004</v>
      </c>
      <c r="AE408" s="58">
        <v>4.4109999999999996</v>
      </c>
      <c r="AF408" s="58">
        <v>6.4329999999999998</v>
      </c>
      <c r="AG408" s="59">
        <f t="shared" si="96"/>
        <v>16.401</v>
      </c>
      <c r="AH408" s="58">
        <v>7.9999919999999998</v>
      </c>
      <c r="AI408" s="58">
        <v>4.6977919999999997</v>
      </c>
      <c r="AJ408" s="58">
        <v>8.7750000000000004</v>
      </c>
      <c r="AK408" s="59">
        <f t="shared" si="97"/>
        <v>21.472783999999997</v>
      </c>
      <c r="AL408" s="58">
        <v>7.9999919999999998</v>
      </c>
      <c r="AM408" s="58">
        <v>4.3021880000000001</v>
      </c>
      <c r="AN408" s="58">
        <v>9.2249999999999996</v>
      </c>
      <c r="AO408" s="59">
        <f t="shared" si="98"/>
        <v>21.527180000000001</v>
      </c>
      <c r="AP408" s="58">
        <v>5.999994</v>
      </c>
      <c r="AQ408" s="58">
        <v>4.0000099999999996</v>
      </c>
      <c r="AR408" s="58">
        <v>6.000006</v>
      </c>
      <c r="AS408" s="59">
        <f t="shared" si="99"/>
        <v>16.00001</v>
      </c>
      <c r="AT408" s="58">
        <v>5.999994</v>
      </c>
      <c r="AU408" s="58">
        <v>4.9999950000000002</v>
      </c>
      <c r="AV408" s="58">
        <v>8.0000020000000003</v>
      </c>
      <c r="AW408" s="59">
        <f t="shared" si="100"/>
        <v>18.999991000000001</v>
      </c>
      <c r="AX408" s="58">
        <v>12.000009</v>
      </c>
      <c r="AY408" s="58">
        <v>7.0000090000000004</v>
      </c>
      <c r="AZ408" s="58">
        <v>13</v>
      </c>
      <c r="BA408" s="59">
        <f t="shared" si="101"/>
        <v>32.000017999999997</v>
      </c>
      <c r="BB408" s="58">
        <v>9.4540000000000006</v>
      </c>
      <c r="BC408" s="58">
        <v>5.6130000000000004</v>
      </c>
      <c r="BD408" s="58">
        <v>11.351000000000001</v>
      </c>
      <c r="BE408" s="59">
        <f t="shared" si="102"/>
        <v>26.417999999999999</v>
      </c>
      <c r="BF408" s="60">
        <f t="shared" si="103"/>
        <v>251.60798299999999</v>
      </c>
      <c r="BG408" s="53">
        <f t="shared" si="105"/>
        <v>88.447980999999999</v>
      </c>
      <c r="BH408" s="53">
        <f t="shared" si="105"/>
        <v>59.265993999999999</v>
      </c>
      <c r="BI408" s="53">
        <f t="shared" si="105"/>
        <v>103.89400799999999</v>
      </c>
      <c r="BJ408" s="53">
        <f t="shared" si="104"/>
        <v>251.60798299999999</v>
      </c>
      <c r="BL408" s="40"/>
    </row>
    <row r="409" spans="1:64" ht="16.05" customHeight="1" x14ac:dyDescent="0.3">
      <c r="A409" s="55">
        <v>403</v>
      </c>
      <c r="B409" s="55" t="s">
        <v>52</v>
      </c>
      <c r="C409" s="55" t="s">
        <v>181</v>
      </c>
      <c r="D409" s="55" t="s">
        <v>54</v>
      </c>
      <c r="E409" s="55" t="s">
        <v>511</v>
      </c>
      <c r="F409" s="56">
        <v>5</v>
      </c>
      <c r="G409" s="57">
        <v>380</v>
      </c>
      <c r="H409" s="55" t="s">
        <v>51</v>
      </c>
      <c r="I409" s="53">
        <v>6908.4380149999997</v>
      </c>
      <c r="J409" s="58">
        <v>273</v>
      </c>
      <c r="K409" s="58">
        <v>192.99999199999999</v>
      </c>
      <c r="L409" s="58">
        <v>363.00000799999998</v>
      </c>
      <c r="M409" s="59">
        <f t="shared" si="91"/>
        <v>829</v>
      </c>
      <c r="N409" s="58">
        <v>189</v>
      </c>
      <c r="O409" s="58">
        <v>157.99999600000001</v>
      </c>
      <c r="P409" s="58">
        <v>204.00000800000001</v>
      </c>
      <c r="Q409" s="59">
        <f t="shared" si="92"/>
        <v>551.00000399999999</v>
      </c>
      <c r="R409" s="58">
        <v>127.99999099999999</v>
      </c>
      <c r="S409" s="58">
        <v>106.00000199999999</v>
      </c>
      <c r="T409" s="58">
        <v>140.000012</v>
      </c>
      <c r="U409" s="59">
        <f t="shared" si="93"/>
        <v>374.00000499999999</v>
      </c>
      <c r="V409" s="58">
        <v>50.522007000000002</v>
      </c>
      <c r="W409" s="58">
        <v>33.017994000000002</v>
      </c>
      <c r="X409" s="58">
        <v>70.189008000000001</v>
      </c>
      <c r="Y409" s="59">
        <f t="shared" si="94"/>
        <v>153.72900900000002</v>
      </c>
      <c r="Z409" s="58">
        <v>27.61</v>
      </c>
      <c r="AA409" s="58">
        <v>25.171009999999999</v>
      </c>
      <c r="AB409" s="58">
        <v>37.141987</v>
      </c>
      <c r="AC409" s="59">
        <f t="shared" si="95"/>
        <v>89.922996999999995</v>
      </c>
      <c r="AD409" s="58">
        <v>26.844006</v>
      </c>
      <c r="AE409" s="58">
        <v>12.774001</v>
      </c>
      <c r="AF409" s="58">
        <v>21.167999999999999</v>
      </c>
      <c r="AG409" s="59">
        <f t="shared" si="96"/>
        <v>60.786006999999998</v>
      </c>
      <c r="AH409" s="58">
        <v>183.99999199999999</v>
      </c>
      <c r="AI409" s="58">
        <v>150.99999299999999</v>
      </c>
      <c r="AJ409" s="58">
        <v>212.99998600000001</v>
      </c>
      <c r="AK409" s="59">
        <f t="shared" si="97"/>
        <v>547.99997099999996</v>
      </c>
      <c r="AL409" s="58">
        <v>100.00001</v>
      </c>
      <c r="AM409" s="58">
        <v>79.000001999999995</v>
      </c>
      <c r="AN409" s="58">
        <v>139.00000399999999</v>
      </c>
      <c r="AO409" s="59">
        <f t="shared" si="98"/>
        <v>318.00001599999996</v>
      </c>
      <c r="AP409" s="58">
        <v>177.00001</v>
      </c>
      <c r="AQ409" s="58">
        <v>125</v>
      </c>
      <c r="AR409" s="58">
        <v>248.00000399999999</v>
      </c>
      <c r="AS409" s="59">
        <f t="shared" si="99"/>
        <v>550.00001399999996</v>
      </c>
      <c r="AT409" s="58">
        <v>338.99999700000001</v>
      </c>
      <c r="AU409" s="58">
        <v>269.99999200000002</v>
      </c>
      <c r="AV409" s="58">
        <v>482.00001300000002</v>
      </c>
      <c r="AW409" s="59">
        <f t="shared" si="100"/>
        <v>1091.000002</v>
      </c>
      <c r="AX409" s="58">
        <v>404.99999400000002</v>
      </c>
      <c r="AY409" s="58">
        <v>281.99999500000001</v>
      </c>
      <c r="AZ409" s="58">
        <v>549</v>
      </c>
      <c r="BA409" s="59">
        <f t="shared" si="101"/>
        <v>1235.9999889999999</v>
      </c>
      <c r="BB409" s="58">
        <v>381.99999200000002</v>
      </c>
      <c r="BC409" s="58">
        <v>240.00000499999999</v>
      </c>
      <c r="BD409" s="58">
        <v>485.00000399999999</v>
      </c>
      <c r="BE409" s="59">
        <f t="shared" si="102"/>
        <v>1107.0000009999999</v>
      </c>
      <c r="BF409" s="60">
        <f t="shared" si="103"/>
        <v>6908.4380149999997</v>
      </c>
      <c r="BG409" s="53">
        <f t="shared" si="105"/>
        <v>2281.9759990000002</v>
      </c>
      <c r="BH409" s="53">
        <f t="shared" si="105"/>
        <v>1674.962982</v>
      </c>
      <c r="BI409" s="53">
        <f t="shared" si="105"/>
        <v>2951.4990339999999</v>
      </c>
      <c r="BJ409" s="53">
        <f t="shared" si="104"/>
        <v>6908.4380149999997</v>
      </c>
      <c r="BL409" s="40"/>
    </row>
    <row r="410" spans="1:64" ht="16.05" customHeight="1" x14ac:dyDescent="0.3">
      <c r="A410" s="55">
        <v>404</v>
      </c>
      <c r="B410" s="55" t="s">
        <v>52</v>
      </c>
      <c r="C410" s="55" t="s">
        <v>210</v>
      </c>
      <c r="D410" s="55" t="s">
        <v>54</v>
      </c>
      <c r="E410" s="55" t="s">
        <v>511</v>
      </c>
      <c r="F410" s="56">
        <v>1.7</v>
      </c>
      <c r="G410" s="57">
        <v>220</v>
      </c>
      <c r="H410" s="55" t="s">
        <v>51</v>
      </c>
      <c r="I410" s="53">
        <v>105.05301299999999</v>
      </c>
      <c r="J410" s="58">
        <v>3</v>
      </c>
      <c r="K410" s="58">
        <v>2.0000079999999998</v>
      </c>
      <c r="L410" s="58">
        <v>4.9999950000000002</v>
      </c>
      <c r="M410" s="59">
        <f t="shared" si="91"/>
        <v>10.000003</v>
      </c>
      <c r="N410" s="58">
        <v>3</v>
      </c>
      <c r="O410" s="58">
        <v>2.0000079999999998</v>
      </c>
      <c r="P410" s="58">
        <v>2.9999920000000002</v>
      </c>
      <c r="Q410" s="59">
        <f t="shared" si="92"/>
        <v>8</v>
      </c>
      <c r="R410" s="58">
        <v>3.0000049999999998</v>
      </c>
      <c r="S410" s="58">
        <v>2.0000019999999998</v>
      </c>
      <c r="T410" s="58">
        <v>3.9999959999999999</v>
      </c>
      <c r="U410" s="59">
        <f t="shared" si="93"/>
        <v>9.0000029999999995</v>
      </c>
      <c r="V410" s="58">
        <v>2.448</v>
      </c>
      <c r="W410" s="58">
        <v>2.1110000000000002</v>
      </c>
      <c r="X410" s="58">
        <v>4.0570000000000004</v>
      </c>
      <c r="Y410" s="59">
        <f t="shared" si="94"/>
        <v>8.6159999999999997</v>
      </c>
      <c r="Z410" s="58">
        <v>3.0310000000000001</v>
      </c>
      <c r="AA410" s="58">
        <v>2.1640000000000001</v>
      </c>
      <c r="AB410" s="58">
        <v>3.7989999999999999</v>
      </c>
      <c r="AC410" s="59">
        <f t="shared" si="95"/>
        <v>8.9939999999999998</v>
      </c>
      <c r="AD410" s="58">
        <v>2.2320000000000002</v>
      </c>
      <c r="AE410" s="58">
        <v>1.256</v>
      </c>
      <c r="AF410" s="58">
        <v>3.9550000000000001</v>
      </c>
      <c r="AG410" s="59">
        <f t="shared" si="96"/>
        <v>7.4430000000000005</v>
      </c>
      <c r="AH410" s="58">
        <v>3.000006</v>
      </c>
      <c r="AI410" s="58">
        <v>1.000008</v>
      </c>
      <c r="AJ410" s="58">
        <v>2.999994</v>
      </c>
      <c r="AK410" s="59">
        <f t="shared" si="97"/>
        <v>7.0000080000000002</v>
      </c>
      <c r="AL410" s="58">
        <v>3.0000079999999998</v>
      </c>
      <c r="AM410" s="58">
        <v>1.999994</v>
      </c>
      <c r="AN410" s="58">
        <v>4.0000010000000001</v>
      </c>
      <c r="AO410" s="59">
        <f t="shared" si="98"/>
        <v>9.0000029999999995</v>
      </c>
      <c r="AP410" s="58">
        <v>3.0000079999999998</v>
      </c>
      <c r="AQ410" s="58">
        <v>1.999994</v>
      </c>
      <c r="AR410" s="58">
        <v>3.999994</v>
      </c>
      <c r="AS410" s="59">
        <f t="shared" si="99"/>
        <v>8.9999959999999994</v>
      </c>
      <c r="AT410" s="58">
        <v>2.999997</v>
      </c>
      <c r="AU410" s="58">
        <v>2.9999959999999999</v>
      </c>
      <c r="AV410" s="58">
        <v>4.0000010000000001</v>
      </c>
      <c r="AW410" s="59">
        <f t="shared" si="100"/>
        <v>9.9999940000000009</v>
      </c>
      <c r="AX410" s="58">
        <v>2.999997</v>
      </c>
      <c r="AY410" s="58">
        <v>2.0000079999999998</v>
      </c>
      <c r="AZ410" s="58">
        <v>4</v>
      </c>
      <c r="BA410" s="59">
        <f t="shared" si="101"/>
        <v>9.0000049999999998</v>
      </c>
      <c r="BB410" s="58">
        <v>3.0000079999999998</v>
      </c>
      <c r="BC410" s="58">
        <v>1.9999979999999999</v>
      </c>
      <c r="BD410" s="58">
        <v>3.9999950000000002</v>
      </c>
      <c r="BE410" s="59">
        <f t="shared" si="102"/>
        <v>9.000001000000001</v>
      </c>
      <c r="BF410" s="60">
        <f t="shared" si="103"/>
        <v>105.05301299999999</v>
      </c>
      <c r="BG410" s="53">
        <f t="shared" si="105"/>
        <v>34.711029000000003</v>
      </c>
      <c r="BH410" s="53">
        <f t="shared" si="105"/>
        <v>23.531016000000001</v>
      </c>
      <c r="BI410" s="53">
        <f t="shared" si="105"/>
        <v>46.810967999999995</v>
      </c>
      <c r="BJ410" s="53">
        <f t="shared" si="104"/>
        <v>105.05301299999999</v>
      </c>
      <c r="BL410" s="40"/>
    </row>
    <row r="411" spans="1:64" ht="16.05" customHeight="1" x14ac:dyDescent="0.3">
      <c r="A411" s="55">
        <v>405</v>
      </c>
      <c r="B411" s="55" t="s">
        <v>52</v>
      </c>
      <c r="C411" s="55" t="s">
        <v>149</v>
      </c>
      <c r="D411" s="55" t="s">
        <v>54</v>
      </c>
      <c r="E411" s="55" t="s">
        <v>511</v>
      </c>
      <c r="F411" s="56">
        <v>16.5</v>
      </c>
      <c r="G411" s="57">
        <v>380</v>
      </c>
      <c r="H411" s="55" t="s">
        <v>51</v>
      </c>
      <c r="I411" s="53">
        <v>14830.953969999999</v>
      </c>
      <c r="J411" s="58">
        <v>277</v>
      </c>
      <c r="K411" s="58">
        <v>193.99999600000001</v>
      </c>
      <c r="L411" s="58">
        <v>358.00001300000002</v>
      </c>
      <c r="M411" s="59">
        <f t="shared" si="91"/>
        <v>829.00000900000009</v>
      </c>
      <c r="N411" s="58">
        <v>278</v>
      </c>
      <c r="O411" s="58">
        <v>221.00000399999999</v>
      </c>
      <c r="P411" s="58">
        <v>277.99999600000001</v>
      </c>
      <c r="Q411" s="59">
        <f t="shared" si="92"/>
        <v>777</v>
      </c>
      <c r="R411" s="58">
        <v>322.99999400000002</v>
      </c>
      <c r="S411" s="58">
        <v>210.00000600000001</v>
      </c>
      <c r="T411" s="58">
        <v>321.99999400000002</v>
      </c>
      <c r="U411" s="59">
        <f t="shared" si="93"/>
        <v>854.99999400000002</v>
      </c>
      <c r="V411" s="58">
        <v>329.73700100000002</v>
      </c>
      <c r="W411" s="58">
        <v>334.48900600000002</v>
      </c>
      <c r="X411" s="58">
        <v>487.11999600000001</v>
      </c>
      <c r="Y411" s="59">
        <f t="shared" si="94"/>
        <v>1151.3460030000001</v>
      </c>
      <c r="Z411" s="58">
        <v>563.06799999999998</v>
      </c>
      <c r="AA411" s="58">
        <v>428.36799400000001</v>
      </c>
      <c r="AB411" s="58">
        <v>704.95999099999995</v>
      </c>
      <c r="AC411" s="59">
        <f t="shared" si="95"/>
        <v>1696.3959849999999</v>
      </c>
      <c r="AD411" s="58">
        <v>491.67100499999998</v>
      </c>
      <c r="AE411" s="58">
        <v>309.807008</v>
      </c>
      <c r="AF411" s="58">
        <v>490.73399999999998</v>
      </c>
      <c r="AG411" s="59">
        <f t="shared" si="96"/>
        <v>1292.2120129999998</v>
      </c>
      <c r="AH411" s="58">
        <v>480.00000399999999</v>
      </c>
      <c r="AI411" s="58">
        <v>416.99999300000002</v>
      </c>
      <c r="AJ411" s="58">
        <v>529.00001299999997</v>
      </c>
      <c r="AK411" s="59">
        <f t="shared" si="97"/>
        <v>1426.00001</v>
      </c>
      <c r="AL411" s="58">
        <v>623.99999200000002</v>
      </c>
      <c r="AM411" s="58">
        <v>477.00000999999997</v>
      </c>
      <c r="AN411" s="58">
        <v>853.99999300000002</v>
      </c>
      <c r="AO411" s="59">
        <f t="shared" si="98"/>
        <v>1954.9999950000001</v>
      </c>
      <c r="AP411" s="58">
        <v>77</v>
      </c>
      <c r="AQ411" s="58">
        <v>30.000001999999999</v>
      </c>
      <c r="AR411" s="58">
        <v>54.999988000000002</v>
      </c>
      <c r="AS411" s="59">
        <f t="shared" si="99"/>
        <v>161.99999</v>
      </c>
      <c r="AT411" s="58">
        <v>4.9999950000000002</v>
      </c>
      <c r="AU411" s="58">
        <v>4.9999950000000002</v>
      </c>
      <c r="AV411" s="58">
        <v>8.0000020000000003</v>
      </c>
      <c r="AW411" s="59">
        <f t="shared" si="100"/>
        <v>17.999991999999999</v>
      </c>
      <c r="AX411" s="58">
        <v>1097.999994</v>
      </c>
      <c r="AY411" s="58">
        <v>803.99999400000002</v>
      </c>
      <c r="AZ411" s="58">
        <v>1413</v>
      </c>
      <c r="BA411" s="59">
        <f t="shared" si="101"/>
        <v>3314.999988</v>
      </c>
      <c r="BB411" s="58">
        <v>498.99999600000001</v>
      </c>
      <c r="BC411" s="58">
        <v>298.00000499999999</v>
      </c>
      <c r="BD411" s="58">
        <v>556.99999000000003</v>
      </c>
      <c r="BE411" s="59">
        <f t="shared" si="102"/>
        <v>1353.9999910000001</v>
      </c>
      <c r="BF411" s="60">
        <f t="shared" si="103"/>
        <v>14830.953969999999</v>
      </c>
      <c r="BG411" s="53">
        <f t="shared" si="105"/>
        <v>5045.4759809999996</v>
      </c>
      <c r="BH411" s="53">
        <f t="shared" si="105"/>
        <v>3728.6640130000005</v>
      </c>
      <c r="BI411" s="53">
        <f t="shared" si="105"/>
        <v>6056.8139760000004</v>
      </c>
      <c r="BJ411" s="53">
        <f t="shared" si="104"/>
        <v>14830.953970000002</v>
      </c>
      <c r="BL411" s="40"/>
    </row>
    <row r="412" spans="1:64" ht="16.05" customHeight="1" x14ac:dyDescent="0.3">
      <c r="A412" s="55">
        <v>406</v>
      </c>
      <c r="B412" s="55" t="s">
        <v>52</v>
      </c>
      <c r="C412" s="55" t="s">
        <v>235</v>
      </c>
      <c r="D412" s="55" t="s">
        <v>54</v>
      </c>
      <c r="E412" s="55" t="s">
        <v>511</v>
      </c>
      <c r="F412" s="56">
        <v>6.6</v>
      </c>
      <c r="G412" s="57">
        <v>380</v>
      </c>
      <c r="H412" s="55" t="s">
        <v>51</v>
      </c>
      <c r="I412" s="53">
        <v>981.35597999999993</v>
      </c>
      <c r="J412" s="58">
        <v>34</v>
      </c>
      <c r="K412" s="58">
        <v>15</v>
      </c>
      <c r="L412" s="58">
        <v>27.999997</v>
      </c>
      <c r="M412" s="59">
        <f t="shared" si="91"/>
        <v>76.999997000000008</v>
      </c>
      <c r="N412" s="58">
        <v>18</v>
      </c>
      <c r="O412" s="58">
        <v>13.999995999999999</v>
      </c>
      <c r="P412" s="58">
        <v>16.999995999999999</v>
      </c>
      <c r="Q412" s="59">
        <f t="shared" si="92"/>
        <v>48.999991999999999</v>
      </c>
      <c r="R412" s="58">
        <v>19.999994999999998</v>
      </c>
      <c r="S412" s="58">
        <v>14.99999</v>
      </c>
      <c r="T412" s="58">
        <v>23.000012000000002</v>
      </c>
      <c r="U412" s="59">
        <f t="shared" si="93"/>
        <v>57.999996999999993</v>
      </c>
      <c r="V412" s="58">
        <v>27.855995</v>
      </c>
      <c r="W412" s="58">
        <v>45.493000000000002</v>
      </c>
      <c r="X412" s="58">
        <v>33.025992000000002</v>
      </c>
      <c r="Y412" s="59">
        <f t="shared" si="94"/>
        <v>106.374987</v>
      </c>
      <c r="Z412" s="58">
        <v>30.459990000000001</v>
      </c>
      <c r="AA412" s="58">
        <v>24.055992</v>
      </c>
      <c r="AB412" s="58">
        <v>27.615012</v>
      </c>
      <c r="AC412" s="59">
        <f t="shared" si="95"/>
        <v>82.130994000000001</v>
      </c>
      <c r="AD412" s="58">
        <v>42.003003</v>
      </c>
      <c r="AE412" s="58">
        <v>19.995000000000001</v>
      </c>
      <c r="AF412" s="58">
        <v>24.852</v>
      </c>
      <c r="AG412" s="59">
        <f t="shared" si="96"/>
        <v>86.850003000000001</v>
      </c>
      <c r="AH412" s="58">
        <v>25.999995999999999</v>
      </c>
      <c r="AI412" s="58">
        <v>24.000003</v>
      </c>
      <c r="AJ412" s="58">
        <v>21.000014</v>
      </c>
      <c r="AK412" s="59">
        <f t="shared" si="97"/>
        <v>71.000012999999996</v>
      </c>
      <c r="AL412" s="58">
        <v>25.000008000000001</v>
      </c>
      <c r="AM412" s="58">
        <v>25.000005999999999</v>
      </c>
      <c r="AN412" s="58">
        <v>19.00001</v>
      </c>
      <c r="AO412" s="59">
        <f t="shared" si="98"/>
        <v>69.000023999999996</v>
      </c>
      <c r="AP412" s="58">
        <v>23.00001</v>
      </c>
      <c r="AQ412" s="58">
        <v>17.000004000000001</v>
      </c>
      <c r="AR412" s="58">
        <v>30.999986</v>
      </c>
      <c r="AS412" s="59">
        <f t="shared" si="99"/>
        <v>71</v>
      </c>
      <c r="AT412" s="58">
        <v>27.999993</v>
      </c>
      <c r="AU412" s="58">
        <v>25.000005999999999</v>
      </c>
      <c r="AV412" s="58">
        <v>28.999997</v>
      </c>
      <c r="AW412" s="59">
        <f t="shared" si="100"/>
        <v>81.99999600000001</v>
      </c>
      <c r="AX412" s="58">
        <v>28.999991999999999</v>
      </c>
      <c r="AY412" s="58">
        <v>23.999994999999998</v>
      </c>
      <c r="AZ412" s="58">
        <v>32</v>
      </c>
      <c r="BA412" s="59">
        <f t="shared" si="101"/>
        <v>84.999987000000004</v>
      </c>
      <c r="BB412" s="58">
        <v>58.999996000000003</v>
      </c>
      <c r="BC412" s="58">
        <v>19.99999</v>
      </c>
      <c r="BD412" s="58">
        <v>65.000004000000004</v>
      </c>
      <c r="BE412" s="59">
        <f t="shared" si="102"/>
        <v>143.99999000000003</v>
      </c>
      <c r="BF412" s="60">
        <f t="shared" si="103"/>
        <v>981.35597999999993</v>
      </c>
      <c r="BG412" s="53">
        <f t="shared" si="105"/>
        <v>362.31897800000007</v>
      </c>
      <c r="BH412" s="53">
        <f t="shared" si="105"/>
        <v>268.54398200000003</v>
      </c>
      <c r="BI412" s="53">
        <f t="shared" si="105"/>
        <v>350.49302</v>
      </c>
      <c r="BJ412" s="53">
        <f t="shared" si="104"/>
        <v>981.35598000000016</v>
      </c>
      <c r="BL412" s="40"/>
    </row>
    <row r="413" spans="1:64" ht="16.05" customHeight="1" x14ac:dyDescent="0.3">
      <c r="A413" s="55">
        <v>407</v>
      </c>
      <c r="B413" s="55" t="s">
        <v>52</v>
      </c>
      <c r="C413" s="55" t="s">
        <v>236</v>
      </c>
      <c r="D413" s="55" t="s">
        <v>54</v>
      </c>
      <c r="E413" s="55" t="s">
        <v>511</v>
      </c>
      <c r="F413" s="56">
        <v>3.3</v>
      </c>
      <c r="G413" s="57">
        <v>220</v>
      </c>
      <c r="H413" s="55" t="s">
        <v>50</v>
      </c>
      <c r="I413" s="53">
        <v>9222.7210000000014</v>
      </c>
      <c r="J413" s="58">
        <v>341.363</v>
      </c>
      <c r="K413" s="58">
        <v>257.05399999999997</v>
      </c>
      <c r="L413" s="58">
        <v>493.904</v>
      </c>
      <c r="M413" s="59">
        <f t="shared" si="91"/>
        <v>1092.3209999999999</v>
      </c>
      <c r="N413" s="58">
        <v>353.91800000000001</v>
      </c>
      <c r="O413" s="58">
        <v>257.97000000000003</v>
      </c>
      <c r="P413" s="58">
        <v>442.58199999999999</v>
      </c>
      <c r="Q413" s="59">
        <f t="shared" si="92"/>
        <v>1054.47</v>
      </c>
      <c r="R413" s="58">
        <v>447.05399999999997</v>
      </c>
      <c r="S413" s="58">
        <v>303.96199999999999</v>
      </c>
      <c r="T413" s="58">
        <v>495.57299999999998</v>
      </c>
      <c r="U413" s="59">
        <f t="shared" si="93"/>
        <v>1246.5889999999999</v>
      </c>
      <c r="V413" s="58">
        <v>160.79599999999999</v>
      </c>
      <c r="W413" s="58">
        <v>117.357</v>
      </c>
      <c r="X413" s="58">
        <v>202.34800000000001</v>
      </c>
      <c r="Y413" s="59">
        <f t="shared" si="94"/>
        <v>480.50100000000003</v>
      </c>
      <c r="Z413" s="58">
        <v>228.61799999999999</v>
      </c>
      <c r="AA413" s="58">
        <v>157.792</v>
      </c>
      <c r="AB413" s="58">
        <v>206.37700000000001</v>
      </c>
      <c r="AC413" s="59">
        <f t="shared" si="95"/>
        <v>592.78700000000003</v>
      </c>
      <c r="AD413" s="58">
        <v>252.98500000000001</v>
      </c>
      <c r="AE413" s="58">
        <v>175.619</v>
      </c>
      <c r="AF413" s="58">
        <v>224.88300000000001</v>
      </c>
      <c r="AG413" s="59">
        <f t="shared" si="96"/>
        <v>653.48700000000008</v>
      </c>
      <c r="AH413" s="58">
        <v>262.613</v>
      </c>
      <c r="AI413" s="58">
        <v>189.12200000000001</v>
      </c>
      <c r="AJ413" s="58">
        <v>216.94</v>
      </c>
      <c r="AK413" s="59">
        <f t="shared" si="97"/>
        <v>668.67499999999995</v>
      </c>
      <c r="AL413" s="58">
        <v>257.82799999999997</v>
      </c>
      <c r="AM413" s="58">
        <v>169.13499999999999</v>
      </c>
      <c r="AN413" s="58">
        <v>240.66200000000001</v>
      </c>
      <c r="AO413" s="59">
        <f t="shared" si="98"/>
        <v>667.625</v>
      </c>
      <c r="AP413" s="58">
        <v>234.56200000000001</v>
      </c>
      <c r="AQ413" s="58">
        <v>151.22900000000001</v>
      </c>
      <c r="AR413" s="58">
        <v>203.71899999999999</v>
      </c>
      <c r="AS413" s="59">
        <f t="shared" si="99"/>
        <v>589.51</v>
      </c>
      <c r="AT413" s="58">
        <v>160.9</v>
      </c>
      <c r="AU413" s="58">
        <v>126.973</v>
      </c>
      <c r="AV413" s="58">
        <v>198.749</v>
      </c>
      <c r="AW413" s="59">
        <f t="shared" si="100"/>
        <v>486.62199999999996</v>
      </c>
      <c r="AX413" s="58">
        <v>184.191</v>
      </c>
      <c r="AY413" s="58">
        <v>145.297</v>
      </c>
      <c r="AZ413" s="58">
        <v>232.63300000000001</v>
      </c>
      <c r="BA413" s="59">
        <f t="shared" si="101"/>
        <v>562.12099999999998</v>
      </c>
      <c r="BB413" s="58">
        <v>369.39</v>
      </c>
      <c r="BC413" s="58">
        <v>240.76300000000001</v>
      </c>
      <c r="BD413" s="58">
        <v>517.86</v>
      </c>
      <c r="BE413" s="59">
        <f t="shared" si="102"/>
        <v>1128.0129999999999</v>
      </c>
      <c r="BF413" s="60">
        <f t="shared" si="103"/>
        <v>9222.7210000000014</v>
      </c>
      <c r="BG413" s="53">
        <f t="shared" si="105"/>
        <v>3254.2179999999998</v>
      </c>
      <c r="BH413" s="53">
        <f t="shared" si="105"/>
        <v>2292.2729999999997</v>
      </c>
      <c r="BI413" s="53">
        <f t="shared" si="105"/>
        <v>3676.2299999999996</v>
      </c>
      <c r="BJ413" s="53">
        <f t="shared" si="104"/>
        <v>9222.7209999999995</v>
      </c>
      <c r="BL413" s="40"/>
    </row>
    <row r="414" spans="1:64" ht="16.05" customHeight="1" x14ac:dyDescent="0.3">
      <c r="A414" s="55">
        <v>408</v>
      </c>
      <c r="B414" s="55" t="s">
        <v>52</v>
      </c>
      <c r="C414" s="55" t="s">
        <v>103</v>
      </c>
      <c r="D414" s="55" t="s">
        <v>54</v>
      </c>
      <c r="E414" s="55" t="s">
        <v>511</v>
      </c>
      <c r="F414" s="56">
        <v>3.3</v>
      </c>
      <c r="G414" s="57">
        <v>220</v>
      </c>
      <c r="H414" s="55" t="s">
        <v>51</v>
      </c>
      <c r="I414" s="53">
        <v>1247.9810210000001</v>
      </c>
      <c r="J414" s="58">
        <v>36</v>
      </c>
      <c r="K414" s="58">
        <v>27.000004000000001</v>
      </c>
      <c r="L414" s="58">
        <v>59.999991999999999</v>
      </c>
      <c r="M414" s="59">
        <f t="shared" si="91"/>
        <v>122.99999600000001</v>
      </c>
      <c r="N414" s="58">
        <v>16</v>
      </c>
      <c r="O414" s="58">
        <v>11.000004000000001</v>
      </c>
      <c r="P414" s="58">
        <v>20.000012000000002</v>
      </c>
      <c r="Q414" s="59">
        <f t="shared" si="92"/>
        <v>47.000016000000002</v>
      </c>
      <c r="R414" s="58">
        <v>8.9999920000000007</v>
      </c>
      <c r="S414" s="58">
        <v>7.0000049999999998</v>
      </c>
      <c r="T414" s="58">
        <v>10.999993</v>
      </c>
      <c r="U414" s="59">
        <f t="shared" si="93"/>
        <v>26.99999</v>
      </c>
      <c r="V414" s="58">
        <v>34.187992000000001</v>
      </c>
      <c r="W414" s="58">
        <v>28.532</v>
      </c>
      <c r="X414" s="58">
        <v>53.998986000000002</v>
      </c>
      <c r="Y414" s="59">
        <f t="shared" si="94"/>
        <v>116.71897800000001</v>
      </c>
      <c r="Z414" s="58">
        <v>39.527003999999998</v>
      </c>
      <c r="AA414" s="58">
        <v>28.473008</v>
      </c>
      <c r="AB414" s="58">
        <v>53.617995999999998</v>
      </c>
      <c r="AC414" s="59">
        <f t="shared" si="95"/>
        <v>121.618008</v>
      </c>
      <c r="AD414" s="58">
        <v>29.057006999999999</v>
      </c>
      <c r="AE414" s="58">
        <v>21.191994000000001</v>
      </c>
      <c r="AF414" s="58">
        <v>41.395000000000003</v>
      </c>
      <c r="AG414" s="59">
        <f t="shared" si="96"/>
        <v>91.644001000000003</v>
      </c>
      <c r="AH414" s="58">
        <v>38.999994000000001</v>
      </c>
      <c r="AI414" s="58">
        <v>30.000008000000001</v>
      </c>
      <c r="AJ414" s="58">
        <v>49.999993000000003</v>
      </c>
      <c r="AK414" s="59">
        <f t="shared" si="97"/>
        <v>118.999995</v>
      </c>
      <c r="AL414" s="58">
        <v>40.000003999999997</v>
      </c>
      <c r="AM414" s="58">
        <v>28.999994000000001</v>
      </c>
      <c r="AN414" s="58">
        <v>53.000003</v>
      </c>
      <c r="AO414" s="59">
        <f t="shared" si="98"/>
        <v>122.000001</v>
      </c>
      <c r="AP414" s="58">
        <v>40.000003999999997</v>
      </c>
      <c r="AQ414" s="58">
        <v>28.000008000000001</v>
      </c>
      <c r="AR414" s="58">
        <v>49.999986</v>
      </c>
      <c r="AS414" s="59">
        <f t="shared" si="99"/>
        <v>117.99999800000001</v>
      </c>
      <c r="AT414" s="58">
        <v>38.000003999999997</v>
      </c>
      <c r="AU414" s="58">
        <v>31.000003</v>
      </c>
      <c r="AV414" s="58">
        <v>53.999997999999998</v>
      </c>
      <c r="AW414" s="59">
        <f t="shared" si="100"/>
        <v>123.00000499999999</v>
      </c>
      <c r="AX414" s="58">
        <v>37.000005000000002</v>
      </c>
      <c r="AY414" s="58">
        <v>27.000008999999999</v>
      </c>
      <c r="AZ414" s="58">
        <v>53</v>
      </c>
      <c r="BA414" s="59">
        <f t="shared" si="101"/>
        <v>117.00001399999999</v>
      </c>
      <c r="BB414" s="58">
        <v>40.000003999999997</v>
      </c>
      <c r="BC414" s="58">
        <v>26.000003</v>
      </c>
      <c r="BD414" s="58">
        <v>56.000011999999998</v>
      </c>
      <c r="BE414" s="59">
        <f t="shared" si="102"/>
        <v>122.00001899999999</v>
      </c>
      <c r="BF414" s="60">
        <f t="shared" si="103"/>
        <v>1247.9810210000001</v>
      </c>
      <c r="BG414" s="53">
        <f t="shared" si="105"/>
        <v>397.77200999999997</v>
      </c>
      <c r="BH414" s="53">
        <f t="shared" si="105"/>
        <v>294.19704000000002</v>
      </c>
      <c r="BI414" s="53">
        <f t="shared" si="105"/>
        <v>556.01197100000002</v>
      </c>
      <c r="BJ414" s="53">
        <f t="shared" si="104"/>
        <v>1247.9810210000001</v>
      </c>
      <c r="BL414" s="40"/>
    </row>
    <row r="415" spans="1:64" ht="16.05" customHeight="1" x14ac:dyDescent="0.3">
      <c r="A415" s="55">
        <v>409</v>
      </c>
      <c r="B415" s="55" t="s">
        <v>52</v>
      </c>
      <c r="C415" s="55" t="s">
        <v>103</v>
      </c>
      <c r="D415" s="55" t="s">
        <v>54</v>
      </c>
      <c r="E415" s="55" t="s">
        <v>511</v>
      </c>
      <c r="F415" s="56">
        <v>3.3</v>
      </c>
      <c r="G415" s="57">
        <v>220</v>
      </c>
      <c r="H415" s="55" t="s">
        <v>51</v>
      </c>
      <c r="I415" s="53">
        <v>782.93196599999987</v>
      </c>
      <c r="J415" s="58">
        <v>24</v>
      </c>
      <c r="K415" s="58">
        <v>18.999995999999999</v>
      </c>
      <c r="L415" s="58">
        <v>40.999994999999998</v>
      </c>
      <c r="M415" s="59">
        <f t="shared" si="91"/>
        <v>83.999990999999994</v>
      </c>
      <c r="N415" s="58">
        <v>25</v>
      </c>
      <c r="O415" s="58">
        <v>17.999991999999999</v>
      </c>
      <c r="P415" s="58">
        <v>32.000003999999997</v>
      </c>
      <c r="Q415" s="59">
        <f t="shared" si="92"/>
        <v>74.999995999999996</v>
      </c>
      <c r="R415" s="58">
        <v>29.00001</v>
      </c>
      <c r="S415" s="58">
        <v>19.999993</v>
      </c>
      <c r="T415" s="58">
        <v>35.000003999999997</v>
      </c>
      <c r="U415" s="59">
        <f t="shared" si="93"/>
        <v>84.000006999999997</v>
      </c>
      <c r="V415" s="58">
        <v>23.777341</v>
      </c>
      <c r="W415" s="58">
        <v>19.971558999999999</v>
      </c>
      <c r="X415" s="58">
        <v>38.396604000000004</v>
      </c>
      <c r="Y415" s="59">
        <f t="shared" si="94"/>
        <v>82.145504000000003</v>
      </c>
      <c r="Z415" s="58">
        <v>27.531658</v>
      </c>
      <c r="AA415" s="58">
        <v>19.857436</v>
      </c>
      <c r="AB415" s="58">
        <v>37.482399999999998</v>
      </c>
      <c r="AC415" s="59">
        <f t="shared" si="95"/>
        <v>84.871493999999998</v>
      </c>
      <c r="AD415" s="58">
        <v>26.240991000000001</v>
      </c>
      <c r="AE415" s="58">
        <v>19.585001999999999</v>
      </c>
      <c r="AF415" s="58">
        <v>37.088999999999999</v>
      </c>
      <c r="AG415" s="59">
        <f t="shared" si="96"/>
        <v>82.914992999999996</v>
      </c>
      <c r="AH415" s="58">
        <v>3.9999959999999999</v>
      </c>
      <c r="AI415" s="58">
        <v>2.999994</v>
      </c>
      <c r="AJ415" s="58">
        <v>5.999994</v>
      </c>
      <c r="AK415" s="59">
        <f t="shared" si="97"/>
        <v>12.999984000000001</v>
      </c>
      <c r="AL415" s="58">
        <v>5.000006</v>
      </c>
      <c r="AM415" s="58">
        <v>3.0000019999999998</v>
      </c>
      <c r="AN415" s="58">
        <v>5.9999859999999998</v>
      </c>
      <c r="AO415" s="59">
        <f t="shared" si="98"/>
        <v>13.999993999999999</v>
      </c>
      <c r="AP415" s="58">
        <v>7.0000039999999997</v>
      </c>
      <c r="AQ415" s="58">
        <v>4.9999960000000003</v>
      </c>
      <c r="AR415" s="58">
        <v>7.9999919999999998</v>
      </c>
      <c r="AS415" s="59">
        <f t="shared" si="99"/>
        <v>19.999991999999999</v>
      </c>
      <c r="AT415" s="58">
        <v>25.999994999999998</v>
      </c>
      <c r="AU415" s="58">
        <v>21.000008000000001</v>
      </c>
      <c r="AV415" s="58">
        <v>36.000003999999997</v>
      </c>
      <c r="AW415" s="59">
        <f t="shared" si="100"/>
        <v>83.000006999999997</v>
      </c>
      <c r="AX415" s="58">
        <v>24.999995999999999</v>
      </c>
      <c r="AY415" s="58">
        <v>17.999991999999999</v>
      </c>
      <c r="AZ415" s="58">
        <v>35</v>
      </c>
      <c r="BA415" s="59">
        <f t="shared" si="101"/>
        <v>77.999988000000002</v>
      </c>
      <c r="BB415" s="58">
        <v>27.000005999999999</v>
      </c>
      <c r="BC415" s="58">
        <v>17.000007</v>
      </c>
      <c r="BD415" s="58">
        <v>38.000003</v>
      </c>
      <c r="BE415" s="59">
        <f t="shared" si="102"/>
        <v>82.000015999999988</v>
      </c>
      <c r="BF415" s="60">
        <f t="shared" si="103"/>
        <v>782.93196599999987</v>
      </c>
      <c r="BG415" s="53">
        <f t="shared" si="105"/>
        <v>249.550003</v>
      </c>
      <c r="BH415" s="53">
        <f t="shared" si="105"/>
        <v>183.41397700000002</v>
      </c>
      <c r="BI415" s="53">
        <f t="shared" si="105"/>
        <v>349.967986</v>
      </c>
      <c r="BJ415" s="53">
        <f t="shared" si="104"/>
        <v>782.93196599999999</v>
      </c>
      <c r="BL415" s="40"/>
    </row>
    <row r="416" spans="1:64" ht="16.05" customHeight="1" x14ac:dyDescent="0.3">
      <c r="A416" s="55">
        <v>410</v>
      </c>
      <c r="B416" s="55" t="s">
        <v>52</v>
      </c>
      <c r="C416" s="55" t="s">
        <v>213</v>
      </c>
      <c r="D416" s="55" t="s">
        <v>54</v>
      </c>
      <c r="E416" s="55" t="s">
        <v>511</v>
      </c>
      <c r="F416" s="56">
        <v>6.6</v>
      </c>
      <c r="G416" s="57">
        <v>380</v>
      </c>
      <c r="H416" s="55" t="s">
        <v>51</v>
      </c>
      <c r="I416" s="53">
        <v>6174.035938</v>
      </c>
      <c r="J416" s="58">
        <v>258</v>
      </c>
      <c r="K416" s="58">
        <v>169</v>
      </c>
      <c r="L416" s="58">
        <v>491.99999200000002</v>
      </c>
      <c r="M416" s="59">
        <f t="shared" si="91"/>
        <v>918.99999200000002</v>
      </c>
      <c r="N416" s="58">
        <v>320</v>
      </c>
      <c r="O416" s="58">
        <v>229.99999600000001</v>
      </c>
      <c r="P416" s="58">
        <v>420.00000799999998</v>
      </c>
      <c r="Q416" s="59">
        <f t="shared" si="92"/>
        <v>970.00000399999999</v>
      </c>
      <c r="R416" s="58">
        <v>328.00000999999997</v>
      </c>
      <c r="S416" s="58">
        <v>201.99999800000001</v>
      </c>
      <c r="T416" s="58">
        <v>381.00000499999999</v>
      </c>
      <c r="U416" s="59">
        <f t="shared" si="93"/>
        <v>911.00001299999997</v>
      </c>
      <c r="V416" s="58">
        <v>223.131991</v>
      </c>
      <c r="W416" s="58">
        <v>189.70899800000001</v>
      </c>
      <c r="X416" s="58">
        <v>379.83099600000003</v>
      </c>
      <c r="Y416" s="59">
        <f t="shared" si="94"/>
        <v>792.67198500000006</v>
      </c>
      <c r="Z416" s="58">
        <v>123.40998999999999</v>
      </c>
      <c r="AA416" s="58">
        <v>41.051997999999998</v>
      </c>
      <c r="AB416" s="58">
        <v>184.348997</v>
      </c>
      <c r="AC416" s="59">
        <f t="shared" si="95"/>
        <v>348.81098499999996</v>
      </c>
      <c r="AD416" s="58">
        <v>111.642993</v>
      </c>
      <c r="AE416" s="58">
        <v>87.028001000000003</v>
      </c>
      <c r="AF416" s="58">
        <v>83.882000000000005</v>
      </c>
      <c r="AG416" s="59">
        <f t="shared" si="96"/>
        <v>282.55299400000001</v>
      </c>
      <c r="AH416" s="58">
        <v>137.99999399999999</v>
      </c>
      <c r="AI416" s="58">
        <v>111.99999099999999</v>
      </c>
      <c r="AJ416" s="58">
        <v>108.000005</v>
      </c>
      <c r="AK416" s="59">
        <f t="shared" si="97"/>
        <v>357.99998999999997</v>
      </c>
      <c r="AL416" s="58">
        <v>69.999995999999996</v>
      </c>
      <c r="AM416" s="58">
        <v>61.999994000000001</v>
      </c>
      <c r="AN416" s="58">
        <v>56.000008999999999</v>
      </c>
      <c r="AO416" s="59">
        <f t="shared" si="98"/>
        <v>187.999999</v>
      </c>
      <c r="AP416" s="58">
        <v>99</v>
      </c>
      <c r="AQ416" s="58">
        <v>66.999994000000001</v>
      </c>
      <c r="AR416" s="58">
        <v>73.999988000000002</v>
      </c>
      <c r="AS416" s="59">
        <f t="shared" si="99"/>
        <v>239.99998200000002</v>
      </c>
      <c r="AT416" s="58">
        <v>70.999992000000006</v>
      </c>
      <c r="AU416" s="58">
        <v>73.000003000000007</v>
      </c>
      <c r="AV416" s="58">
        <v>117.00001399999999</v>
      </c>
      <c r="AW416" s="59">
        <f t="shared" si="100"/>
        <v>261.00000899999998</v>
      </c>
      <c r="AX416" s="58">
        <v>133.99999199999999</v>
      </c>
      <c r="AY416" s="58">
        <v>83.999999000000003</v>
      </c>
      <c r="AZ416" s="58">
        <v>175</v>
      </c>
      <c r="BA416" s="59">
        <f t="shared" si="101"/>
        <v>392.99999100000002</v>
      </c>
      <c r="BB416" s="58">
        <v>181.00000600000001</v>
      </c>
      <c r="BC416" s="58">
        <v>119.999993</v>
      </c>
      <c r="BD416" s="58">
        <v>208.99999500000001</v>
      </c>
      <c r="BE416" s="59">
        <f t="shared" si="102"/>
        <v>509.99999400000002</v>
      </c>
      <c r="BF416" s="60">
        <f t="shared" si="103"/>
        <v>6174.035938</v>
      </c>
      <c r="BG416" s="53">
        <f t="shared" si="105"/>
        <v>2057.184964</v>
      </c>
      <c r="BH416" s="53">
        <f t="shared" si="105"/>
        <v>1436.7889650000002</v>
      </c>
      <c r="BI416" s="53">
        <f t="shared" si="105"/>
        <v>2680.0620090000002</v>
      </c>
      <c r="BJ416" s="53">
        <f t="shared" si="104"/>
        <v>6174.0359380000009</v>
      </c>
      <c r="BL416" s="40"/>
    </row>
    <row r="417" spans="1:64" ht="16.05" customHeight="1" x14ac:dyDescent="0.3">
      <c r="A417" s="55">
        <v>411</v>
      </c>
      <c r="B417" s="55" t="s">
        <v>52</v>
      </c>
      <c r="C417" s="55" t="s">
        <v>100</v>
      </c>
      <c r="D417" s="55" t="s">
        <v>54</v>
      </c>
      <c r="E417" s="55" t="s">
        <v>511</v>
      </c>
      <c r="F417" s="56">
        <v>6.6</v>
      </c>
      <c r="G417" s="57">
        <v>380</v>
      </c>
      <c r="H417" s="55" t="s">
        <v>51</v>
      </c>
      <c r="I417" s="53">
        <v>570.05900899999995</v>
      </c>
      <c r="J417" s="58">
        <v>9</v>
      </c>
      <c r="K417" s="58">
        <v>8.9999959999999994</v>
      </c>
      <c r="L417" s="58">
        <v>16.000012999999999</v>
      </c>
      <c r="M417" s="59">
        <f t="shared" si="91"/>
        <v>34.000008999999999</v>
      </c>
      <c r="N417" s="58">
        <v>9</v>
      </c>
      <c r="O417" s="58">
        <v>10</v>
      </c>
      <c r="P417" s="58">
        <v>10.000004000000001</v>
      </c>
      <c r="Q417" s="59">
        <f t="shared" si="92"/>
        <v>29.000004000000001</v>
      </c>
      <c r="R417" s="58">
        <v>11.000003</v>
      </c>
      <c r="S417" s="58">
        <v>7.0000049999999998</v>
      </c>
      <c r="T417" s="58">
        <v>12.999991</v>
      </c>
      <c r="U417" s="59">
        <f t="shared" si="93"/>
        <v>30.999999000000003</v>
      </c>
      <c r="V417" s="58">
        <v>6.8529960000000001</v>
      </c>
      <c r="W417" s="58">
        <v>19.097998</v>
      </c>
      <c r="X417" s="58">
        <v>8.8769939999999998</v>
      </c>
      <c r="Y417" s="59">
        <f t="shared" si="94"/>
        <v>34.827988000000005</v>
      </c>
      <c r="Z417" s="58">
        <v>10.476993999999999</v>
      </c>
      <c r="AA417" s="58">
        <v>8.5709979999999995</v>
      </c>
      <c r="AB417" s="58">
        <v>12.095000000000001</v>
      </c>
      <c r="AC417" s="59">
        <f t="shared" si="95"/>
        <v>31.142992</v>
      </c>
      <c r="AD417" s="58">
        <v>12.648993000000001</v>
      </c>
      <c r="AE417" s="58">
        <v>7.8119959999999997</v>
      </c>
      <c r="AF417" s="58">
        <v>7.6269999999999998</v>
      </c>
      <c r="AG417" s="59">
        <f t="shared" si="96"/>
        <v>28.087989</v>
      </c>
      <c r="AH417" s="58">
        <v>34.999997999999998</v>
      </c>
      <c r="AI417" s="58">
        <v>26.000012000000002</v>
      </c>
      <c r="AJ417" s="58">
        <v>29.000005999999999</v>
      </c>
      <c r="AK417" s="59">
        <f t="shared" si="97"/>
        <v>90.000016000000002</v>
      </c>
      <c r="AL417" s="58">
        <v>20.000001999999999</v>
      </c>
      <c r="AM417" s="58">
        <v>15.999995999999999</v>
      </c>
      <c r="AN417" s="58">
        <v>28.000001999999999</v>
      </c>
      <c r="AO417" s="59">
        <f t="shared" si="98"/>
        <v>64</v>
      </c>
      <c r="AP417" s="58">
        <v>9.0000020000000003</v>
      </c>
      <c r="AQ417" s="58">
        <v>9.9999920000000007</v>
      </c>
      <c r="AR417" s="58">
        <v>35.000010000000003</v>
      </c>
      <c r="AS417" s="59">
        <f t="shared" si="99"/>
        <v>54.000004000000004</v>
      </c>
      <c r="AT417" s="58">
        <v>16.000005000000002</v>
      </c>
      <c r="AU417" s="58">
        <v>11.999993999999999</v>
      </c>
      <c r="AV417" s="58">
        <v>16.000004000000001</v>
      </c>
      <c r="AW417" s="59">
        <f t="shared" si="100"/>
        <v>44.000003000000007</v>
      </c>
      <c r="AX417" s="58">
        <v>26.999994000000001</v>
      </c>
      <c r="AY417" s="58">
        <v>13.999997</v>
      </c>
      <c r="AZ417" s="58">
        <v>39</v>
      </c>
      <c r="BA417" s="59">
        <f t="shared" si="101"/>
        <v>79.999990999999994</v>
      </c>
      <c r="BB417" s="58">
        <v>18.000004000000001</v>
      </c>
      <c r="BC417" s="58">
        <v>10.000006000000001</v>
      </c>
      <c r="BD417" s="58">
        <v>22.000004000000001</v>
      </c>
      <c r="BE417" s="59">
        <f t="shared" si="102"/>
        <v>50.000014000000007</v>
      </c>
      <c r="BF417" s="60">
        <f t="shared" si="103"/>
        <v>570.05900899999995</v>
      </c>
      <c r="BG417" s="53">
        <f t="shared" si="105"/>
        <v>183.97899100000001</v>
      </c>
      <c r="BH417" s="53">
        <f t="shared" si="105"/>
        <v>149.48099000000002</v>
      </c>
      <c r="BI417" s="53">
        <f t="shared" si="105"/>
        <v>236.59902799999998</v>
      </c>
      <c r="BJ417" s="53">
        <f t="shared" si="104"/>
        <v>570.05900900000006</v>
      </c>
      <c r="BL417" s="40"/>
    </row>
    <row r="418" spans="1:64" ht="16.05" customHeight="1" x14ac:dyDescent="0.3">
      <c r="A418" s="55">
        <v>412</v>
      </c>
      <c r="B418" s="55" t="s">
        <v>52</v>
      </c>
      <c r="C418" s="55" t="s">
        <v>115</v>
      </c>
      <c r="D418" s="55" t="s">
        <v>54</v>
      </c>
      <c r="E418" s="55" t="s">
        <v>511</v>
      </c>
      <c r="F418" s="56">
        <v>50</v>
      </c>
      <c r="G418" s="57">
        <v>380</v>
      </c>
      <c r="H418" s="55" t="s">
        <v>51</v>
      </c>
      <c r="I418" s="53">
        <v>3516.4450019999999</v>
      </c>
      <c r="J418" s="58">
        <v>78</v>
      </c>
      <c r="K418" s="58">
        <v>58.000008000000001</v>
      </c>
      <c r="L418" s="58">
        <v>127.999987</v>
      </c>
      <c r="M418" s="59">
        <f t="shared" si="91"/>
        <v>263.99999500000001</v>
      </c>
      <c r="N418" s="58">
        <v>77</v>
      </c>
      <c r="O418" s="58">
        <v>58.000008000000001</v>
      </c>
      <c r="P418" s="58">
        <v>101.99999200000001</v>
      </c>
      <c r="Q418" s="59">
        <f t="shared" si="92"/>
        <v>237</v>
      </c>
      <c r="R418" s="58">
        <v>89.999988999999999</v>
      </c>
      <c r="S418" s="58">
        <v>63.000011000000001</v>
      </c>
      <c r="T418" s="58">
        <v>110.00000300000001</v>
      </c>
      <c r="U418" s="59">
        <f t="shared" si="93"/>
        <v>263.00000299999999</v>
      </c>
      <c r="V418" s="58">
        <v>74.000003000000007</v>
      </c>
      <c r="W418" s="58">
        <v>61.874997999999998</v>
      </c>
      <c r="X418" s="58">
        <v>118.549998</v>
      </c>
      <c r="Y418" s="59">
        <f t="shared" si="94"/>
        <v>254.42499900000001</v>
      </c>
      <c r="Z418" s="58">
        <v>85.773005999999995</v>
      </c>
      <c r="AA418" s="58">
        <v>61.765998000000003</v>
      </c>
      <c r="AB418" s="58">
        <v>116.449015</v>
      </c>
      <c r="AC418" s="59">
        <f t="shared" si="95"/>
        <v>263.98801900000001</v>
      </c>
      <c r="AD418" s="58">
        <v>83.948991000000007</v>
      </c>
      <c r="AE418" s="58">
        <v>60.532997000000002</v>
      </c>
      <c r="AF418" s="58">
        <v>113.55</v>
      </c>
      <c r="AG418" s="59">
        <f t="shared" si="96"/>
        <v>258.03198800000001</v>
      </c>
      <c r="AH418" s="58">
        <v>100.00001</v>
      </c>
      <c r="AI418" s="58">
        <v>72.000004000000004</v>
      </c>
      <c r="AJ418" s="58">
        <v>117.999999</v>
      </c>
      <c r="AK418" s="59">
        <f t="shared" si="97"/>
        <v>290.00001300000002</v>
      </c>
      <c r="AL418" s="58">
        <v>88</v>
      </c>
      <c r="AM418" s="58">
        <v>63.999988000000002</v>
      </c>
      <c r="AN418" s="58">
        <v>118.999999</v>
      </c>
      <c r="AO418" s="59">
        <f t="shared" si="98"/>
        <v>270.99998700000003</v>
      </c>
      <c r="AP418" s="58">
        <v>88</v>
      </c>
      <c r="AQ418" s="58">
        <v>126.00000799999999</v>
      </c>
      <c r="AR418" s="58">
        <v>220.99998600000001</v>
      </c>
      <c r="AS418" s="59">
        <f t="shared" si="99"/>
        <v>434.99999400000002</v>
      </c>
      <c r="AT418" s="58">
        <v>84</v>
      </c>
      <c r="AU418" s="58">
        <v>134.00000700000001</v>
      </c>
      <c r="AV418" s="58">
        <v>238.99999299999999</v>
      </c>
      <c r="AW418" s="59">
        <f t="shared" si="100"/>
        <v>457</v>
      </c>
      <c r="AX418" s="58">
        <v>83.000000999999997</v>
      </c>
      <c r="AY418" s="58">
        <v>61.000005999999999</v>
      </c>
      <c r="AZ418" s="58">
        <v>115</v>
      </c>
      <c r="BA418" s="59">
        <f t="shared" si="101"/>
        <v>259.00000699999998</v>
      </c>
      <c r="BB418" s="58">
        <v>86.000001999999995</v>
      </c>
      <c r="BC418" s="58">
        <v>56.000002000000002</v>
      </c>
      <c r="BD418" s="58">
        <v>121.999993</v>
      </c>
      <c r="BE418" s="59">
        <f t="shared" si="102"/>
        <v>263.99999700000001</v>
      </c>
      <c r="BF418" s="60">
        <f t="shared" si="103"/>
        <v>3516.4450019999999</v>
      </c>
      <c r="BG418" s="53">
        <f t="shared" si="105"/>
        <v>1017.722002</v>
      </c>
      <c r="BH418" s="53">
        <f t="shared" si="105"/>
        <v>876.174035</v>
      </c>
      <c r="BI418" s="53">
        <f t="shared" si="105"/>
        <v>1622.5489649999997</v>
      </c>
      <c r="BJ418" s="53">
        <f t="shared" si="104"/>
        <v>3516.4450019999995</v>
      </c>
      <c r="BL418" s="40"/>
    </row>
    <row r="419" spans="1:64" ht="16.05" customHeight="1" x14ac:dyDescent="0.3">
      <c r="A419" s="55">
        <v>413</v>
      </c>
      <c r="B419" s="55" t="s">
        <v>52</v>
      </c>
      <c r="C419" s="55" t="s">
        <v>237</v>
      </c>
      <c r="D419" s="55" t="s">
        <v>54</v>
      </c>
      <c r="E419" s="55" t="s">
        <v>511</v>
      </c>
      <c r="F419" s="56">
        <v>3.3</v>
      </c>
      <c r="G419" s="57">
        <v>220</v>
      </c>
      <c r="H419" s="55" t="s">
        <v>51</v>
      </c>
      <c r="I419" s="53">
        <v>4340.9359700000005</v>
      </c>
      <c r="J419" s="58">
        <v>204</v>
      </c>
      <c r="K419" s="58">
        <v>175.00000399999999</v>
      </c>
      <c r="L419" s="58">
        <v>361.99998699999998</v>
      </c>
      <c r="M419" s="59">
        <f t="shared" si="91"/>
        <v>740.99999099999991</v>
      </c>
      <c r="N419" s="58">
        <v>195</v>
      </c>
      <c r="O419" s="58">
        <v>181.00000800000001</v>
      </c>
      <c r="P419" s="58">
        <v>333</v>
      </c>
      <c r="Q419" s="59">
        <f t="shared" si="92"/>
        <v>709.00000799999998</v>
      </c>
      <c r="R419" s="58">
        <v>180.99999500000001</v>
      </c>
      <c r="S419" s="58">
        <v>166.999988</v>
      </c>
      <c r="T419" s="58">
        <v>316.99999500000001</v>
      </c>
      <c r="U419" s="59">
        <f t="shared" si="93"/>
        <v>664.99997800000006</v>
      </c>
      <c r="V419" s="58">
        <v>44.521996999999999</v>
      </c>
      <c r="W419" s="58">
        <v>38.582993999999999</v>
      </c>
      <c r="X419" s="58">
        <v>60.334001999999998</v>
      </c>
      <c r="Y419" s="59">
        <f t="shared" si="94"/>
        <v>143.43899299999998</v>
      </c>
      <c r="Z419" s="58">
        <v>60.103009999999998</v>
      </c>
      <c r="AA419" s="58">
        <v>43.57799</v>
      </c>
      <c r="AB419" s="58">
        <v>61.494008999999998</v>
      </c>
      <c r="AC419" s="59">
        <f t="shared" si="95"/>
        <v>165.17500899999999</v>
      </c>
      <c r="AD419" s="58">
        <v>81.436992000000004</v>
      </c>
      <c r="AE419" s="58">
        <v>52.456994000000002</v>
      </c>
      <c r="AF419" s="58">
        <v>69.427999999999997</v>
      </c>
      <c r="AG419" s="59">
        <f t="shared" si="96"/>
        <v>203.32198600000001</v>
      </c>
      <c r="AH419" s="58">
        <v>95.999992000000006</v>
      </c>
      <c r="AI419" s="58">
        <v>64.000011999999998</v>
      </c>
      <c r="AJ419" s="58">
        <v>68.000005999999999</v>
      </c>
      <c r="AK419" s="59">
        <f t="shared" si="97"/>
        <v>228.00000999999997</v>
      </c>
      <c r="AL419" s="58">
        <v>93.000005999999999</v>
      </c>
      <c r="AM419" s="58">
        <v>58.999991999999999</v>
      </c>
      <c r="AN419" s="58">
        <v>76.000013999999993</v>
      </c>
      <c r="AO419" s="59">
        <f t="shared" si="98"/>
        <v>228.000012</v>
      </c>
      <c r="AP419" s="58">
        <v>89.999998000000005</v>
      </c>
      <c r="AQ419" s="58">
        <v>55.000003999999997</v>
      </c>
      <c r="AR419" s="58">
        <v>65.999995999999996</v>
      </c>
      <c r="AS419" s="59">
        <f t="shared" si="99"/>
        <v>210.99999800000001</v>
      </c>
      <c r="AT419" s="58">
        <v>65.999996999999993</v>
      </c>
      <c r="AU419" s="58">
        <v>46.999994999999998</v>
      </c>
      <c r="AV419" s="58">
        <v>64.000011000000001</v>
      </c>
      <c r="AW419" s="59">
        <f t="shared" si="100"/>
        <v>177.00000299999999</v>
      </c>
      <c r="AX419" s="58">
        <v>104.000001</v>
      </c>
      <c r="AY419" s="58">
        <v>72.000010000000003</v>
      </c>
      <c r="AZ419" s="58">
        <v>123</v>
      </c>
      <c r="BA419" s="59">
        <f t="shared" si="101"/>
        <v>299.00001099999997</v>
      </c>
      <c r="BB419" s="58">
        <v>152.99999</v>
      </c>
      <c r="BC419" s="58">
        <v>124.999996</v>
      </c>
      <c r="BD419" s="58">
        <v>292.99998499999998</v>
      </c>
      <c r="BE419" s="59">
        <f t="shared" si="102"/>
        <v>570.99997099999996</v>
      </c>
      <c r="BF419" s="60">
        <f t="shared" si="103"/>
        <v>4340.9359700000005</v>
      </c>
      <c r="BG419" s="53">
        <f t="shared" si="105"/>
        <v>1368.061978</v>
      </c>
      <c r="BH419" s="53">
        <f t="shared" si="105"/>
        <v>1079.6179869999999</v>
      </c>
      <c r="BI419" s="53">
        <f t="shared" si="105"/>
        <v>1893.2560049999997</v>
      </c>
      <c r="BJ419" s="53">
        <f t="shared" si="104"/>
        <v>4340.9359699999995</v>
      </c>
      <c r="BL419" s="40"/>
    </row>
    <row r="420" spans="1:64" ht="16.05" customHeight="1" x14ac:dyDescent="0.3">
      <c r="A420" s="55">
        <v>414</v>
      </c>
      <c r="B420" s="55" t="s">
        <v>52</v>
      </c>
      <c r="C420" s="55" t="s">
        <v>68</v>
      </c>
      <c r="D420" s="55" t="s">
        <v>54</v>
      </c>
      <c r="E420" s="55" t="s">
        <v>511</v>
      </c>
      <c r="F420" s="56">
        <v>6.6</v>
      </c>
      <c r="G420" s="57">
        <v>380</v>
      </c>
      <c r="H420" s="55" t="s">
        <v>51</v>
      </c>
      <c r="I420" s="53">
        <v>1210.7350630000001</v>
      </c>
      <c r="J420" s="58">
        <v>39</v>
      </c>
      <c r="K420" s="58">
        <v>29.999995999999999</v>
      </c>
      <c r="L420" s="58">
        <v>30.000008000000001</v>
      </c>
      <c r="M420" s="59">
        <f t="shared" si="91"/>
        <v>99.00000399999999</v>
      </c>
      <c r="N420" s="58">
        <v>45</v>
      </c>
      <c r="O420" s="58">
        <v>32.000003999999997</v>
      </c>
      <c r="P420" s="58">
        <v>29.000012000000002</v>
      </c>
      <c r="Q420" s="59">
        <f t="shared" si="92"/>
        <v>106.00001599999999</v>
      </c>
      <c r="R420" s="58">
        <v>46.999994000000001</v>
      </c>
      <c r="S420" s="58">
        <v>35.000010000000003</v>
      </c>
      <c r="T420" s="58">
        <v>24.000011000000001</v>
      </c>
      <c r="U420" s="59">
        <f t="shared" si="93"/>
        <v>106.000015</v>
      </c>
      <c r="V420" s="58">
        <v>37.588991999999998</v>
      </c>
      <c r="W420" s="58">
        <v>33.486994000000003</v>
      </c>
      <c r="X420" s="58">
        <v>27.983004000000001</v>
      </c>
      <c r="Y420" s="59">
        <f t="shared" si="94"/>
        <v>99.058989999999994</v>
      </c>
      <c r="Z420" s="58">
        <v>42.528002000000001</v>
      </c>
      <c r="AA420" s="58">
        <v>33.073008000000002</v>
      </c>
      <c r="AB420" s="58">
        <v>27.173984999999998</v>
      </c>
      <c r="AC420" s="59">
        <f t="shared" si="95"/>
        <v>102.774995</v>
      </c>
      <c r="AD420" s="58">
        <v>40.192005000000002</v>
      </c>
      <c r="AE420" s="58">
        <v>30.240010999999999</v>
      </c>
      <c r="AF420" s="58">
        <v>28.469000000000001</v>
      </c>
      <c r="AG420" s="59">
        <f t="shared" si="96"/>
        <v>98.901015999999998</v>
      </c>
      <c r="AH420" s="58">
        <v>44</v>
      </c>
      <c r="AI420" s="58">
        <v>34.000003999999997</v>
      </c>
      <c r="AJ420" s="58">
        <v>25.00001</v>
      </c>
      <c r="AK420" s="59">
        <f t="shared" si="97"/>
        <v>103.00001399999999</v>
      </c>
      <c r="AL420" s="58">
        <v>36.000008000000001</v>
      </c>
      <c r="AM420" s="58">
        <v>23.999998000000001</v>
      </c>
      <c r="AN420" s="58">
        <v>23.000011000000001</v>
      </c>
      <c r="AO420" s="59">
        <f t="shared" si="98"/>
        <v>83.000017</v>
      </c>
      <c r="AP420" s="58">
        <v>40.999991999999999</v>
      </c>
      <c r="AQ420" s="58">
        <v>31.999995999999999</v>
      </c>
      <c r="AR420" s="58">
        <v>22.999994000000001</v>
      </c>
      <c r="AS420" s="59">
        <f t="shared" si="99"/>
        <v>95.999982000000003</v>
      </c>
      <c r="AT420" s="58">
        <v>41.000000999999997</v>
      </c>
      <c r="AU420" s="58">
        <v>34.000003999999997</v>
      </c>
      <c r="AV420" s="58">
        <v>28.000001999999999</v>
      </c>
      <c r="AW420" s="59">
        <f t="shared" si="100"/>
        <v>103.00000699999998</v>
      </c>
      <c r="AX420" s="58">
        <v>44.999997</v>
      </c>
      <c r="AY420" s="58">
        <v>32.999991000000001</v>
      </c>
      <c r="AZ420" s="58">
        <v>29</v>
      </c>
      <c r="BA420" s="59">
        <f t="shared" si="101"/>
        <v>106.999988</v>
      </c>
      <c r="BB420" s="58">
        <v>44</v>
      </c>
      <c r="BC420" s="58">
        <v>29.000011000000001</v>
      </c>
      <c r="BD420" s="58">
        <v>34.000008000000001</v>
      </c>
      <c r="BE420" s="59">
        <f t="shared" si="102"/>
        <v>107.00001900000001</v>
      </c>
      <c r="BF420" s="60">
        <f t="shared" si="103"/>
        <v>1210.7350630000001</v>
      </c>
      <c r="BG420" s="53">
        <f t="shared" si="105"/>
        <v>502.30899099999999</v>
      </c>
      <c r="BH420" s="53">
        <f t="shared" si="105"/>
        <v>379.800027</v>
      </c>
      <c r="BI420" s="53">
        <f t="shared" si="105"/>
        <v>328.62604499999998</v>
      </c>
      <c r="BJ420" s="53">
        <f t="shared" si="104"/>
        <v>1210.7350630000001</v>
      </c>
      <c r="BL420" s="40"/>
    </row>
    <row r="421" spans="1:64" ht="16.05" customHeight="1" x14ac:dyDescent="0.3">
      <c r="A421" s="55">
        <v>415</v>
      </c>
      <c r="B421" s="55" t="s">
        <v>52</v>
      </c>
      <c r="C421" s="55" t="s">
        <v>62</v>
      </c>
      <c r="D421" s="55" t="s">
        <v>54</v>
      </c>
      <c r="E421" s="55" t="s">
        <v>511</v>
      </c>
      <c r="F421" s="56">
        <v>3.3</v>
      </c>
      <c r="G421" s="57">
        <v>220</v>
      </c>
      <c r="H421" s="55" t="s">
        <v>50</v>
      </c>
      <c r="I421" s="53">
        <v>5830.3790000000008</v>
      </c>
      <c r="J421" s="58">
        <v>166.131</v>
      </c>
      <c r="K421" s="58">
        <v>134.08600000000001</v>
      </c>
      <c r="L421" s="58">
        <v>309.37799999999999</v>
      </c>
      <c r="M421" s="59">
        <f t="shared" si="91"/>
        <v>609.59500000000003</v>
      </c>
      <c r="N421" s="58">
        <v>151.11699999999999</v>
      </c>
      <c r="O421" s="58">
        <v>111.925</v>
      </c>
      <c r="P421" s="58">
        <v>204.50399999999999</v>
      </c>
      <c r="Q421" s="59">
        <f t="shared" si="92"/>
        <v>467.54599999999994</v>
      </c>
      <c r="R421" s="58">
        <v>192.392</v>
      </c>
      <c r="S421" s="58">
        <v>132.37899999999999</v>
      </c>
      <c r="T421" s="58">
        <v>198.95699999999999</v>
      </c>
      <c r="U421" s="59">
        <f t="shared" si="93"/>
        <v>523.72799999999995</v>
      </c>
      <c r="V421" s="58">
        <v>183.65600000000001</v>
      </c>
      <c r="W421" s="58">
        <v>142.07599999999999</v>
      </c>
      <c r="X421" s="58">
        <v>160.65</v>
      </c>
      <c r="Y421" s="59">
        <f t="shared" si="94"/>
        <v>486.38199999999995</v>
      </c>
      <c r="Z421" s="58">
        <v>170.346</v>
      </c>
      <c r="AA421" s="58">
        <v>105.83</v>
      </c>
      <c r="AB421" s="58">
        <v>155.37200000000001</v>
      </c>
      <c r="AC421" s="59">
        <f t="shared" si="95"/>
        <v>431.548</v>
      </c>
      <c r="AD421" s="58">
        <v>157.38800000000001</v>
      </c>
      <c r="AE421" s="58">
        <v>117.95699999999999</v>
      </c>
      <c r="AF421" s="58">
        <v>184.751</v>
      </c>
      <c r="AG421" s="59">
        <f t="shared" si="96"/>
        <v>460.096</v>
      </c>
      <c r="AH421" s="58">
        <v>161.75800000000001</v>
      </c>
      <c r="AI421" s="58">
        <v>111.05</v>
      </c>
      <c r="AJ421" s="58">
        <v>104.887</v>
      </c>
      <c r="AK421" s="59">
        <f t="shared" si="97"/>
        <v>377.69499999999999</v>
      </c>
      <c r="AL421" s="58">
        <v>210.43899999999999</v>
      </c>
      <c r="AM421" s="58">
        <v>133.512</v>
      </c>
      <c r="AN421" s="58">
        <v>137.292</v>
      </c>
      <c r="AO421" s="59">
        <f t="shared" si="98"/>
        <v>481.24300000000005</v>
      </c>
      <c r="AP421" s="58">
        <v>234.50899999999999</v>
      </c>
      <c r="AQ421" s="58">
        <v>160.797</v>
      </c>
      <c r="AR421" s="58">
        <v>141.17500000000001</v>
      </c>
      <c r="AS421" s="59">
        <f t="shared" si="99"/>
        <v>536.48099999999999</v>
      </c>
      <c r="AT421" s="58">
        <v>152.07900000000001</v>
      </c>
      <c r="AU421" s="58">
        <v>102.32899999999999</v>
      </c>
      <c r="AV421" s="58">
        <v>93.421999999999997</v>
      </c>
      <c r="AW421" s="59">
        <f t="shared" si="100"/>
        <v>347.83000000000004</v>
      </c>
      <c r="AX421" s="58">
        <v>135.178</v>
      </c>
      <c r="AY421" s="58">
        <v>79.44</v>
      </c>
      <c r="AZ421" s="58">
        <v>102.459</v>
      </c>
      <c r="BA421" s="59">
        <f t="shared" si="101"/>
        <v>317.077</v>
      </c>
      <c r="BB421" s="58">
        <v>248.00800000000001</v>
      </c>
      <c r="BC421" s="58">
        <v>158.649</v>
      </c>
      <c r="BD421" s="58">
        <v>384.50099999999998</v>
      </c>
      <c r="BE421" s="59">
        <f t="shared" si="102"/>
        <v>791.15800000000002</v>
      </c>
      <c r="BF421" s="60">
        <f t="shared" si="103"/>
        <v>5830.3790000000008</v>
      </c>
      <c r="BG421" s="53">
        <f t="shared" si="105"/>
        <v>2163.0009999999997</v>
      </c>
      <c r="BH421" s="53">
        <f t="shared" si="105"/>
        <v>1490.0300000000002</v>
      </c>
      <c r="BI421" s="53">
        <f t="shared" si="105"/>
        <v>2177.348</v>
      </c>
      <c r="BJ421" s="53">
        <f t="shared" si="104"/>
        <v>5830.3789999999999</v>
      </c>
      <c r="BL421" s="40"/>
    </row>
    <row r="422" spans="1:64" ht="16.05" customHeight="1" x14ac:dyDescent="0.3">
      <c r="A422" s="55">
        <v>416</v>
      </c>
      <c r="B422" s="55" t="s">
        <v>52</v>
      </c>
      <c r="C422" s="55" t="s">
        <v>170</v>
      </c>
      <c r="D422" s="55" t="s">
        <v>54</v>
      </c>
      <c r="E422" s="55" t="s">
        <v>511</v>
      </c>
      <c r="F422" s="56">
        <v>3.3</v>
      </c>
      <c r="G422" s="57">
        <v>220</v>
      </c>
      <c r="H422" s="55" t="s">
        <v>51</v>
      </c>
      <c r="I422" s="53">
        <v>6746.9452539999993</v>
      </c>
      <c r="J422" s="58">
        <v>153</v>
      </c>
      <c r="K422" s="58">
        <v>136.99999600000001</v>
      </c>
      <c r="L422" s="58">
        <v>333</v>
      </c>
      <c r="M422" s="59">
        <f t="shared" si="91"/>
        <v>622.99999600000001</v>
      </c>
      <c r="N422" s="58">
        <v>132</v>
      </c>
      <c r="O422" s="58">
        <v>110.00000799999999</v>
      </c>
      <c r="P422" s="58">
        <v>226.00000399999999</v>
      </c>
      <c r="Q422" s="59">
        <f t="shared" si="92"/>
        <v>468.00001199999997</v>
      </c>
      <c r="R422" s="58">
        <v>158.999989</v>
      </c>
      <c r="S422" s="58">
        <v>115.999989</v>
      </c>
      <c r="T422" s="58">
        <v>234.999999</v>
      </c>
      <c r="U422" s="59">
        <f t="shared" si="93"/>
        <v>509.999977</v>
      </c>
      <c r="V422" s="58">
        <v>130.15700000000001</v>
      </c>
      <c r="W422" s="58">
        <v>112.003</v>
      </c>
      <c r="X422" s="58">
        <v>246.78200000000001</v>
      </c>
      <c r="Y422" s="59">
        <f t="shared" si="94"/>
        <v>488.94200000000001</v>
      </c>
      <c r="Z422" s="58">
        <v>197.82499999999999</v>
      </c>
      <c r="AA422" s="58">
        <v>146.76499999999999</v>
      </c>
      <c r="AB422" s="58">
        <v>233.98699999999999</v>
      </c>
      <c r="AC422" s="59">
        <f t="shared" si="95"/>
        <v>578.577</v>
      </c>
      <c r="AD422" s="58">
        <v>177.16</v>
      </c>
      <c r="AE422" s="58">
        <v>107.081</v>
      </c>
      <c r="AF422" s="58">
        <v>266.20600000000002</v>
      </c>
      <c r="AG422" s="59">
        <f t="shared" si="96"/>
        <v>550.447</v>
      </c>
      <c r="AH422" s="58">
        <v>243.157904</v>
      </c>
      <c r="AI422" s="58">
        <v>190.597476</v>
      </c>
      <c r="AJ422" s="58">
        <v>246.22388699999999</v>
      </c>
      <c r="AK422" s="59">
        <f t="shared" si="97"/>
        <v>679.97926699999994</v>
      </c>
      <c r="AL422" s="58">
        <v>229.00000199999999</v>
      </c>
      <c r="AM422" s="58">
        <v>178.99999600000001</v>
      </c>
      <c r="AN422" s="58">
        <v>265.00000999999997</v>
      </c>
      <c r="AO422" s="59">
        <f t="shared" si="98"/>
        <v>673.00000799999998</v>
      </c>
      <c r="AP422" s="58">
        <v>212.00000800000001</v>
      </c>
      <c r="AQ422" s="58">
        <v>156.99999600000001</v>
      </c>
      <c r="AR422" s="58">
        <v>235.99999199999999</v>
      </c>
      <c r="AS422" s="59">
        <f t="shared" si="99"/>
        <v>604.99999600000001</v>
      </c>
      <c r="AT422" s="58">
        <v>143.00000399999999</v>
      </c>
      <c r="AU422" s="58">
        <v>123.99999099999999</v>
      </c>
      <c r="AV422" s="58">
        <v>217.00000299999999</v>
      </c>
      <c r="AW422" s="59">
        <f t="shared" si="100"/>
        <v>483.99999800000001</v>
      </c>
      <c r="AX422" s="58">
        <v>147</v>
      </c>
      <c r="AY422" s="58">
        <v>112.999995</v>
      </c>
      <c r="AZ422" s="58">
        <v>233</v>
      </c>
      <c r="BA422" s="59">
        <f t="shared" si="101"/>
        <v>492.99999500000001</v>
      </c>
      <c r="BB422" s="58">
        <v>163.00000199999999</v>
      </c>
      <c r="BC422" s="58">
        <v>122.99999800000001</v>
      </c>
      <c r="BD422" s="58">
        <v>307.00000499999999</v>
      </c>
      <c r="BE422" s="59">
        <f t="shared" si="102"/>
        <v>593.00000499999999</v>
      </c>
      <c r="BF422" s="60">
        <f t="shared" si="103"/>
        <v>6746.9452539999993</v>
      </c>
      <c r="BG422" s="53">
        <f t="shared" si="105"/>
        <v>2086.2999090000003</v>
      </c>
      <c r="BH422" s="53">
        <f t="shared" si="105"/>
        <v>1615.4464449999998</v>
      </c>
      <c r="BI422" s="53">
        <f t="shared" si="105"/>
        <v>3045.1989000000003</v>
      </c>
      <c r="BJ422" s="53">
        <f t="shared" si="104"/>
        <v>6746.9452540000002</v>
      </c>
      <c r="BL422" s="40"/>
    </row>
    <row r="423" spans="1:64" ht="16.05" customHeight="1" x14ac:dyDescent="0.3">
      <c r="A423" s="55">
        <v>417</v>
      </c>
      <c r="B423" s="55" t="s">
        <v>52</v>
      </c>
      <c r="C423" s="55" t="s">
        <v>138</v>
      </c>
      <c r="D423" s="55" t="s">
        <v>54</v>
      </c>
      <c r="E423" s="55" t="s">
        <v>511</v>
      </c>
      <c r="F423" s="56">
        <v>50</v>
      </c>
      <c r="G423" s="57">
        <v>380</v>
      </c>
      <c r="H423" s="55" t="s">
        <v>51</v>
      </c>
      <c r="I423" s="53">
        <v>292537.80001199996</v>
      </c>
      <c r="J423" s="58">
        <v>7279</v>
      </c>
      <c r="K423" s="58">
        <v>5425.9999959999996</v>
      </c>
      <c r="L423" s="58">
        <v>10687.999995</v>
      </c>
      <c r="M423" s="59">
        <f t="shared" si="91"/>
        <v>23392.999990999997</v>
      </c>
      <c r="N423" s="58">
        <v>7322</v>
      </c>
      <c r="O423" s="58">
        <v>5417</v>
      </c>
      <c r="P423" s="58">
        <v>8381.0000120000004</v>
      </c>
      <c r="Q423" s="59">
        <f t="shared" si="92"/>
        <v>21120.000012</v>
      </c>
      <c r="R423" s="58">
        <v>8466.0000110000001</v>
      </c>
      <c r="S423" s="58">
        <v>5915.000008</v>
      </c>
      <c r="T423" s="58">
        <v>9312.0000049999999</v>
      </c>
      <c r="U423" s="59">
        <f t="shared" si="93"/>
        <v>23693.000024000001</v>
      </c>
      <c r="V423" s="58">
        <v>6974.5249970000004</v>
      </c>
      <c r="W423" s="58">
        <v>5744.4250060000004</v>
      </c>
      <c r="X423" s="58">
        <v>10653.050010000001</v>
      </c>
      <c r="Y423" s="59">
        <f t="shared" si="94"/>
        <v>23372.000013000004</v>
      </c>
      <c r="Z423" s="58">
        <v>8505.3499960000008</v>
      </c>
      <c r="AA423" s="58">
        <v>6099.424994</v>
      </c>
      <c r="AB423" s="58">
        <v>11229.874995</v>
      </c>
      <c r="AC423" s="59">
        <f t="shared" si="95"/>
        <v>25834.649985000004</v>
      </c>
      <c r="AD423" s="58">
        <v>8112.7500090000003</v>
      </c>
      <c r="AE423" s="58">
        <v>5878.7249949999996</v>
      </c>
      <c r="AF423" s="58">
        <v>10609.674999999999</v>
      </c>
      <c r="AG423" s="59">
        <f t="shared" si="96"/>
        <v>24601.150003999999</v>
      </c>
      <c r="AH423" s="58">
        <v>8521.9999919999991</v>
      </c>
      <c r="AI423" s="58">
        <v>6523.0000049999999</v>
      </c>
      <c r="AJ423" s="58">
        <v>9715.9999950000001</v>
      </c>
      <c r="AK423" s="59">
        <f t="shared" si="97"/>
        <v>24760.999991999997</v>
      </c>
      <c r="AL423" s="58">
        <v>8565.9999919999991</v>
      </c>
      <c r="AM423" s="58">
        <v>5972.9999980000002</v>
      </c>
      <c r="AN423" s="58">
        <v>10434.000005</v>
      </c>
      <c r="AO423" s="59">
        <f t="shared" si="98"/>
        <v>24972.999994999998</v>
      </c>
      <c r="AP423" s="58">
        <v>8778</v>
      </c>
      <c r="AQ423" s="58">
        <v>6166</v>
      </c>
      <c r="AR423" s="58">
        <v>10628.000013999999</v>
      </c>
      <c r="AS423" s="59">
        <f t="shared" si="99"/>
        <v>25572.000013999997</v>
      </c>
      <c r="AT423" s="58">
        <v>8316</v>
      </c>
      <c r="AU423" s="58">
        <v>6557.9999930000004</v>
      </c>
      <c r="AV423" s="58">
        <v>11360.000006</v>
      </c>
      <c r="AW423" s="59">
        <f t="shared" si="100"/>
        <v>26233.999999</v>
      </c>
      <c r="AX423" s="58">
        <v>8231.0000010000003</v>
      </c>
      <c r="AY423" s="58">
        <v>5792.0000069999996</v>
      </c>
      <c r="AZ423" s="58">
        <v>10770</v>
      </c>
      <c r="BA423" s="59">
        <f t="shared" si="101"/>
        <v>24793.000007999999</v>
      </c>
      <c r="BB423" s="58">
        <v>8138.9999900000003</v>
      </c>
      <c r="BC423" s="58">
        <v>5389.9999950000001</v>
      </c>
      <c r="BD423" s="58">
        <v>10661.99999</v>
      </c>
      <c r="BE423" s="59">
        <f t="shared" si="102"/>
        <v>24190.999974999999</v>
      </c>
      <c r="BF423" s="60">
        <f t="shared" si="103"/>
        <v>292537.80001199996</v>
      </c>
      <c r="BG423" s="53">
        <f t="shared" si="105"/>
        <v>97211.62498800001</v>
      </c>
      <c r="BH423" s="53">
        <f t="shared" si="105"/>
        <v>70882.574997000003</v>
      </c>
      <c r="BI423" s="53">
        <f t="shared" si="105"/>
        <v>124443.60002700001</v>
      </c>
      <c r="BJ423" s="53">
        <f t="shared" si="104"/>
        <v>292537.80001200002</v>
      </c>
      <c r="BL423" s="40"/>
    </row>
    <row r="424" spans="1:64" ht="16.05" customHeight="1" x14ac:dyDescent="0.3">
      <c r="A424" s="55">
        <v>418</v>
      </c>
      <c r="B424" s="55" t="s">
        <v>52</v>
      </c>
      <c r="C424" s="55" t="s">
        <v>155</v>
      </c>
      <c r="D424" s="55" t="s">
        <v>54</v>
      </c>
      <c r="E424" s="55" t="s">
        <v>511</v>
      </c>
      <c r="F424" s="56">
        <v>3.3</v>
      </c>
      <c r="G424" s="57">
        <v>220</v>
      </c>
      <c r="H424" s="55" t="s">
        <v>51</v>
      </c>
      <c r="I424" s="53">
        <v>182.39696799999999</v>
      </c>
      <c r="J424" s="58">
        <v>3</v>
      </c>
      <c r="K424" s="58">
        <v>3.9999959999999999</v>
      </c>
      <c r="L424" s="58">
        <v>8.0000029999999995</v>
      </c>
      <c r="M424" s="59">
        <f t="shared" si="91"/>
        <v>14.999998999999999</v>
      </c>
      <c r="N424" s="58">
        <v>2</v>
      </c>
      <c r="O424" s="58">
        <v>2.9999920000000002</v>
      </c>
      <c r="P424" s="58">
        <v>6.9999880000000001</v>
      </c>
      <c r="Q424" s="59">
        <f t="shared" si="92"/>
        <v>11.999980000000001</v>
      </c>
      <c r="R424" s="58">
        <v>3.0000049999999998</v>
      </c>
      <c r="S424" s="58">
        <v>4.0000039999999997</v>
      </c>
      <c r="T424" s="58">
        <v>7.9999960000000003</v>
      </c>
      <c r="U424" s="59">
        <f t="shared" si="93"/>
        <v>15.000005</v>
      </c>
      <c r="V424" s="58">
        <v>2.2910010000000001</v>
      </c>
      <c r="W424" s="58">
        <v>2.9060060000000001</v>
      </c>
      <c r="X424" s="58">
        <v>7.5140039999999999</v>
      </c>
      <c r="Y424" s="59">
        <f t="shared" si="94"/>
        <v>12.711010999999999</v>
      </c>
      <c r="Z424" s="58">
        <v>10.181996</v>
      </c>
      <c r="AA424" s="58">
        <v>7.9359999999999999</v>
      </c>
      <c r="AB424" s="58">
        <v>16.205003999999999</v>
      </c>
      <c r="AC424" s="59">
        <f t="shared" si="95"/>
        <v>34.322999999999993</v>
      </c>
      <c r="AD424" s="58">
        <v>2.4139919999999999</v>
      </c>
      <c r="AE424" s="58">
        <v>2.381993</v>
      </c>
      <c r="AF424" s="58">
        <v>6.5670000000000002</v>
      </c>
      <c r="AG424" s="59">
        <f t="shared" si="96"/>
        <v>11.362985</v>
      </c>
      <c r="AH424" s="58">
        <v>1.9999979999999999</v>
      </c>
      <c r="AI424" s="58">
        <v>2.999994</v>
      </c>
      <c r="AJ424" s="58">
        <v>6.9999969999999996</v>
      </c>
      <c r="AK424" s="59">
        <f t="shared" si="97"/>
        <v>11.999988999999999</v>
      </c>
      <c r="AL424" s="58">
        <v>3.0000079999999998</v>
      </c>
      <c r="AM424" s="58">
        <v>1.999994</v>
      </c>
      <c r="AN424" s="58">
        <v>7.0000070000000001</v>
      </c>
      <c r="AO424" s="59">
        <f t="shared" si="98"/>
        <v>12.000009</v>
      </c>
      <c r="AP424" s="58">
        <v>1.9999979999999999</v>
      </c>
      <c r="AQ424" s="58">
        <v>4.0000099999999996</v>
      </c>
      <c r="AR424" s="58">
        <v>7.0000140000000002</v>
      </c>
      <c r="AS424" s="59">
        <f t="shared" si="99"/>
        <v>13.000022</v>
      </c>
      <c r="AT424" s="58">
        <v>2.999997</v>
      </c>
      <c r="AU424" s="58">
        <v>2.9999959999999999</v>
      </c>
      <c r="AV424" s="58">
        <v>8.0000020000000003</v>
      </c>
      <c r="AW424" s="59">
        <f t="shared" si="100"/>
        <v>13.999995</v>
      </c>
      <c r="AX424" s="58">
        <v>2.999997</v>
      </c>
      <c r="AY424" s="58">
        <v>3.9999950000000002</v>
      </c>
      <c r="AZ424" s="58">
        <v>7</v>
      </c>
      <c r="BA424" s="59">
        <f t="shared" si="101"/>
        <v>13.999992000000001</v>
      </c>
      <c r="BB424" s="58">
        <v>3.9999959999999999</v>
      </c>
      <c r="BC424" s="58">
        <v>3.9999929999999999</v>
      </c>
      <c r="BD424" s="58">
        <v>8.9999920000000007</v>
      </c>
      <c r="BE424" s="59">
        <f t="shared" si="102"/>
        <v>16.999980999999998</v>
      </c>
      <c r="BF424" s="60">
        <f t="shared" si="103"/>
        <v>182.39696799999999</v>
      </c>
      <c r="BG424" s="53">
        <f t="shared" si="105"/>
        <v>39.886988000000009</v>
      </c>
      <c r="BH424" s="53">
        <f t="shared" si="105"/>
        <v>44.223973000000001</v>
      </c>
      <c r="BI424" s="53">
        <f t="shared" si="105"/>
        <v>98.286006999999998</v>
      </c>
      <c r="BJ424" s="53">
        <f t="shared" si="104"/>
        <v>182.39696800000002</v>
      </c>
      <c r="BL424" s="40"/>
    </row>
    <row r="425" spans="1:64" ht="16.05" customHeight="1" x14ac:dyDescent="0.3">
      <c r="A425" s="55">
        <v>419</v>
      </c>
      <c r="B425" s="55" t="s">
        <v>52</v>
      </c>
      <c r="C425" s="55" t="s">
        <v>155</v>
      </c>
      <c r="D425" s="55" t="s">
        <v>54</v>
      </c>
      <c r="E425" s="55" t="s">
        <v>511</v>
      </c>
      <c r="F425" s="56">
        <v>11</v>
      </c>
      <c r="G425" s="57">
        <v>380</v>
      </c>
      <c r="H425" s="55" t="s">
        <v>51</v>
      </c>
      <c r="I425" s="53">
        <v>2922.1068774545456</v>
      </c>
      <c r="J425" s="58">
        <v>57</v>
      </c>
      <c r="K425" s="58">
        <v>61</v>
      </c>
      <c r="L425" s="58">
        <v>131.99999199999999</v>
      </c>
      <c r="M425" s="59">
        <f t="shared" si="91"/>
        <v>249.99999199999999</v>
      </c>
      <c r="N425" s="58">
        <v>58</v>
      </c>
      <c r="O425" s="58">
        <v>59.999996000000003</v>
      </c>
      <c r="P425" s="58">
        <v>105.00000799999999</v>
      </c>
      <c r="Q425" s="59">
        <f t="shared" si="92"/>
        <v>223.00000399999999</v>
      </c>
      <c r="R425" s="58">
        <v>66.288000999999994</v>
      </c>
      <c r="S425" s="58">
        <v>66.336003000000005</v>
      </c>
      <c r="T425" s="58">
        <v>113.387001</v>
      </c>
      <c r="U425" s="59">
        <f t="shared" si="93"/>
        <v>246.01100500000001</v>
      </c>
      <c r="V425" s="58">
        <v>54.759006999999997</v>
      </c>
      <c r="W425" s="58">
        <v>64.853994</v>
      </c>
      <c r="X425" s="58">
        <v>122.500986</v>
      </c>
      <c r="Y425" s="59">
        <f t="shared" si="94"/>
        <v>242.11398700000001</v>
      </c>
      <c r="Z425" s="58">
        <v>63.404989999999998</v>
      </c>
      <c r="AA425" s="58">
        <v>64.483003999999994</v>
      </c>
      <c r="AB425" s="58">
        <v>119.584992</v>
      </c>
      <c r="AC425" s="59">
        <f t="shared" si="95"/>
        <v>247.47298599999999</v>
      </c>
      <c r="AD425" s="58">
        <v>61.313817363636367</v>
      </c>
      <c r="AE425" s="58">
        <v>64.152090818181819</v>
      </c>
      <c r="AF425" s="58">
        <v>118.04299827272729</v>
      </c>
      <c r="AG425" s="59">
        <f t="shared" si="96"/>
        <v>243.50890645454547</v>
      </c>
      <c r="AH425" s="58">
        <v>62.999991999999999</v>
      </c>
      <c r="AI425" s="58">
        <v>69.999994999999998</v>
      </c>
      <c r="AJ425" s="58">
        <v>114.00000300000001</v>
      </c>
      <c r="AK425" s="59">
        <f t="shared" si="97"/>
        <v>246.99999000000003</v>
      </c>
      <c r="AL425" s="58">
        <v>64.000001999999995</v>
      </c>
      <c r="AM425" s="58">
        <v>63.999988000000002</v>
      </c>
      <c r="AN425" s="58">
        <v>119.999994</v>
      </c>
      <c r="AO425" s="59">
        <f t="shared" si="98"/>
        <v>247.99998399999998</v>
      </c>
      <c r="AP425" s="58">
        <v>62.999991999999999</v>
      </c>
      <c r="AQ425" s="58">
        <v>64.999995999999996</v>
      </c>
      <c r="AR425" s="58">
        <v>110.000006</v>
      </c>
      <c r="AS425" s="59">
        <f t="shared" si="99"/>
        <v>237.99999400000002</v>
      </c>
      <c r="AT425" s="58">
        <v>61.000002000000002</v>
      </c>
      <c r="AU425" s="58">
        <v>69.000005000000002</v>
      </c>
      <c r="AV425" s="58">
        <v>119.999994</v>
      </c>
      <c r="AW425" s="59">
        <f t="shared" si="100"/>
        <v>250.000001</v>
      </c>
      <c r="AX425" s="58">
        <v>60.000003</v>
      </c>
      <c r="AY425" s="58">
        <v>62.000008000000001</v>
      </c>
      <c r="AZ425" s="58">
        <v>117</v>
      </c>
      <c r="BA425" s="59">
        <f t="shared" si="101"/>
        <v>239.000011</v>
      </c>
      <c r="BB425" s="58">
        <v>64.000001999999995</v>
      </c>
      <c r="BC425" s="58">
        <v>59.000010000000003</v>
      </c>
      <c r="BD425" s="58">
        <v>125.000005</v>
      </c>
      <c r="BE425" s="59">
        <f t="shared" si="102"/>
        <v>248.00001700000001</v>
      </c>
      <c r="BF425" s="60">
        <f t="shared" si="103"/>
        <v>2922.1068774545456</v>
      </c>
      <c r="BG425" s="53">
        <f t="shared" si="105"/>
        <v>735.76580836363632</v>
      </c>
      <c r="BH425" s="53">
        <f t="shared" si="105"/>
        <v>769.82508981818182</v>
      </c>
      <c r="BI425" s="53">
        <f t="shared" si="105"/>
        <v>1416.5159792727275</v>
      </c>
      <c r="BJ425" s="53">
        <f t="shared" si="104"/>
        <v>2922.1068774545456</v>
      </c>
      <c r="BL425" s="40"/>
    </row>
    <row r="426" spans="1:64" ht="16.05" customHeight="1" x14ac:dyDescent="0.3">
      <c r="A426" s="55">
        <v>420</v>
      </c>
      <c r="B426" s="55" t="s">
        <v>52</v>
      </c>
      <c r="C426" s="55" t="s">
        <v>168</v>
      </c>
      <c r="D426" s="55" t="s">
        <v>54</v>
      </c>
      <c r="E426" s="55" t="s">
        <v>511</v>
      </c>
      <c r="F426" s="56">
        <v>11</v>
      </c>
      <c r="G426" s="57">
        <v>380</v>
      </c>
      <c r="H426" s="55" t="s">
        <v>51</v>
      </c>
      <c r="I426" s="53">
        <v>1</v>
      </c>
      <c r="J426" s="58">
        <v>0</v>
      </c>
      <c r="K426" s="58">
        <v>0</v>
      </c>
      <c r="L426" s="58">
        <v>0</v>
      </c>
      <c r="M426" s="59">
        <f t="shared" si="91"/>
        <v>0</v>
      </c>
      <c r="N426" s="58">
        <v>1</v>
      </c>
      <c r="O426" s="58">
        <v>0</v>
      </c>
      <c r="P426" s="58">
        <v>0</v>
      </c>
      <c r="Q426" s="59">
        <f t="shared" si="92"/>
        <v>1</v>
      </c>
      <c r="R426" s="58">
        <v>0</v>
      </c>
      <c r="S426" s="58">
        <v>0</v>
      </c>
      <c r="T426" s="58">
        <v>0</v>
      </c>
      <c r="U426" s="59">
        <f t="shared" si="93"/>
        <v>0</v>
      </c>
      <c r="V426" s="58">
        <v>0</v>
      </c>
      <c r="W426" s="58">
        <v>0</v>
      </c>
      <c r="X426" s="58">
        <v>0</v>
      </c>
      <c r="Y426" s="59">
        <f t="shared" si="94"/>
        <v>0</v>
      </c>
      <c r="Z426" s="58">
        <v>0</v>
      </c>
      <c r="AA426" s="58">
        <v>0</v>
      </c>
      <c r="AB426" s="58">
        <v>0</v>
      </c>
      <c r="AC426" s="59">
        <f t="shared" si="95"/>
        <v>0</v>
      </c>
      <c r="AD426" s="58">
        <v>0</v>
      </c>
      <c r="AE426" s="58">
        <v>0</v>
      </c>
      <c r="AF426" s="58">
        <v>0</v>
      </c>
      <c r="AG426" s="59">
        <f t="shared" si="96"/>
        <v>0</v>
      </c>
      <c r="AH426" s="58">
        <v>0</v>
      </c>
      <c r="AI426" s="58">
        <v>0</v>
      </c>
      <c r="AJ426" s="58">
        <v>0</v>
      </c>
      <c r="AK426" s="59">
        <f t="shared" si="97"/>
        <v>0</v>
      </c>
      <c r="AL426" s="58">
        <v>0</v>
      </c>
      <c r="AM426" s="58">
        <v>0</v>
      </c>
      <c r="AN426" s="58">
        <v>0</v>
      </c>
      <c r="AO426" s="59">
        <f t="shared" si="98"/>
        <v>0</v>
      </c>
      <c r="AP426" s="58">
        <v>0</v>
      </c>
      <c r="AQ426" s="58">
        <v>0</v>
      </c>
      <c r="AR426" s="58">
        <v>0</v>
      </c>
      <c r="AS426" s="59">
        <f t="shared" si="99"/>
        <v>0</v>
      </c>
      <c r="AT426" s="58">
        <v>0</v>
      </c>
      <c r="AU426" s="58">
        <v>0</v>
      </c>
      <c r="AV426" s="58">
        <v>0</v>
      </c>
      <c r="AW426" s="59">
        <f t="shared" si="100"/>
        <v>0</v>
      </c>
      <c r="AX426" s="58">
        <v>0</v>
      </c>
      <c r="AY426" s="58">
        <v>0</v>
      </c>
      <c r="AZ426" s="58">
        <v>0</v>
      </c>
      <c r="BA426" s="59">
        <f t="shared" si="101"/>
        <v>0</v>
      </c>
      <c r="BB426" s="58">
        <v>0</v>
      </c>
      <c r="BC426" s="58">
        <v>0</v>
      </c>
      <c r="BD426" s="58">
        <v>0</v>
      </c>
      <c r="BE426" s="59">
        <f t="shared" si="102"/>
        <v>0</v>
      </c>
      <c r="BF426" s="60">
        <f t="shared" si="103"/>
        <v>1</v>
      </c>
      <c r="BG426" s="53">
        <f t="shared" si="105"/>
        <v>1</v>
      </c>
      <c r="BH426" s="53">
        <f t="shared" si="105"/>
        <v>0</v>
      </c>
      <c r="BI426" s="53">
        <f t="shared" si="105"/>
        <v>0</v>
      </c>
      <c r="BJ426" s="53">
        <f t="shared" si="104"/>
        <v>1</v>
      </c>
      <c r="BL426" s="40"/>
    </row>
    <row r="427" spans="1:64" ht="16.05" customHeight="1" x14ac:dyDescent="0.3">
      <c r="A427" s="55">
        <v>421</v>
      </c>
      <c r="B427" s="55" t="s">
        <v>52</v>
      </c>
      <c r="C427" s="55" t="s">
        <v>123</v>
      </c>
      <c r="D427" s="55" t="s">
        <v>54</v>
      </c>
      <c r="E427" s="55" t="s">
        <v>511</v>
      </c>
      <c r="F427" s="56">
        <v>20</v>
      </c>
      <c r="G427" s="57">
        <v>380</v>
      </c>
      <c r="H427" s="55" t="s">
        <v>50</v>
      </c>
      <c r="I427" s="53">
        <v>2126.5079999999998</v>
      </c>
      <c r="J427" s="58">
        <v>48.026000000000003</v>
      </c>
      <c r="K427" s="58">
        <v>31.771999999999998</v>
      </c>
      <c r="L427" s="58">
        <v>66.203000000000003</v>
      </c>
      <c r="M427" s="59">
        <f t="shared" si="91"/>
        <v>146.001</v>
      </c>
      <c r="N427" s="58">
        <v>46.710999999999999</v>
      </c>
      <c r="O427" s="58">
        <v>37.103999999999999</v>
      </c>
      <c r="P427" s="58">
        <v>63.225999999999999</v>
      </c>
      <c r="Q427" s="59">
        <f t="shared" si="92"/>
        <v>147.041</v>
      </c>
      <c r="R427" s="58">
        <v>50.951000000000001</v>
      </c>
      <c r="S427" s="58">
        <v>42.648000000000003</v>
      </c>
      <c r="T427" s="58">
        <v>70.149000000000001</v>
      </c>
      <c r="U427" s="59">
        <f t="shared" si="93"/>
        <v>163.74799999999999</v>
      </c>
      <c r="V427" s="58">
        <v>44.158000000000001</v>
      </c>
      <c r="W427" s="58">
        <v>48.485999999999997</v>
      </c>
      <c r="X427" s="58">
        <v>70.620999999999995</v>
      </c>
      <c r="Y427" s="59">
        <f t="shared" si="94"/>
        <v>163.26499999999999</v>
      </c>
      <c r="Z427" s="58">
        <v>64.019000000000005</v>
      </c>
      <c r="AA427" s="58">
        <v>56.101999999999997</v>
      </c>
      <c r="AB427" s="58">
        <v>83.965999999999994</v>
      </c>
      <c r="AC427" s="59">
        <f t="shared" si="95"/>
        <v>204.08699999999999</v>
      </c>
      <c r="AD427" s="58">
        <v>58.682000000000002</v>
      </c>
      <c r="AE427" s="58">
        <v>43.682000000000002</v>
      </c>
      <c r="AF427" s="58">
        <v>68.391000000000005</v>
      </c>
      <c r="AG427" s="59">
        <f t="shared" si="96"/>
        <v>170.755</v>
      </c>
      <c r="AH427" s="58">
        <v>88.100999999999999</v>
      </c>
      <c r="AI427" s="58">
        <v>51.686999999999998</v>
      </c>
      <c r="AJ427" s="58">
        <v>74.754000000000005</v>
      </c>
      <c r="AK427" s="59">
        <f t="shared" si="97"/>
        <v>214.54200000000003</v>
      </c>
      <c r="AL427" s="58">
        <v>41.774999999999999</v>
      </c>
      <c r="AM427" s="58">
        <v>39.064999999999998</v>
      </c>
      <c r="AN427" s="58">
        <v>64.626999999999995</v>
      </c>
      <c r="AO427" s="59">
        <f t="shared" si="98"/>
        <v>145.46699999999998</v>
      </c>
      <c r="AP427" s="58">
        <v>43.082000000000001</v>
      </c>
      <c r="AQ427" s="58">
        <v>41.976999999999997</v>
      </c>
      <c r="AR427" s="58">
        <v>88.533000000000001</v>
      </c>
      <c r="AS427" s="59">
        <f t="shared" si="99"/>
        <v>173.59199999999998</v>
      </c>
      <c r="AT427" s="58">
        <v>53.094000000000001</v>
      </c>
      <c r="AU427" s="58">
        <v>53.238999999999997</v>
      </c>
      <c r="AV427" s="58">
        <v>77.182000000000002</v>
      </c>
      <c r="AW427" s="59">
        <f t="shared" si="100"/>
        <v>183.51499999999999</v>
      </c>
      <c r="AX427" s="58">
        <v>90.983000000000004</v>
      </c>
      <c r="AY427" s="58">
        <v>48.631999999999998</v>
      </c>
      <c r="AZ427" s="58">
        <v>109.258</v>
      </c>
      <c r="BA427" s="59">
        <f t="shared" si="101"/>
        <v>248.87299999999999</v>
      </c>
      <c r="BB427" s="58">
        <v>55.668999999999997</v>
      </c>
      <c r="BC427" s="58">
        <v>36.567999999999998</v>
      </c>
      <c r="BD427" s="58">
        <v>73.385000000000005</v>
      </c>
      <c r="BE427" s="59">
        <f t="shared" si="102"/>
        <v>165.62200000000001</v>
      </c>
      <c r="BF427" s="60">
        <f t="shared" si="103"/>
        <v>2126.5079999999998</v>
      </c>
      <c r="BG427" s="53">
        <f t="shared" si="105"/>
        <v>685.25100000000009</v>
      </c>
      <c r="BH427" s="53">
        <f t="shared" si="105"/>
        <v>530.96199999999999</v>
      </c>
      <c r="BI427" s="53">
        <f t="shared" si="105"/>
        <v>910.29500000000007</v>
      </c>
      <c r="BJ427" s="53">
        <f t="shared" si="104"/>
        <v>2126.5080000000003</v>
      </c>
      <c r="BL427" s="40"/>
    </row>
    <row r="428" spans="1:64" ht="16.05" customHeight="1" x14ac:dyDescent="0.3">
      <c r="A428" s="55">
        <v>422</v>
      </c>
      <c r="B428" s="55" t="s">
        <v>52</v>
      </c>
      <c r="C428" s="55" t="s">
        <v>238</v>
      </c>
      <c r="D428" s="55" t="s">
        <v>54</v>
      </c>
      <c r="E428" s="55" t="s">
        <v>511</v>
      </c>
      <c r="F428" s="56">
        <v>16.5</v>
      </c>
      <c r="G428" s="57">
        <v>380</v>
      </c>
      <c r="H428" s="55" t="s">
        <v>51</v>
      </c>
      <c r="I428" s="53">
        <v>63452.233978999997</v>
      </c>
      <c r="J428" s="58">
        <v>2676.9999939999998</v>
      </c>
      <c r="K428" s="58">
        <v>1729.9999949999999</v>
      </c>
      <c r="L428" s="58">
        <v>3330</v>
      </c>
      <c r="M428" s="59">
        <f t="shared" si="91"/>
        <v>7736.9999889999999</v>
      </c>
      <c r="N428" s="58">
        <v>2591</v>
      </c>
      <c r="O428" s="58">
        <v>1756.999996</v>
      </c>
      <c r="P428" s="58">
        <v>2808</v>
      </c>
      <c r="Q428" s="59">
        <f t="shared" si="92"/>
        <v>7155.9999960000005</v>
      </c>
      <c r="R428" s="58">
        <v>2641.9999950000001</v>
      </c>
      <c r="S428" s="58">
        <v>1809.9999929999999</v>
      </c>
      <c r="T428" s="58">
        <v>2729.0000009999999</v>
      </c>
      <c r="U428" s="59">
        <f t="shared" si="93"/>
        <v>7180.9999889999999</v>
      </c>
      <c r="V428" s="58">
        <v>1616.1569999999999</v>
      </c>
      <c r="W428" s="58">
        <v>1224.5309999999999</v>
      </c>
      <c r="X428" s="58">
        <v>2062.2289999999998</v>
      </c>
      <c r="Y428" s="59">
        <f t="shared" si="94"/>
        <v>4902.9169999999995</v>
      </c>
      <c r="Z428" s="58">
        <v>1599.3630000000001</v>
      </c>
      <c r="AA428" s="58">
        <v>897.50400000000002</v>
      </c>
      <c r="AB428" s="58">
        <v>1198.1199999999999</v>
      </c>
      <c r="AC428" s="59">
        <f t="shared" si="95"/>
        <v>3694.9870000000001</v>
      </c>
      <c r="AD428" s="58">
        <v>1552.4290000000001</v>
      </c>
      <c r="AE428" s="58">
        <v>719.58500000000004</v>
      </c>
      <c r="AF428" s="58">
        <v>1442.316</v>
      </c>
      <c r="AG428" s="59">
        <f t="shared" si="96"/>
        <v>3714.33</v>
      </c>
      <c r="AH428" s="58">
        <v>1576.999996</v>
      </c>
      <c r="AI428" s="58">
        <v>827.000001</v>
      </c>
      <c r="AJ428" s="58">
        <v>1208.0000010000001</v>
      </c>
      <c r="AK428" s="59">
        <f t="shared" si="97"/>
        <v>3611.9999980000002</v>
      </c>
      <c r="AL428" s="58">
        <v>1453.999998</v>
      </c>
      <c r="AM428" s="58">
        <v>732.99999200000002</v>
      </c>
      <c r="AN428" s="58">
        <v>1172.999996</v>
      </c>
      <c r="AO428" s="59">
        <f t="shared" si="98"/>
        <v>3359.9999860000003</v>
      </c>
      <c r="AP428" s="58">
        <v>1125.000008</v>
      </c>
      <c r="AQ428" s="58">
        <v>667.00000599999998</v>
      </c>
      <c r="AR428" s="58">
        <v>947.99998800000003</v>
      </c>
      <c r="AS428" s="59">
        <f t="shared" si="99"/>
        <v>2740.0000019999998</v>
      </c>
      <c r="AT428" s="58">
        <v>1737.000006</v>
      </c>
      <c r="AU428" s="58">
        <v>1144.000004</v>
      </c>
      <c r="AV428" s="58">
        <v>1886</v>
      </c>
      <c r="AW428" s="59">
        <f t="shared" si="100"/>
        <v>4767.0000099999997</v>
      </c>
      <c r="AX428" s="58">
        <v>2620.0000049999999</v>
      </c>
      <c r="AY428" s="58">
        <v>1573.00001</v>
      </c>
      <c r="AZ428" s="58">
        <v>2541</v>
      </c>
      <c r="BA428" s="59">
        <f t="shared" si="101"/>
        <v>6734.0000149999996</v>
      </c>
      <c r="BB428" s="58">
        <v>2908.9999969999999</v>
      </c>
      <c r="BC428" s="58">
        <v>1673.9999969999999</v>
      </c>
      <c r="BD428" s="58">
        <v>3270</v>
      </c>
      <c r="BE428" s="59">
        <f t="shared" si="102"/>
        <v>7852.9999939999998</v>
      </c>
      <c r="BF428" s="60">
        <f t="shared" si="103"/>
        <v>63452.233978999997</v>
      </c>
      <c r="BG428" s="53">
        <f t="shared" si="105"/>
        <v>24099.948998999993</v>
      </c>
      <c r="BH428" s="53">
        <f t="shared" si="105"/>
        <v>14756.619993999997</v>
      </c>
      <c r="BI428" s="53">
        <f t="shared" si="105"/>
        <v>24595.664986</v>
      </c>
      <c r="BJ428" s="53">
        <f t="shared" si="104"/>
        <v>63452.233978999997</v>
      </c>
      <c r="BL428" s="40"/>
    </row>
    <row r="429" spans="1:64" ht="16.05" customHeight="1" x14ac:dyDescent="0.3">
      <c r="A429" s="55">
        <v>423</v>
      </c>
      <c r="B429" s="55" t="s">
        <v>52</v>
      </c>
      <c r="C429" s="55" t="s">
        <v>220</v>
      </c>
      <c r="D429" s="55" t="s">
        <v>54</v>
      </c>
      <c r="E429" s="55" t="s">
        <v>511</v>
      </c>
      <c r="F429" s="56">
        <v>3.3</v>
      </c>
      <c r="G429" s="57">
        <v>220</v>
      </c>
      <c r="H429" s="55" t="s">
        <v>51</v>
      </c>
      <c r="I429" s="53">
        <v>240.00503700000004</v>
      </c>
      <c r="J429" s="58">
        <v>10</v>
      </c>
      <c r="K429" s="58">
        <v>7.0000080000000002</v>
      </c>
      <c r="L429" s="58">
        <v>14.999992000000001</v>
      </c>
      <c r="M429" s="59">
        <f t="shared" si="91"/>
        <v>32</v>
      </c>
      <c r="N429" s="58">
        <v>10</v>
      </c>
      <c r="O429" s="58">
        <v>7.0000080000000002</v>
      </c>
      <c r="P429" s="58">
        <v>12.999995999999999</v>
      </c>
      <c r="Q429" s="59">
        <f t="shared" si="92"/>
        <v>30.000004000000001</v>
      </c>
      <c r="R429" s="58">
        <v>11.000003</v>
      </c>
      <c r="S429" s="58">
        <v>8.0000079999999993</v>
      </c>
      <c r="T429" s="58">
        <v>13.99999</v>
      </c>
      <c r="U429" s="59">
        <f t="shared" si="93"/>
        <v>33.000000999999997</v>
      </c>
      <c r="V429" s="58">
        <v>6.1000069999999997</v>
      </c>
      <c r="W429" s="58">
        <v>4.2319959999999996</v>
      </c>
      <c r="X429" s="58">
        <v>8.1220020000000002</v>
      </c>
      <c r="Y429" s="59">
        <f t="shared" si="94"/>
        <v>18.454005000000002</v>
      </c>
      <c r="Z429" s="58">
        <v>5.7139939999999996</v>
      </c>
      <c r="AA429" s="58">
        <v>3.7300040000000001</v>
      </c>
      <c r="AB429" s="58">
        <v>6.9560139999999997</v>
      </c>
      <c r="AC429" s="59">
        <f t="shared" si="95"/>
        <v>16.400012</v>
      </c>
      <c r="AD429" s="58">
        <v>5.0930039999999996</v>
      </c>
      <c r="AE429" s="58">
        <v>3.837005</v>
      </c>
      <c r="AF429" s="58">
        <v>7.2210000000000001</v>
      </c>
      <c r="AG429" s="59">
        <f t="shared" si="96"/>
        <v>16.151009000000002</v>
      </c>
      <c r="AH429" s="58">
        <v>1.0000100000000001</v>
      </c>
      <c r="AI429" s="58">
        <v>2.0000089999999999</v>
      </c>
      <c r="AJ429" s="58">
        <v>1.9999979999999999</v>
      </c>
      <c r="AK429" s="59">
        <f t="shared" si="97"/>
        <v>5.0000169999999997</v>
      </c>
      <c r="AL429" s="58">
        <v>3.9999959999999999</v>
      </c>
      <c r="AM429" s="58">
        <v>1.999994</v>
      </c>
      <c r="AN429" s="58">
        <v>4.0000010000000001</v>
      </c>
      <c r="AO429" s="59">
        <f t="shared" si="98"/>
        <v>9.9999910000000014</v>
      </c>
      <c r="AP429" s="58">
        <v>5.000006</v>
      </c>
      <c r="AQ429" s="58">
        <v>4.0000099999999996</v>
      </c>
      <c r="AR429" s="58">
        <v>6.000006</v>
      </c>
      <c r="AS429" s="59">
        <f t="shared" si="99"/>
        <v>15.000021999999998</v>
      </c>
      <c r="AT429" s="58">
        <v>4.9999950000000002</v>
      </c>
      <c r="AU429" s="58">
        <v>2.9999959999999999</v>
      </c>
      <c r="AV429" s="58">
        <v>7.0000070000000001</v>
      </c>
      <c r="AW429" s="59">
        <f t="shared" si="100"/>
        <v>14.999998</v>
      </c>
      <c r="AX429" s="58">
        <v>4.9999950000000002</v>
      </c>
      <c r="AY429" s="58">
        <v>3.9999950000000002</v>
      </c>
      <c r="AZ429" s="58">
        <v>8</v>
      </c>
      <c r="BA429" s="59">
        <f t="shared" si="101"/>
        <v>16.99999</v>
      </c>
      <c r="BB429" s="58">
        <v>9.9999900000000004</v>
      </c>
      <c r="BC429" s="58">
        <v>7.0000010000000001</v>
      </c>
      <c r="BD429" s="58">
        <v>14.999997</v>
      </c>
      <c r="BE429" s="59">
        <f t="shared" si="102"/>
        <v>31.999988000000002</v>
      </c>
      <c r="BF429" s="60">
        <f t="shared" si="103"/>
        <v>240.00503700000004</v>
      </c>
      <c r="BG429" s="53">
        <f t="shared" si="105"/>
        <v>77.906999999999996</v>
      </c>
      <c r="BH429" s="53">
        <f t="shared" si="105"/>
        <v>55.799033999999999</v>
      </c>
      <c r="BI429" s="53">
        <f t="shared" si="105"/>
        <v>106.299003</v>
      </c>
      <c r="BJ429" s="53">
        <f t="shared" si="104"/>
        <v>240.00503699999999</v>
      </c>
      <c r="BL429" s="40"/>
    </row>
    <row r="430" spans="1:64" ht="16.05" customHeight="1" x14ac:dyDescent="0.3">
      <c r="A430" s="55">
        <v>424</v>
      </c>
      <c r="B430" s="55" t="s">
        <v>52</v>
      </c>
      <c r="C430" s="55" t="s">
        <v>155</v>
      </c>
      <c r="D430" s="55" t="s">
        <v>54</v>
      </c>
      <c r="E430" s="55" t="s">
        <v>511</v>
      </c>
      <c r="F430" s="56">
        <v>3.3</v>
      </c>
      <c r="G430" s="57">
        <v>220</v>
      </c>
      <c r="H430" s="55" t="s">
        <v>51</v>
      </c>
      <c r="I430" s="53">
        <v>68.405053000000009</v>
      </c>
      <c r="J430" s="58">
        <v>0</v>
      </c>
      <c r="K430" s="58">
        <v>2.0000079999999998</v>
      </c>
      <c r="L430" s="58">
        <v>4.0000049999999998</v>
      </c>
      <c r="M430" s="59">
        <f t="shared" si="91"/>
        <v>6.0000129999999992</v>
      </c>
      <c r="N430" s="58">
        <v>1</v>
      </c>
      <c r="O430" s="58">
        <v>1.0000039999999999</v>
      </c>
      <c r="P430" s="58">
        <v>3.9999959999999999</v>
      </c>
      <c r="Q430" s="59">
        <f t="shared" si="92"/>
        <v>6</v>
      </c>
      <c r="R430" s="58">
        <v>0.99999400000000005</v>
      </c>
      <c r="S430" s="58">
        <v>2.0000019999999998</v>
      </c>
      <c r="T430" s="58">
        <v>2.999997</v>
      </c>
      <c r="U430" s="59">
        <f t="shared" si="93"/>
        <v>5.9999929999999999</v>
      </c>
      <c r="V430" s="58">
        <v>0.376998</v>
      </c>
      <c r="W430" s="58">
        <v>1.135006</v>
      </c>
      <c r="X430" s="58">
        <v>3.6770100000000001</v>
      </c>
      <c r="Y430" s="59">
        <f t="shared" si="94"/>
        <v>5.1890140000000002</v>
      </c>
      <c r="Z430" s="58">
        <v>0.431002</v>
      </c>
      <c r="AA430" s="58">
        <v>0.98699999999999999</v>
      </c>
      <c r="AB430" s="58">
        <v>3.4009960000000001</v>
      </c>
      <c r="AC430" s="59">
        <f t="shared" si="95"/>
        <v>4.8189980000000006</v>
      </c>
      <c r="AD430" s="58">
        <v>0.40500599999999998</v>
      </c>
      <c r="AE430" s="58">
        <v>0.83100600000000002</v>
      </c>
      <c r="AF430" s="58">
        <v>3.161</v>
      </c>
      <c r="AG430" s="59">
        <f t="shared" si="96"/>
        <v>4.3970120000000001</v>
      </c>
      <c r="AH430" s="58">
        <v>0</v>
      </c>
      <c r="AI430" s="58">
        <v>1.0000070000000001</v>
      </c>
      <c r="AJ430" s="58">
        <v>2.999997</v>
      </c>
      <c r="AK430" s="59">
        <f t="shared" si="97"/>
        <v>4.0000040000000006</v>
      </c>
      <c r="AL430" s="58">
        <v>1.0000100000000001</v>
      </c>
      <c r="AM430" s="58">
        <v>1.000008</v>
      </c>
      <c r="AN430" s="58">
        <v>4.0000010000000001</v>
      </c>
      <c r="AO430" s="59">
        <f t="shared" si="98"/>
        <v>6.000019</v>
      </c>
      <c r="AP430" s="58">
        <v>0</v>
      </c>
      <c r="AQ430" s="58">
        <v>1.000008</v>
      </c>
      <c r="AR430" s="58">
        <v>3.999994</v>
      </c>
      <c r="AS430" s="59">
        <f t="shared" si="99"/>
        <v>5.0000020000000003</v>
      </c>
      <c r="AT430" s="58">
        <v>0.99999899999999997</v>
      </c>
      <c r="AU430" s="58">
        <v>1.9999990000000001</v>
      </c>
      <c r="AV430" s="58">
        <v>4.0000010000000001</v>
      </c>
      <c r="AW430" s="59">
        <f t="shared" si="100"/>
        <v>6.9999990000000007</v>
      </c>
      <c r="AX430" s="58">
        <v>0</v>
      </c>
      <c r="AY430" s="58">
        <v>2.0000079999999998</v>
      </c>
      <c r="AZ430" s="58">
        <v>4</v>
      </c>
      <c r="BA430" s="59">
        <f t="shared" si="101"/>
        <v>6.0000079999999993</v>
      </c>
      <c r="BB430" s="58">
        <v>1.9999979999999999</v>
      </c>
      <c r="BC430" s="58">
        <v>1.9999979999999999</v>
      </c>
      <c r="BD430" s="58">
        <v>3.9999950000000002</v>
      </c>
      <c r="BE430" s="59">
        <f t="shared" si="102"/>
        <v>7.9999909999999996</v>
      </c>
      <c r="BF430" s="60">
        <f t="shared" si="103"/>
        <v>68.405053000000009</v>
      </c>
      <c r="BG430" s="53">
        <f t="shared" si="105"/>
        <v>7.2130070000000002</v>
      </c>
      <c r="BH430" s="53">
        <f t="shared" si="105"/>
        <v>16.953054000000002</v>
      </c>
      <c r="BI430" s="53">
        <f t="shared" si="105"/>
        <v>44.238991999999996</v>
      </c>
      <c r="BJ430" s="53">
        <f t="shared" si="104"/>
        <v>68.405052999999995</v>
      </c>
      <c r="BL430" s="40"/>
    </row>
    <row r="431" spans="1:64" ht="16.05" customHeight="1" x14ac:dyDescent="0.3">
      <c r="A431" s="55">
        <v>425</v>
      </c>
      <c r="B431" s="55" t="s">
        <v>52</v>
      </c>
      <c r="C431" s="55" t="s">
        <v>237</v>
      </c>
      <c r="D431" s="55" t="s">
        <v>54</v>
      </c>
      <c r="E431" s="55" t="s">
        <v>511</v>
      </c>
      <c r="F431" s="56">
        <v>63</v>
      </c>
      <c r="G431" s="57">
        <v>380</v>
      </c>
      <c r="H431" s="55" t="s">
        <v>50</v>
      </c>
      <c r="I431" s="53">
        <v>145854.296</v>
      </c>
      <c r="J431" s="58">
        <v>406.70699999999999</v>
      </c>
      <c r="K431" s="58">
        <v>302.35300000000001</v>
      </c>
      <c r="L431" s="58">
        <v>790.09</v>
      </c>
      <c r="M431" s="59">
        <f t="shared" si="91"/>
        <v>1499.15</v>
      </c>
      <c r="N431" s="58">
        <v>3142.15</v>
      </c>
      <c r="O431" s="58">
        <v>2615.5</v>
      </c>
      <c r="P431" s="58">
        <v>3695.9749999999999</v>
      </c>
      <c r="Q431" s="59">
        <f t="shared" si="92"/>
        <v>9453.625</v>
      </c>
      <c r="R431" s="58">
        <v>5533.25</v>
      </c>
      <c r="S431" s="58">
        <v>4331.9750000000004</v>
      </c>
      <c r="T431" s="58">
        <v>5297.1750000000002</v>
      </c>
      <c r="U431" s="59">
        <f t="shared" si="93"/>
        <v>15162.400000000001</v>
      </c>
      <c r="V431" s="58">
        <v>4938.549</v>
      </c>
      <c r="W431" s="58">
        <v>4306.1499999999996</v>
      </c>
      <c r="X431" s="58">
        <v>6510.2179999999998</v>
      </c>
      <c r="Y431" s="59">
        <f t="shared" si="94"/>
        <v>15754.917000000001</v>
      </c>
      <c r="Z431" s="58">
        <v>5876.625</v>
      </c>
      <c r="AA431" s="58">
        <v>4334.2749999999996</v>
      </c>
      <c r="AB431" s="58">
        <v>6513.8</v>
      </c>
      <c r="AC431" s="59">
        <f t="shared" si="95"/>
        <v>16724.7</v>
      </c>
      <c r="AD431" s="58">
        <v>5759.2749999999996</v>
      </c>
      <c r="AE431" s="58">
        <v>4229.1000000000004</v>
      </c>
      <c r="AF431" s="58">
        <v>6863.9</v>
      </c>
      <c r="AG431" s="59">
        <f t="shared" si="96"/>
        <v>16852.275000000001</v>
      </c>
      <c r="AH431" s="58">
        <v>6081.4539999999997</v>
      </c>
      <c r="AI431" s="58">
        <v>4785.6660000000002</v>
      </c>
      <c r="AJ431" s="58">
        <v>6179.43</v>
      </c>
      <c r="AK431" s="59">
        <f t="shared" si="97"/>
        <v>17046.55</v>
      </c>
      <c r="AL431" s="58">
        <v>6081.4539999999997</v>
      </c>
      <c r="AM431" s="58">
        <v>4382.6629999999996</v>
      </c>
      <c r="AN431" s="58">
        <v>6496.3230000000003</v>
      </c>
      <c r="AO431" s="59">
        <f t="shared" si="98"/>
        <v>16960.439999999999</v>
      </c>
      <c r="AP431" s="58">
        <v>6081.4539999999997</v>
      </c>
      <c r="AQ431" s="58">
        <v>4382.6629999999996</v>
      </c>
      <c r="AR431" s="58">
        <v>6020.9830000000002</v>
      </c>
      <c r="AS431" s="59">
        <f t="shared" si="99"/>
        <v>16485.099999999999</v>
      </c>
      <c r="AT431" s="58">
        <v>5805.0249999999996</v>
      </c>
      <c r="AU431" s="58">
        <v>4659.7269999999999</v>
      </c>
      <c r="AV431" s="58">
        <v>6516.1289999999999</v>
      </c>
      <c r="AW431" s="59">
        <f t="shared" si="100"/>
        <v>16980.881000000001</v>
      </c>
      <c r="AX431" s="58">
        <v>426.74</v>
      </c>
      <c r="AY431" s="58">
        <v>311.572</v>
      </c>
      <c r="AZ431" s="58">
        <v>702.303</v>
      </c>
      <c r="BA431" s="59">
        <f t="shared" si="101"/>
        <v>1440.615</v>
      </c>
      <c r="BB431" s="58">
        <v>447.37700000000001</v>
      </c>
      <c r="BC431" s="58">
        <v>291.291</v>
      </c>
      <c r="BD431" s="58">
        <v>754.97500000000002</v>
      </c>
      <c r="BE431" s="59">
        <f t="shared" si="102"/>
        <v>1493.643</v>
      </c>
      <c r="BF431" s="60">
        <f t="shared" si="103"/>
        <v>145854.296</v>
      </c>
      <c r="BG431" s="53">
        <f t="shared" si="105"/>
        <v>50580.05999999999</v>
      </c>
      <c r="BH431" s="53">
        <f t="shared" si="105"/>
        <v>38932.934999999998</v>
      </c>
      <c r="BI431" s="53">
        <f t="shared" si="105"/>
        <v>56341.300999999992</v>
      </c>
      <c r="BJ431" s="53">
        <f t="shared" si="104"/>
        <v>145854.29599999997</v>
      </c>
      <c r="BL431" s="40"/>
    </row>
    <row r="432" spans="1:64" ht="16.05" customHeight="1" x14ac:dyDescent="0.3">
      <c r="A432" s="55">
        <v>426</v>
      </c>
      <c r="B432" s="55" t="s">
        <v>52</v>
      </c>
      <c r="C432" s="55" t="s">
        <v>148</v>
      </c>
      <c r="D432" s="55" t="s">
        <v>54</v>
      </c>
      <c r="E432" s="55" t="s">
        <v>511</v>
      </c>
      <c r="F432" s="56">
        <v>3.3</v>
      </c>
      <c r="G432" s="57">
        <v>220</v>
      </c>
      <c r="H432" s="55" t="s">
        <v>50</v>
      </c>
      <c r="I432" s="53">
        <v>3177.307679</v>
      </c>
      <c r="J432" s="58">
        <v>89</v>
      </c>
      <c r="K432" s="58">
        <v>84.000007999999994</v>
      </c>
      <c r="L432" s="58">
        <v>193.99999500000001</v>
      </c>
      <c r="M432" s="59">
        <f t="shared" si="91"/>
        <v>367.00000299999999</v>
      </c>
      <c r="N432" s="58">
        <v>76</v>
      </c>
      <c r="O432" s="58">
        <v>69.000007999999994</v>
      </c>
      <c r="P432" s="58">
        <v>137.000012</v>
      </c>
      <c r="Q432" s="59">
        <f t="shared" si="92"/>
        <v>282.00001999999995</v>
      </c>
      <c r="R432" s="58">
        <v>85.999989999999997</v>
      </c>
      <c r="S432" s="58">
        <v>69.999993000000003</v>
      </c>
      <c r="T432" s="58">
        <v>120.999996</v>
      </c>
      <c r="U432" s="59">
        <f t="shared" si="93"/>
        <v>276.999979</v>
      </c>
      <c r="V432" s="58">
        <v>58.325000000000003</v>
      </c>
      <c r="W432" s="58">
        <v>47.015000000000001</v>
      </c>
      <c r="X432" s="58">
        <v>77.090999999999994</v>
      </c>
      <c r="Y432" s="59">
        <f t="shared" si="94"/>
        <v>182.43099999999998</v>
      </c>
      <c r="Z432" s="58">
        <v>118.943</v>
      </c>
      <c r="AA432" s="58">
        <v>71.781999999999996</v>
      </c>
      <c r="AB432" s="58">
        <v>90.099000000000004</v>
      </c>
      <c r="AC432" s="59">
        <f t="shared" si="95"/>
        <v>280.82400000000001</v>
      </c>
      <c r="AD432" s="58">
        <v>218.559</v>
      </c>
      <c r="AE432" s="58">
        <v>138.93600000000001</v>
      </c>
      <c r="AF432" s="58">
        <v>166.279</v>
      </c>
      <c r="AG432" s="59">
        <f t="shared" si="96"/>
        <v>523.774</v>
      </c>
      <c r="AH432" s="58">
        <v>74.282362000000006</v>
      </c>
      <c r="AI432" s="58">
        <v>49.885223000000003</v>
      </c>
      <c r="AJ432" s="58">
        <v>62.111122999999999</v>
      </c>
      <c r="AK432" s="59">
        <f t="shared" si="97"/>
        <v>186.27870799999999</v>
      </c>
      <c r="AL432" s="58">
        <v>89.999998000000005</v>
      </c>
      <c r="AM432" s="58">
        <v>53.999996000000003</v>
      </c>
      <c r="AN432" s="58">
        <v>69.999996999999993</v>
      </c>
      <c r="AO432" s="59">
        <f t="shared" si="98"/>
        <v>213.99999100000002</v>
      </c>
      <c r="AP432" s="58">
        <v>86.000001999999995</v>
      </c>
      <c r="AQ432" s="58">
        <v>50.999994000000001</v>
      </c>
      <c r="AR432" s="58">
        <v>65.999995999999996</v>
      </c>
      <c r="AS432" s="59">
        <f t="shared" si="99"/>
        <v>202.99999200000002</v>
      </c>
      <c r="AT432" s="58">
        <v>62.000000999999997</v>
      </c>
      <c r="AU432" s="58">
        <v>42.999997</v>
      </c>
      <c r="AV432" s="58">
        <v>60.000010000000003</v>
      </c>
      <c r="AW432" s="59">
        <f t="shared" si="100"/>
        <v>165.00000800000001</v>
      </c>
      <c r="AX432" s="58">
        <v>56.000006999999997</v>
      </c>
      <c r="AY432" s="58">
        <v>38.999997999999998</v>
      </c>
      <c r="AZ432" s="58">
        <v>66</v>
      </c>
      <c r="BA432" s="59">
        <f t="shared" si="101"/>
        <v>161.00000499999999</v>
      </c>
      <c r="BB432" s="58">
        <v>93.999994000000001</v>
      </c>
      <c r="BC432" s="58">
        <v>70.999988999999999</v>
      </c>
      <c r="BD432" s="58">
        <v>169.99999</v>
      </c>
      <c r="BE432" s="59">
        <f t="shared" si="102"/>
        <v>334.99997299999995</v>
      </c>
      <c r="BF432" s="60">
        <f t="shared" si="103"/>
        <v>3177.307679</v>
      </c>
      <c r="BG432" s="53">
        <f t="shared" si="105"/>
        <v>1109.1093539999999</v>
      </c>
      <c r="BH432" s="53">
        <f t="shared" si="105"/>
        <v>788.61820599999999</v>
      </c>
      <c r="BI432" s="53">
        <f t="shared" si="105"/>
        <v>1279.5801190000002</v>
      </c>
      <c r="BJ432" s="53">
        <f t="shared" si="104"/>
        <v>3177.307679</v>
      </c>
      <c r="BL432" s="40"/>
    </row>
    <row r="433" spans="1:64" ht="16.05" customHeight="1" x14ac:dyDescent="0.3">
      <c r="A433" s="55">
        <v>427</v>
      </c>
      <c r="B433" s="55" t="s">
        <v>52</v>
      </c>
      <c r="C433" s="55" t="s">
        <v>226</v>
      </c>
      <c r="D433" s="55" t="s">
        <v>54</v>
      </c>
      <c r="E433" s="55" t="s">
        <v>511</v>
      </c>
      <c r="F433" s="56">
        <v>60</v>
      </c>
      <c r="G433" s="57">
        <v>380</v>
      </c>
      <c r="H433" s="55" t="s">
        <v>50</v>
      </c>
      <c r="I433" s="53">
        <v>160779.712</v>
      </c>
      <c r="J433" s="58">
        <v>4538.8879999999999</v>
      </c>
      <c r="K433" s="58">
        <v>3455.3180000000002</v>
      </c>
      <c r="L433" s="58">
        <v>5889.0360000000001</v>
      </c>
      <c r="M433" s="59">
        <f t="shared" si="91"/>
        <v>13883.242</v>
      </c>
      <c r="N433" s="58">
        <v>4503.3209999999999</v>
      </c>
      <c r="O433" s="58">
        <v>3438.7179999999998</v>
      </c>
      <c r="P433" s="58">
        <v>4511.1499999999996</v>
      </c>
      <c r="Q433" s="59">
        <f t="shared" si="92"/>
        <v>12453.188999999998</v>
      </c>
      <c r="R433" s="58">
        <v>4867.95</v>
      </c>
      <c r="S433" s="58">
        <v>3610.5</v>
      </c>
      <c r="T433" s="58">
        <v>4725.2749999999996</v>
      </c>
      <c r="U433" s="59">
        <f t="shared" si="93"/>
        <v>13203.725</v>
      </c>
      <c r="V433" s="58">
        <v>4074.6750000000002</v>
      </c>
      <c r="W433" s="58">
        <v>3461.0749999999998</v>
      </c>
      <c r="X433" s="58">
        <v>5059.5</v>
      </c>
      <c r="Y433" s="59">
        <f t="shared" si="94"/>
        <v>12595.25</v>
      </c>
      <c r="Z433" s="58">
        <v>4747.1729999999998</v>
      </c>
      <c r="AA433" s="58">
        <v>3649.6880000000001</v>
      </c>
      <c r="AB433" s="58">
        <v>5159.3050000000003</v>
      </c>
      <c r="AC433" s="59">
        <f t="shared" si="95"/>
        <v>13556.166000000001</v>
      </c>
      <c r="AD433" s="58">
        <v>4502.5249999999996</v>
      </c>
      <c r="AE433" s="58">
        <v>3472.6</v>
      </c>
      <c r="AF433" s="58">
        <v>5092.25</v>
      </c>
      <c r="AG433" s="59">
        <f t="shared" si="96"/>
        <v>13067.375</v>
      </c>
      <c r="AH433" s="58">
        <v>4651.9229999999998</v>
      </c>
      <c r="AI433" s="58">
        <v>3803.145</v>
      </c>
      <c r="AJ433" s="58">
        <v>4727.6940000000004</v>
      </c>
      <c r="AK433" s="59">
        <f t="shared" si="97"/>
        <v>13182.761999999999</v>
      </c>
      <c r="AL433" s="58">
        <v>5008.4679999999998</v>
      </c>
      <c r="AM433" s="58">
        <v>3604.59</v>
      </c>
      <c r="AN433" s="58">
        <v>5246.9979999999996</v>
      </c>
      <c r="AO433" s="59">
        <f t="shared" si="98"/>
        <v>13860.056</v>
      </c>
      <c r="AP433" s="58">
        <v>5068.6880000000001</v>
      </c>
      <c r="AQ433" s="58">
        <v>3764.2440000000001</v>
      </c>
      <c r="AR433" s="58">
        <v>4883.674</v>
      </c>
      <c r="AS433" s="59">
        <f t="shared" si="99"/>
        <v>13716.606</v>
      </c>
      <c r="AT433" s="58">
        <v>4857.259</v>
      </c>
      <c r="AU433" s="58">
        <v>3998.2710000000002</v>
      </c>
      <c r="AV433" s="58">
        <v>5333.72</v>
      </c>
      <c r="AW433" s="59">
        <f t="shared" si="100"/>
        <v>14189.25</v>
      </c>
      <c r="AX433" s="58">
        <v>4807.5749999999998</v>
      </c>
      <c r="AY433" s="58">
        <v>3610.15</v>
      </c>
      <c r="AZ433" s="58">
        <v>5125.7250000000004</v>
      </c>
      <c r="BA433" s="59">
        <f t="shared" si="101"/>
        <v>13543.45</v>
      </c>
      <c r="BB433" s="58">
        <v>4822.4139999999998</v>
      </c>
      <c r="BC433" s="58">
        <v>3226.4430000000002</v>
      </c>
      <c r="BD433" s="58">
        <v>5479.7839999999997</v>
      </c>
      <c r="BE433" s="59">
        <f t="shared" si="102"/>
        <v>13528.641</v>
      </c>
      <c r="BF433" s="60">
        <f t="shared" si="103"/>
        <v>160779.712</v>
      </c>
      <c r="BG433" s="53">
        <f t="shared" si="105"/>
        <v>56450.858999999989</v>
      </c>
      <c r="BH433" s="53">
        <f t="shared" si="105"/>
        <v>43094.741999999998</v>
      </c>
      <c r="BI433" s="53">
        <f t="shared" si="105"/>
        <v>61234.110999999997</v>
      </c>
      <c r="BJ433" s="53">
        <f t="shared" si="104"/>
        <v>160779.712</v>
      </c>
      <c r="BL433" s="40"/>
    </row>
    <row r="434" spans="1:64" ht="16.05" customHeight="1" x14ac:dyDescent="0.3">
      <c r="A434" s="55">
        <v>428</v>
      </c>
      <c r="B434" s="55" t="s">
        <v>52</v>
      </c>
      <c r="C434" s="55" t="s">
        <v>239</v>
      </c>
      <c r="D434" s="55" t="s">
        <v>54</v>
      </c>
      <c r="E434" s="55" t="s">
        <v>511</v>
      </c>
      <c r="F434" s="56">
        <v>3.3</v>
      </c>
      <c r="G434" s="57">
        <v>220</v>
      </c>
      <c r="H434" s="55" t="s">
        <v>51</v>
      </c>
      <c r="I434" s="53">
        <v>4950.0739999999996</v>
      </c>
      <c r="J434" s="58">
        <v>245</v>
      </c>
      <c r="K434" s="58">
        <v>182.99999600000001</v>
      </c>
      <c r="L434" s="58">
        <v>382.00000499999999</v>
      </c>
      <c r="M434" s="59">
        <f t="shared" si="91"/>
        <v>810.000001</v>
      </c>
      <c r="N434" s="58">
        <v>211</v>
      </c>
      <c r="O434" s="58">
        <v>171.99999199999999</v>
      </c>
      <c r="P434" s="58">
        <v>300.99999600000001</v>
      </c>
      <c r="Q434" s="59">
        <f t="shared" si="92"/>
        <v>683.99998800000003</v>
      </c>
      <c r="R434" s="58">
        <v>233.00000499999999</v>
      </c>
      <c r="S434" s="58">
        <v>186.00000499999999</v>
      </c>
      <c r="T434" s="58">
        <v>328.99998699999998</v>
      </c>
      <c r="U434" s="59">
        <f t="shared" si="93"/>
        <v>747.99999699999989</v>
      </c>
      <c r="V434" s="58">
        <v>109.389004</v>
      </c>
      <c r="W434" s="58">
        <v>107.81999399999999</v>
      </c>
      <c r="X434" s="58">
        <v>227.43298799999999</v>
      </c>
      <c r="Y434" s="59">
        <f t="shared" si="94"/>
        <v>444.64198599999997</v>
      </c>
      <c r="Z434" s="58">
        <v>83.522009999999995</v>
      </c>
      <c r="AA434" s="58">
        <v>58.433999999999997</v>
      </c>
      <c r="AB434" s="58">
        <v>62.253005999999999</v>
      </c>
      <c r="AC434" s="59">
        <f t="shared" si="95"/>
        <v>204.20901599999999</v>
      </c>
      <c r="AD434" s="58">
        <v>97.512009000000006</v>
      </c>
      <c r="AE434" s="58">
        <v>61.384996000000001</v>
      </c>
      <c r="AF434" s="58">
        <v>71.325999999999993</v>
      </c>
      <c r="AG434" s="59">
        <f t="shared" si="96"/>
        <v>230.223005</v>
      </c>
      <c r="AH434" s="58">
        <v>99</v>
      </c>
      <c r="AI434" s="58">
        <v>62.000003</v>
      </c>
      <c r="AJ434" s="58">
        <v>65.000009000000006</v>
      </c>
      <c r="AK434" s="59">
        <f t="shared" si="97"/>
        <v>226.000012</v>
      </c>
      <c r="AL434" s="58">
        <v>97.999989999999997</v>
      </c>
      <c r="AM434" s="58">
        <v>55.999989999999997</v>
      </c>
      <c r="AN434" s="58">
        <v>68.000011999999998</v>
      </c>
      <c r="AO434" s="59">
        <f t="shared" si="98"/>
        <v>221.99999199999999</v>
      </c>
      <c r="AP434" s="58">
        <v>84.999992000000006</v>
      </c>
      <c r="AQ434" s="58">
        <v>53.000010000000003</v>
      </c>
      <c r="AR434" s="58">
        <v>59.000011999999998</v>
      </c>
      <c r="AS434" s="59">
        <f t="shared" si="99"/>
        <v>197.00001399999999</v>
      </c>
      <c r="AT434" s="58">
        <v>66.999995999999996</v>
      </c>
      <c r="AU434" s="58">
        <v>48.999994000000001</v>
      </c>
      <c r="AV434" s="58">
        <v>57.000003999999997</v>
      </c>
      <c r="AW434" s="59">
        <f t="shared" si="100"/>
        <v>172.99999399999999</v>
      </c>
      <c r="AX434" s="58">
        <v>128.99999700000001</v>
      </c>
      <c r="AY434" s="58">
        <v>97.999995999999996</v>
      </c>
      <c r="AZ434" s="58">
        <v>172</v>
      </c>
      <c r="BA434" s="59">
        <f t="shared" si="101"/>
        <v>398.99999300000002</v>
      </c>
      <c r="BB434" s="58">
        <v>196.99999</v>
      </c>
      <c r="BC434" s="58">
        <v>128.000001</v>
      </c>
      <c r="BD434" s="58">
        <v>287.00001099999997</v>
      </c>
      <c r="BE434" s="59">
        <f t="shared" si="102"/>
        <v>612.00000199999999</v>
      </c>
      <c r="BF434" s="60">
        <f t="shared" si="103"/>
        <v>4950.0739999999996</v>
      </c>
      <c r="BG434" s="53">
        <f t="shared" si="105"/>
        <v>1654.4229930000004</v>
      </c>
      <c r="BH434" s="53">
        <f t="shared" si="105"/>
        <v>1214.6389770000001</v>
      </c>
      <c r="BI434" s="53">
        <f t="shared" si="105"/>
        <v>2081.0120299999999</v>
      </c>
      <c r="BJ434" s="53">
        <f t="shared" si="104"/>
        <v>4950.0740000000005</v>
      </c>
      <c r="BL434" s="40"/>
    </row>
    <row r="435" spans="1:64" ht="16.05" customHeight="1" x14ac:dyDescent="0.3">
      <c r="A435" s="55">
        <v>429</v>
      </c>
      <c r="B435" s="55" t="s">
        <v>52</v>
      </c>
      <c r="C435" s="55" t="s">
        <v>173</v>
      </c>
      <c r="D435" s="55" t="s">
        <v>54</v>
      </c>
      <c r="E435" s="55" t="s">
        <v>511</v>
      </c>
      <c r="F435" s="56">
        <v>3.3</v>
      </c>
      <c r="G435" s="57">
        <v>220</v>
      </c>
      <c r="H435" s="55" t="s">
        <v>51</v>
      </c>
      <c r="I435" s="53">
        <v>379.7603388</v>
      </c>
      <c r="J435" s="58">
        <v>9</v>
      </c>
      <c r="K435" s="58">
        <v>7.0000080000000002</v>
      </c>
      <c r="L435" s="58">
        <v>14.999992000000001</v>
      </c>
      <c r="M435" s="59">
        <f t="shared" si="91"/>
        <v>31</v>
      </c>
      <c r="N435" s="58">
        <v>10</v>
      </c>
      <c r="O435" s="58">
        <v>7.0000080000000002</v>
      </c>
      <c r="P435" s="58">
        <v>12.999995999999999</v>
      </c>
      <c r="Q435" s="59">
        <f t="shared" si="92"/>
        <v>30.000004000000001</v>
      </c>
      <c r="R435" s="58">
        <v>10.922999000000001</v>
      </c>
      <c r="S435" s="58">
        <v>7.790006</v>
      </c>
      <c r="T435" s="58">
        <v>13.514003000000001</v>
      </c>
      <c r="U435" s="59">
        <f t="shared" si="93"/>
        <v>32.227008000000005</v>
      </c>
      <c r="V435" s="58">
        <v>9.0230049999999995</v>
      </c>
      <c r="W435" s="58">
        <v>7.6159999999999997</v>
      </c>
      <c r="X435" s="58">
        <v>14.601006</v>
      </c>
      <c r="Y435" s="59">
        <f t="shared" si="94"/>
        <v>31.240010999999996</v>
      </c>
      <c r="Z435" s="58">
        <v>10.094597499999999</v>
      </c>
      <c r="AA435" s="58">
        <v>7.5406015000000011</v>
      </c>
      <c r="AB435" s="58">
        <v>14.0114959</v>
      </c>
      <c r="AC435" s="59">
        <f t="shared" si="95"/>
        <v>31.6466949</v>
      </c>
      <c r="AD435" s="58">
        <v>10.094597499999999</v>
      </c>
      <c r="AE435" s="58">
        <v>7.5406015000000011</v>
      </c>
      <c r="AF435" s="58">
        <v>14.0114959</v>
      </c>
      <c r="AG435" s="59">
        <f t="shared" si="96"/>
        <v>31.6466949</v>
      </c>
      <c r="AH435" s="58">
        <v>11</v>
      </c>
      <c r="AI435" s="58">
        <v>8.9999990000000007</v>
      </c>
      <c r="AJ435" s="58">
        <v>12.999991</v>
      </c>
      <c r="AK435" s="59">
        <f t="shared" si="97"/>
        <v>32.999990000000004</v>
      </c>
      <c r="AL435" s="58">
        <v>9.9999900000000004</v>
      </c>
      <c r="AM435" s="58">
        <v>6.9999900000000004</v>
      </c>
      <c r="AN435" s="58">
        <v>13.999988</v>
      </c>
      <c r="AO435" s="59">
        <f t="shared" si="98"/>
        <v>30.999968000000003</v>
      </c>
      <c r="AP435" s="58">
        <v>11</v>
      </c>
      <c r="AQ435" s="58">
        <v>7.9999979999999997</v>
      </c>
      <c r="AR435" s="58">
        <v>13.999998</v>
      </c>
      <c r="AS435" s="59">
        <f t="shared" si="99"/>
        <v>32.999995999999996</v>
      </c>
      <c r="AT435" s="58">
        <v>8.9999909999999996</v>
      </c>
      <c r="AU435" s="58">
        <v>7.9999960000000003</v>
      </c>
      <c r="AV435" s="58">
        <v>13.999988</v>
      </c>
      <c r="AW435" s="59">
        <f t="shared" si="100"/>
        <v>30.999974999999999</v>
      </c>
      <c r="AX435" s="58">
        <v>9.9999900000000004</v>
      </c>
      <c r="AY435" s="58">
        <v>7.0000090000000004</v>
      </c>
      <c r="AZ435" s="58">
        <v>14</v>
      </c>
      <c r="BA435" s="59">
        <f t="shared" si="101"/>
        <v>30.999999000000003</v>
      </c>
      <c r="BB435" s="58">
        <v>11</v>
      </c>
      <c r="BC435" s="58">
        <v>7.0000010000000001</v>
      </c>
      <c r="BD435" s="58">
        <v>14.999997</v>
      </c>
      <c r="BE435" s="59">
        <f t="shared" si="102"/>
        <v>32.999998000000005</v>
      </c>
      <c r="BF435" s="60">
        <f t="shared" si="103"/>
        <v>379.7603388</v>
      </c>
      <c r="BG435" s="53">
        <f t="shared" si="105"/>
        <v>121.13516999999999</v>
      </c>
      <c r="BH435" s="53">
        <f t="shared" si="105"/>
        <v>90.487218000000013</v>
      </c>
      <c r="BI435" s="53">
        <f t="shared" si="105"/>
        <v>168.1379508</v>
      </c>
      <c r="BJ435" s="53">
        <f t="shared" si="104"/>
        <v>379.7603388</v>
      </c>
      <c r="BL435" s="40"/>
    </row>
    <row r="436" spans="1:64" ht="16.05" customHeight="1" x14ac:dyDescent="0.3">
      <c r="A436" s="55">
        <v>430</v>
      </c>
      <c r="B436" s="55" t="s">
        <v>52</v>
      </c>
      <c r="C436" s="55" t="s">
        <v>56</v>
      </c>
      <c r="D436" s="55" t="s">
        <v>54</v>
      </c>
      <c r="E436" s="55" t="s">
        <v>511</v>
      </c>
      <c r="F436" s="56">
        <v>27.5</v>
      </c>
      <c r="G436" s="57">
        <v>380</v>
      </c>
      <c r="H436" s="55" t="s">
        <v>51</v>
      </c>
      <c r="I436" s="53">
        <v>8314.3699479999996</v>
      </c>
      <c r="J436" s="58">
        <v>186</v>
      </c>
      <c r="K436" s="58">
        <v>143</v>
      </c>
      <c r="L436" s="58">
        <v>260.00000299999999</v>
      </c>
      <c r="M436" s="59">
        <f t="shared" si="91"/>
        <v>589.00000299999999</v>
      </c>
      <c r="N436" s="58">
        <v>171</v>
      </c>
      <c r="O436" s="58">
        <v>138</v>
      </c>
      <c r="P436" s="58">
        <v>173.99999199999999</v>
      </c>
      <c r="Q436" s="59">
        <f t="shared" si="92"/>
        <v>482.99999200000002</v>
      </c>
      <c r="R436" s="58">
        <v>203.99999500000001</v>
      </c>
      <c r="S436" s="58">
        <v>153.000001</v>
      </c>
      <c r="T436" s="58">
        <v>199.99999500000001</v>
      </c>
      <c r="U436" s="59">
        <f t="shared" si="93"/>
        <v>556.99999100000002</v>
      </c>
      <c r="V436" s="58">
        <v>160.282993</v>
      </c>
      <c r="W436" s="58">
        <v>172.62599399999999</v>
      </c>
      <c r="X436" s="58">
        <v>227.615004</v>
      </c>
      <c r="Y436" s="59">
        <f t="shared" si="94"/>
        <v>560.52399100000002</v>
      </c>
      <c r="Z436" s="58">
        <v>271.57801000000001</v>
      </c>
      <c r="AA436" s="58">
        <v>223.62598800000001</v>
      </c>
      <c r="AB436" s="58">
        <v>310.04900600000002</v>
      </c>
      <c r="AC436" s="59">
        <f t="shared" si="95"/>
        <v>805.25300400000003</v>
      </c>
      <c r="AD436" s="58">
        <v>241.739001</v>
      </c>
      <c r="AE436" s="58">
        <v>174.97898900000001</v>
      </c>
      <c r="AF436" s="58">
        <v>227.875</v>
      </c>
      <c r="AG436" s="59">
        <f t="shared" si="96"/>
        <v>644.59298999999999</v>
      </c>
      <c r="AH436" s="58">
        <v>375.00000999999997</v>
      </c>
      <c r="AI436" s="58">
        <v>277.00000799999998</v>
      </c>
      <c r="AJ436" s="58">
        <v>426.00000299999999</v>
      </c>
      <c r="AK436" s="59">
        <f t="shared" si="97"/>
        <v>1078.0000209999998</v>
      </c>
      <c r="AL436" s="58">
        <v>199.99999800000001</v>
      </c>
      <c r="AM436" s="58">
        <v>140.99999600000001</v>
      </c>
      <c r="AN436" s="58">
        <v>287</v>
      </c>
      <c r="AO436" s="59">
        <f t="shared" si="98"/>
        <v>627.99999400000002</v>
      </c>
      <c r="AP436" s="58">
        <v>174.99999</v>
      </c>
      <c r="AQ436" s="58">
        <v>121.99999800000001</v>
      </c>
      <c r="AR436" s="58">
        <v>250.99999399999999</v>
      </c>
      <c r="AS436" s="59">
        <f t="shared" si="99"/>
        <v>547.99998200000005</v>
      </c>
      <c r="AT436" s="58">
        <v>177.99999</v>
      </c>
      <c r="AU436" s="58">
        <v>179.00000299999999</v>
      </c>
      <c r="AV436" s="58">
        <v>237.99999800000001</v>
      </c>
      <c r="AW436" s="59">
        <f t="shared" si="100"/>
        <v>594.99999100000002</v>
      </c>
      <c r="AX436" s="58">
        <v>432.00000899999998</v>
      </c>
      <c r="AY436" s="58">
        <v>237.99999600000001</v>
      </c>
      <c r="AZ436" s="58">
        <v>455</v>
      </c>
      <c r="BA436" s="59">
        <f t="shared" si="101"/>
        <v>1125.0000049999999</v>
      </c>
      <c r="BB436" s="58">
        <v>253</v>
      </c>
      <c r="BC436" s="58">
        <v>163.99999099999999</v>
      </c>
      <c r="BD436" s="58">
        <v>283.99999300000002</v>
      </c>
      <c r="BE436" s="59">
        <f t="shared" si="102"/>
        <v>700.99998400000004</v>
      </c>
      <c r="BF436" s="60">
        <f t="shared" si="103"/>
        <v>8314.3699479999996</v>
      </c>
      <c r="BG436" s="53">
        <f t="shared" si="105"/>
        <v>2847.5999959999999</v>
      </c>
      <c r="BH436" s="53">
        <f t="shared" si="105"/>
        <v>2126.2309640000003</v>
      </c>
      <c r="BI436" s="53">
        <f t="shared" si="105"/>
        <v>3340.5389879999998</v>
      </c>
      <c r="BJ436" s="53">
        <f t="shared" si="104"/>
        <v>8314.3699479999996</v>
      </c>
      <c r="BL436" s="40"/>
    </row>
    <row r="437" spans="1:64" ht="16.05" customHeight="1" x14ac:dyDescent="0.3">
      <c r="A437" s="55">
        <v>431</v>
      </c>
      <c r="B437" s="55" t="s">
        <v>52</v>
      </c>
      <c r="C437" s="55" t="s">
        <v>174</v>
      </c>
      <c r="D437" s="55" t="s">
        <v>54</v>
      </c>
      <c r="E437" s="55" t="s">
        <v>511</v>
      </c>
      <c r="F437" s="56">
        <v>1.7</v>
      </c>
      <c r="G437" s="57">
        <v>220</v>
      </c>
      <c r="H437" s="55" t="s">
        <v>51</v>
      </c>
      <c r="I437" s="53">
        <v>259.52094700000004</v>
      </c>
      <c r="J437" s="58">
        <v>7</v>
      </c>
      <c r="K437" s="58">
        <v>3.9999959999999999</v>
      </c>
      <c r="L437" s="58">
        <v>10.999987000000001</v>
      </c>
      <c r="M437" s="59">
        <f t="shared" si="91"/>
        <v>21.999983</v>
      </c>
      <c r="N437" s="58">
        <v>8</v>
      </c>
      <c r="O437" s="58">
        <v>6.0000039999999997</v>
      </c>
      <c r="P437" s="58">
        <v>10.000004000000001</v>
      </c>
      <c r="Q437" s="59">
        <f t="shared" si="92"/>
        <v>24.000008000000001</v>
      </c>
      <c r="R437" s="58">
        <v>7.0000039999999997</v>
      </c>
      <c r="S437" s="58">
        <v>6.000006</v>
      </c>
      <c r="T437" s="58">
        <v>9.9999939999999992</v>
      </c>
      <c r="U437" s="59">
        <f t="shared" si="93"/>
        <v>23.000003999999997</v>
      </c>
      <c r="V437" s="58">
        <v>6.0370030000000003</v>
      </c>
      <c r="W437" s="58">
        <v>5.1270040000000003</v>
      </c>
      <c r="X437" s="58">
        <v>9.8059980000000007</v>
      </c>
      <c r="Y437" s="59">
        <f t="shared" si="94"/>
        <v>20.970005</v>
      </c>
      <c r="Z437" s="58">
        <v>7.5419960000000001</v>
      </c>
      <c r="AA437" s="58">
        <v>5.4159959999999998</v>
      </c>
      <c r="AB437" s="58">
        <v>10.155003000000001</v>
      </c>
      <c r="AC437" s="59">
        <f t="shared" si="95"/>
        <v>23.112995000000002</v>
      </c>
      <c r="AD437" s="58">
        <v>6.5329949999999997</v>
      </c>
      <c r="AE437" s="58">
        <v>4.7719909999999999</v>
      </c>
      <c r="AF437" s="58">
        <v>9.1329999999999991</v>
      </c>
      <c r="AG437" s="59">
        <f t="shared" si="96"/>
        <v>20.437985999999999</v>
      </c>
      <c r="AH437" s="58">
        <v>7.0000039999999997</v>
      </c>
      <c r="AI437" s="58">
        <v>5.0000030000000004</v>
      </c>
      <c r="AJ437" s="58">
        <v>8.9999950000000002</v>
      </c>
      <c r="AK437" s="59">
        <f t="shared" si="97"/>
        <v>21.000002000000002</v>
      </c>
      <c r="AL437" s="58">
        <v>5.999994</v>
      </c>
      <c r="AM437" s="58">
        <v>4.9999960000000003</v>
      </c>
      <c r="AN437" s="58">
        <v>8.9999970000000005</v>
      </c>
      <c r="AO437" s="59">
        <f t="shared" si="98"/>
        <v>19.999987000000001</v>
      </c>
      <c r="AP437" s="58">
        <v>7.0000039999999997</v>
      </c>
      <c r="AQ437" s="58">
        <v>4.9999960000000003</v>
      </c>
      <c r="AR437" s="58">
        <v>8.9999959999999994</v>
      </c>
      <c r="AS437" s="59">
        <f t="shared" si="99"/>
        <v>20.999995999999999</v>
      </c>
      <c r="AT437" s="58">
        <v>6.9999929999999999</v>
      </c>
      <c r="AU437" s="58">
        <v>4.9999950000000002</v>
      </c>
      <c r="AV437" s="58">
        <v>8.9999970000000005</v>
      </c>
      <c r="AW437" s="59">
        <f t="shared" si="100"/>
        <v>20.999985000000002</v>
      </c>
      <c r="AX437" s="58">
        <v>5.999994</v>
      </c>
      <c r="AY437" s="58">
        <v>5.0000010000000001</v>
      </c>
      <c r="AZ437" s="58">
        <v>10</v>
      </c>
      <c r="BA437" s="59">
        <f t="shared" si="101"/>
        <v>20.999994999999998</v>
      </c>
      <c r="BB437" s="58">
        <v>7.0000039999999997</v>
      </c>
      <c r="BC437" s="58">
        <v>5.0000030000000004</v>
      </c>
      <c r="BD437" s="58">
        <v>9.9999939999999992</v>
      </c>
      <c r="BE437" s="59">
        <f t="shared" si="102"/>
        <v>22.000000999999997</v>
      </c>
      <c r="BF437" s="60">
        <f t="shared" si="103"/>
        <v>259.52094700000004</v>
      </c>
      <c r="BG437" s="53">
        <f t="shared" si="105"/>
        <v>82.111991000000003</v>
      </c>
      <c r="BH437" s="53">
        <f t="shared" si="105"/>
        <v>61.314990999999999</v>
      </c>
      <c r="BI437" s="53">
        <f t="shared" si="105"/>
        <v>116.09396499999998</v>
      </c>
      <c r="BJ437" s="53">
        <f t="shared" si="104"/>
        <v>259.52094699999998</v>
      </c>
      <c r="BL437" s="40"/>
    </row>
    <row r="438" spans="1:64" ht="16.05" customHeight="1" x14ac:dyDescent="0.3">
      <c r="A438" s="55">
        <v>432</v>
      </c>
      <c r="B438" s="55" t="s">
        <v>52</v>
      </c>
      <c r="C438" s="55" t="s">
        <v>64</v>
      </c>
      <c r="D438" s="55" t="s">
        <v>54</v>
      </c>
      <c r="E438" s="55" t="s">
        <v>511</v>
      </c>
      <c r="F438" s="56">
        <v>6.6</v>
      </c>
      <c r="G438" s="57">
        <v>380</v>
      </c>
      <c r="H438" s="55" t="s">
        <v>51</v>
      </c>
      <c r="I438" s="53">
        <v>10740.917951000003</v>
      </c>
      <c r="J438" s="58">
        <v>265</v>
      </c>
      <c r="K438" s="58">
        <v>202.99999199999999</v>
      </c>
      <c r="L438" s="58">
        <v>449.00000299999999</v>
      </c>
      <c r="M438" s="59">
        <f t="shared" si="91"/>
        <v>916.99999500000001</v>
      </c>
      <c r="N438" s="58">
        <v>264</v>
      </c>
      <c r="O438" s="58">
        <v>202.00000800000001</v>
      </c>
      <c r="P438" s="58">
        <v>357.99998799999997</v>
      </c>
      <c r="Q438" s="59">
        <f t="shared" si="92"/>
        <v>823.99999600000001</v>
      </c>
      <c r="R438" s="58">
        <v>302.999999</v>
      </c>
      <c r="S438" s="58">
        <v>217.99999099999999</v>
      </c>
      <c r="T438" s="58">
        <v>385.00000499999999</v>
      </c>
      <c r="U438" s="59">
        <f t="shared" si="93"/>
        <v>905.99999500000001</v>
      </c>
      <c r="V438" s="58">
        <v>251.33399499999999</v>
      </c>
      <c r="W438" s="58">
        <v>215.94199399999999</v>
      </c>
      <c r="X438" s="58">
        <v>417.64598999999998</v>
      </c>
      <c r="Y438" s="59">
        <f t="shared" si="94"/>
        <v>884.92197899999996</v>
      </c>
      <c r="Z438" s="58">
        <v>290.60200400000002</v>
      </c>
      <c r="AA438" s="58">
        <v>213.03599600000001</v>
      </c>
      <c r="AB438" s="58">
        <v>406.05800900000003</v>
      </c>
      <c r="AC438" s="59">
        <f t="shared" si="95"/>
        <v>909.696009</v>
      </c>
      <c r="AD438" s="58">
        <v>275.38499100000001</v>
      </c>
      <c r="AE438" s="58">
        <v>206.60699700000001</v>
      </c>
      <c r="AF438" s="58">
        <v>395.30799999999999</v>
      </c>
      <c r="AG438" s="59">
        <f t="shared" si="96"/>
        <v>877.29998799999998</v>
      </c>
      <c r="AH438" s="58">
        <v>287.99999800000001</v>
      </c>
      <c r="AI438" s="58">
        <v>233.00000299999999</v>
      </c>
      <c r="AJ438" s="58">
        <v>387.00000299999999</v>
      </c>
      <c r="AK438" s="59">
        <f t="shared" si="97"/>
        <v>908.00000399999999</v>
      </c>
      <c r="AL438" s="58">
        <v>293.99999200000002</v>
      </c>
      <c r="AM438" s="58">
        <v>213.99999399999999</v>
      </c>
      <c r="AN438" s="58">
        <v>408.00001500000002</v>
      </c>
      <c r="AO438" s="59">
        <f t="shared" si="98"/>
        <v>916.00000100000011</v>
      </c>
      <c r="AP438" s="58">
        <v>289.00000799999998</v>
      </c>
      <c r="AQ438" s="58">
        <v>213.99999399999999</v>
      </c>
      <c r="AR438" s="58">
        <v>378.99999600000001</v>
      </c>
      <c r="AS438" s="59">
        <f t="shared" si="99"/>
        <v>881.99999800000001</v>
      </c>
      <c r="AT438" s="58">
        <v>274.99999800000001</v>
      </c>
      <c r="AU438" s="58">
        <v>226.99999500000001</v>
      </c>
      <c r="AV438" s="58">
        <v>410.99999500000001</v>
      </c>
      <c r="AW438" s="59">
        <f t="shared" si="100"/>
        <v>912.99998800000003</v>
      </c>
      <c r="AX438" s="58">
        <v>275.99999700000001</v>
      </c>
      <c r="AY438" s="58">
        <v>209</v>
      </c>
      <c r="AZ438" s="58">
        <v>400</v>
      </c>
      <c r="BA438" s="59">
        <f t="shared" si="101"/>
        <v>884.99999700000001</v>
      </c>
      <c r="BB438" s="58">
        <v>293.00000399999999</v>
      </c>
      <c r="BC438" s="58">
        <v>194.99999700000001</v>
      </c>
      <c r="BD438" s="58">
        <v>430</v>
      </c>
      <c r="BE438" s="59">
        <f t="shared" si="102"/>
        <v>918.000001</v>
      </c>
      <c r="BF438" s="60">
        <f t="shared" si="103"/>
        <v>10740.917951000003</v>
      </c>
      <c r="BG438" s="53">
        <f t="shared" si="105"/>
        <v>3364.3209860000002</v>
      </c>
      <c r="BH438" s="53">
        <f t="shared" si="105"/>
        <v>2550.584961</v>
      </c>
      <c r="BI438" s="53">
        <f t="shared" si="105"/>
        <v>4826.0120040000002</v>
      </c>
      <c r="BJ438" s="53">
        <f t="shared" si="104"/>
        <v>10740.917950999999</v>
      </c>
      <c r="BL438" s="40"/>
    </row>
    <row r="439" spans="1:64" ht="16.05" customHeight="1" x14ac:dyDescent="0.3">
      <c r="A439" s="55">
        <v>433</v>
      </c>
      <c r="B439" s="55" t="s">
        <v>52</v>
      </c>
      <c r="C439" s="55" t="s">
        <v>57</v>
      </c>
      <c r="D439" s="55" t="s">
        <v>54</v>
      </c>
      <c r="E439" s="55" t="s">
        <v>511</v>
      </c>
      <c r="F439" s="56">
        <v>3.3</v>
      </c>
      <c r="G439" s="57">
        <v>220</v>
      </c>
      <c r="H439" s="55" t="s">
        <v>51</v>
      </c>
      <c r="I439" s="53">
        <v>5316.6960470000004</v>
      </c>
      <c r="J439" s="58">
        <v>265</v>
      </c>
      <c r="K439" s="58">
        <v>187.00000800000001</v>
      </c>
      <c r="L439" s="58">
        <v>404.00000299999999</v>
      </c>
      <c r="M439" s="59">
        <f t="shared" si="91"/>
        <v>856.00001099999997</v>
      </c>
      <c r="N439" s="58">
        <v>276</v>
      </c>
      <c r="O439" s="58">
        <v>195</v>
      </c>
      <c r="P439" s="58">
        <v>326.00001200000003</v>
      </c>
      <c r="Q439" s="59">
        <f t="shared" si="92"/>
        <v>797.00001199999997</v>
      </c>
      <c r="R439" s="58">
        <v>272.99999500000001</v>
      </c>
      <c r="S439" s="58">
        <v>178.000001</v>
      </c>
      <c r="T439" s="58">
        <v>294.00001400000002</v>
      </c>
      <c r="U439" s="59">
        <f t="shared" si="93"/>
        <v>745.00000999999997</v>
      </c>
      <c r="V439" s="58">
        <v>64.340003999999993</v>
      </c>
      <c r="W439" s="58">
        <v>46.959004</v>
      </c>
      <c r="X439" s="58">
        <v>67.854996</v>
      </c>
      <c r="Y439" s="59">
        <f t="shared" si="94"/>
        <v>179.15400399999999</v>
      </c>
      <c r="Z439" s="58">
        <v>83.047008000000005</v>
      </c>
      <c r="AA439" s="58">
        <v>60.349989999999998</v>
      </c>
      <c r="AB439" s="58">
        <v>74.688013999999995</v>
      </c>
      <c r="AC439" s="59">
        <f t="shared" si="95"/>
        <v>218.08501200000001</v>
      </c>
      <c r="AD439" s="58">
        <v>105.027006</v>
      </c>
      <c r="AE439" s="58">
        <v>66.819998999999996</v>
      </c>
      <c r="AF439" s="58">
        <v>73.61</v>
      </c>
      <c r="AG439" s="59">
        <f t="shared" si="96"/>
        <v>245.45700499999998</v>
      </c>
      <c r="AH439" s="58">
        <v>108.99999</v>
      </c>
      <c r="AI439" s="58">
        <v>79.999995999999996</v>
      </c>
      <c r="AJ439" s="58">
        <v>76.000001999999995</v>
      </c>
      <c r="AK439" s="59">
        <f t="shared" si="97"/>
        <v>264.99998799999997</v>
      </c>
      <c r="AL439" s="58">
        <v>108.00000199999999</v>
      </c>
      <c r="AM439" s="58">
        <v>69.999995999999996</v>
      </c>
      <c r="AN439" s="58">
        <v>81.000005000000002</v>
      </c>
      <c r="AO439" s="59">
        <f t="shared" si="98"/>
        <v>259.00000299999999</v>
      </c>
      <c r="AP439" s="58">
        <v>93.000005999999999</v>
      </c>
      <c r="AQ439" s="58">
        <v>61.999994000000001</v>
      </c>
      <c r="AR439" s="58">
        <v>68.999986000000007</v>
      </c>
      <c r="AS439" s="59">
        <f t="shared" si="99"/>
        <v>223.99998600000001</v>
      </c>
      <c r="AT439" s="58">
        <v>74</v>
      </c>
      <c r="AU439" s="58">
        <v>58.000000999999997</v>
      </c>
      <c r="AV439" s="58">
        <v>81.000000999999997</v>
      </c>
      <c r="AW439" s="59">
        <f t="shared" si="100"/>
        <v>213.00000199999999</v>
      </c>
      <c r="AX439" s="58">
        <v>142.00000499999999</v>
      </c>
      <c r="AY439" s="58">
        <v>120.000004</v>
      </c>
      <c r="AZ439" s="58">
        <v>227</v>
      </c>
      <c r="BA439" s="59">
        <f t="shared" si="101"/>
        <v>489.00000899999998</v>
      </c>
      <c r="BB439" s="58">
        <v>276.00000999999997</v>
      </c>
      <c r="BC439" s="58">
        <v>173.99999700000001</v>
      </c>
      <c r="BD439" s="58">
        <v>375.99999800000001</v>
      </c>
      <c r="BE439" s="59">
        <f t="shared" si="102"/>
        <v>826.00000499999999</v>
      </c>
      <c r="BF439" s="60">
        <f t="shared" si="103"/>
        <v>5316.6960470000004</v>
      </c>
      <c r="BG439" s="53">
        <f t="shared" si="105"/>
        <v>1868.4140260000001</v>
      </c>
      <c r="BH439" s="53">
        <f t="shared" si="105"/>
        <v>1298.1289900000002</v>
      </c>
      <c r="BI439" s="53">
        <f t="shared" si="105"/>
        <v>2150.1530309999998</v>
      </c>
      <c r="BJ439" s="53">
        <f t="shared" si="104"/>
        <v>5316.6960470000004</v>
      </c>
      <c r="BL439" s="40"/>
    </row>
    <row r="440" spans="1:64" ht="16.05" customHeight="1" x14ac:dyDescent="0.3">
      <c r="A440" s="55">
        <v>434</v>
      </c>
      <c r="B440" s="55" t="s">
        <v>52</v>
      </c>
      <c r="C440" s="55" t="s">
        <v>240</v>
      </c>
      <c r="D440" s="55" t="s">
        <v>54</v>
      </c>
      <c r="E440" s="55" t="s">
        <v>511</v>
      </c>
      <c r="F440" s="56">
        <v>3.3</v>
      </c>
      <c r="G440" s="57">
        <v>220</v>
      </c>
      <c r="H440" s="55" t="s">
        <v>50</v>
      </c>
      <c r="I440" s="53">
        <v>3334.0749999999998</v>
      </c>
      <c r="J440" s="58">
        <v>156.11699999999999</v>
      </c>
      <c r="K440" s="58">
        <v>135.548</v>
      </c>
      <c r="L440" s="58">
        <v>309.64699999999999</v>
      </c>
      <c r="M440" s="59">
        <f t="shared" si="91"/>
        <v>601.3119999999999</v>
      </c>
      <c r="N440" s="58">
        <v>62.639000000000003</v>
      </c>
      <c r="O440" s="58">
        <v>82.878</v>
      </c>
      <c r="P440" s="58">
        <v>193.81399999999999</v>
      </c>
      <c r="Q440" s="59">
        <f t="shared" si="92"/>
        <v>339.33100000000002</v>
      </c>
      <c r="R440" s="58">
        <v>59.576000000000001</v>
      </c>
      <c r="S440" s="58">
        <v>60.170999999999999</v>
      </c>
      <c r="T440" s="58">
        <v>132.03200000000001</v>
      </c>
      <c r="U440" s="59">
        <f t="shared" si="93"/>
        <v>251.779</v>
      </c>
      <c r="V440" s="58">
        <v>49.203000000000003</v>
      </c>
      <c r="W440" s="58">
        <v>47.923000000000002</v>
      </c>
      <c r="X440" s="58">
        <v>80.319000000000003</v>
      </c>
      <c r="Y440" s="59">
        <f t="shared" si="94"/>
        <v>177.44499999999999</v>
      </c>
      <c r="Z440" s="58">
        <v>60.496000000000002</v>
      </c>
      <c r="AA440" s="58">
        <v>37.588000000000001</v>
      </c>
      <c r="AB440" s="58">
        <v>51.402999999999999</v>
      </c>
      <c r="AC440" s="59">
        <f t="shared" si="95"/>
        <v>149.48699999999999</v>
      </c>
      <c r="AD440" s="58">
        <v>75.774000000000001</v>
      </c>
      <c r="AE440" s="58">
        <v>54.841999999999999</v>
      </c>
      <c r="AF440" s="58">
        <v>71.942999999999998</v>
      </c>
      <c r="AG440" s="59">
        <f t="shared" si="96"/>
        <v>202.55899999999997</v>
      </c>
      <c r="AH440" s="58">
        <v>82.540999999999997</v>
      </c>
      <c r="AI440" s="58">
        <v>58.426000000000002</v>
      </c>
      <c r="AJ440" s="58">
        <v>69.400000000000006</v>
      </c>
      <c r="AK440" s="59">
        <f t="shared" si="97"/>
        <v>210.36699999999999</v>
      </c>
      <c r="AL440" s="58">
        <v>89.135000000000005</v>
      </c>
      <c r="AM440" s="58">
        <v>55.183</v>
      </c>
      <c r="AN440" s="58">
        <v>75.322999999999993</v>
      </c>
      <c r="AO440" s="59">
        <f t="shared" si="98"/>
        <v>219.64100000000002</v>
      </c>
      <c r="AP440" s="58">
        <v>77.266000000000005</v>
      </c>
      <c r="AQ440" s="58">
        <v>51.982999999999997</v>
      </c>
      <c r="AR440" s="58">
        <v>64.468999999999994</v>
      </c>
      <c r="AS440" s="59">
        <f t="shared" si="99"/>
        <v>193.71799999999999</v>
      </c>
      <c r="AT440" s="58">
        <v>55.884</v>
      </c>
      <c r="AU440" s="58">
        <v>41.167999999999999</v>
      </c>
      <c r="AV440" s="58">
        <v>59.750999999999998</v>
      </c>
      <c r="AW440" s="59">
        <f t="shared" si="100"/>
        <v>156.803</v>
      </c>
      <c r="AX440" s="58">
        <v>69.396000000000001</v>
      </c>
      <c r="AY440" s="58">
        <v>63.962000000000003</v>
      </c>
      <c r="AZ440" s="58">
        <v>115.873</v>
      </c>
      <c r="BA440" s="59">
        <f t="shared" si="101"/>
        <v>249.23099999999999</v>
      </c>
      <c r="BB440" s="58">
        <v>154.79</v>
      </c>
      <c r="BC440" s="58">
        <v>133.77000000000001</v>
      </c>
      <c r="BD440" s="58">
        <v>293.84199999999998</v>
      </c>
      <c r="BE440" s="59">
        <f t="shared" si="102"/>
        <v>582.40200000000004</v>
      </c>
      <c r="BF440" s="60">
        <f t="shared" si="103"/>
        <v>3334.0749999999998</v>
      </c>
      <c r="BG440" s="53">
        <f t="shared" si="105"/>
        <v>992.81699999999989</v>
      </c>
      <c r="BH440" s="53">
        <f t="shared" si="105"/>
        <v>823.44199999999989</v>
      </c>
      <c r="BI440" s="53">
        <f t="shared" si="105"/>
        <v>1517.8159999999998</v>
      </c>
      <c r="BJ440" s="53">
        <f t="shared" si="104"/>
        <v>3334.0749999999998</v>
      </c>
      <c r="BL440" s="40"/>
    </row>
    <row r="441" spans="1:64" ht="16.05" customHeight="1" x14ac:dyDescent="0.3">
      <c r="A441" s="55">
        <v>435</v>
      </c>
      <c r="B441" s="55" t="s">
        <v>52</v>
      </c>
      <c r="C441" s="55" t="s">
        <v>182</v>
      </c>
      <c r="D441" s="55" t="s">
        <v>54</v>
      </c>
      <c r="E441" s="55" t="s">
        <v>511</v>
      </c>
      <c r="F441" s="56">
        <v>5</v>
      </c>
      <c r="G441" s="57">
        <v>380</v>
      </c>
      <c r="H441" s="55" t="s">
        <v>51</v>
      </c>
      <c r="I441" s="53">
        <v>2065.2729490000002</v>
      </c>
      <c r="J441" s="58">
        <v>55</v>
      </c>
      <c r="K441" s="58">
        <v>39.999996000000003</v>
      </c>
      <c r="L441" s="58">
        <v>88.000012999999996</v>
      </c>
      <c r="M441" s="59">
        <f t="shared" si="91"/>
        <v>183.00000900000001</v>
      </c>
      <c r="N441" s="58">
        <v>50</v>
      </c>
      <c r="O441" s="58">
        <v>38.000008000000001</v>
      </c>
      <c r="P441" s="58">
        <v>69.000007999999994</v>
      </c>
      <c r="Q441" s="59">
        <f t="shared" si="92"/>
        <v>157.00001600000002</v>
      </c>
      <c r="R441" s="58">
        <v>57.000003</v>
      </c>
      <c r="S441" s="58">
        <v>39.999989999999997</v>
      </c>
      <c r="T441" s="58">
        <v>74.000004000000004</v>
      </c>
      <c r="U441" s="59">
        <f t="shared" si="93"/>
        <v>170.99999700000001</v>
      </c>
      <c r="V441" s="58">
        <v>47.305990999999999</v>
      </c>
      <c r="W441" s="58">
        <v>43.625998000000003</v>
      </c>
      <c r="X441" s="58">
        <v>75.089994000000004</v>
      </c>
      <c r="Y441" s="59">
        <f t="shared" si="94"/>
        <v>166.02198300000001</v>
      </c>
      <c r="Z441" s="58">
        <v>43.988999999999997</v>
      </c>
      <c r="AA441" s="58">
        <v>31.625997999999999</v>
      </c>
      <c r="AB441" s="58">
        <v>61.556006000000004</v>
      </c>
      <c r="AC441" s="59">
        <f t="shared" si="95"/>
        <v>137.17100400000001</v>
      </c>
      <c r="AD441" s="58">
        <v>18.376995000000001</v>
      </c>
      <c r="AE441" s="58">
        <v>9.8639939999999999</v>
      </c>
      <c r="AF441" s="58">
        <v>17.838999999999999</v>
      </c>
      <c r="AG441" s="59">
        <f t="shared" si="96"/>
        <v>46.079988999999998</v>
      </c>
      <c r="AH441" s="58">
        <v>71.999994000000001</v>
      </c>
      <c r="AI441" s="58">
        <v>51.999997</v>
      </c>
      <c r="AJ441" s="58">
        <v>78.999999000000003</v>
      </c>
      <c r="AK441" s="59">
        <f t="shared" si="97"/>
        <v>202.99999</v>
      </c>
      <c r="AL441" s="58">
        <v>71.999994000000001</v>
      </c>
      <c r="AM441" s="58">
        <v>47.000005999999999</v>
      </c>
      <c r="AN441" s="58">
        <v>82.999994999999998</v>
      </c>
      <c r="AO441" s="59">
        <f t="shared" si="98"/>
        <v>201.99999500000001</v>
      </c>
      <c r="AP441" s="58">
        <v>67.999998000000005</v>
      </c>
      <c r="AQ441" s="58">
        <v>45.999997999999998</v>
      </c>
      <c r="AR441" s="58">
        <v>74.999995999999996</v>
      </c>
      <c r="AS441" s="59">
        <f t="shared" si="99"/>
        <v>188.99999200000002</v>
      </c>
      <c r="AT441" s="58">
        <v>68.999994000000001</v>
      </c>
      <c r="AU441" s="58">
        <v>53.999988999999999</v>
      </c>
      <c r="AV441" s="58">
        <v>91.999987000000004</v>
      </c>
      <c r="AW441" s="59">
        <f t="shared" si="100"/>
        <v>214.99997000000002</v>
      </c>
      <c r="AX441" s="58">
        <v>78.000005999999999</v>
      </c>
      <c r="AY441" s="58">
        <v>47.000008999999999</v>
      </c>
      <c r="AZ441" s="58">
        <v>88</v>
      </c>
      <c r="BA441" s="59">
        <f t="shared" si="101"/>
        <v>213.00001499999999</v>
      </c>
      <c r="BB441" s="58">
        <v>58.999996000000003</v>
      </c>
      <c r="BC441" s="58">
        <v>38.999994999999998</v>
      </c>
      <c r="BD441" s="58">
        <v>84.999998000000005</v>
      </c>
      <c r="BE441" s="59">
        <f t="shared" si="102"/>
        <v>182.999989</v>
      </c>
      <c r="BF441" s="60">
        <f t="shared" si="103"/>
        <v>2065.2729490000002</v>
      </c>
      <c r="BG441" s="53">
        <f t="shared" si="105"/>
        <v>689.67197099999998</v>
      </c>
      <c r="BH441" s="53">
        <f t="shared" si="105"/>
        <v>488.11597800000004</v>
      </c>
      <c r="BI441" s="53">
        <f t="shared" si="105"/>
        <v>887.48500000000001</v>
      </c>
      <c r="BJ441" s="53">
        <f t="shared" si="104"/>
        <v>2065.2729490000002</v>
      </c>
      <c r="BL441" s="40"/>
    </row>
    <row r="442" spans="1:64" ht="16.05" customHeight="1" x14ac:dyDescent="0.3">
      <c r="A442" s="55">
        <v>436</v>
      </c>
      <c r="B442" s="55" t="s">
        <v>52</v>
      </c>
      <c r="C442" s="55" t="s">
        <v>241</v>
      </c>
      <c r="D442" s="55" t="s">
        <v>54</v>
      </c>
      <c r="E442" s="55" t="s">
        <v>511</v>
      </c>
      <c r="F442" s="56">
        <v>5</v>
      </c>
      <c r="G442" s="57">
        <v>380</v>
      </c>
      <c r="H442" s="55" t="s">
        <v>51</v>
      </c>
      <c r="I442" s="53">
        <v>8511.0339719999993</v>
      </c>
      <c r="J442" s="58">
        <v>211</v>
      </c>
      <c r="K442" s="58">
        <v>159</v>
      </c>
      <c r="L442" s="58">
        <v>349.00001300000002</v>
      </c>
      <c r="M442" s="59">
        <f t="shared" si="91"/>
        <v>719.00001300000008</v>
      </c>
      <c r="N442" s="58">
        <v>206</v>
      </c>
      <c r="O442" s="58">
        <v>155.00000399999999</v>
      </c>
      <c r="P442" s="58">
        <v>272.99999200000002</v>
      </c>
      <c r="Q442" s="59">
        <f t="shared" si="92"/>
        <v>633.99999600000001</v>
      </c>
      <c r="R442" s="58">
        <v>230.99999399999999</v>
      </c>
      <c r="S442" s="58">
        <v>166.999988</v>
      </c>
      <c r="T442" s="58">
        <v>288.99998799999997</v>
      </c>
      <c r="U442" s="59">
        <f t="shared" si="93"/>
        <v>686.99996999999996</v>
      </c>
      <c r="V442" s="58">
        <v>182.710004</v>
      </c>
      <c r="W442" s="58">
        <v>164.61300600000001</v>
      </c>
      <c r="X442" s="58">
        <v>300.96200399999998</v>
      </c>
      <c r="Y442" s="59">
        <f t="shared" si="94"/>
        <v>648.28501400000005</v>
      </c>
      <c r="Z442" s="58">
        <v>259.50399199999998</v>
      </c>
      <c r="AA442" s="58">
        <v>190.99399399999999</v>
      </c>
      <c r="AB442" s="58">
        <v>365.935993</v>
      </c>
      <c r="AC442" s="59">
        <f t="shared" si="95"/>
        <v>816.43397899999991</v>
      </c>
      <c r="AD442" s="58">
        <v>250.88899499999999</v>
      </c>
      <c r="AE442" s="58">
        <v>182.34099599999999</v>
      </c>
      <c r="AF442" s="58">
        <v>334.08499999999998</v>
      </c>
      <c r="AG442" s="59">
        <f t="shared" si="96"/>
        <v>767.31499099999996</v>
      </c>
      <c r="AH442" s="58">
        <v>247.00000600000001</v>
      </c>
      <c r="AI442" s="58">
        <v>198.999999</v>
      </c>
      <c r="AJ442" s="58">
        <v>326.99998900000003</v>
      </c>
      <c r="AK442" s="59">
        <f t="shared" si="97"/>
        <v>772.99999400000002</v>
      </c>
      <c r="AL442" s="58">
        <v>209</v>
      </c>
      <c r="AM442" s="58">
        <v>150.00000199999999</v>
      </c>
      <c r="AN442" s="58">
        <v>287.99999500000001</v>
      </c>
      <c r="AO442" s="59">
        <f t="shared" si="98"/>
        <v>646.99999700000001</v>
      </c>
      <c r="AP442" s="58">
        <v>214.99999399999999</v>
      </c>
      <c r="AQ442" s="58">
        <v>159.000012</v>
      </c>
      <c r="AR442" s="58">
        <v>287.99999000000003</v>
      </c>
      <c r="AS442" s="59">
        <f t="shared" si="99"/>
        <v>661.99999600000001</v>
      </c>
      <c r="AT442" s="58">
        <v>223.00000800000001</v>
      </c>
      <c r="AU442" s="58">
        <v>177.00000399999999</v>
      </c>
      <c r="AV442" s="58">
        <v>322.00001400000002</v>
      </c>
      <c r="AW442" s="59">
        <f t="shared" si="100"/>
        <v>722.00002599999993</v>
      </c>
      <c r="AX442" s="58">
        <v>212.99999700000001</v>
      </c>
      <c r="AY442" s="58">
        <v>155.00000299999999</v>
      </c>
      <c r="AZ442" s="58">
        <v>297</v>
      </c>
      <c r="BA442" s="59">
        <f t="shared" si="101"/>
        <v>665</v>
      </c>
      <c r="BB442" s="58">
        <v>249.00000399999999</v>
      </c>
      <c r="BC442" s="58">
        <v>163.00000299999999</v>
      </c>
      <c r="BD442" s="58">
        <v>357.99998900000003</v>
      </c>
      <c r="BE442" s="59">
        <f t="shared" si="102"/>
        <v>769.99999600000001</v>
      </c>
      <c r="BF442" s="60">
        <f t="shared" si="103"/>
        <v>8511.0339719999993</v>
      </c>
      <c r="BG442" s="53">
        <f t="shared" si="105"/>
        <v>2697.1029939999999</v>
      </c>
      <c r="BH442" s="53">
        <f t="shared" si="105"/>
        <v>2021.948011</v>
      </c>
      <c r="BI442" s="53">
        <f t="shared" si="105"/>
        <v>3791.9829670000008</v>
      </c>
      <c r="BJ442" s="53">
        <f t="shared" si="104"/>
        <v>8511.0339720000011</v>
      </c>
      <c r="BL442" s="40"/>
    </row>
    <row r="443" spans="1:64" ht="16.05" customHeight="1" x14ac:dyDescent="0.3">
      <c r="A443" s="55">
        <v>437</v>
      </c>
      <c r="B443" s="55" t="s">
        <v>52</v>
      </c>
      <c r="C443" s="55" t="s">
        <v>241</v>
      </c>
      <c r="D443" s="55" t="s">
        <v>54</v>
      </c>
      <c r="E443" s="55" t="s">
        <v>511</v>
      </c>
      <c r="F443" s="56">
        <v>5</v>
      </c>
      <c r="G443" s="57">
        <v>380</v>
      </c>
      <c r="H443" s="55" t="s">
        <v>51</v>
      </c>
      <c r="I443" s="53">
        <v>64.214029000000011</v>
      </c>
      <c r="J443" s="58">
        <v>2</v>
      </c>
      <c r="K443" s="58">
        <v>1.0000039999999999</v>
      </c>
      <c r="L443" s="58">
        <v>3.0000079999999998</v>
      </c>
      <c r="M443" s="59">
        <f t="shared" si="91"/>
        <v>6.0000119999999999</v>
      </c>
      <c r="N443" s="58">
        <v>1</v>
      </c>
      <c r="O443" s="58">
        <v>1.0000039999999999</v>
      </c>
      <c r="P443" s="58">
        <v>2.0000119999999999</v>
      </c>
      <c r="Q443" s="59">
        <f t="shared" si="92"/>
        <v>4.0000159999999996</v>
      </c>
      <c r="R443" s="58">
        <v>2.0000110000000002</v>
      </c>
      <c r="S443" s="58">
        <v>0.99999899999999997</v>
      </c>
      <c r="T443" s="58">
        <v>1.9999979999999999</v>
      </c>
      <c r="U443" s="59">
        <f t="shared" si="93"/>
        <v>5.0000080000000002</v>
      </c>
      <c r="V443" s="58">
        <v>1.444</v>
      </c>
      <c r="W443" s="58">
        <v>1.26</v>
      </c>
      <c r="X443" s="58">
        <v>2.4690059999999998</v>
      </c>
      <c r="Y443" s="59">
        <f t="shared" si="94"/>
        <v>5.1730059999999991</v>
      </c>
      <c r="Z443" s="58">
        <v>1.764994</v>
      </c>
      <c r="AA443" s="58">
        <v>1.322994</v>
      </c>
      <c r="AB443" s="58">
        <v>2.5809959999999998</v>
      </c>
      <c r="AC443" s="59">
        <f t="shared" si="95"/>
        <v>5.668984</v>
      </c>
      <c r="AD443" s="58">
        <v>1.67601</v>
      </c>
      <c r="AE443" s="58">
        <v>1.2560039999999999</v>
      </c>
      <c r="AF443" s="58">
        <v>2.44</v>
      </c>
      <c r="AG443" s="59">
        <f t="shared" si="96"/>
        <v>5.3720140000000001</v>
      </c>
      <c r="AH443" s="58">
        <v>1.9999979999999999</v>
      </c>
      <c r="AI443" s="58">
        <v>1.0000070000000001</v>
      </c>
      <c r="AJ443" s="58">
        <v>2.999997</v>
      </c>
      <c r="AK443" s="59">
        <f t="shared" si="97"/>
        <v>6.0000020000000003</v>
      </c>
      <c r="AL443" s="58">
        <v>1.9999979999999999</v>
      </c>
      <c r="AM443" s="58">
        <v>1.999994</v>
      </c>
      <c r="AN443" s="58">
        <v>1.9999849999999999</v>
      </c>
      <c r="AO443" s="59">
        <f t="shared" si="98"/>
        <v>5.9999769999999994</v>
      </c>
      <c r="AP443" s="58">
        <v>1.0000100000000001</v>
      </c>
      <c r="AQ443" s="58">
        <v>1.000008</v>
      </c>
      <c r="AR443" s="58">
        <v>2.9999899999999999</v>
      </c>
      <c r="AS443" s="59">
        <f t="shared" si="99"/>
        <v>5.0000079999999993</v>
      </c>
      <c r="AT443" s="58">
        <v>1.9999979999999999</v>
      </c>
      <c r="AU443" s="58">
        <v>0.99999700000000002</v>
      </c>
      <c r="AV443" s="58">
        <v>1.9999849999999999</v>
      </c>
      <c r="AW443" s="59">
        <f t="shared" si="100"/>
        <v>4.9999799999999999</v>
      </c>
      <c r="AX443" s="58">
        <v>1.9999979999999999</v>
      </c>
      <c r="AY443" s="58">
        <v>1.000006</v>
      </c>
      <c r="AZ443" s="58">
        <v>3</v>
      </c>
      <c r="BA443" s="59">
        <f t="shared" si="101"/>
        <v>6.0000039999999997</v>
      </c>
      <c r="BB443" s="58">
        <v>1.0000100000000001</v>
      </c>
      <c r="BC443" s="58">
        <v>1.9999979999999999</v>
      </c>
      <c r="BD443" s="58">
        <v>2.0000100000000001</v>
      </c>
      <c r="BE443" s="59">
        <f t="shared" si="102"/>
        <v>5.0000180000000007</v>
      </c>
      <c r="BF443" s="60">
        <f t="shared" si="103"/>
        <v>64.214029000000011</v>
      </c>
      <c r="BG443" s="53">
        <f t="shared" si="105"/>
        <v>19.885027000000001</v>
      </c>
      <c r="BH443" s="53">
        <f t="shared" si="105"/>
        <v>14.839014999999998</v>
      </c>
      <c r="BI443" s="53">
        <f t="shared" si="105"/>
        <v>29.489986999999996</v>
      </c>
      <c r="BJ443" s="53">
        <f t="shared" si="104"/>
        <v>64.214028999999996</v>
      </c>
      <c r="BL443" s="40"/>
    </row>
    <row r="444" spans="1:64" ht="16.05" customHeight="1" x14ac:dyDescent="0.3">
      <c r="A444" s="55">
        <v>438</v>
      </c>
      <c r="B444" s="55" t="s">
        <v>52</v>
      </c>
      <c r="C444" s="55" t="s">
        <v>123</v>
      </c>
      <c r="D444" s="55" t="s">
        <v>54</v>
      </c>
      <c r="E444" s="55" t="s">
        <v>511</v>
      </c>
      <c r="F444" s="56">
        <v>35</v>
      </c>
      <c r="G444" s="57">
        <v>380</v>
      </c>
      <c r="H444" s="55" t="s">
        <v>51</v>
      </c>
      <c r="I444" s="53">
        <v>1016.949967</v>
      </c>
      <c r="J444" s="58">
        <v>31</v>
      </c>
      <c r="K444" s="58">
        <v>23.999991999999999</v>
      </c>
      <c r="L444" s="58">
        <v>39.000008000000001</v>
      </c>
      <c r="M444" s="59">
        <f t="shared" si="91"/>
        <v>94</v>
      </c>
      <c r="N444" s="58">
        <v>17</v>
      </c>
      <c r="O444" s="58">
        <v>15</v>
      </c>
      <c r="P444" s="58">
        <v>27</v>
      </c>
      <c r="Q444" s="59">
        <f t="shared" si="92"/>
        <v>59</v>
      </c>
      <c r="R444" s="58">
        <v>20.999988999999999</v>
      </c>
      <c r="S444" s="58">
        <v>21.999994999999998</v>
      </c>
      <c r="T444" s="58">
        <v>27.000008000000001</v>
      </c>
      <c r="U444" s="59">
        <f t="shared" si="93"/>
        <v>69.999991999999992</v>
      </c>
      <c r="V444" s="58">
        <v>20.075001</v>
      </c>
      <c r="W444" s="58">
        <v>37.224994000000002</v>
      </c>
      <c r="X444" s="58">
        <v>30.550001999999999</v>
      </c>
      <c r="Y444" s="59">
        <f t="shared" si="94"/>
        <v>87.849997000000002</v>
      </c>
      <c r="Z444" s="58">
        <v>25.975003999999998</v>
      </c>
      <c r="AA444" s="58">
        <v>17.349993999999999</v>
      </c>
      <c r="AB444" s="58">
        <v>26.424997000000001</v>
      </c>
      <c r="AC444" s="59">
        <f t="shared" si="95"/>
        <v>69.749994999999998</v>
      </c>
      <c r="AD444" s="58">
        <v>53.700003000000002</v>
      </c>
      <c r="AE444" s="58">
        <v>30.000001999999999</v>
      </c>
      <c r="AF444" s="58">
        <v>27.65</v>
      </c>
      <c r="AG444" s="59">
        <f t="shared" si="96"/>
        <v>111.35000500000001</v>
      </c>
      <c r="AH444" s="58">
        <v>45.999997999999998</v>
      </c>
      <c r="AI444" s="58">
        <v>6.0000049999999998</v>
      </c>
      <c r="AJ444" s="58">
        <v>17.999986</v>
      </c>
      <c r="AK444" s="59">
        <f t="shared" si="97"/>
        <v>69.999988999999999</v>
      </c>
      <c r="AL444" s="58">
        <v>18.000004000000001</v>
      </c>
      <c r="AM444" s="58">
        <v>20.000005999999999</v>
      </c>
      <c r="AN444" s="58">
        <v>24.999995999999999</v>
      </c>
      <c r="AO444" s="59">
        <f t="shared" si="98"/>
        <v>63.000005999999999</v>
      </c>
      <c r="AP444" s="58">
        <v>16.999994000000001</v>
      </c>
      <c r="AQ444" s="58">
        <v>17.000004000000001</v>
      </c>
      <c r="AR444" s="58">
        <v>36.999996000000003</v>
      </c>
      <c r="AS444" s="59">
        <f t="shared" si="99"/>
        <v>70.999994000000015</v>
      </c>
      <c r="AT444" s="58">
        <v>20.000001000000001</v>
      </c>
      <c r="AU444" s="58">
        <v>28.000007</v>
      </c>
      <c r="AV444" s="58">
        <v>24.999995999999999</v>
      </c>
      <c r="AW444" s="59">
        <f t="shared" si="100"/>
        <v>73.000004000000004</v>
      </c>
      <c r="AX444" s="58">
        <v>99.000005999999999</v>
      </c>
      <c r="AY444" s="58">
        <v>12.999991</v>
      </c>
      <c r="AZ444" s="58">
        <v>63</v>
      </c>
      <c r="BA444" s="59">
        <f t="shared" si="101"/>
        <v>174.99999700000001</v>
      </c>
      <c r="BB444" s="58">
        <v>23.00001</v>
      </c>
      <c r="BC444" s="58">
        <v>19.99999</v>
      </c>
      <c r="BD444" s="58">
        <v>29.999987999999998</v>
      </c>
      <c r="BE444" s="59">
        <f t="shared" si="102"/>
        <v>72.999988000000002</v>
      </c>
      <c r="BF444" s="60">
        <f t="shared" si="103"/>
        <v>1016.949967</v>
      </c>
      <c r="BG444" s="53">
        <f t="shared" si="105"/>
        <v>391.75000999999997</v>
      </c>
      <c r="BH444" s="53">
        <f t="shared" si="105"/>
        <v>249.57497999999995</v>
      </c>
      <c r="BI444" s="53">
        <f t="shared" si="105"/>
        <v>375.624977</v>
      </c>
      <c r="BJ444" s="53">
        <f t="shared" si="104"/>
        <v>1016.949967</v>
      </c>
      <c r="BL444" s="40"/>
    </row>
    <row r="445" spans="1:64" ht="16.05" customHeight="1" x14ac:dyDescent="0.3">
      <c r="A445" s="55">
        <v>439</v>
      </c>
      <c r="B445" s="55" t="s">
        <v>52</v>
      </c>
      <c r="C445" s="55" t="s">
        <v>242</v>
      </c>
      <c r="D445" s="55" t="s">
        <v>54</v>
      </c>
      <c r="E445" s="55" t="s">
        <v>511</v>
      </c>
      <c r="F445" s="56">
        <v>3.3</v>
      </c>
      <c r="G445" s="57">
        <v>220</v>
      </c>
      <c r="H445" s="55" t="s">
        <v>51</v>
      </c>
      <c r="I445" s="53">
        <v>4261.9086380000008</v>
      </c>
      <c r="J445" s="58">
        <v>198</v>
      </c>
      <c r="K445" s="58">
        <v>175.00000399999999</v>
      </c>
      <c r="L445" s="58">
        <v>385.00001300000002</v>
      </c>
      <c r="M445" s="59">
        <f t="shared" si="91"/>
        <v>758.00001700000007</v>
      </c>
      <c r="N445" s="58">
        <v>109</v>
      </c>
      <c r="O445" s="58">
        <v>125.00000799999999</v>
      </c>
      <c r="P445" s="58">
        <v>285.00000799999998</v>
      </c>
      <c r="Q445" s="59">
        <f t="shared" si="92"/>
        <v>519.00001599999996</v>
      </c>
      <c r="R445" s="58">
        <v>89.999988999999999</v>
      </c>
      <c r="S445" s="58">
        <v>94.999993000000003</v>
      </c>
      <c r="T445" s="58">
        <v>227.00000299999999</v>
      </c>
      <c r="U445" s="59">
        <f t="shared" si="93"/>
        <v>411.99998499999998</v>
      </c>
      <c r="V445" s="58">
        <v>51.832999999999998</v>
      </c>
      <c r="W445" s="58">
        <v>50.454999999999998</v>
      </c>
      <c r="X445" s="58">
        <v>117.006</v>
      </c>
      <c r="Y445" s="59">
        <f t="shared" si="94"/>
        <v>219.29399999999998</v>
      </c>
      <c r="Z445" s="58">
        <v>60.290999999999997</v>
      </c>
      <c r="AA445" s="58">
        <v>43.264000000000003</v>
      </c>
      <c r="AB445" s="58">
        <v>57.649000000000001</v>
      </c>
      <c r="AC445" s="59">
        <f t="shared" si="95"/>
        <v>161.20400000000001</v>
      </c>
      <c r="AD445" s="58">
        <v>74.965999999999994</v>
      </c>
      <c r="AE445" s="58">
        <v>57.277999999999999</v>
      </c>
      <c r="AF445" s="58">
        <v>73.216999999999999</v>
      </c>
      <c r="AG445" s="59">
        <f t="shared" si="96"/>
        <v>205.46100000000001</v>
      </c>
      <c r="AH445" s="58">
        <v>102.45714599999999</v>
      </c>
      <c r="AI445" s="58">
        <v>79.442498999999998</v>
      </c>
      <c r="AJ445" s="58">
        <v>76.05</v>
      </c>
      <c r="AK445" s="59">
        <f t="shared" si="97"/>
        <v>257.94964499999998</v>
      </c>
      <c r="AL445" s="58">
        <v>102.999996</v>
      </c>
      <c r="AM445" s="58">
        <v>66.000007999999994</v>
      </c>
      <c r="AN445" s="58">
        <v>80.000015000000005</v>
      </c>
      <c r="AO445" s="59">
        <f t="shared" si="98"/>
        <v>249.00001900000001</v>
      </c>
      <c r="AP445" s="58">
        <v>77</v>
      </c>
      <c r="AQ445" s="58">
        <v>55.999989999999997</v>
      </c>
      <c r="AR445" s="58">
        <v>60.999994000000001</v>
      </c>
      <c r="AS445" s="59">
        <f t="shared" si="99"/>
        <v>193.99998399999998</v>
      </c>
      <c r="AT445" s="58">
        <v>49.999991999999999</v>
      </c>
      <c r="AU445" s="58">
        <v>40.999997999999998</v>
      </c>
      <c r="AV445" s="58">
        <v>52.000008000000001</v>
      </c>
      <c r="AW445" s="59">
        <f t="shared" si="100"/>
        <v>142.99999800000001</v>
      </c>
      <c r="AX445" s="58">
        <v>92.999990999999994</v>
      </c>
      <c r="AY445" s="58">
        <v>87.999994000000001</v>
      </c>
      <c r="AZ445" s="58">
        <v>174</v>
      </c>
      <c r="BA445" s="59">
        <f t="shared" si="101"/>
        <v>354.99998499999998</v>
      </c>
      <c r="BB445" s="58">
        <v>227.00000399999999</v>
      </c>
      <c r="BC445" s="58">
        <v>175.99999500000001</v>
      </c>
      <c r="BD445" s="58">
        <v>384.99999000000003</v>
      </c>
      <c r="BE445" s="59">
        <f t="shared" si="102"/>
        <v>787.99998900000003</v>
      </c>
      <c r="BF445" s="60">
        <f t="shared" si="103"/>
        <v>4261.9086380000008</v>
      </c>
      <c r="BG445" s="53">
        <f t="shared" si="105"/>
        <v>1236.547118</v>
      </c>
      <c r="BH445" s="53">
        <f t="shared" si="105"/>
        <v>1052.4394889999999</v>
      </c>
      <c r="BI445" s="53">
        <f t="shared" si="105"/>
        <v>1972.9220310000003</v>
      </c>
      <c r="BJ445" s="53">
        <f t="shared" si="104"/>
        <v>4261.9086379999999</v>
      </c>
      <c r="BL445" s="40"/>
    </row>
    <row r="446" spans="1:64" ht="16.05" customHeight="1" x14ac:dyDescent="0.3">
      <c r="A446" s="55">
        <v>440</v>
      </c>
      <c r="B446" s="55" t="s">
        <v>52</v>
      </c>
      <c r="C446" s="55" t="s">
        <v>243</v>
      </c>
      <c r="D446" s="55" t="s">
        <v>54</v>
      </c>
      <c r="E446" s="55" t="s">
        <v>511</v>
      </c>
      <c r="F446" s="56">
        <v>3.3</v>
      </c>
      <c r="G446" s="57">
        <v>220</v>
      </c>
      <c r="H446" s="55" t="s">
        <v>51</v>
      </c>
      <c r="I446" s="53">
        <v>2606.4810049999996</v>
      </c>
      <c r="J446" s="58">
        <v>84</v>
      </c>
      <c r="K446" s="58">
        <v>53.000008000000001</v>
      </c>
      <c r="L446" s="58">
        <v>93.000007999999994</v>
      </c>
      <c r="M446" s="59">
        <f t="shared" si="91"/>
        <v>230.00001600000002</v>
      </c>
      <c r="N446" s="58">
        <v>83</v>
      </c>
      <c r="O446" s="58">
        <v>52.000003999999997</v>
      </c>
      <c r="P446" s="58">
        <v>74.999992000000006</v>
      </c>
      <c r="Q446" s="59">
        <f t="shared" si="92"/>
        <v>209.99999600000001</v>
      </c>
      <c r="R446" s="58">
        <v>67.000004000000004</v>
      </c>
      <c r="S446" s="58">
        <v>46.000003</v>
      </c>
      <c r="T446" s="58">
        <v>67.999994999999998</v>
      </c>
      <c r="U446" s="59">
        <f t="shared" si="93"/>
        <v>181.00000199999999</v>
      </c>
      <c r="V446" s="58">
        <v>66.222999000000002</v>
      </c>
      <c r="W446" s="58">
        <v>50.202993999999997</v>
      </c>
      <c r="X446" s="58">
        <v>79.487009999999998</v>
      </c>
      <c r="Y446" s="59">
        <f t="shared" si="94"/>
        <v>195.913003</v>
      </c>
      <c r="Z446" s="58">
        <v>76.680009999999996</v>
      </c>
      <c r="AA446" s="58">
        <v>49.916004000000001</v>
      </c>
      <c r="AB446" s="58">
        <v>77.595000999999996</v>
      </c>
      <c r="AC446" s="59">
        <f t="shared" si="95"/>
        <v>204.19101499999999</v>
      </c>
      <c r="AD446" s="58">
        <v>73.194008999999994</v>
      </c>
      <c r="AE446" s="58">
        <v>48.480997000000002</v>
      </c>
      <c r="AF446" s="58">
        <v>75.701999999999998</v>
      </c>
      <c r="AG446" s="59">
        <f t="shared" si="96"/>
        <v>197.37700599999999</v>
      </c>
      <c r="AH446" s="58">
        <v>95.000004000000004</v>
      </c>
      <c r="AI446" s="58">
        <v>62.999999000000003</v>
      </c>
      <c r="AJ446" s="58">
        <v>80.000005000000002</v>
      </c>
      <c r="AK446" s="59">
        <f t="shared" si="97"/>
        <v>238.00000799999998</v>
      </c>
      <c r="AL446" s="58">
        <v>91.999995999999996</v>
      </c>
      <c r="AM446" s="58">
        <v>55.999989999999997</v>
      </c>
      <c r="AN446" s="58">
        <v>86.000000999999997</v>
      </c>
      <c r="AO446" s="59">
        <f t="shared" si="98"/>
        <v>233.99998699999998</v>
      </c>
      <c r="AP446" s="58">
        <v>91.999995999999996</v>
      </c>
      <c r="AQ446" s="58">
        <v>55.000003999999997</v>
      </c>
      <c r="AR446" s="58">
        <v>78.999989999999997</v>
      </c>
      <c r="AS446" s="59">
        <f t="shared" si="99"/>
        <v>225.99999</v>
      </c>
      <c r="AT446" s="58">
        <v>87.999995999999996</v>
      </c>
      <c r="AU446" s="58">
        <v>60.000006999999997</v>
      </c>
      <c r="AV446" s="58">
        <v>85.000005999999999</v>
      </c>
      <c r="AW446" s="59">
        <f t="shared" si="100"/>
        <v>233.00000899999998</v>
      </c>
      <c r="AX446" s="58">
        <v>87.999995999999996</v>
      </c>
      <c r="AY446" s="58">
        <v>53.999997</v>
      </c>
      <c r="AZ446" s="58">
        <v>83</v>
      </c>
      <c r="BA446" s="59">
        <f t="shared" si="101"/>
        <v>224.99999299999999</v>
      </c>
      <c r="BB446" s="58">
        <v>91.999995999999996</v>
      </c>
      <c r="BC446" s="58">
        <v>49.999988999999999</v>
      </c>
      <c r="BD446" s="58">
        <v>89.999994999999998</v>
      </c>
      <c r="BE446" s="59">
        <f t="shared" si="102"/>
        <v>231.99997999999999</v>
      </c>
      <c r="BF446" s="60">
        <f t="shared" si="103"/>
        <v>2606.4810049999996</v>
      </c>
      <c r="BG446" s="53">
        <f t="shared" si="105"/>
        <v>997.09700600000008</v>
      </c>
      <c r="BH446" s="53">
        <f t="shared" si="105"/>
        <v>637.59999600000003</v>
      </c>
      <c r="BI446" s="53">
        <f t="shared" si="105"/>
        <v>971.78400299999998</v>
      </c>
      <c r="BJ446" s="53">
        <f t="shared" si="104"/>
        <v>2606.4810050000001</v>
      </c>
      <c r="BL446" s="40"/>
    </row>
    <row r="447" spans="1:64" ht="16.05" customHeight="1" x14ac:dyDescent="0.3">
      <c r="A447" s="55">
        <v>441</v>
      </c>
      <c r="B447" s="55" t="s">
        <v>52</v>
      </c>
      <c r="C447" s="55" t="s">
        <v>195</v>
      </c>
      <c r="D447" s="55" t="s">
        <v>54</v>
      </c>
      <c r="E447" s="55" t="s">
        <v>511</v>
      </c>
      <c r="F447" s="56">
        <v>11</v>
      </c>
      <c r="G447" s="57">
        <v>380</v>
      </c>
      <c r="H447" s="55" t="s">
        <v>51</v>
      </c>
      <c r="I447" s="53">
        <v>863.87805200000003</v>
      </c>
      <c r="J447" s="58">
        <v>22</v>
      </c>
      <c r="K447" s="58">
        <v>16.000004000000001</v>
      </c>
      <c r="L447" s="58">
        <v>34.000013000000003</v>
      </c>
      <c r="M447" s="59">
        <f t="shared" si="91"/>
        <v>72.000017000000014</v>
      </c>
      <c r="N447" s="58">
        <v>18</v>
      </c>
      <c r="O447" s="58">
        <v>16.000004000000001</v>
      </c>
      <c r="P447" s="58">
        <v>24.999987999999998</v>
      </c>
      <c r="Q447" s="59">
        <f t="shared" si="92"/>
        <v>58.999992000000006</v>
      </c>
      <c r="R447" s="58">
        <v>15.000002</v>
      </c>
      <c r="S447" s="58">
        <v>11.000009</v>
      </c>
      <c r="T447" s="58">
        <v>17.999986</v>
      </c>
      <c r="U447" s="59">
        <f t="shared" si="93"/>
        <v>43.999997</v>
      </c>
      <c r="V447" s="58">
        <v>27.155999999999999</v>
      </c>
      <c r="W447" s="58">
        <v>25.649000000000001</v>
      </c>
      <c r="X447" s="58">
        <v>34.186</v>
      </c>
      <c r="Y447" s="59">
        <f t="shared" si="94"/>
        <v>86.991</v>
      </c>
      <c r="Z447" s="58">
        <v>19.713000000000001</v>
      </c>
      <c r="AA447" s="58">
        <v>14.234</v>
      </c>
      <c r="AB447" s="58">
        <v>23.962</v>
      </c>
      <c r="AC447" s="59">
        <f t="shared" si="95"/>
        <v>57.909000000000006</v>
      </c>
      <c r="AD447" s="58">
        <v>12.484999999999999</v>
      </c>
      <c r="AE447" s="58">
        <v>8.827</v>
      </c>
      <c r="AF447" s="58">
        <v>25.666</v>
      </c>
      <c r="AG447" s="59">
        <f t="shared" si="96"/>
        <v>46.977999999999994</v>
      </c>
      <c r="AH447" s="58">
        <v>27.000005999999999</v>
      </c>
      <c r="AI447" s="58">
        <v>20.000007</v>
      </c>
      <c r="AJ447" s="58">
        <v>34.000005000000002</v>
      </c>
      <c r="AK447" s="59">
        <f t="shared" si="97"/>
        <v>81.000017999999997</v>
      </c>
      <c r="AL447" s="58">
        <v>27.000005999999999</v>
      </c>
      <c r="AM447" s="58">
        <v>20.999991999999999</v>
      </c>
      <c r="AN447" s="58">
        <v>31.000012999999999</v>
      </c>
      <c r="AO447" s="59">
        <f t="shared" si="98"/>
        <v>79.000011000000001</v>
      </c>
      <c r="AP447" s="58">
        <v>25.000008000000001</v>
      </c>
      <c r="AQ447" s="58">
        <v>17.99999</v>
      </c>
      <c r="AR447" s="58">
        <v>35.999988000000002</v>
      </c>
      <c r="AS447" s="59">
        <f t="shared" si="99"/>
        <v>78.999986000000007</v>
      </c>
      <c r="AT447" s="58">
        <v>21</v>
      </c>
      <c r="AU447" s="58">
        <v>34.000003999999997</v>
      </c>
      <c r="AV447" s="58">
        <v>32.000003</v>
      </c>
      <c r="AW447" s="59">
        <f t="shared" si="100"/>
        <v>87.000006999999997</v>
      </c>
      <c r="AX447" s="58">
        <v>37.000005000000002</v>
      </c>
      <c r="AY447" s="58">
        <v>21.000005999999999</v>
      </c>
      <c r="AZ447" s="58">
        <v>38</v>
      </c>
      <c r="BA447" s="59">
        <f t="shared" si="101"/>
        <v>96.000011000000001</v>
      </c>
      <c r="BB447" s="58">
        <v>23.999998000000001</v>
      </c>
      <c r="BC447" s="58">
        <v>17.000007</v>
      </c>
      <c r="BD447" s="58">
        <v>34.000008000000001</v>
      </c>
      <c r="BE447" s="59">
        <f t="shared" si="102"/>
        <v>75.000012999999996</v>
      </c>
      <c r="BF447" s="60">
        <f t="shared" si="103"/>
        <v>863.87805200000003</v>
      </c>
      <c r="BG447" s="53">
        <f t="shared" si="105"/>
        <v>275.35402500000004</v>
      </c>
      <c r="BH447" s="53">
        <f t="shared" si="105"/>
        <v>222.71002300000001</v>
      </c>
      <c r="BI447" s="53">
        <f t="shared" si="105"/>
        <v>365.81400399999995</v>
      </c>
      <c r="BJ447" s="53">
        <f t="shared" si="104"/>
        <v>863.87805200000003</v>
      </c>
      <c r="BL447" s="40"/>
    </row>
    <row r="448" spans="1:64" ht="16.05" customHeight="1" x14ac:dyDescent="0.3">
      <c r="A448" s="55">
        <v>442</v>
      </c>
      <c r="B448" s="55" t="s">
        <v>52</v>
      </c>
      <c r="C448" s="55" t="s">
        <v>132</v>
      </c>
      <c r="D448" s="55" t="s">
        <v>54</v>
      </c>
      <c r="E448" s="55" t="s">
        <v>511</v>
      </c>
      <c r="F448" s="56">
        <v>1.7</v>
      </c>
      <c r="G448" s="57">
        <v>220</v>
      </c>
      <c r="H448" s="55" t="s">
        <v>50</v>
      </c>
      <c r="I448" s="53">
        <v>25.381999999999998</v>
      </c>
      <c r="J448" s="58">
        <v>0.59299999999999997</v>
      </c>
      <c r="K448" s="58">
        <v>0.438</v>
      </c>
      <c r="L448" s="58">
        <v>0.94199999999999995</v>
      </c>
      <c r="M448" s="59">
        <f t="shared" si="91"/>
        <v>1.9729999999999999</v>
      </c>
      <c r="N448" s="58">
        <v>0.61199999999999999</v>
      </c>
      <c r="O448" s="58">
        <v>0.44800000000000001</v>
      </c>
      <c r="P448" s="58">
        <v>0.76800000000000002</v>
      </c>
      <c r="Q448" s="59">
        <f t="shared" si="92"/>
        <v>1.8280000000000001</v>
      </c>
      <c r="R448" s="58">
        <v>0.72499999999999998</v>
      </c>
      <c r="S448" s="58">
        <v>0.504</v>
      </c>
      <c r="T448" s="58">
        <v>0.86099999999999999</v>
      </c>
      <c r="U448" s="59">
        <f t="shared" si="93"/>
        <v>2.09</v>
      </c>
      <c r="V448" s="58">
        <v>0.627</v>
      </c>
      <c r="W448" s="58">
        <v>0.52600000000000002</v>
      </c>
      <c r="X448" s="58">
        <v>1.006</v>
      </c>
      <c r="Y448" s="59">
        <f t="shared" si="94"/>
        <v>2.1589999999999998</v>
      </c>
      <c r="Z448" s="58">
        <v>0.75</v>
      </c>
      <c r="AA448" s="58">
        <v>0.54500000000000004</v>
      </c>
      <c r="AB448" s="58">
        <v>1.012</v>
      </c>
      <c r="AC448" s="59">
        <f t="shared" si="95"/>
        <v>2.3069999999999999</v>
      </c>
      <c r="AD448" s="58">
        <v>0.92500000000000004</v>
      </c>
      <c r="AE448" s="58">
        <v>0.66900000000000004</v>
      </c>
      <c r="AF448" s="58">
        <v>1.244</v>
      </c>
      <c r="AG448" s="59">
        <f t="shared" si="96"/>
        <v>2.8380000000000001</v>
      </c>
      <c r="AH448" s="58">
        <v>0.69699999999999995</v>
      </c>
      <c r="AI448" s="58">
        <v>0.55200000000000005</v>
      </c>
      <c r="AJ448" s="58">
        <v>0.89100000000000001</v>
      </c>
      <c r="AK448" s="59">
        <f t="shared" si="97"/>
        <v>2.14</v>
      </c>
      <c r="AL448" s="58">
        <v>0.69399999999999995</v>
      </c>
      <c r="AM448" s="58">
        <v>0.502</v>
      </c>
      <c r="AN448" s="58">
        <v>0.92</v>
      </c>
      <c r="AO448" s="59">
        <f t="shared" si="98"/>
        <v>2.1160000000000001</v>
      </c>
      <c r="AP448" s="58">
        <v>0.66900000000000004</v>
      </c>
      <c r="AQ448" s="58">
        <v>0.48399999999999999</v>
      </c>
      <c r="AR448" s="58">
        <v>0.83699999999999997</v>
      </c>
      <c r="AS448" s="59">
        <f t="shared" si="99"/>
        <v>1.99</v>
      </c>
      <c r="AT448" s="58">
        <v>0.63900000000000001</v>
      </c>
      <c r="AU448" s="58">
        <v>0.51</v>
      </c>
      <c r="AV448" s="58">
        <v>0.89600000000000002</v>
      </c>
      <c r="AW448" s="59">
        <f t="shared" si="100"/>
        <v>2.0449999999999999</v>
      </c>
      <c r="AX448" s="58">
        <v>0.63300000000000001</v>
      </c>
      <c r="AY448" s="58">
        <v>0.45400000000000001</v>
      </c>
      <c r="AZ448" s="58">
        <v>0.86</v>
      </c>
      <c r="BA448" s="59">
        <f t="shared" si="101"/>
        <v>1.9470000000000001</v>
      </c>
      <c r="BB448" s="58">
        <v>0.64100000000000001</v>
      </c>
      <c r="BC448" s="58">
        <v>0.41699999999999998</v>
      </c>
      <c r="BD448" s="58">
        <v>0.89100000000000001</v>
      </c>
      <c r="BE448" s="59">
        <f t="shared" si="102"/>
        <v>1.9490000000000001</v>
      </c>
      <c r="BF448" s="60">
        <f t="shared" si="103"/>
        <v>25.381999999999998</v>
      </c>
      <c r="BG448" s="53">
        <f t="shared" si="105"/>
        <v>8.2050000000000001</v>
      </c>
      <c r="BH448" s="53">
        <f t="shared" si="105"/>
        <v>6.0489999999999995</v>
      </c>
      <c r="BI448" s="53">
        <f t="shared" si="105"/>
        <v>11.128</v>
      </c>
      <c r="BJ448" s="53">
        <f t="shared" si="104"/>
        <v>25.381999999999998</v>
      </c>
      <c r="BL448" s="40"/>
    </row>
    <row r="449" spans="1:64" ht="16.05" customHeight="1" x14ac:dyDescent="0.3">
      <c r="A449" s="55">
        <v>443</v>
      </c>
      <c r="B449" s="55" t="s">
        <v>52</v>
      </c>
      <c r="C449" s="55" t="s">
        <v>131</v>
      </c>
      <c r="D449" s="55" t="s">
        <v>54</v>
      </c>
      <c r="E449" s="55" t="s">
        <v>511</v>
      </c>
      <c r="F449" s="56">
        <v>50</v>
      </c>
      <c r="G449" s="57">
        <v>380</v>
      </c>
      <c r="H449" s="55" t="s">
        <v>50</v>
      </c>
      <c r="I449" s="53">
        <v>5099.7820000000002</v>
      </c>
      <c r="J449" s="58">
        <v>22</v>
      </c>
      <c r="K449" s="58">
        <v>14.398999999999999</v>
      </c>
      <c r="L449" s="58">
        <v>29.149000000000001</v>
      </c>
      <c r="M449" s="59">
        <f t="shared" si="91"/>
        <v>65.548000000000002</v>
      </c>
      <c r="N449" s="58">
        <v>22.097999999999999</v>
      </c>
      <c r="O449" s="58">
        <v>36.595999999999997</v>
      </c>
      <c r="P449" s="58">
        <v>28.95</v>
      </c>
      <c r="Q449" s="59">
        <f t="shared" si="92"/>
        <v>87.643999999999991</v>
      </c>
      <c r="R449" s="58">
        <v>9.1999999999999993</v>
      </c>
      <c r="S449" s="58">
        <v>6.65</v>
      </c>
      <c r="T449" s="58">
        <v>11.55</v>
      </c>
      <c r="U449" s="59">
        <f t="shared" si="93"/>
        <v>27.4</v>
      </c>
      <c r="V449" s="58">
        <v>7.65</v>
      </c>
      <c r="W449" s="58">
        <v>6.15</v>
      </c>
      <c r="X449" s="58">
        <v>12.375</v>
      </c>
      <c r="Y449" s="59">
        <f t="shared" si="94"/>
        <v>26.175000000000001</v>
      </c>
      <c r="Z449" s="58">
        <v>8.5749999999999993</v>
      </c>
      <c r="AA449" s="58">
        <v>6.5</v>
      </c>
      <c r="AB449" s="58">
        <v>11.7</v>
      </c>
      <c r="AC449" s="59">
        <f t="shared" si="95"/>
        <v>26.774999999999999</v>
      </c>
      <c r="AD449" s="58">
        <v>855.596</v>
      </c>
      <c r="AE449" s="58">
        <v>596.67200000000003</v>
      </c>
      <c r="AF449" s="58">
        <v>1035.047</v>
      </c>
      <c r="AG449" s="59">
        <f t="shared" si="96"/>
        <v>2487.3150000000001</v>
      </c>
      <c r="AH449" s="58">
        <v>139.67500000000001</v>
      </c>
      <c r="AI449" s="58">
        <v>138.02500000000001</v>
      </c>
      <c r="AJ449" s="58">
        <v>41.524999999999999</v>
      </c>
      <c r="AK449" s="59">
        <f t="shared" si="97"/>
        <v>319.22500000000002</v>
      </c>
      <c r="AL449" s="58">
        <v>18.675000000000001</v>
      </c>
      <c r="AM449" s="58">
        <v>63.45</v>
      </c>
      <c r="AN449" s="58">
        <v>49.6</v>
      </c>
      <c r="AO449" s="59">
        <f t="shared" si="98"/>
        <v>131.72499999999999</v>
      </c>
      <c r="AP449" s="58">
        <v>119.875</v>
      </c>
      <c r="AQ449" s="58">
        <v>24.75</v>
      </c>
      <c r="AR449" s="58">
        <v>213.3</v>
      </c>
      <c r="AS449" s="59">
        <f t="shared" si="99"/>
        <v>357.92500000000001</v>
      </c>
      <c r="AT449" s="58">
        <v>63.825000000000003</v>
      </c>
      <c r="AU449" s="58">
        <v>57.125</v>
      </c>
      <c r="AV449" s="58">
        <v>121.9</v>
      </c>
      <c r="AW449" s="59">
        <f t="shared" si="100"/>
        <v>242.85000000000002</v>
      </c>
      <c r="AX449" s="58">
        <v>441.95</v>
      </c>
      <c r="AY449" s="58">
        <v>246</v>
      </c>
      <c r="AZ449" s="58">
        <v>554.65</v>
      </c>
      <c r="BA449" s="59">
        <f t="shared" si="101"/>
        <v>1242.5999999999999</v>
      </c>
      <c r="BB449" s="58">
        <v>48.85</v>
      </c>
      <c r="BC449" s="58">
        <v>11.65</v>
      </c>
      <c r="BD449" s="58">
        <v>24.1</v>
      </c>
      <c r="BE449" s="59">
        <f t="shared" si="102"/>
        <v>84.6</v>
      </c>
      <c r="BF449" s="60">
        <f t="shared" si="103"/>
        <v>5099.7820000000002</v>
      </c>
      <c r="BG449" s="53">
        <f t="shared" si="105"/>
        <v>1757.9690000000001</v>
      </c>
      <c r="BH449" s="53">
        <f t="shared" si="105"/>
        <v>1207.9670000000001</v>
      </c>
      <c r="BI449" s="53">
        <f t="shared" si="105"/>
        <v>2133.846</v>
      </c>
      <c r="BJ449" s="53">
        <f t="shared" si="104"/>
        <v>5099.7820000000002</v>
      </c>
      <c r="BL449" s="40"/>
    </row>
    <row r="450" spans="1:64" ht="16.05" customHeight="1" x14ac:dyDescent="0.3">
      <c r="A450" s="55">
        <v>444</v>
      </c>
      <c r="B450" s="55" t="s">
        <v>52</v>
      </c>
      <c r="C450" s="55" t="s">
        <v>244</v>
      </c>
      <c r="D450" s="55" t="s">
        <v>54</v>
      </c>
      <c r="E450" s="55" t="s">
        <v>511</v>
      </c>
      <c r="F450" s="56">
        <v>6.6</v>
      </c>
      <c r="G450" s="57">
        <v>380</v>
      </c>
      <c r="H450" s="55" t="s">
        <v>51</v>
      </c>
      <c r="I450" s="53">
        <v>18366.603941000001</v>
      </c>
      <c r="J450" s="58">
        <v>1296</v>
      </c>
      <c r="K450" s="58">
        <v>953</v>
      </c>
      <c r="L450" s="58">
        <v>2032.0000130000001</v>
      </c>
      <c r="M450" s="59">
        <f t="shared" si="91"/>
        <v>4281.0000129999999</v>
      </c>
      <c r="N450" s="58">
        <v>1300</v>
      </c>
      <c r="O450" s="58">
        <v>977.99999600000001</v>
      </c>
      <c r="P450" s="58">
        <v>1716.000008</v>
      </c>
      <c r="Q450" s="59">
        <f t="shared" si="92"/>
        <v>3994.000004</v>
      </c>
      <c r="R450" s="58">
        <v>1461.9999909999999</v>
      </c>
      <c r="S450" s="58">
        <v>1036.999988</v>
      </c>
      <c r="T450" s="58">
        <v>1749.000006</v>
      </c>
      <c r="U450" s="59">
        <f t="shared" si="93"/>
        <v>4247.9999850000004</v>
      </c>
      <c r="V450" s="58">
        <v>774.37699599999996</v>
      </c>
      <c r="W450" s="58">
        <v>712.73499800000002</v>
      </c>
      <c r="X450" s="58">
        <v>1330.4859959999999</v>
      </c>
      <c r="Y450" s="59">
        <f t="shared" si="94"/>
        <v>2817.5979899999998</v>
      </c>
      <c r="Z450" s="58">
        <v>6.5660100000000003</v>
      </c>
      <c r="AA450" s="58">
        <v>50.406998000000002</v>
      </c>
      <c r="AB450" s="58">
        <v>37.696998999999998</v>
      </c>
      <c r="AC450" s="59">
        <f t="shared" si="95"/>
        <v>94.670006999999998</v>
      </c>
      <c r="AD450" s="58">
        <v>4.3489950000000004</v>
      </c>
      <c r="AE450" s="58">
        <v>45.551006999999998</v>
      </c>
      <c r="AF450" s="58">
        <v>14.436</v>
      </c>
      <c r="AG450" s="59">
        <f t="shared" si="96"/>
        <v>64.336002000000008</v>
      </c>
      <c r="AH450" s="58">
        <v>3.9999959999999999</v>
      </c>
      <c r="AI450" s="58">
        <v>87.000007999999994</v>
      </c>
      <c r="AJ450" s="58">
        <v>17.999986</v>
      </c>
      <c r="AK450" s="59">
        <f t="shared" si="97"/>
        <v>108.99999</v>
      </c>
      <c r="AL450" s="58">
        <v>5.000006</v>
      </c>
      <c r="AM450" s="58">
        <v>82.999989999999997</v>
      </c>
      <c r="AN450" s="58">
        <v>20.999994999999998</v>
      </c>
      <c r="AO450" s="59">
        <f t="shared" si="98"/>
        <v>108.99999099999999</v>
      </c>
      <c r="AP450" s="58">
        <v>3.9999959999999999</v>
      </c>
      <c r="AQ450" s="58">
        <v>82.999989999999997</v>
      </c>
      <c r="AR450" s="58">
        <v>17.999995999999999</v>
      </c>
      <c r="AS450" s="59">
        <f t="shared" si="99"/>
        <v>104.99998199999999</v>
      </c>
      <c r="AT450" s="58">
        <v>3.9999959999999999</v>
      </c>
      <c r="AU450" s="58">
        <v>82.999993000000003</v>
      </c>
      <c r="AV450" s="58">
        <v>20.999994999999998</v>
      </c>
      <c r="AW450" s="59">
        <f t="shared" si="100"/>
        <v>107.999984</v>
      </c>
      <c r="AX450" s="58">
        <v>4.9999950000000002</v>
      </c>
      <c r="AY450" s="58">
        <v>81.000005999999999</v>
      </c>
      <c r="AZ450" s="58">
        <v>22</v>
      </c>
      <c r="BA450" s="59">
        <f t="shared" si="101"/>
        <v>108.000001</v>
      </c>
      <c r="BB450" s="58">
        <v>841.99999400000002</v>
      </c>
      <c r="BC450" s="58">
        <v>484.99999400000002</v>
      </c>
      <c r="BD450" s="58">
        <v>1001.000004</v>
      </c>
      <c r="BE450" s="59">
        <f t="shared" si="102"/>
        <v>2327.999992</v>
      </c>
      <c r="BF450" s="60">
        <f t="shared" si="103"/>
        <v>18366.603941000001</v>
      </c>
      <c r="BG450" s="53">
        <f t="shared" si="105"/>
        <v>5707.2919749999983</v>
      </c>
      <c r="BH450" s="53">
        <f t="shared" si="105"/>
        <v>4678.6929679999994</v>
      </c>
      <c r="BI450" s="53">
        <f t="shared" si="105"/>
        <v>7980.6189979999981</v>
      </c>
      <c r="BJ450" s="53">
        <f t="shared" si="104"/>
        <v>18366.603940999994</v>
      </c>
      <c r="BL450" s="40"/>
    </row>
    <row r="451" spans="1:64" ht="16.05" customHeight="1" x14ac:dyDescent="0.3">
      <c r="A451" s="55">
        <v>445</v>
      </c>
      <c r="B451" s="55" t="s">
        <v>52</v>
      </c>
      <c r="C451" s="55" t="s">
        <v>174</v>
      </c>
      <c r="D451" s="55" t="s">
        <v>54</v>
      </c>
      <c r="E451" s="55" t="s">
        <v>511</v>
      </c>
      <c r="F451" s="56">
        <v>3.3</v>
      </c>
      <c r="G451" s="57">
        <v>220</v>
      </c>
      <c r="H451" s="55" t="s">
        <v>51</v>
      </c>
      <c r="I451" s="53">
        <v>1289.083646181818</v>
      </c>
      <c r="J451" s="58">
        <v>7</v>
      </c>
      <c r="K451" s="58">
        <v>3.9999959999999999</v>
      </c>
      <c r="L451" s="58">
        <v>9.9999970000000005</v>
      </c>
      <c r="M451" s="59">
        <f t="shared" si="91"/>
        <v>20.999993</v>
      </c>
      <c r="N451" s="58">
        <v>6</v>
      </c>
      <c r="O451" s="58">
        <v>5</v>
      </c>
      <c r="P451" s="58">
        <v>9</v>
      </c>
      <c r="Q451" s="59">
        <f t="shared" si="92"/>
        <v>20</v>
      </c>
      <c r="R451" s="58">
        <v>206.42500000000001</v>
      </c>
      <c r="S451" s="58">
        <v>147.41838799999999</v>
      </c>
      <c r="T451" s="58">
        <v>275.95702299999999</v>
      </c>
      <c r="U451" s="59">
        <f t="shared" si="93"/>
        <v>629.80041099999994</v>
      </c>
      <c r="V451" s="58">
        <v>80.775000000000006</v>
      </c>
      <c r="W451" s="58">
        <v>63.414614</v>
      </c>
      <c r="X451" s="58">
        <v>120.28895900000001</v>
      </c>
      <c r="Y451" s="59">
        <f t="shared" si="94"/>
        <v>264.47857299999998</v>
      </c>
      <c r="Z451" s="58">
        <v>35.654674</v>
      </c>
      <c r="AA451" s="58">
        <v>26.081382000000001</v>
      </c>
      <c r="AB451" s="58">
        <v>49.914014999999999</v>
      </c>
      <c r="AC451" s="59">
        <f t="shared" si="95"/>
        <v>111.650071</v>
      </c>
      <c r="AD451" s="58">
        <v>7.5880000000000001</v>
      </c>
      <c r="AE451" s="58">
        <v>5.651999</v>
      </c>
      <c r="AF451" s="58">
        <v>14.490997999999999</v>
      </c>
      <c r="AG451" s="59">
        <f t="shared" si="96"/>
        <v>27.730997000000002</v>
      </c>
      <c r="AH451" s="58">
        <v>34.312970272727277</v>
      </c>
      <c r="AI451" s="58">
        <v>25.142397272727273</v>
      </c>
      <c r="AJ451" s="58">
        <v>47.968269636363637</v>
      </c>
      <c r="AK451" s="59">
        <f t="shared" si="97"/>
        <v>107.42363718181818</v>
      </c>
      <c r="AL451" s="58">
        <v>7.0000039999999997</v>
      </c>
      <c r="AM451" s="58">
        <v>4.9999960000000003</v>
      </c>
      <c r="AN451" s="58">
        <v>9.9999870000000008</v>
      </c>
      <c r="AO451" s="59">
        <f t="shared" si="98"/>
        <v>21.999987000000001</v>
      </c>
      <c r="AP451" s="58">
        <v>7.0000039999999997</v>
      </c>
      <c r="AQ451" s="58">
        <v>4.9999960000000003</v>
      </c>
      <c r="AR451" s="58">
        <v>8.9999959999999994</v>
      </c>
      <c r="AS451" s="59">
        <f t="shared" si="99"/>
        <v>20.999995999999999</v>
      </c>
      <c r="AT451" s="58">
        <v>6.9999929999999999</v>
      </c>
      <c r="AU451" s="58">
        <v>4.9999950000000002</v>
      </c>
      <c r="AV451" s="58">
        <v>8.9999970000000005</v>
      </c>
      <c r="AW451" s="59">
        <f t="shared" si="100"/>
        <v>20.999985000000002</v>
      </c>
      <c r="AX451" s="58">
        <v>5.999994</v>
      </c>
      <c r="AY451" s="58">
        <v>5.0000010000000001</v>
      </c>
      <c r="AZ451" s="58">
        <v>10</v>
      </c>
      <c r="BA451" s="59">
        <f t="shared" si="101"/>
        <v>20.999994999999998</v>
      </c>
      <c r="BB451" s="58">
        <v>7.0000039999999997</v>
      </c>
      <c r="BC451" s="58">
        <v>5.0000030000000004</v>
      </c>
      <c r="BD451" s="58">
        <v>9.9999939999999992</v>
      </c>
      <c r="BE451" s="59">
        <f t="shared" si="102"/>
        <v>22.000000999999997</v>
      </c>
      <c r="BF451" s="60">
        <f t="shared" si="103"/>
        <v>1289.083646181818</v>
      </c>
      <c r="BG451" s="53">
        <f t="shared" si="105"/>
        <v>411.75564327272735</v>
      </c>
      <c r="BH451" s="53">
        <f t="shared" si="105"/>
        <v>301.7087672727273</v>
      </c>
      <c r="BI451" s="53">
        <f t="shared" si="105"/>
        <v>575.61923563636378</v>
      </c>
      <c r="BJ451" s="53">
        <f t="shared" si="104"/>
        <v>1289.0836461818185</v>
      </c>
      <c r="BL451" s="40"/>
    </row>
    <row r="452" spans="1:64" ht="16.05" customHeight="1" x14ac:dyDescent="0.3">
      <c r="A452" s="55">
        <v>446</v>
      </c>
      <c r="B452" s="55" t="s">
        <v>52</v>
      </c>
      <c r="C452" s="55" t="s">
        <v>181</v>
      </c>
      <c r="D452" s="55" t="s">
        <v>54</v>
      </c>
      <c r="E452" s="55" t="s">
        <v>511</v>
      </c>
      <c r="F452" s="56">
        <v>1.7</v>
      </c>
      <c r="G452" s="57">
        <v>220</v>
      </c>
      <c r="H452" s="55" t="s">
        <v>51</v>
      </c>
      <c r="I452" s="53">
        <v>340.65695499999998</v>
      </c>
      <c r="J452" s="58">
        <v>11</v>
      </c>
      <c r="K452" s="58">
        <v>8.9999959999999994</v>
      </c>
      <c r="L452" s="58">
        <v>19.999987000000001</v>
      </c>
      <c r="M452" s="59">
        <f t="shared" si="91"/>
        <v>39.999983</v>
      </c>
      <c r="N452" s="58">
        <v>12</v>
      </c>
      <c r="O452" s="58">
        <v>8.9999959999999994</v>
      </c>
      <c r="P452" s="58">
        <v>15.000007999999999</v>
      </c>
      <c r="Q452" s="59">
        <f t="shared" si="92"/>
        <v>36.000003999999997</v>
      </c>
      <c r="R452" s="58">
        <v>11.999997</v>
      </c>
      <c r="S452" s="58">
        <v>8.0000079999999993</v>
      </c>
      <c r="T452" s="58">
        <v>14.999988999999999</v>
      </c>
      <c r="U452" s="59">
        <f t="shared" si="93"/>
        <v>34.999994000000001</v>
      </c>
      <c r="V452" s="58">
        <v>7.7200040000000003</v>
      </c>
      <c r="W452" s="58">
        <v>5.9769940000000004</v>
      </c>
      <c r="X452" s="58">
        <v>11.514006</v>
      </c>
      <c r="Y452" s="59">
        <f t="shared" si="94"/>
        <v>25.211004000000003</v>
      </c>
      <c r="Z452" s="58">
        <v>6.9850000000000003</v>
      </c>
      <c r="AA452" s="58">
        <v>4.9429959999999999</v>
      </c>
      <c r="AB452" s="58">
        <v>9.1769940000000005</v>
      </c>
      <c r="AC452" s="59">
        <f t="shared" si="95"/>
        <v>21.104990000000001</v>
      </c>
      <c r="AD452" s="58">
        <v>6.7429949999999996</v>
      </c>
      <c r="AE452" s="58">
        <v>4.6999930000000001</v>
      </c>
      <c r="AF452" s="58">
        <v>8.8979999999999997</v>
      </c>
      <c r="AG452" s="59">
        <f t="shared" si="96"/>
        <v>20.340987999999999</v>
      </c>
      <c r="AH452" s="58">
        <v>7.0000039999999997</v>
      </c>
      <c r="AI452" s="58">
        <v>5.0000030000000004</v>
      </c>
      <c r="AJ452" s="58">
        <v>8.9999950000000002</v>
      </c>
      <c r="AK452" s="59">
        <f t="shared" si="97"/>
        <v>21.000002000000002</v>
      </c>
      <c r="AL452" s="58">
        <v>7.0000039999999997</v>
      </c>
      <c r="AM452" s="58">
        <v>4.9999960000000003</v>
      </c>
      <c r="AN452" s="58">
        <v>9.9999870000000008</v>
      </c>
      <c r="AO452" s="59">
        <f t="shared" si="98"/>
        <v>21.999987000000001</v>
      </c>
      <c r="AP452" s="58">
        <v>7.0000039999999997</v>
      </c>
      <c r="AQ452" s="58">
        <v>4.9999960000000003</v>
      </c>
      <c r="AR452" s="58">
        <v>7.9999919999999998</v>
      </c>
      <c r="AS452" s="59">
        <f t="shared" si="99"/>
        <v>19.999991999999999</v>
      </c>
      <c r="AT452" s="58">
        <v>6.9999929999999999</v>
      </c>
      <c r="AU452" s="58">
        <v>5.9999969999999996</v>
      </c>
      <c r="AV452" s="58">
        <v>9.9999870000000008</v>
      </c>
      <c r="AW452" s="59">
        <f t="shared" si="100"/>
        <v>22.999977000000001</v>
      </c>
      <c r="AX452" s="58">
        <v>11.00001</v>
      </c>
      <c r="AY452" s="58">
        <v>8.9999959999999994</v>
      </c>
      <c r="AZ452" s="58">
        <v>17</v>
      </c>
      <c r="BA452" s="59">
        <f t="shared" si="101"/>
        <v>37.000005999999999</v>
      </c>
      <c r="BB452" s="58">
        <v>14.000007999999999</v>
      </c>
      <c r="BC452" s="58">
        <v>8.0000110000000006</v>
      </c>
      <c r="BD452" s="58">
        <v>18.000008999999999</v>
      </c>
      <c r="BE452" s="59">
        <f t="shared" si="102"/>
        <v>40.000028</v>
      </c>
      <c r="BF452" s="60">
        <f t="shared" si="103"/>
        <v>340.65695499999998</v>
      </c>
      <c r="BG452" s="53">
        <f t="shared" si="105"/>
        <v>109.448019</v>
      </c>
      <c r="BH452" s="53">
        <f t="shared" si="105"/>
        <v>79.619982000000007</v>
      </c>
      <c r="BI452" s="53">
        <f t="shared" si="105"/>
        <v>151.58895400000003</v>
      </c>
      <c r="BJ452" s="53">
        <f t="shared" si="104"/>
        <v>340.65695500000004</v>
      </c>
      <c r="BL452" s="40"/>
    </row>
    <row r="453" spans="1:64" ht="16.05" customHeight="1" x14ac:dyDescent="0.3">
      <c r="A453" s="55">
        <v>447</v>
      </c>
      <c r="B453" s="55" t="s">
        <v>52</v>
      </c>
      <c r="C453" s="55" t="s">
        <v>245</v>
      </c>
      <c r="D453" s="55" t="s">
        <v>54</v>
      </c>
      <c r="E453" s="55" t="s">
        <v>511</v>
      </c>
      <c r="F453" s="56">
        <v>6.6</v>
      </c>
      <c r="G453" s="57">
        <v>220</v>
      </c>
      <c r="H453" s="55" t="s">
        <v>51</v>
      </c>
      <c r="I453" s="53">
        <v>72.118025000000003</v>
      </c>
      <c r="J453" s="58">
        <v>0</v>
      </c>
      <c r="K453" s="58">
        <v>0</v>
      </c>
      <c r="L453" s="58">
        <v>0</v>
      </c>
      <c r="M453" s="59">
        <f t="shared" si="91"/>
        <v>0</v>
      </c>
      <c r="N453" s="58">
        <v>0</v>
      </c>
      <c r="O453" s="58">
        <v>0</v>
      </c>
      <c r="P453" s="58">
        <v>0</v>
      </c>
      <c r="Q453" s="59">
        <f t="shared" si="92"/>
        <v>0</v>
      </c>
      <c r="R453" s="58">
        <v>0</v>
      </c>
      <c r="S453" s="58">
        <v>0</v>
      </c>
      <c r="T453" s="58">
        <v>0</v>
      </c>
      <c r="U453" s="59">
        <f t="shared" si="93"/>
        <v>0</v>
      </c>
      <c r="V453" s="58">
        <v>0</v>
      </c>
      <c r="W453" s="58">
        <v>0</v>
      </c>
      <c r="X453" s="58">
        <v>0</v>
      </c>
      <c r="Y453" s="59">
        <f t="shared" si="94"/>
        <v>0</v>
      </c>
      <c r="Z453" s="58">
        <v>1.975006</v>
      </c>
      <c r="AA453" s="58">
        <v>2.6950099999999999</v>
      </c>
      <c r="AB453" s="58">
        <v>4.3769960000000001</v>
      </c>
      <c r="AC453" s="59">
        <f t="shared" si="95"/>
        <v>9.0470120000000005</v>
      </c>
      <c r="AD453" s="58">
        <v>23.794008000000002</v>
      </c>
      <c r="AE453" s="58">
        <v>18.094999000000001</v>
      </c>
      <c r="AF453" s="58">
        <v>19.181999999999999</v>
      </c>
      <c r="AG453" s="59">
        <f t="shared" si="96"/>
        <v>61.071007000000009</v>
      </c>
      <c r="AH453" s="58">
        <v>0</v>
      </c>
      <c r="AI453" s="58">
        <v>1.0000070000000001</v>
      </c>
      <c r="AJ453" s="58">
        <v>0.99999899999999997</v>
      </c>
      <c r="AK453" s="59">
        <f t="shared" si="97"/>
        <v>2.000006</v>
      </c>
      <c r="AL453" s="58">
        <v>0</v>
      </c>
      <c r="AM453" s="58">
        <v>0</v>
      </c>
      <c r="AN453" s="58">
        <v>0</v>
      </c>
      <c r="AO453" s="59">
        <f t="shared" si="98"/>
        <v>0</v>
      </c>
      <c r="AP453" s="58">
        <v>0</v>
      </c>
      <c r="AQ453" s="58">
        <v>0</v>
      </c>
      <c r="AR453" s="58">
        <v>0</v>
      </c>
      <c r="AS453" s="59">
        <f t="shared" si="99"/>
        <v>0</v>
      </c>
      <c r="AT453" s="58">
        <v>0</v>
      </c>
      <c r="AU453" s="58">
        <v>0</v>
      </c>
      <c r="AV453" s="58">
        <v>0</v>
      </c>
      <c r="AW453" s="59">
        <f t="shared" si="100"/>
        <v>0</v>
      </c>
      <c r="AX453" s="58">
        <v>0</v>
      </c>
      <c r="AY453" s="58">
        <v>0</v>
      </c>
      <c r="AZ453" s="58">
        <v>0</v>
      </c>
      <c r="BA453" s="59">
        <f t="shared" si="101"/>
        <v>0</v>
      </c>
      <c r="BB453" s="58">
        <v>0</v>
      </c>
      <c r="BC453" s="58">
        <v>0</v>
      </c>
      <c r="BD453" s="58">
        <v>0</v>
      </c>
      <c r="BE453" s="59">
        <f t="shared" si="102"/>
        <v>0</v>
      </c>
      <c r="BF453" s="60">
        <f t="shared" si="103"/>
        <v>72.118025000000003</v>
      </c>
      <c r="BG453" s="53">
        <f t="shared" si="105"/>
        <v>25.769014000000002</v>
      </c>
      <c r="BH453" s="53">
        <f t="shared" si="105"/>
        <v>21.790016000000001</v>
      </c>
      <c r="BI453" s="53">
        <f t="shared" si="105"/>
        <v>24.558994999999999</v>
      </c>
      <c r="BJ453" s="53">
        <f t="shared" si="104"/>
        <v>72.118025000000003</v>
      </c>
      <c r="BL453" s="40"/>
    </row>
    <row r="454" spans="1:64" ht="16.05" customHeight="1" x14ac:dyDescent="0.3">
      <c r="A454" s="55">
        <v>448</v>
      </c>
      <c r="B454" s="55" t="s">
        <v>52</v>
      </c>
      <c r="C454" s="55" t="s">
        <v>246</v>
      </c>
      <c r="D454" s="55" t="s">
        <v>54</v>
      </c>
      <c r="E454" s="55" t="s">
        <v>511</v>
      </c>
      <c r="F454" s="56">
        <v>6.6</v>
      </c>
      <c r="G454" s="57">
        <v>380</v>
      </c>
      <c r="H454" s="55" t="s">
        <v>51</v>
      </c>
      <c r="I454" s="53">
        <v>0</v>
      </c>
      <c r="J454" s="58">
        <v>0</v>
      </c>
      <c r="K454" s="58">
        <v>0</v>
      </c>
      <c r="L454" s="58">
        <v>0</v>
      </c>
      <c r="M454" s="59">
        <f t="shared" si="91"/>
        <v>0</v>
      </c>
      <c r="N454" s="58">
        <v>0</v>
      </c>
      <c r="O454" s="58">
        <v>0</v>
      </c>
      <c r="P454" s="58">
        <v>0</v>
      </c>
      <c r="Q454" s="59">
        <f t="shared" si="92"/>
        <v>0</v>
      </c>
      <c r="R454" s="58">
        <v>0</v>
      </c>
      <c r="S454" s="58">
        <v>0</v>
      </c>
      <c r="T454" s="58">
        <v>0</v>
      </c>
      <c r="U454" s="59">
        <f t="shared" si="93"/>
        <v>0</v>
      </c>
      <c r="V454" s="58">
        <v>0</v>
      </c>
      <c r="W454" s="58">
        <v>0</v>
      </c>
      <c r="X454" s="58">
        <v>0</v>
      </c>
      <c r="Y454" s="59">
        <f t="shared" si="94"/>
        <v>0</v>
      </c>
      <c r="Z454" s="58">
        <v>0</v>
      </c>
      <c r="AA454" s="58">
        <v>0</v>
      </c>
      <c r="AB454" s="58">
        <v>0</v>
      </c>
      <c r="AC454" s="59">
        <f t="shared" si="95"/>
        <v>0</v>
      </c>
      <c r="AD454" s="58">
        <v>0</v>
      </c>
      <c r="AE454" s="58">
        <v>0</v>
      </c>
      <c r="AF454" s="58">
        <v>0</v>
      </c>
      <c r="AG454" s="59">
        <f t="shared" si="96"/>
        <v>0</v>
      </c>
      <c r="AH454" s="58">
        <v>0</v>
      </c>
      <c r="AI454" s="58">
        <v>0</v>
      </c>
      <c r="AJ454" s="58">
        <v>0</v>
      </c>
      <c r="AK454" s="59">
        <f t="shared" si="97"/>
        <v>0</v>
      </c>
      <c r="AL454" s="58">
        <v>0</v>
      </c>
      <c r="AM454" s="58">
        <v>0</v>
      </c>
      <c r="AN454" s="58">
        <v>0</v>
      </c>
      <c r="AO454" s="59">
        <f t="shared" si="98"/>
        <v>0</v>
      </c>
      <c r="AP454" s="58">
        <v>0</v>
      </c>
      <c r="AQ454" s="58">
        <v>0</v>
      </c>
      <c r="AR454" s="58">
        <v>0</v>
      </c>
      <c r="AS454" s="59">
        <f t="shared" si="99"/>
        <v>0</v>
      </c>
      <c r="AT454" s="58">
        <v>0</v>
      </c>
      <c r="AU454" s="58">
        <v>0</v>
      </c>
      <c r="AV454" s="58">
        <v>0</v>
      </c>
      <c r="AW454" s="59">
        <f t="shared" si="100"/>
        <v>0</v>
      </c>
      <c r="AX454" s="58">
        <v>0</v>
      </c>
      <c r="AY454" s="58">
        <v>0</v>
      </c>
      <c r="AZ454" s="58">
        <v>0</v>
      </c>
      <c r="BA454" s="59">
        <f t="shared" si="101"/>
        <v>0</v>
      </c>
      <c r="BB454" s="58">
        <v>0</v>
      </c>
      <c r="BC454" s="58">
        <v>0</v>
      </c>
      <c r="BD454" s="58">
        <v>0</v>
      </c>
      <c r="BE454" s="59">
        <f t="shared" si="102"/>
        <v>0</v>
      </c>
      <c r="BF454" s="60">
        <f t="shared" si="103"/>
        <v>0</v>
      </c>
      <c r="BG454" s="53">
        <f t="shared" si="105"/>
        <v>0</v>
      </c>
      <c r="BH454" s="53">
        <f t="shared" si="105"/>
        <v>0</v>
      </c>
      <c r="BI454" s="53">
        <f t="shared" si="105"/>
        <v>0</v>
      </c>
      <c r="BJ454" s="53">
        <f t="shared" si="104"/>
        <v>0</v>
      </c>
      <c r="BL454" s="40"/>
    </row>
    <row r="455" spans="1:64" ht="16.05" customHeight="1" x14ac:dyDescent="0.3">
      <c r="A455" s="55">
        <v>449</v>
      </c>
      <c r="B455" s="55" t="s">
        <v>52</v>
      </c>
      <c r="C455" s="55" t="s">
        <v>85</v>
      </c>
      <c r="D455" s="55" t="s">
        <v>54</v>
      </c>
      <c r="E455" s="55" t="s">
        <v>511</v>
      </c>
      <c r="F455" s="56">
        <v>6.6</v>
      </c>
      <c r="G455" s="57">
        <v>380</v>
      </c>
      <c r="H455" s="55" t="s">
        <v>50</v>
      </c>
      <c r="I455" s="53">
        <v>191.74100000000004</v>
      </c>
      <c r="J455" s="58">
        <v>4.7359999999999998</v>
      </c>
      <c r="K455" s="58">
        <v>3.9020000000000001</v>
      </c>
      <c r="L455" s="58">
        <v>3.762</v>
      </c>
      <c r="M455" s="59">
        <f t="shared" ref="M455:M518" si="106">SUM(J455:L455)</f>
        <v>12.4</v>
      </c>
      <c r="N455" s="58">
        <v>4.7510000000000003</v>
      </c>
      <c r="O455" s="58">
        <v>2.7879999999999998</v>
      </c>
      <c r="P455" s="58">
        <v>3.282</v>
      </c>
      <c r="Q455" s="59">
        <f t="shared" ref="Q455:Q518" si="107">SUM(N455:P455)</f>
        <v>10.821</v>
      </c>
      <c r="R455" s="58">
        <v>2.911</v>
      </c>
      <c r="S455" s="58">
        <v>2.5230000000000001</v>
      </c>
      <c r="T455" s="58">
        <v>2.3690000000000002</v>
      </c>
      <c r="U455" s="59">
        <f t="shared" ref="U455:U518" si="108">SUM(R455:T455)</f>
        <v>7.8030000000000008</v>
      </c>
      <c r="V455" s="58">
        <v>5.47</v>
      </c>
      <c r="W455" s="58">
        <v>7.88</v>
      </c>
      <c r="X455" s="58">
        <v>6.2629999999999999</v>
      </c>
      <c r="Y455" s="59">
        <f t="shared" ref="Y455:Y518" si="109">SUM(V455:X455)</f>
        <v>19.613</v>
      </c>
      <c r="Z455" s="58">
        <v>4.67</v>
      </c>
      <c r="AA455" s="58">
        <v>6.0890000000000004</v>
      </c>
      <c r="AB455" s="58">
        <v>7.2439999999999998</v>
      </c>
      <c r="AC455" s="59">
        <f t="shared" ref="AC455:AC518" si="110">SUM(Z455:AB455)</f>
        <v>18.003</v>
      </c>
      <c r="AD455" s="58">
        <v>4.4029999999999996</v>
      </c>
      <c r="AE455" s="58">
        <v>3.4660000000000002</v>
      </c>
      <c r="AF455" s="58">
        <v>3.9529999999999998</v>
      </c>
      <c r="AG455" s="59">
        <f t="shared" ref="AG455:AG518" si="111">SUM(AD455:AF455)</f>
        <v>11.821999999999999</v>
      </c>
      <c r="AH455" s="58">
        <v>9.6739999999999995</v>
      </c>
      <c r="AI455" s="58">
        <v>5.19</v>
      </c>
      <c r="AJ455" s="58">
        <v>6.42</v>
      </c>
      <c r="AK455" s="59">
        <f t="shared" ref="AK455:AK518" si="112">SUM(AH455:AJ455)</f>
        <v>21.283999999999999</v>
      </c>
      <c r="AL455" s="58">
        <v>6.718</v>
      </c>
      <c r="AM455" s="58">
        <v>7.3869999999999996</v>
      </c>
      <c r="AN455" s="58">
        <v>8.1920000000000002</v>
      </c>
      <c r="AO455" s="59">
        <f t="shared" ref="AO455:AO518" si="113">SUM(AL455:AN455)</f>
        <v>22.297000000000001</v>
      </c>
      <c r="AP455" s="58">
        <v>5.0449999999999999</v>
      </c>
      <c r="AQ455" s="58">
        <v>3.4129999999999998</v>
      </c>
      <c r="AR455" s="58">
        <v>5.0030000000000001</v>
      </c>
      <c r="AS455" s="59">
        <f t="shared" ref="AS455:AS518" si="114">SUM(AP455:AR455)</f>
        <v>13.461</v>
      </c>
      <c r="AT455" s="58">
        <v>3.9089999999999998</v>
      </c>
      <c r="AU455" s="58">
        <v>10.827</v>
      </c>
      <c r="AV455" s="58">
        <v>9.5990000000000002</v>
      </c>
      <c r="AW455" s="59">
        <f t="shared" ref="AW455:AW518" si="115">SUM(AT455:AV455)</f>
        <v>24.335000000000001</v>
      </c>
      <c r="AX455" s="58">
        <v>5.4130000000000003</v>
      </c>
      <c r="AY455" s="58">
        <v>3.6240000000000001</v>
      </c>
      <c r="AZ455" s="58">
        <v>4.84</v>
      </c>
      <c r="BA455" s="59">
        <f t="shared" ref="BA455:BA518" si="116">SUM(AX455:AZ455)</f>
        <v>13.877000000000001</v>
      </c>
      <c r="BB455" s="58">
        <v>4.0339999999999998</v>
      </c>
      <c r="BC455" s="58">
        <v>6.7640000000000002</v>
      </c>
      <c r="BD455" s="58">
        <v>5.2270000000000003</v>
      </c>
      <c r="BE455" s="59">
        <f t="shared" ref="BE455:BE518" si="117">SUM(BB455:BD455)</f>
        <v>16.024999999999999</v>
      </c>
      <c r="BF455" s="60">
        <f t="shared" ref="BF455:BF518" si="118">M455+Q455+U455+Y455+AC455+AG455+AK455+AO455+AS455+AW455+BA455+BE455</f>
        <v>191.74100000000004</v>
      </c>
      <c r="BG455" s="53">
        <f t="shared" si="105"/>
        <v>61.734000000000002</v>
      </c>
      <c r="BH455" s="53">
        <f t="shared" si="105"/>
        <v>63.853000000000002</v>
      </c>
      <c r="BI455" s="53">
        <f t="shared" si="105"/>
        <v>66.154000000000011</v>
      </c>
      <c r="BJ455" s="53">
        <f t="shared" ref="BJ455:BJ518" si="119">BG455+BH455+BI455</f>
        <v>191.74100000000001</v>
      </c>
      <c r="BL455" s="40"/>
    </row>
    <row r="456" spans="1:64" ht="16.05" customHeight="1" x14ac:dyDescent="0.3">
      <c r="A456" s="55">
        <v>450</v>
      </c>
      <c r="B456" s="55" t="s">
        <v>52</v>
      </c>
      <c r="C456" s="55" t="s">
        <v>85</v>
      </c>
      <c r="D456" s="55" t="s">
        <v>54</v>
      </c>
      <c r="E456" s="55" t="s">
        <v>511</v>
      </c>
      <c r="F456" s="56">
        <v>6.6</v>
      </c>
      <c r="G456" s="57">
        <v>380</v>
      </c>
      <c r="H456" s="55" t="s">
        <v>50</v>
      </c>
      <c r="I456" s="53">
        <v>3720.9719979999995</v>
      </c>
      <c r="J456" s="58">
        <v>67</v>
      </c>
      <c r="K456" s="58">
        <v>94.000007999999994</v>
      </c>
      <c r="L456" s="58">
        <v>167.99999199999999</v>
      </c>
      <c r="M456" s="59">
        <f t="shared" si="106"/>
        <v>329</v>
      </c>
      <c r="N456" s="58">
        <v>71</v>
      </c>
      <c r="O456" s="58">
        <v>99.000007999999994</v>
      </c>
      <c r="P456" s="58">
        <v>129.99999600000001</v>
      </c>
      <c r="Q456" s="59">
        <f t="shared" si="107"/>
        <v>300.00000399999999</v>
      </c>
      <c r="R456" s="58">
        <v>81.999990999999994</v>
      </c>
      <c r="S456" s="58">
        <v>97.999998000000005</v>
      </c>
      <c r="T456" s="58">
        <v>148.00000399999999</v>
      </c>
      <c r="U456" s="59">
        <f t="shared" si="108"/>
        <v>327.99999300000002</v>
      </c>
      <c r="V456" s="58">
        <v>67.051000000000002</v>
      </c>
      <c r="W456" s="58">
        <v>87.340999999999994</v>
      </c>
      <c r="X456" s="58">
        <v>143.68899999999999</v>
      </c>
      <c r="Y456" s="59">
        <f t="shared" si="109"/>
        <v>298.08100000000002</v>
      </c>
      <c r="Z456" s="58">
        <v>81.635999999999996</v>
      </c>
      <c r="AA456" s="58">
        <v>108.16800000000001</v>
      </c>
      <c r="AB456" s="58">
        <v>175.61</v>
      </c>
      <c r="AC456" s="59">
        <f t="shared" si="110"/>
        <v>365.41399999999999</v>
      </c>
      <c r="AD456" s="58">
        <v>71.078000000000003</v>
      </c>
      <c r="AE456" s="58">
        <v>94.162999999999997</v>
      </c>
      <c r="AF456" s="58">
        <v>150.23599999999999</v>
      </c>
      <c r="AG456" s="59">
        <f t="shared" si="111"/>
        <v>315.47699999999998</v>
      </c>
      <c r="AH456" s="58">
        <v>100.99999800000001</v>
      </c>
      <c r="AI456" s="58">
        <v>125.00000799999999</v>
      </c>
      <c r="AJ456" s="58">
        <v>154.00000199999999</v>
      </c>
      <c r="AK456" s="59">
        <f t="shared" si="112"/>
        <v>380.00000799999998</v>
      </c>
      <c r="AL456" s="58">
        <v>64.999989999999997</v>
      </c>
      <c r="AM456" s="58">
        <v>91.000010000000003</v>
      </c>
      <c r="AN456" s="58">
        <v>150.000012</v>
      </c>
      <c r="AO456" s="59">
        <f t="shared" si="113"/>
        <v>306.00001199999997</v>
      </c>
      <c r="AP456" s="58">
        <v>45.999997999999998</v>
      </c>
      <c r="AQ456" s="58">
        <v>80.000010000000003</v>
      </c>
      <c r="AR456" s="58">
        <v>95</v>
      </c>
      <c r="AS456" s="59">
        <f t="shared" si="114"/>
        <v>221.00000800000001</v>
      </c>
      <c r="AT456" s="58">
        <v>60.000003</v>
      </c>
      <c r="AU456" s="58">
        <v>90.999988999999999</v>
      </c>
      <c r="AV456" s="58">
        <v>103.99999</v>
      </c>
      <c r="AW456" s="59">
        <f t="shared" si="115"/>
        <v>254.99998199999999</v>
      </c>
      <c r="AX456" s="58">
        <v>59.000003999999997</v>
      </c>
      <c r="AY456" s="58">
        <v>87.999994000000001</v>
      </c>
      <c r="AZ456" s="58">
        <v>142</v>
      </c>
      <c r="BA456" s="59">
        <f t="shared" si="116"/>
        <v>288.99999800000001</v>
      </c>
      <c r="BB456" s="58">
        <v>80.000007999999994</v>
      </c>
      <c r="BC456" s="58">
        <v>94.999996999999993</v>
      </c>
      <c r="BD456" s="58">
        <v>158.999988</v>
      </c>
      <c r="BE456" s="59">
        <f t="shared" si="117"/>
        <v>333.99999300000002</v>
      </c>
      <c r="BF456" s="60">
        <f t="shared" si="118"/>
        <v>3720.9719979999995</v>
      </c>
      <c r="BG456" s="53">
        <f t="shared" si="105"/>
        <v>850.76499200000001</v>
      </c>
      <c r="BH456" s="53">
        <f t="shared" si="105"/>
        <v>1150.6720219999997</v>
      </c>
      <c r="BI456" s="53">
        <f t="shared" si="105"/>
        <v>1719.5349840000001</v>
      </c>
      <c r="BJ456" s="53">
        <f t="shared" si="119"/>
        <v>3720.971998</v>
      </c>
      <c r="BL456" s="40"/>
    </row>
    <row r="457" spans="1:64" ht="16.05" customHeight="1" x14ac:dyDescent="0.3">
      <c r="A457" s="55">
        <v>451</v>
      </c>
      <c r="B457" s="55" t="s">
        <v>52</v>
      </c>
      <c r="C457" s="55" t="s">
        <v>247</v>
      </c>
      <c r="D457" s="55" t="s">
        <v>54</v>
      </c>
      <c r="E457" s="55" t="s">
        <v>511</v>
      </c>
      <c r="F457" s="56">
        <v>3.3</v>
      </c>
      <c r="G457" s="57">
        <v>220</v>
      </c>
      <c r="H457" s="55" t="s">
        <v>50</v>
      </c>
      <c r="I457" s="53">
        <v>5353.0480200000002</v>
      </c>
      <c r="J457" s="58">
        <v>197.87200000000001</v>
      </c>
      <c r="K457" s="58">
        <v>178.291</v>
      </c>
      <c r="L457" s="58">
        <v>391.58199999999999</v>
      </c>
      <c r="M457" s="59">
        <f t="shared" si="106"/>
        <v>767.745</v>
      </c>
      <c r="N457" s="58">
        <v>123.649</v>
      </c>
      <c r="O457" s="58">
        <v>150.80600000000001</v>
      </c>
      <c r="P457" s="58">
        <v>292.57</v>
      </c>
      <c r="Q457" s="59">
        <f t="shared" si="107"/>
        <v>567.02500000000009</v>
      </c>
      <c r="R457" s="58">
        <v>128.60599999999999</v>
      </c>
      <c r="S457" s="58">
        <v>145.43299999999999</v>
      </c>
      <c r="T457" s="58">
        <v>294.61</v>
      </c>
      <c r="U457" s="59">
        <f t="shared" si="108"/>
        <v>568.649</v>
      </c>
      <c r="V457" s="58">
        <v>78.679000000000002</v>
      </c>
      <c r="W457" s="58">
        <v>79.543000000000006</v>
      </c>
      <c r="X457" s="58">
        <v>191.58699999999999</v>
      </c>
      <c r="Y457" s="59">
        <f t="shared" si="109"/>
        <v>349.80899999999997</v>
      </c>
      <c r="Z457" s="58">
        <v>76.441999999999993</v>
      </c>
      <c r="AA457" s="58">
        <v>52.930999999999997</v>
      </c>
      <c r="AB457" s="58">
        <v>78.635999999999996</v>
      </c>
      <c r="AC457" s="59">
        <f t="shared" si="110"/>
        <v>208.00899999999999</v>
      </c>
      <c r="AD457" s="58">
        <v>97.081999999999994</v>
      </c>
      <c r="AE457" s="58">
        <v>58.722000000000001</v>
      </c>
      <c r="AF457" s="58">
        <v>70.700999999999993</v>
      </c>
      <c r="AG457" s="59">
        <f t="shared" si="111"/>
        <v>226.505</v>
      </c>
      <c r="AH457" s="58">
        <v>0</v>
      </c>
      <c r="AI457" s="58">
        <v>0</v>
      </c>
      <c r="AJ457" s="58">
        <v>0</v>
      </c>
      <c r="AK457" s="59">
        <f t="shared" si="112"/>
        <v>0</v>
      </c>
      <c r="AL457" s="58">
        <v>102.999996</v>
      </c>
      <c r="AM457" s="58">
        <v>63.999988000000002</v>
      </c>
      <c r="AN457" s="58">
        <v>83.999984999999995</v>
      </c>
      <c r="AO457" s="59">
        <f t="shared" si="113"/>
        <v>250.99996899999996</v>
      </c>
      <c r="AP457" s="58">
        <v>108.00000199999999</v>
      </c>
      <c r="AQ457" s="58">
        <v>66.000007999999994</v>
      </c>
      <c r="AR457" s="58">
        <v>106.00000799999999</v>
      </c>
      <c r="AS457" s="59">
        <f t="shared" si="114"/>
        <v>280.00001799999995</v>
      </c>
      <c r="AT457" s="58">
        <v>137.00001</v>
      </c>
      <c r="AU457" s="58">
        <v>167.00000900000001</v>
      </c>
      <c r="AV457" s="58">
        <v>315.00000199999999</v>
      </c>
      <c r="AW457" s="59">
        <f t="shared" si="115"/>
        <v>619.00002100000006</v>
      </c>
      <c r="AX457" s="58">
        <v>228.00000299999999</v>
      </c>
      <c r="AY457" s="58">
        <v>176.00000900000001</v>
      </c>
      <c r="AZ457" s="58">
        <v>342</v>
      </c>
      <c r="BA457" s="59">
        <f t="shared" si="116"/>
        <v>746.00001199999997</v>
      </c>
      <c r="BB457" s="58">
        <v>214.08099999999999</v>
      </c>
      <c r="BC457" s="58">
        <v>171.321</v>
      </c>
      <c r="BD457" s="58">
        <v>383.904</v>
      </c>
      <c r="BE457" s="59">
        <f t="shared" si="117"/>
        <v>769.30600000000004</v>
      </c>
      <c r="BF457" s="60">
        <f t="shared" si="118"/>
        <v>5353.0480200000002</v>
      </c>
      <c r="BG457" s="53">
        <f t="shared" si="105"/>
        <v>1492.4110109999999</v>
      </c>
      <c r="BH457" s="53">
        <f t="shared" si="105"/>
        <v>1310.047014</v>
      </c>
      <c r="BI457" s="53">
        <f t="shared" si="105"/>
        <v>2550.5899949999998</v>
      </c>
      <c r="BJ457" s="53">
        <f t="shared" si="119"/>
        <v>5353.0480200000002</v>
      </c>
      <c r="BL457" s="40"/>
    </row>
    <row r="458" spans="1:64" ht="16.05" customHeight="1" x14ac:dyDescent="0.3">
      <c r="A458" s="55">
        <v>452</v>
      </c>
      <c r="B458" s="55" t="s">
        <v>52</v>
      </c>
      <c r="C458" s="55" t="s">
        <v>167</v>
      </c>
      <c r="D458" s="55" t="s">
        <v>54</v>
      </c>
      <c r="E458" s="55" t="s">
        <v>511</v>
      </c>
      <c r="F458" s="56">
        <v>3.3</v>
      </c>
      <c r="G458" s="57">
        <v>220</v>
      </c>
      <c r="H458" s="55" t="s">
        <v>51</v>
      </c>
      <c r="I458" s="53">
        <v>3134.1250399999999</v>
      </c>
      <c r="J458" s="58">
        <v>87</v>
      </c>
      <c r="K458" s="58">
        <v>72</v>
      </c>
      <c r="L458" s="58">
        <v>169.000013</v>
      </c>
      <c r="M458" s="59">
        <f t="shared" si="106"/>
        <v>328.00001299999997</v>
      </c>
      <c r="N458" s="58">
        <v>197</v>
      </c>
      <c r="O458" s="58">
        <v>154</v>
      </c>
      <c r="P458" s="58">
        <v>280.00000399999999</v>
      </c>
      <c r="Q458" s="59">
        <f t="shared" si="107"/>
        <v>631.00000399999999</v>
      </c>
      <c r="R458" s="58">
        <v>66.999988999999999</v>
      </c>
      <c r="S458" s="58">
        <v>55.000003</v>
      </c>
      <c r="T458" s="58">
        <v>131.999989</v>
      </c>
      <c r="U458" s="59">
        <f t="shared" si="108"/>
        <v>253.99998099999999</v>
      </c>
      <c r="V458" s="58">
        <v>50.505000000000003</v>
      </c>
      <c r="W458" s="58">
        <v>40.581000000000003</v>
      </c>
      <c r="X458" s="58">
        <v>75.048000000000002</v>
      </c>
      <c r="Y458" s="59">
        <f t="shared" si="109"/>
        <v>166.13400000000001</v>
      </c>
      <c r="Z458" s="58">
        <v>67.155000000000001</v>
      </c>
      <c r="AA458" s="58">
        <v>44.201999999999998</v>
      </c>
      <c r="AB458" s="58">
        <v>59.337000000000003</v>
      </c>
      <c r="AC458" s="59">
        <f t="shared" si="110"/>
        <v>170.69400000000002</v>
      </c>
      <c r="AD458" s="58">
        <v>72.637</v>
      </c>
      <c r="AE458" s="58">
        <v>35.491</v>
      </c>
      <c r="AF458" s="58">
        <v>76.168999999999997</v>
      </c>
      <c r="AG458" s="59">
        <f t="shared" si="111"/>
        <v>184.297</v>
      </c>
      <c r="AH458" s="58">
        <v>86.999989999999997</v>
      </c>
      <c r="AI458" s="58">
        <v>64.000011999999998</v>
      </c>
      <c r="AJ458" s="58">
        <v>59.000014999999998</v>
      </c>
      <c r="AK458" s="59">
        <f t="shared" si="112"/>
        <v>210.00001699999999</v>
      </c>
      <c r="AL458" s="58">
        <v>110</v>
      </c>
      <c r="AM458" s="58">
        <v>69.000010000000003</v>
      </c>
      <c r="AN458" s="58">
        <v>72.000012999999996</v>
      </c>
      <c r="AO458" s="59">
        <f t="shared" si="113"/>
        <v>251.000023</v>
      </c>
      <c r="AP458" s="58">
        <v>108.00000199999999</v>
      </c>
      <c r="AQ458" s="58">
        <v>61.999994000000001</v>
      </c>
      <c r="AR458" s="58">
        <v>72.000005999999999</v>
      </c>
      <c r="AS458" s="59">
        <f t="shared" si="114"/>
        <v>242.00000199999999</v>
      </c>
      <c r="AT458" s="58">
        <v>79.000005000000002</v>
      </c>
      <c r="AU458" s="58">
        <v>52.999991999999999</v>
      </c>
      <c r="AV458" s="58">
        <v>69.000001999999995</v>
      </c>
      <c r="AW458" s="59">
        <f t="shared" si="115"/>
        <v>200.999999</v>
      </c>
      <c r="AX458" s="58">
        <v>70.999992000000006</v>
      </c>
      <c r="AY458" s="58">
        <v>48.999996000000003</v>
      </c>
      <c r="AZ458" s="58">
        <v>83</v>
      </c>
      <c r="BA458" s="59">
        <f t="shared" si="116"/>
        <v>202.999988</v>
      </c>
      <c r="BB458" s="58">
        <v>85.999998000000005</v>
      </c>
      <c r="BC458" s="58">
        <v>59.000008999999999</v>
      </c>
      <c r="BD458" s="58">
        <v>148.00000600000001</v>
      </c>
      <c r="BE458" s="59">
        <f t="shared" si="117"/>
        <v>293.00001300000002</v>
      </c>
      <c r="BF458" s="60">
        <f t="shared" si="118"/>
        <v>3134.1250399999999</v>
      </c>
      <c r="BG458" s="53">
        <f t="shared" si="105"/>
        <v>1082.2969760000001</v>
      </c>
      <c r="BH458" s="53">
        <f t="shared" si="105"/>
        <v>757.27401599999996</v>
      </c>
      <c r="BI458" s="53">
        <f t="shared" si="105"/>
        <v>1294.5540479999997</v>
      </c>
      <c r="BJ458" s="53">
        <f t="shared" si="119"/>
        <v>3134.1250399999999</v>
      </c>
      <c r="BL458" s="40"/>
    </row>
    <row r="459" spans="1:64" ht="16.05" customHeight="1" x14ac:dyDescent="0.3">
      <c r="A459" s="55">
        <v>453</v>
      </c>
      <c r="B459" s="55" t="s">
        <v>52</v>
      </c>
      <c r="C459" s="55" t="s">
        <v>100</v>
      </c>
      <c r="D459" s="55" t="s">
        <v>54</v>
      </c>
      <c r="E459" s="55" t="s">
        <v>511</v>
      </c>
      <c r="F459" s="56">
        <v>3.3</v>
      </c>
      <c r="G459" s="57">
        <v>220</v>
      </c>
      <c r="H459" s="55" t="s">
        <v>51</v>
      </c>
      <c r="I459" s="53">
        <v>4480.0709150000002</v>
      </c>
      <c r="J459" s="58">
        <v>133</v>
      </c>
      <c r="K459" s="58">
        <v>128</v>
      </c>
      <c r="L459" s="58">
        <v>336.00000799999998</v>
      </c>
      <c r="M459" s="59">
        <f t="shared" si="106"/>
        <v>597.00000799999998</v>
      </c>
      <c r="N459" s="58">
        <v>131</v>
      </c>
      <c r="O459" s="58">
        <v>128</v>
      </c>
      <c r="P459" s="58">
        <v>267.99998799999997</v>
      </c>
      <c r="Q459" s="59">
        <f t="shared" si="107"/>
        <v>526.99998800000003</v>
      </c>
      <c r="R459" s="58">
        <v>127.99999099999999</v>
      </c>
      <c r="S459" s="58">
        <v>114.00001</v>
      </c>
      <c r="T459" s="58">
        <v>234.999999</v>
      </c>
      <c r="U459" s="59">
        <f t="shared" si="108"/>
        <v>477</v>
      </c>
      <c r="V459" s="58">
        <v>69.348005000000001</v>
      </c>
      <c r="W459" s="58">
        <v>55.79</v>
      </c>
      <c r="X459" s="58">
        <v>86.873003999999995</v>
      </c>
      <c r="Y459" s="59">
        <f t="shared" si="109"/>
        <v>212.011009</v>
      </c>
      <c r="Z459" s="58">
        <v>100.57398999999999</v>
      </c>
      <c r="AA459" s="58">
        <v>66.148994000000002</v>
      </c>
      <c r="AB459" s="58">
        <v>92.242993999999996</v>
      </c>
      <c r="AC459" s="59">
        <f t="shared" si="110"/>
        <v>258.96597800000001</v>
      </c>
      <c r="AD459" s="58">
        <v>97.554996000000003</v>
      </c>
      <c r="AE459" s="58">
        <v>66.953001999999998</v>
      </c>
      <c r="AF459" s="58">
        <v>93.585999999999999</v>
      </c>
      <c r="AG459" s="59">
        <f t="shared" si="111"/>
        <v>258.093998</v>
      </c>
      <c r="AH459" s="58">
        <v>106.99999200000001</v>
      </c>
      <c r="AI459" s="58">
        <v>74.999993000000003</v>
      </c>
      <c r="AJ459" s="58">
        <v>76.000001999999995</v>
      </c>
      <c r="AK459" s="59">
        <f t="shared" si="112"/>
        <v>257.99998700000003</v>
      </c>
      <c r="AL459" s="58">
        <v>110</v>
      </c>
      <c r="AM459" s="58">
        <v>69.000010000000003</v>
      </c>
      <c r="AN459" s="58">
        <v>83.999984999999995</v>
      </c>
      <c r="AO459" s="59">
        <f t="shared" si="113"/>
        <v>262.99999500000001</v>
      </c>
      <c r="AP459" s="58">
        <v>93.999994000000001</v>
      </c>
      <c r="AQ459" s="58">
        <v>56.999997999999998</v>
      </c>
      <c r="AR459" s="58">
        <v>68.999986000000007</v>
      </c>
      <c r="AS459" s="59">
        <f t="shared" si="114"/>
        <v>219.999978</v>
      </c>
      <c r="AT459" s="58">
        <v>67.999994999999998</v>
      </c>
      <c r="AU459" s="58">
        <v>50.999993000000003</v>
      </c>
      <c r="AV459" s="58">
        <v>70.999992000000006</v>
      </c>
      <c r="AW459" s="59">
        <f t="shared" si="115"/>
        <v>189.99997999999999</v>
      </c>
      <c r="AX459" s="58">
        <v>91.999992000000006</v>
      </c>
      <c r="AY459" s="58">
        <v>73.999996999999993</v>
      </c>
      <c r="AZ459" s="58">
        <v>131</v>
      </c>
      <c r="BA459" s="59">
        <f t="shared" si="116"/>
        <v>296.99998900000003</v>
      </c>
      <c r="BB459" s="58">
        <v>298.00000999999997</v>
      </c>
      <c r="BC459" s="58">
        <v>194.99999700000001</v>
      </c>
      <c r="BD459" s="58">
        <v>428.99999800000001</v>
      </c>
      <c r="BE459" s="59">
        <f t="shared" si="117"/>
        <v>922.00000499999999</v>
      </c>
      <c r="BF459" s="60">
        <f t="shared" si="118"/>
        <v>4480.0709150000002</v>
      </c>
      <c r="BG459" s="53">
        <f t="shared" si="105"/>
        <v>1428.4769650000001</v>
      </c>
      <c r="BH459" s="53">
        <f t="shared" si="105"/>
        <v>1079.8919940000001</v>
      </c>
      <c r="BI459" s="53">
        <f t="shared" si="105"/>
        <v>1971.7019559999999</v>
      </c>
      <c r="BJ459" s="53">
        <f t="shared" si="119"/>
        <v>4480.0709150000002</v>
      </c>
      <c r="BL459" s="40"/>
    </row>
    <row r="460" spans="1:64" ht="16.05" customHeight="1" x14ac:dyDescent="0.3">
      <c r="A460" s="55">
        <v>454</v>
      </c>
      <c r="B460" s="55" t="s">
        <v>52</v>
      </c>
      <c r="C460" s="55" t="s">
        <v>124</v>
      </c>
      <c r="D460" s="55" t="s">
        <v>54</v>
      </c>
      <c r="E460" s="55" t="s">
        <v>511</v>
      </c>
      <c r="F460" s="56">
        <v>25</v>
      </c>
      <c r="G460" s="57">
        <v>380</v>
      </c>
      <c r="H460" s="55" t="s">
        <v>51</v>
      </c>
      <c r="I460" s="53">
        <v>47468.519931999996</v>
      </c>
      <c r="J460" s="58">
        <v>1069</v>
      </c>
      <c r="K460" s="58">
        <v>802.99999200000002</v>
      </c>
      <c r="L460" s="58">
        <v>1668.000008</v>
      </c>
      <c r="M460" s="59">
        <f t="shared" si="106"/>
        <v>3540</v>
      </c>
      <c r="N460" s="58">
        <v>1038</v>
      </c>
      <c r="O460" s="58">
        <v>794</v>
      </c>
      <c r="P460" s="58">
        <v>1224</v>
      </c>
      <c r="Q460" s="59">
        <f t="shared" si="107"/>
        <v>3056</v>
      </c>
      <c r="R460" s="58">
        <v>893.000001</v>
      </c>
      <c r="S460" s="58">
        <v>665.000001</v>
      </c>
      <c r="T460" s="58">
        <v>1030.9999869999999</v>
      </c>
      <c r="U460" s="59">
        <f t="shared" si="108"/>
        <v>2588.9999889999999</v>
      </c>
      <c r="V460" s="58">
        <v>983.01299400000005</v>
      </c>
      <c r="W460" s="58">
        <v>877.40999799999997</v>
      </c>
      <c r="X460" s="58">
        <v>1654.5999959999999</v>
      </c>
      <c r="Y460" s="59">
        <f t="shared" si="109"/>
        <v>3515.0229879999997</v>
      </c>
      <c r="Z460" s="58">
        <v>1788.219994</v>
      </c>
      <c r="AA460" s="58">
        <v>1188.7270040000001</v>
      </c>
      <c r="AB460" s="58">
        <v>2200.8319940000001</v>
      </c>
      <c r="AC460" s="59">
        <f t="shared" si="110"/>
        <v>5177.7789920000005</v>
      </c>
      <c r="AD460" s="58">
        <v>1695.81699</v>
      </c>
      <c r="AE460" s="58">
        <v>1231.2890090000001</v>
      </c>
      <c r="AF460" s="58">
        <v>2287.6120000000001</v>
      </c>
      <c r="AG460" s="59">
        <f t="shared" si="111"/>
        <v>5214.7179990000004</v>
      </c>
      <c r="AH460" s="58">
        <v>682</v>
      </c>
      <c r="AI460" s="58">
        <v>506.99999500000001</v>
      </c>
      <c r="AJ460" s="58">
        <v>794.99998900000003</v>
      </c>
      <c r="AK460" s="59">
        <f t="shared" si="112"/>
        <v>1983.999984</v>
      </c>
      <c r="AL460" s="58">
        <v>1266.999998</v>
      </c>
      <c r="AM460" s="58">
        <v>1010.999996</v>
      </c>
      <c r="AN460" s="58">
        <v>1921.000014</v>
      </c>
      <c r="AO460" s="59">
        <f t="shared" si="113"/>
        <v>4199.000008</v>
      </c>
      <c r="AP460" s="58">
        <v>1540</v>
      </c>
      <c r="AQ460" s="58">
        <v>1105.999994</v>
      </c>
      <c r="AR460" s="58">
        <v>1946.999996</v>
      </c>
      <c r="AS460" s="59">
        <f t="shared" si="114"/>
        <v>4592.9999900000003</v>
      </c>
      <c r="AT460" s="58">
        <v>1478.9999909999999</v>
      </c>
      <c r="AU460" s="58">
        <v>1181.000004</v>
      </c>
      <c r="AV460" s="58">
        <v>2082.0000030000001</v>
      </c>
      <c r="AW460" s="59">
        <f t="shared" si="115"/>
        <v>4741.9999980000002</v>
      </c>
      <c r="AX460" s="58">
        <v>1622.999994</v>
      </c>
      <c r="AY460" s="58">
        <v>1131.999996</v>
      </c>
      <c r="AZ460" s="58">
        <v>2134</v>
      </c>
      <c r="BA460" s="59">
        <f t="shared" si="116"/>
        <v>4888.9999900000003</v>
      </c>
      <c r="BB460" s="58">
        <v>1334.999996</v>
      </c>
      <c r="BC460" s="58">
        <v>858.99999400000002</v>
      </c>
      <c r="BD460" s="58">
        <v>1775.000004</v>
      </c>
      <c r="BE460" s="59">
        <f t="shared" si="117"/>
        <v>3968.9999940000002</v>
      </c>
      <c r="BF460" s="60">
        <f t="shared" si="118"/>
        <v>47468.519931999996</v>
      </c>
      <c r="BG460" s="53">
        <f t="shared" si="105"/>
        <v>15393.049958000001</v>
      </c>
      <c r="BH460" s="53">
        <f t="shared" si="105"/>
        <v>11355.425982999999</v>
      </c>
      <c r="BI460" s="53">
        <f t="shared" si="105"/>
        <v>20720.043991000002</v>
      </c>
      <c r="BJ460" s="53">
        <f t="shared" si="119"/>
        <v>47468.519932000003</v>
      </c>
      <c r="BL460" s="40"/>
    </row>
    <row r="461" spans="1:64" ht="16.05" customHeight="1" x14ac:dyDescent="0.3">
      <c r="A461" s="55">
        <v>455</v>
      </c>
      <c r="B461" s="55" t="s">
        <v>52</v>
      </c>
      <c r="C461" s="55" t="s">
        <v>132</v>
      </c>
      <c r="D461" s="55" t="s">
        <v>54</v>
      </c>
      <c r="E461" s="55" t="s">
        <v>511</v>
      </c>
      <c r="F461" s="56">
        <v>6.6</v>
      </c>
      <c r="G461" s="57">
        <v>380</v>
      </c>
      <c r="H461" s="55" t="s">
        <v>50</v>
      </c>
      <c r="I461" s="53">
        <v>1316.0450250000001</v>
      </c>
      <c r="J461" s="58">
        <v>21.858000000000001</v>
      </c>
      <c r="K461" s="58">
        <v>14.407</v>
      </c>
      <c r="L461" s="58">
        <v>22.544</v>
      </c>
      <c r="M461" s="59">
        <f t="shared" si="106"/>
        <v>58.808999999999997</v>
      </c>
      <c r="N461" s="58">
        <v>15.879</v>
      </c>
      <c r="O461" s="58">
        <v>9.1300000000000008</v>
      </c>
      <c r="P461" s="58">
        <v>13.698</v>
      </c>
      <c r="Q461" s="59">
        <f t="shared" si="107"/>
        <v>38.707000000000001</v>
      </c>
      <c r="R461" s="58">
        <v>26.486999999999998</v>
      </c>
      <c r="S461" s="58">
        <v>10.099</v>
      </c>
      <c r="T461" s="58">
        <v>14.756</v>
      </c>
      <c r="U461" s="59">
        <f t="shared" si="108"/>
        <v>51.341999999999999</v>
      </c>
      <c r="V461" s="58">
        <v>84.950999999999993</v>
      </c>
      <c r="W461" s="58">
        <v>65.594999999999999</v>
      </c>
      <c r="X461" s="58">
        <v>70.790999999999997</v>
      </c>
      <c r="Y461" s="59">
        <f t="shared" si="109"/>
        <v>221.33699999999999</v>
      </c>
      <c r="Z461" s="58">
        <v>64.388000000000005</v>
      </c>
      <c r="AA461" s="58">
        <v>45.15</v>
      </c>
      <c r="AB461" s="58">
        <v>55.935000000000002</v>
      </c>
      <c r="AC461" s="59">
        <f t="shared" si="110"/>
        <v>165.47300000000001</v>
      </c>
      <c r="AD461" s="58">
        <v>73.941999999999993</v>
      </c>
      <c r="AE461" s="58">
        <v>68.001999999999995</v>
      </c>
      <c r="AF461" s="58">
        <v>58.12</v>
      </c>
      <c r="AG461" s="59">
        <f t="shared" si="111"/>
        <v>200.06399999999999</v>
      </c>
      <c r="AH461" s="58">
        <v>113.999996</v>
      </c>
      <c r="AI461" s="58">
        <v>64.000011999999998</v>
      </c>
      <c r="AJ461" s="58">
        <v>98.000015000000005</v>
      </c>
      <c r="AK461" s="59">
        <f t="shared" si="112"/>
        <v>276.000023</v>
      </c>
      <c r="AL461" s="58">
        <v>14.999998</v>
      </c>
      <c r="AM461" s="58">
        <v>7.9999989999999999</v>
      </c>
      <c r="AN461" s="58">
        <v>13.000005</v>
      </c>
      <c r="AO461" s="59">
        <f t="shared" si="113"/>
        <v>36.000002000000002</v>
      </c>
      <c r="AP461" s="58">
        <v>24.73</v>
      </c>
      <c r="AQ461" s="58">
        <v>19.247</v>
      </c>
      <c r="AR461" s="58">
        <v>23.16</v>
      </c>
      <c r="AS461" s="59">
        <f t="shared" si="114"/>
        <v>67.137</v>
      </c>
      <c r="AT461" s="58">
        <v>28.067</v>
      </c>
      <c r="AU461" s="58">
        <v>16.623999999999999</v>
      </c>
      <c r="AV461" s="58">
        <v>21.2</v>
      </c>
      <c r="AW461" s="59">
        <f t="shared" si="115"/>
        <v>65.891000000000005</v>
      </c>
      <c r="AX461" s="58">
        <v>28.792999999999999</v>
      </c>
      <c r="AY461" s="58">
        <v>16.757999999999999</v>
      </c>
      <c r="AZ461" s="58">
        <v>26.908999999999999</v>
      </c>
      <c r="BA461" s="59">
        <f t="shared" si="116"/>
        <v>72.460000000000008</v>
      </c>
      <c r="BB461" s="58">
        <v>28.384</v>
      </c>
      <c r="BC461" s="58">
        <v>14.984999999999999</v>
      </c>
      <c r="BD461" s="58">
        <v>19.456</v>
      </c>
      <c r="BE461" s="59">
        <f t="shared" si="117"/>
        <v>62.825000000000003</v>
      </c>
      <c r="BF461" s="60">
        <f t="shared" si="118"/>
        <v>1316.0450250000001</v>
      </c>
      <c r="BG461" s="53">
        <f t="shared" si="105"/>
        <v>526.47899400000006</v>
      </c>
      <c r="BH461" s="53">
        <f t="shared" si="105"/>
        <v>351.99701100000004</v>
      </c>
      <c r="BI461" s="53">
        <f t="shared" si="105"/>
        <v>437.56902000000002</v>
      </c>
      <c r="BJ461" s="53">
        <f t="shared" si="119"/>
        <v>1316.0450250000001</v>
      </c>
      <c r="BL461" s="40"/>
    </row>
    <row r="462" spans="1:64" ht="16.05" customHeight="1" x14ac:dyDescent="0.3">
      <c r="A462" s="55">
        <v>456</v>
      </c>
      <c r="B462" s="55" t="s">
        <v>52</v>
      </c>
      <c r="C462" s="55" t="s">
        <v>115</v>
      </c>
      <c r="D462" s="55" t="s">
        <v>54</v>
      </c>
      <c r="E462" s="55" t="s">
        <v>511</v>
      </c>
      <c r="F462" s="56">
        <v>16.5</v>
      </c>
      <c r="G462" s="57">
        <v>380</v>
      </c>
      <c r="H462" s="55" t="s">
        <v>51</v>
      </c>
      <c r="I462" s="53">
        <v>778.19096999999999</v>
      </c>
      <c r="J462" s="58">
        <v>24</v>
      </c>
      <c r="K462" s="58">
        <v>17.000008000000001</v>
      </c>
      <c r="L462" s="58">
        <v>36.999997</v>
      </c>
      <c r="M462" s="59">
        <f t="shared" si="106"/>
        <v>78.000005000000002</v>
      </c>
      <c r="N462" s="58">
        <v>21</v>
      </c>
      <c r="O462" s="58">
        <v>15</v>
      </c>
      <c r="P462" s="58">
        <v>25.999995999999999</v>
      </c>
      <c r="Q462" s="59">
        <f t="shared" si="107"/>
        <v>61.999995999999996</v>
      </c>
      <c r="R462" s="58">
        <v>22.000005999999999</v>
      </c>
      <c r="S462" s="58">
        <v>14.99999</v>
      </c>
      <c r="T462" s="58">
        <v>27.000008000000001</v>
      </c>
      <c r="U462" s="59">
        <f t="shared" si="108"/>
        <v>64.00000399999999</v>
      </c>
      <c r="V462" s="58">
        <v>16.966999999999999</v>
      </c>
      <c r="W462" s="58">
        <v>14.069000000000001</v>
      </c>
      <c r="X462" s="58">
        <v>27.004999999999999</v>
      </c>
      <c r="Y462" s="59">
        <f t="shared" si="109"/>
        <v>58.040999999999997</v>
      </c>
      <c r="Z462" s="58">
        <v>21.253</v>
      </c>
      <c r="AA462" s="58">
        <v>14.744999999999999</v>
      </c>
      <c r="AB462" s="58">
        <v>26.593</v>
      </c>
      <c r="AC462" s="59">
        <f t="shared" si="110"/>
        <v>62.590999999999994</v>
      </c>
      <c r="AD462" s="58">
        <v>14.474</v>
      </c>
      <c r="AE462" s="58">
        <v>7.1130000000000004</v>
      </c>
      <c r="AF462" s="58">
        <v>23.972000000000001</v>
      </c>
      <c r="AG462" s="59">
        <f t="shared" si="111"/>
        <v>45.558999999999997</v>
      </c>
      <c r="AH462" s="58">
        <v>16.999994000000001</v>
      </c>
      <c r="AI462" s="58">
        <v>11.999988</v>
      </c>
      <c r="AJ462" s="58">
        <v>18.999984999999999</v>
      </c>
      <c r="AK462" s="59">
        <f t="shared" si="112"/>
        <v>47.999966999999998</v>
      </c>
      <c r="AL462" s="58">
        <v>23.999998000000001</v>
      </c>
      <c r="AM462" s="58">
        <v>14.000006000000001</v>
      </c>
      <c r="AN462" s="58">
        <v>26.000007</v>
      </c>
      <c r="AO462" s="59">
        <f t="shared" si="113"/>
        <v>64.000011000000001</v>
      </c>
      <c r="AP462" s="58">
        <v>20.000001999999999</v>
      </c>
      <c r="AQ462" s="58">
        <v>12.999993999999999</v>
      </c>
      <c r="AR462" s="58">
        <v>21.99999</v>
      </c>
      <c r="AS462" s="59">
        <f t="shared" si="114"/>
        <v>54.999985999999993</v>
      </c>
      <c r="AT462" s="58">
        <v>22.999998000000001</v>
      </c>
      <c r="AU462" s="58">
        <v>15.999992000000001</v>
      </c>
      <c r="AV462" s="58">
        <v>28.999997</v>
      </c>
      <c r="AW462" s="59">
        <f t="shared" si="115"/>
        <v>67.999987000000004</v>
      </c>
      <c r="AX462" s="58">
        <v>37.000005000000002</v>
      </c>
      <c r="AY462" s="58">
        <v>22.000008000000001</v>
      </c>
      <c r="AZ462" s="58">
        <v>41</v>
      </c>
      <c r="BA462" s="59">
        <f t="shared" si="116"/>
        <v>100.000013</v>
      </c>
      <c r="BB462" s="58">
        <v>23.999998000000001</v>
      </c>
      <c r="BC462" s="58">
        <v>15.999997</v>
      </c>
      <c r="BD462" s="58">
        <v>33.000005999999999</v>
      </c>
      <c r="BE462" s="59">
        <f t="shared" si="117"/>
        <v>73.000000999999997</v>
      </c>
      <c r="BF462" s="60">
        <f t="shared" si="118"/>
        <v>778.19096999999999</v>
      </c>
      <c r="BG462" s="53">
        <f t="shared" si="105"/>
        <v>264.69400100000001</v>
      </c>
      <c r="BH462" s="53">
        <f t="shared" si="105"/>
        <v>175.92698300000004</v>
      </c>
      <c r="BI462" s="53">
        <f t="shared" si="105"/>
        <v>337.56998599999997</v>
      </c>
      <c r="BJ462" s="53">
        <f t="shared" si="119"/>
        <v>778.19096999999999</v>
      </c>
      <c r="BL462" s="40"/>
    </row>
    <row r="463" spans="1:64" ht="16.05" customHeight="1" x14ac:dyDescent="0.3">
      <c r="A463" s="55">
        <v>457</v>
      </c>
      <c r="B463" s="55" t="s">
        <v>52</v>
      </c>
      <c r="C463" s="55" t="s">
        <v>120</v>
      </c>
      <c r="D463" s="55" t="s">
        <v>54</v>
      </c>
      <c r="E463" s="55" t="s">
        <v>511</v>
      </c>
      <c r="F463" s="56">
        <v>25</v>
      </c>
      <c r="G463" s="57">
        <v>380</v>
      </c>
      <c r="H463" s="55" t="s">
        <v>50</v>
      </c>
      <c r="I463" s="53">
        <v>2862.1200229999999</v>
      </c>
      <c r="J463" s="58">
        <v>78.679000000000002</v>
      </c>
      <c r="K463" s="58">
        <v>65.828999999999994</v>
      </c>
      <c r="L463" s="58">
        <v>90.617999999999995</v>
      </c>
      <c r="M463" s="59">
        <f t="shared" si="106"/>
        <v>235.12599999999998</v>
      </c>
      <c r="N463" s="58">
        <v>72.938000000000002</v>
      </c>
      <c r="O463" s="58">
        <v>61.856000000000002</v>
      </c>
      <c r="P463" s="58">
        <v>67.221000000000004</v>
      </c>
      <c r="Q463" s="59">
        <f t="shared" si="107"/>
        <v>202.01500000000001</v>
      </c>
      <c r="R463" s="58">
        <v>77.370999999999995</v>
      </c>
      <c r="S463" s="58">
        <v>71.25</v>
      </c>
      <c r="T463" s="58">
        <v>59.8</v>
      </c>
      <c r="U463" s="59">
        <f t="shared" si="108"/>
        <v>208.42099999999999</v>
      </c>
      <c r="V463" s="58">
        <v>66.174999999999997</v>
      </c>
      <c r="W463" s="58">
        <v>88.838999999999999</v>
      </c>
      <c r="X463" s="58">
        <v>68.885000000000005</v>
      </c>
      <c r="Y463" s="59">
        <f t="shared" si="109"/>
        <v>223.899</v>
      </c>
      <c r="Z463" s="58">
        <v>79.86</v>
      </c>
      <c r="AA463" s="58">
        <v>76.887</v>
      </c>
      <c r="AB463" s="58">
        <v>65.796999999999997</v>
      </c>
      <c r="AC463" s="59">
        <f t="shared" si="110"/>
        <v>222.54400000000001</v>
      </c>
      <c r="AD463" s="58">
        <v>187.65700000000001</v>
      </c>
      <c r="AE463" s="58">
        <v>79.826999999999998</v>
      </c>
      <c r="AF463" s="58">
        <v>111.488</v>
      </c>
      <c r="AG463" s="59">
        <f t="shared" si="111"/>
        <v>378.97200000000004</v>
      </c>
      <c r="AH463" s="58">
        <v>89.000010000000003</v>
      </c>
      <c r="AI463" s="58">
        <v>76</v>
      </c>
      <c r="AJ463" s="58">
        <v>61.000013000000003</v>
      </c>
      <c r="AK463" s="59">
        <f t="shared" si="112"/>
        <v>226.000023</v>
      </c>
      <c r="AL463" s="58">
        <v>67.000010000000003</v>
      </c>
      <c r="AM463" s="58">
        <v>50.999994000000001</v>
      </c>
      <c r="AN463" s="58">
        <v>65.000005999999999</v>
      </c>
      <c r="AO463" s="59">
        <f t="shared" si="113"/>
        <v>183.00001</v>
      </c>
      <c r="AP463" s="58">
        <v>71.000005999999999</v>
      </c>
      <c r="AQ463" s="58">
        <v>58.999991999999999</v>
      </c>
      <c r="AR463" s="58">
        <v>64.999992000000006</v>
      </c>
      <c r="AS463" s="59">
        <f t="shared" si="114"/>
        <v>194.99999000000003</v>
      </c>
      <c r="AT463" s="58">
        <v>76.527000000000001</v>
      </c>
      <c r="AU463" s="58">
        <v>87.941000000000003</v>
      </c>
      <c r="AV463" s="58">
        <v>66.375</v>
      </c>
      <c r="AW463" s="59">
        <f t="shared" si="115"/>
        <v>230.84300000000002</v>
      </c>
      <c r="AX463" s="58">
        <v>130.07499999999999</v>
      </c>
      <c r="AY463" s="58">
        <v>79.405000000000001</v>
      </c>
      <c r="AZ463" s="58">
        <v>119.851</v>
      </c>
      <c r="BA463" s="59">
        <f t="shared" si="116"/>
        <v>329.33100000000002</v>
      </c>
      <c r="BB463" s="58">
        <v>85.159000000000006</v>
      </c>
      <c r="BC463" s="58">
        <v>59.88</v>
      </c>
      <c r="BD463" s="58">
        <v>81.93</v>
      </c>
      <c r="BE463" s="59">
        <f t="shared" si="117"/>
        <v>226.96900000000002</v>
      </c>
      <c r="BF463" s="60">
        <f t="shared" si="118"/>
        <v>2862.1200229999999</v>
      </c>
      <c r="BG463" s="53">
        <f t="shared" si="105"/>
        <v>1081.4410260000002</v>
      </c>
      <c r="BH463" s="53">
        <f t="shared" si="105"/>
        <v>857.71398600000009</v>
      </c>
      <c r="BI463" s="53">
        <f t="shared" si="105"/>
        <v>922.965011</v>
      </c>
      <c r="BJ463" s="53">
        <f t="shared" si="119"/>
        <v>2862.1200230000004</v>
      </c>
      <c r="BL463" s="40"/>
    </row>
    <row r="464" spans="1:64" ht="16.05" customHeight="1" x14ac:dyDescent="0.3">
      <c r="A464" s="55">
        <v>458</v>
      </c>
      <c r="B464" s="55" t="s">
        <v>52</v>
      </c>
      <c r="C464" s="55" t="s">
        <v>248</v>
      </c>
      <c r="D464" s="55" t="s">
        <v>54</v>
      </c>
      <c r="E464" s="55" t="s">
        <v>511</v>
      </c>
      <c r="F464" s="56">
        <v>6.6</v>
      </c>
      <c r="G464" s="57">
        <v>380</v>
      </c>
      <c r="H464" s="55" t="s">
        <v>50</v>
      </c>
      <c r="I464" s="53">
        <v>3124.3669930000005</v>
      </c>
      <c r="J464" s="58">
        <v>76.218999999999994</v>
      </c>
      <c r="K464" s="58">
        <v>57.594000000000001</v>
      </c>
      <c r="L464" s="58">
        <v>121.25700000000001</v>
      </c>
      <c r="M464" s="59">
        <f t="shared" si="106"/>
        <v>255.07</v>
      </c>
      <c r="N464" s="58">
        <v>73.683000000000007</v>
      </c>
      <c r="O464" s="58">
        <v>54.573</v>
      </c>
      <c r="P464" s="58">
        <v>89.679000000000002</v>
      </c>
      <c r="Q464" s="59">
        <f t="shared" si="107"/>
        <v>217.935</v>
      </c>
      <c r="R464" s="58">
        <v>92.274000000000001</v>
      </c>
      <c r="S464" s="58">
        <v>64.397999999999996</v>
      </c>
      <c r="T464" s="58">
        <v>107.02800000000001</v>
      </c>
      <c r="U464" s="59">
        <f t="shared" si="108"/>
        <v>263.7</v>
      </c>
      <c r="V464" s="58">
        <v>68.805000000000007</v>
      </c>
      <c r="W464" s="58">
        <v>57.91</v>
      </c>
      <c r="X464" s="58">
        <v>105.09</v>
      </c>
      <c r="Y464" s="59">
        <f t="shared" si="109"/>
        <v>231.80500000000001</v>
      </c>
      <c r="Z464" s="58">
        <v>79.36</v>
      </c>
      <c r="AA464" s="58">
        <v>59.161000000000001</v>
      </c>
      <c r="AB464" s="58">
        <v>105.233</v>
      </c>
      <c r="AC464" s="59">
        <f t="shared" si="110"/>
        <v>243.75400000000002</v>
      </c>
      <c r="AD464" s="58">
        <v>91.200999999999993</v>
      </c>
      <c r="AE464" s="58">
        <v>69.44</v>
      </c>
      <c r="AF464" s="58">
        <v>121.934</v>
      </c>
      <c r="AG464" s="59">
        <f t="shared" si="111"/>
        <v>282.57499999999999</v>
      </c>
      <c r="AH464" s="58">
        <v>97.999989999999997</v>
      </c>
      <c r="AI464" s="58">
        <v>73.999990999999994</v>
      </c>
      <c r="AJ464" s="58">
        <v>115.00000199999999</v>
      </c>
      <c r="AK464" s="59">
        <f t="shared" si="112"/>
        <v>286.99998299999999</v>
      </c>
      <c r="AL464" s="58">
        <v>91.000007999999994</v>
      </c>
      <c r="AM464" s="58">
        <v>66.000007999999994</v>
      </c>
      <c r="AN464" s="58">
        <v>114.00000300000001</v>
      </c>
      <c r="AO464" s="59">
        <f t="shared" si="113"/>
        <v>271.00001900000001</v>
      </c>
      <c r="AP464" s="58">
        <v>91.999995999999996</v>
      </c>
      <c r="AQ464" s="58">
        <v>66.999994000000001</v>
      </c>
      <c r="AR464" s="58">
        <v>108.99999800000001</v>
      </c>
      <c r="AS464" s="59">
        <f t="shared" si="114"/>
        <v>267.99998800000003</v>
      </c>
      <c r="AT464" s="58">
        <v>92.999990999999994</v>
      </c>
      <c r="AU464" s="58">
        <v>72.000000999999997</v>
      </c>
      <c r="AV464" s="58">
        <v>122.000005</v>
      </c>
      <c r="AW464" s="59">
        <f t="shared" si="115"/>
        <v>286.99999700000001</v>
      </c>
      <c r="AX464" s="58">
        <v>84</v>
      </c>
      <c r="AY464" s="58">
        <v>61.000005999999999</v>
      </c>
      <c r="AZ464" s="58">
        <v>109</v>
      </c>
      <c r="BA464" s="59">
        <f t="shared" si="116"/>
        <v>254.00000599999998</v>
      </c>
      <c r="BB464" s="58">
        <v>87.34</v>
      </c>
      <c r="BC464" s="58">
        <v>56.805999999999997</v>
      </c>
      <c r="BD464" s="58">
        <v>118.38200000000001</v>
      </c>
      <c r="BE464" s="59">
        <f t="shared" si="117"/>
        <v>262.52800000000002</v>
      </c>
      <c r="BF464" s="60">
        <f t="shared" si="118"/>
        <v>3124.3669930000005</v>
      </c>
      <c r="BG464" s="53">
        <f t="shared" si="105"/>
        <v>1026.881985</v>
      </c>
      <c r="BH464" s="53">
        <f t="shared" si="105"/>
        <v>759.88199999999995</v>
      </c>
      <c r="BI464" s="53">
        <f t="shared" si="105"/>
        <v>1337.603008</v>
      </c>
      <c r="BJ464" s="53">
        <f t="shared" si="119"/>
        <v>3124.3669930000001</v>
      </c>
      <c r="BL464" s="40"/>
    </row>
    <row r="465" spans="1:64" ht="16.05" customHeight="1" x14ac:dyDescent="0.3">
      <c r="A465" s="55">
        <v>459</v>
      </c>
      <c r="B465" s="55" t="s">
        <v>52</v>
      </c>
      <c r="C465" s="55" t="s">
        <v>249</v>
      </c>
      <c r="D465" s="55" t="s">
        <v>54</v>
      </c>
      <c r="E465" s="55" t="s">
        <v>511</v>
      </c>
      <c r="F465" s="56">
        <v>3.3</v>
      </c>
      <c r="G465" s="57">
        <v>220</v>
      </c>
      <c r="H465" s="55" t="s">
        <v>51</v>
      </c>
      <c r="I465" s="53">
        <v>4582.4810040000002</v>
      </c>
      <c r="J465" s="58">
        <v>210</v>
      </c>
      <c r="K465" s="58">
        <v>176.99999199999999</v>
      </c>
      <c r="L465" s="58">
        <v>378</v>
      </c>
      <c r="M465" s="59">
        <f t="shared" si="106"/>
        <v>764.99999200000002</v>
      </c>
      <c r="N465" s="58">
        <v>150</v>
      </c>
      <c r="O465" s="58">
        <v>161.99999199999999</v>
      </c>
      <c r="P465" s="58">
        <v>306</v>
      </c>
      <c r="Q465" s="59">
        <f t="shared" si="107"/>
        <v>617.99999200000002</v>
      </c>
      <c r="R465" s="58">
        <v>153.99999600000001</v>
      </c>
      <c r="S465" s="58">
        <v>161.00000499999999</v>
      </c>
      <c r="T465" s="58">
        <v>307.00000499999999</v>
      </c>
      <c r="U465" s="59">
        <f t="shared" si="108"/>
        <v>622.00000599999998</v>
      </c>
      <c r="V465" s="58">
        <v>76.314999999999998</v>
      </c>
      <c r="W465" s="58">
        <v>86.081999999999994</v>
      </c>
      <c r="X465" s="58">
        <v>229.91200000000001</v>
      </c>
      <c r="Y465" s="59">
        <f t="shared" si="109"/>
        <v>392.30899999999997</v>
      </c>
      <c r="Z465" s="58">
        <v>68.364000000000004</v>
      </c>
      <c r="AA465" s="58">
        <v>49.249000000000002</v>
      </c>
      <c r="AB465" s="58">
        <v>91.063000000000002</v>
      </c>
      <c r="AC465" s="59">
        <f t="shared" si="110"/>
        <v>208.67599999999999</v>
      </c>
      <c r="AD465" s="58">
        <v>55.679000000000002</v>
      </c>
      <c r="AE465" s="58">
        <v>39.798000000000002</v>
      </c>
      <c r="AF465" s="58">
        <v>50.018999999999998</v>
      </c>
      <c r="AG465" s="59">
        <f t="shared" si="111"/>
        <v>145.49600000000001</v>
      </c>
      <c r="AH465" s="58">
        <v>0</v>
      </c>
      <c r="AI465" s="58">
        <v>0</v>
      </c>
      <c r="AJ465" s="58">
        <v>0</v>
      </c>
      <c r="AK465" s="59">
        <f t="shared" si="112"/>
        <v>0</v>
      </c>
      <c r="AL465" s="58">
        <v>100.99999800000001</v>
      </c>
      <c r="AM465" s="58">
        <v>68.000001999999995</v>
      </c>
      <c r="AN465" s="58">
        <v>81.000005000000002</v>
      </c>
      <c r="AO465" s="59">
        <f t="shared" si="113"/>
        <v>250.00000499999999</v>
      </c>
      <c r="AP465" s="58">
        <v>80.000007999999994</v>
      </c>
      <c r="AQ465" s="58">
        <v>52.000002000000002</v>
      </c>
      <c r="AR465" s="58">
        <v>63.000005999999999</v>
      </c>
      <c r="AS465" s="59">
        <f t="shared" si="114"/>
        <v>195.00001600000002</v>
      </c>
      <c r="AT465" s="58">
        <v>42</v>
      </c>
      <c r="AU465" s="58">
        <v>34.000003999999997</v>
      </c>
      <c r="AV465" s="58">
        <v>49.999997</v>
      </c>
      <c r="AW465" s="59">
        <f t="shared" si="115"/>
        <v>126.000001</v>
      </c>
      <c r="AX465" s="58">
        <v>144.00000299999999</v>
      </c>
      <c r="AY465" s="58">
        <v>121.99999099999999</v>
      </c>
      <c r="AZ465" s="58">
        <v>224</v>
      </c>
      <c r="BA465" s="59">
        <f t="shared" si="116"/>
        <v>489.99999400000002</v>
      </c>
      <c r="BB465" s="58">
        <v>221.99999800000001</v>
      </c>
      <c r="BC465" s="58">
        <v>172.00000199999999</v>
      </c>
      <c r="BD465" s="58">
        <v>375.99999800000001</v>
      </c>
      <c r="BE465" s="59">
        <f t="shared" si="117"/>
        <v>769.99999800000001</v>
      </c>
      <c r="BF465" s="60">
        <f t="shared" si="118"/>
        <v>4582.4810040000002</v>
      </c>
      <c r="BG465" s="53">
        <f t="shared" si="105"/>
        <v>1303.3580030000001</v>
      </c>
      <c r="BH465" s="53">
        <f t="shared" si="105"/>
        <v>1123.1289900000002</v>
      </c>
      <c r="BI465" s="53">
        <f t="shared" si="105"/>
        <v>2155.9940109999998</v>
      </c>
      <c r="BJ465" s="53">
        <f t="shared" si="119"/>
        <v>4582.4810040000002</v>
      </c>
      <c r="BL465" s="40"/>
    </row>
    <row r="466" spans="1:64" ht="16.05" customHeight="1" x14ac:dyDescent="0.3">
      <c r="A466" s="55">
        <v>460</v>
      </c>
      <c r="B466" s="55" t="s">
        <v>52</v>
      </c>
      <c r="C466" s="55" t="s">
        <v>109</v>
      </c>
      <c r="D466" s="55" t="s">
        <v>54</v>
      </c>
      <c r="E466" s="55" t="s">
        <v>511</v>
      </c>
      <c r="F466" s="56">
        <v>20</v>
      </c>
      <c r="G466" s="57">
        <v>380</v>
      </c>
      <c r="H466" s="55" t="s">
        <v>50</v>
      </c>
      <c r="I466" s="53">
        <v>84596.90800000001</v>
      </c>
      <c r="J466" s="58">
        <v>2128.0790000000002</v>
      </c>
      <c r="K466" s="58">
        <v>1585.6559999999999</v>
      </c>
      <c r="L466" s="58">
        <v>3477.5369999999998</v>
      </c>
      <c r="M466" s="59">
        <f t="shared" si="106"/>
        <v>7191.2719999999999</v>
      </c>
      <c r="N466" s="58">
        <v>2117.6410000000001</v>
      </c>
      <c r="O466" s="58">
        <v>1587.27</v>
      </c>
      <c r="P466" s="58">
        <v>2784.8820000000001</v>
      </c>
      <c r="Q466" s="59">
        <f t="shared" si="107"/>
        <v>6489.7929999999997</v>
      </c>
      <c r="R466" s="58">
        <v>2470.7350000000001</v>
      </c>
      <c r="S466" s="58">
        <v>1746.6569999999999</v>
      </c>
      <c r="T466" s="58">
        <v>3028.6509999999998</v>
      </c>
      <c r="U466" s="59">
        <f t="shared" si="108"/>
        <v>7246.0429999999997</v>
      </c>
      <c r="V466" s="58">
        <v>2015.175</v>
      </c>
      <c r="W466" s="58">
        <v>1679.1</v>
      </c>
      <c r="X466" s="58">
        <v>3296.9250000000002</v>
      </c>
      <c r="Y466" s="59">
        <f t="shared" si="109"/>
        <v>6991.2</v>
      </c>
      <c r="Z466" s="58">
        <v>2283.2249999999999</v>
      </c>
      <c r="AA466" s="58">
        <v>1634.35</v>
      </c>
      <c r="AB466" s="58">
        <v>3085.875</v>
      </c>
      <c r="AC466" s="59">
        <f t="shared" si="110"/>
        <v>7003.45</v>
      </c>
      <c r="AD466" s="58">
        <v>2249.6750000000002</v>
      </c>
      <c r="AE466" s="58">
        <v>1641.2249999999999</v>
      </c>
      <c r="AF466" s="58">
        <v>3092.85</v>
      </c>
      <c r="AG466" s="59">
        <f t="shared" si="111"/>
        <v>6983.75</v>
      </c>
      <c r="AH466" s="58">
        <v>2351.5070000000001</v>
      </c>
      <c r="AI466" s="58">
        <v>1843.4659999999999</v>
      </c>
      <c r="AJ466" s="58">
        <v>3029.6770000000001</v>
      </c>
      <c r="AK466" s="59">
        <f t="shared" si="112"/>
        <v>7224.65</v>
      </c>
      <c r="AL466" s="58">
        <v>2347.7060000000001</v>
      </c>
      <c r="AM466" s="58">
        <v>1688.172</v>
      </c>
      <c r="AN466" s="58">
        <v>3184.6019999999999</v>
      </c>
      <c r="AO466" s="59">
        <f t="shared" si="113"/>
        <v>7220.48</v>
      </c>
      <c r="AP466" s="58">
        <v>2299.8319999999999</v>
      </c>
      <c r="AQ466" s="58">
        <v>1680.838</v>
      </c>
      <c r="AR466" s="58">
        <v>2879.424</v>
      </c>
      <c r="AS466" s="59">
        <f t="shared" si="114"/>
        <v>6860.0940000000001</v>
      </c>
      <c r="AT466" s="58">
        <v>2240.9780000000001</v>
      </c>
      <c r="AU466" s="58">
        <v>1793.694</v>
      </c>
      <c r="AV466" s="58">
        <v>3188.09</v>
      </c>
      <c r="AW466" s="59">
        <f t="shared" si="115"/>
        <v>7222.7620000000006</v>
      </c>
      <c r="AX466" s="58">
        <v>2242.2730000000001</v>
      </c>
      <c r="AY466" s="58">
        <v>1639.4770000000001</v>
      </c>
      <c r="AZ466" s="58">
        <v>3100.9209999999998</v>
      </c>
      <c r="BA466" s="59">
        <f t="shared" si="116"/>
        <v>6982.6710000000003</v>
      </c>
      <c r="BB466" s="58">
        <v>2316.4070000000002</v>
      </c>
      <c r="BC466" s="58">
        <v>1532.0050000000001</v>
      </c>
      <c r="BD466" s="58">
        <v>3332.3310000000001</v>
      </c>
      <c r="BE466" s="59">
        <f t="shared" si="117"/>
        <v>7180.7430000000004</v>
      </c>
      <c r="BF466" s="60">
        <f t="shared" si="118"/>
        <v>84596.90800000001</v>
      </c>
      <c r="BG466" s="53">
        <f t="shared" si="105"/>
        <v>27063.232999999997</v>
      </c>
      <c r="BH466" s="53">
        <f t="shared" si="105"/>
        <v>20051.91</v>
      </c>
      <c r="BI466" s="53">
        <f t="shared" si="105"/>
        <v>37481.764999999992</v>
      </c>
      <c r="BJ466" s="53">
        <f t="shared" si="119"/>
        <v>84596.907999999996</v>
      </c>
      <c r="BL466" s="40"/>
    </row>
    <row r="467" spans="1:64" ht="16.05" customHeight="1" x14ac:dyDescent="0.3">
      <c r="A467" s="55">
        <v>461</v>
      </c>
      <c r="B467" s="55" t="s">
        <v>52</v>
      </c>
      <c r="C467" s="55" t="s">
        <v>250</v>
      </c>
      <c r="D467" s="55" t="s">
        <v>54</v>
      </c>
      <c r="E467" s="55" t="s">
        <v>511</v>
      </c>
      <c r="F467" s="56">
        <v>3.3</v>
      </c>
      <c r="G467" s="57">
        <v>220</v>
      </c>
      <c r="H467" s="55" t="s">
        <v>51</v>
      </c>
      <c r="I467" s="53">
        <v>1968.076478</v>
      </c>
      <c r="J467" s="58">
        <v>47.317079999999997</v>
      </c>
      <c r="K467" s="58">
        <v>39.83596</v>
      </c>
      <c r="L467" s="58">
        <v>78.103447000000003</v>
      </c>
      <c r="M467" s="59">
        <f t="shared" si="106"/>
        <v>165.25648699999999</v>
      </c>
      <c r="N467" s="58">
        <v>48</v>
      </c>
      <c r="O467" s="58">
        <v>28.000008000000001</v>
      </c>
      <c r="P467" s="58">
        <v>34.999996000000003</v>
      </c>
      <c r="Q467" s="59">
        <f t="shared" si="107"/>
        <v>111.00000400000002</v>
      </c>
      <c r="R467" s="58">
        <v>61.000002000000002</v>
      </c>
      <c r="S467" s="58">
        <v>41.999991999999999</v>
      </c>
      <c r="T467" s="58">
        <v>51.999991000000001</v>
      </c>
      <c r="U467" s="59">
        <f t="shared" si="108"/>
        <v>154.99998500000001</v>
      </c>
      <c r="V467" s="58">
        <v>47.781999999999996</v>
      </c>
      <c r="W467" s="58">
        <v>39.948</v>
      </c>
      <c r="X467" s="58">
        <v>50.686999999999998</v>
      </c>
      <c r="Y467" s="59">
        <f t="shared" si="109"/>
        <v>138.41699999999997</v>
      </c>
      <c r="Z467" s="58">
        <v>104</v>
      </c>
      <c r="AA467" s="58">
        <v>63.215000000000003</v>
      </c>
      <c r="AB467" s="58">
        <v>68.606999999999999</v>
      </c>
      <c r="AC467" s="59">
        <f t="shared" si="110"/>
        <v>235.822</v>
      </c>
      <c r="AD467" s="58">
        <v>85.84</v>
      </c>
      <c r="AE467" s="58">
        <v>41.557000000000002</v>
      </c>
      <c r="AF467" s="58">
        <v>82.183999999999997</v>
      </c>
      <c r="AG467" s="59">
        <f t="shared" si="111"/>
        <v>209.58100000000002</v>
      </c>
      <c r="AH467" s="58">
        <v>100.00001</v>
      </c>
      <c r="AI467" s="58">
        <v>63.000005000000002</v>
      </c>
      <c r="AJ467" s="58">
        <v>47.999994999999998</v>
      </c>
      <c r="AK467" s="59">
        <f t="shared" si="112"/>
        <v>211.00001000000003</v>
      </c>
      <c r="AL467" s="58">
        <v>97.000001999999995</v>
      </c>
      <c r="AM467" s="58">
        <v>58.999991999999999</v>
      </c>
      <c r="AN467" s="58">
        <v>53.999997999999998</v>
      </c>
      <c r="AO467" s="59">
        <f t="shared" si="113"/>
        <v>209.99999199999999</v>
      </c>
      <c r="AP467" s="58">
        <v>82.999994000000001</v>
      </c>
      <c r="AQ467" s="58">
        <v>52.000002000000002</v>
      </c>
      <c r="AR467" s="58">
        <v>45.999991999999999</v>
      </c>
      <c r="AS467" s="59">
        <f t="shared" si="114"/>
        <v>180.999988</v>
      </c>
      <c r="AT467" s="58">
        <v>57.000005999999999</v>
      </c>
      <c r="AU467" s="58">
        <v>40.999997999999998</v>
      </c>
      <c r="AV467" s="58">
        <v>40.000005000000002</v>
      </c>
      <c r="AW467" s="59">
        <f t="shared" si="115"/>
        <v>138.00000899999998</v>
      </c>
      <c r="AX467" s="58">
        <v>62.000000999999997</v>
      </c>
      <c r="AY467" s="58">
        <v>50.000002000000002</v>
      </c>
      <c r="AZ467" s="58">
        <v>87</v>
      </c>
      <c r="BA467" s="59">
        <f t="shared" si="116"/>
        <v>199.00000299999999</v>
      </c>
      <c r="BB467" s="58">
        <v>5</v>
      </c>
      <c r="BC467" s="58">
        <v>2</v>
      </c>
      <c r="BD467" s="58">
        <v>7</v>
      </c>
      <c r="BE467" s="59">
        <f t="shared" si="117"/>
        <v>14</v>
      </c>
      <c r="BF467" s="60">
        <f t="shared" si="118"/>
        <v>1968.076478</v>
      </c>
      <c r="BG467" s="53">
        <f t="shared" si="105"/>
        <v>797.93909499999995</v>
      </c>
      <c r="BH467" s="53">
        <f t="shared" si="105"/>
        <v>521.55595900000003</v>
      </c>
      <c r="BI467" s="53">
        <f t="shared" si="105"/>
        <v>648.58142399999997</v>
      </c>
      <c r="BJ467" s="53">
        <f t="shared" si="119"/>
        <v>1968.076478</v>
      </c>
      <c r="BL467" s="40"/>
    </row>
    <row r="468" spans="1:64" ht="16.05" customHeight="1" x14ac:dyDescent="0.3">
      <c r="A468" s="55">
        <v>462</v>
      </c>
      <c r="B468" s="55" t="s">
        <v>52</v>
      </c>
      <c r="C468" s="55" t="s">
        <v>154</v>
      </c>
      <c r="D468" s="55" t="s">
        <v>54</v>
      </c>
      <c r="E468" s="55" t="s">
        <v>511</v>
      </c>
      <c r="F468" s="56">
        <v>1.7</v>
      </c>
      <c r="G468" s="57">
        <v>220</v>
      </c>
      <c r="H468" s="55" t="s">
        <v>51</v>
      </c>
      <c r="I468" s="53">
        <v>253.41091900000001</v>
      </c>
      <c r="J468" s="58">
        <v>6</v>
      </c>
      <c r="K468" s="58">
        <v>5</v>
      </c>
      <c r="L468" s="58">
        <v>10.999987000000001</v>
      </c>
      <c r="M468" s="59">
        <f t="shared" si="106"/>
        <v>21.999987000000001</v>
      </c>
      <c r="N468" s="58">
        <v>7</v>
      </c>
      <c r="O468" s="58">
        <v>5</v>
      </c>
      <c r="P468" s="58">
        <v>7.9999960000000003</v>
      </c>
      <c r="Q468" s="59">
        <f t="shared" si="107"/>
        <v>19.999995999999999</v>
      </c>
      <c r="R468" s="58">
        <v>7.0000039999999997</v>
      </c>
      <c r="S468" s="58">
        <v>5.0000030000000004</v>
      </c>
      <c r="T468" s="58">
        <v>8.9999950000000002</v>
      </c>
      <c r="U468" s="59">
        <f t="shared" si="108"/>
        <v>21.000002000000002</v>
      </c>
      <c r="V468" s="58">
        <v>6.0489920000000001</v>
      </c>
      <c r="W468" s="58">
        <v>5.0609999999999999</v>
      </c>
      <c r="X468" s="58">
        <v>9.7839899999999993</v>
      </c>
      <c r="Y468" s="59">
        <f t="shared" si="109"/>
        <v>20.893982000000001</v>
      </c>
      <c r="Z468" s="58">
        <v>7.0280100000000001</v>
      </c>
      <c r="AA468" s="58">
        <v>5.0529979999999997</v>
      </c>
      <c r="AB468" s="58">
        <v>9.5370050000000006</v>
      </c>
      <c r="AC468" s="59">
        <f t="shared" si="110"/>
        <v>21.618013000000001</v>
      </c>
      <c r="AD468" s="58">
        <v>6.689991</v>
      </c>
      <c r="AE468" s="58">
        <v>4.8999899999999998</v>
      </c>
      <c r="AF468" s="58">
        <v>9.3089999999999993</v>
      </c>
      <c r="AG468" s="59">
        <f t="shared" si="111"/>
        <v>20.898980999999999</v>
      </c>
      <c r="AH468" s="58">
        <v>7.0000039999999997</v>
      </c>
      <c r="AI468" s="58">
        <v>5.0000030000000004</v>
      </c>
      <c r="AJ468" s="58">
        <v>8.9999950000000002</v>
      </c>
      <c r="AK468" s="59">
        <f t="shared" si="112"/>
        <v>21.000002000000002</v>
      </c>
      <c r="AL468" s="58">
        <v>7.0000039999999997</v>
      </c>
      <c r="AM468" s="58">
        <v>4.9999960000000003</v>
      </c>
      <c r="AN468" s="58">
        <v>8.9999970000000005</v>
      </c>
      <c r="AO468" s="59">
        <f t="shared" si="113"/>
        <v>20.999997</v>
      </c>
      <c r="AP468" s="58">
        <v>7.0000039999999997</v>
      </c>
      <c r="AQ468" s="58">
        <v>4.9999960000000003</v>
      </c>
      <c r="AR468" s="58">
        <v>8.9999959999999994</v>
      </c>
      <c r="AS468" s="59">
        <f t="shared" si="114"/>
        <v>20.999995999999999</v>
      </c>
      <c r="AT468" s="58">
        <v>5.999994</v>
      </c>
      <c r="AU468" s="58">
        <v>5.9999969999999996</v>
      </c>
      <c r="AV468" s="58">
        <v>9.9999870000000008</v>
      </c>
      <c r="AW468" s="59">
        <f t="shared" si="115"/>
        <v>21.999977999999999</v>
      </c>
      <c r="AX468" s="58">
        <v>6.9999929999999999</v>
      </c>
      <c r="AY468" s="58">
        <v>5.0000010000000001</v>
      </c>
      <c r="AZ468" s="58">
        <v>9</v>
      </c>
      <c r="BA468" s="59">
        <f t="shared" si="116"/>
        <v>20.999994000000001</v>
      </c>
      <c r="BB468" s="58">
        <v>7.0000039999999997</v>
      </c>
      <c r="BC468" s="58">
        <v>3.9999929999999999</v>
      </c>
      <c r="BD468" s="58">
        <v>9.9999939999999992</v>
      </c>
      <c r="BE468" s="59">
        <f t="shared" si="117"/>
        <v>20.999991000000001</v>
      </c>
      <c r="BF468" s="60">
        <f t="shared" si="118"/>
        <v>253.41091900000001</v>
      </c>
      <c r="BG468" s="53">
        <f t="shared" si="105"/>
        <v>80.766999999999996</v>
      </c>
      <c r="BH468" s="53">
        <f t="shared" si="105"/>
        <v>60.013976999999997</v>
      </c>
      <c r="BI468" s="53">
        <f t="shared" si="105"/>
        <v>112.629942</v>
      </c>
      <c r="BJ468" s="53">
        <f t="shared" si="119"/>
        <v>253.41091900000001</v>
      </c>
      <c r="BL468" s="40"/>
    </row>
    <row r="469" spans="1:64" ht="16.05" customHeight="1" x14ac:dyDescent="0.3">
      <c r="A469" s="55">
        <v>463</v>
      </c>
      <c r="B469" s="55" t="s">
        <v>52</v>
      </c>
      <c r="C469" s="55" t="s">
        <v>152</v>
      </c>
      <c r="D469" s="55" t="s">
        <v>54</v>
      </c>
      <c r="E469" s="55" t="s">
        <v>511</v>
      </c>
      <c r="F469" s="56">
        <v>3.3</v>
      </c>
      <c r="G469" s="57">
        <v>220</v>
      </c>
      <c r="H469" s="55" t="s">
        <v>50</v>
      </c>
      <c r="I469" s="53">
        <v>3815.2890039999997</v>
      </c>
      <c r="J469" s="58">
        <v>154.45099999999999</v>
      </c>
      <c r="K469" s="58">
        <v>148.762</v>
      </c>
      <c r="L469" s="58">
        <v>335.51400000000001</v>
      </c>
      <c r="M469" s="59">
        <f t="shared" si="106"/>
        <v>638.72699999999998</v>
      </c>
      <c r="N469" s="58">
        <v>101.59</v>
      </c>
      <c r="O469" s="58">
        <v>116.629</v>
      </c>
      <c r="P469" s="58">
        <v>258.505</v>
      </c>
      <c r="Q469" s="59">
        <f t="shared" si="107"/>
        <v>476.72399999999999</v>
      </c>
      <c r="R469" s="58">
        <v>72.878</v>
      </c>
      <c r="S469" s="58">
        <v>85.623999999999995</v>
      </c>
      <c r="T469" s="58">
        <v>208.18100000000001</v>
      </c>
      <c r="U469" s="59">
        <f t="shared" si="108"/>
        <v>366.68299999999999</v>
      </c>
      <c r="V469" s="58">
        <v>42.314</v>
      </c>
      <c r="W469" s="58">
        <v>44.43</v>
      </c>
      <c r="X469" s="58">
        <v>93.421999999999997</v>
      </c>
      <c r="Y469" s="59">
        <f t="shared" si="109"/>
        <v>180.166</v>
      </c>
      <c r="Z469" s="58">
        <v>57.24</v>
      </c>
      <c r="AA469" s="58">
        <v>39.692</v>
      </c>
      <c r="AB469" s="58">
        <v>49.901000000000003</v>
      </c>
      <c r="AC469" s="59">
        <f t="shared" si="110"/>
        <v>146.833</v>
      </c>
      <c r="AD469" s="58">
        <v>86.766000000000005</v>
      </c>
      <c r="AE469" s="58">
        <v>58.741999999999997</v>
      </c>
      <c r="AF469" s="58">
        <v>62.207000000000001</v>
      </c>
      <c r="AG469" s="59">
        <f t="shared" si="111"/>
        <v>207.715</v>
      </c>
      <c r="AH469" s="58">
        <v>93.000005999999999</v>
      </c>
      <c r="AI469" s="58">
        <v>64.999992000000006</v>
      </c>
      <c r="AJ469" s="58">
        <v>64.000010000000003</v>
      </c>
      <c r="AK469" s="59">
        <f t="shared" si="112"/>
        <v>222.00000800000001</v>
      </c>
      <c r="AL469" s="58">
        <v>89.000010000000003</v>
      </c>
      <c r="AM469" s="58">
        <v>55.999989999999997</v>
      </c>
      <c r="AN469" s="58">
        <v>65.999995999999996</v>
      </c>
      <c r="AO469" s="59">
        <f t="shared" si="113"/>
        <v>210.99999600000001</v>
      </c>
      <c r="AP469" s="58">
        <v>85.733000000000004</v>
      </c>
      <c r="AQ469" s="58">
        <v>54.156999999999996</v>
      </c>
      <c r="AR469" s="58">
        <v>54.582999999999998</v>
      </c>
      <c r="AS469" s="59">
        <f t="shared" si="114"/>
        <v>194.47299999999998</v>
      </c>
      <c r="AT469" s="58">
        <v>61.27</v>
      </c>
      <c r="AU469" s="58">
        <v>48.295999999999999</v>
      </c>
      <c r="AV469" s="58">
        <v>67.626999999999995</v>
      </c>
      <c r="AW469" s="59">
        <f t="shared" si="115"/>
        <v>177.19299999999998</v>
      </c>
      <c r="AX469" s="58">
        <v>81.733999999999995</v>
      </c>
      <c r="AY469" s="58">
        <v>79.849999999999994</v>
      </c>
      <c r="AZ469" s="58">
        <v>178.33199999999999</v>
      </c>
      <c r="BA469" s="59">
        <f t="shared" si="116"/>
        <v>339.916</v>
      </c>
      <c r="BB469" s="58">
        <v>169.28899999999999</v>
      </c>
      <c r="BC469" s="58">
        <v>148.488</v>
      </c>
      <c r="BD469" s="58">
        <v>336.08199999999999</v>
      </c>
      <c r="BE469" s="59">
        <f t="shared" si="117"/>
        <v>653.85899999999992</v>
      </c>
      <c r="BF469" s="60">
        <f t="shared" si="118"/>
        <v>3815.2890039999997</v>
      </c>
      <c r="BG469" s="53">
        <f t="shared" si="105"/>
        <v>1095.2650159999998</v>
      </c>
      <c r="BH469" s="53">
        <f t="shared" si="105"/>
        <v>945.66998200000012</v>
      </c>
      <c r="BI469" s="53">
        <f t="shared" si="105"/>
        <v>1774.354006</v>
      </c>
      <c r="BJ469" s="53">
        <f t="shared" si="119"/>
        <v>3815.2890040000002</v>
      </c>
      <c r="BL469" s="40"/>
    </row>
    <row r="470" spans="1:64" ht="16.05" customHeight="1" x14ac:dyDescent="0.3">
      <c r="A470" s="55">
        <v>464</v>
      </c>
      <c r="B470" s="55" t="s">
        <v>52</v>
      </c>
      <c r="C470" s="55" t="s">
        <v>251</v>
      </c>
      <c r="D470" s="55" t="s">
        <v>54</v>
      </c>
      <c r="E470" s="55" t="s">
        <v>511</v>
      </c>
      <c r="F470" s="56">
        <v>3.3</v>
      </c>
      <c r="G470" s="57">
        <v>220</v>
      </c>
      <c r="H470" s="55" t="s">
        <v>50</v>
      </c>
      <c r="I470" s="53">
        <v>4899.753999999999</v>
      </c>
      <c r="J470" s="58">
        <v>249.66399999999999</v>
      </c>
      <c r="K470" s="58">
        <v>188.65199999999999</v>
      </c>
      <c r="L470" s="58">
        <v>402.04500000000002</v>
      </c>
      <c r="M470" s="59">
        <f t="shared" si="106"/>
        <v>840.36099999999999</v>
      </c>
      <c r="N470" s="58">
        <v>255.87200000000001</v>
      </c>
      <c r="O470" s="58">
        <v>193.41900000000001</v>
      </c>
      <c r="P470" s="58">
        <v>329.86799999999999</v>
      </c>
      <c r="Q470" s="59">
        <f t="shared" si="107"/>
        <v>779.15900000000011</v>
      </c>
      <c r="R470" s="58">
        <v>249.09399999999999</v>
      </c>
      <c r="S470" s="58">
        <v>186.042</v>
      </c>
      <c r="T470" s="58">
        <v>322.93599999999998</v>
      </c>
      <c r="U470" s="59">
        <f t="shared" si="108"/>
        <v>758.07199999999989</v>
      </c>
      <c r="V470" s="58">
        <v>37.972999999999999</v>
      </c>
      <c r="W470" s="58">
        <v>30.734000000000002</v>
      </c>
      <c r="X470" s="58">
        <v>49.302</v>
      </c>
      <c r="Y470" s="59">
        <f t="shared" si="109"/>
        <v>118.00899999999999</v>
      </c>
      <c r="Z470" s="58">
        <v>53.503999999999998</v>
      </c>
      <c r="AA470" s="58">
        <v>37.820999999999998</v>
      </c>
      <c r="AB470" s="58">
        <v>54.325000000000003</v>
      </c>
      <c r="AC470" s="59">
        <f t="shared" si="110"/>
        <v>145.64999999999998</v>
      </c>
      <c r="AD470" s="58">
        <v>71.331999999999994</v>
      </c>
      <c r="AE470" s="58">
        <v>47.261000000000003</v>
      </c>
      <c r="AF470" s="58">
        <v>68.585999999999999</v>
      </c>
      <c r="AG470" s="59">
        <f t="shared" si="111"/>
        <v>187.17899999999997</v>
      </c>
      <c r="AH470" s="58">
        <v>56.387</v>
      </c>
      <c r="AI470" s="58">
        <v>39.179000000000002</v>
      </c>
      <c r="AJ470" s="58">
        <v>49.969000000000001</v>
      </c>
      <c r="AK470" s="59">
        <f t="shared" si="112"/>
        <v>145.535</v>
      </c>
      <c r="AL470" s="58">
        <v>66.295000000000002</v>
      </c>
      <c r="AM470" s="58">
        <v>44.781999999999996</v>
      </c>
      <c r="AN470" s="58">
        <v>68.454999999999998</v>
      </c>
      <c r="AO470" s="59">
        <f t="shared" si="113"/>
        <v>179.53199999999998</v>
      </c>
      <c r="AP470" s="58">
        <v>62.814</v>
      </c>
      <c r="AQ470" s="58">
        <v>43.685000000000002</v>
      </c>
      <c r="AR470" s="58">
        <v>62.470999999999997</v>
      </c>
      <c r="AS470" s="59">
        <f t="shared" si="114"/>
        <v>168.97</v>
      </c>
      <c r="AT470" s="58">
        <v>43.002000000000002</v>
      </c>
      <c r="AU470" s="58">
        <v>36.098999999999997</v>
      </c>
      <c r="AV470" s="58">
        <v>53.051000000000002</v>
      </c>
      <c r="AW470" s="59">
        <f t="shared" si="115"/>
        <v>132.15199999999999</v>
      </c>
      <c r="AX470" s="58">
        <v>207.01900000000001</v>
      </c>
      <c r="AY470" s="58">
        <v>152.02099999999999</v>
      </c>
      <c r="AZ470" s="58">
        <v>257.19499999999999</v>
      </c>
      <c r="BA470" s="59">
        <f t="shared" si="116"/>
        <v>616.2349999999999</v>
      </c>
      <c r="BB470" s="58">
        <v>270.43900000000002</v>
      </c>
      <c r="BC470" s="58">
        <v>178.34800000000001</v>
      </c>
      <c r="BD470" s="58">
        <v>380.113</v>
      </c>
      <c r="BE470" s="59">
        <f t="shared" si="117"/>
        <v>828.90000000000009</v>
      </c>
      <c r="BF470" s="60">
        <f t="shared" si="118"/>
        <v>4899.753999999999</v>
      </c>
      <c r="BG470" s="53">
        <f t="shared" si="105"/>
        <v>1623.3950000000002</v>
      </c>
      <c r="BH470" s="53">
        <f t="shared" si="105"/>
        <v>1178.0430000000001</v>
      </c>
      <c r="BI470" s="53">
        <f t="shared" si="105"/>
        <v>2098.3159999999998</v>
      </c>
      <c r="BJ470" s="53">
        <f t="shared" si="119"/>
        <v>4899.7539999999999</v>
      </c>
      <c r="BL470" s="40"/>
    </row>
    <row r="471" spans="1:64" ht="16.05" customHeight="1" x14ac:dyDescent="0.3">
      <c r="A471" s="55">
        <v>465</v>
      </c>
      <c r="B471" s="55" t="s">
        <v>52</v>
      </c>
      <c r="C471" s="55" t="s">
        <v>76</v>
      </c>
      <c r="D471" s="55" t="s">
        <v>54</v>
      </c>
      <c r="E471" s="55" t="s">
        <v>511</v>
      </c>
      <c r="F471" s="56">
        <v>3.3</v>
      </c>
      <c r="G471" s="57">
        <v>220</v>
      </c>
      <c r="H471" s="55" t="s">
        <v>51</v>
      </c>
      <c r="I471" s="53">
        <v>4106.41201</v>
      </c>
      <c r="J471" s="58">
        <v>138</v>
      </c>
      <c r="K471" s="58">
        <v>129.00000399999999</v>
      </c>
      <c r="L471" s="58">
        <v>298.99998699999998</v>
      </c>
      <c r="M471" s="59">
        <f t="shared" si="106"/>
        <v>565.99999099999991</v>
      </c>
      <c r="N471" s="58">
        <v>101</v>
      </c>
      <c r="O471" s="58">
        <v>103</v>
      </c>
      <c r="P471" s="58">
        <v>209.99999199999999</v>
      </c>
      <c r="Q471" s="59">
        <f t="shared" si="107"/>
        <v>413.99999200000002</v>
      </c>
      <c r="R471" s="58">
        <v>161</v>
      </c>
      <c r="S471" s="58">
        <v>140.00000900000001</v>
      </c>
      <c r="T471" s="58">
        <v>248.999989</v>
      </c>
      <c r="U471" s="59">
        <f t="shared" si="108"/>
        <v>549.99999800000001</v>
      </c>
      <c r="V471" s="58">
        <v>51.018002000000003</v>
      </c>
      <c r="W471" s="58">
        <v>39.096006000000003</v>
      </c>
      <c r="X471" s="58">
        <v>63.607998000000002</v>
      </c>
      <c r="Y471" s="59">
        <f t="shared" si="109"/>
        <v>153.72200600000002</v>
      </c>
      <c r="Z471" s="58">
        <v>75.768990000000002</v>
      </c>
      <c r="AA471" s="58">
        <v>50.124001999999997</v>
      </c>
      <c r="AB471" s="58">
        <v>71.701993999999999</v>
      </c>
      <c r="AC471" s="59">
        <f t="shared" si="110"/>
        <v>197.59498600000001</v>
      </c>
      <c r="AD471" s="58">
        <v>132.762</v>
      </c>
      <c r="AE471" s="58">
        <v>77.519009999999994</v>
      </c>
      <c r="AF471" s="58">
        <v>92.813999999999993</v>
      </c>
      <c r="AG471" s="59">
        <f t="shared" si="111"/>
        <v>303.09501</v>
      </c>
      <c r="AH471" s="58">
        <v>102.00000799999999</v>
      </c>
      <c r="AI471" s="58">
        <v>67.000000999999997</v>
      </c>
      <c r="AJ471" s="58">
        <v>74.000004000000004</v>
      </c>
      <c r="AK471" s="59">
        <f t="shared" si="112"/>
        <v>243.00001299999997</v>
      </c>
      <c r="AL471" s="58">
        <v>100.00001</v>
      </c>
      <c r="AM471" s="58">
        <v>60</v>
      </c>
      <c r="AN471" s="58">
        <v>77.999999000000003</v>
      </c>
      <c r="AO471" s="59">
        <f t="shared" si="113"/>
        <v>238.00000900000001</v>
      </c>
      <c r="AP471" s="58">
        <v>89.000010000000003</v>
      </c>
      <c r="AQ471" s="58">
        <v>55.999989999999997</v>
      </c>
      <c r="AR471" s="58">
        <v>67.000004000000004</v>
      </c>
      <c r="AS471" s="59">
        <f t="shared" si="114"/>
        <v>212.00000399999999</v>
      </c>
      <c r="AT471" s="58">
        <v>63.999999000000003</v>
      </c>
      <c r="AU471" s="58">
        <v>45.999993000000003</v>
      </c>
      <c r="AV471" s="58">
        <v>65.000005999999999</v>
      </c>
      <c r="AW471" s="59">
        <f t="shared" si="115"/>
        <v>174.99999800000001</v>
      </c>
      <c r="AX471" s="58">
        <v>132.99999299999999</v>
      </c>
      <c r="AY471" s="58">
        <v>98.999998000000005</v>
      </c>
      <c r="AZ471" s="58">
        <v>173</v>
      </c>
      <c r="BA471" s="59">
        <f t="shared" si="116"/>
        <v>404.99999100000002</v>
      </c>
      <c r="BB471" s="58">
        <v>188.99999800000001</v>
      </c>
      <c r="BC471" s="58">
        <v>150.999999</v>
      </c>
      <c r="BD471" s="58">
        <v>309.00001500000002</v>
      </c>
      <c r="BE471" s="59">
        <f t="shared" si="117"/>
        <v>649.00001199999997</v>
      </c>
      <c r="BF471" s="60">
        <f t="shared" si="118"/>
        <v>4106.41201</v>
      </c>
      <c r="BG471" s="53">
        <f t="shared" ref="BG471:BI534" si="120">J471+N471+R471+V471+Z471+AD471+AH471+AL471+AP471+AT471+AX471+BB471</f>
        <v>1336.54901</v>
      </c>
      <c r="BH471" s="53">
        <f t="shared" si="120"/>
        <v>1017.739012</v>
      </c>
      <c r="BI471" s="53">
        <f t="shared" si="120"/>
        <v>1752.1239880000001</v>
      </c>
      <c r="BJ471" s="53">
        <f t="shared" si="119"/>
        <v>4106.41201</v>
      </c>
      <c r="BL471" s="40"/>
    </row>
    <row r="472" spans="1:64" ht="16.05" customHeight="1" x14ac:dyDescent="0.3">
      <c r="A472" s="55">
        <v>466</v>
      </c>
      <c r="B472" s="55" t="s">
        <v>52</v>
      </c>
      <c r="C472" s="55" t="s">
        <v>252</v>
      </c>
      <c r="D472" s="55" t="s">
        <v>54</v>
      </c>
      <c r="E472" s="55" t="s">
        <v>511</v>
      </c>
      <c r="F472" s="56">
        <v>3.3</v>
      </c>
      <c r="G472" s="57">
        <v>220</v>
      </c>
      <c r="H472" s="55" t="s">
        <v>51</v>
      </c>
      <c r="I472" s="53">
        <v>2301.9419820000003</v>
      </c>
      <c r="J472" s="58">
        <v>55</v>
      </c>
      <c r="K472" s="58">
        <v>46</v>
      </c>
      <c r="L472" s="58">
        <v>94.999994999999998</v>
      </c>
      <c r="M472" s="59">
        <f t="shared" si="106"/>
        <v>195.99999500000001</v>
      </c>
      <c r="N472" s="58">
        <v>51</v>
      </c>
      <c r="O472" s="58">
        <v>38.000008000000001</v>
      </c>
      <c r="P472" s="58">
        <v>65.000011999999998</v>
      </c>
      <c r="Q472" s="59">
        <f t="shared" si="107"/>
        <v>154.00002000000001</v>
      </c>
      <c r="R472" s="58">
        <v>54.999991999999999</v>
      </c>
      <c r="S472" s="58">
        <v>41.999991999999999</v>
      </c>
      <c r="T472" s="58">
        <v>64.000010000000003</v>
      </c>
      <c r="U472" s="59">
        <f t="shared" si="108"/>
        <v>160.99999400000002</v>
      </c>
      <c r="V472" s="58">
        <v>52.933999999999997</v>
      </c>
      <c r="W472" s="58">
        <v>42.353996000000002</v>
      </c>
      <c r="X472" s="58">
        <v>65.584001999999998</v>
      </c>
      <c r="Y472" s="59">
        <f t="shared" si="109"/>
        <v>160.87199799999999</v>
      </c>
      <c r="Z472" s="58">
        <v>75.622007999999994</v>
      </c>
      <c r="AA472" s="58">
        <v>55.511007999999997</v>
      </c>
      <c r="AB472" s="58">
        <v>68.165001000000004</v>
      </c>
      <c r="AC472" s="59">
        <f t="shared" si="110"/>
        <v>199.29801700000002</v>
      </c>
      <c r="AD472" s="58">
        <v>82.589010000000002</v>
      </c>
      <c r="AE472" s="58">
        <v>61.951991</v>
      </c>
      <c r="AF472" s="58">
        <v>76.230999999999995</v>
      </c>
      <c r="AG472" s="59">
        <f t="shared" si="111"/>
        <v>220.77200099999999</v>
      </c>
      <c r="AH472" s="58">
        <v>93.999994000000001</v>
      </c>
      <c r="AI472" s="58">
        <v>69.999994999999998</v>
      </c>
      <c r="AJ472" s="58">
        <v>74.000004000000004</v>
      </c>
      <c r="AK472" s="59">
        <f t="shared" si="112"/>
        <v>237.99999300000002</v>
      </c>
      <c r="AL472" s="58">
        <v>97.000001999999995</v>
      </c>
      <c r="AM472" s="58">
        <v>63.999988000000002</v>
      </c>
      <c r="AN472" s="58">
        <v>78.999994000000001</v>
      </c>
      <c r="AO472" s="59">
        <f t="shared" si="113"/>
        <v>239.99998399999998</v>
      </c>
      <c r="AP472" s="58">
        <v>80.999995999999996</v>
      </c>
      <c r="AQ472" s="58">
        <v>60</v>
      </c>
      <c r="AR472" s="58">
        <v>69.999994000000001</v>
      </c>
      <c r="AS472" s="59">
        <f t="shared" si="114"/>
        <v>210.99999000000003</v>
      </c>
      <c r="AT472" s="58">
        <v>62.000000999999997</v>
      </c>
      <c r="AU472" s="58">
        <v>45.999993000000003</v>
      </c>
      <c r="AV472" s="58">
        <v>65.999995999999996</v>
      </c>
      <c r="AW472" s="59">
        <f t="shared" si="115"/>
        <v>173.99999</v>
      </c>
      <c r="AX472" s="58">
        <v>53.000010000000003</v>
      </c>
      <c r="AY472" s="58">
        <v>37.999991999999999</v>
      </c>
      <c r="AZ472" s="58">
        <v>66</v>
      </c>
      <c r="BA472" s="59">
        <f t="shared" si="116"/>
        <v>157.00000199999999</v>
      </c>
      <c r="BB472" s="58">
        <v>56.999997999999998</v>
      </c>
      <c r="BC472" s="58">
        <v>42.000003</v>
      </c>
      <c r="BD472" s="58">
        <v>90.999996999999993</v>
      </c>
      <c r="BE472" s="59">
        <f t="shared" si="117"/>
        <v>189.99999800000001</v>
      </c>
      <c r="BF472" s="60">
        <f t="shared" si="118"/>
        <v>2301.9419820000003</v>
      </c>
      <c r="BG472" s="53">
        <f t="shared" si="120"/>
        <v>816.14501099999995</v>
      </c>
      <c r="BH472" s="53">
        <f t="shared" si="120"/>
        <v>605.81696600000009</v>
      </c>
      <c r="BI472" s="53">
        <f t="shared" si="120"/>
        <v>879.98000500000001</v>
      </c>
      <c r="BJ472" s="53">
        <f t="shared" si="119"/>
        <v>2301.9419819999998</v>
      </c>
      <c r="BL472" s="40"/>
    </row>
    <row r="473" spans="1:64" ht="16.05" customHeight="1" x14ac:dyDescent="0.3">
      <c r="A473" s="55">
        <v>467</v>
      </c>
      <c r="B473" s="55" t="s">
        <v>52</v>
      </c>
      <c r="C473" s="55" t="s">
        <v>253</v>
      </c>
      <c r="D473" s="55" t="s">
        <v>54</v>
      </c>
      <c r="E473" s="55" t="s">
        <v>511</v>
      </c>
      <c r="F473" s="56">
        <v>3.3</v>
      </c>
      <c r="G473" s="57">
        <v>220</v>
      </c>
      <c r="H473" s="55" t="s">
        <v>51</v>
      </c>
      <c r="I473" s="53">
        <v>3308.1950280000001</v>
      </c>
      <c r="J473" s="58">
        <v>102</v>
      </c>
      <c r="K473" s="58">
        <v>115.00000799999999</v>
      </c>
      <c r="L473" s="58">
        <v>279.99999700000001</v>
      </c>
      <c r="M473" s="59">
        <f t="shared" si="106"/>
        <v>497.00000499999999</v>
      </c>
      <c r="N473" s="58">
        <v>71</v>
      </c>
      <c r="O473" s="58">
        <v>83.000004000000004</v>
      </c>
      <c r="P473" s="58">
        <v>201.99999600000001</v>
      </c>
      <c r="Q473" s="59">
        <f t="shared" si="107"/>
        <v>356</v>
      </c>
      <c r="R473" s="58">
        <v>69</v>
      </c>
      <c r="S473" s="58">
        <v>65.999988999999999</v>
      </c>
      <c r="T473" s="58">
        <v>150.00000600000001</v>
      </c>
      <c r="U473" s="59">
        <f t="shared" si="108"/>
        <v>284.99999500000001</v>
      </c>
      <c r="V473" s="58">
        <v>48.245997000000003</v>
      </c>
      <c r="W473" s="58">
        <v>41.566000000000003</v>
      </c>
      <c r="X473" s="58">
        <v>82.301987999999994</v>
      </c>
      <c r="Y473" s="59">
        <f t="shared" si="109"/>
        <v>172.11398500000001</v>
      </c>
      <c r="Z473" s="58">
        <v>97.943010000000001</v>
      </c>
      <c r="AA473" s="58">
        <v>66.027991999999998</v>
      </c>
      <c r="AB473" s="58">
        <v>70.647013000000001</v>
      </c>
      <c r="AC473" s="59">
        <f t="shared" si="110"/>
        <v>234.61801500000001</v>
      </c>
      <c r="AD473" s="58">
        <v>120.294006</v>
      </c>
      <c r="AE473" s="58">
        <v>78.257988999999995</v>
      </c>
      <c r="AF473" s="58">
        <v>84.911000000000001</v>
      </c>
      <c r="AG473" s="59">
        <f t="shared" si="111"/>
        <v>283.46299499999998</v>
      </c>
      <c r="AH473" s="58">
        <v>0</v>
      </c>
      <c r="AI473" s="58">
        <v>0</v>
      </c>
      <c r="AJ473" s="58">
        <v>0</v>
      </c>
      <c r="AK473" s="59">
        <f t="shared" si="112"/>
        <v>0</v>
      </c>
      <c r="AL473" s="58">
        <v>111.99999800000001</v>
      </c>
      <c r="AM473" s="58">
        <v>77.000005000000002</v>
      </c>
      <c r="AN473" s="58">
        <v>76.000005999999999</v>
      </c>
      <c r="AO473" s="59">
        <f t="shared" si="113"/>
        <v>265.00000899999998</v>
      </c>
      <c r="AP473" s="58">
        <v>111.00001</v>
      </c>
      <c r="AQ473" s="58">
        <v>64.999995999999996</v>
      </c>
      <c r="AR473" s="58">
        <v>65.999995999999996</v>
      </c>
      <c r="AS473" s="59">
        <f t="shared" si="114"/>
        <v>242.00000199999999</v>
      </c>
      <c r="AT473" s="58">
        <v>76.000007999999994</v>
      </c>
      <c r="AU473" s="58">
        <v>49.999991000000001</v>
      </c>
      <c r="AV473" s="58">
        <v>62.999989999999997</v>
      </c>
      <c r="AW473" s="59">
        <f t="shared" si="115"/>
        <v>188.999989</v>
      </c>
      <c r="AX473" s="58">
        <v>74.000010000000003</v>
      </c>
      <c r="AY473" s="58">
        <v>62.000008000000001</v>
      </c>
      <c r="AZ473" s="58">
        <v>139</v>
      </c>
      <c r="BA473" s="59">
        <f t="shared" si="116"/>
        <v>275.00001800000001</v>
      </c>
      <c r="BB473" s="58">
        <v>106.99999200000001</v>
      </c>
      <c r="BC473" s="58">
        <v>115.000012</v>
      </c>
      <c r="BD473" s="58">
        <v>287.00001099999997</v>
      </c>
      <c r="BE473" s="59">
        <f t="shared" si="117"/>
        <v>509.00001499999996</v>
      </c>
      <c r="BF473" s="60">
        <f t="shared" si="118"/>
        <v>3308.1950280000001</v>
      </c>
      <c r="BG473" s="53">
        <f t="shared" si="120"/>
        <v>988.48303099999998</v>
      </c>
      <c r="BH473" s="53">
        <f t="shared" si="120"/>
        <v>818.85199399999999</v>
      </c>
      <c r="BI473" s="53">
        <f t="shared" si="120"/>
        <v>1500.8600030000002</v>
      </c>
      <c r="BJ473" s="53">
        <f t="shared" si="119"/>
        <v>3308.1950280000001</v>
      </c>
      <c r="BL473" s="40"/>
    </row>
    <row r="474" spans="1:64" ht="16.05" customHeight="1" x14ac:dyDescent="0.3">
      <c r="A474" s="55">
        <v>468</v>
      </c>
      <c r="B474" s="55" t="s">
        <v>52</v>
      </c>
      <c r="C474" s="55" t="s">
        <v>171</v>
      </c>
      <c r="D474" s="55" t="s">
        <v>54</v>
      </c>
      <c r="E474" s="55" t="s">
        <v>511</v>
      </c>
      <c r="F474" s="56">
        <v>3.3</v>
      </c>
      <c r="G474" s="57">
        <v>220</v>
      </c>
      <c r="H474" s="55" t="s">
        <v>51</v>
      </c>
      <c r="I474" s="53">
        <v>4126.1770049999996</v>
      </c>
      <c r="J474" s="58">
        <v>275</v>
      </c>
      <c r="K474" s="58">
        <v>204.00000199999999</v>
      </c>
      <c r="L474" s="58">
        <v>448.00000799999998</v>
      </c>
      <c r="M474" s="59">
        <f t="shared" si="106"/>
        <v>927.00000999999997</v>
      </c>
      <c r="N474" s="58">
        <v>189</v>
      </c>
      <c r="O474" s="58">
        <v>130.99999199999999</v>
      </c>
      <c r="P474" s="58">
        <v>230.00000399999999</v>
      </c>
      <c r="Q474" s="59">
        <f t="shared" si="107"/>
        <v>549.99999600000001</v>
      </c>
      <c r="R474" s="58">
        <v>66.999988999999999</v>
      </c>
      <c r="S474" s="58">
        <v>56.000005999999999</v>
      </c>
      <c r="T474" s="58">
        <v>96.999984999999995</v>
      </c>
      <c r="U474" s="59">
        <f t="shared" si="108"/>
        <v>219.99997999999999</v>
      </c>
      <c r="V474" s="58">
        <v>42.326999999999998</v>
      </c>
      <c r="W474" s="58">
        <v>39.186999999999998</v>
      </c>
      <c r="X474" s="58">
        <v>69.177999999999997</v>
      </c>
      <c r="Y474" s="59">
        <f t="shared" si="109"/>
        <v>150.69200000000001</v>
      </c>
      <c r="Z474" s="58">
        <v>61.676000000000002</v>
      </c>
      <c r="AA474" s="58">
        <v>42.328000000000003</v>
      </c>
      <c r="AB474" s="58">
        <v>56.116</v>
      </c>
      <c r="AC474" s="59">
        <f t="shared" si="110"/>
        <v>160.12</v>
      </c>
      <c r="AD474" s="58">
        <v>55.527999999999999</v>
      </c>
      <c r="AE474" s="58">
        <v>26.082000000000001</v>
      </c>
      <c r="AF474" s="58">
        <v>73.754999999999995</v>
      </c>
      <c r="AG474" s="59">
        <f t="shared" si="111"/>
        <v>155.36500000000001</v>
      </c>
      <c r="AH474" s="58">
        <v>67.000010000000003</v>
      </c>
      <c r="AI474" s="58">
        <v>54.000005999999999</v>
      </c>
      <c r="AJ474" s="58">
        <v>69.000005000000002</v>
      </c>
      <c r="AK474" s="59">
        <f t="shared" si="112"/>
        <v>190.000021</v>
      </c>
      <c r="AL474" s="58">
        <v>73.000004000000004</v>
      </c>
      <c r="AM474" s="58">
        <v>47.000005999999999</v>
      </c>
      <c r="AN474" s="58">
        <v>73.000003000000007</v>
      </c>
      <c r="AO474" s="59">
        <f t="shared" si="113"/>
        <v>193.00001300000002</v>
      </c>
      <c r="AP474" s="58">
        <v>60.000005999999999</v>
      </c>
      <c r="AQ474" s="58">
        <v>42.999996000000003</v>
      </c>
      <c r="AR474" s="58">
        <v>62.000002000000002</v>
      </c>
      <c r="AS474" s="59">
        <f t="shared" si="114"/>
        <v>165.00000399999999</v>
      </c>
      <c r="AT474" s="58">
        <v>47.999994000000001</v>
      </c>
      <c r="AU474" s="58">
        <v>39.999996000000003</v>
      </c>
      <c r="AV474" s="58">
        <v>62.999989999999997</v>
      </c>
      <c r="AW474" s="59">
        <f t="shared" si="115"/>
        <v>150.99997999999999</v>
      </c>
      <c r="AX474" s="58">
        <v>110.999994</v>
      </c>
      <c r="AY474" s="58">
        <v>83.999999000000003</v>
      </c>
      <c r="AZ474" s="58">
        <v>137</v>
      </c>
      <c r="BA474" s="59">
        <f t="shared" si="116"/>
        <v>331.99999300000002</v>
      </c>
      <c r="BB474" s="58">
        <v>306.99999000000003</v>
      </c>
      <c r="BC474" s="58">
        <v>198.00000499999999</v>
      </c>
      <c r="BD474" s="58">
        <v>427.00001300000002</v>
      </c>
      <c r="BE474" s="59">
        <f t="shared" si="117"/>
        <v>932.00000799999998</v>
      </c>
      <c r="BF474" s="60">
        <f t="shared" si="118"/>
        <v>4126.1770049999996</v>
      </c>
      <c r="BG474" s="53">
        <f t="shared" si="120"/>
        <v>1356.5309870000001</v>
      </c>
      <c r="BH474" s="53">
        <f t="shared" si="120"/>
        <v>964.59700799999996</v>
      </c>
      <c r="BI474" s="53">
        <f t="shared" si="120"/>
        <v>1805.0490100000002</v>
      </c>
      <c r="BJ474" s="53">
        <f t="shared" si="119"/>
        <v>4126.1770049999996</v>
      </c>
      <c r="BL474" s="40"/>
    </row>
    <row r="475" spans="1:64" ht="16.05" customHeight="1" x14ac:dyDescent="0.3">
      <c r="A475" s="55">
        <v>469</v>
      </c>
      <c r="B475" s="55" t="s">
        <v>52</v>
      </c>
      <c r="C475" s="55" t="s">
        <v>123</v>
      </c>
      <c r="D475" s="55" t="s">
        <v>54</v>
      </c>
      <c r="E475" s="55" t="s">
        <v>511</v>
      </c>
      <c r="F475" s="56">
        <v>3.3</v>
      </c>
      <c r="G475" s="57">
        <v>220</v>
      </c>
      <c r="H475" s="55" t="s">
        <v>50</v>
      </c>
      <c r="I475" s="53">
        <v>2552.7579999999998</v>
      </c>
      <c r="J475" s="58">
        <v>66.671999999999997</v>
      </c>
      <c r="K475" s="58">
        <v>65.504999999999995</v>
      </c>
      <c r="L475" s="58">
        <v>155.93299999999999</v>
      </c>
      <c r="M475" s="59">
        <f t="shared" si="106"/>
        <v>288.11</v>
      </c>
      <c r="N475" s="58">
        <v>56.286000000000001</v>
      </c>
      <c r="O475" s="58">
        <v>46.576999999999998</v>
      </c>
      <c r="P475" s="58">
        <v>85.427000000000007</v>
      </c>
      <c r="Q475" s="59">
        <f t="shared" si="107"/>
        <v>188.29000000000002</v>
      </c>
      <c r="R475" s="58">
        <v>61.143000000000001</v>
      </c>
      <c r="S475" s="58">
        <v>49.49</v>
      </c>
      <c r="T475" s="58">
        <v>85.165999999999997</v>
      </c>
      <c r="U475" s="59">
        <f t="shared" si="108"/>
        <v>195.79900000000001</v>
      </c>
      <c r="V475" s="58">
        <v>51.9</v>
      </c>
      <c r="W475" s="58">
        <v>43.872999999999998</v>
      </c>
      <c r="X475" s="58">
        <v>69.712000000000003</v>
      </c>
      <c r="Y475" s="59">
        <f t="shared" si="109"/>
        <v>165.48500000000001</v>
      </c>
      <c r="Z475" s="58">
        <v>66.608999999999995</v>
      </c>
      <c r="AA475" s="58">
        <v>45.155999999999999</v>
      </c>
      <c r="AB475" s="58">
        <v>69.138000000000005</v>
      </c>
      <c r="AC475" s="59">
        <f t="shared" si="110"/>
        <v>180.90299999999999</v>
      </c>
      <c r="AD475" s="58">
        <v>74.021000000000001</v>
      </c>
      <c r="AE475" s="58">
        <v>50.061999999999998</v>
      </c>
      <c r="AF475" s="58">
        <v>72.850999999999999</v>
      </c>
      <c r="AG475" s="59">
        <f t="shared" si="111"/>
        <v>196.934</v>
      </c>
      <c r="AH475" s="58">
        <v>85.406999999999996</v>
      </c>
      <c r="AI475" s="58">
        <v>62.198999999999998</v>
      </c>
      <c r="AJ475" s="58">
        <v>73.227000000000004</v>
      </c>
      <c r="AK475" s="59">
        <f t="shared" si="112"/>
        <v>220.833</v>
      </c>
      <c r="AL475" s="58">
        <v>96.706000000000003</v>
      </c>
      <c r="AM475" s="58">
        <v>70.858000000000004</v>
      </c>
      <c r="AN475" s="58">
        <v>82.7</v>
      </c>
      <c r="AO475" s="59">
        <f t="shared" si="113"/>
        <v>250.26400000000001</v>
      </c>
      <c r="AP475" s="58">
        <v>90.269000000000005</v>
      </c>
      <c r="AQ475" s="58">
        <v>66.242999999999995</v>
      </c>
      <c r="AR475" s="58">
        <v>70.887</v>
      </c>
      <c r="AS475" s="59">
        <f t="shared" si="114"/>
        <v>227.399</v>
      </c>
      <c r="AT475" s="58">
        <v>72.355000000000004</v>
      </c>
      <c r="AU475" s="58">
        <v>54.973999999999997</v>
      </c>
      <c r="AV475" s="58">
        <v>71.730999999999995</v>
      </c>
      <c r="AW475" s="59">
        <f t="shared" si="115"/>
        <v>199.06</v>
      </c>
      <c r="AX475" s="58">
        <v>64.33</v>
      </c>
      <c r="AY475" s="58">
        <v>40.436</v>
      </c>
      <c r="AZ475" s="58">
        <v>63.704000000000001</v>
      </c>
      <c r="BA475" s="59">
        <f t="shared" si="116"/>
        <v>168.47</v>
      </c>
      <c r="BB475" s="58">
        <v>76.429000000000002</v>
      </c>
      <c r="BC475" s="58">
        <v>57.933</v>
      </c>
      <c r="BD475" s="58">
        <v>136.84899999999999</v>
      </c>
      <c r="BE475" s="59">
        <f t="shared" si="117"/>
        <v>271.21100000000001</v>
      </c>
      <c r="BF475" s="60">
        <f t="shared" si="118"/>
        <v>2552.7579999999998</v>
      </c>
      <c r="BG475" s="53">
        <f t="shared" si="120"/>
        <v>862.12700000000007</v>
      </c>
      <c r="BH475" s="53">
        <f t="shared" si="120"/>
        <v>653.30600000000004</v>
      </c>
      <c r="BI475" s="53">
        <f t="shared" si="120"/>
        <v>1037.3249999999998</v>
      </c>
      <c r="BJ475" s="53">
        <f t="shared" si="119"/>
        <v>2552.7579999999998</v>
      </c>
      <c r="BL475" s="40"/>
    </row>
    <row r="476" spans="1:64" ht="16.05" customHeight="1" x14ac:dyDescent="0.3">
      <c r="A476" s="55">
        <v>470</v>
      </c>
      <c r="B476" s="55" t="s">
        <v>52</v>
      </c>
      <c r="C476" s="55" t="s">
        <v>234</v>
      </c>
      <c r="D476" s="55" t="s">
        <v>54</v>
      </c>
      <c r="E476" s="55" t="s">
        <v>511</v>
      </c>
      <c r="F476" s="56">
        <v>3.3</v>
      </c>
      <c r="G476" s="57">
        <v>220</v>
      </c>
      <c r="H476" s="55" t="s">
        <v>51</v>
      </c>
      <c r="I476" s="53">
        <v>4666.0650080000005</v>
      </c>
      <c r="J476" s="58">
        <v>149</v>
      </c>
      <c r="K476" s="58">
        <v>156.00000800000001</v>
      </c>
      <c r="L476" s="58">
        <v>352.99998699999998</v>
      </c>
      <c r="M476" s="59">
        <f t="shared" si="106"/>
        <v>657.9999949999999</v>
      </c>
      <c r="N476" s="58">
        <v>123</v>
      </c>
      <c r="O476" s="58">
        <v>143</v>
      </c>
      <c r="P476" s="58">
        <v>293.00000399999999</v>
      </c>
      <c r="Q476" s="59">
        <f t="shared" si="107"/>
        <v>559.00000399999999</v>
      </c>
      <c r="R476" s="58">
        <v>130.00000199999999</v>
      </c>
      <c r="S476" s="58">
        <v>118.999994</v>
      </c>
      <c r="T476" s="58">
        <v>249.999988</v>
      </c>
      <c r="U476" s="59">
        <f t="shared" si="108"/>
        <v>498.99998400000004</v>
      </c>
      <c r="V476" s="58">
        <v>71.316993999999994</v>
      </c>
      <c r="W476" s="58">
        <v>71.216002000000003</v>
      </c>
      <c r="X476" s="58">
        <v>143.84201400000001</v>
      </c>
      <c r="Y476" s="59">
        <f t="shared" si="109"/>
        <v>286.37500999999997</v>
      </c>
      <c r="Z476" s="58">
        <v>83.716005999999993</v>
      </c>
      <c r="AA476" s="58">
        <v>60.380996000000003</v>
      </c>
      <c r="AB476" s="58">
        <v>78.348001999999994</v>
      </c>
      <c r="AC476" s="59">
        <f t="shared" si="110"/>
        <v>222.44500399999998</v>
      </c>
      <c r="AD476" s="58">
        <v>103.190997</v>
      </c>
      <c r="AE476" s="58">
        <v>70.341995999999995</v>
      </c>
      <c r="AF476" s="58">
        <v>90.712000000000003</v>
      </c>
      <c r="AG476" s="59">
        <f t="shared" si="111"/>
        <v>264.24499299999997</v>
      </c>
      <c r="AH476" s="58">
        <v>128.00000399999999</v>
      </c>
      <c r="AI476" s="58">
        <v>77.000006999999997</v>
      </c>
      <c r="AJ476" s="58">
        <v>81.999995999999996</v>
      </c>
      <c r="AK476" s="59">
        <f t="shared" si="112"/>
        <v>287.00000699999998</v>
      </c>
      <c r="AL476" s="58">
        <v>121</v>
      </c>
      <c r="AM476" s="58">
        <v>72.000011999999998</v>
      </c>
      <c r="AN476" s="58">
        <v>91.999987000000004</v>
      </c>
      <c r="AO476" s="59">
        <f t="shared" si="113"/>
        <v>284.999999</v>
      </c>
      <c r="AP476" s="58">
        <v>102.00000799999999</v>
      </c>
      <c r="AQ476" s="58">
        <v>66.000007999999994</v>
      </c>
      <c r="AR476" s="58">
        <v>72.000005999999999</v>
      </c>
      <c r="AS476" s="59">
        <f t="shared" si="114"/>
        <v>240.000022</v>
      </c>
      <c r="AT476" s="58">
        <v>91.999992000000006</v>
      </c>
      <c r="AU476" s="58">
        <v>61.000008999999999</v>
      </c>
      <c r="AV476" s="58">
        <v>122.000005</v>
      </c>
      <c r="AW476" s="59">
        <f t="shared" si="115"/>
        <v>275.00000599999998</v>
      </c>
      <c r="AX476" s="58">
        <v>104.000001</v>
      </c>
      <c r="AY476" s="58">
        <v>96.999989999999997</v>
      </c>
      <c r="AZ476" s="58">
        <v>210</v>
      </c>
      <c r="BA476" s="59">
        <f t="shared" si="116"/>
        <v>410.99999100000002</v>
      </c>
      <c r="BB476" s="58">
        <v>168.99999600000001</v>
      </c>
      <c r="BC476" s="58">
        <v>154.99999500000001</v>
      </c>
      <c r="BD476" s="58">
        <v>355.00000199999999</v>
      </c>
      <c r="BE476" s="59">
        <f t="shared" si="117"/>
        <v>678.99999300000002</v>
      </c>
      <c r="BF476" s="60">
        <f t="shared" si="118"/>
        <v>4666.0650080000005</v>
      </c>
      <c r="BG476" s="53">
        <f t="shared" si="120"/>
        <v>1376.2240000000002</v>
      </c>
      <c r="BH476" s="53">
        <f t="shared" si="120"/>
        <v>1147.9390169999999</v>
      </c>
      <c r="BI476" s="53">
        <f t="shared" si="120"/>
        <v>2141.9019909999997</v>
      </c>
      <c r="BJ476" s="53">
        <f t="shared" si="119"/>
        <v>4666.0650079999996</v>
      </c>
      <c r="BL476" s="40"/>
    </row>
    <row r="477" spans="1:64" ht="16.05" customHeight="1" x14ac:dyDescent="0.3">
      <c r="A477" s="55">
        <v>471</v>
      </c>
      <c r="B477" s="55" t="s">
        <v>52</v>
      </c>
      <c r="C477" s="55" t="s">
        <v>254</v>
      </c>
      <c r="D477" s="55" t="s">
        <v>54</v>
      </c>
      <c r="E477" s="55" t="s">
        <v>511</v>
      </c>
      <c r="F477" s="56">
        <v>3.3</v>
      </c>
      <c r="G477" s="57">
        <v>220</v>
      </c>
      <c r="H477" s="55" t="s">
        <v>51</v>
      </c>
      <c r="I477" s="53">
        <v>3619.3200390000002</v>
      </c>
      <c r="J477" s="58">
        <v>177</v>
      </c>
      <c r="K477" s="58">
        <v>151.00000800000001</v>
      </c>
      <c r="L477" s="58">
        <v>309.00000799999998</v>
      </c>
      <c r="M477" s="59">
        <f t="shared" si="106"/>
        <v>637.00001599999996</v>
      </c>
      <c r="N477" s="58">
        <v>110</v>
      </c>
      <c r="O477" s="58">
        <v>102</v>
      </c>
      <c r="P477" s="58">
        <v>253.00000399999999</v>
      </c>
      <c r="Q477" s="59">
        <f t="shared" si="107"/>
        <v>465.00000399999999</v>
      </c>
      <c r="R477" s="58">
        <v>73.999993000000003</v>
      </c>
      <c r="S477" s="58">
        <v>72.999998000000005</v>
      </c>
      <c r="T477" s="58">
        <v>182.00000900000001</v>
      </c>
      <c r="U477" s="59">
        <f t="shared" si="108"/>
        <v>329</v>
      </c>
      <c r="V477" s="58">
        <v>50.571995999999999</v>
      </c>
      <c r="W477" s="58">
        <v>52.85</v>
      </c>
      <c r="X477" s="58">
        <v>93.170993999999993</v>
      </c>
      <c r="Y477" s="59">
        <f t="shared" si="109"/>
        <v>196.59298999999999</v>
      </c>
      <c r="Z477" s="58">
        <v>86.096999999999994</v>
      </c>
      <c r="AA477" s="58">
        <v>62.566991999999999</v>
      </c>
      <c r="AB477" s="58">
        <v>72.646997999999996</v>
      </c>
      <c r="AC477" s="59">
        <f t="shared" si="110"/>
        <v>221.31099</v>
      </c>
      <c r="AD477" s="58">
        <v>103.236</v>
      </c>
      <c r="AE477" s="58">
        <v>76.888001000000003</v>
      </c>
      <c r="AF477" s="58">
        <v>81.292000000000002</v>
      </c>
      <c r="AG477" s="59">
        <f t="shared" si="111"/>
        <v>261.41600100000005</v>
      </c>
      <c r="AH477" s="58">
        <v>91.000007999999994</v>
      </c>
      <c r="AI477" s="58">
        <v>67.000000999999997</v>
      </c>
      <c r="AJ477" s="58">
        <v>73.000005000000002</v>
      </c>
      <c r="AK477" s="59">
        <f t="shared" si="112"/>
        <v>231.00001399999996</v>
      </c>
      <c r="AL477" s="58">
        <v>91.000007999999994</v>
      </c>
      <c r="AM477" s="58">
        <v>58.000005999999999</v>
      </c>
      <c r="AN477" s="58">
        <v>77.000004000000004</v>
      </c>
      <c r="AO477" s="59">
        <f t="shared" si="113"/>
        <v>226.00001800000001</v>
      </c>
      <c r="AP477" s="58">
        <v>84.000004000000004</v>
      </c>
      <c r="AQ477" s="58">
        <v>55.999989999999997</v>
      </c>
      <c r="AR477" s="58">
        <v>67.000004000000004</v>
      </c>
      <c r="AS477" s="59">
        <f t="shared" si="114"/>
        <v>206.99999800000001</v>
      </c>
      <c r="AT477" s="58">
        <v>64.999998000000005</v>
      </c>
      <c r="AU477" s="58">
        <v>47.999991999999999</v>
      </c>
      <c r="AV477" s="58">
        <v>69.000001999999995</v>
      </c>
      <c r="AW477" s="59">
        <f t="shared" si="115"/>
        <v>181.99999199999999</v>
      </c>
      <c r="AX477" s="58">
        <v>65.999996999999993</v>
      </c>
      <c r="AY477" s="58">
        <v>51.000003999999997</v>
      </c>
      <c r="AZ477" s="58">
        <v>87</v>
      </c>
      <c r="BA477" s="59">
        <f t="shared" si="116"/>
        <v>204.000001</v>
      </c>
      <c r="BB477" s="58">
        <v>126.000006</v>
      </c>
      <c r="BC477" s="58">
        <v>100</v>
      </c>
      <c r="BD477" s="58">
        <v>233.00000900000001</v>
      </c>
      <c r="BE477" s="59">
        <f t="shared" si="117"/>
        <v>459.00001499999996</v>
      </c>
      <c r="BF477" s="60">
        <f t="shared" si="118"/>
        <v>3619.3200390000002</v>
      </c>
      <c r="BG477" s="53">
        <f t="shared" si="120"/>
        <v>1123.9050099999999</v>
      </c>
      <c r="BH477" s="53">
        <f t="shared" si="120"/>
        <v>898.30499200000008</v>
      </c>
      <c r="BI477" s="53">
        <f t="shared" si="120"/>
        <v>1597.1100369999999</v>
      </c>
      <c r="BJ477" s="53">
        <f t="shared" si="119"/>
        <v>3619.3200390000002</v>
      </c>
      <c r="BL477" s="40"/>
    </row>
    <row r="478" spans="1:64" ht="16.05" customHeight="1" x14ac:dyDescent="0.3">
      <c r="A478" s="55">
        <v>472</v>
      </c>
      <c r="B478" s="55" t="s">
        <v>52</v>
      </c>
      <c r="C478" s="55" t="s">
        <v>59</v>
      </c>
      <c r="D478" s="55" t="s">
        <v>54</v>
      </c>
      <c r="E478" s="55" t="s">
        <v>511</v>
      </c>
      <c r="F478" s="56">
        <v>3.3</v>
      </c>
      <c r="G478" s="57">
        <v>220</v>
      </c>
      <c r="H478" s="55" t="s">
        <v>50</v>
      </c>
      <c r="I478" s="53">
        <v>7664.7580230000003</v>
      </c>
      <c r="J478" s="58">
        <v>345.22300000000001</v>
      </c>
      <c r="K478" s="58">
        <v>277.03300000000002</v>
      </c>
      <c r="L478" s="58">
        <v>570.71900000000005</v>
      </c>
      <c r="M478" s="59">
        <f t="shared" si="106"/>
        <v>1192.9750000000001</v>
      </c>
      <c r="N478" s="58">
        <v>297.45</v>
      </c>
      <c r="O478" s="58">
        <v>282.99</v>
      </c>
      <c r="P478" s="58">
        <v>553.41399999999999</v>
      </c>
      <c r="Q478" s="59">
        <f t="shared" si="107"/>
        <v>1133.854</v>
      </c>
      <c r="R478" s="58">
        <v>195.58799999999999</v>
      </c>
      <c r="S478" s="58">
        <v>157.125</v>
      </c>
      <c r="T478" s="58">
        <v>315.30700000000002</v>
      </c>
      <c r="U478" s="59">
        <f t="shared" si="108"/>
        <v>668.02</v>
      </c>
      <c r="V478" s="58">
        <v>91.132000000000005</v>
      </c>
      <c r="W478" s="58">
        <v>81.679000000000002</v>
      </c>
      <c r="X478" s="58">
        <v>122.47199999999999</v>
      </c>
      <c r="Y478" s="59">
        <f t="shared" si="109"/>
        <v>295.28300000000002</v>
      </c>
      <c r="Z478" s="58">
        <v>129.53200000000001</v>
      </c>
      <c r="AA478" s="58">
        <v>86.552999999999997</v>
      </c>
      <c r="AB478" s="58">
        <v>98.641999999999996</v>
      </c>
      <c r="AC478" s="59">
        <f t="shared" si="110"/>
        <v>314.72699999999998</v>
      </c>
      <c r="AD478" s="58">
        <v>151.02199999999999</v>
      </c>
      <c r="AE478" s="58">
        <v>109.374</v>
      </c>
      <c r="AF478" s="58">
        <v>110.10899999999999</v>
      </c>
      <c r="AG478" s="59">
        <f t="shared" si="111"/>
        <v>370.50499999999994</v>
      </c>
      <c r="AH478" s="58">
        <v>181.00000600000001</v>
      </c>
      <c r="AI478" s="58">
        <v>138.00000299999999</v>
      </c>
      <c r="AJ478" s="58">
        <v>116.000001</v>
      </c>
      <c r="AK478" s="59">
        <f t="shared" si="112"/>
        <v>435.00000999999997</v>
      </c>
      <c r="AL478" s="58">
        <v>172.00000399999999</v>
      </c>
      <c r="AM478" s="58">
        <v>110.99999800000001</v>
      </c>
      <c r="AN478" s="58">
        <v>115.999993</v>
      </c>
      <c r="AO478" s="59">
        <f t="shared" si="113"/>
        <v>398.99999500000001</v>
      </c>
      <c r="AP478" s="58">
        <v>181.00000600000001</v>
      </c>
      <c r="AQ478" s="58">
        <v>120.99999</v>
      </c>
      <c r="AR478" s="58">
        <v>102.00001399999999</v>
      </c>
      <c r="AS478" s="59">
        <f t="shared" si="114"/>
        <v>404.00000999999997</v>
      </c>
      <c r="AT478" s="58">
        <v>133.99999199999999</v>
      </c>
      <c r="AU478" s="58">
        <v>108.000004</v>
      </c>
      <c r="AV478" s="58">
        <v>150.000012</v>
      </c>
      <c r="AW478" s="59">
        <f t="shared" si="115"/>
        <v>392.00000799999998</v>
      </c>
      <c r="AX478" s="58">
        <v>317.71300000000002</v>
      </c>
      <c r="AY478" s="58">
        <v>277.392</v>
      </c>
      <c r="AZ478" s="58">
        <v>552.14700000000005</v>
      </c>
      <c r="BA478" s="59">
        <f t="shared" si="116"/>
        <v>1147.252</v>
      </c>
      <c r="BB478" s="58">
        <v>279.09699999999998</v>
      </c>
      <c r="BC478" s="58">
        <v>198.06100000000001</v>
      </c>
      <c r="BD478" s="58">
        <v>434.98399999999998</v>
      </c>
      <c r="BE478" s="59">
        <f t="shared" si="117"/>
        <v>912.14200000000005</v>
      </c>
      <c r="BF478" s="60">
        <f t="shared" si="118"/>
        <v>7664.7580230000003</v>
      </c>
      <c r="BG478" s="53">
        <f t="shared" si="120"/>
        <v>2474.7570079999996</v>
      </c>
      <c r="BH478" s="53">
        <f t="shared" si="120"/>
        <v>1948.206995</v>
      </c>
      <c r="BI478" s="53">
        <f t="shared" si="120"/>
        <v>3241.7940199999998</v>
      </c>
      <c r="BJ478" s="53">
        <f t="shared" si="119"/>
        <v>7664.7580229999985</v>
      </c>
      <c r="BL478" s="40"/>
    </row>
    <row r="479" spans="1:64" ht="16.05" customHeight="1" x14ac:dyDescent="0.3">
      <c r="A479" s="55">
        <v>473</v>
      </c>
      <c r="B479" s="55" t="s">
        <v>52</v>
      </c>
      <c r="C479" s="55" t="s">
        <v>183</v>
      </c>
      <c r="D479" s="55" t="s">
        <v>54</v>
      </c>
      <c r="E479" s="55" t="s">
        <v>511</v>
      </c>
      <c r="F479" s="56">
        <v>3.3</v>
      </c>
      <c r="G479" s="57">
        <v>220</v>
      </c>
      <c r="H479" s="55" t="s">
        <v>50</v>
      </c>
      <c r="I479" s="53">
        <v>5872.134</v>
      </c>
      <c r="J479" s="58">
        <v>283.60399999999998</v>
      </c>
      <c r="K479" s="58">
        <v>207.01400000000001</v>
      </c>
      <c r="L479" s="58">
        <v>427.31900000000002</v>
      </c>
      <c r="M479" s="59">
        <f t="shared" si="106"/>
        <v>917.93700000000001</v>
      </c>
      <c r="N479" s="58">
        <v>228.95400000000001</v>
      </c>
      <c r="O479" s="58">
        <v>183.26300000000001</v>
      </c>
      <c r="P479" s="58">
        <v>321.76600000000002</v>
      </c>
      <c r="Q479" s="59">
        <f t="shared" si="107"/>
        <v>733.98299999999995</v>
      </c>
      <c r="R479" s="58">
        <v>237.92</v>
      </c>
      <c r="S479" s="58">
        <v>177.91399999999999</v>
      </c>
      <c r="T479" s="58">
        <v>304.06299999999999</v>
      </c>
      <c r="U479" s="59">
        <f t="shared" si="108"/>
        <v>719.89699999999993</v>
      </c>
      <c r="V479" s="58">
        <v>94.918999999999997</v>
      </c>
      <c r="W479" s="58">
        <v>67.460999999999999</v>
      </c>
      <c r="X479" s="58">
        <v>87.808000000000007</v>
      </c>
      <c r="Y479" s="59">
        <f t="shared" si="109"/>
        <v>250.18799999999999</v>
      </c>
      <c r="Z479" s="58">
        <v>143.23699999999999</v>
      </c>
      <c r="AA479" s="58">
        <v>90.256</v>
      </c>
      <c r="AB479" s="58">
        <v>93.781999999999996</v>
      </c>
      <c r="AC479" s="59">
        <f t="shared" si="110"/>
        <v>327.27499999999998</v>
      </c>
      <c r="AD479" s="58">
        <v>160.65600000000001</v>
      </c>
      <c r="AE479" s="58">
        <v>107.128</v>
      </c>
      <c r="AF479" s="58">
        <v>107.48399999999999</v>
      </c>
      <c r="AG479" s="59">
        <f t="shared" si="111"/>
        <v>375.26799999999997</v>
      </c>
      <c r="AH479" s="58">
        <v>191.78100000000001</v>
      </c>
      <c r="AI479" s="58">
        <v>145.077</v>
      </c>
      <c r="AJ479" s="58">
        <v>100.486</v>
      </c>
      <c r="AK479" s="59">
        <f t="shared" si="112"/>
        <v>437.34399999999999</v>
      </c>
      <c r="AL479" s="58">
        <v>191.12799999999999</v>
      </c>
      <c r="AM479" s="58">
        <v>137.52699999999999</v>
      </c>
      <c r="AN479" s="58">
        <v>111.476</v>
      </c>
      <c r="AO479" s="59">
        <f t="shared" si="113"/>
        <v>440.13099999999997</v>
      </c>
      <c r="AP479" s="58">
        <v>189.22200000000001</v>
      </c>
      <c r="AQ479" s="58">
        <v>127.55800000000001</v>
      </c>
      <c r="AR479" s="58">
        <v>104.232</v>
      </c>
      <c r="AS479" s="59">
        <f t="shared" si="114"/>
        <v>421.01200000000006</v>
      </c>
      <c r="AT479" s="58">
        <v>144.505</v>
      </c>
      <c r="AU479" s="58">
        <v>103.033</v>
      </c>
      <c r="AV479" s="58">
        <v>79.039000000000001</v>
      </c>
      <c r="AW479" s="59">
        <f t="shared" si="115"/>
        <v>326.577</v>
      </c>
      <c r="AX479" s="58">
        <v>127.489</v>
      </c>
      <c r="AY479" s="58">
        <v>91.769000000000005</v>
      </c>
      <c r="AZ479" s="58">
        <v>111.714</v>
      </c>
      <c r="BA479" s="59">
        <f t="shared" si="116"/>
        <v>330.97199999999998</v>
      </c>
      <c r="BB479" s="58">
        <v>196.28800000000001</v>
      </c>
      <c r="BC479" s="58">
        <v>122.85599999999999</v>
      </c>
      <c r="BD479" s="58">
        <v>272.40600000000001</v>
      </c>
      <c r="BE479" s="59">
        <f t="shared" si="117"/>
        <v>591.54999999999995</v>
      </c>
      <c r="BF479" s="60">
        <f t="shared" si="118"/>
        <v>5872.134</v>
      </c>
      <c r="BG479" s="53">
        <f t="shared" si="120"/>
        <v>2189.703</v>
      </c>
      <c r="BH479" s="53">
        <f t="shared" si="120"/>
        <v>1560.856</v>
      </c>
      <c r="BI479" s="53">
        <f t="shared" si="120"/>
        <v>2121.5750000000003</v>
      </c>
      <c r="BJ479" s="53">
        <f t="shared" si="119"/>
        <v>5872.134</v>
      </c>
      <c r="BL479" s="40"/>
    </row>
    <row r="480" spans="1:64" ht="16.05" customHeight="1" x14ac:dyDescent="0.3">
      <c r="A480" s="55">
        <v>474</v>
      </c>
      <c r="B480" s="55" t="s">
        <v>52</v>
      </c>
      <c r="C480" s="55" t="s">
        <v>187</v>
      </c>
      <c r="D480" s="55" t="s">
        <v>54</v>
      </c>
      <c r="E480" s="55" t="s">
        <v>511</v>
      </c>
      <c r="F480" s="56">
        <v>50</v>
      </c>
      <c r="G480" s="57">
        <v>380</v>
      </c>
      <c r="H480" s="55" t="s">
        <v>51</v>
      </c>
      <c r="I480" s="53">
        <v>1517.3399459999998</v>
      </c>
      <c r="J480" s="58">
        <v>45.05</v>
      </c>
      <c r="K480" s="58">
        <v>33.274999999999999</v>
      </c>
      <c r="L480" s="58">
        <v>67.075000000000003</v>
      </c>
      <c r="M480" s="59">
        <f t="shared" si="106"/>
        <v>145.39999999999998</v>
      </c>
      <c r="N480" s="58">
        <v>75</v>
      </c>
      <c r="O480" s="58">
        <v>49.999996000000003</v>
      </c>
      <c r="P480" s="58">
        <v>74.999992000000006</v>
      </c>
      <c r="Q480" s="59">
        <f t="shared" si="107"/>
        <v>199.99998800000003</v>
      </c>
      <c r="R480" s="58">
        <v>75.000010000000003</v>
      </c>
      <c r="S480" s="58">
        <v>25</v>
      </c>
      <c r="T480" s="58">
        <v>75.000003000000007</v>
      </c>
      <c r="U480" s="59">
        <f t="shared" si="108"/>
        <v>175.00001300000002</v>
      </c>
      <c r="V480" s="58">
        <v>43.424999999999997</v>
      </c>
      <c r="W480" s="58">
        <v>25.725000999999999</v>
      </c>
      <c r="X480" s="58">
        <v>49.699998999999998</v>
      </c>
      <c r="Y480" s="59">
        <f t="shared" si="109"/>
        <v>118.85</v>
      </c>
      <c r="Z480" s="58">
        <v>1.2629999999999999</v>
      </c>
      <c r="AA480" s="58">
        <v>0.88500000000000001</v>
      </c>
      <c r="AB480" s="58">
        <v>1.7789999999999999</v>
      </c>
      <c r="AC480" s="59">
        <f t="shared" si="110"/>
        <v>3.9269999999999996</v>
      </c>
      <c r="AD480" s="58">
        <v>1.0169999999999999</v>
      </c>
      <c r="AE480" s="58">
        <v>0.54600000000000004</v>
      </c>
      <c r="AF480" s="58">
        <v>1.65</v>
      </c>
      <c r="AG480" s="59">
        <f t="shared" si="111"/>
        <v>3.2130000000000001</v>
      </c>
      <c r="AH480" s="58">
        <v>49.999994000000001</v>
      </c>
      <c r="AI480" s="58">
        <v>49.999988000000002</v>
      </c>
      <c r="AJ480" s="58">
        <v>49.999993000000003</v>
      </c>
      <c r="AK480" s="59">
        <f t="shared" si="112"/>
        <v>149.99997500000001</v>
      </c>
      <c r="AL480" s="58">
        <v>49.999994000000001</v>
      </c>
      <c r="AM480" s="58">
        <v>25.000005999999999</v>
      </c>
      <c r="AN480" s="58">
        <v>49.999997</v>
      </c>
      <c r="AO480" s="59">
        <f t="shared" si="113"/>
        <v>124.99999700000001</v>
      </c>
      <c r="AP480" s="58">
        <v>49.999994000000001</v>
      </c>
      <c r="AQ480" s="58">
        <v>25.000005999999999</v>
      </c>
      <c r="AR480" s="58">
        <v>74.999995999999996</v>
      </c>
      <c r="AS480" s="59">
        <f t="shared" si="114"/>
        <v>149.99999600000001</v>
      </c>
      <c r="AT480" s="58">
        <v>49.999991999999999</v>
      </c>
      <c r="AU480" s="58">
        <v>49.999991000000001</v>
      </c>
      <c r="AV480" s="58">
        <v>49.999997</v>
      </c>
      <c r="AW480" s="59">
        <f t="shared" si="115"/>
        <v>149.99997999999999</v>
      </c>
      <c r="AX480" s="58">
        <v>24.999995999999999</v>
      </c>
      <c r="AY480" s="58">
        <v>25.000001000000001</v>
      </c>
      <c r="AZ480" s="58">
        <v>50</v>
      </c>
      <c r="BA480" s="59">
        <f t="shared" si="116"/>
        <v>99.999997000000008</v>
      </c>
      <c r="BB480" s="58">
        <v>96.8</v>
      </c>
      <c r="BC480" s="58">
        <v>29.725000000000001</v>
      </c>
      <c r="BD480" s="58">
        <v>69.424999999999997</v>
      </c>
      <c r="BE480" s="59">
        <f t="shared" si="117"/>
        <v>195.95</v>
      </c>
      <c r="BF480" s="60">
        <f t="shared" si="118"/>
        <v>1517.3399459999998</v>
      </c>
      <c r="BG480" s="53">
        <f t="shared" si="120"/>
        <v>562.55498</v>
      </c>
      <c r="BH480" s="53">
        <f t="shared" si="120"/>
        <v>340.15598900000003</v>
      </c>
      <c r="BI480" s="53">
        <f t="shared" si="120"/>
        <v>614.62897699999996</v>
      </c>
      <c r="BJ480" s="53">
        <f t="shared" si="119"/>
        <v>1517.3399460000001</v>
      </c>
      <c r="BL480" s="40"/>
    </row>
    <row r="481" spans="1:64" ht="16.05" customHeight="1" x14ac:dyDescent="0.3">
      <c r="A481" s="55">
        <v>475</v>
      </c>
      <c r="B481" s="55" t="s">
        <v>52</v>
      </c>
      <c r="C481" s="55" t="s">
        <v>93</v>
      </c>
      <c r="D481" s="55" t="s">
        <v>54</v>
      </c>
      <c r="E481" s="55" t="s">
        <v>511</v>
      </c>
      <c r="F481" s="56">
        <v>5</v>
      </c>
      <c r="G481" s="57">
        <v>380</v>
      </c>
      <c r="H481" s="55" t="s">
        <v>50</v>
      </c>
      <c r="I481" s="53">
        <v>389.37797400000005</v>
      </c>
      <c r="J481" s="58">
        <v>10</v>
      </c>
      <c r="K481" s="58">
        <v>7.0000080000000002</v>
      </c>
      <c r="L481" s="58">
        <v>13.999995</v>
      </c>
      <c r="M481" s="59">
        <f t="shared" si="106"/>
        <v>31.000003</v>
      </c>
      <c r="N481" s="58">
        <v>9</v>
      </c>
      <c r="O481" s="58">
        <v>7.0000080000000002</v>
      </c>
      <c r="P481" s="58">
        <v>11.000012</v>
      </c>
      <c r="Q481" s="59">
        <f t="shared" si="107"/>
        <v>27.000019999999999</v>
      </c>
      <c r="R481" s="58">
        <v>11.32</v>
      </c>
      <c r="S481" s="58">
        <v>7.8949999999999996</v>
      </c>
      <c r="T481" s="58">
        <v>11.791</v>
      </c>
      <c r="U481" s="59">
        <f t="shared" si="108"/>
        <v>31.006</v>
      </c>
      <c r="V481" s="58">
        <v>8.7460000000000004</v>
      </c>
      <c r="W481" s="58">
        <v>7.5060000000000002</v>
      </c>
      <c r="X481" s="58">
        <v>12.656000000000001</v>
      </c>
      <c r="Y481" s="59">
        <f t="shared" si="109"/>
        <v>28.908000000000001</v>
      </c>
      <c r="Z481" s="58">
        <v>10.377000000000001</v>
      </c>
      <c r="AA481" s="58">
        <v>7.6139999999999999</v>
      </c>
      <c r="AB481" s="58">
        <v>12.864000000000001</v>
      </c>
      <c r="AC481" s="59">
        <f t="shared" si="110"/>
        <v>30.855</v>
      </c>
      <c r="AD481" s="58">
        <v>9.8219999999999992</v>
      </c>
      <c r="AE481" s="58">
        <v>6.9489999999999998</v>
      </c>
      <c r="AF481" s="58">
        <v>11.837999999999999</v>
      </c>
      <c r="AG481" s="59">
        <f t="shared" si="111"/>
        <v>28.609000000000002</v>
      </c>
      <c r="AH481" s="58">
        <v>16.999994000000001</v>
      </c>
      <c r="AI481" s="58">
        <v>8.9999990000000007</v>
      </c>
      <c r="AJ481" s="58">
        <v>13.99999</v>
      </c>
      <c r="AK481" s="59">
        <f t="shared" si="112"/>
        <v>39.999983</v>
      </c>
      <c r="AL481" s="58">
        <v>9.9999900000000004</v>
      </c>
      <c r="AM481" s="58">
        <v>7.9999979999999997</v>
      </c>
      <c r="AN481" s="58">
        <v>12.999998</v>
      </c>
      <c r="AO481" s="59">
        <f t="shared" si="113"/>
        <v>30.999986</v>
      </c>
      <c r="AP481" s="58">
        <v>9.9999900000000004</v>
      </c>
      <c r="AQ481" s="58">
        <v>9.9999920000000007</v>
      </c>
      <c r="AR481" s="58">
        <v>11.999986</v>
      </c>
      <c r="AS481" s="59">
        <f t="shared" si="114"/>
        <v>31.999968000000003</v>
      </c>
      <c r="AT481" s="58">
        <v>11.00001</v>
      </c>
      <c r="AU481" s="58">
        <v>11.999993999999999</v>
      </c>
      <c r="AV481" s="58">
        <v>13.999988</v>
      </c>
      <c r="AW481" s="59">
        <f t="shared" si="115"/>
        <v>36.999991999999999</v>
      </c>
      <c r="AX481" s="58">
        <v>14.000007</v>
      </c>
      <c r="AY481" s="58">
        <v>10.000002</v>
      </c>
      <c r="AZ481" s="58">
        <v>17</v>
      </c>
      <c r="BA481" s="59">
        <f t="shared" si="116"/>
        <v>41.000008999999999</v>
      </c>
      <c r="BB481" s="58">
        <v>11</v>
      </c>
      <c r="BC481" s="58">
        <v>7.0000010000000001</v>
      </c>
      <c r="BD481" s="58">
        <v>13.000012</v>
      </c>
      <c r="BE481" s="59">
        <f t="shared" si="117"/>
        <v>31.000013000000003</v>
      </c>
      <c r="BF481" s="60">
        <f t="shared" si="118"/>
        <v>389.37797400000005</v>
      </c>
      <c r="BG481" s="53">
        <f t="shared" si="120"/>
        <v>132.26499100000001</v>
      </c>
      <c r="BH481" s="53">
        <f t="shared" si="120"/>
        <v>99.964001999999994</v>
      </c>
      <c r="BI481" s="53">
        <f t="shared" si="120"/>
        <v>157.14898099999999</v>
      </c>
      <c r="BJ481" s="53">
        <f t="shared" si="119"/>
        <v>389.37797399999999</v>
      </c>
      <c r="BL481" s="40"/>
    </row>
    <row r="482" spans="1:64" ht="16.05" customHeight="1" x14ac:dyDescent="0.3">
      <c r="A482" s="55">
        <v>476</v>
      </c>
      <c r="B482" s="55" t="s">
        <v>52</v>
      </c>
      <c r="C482" s="55" t="s">
        <v>96</v>
      </c>
      <c r="D482" s="55" t="s">
        <v>54</v>
      </c>
      <c r="E482" s="55" t="s">
        <v>511</v>
      </c>
      <c r="F482" s="56">
        <v>3.3</v>
      </c>
      <c r="G482" s="57">
        <v>220</v>
      </c>
      <c r="H482" s="55" t="s">
        <v>51</v>
      </c>
      <c r="I482" s="53">
        <v>4864.9580530000003</v>
      </c>
      <c r="J482" s="58">
        <v>185</v>
      </c>
      <c r="K482" s="58">
        <v>170.00000399999999</v>
      </c>
      <c r="L482" s="58">
        <v>376.00001300000002</v>
      </c>
      <c r="M482" s="59">
        <f t="shared" si="106"/>
        <v>731.00001700000007</v>
      </c>
      <c r="N482" s="58">
        <v>112</v>
      </c>
      <c r="O482" s="58">
        <v>139.00000399999999</v>
      </c>
      <c r="P482" s="58">
        <v>290.00001200000003</v>
      </c>
      <c r="Q482" s="59">
        <f t="shared" si="107"/>
        <v>541.00001599999996</v>
      </c>
      <c r="R482" s="58">
        <v>119.999993</v>
      </c>
      <c r="S482" s="58">
        <v>122.999994</v>
      </c>
      <c r="T482" s="58">
        <v>271.00000199999999</v>
      </c>
      <c r="U482" s="59">
        <f t="shared" si="108"/>
        <v>513.99998900000003</v>
      </c>
      <c r="V482" s="58">
        <v>78.251993999999996</v>
      </c>
      <c r="W482" s="58">
        <v>71.673000000000002</v>
      </c>
      <c r="X482" s="58">
        <v>145.432986</v>
      </c>
      <c r="Y482" s="59">
        <f t="shared" si="109"/>
        <v>295.35798</v>
      </c>
      <c r="Z482" s="58">
        <v>113.16100400000001</v>
      </c>
      <c r="AA482" s="58">
        <v>73.365008000000003</v>
      </c>
      <c r="AB482" s="58">
        <v>74.553005999999996</v>
      </c>
      <c r="AC482" s="59">
        <f t="shared" si="110"/>
        <v>261.07901800000002</v>
      </c>
      <c r="AD482" s="58">
        <v>118.370994</v>
      </c>
      <c r="AE482" s="58">
        <v>80.872006999999996</v>
      </c>
      <c r="AF482" s="58">
        <v>79.278000000000006</v>
      </c>
      <c r="AG482" s="59">
        <f t="shared" si="111"/>
        <v>278.52100100000001</v>
      </c>
      <c r="AH482" s="58">
        <v>117.99999200000001</v>
      </c>
      <c r="AI482" s="58">
        <v>81.000003000000007</v>
      </c>
      <c r="AJ482" s="58">
        <v>65.000009000000006</v>
      </c>
      <c r="AK482" s="59">
        <f t="shared" si="112"/>
        <v>264.00000399999999</v>
      </c>
      <c r="AL482" s="58">
        <v>146.99999600000001</v>
      </c>
      <c r="AM482" s="58">
        <v>94.999998000000005</v>
      </c>
      <c r="AN482" s="58">
        <v>89.000006999999997</v>
      </c>
      <c r="AO482" s="59">
        <f t="shared" si="113"/>
        <v>331.000001</v>
      </c>
      <c r="AP482" s="58">
        <v>161.00000399999999</v>
      </c>
      <c r="AQ482" s="58">
        <v>99.000007999999994</v>
      </c>
      <c r="AR482" s="58">
        <v>83.000013999999993</v>
      </c>
      <c r="AS482" s="59">
        <f t="shared" si="114"/>
        <v>343.00002599999993</v>
      </c>
      <c r="AT482" s="58">
        <v>105.999999</v>
      </c>
      <c r="AU482" s="58">
        <v>69.000005000000002</v>
      </c>
      <c r="AV482" s="58">
        <v>77.000004000000004</v>
      </c>
      <c r="AW482" s="59">
        <f t="shared" si="115"/>
        <v>252.00000799999998</v>
      </c>
      <c r="AX482" s="58">
        <v>105.999999</v>
      </c>
      <c r="AY482" s="58">
        <v>78.999998000000005</v>
      </c>
      <c r="AZ482" s="58">
        <v>130</v>
      </c>
      <c r="BA482" s="59">
        <f t="shared" si="116"/>
        <v>314.99999700000001</v>
      </c>
      <c r="BB482" s="58">
        <v>196.00000199999999</v>
      </c>
      <c r="BC482" s="58">
        <v>166.99999600000001</v>
      </c>
      <c r="BD482" s="58">
        <v>375.99999800000001</v>
      </c>
      <c r="BE482" s="59">
        <f t="shared" si="117"/>
        <v>738.99999600000001</v>
      </c>
      <c r="BF482" s="60">
        <f t="shared" si="118"/>
        <v>4864.9580530000003</v>
      </c>
      <c r="BG482" s="53">
        <f t="shared" si="120"/>
        <v>1560.7839770000003</v>
      </c>
      <c r="BH482" s="53">
        <f t="shared" si="120"/>
        <v>1247.9100249999999</v>
      </c>
      <c r="BI482" s="53">
        <f t="shared" si="120"/>
        <v>2056.2640510000001</v>
      </c>
      <c r="BJ482" s="53">
        <f t="shared" si="119"/>
        <v>4864.9580530000003</v>
      </c>
      <c r="BL482" s="40"/>
    </row>
    <row r="483" spans="1:64" ht="16.05" customHeight="1" x14ac:dyDescent="0.3">
      <c r="A483" s="55">
        <v>477</v>
      </c>
      <c r="B483" s="55" t="s">
        <v>52</v>
      </c>
      <c r="C483" s="55" t="s">
        <v>255</v>
      </c>
      <c r="D483" s="55" t="s">
        <v>54</v>
      </c>
      <c r="E483" s="55" t="s">
        <v>511</v>
      </c>
      <c r="F483" s="56">
        <v>3.3</v>
      </c>
      <c r="G483" s="57">
        <v>220</v>
      </c>
      <c r="H483" s="55" t="s">
        <v>51</v>
      </c>
      <c r="I483" s="53">
        <v>4541.0359929999995</v>
      </c>
      <c r="J483" s="58">
        <v>229</v>
      </c>
      <c r="K483" s="58">
        <v>190</v>
      </c>
      <c r="L483" s="58">
        <v>414.99999700000001</v>
      </c>
      <c r="M483" s="59">
        <f t="shared" si="106"/>
        <v>833.99999700000001</v>
      </c>
      <c r="N483" s="58">
        <v>184</v>
      </c>
      <c r="O483" s="58">
        <v>172.99999600000001</v>
      </c>
      <c r="P483" s="58">
        <v>326.00001200000003</v>
      </c>
      <c r="Q483" s="59">
        <f t="shared" si="107"/>
        <v>683.00000799999998</v>
      </c>
      <c r="R483" s="58">
        <v>194.00000900000001</v>
      </c>
      <c r="S483" s="58">
        <v>166.999988</v>
      </c>
      <c r="T483" s="58">
        <v>318.99999700000001</v>
      </c>
      <c r="U483" s="59">
        <f t="shared" si="108"/>
        <v>679.99999400000002</v>
      </c>
      <c r="V483" s="58">
        <v>54.414005000000003</v>
      </c>
      <c r="W483" s="58">
        <v>54.353001999999996</v>
      </c>
      <c r="X483" s="58">
        <v>100.72800599999999</v>
      </c>
      <c r="Y483" s="59">
        <f t="shared" si="109"/>
        <v>209.495013</v>
      </c>
      <c r="Z483" s="58">
        <v>55.530991999999998</v>
      </c>
      <c r="AA483" s="58">
        <v>38.458002</v>
      </c>
      <c r="AB483" s="58">
        <v>58.199997000000003</v>
      </c>
      <c r="AC483" s="59">
        <f t="shared" si="110"/>
        <v>152.18899099999999</v>
      </c>
      <c r="AD483" s="58">
        <v>59.837001000000001</v>
      </c>
      <c r="AE483" s="58">
        <v>42.060006999999999</v>
      </c>
      <c r="AF483" s="58">
        <v>63.454999999999998</v>
      </c>
      <c r="AG483" s="59">
        <f t="shared" si="111"/>
        <v>165.35200800000001</v>
      </c>
      <c r="AH483" s="58">
        <v>58.000008000000001</v>
      </c>
      <c r="AI483" s="58">
        <v>45.999991999999999</v>
      </c>
      <c r="AJ483" s="58">
        <v>56.999986</v>
      </c>
      <c r="AK483" s="59">
        <f t="shared" si="112"/>
        <v>160.99998600000001</v>
      </c>
      <c r="AL483" s="58">
        <v>60.999994000000001</v>
      </c>
      <c r="AM483" s="58">
        <v>39.999994000000001</v>
      </c>
      <c r="AN483" s="58">
        <v>61.999994999999998</v>
      </c>
      <c r="AO483" s="59">
        <f t="shared" si="113"/>
        <v>162.99998299999999</v>
      </c>
      <c r="AP483" s="58">
        <v>60.000005999999999</v>
      </c>
      <c r="AQ483" s="58">
        <v>42.000010000000003</v>
      </c>
      <c r="AR483" s="58">
        <v>57</v>
      </c>
      <c r="AS483" s="59">
        <f t="shared" si="114"/>
        <v>159.00001600000002</v>
      </c>
      <c r="AT483" s="58">
        <v>47.999994000000001</v>
      </c>
      <c r="AU483" s="58">
        <v>38.999999000000003</v>
      </c>
      <c r="AV483" s="58">
        <v>56.000008999999999</v>
      </c>
      <c r="AW483" s="59">
        <f t="shared" si="115"/>
        <v>143.00000199999999</v>
      </c>
      <c r="AX483" s="58">
        <v>99.000005999999999</v>
      </c>
      <c r="AY483" s="58">
        <v>86.999988000000002</v>
      </c>
      <c r="AZ483" s="58">
        <v>154</v>
      </c>
      <c r="BA483" s="59">
        <f t="shared" si="116"/>
        <v>339.99999400000002</v>
      </c>
      <c r="BB483" s="58">
        <v>258.00000599999998</v>
      </c>
      <c r="BC483" s="58">
        <v>186.000001</v>
      </c>
      <c r="BD483" s="58">
        <v>406.99999400000002</v>
      </c>
      <c r="BE483" s="59">
        <f t="shared" si="117"/>
        <v>851.000001</v>
      </c>
      <c r="BF483" s="60">
        <f t="shared" si="118"/>
        <v>4541.0359929999995</v>
      </c>
      <c r="BG483" s="53">
        <f t="shared" si="120"/>
        <v>1360.782021</v>
      </c>
      <c r="BH483" s="53">
        <f t="shared" si="120"/>
        <v>1104.870979</v>
      </c>
      <c r="BI483" s="53">
        <f t="shared" si="120"/>
        <v>2075.3829930000002</v>
      </c>
      <c r="BJ483" s="53">
        <f t="shared" si="119"/>
        <v>4541.0359930000004</v>
      </c>
      <c r="BL483" s="40"/>
    </row>
    <row r="484" spans="1:64" ht="16.05" customHeight="1" x14ac:dyDescent="0.3">
      <c r="A484" s="55">
        <v>478</v>
      </c>
      <c r="B484" s="55" t="s">
        <v>52</v>
      </c>
      <c r="C484" s="55" t="s">
        <v>60</v>
      </c>
      <c r="D484" s="55" t="s">
        <v>54</v>
      </c>
      <c r="E484" s="55" t="s">
        <v>511</v>
      </c>
      <c r="F484" s="56">
        <v>3.3</v>
      </c>
      <c r="G484" s="57">
        <v>220</v>
      </c>
      <c r="H484" s="55" t="s">
        <v>50</v>
      </c>
      <c r="I484" s="53">
        <v>5558.7579999999998</v>
      </c>
      <c r="J484" s="58">
        <v>204.88900000000001</v>
      </c>
      <c r="K484" s="58">
        <v>175.21799999999999</v>
      </c>
      <c r="L484" s="58">
        <v>391.58300000000003</v>
      </c>
      <c r="M484" s="59">
        <f t="shared" si="106"/>
        <v>771.69</v>
      </c>
      <c r="N484" s="58">
        <v>145.17099999999999</v>
      </c>
      <c r="O484" s="58">
        <v>146.886</v>
      </c>
      <c r="P484" s="58">
        <v>302.78800000000001</v>
      </c>
      <c r="Q484" s="59">
        <f t="shared" si="107"/>
        <v>594.84500000000003</v>
      </c>
      <c r="R484" s="58">
        <v>123.566</v>
      </c>
      <c r="S484" s="58">
        <v>119.542</v>
      </c>
      <c r="T484" s="58">
        <v>277.82799999999997</v>
      </c>
      <c r="U484" s="59">
        <f t="shared" si="108"/>
        <v>520.93599999999992</v>
      </c>
      <c r="V484" s="58">
        <v>47.323</v>
      </c>
      <c r="W484" s="58">
        <v>53.777000000000001</v>
      </c>
      <c r="X484" s="58">
        <v>125.877</v>
      </c>
      <c r="Y484" s="59">
        <f t="shared" si="109"/>
        <v>226.97699999999998</v>
      </c>
      <c r="Z484" s="58">
        <v>105.611</v>
      </c>
      <c r="AA484" s="58">
        <v>72.887</v>
      </c>
      <c r="AB484" s="58">
        <v>67.394000000000005</v>
      </c>
      <c r="AC484" s="59">
        <f t="shared" si="110"/>
        <v>245.892</v>
      </c>
      <c r="AD484" s="58">
        <v>161.869</v>
      </c>
      <c r="AE484" s="58">
        <v>114.428</v>
      </c>
      <c r="AF484" s="58">
        <v>105.12</v>
      </c>
      <c r="AG484" s="59">
        <f t="shared" si="111"/>
        <v>381.41700000000003</v>
      </c>
      <c r="AH484" s="58">
        <v>192.29900000000001</v>
      </c>
      <c r="AI484" s="58">
        <v>143.53899999999999</v>
      </c>
      <c r="AJ484" s="58">
        <v>109.05500000000001</v>
      </c>
      <c r="AK484" s="59">
        <f t="shared" si="112"/>
        <v>444.89299999999997</v>
      </c>
      <c r="AL484" s="58">
        <v>179.922</v>
      </c>
      <c r="AM484" s="58">
        <v>130.405</v>
      </c>
      <c r="AN484" s="58">
        <v>107.95099999999999</v>
      </c>
      <c r="AO484" s="59">
        <f t="shared" si="113"/>
        <v>418.27800000000002</v>
      </c>
      <c r="AP484" s="58">
        <v>161.822</v>
      </c>
      <c r="AQ484" s="58">
        <v>101.169</v>
      </c>
      <c r="AR484" s="58">
        <v>87.581999999999994</v>
      </c>
      <c r="AS484" s="59">
        <f t="shared" si="114"/>
        <v>350.57299999999998</v>
      </c>
      <c r="AT484" s="58">
        <v>110.146</v>
      </c>
      <c r="AU484" s="58">
        <v>71.195999999999998</v>
      </c>
      <c r="AV484" s="58">
        <v>79.58</v>
      </c>
      <c r="AW484" s="59">
        <f t="shared" si="115"/>
        <v>260.92199999999997</v>
      </c>
      <c r="AX484" s="58">
        <v>152.36600000000001</v>
      </c>
      <c r="AY484" s="58">
        <v>139.11799999999999</v>
      </c>
      <c r="AZ484" s="58">
        <v>272.06299999999999</v>
      </c>
      <c r="BA484" s="59">
        <f t="shared" si="116"/>
        <v>563.54700000000003</v>
      </c>
      <c r="BB484" s="58">
        <v>222.43899999999999</v>
      </c>
      <c r="BC484" s="58">
        <v>171.953</v>
      </c>
      <c r="BD484" s="58">
        <v>384.39600000000002</v>
      </c>
      <c r="BE484" s="59">
        <f t="shared" si="117"/>
        <v>778.78800000000001</v>
      </c>
      <c r="BF484" s="60">
        <f t="shared" si="118"/>
        <v>5558.7579999999998</v>
      </c>
      <c r="BG484" s="53">
        <f t="shared" si="120"/>
        <v>1807.4229999999998</v>
      </c>
      <c r="BH484" s="53">
        <f t="shared" si="120"/>
        <v>1440.1179999999997</v>
      </c>
      <c r="BI484" s="53">
        <f t="shared" si="120"/>
        <v>2311.2170000000006</v>
      </c>
      <c r="BJ484" s="53">
        <f t="shared" si="119"/>
        <v>5558.7579999999998</v>
      </c>
      <c r="BL484" s="40"/>
    </row>
    <row r="485" spans="1:64" ht="16.05" customHeight="1" x14ac:dyDescent="0.3">
      <c r="A485" s="55">
        <v>479</v>
      </c>
      <c r="B485" s="55" t="s">
        <v>52</v>
      </c>
      <c r="C485" s="55" t="s">
        <v>208</v>
      </c>
      <c r="D485" s="55" t="s">
        <v>54</v>
      </c>
      <c r="E485" s="55" t="s">
        <v>511</v>
      </c>
      <c r="F485" s="56">
        <v>3.3</v>
      </c>
      <c r="G485" s="57">
        <v>220</v>
      </c>
      <c r="H485" s="55" t="s">
        <v>50</v>
      </c>
      <c r="I485" s="53">
        <v>2261.2580000000003</v>
      </c>
      <c r="J485" s="58">
        <v>46.478999999999999</v>
      </c>
      <c r="K485" s="58">
        <v>37.478999999999999</v>
      </c>
      <c r="L485" s="58">
        <v>71.763000000000005</v>
      </c>
      <c r="M485" s="59">
        <f t="shared" si="106"/>
        <v>155.721</v>
      </c>
      <c r="N485" s="58">
        <v>49.817999999999998</v>
      </c>
      <c r="O485" s="58">
        <v>39.368000000000002</v>
      </c>
      <c r="P485" s="58">
        <v>60.271000000000001</v>
      </c>
      <c r="Q485" s="59">
        <f t="shared" si="107"/>
        <v>149.45699999999999</v>
      </c>
      <c r="R485" s="58">
        <v>57.808999999999997</v>
      </c>
      <c r="S485" s="58">
        <v>41.610999999999997</v>
      </c>
      <c r="T485" s="58">
        <v>63.143000000000001</v>
      </c>
      <c r="U485" s="59">
        <f t="shared" si="108"/>
        <v>162.56299999999999</v>
      </c>
      <c r="V485" s="58">
        <v>44.965000000000003</v>
      </c>
      <c r="W485" s="58">
        <v>39.576999999999998</v>
      </c>
      <c r="X485" s="58">
        <v>60.186</v>
      </c>
      <c r="Y485" s="59">
        <f t="shared" si="109"/>
        <v>144.72800000000001</v>
      </c>
      <c r="Z485" s="58">
        <v>74.736000000000004</v>
      </c>
      <c r="AA485" s="58">
        <v>55.374000000000002</v>
      </c>
      <c r="AB485" s="58">
        <v>68.272000000000006</v>
      </c>
      <c r="AC485" s="59">
        <f t="shared" si="110"/>
        <v>198.38200000000001</v>
      </c>
      <c r="AD485" s="58">
        <v>97.122</v>
      </c>
      <c r="AE485" s="58">
        <v>69.662000000000006</v>
      </c>
      <c r="AF485" s="58">
        <v>84.869</v>
      </c>
      <c r="AG485" s="59">
        <f t="shared" si="111"/>
        <v>251.65299999999999</v>
      </c>
      <c r="AH485" s="58">
        <v>83.635999999999996</v>
      </c>
      <c r="AI485" s="58">
        <v>70.706000000000003</v>
      </c>
      <c r="AJ485" s="58">
        <v>77.570999999999998</v>
      </c>
      <c r="AK485" s="59">
        <f t="shared" si="112"/>
        <v>231.91299999999998</v>
      </c>
      <c r="AL485" s="58">
        <v>95.174999999999997</v>
      </c>
      <c r="AM485" s="58">
        <v>68.006</v>
      </c>
      <c r="AN485" s="58">
        <v>81.744</v>
      </c>
      <c r="AO485" s="59">
        <f t="shared" si="113"/>
        <v>244.92499999999998</v>
      </c>
      <c r="AP485" s="58">
        <v>85.126999999999995</v>
      </c>
      <c r="AQ485" s="58">
        <v>61.292999999999999</v>
      </c>
      <c r="AR485" s="58">
        <v>72.838999999999999</v>
      </c>
      <c r="AS485" s="59">
        <f t="shared" si="114"/>
        <v>219.25899999999999</v>
      </c>
      <c r="AT485" s="58">
        <v>63.941000000000003</v>
      </c>
      <c r="AU485" s="58">
        <v>47.698999999999998</v>
      </c>
      <c r="AV485" s="58">
        <v>67.271000000000001</v>
      </c>
      <c r="AW485" s="59">
        <f t="shared" si="115"/>
        <v>178.911</v>
      </c>
      <c r="AX485" s="58">
        <v>60.003</v>
      </c>
      <c r="AY485" s="58">
        <v>41.902999999999999</v>
      </c>
      <c r="AZ485" s="58">
        <v>64.63</v>
      </c>
      <c r="BA485" s="59">
        <f t="shared" si="116"/>
        <v>166.536</v>
      </c>
      <c r="BB485" s="58">
        <v>53.518999999999998</v>
      </c>
      <c r="BC485" s="58">
        <v>36.093000000000004</v>
      </c>
      <c r="BD485" s="58">
        <v>67.597999999999999</v>
      </c>
      <c r="BE485" s="59">
        <f t="shared" si="117"/>
        <v>157.20999999999998</v>
      </c>
      <c r="BF485" s="60">
        <f t="shared" si="118"/>
        <v>2261.2580000000003</v>
      </c>
      <c r="BG485" s="53">
        <f t="shared" si="120"/>
        <v>812.33</v>
      </c>
      <c r="BH485" s="53">
        <f t="shared" si="120"/>
        <v>608.77099999999996</v>
      </c>
      <c r="BI485" s="53">
        <f t="shared" si="120"/>
        <v>840.15700000000004</v>
      </c>
      <c r="BJ485" s="53">
        <f t="shared" si="119"/>
        <v>2261.2580000000003</v>
      </c>
      <c r="BL485" s="40"/>
    </row>
    <row r="486" spans="1:64" ht="16.05" customHeight="1" x14ac:dyDescent="0.3">
      <c r="A486" s="55">
        <v>480</v>
      </c>
      <c r="B486" s="55" t="s">
        <v>52</v>
      </c>
      <c r="C486" s="55" t="s">
        <v>201</v>
      </c>
      <c r="D486" s="55" t="s">
        <v>54</v>
      </c>
      <c r="E486" s="55" t="s">
        <v>511</v>
      </c>
      <c r="F486" s="56">
        <v>3.3</v>
      </c>
      <c r="G486" s="57">
        <v>220</v>
      </c>
      <c r="H486" s="55" t="s">
        <v>50</v>
      </c>
      <c r="I486" s="53">
        <v>3119.248</v>
      </c>
      <c r="J486" s="58">
        <v>105.46899999999999</v>
      </c>
      <c r="K486" s="58">
        <v>85.153999999999996</v>
      </c>
      <c r="L486" s="58">
        <v>190.16800000000001</v>
      </c>
      <c r="M486" s="59">
        <f t="shared" si="106"/>
        <v>380.791</v>
      </c>
      <c r="N486" s="58">
        <v>72.730999999999995</v>
      </c>
      <c r="O486" s="58">
        <v>61.213999999999999</v>
      </c>
      <c r="P486" s="58">
        <v>116.196</v>
      </c>
      <c r="Q486" s="59">
        <f t="shared" si="107"/>
        <v>250.14099999999999</v>
      </c>
      <c r="R486" s="58">
        <v>92.838999999999999</v>
      </c>
      <c r="S486" s="58">
        <v>70.305000000000007</v>
      </c>
      <c r="T486" s="58">
        <v>126.31</v>
      </c>
      <c r="U486" s="59">
        <f t="shared" si="108"/>
        <v>289.45400000000001</v>
      </c>
      <c r="V486" s="58">
        <v>69.647000000000006</v>
      </c>
      <c r="W486" s="58">
        <v>57.781999999999996</v>
      </c>
      <c r="X486" s="58">
        <v>90.100999999999999</v>
      </c>
      <c r="Y486" s="59">
        <f t="shared" si="109"/>
        <v>217.53</v>
      </c>
      <c r="Z486" s="58">
        <v>93.204999999999998</v>
      </c>
      <c r="AA486" s="58">
        <v>64.994</v>
      </c>
      <c r="AB486" s="58">
        <v>73.698999999999998</v>
      </c>
      <c r="AC486" s="59">
        <f t="shared" si="110"/>
        <v>231.89800000000002</v>
      </c>
      <c r="AD486" s="58">
        <v>112.032</v>
      </c>
      <c r="AE486" s="58">
        <v>71.989999999999995</v>
      </c>
      <c r="AF486" s="58">
        <v>81.504999999999995</v>
      </c>
      <c r="AG486" s="59">
        <f t="shared" si="111"/>
        <v>265.52699999999999</v>
      </c>
      <c r="AH486" s="58">
        <v>107.45399999999999</v>
      </c>
      <c r="AI486" s="58">
        <v>76.436999999999998</v>
      </c>
      <c r="AJ486" s="58">
        <v>66.856999999999999</v>
      </c>
      <c r="AK486" s="59">
        <f t="shared" si="112"/>
        <v>250.74799999999999</v>
      </c>
      <c r="AL486" s="58">
        <v>99.004999999999995</v>
      </c>
      <c r="AM486" s="58">
        <v>56.445999999999998</v>
      </c>
      <c r="AN486" s="58">
        <v>68.254000000000005</v>
      </c>
      <c r="AO486" s="59">
        <f t="shared" si="113"/>
        <v>223.70499999999998</v>
      </c>
      <c r="AP486" s="58">
        <v>94.706999999999994</v>
      </c>
      <c r="AQ486" s="58">
        <v>54.728000000000002</v>
      </c>
      <c r="AR486" s="58">
        <v>59.569000000000003</v>
      </c>
      <c r="AS486" s="59">
        <f t="shared" si="114"/>
        <v>209.00400000000002</v>
      </c>
      <c r="AT486" s="58">
        <v>68.575999999999993</v>
      </c>
      <c r="AU486" s="58">
        <v>48.514000000000003</v>
      </c>
      <c r="AV486" s="58">
        <v>58.122</v>
      </c>
      <c r="AW486" s="59">
        <f t="shared" si="115"/>
        <v>175.21199999999999</v>
      </c>
      <c r="AX486" s="58">
        <v>90.590999999999994</v>
      </c>
      <c r="AY486" s="58">
        <v>64.034000000000006</v>
      </c>
      <c r="AZ486" s="58">
        <v>110.69499999999999</v>
      </c>
      <c r="BA486" s="59">
        <f t="shared" si="116"/>
        <v>265.32</v>
      </c>
      <c r="BB486" s="58">
        <v>112.88500000000001</v>
      </c>
      <c r="BC486" s="58">
        <v>74.06</v>
      </c>
      <c r="BD486" s="58">
        <v>172.97300000000001</v>
      </c>
      <c r="BE486" s="59">
        <f t="shared" si="117"/>
        <v>359.91800000000001</v>
      </c>
      <c r="BF486" s="60">
        <f t="shared" si="118"/>
        <v>3119.248</v>
      </c>
      <c r="BG486" s="53">
        <f t="shared" si="120"/>
        <v>1119.1410000000001</v>
      </c>
      <c r="BH486" s="53">
        <f t="shared" si="120"/>
        <v>785.6579999999999</v>
      </c>
      <c r="BI486" s="53">
        <f t="shared" si="120"/>
        <v>1214.4489999999998</v>
      </c>
      <c r="BJ486" s="53">
        <f t="shared" si="119"/>
        <v>3119.2479999999996</v>
      </c>
      <c r="BL486" s="40"/>
    </row>
    <row r="487" spans="1:64" ht="16.05" customHeight="1" x14ac:dyDescent="0.3">
      <c r="A487" s="55">
        <v>481</v>
      </c>
      <c r="B487" s="55" t="s">
        <v>52</v>
      </c>
      <c r="C487" s="55" t="s">
        <v>256</v>
      </c>
      <c r="D487" s="55" t="s">
        <v>54</v>
      </c>
      <c r="E487" s="55" t="s">
        <v>511</v>
      </c>
      <c r="F487" s="56">
        <v>3.3</v>
      </c>
      <c r="G487" s="57">
        <v>220</v>
      </c>
      <c r="H487" s="55" t="s">
        <v>51</v>
      </c>
      <c r="I487" s="53">
        <v>867.602979</v>
      </c>
      <c r="J487" s="58">
        <v>13</v>
      </c>
      <c r="K487" s="58">
        <v>22.000004000000001</v>
      </c>
      <c r="L487" s="58">
        <v>50.999991999999999</v>
      </c>
      <c r="M487" s="59">
        <f t="shared" si="106"/>
        <v>85.99999600000001</v>
      </c>
      <c r="N487" s="58">
        <v>12</v>
      </c>
      <c r="O487" s="58">
        <v>20</v>
      </c>
      <c r="P487" s="58">
        <v>41.000003999999997</v>
      </c>
      <c r="Q487" s="59">
        <f t="shared" si="107"/>
        <v>73.00000399999999</v>
      </c>
      <c r="R487" s="58">
        <v>14.000007999999999</v>
      </c>
      <c r="S487" s="58">
        <v>19.999993</v>
      </c>
      <c r="T487" s="58">
        <v>42.999996000000003</v>
      </c>
      <c r="U487" s="59">
        <f t="shared" si="108"/>
        <v>76.999997000000008</v>
      </c>
      <c r="V487" s="58">
        <v>8.7000050000000009</v>
      </c>
      <c r="W487" s="58">
        <v>15.118994000000001</v>
      </c>
      <c r="X487" s="58">
        <v>43.571004000000002</v>
      </c>
      <c r="Y487" s="59">
        <f t="shared" si="109"/>
        <v>67.390003000000007</v>
      </c>
      <c r="Z487" s="58">
        <v>10.051997999999999</v>
      </c>
      <c r="AA487" s="58">
        <v>13.680996</v>
      </c>
      <c r="AB487" s="58">
        <v>40.538995999999997</v>
      </c>
      <c r="AC487" s="59">
        <f t="shared" si="110"/>
        <v>64.271989999999988</v>
      </c>
      <c r="AD487" s="58">
        <v>9.6909960000000002</v>
      </c>
      <c r="AE487" s="58">
        <v>12.079992000000001</v>
      </c>
      <c r="AF487" s="58">
        <v>38.17</v>
      </c>
      <c r="AG487" s="59">
        <f t="shared" si="111"/>
        <v>59.940988000000004</v>
      </c>
      <c r="AH487" s="58">
        <v>9.0000020000000003</v>
      </c>
      <c r="AI487" s="58">
        <v>12.999995</v>
      </c>
      <c r="AJ487" s="58">
        <v>39</v>
      </c>
      <c r="AK487" s="59">
        <f t="shared" si="112"/>
        <v>60.999997</v>
      </c>
      <c r="AL487" s="58">
        <v>9.0000020000000003</v>
      </c>
      <c r="AM487" s="58">
        <v>14.000002</v>
      </c>
      <c r="AN487" s="58">
        <v>41</v>
      </c>
      <c r="AO487" s="59">
        <f t="shared" si="113"/>
        <v>64.000004000000004</v>
      </c>
      <c r="AP487" s="58">
        <v>9.9999900000000004</v>
      </c>
      <c r="AQ487" s="58">
        <v>17.99999</v>
      </c>
      <c r="AR487" s="58">
        <v>41.999994000000001</v>
      </c>
      <c r="AS487" s="59">
        <f t="shared" si="114"/>
        <v>69.999974000000009</v>
      </c>
      <c r="AT487" s="58">
        <v>9.9999900000000004</v>
      </c>
      <c r="AU487" s="58">
        <v>22.00001</v>
      </c>
      <c r="AV487" s="58">
        <v>45.000000999999997</v>
      </c>
      <c r="AW487" s="59">
        <f t="shared" si="115"/>
        <v>77.000000999999997</v>
      </c>
      <c r="AX487" s="58">
        <v>15.000006000000001</v>
      </c>
      <c r="AY487" s="58">
        <v>21.000005999999999</v>
      </c>
      <c r="AZ487" s="58">
        <v>46</v>
      </c>
      <c r="BA487" s="59">
        <f t="shared" si="116"/>
        <v>82.000011999999998</v>
      </c>
      <c r="BB487" s="58">
        <v>16.000005999999999</v>
      </c>
      <c r="BC487" s="58">
        <v>22.00001</v>
      </c>
      <c r="BD487" s="58">
        <v>47.999997</v>
      </c>
      <c r="BE487" s="59">
        <f t="shared" si="117"/>
        <v>86.000012999999996</v>
      </c>
      <c r="BF487" s="60">
        <f t="shared" si="118"/>
        <v>867.602979</v>
      </c>
      <c r="BG487" s="53">
        <f t="shared" si="120"/>
        <v>136.44300299999998</v>
      </c>
      <c r="BH487" s="53">
        <f t="shared" si="120"/>
        <v>212.87999200000004</v>
      </c>
      <c r="BI487" s="53">
        <f t="shared" si="120"/>
        <v>518.27998400000001</v>
      </c>
      <c r="BJ487" s="53">
        <f t="shared" si="119"/>
        <v>867.602979</v>
      </c>
      <c r="BL487" s="40"/>
    </row>
    <row r="488" spans="1:64" ht="16.05" customHeight="1" x14ac:dyDescent="0.3">
      <c r="A488" s="55">
        <v>482</v>
      </c>
      <c r="B488" s="55" t="s">
        <v>52</v>
      </c>
      <c r="C488" s="55" t="s">
        <v>257</v>
      </c>
      <c r="D488" s="55" t="s">
        <v>54</v>
      </c>
      <c r="E488" s="55" t="s">
        <v>511</v>
      </c>
      <c r="F488" s="56">
        <v>3.3</v>
      </c>
      <c r="G488" s="57">
        <v>220</v>
      </c>
      <c r="H488" s="55" t="s">
        <v>51</v>
      </c>
      <c r="I488" s="53">
        <v>4209.9135390000001</v>
      </c>
      <c r="J488" s="58">
        <v>53</v>
      </c>
      <c r="K488" s="58">
        <v>37.000003999999997</v>
      </c>
      <c r="L488" s="58">
        <v>67.999994999999998</v>
      </c>
      <c r="M488" s="59">
        <f t="shared" si="106"/>
        <v>157.999999</v>
      </c>
      <c r="N488" s="58">
        <v>58</v>
      </c>
      <c r="O488" s="58">
        <v>39.999996000000003</v>
      </c>
      <c r="P488" s="58">
        <v>55.000003999999997</v>
      </c>
      <c r="Q488" s="59">
        <f t="shared" si="107"/>
        <v>153</v>
      </c>
      <c r="R488" s="58">
        <v>75.000010000000003</v>
      </c>
      <c r="S488" s="58">
        <v>47.999997999999998</v>
      </c>
      <c r="T488" s="58">
        <v>63.000011000000001</v>
      </c>
      <c r="U488" s="59">
        <f t="shared" si="108"/>
        <v>186.00001900000001</v>
      </c>
      <c r="V488" s="58">
        <v>67.831999999999994</v>
      </c>
      <c r="W488" s="58">
        <v>53.9</v>
      </c>
      <c r="X488" s="58">
        <v>75.353999999999999</v>
      </c>
      <c r="Y488" s="59">
        <f t="shared" si="109"/>
        <v>197.08600000000001</v>
      </c>
      <c r="Z488" s="58">
        <v>110.504</v>
      </c>
      <c r="AA488" s="58">
        <v>72.173000000000002</v>
      </c>
      <c r="AB488" s="58">
        <v>83.173000000000002</v>
      </c>
      <c r="AC488" s="59">
        <f t="shared" si="110"/>
        <v>265.85000000000002</v>
      </c>
      <c r="AD488" s="58">
        <v>145.39099999999999</v>
      </c>
      <c r="AE488" s="58">
        <v>105.69199999999999</v>
      </c>
      <c r="AF488" s="58">
        <v>105.845</v>
      </c>
      <c r="AG488" s="59">
        <f t="shared" si="111"/>
        <v>356.928</v>
      </c>
      <c r="AH488" s="58">
        <v>133.629628</v>
      </c>
      <c r="AI488" s="58">
        <v>116.255712</v>
      </c>
      <c r="AJ488" s="58">
        <v>170.164176</v>
      </c>
      <c r="AK488" s="59">
        <f t="shared" si="112"/>
        <v>420.04951599999998</v>
      </c>
      <c r="AL488" s="58">
        <v>163.00000199999999</v>
      </c>
      <c r="AM488" s="58">
        <v>115.999994</v>
      </c>
      <c r="AN488" s="58">
        <v>110.00000199999999</v>
      </c>
      <c r="AO488" s="59">
        <f t="shared" si="113"/>
        <v>388.99999800000001</v>
      </c>
      <c r="AP488" s="58">
        <v>144.00001</v>
      </c>
      <c r="AQ488" s="58">
        <v>98</v>
      </c>
      <c r="AR488" s="58">
        <v>98.999994000000001</v>
      </c>
      <c r="AS488" s="59">
        <f t="shared" si="114"/>
        <v>341.00000399999999</v>
      </c>
      <c r="AT488" s="58">
        <v>130.99999500000001</v>
      </c>
      <c r="AU488" s="58">
        <v>141.00000600000001</v>
      </c>
      <c r="AV488" s="58">
        <v>281.00001400000002</v>
      </c>
      <c r="AW488" s="59">
        <f t="shared" si="115"/>
        <v>553.00001500000008</v>
      </c>
      <c r="AX488" s="58">
        <v>198.99999</v>
      </c>
      <c r="AY488" s="58">
        <v>171.00000800000001</v>
      </c>
      <c r="AZ488" s="58">
        <v>331</v>
      </c>
      <c r="BA488" s="59">
        <f t="shared" si="116"/>
        <v>700.99999800000001</v>
      </c>
      <c r="BB488" s="58">
        <v>150.99999199999999</v>
      </c>
      <c r="BC488" s="58">
        <v>110.999994</v>
      </c>
      <c r="BD488" s="58">
        <v>227.00000399999999</v>
      </c>
      <c r="BE488" s="59">
        <f t="shared" si="117"/>
        <v>488.99998999999997</v>
      </c>
      <c r="BF488" s="60">
        <f t="shared" si="118"/>
        <v>4209.9135390000001</v>
      </c>
      <c r="BG488" s="53">
        <f t="shared" si="120"/>
        <v>1431.3566269999999</v>
      </c>
      <c r="BH488" s="53">
        <f t="shared" si="120"/>
        <v>1110.020712</v>
      </c>
      <c r="BI488" s="53">
        <f t="shared" si="120"/>
        <v>1668.5362</v>
      </c>
      <c r="BJ488" s="53">
        <f t="shared" si="119"/>
        <v>4209.9135389999992</v>
      </c>
      <c r="BL488" s="40"/>
    </row>
    <row r="489" spans="1:64" ht="16.05" customHeight="1" x14ac:dyDescent="0.3">
      <c r="A489" s="55">
        <v>483</v>
      </c>
      <c r="B489" s="55" t="s">
        <v>52</v>
      </c>
      <c r="C489" s="55" t="s">
        <v>103</v>
      </c>
      <c r="D489" s="55" t="s">
        <v>54</v>
      </c>
      <c r="E489" s="55" t="s">
        <v>511</v>
      </c>
      <c r="F489" s="56">
        <v>3.3</v>
      </c>
      <c r="G489" s="57">
        <v>220</v>
      </c>
      <c r="H489" s="55" t="s">
        <v>51</v>
      </c>
      <c r="I489" s="53">
        <v>250.66796899999994</v>
      </c>
      <c r="J489" s="58">
        <v>5</v>
      </c>
      <c r="K489" s="58">
        <v>3.9999959999999999</v>
      </c>
      <c r="L489" s="58">
        <v>8.0000029999999995</v>
      </c>
      <c r="M489" s="59">
        <f t="shared" si="106"/>
        <v>16.999998999999999</v>
      </c>
      <c r="N489" s="58">
        <v>5</v>
      </c>
      <c r="O489" s="58">
        <v>3.9999959999999999</v>
      </c>
      <c r="P489" s="58">
        <v>6.9999880000000001</v>
      </c>
      <c r="Q489" s="59">
        <f t="shared" si="107"/>
        <v>15.999984</v>
      </c>
      <c r="R489" s="58">
        <v>7.0000039999999997</v>
      </c>
      <c r="S489" s="58">
        <v>5.0000030000000004</v>
      </c>
      <c r="T489" s="58">
        <v>7.9999960000000003</v>
      </c>
      <c r="U489" s="59">
        <f t="shared" si="108"/>
        <v>20.000003</v>
      </c>
      <c r="V489" s="58">
        <v>7.125</v>
      </c>
      <c r="W489" s="58">
        <v>5.9239980000000001</v>
      </c>
      <c r="X489" s="58">
        <v>11.421989999999999</v>
      </c>
      <c r="Y489" s="59">
        <f t="shared" si="109"/>
        <v>24.470987999999998</v>
      </c>
      <c r="Z489" s="58">
        <v>8.1110039999999994</v>
      </c>
      <c r="AA489" s="58">
        <v>5.87601</v>
      </c>
      <c r="AB489" s="58">
        <v>11.228998000000001</v>
      </c>
      <c r="AC489" s="59">
        <f t="shared" si="110"/>
        <v>25.216011999999999</v>
      </c>
      <c r="AD489" s="58">
        <v>7.6489979999999997</v>
      </c>
      <c r="AE489" s="58">
        <v>5.6160019999999999</v>
      </c>
      <c r="AF489" s="58">
        <v>10.715999999999999</v>
      </c>
      <c r="AG489" s="59">
        <f t="shared" si="111"/>
        <v>23.981000000000002</v>
      </c>
      <c r="AH489" s="58">
        <v>7.9999919999999998</v>
      </c>
      <c r="AI489" s="58">
        <v>6.0000049999999998</v>
      </c>
      <c r="AJ489" s="58">
        <v>9.9999939999999992</v>
      </c>
      <c r="AK489" s="59">
        <f t="shared" si="112"/>
        <v>23.999991000000001</v>
      </c>
      <c r="AL489" s="58">
        <v>7.9999919999999998</v>
      </c>
      <c r="AM489" s="58">
        <v>6.0000039999999997</v>
      </c>
      <c r="AN489" s="58">
        <v>11.000007999999999</v>
      </c>
      <c r="AO489" s="59">
        <f t="shared" si="113"/>
        <v>25.000003999999997</v>
      </c>
      <c r="AP489" s="58">
        <v>7.9999919999999998</v>
      </c>
      <c r="AQ489" s="58">
        <v>4.9999960000000003</v>
      </c>
      <c r="AR489" s="58">
        <v>10.000004000000001</v>
      </c>
      <c r="AS489" s="59">
        <f t="shared" si="114"/>
        <v>22.999991999999999</v>
      </c>
      <c r="AT489" s="58">
        <v>4.9999950000000002</v>
      </c>
      <c r="AU489" s="58">
        <v>4.9999950000000002</v>
      </c>
      <c r="AV489" s="58">
        <v>8.0000020000000003</v>
      </c>
      <c r="AW489" s="59">
        <f t="shared" si="115"/>
        <v>17.999991999999999</v>
      </c>
      <c r="AX489" s="58">
        <v>4.9999950000000002</v>
      </c>
      <c r="AY489" s="58">
        <v>3.9999950000000002</v>
      </c>
      <c r="AZ489" s="58">
        <v>8</v>
      </c>
      <c r="BA489" s="59">
        <f t="shared" si="116"/>
        <v>16.99999</v>
      </c>
      <c r="BB489" s="58">
        <v>5.999994</v>
      </c>
      <c r="BC489" s="58">
        <v>3.0000049999999998</v>
      </c>
      <c r="BD489" s="58">
        <v>8.0000149999999994</v>
      </c>
      <c r="BE489" s="59">
        <f t="shared" si="117"/>
        <v>17.000014</v>
      </c>
      <c r="BF489" s="60">
        <f t="shared" si="118"/>
        <v>250.66796899999994</v>
      </c>
      <c r="BG489" s="53">
        <f t="shared" si="120"/>
        <v>79.884965999999991</v>
      </c>
      <c r="BH489" s="53">
        <f t="shared" si="120"/>
        <v>59.416004999999998</v>
      </c>
      <c r="BI489" s="53">
        <f t="shared" si="120"/>
        <v>111.366998</v>
      </c>
      <c r="BJ489" s="53">
        <f t="shared" si="119"/>
        <v>250.667969</v>
      </c>
      <c r="BL489" s="40"/>
    </row>
    <row r="490" spans="1:64" ht="16.05" customHeight="1" x14ac:dyDescent="0.3">
      <c r="A490" s="55">
        <v>484</v>
      </c>
      <c r="B490" s="55" t="s">
        <v>52</v>
      </c>
      <c r="C490" s="55" t="s">
        <v>159</v>
      </c>
      <c r="D490" s="55" t="s">
        <v>54</v>
      </c>
      <c r="E490" s="55" t="s">
        <v>511</v>
      </c>
      <c r="F490" s="56">
        <v>3.3</v>
      </c>
      <c r="G490" s="57">
        <v>380</v>
      </c>
      <c r="H490" s="55" t="s">
        <v>51</v>
      </c>
      <c r="I490" s="53">
        <v>63.118040999999998</v>
      </c>
      <c r="J490" s="58">
        <v>1</v>
      </c>
      <c r="K490" s="58">
        <v>1.0000039999999999</v>
      </c>
      <c r="L490" s="58">
        <v>1.999987</v>
      </c>
      <c r="M490" s="59">
        <f t="shared" si="106"/>
        <v>3.9999909999999996</v>
      </c>
      <c r="N490" s="58">
        <v>2</v>
      </c>
      <c r="O490" s="58">
        <v>1.0000039999999999</v>
      </c>
      <c r="P490" s="58">
        <v>2.9999920000000002</v>
      </c>
      <c r="Q490" s="59">
        <f t="shared" si="107"/>
        <v>5.9999959999999994</v>
      </c>
      <c r="R490" s="58">
        <v>2.0000110000000002</v>
      </c>
      <c r="S490" s="58">
        <v>2.0000019999999998</v>
      </c>
      <c r="T490" s="58">
        <v>1.9999979999999999</v>
      </c>
      <c r="U490" s="59">
        <f t="shared" si="108"/>
        <v>6.0000109999999998</v>
      </c>
      <c r="V490" s="58">
        <v>1.4090020000000001</v>
      </c>
      <c r="W490" s="58">
        <v>1.2529999999999999</v>
      </c>
      <c r="X490" s="58">
        <v>2.489004</v>
      </c>
      <c r="Y490" s="59">
        <f t="shared" si="109"/>
        <v>5.1510060000000006</v>
      </c>
      <c r="Z490" s="58">
        <v>1.5909960000000001</v>
      </c>
      <c r="AA490" s="58">
        <v>1.1990000000000001</v>
      </c>
      <c r="AB490" s="58">
        <v>2.377011</v>
      </c>
      <c r="AC490" s="59">
        <f t="shared" si="110"/>
        <v>5.1670069999999999</v>
      </c>
      <c r="AD490" s="58">
        <v>1.450995</v>
      </c>
      <c r="AE490" s="58">
        <v>1.1210059999999999</v>
      </c>
      <c r="AF490" s="58">
        <v>2.2280000000000002</v>
      </c>
      <c r="AG490" s="59">
        <f t="shared" si="111"/>
        <v>4.800001</v>
      </c>
      <c r="AH490" s="58">
        <v>1.9999979999999999</v>
      </c>
      <c r="AI490" s="58">
        <v>2.0000089999999999</v>
      </c>
      <c r="AJ490" s="58">
        <v>1.9999979999999999</v>
      </c>
      <c r="AK490" s="59">
        <f t="shared" si="112"/>
        <v>6.0000049999999998</v>
      </c>
      <c r="AL490" s="58">
        <v>1.0000100000000001</v>
      </c>
      <c r="AM490" s="58">
        <v>1.000008</v>
      </c>
      <c r="AN490" s="58">
        <v>1.9999849999999999</v>
      </c>
      <c r="AO490" s="59">
        <f t="shared" si="113"/>
        <v>4.0000029999999995</v>
      </c>
      <c r="AP490" s="58">
        <v>1.9999979999999999</v>
      </c>
      <c r="AQ490" s="58">
        <v>1.000008</v>
      </c>
      <c r="AR490" s="58">
        <v>2.0000119999999999</v>
      </c>
      <c r="AS490" s="59">
        <f t="shared" si="114"/>
        <v>5.0000179999999999</v>
      </c>
      <c r="AT490" s="58">
        <v>0.99999899999999997</v>
      </c>
      <c r="AU490" s="58">
        <v>0.99999700000000002</v>
      </c>
      <c r="AV490" s="58">
        <v>3.000006</v>
      </c>
      <c r="AW490" s="59">
        <f t="shared" si="115"/>
        <v>5.0000020000000003</v>
      </c>
      <c r="AX490" s="58">
        <v>1.9999979999999999</v>
      </c>
      <c r="AY490" s="58">
        <v>2.0000079999999998</v>
      </c>
      <c r="AZ490" s="58">
        <v>2</v>
      </c>
      <c r="BA490" s="59">
        <f t="shared" si="116"/>
        <v>6.000006</v>
      </c>
      <c r="BB490" s="58">
        <v>1.9999979999999999</v>
      </c>
      <c r="BC490" s="58">
        <v>1.0000100000000001</v>
      </c>
      <c r="BD490" s="58">
        <v>2.999987</v>
      </c>
      <c r="BE490" s="59">
        <f t="shared" si="117"/>
        <v>5.9999950000000002</v>
      </c>
      <c r="BF490" s="60">
        <f t="shared" si="118"/>
        <v>63.118040999999998</v>
      </c>
      <c r="BG490" s="53">
        <f t="shared" si="120"/>
        <v>19.451005000000002</v>
      </c>
      <c r="BH490" s="53">
        <f t="shared" si="120"/>
        <v>15.573055999999998</v>
      </c>
      <c r="BI490" s="53">
        <f t="shared" si="120"/>
        <v>28.093979999999998</v>
      </c>
      <c r="BJ490" s="53">
        <f t="shared" si="119"/>
        <v>63.118041000000005</v>
      </c>
      <c r="BL490" s="40"/>
    </row>
    <row r="491" spans="1:64" ht="16.05" customHeight="1" x14ac:dyDescent="0.3">
      <c r="A491" s="55">
        <v>485</v>
      </c>
      <c r="B491" s="55" t="s">
        <v>52</v>
      </c>
      <c r="C491" s="55" t="s">
        <v>254</v>
      </c>
      <c r="D491" s="55" t="s">
        <v>54</v>
      </c>
      <c r="E491" s="55" t="s">
        <v>511</v>
      </c>
      <c r="F491" s="56">
        <v>60</v>
      </c>
      <c r="G491" s="57">
        <v>380</v>
      </c>
      <c r="H491" s="55" t="s">
        <v>50</v>
      </c>
      <c r="I491" s="53">
        <v>36512.235000000001</v>
      </c>
      <c r="J491" s="58">
        <v>803.5</v>
      </c>
      <c r="K491" s="58">
        <v>614.54999999999995</v>
      </c>
      <c r="L491" s="58">
        <v>1323.4</v>
      </c>
      <c r="M491" s="59">
        <f t="shared" si="106"/>
        <v>2741.45</v>
      </c>
      <c r="N491" s="58">
        <v>652.9</v>
      </c>
      <c r="O491" s="58">
        <v>522.125</v>
      </c>
      <c r="P491" s="58">
        <v>871.42499999999995</v>
      </c>
      <c r="Q491" s="59">
        <f t="shared" si="107"/>
        <v>2046.45</v>
      </c>
      <c r="R491" s="58">
        <v>754.8</v>
      </c>
      <c r="S491" s="58">
        <v>573.22500000000002</v>
      </c>
      <c r="T491" s="58">
        <v>928.95</v>
      </c>
      <c r="U491" s="59">
        <f t="shared" si="108"/>
        <v>2256.9750000000004</v>
      </c>
      <c r="V491" s="58">
        <v>624.67399999999998</v>
      </c>
      <c r="W491" s="58">
        <v>500.27</v>
      </c>
      <c r="X491" s="58">
        <v>934.31600000000003</v>
      </c>
      <c r="Y491" s="59">
        <f t="shared" si="109"/>
        <v>2059.2600000000002</v>
      </c>
      <c r="Z491" s="58">
        <v>1372.875</v>
      </c>
      <c r="AA491" s="58">
        <v>1080.3499999999999</v>
      </c>
      <c r="AB491" s="58">
        <v>1966.4749999999999</v>
      </c>
      <c r="AC491" s="59">
        <f t="shared" si="110"/>
        <v>4419.7</v>
      </c>
      <c r="AD491" s="58">
        <v>465.25</v>
      </c>
      <c r="AE491" s="58">
        <v>287.77499999999998</v>
      </c>
      <c r="AF491" s="58">
        <v>567.1</v>
      </c>
      <c r="AG491" s="59">
        <f t="shared" si="111"/>
        <v>1320.125</v>
      </c>
      <c r="AH491" s="58">
        <v>977.02499999999998</v>
      </c>
      <c r="AI491" s="58">
        <v>807.85</v>
      </c>
      <c r="AJ491" s="58">
        <v>1395.7249999999999</v>
      </c>
      <c r="AK491" s="59">
        <f t="shared" si="112"/>
        <v>3180.6</v>
      </c>
      <c r="AL491" s="58">
        <v>1032.425</v>
      </c>
      <c r="AM491" s="58">
        <v>867.05</v>
      </c>
      <c r="AN491" s="58">
        <v>1800.55</v>
      </c>
      <c r="AO491" s="59">
        <f t="shared" si="113"/>
        <v>3700.0249999999996</v>
      </c>
      <c r="AP491" s="58">
        <v>1129.7750000000001</v>
      </c>
      <c r="AQ491" s="58">
        <v>1001.55</v>
      </c>
      <c r="AR491" s="58">
        <v>1938.825</v>
      </c>
      <c r="AS491" s="59">
        <f t="shared" si="114"/>
        <v>4070.1499999999996</v>
      </c>
      <c r="AT491" s="58">
        <v>890.1</v>
      </c>
      <c r="AU491" s="58">
        <v>912.25</v>
      </c>
      <c r="AV491" s="58">
        <v>1765.8</v>
      </c>
      <c r="AW491" s="59">
        <f t="shared" si="115"/>
        <v>3568.1499999999996</v>
      </c>
      <c r="AX491" s="58">
        <v>1059.7</v>
      </c>
      <c r="AY491" s="58">
        <v>924.85</v>
      </c>
      <c r="AZ491" s="58">
        <v>1801.9749999999999</v>
      </c>
      <c r="BA491" s="59">
        <f t="shared" si="116"/>
        <v>3786.5250000000001</v>
      </c>
      <c r="BB491" s="58">
        <v>1099</v>
      </c>
      <c r="BC491" s="58">
        <v>741.52499999999998</v>
      </c>
      <c r="BD491" s="58">
        <v>1522.3</v>
      </c>
      <c r="BE491" s="59">
        <f t="shared" si="117"/>
        <v>3362.8249999999998</v>
      </c>
      <c r="BF491" s="60">
        <f t="shared" si="118"/>
        <v>36512.235000000001</v>
      </c>
      <c r="BG491" s="53">
        <f t="shared" si="120"/>
        <v>10862.024000000001</v>
      </c>
      <c r="BH491" s="53">
        <f t="shared" si="120"/>
        <v>8833.3700000000008</v>
      </c>
      <c r="BI491" s="53">
        <f t="shared" si="120"/>
        <v>16816.841</v>
      </c>
      <c r="BJ491" s="53">
        <f t="shared" si="119"/>
        <v>36512.235000000001</v>
      </c>
      <c r="BL491" s="40"/>
    </row>
    <row r="492" spans="1:64" ht="16.05" customHeight="1" x14ac:dyDescent="0.3">
      <c r="A492" s="55">
        <v>486</v>
      </c>
      <c r="B492" s="55" t="s">
        <v>52</v>
      </c>
      <c r="C492" s="55" t="s">
        <v>244</v>
      </c>
      <c r="D492" s="55" t="s">
        <v>54</v>
      </c>
      <c r="E492" s="55" t="s">
        <v>511</v>
      </c>
      <c r="F492" s="56">
        <v>1.7</v>
      </c>
      <c r="G492" s="57">
        <v>220</v>
      </c>
      <c r="H492" s="55" t="s">
        <v>51</v>
      </c>
      <c r="I492" s="53">
        <v>1044.669034</v>
      </c>
      <c r="J492" s="58">
        <v>32</v>
      </c>
      <c r="K492" s="58">
        <v>24.999995999999999</v>
      </c>
      <c r="L492" s="58">
        <v>54</v>
      </c>
      <c r="M492" s="59">
        <f t="shared" si="106"/>
        <v>110.999996</v>
      </c>
      <c r="N492" s="58">
        <v>33</v>
      </c>
      <c r="O492" s="58">
        <v>23.999991999999999</v>
      </c>
      <c r="P492" s="58">
        <v>42.999988000000002</v>
      </c>
      <c r="Q492" s="59">
        <f t="shared" si="107"/>
        <v>99.999979999999994</v>
      </c>
      <c r="R492" s="58">
        <v>38.000002000000002</v>
      </c>
      <c r="S492" s="58">
        <v>27.000001999999999</v>
      </c>
      <c r="T492" s="58">
        <v>45.999997</v>
      </c>
      <c r="U492" s="59">
        <f t="shared" si="108"/>
        <v>111.000001</v>
      </c>
      <c r="V492" s="58">
        <v>31.508991999999999</v>
      </c>
      <c r="W492" s="58">
        <v>26.286998000000001</v>
      </c>
      <c r="X492" s="58">
        <v>50.612009999999998</v>
      </c>
      <c r="Y492" s="59">
        <f t="shared" si="109"/>
        <v>108.408</v>
      </c>
      <c r="Z492" s="58">
        <v>36.146990000000002</v>
      </c>
      <c r="AA492" s="58">
        <v>25.959997999999999</v>
      </c>
      <c r="AB492" s="58">
        <v>49.038004000000001</v>
      </c>
      <c r="AC492" s="59">
        <f t="shared" si="110"/>
        <v>111.144992</v>
      </c>
      <c r="AD492" s="58">
        <v>22.222998</v>
      </c>
      <c r="AE492" s="58">
        <v>16.039007000000002</v>
      </c>
      <c r="AF492" s="58">
        <v>31.853999999999999</v>
      </c>
      <c r="AG492" s="59">
        <f t="shared" si="111"/>
        <v>70.116005000000001</v>
      </c>
      <c r="AH492" s="58">
        <v>23.00001</v>
      </c>
      <c r="AI492" s="58">
        <v>16.999991000000001</v>
      </c>
      <c r="AJ492" s="58">
        <v>29.000005999999999</v>
      </c>
      <c r="AK492" s="59">
        <f t="shared" si="112"/>
        <v>69.000006999999997</v>
      </c>
      <c r="AL492" s="58">
        <v>9.0000020000000003</v>
      </c>
      <c r="AM492" s="58">
        <v>6.0000039999999997</v>
      </c>
      <c r="AN492" s="58">
        <v>12.000003</v>
      </c>
      <c r="AO492" s="59">
        <f t="shared" si="113"/>
        <v>27.000008999999999</v>
      </c>
      <c r="AP492" s="58">
        <v>16.000005999999999</v>
      </c>
      <c r="AQ492" s="58">
        <v>9.9999920000000007</v>
      </c>
      <c r="AR492" s="58">
        <v>16.00001</v>
      </c>
      <c r="AS492" s="59">
        <f t="shared" si="114"/>
        <v>42.000007999999994</v>
      </c>
      <c r="AT492" s="58">
        <v>25.999994999999998</v>
      </c>
      <c r="AU492" s="58">
        <v>20.000011000000001</v>
      </c>
      <c r="AV492" s="58">
        <v>35.000014</v>
      </c>
      <c r="AW492" s="59">
        <f t="shared" si="115"/>
        <v>81.000020000000006</v>
      </c>
      <c r="AX492" s="58">
        <v>34.000008000000001</v>
      </c>
      <c r="AY492" s="58">
        <v>23.999994999999998</v>
      </c>
      <c r="AZ492" s="58">
        <v>47</v>
      </c>
      <c r="BA492" s="59">
        <f t="shared" si="116"/>
        <v>105.00000299999999</v>
      </c>
      <c r="BB492" s="58">
        <v>36.000008000000001</v>
      </c>
      <c r="BC492" s="58">
        <v>22.999998000000001</v>
      </c>
      <c r="BD492" s="58">
        <v>50.000006999999997</v>
      </c>
      <c r="BE492" s="59">
        <f t="shared" si="117"/>
        <v>109.000013</v>
      </c>
      <c r="BF492" s="60">
        <f t="shared" si="118"/>
        <v>1044.669034</v>
      </c>
      <c r="BG492" s="53">
        <f t="shared" si="120"/>
        <v>336.87901099999993</v>
      </c>
      <c r="BH492" s="53">
        <f t="shared" si="120"/>
        <v>244.28598399999998</v>
      </c>
      <c r="BI492" s="53">
        <f t="shared" si="120"/>
        <v>463.50403899999998</v>
      </c>
      <c r="BJ492" s="53">
        <f t="shared" si="119"/>
        <v>1044.6690339999998</v>
      </c>
      <c r="BL492" s="40"/>
    </row>
    <row r="493" spans="1:64" ht="16.05" customHeight="1" x14ac:dyDescent="0.3">
      <c r="A493" s="55">
        <v>487</v>
      </c>
      <c r="B493" s="55" t="s">
        <v>52</v>
      </c>
      <c r="C493" s="55" t="s">
        <v>109</v>
      </c>
      <c r="D493" s="55" t="s">
        <v>54</v>
      </c>
      <c r="E493" s="55" t="s">
        <v>511</v>
      </c>
      <c r="F493" s="56">
        <v>3.3</v>
      </c>
      <c r="G493" s="57">
        <v>220</v>
      </c>
      <c r="H493" s="55" t="s">
        <v>50</v>
      </c>
      <c r="I493" s="53">
        <v>5235.6320000000005</v>
      </c>
      <c r="J493" s="58">
        <v>261.27</v>
      </c>
      <c r="K493" s="58">
        <v>199.006</v>
      </c>
      <c r="L493" s="58">
        <v>421.35399999999998</v>
      </c>
      <c r="M493" s="59">
        <f t="shared" si="106"/>
        <v>881.62999999999988</v>
      </c>
      <c r="N493" s="58">
        <v>213.809</v>
      </c>
      <c r="O493" s="58">
        <v>189.02</v>
      </c>
      <c r="P493" s="58">
        <v>336.61799999999999</v>
      </c>
      <c r="Q493" s="59">
        <f t="shared" si="107"/>
        <v>739.447</v>
      </c>
      <c r="R493" s="58">
        <v>223.23699999999999</v>
      </c>
      <c r="S493" s="58">
        <v>193.03800000000001</v>
      </c>
      <c r="T493" s="58">
        <v>351.53899999999999</v>
      </c>
      <c r="U493" s="59">
        <f t="shared" si="108"/>
        <v>767.81399999999996</v>
      </c>
      <c r="V493" s="58">
        <v>99.094999999999999</v>
      </c>
      <c r="W493" s="58">
        <v>93.319000000000003</v>
      </c>
      <c r="X493" s="58">
        <v>180.19800000000001</v>
      </c>
      <c r="Y493" s="59">
        <f t="shared" si="109"/>
        <v>372.61199999999997</v>
      </c>
      <c r="Z493" s="58">
        <v>102.69</v>
      </c>
      <c r="AA493" s="58">
        <v>62.311999999999998</v>
      </c>
      <c r="AB493" s="58">
        <v>79.564999999999998</v>
      </c>
      <c r="AC493" s="59">
        <f t="shared" si="110"/>
        <v>244.56700000000001</v>
      </c>
      <c r="AD493" s="58">
        <v>113.101</v>
      </c>
      <c r="AE493" s="58">
        <v>74.765000000000001</v>
      </c>
      <c r="AF493" s="58">
        <v>90.69</v>
      </c>
      <c r="AG493" s="59">
        <f t="shared" si="111"/>
        <v>278.55599999999998</v>
      </c>
      <c r="AH493" s="58">
        <v>149.81200000000001</v>
      </c>
      <c r="AI493" s="58">
        <v>94.834999999999994</v>
      </c>
      <c r="AJ493" s="58">
        <v>87.460999999999999</v>
      </c>
      <c r="AK493" s="59">
        <f t="shared" si="112"/>
        <v>332.108</v>
      </c>
      <c r="AL493" s="58">
        <v>148.012</v>
      </c>
      <c r="AM493" s="58">
        <v>84.046999999999997</v>
      </c>
      <c r="AN493" s="58">
        <v>89.073999999999998</v>
      </c>
      <c r="AO493" s="59">
        <f t="shared" si="113"/>
        <v>321.13299999999998</v>
      </c>
      <c r="AP493" s="58">
        <v>148.73400000000001</v>
      </c>
      <c r="AQ493" s="58">
        <v>83.162999999999997</v>
      </c>
      <c r="AR493" s="58">
        <v>83.075999999999993</v>
      </c>
      <c r="AS493" s="59">
        <f t="shared" si="114"/>
        <v>314.97299999999996</v>
      </c>
      <c r="AT493" s="58">
        <v>101.057</v>
      </c>
      <c r="AU493" s="58">
        <v>65.073999999999998</v>
      </c>
      <c r="AV493" s="58">
        <v>71.900000000000006</v>
      </c>
      <c r="AW493" s="59">
        <f t="shared" si="115"/>
        <v>238.03100000000001</v>
      </c>
      <c r="AX493" s="58">
        <v>96.483000000000004</v>
      </c>
      <c r="AY493" s="58">
        <v>65.153000000000006</v>
      </c>
      <c r="AZ493" s="58">
        <v>111.66500000000001</v>
      </c>
      <c r="BA493" s="59">
        <f t="shared" si="116"/>
        <v>273.30100000000004</v>
      </c>
      <c r="BB493" s="58">
        <v>149.26900000000001</v>
      </c>
      <c r="BC493" s="58">
        <v>96.837999999999994</v>
      </c>
      <c r="BD493" s="58">
        <v>225.35300000000001</v>
      </c>
      <c r="BE493" s="59">
        <f t="shared" si="117"/>
        <v>471.46000000000004</v>
      </c>
      <c r="BF493" s="60">
        <f t="shared" si="118"/>
        <v>5235.6320000000005</v>
      </c>
      <c r="BG493" s="53">
        <f t="shared" si="120"/>
        <v>1806.5689999999997</v>
      </c>
      <c r="BH493" s="53">
        <f t="shared" si="120"/>
        <v>1300.5700000000002</v>
      </c>
      <c r="BI493" s="53">
        <f t="shared" si="120"/>
        <v>2128.4930000000004</v>
      </c>
      <c r="BJ493" s="53">
        <f t="shared" si="119"/>
        <v>5235.6320000000005</v>
      </c>
      <c r="BL493" s="40"/>
    </row>
    <row r="494" spans="1:64" ht="16.05" customHeight="1" x14ac:dyDescent="0.3">
      <c r="A494" s="55">
        <v>488</v>
      </c>
      <c r="B494" s="55" t="s">
        <v>52</v>
      </c>
      <c r="C494" s="55" t="s">
        <v>167</v>
      </c>
      <c r="D494" s="55" t="s">
        <v>54</v>
      </c>
      <c r="E494" s="55" t="s">
        <v>511</v>
      </c>
      <c r="F494" s="56">
        <v>3.3</v>
      </c>
      <c r="G494" s="57">
        <v>220</v>
      </c>
      <c r="H494" s="55" t="s">
        <v>50</v>
      </c>
      <c r="I494" s="53">
        <v>540.74300000000005</v>
      </c>
      <c r="J494" s="58">
        <v>15.257999999999999</v>
      </c>
      <c r="K494" s="58">
        <v>14.661</v>
      </c>
      <c r="L494" s="58">
        <v>33.89</v>
      </c>
      <c r="M494" s="59">
        <f t="shared" si="106"/>
        <v>63.808999999999997</v>
      </c>
      <c r="N494" s="58">
        <v>11.375999999999999</v>
      </c>
      <c r="O494" s="58">
        <v>9.4250000000000007</v>
      </c>
      <c r="P494" s="58">
        <v>21.140999999999998</v>
      </c>
      <c r="Q494" s="59">
        <f t="shared" si="107"/>
        <v>41.942</v>
      </c>
      <c r="R494" s="58">
        <v>12.956</v>
      </c>
      <c r="S494" s="58">
        <v>9.8369999999999997</v>
      </c>
      <c r="T494" s="58">
        <v>19.774000000000001</v>
      </c>
      <c r="U494" s="59">
        <f t="shared" si="108"/>
        <v>42.567</v>
      </c>
      <c r="V494" s="58">
        <v>10.962999999999999</v>
      </c>
      <c r="W494" s="58">
        <v>8.84</v>
      </c>
      <c r="X494" s="58">
        <v>16.832999999999998</v>
      </c>
      <c r="Y494" s="59">
        <f t="shared" si="109"/>
        <v>36.635999999999996</v>
      </c>
      <c r="Z494" s="58">
        <v>13.864000000000001</v>
      </c>
      <c r="AA494" s="58">
        <v>9.98</v>
      </c>
      <c r="AB494" s="58">
        <v>16.22</v>
      </c>
      <c r="AC494" s="59">
        <f t="shared" si="110"/>
        <v>40.064</v>
      </c>
      <c r="AD494" s="58">
        <v>15.081</v>
      </c>
      <c r="AE494" s="58">
        <v>10.919</v>
      </c>
      <c r="AF494" s="58">
        <v>18.602</v>
      </c>
      <c r="AG494" s="59">
        <f t="shared" si="111"/>
        <v>44.602000000000004</v>
      </c>
      <c r="AH494" s="58">
        <v>15.695</v>
      </c>
      <c r="AI494" s="58">
        <v>12.154</v>
      </c>
      <c r="AJ494" s="58">
        <v>17.692</v>
      </c>
      <c r="AK494" s="59">
        <f t="shared" si="112"/>
        <v>45.540999999999997</v>
      </c>
      <c r="AL494" s="58">
        <v>16.044</v>
      </c>
      <c r="AM494" s="58">
        <v>11.193</v>
      </c>
      <c r="AN494" s="58">
        <v>18.625</v>
      </c>
      <c r="AO494" s="59">
        <f t="shared" si="113"/>
        <v>45.862000000000002</v>
      </c>
      <c r="AP494" s="58">
        <v>15.398</v>
      </c>
      <c r="AQ494" s="58">
        <v>10.3</v>
      </c>
      <c r="AR494" s="58">
        <v>15.67</v>
      </c>
      <c r="AS494" s="59">
        <f t="shared" si="114"/>
        <v>41.368000000000002</v>
      </c>
      <c r="AT494" s="58">
        <v>12.090999999999999</v>
      </c>
      <c r="AU494" s="58">
        <v>8.9809999999999999</v>
      </c>
      <c r="AV494" s="58">
        <v>15.784000000000001</v>
      </c>
      <c r="AW494" s="59">
        <f t="shared" si="115"/>
        <v>36.856000000000002</v>
      </c>
      <c r="AX494" s="58">
        <v>11.631</v>
      </c>
      <c r="AY494" s="58">
        <v>9.1969999999999992</v>
      </c>
      <c r="AZ494" s="58">
        <v>18.556000000000001</v>
      </c>
      <c r="BA494" s="59">
        <f t="shared" si="116"/>
        <v>39.384</v>
      </c>
      <c r="BB494" s="58">
        <v>16.097000000000001</v>
      </c>
      <c r="BC494" s="58">
        <v>13.127000000000001</v>
      </c>
      <c r="BD494" s="58">
        <v>32.887999999999998</v>
      </c>
      <c r="BE494" s="59">
        <f t="shared" si="117"/>
        <v>62.112000000000002</v>
      </c>
      <c r="BF494" s="60">
        <f t="shared" si="118"/>
        <v>540.74300000000005</v>
      </c>
      <c r="BG494" s="53">
        <f t="shared" si="120"/>
        <v>166.45400000000001</v>
      </c>
      <c r="BH494" s="53">
        <f t="shared" si="120"/>
        <v>128.614</v>
      </c>
      <c r="BI494" s="53">
        <f t="shared" si="120"/>
        <v>245.67500000000001</v>
      </c>
      <c r="BJ494" s="53">
        <f t="shared" si="119"/>
        <v>540.74299999999994</v>
      </c>
      <c r="BL494" s="40"/>
    </row>
    <row r="495" spans="1:64" ht="16.05" customHeight="1" x14ac:dyDescent="0.3">
      <c r="A495" s="55">
        <v>489</v>
      </c>
      <c r="B495" s="55" t="s">
        <v>52</v>
      </c>
      <c r="C495" s="55" t="s">
        <v>258</v>
      </c>
      <c r="D495" s="55" t="s">
        <v>54</v>
      </c>
      <c r="E495" s="55" t="s">
        <v>511</v>
      </c>
      <c r="F495" s="56">
        <v>3.3</v>
      </c>
      <c r="G495" s="57">
        <v>220</v>
      </c>
      <c r="H495" s="55" t="s">
        <v>51</v>
      </c>
      <c r="I495" s="53">
        <v>14.000007</v>
      </c>
      <c r="J495" s="58">
        <v>0</v>
      </c>
      <c r="K495" s="58">
        <v>0</v>
      </c>
      <c r="L495" s="58">
        <v>0</v>
      </c>
      <c r="M495" s="59">
        <f t="shared" si="106"/>
        <v>0</v>
      </c>
      <c r="N495" s="58">
        <v>0</v>
      </c>
      <c r="O495" s="58">
        <v>0</v>
      </c>
      <c r="P495" s="58">
        <v>0</v>
      </c>
      <c r="Q495" s="59">
        <f t="shared" si="107"/>
        <v>0</v>
      </c>
      <c r="R495" s="58">
        <v>0</v>
      </c>
      <c r="S495" s="58">
        <v>0</v>
      </c>
      <c r="T495" s="58">
        <v>0</v>
      </c>
      <c r="U495" s="59">
        <f t="shared" si="108"/>
        <v>0</v>
      </c>
      <c r="V495" s="58">
        <v>0</v>
      </c>
      <c r="W495" s="58">
        <v>0</v>
      </c>
      <c r="X495" s="58">
        <v>0</v>
      </c>
      <c r="Y495" s="59">
        <f t="shared" si="109"/>
        <v>0</v>
      </c>
      <c r="Z495" s="58">
        <v>0</v>
      </c>
      <c r="AA495" s="58">
        <v>0</v>
      </c>
      <c r="AB495" s="58">
        <v>0</v>
      </c>
      <c r="AC495" s="59">
        <f t="shared" si="110"/>
        <v>0</v>
      </c>
      <c r="AD495" s="58">
        <v>0</v>
      </c>
      <c r="AE495" s="58">
        <v>0</v>
      </c>
      <c r="AF495" s="58">
        <v>0</v>
      </c>
      <c r="AG495" s="59">
        <f t="shared" si="111"/>
        <v>0</v>
      </c>
      <c r="AH495" s="58">
        <v>0</v>
      </c>
      <c r="AI495" s="58">
        <v>0</v>
      </c>
      <c r="AJ495" s="58">
        <v>0</v>
      </c>
      <c r="AK495" s="59">
        <f t="shared" si="112"/>
        <v>0</v>
      </c>
      <c r="AL495" s="58">
        <v>0</v>
      </c>
      <c r="AM495" s="58">
        <v>0</v>
      </c>
      <c r="AN495" s="58">
        <v>0</v>
      </c>
      <c r="AO495" s="59">
        <f t="shared" si="113"/>
        <v>0</v>
      </c>
      <c r="AP495" s="58">
        <v>0</v>
      </c>
      <c r="AQ495" s="58">
        <v>0</v>
      </c>
      <c r="AR495" s="58">
        <v>0</v>
      </c>
      <c r="AS495" s="59">
        <f t="shared" si="114"/>
        <v>0</v>
      </c>
      <c r="AT495" s="58">
        <v>14.000007</v>
      </c>
      <c r="AU495" s="58">
        <v>0</v>
      </c>
      <c r="AV495" s="58">
        <v>0</v>
      </c>
      <c r="AW495" s="59">
        <f t="shared" si="115"/>
        <v>14.000007</v>
      </c>
      <c r="AX495" s="58">
        <v>0</v>
      </c>
      <c r="AY495" s="58">
        <v>0</v>
      </c>
      <c r="AZ495" s="58">
        <v>0</v>
      </c>
      <c r="BA495" s="59">
        <f t="shared" si="116"/>
        <v>0</v>
      </c>
      <c r="BB495" s="58">
        <v>0</v>
      </c>
      <c r="BC495" s="58">
        <v>0</v>
      </c>
      <c r="BD495" s="58">
        <v>0</v>
      </c>
      <c r="BE495" s="59">
        <f t="shared" si="117"/>
        <v>0</v>
      </c>
      <c r="BF495" s="60">
        <f t="shared" si="118"/>
        <v>14.000007</v>
      </c>
      <c r="BG495" s="53">
        <f t="shared" si="120"/>
        <v>14.000007</v>
      </c>
      <c r="BH495" s="53">
        <f t="shared" si="120"/>
        <v>0</v>
      </c>
      <c r="BI495" s="53">
        <f t="shared" si="120"/>
        <v>0</v>
      </c>
      <c r="BJ495" s="53">
        <f t="shared" si="119"/>
        <v>14.000007</v>
      </c>
      <c r="BL495" s="40"/>
    </row>
    <row r="496" spans="1:64" ht="16.05" customHeight="1" x14ac:dyDescent="0.3">
      <c r="A496" s="55">
        <v>490</v>
      </c>
      <c r="B496" s="55" t="s">
        <v>52</v>
      </c>
      <c r="C496" s="55" t="s">
        <v>201</v>
      </c>
      <c r="D496" s="55" t="s">
        <v>54</v>
      </c>
      <c r="E496" s="55" t="s">
        <v>511</v>
      </c>
      <c r="F496" s="56">
        <v>3.3</v>
      </c>
      <c r="G496" s="57">
        <v>220</v>
      </c>
      <c r="H496" s="55" t="s">
        <v>50</v>
      </c>
      <c r="I496" s="53">
        <v>734.13896599999998</v>
      </c>
      <c r="J496" s="58">
        <v>20.207999999999998</v>
      </c>
      <c r="K496" s="58">
        <v>20.861000000000001</v>
      </c>
      <c r="L496" s="58">
        <v>48.421999999999997</v>
      </c>
      <c r="M496" s="59">
        <f t="shared" si="106"/>
        <v>89.491</v>
      </c>
      <c r="N496" s="58">
        <v>16.873000000000001</v>
      </c>
      <c r="O496" s="58">
        <v>15.513999999999999</v>
      </c>
      <c r="P496" s="58">
        <v>34.600999999999999</v>
      </c>
      <c r="Q496" s="59">
        <f t="shared" si="107"/>
        <v>66.988</v>
      </c>
      <c r="R496" s="58">
        <v>18.672999999999998</v>
      </c>
      <c r="S496" s="58">
        <v>15.268000000000001</v>
      </c>
      <c r="T496" s="58">
        <v>31.742000000000001</v>
      </c>
      <c r="U496" s="59">
        <f t="shared" si="108"/>
        <v>65.683000000000007</v>
      </c>
      <c r="V496" s="58">
        <v>15.814</v>
      </c>
      <c r="W496" s="58">
        <v>12.68</v>
      </c>
      <c r="X496" s="58">
        <v>27.111999999999998</v>
      </c>
      <c r="Y496" s="59">
        <f t="shared" si="109"/>
        <v>55.605999999999995</v>
      </c>
      <c r="Z496" s="58">
        <v>18.236000000000001</v>
      </c>
      <c r="AA496" s="58">
        <v>12.779</v>
      </c>
      <c r="AB496" s="58">
        <v>21.035</v>
      </c>
      <c r="AC496" s="59">
        <f t="shared" si="110"/>
        <v>52.05</v>
      </c>
      <c r="AD496" s="58">
        <v>18.036999999999999</v>
      </c>
      <c r="AE496" s="58">
        <v>13.125999999999999</v>
      </c>
      <c r="AF496" s="58">
        <v>21.616</v>
      </c>
      <c r="AG496" s="59">
        <f t="shared" si="111"/>
        <v>52.778999999999996</v>
      </c>
      <c r="AH496" s="58">
        <v>18.999991999999999</v>
      </c>
      <c r="AI496" s="58">
        <v>13.999997</v>
      </c>
      <c r="AJ496" s="58">
        <v>18.999984999999999</v>
      </c>
      <c r="AK496" s="59">
        <f t="shared" si="112"/>
        <v>51.999973999999995</v>
      </c>
      <c r="AL496" s="58">
        <v>18.204999999999998</v>
      </c>
      <c r="AM496" s="58">
        <v>12.829000000000001</v>
      </c>
      <c r="AN496" s="58">
        <v>20.853999999999999</v>
      </c>
      <c r="AO496" s="59">
        <f t="shared" si="113"/>
        <v>51.887999999999998</v>
      </c>
      <c r="AP496" s="58">
        <v>17.734999999999999</v>
      </c>
      <c r="AQ496" s="58">
        <v>11.842000000000001</v>
      </c>
      <c r="AR496" s="58">
        <v>18.768999999999998</v>
      </c>
      <c r="AS496" s="59">
        <f t="shared" si="114"/>
        <v>48.345999999999997</v>
      </c>
      <c r="AT496" s="58">
        <v>17.000004000000001</v>
      </c>
      <c r="AU496" s="58">
        <v>12.999991</v>
      </c>
      <c r="AV496" s="58">
        <v>24.999995999999999</v>
      </c>
      <c r="AW496" s="59">
        <f t="shared" si="115"/>
        <v>54.999990999999994</v>
      </c>
      <c r="AX496" s="58">
        <v>17.000004000000001</v>
      </c>
      <c r="AY496" s="58">
        <v>13.999997</v>
      </c>
      <c r="AZ496" s="58">
        <v>29</v>
      </c>
      <c r="BA496" s="59">
        <f t="shared" si="116"/>
        <v>60.000000999999997</v>
      </c>
      <c r="BB496" s="58">
        <v>20.95</v>
      </c>
      <c r="BC496" s="58">
        <v>18.725000000000001</v>
      </c>
      <c r="BD496" s="58">
        <v>44.633000000000003</v>
      </c>
      <c r="BE496" s="59">
        <f t="shared" si="117"/>
        <v>84.307999999999993</v>
      </c>
      <c r="BF496" s="60">
        <f t="shared" si="118"/>
        <v>734.13896599999998</v>
      </c>
      <c r="BG496" s="53">
        <f t="shared" si="120"/>
        <v>217.73099999999999</v>
      </c>
      <c r="BH496" s="53">
        <f t="shared" si="120"/>
        <v>174.62398500000003</v>
      </c>
      <c r="BI496" s="53">
        <f t="shared" si="120"/>
        <v>341.78398100000004</v>
      </c>
      <c r="BJ496" s="53">
        <f t="shared" si="119"/>
        <v>734.1389660000001</v>
      </c>
      <c r="BL496" s="40"/>
    </row>
    <row r="497" spans="1:64" ht="16.05" customHeight="1" x14ac:dyDescent="0.3">
      <c r="A497" s="55">
        <v>491</v>
      </c>
      <c r="B497" s="55" t="s">
        <v>52</v>
      </c>
      <c r="C497" s="55" t="s">
        <v>57</v>
      </c>
      <c r="D497" s="55" t="s">
        <v>54</v>
      </c>
      <c r="E497" s="55" t="s">
        <v>511</v>
      </c>
      <c r="F497" s="56">
        <v>80</v>
      </c>
      <c r="G497" s="57">
        <v>380</v>
      </c>
      <c r="H497" s="55" t="s">
        <v>50</v>
      </c>
      <c r="I497" s="53">
        <v>37365.678999999996</v>
      </c>
      <c r="J497" s="58">
        <v>11.5</v>
      </c>
      <c r="K497" s="58">
        <v>7.35</v>
      </c>
      <c r="L497" s="58">
        <v>16.25</v>
      </c>
      <c r="M497" s="59">
        <f t="shared" si="106"/>
        <v>35.1</v>
      </c>
      <c r="N497" s="58">
        <v>341.59800000000001</v>
      </c>
      <c r="O497" s="58">
        <v>148.023</v>
      </c>
      <c r="P497" s="58">
        <v>238.22300000000001</v>
      </c>
      <c r="Q497" s="59">
        <f t="shared" si="107"/>
        <v>727.84400000000005</v>
      </c>
      <c r="R497" s="58">
        <v>135.423</v>
      </c>
      <c r="S497" s="58">
        <v>599.17200000000003</v>
      </c>
      <c r="T497" s="58">
        <v>1139.721</v>
      </c>
      <c r="U497" s="59">
        <f t="shared" si="108"/>
        <v>1874.316</v>
      </c>
      <c r="V497" s="58">
        <v>1346.2180000000001</v>
      </c>
      <c r="W497" s="58">
        <v>639.096</v>
      </c>
      <c r="X497" s="58">
        <v>936.14700000000005</v>
      </c>
      <c r="Y497" s="59">
        <f t="shared" si="109"/>
        <v>2921.4610000000002</v>
      </c>
      <c r="Z497" s="58">
        <v>4192.55</v>
      </c>
      <c r="AA497" s="58">
        <v>1913.375</v>
      </c>
      <c r="AB497" s="58">
        <v>3045.875</v>
      </c>
      <c r="AC497" s="59">
        <f t="shared" si="110"/>
        <v>9151.7999999999993</v>
      </c>
      <c r="AD497" s="58">
        <v>5463.5140000000001</v>
      </c>
      <c r="AE497" s="58">
        <v>4185.5839999999998</v>
      </c>
      <c r="AF497" s="58">
        <v>7523.36</v>
      </c>
      <c r="AG497" s="59">
        <f t="shared" si="111"/>
        <v>17172.457999999999</v>
      </c>
      <c r="AH497" s="58">
        <v>0</v>
      </c>
      <c r="AI497" s="58">
        <v>0</v>
      </c>
      <c r="AJ497" s="58">
        <v>0</v>
      </c>
      <c r="AK497" s="59">
        <f t="shared" si="112"/>
        <v>0</v>
      </c>
      <c r="AL497" s="58">
        <v>774.4</v>
      </c>
      <c r="AM497" s="58">
        <v>556.79999999999995</v>
      </c>
      <c r="AN497" s="58">
        <v>984</v>
      </c>
      <c r="AO497" s="59">
        <f t="shared" si="113"/>
        <v>2315.1999999999998</v>
      </c>
      <c r="AP497" s="58">
        <v>203.6</v>
      </c>
      <c r="AQ497" s="58">
        <v>147.77500000000001</v>
      </c>
      <c r="AR497" s="58">
        <v>238.6</v>
      </c>
      <c r="AS497" s="59">
        <f t="shared" si="114"/>
        <v>589.97500000000002</v>
      </c>
      <c r="AT497" s="58">
        <v>11.15</v>
      </c>
      <c r="AU497" s="58">
        <v>8.4749999999999996</v>
      </c>
      <c r="AV497" s="58">
        <v>14.75</v>
      </c>
      <c r="AW497" s="59">
        <f t="shared" si="115"/>
        <v>34.375</v>
      </c>
      <c r="AX497" s="58">
        <v>90.974999999999994</v>
      </c>
      <c r="AY497" s="58">
        <v>35.875</v>
      </c>
      <c r="AZ497" s="58">
        <v>444.625</v>
      </c>
      <c r="BA497" s="59">
        <f t="shared" si="116"/>
        <v>571.47500000000002</v>
      </c>
      <c r="BB497" s="58">
        <v>233.55</v>
      </c>
      <c r="BC497" s="58">
        <v>598.32500000000005</v>
      </c>
      <c r="BD497" s="58">
        <v>1139.8</v>
      </c>
      <c r="BE497" s="59">
        <f t="shared" si="117"/>
        <v>1971.675</v>
      </c>
      <c r="BF497" s="60">
        <f t="shared" si="118"/>
        <v>37365.678999999996</v>
      </c>
      <c r="BG497" s="53">
        <f t="shared" si="120"/>
        <v>12804.477999999999</v>
      </c>
      <c r="BH497" s="53">
        <f t="shared" si="120"/>
        <v>8839.8500000000022</v>
      </c>
      <c r="BI497" s="53">
        <f t="shared" si="120"/>
        <v>15721.351000000001</v>
      </c>
      <c r="BJ497" s="53">
        <f t="shared" si="119"/>
        <v>37365.679000000004</v>
      </c>
      <c r="BL497" s="40"/>
    </row>
    <row r="498" spans="1:64" ht="16.05" customHeight="1" x14ac:dyDescent="0.3">
      <c r="A498" s="55">
        <v>492</v>
      </c>
      <c r="B498" s="55" t="s">
        <v>52</v>
      </c>
      <c r="C498" s="55" t="s">
        <v>259</v>
      </c>
      <c r="D498" s="55" t="s">
        <v>54</v>
      </c>
      <c r="E498" s="55" t="s">
        <v>511</v>
      </c>
      <c r="F498" s="56">
        <v>6.6</v>
      </c>
      <c r="G498" s="57">
        <v>380</v>
      </c>
      <c r="H498" s="55" t="s">
        <v>50</v>
      </c>
      <c r="I498" s="53">
        <v>518.34098800000004</v>
      </c>
      <c r="J498" s="58">
        <v>17.768000000000001</v>
      </c>
      <c r="K498" s="58">
        <v>12.795</v>
      </c>
      <c r="L498" s="58">
        <v>29.585999999999999</v>
      </c>
      <c r="M498" s="59">
        <f t="shared" si="106"/>
        <v>60.149000000000001</v>
      </c>
      <c r="N498" s="58">
        <v>9.016</v>
      </c>
      <c r="O498" s="58">
        <v>7.883</v>
      </c>
      <c r="P498" s="58">
        <v>13.148</v>
      </c>
      <c r="Q498" s="59">
        <f t="shared" si="107"/>
        <v>30.047000000000001</v>
      </c>
      <c r="R498" s="58">
        <v>7.6109999999999998</v>
      </c>
      <c r="S498" s="58">
        <v>6.3940000000000001</v>
      </c>
      <c r="T498" s="58">
        <v>9.8759999999999994</v>
      </c>
      <c r="U498" s="59">
        <f t="shared" si="108"/>
        <v>23.881</v>
      </c>
      <c r="V498" s="58">
        <v>6.0519999999999996</v>
      </c>
      <c r="W498" s="58">
        <v>5.8470000000000004</v>
      </c>
      <c r="X498" s="58">
        <v>10.701000000000001</v>
      </c>
      <c r="Y498" s="59">
        <f t="shared" si="109"/>
        <v>22.6</v>
      </c>
      <c r="Z498" s="58">
        <v>6.9359999999999999</v>
      </c>
      <c r="AA498" s="58">
        <v>5.0149999999999997</v>
      </c>
      <c r="AB498" s="58">
        <v>9.7040000000000006</v>
      </c>
      <c r="AC498" s="59">
        <f t="shared" si="110"/>
        <v>21.655000000000001</v>
      </c>
      <c r="AD498" s="58">
        <v>6.5289999999999999</v>
      </c>
      <c r="AE498" s="58">
        <v>4.96</v>
      </c>
      <c r="AF498" s="58">
        <v>10.029999999999999</v>
      </c>
      <c r="AG498" s="59">
        <f t="shared" si="111"/>
        <v>21.518999999999998</v>
      </c>
      <c r="AH498" s="58">
        <v>18.000004000000001</v>
      </c>
      <c r="AI498" s="58">
        <v>11.999988</v>
      </c>
      <c r="AJ498" s="58">
        <v>23.000012000000002</v>
      </c>
      <c r="AK498" s="59">
        <f t="shared" si="112"/>
        <v>53.000004000000004</v>
      </c>
      <c r="AL498" s="58">
        <v>18.000004000000001</v>
      </c>
      <c r="AM498" s="58">
        <v>12.000007999999999</v>
      </c>
      <c r="AN498" s="58">
        <v>25.999991000000001</v>
      </c>
      <c r="AO498" s="59">
        <f t="shared" si="113"/>
        <v>56.000003</v>
      </c>
      <c r="AP498" s="58">
        <v>18.000004000000001</v>
      </c>
      <c r="AQ498" s="58">
        <v>12.999993999999999</v>
      </c>
      <c r="AR498" s="58">
        <v>24.000001999999999</v>
      </c>
      <c r="AS498" s="59">
        <f t="shared" si="114"/>
        <v>55</v>
      </c>
      <c r="AT498" s="58">
        <v>18.000003</v>
      </c>
      <c r="AU498" s="58">
        <v>13.999993</v>
      </c>
      <c r="AV498" s="58">
        <v>25.999991000000001</v>
      </c>
      <c r="AW498" s="59">
        <f t="shared" si="115"/>
        <v>57.999987000000004</v>
      </c>
      <c r="AX498" s="58">
        <v>18.000003</v>
      </c>
      <c r="AY498" s="58">
        <v>12.999991</v>
      </c>
      <c r="AZ498" s="58">
        <v>26</v>
      </c>
      <c r="BA498" s="59">
        <f t="shared" si="116"/>
        <v>56.999994000000001</v>
      </c>
      <c r="BB498" s="58">
        <v>19.295000000000002</v>
      </c>
      <c r="BC498" s="58">
        <v>12.016</v>
      </c>
      <c r="BD498" s="58">
        <v>28.178999999999998</v>
      </c>
      <c r="BE498" s="59">
        <f t="shared" si="117"/>
        <v>59.489999999999995</v>
      </c>
      <c r="BF498" s="60">
        <f t="shared" si="118"/>
        <v>518.34098800000004</v>
      </c>
      <c r="BG498" s="53">
        <f t="shared" si="120"/>
        <v>163.20701800000001</v>
      </c>
      <c r="BH498" s="53">
        <f t="shared" si="120"/>
        <v>118.90997400000001</v>
      </c>
      <c r="BI498" s="53">
        <f t="shared" si="120"/>
        <v>236.22399599999997</v>
      </c>
      <c r="BJ498" s="53">
        <f t="shared" si="119"/>
        <v>518.34098799999992</v>
      </c>
      <c r="BL498" s="40"/>
    </row>
    <row r="499" spans="1:64" ht="16.05" customHeight="1" x14ac:dyDescent="0.3">
      <c r="A499" s="55">
        <v>493</v>
      </c>
      <c r="B499" s="55" t="s">
        <v>52</v>
      </c>
      <c r="C499" s="55" t="s">
        <v>213</v>
      </c>
      <c r="D499" s="55" t="s">
        <v>54</v>
      </c>
      <c r="E499" s="55" t="s">
        <v>511</v>
      </c>
      <c r="F499" s="56">
        <v>3.3</v>
      </c>
      <c r="G499" s="57">
        <v>220</v>
      </c>
      <c r="H499" s="55" t="s">
        <v>51</v>
      </c>
      <c r="I499" s="53">
        <v>4432.8729899999998</v>
      </c>
      <c r="J499" s="58">
        <v>182</v>
      </c>
      <c r="K499" s="58">
        <v>169</v>
      </c>
      <c r="L499" s="58">
        <v>373.00000499999999</v>
      </c>
      <c r="M499" s="59">
        <f t="shared" si="106"/>
        <v>724.00000499999999</v>
      </c>
      <c r="N499" s="58">
        <v>122</v>
      </c>
      <c r="O499" s="58">
        <v>140.99999199999999</v>
      </c>
      <c r="P499" s="58">
        <v>298.00000399999999</v>
      </c>
      <c r="Q499" s="59">
        <f t="shared" si="107"/>
        <v>560.99999600000001</v>
      </c>
      <c r="R499" s="58">
        <v>111.999995</v>
      </c>
      <c r="S499" s="58">
        <v>123.99999699999999</v>
      </c>
      <c r="T499" s="58">
        <v>288.99998799999997</v>
      </c>
      <c r="U499" s="59">
        <f t="shared" si="108"/>
        <v>524.99997999999994</v>
      </c>
      <c r="V499" s="58">
        <v>76.17</v>
      </c>
      <c r="W499" s="58">
        <v>66.572000000000003</v>
      </c>
      <c r="X499" s="58">
        <v>162.13300000000001</v>
      </c>
      <c r="Y499" s="59">
        <f t="shared" si="109"/>
        <v>304.875</v>
      </c>
      <c r="Z499" s="58">
        <v>76.915999999999997</v>
      </c>
      <c r="AA499" s="58">
        <v>62.457999999999998</v>
      </c>
      <c r="AB499" s="58">
        <v>80.796999999999997</v>
      </c>
      <c r="AC499" s="59">
        <f t="shared" si="110"/>
        <v>220.17099999999999</v>
      </c>
      <c r="AD499" s="58">
        <v>68.289000000000001</v>
      </c>
      <c r="AE499" s="58">
        <v>42.003999999999998</v>
      </c>
      <c r="AF499" s="58">
        <v>98.534000000000006</v>
      </c>
      <c r="AG499" s="59">
        <f t="shared" si="111"/>
        <v>208.827</v>
      </c>
      <c r="AH499" s="58">
        <v>90.999993000000003</v>
      </c>
      <c r="AI499" s="58">
        <v>73.000003000000007</v>
      </c>
      <c r="AJ499" s="58">
        <v>74.999995999999996</v>
      </c>
      <c r="AK499" s="59">
        <f t="shared" si="112"/>
        <v>238.99999200000002</v>
      </c>
      <c r="AL499" s="58">
        <v>93.000005999999999</v>
      </c>
      <c r="AM499" s="58">
        <v>63.000002000000002</v>
      </c>
      <c r="AN499" s="58">
        <v>81.000005000000002</v>
      </c>
      <c r="AO499" s="59">
        <f t="shared" si="113"/>
        <v>237.00001300000002</v>
      </c>
      <c r="AP499" s="58">
        <v>84.999992000000006</v>
      </c>
      <c r="AQ499" s="58">
        <v>58.000005999999999</v>
      </c>
      <c r="AR499" s="58">
        <v>68.999986000000007</v>
      </c>
      <c r="AS499" s="59">
        <f t="shared" si="114"/>
        <v>211.99998400000001</v>
      </c>
      <c r="AT499" s="58">
        <v>63.999999000000003</v>
      </c>
      <c r="AU499" s="58">
        <v>50.999993000000003</v>
      </c>
      <c r="AV499" s="58">
        <v>64.000011000000001</v>
      </c>
      <c r="AW499" s="59">
        <f t="shared" si="115"/>
        <v>179.00000299999999</v>
      </c>
      <c r="AX499" s="58">
        <v>80.000004000000004</v>
      </c>
      <c r="AY499" s="58">
        <v>66.000006999999997</v>
      </c>
      <c r="AZ499" s="58">
        <v>121</v>
      </c>
      <c r="BA499" s="59">
        <f t="shared" si="116"/>
        <v>267.00001099999997</v>
      </c>
      <c r="BB499" s="58">
        <v>205.99999199999999</v>
      </c>
      <c r="BC499" s="58">
        <v>165.000001</v>
      </c>
      <c r="BD499" s="58">
        <v>384.00001300000002</v>
      </c>
      <c r="BE499" s="59">
        <f t="shared" si="117"/>
        <v>755.00000599999998</v>
      </c>
      <c r="BF499" s="60">
        <f t="shared" si="118"/>
        <v>4432.8729899999998</v>
      </c>
      <c r="BG499" s="53">
        <f t="shared" si="120"/>
        <v>1256.3749810000002</v>
      </c>
      <c r="BH499" s="53">
        <f t="shared" si="120"/>
        <v>1081.034001</v>
      </c>
      <c r="BI499" s="53">
        <f t="shared" si="120"/>
        <v>2095.4640080000004</v>
      </c>
      <c r="BJ499" s="53">
        <f t="shared" si="119"/>
        <v>4432.8729899999998</v>
      </c>
      <c r="BL499" s="40"/>
    </row>
    <row r="500" spans="1:64" ht="16.05" customHeight="1" x14ac:dyDescent="0.3">
      <c r="A500" s="55">
        <v>494</v>
      </c>
      <c r="B500" s="55" t="s">
        <v>52</v>
      </c>
      <c r="C500" s="55" t="s">
        <v>260</v>
      </c>
      <c r="D500" s="55" t="s">
        <v>54</v>
      </c>
      <c r="E500" s="55" t="s">
        <v>511</v>
      </c>
      <c r="F500" s="56">
        <v>3.3</v>
      </c>
      <c r="G500" s="57">
        <v>220</v>
      </c>
      <c r="H500" s="55" t="s">
        <v>51</v>
      </c>
      <c r="I500" s="53">
        <v>3302.5630299999998</v>
      </c>
      <c r="J500" s="58">
        <v>110</v>
      </c>
      <c r="K500" s="58">
        <v>113</v>
      </c>
      <c r="L500" s="58">
        <v>259.00001300000002</v>
      </c>
      <c r="M500" s="59">
        <f t="shared" si="106"/>
        <v>482.00001300000002</v>
      </c>
      <c r="N500" s="58">
        <v>85</v>
      </c>
      <c r="O500" s="58">
        <v>85.999995999999996</v>
      </c>
      <c r="P500" s="58">
        <v>177.999988</v>
      </c>
      <c r="Q500" s="59">
        <f t="shared" si="107"/>
        <v>348.99998400000004</v>
      </c>
      <c r="R500" s="58">
        <v>79.000009000000006</v>
      </c>
      <c r="S500" s="58">
        <v>73.999996999999993</v>
      </c>
      <c r="T500" s="58">
        <v>144.00000800000001</v>
      </c>
      <c r="U500" s="59">
        <f t="shared" si="108"/>
        <v>297.00001399999996</v>
      </c>
      <c r="V500" s="58">
        <v>59.750003</v>
      </c>
      <c r="W500" s="58">
        <v>55.597003999999998</v>
      </c>
      <c r="X500" s="58">
        <v>103.67099399999999</v>
      </c>
      <c r="Y500" s="59">
        <f t="shared" si="109"/>
        <v>219.01800099999997</v>
      </c>
      <c r="Z500" s="58">
        <v>80.979997999999995</v>
      </c>
      <c r="AA500" s="58">
        <v>57.444007999999997</v>
      </c>
      <c r="AB500" s="58">
        <v>95.389989999999997</v>
      </c>
      <c r="AC500" s="59">
        <f t="shared" si="110"/>
        <v>233.81399599999997</v>
      </c>
      <c r="AD500" s="58">
        <v>89.395004999999998</v>
      </c>
      <c r="AE500" s="58">
        <v>60.141007999999999</v>
      </c>
      <c r="AF500" s="58">
        <v>99.194999999999993</v>
      </c>
      <c r="AG500" s="59">
        <f t="shared" si="111"/>
        <v>248.73101299999999</v>
      </c>
      <c r="AH500" s="58">
        <v>80.000007999999994</v>
      </c>
      <c r="AI500" s="58">
        <v>59.000008999999999</v>
      </c>
      <c r="AJ500" s="58">
        <v>92.999988999999999</v>
      </c>
      <c r="AK500" s="59">
        <f t="shared" si="112"/>
        <v>232.00000599999998</v>
      </c>
      <c r="AL500" s="58">
        <v>78.999998000000005</v>
      </c>
      <c r="AM500" s="58">
        <v>58.000005999999999</v>
      </c>
      <c r="AN500" s="58">
        <v>98.000004000000004</v>
      </c>
      <c r="AO500" s="59">
        <f t="shared" si="113"/>
        <v>235.00000799999998</v>
      </c>
      <c r="AP500" s="58">
        <v>80.000007999999994</v>
      </c>
      <c r="AQ500" s="58">
        <v>61.000008000000001</v>
      </c>
      <c r="AR500" s="58">
        <v>87.999986000000007</v>
      </c>
      <c r="AS500" s="59">
        <f t="shared" si="114"/>
        <v>229.00000199999999</v>
      </c>
      <c r="AT500" s="58">
        <v>60.000003</v>
      </c>
      <c r="AU500" s="58">
        <v>52.999991999999999</v>
      </c>
      <c r="AV500" s="58">
        <v>86.000000999999997</v>
      </c>
      <c r="AW500" s="59">
        <f t="shared" si="115"/>
        <v>198.99999600000001</v>
      </c>
      <c r="AX500" s="58">
        <v>67.999994999999998</v>
      </c>
      <c r="AY500" s="58">
        <v>58.999997999999998</v>
      </c>
      <c r="AZ500" s="58">
        <v>114</v>
      </c>
      <c r="BA500" s="59">
        <f t="shared" si="116"/>
        <v>240.99999299999999</v>
      </c>
      <c r="BB500" s="58">
        <v>86.000001999999995</v>
      </c>
      <c r="BC500" s="58">
        <v>75.000006999999997</v>
      </c>
      <c r="BD500" s="58">
        <v>175.99999500000001</v>
      </c>
      <c r="BE500" s="59">
        <f t="shared" si="117"/>
        <v>337.00000399999999</v>
      </c>
      <c r="BF500" s="60">
        <f t="shared" si="118"/>
        <v>3302.5630299999998</v>
      </c>
      <c r="BG500" s="53">
        <f t="shared" si="120"/>
        <v>957.12502899999993</v>
      </c>
      <c r="BH500" s="53">
        <f t="shared" si="120"/>
        <v>811.18203299999993</v>
      </c>
      <c r="BI500" s="53">
        <f t="shared" si="120"/>
        <v>1534.2559680000004</v>
      </c>
      <c r="BJ500" s="53">
        <f t="shared" si="119"/>
        <v>3302.5630300000003</v>
      </c>
      <c r="BL500" s="40"/>
    </row>
    <row r="501" spans="1:64" ht="16.05" customHeight="1" x14ac:dyDescent="0.3">
      <c r="A501" s="55">
        <v>495</v>
      </c>
      <c r="B501" s="55" t="s">
        <v>52</v>
      </c>
      <c r="C501" s="55" t="s">
        <v>115</v>
      </c>
      <c r="D501" s="55" t="s">
        <v>54</v>
      </c>
      <c r="E501" s="55" t="s">
        <v>511</v>
      </c>
      <c r="F501" s="56">
        <v>6.6</v>
      </c>
      <c r="G501" s="57">
        <v>380</v>
      </c>
      <c r="H501" s="55" t="s">
        <v>51</v>
      </c>
      <c r="I501" s="53">
        <v>2874.9640010000003</v>
      </c>
      <c r="J501" s="58">
        <v>92</v>
      </c>
      <c r="K501" s="58">
        <v>73.000004000000004</v>
      </c>
      <c r="L501" s="58">
        <v>89.000003000000007</v>
      </c>
      <c r="M501" s="59">
        <f t="shared" si="106"/>
        <v>254.00000699999998</v>
      </c>
      <c r="N501" s="58">
        <v>60</v>
      </c>
      <c r="O501" s="58">
        <v>47.000003999999997</v>
      </c>
      <c r="P501" s="58">
        <v>43.999996000000003</v>
      </c>
      <c r="Q501" s="59">
        <f t="shared" si="107"/>
        <v>151</v>
      </c>
      <c r="R501" s="58">
        <v>95.000005000000002</v>
      </c>
      <c r="S501" s="58">
        <v>66.999992000000006</v>
      </c>
      <c r="T501" s="58">
        <v>63.000011000000001</v>
      </c>
      <c r="U501" s="59">
        <f t="shared" si="108"/>
        <v>225.00000800000001</v>
      </c>
      <c r="V501" s="58">
        <v>74.899006999999997</v>
      </c>
      <c r="W501" s="58">
        <v>66.781998000000002</v>
      </c>
      <c r="X501" s="58">
        <v>67.521006</v>
      </c>
      <c r="Y501" s="59">
        <f t="shared" si="109"/>
        <v>209.202011</v>
      </c>
      <c r="Z501" s="58">
        <v>107.082998</v>
      </c>
      <c r="AA501" s="58">
        <v>76.993009999999998</v>
      </c>
      <c r="AB501" s="58">
        <v>79.158991999999998</v>
      </c>
      <c r="AC501" s="59">
        <f t="shared" si="110"/>
        <v>263.23500000000001</v>
      </c>
      <c r="AD501" s="58">
        <v>65.334990000000005</v>
      </c>
      <c r="AE501" s="58">
        <v>41.435008000000003</v>
      </c>
      <c r="AF501" s="58">
        <v>40.756999999999998</v>
      </c>
      <c r="AG501" s="59">
        <f t="shared" si="111"/>
        <v>147.52699800000002</v>
      </c>
      <c r="AH501" s="58">
        <v>148.99999399999999</v>
      </c>
      <c r="AI501" s="58">
        <v>88.999994999999998</v>
      </c>
      <c r="AJ501" s="58">
        <v>99.000013999999993</v>
      </c>
      <c r="AK501" s="59">
        <f t="shared" si="112"/>
        <v>337.00000299999999</v>
      </c>
      <c r="AL501" s="58">
        <v>100.00001</v>
      </c>
      <c r="AM501" s="58">
        <v>72.999998000000005</v>
      </c>
      <c r="AN501" s="58">
        <v>113.000013</v>
      </c>
      <c r="AO501" s="59">
        <f t="shared" si="113"/>
        <v>286.000021</v>
      </c>
      <c r="AP501" s="58">
        <v>66</v>
      </c>
      <c r="AQ501" s="58">
        <v>42.999996000000003</v>
      </c>
      <c r="AR501" s="58">
        <v>68.999986000000007</v>
      </c>
      <c r="AS501" s="59">
        <f t="shared" si="114"/>
        <v>177.99998200000002</v>
      </c>
      <c r="AT501" s="58">
        <v>95.000010000000003</v>
      </c>
      <c r="AU501" s="58">
        <v>88.999989999999997</v>
      </c>
      <c r="AV501" s="58">
        <v>82.999994999999998</v>
      </c>
      <c r="AW501" s="59">
        <f t="shared" si="115"/>
        <v>266.99999500000001</v>
      </c>
      <c r="AX501" s="58">
        <v>127.99999800000001</v>
      </c>
      <c r="AY501" s="58">
        <v>80</v>
      </c>
      <c r="AZ501" s="58">
        <v>97</v>
      </c>
      <c r="BA501" s="59">
        <f t="shared" si="116"/>
        <v>304.99999800000001</v>
      </c>
      <c r="BB501" s="58">
        <v>100.99999800000001</v>
      </c>
      <c r="BC501" s="58">
        <v>61.999993000000003</v>
      </c>
      <c r="BD501" s="58">
        <v>88.999987000000004</v>
      </c>
      <c r="BE501" s="59">
        <f t="shared" si="117"/>
        <v>251.99997800000003</v>
      </c>
      <c r="BF501" s="60">
        <f t="shared" si="118"/>
        <v>2874.9640010000003</v>
      </c>
      <c r="BG501" s="53">
        <f t="shared" si="120"/>
        <v>1133.31701</v>
      </c>
      <c r="BH501" s="53">
        <f t="shared" si="120"/>
        <v>808.20998799999995</v>
      </c>
      <c r="BI501" s="53">
        <f t="shared" si="120"/>
        <v>933.43700300000012</v>
      </c>
      <c r="BJ501" s="53">
        <f t="shared" si="119"/>
        <v>2874.9640009999998</v>
      </c>
      <c r="BL501" s="40"/>
    </row>
    <row r="502" spans="1:64" ht="16.05" customHeight="1" x14ac:dyDescent="0.3">
      <c r="A502" s="55">
        <v>496</v>
      </c>
      <c r="B502" s="55" t="s">
        <v>52</v>
      </c>
      <c r="C502" s="55" t="s">
        <v>198</v>
      </c>
      <c r="D502" s="55" t="s">
        <v>54</v>
      </c>
      <c r="E502" s="55" t="s">
        <v>511</v>
      </c>
      <c r="F502" s="56">
        <v>3.3</v>
      </c>
      <c r="G502" s="57">
        <v>220</v>
      </c>
      <c r="H502" s="55" t="s">
        <v>50</v>
      </c>
      <c r="I502" s="53">
        <v>149.96199999999999</v>
      </c>
      <c r="J502" s="58">
        <v>3.77</v>
      </c>
      <c r="K502" s="58">
        <v>2.8109999999999999</v>
      </c>
      <c r="L502" s="58">
        <v>6.1870000000000003</v>
      </c>
      <c r="M502" s="59">
        <f t="shared" si="106"/>
        <v>12.768000000000001</v>
      </c>
      <c r="N502" s="58">
        <v>3.7679999999999998</v>
      </c>
      <c r="O502" s="58">
        <v>2.8029999999999999</v>
      </c>
      <c r="P502" s="58">
        <v>4.9400000000000004</v>
      </c>
      <c r="Q502" s="59">
        <f t="shared" si="107"/>
        <v>11.510999999999999</v>
      </c>
      <c r="R502" s="58">
        <v>4.3259999999999996</v>
      </c>
      <c r="S502" s="58">
        <v>3.0619999999999998</v>
      </c>
      <c r="T502" s="58">
        <v>5.335</v>
      </c>
      <c r="U502" s="59">
        <f t="shared" si="108"/>
        <v>12.722999999999999</v>
      </c>
      <c r="V502" s="58">
        <v>3.5830000000000002</v>
      </c>
      <c r="W502" s="58">
        <v>2.9980000000000002</v>
      </c>
      <c r="X502" s="58">
        <v>5.7649999999999997</v>
      </c>
      <c r="Y502" s="59">
        <f t="shared" si="109"/>
        <v>12.346</v>
      </c>
      <c r="Z502" s="58">
        <v>4.1369999999999996</v>
      </c>
      <c r="AA502" s="58">
        <v>2.9670000000000001</v>
      </c>
      <c r="AB502" s="58">
        <v>5.6139999999999999</v>
      </c>
      <c r="AC502" s="59">
        <f t="shared" si="110"/>
        <v>12.718</v>
      </c>
      <c r="AD502" s="58">
        <v>3.9470000000000001</v>
      </c>
      <c r="AE502" s="58">
        <v>2.8879999999999999</v>
      </c>
      <c r="AF502" s="58">
        <v>5.4809999999999999</v>
      </c>
      <c r="AG502" s="59">
        <f t="shared" si="111"/>
        <v>12.315999999999999</v>
      </c>
      <c r="AH502" s="58">
        <v>4.1239999999999997</v>
      </c>
      <c r="AI502" s="58">
        <v>3.2360000000000002</v>
      </c>
      <c r="AJ502" s="58">
        <v>5.3049999999999997</v>
      </c>
      <c r="AK502" s="59">
        <f t="shared" si="112"/>
        <v>12.664999999999999</v>
      </c>
      <c r="AL502" s="58">
        <v>4.1269999999999998</v>
      </c>
      <c r="AM502" s="58">
        <v>2.9609999999999999</v>
      </c>
      <c r="AN502" s="58">
        <v>5.6020000000000003</v>
      </c>
      <c r="AO502" s="59">
        <f t="shared" si="113"/>
        <v>12.69</v>
      </c>
      <c r="AP502" s="58">
        <v>4.1210000000000004</v>
      </c>
      <c r="AQ502" s="58">
        <v>2.9630000000000001</v>
      </c>
      <c r="AR502" s="58">
        <v>5.1879999999999997</v>
      </c>
      <c r="AS502" s="59">
        <f t="shared" si="114"/>
        <v>12.272</v>
      </c>
      <c r="AT502" s="58">
        <v>3.9660000000000002</v>
      </c>
      <c r="AU502" s="58">
        <v>3.1709999999999998</v>
      </c>
      <c r="AV502" s="58">
        <v>5.6520000000000001</v>
      </c>
      <c r="AW502" s="59">
        <f t="shared" si="115"/>
        <v>12.789000000000001</v>
      </c>
      <c r="AX502" s="58">
        <v>3.964</v>
      </c>
      <c r="AY502" s="58">
        <v>2.8940000000000001</v>
      </c>
      <c r="AZ502" s="58">
        <v>5.4989999999999997</v>
      </c>
      <c r="BA502" s="59">
        <f t="shared" si="116"/>
        <v>12.356999999999999</v>
      </c>
      <c r="BB502" s="58">
        <v>4.1609999999999996</v>
      </c>
      <c r="BC502" s="58">
        <v>2.7120000000000002</v>
      </c>
      <c r="BD502" s="58">
        <v>5.9340000000000002</v>
      </c>
      <c r="BE502" s="59">
        <f t="shared" si="117"/>
        <v>12.806999999999999</v>
      </c>
      <c r="BF502" s="60">
        <f t="shared" si="118"/>
        <v>149.96199999999999</v>
      </c>
      <c r="BG502" s="53">
        <f t="shared" si="120"/>
        <v>47.994</v>
      </c>
      <c r="BH502" s="53">
        <f t="shared" si="120"/>
        <v>35.466000000000001</v>
      </c>
      <c r="BI502" s="53">
        <f t="shared" si="120"/>
        <v>66.50200000000001</v>
      </c>
      <c r="BJ502" s="53">
        <f t="shared" si="119"/>
        <v>149.96200000000002</v>
      </c>
      <c r="BL502" s="40"/>
    </row>
    <row r="503" spans="1:64" ht="16.05" customHeight="1" x14ac:dyDescent="0.3">
      <c r="A503" s="55">
        <v>497</v>
      </c>
      <c r="B503" s="55" t="s">
        <v>52</v>
      </c>
      <c r="C503" s="55" t="s">
        <v>161</v>
      </c>
      <c r="D503" s="55" t="s">
        <v>54</v>
      </c>
      <c r="E503" s="55" t="s">
        <v>511</v>
      </c>
      <c r="F503" s="56">
        <v>6.6</v>
      </c>
      <c r="G503" s="57">
        <v>380</v>
      </c>
      <c r="H503" s="55" t="s">
        <v>51</v>
      </c>
      <c r="I503" s="53">
        <v>771.58696900000007</v>
      </c>
      <c r="J503" s="58">
        <v>12</v>
      </c>
      <c r="K503" s="58">
        <v>21</v>
      </c>
      <c r="L503" s="58">
        <v>17.000003</v>
      </c>
      <c r="M503" s="59">
        <f t="shared" si="106"/>
        <v>50.000003</v>
      </c>
      <c r="N503" s="58">
        <v>19</v>
      </c>
      <c r="O503" s="58">
        <v>10</v>
      </c>
      <c r="P503" s="58">
        <v>19.000004000000001</v>
      </c>
      <c r="Q503" s="59">
        <f t="shared" si="107"/>
        <v>48.000004000000004</v>
      </c>
      <c r="R503" s="58">
        <v>16.99999</v>
      </c>
      <c r="S503" s="58">
        <v>12.999988</v>
      </c>
      <c r="T503" s="58">
        <v>29.000005999999999</v>
      </c>
      <c r="U503" s="59">
        <f t="shared" si="108"/>
        <v>58.999983999999998</v>
      </c>
      <c r="V503" s="58">
        <v>19.327009</v>
      </c>
      <c r="W503" s="58">
        <v>16.667000000000002</v>
      </c>
      <c r="X503" s="58">
        <v>21.487998000000001</v>
      </c>
      <c r="Y503" s="59">
        <f t="shared" si="109"/>
        <v>57.48200700000001</v>
      </c>
      <c r="Z503" s="58">
        <v>20.735990000000001</v>
      </c>
      <c r="AA503" s="58">
        <v>18.555992</v>
      </c>
      <c r="AB503" s="58">
        <v>32.384008999999999</v>
      </c>
      <c r="AC503" s="59">
        <f t="shared" si="110"/>
        <v>71.67599100000001</v>
      </c>
      <c r="AD503" s="58">
        <v>26.805008999999998</v>
      </c>
      <c r="AE503" s="58">
        <v>16.437991</v>
      </c>
      <c r="AF503" s="58">
        <v>14.186</v>
      </c>
      <c r="AG503" s="59">
        <f t="shared" si="111"/>
        <v>57.428999999999995</v>
      </c>
      <c r="AH503" s="58">
        <v>42.999989999999997</v>
      </c>
      <c r="AI503" s="58">
        <v>21.999994000000001</v>
      </c>
      <c r="AJ503" s="58">
        <v>28.000007</v>
      </c>
      <c r="AK503" s="59">
        <f t="shared" si="112"/>
        <v>92.999990999999994</v>
      </c>
      <c r="AL503" s="58">
        <v>20.000001999999999</v>
      </c>
      <c r="AM503" s="58">
        <v>7.9999979999999997</v>
      </c>
      <c r="AN503" s="58">
        <v>25.999991000000001</v>
      </c>
      <c r="AO503" s="59">
        <f t="shared" si="113"/>
        <v>53.999991000000001</v>
      </c>
      <c r="AP503" s="58">
        <v>16.999994000000001</v>
      </c>
      <c r="AQ503" s="58">
        <v>9.9999920000000007</v>
      </c>
      <c r="AR503" s="58">
        <v>20.000004000000001</v>
      </c>
      <c r="AS503" s="59">
        <f t="shared" si="114"/>
        <v>46.999989999999997</v>
      </c>
      <c r="AT503" s="58">
        <v>21</v>
      </c>
      <c r="AU503" s="58">
        <v>17.999991000000001</v>
      </c>
      <c r="AV503" s="58">
        <v>23.000011000000001</v>
      </c>
      <c r="AW503" s="59">
        <f t="shared" si="115"/>
        <v>62.000002000000002</v>
      </c>
      <c r="AX503" s="58">
        <v>41.000000999999997</v>
      </c>
      <c r="AY503" s="58">
        <v>22.000008000000001</v>
      </c>
      <c r="AZ503" s="58">
        <v>53</v>
      </c>
      <c r="BA503" s="59">
        <f t="shared" si="116"/>
        <v>116.00000900000001</v>
      </c>
      <c r="BB503" s="58">
        <v>27.999994000000001</v>
      </c>
      <c r="BC503" s="58">
        <v>12.000004000000001</v>
      </c>
      <c r="BD503" s="58">
        <v>15.999999000000001</v>
      </c>
      <c r="BE503" s="59">
        <f t="shared" si="117"/>
        <v>55.999997000000008</v>
      </c>
      <c r="BF503" s="60">
        <f t="shared" si="118"/>
        <v>771.58696900000007</v>
      </c>
      <c r="BG503" s="53">
        <f t="shared" si="120"/>
        <v>284.86797899999999</v>
      </c>
      <c r="BH503" s="53">
        <f t="shared" si="120"/>
        <v>187.66095799999999</v>
      </c>
      <c r="BI503" s="53">
        <f t="shared" si="120"/>
        <v>299.05803200000003</v>
      </c>
      <c r="BJ503" s="53">
        <f t="shared" si="119"/>
        <v>771.58696899999995</v>
      </c>
      <c r="BL503" s="40"/>
    </row>
    <row r="504" spans="1:64" ht="16.05" customHeight="1" x14ac:dyDescent="0.3">
      <c r="A504" s="55">
        <v>498</v>
      </c>
      <c r="B504" s="55" t="s">
        <v>52</v>
      </c>
      <c r="C504" s="55" t="s">
        <v>124</v>
      </c>
      <c r="D504" s="55" t="s">
        <v>54</v>
      </c>
      <c r="E504" s="55" t="s">
        <v>511</v>
      </c>
      <c r="F504" s="56">
        <v>6.6</v>
      </c>
      <c r="G504" s="57">
        <v>380</v>
      </c>
      <c r="H504" s="55" t="s">
        <v>50</v>
      </c>
      <c r="I504" s="53">
        <v>292.68399300000004</v>
      </c>
      <c r="J504" s="58">
        <v>7.56</v>
      </c>
      <c r="K504" s="58">
        <v>5.62</v>
      </c>
      <c r="L504" s="58">
        <v>12.441000000000001</v>
      </c>
      <c r="M504" s="59">
        <f t="shared" si="106"/>
        <v>25.621000000000002</v>
      </c>
      <c r="N504" s="58">
        <v>7.63</v>
      </c>
      <c r="O504" s="58">
        <v>5.6319999999999997</v>
      </c>
      <c r="P504" s="58">
        <v>10.004</v>
      </c>
      <c r="Q504" s="59">
        <f t="shared" si="107"/>
        <v>23.265999999999998</v>
      </c>
      <c r="R504" s="58">
        <v>8.84</v>
      </c>
      <c r="S504" s="58">
        <v>6.17</v>
      </c>
      <c r="T504" s="58">
        <v>10.797000000000001</v>
      </c>
      <c r="U504" s="59">
        <f t="shared" si="108"/>
        <v>25.807000000000002</v>
      </c>
      <c r="V504" s="58">
        <v>7.3540000000000001</v>
      </c>
      <c r="W504" s="58">
        <v>6.0910000000000002</v>
      </c>
      <c r="X504" s="58">
        <v>11.768000000000001</v>
      </c>
      <c r="Y504" s="59">
        <f t="shared" si="109"/>
        <v>25.213000000000001</v>
      </c>
      <c r="Z504" s="58">
        <v>8.5250000000000004</v>
      </c>
      <c r="AA504" s="58">
        <v>6.0739999999999998</v>
      </c>
      <c r="AB504" s="58">
        <v>11.499000000000001</v>
      </c>
      <c r="AC504" s="59">
        <f t="shared" si="110"/>
        <v>26.097999999999999</v>
      </c>
      <c r="AD504" s="58">
        <v>4.1100000000000003</v>
      </c>
      <c r="AE504" s="58">
        <v>2.8959999999999999</v>
      </c>
      <c r="AF504" s="58">
        <v>6.13</v>
      </c>
      <c r="AG504" s="59">
        <f t="shared" si="111"/>
        <v>13.135999999999999</v>
      </c>
      <c r="AH504" s="58">
        <v>7.9999919999999998</v>
      </c>
      <c r="AI504" s="58">
        <v>7.0000119999999999</v>
      </c>
      <c r="AJ504" s="58">
        <v>10.999993</v>
      </c>
      <c r="AK504" s="59">
        <f t="shared" si="112"/>
        <v>25.999997</v>
      </c>
      <c r="AL504" s="58">
        <v>9.0000020000000003</v>
      </c>
      <c r="AM504" s="58">
        <v>6.0000039999999997</v>
      </c>
      <c r="AN504" s="58">
        <v>12.000003</v>
      </c>
      <c r="AO504" s="59">
        <f t="shared" si="113"/>
        <v>27.000008999999999</v>
      </c>
      <c r="AP504" s="58">
        <v>7.9999919999999998</v>
      </c>
      <c r="AQ504" s="58">
        <v>6.0000039999999997</v>
      </c>
      <c r="AR504" s="58">
        <v>10.000004000000001</v>
      </c>
      <c r="AS504" s="59">
        <f t="shared" si="114"/>
        <v>24</v>
      </c>
      <c r="AT504" s="58">
        <v>7.9999919999999998</v>
      </c>
      <c r="AU504" s="58">
        <v>5.9999969999999996</v>
      </c>
      <c r="AV504" s="58">
        <v>12.000003</v>
      </c>
      <c r="AW504" s="59">
        <f t="shared" si="115"/>
        <v>25.999991999999999</v>
      </c>
      <c r="AX504" s="58">
        <v>7.9999919999999998</v>
      </c>
      <c r="AY504" s="58">
        <v>6.0000030000000004</v>
      </c>
      <c r="AZ504" s="58">
        <v>11</v>
      </c>
      <c r="BA504" s="59">
        <f t="shared" si="116"/>
        <v>24.999994999999998</v>
      </c>
      <c r="BB504" s="58">
        <v>8.3130000000000006</v>
      </c>
      <c r="BC504" s="58">
        <v>5.3940000000000001</v>
      </c>
      <c r="BD504" s="58">
        <v>11.836</v>
      </c>
      <c r="BE504" s="59">
        <f t="shared" si="117"/>
        <v>25.542999999999999</v>
      </c>
      <c r="BF504" s="60">
        <f t="shared" si="118"/>
        <v>292.68399300000004</v>
      </c>
      <c r="BG504" s="53">
        <f t="shared" si="120"/>
        <v>93.331970000000013</v>
      </c>
      <c r="BH504" s="53">
        <f t="shared" si="120"/>
        <v>68.877019999999987</v>
      </c>
      <c r="BI504" s="53">
        <f t="shared" si="120"/>
        <v>130.47500300000004</v>
      </c>
      <c r="BJ504" s="53">
        <f t="shared" si="119"/>
        <v>292.68399300000004</v>
      </c>
      <c r="BL504" s="40"/>
    </row>
    <row r="505" spans="1:64" ht="16.05" customHeight="1" x14ac:dyDescent="0.3">
      <c r="A505" s="55">
        <v>499</v>
      </c>
      <c r="B505" s="55" t="s">
        <v>52</v>
      </c>
      <c r="C505" s="55" t="s">
        <v>155</v>
      </c>
      <c r="D505" s="55" t="s">
        <v>54</v>
      </c>
      <c r="E505" s="55" t="s">
        <v>511</v>
      </c>
      <c r="F505" s="56">
        <v>33</v>
      </c>
      <c r="G505" s="57">
        <v>380</v>
      </c>
      <c r="H505" s="55" t="s">
        <v>51</v>
      </c>
      <c r="I505" s="53">
        <v>20909.231991000001</v>
      </c>
      <c r="J505" s="58">
        <v>825</v>
      </c>
      <c r="K505" s="58">
        <v>499.99999200000002</v>
      </c>
      <c r="L505" s="58">
        <v>700.00001299999997</v>
      </c>
      <c r="M505" s="59">
        <f t="shared" si="106"/>
        <v>2025.0000049999999</v>
      </c>
      <c r="N505" s="58">
        <v>1075</v>
      </c>
      <c r="O505" s="58">
        <v>899.99999200000002</v>
      </c>
      <c r="P505" s="58">
        <v>799.99999600000001</v>
      </c>
      <c r="Q505" s="59">
        <f t="shared" si="107"/>
        <v>2774.999988</v>
      </c>
      <c r="R505" s="58">
        <v>1074.99999</v>
      </c>
      <c r="S505" s="58">
        <v>950.00000299999999</v>
      </c>
      <c r="T505" s="58">
        <v>725.00001199999997</v>
      </c>
      <c r="U505" s="59">
        <f t="shared" si="108"/>
        <v>2750.0000049999999</v>
      </c>
      <c r="V505" s="58">
        <v>30.957992000000001</v>
      </c>
      <c r="W505" s="58">
        <v>31.244996</v>
      </c>
      <c r="X505" s="58">
        <v>25.158000000000001</v>
      </c>
      <c r="Y505" s="59">
        <f t="shared" si="109"/>
        <v>87.360988000000006</v>
      </c>
      <c r="Z505" s="58">
        <v>5.8520000000000003</v>
      </c>
      <c r="AA505" s="58">
        <v>10.578011999999999</v>
      </c>
      <c r="AB505" s="58">
        <v>10.275994000000001</v>
      </c>
      <c r="AC505" s="59">
        <f t="shared" si="110"/>
        <v>26.706005999999999</v>
      </c>
      <c r="AD505" s="58">
        <v>55.368999000000002</v>
      </c>
      <c r="AE505" s="58">
        <v>37.142004</v>
      </c>
      <c r="AF505" s="58">
        <v>77.653999999999996</v>
      </c>
      <c r="AG505" s="59">
        <f t="shared" si="111"/>
        <v>170.16500300000001</v>
      </c>
      <c r="AH505" s="58">
        <v>199.99999800000001</v>
      </c>
      <c r="AI505" s="58">
        <v>74.999993000000003</v>
      </c>
      <c r="AJ505" s="58">
        <v>25.00001</v>
      </c>
      <c r="AK505" s="59">
        <f t="shared" si="112"/>
        <v>300.000001</v>
      </c>
      <c r="AL505" s="58">
        <v>1050.000006</v>
      </c>
      <c r="AM505" s="58">
        <v>724.99999400000002</v>
      </c>
      <c r="AN505" s="58">
        <v>700.00000599999998</v>
      </c>
      <c r="AO505" s="59">
        <f t="shared" si="113"/>
        <v>2475.0000060000002</v>
      </c>
      <c r="AP505" s="58">
        <v>1074.999992</v>
      </c>
      <c r="AQ505" s="58">
        <v>849.99999400000002</v>
      </c>
      <c r="AR505" s="58">
        <v>1050.000002</v>
      </c>
      <c r="AS505" s="59">
        <f t="shared" si="114"/>
        <v>2974.999988</v>
      </c>
      <c r="AT505" s="58">
        <v>900.00000299999999</v>
      </c>
      <c r="AU505" s="58">
        <v>875.00000899999998</v>
      </c>
      <c r="AV505" s="58">
        <v>1149.9999849999999</v>
      </c>
      <c r="AW505" s="59">
        <f t="shared" si="115"/>
        <v>2924.9999969999999</v>
      </c>
      <c r="AX505" s="58">
        <v>974.99999100000002</v>
      </c>
      <c r="AY505" s="58">
        <v>850.000001</v>
      </c>
      <c r="AZ505" s="58">
        <v>825</v>
      </c>
      <c r="BA505" s="59">
        <f t="shared" si="116"/>
        <v>2649.999992</v>
      </c>
      <c r="BB505" s="58">
        <v>799.99999200000002</v>
      </c>
      <c r="BC505" s="58">
        <v>475.00000999999997</v>
      </c>
      <c r="BD505" s="58">
        <v>475.00000999999997</v>
      </c>
      <c r="BE505" s="59">
        <f t="shared" si="117"/>
        <v>1750.000012</v>
      </c>
      <c r="BF505" s="60">
        <f t="shared" si="118"/>
        <v>20909.231991000001</v>
      </c>
      <c r="BG505" s="53">
        <f t="shared" si="120"/>
        <v>8067.1789630000003</v>
      </c>
      <c r="BH505" s="53">
        <f t="shared" si="120"/>
        <v>6278.9650000000001</v>
      </c>
      <c r="BI505" s="53">
        <f t="shared" si="120"/>
        <v>6563.0880280000001</v>
      </c>
      <c r="BJ505" s="53">
        <f t="shared" si="119"/>
        <v>20909.231991000001</v>
      </c>
      <c r="BL505" s="40"/>
    </row>
    <row r="506" spans="1:64" ht="16.05" customHeight="1" x14ac:dyDescent="0.3">
      <c r="A506" s="55">
        <v>500</v>
      </c>
      <c r="B506" s="55" t="s">
        <v>52</v>
      </c>
      <c r="C506" s="55" t="s">
        <v>128</v>
      </c>
      <c r="D506" s="55" t="s">
        <v>54</v>
      </c>
      <c r="E506" s="55" t="s">
        <v>511</v>
      </c>
      <c r="F506" s="56">
        <v>3.3</v>
      </c>
      <c r="G506" s="57">
        <v>220</v>
      </c>
      <c r="H506" s="55" t="s">
        <v>51</v>
      </c>
      <c r="I506" s="53">
        <v>3235.7849939999996</v>
      </c>
      <c r="J506" s="58">
        <v>125</v>
      </c>
      <c r="K506" s="58">
        <v>130.99999199999999</v>
      </c>
      <c r="L506" s="58">
        <v>296.00000299999999</v>
      </c>
      <c r="M506" s="59">
        <f t="shared" si="106"/>
        <v>551.99999500000001</v>
      </c>
      <c r="N506" s="58">
        <v>68</v>
      </c>
      <c r="O506" s="58">
        <v>79.999992000000006</v>
      </c>
      <c r="P506" s="58">
        <v>198</v>
      </c>
      <c r="Q506" s="59">
        <f t="shared" si="107"/>
        <v>345.99999200000002</v>
      </c>
      <c r="R506" s="58">
        <v>68.000005999999999</v>
      </c>
      <c r="S506" s="58">
        <v>78.000000999999997</v>
      </c>
      <c r="T506" s="58">
        <v>167.99999199999999</v>
      </c>
      <c r="U506" s="59">
        <f t="shared" si="108"/>
        <v>313.999999</v>
      </c>
      <c r="V506" s="58">
        <v>33.276000000000003</v>
      </c>
      <c r="W506" s="58">
        <v>36.484000000000002</v>
      </c>
      <c r="X506" s="58">
        <v>81.400000000000006</v>
      </c>
      <c r="Y506" s="59">
        <f t="shared" si="109"/>
        <v>151.16000000000003</v>
      </c>
      <c r="Z506" s="58">
        <v>57.877000000000002</v>
      </c>
      <c r="AA506" s="58">
        <v>41.689</v>
      </c>
      <c r="AB506" s="58">
        <v>53.914999999999999</v>
      </c>
      <c r="AC506" s="59">
        <f t="shared" si="110"/>
        <v>153.48099999999999</v>
      </c>
      <c r="AD506" s="58">
        <v>59.408999999999999</v>
      </c>
      <c r="AE506" s="58">
        <v>31.724</v>
      </c>
      <c r="AF506" s="58">
        <v>61.011000000000003</v>
      </c>
      <c r="AG506" s="59">
        <f t="shared" si="111"/>
        <v>152.14400000000001</v>
      </c>
      <c r="AH506" s="58">
        <v>47.000008000000001</v>
      </c>
      <c r="AI506" s="58">
        <v>30.999987999999998</v>
      </c>
      <c r="AJ506" s="58">
        <v>41.999997</v>
      </c>
      <c r="AK506" s="59">
        <f t="shared" si="112"/>
        <v>119.99999299999999</v>
      </c>
      <c r="AL506" s="58">
        <v>69.000007999999994</v>
      </c>
      <c r="AM506" s="58">
        <v>47.000005999999999</v>
      </c>
      <c r="AN506" s="58">
        <v>61.999994999999998</v>
      </c>
      <c r="AO506" s="59">
        <f t="shared" si="113"/>
        <v>178.00000899999998</v>
      </c>
      <c r="AP506" s="58">
        <v>80.000007999999994</v>
      </c>
      <c r="AQ506" s="58">
        <v>52.000002000000002</v>
      </c>
      <c r="AR506" s="58">
        <v>68.999986000000007</v>
      </c>
      <c r="AS506" s="59">
        <f t="shared" si="114"/>
        <v>200.99999600000001</v>
      </c>
      <c r="AT506" s="58">
        <v>58.000005000000002</v>
      </c>
      <c r="AU506" s="58">
        <v>45.999993000000003</v>
      </c>
      <c r="AV506" s="58">
        <v>64.000011000000001</v>
      </c>
      <c r="AW506" s="59">
        <f t="shared" si="115"/>
        <v>168.00000900000001</v>
      </c>
      <c r="AX506" s="58">
        <v>72.999989999999997</v>
      </c>
      <c r="AY506" s="58">
        <v>76.000005000000002</v>
      </c>
      <c r="AZ506" s="58">
        <v>148</v>
      </c>
      <c r="BA506" s="59">
        <f t="shared" si="116"/>
        <v>296.99999500000001</v>
      </c>
      <c r="BB506" s="58">
        <v>148.00000600000001</v>
      </c>
      <c r="BC506" s="58">
        <v>133.00000399999999</v>
      </c>
      <c r="BD506" s="58">
        <v>321.99999600000001</v>
      </c>
      <c r="BE506" s="59">
        <f t="shared" si="117"/>
        <v>603.00000599999998</v>
      </c>
      <c r="BF506" s="60">
        <f t="shared" si="118"/>
        <v>3235.7849939999996</v>
      </c>
      <c r="BG506" s="53">
        <f t="shared" si="120"/>
        <v>886.56203099999993</v>
      </c>
      <c r="BH506" s="53">
        <f t="shared" si="120"/>
        <v>783.89698299999998</v>
      </c>
      <c r="BI506" s="53">
        <f t="shared" si="120"/>
        <v>1565.3259800000001</v>
      </c>
      <c r="BJ506" s="53">
        <f t="shared" si="119"/>
        <v>3235.7849940000001</v>
      </c>
      <c r="BL506" s="40"/>
    </row>
    <row r="507" spans="1:64" ht="16.05" customHeight="1" x14ac:dyDescent="0.3">
      <c r="A507" s="55">
        <v>501</v>
      </c>
      <c r="B507" s="55" t="s">
        <v>52</v>
      </c>
      <c r="C507" s="55" t="s">
        <v>261</v>
      </c>
      <c r="D507" s="55" t="s">
        <v>54</v>
      </c>
      <c r="E507" s="55" t="s">
        <v>511</v>
      </c>
      <c r="F507" s="56">
        <v>3.3</v>
      </c>
      <c r="G507" s="57">
        <v>220</v>
      </c>
      <c r="H507" s="55" t="s">
        <v>50</v>
      </c>
      <c r="I507" s="53">
        <v>222.15099999999998</v>
      </c>
      <c r="J507" s="58">
        <v>5.5540000000000003</v>
      </c>
      <c r="K507" s="58">
        <v>4.0890000000000004</v>
      </c>
      <c r="L507" s="58">
        <v>9.077</v>
      </c>
      <c r="M507" s="59">
        <f t="shared" si="106"/>
        <v>18.72</v>
      </c>
      <c r="N507" s="58">
        <v>5.5060000000000002</v>
      </c>
      <c r="O507" s="58">
        <v>4.0819999999999999</v>
      </c>
      <c r="P507" s="58">
        <v>7.2439999999999998</v>
      </c>
      <c r="Q507" s="59">
        <f t="shared" si="107"/>
        <v>16.832000000000001</v>
      </c>
      <c r="R507" s="58">
        <v>6.3170000000000002</v>
      </c>
      <c r="S507" s="58">
        <v>4.4329999999999998</v>
      </c>
      <c r="T507" s="58">
        <v>7.7880000000000003</v>
      </c>
      <c r="U507" s="59">
        <f t="shared" si="108"/>
        <v>18.538</v>
      </c>
      <c r="V507" s="58">
        <v>5.2729999999999997</v>
      </c>
      <c r="W507" s="58">
        <v>4.383</v>
      </c>
      <c r="X507" s="58">
        <v>8.4659999999999993</v>
      </c>
      <c r="Y507" s="59">
        <f t="shared" si="109"/>
        <v>18.122</v>
      </c>
      <c r="Z507" s="58">
        <v>6.165</v>
      </c>
      <c r="AA507" s="58">
        <v>4.399</v>
      </c>
      <c r="AB507" s="58">
        <v>8.3490000000000002</v>
      </c>
      <c r="AC507" s="59">
        <f t="shared" si="110"/>
        <v>18.913</v>
      </c>
      <c r="AD507" s="58">
        <v>5.8449999999999998</v>
      </c>
      <c r="AE507" s="58">
        <v>4.2530000000000001</v>
      </c>
      <c r="AF507" s="58">
        <v>8.077</v>
      </c>
      <c r="AG507" s="59">
        <f t="shared" si="111"/>
        <v>18.174999999999997</v>
      </c>
      <c r="AH507" s="58">
        <v>7.9669999999999996</v>
      </c>
      <c r="AI507" s="58">
        <v>5.6669999999999998</v>
      </c>
      <c r="AJ507" s="58">
        <v>8.9589999999999996</v>
      </c>
      <c r="AK507" s="59">
        <f t="shared" si="112"/>
        <v>22.593</v>
      </c>
      <c r="AL507" s="58">
        <v>5.9930000000000003</v>
      </c>
      <c r="AM507" s="58">
        <v>4.1150000000000002</v>
      </c>
      <c r="AN507" s="58">
        <v>7.0049999999999999</v>
      </c>
      <c r="AO507" s="59">
        <f t="shared" si="113"/>
        <v>17.113</v>
      </c>
      <c r="AP507" s="58">
        <v>6.0659999999999998</v>
      </c>
      <c r="AQ507" s="58">
        <v>4.343</v>
      </c>
      <c r="AR507" s="58">
        <v>7.1289999999999996</v>
      </c>
      <c r="AS507" s="59">
        <f t="shared" si="114"/>
        <v>17.537999999999997</v>
      </c>
      <c r="AT507" s="58">
        <v>5.79</v>
      </c>
      <c r="AU507" s="58">
        <v>4.5839999999999996</v>
      </c>
      <c r="AV507" s="58">
        <v>8.2989999999999995</v>
      </c>
      <c r="AW507" s="59">
        <f t="shared" si="115"/>
        <v>18.672999999999998</v>
      </c>
      <c r="AX507" s="58">
        <v>5.8479999999999999</v>
      </c>
      <c r="AY507" s="58">
        <v>4.2569999999999997</v>
      </c>
      <c r="AZ507" s="58">
        <v>8.1280000000000001</v>
      </c>
      <c r="BA507" s="59">
        <f t="shared" si="116"/>
        <v>18.233000000000001</v>
      </c>
      <c r="BB507" s="58">
        <v>6.085</v>
      </c>
      <c r="BC507" s="58">
        <v>3.95</v>
      </c>
      <c r="BD507" s="58">
        <v>8.6660000000000004</v>
      </c>
      <c r="BE507" s="59">
        <f t="shared" si="117"/>
        <v>18.701000000000001</v>
      </c>
      <c r="BF507" s="60">
        <f t="shared" si="118"/>
        <v>222.15099999999998</v>
      </c>
      <c r="BG507" s="53">
        <f t="shared" si="120"/>
        <v>72.409000000000006</v>
      </c>
      <c r="BH507" s="53">
        <f t="shared" si="120"/>
        <v>52.555</v>
      </c>
      <c r="BI507" s="53">
        <f t="shared" si="120"/>
        <v>97.186999999999998</v>
      </c>
      <c r="BJ507" s="53">
        <f t="shared" si="119"/>
        <v>222.15100000000001</v>
      </c>
      <c r="BL507" s="40"/>
    </row>
    <row r="508" spans="1:64" ht="16.05" customHeight="1" x14ac:dyDescent="0.3">
      <c r="A508" s="55">
        <v>502</v>
      </c>
      <c r="B508" s="55" t="s">
        <v>52</v>
      </c>
      <c r="C508" s="55" t="s">
        <v>103</v>
      </c>
      <c r="D508" s="55" t="s">
        <v>54</v>
      </c>
      <c r="E508" s="55" t="s">
        <v>511</v>
      </c>
      <c r="F508" s="56">
        <v>3.3</v>
      </c>
      <c r="G508" s="57">
        <v>220</v>
      </c>
      <c r="H508" s="55" t="s">
        <v>51</v>
      </c>
      <c r="I508" s="53">
        <v>816.35303499999998</v>
      </c>
      <c r="J508" s="58">
        <v>25</v>
      </c>
      <c r="K508" s="58">
        <v>17.999991999999999</v>
      </c>
      <c r="L508" s="58">
        <v>40.000005000000002</v>
      </c>
      <c r="M508" s="59">
        <f t="shared" si="106"/>
        <v>82.999997000000008</v>
      </c>
      <c r="N508" s="58">
        <v>25</v>
      </c>
      <c r="O508" s="58">
        <v>18.999995999999999</v>
      </c>
      <c r="P508" s="58">
        <v>33.000008000000001</v>
      </c>
      <c r="Q508" s="59">
        <f t="shared" si="107"/>
        <v>77.00000399999999</v>
      </c>
      <c r="R508" s="58">
        <v>29.00001</v>
      </c>
      <c r="S508" s="58">
        <v>19.999993</v>
      </c>
      <c r="T508" s="58">
        <v>36.000003</v>
      </c>
      <c r="U508" s="59">
        <f t="shared" si="108"/>
        <v>85.000005999999999</v>
      </c>
      <c r="V508" s="58">
        <v>24.973998999999999</v>
      </c>
      <c r="W508" s="58">
        <v>21.017004</v>
      </c>
      <c r="X508" s="58">
        <v>35.407001999999999</v>
      </c>
      <c r="Y508" s="59">
        <f t="shared" si="109"/>
        <v>81.398004999999998</v>
      </c>
      <c r="Z508" s="58">
        <v>22.308</v>
      </c>
      <c r="AA508" s="58">
        <v>14.776007999999999</v>
      </c>
      <c r="AB508" s="58">
        <v>28.276014</v>
      </c>
      <c r="AC508" s="59">
        <f t="shared" si="110"/>
        <v>65.360022000000001</v>
      </c>
      <c r="AD508" s="58">
        <v>18.213006</v>
      </c>
      <c r="AE508" s="58">
        <v>13.731007</v>
      </c>
      <c r="AF508" s="58">
        <v>26.651</v>
      </c>
      <c r="AG508" s="59">
        <f t="shared" si="111"/>
        <v>58.595012999999994</v>
      </c>
      <c r="AH508" s="58">
        <v>12.00001</v>
      </c>
      <c r="AI508" s="58">
        <v>6.0000049999999998</v>
      </c>
      <c r="AJ508" s="58">
        <v>10.999993</v>
      </c>
      <c r="AK508" s="59">
        <f t="shared" si="112"/>
        <v>29.000007999999998</v>
      </c>
      <c r="AL508" s="58">
        <v>15</v>
      </c>
      <c r="AM508" s="58">
        <v>9.9999959999999994</v>
      </c>
      <c r="AN508" s="58">
        <v>18</v>
      </c>
      <c r="AO508" s="59">
        <f t="shared" si="113"/>
        <v>42.999995999999996</v>
      </c>
      <c r="AP508" s="58">
        <v>20.99999</v>
      </c>
      <c r="AQ508" s="58">
        <v>14.999988</v>
      </c>
      <c r="AR508" s="58">
        <v>25.000005999999999</v>
      </c>
      <c r="AS508" s="59">
        <f t="shared" si="114"/>
        <v>60.999983999999998</v>
      </c>
      <c r="AT508" s="58">
        <v>22.999998000000001</v>
      </c>
      <c r="AU508" s="58">
        <v>18.000001000000001</v>
      </c>
      <c r="AV508" s="58">
        <v>33.000005999999999</v>
      </c>
      <c r="AW508" s="59">
        <f t="shared" si="115"/>
        <v>74.000005000000002</v>
      </c>
      <c r="AX508" s="58">
        <v>23.999997</v>
      </c>
      <c r="AY508" s="58">
        <v>17.999991999999999</v>
      </c>
      <c r="AZ508" s="58">
        <v>33</v>
      </c>
      <c r="BA508" s="59">
        <f t="shared" si="116"/>
        <v>74.999988999999999</v>
      </c>
      <c r="BB508" s="58">
        <v>27.000005999999999</v>
      </c>
      <c r="BC508" s="58">
        <v>17.999994999999998</v>
      </c>
      <c r="BD508" s="58">
        <v>39.000005000000002</v>
      </c>
      <c r="BE508" s="59">
        <f t="shared" si="117"/>
        <v>84.000005999999999</v>
      </c>
      <c r="BF508" s="60">
        <f t="shared" si="118"/>
        <v>816.35303499999998</v>
      </c>
      <c r="BG508" s="53">
        <f t="shared" si="120"/>
        <v>266.49501600000002</v>
      </c>
      <c r="BH508" s="53">
        <f t="shared" si="120"/>
        <v>191.523977</v>
      </c>
      <c r="BI508" s="53">
        <f t="shared" si="120"/>
        <v>358.33404199999995</v>
      </c>
      <c r="BJ508" s="53">
        <f t="shared" si="119"/>
        <v>816.35303499999998</v>
      </c>
      <c r="BL508" s="40"/>
    </row>
    <row r="509" spans="1:64" ht="16.05" customHeight="1" x14ac:dyDescent="0.3">
      <c r="A509" s="55">
        <v>503</v>
      </c>
      <c r="B509" s="55" t="s">
        <v>52</v>
      </c>
      <c r="C509" s="55" t="s">
        <v>62</v>
      </c>
      <c r="D509" s="55" t="s">
        <v>54</v>
      </c>
      <c r="E509" s="55" t="s">
        <v>511</v>
      </c>
      <c r="F509" s="56">
        <v>1.7</v>
      </c>
      <c r="G509" s="57">
        <v>220</v>
      </c>
      <c r="H509" s="55" t="s">
        <v>50</v>
      </c>
      <c r="I509" s="53">
        <v>504.28899599999994</v>
      </c>
      <c r="J509" s="58">
        <v>13</v>
      </c>
      <c r="K509" s="58">
        <v>8.9999959999999994</v>
      </c>
      <c r="L509" s="58">
        <v>22.000005000000002</v>
      </c>
      <c r="M509" s="59">
        <f t="shared" si="106"/>
        <v>44.000000999999997</v>
      </c>
      <c r="N509" s="58">
        <v>13</v>
      </c>
      <c r="O509" s="58">
        <v>10</v>
      </c>
      <c r="P509" s="58">
        <v>16.999995999999999</v>
      </c>
      <c r="Q509" s="59">
        <f t="shared" si="107"/>
        <v>39.999995999999996</v>
      </c>
      <c r="R509" s="58">
        <v>15.999995999999999</v>
      </c>
      <c r="S509" s="58">
        <v>11.000009</v>
      </c>
      <c r="T509" s="58">
        <v>20.000015000000001</v>
      </c>
      <c r="U509" s="59">
        <f t="shared" si="108"/>
        <v>47.000020000000006</v>
      </c>
      <c r="V509" s="58">
        <v>12.590996000000001</v>
      </c>
      <c r="W509" s="58">
        <v>10.503004000000001</v>
      </c>
      <c r="X509" s="58">
        <v>20.251985999999999</v>
      </c>
      <c r="Y509" s="59">
        <f t="shared" si="109"/>
        <v>43.345985999999996</v>
      </c>
      <c r="Z509" s="58">
        <v>14.055008000000001</v>
      </c>
      <c r="AA509" s="58">
        <v>10.151996</v>
      </c>
      <c r="AB509" s="58">
        <v>19.221005000000002</v>
      </c>
      <c r="AC509" s="59">
        <f t="shared" si="110"/>
        <v>43.428009000000003</v>
      </c>
      <c r="AD509" s="58">
        <v>13.215006000000001</v>
      </c>
      <c r="AE509" s="58">
        <v>9.7239920000000009</v>
      </c>
      <c r="AF509" s="58">
        <v>18.576000000000001</v>
      </c>
      <c r="AG509" s="59">
        <f t="shared" si="111"/>
        <v>41.514998000000006</v>
      </c>
      <c r="AH509" s="58">
        <v>11</v>
      </c>
      <c r="AI509" s="58">
        <v>8.9999990000000007</v>
      </c>
      <c r="AJ509" s="58">
        <v>13.99999</v>
      </c>
      <c r="AK509" s="59">
        <f t="shared" si="112"/>
        <v>33.999988999999999</v>
      </c>
      <c r="AL509" s="58">
        <v>12.999998</v>
      </c>
      <c r="AM509" s="58">
        <v>9.0000060000000008</v>
      </c>
      <c r="AN509" s="58">
        <v>16.999994000000001</v>
      </c>
      <c r="AO509" s="59">
        <f t="shared" si="113"/>
        <v>38.999998000000005</v>
      </c>
      <c r="AP509" s="58">
        <v>12.999998</v>
      </c>
      <c r="AQ509" s="58">
        <v>9.9999920000000007</v>
      </c>
      <c r="AR509" s="58">
        <v>16.999987999999998</v>
      </c>
      <c r="AS509" s="59">
        <f t="shared" si="114"/>
        <v>39.999977999999999</v>
      </c>
      <c r="AT509" s="58">
        <v>14.000007</v>
      </c>
      <c r="AU509" s="58">
        <v>10.999992000000001</v>
      </c>
      <c r="AV509" s="58">
        <v>20.000005000000002</v>
      </c>
      <c r="AW509" s="59">
        <f t="shared" si="115"/>
        <v>45.000004000000004</v>
      </c>
      <c r="AX509" s="58">
        <v>14.000007</v>
      </c>
      <c r="AY509" s="58">
        <v>10.000002</v>
      </c>
      <c r="AZ509" s="58">
        <v>19</v>
      </c>
      <c r="BA509" s="59">
        <f t="shared" si="116"/>
        <v>43.000008999999999</v>
      </c>
      <c r="BB509" s="58">
        <v>14.000007999999999</v>
      </c>
      <c r="BC509" s="58">
        <v>10.000006000000001</v>
      </c>
      <c r="BD509" s="58">
        <v>19.999994000000001</v>
      </c>
      <c r="BE509" s="59">
        <f t="shared" si="117"/>
        <v>44.000008000000001</v>
      </c>
      <c r="BF509" s="60">
        <f t="shared" si="118"/>
        <v>504.28899599999994</v>
      </c>
      <c r="BG509" s="53">
        <f t="shared" si="120"/>
        <v>160.86102400000004</v>
      </c>
      <c r="BH509" s="53">
        <f t="shared" si="120"/>
        <v>119.37899400000001</v>
      </c>
      <c r="BI509" s="53">
        <f t="shared" si="120"/>
        <v>224.04897800000003</v>
      </c>
      <c r="BJ509" s="53">
        <f t="shared" si="119"/>
        <v>504.28899600000011</v>
      </c>
      <c r="BL509" s="40"/>
    </row>
    <row r="510" spans="1:64" ht="16.05" customHeight="1" x14ac:dyDescent="0.3">
      <c r="A510" s="55">
        <v>504</v>
      </c>
      <c r="B510" s="55" t="s">
        <v>52</v>
      </c>
      <c r="C510" s="55" t="s">
        <v>165</v>
      </c>
      <c r="D510" s="55" t="s">
        <v>54</v>
      </c>
      <c r="E510" s="55" t="s">
        <v>511</v>
      </c>
      <c r="F510" s="56">
        <v>1.7</v>
      </c>
      <c r="G510" s="57">
        <v>220</v>
      </c>
      <c r="H510" s="55" t="s">
        <v>51</v>
      </c>
      <c r="I510" s="53">
        <v>91.957015000000013</v>
      </c>
      <c r="J510" s="58">
        <v>3</v>
      </c>
      <c r="K510" s="58">
        <v>1.0000039999999999</v>
      </c>
      <c r="L510" s="58">
        <v>4.0000049999999998</v>
      </c>
      <c r="M510" s="59">
        <f t="shared" si="106"/>
        <v>8.0000089999999986</v>
      </c>
      <c r="N510" s="58">
        <v>2</v>
      </c>
      <c r="O510" s="58">
        <v>2.0000079999999998</v>
      </c>
      <c r="P510" s="58">
        <v>2.9999920000000002</v>
      </c>
      <c r="Q510" s="59">
        <f t="shared" si="107"/>
        <v>7</v>
      </c>
      <c r="R510" s="58">
        <v>3.0000049999999998</v>
      </c>
      <c r="S510" s="58">
        <v>2.0000019999999998</v>
      </c>
      <c r="T510" s="58">
        <v>3.9999959999999999</v>
      </c>
      <c r="U510" s="59">
        <f t="shared" si="108"/>
        <v>9.0000029999999995</v>
      </c>
      <c r="V510" s="58">
        <v>2.0470000000000002</v>
      </c>
      <c r="W510" s="58">
        <v>1.774</v>
      </c>
      <c r="X510" s="58">
        <v>3.431</v>
      </c>
      <c r="Y510" s="59">
        <f t="shared" si="109"/>
        <v>7.2520000000000007</v>
      </c>
      <c r="Z510" s="58">
        <v>2.5059999999999998</v>
      </c>
      <c r="AA510" s="58">
        <v>1.8109999999999999</v>
      </c>
      <c r="AB510" s="58">
        <v>3.1890000000000001</v>
      </c>
      <c r="AC510" s="59">
        <f t="shared" si="110"/>
        <v>7.5060000000000002</v>
      </c>
      <c r="AD510" s="58">
        <v>1.83</v>
      </c>
      <c r="AE510" s="58">
        <v>1.0429999999999999</v>
      </c>
      <c r="AF510" s="58">
        <v>3.3260000000000001</v>
      </c>
      <c r="AG510" s="59">
        <f t="shared" si="111"/>
        <v>6.1989999999999998</v>
      </c>
      <c r="AH510" s="58">
        <v>3.0000079999999998</v>
      </c>
      <c r="AI510" s="58">
        <v>2.0000089999999999</v>
      </c>
      <c r="AJ510" s="58">
        <v>3.9999959999999999</v>
      </c>
      <c r="AK510" s="59">
        <f t="shared" si="112"/>
        <v>9.0000129999999992</v>
      </c>
      <c r="AL510" s="58">
        <v>1.9999979999999999</v>
      </c>
      <c r="AM510" s="58">
        <v>1.999994</v>
      </c>
      <c r="AN510" s="58">
        <v>4.0000010000000001</v>
      </c>
      <c r="AO510" s="59">
        <f t="shared" si="113"/>
        <v>7.9999929999999999</v>
      </c>
      <c r="AP510" s="58">
        <v>3.0000079999999998</v>
      </c>
      <c r="AQ510" s="58">
        <v>1.000008</v>
      </c>
      <c r="AR510" s="58">
        <v>2.9999899999999999</v>
      </c>
      <c r="AS510" s="59">
        <f t="shared" si="114"/>
        <v>7.0000059999999991</v>
      </c>
      <c r="AT510" s="58">
        <v>1.9999979999999999</v>
      </c>
      <c r="AU510" s="58">
        <v>1.9999990000000001</v>
      </c>
      <c r="AV510" s="58">
        <v>3.000006</v>
      </c>
      <c r="AW510" s="59">
        <f t="shared" si="115"/>
        <v>7.0000029999999995</v>
      </c>
      <c r="AX510" s="58">
        <v>2.999997</v>
      </c>
      <c r="AY510" s="58">
        <v>2.0000079999999998</v>
      </c>
      <c r="AZ510" s="58">
        <v>4</v>
      </c>
      <c r="BA510" s="59">
        <f t="shared" si="116"/>
        <v>9.0000049999999998</v>
      </c>
      <c r="BB510" s="58">
        <v>1.9999979999999999</v>
      </c>
      <c r="BC510" s="58">
        <v>1.9999979999999999</v>
      </c>
      <c r="BD510" s="58">
        <v>2.999987</v>
      </c>
      <c r="BE510" s="59">
        <f t="shared" si="117"/>
        <v>6.9999830000000003</v>
      </c>
      <c r="BF510" s="60">
        <f t="shared" si="118"/>
        <v>91.957015000000013</v>
      </c>
      <c r="BG510" s="53">
        <f t="shared" si="120"/>
        <v>29.383012000000008</v>
      </c>
      <c r="BH510" s="53">
        <f t="shared" si="120"/>
        <v>20.628030000000003</v>
      </c>
      <c r="BI510" s="53">
        <f t="shared" si="120"/>
        <v>41.945973000000002</v>
      </c>
      <c r="BJ510" s="53">
        <f t="shared" si="119"/>
        <v>91.957015000000013</v>
      </c>
      <c r="BL510" s="40"/>
    </row>
    <row r="511" spans="1:64" ht="16.05" customHeight="1" x14ac:dyDescent="0.3">
      <c r="A511" s="55">
        <v>505</v>
      </c>
      <c r="B511" s="55" t="s">
        <v>52</v>
      </c>
      <c r="C511" s="55" t="s">
        <v>120</v>
      </c>
      <c r="D511" s="55" t="s">
        <v>54</v>
      </c>
      <c r="E511" s="55" t="s">
        <v>511</v>
      </c>
      <c r="F511" s="56">
        <v>16.5</v>
      </c>
      <c r="G511" s="57">
        <v>380</v>
      </c>
      <c r="H511" s="55" t="s">
        <v>51</v>
      </c>
      <c r="I511" s="53">
        <v>4555.6580130000002</v>
      </c>
      <c r="J511" s="58">
        <v>254</v>
      </c>
      <c r="K511" s="58">
        <v>187.99999199999999</v>
      </c>
      <c r="L511" s="58">
        <v>377.00000299999999</v>
      </c>
      <c r="M511" s="59">
        <f t="shared" si="106"/>
        <v>818.99999500000001</v>
      </c>
      <c r="N511" s="58">
        <v>63</v>
      </c>
      <c r="O511" s="58">
        <v>48.000008000000001</v>
      </c>
      <c r="P511" s="58">
        <v>69.000007999999994</v>
      </c>
      <c r="Q511" s="59">
        <f t="shared" si="107"/>
        <v>180.00001600000002</v>
      </c>
      <c r="R511" s="58">
        <v>71.000011000000001</v>
      </c>
      <c r="S511" s="58">
        <v>52.000002000000002</v>
      </c>
      <c r="T511" s="58">
        <v>69.000005000000002</v>
      </c>
      <c r="U511" s="59">
        <f t="shared" si="108"/>
        <v>192.00001800000001</v>
      </c>
      <c r="V511" s="58">
        <v>36.610999999999997</v>
      </c>
      <c r="W511" s="58">
        <v>55.447000000000003</v>
      </c>
      <c r="X511" s="58">
        <v>45.167000000000002</v>
      </c>
      <c r="Y511" s="59">
        <f t="shared" si="109"/>
        <v>137.22499999999999</v>
      </c>
      <c r="Z511" s="58">
        <v>35.103999000000002</v>
      </c>
      <c r="AA511" s="58">
        <v>32.469999000000001</v>
      </c>
      <c r="AB511" s="58">
        <v>31.678999000000001</v>
      </c>
      <c r="AC511" s="59">
        <f t="shared" si="110"/>
        <v>99.252997000000008</v>
      </c>
      <c r="AD511" s="58">
        <v>102.123</v>
      </c>
      <c r="AE511" s="58">
        <v>51.932000000000002</v>
      </c>
      <c r="AF511" s="58">
        <v>67.125</v>
      </c>
      <c r="AG511" s="59">
        <f t="shared" si="111"/>
        <v>221.18</v>
      </c>
      <c r="AH511" s="58">
        <v>102.999996</v>
      </c>
      <c r="AI511" s="58">
        <v>87.999988000000002</v>
      </c>
      <c r="AJ511" s="58">
        <v>81.999995999999996</v>
      </c>
      <c r="AK511" s="59">
        <f t="shared" si="112"/>
        <v>272.99997999999999</v>
      </c>
      <c r="AL511" s="58">
        <v>0</v>
      </c>
      <c r="AM511" s="58">
        <v>0</v>
      </c>
      <c r="AN511" s="58">
        <v>0</v>
      </c>
      <c r="AO511" s="59">
        <f t="shared" si="113"/>
        <v>0</v>
      </c>
      <c r="AP511" s="58">
        <v>99</v>
      </c>
      <c r="AQ511" s="58">
        <v>85.000005999999999</v>
      </c>
      <c r="AR511" s="58">
        <v>79.999994000000001</v>
      </c>
      <c r="AS511" s="59">
        <f t="shared" si="114"/>
        <v>264</v>
      </c>
      <c r="AT511" s="58">
        <v>138.00000900000001</v>
      </c>
      <c r="AU511" s="58">
        <v>149.999999</v>
      </c>
      <c r="AV511" s="58">
        <v>117.00001399999999</v>
      </c>
      <c r="AW511" s="59">
        <f t="shared" si="115"/>
        <v>405.00002199999994</v>
      </c>
      <c r="AX511" s="58">
        <v>344.99999100000002</v>
      </c>
      <c r="AY511" s="58">
        <v>191.00000800000001</v>
      </c>
      <c r="AZ511" s="58">
        <v>323</v>
      </c>
      <c r="BA511" s="59">
        <f t="shared" si="116"/>
        <v>858.999999</v>
      </c>
      <c r="BB511" s="58">
        <v>386.99999800000001</v>
      </c>
      <c r="BC511" s="58">
        <v>268.99999400000002</v>
      </c>
      <c r="BD511" s="58">
        <v>449.99999400000002</v>
      </c>
      <c r="BE511" s="59">
        <f t="shared" si="117"/>
        <v>1105.999986</v>
      </c>
      <c r="BF511" s="60">
        <f t="shared" si="118"/>
        <v>4555.6580130000002</v>
      </c>
      <c r="BG511" s="53">
        <f t="shared" si="120"/>
        <v>1633.838004</v>
      </c>
      <c r="BH511" s="53">
        <f t="shared" si="120"/>
        <v>1210.8489960000002</v>
      </c>
      <c r="BI511" s="53">
        <f t="shared" si="120"/>
        <v>1710.9710130000001</v>
      </c>
      <c r="BJ511" s="53">
        <f t="shared" si="119"/>
        <v>4555.6580130000002</v>
      </c>
      <c r="BL511" s="40"/>
    </row>
    <row r="512" spans="1:64" ht="16.05" customHeight="1" x14ac:dyDescent="0.3">
      <c r="A512" s="55">
        <v>506</v>
      </c>
      <c r="B512" s="55" t="s">
        <v>52</v>
      </c>
      <c r="C512" s="55" t="s">
        <v>115</v>
      </c>
      <c r="D512" s="55" t="s">
        <v>54</v>
      </c>
      <c r="E512" s="55" t="s">
        <v>511</v>
      </c>
      <c r="F512" s="56">
        <v>3.3</v>
      </c>
      <c r="G512" s="57">
        <v>220</v>
      </c>
      <c r="H512" s="55" t="s">
        <v>51</v>
      </c>
      <c r="I512" s="53">
        <v>6164.4849709999999</v>
      </c>
      <c r="J512" s="58">
        <v>154</v>
      </c>
      <c r="K512" s="58">
        <v>119.000004</v>
      </c>
      <c r="L512" s="58">
        <v>265.99999500000001</v>
      </c>
      <c r="M512" s="59">
        <f t="shared" si="106"/>
        <v>538.999999</v>
      </c>
      <c r="N512" s="58">
        <v>163</v>
      </c>
      <c r="O512" s="58">
        <v>115.99999200000001</v>
      </c>
      <c r="P512" s="58">
        <v>210.99999600000001</v>
      </c>
      <c r="Q512" s="59">
        <f t="shared" si="107"/>
        <v>489.99998800000003</v>
      </c>
      <c r="R512" s="58">
        <v>191.00000399999999</v>
      </c>
      <c r="S512" s="58">
        <v>126.99999800000001</v>
      </c>
      <c r="T512" s="58">
        <v>227.00000299999999</v>
      </c>
      <c r="U512" s="59">
        <f t="shared" si="108"/>
        <v>545.00000499999999</v>
      </c>
      <c r="V512" s="58">
        <v>156.005</v>
      </c>
      <c r="W512" s="58">
        <v>129.477</v>
      </c>
      <c r="X512" s="58">
        <v>240.199994</v>
      </c>
      <c r="Y512" s="59">
        <f t="shared" si="109"/>
        <v>525.68199400000003</v>
      </c>
      <c r="Z512" s="58">
        <v>210.05099999999999</v>
      </c>
      <c r="AA512" s="58">
        <v>154.41200000000001</v>
      </c>
      <c r="AB512" s="58">
        <v>238.29499999999999</v>
      </c>
      <c r="AC512" s="59">
        <f t="shared" si="110"/>
        <v>602.75799999999992</v>
      </c>
      <c r="AD512" s="58">
        <v>70.738</v>
      </c>
      <c r="AE512" s="58">
        <v>43.322000000000003</v>
      </c>
      <c r="AF512" s="58">
        <v>139.98500000000001</v>
      </c>
      <c r="AG512" s="59">
        <f t="shared" si="111"/>
        <v>254.04500000000002</v>
      </c>
      <c r="AH512" s="58">
        <v>267.99999600000001</v>
      </c>
      <c r="AI512" s="58">
        <v>206.00000600000001</v>
      </c>
      <c r="AJ512" s="58">
        <v>289.99998699999998</v>
      </c>
      <c r="AK512" s="59">
        <f t="shared" si="112"/>
        <v>763.99998899999991</v>
      </c>
      <c r="AL512" s="58">
        <v>183</v>
      </c>
      <c r="AM512" s="58">
        <v>122.000004</v>
      </c>
      <c r="AN512" s="58">
        <v>195.00000700000001</v>
      </c>
      <c r="AO512" s="59">
        <f t="shared" si="113"/>
        <v>500.00001099999997</v>
      </c>
      <c r="AP512" s="58">
        <v>159.00000600000001</v>
      </c>
      <c r="AQ512" s="58">
        <v>107.99999200000001</v>
      </c>
      <c r="AR512" s="58">
        <v>167.00000600000001</v>
      </c>
      <c r="AS512" s="59">
        <f t="shared" si="114"/>
        <v>434.00000399999999</v>
      </c>
      <c r="AT512" s="58">
        <v>121.000005</v>
      </c>
      <c r="AU512" s="58">
        <v>87.999993000000003</v>
      </c>
      <c r="AV512" s="58">
        <v>155.99999800000001</v>
      </c>
      <c r="AW512" s="59">
        <f t="shared" si="115"/>
        <v>364.99999600000001</v>
      </c>
      <c r="AX512" s="58">
        <v>173.99999399999999</v>
      </c>
      <c r="AY512" s="58">
        <v>126.000007</v>
      </c>
      <c r="AZ512" s="58">
        <v>263</v>
      </c>
      <c r="BA512" s="59">
        <f t="shared" si="116"/>
        <v>563.000001</v>
      </c>
      <c r="BB512" s="58">
        <v>179.99999600000001</v>
      </c>
      <c r="BC512" s="58">
        <v>129.999999</v>
      </c>
      <c r="BD512" s="58">
        <v>271.99998900000003</v>
      </c>
      <c r="BE512" s="59">
        <f t="shared" si="117"/>
        <v>581.99998400000004</v>
      </c>
      <c r="BF512" s="60">
        <f t="shared" si="118"/>
        <v>6164.4849709999999</v>
      </c>
      <c r="BG512" s="53">
        <f t="shared" si="120"/>
        <v>2029.7940010000002</v>
      </c>
      <c r="BH512" s="53">
        <f t="shared" si="120"/>
        <v>1469.2109949999999</v>
      </c>
      <c r="BI512" s="53">
        <f t="shared" si="120"/>
        <v>2665.4799750000002</v>
      </c>
      <c r="BJ512" s="53">
        <f t="shared" si="119"/>
        <v>6164.4849709999999</v>
      </c>
      <c r="BL512" s="40"/>
    </row>
    <row r="513" spans="1:64" ht="16.05" customHeight="1" x14ac:dyDescent="0.3">
      <c r="A513" s="55">
        <v>507</v>
      </c>
      <c r="B513" s="55" t="s">
        <v>52</v>
      </c>
      <c r="C513" s="55" t="s">
        <v>215</v>
      </c>
      <c r="D513" s="55" t="s">
        <v>54</v>
      </c>
      <c r="E513" s="55" t="s">
        <v>511</v>
      </c>
      <c r="F513" s="56">
        <v>80</v>
      </c>
      <c r="G513" s="57">
        <v>380</v>
      </c>
      <c r="H513" s="55" t="s">
        <v>50</v>
      </c>
      <c r="I513" s="53">
        <v>102445.04599999999</v>
      </c>
      <c r="J513" s="58">
        <v>2235.319</v>
      </c>
      <c r="K513" s="58">
        <v>1764.194</v>
      </c>
      <c r="L513" s="58">
        <v>3791.268</v>
      </c>
      <c r="M513" s="59">
        <f t="shared" si="106"/>
        <v>7790.7809999999999</v>
      </c>
      <c r="N513" s="58">
        <v>2754.241</v>
      </c>
      <c r="O513" s="58">
        <v>2198.6709999999998</v>
      </c>
      <c r="P513" s="58">
        <v>3684.9479999999999</v>
      </c>
      <c r="Q513" s="59">
        <f t="shared" si="107"/>
        <v>8637.86</v>
      </c>
      <c r="R513" s="58">
        <v>3094.39</v>
      </c>
      <c r="S513" s="58">
        <v>2239.4699999999998</v>
      </c>
      <c r="T513" s="58">
        <v>3812.3850000000002</v>
      </c>
      <c r="U513" s="59">
        <f t="shared" si="108"/>
        <v>9146.244999999999</v>
      </c>
      <c r="V513" s="58">
        <v>2684.0189999999998</v>
      </c>
      <c r="W513" s="58">
        <v>2442.8719999999998</v>
      </c>
      <c r="X513" s="58">
        <v>4398.6139999999996</v>
      </c>
      <c r="Y513" s="59">
        <f t="shared" si="109"/>
        <v>9525.5049999999992</v>
      </c>
      <c r="Z513" s="58">
        <v>2498.3200000000002</v>
      </c>
      <c r="AA513" s="58">
        <v>1795.6679999999999</v>
      </c>
      <c r="AB513" s="58">
        <v>3077.8969999999999</v>
      </c>
      <c r="AC513" s="59">
        <f t="shared" si="110"/>
        <v>7371.8850000000002</v>
      </c>
      <c r="AD513" s="58">
        <v>2929.797</v>
      </c>
      <c r="AE513" s="58">
        <v>2101.7649999999999</v>
      </c>
      <c r="AF513" s="58">
        <v>3484.817</v>
      </c>
      <c r="AG513" s="59">
        <f t="shared" si="111"/>
        <v>8516.3790000000008</v>
      </c>
      <c r="AH513" s="58">
        <v>1863.8209999999999</v>
      </c>
      <c r="AI513" s="58">
        <v>1547.19</v>
      </c>
      <c r="AJ513" s="58">
        <v>2493.7150000000001</v>
      </c>
      <c r="AK513" s="59">
        <f t="shared" si="112"/>
        <v>5904.7260000000006</v>
      </c>
      <c r="AL513" s="58">
        <v>2682.694</v>
      </c>
      <c r="AM513" s="58">
        <v>2122.3870000000002</v>
      </c>
      <c r="AN513" s="58">
        <v>3704.752</v>
      </c>
      <c r="AO513" s="59">
        <f t="shared" si="113"/>
        <v>8509.8330000000005</v>
      </c>
      <c r="AP513" s="58">
        <v>5133.2560000000003</v>
      </c>
      <c r="AQ513" s="58">
        <v>3978.107</v>
      </c>
      <c r="AR513" s="58">
        <v>6772.2529999999997</v>
      </c>
      <c r="AS513" s="59">
        <f t="shared" si="114"/>
        <v>15883.616000000002</v>
      </c>
      <c r="AT513" s="58">
        <v>1736.0940000000001</v>
      </c>
      <c r="AU513" s="58">
        <v>1508.9639999999999</v>
      </c>
      <c r="AV513" s="58">
        <v>2796.3420000000001</v>
      </c>
      <c r="AW513" s="59">
        <f t="shared" si="115"/>
        <v>6041.4</v>
      </c>
      <c r="AX513" s="58">
        <v>2523.2600000000002</v>
      </c>
      <c r="AY513" s="58">
        <v>1878.691</v>
      </c>
      <c r="AZ513" s="58">
        <v>3478.0630000000001</v>
      </c>
      <c r="BA513" s="59">
        <f t="shared" si="116"/>
        <v>7880.0140000000001</v>
      </c>
      <c r="BB513" s="58">
        <v>2289.5129999999999</v>
      </c>
      <c r="BC513" s="58">
        <v>1560.1690000000001</v>
      </c>
      <c r="BD513" s="58">
        <v>3387.12</v>
      </c>
      <c r="BE513" s="59">
        <f t="shared" si="117"/>
        <v>7236.8019999999997</v>
      </c>
      <c r="BF513" s="60">
        <f t="shared" si="118"/>
        <v>102445.04599999999</v>
      </c>
      <c r="BG513" s="53">
        <f t="shared" si="120"/>
        <v>32424.724000000002</v>
      </c>
      <c r="BH513" s="53">
        <f t="shared" si="120"/>
        <v>25138.148000000001</v>
      </c>
      <c r="BI513" s="53">
        <f t="shared" si="120"/>
        <v>44882.173999999999</v>
      </c>
      <c r="BJ513" s="53">
        <f t="shared" si="119"/>
        <v>102445.046</v>
      </c>
      <c r="BL513" s="40"/>
    </row>
    <row r="514" spans="1:64" ht="16.05" customHeight="1" x14ac:dyDescent="0.3">
      <c r="A514" s="55">
        <v>508</v>
      </c>
      <c r="B514" s="55" t="s">
        <v>52</v>
      </c>
      <c r="C514" s="55" t="s">
        <v>80</v>
      </c>
      <c r="D514" s="55" t="s">
        <v>54</v>
      </c>
      <c r="E514" s="55" t="s">
        <v>511</v>
      </c>
      <c r="F514" s="56">
        <v>11</v>
      </c>
      <c r="G514" s="57">
        <v>380</v>
      </c>
      <c r="H514" s="55" t="s">
        <v>50</v>
      </c>
      <c r="I514" s="53">
        <v>3.109</v>
      </c>
      <c r="J514" s="58">
        <v>0</v>
      </c>
      <c r="K514" s="58">
        <v>0</v>
      </c>
      <c r="L514" s="58">
        <v>0</v>
      </c>
      <c r="M514" s="59">
        <f t="shared" si="106"/>
        <v>0</v>
      </c>
      <c r="N514" s="58">
        <v>0</v>
      </c>
      <c r="O514" s="58">
        <v>0</v>
      </c>
      <c r="P514" s="58">
        <v>0</v>
      </c>
      <c r="Q514" s="59">
        <f t="shared" si="107"/>
        <v>0</v>
      </c>
      <c r="R514" s="58">
        <v>0</v>
      </c>
      <c r="S514" s="58">
        <v>0</v>
      </c>
      <c r="T514" s="58">
        <v>0</v>
      </c>
      <c r="U514" s="59">
        <f t="shared" si="108"/>
        <v>0</v>
      </c>
      <c r="V514" s="58">
        <v>0</v>
      </c>
      <c r="W514" s="58">
        <v>0</v>
      </c>
      <c r="X514" s="58">
        <v>0</v>
      </c>
      <c r="Y514" s="59">
        <f t="shared" si="109"/>
        <v>0</v>
      </c>
      <c r="Z514" s="58">
        <v>0</v>
      </c>
      <c r="AA514" s="58">
        <v>0</v>
      </c>
      <c r="AB514" s="58">
        <v>0</v>
      </c>
      <c r="AC514" s="59">
        <f t="shared" si="110"/>
        <v>0</v>
      </c>
      <c r="AD514" s="58">
        <v>0</v>
      </c>
      <c r="AE514" s="58">
        <v>0</v>
      </c>
      <c r="AF514" s="58">
        <v>0</v>
      </c>
      <c r="AG514" s="59">
        <f t="shared" si="111"/>
        <v>0</v>
      </c>
      <c r="AH514" s="58">
        <v>0.94399999999999995</v>
      </c>
      <c r="AI514" s="58">
        <v>0.69199999999999995</v>
      </c>
      <c r="AJ514" s="58">
        <v>1.4730000000000001</v>
      </c>
      <c r="AK514" s="59">
        <f t="shared" si="112"/>
        <v>3.109</v>
      </c>
      <c r="AL514" s="58">
        <v>0</v>
      </c>
      <c r="AM514" s="58">
        <v>0</v>
      </c>
      <c r="AN514" s="58">
        <v>0</v>
      </c>
      <c r="AO514" s="59">
        <f t="shared" si="113"/>
        <v>0</v>
      </c>
      <c r="AP514" s="58">
        <v>0</v>
      </c>
      <c r="AQ514" s="58">
        <v>0</v>
      </c>
      <c r="AR514" s="58">
        <v>0</v>
      </c>
      <c r="AS514" s="59">
        <f t="shared" si="114"/>
        <v>0</v>
      </c>
      <c r="AT514" s="58">
        <v>0</v>
      </c>
      <c r="AU514" s="58">
        <v>0</v>
      </c>
      <c r="AV514" s="58">
        <v>0</v>
      </c>
      <c r="AW514" s="59">
        <f t="shared" si="115"/>
        <v>0</v>
      </c>
      <c r="AX514" s="58">
        <v>0</v>
      </c>
      <c r="AY514" s="58">
        <v>0</v>
      </c>
      <c r="AZ514" s="58">
        <v>0</v>
      </c>
      <c r="BA514" s="59">
        <f t="shared" si="116"/>
        <v>0</v>
      </c>
      <c r="BB514" s="58">
        <v>0</v>
      </c>
      <c r="BC514" s="58">
        <v>0</v>
      </c>
      <c r="BD514" s="58">
        <v>0</v>
      </c>
      <c r="BE514" s="59">
        <f t="shared" si="117"/>
        <v>0</v>
      </c>
      <c r="BF514" s="60">
        <f t="shared" si="118"/>
        <v>3.109</v>
      </c>
      <c r="BG514" s="53">
        <f t="shared" si="120"/>
        <v>0.94399999999999995</v>
      </c>
      <c r="BH514" s="53">
        <f t="shared" si="120"/>
        <v>0.69199999999999995</v>
      </c>
      <c r="BI514" s="53">
        <f t="shared" si="120"/>
        <v>1.4730000000000001</v>
      </c>
      <c r="BJ514" s="53">
        <f t="shared" si="119"/>
        <v>3.109</v>
      </c>
      <c r="BL514" s="40"/>
    </row>
    <row r="515" spans="1:64" ht="16.05" customHeight="1" x14ac:dyDescent="0.3">
      <c r="A515" s="55">
        <v>509</v>
      </c>
      <c r="B515" s="55" t="s">
        <v>52</v>
      </c>
      <c r="C515" s="55" t="s">
        <v>204</v>
      </c>
      <c r="D515" s="55" t="s">
        <v>54</v>
      </c>
      <c r="E515" s="55" t="s">
        <v>511</v>
      </c>
      <c r="F515" s="56">
        <v>3.3</v>
      </c>
      <c r="G515" s="57">
        <v>220</v>
      </c>
      <c r="H515" s="55" t="s">
        <v>50</v>
      </c>
      <c r="I515" s="53">
        <v>810.36995300000001</v>
      </c>
      <c r="J515" s="58">
        <v>26</v>
      </c>
      <c r="K515" s="58">
        <v>21</v>
      </c>
      <c r="L515" s="58">
        <v>45.999997</v>
      </c>
      <c r="M515" s="59">
        <f t="shared" si="106"/>
        <v>92.999997000000008</v>
      </c>
      <c r="N515" s="58">
        <v>22</v>
      </c>
      <c r="O515" s="58">
        <v>18.999995999999999</v>
      </c>
      <c r="P515" s="58">
        <v>37.000003999999997</v>
      </c>
      <c r="Q515" s="59">
        <f t="shared" si="107"/>
        <v>78</v>
      </c>
      <c r="R515" s="58">
        <v>25.475999999999999</v>
      </c>
      <c r="S515" s="58">
        <v>20.34</v>
      </c>
      <c r="T515" s="58">
        <v>40.396999999999998</v>
      </c>
      <c r="U515" s="59">
        <f t="shared" si="108"/>
        <v>86.212999999999994</v>
      </c>
      <c r="V515" s="58">
        <v>16.841000000000001</v>
      </c>
      <c r="W515" s="58">
        <v>15.051</v>
      </c>
      <c r="X515" s="58">
        <v>32.997999999999998</v>
      </c>
      <c r="Y515" s="59">
        <f t="shared" si="109"/>
        <v>64.89</v>
      </c>
      <c r="Z515" s="58">
        <v>15.878</v>
      </c>
      <c r="AA515" s="58">
        <v>11.638999999999999</v>
      </c>
      <c r="AB515" s="58">
        <v>22.734999999999999</v>
      </c>
      <c r="AC515" s="59">
        <f t="shared" si="110"/>
        <v>50.251999999999995</v>
      </c>
      <c r="AD515" s="58">
        <v>14.147</v>
      </c>
      <c r="AE515" s="58">
        <v>10.201000000000001</v>
      </c>
      <c r="AF515" s="58">
        <v>20.667000000000002</v>
      </c>
      <c r="AG515" s="59">
        <f t="shared" si="111"/>
        <v>45.015000000000001</v>
      </c>
      <c r="AH515" s="58">
        <v>14.999995999999999</v>
      </c>
      <c r="AI515" s="58">
        <v>11.999988</v>
      </c>
      <c r="AJ515" s="58">
        <v>17.999986</v>
      </c>
      <c r="AK515" s="59">
        <f t="shared" si="112"/>
        <v>44.999969999999998</v>
      </c>
      <c r="AL515" s="58">
        <v>16.000005999999999</v>
      </c>
      <c r="AM515" s="58">
        <v>9.9999920000000007</v>
      </c>
      <c r="AN515" s="58">
        <v>20.999994999999998</v>
      </c>
      <c r="AO515" s="59">
        <f t="shared" si="113"/>
        <v>46.999992999999996</v>
      </c>
      <c r="AP515" s="58">
        <v>16.000005999999999</v>
      </c>
      <c r="AQ515" s="58">
        <v>11</v>
      </c>
      <c r="AR515" s="58">
        <v>20.000004000000001</v>
      </c>
      <c r="AS515" s="59">
        <f t="shared" si="114"/>
        <v>47.000010000000003</v>
      </c>
      <c r="AT515" s="58">
        <v>17.000004000000001</v>
      </c>
      <c r="AU515" s="58">
        <v>16.999988999999999</v>
      </c>
      <c r="AV515" s="58">
        <v>29.999991999999999</v>
      </c>
      <c r="AW515" s="59">
        <f t="shared" si="115"/>
        <v>63.999985000000002</v>
      </c>
      <c r="AX515" s="58">
        <v>25.999994999999998</v>
      </c>
      <c r="AY515" s="58">
        <v>18.999998000000001</v>
      </c>
      <c r="AZ515" s="58">
        <v>39</v>
      </c>
      <c r="BA515" s="59">
        <f t="shared" si="116"/>
        <v>83.999993000000003</v>
      </c>
      <c r="BB515" s="58">
        <v>33</v>
      </c>
      <c r="BC515" s="58">
        <v>22.999998000000001</v>
      </c>
      <c r="BD515" s="58">
        <v>50.000006999999997</v>
      </c>
      <c r="BE515" s="59">
        <f t="shared" si="117"/>
        <v>106.000005</v>
      </c>
      <c r="BF515" s="60">
        <f t="shared" si="118"/>
        <v>810.36995300000001</v>
      </c>
      <c r="BG515" s="53">
        <f t="shared" si="120"/>
        <v>243.34200700000002</v>
      </c>
      <c r="BH515" s="53">
        <f t="shared" si="120"/>
        <v>189.23096100000001</v>
      </c>
      <c r="BI515" s="53">
        <f t="shared" si="120"/>
        <v>377.79698500000001</v>
      </c>
      <c r="BJ515" s="53">
        <f t="shared" si="119"/>
        <v>810.36995300000012</v>
      </c>
      <c r="BL515" s="40"/>
    </row>
    <row r="516" spans="1:64" ht="16.05" customHeight="1" x14ac:dyDescent="0.3">
      <c r="A516" s="55">
        <v>510</v>
      </c>
      <c r="B516" s="55" t="s">
        <v>52</v>
      </c>
      <c r="C516" s="55" t="s">
        <v>258</v>
      </c>
      <c r="D516" s="55" t="s">
        <v>54</v>
      </c>
      <c r="E516" s="55" t="s">
        <v>511</v>
      </c>
      <c r="F516" s="56">
        <v>100</v>
      </c>
      <c r="G516" s="57">
        <v>380</v>
      </c>
      <c r="H516" s="55" t="s">
        <v>50</v>
      </c>
      <c r="I516" s="53">
        <v>209591.81999999998</v>
      </c>
      <c r="J516" s="58">
        <v>2535.6</v>
      </c>
      <c r="K516" s="58">
        <v>2166.2249999999999</v>
      </c>
      <c r="L516" s="58">
        <v>5455.4750000000004</v>
      </c>
      <c r="M516" s="59">
        <f t="shared" si="106"/>
        <v>10157.299999999999</v>
      </c>
      <c r="N516" s="58">
        <v>3449.0749999999998</v>
      </c>
      <c r="O516" s="58">
        <v>2417.0250000000001</v>
      </c>
      <c r="P516" s="58">
        <v>4395.875</v>
      </c>
      <c r="Q516" s="59">
        <f t="shared" si="107"/>
        <v>10261.975</v>
      </c>
      <c r="R516" s="58">
        <v>5050.3999999999996</v>
      </c>
      <c r="S516" s="58">
        <v>3413.2750000000001</v>
      </c>
      <c r="T516" s="58">
        <v>5999.375</v>
      </c>
      <c r="U516" s="59">
        <f t="shared" si="108"/>
        <v>14463.05</v>
      </c>
      <c r="V516" s="58">
        <v>4336.625</v>
      </c>
      <c r="W516" s="58">
        <v>3865.8249999999998</v>
      </c>
      <c r="X516" s="58">
        <v>7422.7</v>
      </c>
      <c r="Y516" s="59">
        <f t="shared" si="109"/>
        <v>15625.150000000001</v>
      </c>
      <c r="Z516" s="58">
        <v>8477.5</v>
      </c>
      <c r="AA516" s="58">
        <v>5960.4</v>
      </c>
      <c r="AB516" s="58">
        <v>10537.65</v>
      </c>
      <c r="AC516" s="59">
        <f t="shared" si="110"/>
        <v>24975.55</v>
      </c>
      <c r="AD516" s="58">
        <v>15166.3</v>
      </c>
      <c r="AE516" s="58">
        <v>11413.125</v>
      </c>
      <c r="AF516" s="58">
        <v>21038.375</v>
      </c>
      <c r="AG516" s="59">
        <f t="shared" si="111"/>
        <v>47617.8</v>
      </c>
      <c r="AH516" s="58">
        <v>6206.85</v>
      </c>
      <c r="AI516" s="58">
        <v>4822.8</v>
      </c>
      <c r="AJ516" s="58">
        <v>6960.8249999999998</v>
      </c>
      <c r="AK516" s="59">
        <f t="shared" si="112"/>
        <v>17990.475000000002</v>
      </c>
      <c r="AL516" s="58">
        <v>7302.1</v>
      </c>
      <c r="AM516" s="58">
        <v>5986.125</v>
      </c>
      <c r="AN516" s="58">
        <v>9823.1</v>
      </c>
      <c r="AO516" s="59">
        <f t="shared" si="113"/>
        <v>23111.325000000001</v>
      </c>
      <c r="AP516" s="58">
        <v>6320.22</v>
      </c>
      <c r="AQ516" s="58">
        <v>5164.8890000000001</v>
      </c>
      <c r="AR516" s="58">
        <v>8594.4110000000001</v>
      </c>
      <c r="AS516" s="59">
        <f t="shared" si="114"/>
        <v>20079.52</v>
      </c>
      <c r="AT516" s="58">
        <v>1264</v>
      </c>
      <c r="AU516" s="58">
        <v>847.875</v>
      </c>
      <c r="AV516" s="58">
        <v>1590.5250000000001</v>
      </c>
      <c r="AW516" s="59">
        <f t="shared" si="115"/>
        <v>3702.4</v>
      </c>
      <c r="AX516" s="58">
        <v>2011.625</v>
      </c>
      <c r="AY516" s="58">
        <v>2066.5749999999998</v>
      </c>
      <c r="AZ516" s="58">
        <v>3234.9</v>
      </c>
      <c r="BA516" s="59">
        <f t="shared" si="116"/>
        <v>7313.1</v>
      </c>
      <c r="BB516" s="58">
        <v>6685.6750000000002</v>
      </c>
      <c r="BC516" s="58">
        <v>2753.85</v>
      </c>
      <c r="BD516" s="58">
        <v>4854.6499999999996</v>
      </c>
      <c r="BE516" s="59">
        <f t="shared" si="117"/>
        <v>14294.174999999999</v>
      </c>
      <c r="BF516" s="60">
        <f t="shared" si="118"/>
        <v>209591.81999999998</v>
      </c>
      <c r="BG516" s="53">
        <f t="shared" si="120"/>
        <v>68805.97</v>
      </c>
      <c r="BH516" s="53">
        <f t="shared" si="120"/>
        <v>50877.989000000001</v>
      </c>
      <c r="BI516" s="53">
        <f t="shared" si="120"/>
        <v>89907.860999999975</v>
      </c>
      <c r="BJ516" s="53">
        <f t="shared" si="119"/>
        <v>209591.81999999998</v>
      </c>
      <c r="BL516" s="40"/>
    </row>
    <row r="517" spans="1:64" ht="16.05" customHeight="1" x14ac:dyDescent="0.3">
      <c r="A517" s="55">
        <v>511</v>
      </c>
      <c r="B517" s="55" t="s">
        <v>52</v>
      </c>
      <c r="C517" s="55" t="s">
        <v>101</v>
      </c>
      <c r="D517" s="55" t="s">
        <v>54</v>
      </c>
      <c r="E517" s="55" t="s">
        <v>511</v>
      </c>
      <c r="F517" s="56">
        <v>5</v>
      </c>
      <c r="G517" s="57">
        <v>220</v>
      </c>
      <c r="H517" s="55" t="s">
        <v>51</v>
      </c>
      <c r="I517" s="53">
        <v>1508.0879820000002</v>
      </c>
      <c r="J517" s="58">
        <v>41</v>
      </c>
      <c r="K517" s="58">
        <v>29.999995999999999</v>
      </c>
      <c r="L517" s="58">
        <v>67.000005000000002</v>
      </c>
      <c r="M517" s="59">
        <f t="shared" si="106"/>
        <v>138.000001</v>
      </c>
      <c r="N517" s="58">
        <v>0</v>
      </c>
      <c r="O517" s="58">
        <v>0</v>
      </c>
      <c r="P517" s="58">
        <v>1</v>
      </c>
      <c r="Q517" s="59">
        <f t="shared" si="107"/>
        <v>1</v>
      </c>
      <c r="R517" s="58">
        <v>46</v>
      </c>
      <c r="S517" s="58">
        <v>33.000008000000001</v>
      </c>
      <c r="T517" s="58">
        <v>57.999985000000002</v>
      </c>
      <c r="U517" s="59">
        <f t="shared" si="108"/>
        <v>136.99999300000002</v>
      </c>
      <c r="V517" s="58">
        <v>38.482999</v>
      </c>
      <c r="W517" s="58">
        <v>32.655000000000001</v>
      </c>
      <c r="X517" s="58">
        <v>59.788001999999999</v>
      </c>
      <c r="Y517" s="59">
        <f t="shared" si="109"/>
        <v>130.92600100000001</v>
      </c>
      <c r="Z517" s="58">
        <v>45.363999999999997</v>
      </c>
      <c r="AA517" s="58">
        <v>33.371006000000001</v>
      </c>
      <c r="AB517" s="58">
        <v>63.040000999999997</v>
      </c>
      <c r="AC517" s="59">
        <f t="shared" si="110"/>
        <v>141.77500699999999</v>
      </c>
      <c r="AD517" s="58">
        <v>48.839007000000002</v>
      </c>
      <c r="AE517" s="58">
        <v>35.348002999999999</v>
      </c>
      <c r="AF517" s="58">
        <v>66.2</v>
      </c>
      <c r="AG517" s="59">
        <f t="shared" si="111"/>
        <v>150.38701</v>
      </c>
      <c r="AH517" s="58">
        <v>44</v>
      </c>
      <c r="AI517" s="58">
        <v>34.000003999999997</v>
      </c>
      <c r="AJ517" s="58">
        <v>57.999985000000002</v>
      </c>
      <c r="AK517" s="59">
        <f t="shared" si="112"/>
        <v>135.999989</v>
      </c>
      <c r="AL517" s="58">
        <v>42.999989999999997</v>
      </c>
      <c r="AM517" s="58">
        <v>31.00001</v>
      </c>
      <c r="AN517" s="58">
        <v>57.999994000000001</v>
      </c>
      <c r="AO517" s="59">
        <f t="shared" si="113"/>
        <v>131.99999400000002</v>
      </c>
      <c r="AP517" s="58">
        <v>42.999989999999997</v>
      </c>
      <c r="AQ517" s="58">
        <v>31.00001</v>
      </c>
      <c r="AR517" s="58">
        <v>54.999988000000002</v>
      </c>
      <c r="AS517" s="59">
        <f t="shared" si="114"/>
        <v>128.999988</v>
      </c>
      <c r="AT517" s="58">
        <v>46.999994999999998</v>
      </c>
      <c r="AU517" s="58">
        <v>37.999997</v>
      </c>
      <c r="AV517" s="58">
        <v>66.999990999999994</v>
      </c>
      <c r="AW517" s="59">
        <f t="shared" si="115"/>
        <v>151.99998299999999</v>
      </c>
      <c r="AX517" s="58">
        <v>35.000006999999997</v>
      </c>
      <c r="AY517" s="58">
        <v>28.999995999999999</v>
      </c>
      <c r="AZ517" s="58">
        <v>56</v>
      </c>
      <c r="BA517" s="59">
        <f t="shared" si="116"/>
        <v>120.00000299999999</v>
      </c>
      <c r="BB517" s="58">
        <v>45.000010000000003</v>
      </c>
      <c r="BC517" s="58">
        <v>29.999998999999999</v>
      </c>
      <c r="BD517" s="58">
        <v>65.000004000000004</v>
      </c>
      <c r="BE517" s="59">
        <f t="shared" si="117"/>
        <v>140.00001300000002</v>
      </c>
      <c r="BF517" s="60">
        <f t="shared" si="118"/>
        <v>1508.0879820000002</v>
      </c>
      <c r="BG517" s="53">
        <f t="shared" si="120"/>
        <v>476.68599800000004</v>
      </c>
      <c r="BH517" s="53">
        <f t="shared" si="120"/>
        <v>357.37402900000001</v>
      </c>
      <c r="BI517" s="53">
        <f t="shared" si="120"/>
        <v>674.02795500000002</v>
      </c>
      <c r="BJ517" s="53">
        <f t="shared" si="119"/>
        <v>1508.087982</v>
      </c>
      <c r="BL517" s="40"/>
    </row>
    <row r="518" spans="1:64" ht="16.05" customHeight="1" x14ac:dyDescent="0.3">
      <c r="A518" s="55">
        <v>512</v>
      </c>
      <c r="B518" s="55" t="s">
        <v>52</v>
      </c>
      <c r="C518" s="55" t="s">
        <v>165</v>
      </c>
      <c r="D518" s="55" t="s">
        <v>54</v>
      </c>
      <c r="E518" s="55" t="s">
        <v>511</v>
      </c>
      <c r="F518" s="56">
        <v>22</v>
      </c>
      <c r="G518" s="57">
        <v>380</v>
      </c>
      <c r="H518" s="55" t="s">
        <v>51</v>
      </c>
      <c r="I518" s="53">
        <v>3390.7750649999998</v>
      </c>
      <c r="J518" s="58">
        <v>85</v>
      </c>
      <c r="K518" s="58">
        <v>64.000007999999994</v>
      </c>
      <c r="L518" s="58">
        <v>85.999994999999998</v>
      </c>
      <c r="M518" s="59">
        <f t="shared" si="106"/>
        <v>235.00000299999999</v>
      </c>
      <c r="N518" s="58">
        <v>76</v>
      </c>
      <c r="O518" s="58">
        <v>64.000007999999994</v>
      </c>
      <c r="P518" s="58">
        <v>60.999988000000002</v>
      </c>
      <c r="Q518" s="59">
        <f t="shared" si="107"/>
        <v>200.99999599999998</v>
      </c>
      <c r="R518" s="58">
        <v>80.000003000000007</v>
      </c>
      <c r="S518" s="58">
        <v>60.000005999999999</v>
      </c>
      <c r="T518" s="58">
        <v>57.999985000000002</v>
      </c>
      <c r="U518" s="59">
        <f t="shared" si="108"/>
        <v>197.99999400000002</v>
      </c>
      <c r="V518" s="58">
        <v>91.366</v>
      </c>
      <c r="W518" s="58">
        <v>93.503</v>
      </c>
      <c r="X518" s="58">
        <v>94.039000000000001</v>
      </c>
      <c r="Y518" s="59">
        <f t="shared" si="109"/>
        <v>278.90800000000002</v>
      </c>
      <c r="Z518" s="58">
        <v>137.37899999999999</v>
      </c>
      <c r="AA518" s="58">
        <v>95.588999999999999</v>
      </c>
      <c r="AB518" s="58">
        <v>111.236</v>
      </c>
      <c r="AC518" s="59">
        <f t="shared" si="110"/>
        <v>344.20400000000001</v>
      </c>
      <c r="AD518" s="58">
        <v>91.293999999999997</v>
      </c>
      <c r="AE518" s="58">
        <v>56.445999999999998</v>
      </c>
      <c r="AF518" s="58">
        <v>89.923000000000002</v>
      </c>
      <c r="AG518" s="59">
        <f t="shared" si="111"/>
        <v>237.66300000000001</v>
      </c>
      <c r="AH518" s="58">
        <v>60.000005999999999</v>
      </c>
      <c r="AI518" s="58">
        <v>30.000008000000001</v>
      </c>
      <c r="AJ518" s="58">
        <v>25.00001</v>
      </c>
      <c r="AK518" s="59">
        <f t="shared" si="112"/>
        <v>115.000024</v>
      </c>
      <c r="AL518" s="58">
        <v>97.999989999999997</v>
      </c>
      <c r="AM518" s="58">
        <v>64.999995999999996</v>
      </c>
      <c r="AN518" s="58">
        <v>72.000012999999996</v>
      </c>
      <c r="AO518" s="59">
        <f t="shared" si="113"/>
        <v>234.99999899999997</v>
      </c>
      <c r="AP518" s="58">
        <v>100.99999800000001</v>
      </c>
      <c r="AQ518" s="58">
        <v>76</v>
      </c>
      <c r="AR518" s="58">
        <v>96.000004000000004</v>
      </c>
      <c r="AS518" s="59">
        <f t="shared" si="114"/>
        <v>273.00000199999999</v>
      </c>
      <c r="AT518" s="58">
        <v>204.00000600000001</v>
      </c>
      <c r="AU518" s="58">
        <v>131.000011</v>
      </c>
      <c r="AV518" s="58">
        <v>221.00000399999999</v>
      </c>
      <c r="AW518" s="59">
        <f t="shared" si="115"/>
        <v>556.00002100000006</v>
      </c>
      <c r="AX518" s="58">
        <v>168.999999</v>
      </c>
      <c r="AY518" s="58">
        <v>101.000006</v>
      </c>
      <c r="AZ518" s="58">
        <v>165</v>
      </c>
      <c r="BA518" s="59">
        <f t="shared" si="116"/>
        <v>435.00000499999999</v>
      </c>
      <c r="BB518" s="58">
        <v>111.00001</v>
      </c>
      <c r="BC518" s="58">
        <v>71.999999000000003</v>
      </c>
      <c r="BD518" s="58">
        <v>99.000011999999998</v>
      </c>
      <c r="BE518" s="59">
        <f t="shared" si="117"/>
        <v>282.000021</v>
      </c>
      <c r="BF518" s="60">
        <f t="shared" si="118"/>
        <v>3390.7750649999998</v>
      </c>
      <c r="BG518" s="53">
        <f t="shared" si="120"/>
        <v>1304.039012</v>
      </c>
      <c r="BH518" s="53">
        <f t="shared" si="120"/>
        <v>908.5380419999999</v>
      </c>
      <c r="BI518" s="53">
        <f t="shared" si="120"/>
        <v>1178.198011</v>
      </c>
      <c r="BJ518" s="53">
        <f t="shared" si="119"/>
        <v>3390.7750649999998</v>
      </c>
      <c r="BL518" s="40"/>
    </row>
    <row r="519" spans="1:64" ht="16.05" customHeight="1" x14ac:dyDescent="0.3">
      <c r="A519" s="55">
        <v>513</v>
      </c>
      <c r="B519" s="55" t="s">
        <v>52</v>
      </c>
      <c r="C519" s="55" t="s">
        <v>197</v>
      </c>
      <c r="D519" s="55" t="s">
        <v>54</v>
      </c>
      <c r="E519" s="55" t="s">
        <v>511</v>
      </c>
      <c r="F519" s="56">
        <v>3.3</v>
      </c>
      <c r="G519" s="57">
        <v>220</v>
      </c>
      <c r="H519" s="55" t="s">
        <v>50</v>
      </c>
      <c r="I519" s="53">
        <v>103.002021</v>
      </c>
      <c r="J519" s="58">
        <v>2.5259999999999998</v>
      </c>
      <c r="K519" s="58">
        <v>1.8759999999999999</v>
      </c>
      <c r="L519" s="58">
        <v>4.1369999999999996</v>
      </c>
      <c r="M519" s="59">
        <f t="shared" ref="M519:M582" si="121">SUM(J519:L519)</f>
        <v>8.5389999999999979</v>
      </c>
      <c r="N519" s="58">
        <v>2.5299999999999998</v>
      </c>
      <c r="O519" s="58">
        <v>1.8919999999999999</v>
      </c>
      <c r="P519" s="58">
        <v>3.3159999999999998</v>
      </c>
      <c r="Q519" s="59">
        <f t="shared" ref="Q519:Q582" si="122">SUM(N519:P519)</f>
        <v>7.7379999999999995</v>
      </c>
      <c r="R519" s="58">
        <v>2.919</v>
      </c>
      <c r="S519" s="58">
        <v>2.0779999999999998</v>
      </c>
      <c r="T519" s="58">
        <v>3.5939999999999999</v>
      </c>
      <c r="U519" s="59">
        <f t="shared" ref="U519:U582" si="123">SUM(R519:T519)</f>
        <v>8.5909999999999993</v>
      </c>
      <c r="V519" s="58">
        <v>2.4289999999999998</v>
      </c>
      <c r="W519" s="58">
        <v>2.0310000000000001</v>
      </c>
      <c r="X519" s="58">
        <v>3.9020000000000001</v>
      </c>
      <c r="Y519" s="59">
        <f t="shared" ref="Y519:Y582" si="124">SUM(V519:X519)</f>
        <v>8.3620000000000001</v>
      </c>
      <c r="Z519" s="58">
        <v>3.0619999999999998</v>
      </c>
      <c r="AA519" s="58">
        <v>2.2080000000000002</v>
      </c>
      <c r="AB519" s="58">
        <v>4.1509999999999998</v>
      </c>
      <c r="AC519" s="59">
        <f t="shared" ref="AC519:AC582" si="125">SUM(Z519:AB519)</f>
        <v>9.4209999999999994</v>
      </c>
      <c r="AD519" s="58">
        <v>3.1509999999999998</v>
      </c>
      <c r="AE519" s="58">
        <v>2.306</v>
      </c>
      <c r="AF519" s="58">
        <v>4.3579999999999997</v>
      </c>
      <c r="AG519" s="59">
        <f t="shared" ref="AG519:AG582" si="126">SUM(AD519:AF519)</f>
        <v>9.8149999999999995</v>
      </c>
      <c r="AH519" s="58">
        <v>3.0000079999999998</v>
      </c>
      <c r="AI519" s="58">
        <v>2.0000089999999999</v>
      </c>
      <c r="AJ519" s="58">
        <v>2.999997</v>
      </c>
      <c r="AK519" s="59">
        <f t="shared" ref="AK519:AK582" si="127">SUM(AH519:AJ519)</f>
        <v>8.0000140000000002</v>
      </c>
      <c r="AL519" s="58">
        <v>3.0000079999999998</v>
      </c>
      <c r="AM519" s="58">
        <v>1.999994</v>
      </c>
      <c r="AN519" s="58">
        <v>4.0000010000000001</v>
      </c>
      <c r="AO519" s="59">
        <f t="shared" ref="AO519:AO582" si="128">SUM(AL519:AN519)</f>
        <v>9.0000029999999995</v>
      </c>
      <c r="AP519" s="58">
        <v>3.0000079999999998</v>
      </c>
      <c r="AQ519" s="58">
        <v>1.999994</v>
      </c>
      <c r="AR519" s="58">
        <v>3.999994</v>
      </c>
      <c r="AS519" s="59">
        <f t="shared" ref="AS519:AS582" si="129">SUM(AP519:AR519)</f>
        <v>8.9999959999999994</v>
      </c>
      <c r="AT519" s="58">
        <v>1.9999979999999999</v>
      </c>
      <c r="AU519" s="58">
        <v>1.9999990000000001</v>
      </c>
      <c r="AV519" s="58">
        <v>3.000006</v>
      </c>
      <c r="AW519" s="59">
        <f t="shared" ref="AW519:AW582" si="130">SUM(AT519:AV519)</f>
        <v>7.0000029999999995</v>
      </c>
      <c r="AX519" s="58">
        <v>2.999997</v>
      </c>
      <c r="AY519" s="58">
        <v>2.0000079999999998</v>
      </c>
      <c r="AZ519" s="58">
        <v>4</v>
      </c>
      <c r="BA519" s="59">
        <f t="shared" ref="BA519:BA582" si="131">SUM(AX519:AZ519)</f>
        <v>9.0000049999999998</v>
      </c>
      <c r="BB519" s="58">
        <v>2.7749999999999999</v>
      </c>
      <c r="BC519" s="58">
        <v>1.8129999999999999</v>
      </c>
      <c r="BD519" s="58">
        <v>3.948</v>
      </c>
      <c r="BE519" s="59">
        <f t="shared" ref="BE519:BE582" si="132">SUM(BB519:BD519)</f>
        <v>8.5359999999999996</v>
      </c>
      <c r="BF519" s="60">
        <f t="shared" ref="BF519:BF582" si="133">M519+Q519+U519+Y519+AC519+AG519+AK519+AO519+AS519+AW519+BA519+BE519</f>
        <v>103.002021</v>
      </c>
      <c r="BG519" s="53">
        <f t="shared" si="120"/>
        <v>33.392019000000005</v>
      </c>
      <c r="BH519" s="53">
        <f t="shared" si="120"/>
        <v>24.204004000000001</v>
      </c>
      <c r="BI519" s="53">
        <f t="shared" si="120"/>
        <v>45.405997999999997</v>
      </c>
      <c r="BJ519" s="53">
        <f t="shared" ref="BJ519:BJ582" si="134">BG519+BH519+BI519</f>
        <v>103.002021</v>
      </c>
      <c r="BL519" s="40"/>
    </row>
    <row r="520" spans="1:64" ht="16.05" customHeight="1" x14ac:dyDescent="0.3">
      <c r="A520" s="55">
        <v>514</v>
      </c>
      <c r="B520" s="55" t="s">
        <v>52</v>
      </c>
      <c r="C520" s="55" t="s">
        <v>166</v>
      </c>
      <c r="D520" s="55" t="s">
        <v>54</v>
      </c>
      <c r="E520" s="55" t="s">
        <v>511</v>
      </c>
      <c r="F520" s="56">
        <v>3.3</v>
      </c>
      <c r="G520" s="57">
        <v>220</v>
      </c>
      <c r="H520" s="55" t="s">
        <v>50</v>
      </c>
      <c r="I520" s="53">
        <v>152.94400000000002</v>
      </c>
      <c r="J520" s="58">
        <v>3.9340000000000002</v>
      </c>
      <c r="K520" s="58">
        <v>2.93</v>
      </c>
      <c r="L520" s="58">
        <v>6.4969999999999999</v>
      </c>
      <c r="M520" s="59">
        <f t="shared" si="121"/>
        <v>13.361000000000001</v>
      </c>
      <c r="N520" s="58">
        <v>3.8839999999999999</v>
      </c>
      <c r="O520" s="58">
        <v>2.9039999999999999</v>
      </c>
      <c r="P520" s="58">
        <v>5.1449999999999996</v>
      </c>
      <c r="Q520" s="59">
        <f t="shared" si="122"/>
        <v>11.933</v>
      </c>
      <c r="R520" s="58">
        <v>4.4569999999999999</v>
      </c>
      <c r="S520" s="58">
        <v>3.1379999999999999</v>
      </c>
      <c r="T520" s="58">
        <v>5.5190000000000001</v>
      </c>
      <c r="U520" s="59">
        <f t="shared" si="123"/>
        <v>13.114000000000001</v>
      </c>
      <c r="V520" s="58">
        <v>3.67</v>
      </c>
      <c r="W520" s="58">
        <v>3.0659999999999998</v>
      </c>
      <c r="X520" s="58">
        <v>5.8730000000000002</v>
      </c>
      <c r="Y520" s="59">
        <f t="shared" si="124"/>
        <v>12.609</v>
      </c>
      <c r="Z520" s="58">
        <v>4.3230000000000004</v>
      </c>
      <c r="AA520" s="58">
        <v>3.044</v>
      </c>
      <c r="AB520" s="58">
        <v>5.7869999999999999</v>
      </c>
      <c r="AC520" s="59">
        <f t="shared" si="125"/>
        <v>13.154</v>
      </c>
      <c r="AD520" s="58">
        <v>3.681</v>
      </c>
      <c r="AE520" s="58">
        <v>2.7120000000000002</v>
      </c>
      <c r="AF520" s="58">
        <v>5.1589999999999998</v>
      </c>
      <c r="AG520" s="59">
        <f t="shared" si="126"/>
        <v>11.552</v>
      </c>
      <c r="AH520" s="58">
        <v>4.1399999999999997</v>
      </c>
      <c r="AI520" s="58">
        <v>3.222</v>
      </c>
      <c r="AJ520" s="58">
        <v>5.3360000000000003</v>
      </c>
      <c r="AK520" s="59">
        <f t="shared" si="127"/>
        <v>12.698</v>
      </c>
      <c r="AL520" s="58">
        <v>4.0750000000000002</v>
      </c>
      <c r="AM520" s="58">
        <v>2.9780000000000002</v>
      </c>
      <c r="AN520" s="58">
        <v>5.6420000000000003</v>
      </c>
      <c r="AO520" s="59">
        <f t="shared" si="128"/>
        <v>12.695</v>
      </c>
      <c r="AP520" s="58">
        <v>4.1180000000000003</v>
      </c>
      <c r="AQ520" s="58">
        <v>2.9780000000000002</v>
      </c>
      <c r="AR520" s="58">
        <v>5.2439999999999998</v>
      </c>
      <c r="AS520" s="59">
        <f t="shared" si="129"/>
        <v>12.34</v>
      </c>
      <c r="AT520" s="58">
        <v>4.1340000000000003</v>
      </c>
      <c r="AU520" s="58">
        <v>3.2370000000000001</v>
      </c>
      <c r="AV520" s="58">
        <v>5.806</v>
      </c>
      <c r="AW520" s="59">
        <f t="shared" si="130"/>
        <v>13.177</v>
      </c>
      <c r="AX520" s="58">
        <v>4.0709999999999997</v>
      </c>
      <c r="AY520" s="58">
        <v>3.0289999999999999</v>
      </c>
      <c r="AZ520" s="58">
        <v>5.7510000000000003</v>
      </c>
      <c r="BA520" s="59">
        <f t="shared" si="131"/>
        <v>12.850999999999999</v>
      </c>
      <c r="BB520" s="58">
        <v>4.415</v>
      </c>
      <c r="BC520" s="58">
        <v>2.8340000000000001</v>
      </c>
      <c r="BD520" s="58">
        <v>6.2110000000000003</v>
      </c>
      <c r="BE520" s="59">
        <f t="shared" si="132"/>
        <v>13.46</v>
      </c>
      <c r="BF520" s="60">
        <f t="shared" si="133"/>
        <v>152.94400000000002</v>
      </c>
      <c r="BG520" s="53">
        <f t="shared" si="120"/>
        <v>48.902000000000001</v>
      </c>
      <c r="BH520" s="53">
        <f t="shared" si="120"/>
        <v>36.072000000000003</v>
      </c>
      <c r="BI520" s="53">
        <f t="shared" si="120"/>
        <v>67.97</v>
      </c>
      <c r="BJ520" s="53">
        <f t="shared" si="134"/>
        <v>152.94400000000002</v>
      </c>
      <c r="BL520" s="40"/>
    </row>
    <row r="521" spans="1:64" ht="16.05" customHeight="1" x14ac:dyDescent="0.3">
      <c r="A521" s="55">
        <v>515</v>
      </c>
      <c r="B521" s="55" t="s">
        <v>52</v>
      </c>
      <c r="C521" s="55" t="s">
        <v>121</v>
      </c>
      <c r="D521" s="55" t="s">
        <v>54</v>
      </c>
      <c r="E521" s="55" t="s">
        <v>511</v>
      </c>
      <c r="F521" s="56">
        <v>1.7</v>
      </c>
      <c r="G521" s="57">
        <v>220</v>
      </c>
      <c r="H521" s="61" t="s">
        <v>51</v>
      </c>
      <c r="I521" s="53">
        <v>504.28899599999994</v>
      </c>
      <c r="J521" s="58">
        <v>13</v>
      </c>
      <c r="K521" s="58">
        <v>8.9999959999999994</v>
      </c>
      <c r="L521" s="58">
        <v>22.000005000000002</v>
      </c>
      <c r="M521" s="59">
        <f t="shared" si="121"/>
        <v>44.000000999999997</v>
      </c>
      <c r="N521" s="58">
        <v>13</v>
      </c>
      <c r="O521" s="58">
        <v>10</v>
      </c>
      <c r="P521" s="58">
        <v>16.999995999999999</v>
      </c>
      <c r="Q521" s="59">
        <f t="shared" si="122"/>
        <v>39.999995999999996</v>
      </c>
      <c r="R521" s="58">
        <v>15.999995999999999</v>
      </c>
      <c r="S521" s="58">
        <v>11.000009</v>
      </c>
      <c r="T521" s="58">
        <v>20.000015000000001</v>
      </c>
      <c r="U521" s="59">
        <f t="shared" si="123"/>
        <v>47.000020000000006</v>
      </c>
      <c r="V521" s="58">
        <v>12.590996000000001</v>
      </c>
      <c r="W521" s="58">
        <v>10.503004000000001</v>
      </c>
      <c r="X521" s="58">
        <v>20.251985999999999</v>
      </c>
      <c r="Y521" s="59">
        <f t="shared" si="124"/>
        <v>43.345985999999996</v>
      </c>
      <c r="Z521" s="58">
        <v>14.055008000000001</v>
      </c>
      <c r="AA521" s="58">
        <v>10.151996</v>
      </c>
      <c r="AB521" s="58">
        <v>19.221005000000002</v>
      </c>
      <c r="AC521" s="59">
        <f t="shared" si="125"/>
        <v>43.428009000000003</v>
      </c>
      <c r="AD521" s="58">
        <v>13.215006000000001</v>
      </c>
      <c r="AE521" s="58">
        <v>9.7239920000000009</v>
      </c>
      <c r="AF521" s="58">
        <v>18.576000000000001</v>
      </c>
      <c r="AG521" s="59">
        <f t="shared" si="126"/>
        <v>41.514998000000006</v>
      </c>
      <c r="AH521" s="58">
        <v>11</v>
      </c>
      <c r="AI521" s="58">
        <v>8.9999990000000007</v>
      </c>
      <c r="AJ521" s="58">
        <v>13.99999</v>
      </c>
      <c r="AK521" s="59">
        <f t="shared" si="127"/>
        <v>33.999988999999999</v>
      </c>
      <c r="AL521" s="58">
        <v>12.999998</v>
      </c>
      <c r="AM521" s="58">
        <v>9.0000060000000008</v>
      </c>
      <c r="AN521" s="58">
        <v>16.999994000000001</v>
      </c>
      <c r="AO521" s="59">
        <f t="shared" si="128"/>
        <v>38.999998000000005</v>
      </c>
      <c r="AP521" s="58">
        <v>12.999998</v>
      </c>
      <c r="AQ521" s="58">
        <v>9.9999920000000007</v>
      </c>
      <c r="AR521" s="58">
        <v>16.999987999999998</v>
      </c>
      <c r="AS521" s="59">
        <f t="shared" si="129"/>
        <v>39.999977999999999</v>
      </c>
      <c r="AT521" s="58">
        <v>14.000007</v>
      </c>
      <c r="AU521" s="58">
        <v>10.999992000000001</v>
      </c>
      <c r="AV521" s="58">
        <v>20.000005000000002</v>
      </c>
      <c r="AW521" s="59">
        <f t="shared" si="130"/>
        <v>45.000004000000004</v>
      </c>
      <c r="AX521" s="58">
        <v>14.000007</v>
      </c>
      <c r="AY521" s="58">
        <v>10.000002</v>
      </c>
      <c r="AZ521" s="58">
        <v>19</v>
      </c>
      <c r="BA521" s="59">
        <f t="shared" si="131"/>
        <v>43.000008999999999</v>
      </c>
      <c r="BB521" s="58">
        <v>14.000007999999999</v>
      </c>
      <c r="BC521" s="58">
        <v>10.000006000000001</v>
      </c>
      <c r="BD521" s="58">
        <v>19.999994000000001</v>
      </c>
      <c r="BE521" s="59">
        <f t="shared" si="132"/>
        <v>44.000008000000001</v>
      </c>
      <c r="BF521" s="60">
        <f t="shared" si="133"/>
        <v>504.28899599999994</v>
      </c>
      <c r="BG521" s="53">
        <f t="shared" si="120"/>
        <v>160.86102400000004</v>
      </c>
      <c r="BH521" s="53">
        <f t="shared" si="120"/>
        <v>119.37899400000001</v>
      </c>
      <c r="BI521" s="53">
        <f t="shared" si="120"/>
        <v>224.04897800000003</v>
      </c>
      <c r="BJ521" s="53">
        <f t="shared" si="134"/>
        <v>504.28899600000011</v>
      </c>
      <c r="BL521" s="40"/>
    </row>
    <row r="522" spans="1:64" ht="16.05" customHeight="1" x14ac:dyDescent="0.3">
      <c r="A522" s="55">
        <v>516</v>
      </c>
      <c r="B522" s="55" t="s">
        <v>52</v>
      </c>
      <c r="C522" s="55" t="s">
        <v>262</v>
      </c>
      <c r="D522" s="55" t="s">
        <v>54</v>
      </c>
      <c r="E522" s="55" t="s">
        <v>511</v>
      </c>
      <c r="F522" s="56">
        <v>1.7</v>
      </c>
      <c r="G522" s="57">
        <v>220</v>
      </c>
      <c r="H522" s="61" t="s">
        <v>51</v>
      </c>
      <c r="I522" s="53">
        <v>504.28899599999994</v>
      </c>
      <c r="J522" s="58">
        <v>13</v>
      </c>
      <c r="K522" s="58">
        <v>8.9999959999999994</v>
      </c>
      <c r="L522" s="58">
        <v>22.000005000000002</v>
      </c>
      <c r="M522" s="59">
        <f t="shared" si="121"/>
        <v>44.000000999999997</v>
      </c>
      <c r="N522" s="58">
        <v>13</v>
      </c>
      <c r="O522" s="58">
        <v>10</v>
      </c>
      <c r="P522" s="58">
        <v>16.999995999999999</v>
      </c>
      <c r="Q522" s="59">
        <f t="shared" si="122"/>
        <v>39.999995999999996</v>
      </c>
      <c r="R522" s="58">
        <v>15.999995999999999</v>
      </c>
      <c r="S522" s="58">
        <v>11.000009</v>
      </c>
      <c r="T522" s="58">
        <v>20.000015000000001</v>
      </c>
      <c r="U522" s="59">
        <f t="shared" si="123"/>
        <v>47.000020000000006</v>
      </c>
      <c r="V522" s="58">
        <v>12.590996000000001</v>
      </c>
      <c r="W522" s="58">
        <v>10.503004000000001</v>
      </c>
      <c r="X522" s="58">
        <v>20.251985999999999</v>
      </c>
      <c r="Y522" s="59">
        <f t="shared" si="124"/>
        <v>43.345985999999996</v>
      </c>
      <c r="Z522" s="58">
        <v>14.055008000000001</v>
      </c>
      <c r="AA522" s="58">
        <v>10.151996</v>
      </c>
      <c r="AB522" s="58">
        <v>19.221005000000002</v>
      </c>
      <c r="AC522" s="59">
        <f t="shared" si="125"/>
        <v>43.428009000000003</v>
      </c>
      <c r="AD522" s="58">
        <v>13.215006000000001</v>
      </c>
      <c r="AE522" s="58">
        <v>9.7239920000000009</v>
      </c>
      <c r="AF522" s="58">
        <v>18.576000000000001</v>
      </c>
      <c r="AG522" s="59">
        <f t="shared" si="126"/>
        <v>41.514998000000006</v>
      </c>
      <c r="AH522" s="58">
        <v>11</v>
      </c>
      <c r="AI522" s="58">
        <v>8.9999990000000007</v>
      </c>
      <c r="AJ522" s="58">
        <v>13.99999</v>
      </c>
      <c r="AK522" s="59">
        <f t="shared" si="127"/>
        <v>33.999988999999999</v>
      </c>
      <c r="AL522" s="58">
        <v>12.999998</v>
      </c>
      <c r="AM522" s="58">
        <v>9.0000060000000008</v>
      </c>
      <c r="AN522" s="58">
        <v>16.999994000000001</v>
      </c>
      <c r="AO522" s="59">
        <f t="shared" si="128"/>
        <v>38.999998000000005</v>
      </c>
      <c r="AP522" s="58">
        <v>12.999998</v>
      </c>
      <c r="AQ522" s="58">
        <v>9.9999920000000007</v>
      </c>
      <c r="AR522" s="58">
        <v>16.999987999999998</v>
      </c>
      <c r="AS522" s="59">
        <f t="shared" si="129"/>
        <v>39.999977999999999</v>
      </c>
      <c r="AT522" s="58">
        <v>14.000007</v>
      </c>
      <c r="AU522" s="58">
        <v>10.999992000000001</v>
      </c>
      <c r="AV522" s="58">
        <v>20.000005000000002</v>
      </c>
      <c r="AW522" s="59">
        <f t="shared" si="130"/>
        <v>45.000004000000004</v>
      </c>
      <c r="AX522" s="58">
        <v>14.000007</v>
      </c>
      <c r="AY522" s="58">
        <v>10.000002</v>
      </c>
      <c r="AZ522" s="58">
        <v>19</v>
      </c>
      <c r="BA522" s="59">
        <f t="shared" si="131"/>
        <v>43.000008999999999</v>
      </c>
      <c r="BB522" s="58">
        <v>14.000007999999999</v>
      </c>
      <c r="BC522" s="58">
        <v>10.000006000000001</v>
      </c>
      <c r="BD522" s="58">
        <v>19.999994000000001</v>
      </c>
      <c r="BE522" s="59">
        <f t="shared" si="132"/>
        <v>44.000008000000001</v>
      </c>
      <c r="BF522" s="60">
        <f t="shared" si="133"/>
        <v>504.28899599999994</v>
      </c>
      <c r="BG522" s="53">
        <f t="shared" si="120"/>
        <v>160.86102400000004</v>
      </c>
      <c r="BH522" s="53">
        <f t="shared" si="120"/>
        <v>119.37899400000001</v>
      </c>
      <c r="BI522" s="53">
        <f t="shared" si="120"/>
        <v>224.04897800000003</v>
      </c>
      <c r="BJ522" s="53">
        <f t="shared" si="134"/>
        <v>504.28899600000011</v>
      </c>
      <c r="BL522" s="40"/>
    </row>
    <row r="523" spans="1:64" ht="16.05" customHeight="1" x14ac:dyDescent="0.3">
      <c r="A523" s="55">
        <v>517</v>
      </c>
      <c r="B523" s="55" t="s">
        <v>52</v>
      </c>
      <c r="C523" s="55" t="s">
        <v>144</v>
      </c>
      <c r="D523" s="55" t="s">
        <v>54</v>
      </c>
      <c r="E523" s="55" t="s">
        <v>511</v>
      </c>
      <c r="F523" s="56">
        <v>1.7</v>
      </c>
      <c r="G523" s="57">
        <v>220</v>
      </c>
      <c r="H523" s="61" t="s">
        <v>51</v>
      </c>
      <c r="I523" s="53">
        <v>504.28899599999994</v>
      </c>
      <c r="J523" s="58">
        <v>13</v>
      </c>
      <c r="K523" s="58">
        <v>8.9999959999999994</v>
      </c>
      <c r="L523" s="58">
        <v>22.000005000000002</v>
      </c>
      <c r="M523" s="59">
        <f t="shared" si="121"/>
        <v>44.000000999999997</v>
      </c>
      <c r="N523" s="58">
        <v>13</v>
      </c>
      <c r="O523" s="58">
        <v>10</v>
      </c>
      <c r="P523" s="58">
        <v>16.999995999999999</v>
      </c>
      <c r="Q523" s="59">
        <f t="shared" si="122"/>
        <v>39.999995999999996</v>
      </c>
      <c r="R523" s="58">
        <v>15.999995999999999</v>
      </c>
      <c r="S523" s="58">
        <v>11.000009</v>
      </c>
      <c r="T523" s="58">
        <v>20.000015000000001</v>
      </c>
      <c r="U523" s="59">
        <f t="shared" si="123"/>
        <v>47.000020000000006</v>
      </c>
      <c r="V523" s="58">
        <v>12.590996000000001</v>
      </c>
      <c r="W523" s="58">
        <v>10.503004000000001</v>
      </c>
      <c r="X523" s="58">
        <v>20.251985999999999</v>
      </c>
      <c r="Y523" s="59">
        <f t="shared" si="124"/>
        <v>43.345985999999996</v>
      </c>
      <c r="Z523" s="58">
        <v>14.055008000000001</v>
      </c>
      <c r="AA523" s="58">
        <v>10.151996</v>
      </c>
      <c r="AB523" s="58">
        <v>19.221005000000002</v>
      </c>
      <c r="AC523" s="59">
        <f t="shared" si="125"/>
        <v>43.428009000000003</v>
      </c>
      <c r="AD523" s="58">
        <v>13.215006000000001</v>
      </c>
      <c r="AE523" s="58">
        <v>9.7239920000000009</v>
      </c>
      <c r="AF523" s="58">
        <v>18.576000000000001</v>
      </c>
      <c r="AG523" s="59">
        <f t="shared" si="126"/>
        <v>41.514998000000006</v>
      </c>
      <c r="AH523" s="58">
        <v>11</v>
      </c>
      <c r="AI523" s="58">
        <v>8.9999990000000007</v>
      </c>
      <c r="AJ523" s="58">
        <v>13.99999</v>
      </c>
      <c r="AK523" s="59">
        <f t="shared" si="127"/>
        <v>33.999988999999999</v>
      </c>
      <c r="AL523" s="58">
        <v>12.999998</v>
      </c>
      <c r="AM523" s="58">
        <v>9.0000060000000008</v>
      </c>
      <c r="AN523" s="58">
        <v>16.999994000000001</v>
      </c>
      <c r="AO523" s="59">
        <f t="shared" si="128"/>
        <v>38.999998000000005</v>
      </c>
      <c r="AP523" s="58">
        <v>12.999998</v>
      </c>
      <c r="AQ523" s="58">
        <v>9.9999920000000007</v>
      </c>
      <c r="AR523" s="58">
        <v>16.999987999999998</v>
      </c>
      <c r="AS523" s="59">
        <f t="shared" si="129"/>
        <v>39.999977999999999</v>
      </c>
      <c r="AT523" s="58">
        <v>14.000007</v>
      </c>
      <c r="AU523" s="58">
        <v>10.999992000000001</v>
      </c>
      <c r="AV523" s="58">
        <v>20.000005000000002</v>
      </c>
      <c r="AW523" s="59">
        <f t="shared" si="130"/>
        <v>45.000004000000004</v>
      </c>
      <c r="AX523" s="58">
        <v>14.000007</v>
      </c>
      <c r="AY523" s="58">
        <v>10.000002</v>
      </c>
      <c r="AZ523" s="58">
        <v>19</v>
      </c>
      <c r="BA523" s="59">
        <f t="shared" si="131"/>
        <v>43.000008999999999</v>
      </c>
      <c r="BB523" s="58">
        <v>14.000007999999999</v>
      </c>
      <c r="BC523" s="58">
        <v>10.000006000000001</v>
      </c>
      <c r="BD523" s="58">
        <v>19.999994000000001</v>
      </c>
      <c r="BE523" s="59">
        <f t="shared" si="132"/>
        <v>44.000008000000001</v>
      </c>
      <c r="BF523" s="60">
        <f t="shared" si="133"/>
        <v>504.28899599999994</v>
      </c>
      <c r="BG523" s="53">
        <f t="shared" si="120"/>
        <v>160.86102400000004</v>
      </c>
      <c r="BH523" s="53">
        <f t="shared" si="120"/>
        <v>119.37899400000001</v>
      </c>
      <c r="BI523" s="53">
        <f t="shared" si="120"/>
        <v>224.04897800000003</v>
      </c>
      <c r="BJ523" s="53">
        <f t="shared" si="134"/>
        <v>504.28899600000011</v>
      </c>
      <c r="BL523" s="40"/>
    </row>
    <row r="524" spans="1:64" ht="16.05" customHeight="1" x14ac:dyDescent="0.3">
      <c r="A524" s="55">
        <v>518</v>
      </c>
      <c r="B524" s="55" t="s">
        <v>52</v>
      </c>
      <c r="C524" s="55" t="s">
        <v>154</v>
      </c>
      <c r="D524" s="55" t="s">
        <v>54</v>
      </c>
      <c r="E524" s="55" t="s">
        <v>511</v>
      </c>
      <c r="F524" s="56">
        <v>1.7</v>
      </c>
      <c r="G524" s="57">
        <v>220</v>
      </c>
      <c r="H524" s="61" t="s">
        <v>51</v>
      </c>
      <c r="I524" s="53">
        <v>504.28899599999994</v>
      </c>
      <c r="J524" s="58">
        <v>13</v>
      </c>
      <c r="K524" s="58">
        <v>8.9999959999999994</v>
      </c>
      <c r="L524" s="58">
        <v>22.000005000000002</v>
      </c>
      <c r="M524" s="59">
        <f t="shared" si="121"/>
        <v>44.000000999999997</v>
      </c>
      <c r="N524" s="58">
        <v>13</v>
      </c>
      <c r="O524" s="58">
        <v>10</v>
      </c>
      <c r="P524" s="58">
        <v>16.999995999999999</v>
      </c>
      <c r="Q524" s="59">
        <f t="shared" si="122"/>
        <v>39.999995999999996</v>
      </c>
      <c r="R524" s="58">
        <v>15.999995999999999</v>
      </c>
      <c r="S524" s="58">
        <v>11.000009</v>
      </c>
      <c r="T524" s="58">
        <v>20.000015000000001</v>
      </c>
      <c r="U524" s="59">
        <f t="shared" si="123"/>
        <v>47.000020000000006</v>
      </c>
      <c r="V524" s="58">
        <v>12.590996000000001</v>
      </c>
      <c r="W524" s="58">
        <v>10.503004000000001</v>
      </c>
      <c r="X524" s="58">
        <v>20.251985999999999</v>
      </c>
      <c r="Y524" s="59">
        <f t="shared" si="124"/>
        <v>43.345985999999996</v>
      </c>
      <c r="Z524" s="58">
        <v>14.055008000000001</v>
      </c>
      <c r="AA524" s="58">
        <v>10.151996</v>
      </c>
      <c r="AB524" s="58">
        <v>19.221005000000002</v>
      </c>
      <c r="AC524" s="59">
        <f t="shared" si="125"/>
        <v>43.428009000000003</v>
      </c>
      <c r="AD524" s="58">
        <v>13.215006000000001</v>
      </c>
      <c r="AE524" s="58">
        <v>9.7239920000000009</v>
      </c>
      <c r="AF524" s="58">
        <v>18.576000000000001</v>
      </c>
      <c r="AG524" s="59">
        <f t="shared" si="126"/>
        <v>41.514998000000006</v>
      </c>
      <c r="AH524" s="58">
        <v>11</v>
      </c>
      <c r="AI524" s="58">
        <v>8.9999990000000007</v>
      </c>
      <c r="AJ524" s="58">
        <v>13.99999</v>
      </c>
      <c r="AK524" s="59">
        <f t="shared" si="127"/>
        <v>33.999988999999999</v>
      </c>
      <c r="AL524" s="58">
        <v>12.999998</v>
      </c>
      <c r="AM524" s="58">
        <v>9.0000060000000008</v>
      </c>
      <c r="AN524" s="58">
        <v>16.999994000000001</v>
      </c>
      <c r="AO524" s="59">
        <f t="shared" si="128"/>
        <v>38.999998000000005</v>
      </c>
      <c r="AP524" s="58">
        <v>12.999998</v>
      </c>
      <c r="AQ524" s="58">
        <v>9.9999920000000007</v>
      </c>
      <c r="AR524" s="58">
        <v>16.999987999999998</v>
      </c>
      <c r="AS524" s="59">
        <f t="shared" si="129"/>
        <v>39.999977999999999</v>
      </c>
      <c r="AT524" s="58">
        <v>14.000007</v>
      </c>
      <c r="AU524" s="58">
        <v>10.999992000000001</v>
      </c>
      <c r="AV524" s="58">
        <v>20.000005000000002</v>
      </c>
      <c r="AW524" s="59">
        <f t="shared" si="130"/>
        <v>45.000004000000004</v>
      </c>
      <c r="AX524" s="58">
        <v>14.000007</v>
      </c>
      <c r="AY524" s="58">
        <v>10.000002</v>
      </c>
      <c r="AZ524" s="58">
        <v>19</v>
      </c>
      <c r="BA524" s="59">
        <f t="shared" si="131"/>
        <v>43.000008999999999</v>
      </c>
      <c r="BB524" s="58">
        <v>14.000007999999999</v>
      </c>
      <c r="BC524" s="58">
        <v>10.000006000000001</v>
      </c>
      <c r="BD524" s="58">
        <v>19.999994000000001</v>
      </c>
      <c r="BE524" s="59">
        <f t="shared" si="132"/>
        <v>44.000008000000001</v>
      </c>
      <c r="BF524" s="60">
        <f t="shared" si="133"/>
        <v>504.28899599999994</v>
      </c>
      <c r="BG524" s="53">
        <f t="shared" si="120"/>
        <v>160.86102400000004</v>
      </c>
      <c r="BH524" s="53">
        <f t="shared" si="120"/>
        <v>119.37899400000001</v>
      </c>
      <c r="BI524" s="53">
        <f t="shared" si="120"/>
        <v>224.04897800000003</v>
      </c>
      <c r="BJ524" s="53">
        <f t="shared" si="134"/>
        <v>504.28899600000011</v>
      </c>
      <c r="BL524" s="40"/>
    </row>
    <row r="525" spans="1:64" ht="16.05" customHeight="1" x14ac:dyDescent="0.3">
      <c r="A525" s="55">
        <v>519</v>
      </c>
      <c r="B525" s="55" t="s">
        <v>52</v>
      </c>
      <c r="C525" s="55" t="s">
        <v>121</v>
      </c>
      <c r="D525" s="55" t="s">
        <v>54</v>
      </c>
      <c r="E525" s="55" t="s">
        <v>511</v>
      </c>
      <c r="F525" s="56">
        <v>1.7</v>
      </c>
      <c r="G525" s="57">
        <v>220</v>
      </c>
      <c r="H525" s="61" t="s">
        <v>51</v>
      </c>
      <c r="I525" s="53">
        <v>504.28899599999994</v>
      </c>
      <c r="J525" s="58">
        <v>13</v>
      </c>
      <c r="K525" s="58">
        <v>8.9999959999999994</v>
      </c>
      <c r="L525" s="58">
        <v>22.000005000000002</v>
      </c>
      <c r="M525" s="59">
        <f t="shared" si="121"/>
        <v>44.000000999999997</v>
      </c>
      <c r="N525" s="58">
        <v>13</v>
      </c>
      <c r="O525" s="58">
        <v>10</v>
      </c>
      <c r="P525" s="58">
        <v>16.999995999999999</v>
      </c>
      <c r="Q525" s="59">
        <f t="shared" si="122"/>
        <v>39.999995999999996</v>
      </c>
      <c r="R525" s="58">
        <v>15.999995999999999</v>
      </c>
      <c r="S525" s="58">
        <v>11.000009</v>
      </c>
      <c r="T525" s="58">
        <v>20.000015000000001</v>
      </c>
      <c r="U525" s="59">
        <f t="shared" si="123"/>
        <v>47.000020000000006</v>
      </c>
      <c r="V525" s="58">
        <v>12.590996000000001</v>
      </c>
      <c r="W525" s="58">
        <v>10.503004000000001</v>
      </c>
      <c r="X525" s="58">
        <v>20.251985999999999</v>
      </c>
      <c r="Y525" s="59">
        <f t="shared" si="124"/>
        <v>43.345985999999996</v>
      </c>
      <c r="Z525" s="58">
        <v>14.055008000000001</v>
      </c>
      <c r="AA525" s="58">
        <v>10.151996</v>
      </c>
      <c r="AB525" s="58">
        <v>19.221005000000002</v>
      </c>
      <c r="AC525" s="59">
        <f t="shared" si="125"/>
        <v>43.428009000000003</v>
      </c>
      <c r="AD525" s="58">
        <v>13.215006000000001</v>
      </c>
      <c r="AE525" s="58">
        <v>9.7239920000000009</v>
      </c>
      <c r="AF525" s="58">
        <v>18.576000000000001</v>
      </c>
      <c r="AG525" s="59">
        <f t="shared" si="126"/>
        <v>41.514998000000006</v>
      </c>
      <c r="AH525" s="58">
        <v>11</v>
      </c>
      <c r="AI525" s="58">
        <v>8.9999990000000007</v>
      </c>
      <c r="AJ525" s="58">
        <v>13.99999</v>
      </c>
      <c r="AK525" s="59">
        <f t="shared" si="127"/>
        <v>33.999988999999999</v>
      </c>
      <c r="AL525" s="58">
        <v>12.999998</v>
      </c>
      <c r="AM525" s="58">
        <v>9.0000060000000008</v>
      </c>
      <c r="AN525" s="58">
        <v>16.999994000000001</v>
      </c>
      <c r="AO525" s="59">
        <f t="shared" si="128"/>
        <v>38.999998000000005</v>
      </c>
      <c r="AP525" s="58">
        <v>12.999998</v>
      </c>
      <c r="AQ525" s="58">
        <v>9.9999920000000007</v>
      </c>
      <c r="AR525" s="58">
        <v>16.999987999999998</v>
      </c>
      <c r="AS525" s="59">
        <f t="shared" si="129"/>
        <v>39.999977999999999</v>
      </c>
      <c r="AT525" s="58">
        <v>14.000007</v>
      </c>
      <c r="AU525" s="58">
        <v>10.999992000000001</v>
      </c>
      <c r="AV525" s="58">
        <v>20.000005000000002</v>
      </c>
      <c r="AW525" s="59">
        <f t="shared" si="130"/>
        <v>45.000004000000004</v>
      </c>
      <c r="AX525" s="58">
        <v>14.000007</v>
      </c>
      <c r="AY525" s="58">
        <v>10.000002</v>
      </c>
      <c r="AZ525" s="58">
        <v>19</v>
      </c>
      <c r="BA525" s="59">
        <f t="shared" si="131"/>
        <v>43.000008999999999</v>
      </c>
      <c r="BB525" s="58">
        <v>14.000007999999999</v>
      </c>
      <c r="BC525" s="58">
        <v>10.000006000000001</v>
      </c>
      <c r="BD525" s="58">
        <v>19.999994000000001</v>
      </c>
      <c r="BE525" s="59">
        <f t="shared" si="132"/>
        <v>44.000008000000001</v>
      </c>
      <c r="BF525" s="60">
        <f t="shared" si="133"/>
        <v>504.28899599999994</v>
      </c>
      <c r="BG525" s="53">
        <f t="shared" si="120"/>
        <v>160.86102400000004</v>
      </c>
      <c r="BH525" s="53">
        <f t="shared" si="120"/>
        <v>119.37899400000001</v>
      </c>
      <c r="BI525" s="53">
        <f t="shared" si="120"/>
        <v>224.04897800000003</v>
      </c>
      <c r="BJ525" s="53">
        <f t="shared" si="134"/>
        <v>504.28899600000011</v>
      </c>
      <c r="BL525" s="40"/>
    </row>
    <row r="526" spans="1:64" ht="16.05" customHeight="1" x14ac:dyDescent="0.3">
      <c r="A526" s="55">
        <v>520</v>
      </c>
      <c r="B526" s="55" t="s">
        <v>52</v>
      </c>
      <c r="C526" s="55" t="s">
        <v>182</v>
      </c>
      <c r="D526" s="55" t="s">
        <v>54</v>
      </c>
      <c r="E526" s="55" t="s">
        <v>511</v>
      </c>
      <c r="F526" s="56">
        <v>3.3</v>
      </c>
      <c r="G526" s="57">
        <v>220</v>
      </c>
      <c r="H526" s="55" t="s">
        <v>51</v>
      </c>
      <c r="I526" s="53">
        <v>953.59606499999984</v>
      </c>
      <c r="J526" s="58">
        <v>32</v>
      </c>
      <c r="K526" s="58">
        <v>26</v>
      </c>
      <c r="L526" s="58">
        <v>58.000005000000002</v>
      </c>
      <c r="M526" s="59">
        <f t="shared" si="121"/>
        <v>116.000005</v>
      </c>
      <c r="N526" s="58">
        <v>26</v>
      </c>
      <c r="O526" s="58">
        <v>23.999991999999999</v>
      </c>
      <c r="P526" s="58">
        <v>43.999996000000003</v>
      </c>
      <c r="Q526" s="59">
        <f t="shared" si="122"/>
        <v>93.999988000000002</v>
      </c>
      <c r="R526" s="58">
        <v>30.000004000000001</v>
      </c>
      <c r="S526" s="58">
        <v>25</v>
      </c>
      <c r="T526" s="58">
        <v>45.999997</v>
      </c>
      <c r="U526" s="59">
        <f t="shared" si="123"/>
        <v>101.000001</v>
      </c>
      <c r="V526" s="58">
        <v>19.361999999999998</v>
      </c>
      <c r="W526" s="58">
        <v>18.427996</v>
      </c>
      <c r="X526" s="58">
        <v>42.378999999999998</v>
      </c>
      <c r="Y526" s="59">
        <f t="shared" si="124"/>
        <v>80.168995999999993</v>
      </c>
      <c r="Z526" s="58">
        <v>18.263000000000002</v>
      </c>
      <c r="AA526" s="58">
        <v>13.314</v>
      </c>
      <c r="AB526" s="58">
        <v>23.186</v>
      </c>
      <c r="AC526" s="59">
        <f t="shared" si="125"/>
        <v>54.763000000000005</v>
      </c>
      <c r="AD526" s="58">
        <v>13.000999999999999</v>
      </c>
      <c r="AE526" s="58">
        <v>7.3440000000000003</v>
      </c>
      <c r="AF526" s="58">
        <v>21.318999999999999</v>
      </c>
      <c r="AG526" s="59">
        <f t="shared" si="126"/>
        <v>41.664000000000001</v>
      </c>
      <c r="AH526" s="58">
        <v>18.000004000000001</v>
      </c>
      <c r="AI526" s="58">
        <v>13.999997</v>
      </c>
      <c r="AJ526" s="58">
        <v>21.000014</v>
      </c>
      <c r="AK526" s="59">
        <f t="shared" si="127"/>
        <v>53.000014999999998</v>
      </c>
      <c r="AL526" s="58">
        <v>18.000004000000001</v>
      </c>
      <c r="AM526" s="58">
        <v>14.000002</v>
      </c>
      <c r="AN526" s="58">
        <v>23.000011000000001</v>
      </c>
      <c r="AO526" s="59">
        <f t="shared" si="128"/>
        <v>55.000017</v>
      </c>
      <c r="AP526" s="58">
        <v>18.000004000000001</v>
      </c>
      <c r="AQ526" s="58">
        <v>12.000007999999999</v>
      </c>
      <c r="AR526" s="58">
        <v>20.000004000000001</v>
      </c>
      <c r="AS526" s="59">
        <f t="shared" si="129"/>
        <v>50.000016000000002</v>
      </c>
      <c r="AT526" s="58">
        <v>21</v>
      </c>
      <c r="AU526" s="58">
        <v>21.000008000000001</v>
      </c>
      <c r="AV526" s="58">
        <v>41.999994999999998</v>
      </c>
      <c r="AW526" s="59">
        <f t="shared" si="130"/>
        <v>84.000002999999992</v>
      </c>
      <c r="AX526" s="58">
        <v>32.000010000000003</v>
      </c>
      <c r="AY526" s="58">
        <v>25.000001000000001</v>
      </c>
      <c r="AZ526" s="58">
        <v>50</v>
      </c>
      <c r="BA526" s="59">
        <f t="shared" si="131"/>
        <v>107.000011</v>
      </c>
      <c r="BB526" s="58">
        <v>34.999997999999998</v>
      </c>
      <c r="BC526" s="58">
        <v>26.000003</v>
      </c>
      <c r="BD526" s="58">
        <v>56.000011999999998</v>
      </c>
      <c r="BE526" s="59">
        <f t="shared" si="132"/>
        <v>117.000013</v>
      </c>
      <c r="BF526" s="60">
        <f t="shared" si="133"/>
        <v>953.59606499999984</v>
      </c>
      <c r="BG526" s="53">
        <f t="shared" si="120"/>
        <v>280.62602399999997</v>
      </c>
      <c r="BH526" s="53">
        <f t="shared" si="120"/>
        <v>226.086007</v>
      </c>
      <c r="BI526" s="53">
        <f t="shared" si="120"/>
        <v>446.88403399999993</v>
      </c>
      <c r="BJ526" s="53">
        <f t="shared" si="134"/>
        <v>953.59606499999995</v>
      </c>
      <c r="BL526" s="40"/>
    </row>
    <row r="527" spans="1:64" ht="16.05" customHeight="1" x14ac:dyDescent="0.3">
      <c r="A527" s="55">
        <v>521</v>
      </c>
      <c r="B527" s="55" t="s">
        <v>52</v>
      </c>
      <c r="C527" s="55" t="s">
        <v>144</v>
      </c>
      <c r="D527" s="55" t="s">
        <v>54</v>
      </c>
      <c r="E527" s="55" t="s">
        <v>511</v>
      </c>
      <c r="F527" s="56">
        <v>1.7</v>
      </c>
      <c r="G527" s="57">
        <v>220</v>
      </c>
      <c r="H527" s="55" t="s">
        <v>51</v>
      </c>
      <c r="I527" s="53">
        <v>65.215089000000006</v>
      </c>
      <c r="J527" s="58">
        <v>1</v>
      </c>
      <c r="K527" s="58">
        <v>2.0000079999999998</v>
      </c>
      <c r="L527" s="58">
        <v>3.0000079999999998</v>
      </c>
      <c r="M527" s="59">
        <f t="shared" si="121"/>
        <v>6.0000159999999996</v>
      </c>
      <c r="N527" s="58">
        <v>2</v>
      </c>
      <c r="O527" s="58">
        <v>1.0000039999999999</v>
      </c>
      <c r="P527" s="58">
        <v>2.0000119999999999</v>
      </c>
      <c r="Q527" s="59">
        <f t="shared" si="122"/>
        <v>5.0000159999999996</v>
      </c>
      <c r="R527" s="58">
        <v>2.0000110000000002</v>
      </c>
      <c r="S527" s="58">
        <v>0.99999899999999997</v>
      </c>
      <c r="T527" s="58">
        <v>2.999997</v>
      </c>
      <c r="U527" s="59">
        <f t="shared" si="123"/>
        <v>6.0000070000000001</v>
      </c>
      <c r="V527" s="58">
        <v>1.5310010000000001</v>
      </c>
      <c r="W527" s="58">
        <v>1.274</v>
      </c>
      <c r="X527" s="58">
        <v>2.4540120000000001</v>
      </c>
      <c r="Y527" s="59">
        <f t="shared" si="124"/>
        <v>5.2590129999999995</v>
      </c>
      <c r="Z527" s="58">
        <v>1.8219959999999999</v>
      </c>
      <c r="AA527" s="58">
        <v>1.2990079999999999</v>
      </c>
      <c r="AB527" s="58">
        <v>2.4520050000000002</v>
      </c>
      <c r="AC527" s="59">
        <f t="shared" si="125"/>
        <v>5.5730090000000008</v>
      </c>
      <c r="AD527" s="58">
        <v>1.741992</v>
      </c>
      <c r="AE527" s="58">
        <v>1.258003</v>
      </c>
      <c r="AF527" s="58">
        <v>2.383</v>
      </c>
      <c r="AG527" s="59">
        <f t="shared" si="126"/>
        <v>5.3829950000000002</v>
      </c>
      <c r="AH527" s="58">
        <v>1.9999979999999999</v>
      </c>
      <c r="AI527" s="58">
        <v>1.0000070000000001</v>
      </c>
      <c r="AJ527" s="58">
        <v>1.9999979999999999</v>
      </c>
      <c r="AK527" s="59">
        <f t="shared" si="127"/>
        <v>5.0000029999999995</v>
      </c>
      <c r="AL527" s="58">
        <v>1.0000100000000001</v>
      </c>
      <c r="AM527" s="58">
        <v>1.000008</v>
      </c>
      <c r="AN527" s="58">
        <v>3.000006</v>
      </c>
      <c r="AO527" s="59">
        <f t="shared" si="128"/>
        <v>5.0000239999999998</v>
      </c>
      <c r="AP527" s="58">
        <v>1.9999979999999999</v>
      </c>
      <c r="AQ527" s="58">
        <v>1.999994</v>
      </c>
      <c r="AR527" s="58">
        <v>2.0000119999999999</v>
      </c>
      <c r="AS527" s="59">
        <f t="shared" si="129"/>
        <v>6.0000039999999997</v>
      </c>
      <c r="AT527" s="58">
        <v>1.9999979999999999</v>
      </c>
      <c r="AU527" s="58">
        <v>0.99999700000000002</v>
      </c>
      <c r="AV527" s="58">
        <v>1.9999849999999999</v>
      </c>
      <c r="AW527" s="59">
        <f t="shared" si="130"/>
        <v>4.9999799999999999</v>
      </c>
      <c r="AX527" s="58">
        <v>1.9999979999999999</v>
      </c>
      <c r="AY527" s="58">
        <v>1.000006</v>
      </c>
      <c r="AZ527" s="58">
        <v>3</v>
      </c>
      <c r="BA527" s="59">
        <f t="shared" si="131"/>
        <v>6.0000039999999997</v>
      </c>
      <c r="BB527" s="58">
        <v>1.9999979999999999</v>
      </c>
      <c r="BC527" s="58">
        <v>1.0000100000000001</v>
      </c>
      <c r="BD527" s="58">
        <v>2.0000100000000001</v>
      </c>
      <c r="BE527" s="59">
        <f t="shared" si="132"/>
        <v>5.0000180000000007</v>
      </c>
      <c r="BF527" s="60">
        <f t="shared" si="133"/>
        <v>65.215089000000006</v>
      </c>
      <c r="BG527" s="53">
        <f t="shared" si="120"/>
        <v>21.095000000000002</v>
      </c>
      <c r="BH527" s="53">
        <f t="shared" si="120"/>
        <v>14.831043999999999</v>
      </c>
      <c r="BI527" s="53">
        <f t="shared" si="120"/>
        <v>29.289045000000002</v>
      </c>
      <c r="BJ527" s="53">
        <f t="shared" si="134"/>
        <v>65.215089000000006</v>
      </c>
      <c r="BL527" s="40"/>
    </row>
    <row r="528" spans="1:64" ht="16.05" customHeight="1" x14ac:dyDescent="0.3">
      <c r="A528" s="55">
        <v>522</v>
      </c>
      <c r="B528" s="55" t="s">
        <v>52</v>
      </c>
      <c r="C528" s="55" t="s">
        <v>263</v>
      </c>
      <c r="D528" s="55" t="s">
        <v>54</v>
      </c>
      <c r="E528" s="55" t="s">
        <v>511</v>
      </c>
      <c r="F528" s="56">
        <v>16.5</v>
      </c>
      <c r="G528" s="57">
        <v>380</v>
      </c>
      <c r="H528" s="55" t="s">
        <v>51</v>
      </c>
      <c r="I528" s="53">
        <v>1261.6719839999998</v>
      </c>
      <c r="J528" s="58">
        <v>4</v>
      </c>
      <c r="K528" s="58">
        <v>2.9999920000000002</v>
      </c>
      <c r="L528" s="58">
        <v>7.000013</v>
      </c>
      <c r="M528" s="59">
        <f t="shared" si="121"/>
        <v>14.000005000000002</v>
      </c>
      <c r="N528" s="58">
        <v>5</v>
      </c>
      <c r="O528" s="58">
        <v>3.9999959999999999</v>
      </c>
      <c r="P528" s="58">
        <v>6.0000080000000002</v>
      </c>
      <c r="Q528" s="59">
        <f t="shared" si="122"/>
        <v>15.000004000000001</v>
      </c>
      <c r="R528" s="58">
        <v>81.999990999999994</v>
      </c>
      <c r="S528" s="58">
        <v>53.000000999999997</v>
      </c>
      <c r="T528" s="58">
        <v>82.999994999999998</v>
      </c>
      <c r="U528" s="59">
        <f t="shared" si="123"/>
        <v>217.99998699999998</v>
      </c>
      <c r="V528" s="58">
        <v>184.16</v>
      </c>
      <c r="W528" s="58">
        <v>157.67699999999999</v>
      </c>
      <c r="X528" s="58">
        <v>305.536</v>
      </c>
      <c r="Y528" s="59">
        <f t="shared" si="124"/>
        <v>647.37300000000005</v>
      </c>
      <c r="Z528" s="58">
        <v>28.408000000000001</v>
      </c>
      <c r="AA528" s="58">
        <v>12.038</v>
      </c>
      <c r="AB528" s="58">
        <v>22.125</v>
      </c>
      <c r="AC528" s="59">
        <f t="shared" si="125"/>
        <v>62.570999999999998</v>
      </c>
      <c r="AD528" s="58">
        <v>61.868000000000002</v>
      </c>
      <c r="AE528" s="58">
        <v>33.415999999999997</v>
      </c>
      <c r="AF528" s="58">
        <v>113.444</v>
      </c>
      <c r="AG528" s="59">
        <f t="shared" si="126"/>
        <v>208.72800000000001</v>
      </c>
      <c r="AH528" s="58">
        <v>5.999994</v>
      </c>
      <c r="AI528" s="58">
        <v>2.999994</v>
      </c>
      <c r="AJ528" s="58">
        <v>6.9999969999999996</v>
      </c>
      <c r="AK528" s="59">
        <f t="shared" si="127"/>
        <v>15.999984999999999</v>
      </c>
      <c r="AL528" s="58">
        <v>5.000006</v>
      </c>
      <c r="AM528" s="58">
        <v>4.0000099999999996</v>
      </c>
      <c r="AN528" s="58">
        <v>5.9999859999999998</v>
      </c>
      <c r="AO528" s="59">
        <f t="shared" si="128"/>
        <v>15.000001999999999</v>
      </c>
      <c r="AP528" s="58">
        <v>5.999994</v>
      </c>
      <c r="AQ528" s="58">
        <v>3.0000019999999998</v>
      </c>
      <c r="AR528" s="58">
        <v>6.000006</v>
      </c>
      <c r="AS528" s="59">
        <f t="shared" si="129"/>
        <v>15.000001999999999</v>
      </c>
      <c r="AT528" s="58">
        <v>4.9999950000000002</v>
      </c>
      <c r="AU528" s="58">
        <v>3.9999980000000002</v>
      </c>
      <c r="AV528" s="58">
        <v>7.0000070000000001</v>
      </c>
      <c r="AW528" s="59">
        <f t="shared" si="130"/>
        <v>16</v>
      </c>
      <c r="AX528" s="58">
        <v>5.9999969999999996</v>
      </c>
      <c r="AY528" s="58">
        <v>3</v>
      </c>
      <c r="AZ528" s="58">
        <v>7</v>
      </c>
      <c r="BA528" s="59">
        <f t="shared" si="131"/>
        <v>15.999997</v>
      </c>
      <c r="BB528" s="58">
        <v>5.999994</v>
      </c>
      <c r="BC528" s="58">
        <v>3.9999929999999999</v>
      </c>
      <c r="BD528" s="58">
        <v>8.0000149999999994</v>
      </c>
      <c r="BE528" s="59">
        <f t="shared" si="132"/>
        <v>18.000002000000002</v>
      </c>
      <c r="BF528" s="60">
        <f t="shared" si="133"/>
        <v>1261.6719839999998</v>
      </c>
      <c r="BG528" s="53">
        <f t="shared" si="120"/>
        <v>399.43597100000005</v>
      </c>
      <c r="BH528" s="53">
        <f t="shared" si="120"/>
        <v>284.13098600000001</v>
      </c>
      <c r="BI528" s="53">
        <f t="shared" si="120"/>
        <v>578.10502699999995</v>
      </c>
      <c r="BJ528" s="53">
        <f t="shared" si="134"/>
        <v>1261.6719840000001</v>
      </c>
      <c r="BL528" s="40"/>
    </row>
    <row r="529" spans="1:64" ht="16.05" customHeight="1" x14ac:dyDescent="0.3">
      <c r="A529" s="55">
        <v>523</v>
      </c>
      <c r="B529" s="55" t="s">
        <v>52</v>
      </c>
      <c r="C529" s="55" t="s">
        <v>157</v>
      </c>
      <c r="D529" s="55" t="s">
        <v>54</v>
      </c>
      <c r="E529" s="55" t="s">
        <v>511</v>
      </c>
      <c r="F529" s="56">
        <v>3.3</v>
      </c>
      <c r="G529" s="57">
        <v>220</v>
      </c>
      <c r="H529" s="55" t="s">
        <v>50</v>
      </c>
      <c r="I529" s="53">
        <v>407.57499999999993</v>
      </c>
      <c r="J529" s="58">
        <v>6.9059999999999997</v>
      </c>
      <c r="K529" s="58">
        <v>7.8630000000000004</v>
      </c>
      <c r="L529" s="58">
        <v>18.004999999999999</v>
      </c>
      <c r="M529" s="59">
        <f t="shared" si="121"/>
        <v>32.774000000000001</v>
      </c>
      <c r="N529" s="58">
        <v>6.8479999999999999</v>
      </c>
      <c r="O529" s="58">
        <v>7.42</v>
      </c>
      <c r="P529" s="58">
        <v>14.662000000000001</v>
      </c>
      <c r="Q529" s="59">
        <f t="shared" si="122"/>
        <v>28.93</v>
      </c>
      <c r="R529" s="58">
        <v>7.0860000000000003</v>
      </c>
      <c r="S529" s="58">
        <v>7.8230000000000004</v>
      </c>
      <c r="T529" s="58">
        <v>15.449</v>
      </c>
      <c r="U529" s="59">
        <f t="shared" si="123"/>
        <v>30.358000000000001</v>
      </c>
      <c r="V529" s="58">
        <v>5.5869999999999997</v>
      </c>
      <c r="W529" s="58">
        <v>6.7389999999999999</v>
      </c>
      <c r="X529" s="58">
        <v>15.922000000000001</v>
      </c>
      <c r="Y529" s="59">
        <f t="shared" si="124"/>
        <v>28.248000000000001</v>
      </c>
      <c r="Z529" s="58">
        <v>6.4950000000000001</v>
      </c>
      <c r="AA529" s="58">
        <v>6.4249999999999998</v>
      </c>
      <c r="AB529" s="58">
        <v>15.031000000000001</v>
      </c>
      <c r="AC529" s="59">
        <f t="shared" si="125"/>
        <v>27.951000000000001</v>
      </c>
      <c r="AD529" s="58">
        <v>6.242</v>
      </c>
      <c r="AE529" s="58">
        <v>5.9390000000000001</v>
      </c>
      <c r="AF529" s="58">
        <v>14.31</v>
      </c>
      <c r="AG529" s="59">
        <f t="shared" si="126"/>
        <v>26.491</v>
      </c>
      <c r="AH529" s="58">
        <v>6.7140000000000004</v>
      </c>
      <c r="AI529" s="58">
        <v>7.8220000000000001</v>
      </c>
      <c r="AJ529" s="58">
        <v>14.82</v>
      </c>
      <c r="AK529" s="59">
        <f t="shared" si="127"/>
        <v>29.356000000000002</v>
      </c>
      <c r="AL529" s="58">
        <v>22.003</v>
      </c>
      <c r="AM529" s="58">
        <v>20.417999999999999</v>
      </c>
      <c r="AN529" s="58">
        <v>28.349</v>
      </c>
      <c r="AO529" s="59">
        <f t="shared" si="128"/>
        <v>70.77</v>
      </c>
      <c r="AP529" s="58">
        <v>6.7149999999999999</v>
      </c>
      <c r="AQ529" s="58">
        <v>7.1660000000000004</v>
      </c>
      <c r="AR529" s="58">
        <v>14.44</v>
      </c>
      <c r="AS529" s="59">
        <f t="shared" si="129"/>
        <v>28.320999999999998</v>
      </c>
      <c r="AT529" s="58">
        <v>6.41</v>
      </c>
      <c r="AU529" s="58">
        <v>7.617</v>
      </c>
      <c r="AV529" s="58">
        <v>15.627000000000001</v>
      </c>
      <c r="AW529" s="59">
        <f t="shared" si="130"/>
        <v>29.654000000000003</v>
      </c>
      <c r="AX529" s="58">
        <v>6.4089999999999998</v>
      </c>
      <c r="AY529" s="58">
        <v>6.9569999999999999</v>
      </c>
      <c r="AZ529" s="58">
        <v>15.2</v>
      </c>
      <c r="BA529" s="59">
        <f t="shared" si="131"/>
        <v>28.565999999999999</v>
      </c>
      <c r="BB529" s="58">
        <v>12.319000000000001</v>
      </c>
      <c r="BC529" s="58">
        <v>11.981999999999999</v>
      </c>
      <c r="BD529" s="58">
        <v>21.855</v>
      </c>
      <c r="BE529" s="59">
        <f t="shared" si="132"/>
        <v>46.156000000000006</v>
      </c>
      <c r="BF529" s="60">
        <f t="shared" si="133"/>
        <v>407.57499999999993</v>
      </c>
      <c r="BG529" s="53">
        <f t="shared" si="120"/>
        <v>99.734000000000009</v>
      </c>
      <c r="BH529" s="53">
        <f t="shared" si="120"/>
        <v>104.17100000000001</v>
      </c>
      <c r="BI529" s="53">
        <f t="shared" si="120"/>
        <v>203.67</v>
      </c>
      <c r="BJ529" s="53">
        <f t="shared" si="134"/>
        <v>407.57500000000005</v>
      </c>
      <c r="BL529" s="40"/>
    </row>
    <row r="530" spans="1:64" ht="16.05" customHeight="1" x14ac:dyDescent="0.3">
      <c r="A530" s="55">
        <v>524</v>
      </c>
      <c r="B530" s="55" t="s">
        <v>52</v>
      </c>
      <c r="C530" s="55" t="s">
        <v>204</v>
      </c>
      <c r="D530" s="55" t="s">
        <v>54</v>
      </c>
      <c r="E530" s="55" t="s">
        <v>511</v>
      </c>
      <c r="F530" s="56">
        <v>3.3</v>
      </c>
      <c r="G530" s="57">
        <v>220</v>
      </c>
      <c r="H530" s="55" t="s">
        <v>50</v>
      </c>
      <c r="I530" s="53">
        <v>6566.0009619999992</v>
      </c>
      <c r="J530" s="58">
        <v>226</v>
      </c>
      <c r="K530" s="58">
        <v>185</v>
      </c>
      <c r="L530" s="58">
        <v>445.00000499999999</v>
      </c>
      <c r="M530" s="59">
        <f t="shared" si="121"/>
        <v>856.00000499999999</v>
      </c>
      <c r="N530" s="58">
        <v>172</v>
      </c>
      <c r="O530" s="58">
        <v>146.99999199999999</v>
      </c>
      <c r="P530" s="58">
        <v>291.99999600000001</v>
      </c>
      <c r="Q530" s="59">
        <f t="shared" si="122"/>
        <v>610.99998800000003</v>
      </c>
      <c r="R530" s="58">
        <v>200.61600000000001</v>
      </c>
      <c r="S530" s="58">
        <v>162.47300000000001</v>
      </c>
      <c r="T530" s="58">
        <v>320.50599999999997</v>
      </c>
      <c r="U530" s="59">
        <f t="shared" si="123"/>
        <v>683.59500000000003</v>
      </c>
      <c r="V530" s="58">
        <v>110.07</v>
      </c>
      <c r="W530" s="58">
        <v>98.801000000000002</v>
      </c>
      <c r="X530" s="58">
        <v>217.23599999999999</v>
      </c>
      <c r="Y530" s="59">
        <f t="shared" si="124"/>
        <v>426.10699999999997</v>
      </c>
      <c r="Z530" s="58">
        <v>119.89</v>
      </c>
      <c r="AA530" s="58">
        <v>84.004999999999995</v>
      </c>
      <c r="AB530" s="58">
        <v>152.74600000000001</v>
      </c>
      <c r="AC530" s="59">
        <f t="shared" si="125"/>
        <v>356.64099999999996</v>
      </c>
      <c r="AD530" s="58">
        <v>147.90100000000001</v>
      </c>
      <c r="AE530" s="58">
        <v>100.992</v>
      </c>
      <c r="AF530" s="58">
        <v>191.76499999999999</v>
      </c>
      <c r="AG530" s="59">
        <f t="shared" si="126"/>
        <v>440.65800000000002</v>
      </c>
      <c r="AH530" s="58">
        <v>203.00000600000001</v>
      </c>
      <c r="AI530" s="58">
        <v>133</v>
      </c>
      <c r="AJ530" s="58">
        <v>207.99999099999999</v>
      </c>
      <c r="AK530" s="59">
        <f t="shared" si="127"/>
        <v>543.99999700000001</v>
      </c>
      <c r="AL530" s="58">
        <v>221.00001</v>
      </c>
      <c r="AM530" s="58">
        <v>129.99999600000001</v>
      </c>
      <c r="AN530" s="58">
        <v>246.99999500000001</v>
      </c>
      <c r="AO530" s="59">
        <f t="shared" si="128"/>
        <v>598.000001</v>
      </c>
      <c r="AP530" s="58">
        <v>172.00000399999999</v>
      </c>
      <c r="AQ530" s="58">
        <v>112.99999200000001</v>
      </c>
      <c r="AR530" s="58">
        <v>209</v>
      </c>
      <c r="AS530" s="59">
        <f t="shared" si="129"/>
        <v>493.99999600000001</v>
      </c>
      <c r="AT530" s="58">
        <v>127.99999800000001</v>
      </c>
      <c r="AU530" s="58">
        <v>103.000004</v>
      </c>
      <c r="AV530" s="58">
        <v>188.00000600000001</v>
      </c>
      <c r="AW530" s="59">
        <f t="shared" si="130"/>
        <v>419.00000799999998</v>
      </c>
      <c r="AX530" s="58">
        <v>135.99999</v>
      </c>
      <c r="AY530" s="58">
        <v>101.99999099999999</v>
      </c>
      <c r="AZ530" s="58">
        <v>192</v>
      </c>
      <c r="BA530" s="59">
        <f t="shared" si="131"/>
        <v>429.99998099999999</v>
      </c>
      <c r="BB530" s="58">
        <v>227.99999199999999</v>
      </c>
      <c r="BC530" s="58">
        <v>145.99999600000001</v>
      </c>
      <c r="BD530" s="58">
        <v>332.99999800000001</v>
      </c>
      <c r="BE530" s="59">
        <f t="shared" si="132"/>
        <v>706.99998600000004</v>
      </c>
      <c r="BF530" s="60">
        <f t="shared" si="133"/>
        <v>6566.0009619999992</v>
      </c>
      <c r="BG530" s="53">
        <f t="shared" si="120"/>
        <v>2064.4769999999999</v>
      </c>
      <c r="BH530" s="53">
        <f t="shared" si="120"/>
        <v>1505.2709709999999</v>
      </c>
      <c r="BI530" s="53">
        <f t="shared" si="120"/>
        <v>2996.2529910000003</v>
      </c>
      <c r="BJ530" s="53">
        <f t="shared" si="134"/>
        <v>6566.0009620000001</v>
      </c>
      <c r="BL530" s="40"/>
    </row>
    <row r="531" spans="1:64" ht="16.05" customHeight="1" x14ac:dyDescent="0.3">
      <c r="A531" s="55">
        <v>525</v>
      </c>
      <c r="B531" s="55" t="s">
        <v>52</v>
      </c>
      <c r="C531" s="55" t="s">
        <v>264</v>
      </c>
      <c r="D531" s="55" t="s">
        <v>54</v>
      </c>
      <c r="E531" s="55" t="s">
        <v>511</v>
      </c>
      <c r="F531" s="56">
        <v>3.3</v>
      </c>
      <c r="G531" s="57">
        <v>220</v>
      </c>
      <c r="H531" s="55" t="s">
        <v>50</v>
      </c>
      <c r="I531" s="53">
        <v>6907.0949830000009</v>
      </c>
      <c r="J531" s="58">
        <v>153</v>
      </c>
      <c r="K531" s="58">
        <v>114.000004</v>
      </c>
      <c r="L531" s="58">
        <v>274.99999500000001</v>
      </c>
      <c r="M531" s="59">
        <f t="shared" si="121"/>
        <v>541.999999</v>
      </c>
      <c r="N531" s="58">
        <v>178</v>
      </c>
      <c r="O531" s="58">
        <v>134.00000399999999</v>
      </c>
      <c r="P531" s="58">
        <v>252</v>
      </c>
      <c r="Q531" s="59">
        <f t="shared" si="122"/>
        <v>564.00000399999999</v>
      </c>
      <c r="R531" s="58">
        <v>192.85300000000001</v>
      </c>
      <c r="S531" s="58">
        <v>145.345</v>
      </c>
      <c r="T531" s="58">
        <v>280.565</v>
      </c>
      <c r="U531" s="59">
        <f t="shared" si="123"/>
        <v>618.76299999999992</v>
      </c>
      <c r="V531" s="58">
        <v>168.483</v>
      </c>
      <c r="W531" s="58">
        <v>140.458</v>
      </c>
      <c r="X531" s="58">
        <v>290.69600000000003</v>
      </c>
      <c r="Y531" s="59">
        <f t="shared" si="124"/>
        <v>599.63700000000006</v>
      </c>
      <c r="Z531" s="58">
        <v>187.268</v>
      </c>
      <c r="AA531" s="58">
        <v>135.333</v>
      </c>
      <c r="AB531" s="58">
        <v>267.96699999999998</v>
      </c>
      <c r="AC531" s="59">
        <f t="shared" si="125"/>
        <v>590.56799999999998</v>
      </c>
      <c r="AD531" s="58">
        <v>194.05799999999999</v>
      </c>
      <c r="AE531" s="58">
        <v>128.58600000000001</v>
      </c>
      <c r="AF531" s="58">
        <v>248.483</v>
      </c>
      <c r="AG531" s="59">
        <f t="shared" si="126"/>
        <v>571.12699999999995</v>
      </c>
      <c r="AH531" s="58">
        <v>214.99999399999999</v>
      </c>
      <c r="AI531" s="58">
        <v>154.99999399999999</v>
      </c>
      <c r="AJ531" s="58">
        <v>264.00000499999999</v>
      </c>
      <c r="AK531" s="59">
        <f t="shared" si="127"/>
        <v>633.9999929999999</v>
      </c>
      <c r="AL531" s="58">
        <v>218.00000199999999</v>
      </c>
      <c r="AM531" s="58">
        <v>145.00000600000001</v>
      </c>
      <c r="AN531" s="58">
        <v>279.99999300000002</v>
      </c>
      <c r="AO531" s="59">
        <f t="shared" si="128"/>
        <v>643.000001</v>
      </c>
      <c r="AP531" s="58">
        <v>185.99999</v>
      </c>
      <c r="AQ531" s="58">
        <v>128.00000199999999</v>
      </c>
      <c r="AR531" s="58">
        <v>228</v>
      </c>
      <c r="AS531" s="59">
        <f t="shared" si="129"/>
        <v>541.99999200000002</v>
      </c>
      <c r="AT531" s="58">
        <v>151.99999500000001</v>
      </c>
      <c r="AU531" s="58">
        <v>121.99999200000001</v>
      </c>
      <c r="AV531" s="58">
        <v>226.99999</v>
      </c>
      <c r="AW531" s="59">
        <f t="shared" si="130"/>
        <v>500.99997700000006</v>
      </c>
      <c r="AX531" s="58">
        <v>168</v>
      </c>
      <c r="AY531" s="58">
        <v>121.000006</v>
      </c>
      <c r="AZ531" s="58">
        <v>247</v>
      </c>
      <c r="BA531" s="59">
        <f t="shared" si="131"/>
        <v>536.00000599999998</v>
      </c>
      <c r="BB531" s="58">
        <v>176</v>
      </c>
      <c r="BC531" s="58">
        <v>115.000012</v>
      </c>
      <c r="BD531" s="58">
        <v>273.999999</v>
      </c>
      <c r="BE531" s="59">
        <f t="shared" si="132"/>
        <v>565.00001099999997</v>
      </c>
      <c r="BF531" s="60">
        <f t="shared" si="133"/>
        <v>6907.0949830000009</v>
      </c>
      <c r="BG531" s="53">
        <f t="shared" si="120"/>
        <v>2188.6619810000002</v>
      </c>
      <c r="BH531" s="53">
        <f t="shared" si="120"/>
        <v>1583.7220199999999</v>
      </c>
      <c r="BI531" s="53">
        <f t="shared" si="120"/>
        <v>3134.7109820000001</v>
      </c>
      <c r="BJ531" s="53">
        <f t="shared" si="134"/>
        <v>6907.0949830000009</v>
      </c>
      <c r="BL531" s="40"/>
    </row>
    <row r="532" spans="1:64" ht="16.05" customHeight="1" x14ac:dyDescent="0.3">
      <c r="A532" s="55">
        <v>526</v>
      </c>
      <c r="B532" s="55" t="s">
        <v>52</v>
      </c>
      <c r="C532" s="55" t="s">
        <v>265</v>
      </c>
      <c r="D532" s="55" t="s">
        <v>54</v>
      </c>
      <c r="E532" s="55" t="s">
        <v>511</v>
      </c>
      <c r="F532" s="56">
        <v>3.3</v>
      </c>
      <c r="G532" s="57">
        <v>220</v>
      </c>
      <c r="H532" s="55" t="s">
        <v>50</v>
      </c>
      <c r="I532" s="53">
        <v>2684.165</v>
      </c>
      <c r="J532" s="58">
        <v>62.603000000000002</v>
      </c>
      <c r="K532" s="58">
        <v>61.045999999999999</v>
      </c>
      <c r="L532" s="58">
        <v>153.40199999999999</v>
      </c>
      <c r="M532" s="59">
        <f t="shared" si="121"/>
        <v>277.05099999999999</v>
      </c>
      <c r="N532" s="58">
        <v>57.981999999999999</v>
      </c>
      <c r="O532" s="58">
        <v>45.203000000000003</v>
      </c>
      <c r="P532" s="58">
        <v>77.043999999999997</v>
      </c>
      <c r="Q532" s="59">
        <f t="shared" si="122"/>
        <v>180.22899999999998</v>
      </c>
      <c r="R532" s="58">
        <v>67.269000000000005</v>
      </c>
      <c r="S532" s="58">
        <v>49.850999999999999</v>
      </c>
      <c r="T532" s="58">
        <v>78.150000000000006</v>
      </c>
      <c r="U532" s="59">
        <f t="shared" si="123"/>
        <v>195.27</v>
      </c>
      <c r="V532" s="58">
        <v>56.13</v>
      </c>
      <c r="W532" s="58">
        <v>51.883000000000003</v>
      </c>
      <c r="X532" s="58">
        <v>82.158000000000001</v>
      </c>
      <c r="Y532" s="59">
        <f t="shared" si="124"/>
        <v>190.17099999999999</v>
      </c>
      <c r="Z532" s="58">
        <v>89.382999999999996</v>
      </c>
      <c r="AA532" s="58">
        <v>62.76</v>
      </c>
      <c r="AB532" s="58">
        <v>87.168999999999997</v>
      </c>
      <c r="AC532" s="59">
        <f t="shared" si="125"/>
        <v>239.31200000000001</v>
      </c>
      <c r="AD532" s="58">
        <v>108.375</v>
      </c>
      <c r="AE532" s="58">
        <v>73.915000000000006</v>
      </c>
      <c r="AF532" s="58">
        <v>93.947999999999993</v>
      </c>
      <c r="AG532" s="59">
        <f t="shared" si="126"/>
        <v>276.238</v>
      </c>
      <c r="AH532" s="58">
        <v>94.500010000000003</v>
      </c>
      <c r="AI532" s="58">
        <v>69.945048</v>
      </c>
      <c r="AJ532" s="58">
        <v>88.724999999999994</v>
      </c>
      <c r="AK532" s="59">
        <f t="shared" si="127"/>
        <v>253.17005800000001</v>
      </c>
      <c r="AL532" s="58">
        <v>94.500010000000003</v>
      </c>
      <c r="AM532" s="58">
        <v>64.054938000000007</v>
      </c>
      <c r="AN532" s="58">
        <v>93.275000000000006</v>
      </c>
      <c r="AO532" s="59">
        <f t="shared" si="128"/>
        <v>251.82994800000003</v>
      </c>
      <c r="AP532" s="58">
        <v>89.000010000000003</v>
      </c>
      <c r="AQ532" s="58">
        <v>63.999988000000002</v>
      </c>
      <c r="AR532" s="58">
        <v>87.999986000000007</v>
      </c>
      <c r="AS532" s="59">
        <f t="shared" si="129"/>
        <v>240.99998400000001</v>
      </c>
      <c r="AT532" s="58">
        <v>72.999989999999997</v>
      </c>
      <c r="AU532" s="58">
        <v>56.000008999999999</v>
      </c>
      <c r="AV532" s="58">
        <v>82</v>
      </c>
      <c r="AW532" s="59">
        <f t="shared" si="130"/>
        <v>210.999999</v>
      </c>
      <c r="AX532" s="58">
        <v>61.000002000000002</v>
      </c>
      <c r="AY532" s="58">
        <v>47.000008999999999</v>
      </c>
      <c r="AZ532" s="58">
        <v>75</v>
      </c>
      <c r="BA532" s="59">
        <f t="shared" si="131"/>
        <v>183.000011</v>
      </c>
      <c r="BB532" s="58">
        <v>59.134</v>
      </c>
      <c r="BC532" s="58">
        <v>41.514000000000003</v>
      </c>
      <c r="BD532" s="58">
        <v>85.245999999999995</v>
      </c>
      <c r="BE532" s="59">
        <f t="shared" si="132"/>
        <v>185.89400000000001</v>
      </c>
      <c r="BF532" s="60">
        <f t="shared" si="133"/>
        <v>2684.165</v>
      </c>
      <c r="BG532" s="53">
        <f t="shared" si="120"/>
        <v>912.87602200000003</v>
      </c>
      <c r="BH532" s="53">
        <f t="shared" si="120"/>
        <v>687.17199199999993</v>
      </c>
      <c r="BI532" s="53">
        <f t="shared" si="120"/>
        <v>1084.116986</v>
      </c>
      <c r="BJ532" s="53">
        <f t="shared" si="134"/>
        <v>2684.165</v>
      </c>
      <c r="BL532" s="40"/>
    </row>
    <row r="533" spans="1:64" ht="16.05" customHeight="1" x14ac:dyDescent="0.3">
      <c r="A533" s="55">
        <v>527</v>
      </c>
      <c r="B533" s="55" t="s">
        <v>52</v>
      </c>
      <c r="C533" s="55" t="s">
        <v>187</v>
      </c>
      <c r="D533" s="55" t="s">
        <v>54</v>
      </c>
      <c r="E533" s="55" t="s">
        <v>511</v>
      </c>
      <c r="F533" s="56">
        <v>6.6</v>
      </c>
      <c r="G533" s="57">
        <v>380</v>
      </c>
      <c r="H533" s="55" t="s">
        <v>50</v>
      </c>
      <c r="I533" s="53">
        <v>407.02397000000002</v>
      </c>
      <c r="J533" s="58">
        <v>8.3510000000000009</v>
      </c>
      <c r="K533" s="58">
        <v>6.8289999999999997</v>
      </c>
      <c r="L533" s="58">
        <v>13.305</v>
      </c>
      <c r="M533" s="59">
        <f t="shared" si="121"/>
        <v>28.484999999999999</v>
      </c>
      <c r="N533" s="58">
        <v>8.5950000000000006</v>
      </c>
      <c r="O533" s="58">
        <v>7.2290000000000001</v>
      </c>
      <c r="P533" s="58">
        <v>11.464</v>
      </c>
      <c r="Q533" s="59">
        <f t="shared" si="122"/>
        <v>27.288000000000004</v>
      </c>
      <c r="R533" s="58">
        <v>9.8940000000000001</v>
      </c>
      <c r="S533" s="58">
        <v>7.2030000000000003</v>
      </c>
      <c r="T533" s="58">
        <v>11.797000000000001</v>
      </c>
      <c r="U533" s="59">
        <f t="shared" si="123"/>
        <v>28.894000000000002</v>
      </c>
      <c r="V533" s="58">
        <v>10.042999999999999</v>
      </c>
      <c r="W533" s="58">
        <v>8.7050000000000001</v>
      </c>
      <c r="X533" s="58">
        <v>15.067</v>
      </c>
      <c r="Y533" s="59">
        <f t="shared" si="124"/>
        <v>33.814999999999998</v>
      </c>
      <c r="Z533" s="58">
        <v>12.769</v>
      </c>
      <c r="AA533" s="58">
        <v>9.6189999999999998</v>
      </c>
      <c r="AB533" s="58">
        <v>18.425000000000001</v>
      </c>
      <c r="AC533" s="59">
        <f t="shared" si="125"/>
        <v>40.813000000000002</v>
      </c>
      <c r="AD533" s="58">
        <v>11.877000000000001</v>
      </c>
      <c r="AE533" s="58">
        <v>9.0440000000000005</v>
      </c>
      <c r="AF533" s="58">
        <v>16.294</v>
      </c>
      <c r="AG533" s="59">
        <f t="shared" si="126"/>
        <v>37.215000000000003</v>
      </c>
      <c r="AH533" s="58">
        <v>23.00001</v>
      </c>
      <c r="AI533" s="58">
        <v>10.000000999999999</v>
      </c>
      <c r="AJ533" s="58">
        <v>18.999984999999999</v>
      </c>
      <c r="AK533" s="59">
        <f t="shared" si="127"/>
        <v>51.999995999999996</v>
      </c>
      <c r="AL533" s="58">
        <v>9.609</v>
      </c>
      <c r="AM533" s="58">
        <v>6.9809999999999999</v>
      </c>
      <c r="AN533" s="58">
        <v>13.318</v>
      </c>
      <c r="AO533" s="59">
        <f t="shared" si="128"/>
        <v>29.908000000000001</v>
      </c>
      <c r="AP533" s="58">
        <v>10.462999999999999</v>
      </c>
      <c r="AQ533" s="58">
        <v>7.266</v>
      </c>
      <c r="AR533" s="58">
        <v>14.4</v>
      </c>
      <c r="AS533" s="59">
        <f t="shared" si="129"/>
        <v>32.128999999999998</v>
      </c>
      <c r="AT533" s="58">
        <v>9.9999900000000004</v>
      </c>
      <c r="AU533" s="58">
        <v>7.9999960000000003</v>
      </c>
      <c r="AV533" s="58">
        <v>13.999988</v>
      </c>
      <c r="AW533" s="59">
        <f t="shared" si="130"/>
        <v>31.999974000000002</v>
      </c>
      <c r="AX533" s="58">
        <v>11.00001</v>
      </c>
      <c r="AY533" s="58">
        <v>7.9999900000000004</v>
      </c>
      <c r="AZ533" s="58">
        <v>15</v>
      </c>
      <c r="BA533" s="59">
        <f t="shared" si="131"/>
        <v>34</v>
      </c>
      <c r="BB533" s="58">
        <v>10.074</v>
      </c>
      <c r="BC533" s="58">
        <v>6.9859999999999998</v>
      </c>
      <c r="BD533" s="58">
        <v>13.417</v>
      </c>
      <c r="BE533" s="59">
        <f t="shared" si="132"/>
        <v>30.476999999999997</v>
      </c>
      <c r="BF533" s="60">
        <f t="shared" si="133"/>
        <v>407.02397000000002</v>
      </c>
      <c r="BG533" s="53">
        <f t="shared" si="120"/>
        <v>135.67500999999999</v>
      </c>
      <c r="BH533" s="53">
        <f t="shared" si="120"/>
        <v>95.861986999999999</v>
      </c>
      <c r="BI533" s="53">
        <f t="shared" si="120"/>
        <v>175.48697300000001</v>
      </c>
      <c r="BJ533" s="53">
        <f t="shared" si="134"/>
        <v>407.02396999999996</v>
      </c>
      <c r="BL533" s="40"/>
    </row>
    <row r="534" spans="1:64" ht="16.05" customHeight="1" x14ac:dyDescent="0.3">
      <c r="A534" s="55">
        <v>528</v>
      </c>
      <c r="B534" s="55" t="s">
        <v>52</v>
      </c>
      <c r="C534" s="55" t="s">
        <v>174</v>
      </c>
      <c r="D534" s="55" t="s">
        <v>54</v>
      </c>
      <c r="E534" s="55" t="s">
        <v>511</v>
      </c>
      <c r="F534" s="56">
        <v>6.6</v>
      </c>
      <c r="G534" s="57">
        <v>380</v>
      </c>
      <c r="H534" s="55" t="s">
        <v>51</v>
      </c>
      <c r="I534" s="53">
        <v>3720.9719979999995</v>
      </c>
      <c r="J534" s="58">
        <v>67</v>
      </c>
      <c r="K534" s="58">
        <v>94.000007999999994</v>
      </c>
      <c r="L534" s="58">
        <v>167.99999199999999</v>
      </c>
      <c r="M534" s="59">
        <f t="shared" si="121"/>
        <v>329</v>
      </c>
      <c r="N534" s="58">
        <v>71</v>
      </c>
      <c r="O534" s="58">
        <v>99.000007999999994</v>
      </c>
      <c r="P534" s="58">
        <v>129.99999600000001</v>
      </c>
      <c r="Q534" s="59">
        <f t="shared" si="122"/>
        <v>300.00000399999999</v>
      </c>
      <c r="R534" s="58">
        <v>81.999990999999994</v>
      </c>
      <c r="S534" s="58">
        <v>97.999998000000005</v>
      </c>
      <c r="T534" s="58">
        <v>148.00000399999999</v>
      </c>
      <c r="U534" s="59">
        <f t="shared" si="123"/>
        <v>327.99999300000002</v>
      </c>
      <c r="V534" s="58">
        <v>67.051000000000002</v>
      </c>
      <c r="W534" s="58">
        <v>87.340999999999994</v>
      </c>
      <c r="X534" s="58">
        <v>143.68899999999999</v>
      </c>
      <c r="Y534" s="59">
        <f t="shared" si="124"/>
        <v>298.08100000000002</v>
      </c>
      <c r="Z534" s="58">
        <v>81.635999999999996</v>
      </c>
      <c r="AA534" s="58">
        <v>108.16800000000001</v>
      </c>
      <c r="AB534" s="58">
        <v>175.61</v>
      </c>
      <c r="AC534" s="59">
        <f t="shared" si="125"/>
        <v>365.41399999999999</v>
      </c>
      <c r="AD534" s="58">
        <v>71.078000000000003</v>
      </c>
      <c r="AE534" s="58">
        <v>94.162999999999997</v>
      </c>
      <c r="AF534" s="58">
        <v>150.23599999999999</v>
      </c>
      <c r="AG534" s="59">
        <f t="shared" si="126"/>
        <v>315.47699999999998</v>
      </c>
      <c r="AH534" s="58">
        <v>100.99999800000001</v>
      </c>
      <c r="AI534" s="58">
        <v>125.00000799999999</v>
      </c>
      <c r="AJ534" s="58">
        <v>154.00000199999999</v>
      </c>
      <c r="AK534" s="59">
        <f t="shared" si="127"/>
        <v>380.00000799999998</v>
      </c>
      <c r="AL534" s="58">
        <v>64.999989999999997</v>
      </c>
      <c r="AM534" s="58">
        <v>91.000010000000003</v>
      </c>
      <c r="AN534" s="58">
        <v>150.000012</v>
      </c>
      <c r="AO534" s="59">
        <f t="shared" si="128"/>
        <v>306.00001199999997</v>
      </c>
      <c r="AP534" s="58">
        <v>45.999997999999998</v>
      </c>
      <c r="AQ534" s="58">
        <v>80.000010000000003</v>
      </c>
      <c r="AR534" s="58">
        <v>95</v>
      </c>
      <c r="AS534" s="59">
        <f t="shared" si="129"/>
        <v>221.00000800000001</v>
      </c>
      <c r="AT534" s="58">
        <v>60.000003</v>
      </c>
      <c r="AU534" s="58">
        <v>90.999988999999999</v>
      </c>
      <c r="AV534" s="58">
        <v>103.99999</v>
      </c>
      <c r="AW534" s="59">
        <f t="shared" si="130"/>
        <v>254.99998199999999</v>
      </c>
      <c r="AX534" s="58">
        <v>59.000003999999997</v>
      </c>
      <c r="AY534" s="58">
        <v>87.999994000000001</v>
      </c>
      <c r="AZ534" s="58">
        <v>142</v>
      </c>
      <c r="BA534" s="59">
        <f t="shared" si="131"/>
        <v>288.99999800000001</v>
      </c>
      <c r="BB534" s="58">
        <v>80.000007999999994</v>
      </c>
      <c r="BC534" s="58">
        <v>94.999996999999993</v>
      </c>
      <c r="BD534" s="58">
        <v>158.999988</v>
      </c>
      <c r="BE534" s="59">
        <f t="shared" si="132"/>
        <v>333.99999300000002</v>
      </c>
      <c r="BF534" s="60">
        <f t="shared" si="133"/>
        <v>3720.9719979999995</v>
      </c>
      <c r="BG534" s="53">
        <f t="shared" si="120"/>
        <v>850.76499200000001</v>
      </c>
      <c r="BH534" s="53">
        <f t="shared" si="120"/>
        <v>1150.6720219999997</v>
      </c>
      <c r="BI534" s="53">
        <f t="shared" si="120"/>
        <v>1719.5349840000001</v>
      </c>
      <c r="BJ534" s="53">
        <f t="shared" si="134"/>
        <v>3720.971998</v>
      </c>
      <c r="BL534" s="40"/>
    </row>
    <row r="535" spans="1:64" ht="16.05" customHeight="1" x14ac:dyDescent="0.3">
      <c r="A535" s="55">
        <v>529</v>
      </c>
      <c r="B535" s="55" t="s">
        <v>52</v>
      </c>
      <c r="C535" s="55" t="s">
        <v>259</v>
      </c>
      <c r="D535" s="55" t="s">
        <v>54</v>
      </c>
      <c r="E535" s="55" t="s">
        <v>511</v>
      </c>
      <c r="F535" s="56">
        <v>3.3</v>
      </c>
      <c r="G535" s="57">
        <v>220</v>
      </c>
      <c r="H535" s="55" t="s">
        <v>50</v>
      </c>
      <c r="I535" s="53">
        <v>7573.4140279999992</v>
      </c>
      <c r="J535" s="58">
        <v>168.35499999999999</v>
      </c>
      <c r="K535" s="58">
        <v>130.792</v>
      </c>
      <c r="L535" s="58">
        <v>298.00599999999997</v>
      </c>
      <c r="M535" s="59">
        <f t="shared" si="121"/>
        <v>597.15300000000002</v>
      </c>
      <c r="N535" s="58">
        <v>177.542</v>
      </c>
      <c r="O535" s="58">
        <v>126.042</v>
      </c>
      <c r="P535" s="58">
        <v>224.28700000000001</v>
      </c>
      <c r="Q535" s="59">
        <f t="shared" si="122"/>
        <v>527.87099999999998</v>
      </c>
      <c r="R535" s="58">
        <v>221.65299999999999</v>
      </c>
      <c r="S535" s="58">
        <v>147.06800000000001</v>
      </c>
      <c r="T535" s="58">
        <v>257.55599999999998</v>
      </c>
      <c r="U535" s="59">
        <f t="shared" si="123"/>
        <v>626.27700000000004</v>
      </c>
      <c r="V535" s="58">
        <v>184.60499999999999</v>
      </c>
      <c r="W535" s="58">
        <v>142.60900000000001</v>
      </c>
      <c r="X535" s="58">
        <v>280.00900000000001</v>
      </c>
      <c r="Y535" s="59">
        <f t="shared" si="124"/>
        <v>607.22299999999996</v>
      </c>
      <c r="Z535" s="58">
        <v>258.94600000000003</v>
      </c>
      <c r="AA535" s="58">
        <v>165.74100000000001</v>
      </c>
      <c r="AB535" s="58">
        <v>307.79599999999999</v>
      </c>
      <c r="AC535" s="59">
        <f t="shared" si="125"/>
        <v>732.48299999999995</v>
      </c>
      <c r="AD535" s="58">
        <v>218.02099999999999</v>
      </c>
      <c r="AE535" s="58">
        <v>163.511</v>
      </c>
      <c r="AF535" s="58">
        <v>290.87299999999999</v>
      </c>
      <c r="AG535" s="59">
        <f t="shared" si="126"/>
        <v>672.40499999999997</v>
      </c>
      <c r="AH535" s="58">
        <v>289.99999600000001</v>
      </c>
      <c r="AI535" s="58">
        <v>211.00000900000001</v>
      </c>
      <c r="AJ535" s="58">
        <v>340.00000699999998</v>
      </c>
      <c r="AK535" s="59">
        <f t="shared" si="127"/>
        <v>841.00001199999997</v>
      </c>
      <c r="AL535" s="58">
        <v>291.00000599999998</v>
      </c>
      <c r="AM535" s="58">
        <v>191.00000399999999</v>
      </c>
      <c r="AN535" s="58">
        <v>359.00001300000002</v>
      </c>
      <c r="AO535" s="59">
        <f t="shared" si="128"/>
        <v>841.00002300000006</v>
      </c>
      <c r="AP535" s="58">
        <v>176</v>
      </c>
      <c r="AQ535" s="58">
        <v>125</v>
      </c>
      <c r="AR535" s="58">
        <v>207.99999600000001</v>
      </c>
      <c r="AS535" s="59">
        <f t="shared" si="129"/>
        <v>508.99999600000001</v>
      </c>
      <c r="AT535" s="58">
        <v>168</v>
      </c>
      <c r="AU535" s="58">
        <v>124.999993</v>
      </c>
      <c r="AV535" s="58">
        <v>241.00000399999999</v>
      </c>
      <c r="AW535" s="59">
        <f t="shared" si="130"/>
        <v>533.99999700000001</v>
      </c>
      <c r="AX535" s="58">
        <v>152.18</v>
      </c>
      <c r="AY535" s="58">
        <v>106.58199999999999</v>
      </c>
      <c r="AZ535" s="58">
        <v>222.00899999999999</v>
      </c>
      <c r="BA535" s="59">
        <f t="shared" si="131"/>
        <v>480.77099999999996</v>
      </c>
      <c r="BB535" s="58">
        <v>191.02699999999999</v>
      </c>
      <c r="BC535" s="58">
        <v>124.279</v>
      </c>
      <c r="BD535" s="58">
        <v>288.92500000000001</v>
      </c>
      <c r="BE535" s="59">
        <f t="shared" si="132"/>
        <v>604.23099999999999</v>
      </c>
      <c r="BF535" s="60">
        <f t="shared" si="133"/>
        <v>7573.4140279999992</v>
      </c>
      <c r="BG535" s="53">
        <f t="shared" ref="BG535:BI598" si="135">J535+N535+R535+V535+Z535+AD535+AH535+AL535+AP535+AT535+AX535+BB535</f>
        <v>2497.3290019999999</v>
      </c>
      <c r="BH535" s="53">
        <f t="shared" si="135"/>
        <v>1758.624006</v>
      </c>
      <c r="BI535" s="53">
        <f t="shared" si="135"/>
        <v>3317.4610200000002</v>
      </c>
      <c r="BJ535" s="53">
        <f t="shared" si="134"/>
        <v>7573.4140280000011</v>
      </c>
      <c r="BL535" s="40"/>
    </row>
    <row r="536" spans="1:64" ht="16.05" customHeight="1" x14ac:dyDescent="0.3">
      <c r="A536" s="55">
        <v>530</v>
      </c>
      <c r="B536" s="55" t="s">
        <v>52</v>
      </c>
      <c r="C536" s="55" t="s">
        <v>147</v>
      </c>
      <c r="D536" s="55" t="s">
        <v>54</v>
      </c>
      <c r="E536" s="55" t="s">
        <v>511</v>
      </c>
      <c r="F536" s="56">
        <v>3.3</v>
      </c>
      <c r="G536" s="57">
        <v>220</v>
      </c>
      <c r="H536" s="55" t="s">
        <v>51</v>
      </c>
      <c r="I536" s="53">
        <v>8234.4979550000007</v>
      </c>
      <c r="J536" s="58">
        <v>174</v>
      </c>
      <c r="K536" s="58">
        <v>116.999996</v>
      </c>
      <c r="L536" s="58">
        <v>315</v>
      </c>
      <c r="M536" s="59">
        <f t="shared" si="121"/>
        <v>605.99999600000001</v>
      </c>
      <c r="N536" s="58">
        <v>175</v>
      </c>
      <c r="O536" s="58">
        <v>121.999996</v>
      </c>
      <c r="P536" s="58">
        <v>195.999988</v>
      </c>
      <c r="Q536" s="59">
        <f t="shared" si="122"/>
        <v>492.99998400000004</v>
      </c>
      <c r="R536" s="58">
        <v>204.999989</v>
      </c>
      <c r="S536" s="58">
        <v>160.00000600000001</v>
      </c>
      <c r="T536" s="58">
        <v>291.99998499999998</v>
      </c>
      <c r="U536" s="59">
        <f t="shared" si="123"/>
        <v>656.99998000000005</v>
      </c>
      <c r="V536" s="58">
        <v>180.550996</v>
      </c>
      <c r="W536" s="58">
        <v>151.886</v>
      </c>
      <c r="X536" s="58">
        <v>276.14299199999999</v>
      </c>
      <c r="Y536" s="59">
        <f t="shared" si="124"/>
        <v>608.57998799999996</v>
      </c>
      <c r="Z536" s="58">
        <v>274.12800800000002</v>
      </c>
      <c r="AA536" s="58">
        <v>187.80999800000001</v>
      </c>
      <c r="AB536" s="58">
        <v>308.16699299999999</v>
      </c>
      <c r="AC536" s="59">
        <f t="shared" si="125"/>
        <v>770.10499900000002</v>
      </c>
      <c r="AD536" s="58">
        <v>285.97600499999999</v>
      </c>
      <c r="AE536" s="58">
        <v>205.80999299999999</v>
      </c>
      <c r="AF536" s="58">
        <v>327.02699999999999</v>
      </c>
      <c r="AG536" s="59">
        <f t="shared" si="126"/>
        <v>818.81299799999988</v>
      </c>
      <c r="AH536" s="58">
        <v>254.00001</v>
      </c>
      <c r="AI536" s="58">
        <v>209</v>
      </c>
      <c r="AJ536" s="58">
        <v>301.00000699999998</v>
      </c>
      <c r="AK536" s="59">
        <f t="shared" si="127"/>
        <v>764.00001699999996</v>
      </c>
      <c r="AL536" s="58">
        <v>295.99999000000003</v>
      </c>
      <c r="AM536" s="58">
        <v>186.00000800000001</v>
      </c>
      <c r="AN536" s="58">
        <v>344.99999400000002</v>
      </c>
      <c r="AO536" s="59">
        <f t="shared" si="128"/>
        <v>826.99999200000002</v>
      </c>
      <c r="AP536" s="58">
        <v>262.00000199999999</v>
      </c>
      <c r="AQ536" s="58">
        <v>174</v>
      </c>
      <c r="AR536" s="58">
        <v>301.00000999999997</v>
      </c>
      <c r="AS536" s="59">
        <f t="shared" si="129"/>
        <v>737.00001199999997</v>
      </c>
      <c r="AT536" s="58">
        <v>198.99999</v>
      </c>
      <c r="AU536" s="58">
        <v>154.99999399999999</v>
      </c>
      <c r="AV536" s="58">
        <v>295.00000199999999</v>
      </c>
      <c r="AW536" s="59">
        <f t="shared" si="130"/>
        <v>648.99998600000004</v>
      </c>
      <c r="AX536" s="58">
        <v>221.00001</v>
      </c>
      <c r="AY536" s="58">
        <v>155.00000299999999</v>
      </c>
      <c r="AZ536" s="58">
        <v>313</v>
      </c>
      <c r="BA536" s="59">
        <f t="shared" si="131"/>
        <v>689.00001299999997</v>
      </c>
      <c r="BB536" s="58">
        <v>201.99999600000001</v>
      </c>
      <c r="BC536" s="58">
        <v>126.99999099999999</v>
      </c>
      <c r="BD536" s="58">
        <v>286.00000299999999</v>
      </c>
      <c r="BE536" s="59">
        <f t="shared" si="132"/>
        <v>614.99999000000003</v>
      </c>
      <c r="BF536" s="60">
        <f t="shared" si="133"/>
        <v>8234.4979550000007</v>
      </c>
      <c r="BG536" s="53">
        <f t="shared" si="135"/>
        <v>2728.6549959999998</v>
      </c>
      <c r="BH536" s="53">
        <f t="shared" si="135"/>
        <v>1950.5059849999996</v>
      </c>
      <c r="BI536" s="53">
        <f t="shared" si="135"/>
        <v>3555.3369739999998</v>
      </c>
      <c r="BJ536" s="53">
        <f t="shared" si="134"/>
        <v>8234.4979549999989</v>
      </c>
      <c r="BL536" s="40"/>
    </row>
    <row r="537" spans="1:64" ht="16.05" customHeight="1" x14ac:dyDescent="0.3">
      <c r="A537" s="55">
        <v>531</v>
      </c>
      <c r="B537" s="55" t="s">
        <v>52</v>
      </c>
      <c r="C537" s="55" t="s">
        <v>174</v>
      </c>
      <c r="D537" s="55" t="s">
        <v>54</v>
      </c>
      <c r="E537" s="55" t="s">
        <v>511</v>
      </c>
      <c r="F537" s="56">
        <v>3.3</v>
      </c>
      <c r="G537" s="57">
        <v>220</v>
      </c>
      <c r="H537" s="55" t="s">
        <v>51</v>
      </c>
      <c r="I537" s="53">
        <v>444.60699599999998</v>
      </c>
      <c r="J537" s="58">
        <v>11</v>
      </c>
      <c r="K537" s="58">
        <v>8.9999959999999994</v>
      </c>
      <c r="L537" s="58">
        <v>18</v>
      </c>
      <c r="M537" s="59">
        <f t="shared" si="121"/>
        <v>37.999995999999996</v>
      </c>
      <c r="N537" s="58">
        <v>11</v>
      </c>
      <c r="O537" s="58">
        <v>7.9999919999999998</v>
      </c>
      <c r="P537" s="58">
        <v>15.000007999999999</v>
      </c>
      <c r="Q537" s="59">
        <f t="shared" si="122"/>
        <v>34</v>
      </c>
      <c r="R537" s="58">
        <v>12.999991</v>
      </c>
      <c r="S537" s="58">
        <v>10.00001</v>
      </c>
      <c r="T537" s="58">
        <v>16.999987000000001</v>
      </c>
      <c r="U537" s="59">
        <f t="shared" si="123"/>
        <v>39.999988000000002</v>
      </c>
      <c r="V537" s="58">
        <v>10.560998</v>
      </c>
      <c r="W537" s="58">
        <v>8.9650020000000001</v>
      </c>
      <c r="X537" s="58">
        <v>17.437007999999999</v>
      </c>
      <c r="Y537" s="59">
        <f t="shared" si="124"/>
        <v>36.963008000000002</v>
      </c>
      <c r="Z537" s="58">
        <v>12.337006000000001</v>
      </c>
      <c r="AA537" s="58">
        <v>8.9629899999999996</v>
      </c>
      <c r="AB537" s="58">
        <v>17.130005000000001</v>
      </c>
      <c r="AC537" s="59">
        <f t="shared" si="125"/>
        <v>38.430001000000004</v>
      </c>
      <c r="AD537" s="58">
        <v>11.750004000000001</v>
      </c>
      <c r="AE537" s="58">
        <v>8.7439940000000007</v>
      </c>
      <c r="AF537" s="58">
        <v>16.72</v>
      </c>
      <c r="AG537" s="59">
        <f t="shared" si="126"/>
        <v>37.213998000000004</v>
      </c>
      <c r="AH537" s="58">
        <v>12.00001</v>
      </c>
      <c r="AI537" s="58">
        <v>8.9999990000000007</v>
      </c>
      <c r="AJ537" s="58">
        <v>14.999988999999999</v>
      </c>
      <c r="AK537" s="59">
        <f t="shared" si="127"/>
        <v>35.999997999999998</v>
      </c>
      <c r="AL537" s="58">
        <v>11</v>
      </c>
      <c r="AM537" s="58">
        <v>7.9999979999999997</v>
      </c>
      <c r="AN537" s="58">
        <v>16.000004000000001</v>
      </c>
      <c r="AO537" s="59">
        <f t="shared" si="128"/>
        <v>35.000001999999995</v>
      </c>
      <c r="AP537" s="58">
        <v>11</v>
      </c>
      <c r="AQ537" s="58">
        <v>8.9999950000000002</v>
      </c>
      <c r="AR537" s="58">
        <v>14.000007</v>
      </c>
      <c r="AS537" s="59">
        <f t="shared" si="129"/>
        <v>34.000001999999995</v>
      </c>
      <c r="AT537" s="58">
        <v>12.000009</v>
      </c>
      <c r="AU537" s="58">
        <v>8.9999929999999999</v>
      </c>
      <c r="AV537" s="58">
        <v>17.999988999999999</v>
      </c>
      <c r="AW537" s="59">
        <f t="shared" si="130"/>
        <v>38.999991000000001</v>
      </c>
      <c r="AX537" s="58">
        <v>12.000009</v>
      </c>
      <c r="AY537" s="58">
        <v>8.9999959999999994</v>
      </c>
      <c r="AZ537" s="58">
        <v>16</v>
      </c>
      <c r="BA537" s="59">
        <f t="shared" si="131"/>
        <v>37.000005000000002</v>
      </c>
      <c r="BB537" s="58">
        <v>12.00001</v>
      </c>
      <c r="BC537" s="58">
        <v>8.0000110000000006</v>
      </c>
      <c r="BD537" s="58">
        <v>18.999986</v>
      </c>
      <c r="BE537" s="59">
        <f t="shared" si="132"/>
        <v>39.000006999999997</v>
      </c>
      <c r="BF537" s="60">
        <f t="shared" si="133"/>
        <v>444.60699599999998</v>
      </c>
      <c r="BG537" s="53">
        <f t="shared" si="135"/>
        <v>139.64803700000002</v>
      </c>
      <c r="BH537" s="53">
        <f t="shared" si="135"/>
        <v>105.671976</v>
      </c>
      <c r="BI537" s="53">
        <f t="shared" si="135"/>
        <v>199.28698300000002</v>
      </c>
      <c r="BJ537" s="53">
        <f t="shared" si="134"/>
        <v>444.60699600000004</v>
      </c>
      <c r="BL537" s="40"/>
    </row>
    <row r="538" spans="1:64" ht="16.05" customHeight="1" x14ac:dyDescent="0.3">
      <c r="A538" s="55">
        <v>532</v>
      </c>
      <c r="B538" s="55" t="s">
        <v>52</v>
      </c>
      <c r="C538" s="55" t="s">
        <v>138</v>
      </c>
      <c r="D538" s="55" t="s">
        <v>54</v>
      </c>
      <c r="E538" s="55" t="s">
        <v>511</v>
      </c>
      <c r="F538" s="56">
        <v>3.3</v>
      </c>
      <c r="G538" s="57">
        <v>380</v>
      </c>
      <c r="H538" s="55" t="s">
        <v>51</v>
      </c>
      <c r="I538" s="53">
        <v>1444.000076</v>
      </c>
      <c r="J538" s="58">
        <v>60</v>
      </c>
      <c r="K538" s="58">
        <v>44.999996000000003</v>
      </c>
      <c r="L538" s="58">
        <v>99</v>
      </c>
      <c r="M538" s="59">
        <f t="shared" si="121"/>
        <v>203.99999600000001</v>
      </c>
      <c r="N538" s="58">
        <v>33</v>
      </c>
      <c r="O538" s="58">
        <v>21</v>
      </c>
      <c r="P538" s="58">
        <v>38.000011999999998</v>
      </c>
      <c r="Q538" s="59">
        <f t="shared" si="122"/>
        <v>92.000011999999998</v>
      </c>
      <c r="R538" s="58">
        <v>22.000005999999999</v>
      </c>
      <c r="S538" s="58">
        <v>18.999994000000001</v>
      </c>
      <c r="T538" s="58">
        <v>24.000011000000001</v>
      </c>
      <c r="U538" s="59">
        <f t="shared" si="123"/>
        <v>65.000011000000001</v>
      </c>
      <c r="V538" s="58">
        <v>38.333335333333331</v>
      </c>
      <c r="W538" s="58">
        <v>28.333330000000004</v>
      </c>
      <c r="X538" s="58">
        <v>53.666674333333333</v>
      </c>
      <c r="Y538" s="59">
        <f t="shared" si="124"/>
        <v>120.33333966666666</v>
      </c>
      <c r="Z538" s="58">
        <v>38.333335333333331</v>
      </c>
      <c r="AA538" s="58">
        <v>28.333330000000004</v>
      </c>
      <c r="AB538" s="58">
        <v>53.666674333333333</v>
      </c>
      <c r="AC538" s="59">
        <f t="shared" si="125"/>
        <v>120.33333966666666</v>
      </c>
      <c r="AD538" s="58">
        <v>38.333335333333331</v>
      </c>
      <c r="AE538" s="58">
        <v>28.333330000000004</v>
      </c>
      <c r="AF538" s="58">
        <v>53.666674333333333</v>
      </c>
      <c r="AG538" s="59">
        <f t="shared" si="126"/>
        <v>120.33333966666666</v>
      </c>
      <c r="AH538" s="58">
        <v>38.333335333333331</v>
      </c>
      <c r="AI538" s="58">
        <v>28.333330000000004</v>
      </c>
      <c r="AJ538" s="58">
        <v>53.666674333333333</v>
      </c>
      <c r="AK538" s="59">
        <f t="shared" si="127"/>
        <v>120.33333966666666</v>
      </c>
      <c r="AL538" s="58">
        <v>38.333335333333331</v>
      </c>
      <c r="AM538" s="58">
        <v>28.333330000000004</v>
      </c>
      <c r="AN538" s="58">
        <v>53.666674333333333</v>
      </c>
      <c r="AO538" s="59">
        <f t="shared" si="128"/>
        <v>120.33333966666666</v>
      </c>
      <c r="AP538" s="58">
        <v>38.333335333333331</v>
      </c>
      <c r="AQ538" s="58">
        <v>28.333330000000004</v>
      </c>
      <c r="AR538" s="58">
        <v>53.666674333333333</v>
      </c>
      <c r="AS538" s="59">
        <f t="shared" si="129"/>
        <v>120.33333966666666</v>
      </c>
      <c r="AT538" s="58">
        <v>38.333335333333331</v>
      </c>
      <c r="AU538" s="58">
        <v>28.333330000000004</v>
      </c>
      <c r="AV538" s="58">
        <v>53.666674333333333</v>
      </c>
      <c r="AW538" s="59">
        <f t="shared" si="130"/>
        <v>120.33333966666666</v>
      </c>
      <c r="AX538" s="58">
        <v>38.333335333333331</v>
      </c>
      <c r="AY538" s="58">
        <v>28.333330000000004</v>
      </c>
      <c r="AZ538" s="58">
        <v>53.666674333333333</v>
      </c>
      <c r="BA538" s="59">
        <f t="shared" si="131"/>
        <v>120.33333966666666</v>
      </c>
      <c r="BB538" s="58">
        <v>38.333335333333331</v>
      </c>
      <c r="BC538" s="58">
        <v>28.333330000000004</v>
      </c>
      <c r="BD538" s="58">
        <v>53.666674333333333</v>
      </c>
      <c r="BE538" s="59">
        <f t="shared" si="132"/>
        <v>120.33333966666666</v>
      </c>
      <c r="BF538" s="60">
        <f t="shared" si="133"/>
        <v>1444.000076</v>
      </c>
      <c r="BG538" s="53">
        <f t="shared" si="135"/>
        <v>460.00002399999988</v>
      </c>
      <c r="BH538" s="53">
        <f t="shared" si="135"/>
        <v>339.99995999999993</v>
      </c>
      <c r="BI538" s="53">
        <f t="shared" si="135"/>
        <v>644.000092</v>
      </c>
      <c r="BJ538" s="53">
        <f t="shared" si="134"/>
        <v>1444.0000759999998</v>
      </c>
      <c r="BL538" s="40"/>
    </row>
    <row r="539" spans="1:64" ht="16.05" customHeight="1" x14ac:dyDescent="0.3">
      <c r="A539" s="55">
        <v>533</v>
      </c>
      <c r="B539" s="55" t="s">
        <v>52</v>
      </c>
      <c r="C539" s="55" t="s">
        <v>266</v>
      </c>
      <c r="D539" s="55" t="s">
        <v>54</v>
      </c>
      <c r="E539" s="55" t="s">
        <v>511</v>
      </c>
      <c r="F539" s="56">
        <v>3.3</v>
      </c>
      <c r="G539" s="57">
        <v>380</v>
      </c>
      <c r="H539" s="55" t="s">
        <v>50</v>
      </c>
      <c r="I539" s="53">
        <v>10702.931</v>
      </c>
      <c r="J539" s="58">
        <v>873.2</v>
      </c>
      <c r="K539" s="58">
        <v>651.673</v>
      </c>
      <c r="L539" s="58">
        <v>1414.5889999999999</v>
      </c>
      <c r="M539" s="59">
        <f t="shared" si="121"/>
        <v>2939.462</v>
      </c>
      <c r="N539" s="58">
        <v>852.52200000000005</v>
      </c>
      <c r="O539" s="58">
        <v>638.54300000000001</v>
      </c>
      <c r="P539" s="58">
        <v>1125.8510000000001</v>
      </c>
      <c r="Q539" s="59">
        <f t="shared" si="122"/>
        <v>2616.9160000000002</v>
      </c>
      <c r="R539" s="58">
        <v>953.08500000000004</v>
      </c>
      <c r="S539" s="58">
        <v>669.58500000000004</v>
      </c>
      <c r="T539" s="58">
        <v>1180.8409999999999</v>
      </c>
      <c r="U539" s="59">
        <f t="shared" si="123"/>
        <v>2803.511</v>
      </c>
      <c r="V539" s="58">
        <v>52.645000000000003</v>
      </c>
      <c r="W539" s="58">
        <v>57.792000000000002</v>
      </c>
      <c r="X539" s="58">
        <v>32.204000000000001</v>
      </c>
      <c r="Y539" s="59">
        <f t="shared" si="124"/>
        <v>142.64100000000002</v>
      </c>
      <c r="Z539" s="58">
        <v>71.983999999999995</v>
      </c>
      <c r="AA539" s="58">
        <v>62.32</v>
      </c>
      <c r="AB539" s="58">
        <v>87.677000000000007</v>
      </c>
      <c r="AC539" s="59">
        <f t="shared" si="125"/>
        <v>221.98099999999999</v>
      </c>
      <c r="AD539" s="58">
        <v>44.683</v>
      </c>
      <c r="AE539" s="58">
        <v>22.606999999999999</v>
      </c>
      <c r="AF539" s="58">
        <v>23.952999999999999</v>
      </c>
      <c r="AG539" s="59">
        <f t="shared" si="126"/>
        <v>91.242999999999995</v>
      </c>
      <c r="AH539" s="58">
        <v>83.168000000000006</v>
      </c>
      <c r="AI539" s="58">
        <v>74.975999999999999</v>
      </c>
      <c r="AJ539" s="58">
        <v>91.953999999999994</v>
      </c>
      <c r="AK539" s="59">
        <f t="shared" si="127"/>
        <v>250.09800000000001</v>
      </c>
      <c r="AL539" s="58">
        <v>49.106999999999999</v>
      </c>
      <c r="AM539" s="58">
        <v>42.122</v>
      </c>
      <c r="AN539" s="58">
        <v>66.878</v>
      </c>
      <c r="AO539" s="59">
        <f t="shared" si="128"/>
        <v>158.107</v>
      </c>
      <c r="AP539" s="58">
        <v>53.81</v>
      </c>
      <c r="AQ539" s="58">
        <v>45.298000000000002</v>
      </c>
      <c r="AR539" s="58">
        <v>61.457000000000001</v>
      </c>
      <c r="AS539" s="59">
        <f t="shared" si="129"/>
        <v>160.565</v>
      </c>
      <c r="AT539" s="58">
        <v>64.245000000000005</v>
      </c>
      <c r="AU539" s="58">
        <v>69.753</v>
      </c>
      <c r="AV539" s="58">
        <v>84.447999999999993</v>
      </c>
      <c r="AW539" s="59">
        <f t="shared" si="130"/>
        <v>218.44599999999997</v>
      </c>
      <c r="AX539" s="58">
        <v>75.527000000000001</v>
      </c>
      <c r="AY539" s="58">
        <v>43.215000000000003</v>
      </c>
      <c r="AZ539" s="58">
        <v>115.295</v>
      </c>
      <c r="BA539" s="59">
        <f t="shared" si="131"/>
        <v>234.03700000000001</v>
      </c>
      <c r="BB539" s="58">
        <v>338.28800000000001</v>
      </c>
      <c r="BC539" s="58">
        <v>154.327</v>
      </c>
      <c r="BD539" s="58">
        <v>373.30900000000003</v>
      </c>
      <c r="BE539" s="59">
        <f t="shared" si="132"/>
        <v>865.92399999999998</v>
      </c>
      <c r="BF539" s="60">
        <f t="shared" si="133"/>
        <v>10702.931</v>
      </c>
      <c r="BG539" s="53">
        <f t="shared" si="135"/>
        <v>3512.2640000000001</v>
      </c>
      <c r="BH539" s="53">
        <f t="shared" si="135"/>
        <v>2532.2110000000002</v>
      </c>
      <c r="BI539" s="53">
        <f t="shared" si="135"/>
        <v>4658.456000000001</v>
      </c>
      <c r="BJ539" s="53">
        <f t="shared" si="134"/>
        <v>10702.931</v>
      </c>
      <c r="BL539" s="40"/>
    </row>
    <row r="540" spans="1:64" ht="16.05" customHeight="1" x14ac:dyDescent="0.3">
      <c r="A540" s="55">
        <v>534</v>
      </c>
      <c r="B540" s="55" t="s">
        <v>52</v>
      </c>
      <c r="C540" s="55" t="s">
        <v>93</v>
      </c>
      <c r="D540" s="55" t="s">
        <v>54</v>
      </c>
      <c r="E540" s="55" t="s">
        <v>511</v>
      </c>
      <c r="F540" s="56">
        <v>70</v>
      </c>
      <c r="G540" s="57">
        <v>380</v>
      </c>
      <c r="H540" s="61" t="s">
        <v>50</v>
      </c>
      <c r="I540" s="53">
        <v>2612.5700000000006</v>
      </c>
      <c r="J540" s="58">
        <v>5.9</v>
      </c>
      <c r="K540" s="58">
        <v>4.3499999999999996</v>
      </c>
      <c r="L540" s="58">
        <v>9.625</v>
      </c>
      <c r="M540" s="59">
        <f t="shared" si="121"/>
        <v>19.875</v>
      </c>
      <c r="N540" s="58">
        <v>21.2</v>
      </c>
      <c r="O540" s="58">
        <v>20.975000000000001</v>
      </c>
      <c r="P540" s="58">
        <v>202.92500000000001</v>
      </c>
      <c r="Q540" s="59">
        <f t="shared" si="122"/>
        <v>245.10000000000002</v>
      </c>
      <c r="R540" s="58">
        <v>66.325000000000003</v>
      </c>
      <c r="S540" s="58">
        <v>13.824999999999999</v>
      </c>
      <c r="T540" s="58">
        <v>8.3000000000000007</v>
      </c>
      <c r="U540" s="59">
        <f t="shared" si="123"/>
        <v>88.45</v>
      </c>
      <c r="V540" s="58">
        <v>57.1</v>
      </c>
      <c r="W540" s="58">
        <v>19.850000000000001</v>
      </c>
      <c r="X540" s="58">
        <v>329.61</v>
      </c>
      <c r="Y540" s="59">
        <f t="shared" si="124"/>
        <v>406.56</v>
      </c>
      <c r="Z540" s="58">
        <v>34.950000000000003</v>
      </c>
      <c r="AA540" s="58">
        <v>21.175000000000001</v>
      </c>
      <c r="AB540" s="58">
        <v>255.77500000000001</v>
      </c>
      <c r="AC540" s="59">
        <f t="shared" si="125"/>
        <v>311.89999999999998</v>
      </c>
      <c r="AD540" s="58">
        <v>66.575000000000003</v>
      </c>
      <c r="AE540" s="58">
        <v>20.475000000000001</v>
      </c>
      <c r="AF540" s="58">
        <v>147.35</v>
      </c>
      <c r="AG540" s="59">
        <f t="shared" si="126"/>
        <v>234.4</v>
      </c>
      <c r="AH540" s="58">
        <v>5.9</v>
      </c>
      <c r="AI540" s="58">
        <v>4.3499999999999996</v>
      </c>
      <c r="AJ540" s="58">
        <v>9.625</v>
      </c>
      <c r="AK540" s="59">
        <f t="shared" si="127"/>
        <v>19.875</v>
      </c>
      <c r="AL540" s="58">
        <v>21.2</v>
      </c>
      <c r="AM540" s="58">
        <v>20.975000000000001</v>
      </c>
      <c r="AN540" s="58">
        <v>202.92500000000001</v>
      </c>
      <c r="AO540" s="59">
        <f t="shared" si="128"/>
        <v>245.10000000000002</v>
      </c>
      <c r="AP540" s="58">
        <v>66.325000000000003</v>
      </c>
      <c r="AQ540" s="58">
        <v>13.824999999999999</v>
      </c>
      <c r="AR540" s="58">
        <v>8.3000000000000007</v>
      </c>
      <c r="AS540" s="59">
        <f t="shared" si="129"/>
        <v>88.45</v>
      </c>
      <c r="AT540" s="58">
        <v>57.1</v>
      </c>
      <c r="AU540" s="58">
        <v>19.850000000000001</v>
      </c>
      <c r="AV540" s="58">
        <v>329.61</v>
      </c>
      <c r="AW540" s="59">
        <f t="shared" si="130"/>
        <v>406.56</v>
      </c>
      <c r="AX540" s="58">
        <v>34.950000000000003</v>
      </c>
      <c r="AY540" s="58">
        <v>21.175000000000001</v>
      </c>
      <c r="AZ540" s="58">
        <v>255.77500000000001</v>
      </c>
      <c r="BA540" s="59">
        <f t="shared" si="131"/>
        <v>311.89999999999998</v>
      </c>
      <c r="BB540" s="58">
        <v>66.575000000000003</v>
      </c>
      <c r="BC540" s="58">
        <v>20.475000000000001</v>
      </c>
      <c r="BD540" s="58">
        <v>147.35</v>
      </c>
      <c r="BE540" s="59">
        <f t="shared" si="132"/>
        <v>234.4</v>
      </c>
      <c r="BF540" s="60">
        <f t="shared" si="133"/>
        <v>2612.5700000000006</v>
      </c>
      <c r="BG540" s="53">
        <f t="shared" si="135"/>
        <v>504.09999999999997</v>
      </c>
      <c r="BH540" s="53">
        <f t="shared" si="135"/>
        <v>201.29999999999998</v>
      </c>
      <c r="BI540" s="53">
        <f t="shared" si="135"/>
        <v>1907.17</v>
      </c>
      <c r="BJ540" s="53">
        <f t="shared" si="134"/>
        <v>2612.5700000000002</v>
      </c>
      <c r="BL540" s="40"/>
    </row>
    <row r="541" spans="1:64" ht="16.05" customHeight="1" x14ac:dyDescent="0.3">
      <c r="A541" s="55">
        <v>535</v>
      </c>
      <c r="B541" s="55" t="s">
        <v>52</v>
      </c>
      <c r="C541" s="55" t="s">
        <v>186</v>
      </c>
      <c r="D541" s="55" t="s">
        <v>54</v>
      </c>
      <c r="E541" s="55" t="s">
        <v>511</v>
      </c>
      <c r="F541" s="56">
        <v>6.6</v>
      </c>
      <c r="G541" s="57">
        <v>380</v>
      </c>
      <c r="H541" s="55" t="s">
        <v>51</v>
      </c>
      <c r="I541" s="53">
        <v>1750.7610380000001</v>
      </c>
      <c r="J541" s="58">
        <v>31</v>
      </c>
      <c r="K541" s="58">
        <v>23.999991999999999</v>
      </c>
      <c r="L541" s="58">
        <v>31.000005000000002</v>
      </c>
      <c r="M541" s="59">
        <f t="shared" si="121"/>
        <v>85.999997000000008</v>
      </c>
      <c r="N541" s="58">
        <v>42</v>
      </c>
      <c r="O541" s="58">
        <v>31</v>
      </c>
      <c r="P541" s="58">
        <v>25.999995999999999</v>
      </c>
      <c r="Q541" s="59">
        <f t="shared" si="122"/>
        <v>98.999995999999996</v>
      </c>
      <c r="R541" s="58">
        <v>71.000011000000001</v>
      </c>
      <c r="S541" s="58">
        <v>45.999996000000003</v>
      </c>
      <c r="T541" s="58">
        <v>33.000005999999999</v>
      </c>
      <c r="U541" s="59">
        <f t="shared" si="123"/>
        <v>150.00001300000002</v>
      </c>
      <c r="V541" s="58">
        <v>66.265996000000001</v>
      </c>
      <c r="W541" s="58">
        <v>55.091997999999997</v>
      </c>
      <c r="X541" s="58">
        <v>42.968988000000003</v>
      </c>
      <c r="Y541" s="59">
        <f t="shared" si="124"/>
        <v>164.32698199999999</v>
      </c>
      <c r="Z541" s="58">
        <v>80.533001999999996</v>
      </c>
      <c r="AA541" s="58">
        <v>59.41901</v>
      </c>
      <c r="AB541" s="58">
        <v>46.171002000000001</v>
      </c>
      <c r="AC541" s="59">
        <f t="shared" si="125"/>
        <v>186.12301400000001</v>
      </c>
      <c r="AD541" s="58">
        <v>88.967990999999998</v>
      </c>
      <c r="AE541" s="58">
        <v>74.245006000000004</v>
      </c>
      <c r="AF541" s="58">
        <v>60.097999999999999</v>
      </c>
      <c r="AG541" s="59">
        <f t="shared" si="126"/>
        <v>223.31099699999999</v>
      </c>
      <c r="AH541" s="58">
        <v>69.000007999999994</v>
      </c>
      <c r="AI541" s="58">
        <v>59.999994000000001</v>
      </c>
      <c r="AJ541" s="58">
        <v>35.000003999999997</v>
      </c>
      <c r="AK541" s="59">
        <f t="shared" si="127"/>
        <v>164.00000599999998</v>
      </c>
      <c r="AL541" s="58">
        <v>77</v>
      </c>
      <c r="AM541" s="58">
        <v>55.000003999999997</v>
      </c>
      <c r="AN541" s="58">
        <v>52.000008000000001</v>
      </c>
      <c r="AO541" s="59">
        <f t="shared" si="128"/>
        <v>184.000012</v>
      </c>
      <c r="AP541" s="58">
        <v>71.999994000000001</v>
      </c>
      <c r="AQ541" s="58">
        <v>52.000002000000002</v>
      </c>
      <c r="AR541" s="58">
        <v>35.000010000000003</v>
      </c>
      <c r="AS541" s="59">
        <f t="shared" si="129"/>
        <v>159.00000600000001</v>
      </c>
      <c r="AT541" s="58">
        <v>53.000010000000003</v>
      </c>
      <c r="AU541" s="58">
        <v>39.999996000000003</v>
      </c>
      <c r="AV541" s="58">
        <v>31.000012999999999</v>
      </c>
      <c r="AW541" s="59">
        <f t="shared" si="130"/>
        <v>124.00001900000001</v>
      </c>
      <c r="AX541" s="58">
        <v>42.999999000000003</v>
      </c>
      <c r="AY541" s="58">
        <v>27.999994000000001</v>
      </c>
      <c r="AZ541" s="58">
        <v>28</v>
      </c>
      <c r="BA541" s="59">
        <f t="shared" si="131"/>
        <v>98.999993000000003</v>
      </c>
      <c r="BB541" s="58">
        <v>49.999994000000001</v>
      </c>
      <c r="BC541" s="58">
        <v>28.000001000000001</v>
      </c>
      <c r="BD541" s="58">
        <v>34.000008000000001</v>
      </c>
      <c r="BE541" s="59">
        <f t="shared" si="132"/>
        <v>112.00000299999999</v>
      </c>
      <c r="BF541" s="60">
        <f t="shared" si="133"/>
        <v>1750.7610380000001</v>
      </c>
      <c r="BG541" s="53">
        <f t="shared" si="135"/>
        <v>743.76700500000004</v>
      </c>
      <c r="BH541" s="53">
        <f t="shared" si="135"/>
        <v>552.75599299999999</v>
      </c>
      <c r="BI541" s="53">
        <f t="shared" si="135"/>
        <v>454.23804000000001</v>
      </c>
      <c r="BJ541" s="53">
        <f t="shared" si="134"/>
        <v>1750.7610379999999</v>
      </c>
      <c r="BL541" s="40"/>
    </row>
    <row r="542" spans="1:64" ht="16.05" customHeight="1" x14ac:dyDescent="0.3">
      <c r="A542" s="55">
        <v>536</v>
      </c>
      <c r="B542" s="55" t="s">
        <v>52</v>
      </c>
      <c r="C542" s="55" t="s">
        <v>243</v>
      </c>
      <c r="D542" s="55" t="s">
        <v>54</v>
      </c>
      <c r="E542" s="55" t="s">
        <v>511</v>
      </c>
      <c r="F542" s="56">
        <v>60</v>
      </c>
      <c r="G542" s="57">
        <v>380</v>
      </c>
      <c r="H542" s="55" t="s">
        <v>50</v>
      </c>
      <c r="I542" s="53">
        <v>356110.64400000009</v>
      </c>
      <c r="J542" s="58">
        <v>9021.4419999999991</v>
      </c>
      <c r="K542" s="58">
        <v>6725.9189999999999</v>
      </c>
      <c r="L542" s="58">
        <v>9967.7559999999994</v>
      </c>
      <c r="M542" s="59">
        <f t="shared" si="121"/>
        <v>25715.116999999998</v>
      </c>
      <c r="N542" s="58">
        <v>9282.4619999999995</v>
      </c>
      <c r="O542" s="58">
        <v>7138.0510000000004</v>
      </c>
      <c r="P542" s="58">
        <v>7814.2879999999996</v>
      </c>
      <c r="Q542" s="59">
        <f t="shared" si="122"/>
        <v>24234.800999999999</v>
      </c>
      <c r="R542" s="58">
        <v>10799.691000000001</v>
      </c>
      <c r="S542" s="58">
        <v>7377.3069999999998</v>
      </c>
      <c r="T542" s="58">
        <v>8375.9850000000006</v>
      </c>
      <c r="U542" s="59">
        <f t="shared" si="123"/>
        <v>26552.983</v>
      </c>
      <c r="V542" s="58">
        <v>1449.8</v>
      </c>
      <c r="W542" s="58">
        <v>1079.2750000000001</v>
      </c>
      <c r="X542" s="58">
        <v>1889.625</v>
      </c>
      <c r="Y542" s="59">
        <f t="shared" si="124"/>
        <v>4418.7</v>
      </c>
      <c r="Z542" s="58">
        <v>17729.875</v>
      </c>
      <c r="AA542" s="58">
        <v>12765.35</v>
      </c>
      <c r="AB542" s="58">
        <v>23884.2</v>
      </c>
      <c r="AC542" s="59">
        <f t="shared" si="125"/>
        <v>54379.425000000003</v>
      </c>
      <c r="AD542" s="58">
        <v>11255.382</v>
      </c>
      <c r="AE542" s="58">
        <v>9265.5069999999996</v>
      </c>
      <c r="AF542" s="58">
        <v>12360.593000000001</v>
      </c>
      <c r="AG542" s="59">
        <f t="shared" si="126"/>
        <v>32881.482000000004</v>
      </c>
      <c r="AH542" s="58">
        <v>10721.066999999999</v>
      </c>
      <c r="AI542" s="58">
        <v>9203.4310000000005</v>
      </c>
      <c r="AJ542" s="58">
        <v>12084.633</v>
      </c>
      <c r="AK542" s="59">
        <f t="shared" si="127"/>
        <v>32009.131000000001</v>
      </c>
      <c r="AL542" s="58">
        <v>10774.656999999999</v>
      </c>
      <c r="AM542" s="58">
        <v>8389.8549999999996</v>
      </c>
      <c r="AN542" s="58">
        <v>12843.453</v>
      </c>
      <c r="AO542" s="59">
        <f t="shared" si="128"/>
        <v>32007.964999999997</v>
      </c>
      <c r="AP542" s="58">
        <v>11051.828</v>
      </c>
      <c r="AQ542" s="58">
        <v>8995.0580000000009</v>
      </c>
      <c r="AR542" s="58">
        <v>10994.713</v>
      </c>
      <c r="AS542" s="59">
        <f t="shared" si="129"/>
        <v>31041.598999999998</v>
      </c>
      <c r="AT542" s="58">
        <v>10198.18</v>
      </c>
      <c r="AU542" s="58">
        <v>8324.8279999999995</v>
      </c>
      <c r="AV542" s="58">
        <v>10443.654</v>
      </c>
      <c r="AW542" s="59">
        <f t="shared" si="130"/>
        <v>28966.662000000004</v>
      </c>
      <c r="AX542" s="58">
        <v>12571.273999999999</v>
      </c>
      <c r="AY542" s="58">
        <v>9294.9339999999993</v>
      </c>
      <c r="AZ542" s="58">
        <v>15442.432000000001</v>
      </c>
      <c r="BA542" s="59">
        <f t="shared" si="131"/>
        <v>37308.639999999999</v>
      </c>
      <c r="BB542" s="58">
        <v>10054.062</v>
      </c>
      <c r="BC542" s="58">
        <v>6541.8209999999999</v>
      </c>
      <c r="BD542" s="58">
        <v>9998.2559999999994</v>
      </c>
      <c r="BE542" s="59">
        <f t="shared" si="132"/>
        <v>26594.139000000003</v>
      </c>
      <c r="BF542" s="60">
        <f t="shared" si="133"/>
        <v>356110.64400000009</v>
      </c>
      <c r="BG542" s="53">
        <f t="shared" si="135"/>
        <v>124909.72</v>
      </c>
      <c r="BH542" s="53">
        <f t="shared" si="135"/>
        <v>95101.335999999981</v>
      </c>
      <c r="BI542" s="53">
        <f t="shared" si="135"/>
        <v>136099.58799999999</v>
      </c>
      <c r="BJ542" s="53">
        <f t="shared" si="134"/>
        <v>356110.64399999997</v>
      </c>
      <c r="BL542" s="40"/>
    </row>
    <row r="543" spans="1:64" ht="16.05" customHeight="1" x14ac:dyDescent="0.3">
      <c r="A543" s="55">
        <v>537</v>
      </c>
      <c r="B543" s="55" t="s">
        <v>52</v>
      </c>
      <c r="C543" s="55" t="s">
        <v>261</v>
      </c>
      <c r="D543" s="55" t="s">
        <v>54</v>
      </c>
      <c r="E543" s="55" t="s">
        <v>511</v>
      </c>
      <c r="F543" s="56">
        <v>27.5</v>
      </c>
      <c r="G543" s="57">
        <v>380</v>
      </c>
      <c r="H543" s="55" t="s">
        <v>50</v>
      </c>
      <c r="I543" s="53">
        <v>4247.5479999999998</v>
      </c>
      <c r="J543" s="58">
        <v>119.56100000000001</v>
      </c>
      <c r="K543" s="58">
        <v>107.72</v>
      </c>
      <c r="L543" s="58">
        <v>236.50399999999999</v>
      </c>
      <c r="M543" s="59">
        <f t="shared" si="121"/>
        <v>463.78499999999997</v>
      </c>
      <c r="N543" s="58">
        <v>115.715</v>
      </c>
      <c r="O543" s="58">
        <v>103.883</v>
      </c>
      <c r="P543" s="58">
        <v>185.137</v>
      </c>
      <c r="Q543" s="59">
        <f t="shared" si="122"/>
        <v>404.73500000000001</v>
      </c>
      <c r="R543" s="58">
        <v>129.27199999999999</v>
      </c>
      <c r="S543" s="58">
        <v>106.77800000000001</v>
      </c>
      <c r="T543" s="58">
        <v>194.93700000000001</v>
      </c>
      <c r="U543" s="59">
        <f t="shared" si="123"/>
        <v>430.98700000000002</v>
      </c>
      <c r="V543" s="58">
        <v>99.338999999999999</v>
      </c>
      <c r="W543" s="58">
        <v>90.236000000000004</v>
      </c>
      <c r="X543" s="58">
        <v>203.226</v>
      </c>
      <c r="Y543" s="59">
        <f t="shared" si="124"/>
        <v>392.80099999999999</v>
      </c>
      <c r="Z543" s="58">
        <v>116.172</v>
      </c>
      <c r="AA543" s="58">
        <v>87.447999999999993</v>
      </c>
      <c r="AB543" s="58">
        <v>197.81700000000001</v>
      </c>
      <c r="AC543" s="59">
        <f t="shared" si="125"/>
        <v>401.43700000000001</v>
      </c>
      <c r="AD543" s="58">
        <v>108.167</v>
      </c>
      <c r="AE543" s="58">
        <v>82.132000000000005</v>
      </c>
      <c r="AF543" s="58">
        <v>186.88300000000001</v>
      </c>
      <c r="AG543" s="59">
        <f t="shared" si="126"/>
        <v>377.18200000000002</v>
      </c>
      <c r="AH543" s="58">
        <v>129.05099999999999</v>
      </c>
      <c r="AI543" s="58">
        <v>82.519000000000005</v>
      </c>
      <c r="AJ543" s="58">
        <v>178.24799999999999</v>
      </c>
      <c r="AK543" s="59">
        <f t="shared" si="127"/>
        <v>389.81799999999998</v>
      </c>
      <c r="AL543" s="58">
        <v>127.251</v>
      </c>
      <c r="AM543" s="58">
        <v>72.350999999999999</v>
      </c>
      <c r="AN543" s="58">
        <v>192.13300000000001</v>
      </c>
      <c r="AO543" s="59">
        <f t="shared" si="128"/>
        <v>391.73500000000001</v>
      </c>
      <c r="AP543" s="58">
        <v>120.76</v>
      </c>
      <c r="AQ543" s="58">
        <v>71.525999999999996</v>
      </c>
      <c r="AR543" s="58">
        <v>169.327</v>
      </c>
      <c r="AS543" s="59">
        <f t="shared" si="129"/>
        <v>361.613</v>
      </c>
      <c r="AT543" s="58">
        <v>11.478</v>
      </c>
      <c r="AU543" s="58">
        <v>9.3190000000000008</v>
      </c>
      <c r="AV543" s="58">
        <v>26.021000000000001</v>
      </c>
      <c r="AW543" s="59">
        <f t="shared" si="130"/>
        <v>46.817999999999998</v>
      </c>
      <c r="AX543" s="58">
        <v>34.94</v>
      </c>
      <c r="AY543" s="58">
        <v>30.521999999999998</v>
      </c>
      <c r="AZ543" s="58">
        <v>47.908999999999999</v>
      </c>
      <c r="BA543" s="59">
        <f t="shared" si="131"/>
        <v>113.37099999999998</v>
      </c>
      <c r="BB543" s="58">
        <v>135.64400000000001</v>
      </c>
      <c r="BC543" s="58">
        <v>107.42100000000001</v>
      </c>
      <c r="BD543" s="58">
        <v>230.20099999999999</v>
      </c>
      <c r="BE543" s="59">
        <f t="shared" si="132"/>
        <v>473.26599999999996</v>
      </c>
      <c r="BF543" s="60">
        <f t="shared" si="133"/>
        <v>4247.5479999999998</v>
      </c>
      <c r="BG543" s="53">
        <f t="shared" si="135"/>
        <v>1247.3500000000001</v>
      </c>
      <c r="BH543" s="53">
        <f t="shared" si="135"/>
        <v>951.85500000000002</v>
      </c>
      <c r="BI543" s="53">
        <f t="shared" si="135"/>
        <v>2048.3429999999998</v>
      </c>
      <c r="BJ543" s="53">
        <f t="shared" si="134"/>
        <v>4247.5479999999998</v>
      </c>
      <c r="BL543" s="40"/>
    </row>
    <row r="544" spans="1:64" ht="16.05" customHeight="1" x14ac:dyDescent="0.3">
      <c r="A544" s="55">
        <v>538</v>
      </c>
      <c r="B544" s="55" t="s">
        <v>52</v>
      </c>
      <c r="C544" s="55" t="s">
        <v>122</v>
      </c>
      <c r="D544" s="55" t="s">
        <v>54</v>
      </c>
      <c r="E544" s="55" t="s">
        <v>511</v>
      </c>
      <c r="F544" s="56">
        <v>6.6</v>
      </c>
      <c r="G544" s="57">
        <v>380</v>
      </c>
      <c r="H544" s="55" t="s">
        <v>50</v>
      </c>
      <c r="I544" s="53">
        <v>512.64890500000001</v>
      </c>
      <c r="J544" s="58">
        <v>13.997999999999999</v>
      </c>
      <c r="K544" s="58">
        <v>17.003</v>
      </c>
      <c r="L544" s="58">
        <v>17.03</v>
      </c>
      <c r="M544" s="59">
        <f t="shared" si="121"/>
        <v>48.030999999999999</v>
      </c>
      <c r="N544" s="58">
        <v>10.454000000000001</v>
      </c>
      <c r="O544" s="58">
        <v>11.82</v>
      </c>
      <c r="P544" s="58">
        <v>17.992999999999999</v>
      </c>
      <c r="Q544" s="59">
        <f t="shared" si="122"/>
        <v>40.266999999999996</v>
      </c>
      <c r="R544" s="58">
        <v>12.032</v>
      </c>
      <c r="S544" s="58">
        <v>15.956</v>
      </c>
      <c r="T544" s="58">
        <v>10.532999999999999</v>
      </c>
      <c r="U544" s="59">
        <f t="shared" si="123"/>
        <v>38.521000000000001</v>
      </c>
      <c r="V544" s="58">
        <v>11.281000000000001</v>
      </c>
      <c r="W544" s="58">
        <v>12.315</v>
      </c>
      <c r="X544" s="58">
        <v>17.029</v>
      </c>
      <c r="Y544" s="59">
        <f t="shared" si="124"/>
        <v>40.625</v>
      </c>
      <c r="Z544" s="58">
        <v>20.704999999999998</v>
      </c>
      <c r="AA544" s="58">
        <v>11.64</v>
      </c>
      <c r="AB544" s="58">
        <v>10.775</v>
      </c>
      <c r="AC544" s="59">
        <f t="shared" si="125"/>
        <v>43.12</v>
      </c>
      <c r="AD544" s="58">
        <v>12.071999999999999</v>
      </c>
      <c r="AE544" s="58">
        <v>13.028</v>
      </c>
      <c r="AF544" s="58">
        <v>15.395</v>
      </c>
      <c r="AG544" s="59">
        <f t="shared" si="126"/>
        <v>40.495000000000005</v>
      </c>
      <c r="AH544" s="58">
        <v>14.500002</v>
      </c>
      <c r="AI544" s="58">
        <v>14.093403</v>
      </c>
      <c r="AJ544" s="58">
        <v>16.087499999999999</v>
      </c>
      <c r="AK544" s="59">
        <f t="shared" si="127"/>
        <v>44.680904999999996</v>
      </c>
      <c r="AL544" s="58">
        <v>9.0129999999999999</v>
      </c>
      <c r="AM544" s="58">
        <v>16.228000000000002</v>
      </c>
      <c r="AN544" s="58">
        <v>14.487</v>
      </c>
      <c r="AO544" s="59">
        <f t="shared" si="128"/>
        <v>39.728000000000002</v>
      </c>
      <c r="AP544" s="58">
        <v>17.89</v>
      </c>
      <c r="AQ544" s="58">
        <v>11.42</v>
      </c>
      <c r="AR544" s="58">
        <v>12.942</v>
      </c>
      <c r="AS544" s="59">
        <f t="shared" si="129"/>
        <v>42.252000000000002</v>
      </c>
      <c r="AT544" s="58">
        <v>13.972</v>
      </c>
      <c r="AU544" s="58">
        <v>14.510999999999999</v>
      </c>
      <c r="AV544" s="58">
        <v>15.734999999999999</v>
      </c>
      <c r="AW544" s="59">
        <f t="shared" si="130"/>
        <v>44.217999999999996</v>
      </c>
      <c r="AX544" s="58">
        <v>11.07</v>
      </c>
      <c r="AY544" s="58">
        <v>15.686999999999999</v>
      </c>
      <c r="AZ544" s="58">
        <v>16.088000000000001</v>
      </c>
      <c r="BA544" s="59">
        <f t="shared" si="131"/>
        <v>42.844999999999999</v>
      </c>
      <c r="BB544" s="58">
        <v>17.120999999999999</v>
      </c>
      <c r="BC544" s="58">
        <v>9.0890000000000004</v>
      </c>
      <c r="BD544" s="58">
        <v>21.655999999999999</v>
      </c>
      <c r="BE544" s="59">
        <f t="shared" si="132"/>
        <v>47.866</v>
      </c>
      <c r="BF544" s="60">
        <f t="shared" si="133"/>
        <v>512.64890500000001</v>
      </c>
      <c r="BG544" s="53">
        <f t="shared" si="135"/>
        <v>164.108002</v>
      </c>
      <c r="BH544" s="53">
        <f t="shared" si="135"/>
        <v>162.79040300000003</v>
      </c>
      <c r="BI544" s="53">
        <f t="shared" si="135"/>
        <v>185.75050000000002</v>
      </c>
      <c r="BJ544" s="53">
        <f t="shared" si="134"/>
        <v>512.64890500000001</v>
      </c>
      <c r="BL544" s="40"/>
    </row>
    <row r="545" spans="1:64" ht="16.05" customHeight="1" x14ac:dyDescent="0.3">
      <c r="A545" s="55">
        <v>539</v>
      </c>
      <c r="B545" s="55" t="s">
        <v>52</v>
      </c>
      <c r="C545" s="55" t="s">
        <v>59</v>
      </c>
      <c r="D545" s="55" t="s">
        <v>54</v>
      </c>
      <c r="E545" s="55" t="s">
        <v>511</v>
      </c>
      <c r="F545" s="56">
        <v>3.3</v>
      </c>
      <c r="G545" s="57">
        <v>220</v>
      </c>
      <c r="H545" s="55" t="s">
        <v>50</v>
      </c>
      <c r="I545" s="53">
        <v>3438.3289819999995</v>
      </c>
      <c r="J545" s="58">
        <v>88.22</v>
      </c>
      <c r="K545" s="58">
        <v>68.394999999999996</v>
      </c>
      <c r="L545" s="58">
        <v>130.74799999999999</v>
      </c>
      <c r="M545" s="59">
        <f t="shared" si="121"/>
        <v>287.363</v>
      </c>
      <c r="N545" s="58">
        <v>79.244</v>
      </c>
      <c r="O545" s="58">
        <v>61.088000000000001</v>
      </c>
      <c r="P545" s="58">
        <v>91.087999999999994</v>
      </c>
      <c r="Q545" s="59">
        <f t="shared" si="122"/>
        <v>231.42</v>
      </c>
      <c r="R545" s="58">
        <v>75.281999999999996</v>
      </c>
      <c r="S545" s="58">
        <v>53.265999999999998</v>
      </c>
      <c r="T545" s="58">
        <v>78.438000000000002</v>
      </c>
      <c r="U545" s="59">
        <f t="shared" si="123"/>
        <v>206.98599999999999</v>
      </c>
      <c r="V545" s="58">
        <v>80.22</v>
      </c>
      <c r="W545" s="58">
        <v>71.11</v>
      </c>
      <c r="X545" s="58">
        <v>118.857</v>
      </c>
      <c r="Y545" s="59">
        <f t="shared" si="124"/>
        <v>270.18700000000001</v>
      </c>
      <c r="Z545" s="58">
        <v>40.033999999999999</v>
      </c>
      <c r="AA545" s="58">
        <v>24.788</v>
      </c>
      <c r="AB545" s="58">
        <v>44.375999999999998</v>
      </c>
      <c r="AC545" s="59">
        <f t="shared" si="125"/>
        <v>109.19800000000001</v>
      </c>
      <c r="AD545" s="58">
        <v>33.978999999999999</v>
      </c>
      <c r="AE545" s="58">
        <v>28.472999999999999</v>
      </c>
      <c r="AF545" s="58">
        <v>51.926000000000002</v>
      </c>
      <c r="AG545" s="59">
        <f t="shared" si="126"/>
        <v>114.378</v>
      </c>
      <c r="AH545" s="58">
        <v>93.000005999999999</v>
      </c>
      <c r="AI545" s="58">
        <v>68.999988000000002</v>
      </c>
      <c r="AJ545" s="58">
        <v>94.999987000000004</v>
      </c>
      <c r="AK545" s="59">
        <f t="shared" si="127"/>
        <v>256.99998100000005</v>
      </c>
      <c r="AL545" s="58">
        <v>91.000007999999994</v>
      </c>
      <c r="AM545" s="58">
        <v>63.999988000000002</v>
      </c>
      <c r="AN545" s="58">
        <v>102.000005</v>
      </c>
      <c r="AO545" s="59">
        <f t="shared" si="128"/>
        <v>257.000001</v>
      </c>
      <c r="AP545" s="58">
        <v>86.146000000000001</v>
      </c>
      <c r="AQ545" s="58">
        <v>63.688000000000002</v>
      </c>
      <c r="AR545" s="58">
        <v>93.935000000000002</v>
      </c>
      <c r="AS545" s="59">
        <f t="shared" si="129"/>
        <v>243.76900000000001</v>
      </c>
      <c r="AT545" s="58">
        <v>77.819000000000003</v>
      </c>
      <c r="AU545" s="58">
        <v>79.081000000000003</v>
      </c>
      <c r="AV545" s="58">
        <v>123.73</v>
      </c>
      <c r="AW545" s="59">
        <f t="shared" si="130"/>
        <v>280.63</v>
      </c>
      <c r="AX545" s="58">
        <v>284.89</v>
      </c>
      <c r="AY545" s="58">
        <v>212.47900000000001</v>
      </c>
      <c r="AZ545" s="58">
        <v>395.15699999999998</v>
      </c>
      <c r="BA545" s="59">
        <f t="shared" si="131"/>
        <v>892.52600000000007</v>
      </c>
      <c r="BB545" s="58">
        <v>97.042000000000002</v>
      </c>
      <c r="BC545" s="58">
        <v>65.891999999999996</v>
      </c>
      <c r="BD545" s="58">
        <v>124.938</v>
      </c>
      <c r="BE545" s="59">
        <f t="shared" si="132"/>
        <v>287.87200000000001</v>
      </c>
      <c r="BF545" s="60">
        <f t="shared" si="133"/>
        <v>3438.3289819999995</v>
      </c>
      <c r="BG545" s="53">
        <f t="shared" si="135"/>
        <v>1126.8760139999999</v>
      </c>
      <c r="BH545" s="53">
        <f t="shared" si="135"/>
        <v>861.25997600000005</v>
      </c>
      <c r="BI545" s="53">
        <f t="shared" si="135"/>
        <v>1450.192992</v>
      </c>
      <c r="BJ545" s="53">
        <f t="shared" si="134"/>
        <v>3438.328982</v>
      </c>
      <c r="BL545" s="40"/>
    </row>
    <row r="546" spans="1:64" ht="16.05" customHeight="1" x14ac:dyDescent="0.3">
      <c r="A546" s="55">
        <v>540</v>
      </c>
      <c r="B546" s="55" t="s">
        <v>52</v>
      </c>
      <c r="C546" s="55" t="s">
        <v>138</v>
      </c>
      <c r="D546" s="55" t="s">
        <v>54</v>
      </c>
      <c r="E546" s="55" t="s">
        <v>511</v>
      </c>
      <c r="F546" s="56">
        <v>6.6</v>
      </c>
      <c r="G546" s="57">
        <v>380</v>
      </c>
      <c r="H546" s="55" t="s">
        <v>51</v>
      </c>
      <c r="I546" s="53">
        <v>2223.758006</v>
      </c>
      <c r="J546" s="58">
        <v>30</v>
      </c>
      <c r="K546" s="58">
        <v>23.000008000000001</v>
      </c>
      <c r="L546" s="58">
        <v>36.999997</v>
      </c>
      <c r="M546" s="59">
        <f t="shared" si="121"/>
        <v>90.000005000000002</v>
      </c>
      <c r="N546" s="58">
        <v>29</v>
      </c>
      <c r="O546" s="58">
        <v>23.999991999999999</v>
      </c>
      <c r="P546" s="58">
        <v>27</v>
      </c>
      <c r="Q546" s="59">
        <f t="shared" si="122"/>
        <v>79.999991999999992</v>
      </c>
      <c r="R546" s="58">
        <v>34.000003</v>
      </c>
      <c r="S546" s="58">
        <v>25</v>
      </c>
      <c r="T546" s="58">
        <v>31.000004000000001</v>
      </c>
      <c r="U546" s="59">
        <f t="shared" si="123"/>
        <v>90.000006999999997</v>
      </c>
      <c r="V546" s="58">
        <v>65.960999999999999</v>
      </c>
      <c r="W546" s="58">
        <v>63.991</v>
      </c>
      <c r="X546" s="58">
        <v>102.601</v>
      </c>
      <c r="Y546" s="59">
        <f t="shared" si="124"/>
        <v>232.553</v>
      </c>
      <c r="Z546" s="58">
        <v>133.56700000000001</v>
      </c>
      <c r="AA546" s="58">
        <v>94.513999999999996</v>
      </c>
      <c r="AB546" s="58">
        <v>161.71100000000001</v>
      </c>
      <c r="AC546" s="59">
        <f t="shared" si="125"/>
        <v>389.79200000000003</v>
      </c>
      <c r="AD546" s="58">
        <v>87.084999999999994</v>
      </c>
      <c r="AE546" s="58">
        <v>53.615000000000002</v>
      </c>
      <c r="AF546" s="58">
        <v>160.71299999999999</v>
      </c>
      <c r="AG546" s="59">
        <f t="shared" si="126"/>
        <v>301.41300000000001</v>
      </c>
      <c r="AH546" s="58">
        <v>53.999989999999997</v>
      </c>
      <c r="AI546" s="58">
        <v>40.000008999999999</v>
      </c>
      <c r="AJ546" s="58">
        <v>50.999991999999999</v>
      </c>
      <c r="AK546" s="59">
        <f t="shared" si="127"/>
        <v>144.99999099999999</v>
      </c>
      <c r="AL546" s="58">
        <v>66</v>
      </c>
      <c r="AM546" s="58">
        <v>50.999994000000001</v>
      </c>
      <c r="AN546" s="58">
        <v>81.000005000000002</v>
      </c>
      <c r="AO546" s="59">
        <f t="shared" si="128"/>
        <v>197.999999</v>
      </c>
      <c r="AP546" s="58">
        <v>80.000007999999994</v>
      </c>
      <c r="AQ546" s="58">
        <v>69.999995999999996</v>
      </c>
      <c r="AR546" s="58">
        <v>103.999996</v>
      </c>
      <c r="AS546" s="59">
        <f t="shared" si="129"/>
        <v>254</v>
      </c>
      <c r="AT546" s="58">
        <v>59.000003999999997</v>
      </c>
      <c r="AU546" s="58">
        <v>49.999991000000001</v>
      </c>
      <c r="AV546" s="58">
        <v>70.999992000000006</v>
      </c>
      <c r="AW546" s="59">
        <f t="shared" si="130"/>
        <v>179.999987</v>
      </c>
      <c r="AX546" s="58">
        <v>62.000000999999997</v>
      </c>
      <c r="AY546" s="58">
        <v>32.000010000000003</v>
      </c>
      <c r="AZ546" s="58">
        <v>76</v>
      </c>
      <c r="BA546" s="59">
        <f t="shared" si="131"/>
        <v>170.000011</v>
      </c>
      <c r="BB546" s="58">
        <v>36.999996000000003</v>
      </c>
      <c r="BC546" s="58">
        <v>22.00001</v>
      </c>
      <c r="BD546" s="58">
        <v>34.000008000000001</v>
      </c>
      <c r="BE546" s="59">
        <f t="shared" si="132"/>
        <v>93.000013999999993</v>
      </c>
      <c r="BF546" s="60">
        <f t="shared" si="133"/>
        <v>2223.758006</v>
      </c>
      <c r="BG546" s="53">
        <f t="shared" si="135"/>
        <v>737.61300199999994</v>
      </c>
      <c r="BH546" s="53">
        <f t="shared" si="135"/>
        <v>549.12000999999998</v>
      </c>
      <c r="BI546" s="53">
        <f t="shared" si="135"/>
        <v>937.02499399999999</v>
      </c>
      <c r="BJ546" s="53">
        <f t="shared" si="134"/>
        <v>2223.758006</v>
      </c>
      <c r="BL546" s="40"/>
    </row>
    <row r="547" spans="1:64" ht="16.05" customHeight="1" x14ac:dyDescent="0.3">
      <c r="A547" s="55">
        <v>541</v>
      </c>
      <c r="B547" s="55" t="s">
        <v>52</v>
      </c>
      <c r="C547" s="55" t="s">
        <v>138</v>
      </c>
      <c r="D547" s="55" t="s">
        <v>54</v>
      </c>
      <c r="E547" s="55" t="s">
        <v>511</v>
      </c>
      <c r="F547" s="56">
        <v>6.6</v>
      </c>
      <c r="G547" s="57">
        <v>380</v>
      </c>
      <c r="H547" s="55" t="s">
        <v>51</v>
      </c>
      <c r="I547" s="53">
        <v>1085.155002</v>
      </c>
      <c r="J547" s="58">
        <v>33</v>
      </c>
      <c r="K547" s="58">
        <v>28.000008000000001</v>
      </c>
      <c r="L547" s="58">
        <v>40.999994999999998</v>
      </c>
      <c r="M547" s="59">
        <f t="shared" si="121"/>
        <v>102.00000299999999</v>
      </c>
      <c r="N547" s="58">
        <v>33</v>
      </c>
      <c r="O547" s="58">
        <v>28.000008000000001</v>
      </c>
      <c r="P547" s="58">
        <v>33.999988000000002</v>
      </c>
      <c r="Q547" s="59">
        <f t="shared" si="122"/>
        <v>94.99999600000001</v>
      </c>
      <c r="R547" s="58">
        <v>38.000002000000002</v>
      </c>
      <c r="S547" s="58">
        <v>29.000004000000001</v>
      </c>
      <c r="T547" s="58">
        <v>34.000005000000002</v>
      </c>
      <c r="U547" s="59">
        <f t="shared" si="123"/>
        <v>101.000011</v>
      </c>
      <c r="V547" s="58">
        <v>26.13</v>
      </c>
      <c r="W547" s="58">
        <v>34.765000000000001</v>
      </c>
      <c r="X547" s="58">
        <v>34.234999999999999</v>
      </c>
      <c r="Y547" s="59">
        <f t="shared" si="124"/>
        <v>95.13</v>
      </c>
      <c r="Z547" s="58">
        <v>33.616</v>
      </c>
      <c r="AA547" s="58">
        <v>25.957000000000001</v>
      </c>
      <c r="AB547" s="58">
        <v>34.688000000000002</v>
      </c>
      <c r="AC547" s="59">
        <f t="shared" si="125"/>
        <v>94.260999999999996</v>
      </c>
      <c r="AD547" s="58">
        <v>13.619</v>
      </c>
      <c r="AE547" s="58">
        <v>7.524</v>
      </c>
      <c r="AF547" s="58">
        <v>18.620999999999999</v>
      </c>
      <c r="AG547" s="59">
        <f t="shared" si="126"/>
        <v>39.763999999999996</v>
      </c>
      <c r="AH547" s="58">
        <v>38.999994000000001</v>
      </c>
      <c r="AI547" s="58">
        <v>31.999994999999998</v>
      </c>
      <c r="AJ547" s="58">
        <v>36.000003</v>
      </c>
      <c r="AK547" s="59">
        <f t="shared" si="127"/>
        <v>106.99999199999999</v>
      </c>
      <c r="AL547" s="58">
        <v>27.000005999999999</v>
      </c>
      <c r="AM547" s="58">
        <v>23.000012000000002</v>
      </c>
      <c r="AN547" s="58">
        <v>29.999991999999999</v>
      </c>
      <c r="AO547" s="59">
        <f t="shared" si="128"/>
        <v>80.000010000000003</v>
      </c>
      <c r="AP547" s="58">
        <v>16.000005999999999</v>
      </c>
      <c r="AQ547" s="58">
        <v>11</v>
      </c>
      <c r="AR547" s="58">
        <v>16.999987999999998</v>
      </c>
      <c r="AS547" s="59">
        <f t="shared" si="129"/>
        <v>43.999994000000001</v>
      </c>
      <c r="AT547" s="58">
        <v>28.999991999999999</v>
      </c>
      <c r="AU547" s="58">
        <v>30.000005999999999</v>
      </c>
      <c r="AV547" s="58">
        <v>31.000012999999999</v>
      </c>
      <c r="AW547" s="59">
        <f t="shared" si="130"/>
        <v>90.000011000000001</v>
      </c>
      <c r="AX547" s="58">
        <v>51.999989999999997</v>
      </c>
      <c r="AY547" s="58">
        <v>28.999995999999999</v>
      </c>
      <c r="AZ547" s="58">
        <v>59</v>
      </c>
      <c r="BA547" s="59">
        <f t="shared" si="131"/>
        <v>139.99998599999998</v>
      </c>
      <c r="BB547" s="58">
        <v>38.000005999999999</v>
      </c>
      <c r="BC547" s="58">
        <v>24.000008000000001</v>
      </c>
      <c r="BD547" s="58">
        <v>34.999985000000002</v>
      </c>
      <c r="BE547" s="59">
        <f t="shared" si="132"/>
        <v>96.999999000000003</v>
      </c>
      <c r="BF547" s="60">
        <f t="shared" si="133"/>
        <v>1085.155002</v>
      </c>
      <c r="BG547" s="53">
        <f t="shared" si="135"/>
        <v>378.36499599999991</v>
      </c>
      <c r="BH547" s="53">
        <f t="shared" si="135"/>
        <v>302.246037</v>
      </c>
      <c r="BI547" s="53">
        <f t="shared" si="135"/>
        <v>404.54396899999995</v>
      </c>
      <c r="BJ547" s="53">
        <f t="shared" si="134"/>
        <v>1085.155002</v>
      </c>
      <c r="BL547" s="40"/>
    </row>
    <row r="548" spans="1:64" ht="16.05" customHeight="1" x14ac:dyDescent="0.3">
      <c r="A548" s="55">
        <v>542</v>
      </c>
      <c r="B548" s="55" t="s">
        <v>52</v>
      </c>
      <c r="C548" s="55" t="s">
        <v>267</v>
      </c>
      <c r="D548" s="55" t="s">
        <v>54</v>
      </c>
      <c r="E548" s="55" t="s">
        <v>511</v>
      </c>
      <c r="F548" s="56">
        <v>5</v>
      </c>
      <c r="G548" s="57">
        <v>380</v>
      </c>
      <c r="H548" s="55" t="s">
        <v>51</v>
      </c>
      <c r="I548" s="53">
        <v>444.43004499999995</v>
      </c>
      <c r="J548" s="58">
        <v>11</v>
      </c>
      <c r="K548" s="58">
        <v>7.9999919999999998</v>
      </c>
      <c r="L548" s="58">
        <v>18</v>
      </c>
      <c r="M548" s="59">
        <f t="shared" si="121"/>
        <v>36.999991999999999</v>
      </c>
      <c r="N548" s="58">
        <v>11</v>
      </c>
      <c r="O548" s="58">
        <v>7.9999919999999998</v>
      </c>
      <c r="P548" s="58">
        <v>15.000007999999999</v>
      </c>
      <c r="Q548" s="59">
        <f t="shared" si="122"/>
        <v>34</v>
      </c>
      <c r="R548" s="58">
        <v>12.999991</v>
      </c>
      <c r="S548" s="58">
        <v>9.0000070000000001</v>
      </c>
      <c r="T548" s="58">
        <v>15.999988</v>
      </c>
      <c r="U548" s="59">
        <f t="shared" si="123"/>
        <v>37.999986</v>
      </c>
      <c r="V548" s="58">
        <v>10.576008</v>
      </c>
      <c r="W548" s="58">
        <v>8.9260059999999992</v>
      </c>
      <c r="X548" s="58">
        <v>17.307995999999999</v>
      </c>
      <c r="Y548" s="59">
        <f t="shared" si="124"/>
        <v>36.810009999999998</v>
      </c>
      <c r="Z548" s="58">
        <v>12.331989999999999</v>
      </c>
      <c r="AA548" s="58">
        <v>8.9149960000000004</v>
      </c>
      <c r="AB548" s="58">
        <v>16.853003999999999</v>
      </c>
      <c r="AC548" s="59">
        <f t="shared" si="125"/>
        <v>38.099989999999998</v>
      </c>
      <c r="AD548" s="58">
        <v>11.667999</v>
      </c>
      <c r="AE548" s="58">
        <v>8.5810040000000001</v>
      </c>
      <c r="AF548" s="58">
        <v>16.271000000000001</v>
      </c>
      <c r="AG548" s="59">
        <f t="shared" si="126"/>
        <v>36.520003000000003</v>
      </c>
      <c r="AH548" s="58">
        <v>12.00001</v>
      </c>
      <c r="AI548" s="58">
        <v>8.9999990000000007</v>
      </c>
      <c r="AJ548" s="58">
        <v>14.999988999999999</v>
      </c>
      <c r="AK548" s="59">
        <f t="shared" si="127"/>
        <v>35.999997999999998</v>
      </c>
      <c r="AL548" s="58">
        <v>12.999998</v>
      </c>
      <c r="AM548" s="58">
        <v>9.0000060000000008</v>
      </c>
      <c r="AN548" s="58">
        <v>16.999994000000001</v>
      </c>
      <c r="AO548" s="59">
        <f t="shared" si="128"/>
        <v>38.999998000000005</v>
      </c>
      <c r="AP548" s="58">
        <v>12.00001</v>
      </c>
      <c r="AQ548" s="58">
        <v>9.0000060000000008</v>
      </c>
      <c r="AR548" s="58">
        <v>16.00001</v>
      </c>
      <c r="AS548" s="59">
        <f t="shared" si="129"/>
        <v>37.000026000000005</v>
      </c>
      <c r="AT548" s="58">
        <v>11.00001</v>
      </c>
      <c r="AU548" s="58">
        <v>8.9999929999999999</v>
      </c>
      <c r="AV548" s="58">
        <v>16.000004000000001</v>
      </c>
      <c r="AW548" s="59">
        <f t="shared" si="130"/>
        <v>36.000006999999997</v>
      </c>
      <c r="AX548" s="58">
        <v>12.000009</v>
      </c>
      <c r="AY548" s="58">
        <v>8.9999959999999994</v>
      </c>
      <c r="AZ548" s="58">
        <v>17</v>
      </c>
      <c r="BA548" s="59">
        <f t="shared" si="131"/>
        <v>38.000005000000002</v>
      </c>
      <c r="BB548" s="58">
        <v>12.00001</v>
      </c>
      <c r="BC548" s="58">
        <v>8.0000110000000006</v>
      </c>
      <c r="BD548" s="58">
        <v>18.000008999999999</v>
      </c>
      <c r="BE548" s="59">
        <f t="shared" si="132"/>
        <v>38.000029999999995</v>
      </c>
      <c r="BF548" s="60">
        <f t="shared" si="133"/>
        <v>444.43004499999995</v>
      </c>
      <c r="BG548" s="53">
        <f t="shared" si="135"/>
        <v>141.57603500000002</v>
      </c>
      <c r="BH548" s="53">
        <f t="shared" si="135"/>
        <v>104.42200800000001</v>
      </c>
      <c r="BI548" s="53">
        <f t="shared" si="135"/>
        <v>198.43200200000001</v>
      </c>
      <c r="BJ548" s="53">
        <f t="shared" si="134"/>
        <v>444.43004500000006</v>
      </c>
      <c r="BL548" s="40"/>
    </row>
    <row r="549" spans="1:64" ht="16.05" customHeight="1" x14ac:dyDescent="0.3">
      <c r="A549" s="55">
        <v>543</v>
      </c>
      <c r="B549" s="55" t="s">
        <v>52</v>
      </c>
      <c r="C549" s="55" t="s">
        <v>199</v>
      </c>
      <c r="D549" s="55" t="s">
        <v>54</v>
      </c>
      <c r="E549" s="55" t="s">
        <v>511</v>
      </c>
      <c r="F549" s="56">
        <v>16.5</v>
      </c>
      <c r="G549" s="57">
        <v>380</v>
      </c>
      <c r="H549" s="55" t="s">
        <v>50</v>
      </c>
      <c r="I549" s="53">
        <v>6307.5540000000001</v>
      </c>
      <c r="J549" s="58">
        <v>10.273999999999999</v>
      </c>
      <c r="K549" s="58">
        <v>8.9640000000000004</v>
      </c>
      <c r="L549" s="58">
        <v>15.968999999999999</v>
      </c>
      <c r="M549" s="59">
        <f t="shared" si="121"/>
        <v>35.207000000000001</v>
      </c>
      <c r="N549" s="58">
        <v>10.206</v>
      </c>
      <c r="O549" s="58">
        <v>8.9570000000000007</v>
      </c>
      <c r="P549" s="58">
        <v>12.565</v>
      </c>
      <c r="Q549" s="59">
        <f t="shared" si="122"/>
        <v>31.728000000000002</v>
      </c>
      <c r="R549" s="58">
        <v>12.712</v>
      </c>
      <c r="S549" s="58">
        <v>9.5359999999999996</v>
      </c>
      <c r="T549" s="58">
        <v>13.353999999999999</v>
      </c>
      <c r="U549" s="59">
        <f t="shared" si="123"/>
        <v>35.601999999999997</v>
      </c>
      <c r="V549" s="58">
        <v>499.48399999999998</v>
      </c>
      <c r="W549" s="58">
        <v>377.32100000000003</v>
      </c>
      <c r="X549" s="58">
        <v>630.51099999999997</v>
      </c>
      <c r="Y549" s="59">
        <f t="shared" si="124"/>
        <v>1507.316</v>
      </c>
      <c r="Z549" s="58">
        <v>741.22199999999998</v>
      </c>
      <c r="AA549" s="58">
        <v>562.77</v>
      </c>
      <c r="AB549" s="58">
        <v>919.79399999999998</v>
      </c>
      <c r="AC549" s="59">
        <f t="shared" si="125"/>
        <v>2223.7860000000001</v>
      </c>
      <c r="AD549" s="58">
        <v>749.90200000000004</v>
      </c>
      <c r="AE549" s="58">
        <v>581.44600000000003</v>
      </c>
      <c r="AF549" s="58">
        <v>936.79300000000001</v>
      </c>
      <c r="AG549" s="59">
        <f t="shared" si="126"/>
        <v>2268.1410000000001</v>
      </c>
      <c r="AH549" s="58">
        <v>13.164999999999999</v>
      </c>
      <c r="AI549" s="58">
        <v>8.9250000000000007</v>
      </c>
      <c r="AJ549" s="58">
        <v>12.249000000000001</v>
      </c>
      <c r="AK549" s="59">
        <f t="shared" si="127"/>
        <v>34.338999999999999</v>
      </c>
      <c r="AL549" s="58">
        <v>13.188000000000001</v>
      </c>
      <c r="AM549" s="58">
        <v>8.1300000000000008</v>
      </c>
      <c r="AN549" s="58">
        <v>13.079000000000001</v>
      </c>
      <c r="AO549" s="59">
        <f t="shared" si="128"/>
        <v>34.397000000000006</v>
      </c>
      <c r="AP549" s="58">
        <v>13.271000000000001</v>
      </c>
      <c r="AQ549" s="58">
        <v>8.18</v>
      </c>
      <c r="AR549" s="58">
        <v>12.048</v>
      </c>
      <c r="AS549" s="59">
        <f t="shared" si="129"/>
        <v>33.499000000000002</v>
      </c>
      <c r="AT549" s="58">
        <v>12.753</v>
      </c>
      <c r="AU549" s="58">
        <v>8.7959999999999994</v>
      </c>
      <c r="AV549" s="58">
        <v>13.207000000000001</v>
      </c>
      <c r="AW549" s="59">
        <f t="shared" si="130"/>
        <v>34.756</v>
      </c>
      <c r="AX549" s="58">
        <v>10.67</v>
      </c>
      <c r="AY549" s="58">
        <v>9.1199999999999992</v>
      </c>
      <c r="AZ549" s="58">
        <v>13.958</v>
      </c>
      <c r="BA549" s="59">
        <f t="shared" si="131"/>
        <v>33.747999999999998</v>
      </c>
      <c r="BB549" s="58">
        <v>11.217000000000001</v>
      </c>
      <c r="BC549" s="58">
        <v>8.6829999999999998</v>
      </c>
      <c r="BD549" s="58">
        <v>15.135</v>
      </c>
      <c r="BE549" s="59">
        <f t="shared" si="132"/>
        <v>35.034999999999997</v>
      </c>
      <c r="BF549" s="60">
        <f t="shared" si="133"/>
        <v>6307.5540000000001</v>
      </c>
      <c r="BG549" s="53">
        <f t="shared" si="135"/>
        <v>2098.0640000000003</v>
      </c>
      <c r="BH549" s="53">
        <f t="shared" si="135"/>
        <v>1600.8280000000002</v>
      </c>
      <c r="BI549" s="53">
        <f t="shared" si="135"/>
        <v>2608.6619999999998</v>
      </c>
      <c r="BJ549" s="53">
        <f t="shared" si="134"/>
        <v>6307.5540000000001</v>
      </c>
      <c r="BL549" s="40"/>
    </row>
    <row r="550" spans="1:64" ht="16.05" customHeight="1" x14ac:dyDescent="0.3">
      <c r="A550" s="55">
        <v>544</v>
      </c>
      <c r="B550" s="55" t="s">
        <v>52</v>
      </c>
      <c r="C550" s="55" t="s">
        <v>268</v>
      </c>
      <c r="D550" s="55" t="s">
        <v>54</v>
      </c>
      <c r="E550" s="55" t="s">
        <v>511</v>
      </c>
      <c r="F550" s="56">
        <v>35</v>
      </c>
      <c r="G550" s="57">
        <v>380</v>
      </c>
      <c r="H550" s="55" t="s">
        <v>51</v>
      </c>
      <c r="I550" s="53">
        <v>15885.325947000001</v>
      </c>
      <c r="J550" s="58">
        <v>2345.2381</v>
      </c>
      <c r="K550" s="58">
        <v>1133.2298040000001</v>
      </c>
      <c r="L550" s="58">
        <v>3643.465905</v>
      </c>
      <c r="M550" s="59">
        <f t="shared" si="121"/>
        <v>7121.9338090000001</v>
      </c>
      <c r="N550" s="58">
        <v>275</v>
      </c>
      <c r="O550" s="58">
        <v>24.999995999999999</v>
      </c>
      <c r="P550" s="58">
        <v>74.999992000000006</v>
      </c>
      <c r="Q550" s="59">
        <f t="shared" si="122"/>
        <v>374.99998800000003</v>
      </c>
      <c r="R550" s="58">
        <v>99.999998000000005</v>
      </c>
      <c r="S550" s="58">
        <v>25</v>
      </c>
      <c r="T550" s="58">
        <v>49.999993000000003</v>
      </c>
      <c r="U550" s="59">
        <f t="shared" si="123"/>
        <v>174.99999100000002</v>
      </c>
      <c r="V550" s="58">
        <v>173.65</v>
      </c>
      <c r="W550" s="58">
        <v>34.524999999999999</v>
      </c>
      <c r="X550" s="58">
        <v>66.575000000000003</v>
      </c>
      <c r="Y550" s="59">
        <f t="shared" si="124"/>
        <v>274.75</v>
      </c>
      <c r="Z550" s="58">
        <v>1.9750000000000001</v>
      </c>
      <c r="AA550" s="58">
        <v>1.417</v>
      </c>
      <c r="AB550" s="58">
        <v>2.4700000000000002</v>
      </c>
      <c r="AC550" s="59">
        <f t="shared" si="125"/>
        <v>5.8620000000000001</v>
      </c>
      <c r="AD550" s="58">
        <v>1.4450000000000001</v>
      </c>
      <c r="AE550" s="58">
        <v>0.81399999999999995</v>
      </c>
      <c r="AF550" s="58">
        <v>2.4550000000000001</v>
      </c>
      <c r="AG550" s="59">
        <f t="shared" si="126"/>
        <v>4.7140000000000004</v>
      </c>
      <c r="AH550" s="58">
        <v>49.999996000000003</v>
      </c>
      <c r="AI550" s="58">
        <v>50.000005000000002</v>
      </c>
      <c r="AJ550" s="58">
        <v>75.000001999999995</v>
      </c>
      <c r="AK550" s="59">
        <f t="shared" si="127"/>
        <v>175.00000299999999</v>
      </c>
      <c r="AL550" s="58">
        <v>49.999994000000001</v>
      </c>
      <c r="AM550" s="58">
        <v>25.000005999999999</v>
      </c>
      <c r="AN550" s="58">
        <v>49.999997</v>
      </c>
      <c r="AO550" s="59">
        <f t="shared" si="128"/>
        <v>124.99999700000001</v>
      </c>
      <c r="AP550" s="58">
        <v>49.999994000000001</v>
      </c>
      <c r="AQ550" s="58">
        <v>25.000005999999999</v>
      </c>
      <c r="AR550" s="58">
        <v>74.999995999999996</v>
      </c>
      <c r="AS550" s="59">
        <f t="shared" si="129"/>
        <v>149.99999600000001</v>
      </c>
      <c r="AT550" s="58">
        <v>75.000009000000006</v>
      </c>
      <c r="AU550" s="58">
        <v>49.999991000000001</v>
      </c>
      <c r="AV550" s="58">
        <v>49.999997</v>
      </c>
      <c r="AW550" s="59">
        <f t="shared" si="130"/>
        <v>174.99999700000001</v>
      </c>
      <c r="AX550" s="58">
        <v>49.999991999999999</v>
      </c>
      <c r="AY550" s="58">
        <v>25.000001000000001</v>
      </c>
      <c r="AZ550" s="58">
        <v>75</v>
      </c>
      <c r="BA550" s="59">
        <f t="shared" si="131"/>
        <v>149.99999300000002</v>
      </c>
      <c r="BB550" s="58">
        <v>2579.7619100000002</v>
      </c>
      <c r="BC550" s="58">
        <v>1091.770176</v>
      </c>
      <c r="BD550" s="58">
        <v>3481.534087</v>
      </c>
      <c r="BE550" s="59">
        <f t="shared" si="132"/>
        <v>7153.0661730000002</v>
      </c>
      <c r="BF550" s="60">
        <f t="shared" si="133"/>
        <v>15885.325947000001</v>
      </c>
      <c r="BG550" s="53">
        <f t="shared" si="135"/>
        <v>5752.0699929999992</v>
      </c>
      <c r="BH550" s="53">
        <f t="shared" si="135"/>
        <v>2486.7559850000002</v>
      </c>
      <c r="BI550" s="53">
        <f t="shared" si="135"/>
        <v>7646.4999689999986</v>
      </c>
      <c r="BJ550" s="53">
        <f t="shared" si="134"/>
        <v>15885.325946999998</v>
      </c>
      <c r="BL550" s="40"/>
    </row>
    <row r="551" spans="1:64" ht="16.05" customHeight="1" x14ac:dyDescent="0.3">
      <c r="A551" s="55">
        <v>545</v>
      </c>
      <c r="B551" s="55" t="s">
        <v>52</v>
      </c>
      <c r="C551" s="55" t="s">
        <v>269</v>
      </c>
      <c r="D551" s="55" t="s">
        <v>54</v>
      </c>
      <c r="E551" s="55" t="s">
        <v>511</v>
      </c>
      <c r="F551" s="56">
        <v>6.6</v>
      </c>
      <c r="G551" s="57">
        <v>380</v>
      </c>
      <c r="H551" s="55" t="s">
        <v>50</v>
      </c>
      <c r="I551" s="53">
        <v>2167.5630000000001</v>
      </c>
      <c r="J551" s="58">
        <v>31.574999999999999</v>
      </c>
      <c r="K551" s="58">
        <v>25.635999999999999</v>
      </c>
      <c r="L551" s="58">
        <v>37.777999999999999</v>
      </c>
      <c r="M551" s="59">
        <f t="shared" si="121"/>
        <v>94.989000000000004</v>
      </c>
      <c r="N551" s="58">
        <v>25.382000000000001</v>
      </c>
      <c r="O551" s="58">
        <v>24.210999999999999</v>
      </c>
      <c r="P551" s="58">
        <v>22.747</v>
      </c>
      <c r="Q551" s="59">
        <f t="shared" si="122"/>
        <v>72.34</v>
      </c>
      <c r="R551" s="58">
        <v>30.172000000000001</v>
      </c>
      <c r="S551" s="58">
        <v>26.695</v>
      </c>
      <c r="T551" s="58">
        <v>26.443000000000001</v>
      </c>
      <c r="U551" s="59">
        <f t="shared" si="123"/>
        <v>83.31</v>
      </c>
      <c r="V551" s="58">
        <v>26.204999999999998</v>
      </c>
      <c r="W551" s="58">
        <v>33.161000000000001</v>
      </c>
      <c r="X551" s="58">
        <v>28.855</v>
      </c>
      <c r="Y551" s="59">
        <f t="shared" si="124"/>
        <v>88.221000000000004</v>
      </c>
      <c r="Z551" s="58">
        <v>37.927999999999997</v>
      </c>
      <c r="AA551" s="58">
        <v>32.561999999999998</v>
      </c>
      <c r="AB551" s="58">
        <v>41.603000000000002</v>
      </c>
      <c r="AC551" s="59">
        <f t="shared" si="125"/>
        <v>112.09299999999999</v>
      </c>
      <c r="AD551" s="58">
        <v>40.36</v>
      </c>
      <c r="AE551" s="58">
        <v>29.952999999999999</v>
      </c>
      <c r="AF551" s="58">
        <v>40.426000000000002</v>
      </c>
      <c r="AG551" s="59">
        <f t="shared" si="126"/>
        <v>110.739</v>
      </c>
      <c r="AH551" s="58">
        <v>58.715000000000003</v>
      </c>
      <c r="AI551" s="58">
        <v>56.838999999999999</v>
      </c>
      <c r="AJ551" s="58">
        <v>65.843000000000004</v>
      </c>
      <c r="AK551" s="59">
        <f t="shared" si="127"/>
        <v>181.39699999999999</v>
      </c>
      <c r="AL551" s="58">
        <v>188.03899999999999</v>
      </c>
      <c r="AM551" s="58">
        <v>139.16300000000001</v>
      </c>
      <c r="AN551" s="58">
        <v>255.35900000000001</v>
      </c>
      <c r="AO551" s="59">
        <f t="shared" si="128"/>
        <v>582.56100000000004</v>
      </c>
      <c r="AP551" s="58">
        <v>118.741</v>
      </c>
      <c r="AQ551" s="58">
        <v>93.572000000000003</v>
      </c>
      <c r="AR551" s="58">
        <v>153.71799999999999</v>
      </c>
      <c r="AS551" s="59">
        <f t="shared" si="129"/>
        <v>366.03099999999995</v>
      </c>
      <c r="AT551" s="58">
        <v>34.667000000000002</v>
      </c>
      <c r="AU551" s="58">
        <v>35.673000000000002</v>
      </c>
      <c r="AV551" s="58">
        <v>58.317999999999998</v>
      </c>
      <c r="AW551" s="59">
        <f t="shared" si="130"/>
        <v>128.65800000000002</v>
      </c>
      <c r="AX551" s="58">
        <v>72.509</v>
      </c>
      <c r="AY551" s="58">
        <v>47.814</v>
      </c>
      <c r="AZ551" s="58">
        <v>93.659000000000006</v>
      </c>
      <c r="BA551" s="59">
        <f t="shared" si="131"/>
        <v>213.98200000000003</v>
      </c>
      <c r="BB551" s="58">
        <v>48.798999999999999</v>
      </c>
      <c r="BC551" s="58">
        <v>32.587000000000003</v>
      </c>
      <c r="BD551" s="58">
        <v>51.856000000000002</v>
      </c>
      <c r="BE551" s="59">
        <f t="shared" si="132"/>
        <v>133.24199999999999</v>
      </c>
      <c r="BF551" s="60">
        <f t="shared" si="133"/>
        <v>2167.5630000000001</v>
      </c>
      <c r="BG551" s="53">
        <f t="shared" si="135"/>
        <v>713.09199999999998</v>
      </c>
      <c r="BH551" s="53">
        <f t="shared" si="135"/>
        <v>577.86599999999999</v>
      </c>
      <c r="BI551" s="53">
        <f t="shared" si="135"/>
        <v>876.60500000000002</v>
      </c>
      <c r="BJ551" s="53">
        <f t="shared" si="134"/>
        <v>2167.5630000000001</v>
      </c>
      <c r="BL551" s="40"/>
    </row>
    <row r="552" spans="1:64" ht="16.05" customHeight="1" x14ac:dyDescent="0.3">
      <c r="A552" s="55">
        <v>546</v>
      </c>
      <c r="B552" s="55" t="s">
        <v>52</v>
      </c>
      <c r="C552" s="55" t="s">
        <v>270</v>
      </c>
      <c r="D552" s="55" t="s">
        <v>54</v>
      </c>
      <c r="E552" s="55" t="s">
        <v>511</v>
      </c>
      <c r="F552" s="56">
        <v>3.3</v>
      </c>
      <c r="G552" s="57">
        <v>220</v>
      </c>
      <c r="H552" s="55" t="s">
        <v>51</v>
      </c>
      <c r="I552" s="53">
        <v>7726.4269620000005</v>
      </c>
      <c r="J552" s="58">
        <v>165</v>
      </c>
      <c r="K552" s="58">
        <v>118</v>
      </c>
      <c r="L552" s="58">
        <v>292.00000499999999</v>
      </c>
      <c r="M552" s="59">
        <f t="shared" si="121"/>
        <v>575.00000499999999</v>
      </c>
      <c r="N552" s="58">
        <v>171</v>
      </c>
      <c r="O552" s="58">
        <v>125.00000799999999</v>
      </c>
      <c r="P552" s="58">
        <v>222.999988</v>
      </c>
      <c r="Q552" s="59">
        <f t="shared" si="122"/>
        <v>518.99999600000001</v>
      </c>
      <c r="R552" s="58">
        <v>203.99999500000001</v>
      </c>
      <c r="S552" s="58">
        <v>138.000011</v>
      </c>
      <c r="T552" s="58">
        <v>248.999989</v>
      </c>
      <c r="U552" s="59">
        <f t="shared" si="123"/>
        <v>590.99999500000001</v>
      </c>
      <c r="V552" s="58">
        <v>157.67699099999999</v>
      </c>
      <c r="W552" s="58">
        <v>127.263004</v>
      </c>
      <c r="X552" s="58">
        <v>253.14299399999999</v>
      </c>
      <c r="Y552" s="59">
        <f t="shared" si="124"/>
        <v>538.082989</v>
      </c>
      <c r="Z552" s="58">
        <v>210.84800000000001</v>
      </c>
      <c r="AA552" s="58">
        <v>149.708</v>
      </c>
      <c r="AB552" s="58">
        <v>280.50499000000002</v>
      </c>
      <c r="AC552" s="59">
        <f t="shared" si="125"/>
        <v>641.06099000000006</v>
      </c>
      <c r="AD552" s="58">
        <v>237.77499900000001</v>
      </c>
      <c r="AE552" s="58">
        <v>157.99999600000001</v>
      </c>
      <c r="AF552" s="58">
        <v>312.50799999999998</v>
      </c>
      <c r="AG552" s="59">
        <f t="shared" si="126"/>
        <v>708.28299500000003</v>
      </c>
      <c r="AH552" s="58">
        <v>225.99999399999999</v>
      </c>
      <c r="AI552" s="58">
        <v>168.00000600000001</v>
      </c>
      <c r="AJ552" s="58">
        <v>278.99999400000002</v>
      </c>
      <c r="AK552" s="59">
        <f t="shared" si="127"/>
        <v>672.99999400000002</v>
      </c>
      <c r="AL552" s="58">
        <v>223.99999600000001</v>
      </c>
      <c r="AM552" s="58">
        <v>153.00000800000001</v>
      </c>
      <c r="AN552" s="58">
        <v>288.99998499999998</v>
      </c>
      <c r="AO552" s="59">
        <f t="shared" si="128"/>
        <v>665.99998899999991</v>
      </c>
      <c r="AP552" s="58">
        <v>210.00001</v>
      </c>
      <c r="AQ552" s="58">
        <v>140.00001</v>
      </c>
      <c r="AR552" s="58">
        <v>258.99998599999998</v>
      </c>
      <c r="AS552" s="59">
        <f t="shared" si="129"/>
        <v>609.00000599999998</v>
      </c>
      <c r="AT552" s="58">
        <v>163.00000499999999</v>
      </c>
      <c r="AU552" s="58">
        <v>127.999989</v>
      </c>
      <c r="AV552" s="58">
        <v>244.00001499999999</v>
      </c>
      <c r="AW552" s="59">
        <f t="shared" si="130"/>
        <v>535.00000899999998</v>
      </c>
      <c r="AX552" s="58">
        <v>212.99999700000001</v>
      </c>
      <c r="AY552" s="58">
        <v>152.99999500000001</v>
      </c>
      <c r="AZ552" s="58">
        <v>296</v>
      </c>
      <c r="BA552" s="59">
        <f t="shared" si="131"/>
        <v>661.99999200000002</v>
      </c>
      <c r="BB552" s="58">
        <v>287.00000999999997</v>
      </c>
      <c r="BC552" s="58">
        <v>221.99999099999999</v>
      </c>
      <c r="BD552" s="58">
        <v>500.000001</v>
      </c>
      <c r="BE552" s="59">
        <f t="shared" si="132"/>
        <v>1009.000002</v>
      </c>
      <c r="BF552" s="60">
        <f t="shared" si="133"/>
        <v>7726.4269620000005</v>
      </c>
      <c r="BG552" s="53">
        <f t="shared" si="135"/>
        <v>2469.2999970000001</v>
      </c>
      <c r="BH552" s="53">
        <f t="shared" si="135"/>
        <v>1779.971018</v>
      </c>
      <c r="BI552" s="53">
        <f t="shared" si="135"/>
        <v>3477.1559469999997</v>
      </c>
      <c r="BJ552" s="53">
        <f t="shared" si="134"/>
        <v>7726.4269619999995</v>
      </c>
      <c r="BL552" s="40"/>
    </row>
    <row r="553" spans="1:64" ht="16.05" customHeight="1" x14ac:dyDescent="0.3">
      <c r="A553" s="55">
        <v>547</v>
      </c>
      <c r="B553" s="55" t="s">
        <v>52</v>
      </c>
      <c r="C553" s="55" t="s">
        <v>130</v>
      </c>
      <c r="D553" s="55" t="s">
        <v>54</v>
      </c>
      <c r="E553" s="55" t="s">
        <v>511</v>
      </c>
      <c r="F553" s="56">
        <v>80</v>
      </c>
      <c r="G553" s="57">
        <v>380</v>
      </c>
      <c r="H553" s="55" t="s">
        <v>50</v>
      </c>
      <c r="I553" s="53">
        <v>93154.137000000002</v>
      </c>
      <c r="J553" s="58">
        <v>2038.644</v>
      </c>
      <c r="K553" s="58">
        <v>1587.567</v>
      </c>
      <c r="L553" s="58">
        <v>2547.6950000000002</v>
      </c>
      <c r="M553" s="59">
        <f t="shared" si="121"/>
        <v>6173.9060000000009</v>
      </c>
      <c r="N553" s="58">
        <v>2076.721</v>
      </c>
      <c r="O553" s="58">
        <v>1642.095</v>
      </c>
      <c r="P553" s="58">
        <v>2015.2929999999999</v>
      </c>
      <c r="Q553" s="59">
        <f t="shared" si="122"/>
        <v>5734.1089999999995</v>
      </c>
      <c r="R553" s="58">
        <v>2941.3690000000001</v>
      </c>
      <c r="S553" s="58">
        <v>2126.866</v>
      </c>
      <c r="T553" s="58">
        <v>2552.8910000000001</v>
      </c>
      <c r="U553" s="59">
        <f t="shared" si="123"/>
        <v>7621.1260000000002</v>
      </c>
      <c r="V553" s="58">
        <v>2290.569</v>
      </c>
      <c r="W553" s="58">
        <v>2154.1190000000001</v>
      </c>
      <c r="X553" s="58">
        <v>2845.8670000000002</v>
      </c>
      <c r="Y553" s="59">
        <f t="shared" si="124"/>
        <v>7290.5550000000003</v>
      </c>
      <c r="Z553" s="58">
        <v>2953.0450000000001</v>
      </c>
      <c r="AA553" s="58">
        <v>2012.2159999999999</v>
      </c>
      <c r="AB553" s="58">
        <v>2971.9189999999999</v>
      </c>
      <c r="AC553" s="59">
        <f t="shared" si="125"/>
        <v>7937.18</v>
      </c>
      <c r="AD553" s="58">
        <v>3929.4630000000002</v>
      </c>
      <c r="AE553" s="58">
        <v>2705.413</v>
      </c>
      <c r="AF553" s="58">
        <v>3860.6909999999998</v>
      </c>
      <c r="AG553" s="59">
        <f t="shared" si="126"/>
        <v>10495.566999999999</v>
      </c>
      <c r="AH553" s="58">
        <v>3817.5619999999999</v>
      </c>
      <c r="AI553" s="58">
        <v>2822.5889999999999</v>
      </c>
      <c r="AJ553" s="58">
        <v>3922.085</v>
      </c>
      <c r="AK553" s="59">
        <f t="shared" si="127"/>
        <v>10562.236000000001</v>
      </c>
      <c r="AL553" s="58">
        <v>3122.2750000000001</v>
      </c>
      <c r="AM553" s="58">
        <v>2192.0250000000001</v>
      </c>
      <c r="AN553" s="58">
        <v>3163.9250000000002</v>
      </c>
      <c r="AO553" s="59">
        <f t="shared" si="128"/>
        <v>8478.2250000000004</v>
      </c>
      <c r="AP553" s="58">
        <v>2536.1750000000002</v>
      </c>
      <c r="AQ553" s="58">
        <v>1915.0250000000001</v>
      </c>
      <c r="AR553" s="58">
        <v>2533.15</v>
      </c>
      <c r="AS553" s="59">
        <f t="shared" si="129"/>
        <v>6984.35</v>
      </c>
      <c r="AT553" s="58">
        <v>2182.395</v>
      </c>
      <c r="AU553" s="58">
        <v>1961.2909999999999</v>
      </c>
      <c r="AV553" s="58">
        <v>2496.5970000000002</v>
      </c>
      <c r="AW553" s="59">
        <f t="shared" si="130"/>
        <v>6640.2829999999994</v>
      </c>
      <c r="AX553" s="58">
        <v>3117.2420000000002</v>
      </c>
      <c r="AY553" s="58">
        <v>2084.2159999999999</v>
      </c>
      <c r="AZ553" s="58">
        <v>3667.3110000000001</v>
      </c>
      <c r="BA553" s="59">
        <f t="shared" si="131"/>
        <v>8868.7690000000002</v>
      </c>
      <c r="BB553" s="58">
        <v>2379.991</v>
      </c>
      <c r="BC553" s="58">
        <v>1535.5409999999999</v>
      </c>
      <c r="BD553" s="58">
        <v>2452.299</v>
      </c>
      <c r="BE553" s="59">
        <f t="shared" si="132"/>
        <v>6367.8310000000001</v>
      </c>
      <c r="BF553" s="60">
        <f t="shared" si="133"/>
        <v>93154.137000000002</v>
      </c>
      <c r="BG553" s="53">
        <f t="shared" si="135"/>
        <v>33385.451000000001</v>
      </c>
      <c r="BH553" s="53">
        <f t="shared" si="135"/>
        <v>24738.963000000007</v>
      </c>
      <c r="BI553" s="53">
        <f t="shared" si="135"/>
        <v>35029.723000000005</v>
      </c>
      <c r="BJ553" s="53">
        <f t="shared" si="134"/>
        <v>93154.137000000017</v>
      </c>
      <c r="BL553" s="40"/>
    </row>
    <row r="554" spans="1:64" ht="16.05" customHeight="1" x14ac:dyDescent="0.3">
      <c r="A554" s="55">
        <v>548</v>
      </c>
      <c r="B554" s="55" t="s">
        <v>52</v>
      </c>
      <c r="C554" s="55" t="s">
        <v>55</v>
      </c>
      <c r="D554" s="55" t="s">
        <v>54</v>
      </c>
      <c r="E554" s="55" t="s">
        <v>511</v>
      </c>
      <c r="F554" s="56">
        <v>33</v>
      </c>
      <c r="G554" s="57">
        <v>380</v>
      </c>
      <c r="H554" s="55" t="s">
        <v>50</v>
      </c>
      <c r="I554" s="53">
        <v>45758.782000000007</v>
      </c>
      <c r="J554" s="58">
        <v>1136.3230000000001</v>
      </c>
      <c r="K554" s="58">
        <v>925.69299999999998</v>
      </c>
      <c r="L554" s="58">
        <v>1440.3979999999999</v>
      </c>
      <c r="M554" s="59">
        <f t="shared" si="121"/>
        <v>3502.4139999999998</v>
      </c>
      <c r="N554" s="58">
        <v>858.27099999999996</v>
      </c>
      <c r="O554" s="58">
        <v>691.11599999999999</v>
      </c>
      <c r="P554" s="58">
        <v>695.28300000000002</v>
      </c>
      <c r="Q554" s="59">
        <f t="shared" si="122"/>
        <v>2244.67</v>
      </c>
      <c r="R554" s="58">
        <v>982.59500000000003</v>
      </c>
      <c r="S554" s="58">
        <v>792.81799999999998</v>
      </c>
      <c r="T554" s="58">
        <v>762.55700000000002</v>
      </c>
      <c r="U554" s="59">
        <f t="shared" si="123"/>
        <v>2537.9700000000003</v>
      </c>
      <c r="V554" s="58">
        <v>784.27499999999998</v>
      </c>
      <c r="W554" s="58">
        <v>772.39700000000005</v>
      </c>
      <c r="X554" s="58">
        <v>787.97</v>
      </c>
      <c r="Y554" s="59">
        <f t="shared" si="124"/>
        <v>2344.6419999999998</v>
      </c>
      <c r="Z554" s="58">
        <v>1040.549</v>
      </c>
      <c r="AA554" s="58">
        <v>901.47</v>
      </c>
      <c r="AB554" s="58">
        <v>1159.471</v>
      </c>
      <c r="AC554" s="59">
        <f t="shared" si="125"/>
        <v>3101.49</v>
      </c>
      <c r="AD554" s="58">
        <v>937.67399999999998</v>
      </c>
      <c r="AE554" s="58">
        <v>737.34699999999998</v>
      </c>
      <c r="AF554" s="58">
        <v>780.66600000000005</v>
      </c>
      <c r="AG554" s="59">
        <f t="shared" si="126"/>
        <v>2455.6869999999999</v>
      </c>
      <c r="AH554" s="58">
        <v>1894.7449999999999</v>
      </c>
      <c r="AI554" s="58">
        <v>1609.1690000000001</v>
      </c>
      <c r="AJ554" s="58">
        <v>2012.0219999999999</v>
      </c>
      <c r="AK554" s="59">
        <f t="shared" si="127"/>
        <v>5515.9359999999997</v>
      </c>
      <c r="AL554" s="58">
        <v>1403.3720000000001</v>
      </c>
      <c r="AM554" s="58">
        <v>1061.173</v>
      </c>
      <c r="AN554" s="58">
        <v>1726.1210000000001</v>
      </c>
      <c r="AO554" s="59">
        <f t="shared" si="128"/>
        <v>4190.6660000000002</v>
      </c>
      <c r="AP554" s="58">
        <v>1862.818</v>
      </c>
      <c r="AQ554" s="58">
        <v>1400.7650000000001</v>
      </c>
      <c r="AR554" s="58">
        <v>2225.2930000000001</v>
      </c>
      <c r="AS554" s="59">
        <f t="shared" si="129"/>
        <v>5488.8760000000002</v>
      </c>
      <c r="AT554" s="58">
        <v>1857.693</v>
      </c>
      <c r="AU554" s="58">
        <v>1653.463</v>
      </c>
      <c r="AV554" s="58">
        <v>2330.0169999999998</v>
      </c>
      <c r="AW554" s="59">
        <f t="shared" si="130"/>
        <v>5841.1729999999998</v>
      </c>
      <c r="AX554" s="58">
        <v>1645.6949999999999</v>
      </c>
      <c r="AY554" s="58">
        <v>1161.521</v>
      </c>
      <c r="AZ554" s="58">
        <v>1828.0989999999999</v>
      </c>
      <c r="BA554" s="59">
        <f t="shared" si="131"/>
        <v>4635.3149999999996</v>
      </c>
      <c r="BB554" s="58">
        <v>1414.325</v>
      </c>
      <c r="BC554" s="58">
        <v>961.59299999999996</v>
      </c>
      <c r="BD554" s="58">
        <v>1524.0250000000001</v>
      </c>
      <c r="BE554" s="59">
        <f t="shared" si="132"/>
        <v>3899.9430000000002</v>
      </c>
      <c r="BF554" s="60">
        <f t="shared" si="133"/>
        <v>45758.782000000007</v>
      </c>
      <c r="BG554" s="53">
        <f t="shared" si="135"/>
        <v>15818.334999999999</v>
      </c>
      <c r="BH554" s="53">
        <f t="shared" si="135"/>
        <v>12668.525</v>
      </c>
      <c r="BI554" s="53">
        <f t="shared" si="135"/>
        <v>17271.922000000002</v>
      </c>
      <c r="BJ554" s="53">
        <f t="shared" si="134"/>
        <v>45758.782000000007</v>
      </c>
      <c r="BL554" s="40"/>
    </row>
    <row r="555" spans="1:64" ht="16.05" customHeight="1" x14ac:dyDescent="0.3">
      <c r="A555" s="55">
        <v>549</v>
      </c>
      <c r="B555" s="55" t="s">
        <v>52</v>
      </c>
      <c r="C555" s="55" t="s">
        <v>130</v>
      </c>
      <c r="D555" s="55" t="s">
        <v>54</v>
      </c>
      <c r="E555" s="55" t="s">
        <v>511</v>
      </c>
      <c r="F555" s="56">
        <v>16.5</v>
      </c>
      <c r="G555" s="57">
        <v>380</v>
      </c>
      <c r="H555" s="55" t="s">
        <v>51</v>
      </c>
      <c r="I555" s="53">
        <v>9999.5299699999978</v>
      </c>
      <c r="J555" s="58">
        <v>168</v>
      </c>
      <c r="K555" s="58">
        <v>130.99999199999999</v>
      </c>
      <c r="L555" s="58">
        <v>243</v>
      </c>
      <c r="M555" s="59">
        <f t="shared" si="121"/>
        <v>541.99999200000002</v>
      </c>
      <c r="N555" s="58">
        <v>189</v>
      </c>
      <c r="O555" s="58">
        <v>145.00000399999999</v>
      </c>
      <c r="P555" s="58">
        <v>209.99999199999999</v>
      </c>
      <c r="Q555" s="59">
        <f t="shared" si="122"/>
        <v>543.99999600000001</v>
      </c>
      <c r="R555" s="58">
        <v>292.99999000000003</v>
      </c>
      <c r="S555" s="58">
        <v>211.00000499999999</v>
      </c>
      <c r="T555" s="58">
        <v>275.99999700000001</v>
      </c>
      <c r="U555" s="59">
        <f t="shared" si="123"/>
        <v>779.99999200000002</v>
      </c>
      <c r="V555" s="58">
        <v>252.85599999999999</v>
      </c>
      <c r="W555" s="58">
        <v>231.66</v>
      </c>
      <c r="X555" s="58">
        <v>378.57499999999999</v>
      </c>
      <c r="Y555" s="59">
        <f t="shared" si="124"/>
        <v>863.09099999999989</v>
      </c>
      <c r="Z555" s="58">
        <v>252.02099999999999</v>
      </c>
      <c r="AA555" s="58">
        <v>149.66</v>
      </c>
      <c r="AB555" s="58">
        <v>207.126</v>
      </c>
      <c r="AC555" s="59">
        <f t="shared" si="125"/>
        <v>608.80700000000002</v>
      </c>
      <c r="AD555" s="58">
        <v>465.23399999999998</v>
      </c>
      <c r="AE555" s="58">
        <v>243.35300000000001</v>
      </c>
      <c r="AF555" s="58">
        <v>672.04499999999996</v>
      </c>
      <c r="AG555" s="59">
        <f t="shared" si="126"/>
        <v>1380.6320000000001</v>
      </c>
      <c r="AH555" s="58">
        <v>612.00000399999999</v>
      </c>
      <c r="AI555" s="58">
        <v>391.99998799999997</v>
      </c>
      <c r="AJ555" s="58">
        <v>674.99999200000002</v>
      </c>
      <c r="AK555" s="59">
        <f t="shared" si="127"/>
        <v>1678.999984</v>
      </c>
      <c r="AL555" s="58">
        <v>515.00000199999999</v>
      </c>
      <c r="AM555" s="58">
        <v>371.99999800000001</v>
      </c>
      <c r="AN555" s="58">
        <v>570.99999400000002</v>
      </c>
      <c r="AO555" s="59">
        <f t="shared" si="128"/>
        <v>1457.999994</v>
      </c>
      <c r="AP555" s="58">
        <v>212.00000800000001</v>
      </c>
      <c r="AQ555" s="58">
        <v>159.99999800000001</v>
      </c>
      <c r="AR555" s="58">
        <v>222.99999800000001</v>
      </c>
      <c r="AS555" s="59">
        <f t="shared" si="129"/>
        <v>595.00000399999999</v>
      </c>
      <c r="AT555" s="58">
        <v>126</v>
      </c>
      <c r="AU555" s="58">
        <v>139.00000700000001</v>
      </c>
      <c r="AV555" s="58">
        <v>172.00000199999999</v>
      </c>
      <c r="AW555" s="59">
        <f t="shared" si="130"/>
        <v>437.00000899999998</v>
      </c>
      <c r="AX555" s="58">
        <v>184.00000499999999</v>
      </c>
      <c r="AY555" s="58">
        <v>151.99999299999999</v>
      </c>
      <c r="AZ555" s="58">
        <v>274</v>
      </c>
      <c r="BA555" s="59">
        <f t="shared" si="131"/>
        <v>609.99999800000001</v>
      </c>
      <c r="BB555" s="58">
        <v>179.99999600000001</v>
      </c>
      <c r="BC555" s="58">
        <v>115.99999699999999</v>
      </c>
      <c r="BD555" s="58">
        <v>206.00000800000001</v>
      </c>
      <c r="BE555" s="59">
        <f t="shared" si="132"/>
        <v>502.000001</v>
      </c>
      <c r="BF555" s="60">
        <f t="shared" si="133"/>
        <v>9999.5299699999978</v>
      </c>
      <c r="BG555" s="53">
        <f t="shared" si="135"/>
        <v>3449.1110049999993</v>
      </c>
      <c r="BH555" s="53">
        <f t="shared" si="135"/>
        <v>2442.6729819999996</v>
      </c>
      <c r="BI555" s="53">
        <f t="shared" si="135"/>
        <v>4107.7459829999998</v>
      </c>
      <c r="BJ555" s="53">
        <f t="shared" si="134"/>
        <v>9999.5299699999996</v>
      </c>
      <c r="BL555" s="40"/>
    </row>
    <row r="556" spans="1:64" ht="16.05" customHeight="1" x14ac:dyDescent="0.3">
      <c r="A556" s="55">
        <v>550</v>
      </c>
      <c r="B556" s="55" t="s">
        <v>52</v>
      </c>
      <c r="C556" s="55" t="s">
        <v>55</v>
      </c>
      <c r="D556" s="55" t="s">
        <v>54</v>
      </c>
      <c r="E556" s="55" t="s">
        <v>511</v>
      </c>
      <c r="F556" s="56">
        <v>3.3</v>
      </c>
      <c r="G556" s="57">
        <v>220</v>
      </c>
      <c r="H556" s="55" t="s">
        <v>50</v>
      </c>
      <c r="I556" s="53">
        <v>98.087999999999994</v>
      </c>
      <c r="J556" s="58">
        <v>0.78600000000000003</v>
      </c>
      <c r="K556" s="58">
        <v>0.57899999999999996</v>
      </c>
      <c r="L556" s="58">
        <v>1.2869999999999999</v>
      </c>
      <c r="M556" s="59">
        <f t="shared" si="121"/>
        <v>2.6520000000000001</v>
      </c>
      <c r="N556" s="58">
        <v>0.78300000000000003</v>
      </c>
      <c r="O556" s="58">
        <v>0.57999999999999996</v>
      </c>
      <c r="P556" s="58">
        <v>1.022</v>
      </c>
      <c r="Q556" s="59">
        <f t="shared" si="122"/>
        <v>2.3849999999999998</v>
      </c>
      <c r="R556" s="58">
        <v>0.89600000000000002</v>
      </c>
      <c r="S556" s="58">
        <v>0.63100000000000001</v>
      </c>
      <c r="T556" s="58">
        <v>1.095</v>
      </c>
      <c r="U556" s="59">
        <f t="shared" si="123"/>
        <v>2.6219999999999999</v>
      </c>
      <c r="V556" s="58">
        <v>0.73699999999999999</v>
      </c>
      <c r="W556" s="58">
        <v>0.61199999999999999</v>
      </c>
      <c r="X556" s="58">
        <v>1.1819999999999999</v>
      </c>
      <c r="Y556" s="59">
        <f t="shared" si="124"/>
        <v>2.5309999999999997</v>
      </c>
      <c r="Z556" s="58">
        <v>0.85199999999999998</v>
      </c>
      <c r="AA556" s="58">
        <v>0.60799999999999998</v>
      </c>
      <c r="AB556" s="58">
        <v>1.1499999999999999</v>
      </c>
      <c r="AC556" s="59">
        <f t="shared" si="125"/>
        <v>2.61</v>
      </c>
      <c r="AD556" s="58">
        <v>0.80300000000000005</v>
      </c>
      <c r="AE556" s="58">
        <v>0.59</v>
      </c>
      <c r="AF556" s="58">
        <v>1.1180000000000001</v>
      </c>
      <c r="AG556" s="59">
        <f t="shared" si="126"/>
        <v>2.5110000000000001</v>
      </c>
      <c r="AH556" s="58">
        <v>7.4660000000000002</v>
      </c>
      <c r="AI556" s="58">
        <v>7.367</v>
      </c>
      <c r="AJ556" s="58">
        <v>7.9390000000000001</v>
      </c>
      <c r="AK556" s="59">
        <f t="shared" si="127"/>
        <v>22.771999999999998</v>
      </c>
      <c r="AL556" s="58">
        <v>5.5389999999999997</v>
      </c>
      <c r="AM556" s="58">
        <v>4.9930000000000003</v>
      </c>
      <c r="AN556" s="58">
        <v>6.1289999999999996</v>
      </c>
      <c r="AO556" s="59">
        <f t="shared" si="128"/>
        <v>16.661000000000001</v>
      </c>
      <c r="AP556" s="58">
        <v>4.3019999999999996</v>
      </c>
      <c r="AQ556" s="58">
        <v>3.802</v>
      </c>
      <c r="AR556" s="58">
        <v>4.3529999999999998</v>
      </c>
      <c r="AS556" s="59">
        <f t="shared" si="129"/>
        <v>12.456999999999999</v>
      </c>
      <c r="AT556" s="58">
        <v>4.0839999999999996</v>
      </c>
      <c r="AU556" s="58">
        <v>4.1449999999999996</v>
      </c>
      <c r="AV556" s="58">
        <v>4.7759999999999998</v>
      </c>
      <c r="AW556" s="59">
        <f t="shared" si="130"/>
        <v>13.004999999999999</v>
      </c>
      <c r="AX556" s="58">
        <v>4.7919999999999998</v>
      </c>
      <c r="AY556" s="58">
        <v>4.3520000000000003</v>
      </c>
      <c r="AZ556" s="58">
        <v>5.4930000000000003</v>
      </c>
      <c r="BA556" s="59">
        <f t="shared" si="131"/>
        <v>14.637</v>
      </c>
      <c r="BB556" s="58">
        <v>1.2729999999999999</v>
      </c>
      <c r="BC556" s="58">
        <v>0.752</v>
      </c>
      <c r="BD556" s="58">
        <v>1.22</v>
      </c>
      <c r="BE556" s="59">
        <f t="shared" si="132"/>
        <v>3.2450000000000001</v>
      </c>
      <c r="BF556" s="60">
        <f t="shared" si="133"/>
        <v>98.087999999999994</v>
      </c>
      <c r="BG556" s="53">
        <f t="shared" si="135"/>
        <v>32.313000000000002</v>
      </c>
      <c r="BH556" s="53">
        <f t="shared" si="135"/>
        <v>29.010999999999999</v>
      </c>
      <c r="BI556" s="53">
        <f t="shared" si="135"/>
        <v>36.763999999999996</v>
      </c>
      <c r="BJ556" s="53">
        <f t="shared" si="134"/>
        <v>98.087999999999994</v>
      </c>
      <c r="BL556" s="40"/>
    </row>
    <row r="557" spans="1:64" ht="16.05" customHeight="1" x14ac:dyDescent="0.3">
      <c r="A557" s="55">
        <v>551</v>
      </c>
      <c r="B557" s="55" t="s">
        <v>52</v>
      </c>
      <c r="C557" s="55" t="s">
        <v>53</v>
      </c>
      <c r="D557" s="55" t="s">
        <v>54</v>
      </c>
      <c r="E557" s="55" t="s">
        <v>511</v>
      </c>
      <c r="F557" s="56">
        <v>3.3</v>
      </c>
      <c r="G557" s="57">
        <v>220</v>
      </c>
      <c r="H557" s="55" t="s">
        <v>51</v>
      </c>
      <c r="I557" s="53">
        <v>8904.9529579999999</v>
      </c>
      <c r="J557" s="58">
        <v>273</v>
      </c>
      <c r="K557" s="58">
        <v>202.99999199999999</v>
      </c>
      <c r="L557" s="58">
        <v>387</v>
      </c>
      <c r="M557" s="59">
        <f t="shared" si="121"/>
        <v>862.99999200000002</v>
      </c>
      <c r="N557" s="58">
        <v>214</v>
      </c>
      <c r="O557" s="58">
        <v>150.00000399999999</v>
      </c>
      <c r="P557" s="58">
        <v>241.99999600000001</v>
      </c>
      <c r="Q557" s="59">
        <f t="shared" si="122"/>
        <v>606</v>
      </c>
      <c r="R557" s="58">
        <v>252.00000600000001</v>
      </c>
      <c r="S557" s="58">
        <v>174.99999600000001</v>
      </c>
      <c r="T557" s="58">
        <v>266.00000299999999</v>
      </c>
      <c r="U557" s="59">
        <f t="shared" si="123"/>
        <v>693.00000499999999</v>
      </c>
      <c r="V557" s="58">
        <v>199.30300800000001</v>
      </c>
      <c r="W557" s="58">
        <v>155.135998</v>
      </c>
      <c r="X557" s="58">
        <v>270.14698800000002</v>
      </c>
      <c r="Y557" s="59">
        <f t="shared" si="124"/>
        <v>624.58599400000003</v>
      </c>
      <c r="Z557" s="58">
        <v>285.764996</v>
      </c>
      <c r="AA557" s="58">
        <v>188.03400400000001</v>
      </c>
      <c r="AB557" s="58">
        <v>287.63500299999998</v>
      </c>
      <c r="AC557" s="59">
        <f t="shared" si="125"/>
        <v>761.43400299999996</v>
      </c>
      <c r="AD557" s="58">
        <v>281.64200199999999</v>
      </c>
      <c r="AE557" s="58">
        <v>170.40900400000001</v>
      </c>
      <c r="AF557" s="58">
        <v>312.88199800000001</v>
      </c>
      <c r="AG557" s="59">
        <f t="shared" si="126"/>
        <v>764.93300399999998</v>
      </c>
      <c r="AH557" s="58">
        <v>291.00000599999998</v>
      </c>
      <c r="AI557" s="58">
        <v>205.00000399999999</v>
      </c>
      <c r="AJ557" s="58">
        <v>250.999987</v>
      </c>
      <c r="AK557" s="59">
        <f t="shared" si="127"/>
        <v>746.99999700000001</v>
      </c>
      <c r="AL557" s="58">
        <v>298.99999800000001</v>
      </c>
      <c r="AM557" s="58">
        <v>199.99999199999999</v>
      </c>
      <c r="AN557" s="58">
        <v>308.99999000000003</v>
      </c>
      <c r="AO557" s="59">
        <f t="shared" si="128"/>
        <v>807.99998000000005</v>
      </c>
      <c r="AP557" s="58">
        <v>293.00000399999999</v>
      </c>
      <c r="AQ557" s="58">
        <v>189.99999600000001</v>
      </c>
      <c r="AR557" s="58">
        <v>273.99999200000002</v>
      </c>
      <c r="AS557" s="59">
        <f t="shared" si="129"/>
        <v>756.99999200000002</v>
      </c>
      <c r="AT557" s="58">
        <v>225.00000600000001</v>
      </c>
      <c r="AU557" s="58">
        <v>158.99999199999999</v>
      </c>
      <c r="AV557" s="58">
        <v>241.999999</v>
      </c>
      <c r="AW557" s="59">
        <f t="shared" si="130"/>
        <v>625.99999700000001</v>
      </c>
      <c r="AX557" s="58">
        <v>274.99999800000001</v>
      </c>
      <c r="AY557" s="58">
        <v>202.99999700000001</v>
      </c>
      <c r="AZ557" s="58">
        <v>387</v>
      </c>
      <c r="BA557" s="59">
        <f t="shared" si="131"/>
        <v>864.99999500000001</v>
      </c>
      <c r="BB557" s="58">
        <v>247.00000600000001</v>
      </c>
      <c r="BC557" s="58">
        <v>170.99999199999999</v>
      </c>
      <c r="BD557" s="58">
        <v>371.000001</v>
      </c>
      <c r="BE557" s="59">
        <f t="shared" si="132"/>
        <v>788.999999</v>
      </c>
      <c r="BF557" s="60">
        <f t="shared" si="133"/>
        <v>8904.9529579999999</v>
      </c>
      <c r="BG557" s="53">
        <f t="shared" si="135"/>
        <v>3135.7100300000002</v>
      </c>
      <c r="BH557" s="53">
        <f t="shared" si="135"/>
        <v>2169.5789709999999</v>
      </c>
      <c r="BI557" s="53">
        <f t="shared" si="135"/>
        <v>3599.6639569999998</v>
      </c>
      <c r="BJ557" s="53">
        <f t="shared" si="134"/>
        <v>8904.9529579999999</v>
      </c>
      <c r="BL557" s="40"/>
    </row>
    <row r="558" spans="1:64" ht="16.05" customHeight="1" x14ac:dyDescent="0.3">
      <c r="A558" s="55">
        <v>552</v>
      </c>
      <c r="B558" s="55" t="s">
        <v>52</v>
      </c>
      <c r="C558" s="55" t="s">
        <v>135</v>
      </c>
      <c r="D558" s="55" t="s">
        <v>54</v>
      </c>
      <c r="E558" s="55" t="s">
        <v>511</v>
      </c>
      <c r="F558" s="56">
        <v>3.3</v>
      </c>
      <c r="G558" s="57">
        <v>220</v>
      </c>
      <c r="H558" s="55" t="s">
        <v>51</v>
      </c>
      <c r="I558" s="53">
        <v>202.05298700000003</v>
      </c>
      <c r="J558" s="58">
        <v>5</v>
      </c>
      <c r="K558" s="58">
        <v>3.9999959999999999</v>
      </c>
      <c r="L558" s="58">
        <v>8.0000029999999995</v>
      </c>
      <c r="M558" s="59">
        <f t="shared" si="121"/>
        <v>16.999998999999999</v>
      </c>
      <c r="N558" s="58">
        <v>5</v>
      </c>
      <c r="O558" s="58">
        <v>2.9999920000000002</v>
      </c>
      <c r="P558" s="58">
        <v>6.0000080000000002</v>
      </c>
      <c r="Q558" s="59">
        <f t="shared" si="122"/>
        <v>14</v>
      </c>
      <c r="R558" s="58">
        <v>6.0000099999999996</v>
      </c>
      <c r="S558" s="58">
        <v>4.0000039999999997</v>
      </c>
      <c r="T558" s="58">
        <v>6.9999969999999996</v>
      </c>
      <c r="U558" s="59">
        <f t="shared" si="123"/>
        <v>17.000011000000001</v>
      </c>
      <c r="V558" s="58">
        <v>4.7920090000000002</v>
      </c>
      <c r="W558" s="58">
        <v>4.0330060000000003</v>
      </c>
      <c r="X558" s="58">
        <v>7.7369940000000001</v>
      </c>
      <c r="Y558" s="59">
        <f t="shared" si="124"/>
        <v>16.562009</v>
      </c>
      <c r="Z558" s="58">
        <v>5.6429999999999998</v>
      </c>
      <c r="AA558" s="58">
        <v>4.0719900000000004</v>
      </c>
      <c r="AB558" s="58">
        <v>7.710998</v>
      </c>
      <c r="AC558" s="59">
        <f t="shared" si="125"/>
        <v>17.425988</v>
      </c>
      <c r="AD558" s="58">
        <v>5.4359970000000004</v>
      </c>
      <c r="AE558" s="58">
        <v>4.0320020000000003</v>
      </c>
      <c r="AF558" s="58">
        <v>7.5970000000000004</v>
      </c>
      <c r="AG558" s="59">
        <f t="shared" si="126"/>
        <v>17.064999</v>
      </c>
      <c r="AH558" s="58">
        <v>5.999994</v>
      </c>
      <c r="AI558" s="58">
        <v>3.9999959999999999</v>
      </c>
      <c r="AJ558" s="58">
        <v>6.9999969999999996</v>
      </c>
      <c r="AK558" s="59">
        <f t="shared" si="127"/>
        <v>16.999987000000001</v>
      </c>
      <c r="AL558" s="58">
        <v>5.999994</v>
      </c>
      <c r="AM558" s="58">
        <v>3.999994</v>
      </c>
      <c r="AN558" s="58">
        <v>8</v>
      </c>
      <c r="AO558" s="59">
        <f t="shared" si="128"/>
        <v>17.999988000000002</v>
      </c>
      <c r="AP558" s="58">
        <v>5.000006</v>
      </c>
      <c r="AQ558" s="58">
        <v>4.0000099999999996</v>
      </c>
      <c r="AR558" s="58">
        <v>7.9999919999999998</v>
      </c>
      <c r="AS558" s="59">
        <f t="shared" si="129"/>
        <v>17.000007999999998</v>
      </c>
      <c r="AT558" s="58">
        <v>5.999994</v>
      </c>
      <c r="AU558" s="58">
        <v>4.9999950000000002</v>
      </c>
      <c r="AV558" s="58">
        <v>7.0000070000000001</v>
      </c>
      <c r="AW558" s="59">
        <f t="shared" si="130"/>
        <v>17.999995999999999</v>
      </c>
      <c r="AX558" s="58">
        <v>4.9999950000000002</v>
      </c>
      <c r="AY558" s="58">
        <v>2.9999929999999999</v>
      </c>
      <c r="AZ558" s="58">
        <v>8</v>
      </c>
      <c r="BA558" s="59">
        <f t="shared" si="131"/>
        <v>15.999988</v>
      </c>
      <c r="BB558" s="58">
        <v>5.000006</v>
      </c>
      <c r="BC558" s="58">
        <v>3.9999929999999999</v>
      </c>
      <c r="BD558" s="58">
        <v>8.0000149999999994</v>
      </c>
      <c r="BE558" s="59">
        <f t="shared" si="132"/>
        <v>17.000014</v>
      </c>
      <c r="BF558" s="60">
        <f t="shared" si="133"/>
        <v>202.05298700000003</v>
      </c>
      <c r="BG558" s="53">
        <f t="shared" si="135"/>
        <v>64.871004999999997</v>
      </c>
      <c r="BH558" s="53">
        <f t="shared" si="135"/>
        <v>47.136971000000003</v>
      </c>
      <c r="BI558" s="53">
        <f t="shared" si="135"/>
        <v>90.045011000000002</v>
      </c>
      <c r="BJ558" s="53">
        <f t="shared" si="134"/>
        <v>202.052987</v>
      </c>
      <c r="BL558" s="40"/>
    </row>
    <row r="559" spans="1:64" ht="16.05" customHeight="1" x14ac:dyDescent="0.3">
      <c r="A559" s="55">
        <v>553</v>
      </c>
      <c r="B559" s="55" t="s">
        <v>52</v>
      </c>
      <c r="C559" s="55" t="s">
        <v>222</v>
      </c>
      <c r="D559" s="55" t="s">
        <v>54</v>
      </c>
      <c r="E559" s="55" t="s">
        <v>511</v>
      </c>
      <c r="F559" s="56">
        <v>40</v>
      </c>
      <c r="G559" s="57">
        <v>380</v>
      </c>
      <c r="H559" s="55" t="s">
        <v>51</v>
      </c>
      <c r="I559" s="53">
        <v>2664.7789820000003</v>
      </c>
      <c r="J559" s="58">
        <v>94.125</v>
      </c>
      <c r="K559" s="58">
        <v>72.674999999999997</v>
      </c>
      <c r="L559" s="58">
        <v>110.6</v>
      </c>
      <c r="M559" s="59">
        <f t="shared" si="121"/>
        <v>277.39999999999998</v>
      </c>
      <c r="N559" s="58">
        <v>100</v>
      </c>
      <c r="O559" s="58">
        <v>74.999992000000006</v>
      </c>
      <c r="P559" s="58">
        <v>74.999992000000006</v>
      </c>
      <c r="Q559" s="59">
        <f t="shared" si="122"/>
        <v>249.99998400000004</v>
      </c>
      <c r="R559" s="58">
        <v>99.999998000000005</v>
      </c>
      <c r="S559" s="58">
        <v>75</v>
      </c>
      <c r="T559" s="58">
        <v>100.000013</v>
      </c>
      <c r="U559" s="59">
        <f t="shared" si="123"/>
        <v>275.00001099999997</v>
      </c>
      <c r="V559" s="58">
        <v>82.25</v>
      </c>
      <c r="W559" s="58">
        <v>72.900000000000006</v>
      </c>
      <c r="X559" s="58">
        <v>106.075</v>
      </c>
      <c r="Y559" s="59">
        <f t="shared" si="124"/>
        <v>261.22500000000002</v>
      </c>
      <c r="Z559" s="58">
        <v>3.9910000000000001</v>
      </c>
      <c r="AA559" s="58">
        <v>2.9729999999999999</v>
      </c>
      <c r="AB559" s="58">
        <v>3.7770000000000001</v>
      </c>
      <c r="AC559" s="59">
        <f t="shared" si="125"/>
        <v>10.741</v>
      </c>
      <c r="AD559" s="58">
        <v>2.8559999999999999</v>
      </c>
      <c r="AE559" s="58">
        <v>1.712</v>
      </c>
      <c r="AF559" s="58">
        <v>3.92</v>
      </c>
      <c r="AG559" s="59">
        <f t="shared" si="126"/>
        <v>8.4879999999999995</v>
      </c>
      <c r="AH559" s="58">
        <v>97.999989999999997</v>
      </c>
      <c r="AI559" s="58">
        <v>78.999994000000001</v>
      </c>
      <c r="AJ559" s="58">
        <v>94.999987000000004</v>
      </c>
      <c r="AK559" s="59">
        <f t="shared" si="127"/>
        <v>271.99997099999996</v>
      </c>
      <c r="AL559" s="58">
        <v>97.000001999999995</v>
      </c>
      <c r="AM559" s="58">
        <v>72.999998000000005</v>
      </c>
      <c r="AN559" s="58">
        <v>101.00001</v>
      </c>
      <c r="AO559" s="59">
        <f t="shared" si="128"/>
        <v>271.00000999999997</v>
      </c>
      <c r="AP559" s="58">
        <v>99</v>
      </c>
      <c r="AQ559" s="58">
        <v>74.000005999999999</v>
      </c>
      <c r="AR559" s="58">
        <v>92.999988000000002</v>
      </c>
      <c r="AS559" s="59">
        <f t="shared" si="129"/>
        <v>265.99999400000002</v>
      </c>
      <c r="AT559" s="58">
        <v>75</v>
      </c>
      <c r="AU559" s="58">
        <v>62.000003999999997</v>
      </c>
      <c r="AV559" s="58">
        <v>83</v>
      </c>
      <c r="AW559" s="59">
        <f t="shared" si="130"/>
        <v>220.00000399999999</v>
      </c>
      <c r="AX559" s="58">
        <v>100.000005</v>
      </c>
      <c r="AY559" s="58">
        <v>75.000003000000007</v>
      </c>
      <c r="AZ559" s="58">
        <v>100</v>
      </c>
      <c r="BA559" s="59">
        <f t="shared" si="131"/>
        <v>275.00000799999998</v>
      </c>
      <c r="BB559" s="58">
        <v>99.55</v>
      </c>
      <c r="BC559" s="58">
        <v>67.7</v>
      </c>
      <c r="BD559" s="58">
        <v>110.675</v>
      </c>
      <c r="BE559" s="59">
        <f t="shared" si="132"/>
        <v>277.92500000000001</v>
      </c>
      <c r="BF559" s="60">
        <f t="shared" si="133"/>
        <v>2664.7789820000003</v>
      </c>
      <c r="BG559" s="53">
        <f t="shared" si="135"/>
        <v>951.77199499999995</v>
      </c>
      <c r="BH559" s="53">
        <f t="shared" si="135"/>
        <v>730.95999700000004</v>
      </c>
      <c r="BI559" s="53">
        <f t="shared" si="135"/>
        <v>982.04698999999994</v>
      </c>
      <c r="BJ559" s="53">
        <f t="shared" si="134"/>
        <v>2664.7789819999998</v>
      </c>
      <c r="BL559" s="40"/>
    </row>
    <row r="560" spans="1:64" ht="16.05" customHeight="1" x14ac:dyDescent="0.3">
      <c r="A560" s="55">
        <v>554</v>
      </c>
      <c r="B560" s="55" t="s">
        <v>52</v>
      </c>
      <c r="C560" s="55" t="s">
        <v>94</v>
      </c>
      <c r="D560" s="55" t="s">
        <v>54</v>
      </c>
      <c r="E560" s="55" t="s">
        <v>511</v>
      </c>
      <c r="F560" s="56">
        <v>1.7</v>
      </c>
      <c r="G560" s="57">
        <v>220</v>
      </c>
      <c r="H560" s="55" t="s">
        <v>51</v>
      </c>
      <c r="I560" s="53">
        <v>0</v>
      </c>
      <c r="J560" s="58">
        <v>0</v>
      </c>
      <c r="K560" s="58">
        <v>0</v>
      </c>
      <c r="L560" s="58">
        <v>0</v>
      </c>
      <c r="M560" s="59">
        <f t="shared" si="121"/>
        <v>0</v>
      </c>
      <c r="N560" s="58">
        <v>0</v>
      </c>
      <c r="O560" s="58">
        <v>0</v>
      </c>
      <c r="P560" s="58">
        <v>0</v>
      </c>
      <c r="Q560" s="59">
        <f t="shared" si="122"/>
        <v>0</v>
      </c>
      <c r="R560" s="58">
        <v>0</v>
      </c>
      <c r="S560" s="58">
        <v>0</v>
      </c>
      <c r="T560" s="58">
        <v>0</v>
      </c>
      <c r="U560" s="59">
        <f t="shared" si="123"/>
        <v>0</v>
      </c>
      <c r="V560" s="58">
        <v>0</v>
      </c>
      <c r="W560" s="58">
        <v>0</v>
      </c>
      <c r="X560" s="58">
        <v>0</v>
      </c>
      <c r="Y560" s="59">
        <f t="shared" si="124"/>
        <v>0</v>
      </c>
      <c r="Z560" s="58">
        <v>0</v>
      </c>
      <c r="AA560" s="58">
        <v>0</v>
      </c>
      <c r="AB560" s="58">
        <v>0</v>
      </c>
      <c r="AC560" s="59">
        <f t="shared" si="125"/>
        <v>0</v>
      </c>
      <c r="AD560" s="58">
        <v>0</v>
      </c>
      <c r="AE560" s="58">
        <v>0</v>
      </c>
      <c r="AF560" s="58">
        <v>0</v>
      </c>
      <c r="AG560" s="59">
        <f t="shared" si="126"/>
        <v>0</v>
      </c>
      <c r="AH560" s="58">
        <v>0</v>
      </c>
      <c r="AI560" s="58">
        <v>0</v>
      </c>
      <c r="AJ560" s="58">
        <v>0</v>
      </c>
      <c r="AK560" s="59">
        <f t="shared" si="127"/>
        <v>0</v>
      </c>
      <c r="AL560" s="58">
        <v>0</v>
      </c>
      <c r="AM560" s="58">
        <v>0</v>
      </c>
      <c r="AN560" s="58">
        <v>0</v>
      </c>
      <c r="AO560" s="59">
        <f t="shared" si="128"/>
        <v>0</v>
      </c>
      <c r="AP560" s="58">
        <v>0</v>
      </c>
      <c r="AQ560" s="58">
        <v>0</v>
      </c>
      <c r="AR560" s="58">
        <v>0</v>
      </c>
      <c r="AS560" s="59">
        <f t="shared" si="129"/>
        <v>0</v>
      </c>
      <c r="AT560" s="58">
        <v>0</v>
      </c>
      <c r="AU560" s="58">
        <v>0</v>
      </c>
      <c r="AV560" s="58">
        <v>0</v>
      </c>
      <c r="AW560" s="59">
        <f t="shared" si="130"/>
        <v>0</v>
      </c>
      <c r="AX560" s="58">
        <v>0</v>
      </c>
      <c r="AY560" s="58">
        <v>0</v>
      </c>
      <c r="AZ560" s="58">
        <v>0</v>
      </c>
      <c r="BA560" s="59">
        <f t="shared" si="131"/>
        <v>0</v>
      </c>
      <c r="BB560" s="58">
        <v>0</v>
      </c>
      <c r="BC560" s="58">
        <v>0</v>
      </c>
      <c r="BD560" s="58">
        <v>0</v>
      </c>
      <c r="BE560" s="59">
        <f t="shared" si="132"/>
        <v>0</v>
      </c>
      <c r="BF560" s="60">
        <f t="shared" si="133"/>
        <v>0</v>
      </c>
      <c r="BG560" s="53">
        <f t="shared" si="135"/>
        <v>0</v>
      </c>
      <c r="BH560" s="53">
        <f t="shared" si="135"/>
        <v>0</v>
      </c>
      <c r="BI560" s="53">
        <f t="shared" si="135"/>
        <v>0</v>
      </c>
      <c r="BJ560" s="53">
        <f t="shared" si="134"/>
        <v>0</v>
      </c>
      <c r="BL560" s="40"/>
    </row>
    <row r="561" spans="1:64" ht="16.05" customHeight="1" x14ac:dyDescent="0.3">
      <c r="A561" s="55">
        <v>555</v>
      </c>
      <c r="B561" s="55" t="s">
        <v>52</v>
      </c>
      <c r="C561" s="55" t="s">
        <v>75</v>
      </c>
      <c r="D561" s="55" t="s">
        <v>54</v>
      </c>
      <c r="E561" s="55" t="s">
        <v>511</v>
      </c>
      <c r="F561" s="56">
        <v>16.5</v>
      </c>
      <c r="G561" s="57">
        <v>380</v>
      </c>
      <c r="H561" s="55" t="s">
        <v>50</v>
      </c>
      <c r="I561" s="53">
        <v>3464.6109999999999</v>
      </c>
      <c r="J561" s="58">
        <v>30.245000000000001</v>
      </c>
      <c r="K561" s="58">
        <v>45.155000000000001</v>
      </c>
      <c r="L561" s="58">
        <v>66.024000000000001</v>
      </c>
      <c r="M561" s="59">
        <f t="shared" si="121"/>
        <v>141.42400000000001</v>
      </c>
      <c r="N561" s="58">
        <v>20.73</v>
      </c>
      <c r="O561" s="58">
        <v>43.359000000000002</v>
      </c>
      <c r="P561" s="58">
        <v>49.933</v>
      </c>
      <c r="Q561" s="59">
        <f t="shared" si="122"/>
        <v>114.02199999999999</v>
      </c>
      <c r="R561" s="58">
        <v>19.161000000000001</v>
      </c>
      <c r="S561" s="58">
        <v>43.127000000000002</v>
      </c>
      <c r="T561" s="58">
        <v>54.378999999999998</v>
      </c>
      <c r="U561" s="59">
        <f t="shared" si="123"/>
        <v>116.667</v>
      </c>
      <c r="V561" s="58">
        <v>19.748000000000001</v>
      </c>
      <c r="W561" s="58">
        <v>60.241999999999997</v>
      </c>
      <c r="X561" s="58">
        <v>94.1</v>
      </c>
      <c r="Y561" s="59">
        <f t="shared" si="124"/>
        <v>174.08999999999997</v>
      </c>
      <c r="Z561" s="58">
        <v>117.94499999999999</v>
      </c>
      <c r="AA561" s="58">
        <v>119.121</v>
      </c>
      <c r="AB561" s="58">
        <v>154.52000000000001</v>
      </c>
      <c r="AC561" s="59">
        <f t="shared" si="125"/>
        <v>391.58600000000001</v>
      </c>
      <c r="AD561" s="58">
        <v>166.23699999999999</v>
      </c>
      <c r="AE561" s="58">
        <v>121.59</v>
      </c>
      <c r="AF561" s="58">
        <v>166.65600000000001</v>
      </c>
      <c r="AG561" s="59">
        <f t="shared" si="126"/>
        <v>454.483</v>
      </c>
      <c r="AH561" s="58">
        <v>242.01</v>
      </c>
      <c r="AI561" s="58">
        <v>210.25899999999999</v>
      </c>
      <c r="AJ561" s="58">
        <v>275.36599999999999</v>
      </c>
      <c r="AK561" s="59">
        <f t="shared" si="127"/>
        <v>727.63499999999999</v>
      </c>
      <c r="AL561" s="58">
        <v>128.72</v>
      </c>
      <c r="AM561" s="58">
        <v>111.801</v>
      </c>
      <c r="AN561" s="58">
        <v>175.22399999999999</v>
      </c>
      <c r="AO561" s="59">
        <f t="shared" si="128"/>
        <v>415.745</v>
      </c>
      <c r="AP561" s="58">
        <v>59.631</v>
      </c>
      <c r="AQ561" s="58">
        <v>61.320999999999998</v>
      </c>
      <c r="AR561" s="58">
        <v>109.93899999999999</v>
      </c>
      <c r="AS561" s="59">
        <f t="shared" si="129"/>
        <v>230.89099999999999</v>
      </c>
      <c r="AT561" s="58">
        <v>54.789000000000001</v>
      </c>
      <c r="AU561" s="58">
        <v>66.052999999999997</v>
      </c>
      <c r="AV561" s="58">
        <v>86.840999999999994</v>
      </c>
      <c r="AW561" s="59">
        <f t="shared" si="130"/>
        <v>207.68299999999999</v>
      </c>
      <c r="AX561" s="58">
        <v>121.758</v>
      </c>
      <c r="AY561" s="58">
        <v>85.152000000000001</v>
      </c>
      <c r="AZ561" s="58">
        <v>127.777</v>
      </c>
      <c r="BA561" s="59">
        <f t="shared" si="131"/>
        <v>334.68700000000001</v>
      </c>
      <c r="BB561" s="58">
        <v>46.261000000000003</v>
      </c>
      <c r="BC561" s="58">
        <v>46.078000000000003</v>
      </c>
      <c r="BD561" s="58">
        <v>63.359000000000002</v>
      </c>
      <c r="BE561" s="59">
        <f t="shared" si="132"/>
        <v>155.69800000000001</v>
      </c>
      <c r="BF561" s="60">
        <f t="shared" si="133"/>
        <v>3464.6109999999999</v>
      </c>
      <c r="BG561" s="53">
        <f t="shared" si="135"/>
        <v>1027.2350000000001</v>
      </c>
      <c r="BH561" s="53">
        <f t="shared" si="135"/>
        <v>1013.2580000000002</v>
      </c>
      <c r="BI561" s="53">
        <f t="shared" si="135"/>
        <v>1424.1179999999999</v>
      </c>
      <c r="BJ561" s="53">
        <f t="shared" si="134"/>
        <v>3464.6110000000003</v>
      </c>
      <c r="BL561" s="40"/>
    </row>
    <row r="562" spans="1:64" ht="16.05" customHeight="1" x14ac:dyDescent="0.3">
      <c r="A562" s="55">
        <v>556</v>
      </c>
      <c r="B562" s="55" t="s">
        <v>52</v>
      </c>
      <c r="C562" s="55" t="s">
        <v>74</v>
      </c>
      <c r="D562" s="55" t="s">
        <v>54</v>
      </c>
      <c r="E562" s="55" t="s">
        <v>511</v>
      </c>
      <c r="F562" s="56">
        <v>3.3</v>
      </c>
      <c r="G562" s="57">
        <v>220</v>
      </c>
      <c r="H562" s="55" t="s">
        <v>51</v>
      </c>
      <c r="I562" s="53">
        <v>554.34204899999997</v>
      </c>
      <c r="J562" s="58">
        <v>15</v>
      </c>
      <c r="K562" s="58">
        <v>12.999992000000001</v>
      </c>
      <c r="L562" s="58">
        <v>31.000005000000002</v>
      </c>
      <c r="M562" s="59">
        <f t="shared" si="121"/>
        <v>58.999997</v>
      </c>
      <c r="N562" s="58">
        <v>12</v>
      </c>
      <c r="O562" s="58">
        <v>12.999992000000001</v>
      </c>
      <c r="P562" s="58">
        <v>29.000012000000002</v>
      </c>
      <c r="Q562" s="59">
        <f t="shared" si="122"/>
        <v>54.000004000000004</v>
      </c>
      <c r="R562" s="58">
        <v>14.000007999999999</v>
      </c>
      <c r="S562" s="58">
        <v>12.000012</v>
      </c>
      <c r="T562" s="58">
        <v>27.000008000000001</v>
      </c>
      <c r="U562" s="59">
        <f t="shared" si="123"/>
        <v>53.000028</v>
      </c>
      <c r="V562" s="58">
        <v>9.4489999999999998</v>
      </c>
      <c r="W562" s="58">
        <v>8.6760000000000002</v>
      </c>
      <c r="X562" s="58">
        <v>18.446999999999999</v>
      </c>
      <c r="Y562" s="59">
        <f t="shared" si="124"/>
        <v>36.572000000000003</v>
      </c>
      <c r="Z562" s="58">
        <v>12.273999999999999</v>
      </c>
      <c r="AA562" s="58">
        <v>8.6720000000000006</v>
      </c>
      <c r="AB562" s="58">
        <v>14.819000000000001</v>
      </c>
      <c r="AC562" s="59">
        <f t="shared" si="125"/>
        <v>35.765000000000001</v>
      </c>
      <c r="AD562" s="58">
        <v>10.702000999999999</v>
      </c>
      <c r="AE562" s="58">
        <v>5.2320010000000003</v>
      </c>
      <c r="AF562" s="58">
        <v>15.071001000000001</v>
      </c>
      <c r="AG562" s="59">
        <f t="shared" si="126"/>
        <v>31.005003000000002</v>
      </c>
      <c r="AH562" s="58">
        <v>14.999995999999999</v>
      </c>
      <c r="AI562" s="58">
        <v>13.999997</v>
      </c>
      <c r="AJ562" s="58">
        <v>26.000008999999999</v>
      </c>
      <c r="AK562" s="59">
        <f t="shared" si="127"/>
        <v>55.000001999999995</v>
      </c>
      <c r="AL562" s="58">
        <v>14.999995999999999</v>
      </c>
      <c r="AM562" s="58">
        <v>12.999993999999999</v>
      </c>
      <c r="AN562" s="58">
        <v>27.000012000000002</v>
      </c>
      <c r="AO562" s="59">
        <f t="shared" si="128"/>
        <v>55.000001999999995</v>
      </c>
      <c r="AP562" s="58">
        <v>14.999995999999999</v>
      </c>
      <c r="AQ562" s="58">
        <v>12.999993999999999</v>
      </c>
      <c r="AR562" s="58">
        <v>26.000014</v>
      </c>
      <c r="AS562" s="59">
        <f t="shared" si="129"/>
        <v>54.000003999999997</v>
      </c>
      <c r="AT562" s="58">
        <v>15.000006000000001</v>
      </c>
      <c r="AU562" s="58">
        <v>13.999993</v>
      </c>
      <c r="AV562" s="58">
        <v>27.000012000000002</v>
      </c>
      <c r="AW562" s="59">
        <f t="shared" si="130"/>
        <v>56.000011000000001</v>
      </c>
      <c r="AX562" s="58">
        <v>14.000007</v>
      </c>
      <c r="AY562" s="58">
        <v>12.999991</v>
      </c>
      <c r="AZ562" s="58">
        <v>27</v>
      </c>
      <c r="BA562" s="59">
        <f t="shared" si="131"/>
        <v>53.999997999999998</v>
      </c>
      <c r="BB562" s="58">
        <v>11</v>
      </c>
      <c r="BC562" s="58">
        <v>0</v>
      </c>
      <c r="BD562" s="58">
        <v>0</v>
      </c>
      <c r="BE562" s="59">
        <f t="shared" si="132"/>
        <v>11</v>
      </c>
      <c r="BF562" s="60">
        <f t="shared" si="133"/>
        <v>554.34204899999997</v>
      </c>
      <c r="BG562" s="53">
        <f t="shared" si="135"/>
        <v>158.42501000000001</v>
      </c>
      <c r="BH562" s="53">
        <f t="shared" si="135"/>
        <v>127.579966</v>
      </c>
      <c r="BI562" s="53">
        <f t="shared" si="135"/>
        <v>268.33707300000003</v>
      </c>
      <c r="BJ562" s="53">
        <f t="shared" si="134"/>
        <v>554.34204900000009</v>
      </c>
      <c r="BL562" s="40"/>
    </row>
    <row r="563" spans="1:64" ht="16.05" customHeight="1" x14ac:dyDescent="0.3">
      <c r="A563" s="55">
        <v>557</v>
      </c>
      <c r="B563" s="55" t="s">
        <v>52</v>
      </c>
      <c r="C563" s="55" t="s">
        <v>161</v>
      </c>
      <c r="D563" s="55" t="s">
        <v>54</v>
      </c>
      <c r="E563" s="55" t="s">
        <v>511</v>
      </c>
      <c r="F563" s="56">
        <v>1.7</v>
      </c>
      <c r="G563" s="57">
        <v>220</v>
      </c>
      <c r="H563" s="55" t="s">
        <v>51</v>
      </c>
      <c r="I563" s="53">
        <v>416.11302599999999</v>
      </c>
      <c r="J563" s="58">
        <v>11</v>
      </c>
      <c r="K563" s="58">
        <v>7.9999919999999998</v>
      </c>
      <c r="L563" s="58">
        <v>17.000003</v>
      </c>
      <c r="M563" s="59">
        <f t="shared" si="121"/>
        <v>35.999994999999998</v>
      </c>
      <c r="N563" s="58">
        <v>10</v>
      </c>
      <c r="O563" s="58">
        <v>7.9999919999999998</v>
      </c>
      <c r="P563" s="58">
        <v>14.000004000000001</v>
      </c>
      <c r="Q563" s="59">
        <f t="shared" si="122"/>
        <v>31.999995999999999</v>
      </c>
      <c r="R563" s="58">
        <v>11.999997</v>
      </c>
      <c r="S563" s="58">
        <v>9.0000070000000001</v>
      </c>
      <c r="T563" s="58">
        <v>14.999988999999999</v>
      </c>
      <c r="U563" s="59">
        <f t="shared" si="123"/>
        <v>35.999993000000003</v>
      </c>
      <c r="V563" s="58">
        <v>9.7260050000000007</v>
      </c>
      <c r="W563" s="58">
        <v>8.2490039999999993</v>
      </c>
      <c r="X563" s="58">
        <v>15.725004</v>
      </c>
      <c r="Y563" s="59">
        <f t="shared" si="124"/>
        <v>33.700012999999998</v>
      </c>
      <c r="Z563" s="58">
        <v>11.222002</v>
      </c>
      <c r="AA563" s="58">
        <v>8.1820020000000007</v>
      </c>
      <c r="AB563" s="58">
        <v>15.513995</v>
      </c>
      <c r="AC563" s="59">
        <f t="shared" si="125"/>
        <v>34.917999000000002</v>
      </c>
      <c r="AD563" s="58">
        <v>10.64301</v>
      </c>
      <c r="AE563" s="58">
        <v>7.8910099999999996</v>
      </c>
      <c r="AF563" s="58">
        <v>14.961</v>
      </c>
      <c r="AG563" s="59">
        <f t="shared" si="126"/>
        <v>33.495019999999997</v>
      </c>
      <c r="AH563" s="58">
        <v>12.00001</v>
      </c>
      <c r="AI563" s="58">
        <v>8.9999990000000007</v>
      </c>
      <c r="AJ563" s="58">
        <v>14.999988999999999</v>
      </c>
      <c r="AK563" s="59">
        <f t="shared" si="127"/>
        <v>35.999997999999998</v>
      </c>
      <c r="AL563" s="58">
        <v>11</v>
      </c>
      <c r="AM563" s="58">
        <v>7.9999979999999997</v>
      </c>
      <c r="AN563" s="58">
        <v>16.000004000000001</v>
      </c>
      <c r="AO563" s="59">
        <f t="shared" si="128"/>
        <v>35.000001999999995</v>
      </c>
      <c r="AP563" s="58">
        <v>11</v>
      </c>
      <c r="AQ563" s="58">
        <v>9.0000060000000008</v>
      </c>
      <c r="AR563" s="58">
        <v>13.999998</v>
      </c>
      <c r="AS563" s="59">
        <f t="shared" si="129"/>
        <v>34.000003999999997</v>
      </c>
      <c r="AT563" s="58">
        <v>11.00001</v>
      </c>
      <c r="AU563" s="58">
        <v>8.9999929999999999</v>
      </c>
      <c r="AV563" s="58">
        <v>16.000004000000001</v>
      </c>
      <c r="AW563" s="59">
        <f t="shared" si="130"/>
        <v>36.000006999999997</v>
      </c>
      <c r="AX563" s="58">
        <v>12.000009</v>
      </c>
      <c r="AY563" s="58">
        <v>7.9999900000000004</v>
      </c>
      <c r="AZ563" s="58">
        <v>15</v>
      </c>
      <c r="BA563" s="59">
        <f t="shared" si="131"/>
        <v>34.999999000000003</v>
      </c>
      <c r="BB563" s="58">
        <v>11</v>
      </c>
      <c r="BC563" s="58">
        <v>7.0000010000000001</v>
      </c>
      <c r="BD563" s="58">
        <v>15.999999000000001</v>
      </c>
      <c r="BE563" s="59">
        <f t="shared" si="132"/>
        <v>34</v>
      </c>
      <c r="BF563" s="60">
        <f t="shared" si="133"/>
        <v>416.11302599999999</v>
      </c>
      <c r="BG563" s="53">
        <f t="shared" si="135"/>
        <v>132.59104300000001</v>
      </c>
      <c r="BH563" s="53">
        <f t="shared" si="135"/>
        <v>99.321994000000004</v>
      </c>
      <c r="BI563" s="53">
        <f t="shared" si="135"/>
        <v>184.19998899999999</v>
      </c>
      <c r="BJ563" s="53">
        <f t="shared" si="134"/>
        <v>416.11302599999999</v>
      </c>
      <c r="BL563" s="40"/>
    </row>
    <row r="564" spans="1:64" ht="16.05" customHeight="1" x14ac:dyDescent="0.3">
      <c r="A564" s="55">
        <v>558</v>
      </c>
      <c r="B564" s="55" t="s">
        <v>52</v>
      </c>
      <c r="C564" s="55" t="s">
        <v>161</v>
      </c>
      <c r="D564" s="55" t="s">
        <v>54</v>
      </c>
      <c r="E564" s="55" t="s">
        <v>511</v>
      </c>
      <c r="F564" s="56">
        <v>1.7</v>
      </c>
      <c r="G564" s="57">
        <v>220</v>
      </c>
      <c r="H564" s="55" t="s">
        <v>51</v>
      </c>
      <c r="I564" s="53">
        <v>421.53599500000007</v>
      </c>
      <c r="J564" s="58">
        <v>10</v>
      </c>
      <c r="K564" s="58">
        <v>7.9999919999999998</v>
      </c>
      <c r="L564" s="58">
        <v>16.000012999999999</v>
      </c>
      <c r="M564" s="59">
        <f t="shared" si="121"/>
        <v>34.000005000000002</v>
      </c>
      <c r="N564" s="58">
        <v>11</v>
      </c>
      <c r="O564" s="58">
        <v>7.9999919999999998</v>
      </c>
      <c r="P564" s="58">
        <v>14.000004000000001</v>
      </c>
      <c r="Q564" s="59">
        <f t="shared" si="122"/>
        <v>32.999995999999996</v>
      </c>
      <c r="R564" s="58">
        <v>12.999991</v>
      </c>
      <c r="S564" s="58">
        <v>8.0000079999999993</v>
      </c>
      <c r="T564" s="58">
        <v>13.99999</v>
      </c>
      <c r="U564" s="59">
        <f t="shared" si="123"/>
        <v>34.999988999999999</v>
      </c>
      <c r="V564" s="58">
        <v>10.234996000000001</v>
      </c>
      <c r="W564" s="58">
        <v>8.4220059999999997</v>
      </c>
      <c r="X564" s="58">
        <v>15.963996</v>
      </c>
      <c r="Y564" s="59">
        <f t="shared" si="124"/>
        <v>34.620998</v>
      </c>
      <c r="Z564" s="58">
        <v>11.747999999999999</v>
      </c>
      <c r="AA564" s="58">
        <v>8.3270079999999993</v>
      </c>
      <c r="AB564" s="58">
        <v>15.226006</v>
      </c>
      <c r="AC564" s="59">
        <f t="shared" si="125"/>
        <v>35.301013999999995</v>
      </c>
      <c r="AD564" s="58">
        <v>16.882004999999999</v>
      </c>
      <c r="AE564" s="58">
        <v>10.899008</v>
      </c>
      <c r="AF564" s="58">
        <v>18.832999999999998</v>
      </c>
      <c r="AG564" s="59">
        <f t="shared" si="126"/>
        <v>46.614013</v>
      </c>
      <c r="AH564" s="58">
        <v>11</v>
      </c>
      <c r="AI564" s="58">
        <v>7.9999919999999998</v>
      </c>
      <c r="AJ564" s="58">
        <v>13.99999</v>
      </c>
      <c r="AK564" s="59">
        <f t="shared" si="127"/>
        <v>32.999982000000003</v>
      </c>
      <c r="AL564" s="58">
        <v>12.00001</v>
      </c>
      <c r="AM564" s="58">
        <v>7.9999979999999997</v>
      </c>
      <c r="AN564" s="58">
        <v>13.999988</v>
      </c>
      <c r="AO564" s="59">
        <f t="shared" si="128"/>
        <v>33.999996000000003</v>
      </c>
      <c r="AP564" s="58">
        <v>11</v>
      </c>
      <c r="AQ564" s="58">
        <v>7.9999979999999997</v>
      </c>
      <c r="AR564" s="58">
        <v>12.999993999999999</v>
      </c>
      <c r="AS564" s="59">
        <f t="shared" si="129"/>
        <v>31.999991999999999</v>
      </c>
      <c r="AT564" s="58">
        <v>12.000009</v>
      </c>
      <c r="AU564" s="58">
        <v>8.9999929999999999</v>
      </c>
      <c r="AV564" s="58">
        <v>13.999988</v>
      </c>
      <c r="AW564" s="59">
        <f t="shared" si="130"/>
        <v>34.999990000000004</v>
      </c>
      <c r="AX564" s="58">
        <v>11.00001</v>
      </c>
      <c r="AY564" s="58">
        <v>7.9999900000000004</v>
      </c>
      <c r="AZ564" s="58">
        <v>14</v>
      </c>
      <c r="BA564" s="59">
        <f t="shared" si="131"/>
        <v>33</v>
      </c>
      <c r="BB564" s="58">
        <v>12.00001</v>
      </c>
      <c r="BC564" s="58">
        <v>8.0000110000000006</v>
      </c>
      <c r="BD564" s="58">
        <v>15.999999000000001</v>
      </c>
      <c r="BE564" s="59">
        <f t="shared" si="132"/>
        <v>36.000019999999999</v>
      </c>
      <c r="BF564" s="60">
        <f t="shared" si="133"/>
        <v>421.53599500000007</v>
      </c>
      <c r="BG564" s="53">
        <f t="shared" si="135"/>
        <v>141.86503100000002</v>
      </c>
      <c r="BH564" s="53">
        <f t="shared" si="135"/>
        <v>100.64799600000001</v>
      </c>
      <c r="BI564" s="53">
        <f t="shared" si="135"/>
        <v>179.02296799999999</v>
      </c>
      <c r="BJ564" s="53">
        <f t="shared" si="134"/>
        <v>421.53599500000001</v>
      </c>
      <c r="BL564" s="40"/>
    </row>
    <row r="565" spans="1:64" ht="16.05" customHeight="1" x14ac:dyDescent="0.3">
      <c r="A565" s="55">
        <v>559</v>
      </c>
      <c r="B565" s="55" t="s">
        <v>52</v>
      </c>
      <c r="C565" s="55" t="s">
        <v>197</v>
      </c>
      <c r="D565" s="55" t="s">
        <v>54</v>
      </c>
      <c r="E565" s="55" t="s">
        <v>511</v>
      </c>
      <c r="F565" s="56">
        <v>25</v>
      </c>
      <c r="G565" s="57">
        <v>380</v>
      </c>
      <c r="H565" s="55" t="s">
        <v>51</v>
      </c>
      <c r="I565" s="53">
        <v>12608.435893</v>
      </c>
      <c r="J565" s="58">
        <v>382</v>
      </c>
      <c r="K565" s="58">
        <v>288.00000399999999</v>
      </c>
      <c r="L565" s="58">
        <v>593.00000299999999</v>
      </c>
      <c r="M565" s="59">
        <f t="shared" si="121"/>
        <v>1263.0000070000001</v>
      </c>
      <c r="N565" s="58">
        <v>273</v>
      </c>
      <c r="O565" s="58">
        <v>203.99999600000001</v>
      </c>
      <c r="P565" s="58">
        <v>348.99998799999997</v>
      </c>
      <c r="Q565" s="59">
        <f t="shared" si="122"/>
        <v>825.99998400000004</v>
      </c>
      <c r="R565" s="58">
        <v>295.99999500000001</v>
      </c>
      <c r="S565" s="58">
        <v>217.99999099999999</v>
      </c>
      <c r="T565" s="58">
        <v>360.99999400000002</v>
      </c>
      <c r="U565" s="59">
        <f t="shared" si="123"/>
        <v>874.99998000000005</v>
      </c>
      <c r="V565" s="58">
        <v>297.78599300000002</v>
      </c>
      <c r="W565" s="58">
        <v>263.21999399999999</v>
      </c>
      <c r="X565" s="58">
        <v>392.224986</v>
      </c>
      <c r="Y565" s="59">
        <f t="shared" si="124"/>
        <v>953.23097299999995</v>
      </c>
      <c r="Z565" s="58">
        <v>411.00199800000001</v>
      </c>
      <c r="AA565" s="58">
        <v>321.90901000000002</v>
      </c>
      <c r="AB565" s="58">
        <v>569.67799000000002</v>
      </c>
      <c r="AC565" s="59">
        <f t="shared" si="125"/>
        <v>1302.5889980000002</v>
      </c>
      <c r="AD565" s="58">
        <v>379.97599500000001</v>
      </c>
      <c r="AE565" s="58">
        <v>303.87899900000002</v>
      </c>
      <c r="AF565" s="58">
        <v>448.76100000000002</v>
      </c>
      <c r="AG565" s="59">
        <f t="shared" si="126"/>
        <v>1132.615994</v>
      </c>
      <c r="AH565" s="58">
        <v>300.99999600000001</v>
      </c>
      <c r="AI565" s="58">
        <v>274.999999</v>
      </c>
      <c r="AJ565" s="58">
        <v>345.00000599999998</v>
      </c>
      <c r="AK565" s="59">
        <f t="shared" si="127"/>
        <v>921.000001</v>
      </c>
      <c r="AL565" s="58">
        <v>269.99999400000002</v>
      </c>
      <c r="AM565" s="58">
        <v>218.99999</v>
      </c>
      <c r="AN565" s="58">
        <v>323.999999</v>
      </c>
      <c r="AO565" s="59">
        <f t="shared" si="128"/>
        <v>812.99998300000004</v>
      </c>
      <c r="AP565" s="58">
        <v>359.99999200000002</v>
      </c>
      <c r="AQ565" s="58">
        <v>299</v>
      </c>
      <c r="AR565" s="58">
        <v>410.00000799999998</v>
      </c>
      <c r="AS565" s="59">
        <f t="shared" si="129"/>
        <v>1069</v>
      </c>
      <c r="AT565" s="58">
        <v>336</v>
      </c>
      <c r="AU565" s="58">
        <v>302.99999400000002</v>
      </c>
      <c r="AV565" s="58">
        <v>442.00000299999999</v>
      </c>
      <c r="AW565" s="59">
        <f t="shared" si="130"/>
        <v>1080.9999969999999</v>
      </c>
      <c r="AX565" s="58">
        <v>339.99999600000001</v>
      </c>
      <c r="AY565" s="58">
        <v>260.99998900000003</v>
      </c>
      <c r="AZ565" s="58">
        <v>447</v>
      </c>
      <c r="BA565" s="59">
        <f t="shared" si="131"/>
        <v>1047.9999849999999</v>
      </c>
      <c r="BB565" s="58">
        <v>434.99999400000002</v>
      </c>
      <c r="BC565" s="58">
        <v>287.999999</v>
      </c>
      <c r="BD565" s="58">
        <v>600.99999800000001</v>
      </c>
      <c r="BE565" s="59">
        <f t="shared" si="132"/>
        <v>1323.9999910000001</v>
      </c>
      <c r="BF565" s="60">
        <f t="shared" si="133"/>
        <v>12608.435893</v>
      </c>
      <c r="BG565" s="53">
        <f t="shared" si="135"/>
        <v>4081.7639530000006</v>
      </c>
      <c r="BH565" s="53">
        <f t="shared" si="135"/>
        <v>3244.0079650000002</v>
      </c>
      <c r="BI565" s="53">
        <f t="shared" si="135"/>
        <v>5282.6639749999995</v>
      </c>
      <c r="BJ565" s="53">
        <f t="shared" si="134"/>
        <v>12608.435893</v>
      </c>
      <c r="BL565" s="40"/>
    </row>
    <row r="566" spans="1:64" ht="16.05" customHeight="1" x14ac:dyDescent="0.3">
      <c r="A566" s="55">
        <v>560</v>
      </c>
      <c r="B566" s="55" t="s">
        <v>52</v>
      </c>
      <c r="C566" s="55" t="s">
        <v>271</v>
      </c>
      <c r="D566" s="55" t="s">
        <v>54</v>
      </c>
      <c r="E566" s="55" t="s">
        <v>511</v>
      </c>
      <c r="F566" s="56">
        <v>30</v>
      </c>
      <c r="G566" s="57">
        <v>380</v>
      </c>
      <c r="H566" s="55" t="s">
        <v>51</v>
      </c>
      <c r="I566" s="53">
        <v>114544.54898200001</v>
      </c>
      <c r="J566" s="58">
        <v>3051</v>
      </c>
      <c r="K566" s="58">
        <v>2278.999992</v>
      </c>
      <c r="L566" s="58">
        <v>4711.0000049999999</v>
      </c>
      <c r="M566" s="59">
        <f t="shared" si="121"/>
        <v>10040.999996999999</v>
      </c>
      <c r="N566" s="58">
        <v>2897</v>
      </c>
      <c r="O566" s="58">
        <v>2129.999992</v>
      </c>
      <c r="P566" s="58">
        <v>3521.000012</v>
      </c>
      <c r="Q566" s="59">
        <f t="shared" si="122"/>
        <v>8548.0000039999995</v>
      </c>
      <c r="R566" s="58">
        <v>2936.999996</v>
      </c>
      <c r="S566" s="58">
        <v>2075.0000020000002</v>
      </c>
      <c r="T566" s="58">
        <v>3304.0000070000001</v>
      </c>
      <c r="U566" s="59">
        <f t="shared" si="123"/>
        <v>8316.0000049999999</v>
      </c>
      <c r="V566" s="58">
        <v>2380.2850020000001</v>
      </c>
      <c r="W566" s="58">
        <v>2207.4480020000001</v>
      </c>
      <c r="X566" s="58">
        <v>3710.7769920000001</v>
      </c>
      <c r="Y566" s="59">
        <f t="shared" si="124"/>
        <v>8298.5099960000007</v>
      </c>
      <c r="Z566" s="58">
        <v>2980.7460099999998</v>
      </c>
      <c r="AA566" s="58">
        <v>2253.7510040000002</v>
      </c>
      <c r="AB566" s="58">
        <v>3884.2359879999999</v>
      </c>
      <c r="AC566" s="59">
        <f t="shared" si="125"/>
        <v>9118.7330020000009</v>
      </c>
      <c r="AD566" s="58">
        <v>3194.6330010000001</v>
      </c>
      <c r="AE566" s="58">
        <v>2364.991</v>
      </c>
      <c r="AF566" s="58">
        <v>4267.6819999999998</v>
      </c>
      <c r="AG566" s="59">
        <f t="shared" si="126"/>
        <v>9827.3060010000008</v>
      </c>
      <c r="AH566" s="58">
        <v>3208.999992</v>
      </c>
      <c r="AI566" s="58">
        <v>2611.9999990000001</v>
      </c>
      <c r="AJ566" s="58">
        <v>3953.9999889999999</v>
      </c>
      <c r="AK566" s="59">
        <f t="shared" si="127"/>
        <v>9774.9999800000005</v>
      </c>
      <c r="AL566" s="58">
        <v>3356.9999979999998</v>
      </c>
      <c r="AM566" s="58">
        <v>2428.0000020000002</v>
      </c>
      <c r="AN566" s="58">
        <v>4485.9999939999998</v>
      </c>
      <c r="AO566" s="59">
        <f t="shared" si="128"/>
        <v>10270.999994</v>
      </c>
      <c r="AP566" s="58">
        <v>3430.9999899999998</v>
      </c>
      <c r="AQ566" s="58">
        <v>2467.999996</v>
      </c>
      <c r="AR566" s="58">
        <v>4277.9999900000003</v>
      </c>
      <c r="AS566" s="59">
        <f t="shared" si="129"/>
        <v>10176.999975999999</v>
      </c>
      <c r="AT566" s="58">
        <v>3268.000008</v>
      </c>
      <c r="AU566" s="58">
        <v>2612.0000100000002</v>
      </c>
      <c r="AV566" s="58">
        <v>4563.9999980000002</v>
      </c>
      <c r="AW566" s="59">
        <f t="shared" si="130"/>
        <v>10444.000016000002</v>
      </c>
      <c r="AX566" s="58">
        <v>3171.9999990000001</v>
      </c>
      <c r="AY566" s="58">
        <v>2382.0000049999999</v>
      </c>
      <c r="AZ566" s="58">
        <v>4458</v>
      </c>
      <c r="BA566" s="59">
        <f t="shared" si="131"/>
        <v>10012.000004</v>
      </c>
      <c r="BB566" s="58">
        <v>3268.0000100000002</v>
      </c>
      <c r="BC566" s="58">
        <v>2133</v>
      </c>
      <c r="BD566" s="58">
        <v>4314.9999969999999</v>
      </c>
      <c r="BE566" s="59">
        <f t="shared" si="132"/>
        <v>9716.0000069999987</v>
      </c>
      <c r="BF566" s="60">
        <f t="shared" si="133"/>
        <v>114544.54898200001</v>
      </c>
      <c r="BG566" s="53">
        <f t="shared" si="135"/>
        <v>37145.664006000006</v>
      </c>
      <c r="BH566" s="53">
        <f t="shared" si="135"/>
        <v>27945.190003999996</v>
      </c>
      <c r="BI566" s="53">
        <f t="shared" si="135"/>
        <v>49453.694972000005</v>
      </c>
      <c r="BJ566" s="53">
        <f t="shared" si="134"/>
        <v>114544.54898200001</v>
      </c>
      <c r="BL566" s="40"/>
    </row>
    <row r="567" spans="1:64" ht="16.05" customHeight="1" x14ac:dyDescent="0.3">
      <c r="A567" s="55">
        <v>561</v>
      </c>
      <c r="B567" s="55" t="s">
        <v>52</v>
      </c>
      <c r="C567" s="55" t="s">
        <v>101</v>
      </c>
      <c r="D567" s="55" t="s">
        <v>54</v>
      </c>
      <c r="E567" s="55" t="s">
        <v>511</v>
      </c>
      <c r="F567" s="56">
        <v>3.3</v>
      </c>
      <c r="G567" s="57">
        <v>220</v>
      </c>
      <c r="H567" s="55" t="s">
        <v>51</v>
      </c>
      <c r="I567" s="53">
        <v>2546.2844269090915</v>
      </c>
      <c r="J567" s="58">
        <v>67</v>
      </c>
      <c r="K567" s="58">
        <v>49.999996000000003</v>
      </c>
      <c r="L567" s="58">
        <v>112.000005</v>
      </c>
      <c r="M567" s="59">
        <f t="shared" si="121"/>
        <v>229.000001</v>
      </c>
      <c r="N567" s="58">
        <v>70</v>
      </c>
      <c r="O567" s="58">
        <v>53.000008000000001</v>
      </c>
      <c r="P567" s="58">
        <v>92.999992000000006</v>
      </c>
      <c r="Q567" s="59">
        <f t="shared" si="122"/>
        <v>216</v>
      </c>
      <c r="R567" s="58">
        <v>79.000009000000006</v>
      </c>
      <c r="S567" s="58">
        <v>56.000005999999999</v>
      </c>
      <c r="T567" s="58">
        <v>100.000013</v>
      </c>
      <c r="U567" s="59">
        <f t="shared" si="123"/>
        <v>235.00002800000001</v>
      </c>
      <c r="V567" s="58">
        <v>66.137005000000002</v>
      </c>
      <c r="W567" s="58">
        <v>55.539997999999997</v>
      </c>
      <c r="X567" s="58">
        <v>104.230008</v>
      </c>
      <c r="Y567" s="59">
        <f t="shared" si="124"/>
        <v>225.90701100000001</v>
      </c>
      <c r="Z567" s="58">
        <v>65.399004000000005</v>
      </c>
      <c r="AA567" s="58">
        <v>49.977006000000003</v>
      </c>
      <c r="AB567" s="58">
        <v>94.071999000000005</v>
      </c>
      <c r="AC567" s="59">
        <f t="shared" si="125"/>
        <v>209.44800900000001</v>
      </c>
      <c r="AD567" s="58">
        <v>62.512002000000003</v>
      </c>
      <c r="AE567" s="58">
        <v>47.415996</v>
      </c>
      <c r="AF567" s="58">
        <v>91.811000000000007</v>
      </c>
      <c r="AG567" s="59">
        <f t="shared" si="126"/>
        <v>201.73899800000001</v>
      </c>
      <c r="AH567" s="58">
        <v>66.640728181818176</v>
      </c>
      <c r="AI567" s="58">
        <v>50.084820545454548</v>
      </c>
      <c r="AJ567" s="58">
        <v>95.464820181818183</v>
      </c>
      <c r="AK567" s="59">
        <f t="shared" si="127"/>
        <v>212.19036890909092</v>
      </c>
      <c r="AL567" s="58">
        <v>25.000008000000001</v>
      </c>
      <c r="AM567" s="58">
        <v>22.000004000000001</v>
      </c>
      <c r="AN567" s="58">
        <v>39.000014999999998</v>
      </c>
      <c r="AO567" s="59">
        <f t="shared" si="128"/>
        <v>86.000026999999989</v>
      </c>
      <c r="AP567" s="58">
        <v>77</v>
      </c>
      <c r="AQ567" s="58">
        <v>55.000003999999997</v>
      </c>
      <c r="AR567" s="58">
        <v>97.999989999999997</v>
      </c>
      <c r="AS567" s="59">
        <f t="shared" si="129"/>
        <v>229.99999399999999</v>
      </c>
      <c r="AT567" s="58">
        <v>72.999989999999997</v>
      </c>
      <c r="AU567" s="58">
        <v>59.000010000000003</v>
      </c>
      <c r="AV567" s="58">
        <v>106.999996</v>
      </c>
      <c r="AW567" s="59">
        <f t="shared" si="130"/>
        <v>238.99999600000001</v>
      </c>
      <c r="AX567" s="58">
        <v>72.999989999999997</v>
      </c>
      <c r="AY567" s="58">
        <v>53.999997</v>
      </c>
      <c r="AZ567" s="58">
        <v>103</v>
      </c>
      <c r="BA567" s="59">
        <f t="shared" si="131"/>
        <v>229.999987</v>
      </c>
      <c r="BB567" s="58">
        <v>75.000001999999995</v>
      </c>
      <c r="BC567" s="58">
        <v>49.000000999999997</v>
      </c>
      <c r="BD567" s="58">
        <v>108.000004</v>
      </c>
      <c r="BE567" s="59">
        <f t="shared" si="132"/>
        <v>232.00000699999998</v>
      </c>
      <c r="BF567" s="60">
        <f t="shared" si="133"/>
        <v>2546.2844269090915</v>
      </c>
      <c r="BG567" s="53">
        <f t="shared" si="135"/>
        <v>799.68873818181828</v>
      </c>
      <c r="BH567" s="53">
        <f t="shared" si="135"/>
        <v>601.01784654545452</v>
      </c>
      <c r="BI567" s="53">
        <f t="shared" si="135"/>
        <v>1145.5778421818181</v>
      </c>
      <c r="BJ567" s="53">
        <f t="shared" si="134"/>
        <v>2546.2844269090911</v>
      </c>
      <c r="BL567" s="40"/>
    </row>
    <row r="568" spans="1:64" ht="16.05" customHeight="1" x14ac:dyDescent="0.3">
      <c r="A568" s="55">
        <v>562</v>
      </c>
      <c r="B568" s="55" t="s">
        <v>52</v>
      </c>
      <c r="C568" s="55" t="s">
        <v>272</v>
      </c>
      <c r="D568" s="55" t="s">
        <v>54</v>
      </c>
      <c r="E568" s="55" t="s">
        <v>511</v>
      </c>
      <c r="F568" s="56">
        <v>1.7</v>
      </c>
      <c r="G568" s="57">
        <v>220</v>
      </c>
      <c r="H568" s="55" t="s">
        <v>51</v>
      </c>
      <c r="I568" s="53">
        <v>504.28899599999994</v>
      </c>
      <c r="J568" s="58">
        <v>13</v>
      </c>
      <c r="K568" s="58">
        <v>8.9999959999999994</v>
      </c>
      <c r="L568" s="58">
        <v>22.000005000000002</v>
      </c>
      <c r="M568" s="59">
        <f t="shared" si="121"/>
        <v>44.000000999999997</v>
      </c>
      <c r="N568" s="58">
        <v>13</v>
      </c>
      <c r="O568" s="58">
        <v>10</v>
      </c>
      <c r="P568" s="58">
        <v>16.999995999999999</v>
      </c>
      <c r="Q568" s="59">
        <f t="shared" si="122"/>
        <v>39.999995999999996</v>
      </c>
      <c r="R568" s="58">
        <v>15.999995999999999</v>
      </c>
      <c r="S568" s="58">
        <v>11.000009</v>
      </c>
      <c r="T568" s="58">
        <v>20.000015000000001</v>
      </c>
      <c r="U568" s="59">
        <f t="shared" si="123"/>
        <v>47.000020000000006</v>
      </c>
      <c r="V568" s="58">
        <v>12.590996000000001</v>
      </c>
      <c r="W568" s="58">
        <v>10.503004000000001</v>
      </c>
      <c r="X568" s="58">
        <v>20.251985999999999</v>
      </c>
      <c r="Y568" s="59">
        <f t="shared" si="124"/>
        <v>43.345985999999996</v>
      </c>
      <c r="Z568" s="58">
        <v>14.055008000000001</v>
      </c>
      <c r="AA568" s="58">
        <v>10.151996</v>
      </c>
      <c r="AB568" s="58">
        <v>19.221005000000002</v>
      </c>
      <c r="AC568" s="59">
        <f t="shared" si="125"/>
        <v>43.428009000000003</v>
      </c>
      <c r="AD568" s="58">
        <v>13.215006000000001</v>
      </c>
      <c r="AE568" s="58">
        <v>9.7239920000000009</v>
      </c>
      <c r="AF568" s="58">
        <v>18.576000000000001</v>
      </c>
      <c r="AG568" s="59">
        <f t="shared" si="126"/>
        <v>41.514998000000006</v>
      </c>
      <c r="AH568" s="58">
        <v>11</v>
      </c>
      <c r="AI568" s="58">
        <v>8.9999990000000007</v>
      </c>
      <c r="AJ568" s="58">
        <v>13.99999</v>
      </c>
      <c r="AK568" s="59">
        <f t="shared" si="127"/>
        <v>33.999988999999999</v>
      </c>
      <c r="AL568" s="58">
        <v>12.999998</v>
      </c>
      <c r="AM568" s="58">
        <v>9.0000060000000008</v>
      </c>
      <c r="AN568" s="58">
        <v>16.999994000000001</v>
      </c>
      <c r="AO568" s="59">
        <f t="shared" si="128"/>
        <v>38.999998000000005</v>
      </c>
      <c r="AP568" s="58">
        <v>12.999998</v>
      </c>
      <c r="AQ568" s="58">
        <v>9.9999920000000007</v>
      </c>
      <c r="AR568" s="58">
        <v>16.999987999999998</v>
      </c>
      <c r="AS568" s="59">
        <f t="shared" si="129"/>
        <v>39.999977999999999</v>
      </c>
      <c r="AT568" s="58">
        <v>14.000007</v>
      </c>
      <c r="AU568" s="58">
        <v>10.999992000000001</v>
      </c>
      <c r="AV568" s="58">
        <v>20.000005000000002</v>
      </c>
      <c r="AW568" s="59">
        <f t="shared" si="130"/>
        <v>45.000004000000004</v>
      </c>
      <c r="AX568" s="58">
        <v>14.000007</v>
      </c>
      <c r="AY568" s="58">
        <v>10.000002</v>
      </c>
      <c r="AZ568" s="58">
        <v>19</v>
      </c>
      <c r="BA568" s="59">
        <f t="shared" si="131"/>
        <v>43.000008999999999</v>
      </c>
      <c r="BB568" s="58">
        <v>14.000007999999999</v>
      </c>
      <c r="BC568" s="58">
        <v>10.000006000000001</v>
      </c>
      <c r="BD568" s="58">
        <v>19.999994000000001</v>
      </c>
      <c r="BE568" s="59">
        <f t="shared" si="132"/>
        <v>44.000008000000001</v>
      </c>
      <c r="BF568" s="60">
        <f t="shared" si="133"/>
        <v>504.28899599999994</v>
      </c>
      <c r="BG568" s="53">
        <f t="shared" si="135"/>
        <v>160.86102400000004</v>
      </c>
      <c r="BH568" s="53">
        <f t="shared" si="135"/>
        <v>119.37899400000001</v>
      </c>
      <c r="BI568" s="53">
        <f t="shared" si="135"/>
        <v>224.04897800000003</v>
      </c>
      <c r="BJ568" s="53">
        <f t="shared" si="134"/>
        <v>504.28899600000011</v>
      </c>
      <c r="BL568" s="40"/>
    </row>
    <row r="569" spans="1:64" ht="16.05" customHeight="1" x14ac:dyDescent="0.3">
      <c r="A569" s="55">
        <v>563</v>
      </c>
      <c r="B569" s="55" t="s">
        <v>52</v>
      </c>
      <c r="C569" s="55" t="s">
        <v>82</v>
      </c>
      <c r="D569" s="55" t="s">
        <v>54</v>
      </c>
      <c r="E569" s="55" t="s">
        <v>511</v>
      </c>
      <c r="F569" s="56">
        <v>3.3</v>
      </c>
      <c r="G569" s="57">
        <v>220</v>
      </c>
      <c r="H569" s="55" t="s">
        <v>51</v>
      </c>
      <c r="I569" s="53">
        <v>5547.8715044999999</v>
      </c>
      <c r="J569" s="58">
        <v>67</v>
      </c>
      <c r="K569" s="58">
        <v>47.000003999999997</v>
      </c>
      <c r="L569" s="58">
        <v>94.000005000000002</v>
      </c>
      <c r="M569" s="59">
        <f t="shared" si="121"/>
        <v>208.00000899999998</v>
      </c>
      <c r="N569" s="58">
        <v>266</v>
      </c>
      <c r="O569" s="58">
        <v>192.00000800000001</v>
      </c>
      <c r="P569" s="58">
        <v>321.99998799999997</v>
      </c>
      <c r="Q569" s="59">
        <f t="shared" si="122"/>
        <v>779.99999600000001</v>
      </c>
      <c r="R569" s="58">
        <v>252.00000600000001</v>
      </c>
      <c r="S569" s="58">
        <v>168.99999</v>
      </c>
      <c r="T569" s="58">
        <v>285.99999100000002</v>
      </c>
      <c r="U569" s="59">
        <f t="shared" si="123"/>
        <v>706.99998700000003</v>
      </c>
      <c r="V569" s="58">
        <v>43.951000000000001</v>
      </c>
      <c r="W569" s="58">
        <v>33.973999999999997</v>
      </c>
      <c r="X569" s="58">
        <v>55.680999999999997</v>
      </c>
      <c r="Y569" s="59">
        <f t="shared" si="124"/>
        <v>133.60599999999999</v>
      </c>
      <c r="Z569" s="58">
        <v>100.057</v>
      </c>
      <c r="AA569" s="58">
        <v>62.421999999999997</v>
      </c>
      <c r="AB569" s="58">
        <v>80.430999999999997</v>
      </c>
      <c r="AC569" s="59">
        <f t="shared" si="125"/>
        <v>242.90999999999997</v>
      </c>
      <c r="AD569" s="58">
        <v>115.38800000000001</v>
      </c>
      <c r="AE569" s="58">
        <v>78.198999999999998</v>
      </c>
      <c r="AF569" s="58">
        <v>96.477999999999994</v>
      </c>
      <c r="AG569" s="59">
        <f t="shared" si="126"/>
        <v>290.065</v>
      </c>
      <c r="AH569" s="58">
        <v>159.79949937500001</v>
      </c>
      <c r="AI569" s="58">
        <v>110.44937612499999</v>
      </c>
      <c r="AJ569" s="58">
        <v>192.07374987500003</v>
      </c>
      <c r="AK569" s="59">
        <f t="shared" si="127"/>
        <v>462.32262537500003</v>
      </c>
      <c r="AL569" s="58">
        <v>159.79949937500001</v>
      </c>
      <c r="AM569" s="58">
        <v>110.44937612499999</v>
      </c>
      <c r="AN569" s="58">
        <v>192.07374987500003</v>
      </c>
      <c r="AO569" s="59">
        <f t="shared" si="128"/>
        <v>462.32262537500003</v>
      </c>
      <c r="AP569" s="58">
        <v>159.79949937500001</v>
      </c>
      <c r="AQ569" s="58">
        <v>110.44937612499999</v>
      </c>
      <c r="AR569" s="58">
        <v>192.07374987500003</v>
      </c>
      <c r="AS569" s="59">
        <f t="shared" si="129"/>
        <v>462.32262537500003</v>
      </c>
      <c r="AT569" s="58">
        <v>159.79949937500001</v>
      </c>
      <c r="AU569" s="58">
        <v>110.44937612499999</v>
      </c>
      <c r="AV569" s="58">
        <v>192.07374987500003</v>
      </c>
      <c r="AW569" s="59">
        <f t="shared" si="130"/>
        <v>462.32262537500003</v>
      </c>
      <c r="AX569" s="58">
        <v>365.99999100000002</v>
      </c>
      <c r="AY569" s="58">
        <v>254.000001</v>
      </c>
      <c r="AZ569" s="58">
        <v>508</v>
      </c>
      <c r="BA569" s="59">
        <f t="shared" si="131"/>
        <v>1127.999992</v>
      </c>
      <c r="BB569" s="58">
        <v>67.999998000000005</v>
      </c>
      <c r="BC569" s="58">
        <v>47.000005999999999</v>
      </c>
      <c r="BD569" s="58">
        <v>94.000015000000005</v>
      </c>
      <c r="BE569" s="59">
        <f t="shared" si="132"/>
        <v>209.00001900000001</v>
      </c>
      <c r="BF569" s="60">
        <f t="shared" si="133"/>
        <v>5547.8715044999999</v>
      </c>
      <c r="BG569" s="53">
        <f t="shared" si="135"/>
        <v>1917.5939925000005</v>
      </c>
      <c r="BH569" s="53">
        <f t="shared" si="135"/>
        <v>1325.3925134999997</v>
      </c>
      <c r="BI569" s="53">
        <f t="shared" si="135"/>
        <v>2304.8849985000002</v>
      </c>
      <c r="BJ569" s="53">
        <f t="shared" si="134"/>
        <v>5547.8715045000008</v>
      </c>
      <c r="BL569" s="40"/>
    </row>
    <row r="570" spans="1:64" ht="16.05" customHeight="1" x14ac:dyDescent="0.3">
      <c r="A570" s="55">
        <v>564</v>
      </c>
      <c r="B570" s="55" t="s">
        <v>52</v>
      </c>
      <c r="C570" s="55" t="s">
        <v>273</v>
      </c>
      <c r="D570" s="55" t="s">
        <v>54</v>
      </c>
      <c r="E570" s="55" t="s">
        <v>511</v>
      </c>
      <c r="F570" s="56">
        <v>3.3</v>
      </c>
      <c r="G570" s="57">
        <v>220</v>
      </c>
      <c r="H570" s="55" t="s">
        <v>51</v>
      </c>
      <c r="I570" s="53">
        <v>540.74300000000005</v>
      </c>
      <c r="J570" s="58">
        <v>15.257999999999999</v>
      </c>
      <c r="K570" s="58">
        <v>14.661</v>
      </c>
      <c r="L570" s="58">
        <v>33.89</v>
      </c>
      <c r="M570" s="59">
        <f t="shared" si="121"/>
        <v>63.808999999999997</v>
      </c>
      <c r="N570" s="58">
        <v>11.375999999999999</v>
      </c>
      <c r="O570" s="58">
        <v>9.4250000000000007</v>
      </c>
      <c r="P570" s="58">
        <v>21.140999999999998</v>
      </c>
      <c r="Q570" s="59">
        <f t="shared" si="122"/>
        <v>41.942</v>
      </c>
      <c r="R570" s="58">
        <v>12.956</v>
      </c>
      <c r="S570" s="58">
        <v>9.8369999999999997</v>
      </c>
      <c r="T570" s="58">
        <v>19.774000000000001</v>
      </c>
      <c r="U570" s="59">
        <f t="shared" si="123"/>
        <v>42.567</v>
      </c>
      <c r="V570" s="58">
        <v>10.962999999999999</v>
      </c>
      <c r="W570" s="58">
        <v>8.84</v>
      </c>
      <c r="X570" s="58">
        <v>16.832999999999998</v>
      </c>
      <c r="Y570" s="59">
        <f t="shared" si="124"/>
        <v>36.635999999999996</v>
      </c>
      <c r="Z570" s="58">
        <v>13.864000000000001</v>
      </c>
      <c r="AA570" s="58">
        <v>9.98</v>
      </c>
      <c r="AB570" s="58">
        <v>16.22</v>
      </c>
      <c r="AC570" s="59">
        <f t="shared" si="125"/>
        <v>40.064</v>
      </c>
      <c r="AD570" s="58">
        <v>15.081</v>
      </c>
      <c r="AE570" s="58">
        <v>10.919</v>
      </c>
      <c r="AF570" s="58">
        <v>18.602</v>
      </c>
      <c r="AG570" s="59">
        <f t="shared" si="126"/>
        <v>44.602000000000004</v>
      </c>
      <c r="AH570" s="58">
        <v>15.695</v>
      </c>
      <c r="AI570" s="58">
        <v>12.154</v>
      </c>
      <c r="AJ570" s="58">
        <v>17.692</v>
      </c>
      <c r="AK570" s="59">
        <f t="shared" si="127"/>
        <v>45.540999999999997</v>
      </c>
      <c r="AL570" s="58">
        <v>16.044</v>
      </c>
      <c r="AM570" s="58">
        <v>11.193</v>
      </c>
      <c r="AN570" s="58">
        <v>18.625</v>
      </c>
      <c r="AO570" s="59">
        <f t="shared" si="128"/>
        <v>45.862000000000002</v>
      </c>
      <c r="AP570" s="58">
        <v>15.398</v>
      </c>
      <c r="AQ570" s="58">
        <v>10.3</v>
      </c>
      <c r="AR570" s="58">
        <v>15.67</v>
      </c>
      <c r="AS570" s="59">
        <f t="shared" si="129"/>
        <v>41.368000000000002</v>
      </c>
      <c r="AT570" s="58">
        <v>12.090999999999999</v>
      </c>
      <c r="AU570" s="58">
        <v>8.9809999999999999</v>
      </c>
      <c r="AV570" s="58">
        <v>15.784000000000001</v>
      </c>
      <c r="AW570" s="59">
        <f t="shared" si="130"/>
        <v>36.856000000000002</v>
      </c>
      <c r="AX570" s="58">
        <v>11.631</v>
      </c>
      <c r="AY570" s="58">
        <v>9.1969999999999992</v>
      </c>
      <c r="AZ570" s="58">
        <v>18.556000000000001</v>
      </c>
      <c r="BA570" s="59">
        <f t="shared" si="131"/>
        <v>39.384</v>
      </c>
      <c r="BB570" s="58">
        <v>16.097000000000001</v>
      </c>
      <c r="BC570" s="58">
        <v>13.127000000000001</v>
      </c>
      <c r="BD570" s="58">
        <v>32.887999999999998</v>
      </c>
      <c r="BE570" s="59">
        <f t="shared" si="132"/>
        <v>62.112000000000002</v>
      </c>
      <c r="BF570" s="60">
        <f t="shared" si="133"/>
        <v>540.74300000000005</v>
      </c>
      <c r="BG570" s="53">
        <f t="shared" si="135"/>
        <v>166.45400000000001</v>
      </c>
      <c r="BH570" s="53">
        <f t="shared" si="135"/>
        <v>128.614</v>
      </c>
      <c r="BI570" s="53">
        <f t="shared" si="135"/>
        <v>245.67500000000001</v>
      </c>
      <c r="BJ570" s="53">
        <f t="shared" si="134"/>
        <v>540.74299999999994</v>
      </c>
      <c r="BL570" s="40"/>
    </row>
    <row r="571" spans="1:64" ht="16.05" customHeight="1" x14ac:dyDescent="0.3">
      <c r="A571" s="55">
        <v>565</v>
      </c>
      <c r="B571" s="55" t="s">
        <v>52</v>
      </c>
      <c r="C571" s="55" t="s">
        <v>162</v>
      </c>
      <c r="D571" s="55" t="s">
        <v>54</v>
      </c>
      <c r="E571" s="55" t="s">
        <v>511</v>
      </c>
      <c r="F571" s="56">
        <v>5.5</v>
      </c>
      <c r="G571" s="57">
        <v>380</v>
      </c>
      <c r="H571" s="55" t="s">
        <v>51</v>
      </c>
      <c r="I571" s="53">
        <v>1123.0540020000001</v>
      </c>
      <c r="J571" s="58">
        <v>25.895</v>
      </c>
      <c r="K571" s="58">
        <v>25.349</v>
      </c>
      <c r="L571" s="58">
        <v>28.797000000000001</v>
      </c>
      <c r="M571" s="59">
        <f t="shared" si="121"/>
        <v>80.040999999999997</v>
      </c>
      <c r="N571" s="58">
        <v>33.777999999999999</v>
      </c>
      <c r="O571" s="58">
        <v>37.274999999999999</v>
      </c>
      <c r="P571" s="58">
        <v>27.853000000000002</v>
      </c>
      <c r="Q571" s="59">
        <f t="shared" si="122"/>
        <v>98.906000000000006</v>
      </c>
      <c r="R571" s="58">
        <v>41.529000000000003</v>
      </c>
      <c r="S571" s="58">
        <v>44.987000000000002</v>
      </c>
      <c r="T571" s="58">
        <v>28.716999999999999</v>
      </c>
      <c r="U571" s="59">
        <f t="shared" si="123"/>
        <v>115.233</v>
      </c>
      <c r="V571" s="58">
        <v>29.786000000000001</v>
      </c>
      <c r="W571" s="58">
        <v>39.728999999999999</v>
      </c>
      <c r="X571" s="58">
        <v>34.034999999999997</v>
      </c>
      <c r="Y571" s="59">
        <f t="shared" si="124"/>
        <v>103.55</v>
      </c>
      <c r="Z571" s="58">
        <v>37.825000000000003</v>
      </c>
      <c r="AA571" s="58">
        <v>44.121000000000002</v>
      </c>
      <c r="AB571" s="58">
        <v>32.813000000000002</v>
      </c>
      <c r="AC571" s="59">
        <f t="shared" si="125"/>
        <v>114.759</v>
      </c>
      <c r="AD571" s="58">
        <v>37.131</v>
      </c>
      <c r="AE571" s="58">
        <v>32.079000000000001</v>
      </c>
      <c r="AF571" s="58">
        <v>34.156999999999996</v>
      </c>
      <c r="AG571" s="59">
        <f t="shared" si="126"/>
        <v>103.367</v>
      </c>
      <c r="AH571" s="58">
        <v>31.000001999999999</v>
      </c>
      <c r="AI571" s="58">
        <v>31.999994999999998</v>
      </c>
      <c r="AJ571" s="58">
        <v>26.000008999999999</v>
      </c>
      <c r="AK571" s="59">
        <f t="shared" si="127"/>
        <v>89.000005999999985</v>
      </c>
      <c r="AL571" s="58">
        <v>25.999995999999999</v>
      </c>
      <c r="AM571" s="58">
        <v>22.000004000000001</v>
      </c>
      <c r="AN571" s="58">
        <v>24.999995999999999</v>
      </c>
      <c r="AO571" s="59">
        <f t="shared" si="128"/>
        <v>72.999995999999996</v>
      </c>
      <c r="AP571" s="58">
        <v>29.134</v>
      </c>
      <c r="AQ571" s="58">
        <v>30.812999999999999</v>
      </c>
      <c r="AR571" s="58">
        <v>26.318999999999999</v>
      </c>
      <c r="AS571" s="59">
        <f t="shared" si="129"/>
        <v>86.266000000000005</v>
      </c>
      <c r="AT571" s="58">
        <v>26.155999999999999</v>
      </c>
      <c r="AU571" s="58">
        <v>33.607999999999997</v>
      </c>
      <c r="AV571" s="58">
        <v>24.768999999999998</v>
      </c>
      <c r="AW571" s="59">
        <f t="shared" si="130"/>
        <v>84.532999999999987</v>
      </c>
      <c r="AX571" s="58">
        <v>29.831</v>
      </c>
      <c r="AY571" s="58">
        <v>28.375</v>
      </c>
      <c r="AZ571" s="58">
        <v>29.553000000000001</v>
      </c>
      <c r="BA571" s="59">
        <f t="shared" si="131"/>
        <v>87.759</v>
      </c>
      <c r="BB571" s="58">
        <v>28.847999999999999</v>
      </c>
      <c r="BC571" s="58">
        <v>23.783000000000001</v>
      </c>
      <c r="BD571" s="58">
        <v>34.009</v>
      </c>
      <c r="BE571" s="59">
        <f t="shared" si="132"/>
        <v>86.64</v>
      </c>
      <c r="BF571" s="60">
        <f t="shared" si="133"/>
        <v>1123.0540020000001</v>
      </c>
      <c r="BG571" s="53">
        <f t="shared" si="135"/>
        <v>376.91299800000002</v>
      </c>
      <c r="BH571" s="53">
        <f t="shared" si="135"/>
        <v>394.11899899999997</v>
      </c>
      <c r="BI571" s="53">
        <f t="shared" si="135"/>
        <v>352.02200500000004</v>
      </c>
      <c r="BJ571" s="53">
        <f t="shared" si="134"/>
        <v>1123.0540020000001</v>
      </c>
      <c r="BL571" s="40"/>
    </row>
    <row r="572" spans="1:64" ht="16.05" customHeight="1" x14ac:dyDescent="0.3">
      <c r="A572" s="55">
        <v>566</v>
      </c>
      <c r="B572" s="55" t="s">
        <v>52</v>
      </c>
      <c r="C572" s="55" t="s">
        <v>174</v>
      </c>
      <c r="D572" s="55" t="s">
        <v>54</v>
      </c>
      <c r="E572" s="55" t="s">
        <v>511</v>
      </c>
      <c r="F572" s="56">
        <v>5.5</v>
      </c>
      <c r="G572" s="57">
        <v>380</v>
      </c>
      <c r="H572" s="55" t="s">
        <v>51</v>
      </c>
      <c r="I572" s="53">
        <v>1123.0540020000001</v>
      </c>
      <c r="J572" s="58">
        <v>25.895</v>
      </c>
      <c r="K572" s="58">
        <v>25.349</v>
      </c>
      <c r="L572" s="58">
        <v>28.797000000000001</v>
      </c>
      <c r="M572" s="59">
        <f t="shared" si="121"/>
        <v>80.040999999999997</v>
      </c>
      <c r="N572" s="58">
        <v>33.777999999999999</v>
      </c>
      <c r="O572" s="58">
        <v>37.274999999999999</v>
      </c>
      <c r="P572" s="58">
        <v>27.853000000000002</v>
      </c>
      <c r="Q572" s="59">
        <f t="shared" si="122"/>
        <v>98.906000000000006</v>
      </c>
      <c r="R572" s="58">
        <v>41.529000000000003</v>
      </c>
      <c r="S572" s="58">
        <v>44.987000000000002</v>
      </c>
      <c r="T572" s="58">
        <v>28.716999999999999</v>
      </c>
      <c r="U572" s="59">
        <f t="shared" si="123"/>
        <v>115.233</v>
      </c>
      <c r="V572" s="58">
        <v>29.786000000000001</v>
      </c>
      <c r="W572" s="58">
        <v>39.728999999999999</v>
      </c>
      <c r="X572" s="58">
        <v>34.034999999999997</v>
      </c>
      <c r="Y572" s="59">
        <f t="shared" si="124"/>
        <v>103.55</v>
      </c>
      <c r="Z572" s="58">
        <v>37.825000000000003</v>
      </c>
      <c r="AA572" s="58">
        <v>44.121000000000002</v>
      </c>
      <c r="AB572" s="58">
        <v>32.813000000000002</v>
      </c>
      <c r="AC572" s="59">
        <f t="shared" si="125"/>
        <v>114.759</v>
      </c>
      <c r="AD572" s="58">
        <v>37.131</v>
      </c>
      <c r="AE572" s="58">
        <v>32.079000000000001</v>
      </c>
      <c r="AF572" s="58">
        <v>34.156999999999996</v>
      </c>
      <c r="AG572" s="59">
        <f t="shared" si="126"/>
        <v>103.367</v>
      </c>
      <c r="AH572" s="58">
        <v>31.000001999999999</v>
      </c>
      <c r="AI572" s="58">
        <v>31.999994999999998</v>
      </c>
      <c r="AJ572" s="58">
        <v>26.000008999999999</v>
      </c>
      <c r="AK572" s="59">
        <f t="shared" si="127"/>
        <v>89.000005999999985</v>
      </c>
      <c r="AL572" s="58">
        <v>25.999995999999999</v>
      </c>
      <c r="AM572" s="58">
        <v>22.000004000000001</v>
      </c>
      <c r="AN572" s="58">
        <v>24.999995999999999</v>
      </c>
      <c r="AO572" s="59">
        <f t="shared" si="128"/>
        <v>72.999995999999996</v>
      </c>
      <c r="AP572" s="58">
        <v>29.134</v>
      </c>
      <c r="AQ572" s="58">
        <v>30.812999999999999</v>
      </c>
      <c r="AR572" s="58">
        <v>26.318999999999999</v>
      </c>
      <c r="AS572" s="59">
        <f t="shared" si="129"/>
        <v>86.266000000000005</v>
      </c>
      <c r="AT572" s="58">
        <v>26.155999999999999</v>
      </c>
      <c r="AU572" s="58">
        <v>33.607999999999997</v>
      </c>
      <c r="AV572" s="58">
        <v>24.768999999999998</v>
      </c>
      <c r="AW572" s="59">
        <f t="shared" si="130"/>
        <v>84.532999999999987</v>
      </c>
      <c r="AX572" s="58">
        <v>29.831</v>
      </c>
      <c r="AY572" s="58">
        <v>28.375</v>
      </c>
      <c r="AZ572" s="58">
        <v>29.553000000000001</v>
      </c>
      <c r="BA572" s="59">
        <f t="shared" si="131"/>
        <v>87.759</v>
      </c>
      <c r="BB572" s="58">
        <v>28.847999999999999</v>
      </c>
      <c r="BC572" s="58">
        <v>23.783000000000001</v>
      </c>
      <c r="BD572" s="58">
        <v>34.009</v>
      </c>
      <c r="BE572" s="59">
        <f t="shared" si="132"/>
        <v>86.64</v>
      </c>
      <c r="BF572" s="60">
        <f t="shared" si="133"/>
        <v>1123.0540020000001</v>
      </c>
      <c r="BG572" s="53">
        <f t="shared" si="135"/>
        <v>376.91299800000002</v>
      </c>
      <c r="BH572" s="53">
        <f t="shared" si="135"/>
        <v>394.11899899999997</v>
      </c>
      <c r="BI572" s="53">
        <f t="shared" si="135"/>
        <v>352.02200500000004</v>
      </c>
      <c r="BJ572" s="53">
        <f t="shared" si="134"/>
        <v>1123.0540020000001</v>
      </c>
      <c r="BL572" s="40"/>
    </row>
    <row r="573" spans="1:64" ht="16.05" customHeight="1" x14ac:dyDescent="0.3">
      <c r="A573" s="55">
        <v>567</v>
      </c>
      <c r="B573" s="55" t="s">
        <v>52</v>
      </c>
      <c r="C573" s="55" t="s">
        <v>174</v>
      </c>
      <c r="D573" s="55" t="s">
        <v>54</v>
      </c>
      <c r="E573" s="55" t="s">
        <v>511</v>
      </c>
      <c r="F573" s="56">
        <v>5.5</v>
      </c>
      <c r="G573" s="57">
        <v>380</v>
      </c>
      <c r="H573" s="55" t="s">
        <v>51</v>
      </c>
      <c r="I573" s="53">
        <v>1123.0540020000001</v>
      </c>
      <c r="J573" s="58">
        <v>25.895</v>
      </c>
      <c r="K573" s="58">
        <v>25.349</v>
      </c>
      <c r="L573" s="58">
        <v>28.797000000000001</v>
      </c>
      <c r="M573" s="59">
        <f t="shared" si="121"/>
        <v>80.040999999999997</v>
      </c>
      <c r="N573" s="58">
        <v>33.777999999999999</v>
      </c>
      <c r="O573" s="58">
        <v>37.274999999999999</v>
      </c>
      <c r="P573" s="58">
        <v>27.853000000000002</v>
      </c>
      <c r="Q573" s="59">
        <f t="shared" si="122"/>
        <v>98.906000000000006</v>
      </c>
      <c r="R573" s="58">
        <v>41.529000000000003</v>
      </c>
      <c r="S573" s="58">
        <v>44.987000000000002</v>
      </c>
      <c r="T573" s="58">
        <v>28.716999999999999</v>
      </c>
      <c r="U573" s="59">
        <f t="shared" si="123"/>
        <v>115.233</v>
      </c>
      <c r="V573" s="58">
        <v>29.786000000000001</v>
      </c>
      <c r="W573" s="58">
        <v>39.728999999999999</v>
      </c>
      <c r="X573" s="58">
        <v>34.034999999999997</v>
      </c>
      <c r="Y573" s="59">
        <f t="shared" si="124"/>
        <v>103.55</v>
      </c>
      <c r="Z573" s="58">
        <v>37.825000000000003</v>
      </c>
      <c r="AA573" s="58">
        <v>44.121000000000002</v>
      </c>
      <c r="AB573" s="58">
        <v>32.813000000000002</v>
      </c>
      <c r="AC573" s="59">
        <f t="shared" si="125"/>
        <v>114.759</v>
      </c>
      <c r="AD573" s="58">
        <v>37.131</v>
      </c>
      <c r="AE573" s="58">
        <v>32.079000000000001</v>
      </c>
      <c r="AF573" s="58">
        <v>34.156999999999996</v>
      </c>
      <c r="AG573" s="59">
        <f t="shared" si="126"/>
        <v>103.367</v>
      </c>
      <c r="AH573" s="58">
        <v>31.000001999999999</v>
      </c>
      <c r="AI573" s="58">
        <v>31.999994999999998</v>
      </c>
      <c r="AJ573" s="58">
        <v>26.000008999999999</v>
      </c>
      <c r="AK573" s="59">
        <f t="shared" si="127"/>
        <v>89.000005999999985</v>
      </c>
      <c r="AL573" s="58">
        <v>25.999995999999999</v>
      </c>
      <c r="AM573" s="58">
        <v>22.000004000000001</v>
      </c>
      <c r="AN573" s="58">
        <v>24.999995999999999</v>
      </c>
      <c r="AO573" s="59">
        <f t="shared" si="128"/>
        <v>72.999995999999996</v>
      </c>
      <c r="AP573" s="58">
        <v>29.134</v>
      </c>
      <c r="AQ573" s="58">
        <v>30.812999999999999</v>
      </c>
      <c r="AR573" s="58">
        <v>26.318999999999999</v>
      </c>
      <c r="AS573" s="59">
        <f t="shared" si="129"/>
        <v>86.266000000000005</v>
      </c>
      <c r="AT573" s="58">
        <v>26.155999999999999</v>
      </c>
      <c r="AU573" s="58">
        <v>33.607999999999997</v>
      </c>
      <c r="AV573" s="58">
        <v>24.768999999999998</v>
      </c>
      <c r="AW573" s="59">
        <f t="shared" si="130"/>
        <v>84.532999999999987</v>
      </c>
      <c r="AX573" s="58">
        <v>29.831</v>
      </c>
      <c r="AY573" s="58">
        <v>28.375</v>
      </c>
      <c r="AZ573" s="58">
        <v>29.553000000000001</v>
      </c>
      <c r="BA573" s="59">
        <f t="shared" si="131"/>
        <v>87.759</v>
      </c>
      <c r="BB573" s="58">
        <v>28.847999999999999</v>
      </c>
      <c r="BC573" s="58">
        <v>23.783000000000001</v>
      </c>
      <c r="BD573" s="58">
        <v>34.009</v>
      </c>
      <c r="BE573" s="59">
        <f t="shared" si="132"/>
        <v>86.64</v>
      </c>
      <c r="BF573" s="60">
        <f t="shared" si="133"/>
        <v>1123.0540020000001</v>
      </c>
      <c r="BG573" s="53">
        <f t="shared" si="135"/>
        <v>376.91299800000002</v>
      </c>
      <c r="BH573" s="53">
        <f t="shared" si="135"/>
        <v>394.11899899999997</v>
      </c>
      <c r="BI573" s="53">
        <f t="shared" si="135"/>
        <v>352.02200500000004</v>
      </c>
      <c r="BJ573" s="53">
        <f t="shared" si="134"/>
        <v>1123.0540020000001</v>
      </c>
      <c r="BL573" s="40"/>
    </row>
    <row r="574" spans="1:64" ht="16.05" customHeight="1" x14ac:dyDescent="0.3">
      <c r="A574" s="55">
        <v>568</v>
      </c>
      <c r="B574" s="55" t="s">
        <v>52</v>
      </c>
      <c r="C574" s="55" t="s">
        <v>124</v>
      </c>
      <c r="D574" s="55" t="s">
        <v>54</v>
      </c>
      <c r="E574" s="55" t="s">
        <v>511</v>
      </c>
      <c r="F574" s="56">
        <v>5.5</v>
      </c>
      <c r="G574" s="57">
        <v>380</v>
      </c>
      <c r="H574" s="55" t="s">
        <v>51</v>
      </c>
      <c r="I574" s="53">
        <v>175.27199999999996</v>
      </c>
      <c r="J574" s="58">
        <v>5.2679999999999998</v>
      </c>
      <c r="K574" s="58">
        <v>3.47</v>
      </c>
      <c r="L574" s="58">
        <v>5.8680000000000003</v>
      </c>
      <c r="M574" s="59">
        <f t="shared" si="121"/>
        <v>14.606</v>
      </c>
      <c r="N574" s="58">
        <v>5.2679999999999998</v>
      </c>
      <c r="O574" s="58">
        <v>3.47</v>
      </c>
      <c r="P574" s="58">
        <v>5.8680000000000003</v>
      </c>
      <c r="Q574" s="59">
        <f t="shared" si="122"/>
        <v>14.606</v>
      </c>
      <c r="R574" s="58">
        <v>5.2679999999999998</v>
      </c>
      <c r="S574" s="58">
        <v>3.47</v>
      </c>
      <c r="T574" s="58">
        <v>5.8680000000000003</v>
      </c>
      <c r="U574" s="59">
        <f t="shared" si="123"/>
        <v>14.606</v>
      </c>
      <c r="V574" s="58">
        <v>5.2679999999999998</v>
      </c>
      <c r="W574" s="58">
        <v>3.47</v>
      </c>
      <c r="X574" s="58">
        <v>5.8680000000000003</v>
      </c>
      <c r="Y574" s="59">
        <f t="shared" si="124"/>
        <v>14.606</v>
      </c>
      <c r="Z574" s="58">
        <v>5.2679999999999998</v>
      </c>
      <c r="AA574" s="58">
        <v>3.47</v>
      </c>
      <c r="AB574" s="58">
        <v>5.8680000000000003</v>
      </c>
      <c r="AC574" s="59">
        <f t="shared" si="125"/>
        <v>14.606</v>
      </c>
      <c r="AD574" s="58">
        <v>5.2679999999999998</v>
      </c>
      <c r="AE574" s="58">
        <v>3.47</v>
      </c>
      <c r="AF574" s="58">
        <v>5.8680000000000003</v>
      </c>
      <c r="AG574" s="59">
        <f t="shared" si="126"/>
        <v>14.606</v>
      </c>
      <c r="AH574" s="58">
        <v>5.2679999999999998</v>
      </c>
      <c r="AI574" s="58">
        <v>3.47</v>
      </c>
      <c r="AJ574" s="58">
        <v>5.8680000000000003</v>
      </c>
      <c r="AK574" s="59">
        <f t="shared" si="127"/>
        <v>14.606</v>
      </c>
      <c r="AL574" s="58">
        <v>5.2679999999999998</v>
      </c>
      <c r="AM574" s="58">
        <v>3.47</v>
      </c>
      <c r="AN574" s="58">
        <v>5.8680000000000003</v>
      </c>
      <c r="AO574" s="59">
        <f t="shared" si="128"/>
        <v>14.606</v>
      </c>
      <c r="AP574" s="58">
        <v>5.2679999999999998</v>
      </c>
      <c r="AQ574" s="58">
        <v>3.47</v>
      </c>
      <c r="AR574" s="58">
        <v>5.8680000000000003</v>
      </c>
      <c r="AS574" s="59">
        <f t="shared" si="129"/>
        <v>14.606</v>
      </c>
      <c r="AT574" s="58">
        <v>5.2679999999999998</v>
      </c>
      <c r="AU574" s="58">
        <v>3.47</v>
      </c>
      <c r="AV574" s="58">
        <v>5.8680000000000003</v>
      </c>
      <c r="AW574" s="59">
        <f t="shared" si="130"/>
        <v>14.606</v>
      </c>
      <c r="AX574" s="58">
        <v>5.2679999999999998</v>
      </c>
      <c r="AY574" s="58">
        <v>3.47</v>
      </c>
      <c r="AZ574" s="58">
        <v>5.8680000000000003</v>
      </c>
      <c r="BA574" s="59">
        <f t="shared" si="131"/>
        <v>14.606</v>
      </c>
      <c r="BB574" s="58">
        <v>5.2679999999999998</v>
      </c>
      <c r="BC574" s="58">
        <v>3.47</v>
      </c>
      <c r="BD574" s="58">
        <v>5.8680000000000003</v>
      </c>
      <c r="BE574" s="59">
        <f t="shared" si="132"/>
        <v>14.606</v>
      </c>
      <c r="BF574" s="60">
        <f t="shared" si="133"/>
        <v>175.27199999999996</v>
      </c>
      <c r="BG574" s="53">
        <f t="shared" si="135"/>
        <v>63.216000000000001</v>
      </c>
      <c r="BH574" s="53">
        <f t="shared" si="135"/>
        <v>41.639999999999993</v>
      </c>
      <c r="BI574" s="53">
        <f t="shared" si="135"/>
        <v>70.416000000000011</v>
      </c>
      <c r="BJ574" s="53">
        <f t="shared" si="134"/>
        <v>175.27199999999999</v>
      </c>
      <c r="BL574" s="40"/>
    </row>
    <row r="575" spans="1:64" ht="16.05" customHeight="1" x14ac:dyDescent="0.3">
      <c r="A575" s="55">
        <v>569</v>
      </c>
      <c r="B575" s="55" t="s">
        <v>52</v>
      </c>
      <c r="C575" s="55" t="s">
        <v>180</v>
      </c>
      <c r="D575" s="55" t="s">
        <v>54</v>
      </c>
      <c r="E575" s="55" t="s">
        <v>511</v>
      </c>
      <c r="F575" s="56">
        <v>6.6</v>
      </c>
      <c r="G575" s="57">
        <v>380</v>
      </c>
      <c r="H575" s="55" t="s">
        <v>51</v>
      </c>
      <c r="I575" s="53">
        <v>3720.9719979999995</v>
      </c>
      <c r="J575" s="58">
        <v>67</v>
      </c>
      <c r="K575" s="58">
        <v>94.000007999999994</v>
      </c>
      <c r="L575" s="58">
        <v>167.99999199999999</v>
      </c>
      <c r="M575" s="59">
        <f t="shared" si="121"/>
        <v>329</v>
      </c>
      <c r="N575" s="58">
        <v>71</v>
      </c>
      <c r="O575" s="58">
        <v>99.000007999999994</v>
      </c>
      <c r="P575" s="58">
        <v>129.99999600000001</v>
      </c>
      <c r="Q575" s="59">
        <f t="shared" si="122"/>
        <v>300.00000399999999</v>
      </c>
      <c r="R575" s="58">
        <v>81.999990999999994</v>
      </c>
      <c r="S575" s="58">
        <v>97.999998000000005</v>
      </c>
      <c r="T575" s="58">
        <v>148.00000399999999</v>
      </c>
      <c r="U575" s="59">
        <f t="shared" si="123"/>
        <v>327.99999300000002</v>
      </c>
      <c r="V575" s="58">
        <v>67.051000000000002</v>
      </c>
      <c r="W575" s="58">
        <v>87.340999999999994</v>
      </c>
      <c r="X575" s="58">
        <v>143.68899999999999</v>
      </c>
      <c r="Y575" s="59">
        <f t="shared" si="124"/>
        <v>298.08100000000002</v>
      </c>
      <c r="Z575" s="58">
        <v>81.635999999999996</v>
      </c>
      <c r="AA575" s="58">
        <v>108.16800000000001</v>
      </c>
      <c r="AB575" s="58">
        <v>175.61</v>
      </c>
      <c r="AC575" s="59">
        <f t="shared" si="125"/>
        <v>365.41399999999999</v>
      </c>
      <c r="AD575" s="58">
        <v>71.078000000000003</v>
      </c>
      <c r="AE575" s="58">
        <v>94.162999999999997</v>
      </c>
      <c r="AF575" s="58">
        <v>150.23599999999999</v>
      </c>
      <c r="AG575" s="59">
        <f t="shared" si="126"/>
        <v>315.47699999999998</v>
      </c>
      <c r="AH575" s="58">
        <v>100.99999800000001</v>
      </c>
      <c r="AI575" s="58">
        <v>125.00000799999999</v>
      </c>
      <c r="AJ575" s="58">
        <v>154.00000199999999</v>
      </c>
      <c r="AK575" s="59">
        <f t="shared" si="127"/>
        <v>380.00000799999998</v>
      </c>
      <c r="AL575" s="58">
        <v>64.999989999999997</v>
      </c>
      <c r="AM575" s="58">
        <v>91.000010000000003</v>
      </c>
      <c r="AN575" s="58">
        <v>150.000012</v>
      </c>
      <c r="AO575" s="59">
        <f t="shared" si="128"/>
        <v>306.00001199999997</v>
      </c>
      <c r="AP575" s="58">
        <v>45.999997999999998</v>
      </c>
      <c r="AQ575" s="58">
        <v>80.000010000000003</v>
      </c>
      <c r="AR575" s="58">
        <v>95</v>
      </c>
      <c r="AS575" s="59">
        <f t="shared" si="129"/>
        <v>221.00000800000001</v>
      </c>
      <c r="AT575" s="58">
        <v>60.000003</v>
      </c>
      <c r="AU575" s="58">
        <v>90.999988999999999</v>
      </c>
      <c r="AV575" s="58">
        <v>103.99999</v>
      </c>
      <c r="AW575" s="59">
        <f t="shared" si="130"/>
        <v>254.99998199999999</v>
      </c>
      <c r="AX575" s="58">
        <v>59.000003999999997</v>
      </c>
      <c r="AY575" s="58">
        <v>87.999994000000001</v>
      </c>
      <c r="AZ575" s="58">
        <v>142</v>
      </c>
      <c r="BA575" s="59">
        <f t="shared" si="131"/>
        <v>288.99999800000001</v>
      </c>
      <c r="BB575" s="58">
        <v>80.000007999999994</v>
      </c>
      <c r="BC575" s="58">
        <v>94.999996999999993</v>
      </c>
      <c r="BD575" s="58">
        <v>158.999988</v>
      </c>
      <c r="BE575" s="59">
        <f t="shared" si="132"/>
        <v>333.99999300000002</v>
      </c>
      <c r="BF575" s="60">
        <f t="shared" si="133"/>
        <v>3720.9719979999995</v>
      </c>
      <c r="BG575" s="53">
        <f t="shared" si="135"/>
        <v>850.76499200000001</v>
      </c>
      <c r="BH575" s="53">
        <f t="shared" si="135"/>
        <v>1150.6720219999997</v>
      </c>
      <c r="BI575" s="53">
        <f t="shared" si="135"/>
        <v>1719.5349840000001</v>
      </c>
      <c r="BJ575" s="53">
        <f t="shared" si="134"/>
        <v>3720.971998</v>
      </c>
      <c r="BL575" s="40"/>
    </row>
    <row r="576" spans="1:64" ht="16.05" customHeight="1" x14ac:dyDescent="0.3">
      <c r="A576" s="55">
        <v>570</v>
      </c>
      <c r="B576" s="55" t="s">
        <v>52</v>
      </c>
      <c r="C576" s="55" t="s">
        <v>124</v>
      </c>
      <c r="D576" s="55" t="s">
        <v>54</v>
      </c>
      <c r="E576" s="55" t="s">
        <v>511</v>
      </c>
      <c r="F576" s="56">
        <v>3.3</v>
      </c>
      <c r="G576" s="57">
        <v>380</v>
      </c>
      <c r="H576" s="55" t="s">
        <v>50</v>
      </c>
      <c r="I576" s="53">
        <v>3970.7779850000002</v>
      </c>
      <c r="J576" s="58">
        <v>129</v>
      </c>
      <c r="K576" s="58">
        <v>110.00000799999999</v>
      </c>
      <c r="L576" s="58">
        <v>246.00000800000001</v>
      </c>
      <c r="M576" s="59">
        <f t="shared" si="121"/>
        <v>485.00001599999996</v>
      </c>
      <c r="N576" s="58">
        <v>101</v>
      </c>
      <c r="O576" s="58">
        <v>90.999995999999996</v>
      </c>
      <c r="P576" s="58">
        <v>191.000012</v>
      </c>
      <c r="Q576" s="59">
        <f t="shared" si="122"/>
        <v>383.00000799999998</v>
      </c>
      <c r="R576" s="58">
        <v>80.999996999999993</v>
      </c>
      <c r="S576" s="58">
        <v>70.999995999999996</v>
      </c>
      <c r="T576" s="58">
        <v>139.000013</v>
      </c>
      <c r="U576" s="59">
        <f t="shared" si="123"/>
        <v>291.00000599999998</v>
      </c>
      <c r="V576" s="58">
        <v>72.051000000000002</v>
      </c>
      <c r="W576" s="58">
        <v>64.858999999999995</v>
      </c>
      <c r="X576" s="58">
        <v>111.646</v>
      </c>
      <c r="Y576" s="59">
        <f t="shared" si="124"/>
        <v>248.55599999999998</v>
      </c>
      <c r="Z576" s="58">
        <v>100.83499999999999</v>
      </c>
      <c r="AA576" s="58">
        <v>78.210999999999999</v>
      </c>
      <c r="AB576" s="58">
        <v>103.66</v>
      </c>
      <c r="AC576" s="59">
        <f t="shared" si="125"/>
        <v>282.70600000000002</v>
      </c>
      <c r="AD576" s="58">
        <v>129.44300000000001</v>
      </c>
      <c r="AE576" s="58">
        <v>87.388000000000005</v>
      </c>
      <c r="AF576" s="58">
        <v>124.685</v>
      </c>
      <c r="AG576" s="59">
        <f t="shared" si="126"/>
        <v>341.51600000000002</v>
      </c>
      <c r="AH576" s="58">
        <v>34.999997999999998</v>
      </c>
      <c r="AI576" s="58">
        <v>22.999995999999999</v>
      </c>
      <c r="AJ576" s="58">
        <v>35.000003999999997</v>
      </c>
      <c r="AK576" s="59">
        <f t="shared" si="127"/>
        <v>92.999998000000005</v>
      </c>
      <c r="AL576" s="58">
        <v>113.999996</v>
      </c>
      <c r="AM576" s="58">
        <v>71.000004000000004</v>
      </c>
      <c r="AN576" s="58">
        <v>77.999999000000003</v>
      </c>
      <c r="AO576" s="59">
        <f t="shared" si="128"/>
        <v>262.999999</v>
      </c>
      <c r="AP576" s="58">
        <v>100.00001</v>
      </c>
      <c r="AQ576" s="58">
        <v>61.999994000000001</v>
      </c>
      <c r="AR576" s="58">
        <v>72.000005999999999</v>
      </c>
      <c r="AS576" s="59">
        <f t="shared" si="129"/>
        <v>234.00000999999997</v>
      </c>
      <c r="AT576" s="58">
        <v>68.999994000000001</v>
      </c>
      <c r="AU576" s="58">
        <v>49.999991000000001</v>
      </c>
      <c r="AV576" s="58">
        <v>66.999990999999994</v>
      </c>
      <c r="AW576" s="59">
        <f t="shared" si="130"/>
        <v>185.999976</v>
      </c>
      <c r="AX576" s="58">
        <v>210</v>
      </c>
      <c r="AY576" s="58">
        <v>172.99999500000001</v>
      </c>
      <c r="AZ576" s="58">
        <v>312</v>
      </c>
      <c r="BA576" s="59">
        <f t="shared" si="131"/>
        <v>694.99999500000001</v>
      </c>
      <c r="BB576" s="58">
        <v>137.99999399999999</v>
      </c>
      <c r="BC576" s="58">
        <v>105.99999099999999</v>
      </c>
      <c r="BD576" s="58">
        <v>223.99999199999999</v>
      </c>
      <c r="BE576" s="59">
        <f t="shared" si="132"/>
        <v>467.99997699999994</v>
      </c>
      <c r="BF576" s="60">
        <f t="shared" si="133"/>
        <v>3970.7779850000002</v>
      </c>
      <c r="BG576" s="53">
        <f t="shared" si="135"/>
        <v>1279.3289889999999</v>
      </c>
      <c r="BH576" s="53">
        <f t="shared" si="135"/>
        <v>987.45797100000004</v>
      </c>
      <c r="BI576" s="53">
        <f t="shared" si="135"/>
        <v>1703.9910249999998</v>
      </c>
      <c r="BJ576" s="53">
        <f t="shared" si="134"/>
        <v>3970.7779849999997</v>
      </c>
      <c r="BL576" s="40"/>
    </row>
    <row r="577" spans="1:64" ht="16.05" customHeight="1" x14ac:dyDescent="0.3">
      <c r="A577" s="55">
        <v>571</v>
      </c>
      <c r="B577" s="55" t="s">
        <v>52</v>
      </c>
      <c r="C577" s="55" t="s">
        <v>137</v>
      </c>
      <c r="D577" s="55" t="s">
        <v>54</v>
      </c>
      <c r="E577" s="55" t="s">
        <v>511</v>
      </c>
      <c r="F577" s="56">
        <v>5.5</v>
      </c>
      <c r="G577" s="57">
        <v>380</v>
      </c>
      <c r="H577" s="55" t="s">
        <v>51</v>
      </c>
      <c r="I577" s="53">
        <v>1123.0540020000001</v>
      </c>
      <c r="J577" s="58">
        <v>25.895</v>
      </c>
      <c r="K577" s="58">
        <v>25.349</v>
      </c>
      <c r="L577" s="58">
        <v>28.797000000000001</v>
      </c>
      <c r="M577" s="59">
        <f t="shared" si="121"/>
        <v>80.040999999999997</v>
      </c>
      <c r="N577" s="58">
        <v>33.777999999999999</v>
      </c>
      <c r="O577" s="58">
        <v>37.274999999999999</v>
      </c>
      <c r="P577" s="58">
        <v>27.853000000000002</v>
      </c>
      <c r="Q577" s="59">
        <f t="shared" si="122"/>
        <v>98.906000000000006</v>
      </c>
      <c r="R577" s="58">
        <v>41.529000000000003</v>
      </c>
      <c r="S577" s="58">
        <v>44.987000000000002</v>
      </c>
      <c r="T577" s="58">
        <v>28.716999999999999</v>
      </c>
      <c r="U577" s="59">
        <f t="shared" si="123"/>
        <v>115.233</v>
      </c>
      <c r="V577" s="58">
        <v>29.786000000000001</v>
      </c>
      <c r="W577" s="58">
        <v>39.728999999999999</v>
      </c>
      <c r="X577" s="58">
        <v>34.034999999999997</v>
      </c>
      <c r="Y577" s="59">
        <f t="shared" si="124"/>
        <v>103.55</v>
      </c>
      <c r="Z577" s="58">
        <v>37.825000000000003</v>
      </c>
      <c r="AA577" s="58">
        <v>44.121000000000002</v>
      </c>
      <c r="AB577" s="58">
        <v>32.813000000000002</v>
      </c>
      <c r="AC577" s="59">
        <f t="shared" si="125"/>
        <v>114.759</v>
      </c>
      <c r="AD577" s="58">
        <v>37.131</v>
      </c>
      <c r="AE577" s="58">
        <v>32.079000000000001</v>
      </c>
      <c r="AF577" s="58">
        <v>34.156999999999996</v>
      </c>
      <c r="AG577" s="59">
        <f t="shared" si="126"/>
        <v>103.367</v>
      </c>
      <c r="AH577" s="58">
        <v>31.000001999999999</v>
      </c>
      <c r="AI577" s="58">
        <v>31.999994999999998</v>
      </c>
      <c r="AJ577" s="58">
        <v>26.000008999999999</v>
      </c>
      <c r="AK577" s="59">
        <f t="shared" si="127"/>
        <v>89.000005999999985</v>
      </c>
      <c r="AL577" s="58">
        <v>25.999995999999999</v>
      </c>
      <c r="AM577" s="58">
        <v>22.000004000000001</v>
      </c>
      <c r="AN577" s="58">
        <v>24.999995999999999</v>
      </c>
      <c r="AO577" s="59">
        <f t="shared" si="128"/>
        <v>72.999995999999996</v>
      </c>
      <c r="AP577" s="58">
        <v>29.134</v>
      </c>
      <c r="AQ577" s="58">
        <v>30.812999999999999</v>
      </c>
      <c r="AR577" s="58">
        <v>26.318999999999999</v>
      </c>
      <c r="AS577" s="59">
        <f t="shared" si="129"/>
        <v>86.266000000000005</v>
      </c>
      <c r="AT577" s="58">
        <v>26.155999999999999</v>
      </c>
      <c r="AU577" s="58">
        <v>33.607999999999997</v>
      </c>
      <c r="AV577" s="58">
        <v>24.768999999999998</v>
      </c>
      <c r="AW577" s="59">
        <f t="shared" si="130"/>
        <v>84.532999999999987</v>
      </c>
      <c r="AX577" s="58">
        <v>29.831</v>
      </c>
      <c r="AY577" s="58">
        <v>28.375</v>
      </c>
      <c r="AZ577" s="58">
        <v>29.553000000000001</v>
      </c>
      <c r="BA577" s="59">
        <f t="shared" si="131"/>
        <v>87.759</v>
      </c>
      <c r="BB577" s="58">
        <v>28.847999999999999</v>
      </c>
      <c r="BC577" s="58">
        <v>23.783000000000001</v>
      </c>
      <c r="BD577" s="58">
        <v>34.009</v>
      </c>
      <c r="BE577" s="59">
        <f t="shared" si="132"/>
        <v>86.64</v>
      </c>
      <c r="BF577" s="60">
        <f t="shared" si="133"/>
        <v>1123.0540020000001</v>
      </c>
      <c r="BG577" s="53">
        <f t="shared" si="135"/>
        <v>376.91299800000002</v>
      </c>
      <c r="BH577" s="53">
        <f t="shared" si="135"/>
        <v>394.11899899999997</v>
      </c>
      <c r="BI577" s="53">
        <f t="shared" si="135"/>
        <v>352.02200500000004</v>
      </c>
      <c r="BJ577" s="53">
        <f t="shared" si="134"/>
        <v>1123.0540020000001</v>
      </c>
      <c r="BL577" s="40"/>
    </row>
    <row r="578" spans="1:64" ht="16.05" customHeight="1" x14ac:dyDescent="0.3">
      <c r="A578" s="55">
        <v>572</v>
      </c>
      <c r="B578" s="55" t="s">
        <v>52</v>
      </c>
      <c r="C578" s="55" t="s">
        <v>131</v>
      </c>
      <c r="D578" s="55" t="s">
        <v>54</v>
      </c>
      <c r="E578" s="55" t="s">
        <v>511</v>
      </c>
      <c r="F578" s="56">
        <v>3.3</v>
      </c>
      <c r="G578" s="57">
        <v>220</v>
      </c>
      <c r="H578" s="55" t="s">
        <v>51</v>
      </c>
      <c r="I578" s="53">
        <v>2527.2746346666663</v>
      </c>
      <c r="J578" s="58">
        <v>45</v>
      </c>
      <c r="K578" s="58">
        <v>38.999991999999999</v>
      </c>
      <c r="L578" s="58">
        <v>82.999987000000004</v>
      </c>
      <c r="M578" s="59">
        <f t="shared" si="121"/>
        <v>166.999979</v>
      </c>
      <c r="N578" s="58">
        <v>48</v>
      </c>
      <c r="O578" s="58">
        <v>42.000003999999997</v>
      </c>
      <c r="P578" s="58">
        <v>68.000004000000004</v>
      </c>
      <c r="Q578" s="59">
        <f t="shared" si="122"/>
        <v>158.00000799999998</v>
      </c>
      <c r="R578" s="58">
        <v>57.999997</v>
      </c>
      <c r="S578" s="58">
        <v>48.999997</v>
      </c>
      <c r="T578" s="58">
        <v>85.999995999999996</v>
      </c>
      <c r="U578" s="59">
        <f t="shared" si="123"/>
        <v>192.99999</v>
      </c>
      <c r="V578" s="58">
        <v>50.142000000000003</v>
      </c>
      <c r="W578" s="58">
        <v>51.537999999999997</v>
      </c>
      <c r="X578" s="58">
        <v>87.052999999999997</v>
      </c>
      <c r="Y578" s="59">
        <f t="shared" si="124"/>
        <v>188.733</v>
      </c>
      <c r="Z578" s="58">
        <v>95.634</v>
      </c>
      <c r="AA578" s="58">
        <v>67.260999999999996</v>
      </c>
      <c r="AB578" s="58">
        <v>92.795000000000002</v>
      </c>
      <c r="AC578" s="59">
        <f t="shared" si="125"/>
        <v>255.69</v>
      </c>
      <c r="AD578" s="58">
        <v>94.028999999999996</v>
      </c>
      <c r="AE578" s="58">
        <v>49.369</v>
      </c>
      <c r="AF578" s="58">
        <v>111.63500000000001</v>
      </c>
      <c r="AG578" s="59">
        <f t="shared" si="126"/>
        <v>255.03300000000002</v>
      </c>
      <c r="AH578" s="58">
        <v>67.644999555555557</v>
      </c>
      <c r="AI578" s="58">
        <v>49.907553999999998</v>
      </c>
      <c r="AJ578" s="58">
        <v>93.053666000000007</v>
      </c>
      <c r="AK578" s="59">
        <f t="shared" si="127"/>
        <v>210.60621955555558</v>
      </c>
      <c r="AL578" s="58">
        <v>67.644999555555557</v>
      </c>
      <c r="AM578" s="58">
        <v>49.907553999999998</v>
      </c>
      <c r="AN578" s="58">
        <v>93.053666000000007</v>
      </c>
      <c r="AO578" s="59">
        <f t="shared" si="128"/>
        <v>210.60621955555558</v>
      </c>
      <c r="AP578" s="58">
        <v>67.644999555555557</v>
      </c>
      <c r="AQ578" s="58">
        <v>49.907553999999998</v>
      </c>
      <c r="AR578" s="58">
        <v>93.053666000000007</v>
      </c>
      <c r="AS578" s="59">
        <f t="shared" si="129"/>
        <v>210.60621955555558</v>
      </c>
      <c r="AT578" s="58">
        <v>24.999995999999999</v>
      </c>
      <c r="AU578" s="58">
        <v>10.999992000000001</v>
      </c>
      <c r="AV578" s="58">
        <v>20.000005000000002</v>
      </c>
      <c r="AW578" s="59">
        <f t="shared" si="130"/>
        <v>55.999993000000003</v>
      </c>
      <c r="AX578" s="58">
        <v>46.999994999999998</v>
      </c>
      <c r="AY578" s="58">
        <v>36.000005000000002</v>
      </c>
      <c r="AZ578" s="58">
        <v>63</v>
      </c>
      <c r="BA578" s="59">
        <f t="shared" si="131"/>
        <v>146</v>
      </c>
      <c r="BB578" s="58">
        <v>146.00000800000001</v>
      </c>
      <c r="BC578" s="58">
        <v>103.999996</v>
      </c>
      <c r="BD578" s="58">
        <v>226.00000199999999</v>
      </c>
      <c r="BE578" s="59">
        <f t="shared" si="132"/>
        <v>476.00000599999998</v>
      </c>
      <c r="BF578" s="60">
        <f t="shared" si="133"/>
        <v>2527.2746346666663</v>
      </c>
      <c r="BG578" s="53">
        <f t="shared" si="135"/>
        <v>811.7399946666668</v>
      </c>
      <c r="BH578" s="53">
        <f t="shared" si="135"/>
        <v>598.89064799999994</v>
      </c>
      <c r="BI578" s="53">
        <f t="shared" si="135"/>
        <v>1116.6439920000003</v>
      </c>
      <c r="BJ578" s="53">
        <f t="shared" si="134"/>
        <v>2527.2746346666672</v>
      </c>
      <c r="BL578" s="40"/>
    </row>
    <row r="579" spans="1:64" ht="16.05" customHeight="1" x14ac:dyDescent="0.3">
      <c r="A579" s="55">
        <v>573</v>
      </c>
      <c r="B579" s="55" t="s">
        <v>52</v>
      </c>
      <c r="C579" s="55" t="s">
        <v>151</v>
      </c>
      <c r="D579" s="55" t="s">
        <v>54</v>
      </c>
      <c r="E579" s="55" t="s">
        <v>511</v>
      </c>
      <c r="F579" s="56">
        <v>3.3</v>
      </c>
      <c r="G579" s="57">
        <v>220</v>
      </c>
      <c r="H579" s="55" t="s">
        <v>50</v>
      </c>
      <c r="I579" s="53">
        <v>5185.2676592727285</v>
      </c>
      <c r="J579" s="58">
        <v>253</v>
      </c>
      <c r="K579" s="58">
        <v>192.00000800000001</v>
      </c>
      <c r="L579" s="58">
        <v>423</v>
      </c>
      <c r="M579" s="59">
        <f t="shared" si="121"/>
        <v>868.00000799999998</v>
      </c>
      <c r="N579" s="58">
        <v>253</v>
      </c>
      <c r="O579" s="58">
        <v>196.00000399999999</v>
      </c>
      <c r="P579" s="58">
        <v>340.99999600000001</v>
      </c>
      <c r="Q579" s="59">
        <f t="shared" si="122"/>
        <v>790</v>
      </c>
      <c r="R579" s="58">
        <v>245.99999600000001</v>
      </c>
      <c r="S579" s="58">
        <v>191.999988</v>
      </c>
      <c r="T579" s="58">
        <v>345.00000599999998</v>
      </c>
      <c r="U579" s="59">
        <f t="shared" si="123"/>
        <v>782.99999000000003</v>
      </c>
      <c r="V579" s="58">
        <v>60.207999999999998</v>
      </c>
      <c r="W579" s="58">
        <v>50.654000000000003</v>
      </c>
      <c r="X579" s="58">
        <v>89.876999999999995</v>
      </c>
      <c r="Y579" s="59">
        <f t="shared" si="124"/>
        <v>200.73899999999998</v>
      </c>
      <c r="Z579" s="58">
        <v>87.92</v>
      </c>
      <c r="AA579" s="58">
        <v>70.671000000000006</v>
      </c>
      <c r="AB579" s="58">
        <v>95.977000000000004</v>
      </c>
      <c r="AC579" s="59">
        <f t="shared" si="125"/>
        <v>254.56800000000001</v>
      </c>
      <c r="AD579" s="58">
        <v>103.16</v>
      </c>
      <c r="AE579" s="58">
        <v>77.239000000000004</v>
      </c>
      <c r="AF579" s="58">
        <v>107.456</v>
      </c>
      <c r="AG579" s="59">
        <f t="shared" si="126"/>
        <v>287.85500000000002</v>
      </c>
      <c r="AH579" s="58">
        <v>136.48072881818183</v>
      </c>
      <c r="AI579" s="58">
        <v>103.23309054545456</v>
      </c>
      <c r="AJ579" s="58">
        <v>192.39181890909092</v>
      </c>
      <c r="AK579" s="59">
        <f t="shared" si="127"/>
        <v>432.10563827272733</v>
      </c>
      <c r="AL579" s="58">
        <v>3.0000079999999998</v>
      </c>
      <c r="AM579" s="58">
        <v>1.999994</v>
      </c>
      <c r="AN579" s="58">
        <v>0</v>
      </c>
      <c r="AO579" s="59">
        <f t="shared" si="128"/>
        <v>5.0000020000000003</v>
      </c>
      <c r="AP579" s="58">
        <v>29.000004000000001</v>
      </c>
      <c r="AQ579" s="58">
        <v>17.99999</v>
      </c>
      <c r="AR579" s="58">
        <v>29.000004000000001</v>
      </c>
      <c r="AS579" s="59">
        <f t="shared" si="129"/>
        <v>75.999998000000005</v>
      </c>
      <c r="AT579" s="58">
        <v>26.999994000000001</v>
      </c>
      <c r="AU579" s="58">
        <v>23.000007</v>
      </c>
      <c r="AV579" s="58">
        <v>40.000005000000002</v>
      </c>
      <c r="AW579" s="59">
        <f t="shared" si="130"/>
        <v>90.000005999999999</v>
      </c>
      <c r="AX579" s="58">
        <v>159.00000900000001</v>
      </c>
      <c r="AY579" s="58">
        <v>130.00000199999999</v>
      </c>
      <c r="AZ579" s="58">
        <v>243</v>
      </c>
      <c r="BA579" s="59">
        <f t="shared" si="131"/>
        <v>532.00001099999997</v>
      </c>
      <c r="BB579" s="58">
        <v>280.00000599999998</v>
      </c>
      <c r="BC579" s="58">
        <v>184.00000299999999</v>
      </c>
      <c r="BD579" s="58">
        <v>401.99999700000001</v>
      </c>
      <c r="BE579" s="59">
        <f t="shared" si="132"/>
        <v>866.00000599999998</v>
      </c>
      <c r="BF579" s="60">
        <f t="shared" si="133"/>
        <v>5185.2676592727285</v>
      </c>
      <c r="BG579" s="53">
        <f t="shared" si="135"/>
        <v>1637.7687458181817</v>
      </c>
      <c r="BH579" s="53">
        <f t="shared" si="135"/>
        <v>1238.7970865454549</v>
      </c>
      <c r="BI579" s="53">
        <f t="shared" si="135"/>
        <v>2308.7018269090909</v>
      </c>
      <c r="BJ579" s="53">
        <f t="shared" si="134"/>
        <v>5185.2676592727275</v>
      </c>
      <c r="BL579" s="40"/>
    </row>
    <row r="580" spans="1:64" ht="16.05" customHeight="1" x14ac:dyDescent="0.3">
      <c r="A580" s="55">
        <v>574</v>
      </c>
      <c r="B580" s="55" t="s">
        <v>52</v>
      </c>
      <c r="C580" s="55" t="s">
        <v>55</v>
      </c>
      <c r="D580" s="55" t="s">
        <v>54</v>
      </c>
      <c r="E580" s="55" t="s">
        <v>511</v>
      </c>
      <c r="F580" s="56">
        <v>35</v>
      </c>
      <c r="G580" s="57">
        <v>380</v>
      </c>
      <c r="H580" s="61" t="s">
        <v>51</v>
      </c>
      <c r="I580" s="53">
        <v>81506.121022000007</v>
      </c>
      <c r="J580" s="58">
        <v>4992</v>
      </c>
      <c r="K580" s="58">
        <v>2006.999992</v>
      </c>
      <c r="L580" s="58">
        <v>4865.999992</v>
      </c>
      <c r="M580" s="59">
        <f t="shared" si="121"/>
        <v>11864.999984</v>
      </c>
      <c r="N580" s="58">
        <v>4744</v>
      </c>
      <c r="O580" s="58">
        <v>1966.999996</v>
      </c>
      <c r="P580" s="58">
        <v>3670.999996</v>
      </c>
      <c r="Q580" s="59">
        <f t="shared" si="122"/>
        <v>10381.999992000001</v>
      </c>
      <c r="R580" s="58">
        <v>1222.9999989999999</v>
      </c>
      <c r="S580" s="58">
        <v>304.999999</v>
      </c>
      <c r="T580" s="58">
        <v>351</v>
      </c>
      <c r="U580" s="59">
        <f t="shared" si="123"/>
        <v>1878.9999979999998</v>
      </c>
      <c r="V580" s="58">
        <v>1607.227005</v>
      </c>
      <c r="W580" s="58">
        <v>916.13199999999995</v>
      </c>
      <c r="X580" s="58">
        <v>1465.565004</v>
      </c>
      <c r="Y580" s="59">
        <f t="shared" si="124"/>
        <v>3988.9240089999998</v>
      </c>
      <c r="Z580" s="58">
        <v>155.72244599999999</v>
      </c>
      <c r="AA580" s="58">
        <v>111.965728</v>
      </c>
      <c r="AB580" s="58">
        <v>211.061814</v>
      </c>
      <c r="AC580" s="59">
        <f t="shared" si="125"/>
        <v>478.74998800000003</v>
      </c>
      <c r="AD580" s="58">
        <v>93.692999999999998</v>
      </c>
      <c r="AE580" s="58">
        <v>21.863</v>
      </c>
      <c r="AF580" s="58">
        <v>51.890999999999998</v>
      </c>
      <c r="AG580" s="59">
        <f t="shared" si="126"/>
        <v>167.447</v>
      </c>
      <c r="AH580" s="58">
        <v>5797</v>
      </c>
      <c r="AI580" s="58">
        <v>3342.9999929999999</v>
      </c>
      <c r="AJ580" s="58">
        <v>2363.000012</v>
      </c>
      <c r="AK580" s="59">
        <f t="shared" si="127"/>
        <v>11503.000005</v>
      </c>
      <c r="AL580" s="58">
        <v>5237.0000099999997</v>
      </c>
      <c r="AM580" s="58">
        <v>2753.9999979999998</v>
      </c>
      <c r="AN580" s="58">
        <v>2543.9999849999999</v>
      </c>
      <c r="AO580" s="59">
        <f t="shared" si="128"/>
        <v>10534.999992999999</v>
      </c>
      <c r="AP580" s="58">
        <v>5393.000008</v>
      </c>
      <c r="AQ580" s="58">
        <v>2822</v>
      </c>
      <c r="AR580" s="58">
        <v>2201.0000100000002</v>
      </c>
      <c r="AS580" s="59">
        <f t="shared" si="129"/>
        <v>10416.000017999999</v>
      </c>
      <c r="AT580" s="58">
        <v>4049.000004</v>
      </c>
      <c r="AU580" s="58">
        <v>2388.0000110000001</v>
      </c>
      <c r="AV580" s="58">
        <v>2021.999998</v>
      </c>
      <c r="AW580" s="59">
        <f t="shared" si="130"/>
        <v>8459.0000129999989</v>
      </c>
      <c r="AX580" s="58">
        <v>204.00000600000001</v>
      </c>
      <c r="AY580" s="58">
        <v>370.00000999999997</v>
      </c>
      <c r="AZ580" s="58">
        <v>1093</v>
      </c>
      <c r="BA580" s="59">
        <f t="shared" si="131"/>
        <v>1667.000016</v>
      </c>
      <c r="BB580" s="58">
        <v>4790.0000060000002</v>
      </c>
      <c r="BC580" s="58">
        <v>1437.0000090000001</v>
      </c>
      <c r="BD580" s="58">
        <v>3937.9999910000001</v>
      </c>
      <c r="BE580" s="59">
        <f t="shared" si="132"/>
        <v>10165.000006</v>
      </c>
      <c r="BF580" s="60">
        <f t="shared" si="133"/>
        <v>81506.121022000007</v>
      </c>
      <c r="BG580" s="53">
        <f t="shared" si="135"/>
        <v>38285.642484000004</v>
      </c>
      <c r="BH580" s="53">
        <f t="shared" si="135"/>
        <v>18442.960736000001</v>
      </c>
      <c r="BI580" s="53">
        <f t="shared" si="135"/>
        <v>24777.517802000002</v>
      </c>
      <c r="BJ580" s="53">
        <f t="shared" si="134"/>
        <v>81506.121022000007</v>
      </c>
      <c r="BL580" s="40"/>
    </row>
    <row r="581" spans="1:64" ht="16.05" customHeight="1" x14ac:dyDescent="0.3">
      <c r="A581" s="55">
        <v>575</v>
      </c>
      <c r="B581" s="55" t="s">
        <v>52</v>
      </c>
      <c r="C581" s="55" t="s">
        <v>165</v>
      </c>
      <c r="D581" s="55" t="s">
        <v>54</v>
      </c>
      <c r="E581" s="55" t="s">
        <v>511</v>
      </c>
      <c r="F581" s="56">
        <v>3.3</v>
      </c>
      <c r="G581" s="57">
        <v>220</v>
      </c>
      <c r="H581" s="55" t="s">
        <v>51</v>
      </c>
      <c r="I581" s="53">
        <v>5235.6320000000005</v>
      </c>
      <c r="J581" s="58">
        <v>261.27</v>
      </c>
      <c r="K581" s="58">
        <v>199.006</v>
      </c>
      <c r="L581" s="58">
        <v>421.35399999999998</v>
      </c>
      <c r="M581" s="59">
        <f t="shared" si="121"/>
        <v>881.62999999999988</v>
      </c>
      <c r="N581" s="58">
        <v>213.809</v>
      </c>
      <c r="O581" s="58">
        <v>189.02</v>
      </c>
      <c r="P581" s="58">
        <v>336.61799999999999</v>
      </c>
      <c r="Q581" s="59">
        <f t="shared" si="122"/>
        <v>739.447</v>
      </c>
      <c r="R581" s="58">
        <v>223.23699999999999</v>
      </c>
      <c r="S581" s="58">
        <v>193.03800000000001</v>
      </c>
      <c r="T581" s="58">
        <v>351.53899999999999</v>
      </c>
      <c r="U581" s="59">
        <f t="shared" si="123"/>
        <v>767.81399999999996</v>
      </c>
      <c r="V581" s="58">
        <v>99.094999999999999</v>
      </c>
      <c r="W581" s="58">
        <v>93.319000000000003</v>
      </c>
      <c r="X581" s="58">
        <v>180.19800000000001</v>
      </c>
      <c r="Y581" s="59">
        <f t="shared" si="124"/>
        <v>372.61199999999997</v>
      </c>
      <c r="Z581" s="58">
        <v>102.69</v>
      </c>
      <c r="AA581" s="58">
        <v>62.311999999999998</v>
      </c>
      <c r="AB581" s="58">
        <v>79.564999999999998</v>
      </c>
      <c r="AC581" s="59">
        <f t="shared" si="125"/>
        <v>244.56700000000001</v>
      </c>
      <c r="AD581" s="58">
        <v>113.101</v>
      </c>
      <c r="AE581" s="58">
        <v>74.765000000000001</v>
      </c>
      <c r="AF581" s="58">
        <v>90.69</v>
      </c>
      <c r="AG581" s="59">
        <f t="shared" si="126"/>
        <v>278.55599999999998</v>
      </c>
      <c r="AH581" s="58">
        <v>149.81200000000001</v>
      </c>
      <c r="AI581" s="58">
        <v>94.834999999999994</v>
      </c>
      <c r="AJ581" s="58">
        <v>87.460999999999999</v>
      </c>
      <c r="AK581" s="59">
        <f t="shared" si="127"/>
        <v>332.108</v>
      </c>
      <c r="AL581" s="58">
        <v>148.012</v>
      </c>
      <c r="AM581" s="58">
        <v>84.046999999999997</v>
      </c>
      <c r="AN581" s="58">
        <v>89.073999999999998</v>
      </c>
      <c r="AO581" s="59">
        <f t="shared" si="128"/>
        <v>321.13299999999998</v>
      </c>
      <c r="AP581" s="58">
        <v>148.73400000000001</v>
      </c>
      <c r="AQ581" s="58">
        <v>83.162999999999997</v>
      </c>
      <c r="AR581" s="58">
        <v>83.075999999999993</v>
      </c>
      <c r="AS581" s="59">
        <f t="shared" si="129"/>
        <v>314.97299999999996</v>
      </c>
      <c r="AT581" s="58">
        <v>101.057</v>
      </c>
      <c r="AU581" s="58">
        <v>65.073999999999998</v>
      </c>
      <c r="AV581" s="58">
        <v>71.900000000000006</v>
      </c>
      <c r="AW581" s="59">
        <f t="shared" si="130"/>
        <v>238.03100000000001</v>
      </c>
      <c r="AX581" s="58">
        <v>96.483000000000004</v>
      </c>
      <c r="AY581" s="58">
        <v>65.153000000000006</v>
      </c>
      <c r="AZ581" s="58">
        <v>111.66500000000001</v>
      </c>
      <c r="BA581" s="59">
        <f t="shared" si="131"/>
        <v>273.30100000000004</v>
      </c>
      <c r="BB581" s="58">
        <v>149.26900000000001</v>
      </c>
      <c r="BC581" s="58">
        <v>96.837999999999994</v>
      </c>
      <c r="BD581" s="58">
        <v>225.35300000000001</v>
      </c>
      <c r="BE581" s="59">
        <f t="shared" si="132"/>
        <v>471.46000000000004</v>
      </c>
      <c r="BF581" s="60">
        <f t="shared" si="133"/>
        <v>5235.6320000000005</v>
      </c>
      <c r="BG581" s="53">
        <f t="shared" si="135"/>
        <v>1806.5689999999997</v>
      </c>
      <c r="BH581" s="53">
        <f t="shared" si="135"/>
        <v>1300.5700000000002</v>
      </c>
      <c r="BI581" s="53">
        <f t="shared" si="135"/>
        <v>2128.4930000000004</v>
      </c>
      <c r="BJ581" s="53">
        <f t="shared" si="134"/>
        <v>5235.6320000000005</v>
      </c>
      <c r="BL581" s="40"/>
    </row>
    <row r="582" spans="1:64" ht="16.05" customHeight="1" x14ac:dyDescent="0.3">
      <c r="A582" s="55">
        <v>576</v>
      </c>
      <c r="B582" s="55" t="s">
        <v>52</v>
      </c>
      <c r="C582" s="55" t="s">
        <v>274</v>
      </c>
      <c r="D582" s="55" t="s">
        <v>54</v>
      </c>
      <c r="E582" s="55" t="s">
        <v>511</v>
      </c>
      <c r="F582" s="56">
        <v>3.3</v>
      </c>
      <c r="G582" s="57">
        <v>220</v>
      </c>
      <c r="H582" s="55" t="s">
        <v>51</v>
      </c>
      <c r="I582" s="53">
        <v>5235.6320000000005</v>
      </c>
      <c r="J582" s="58">
        <v>261.27</v>
      </c>
      <c r="K582" s="58">
        <v>199.006</v>
      </c>
      <c r="L582" s="58">
        <v>421.35399999999998</v>
      </c>
      <c r="M582" s="59">
        <f t="shared" si="121"/>
        <v>881.62999999999988</v>
      </c>
      <c r="N582" s="58">
        <v>213.809</v>
      </c>
      <c r="O582" s="58">
        <v>189.02</v>
      </c>
      <c r="P582" s="58">
        <v>336.61799999999999</v>
      </c>
      <c r="Q582" s="59">
        <f t="shared" si="122"/>
        <v>739.447</v>
      </c>
      <c r="R582" s="58">
        <v>223.23699999999999</v>
      </c>
      <c r="S582" s="58">
        <v>193.03800000000001</v>
      </c>
      <c r="T582" s="58">
        <v>351.53899999999999</v>
      </c>
      <c r="U582" s="59">
        <f t="shared" si="123"/>
        <v>767.81399999999996</v>
      </c>
      <c r="V582" s="58">
        <v>99.094999999999999</v>
      </c>
      <c r="W582" s="58">
        <v>93.319000000000003</v>
      </c>
      <c r="X582" s="58">
        <v>180.19800000000001</v>
      </c>
      <c r="Y582" s="59">
        <f t="shared" si="124"/>
        <v>372.61199999999997</v>
      </c>
      <c r="Z582" s="58">
        <v>102.69</v>
      </c>
      <c r="AA582" s="58">
        <v>62.311999999999998</v>
      </c>
      <c r="AB582" s="58">
        <v>79.564999999999998</v>
      </c>
      <c r="AC582" s="59">
        <f t="shared" si="125"/>
        <v>244.56700000000001</v>
      </c>
      <c r="AD582" s="58">
        <v>113.101</v>
      </c>
      <c r="AE582" s="58">
        <v>74.765000000000001</v>
      </c>
      <c r="AF582" s="58">
        <v>90.69</v>
      </c>
      <c r="AG582" s="59">
        <f t="shared" si="126"/>
        <v>278.55599999999998</v>
      </c>
      <c r="AH582" s="58">
        <v>149.81200000000001</v>
      </c>
      <c r="AI582" s="58">
        <v>94.834999999999994</v>
      </c>
      <c r="AJ582" s="58">
        <v>87.460999999999999</v>
      </c>
      <c r="AK582" s="59">
        <f t="shared" si="127"/>
        <v>332.108</v>
      </c>
      <c r="AL582" s="58">
        <v>148.012</v>
      </c>
      <c r="AM582" s="58">
        <v>84.046999999999997</v>
      </c>
      <c r="AN582" s="58">
        <v>89.073999999999998</v>
      </c>
      <c r="AO582" s="59">
        <f t="shared" si="128"/>
        <v>321.13299999999998</v>
      </c>
      <c r="AP582" s="58">
        <v>148.73400000000001</v>
      </c>
      <c r="AQ582" s="58">
        <v>83.162999999999997</v>
      </c>
      <c r="AR582" s="58">
        <v>83.075999999999993</v>
      </c>
      <c r="AS582" s="59">
        <f t="shared" si="129"/>
        <v>314.97299999999996</v>
      </c>
      <c r="AT582" s="58">
        <v>101.057</v>
      </c>
      <c r="AU582" s="58">
        <v>65.073999999999998</v>
      </c>
      <c r="AV582" s="58">
        <v>71.900000000000006</v>
      </c>
      <c r="AW582" s="59">
        <f t="shared" si="130"/>
        <v>238.03100000000001</v>
      </c>
      <c r="AX582" s="58">
        <v>96.483000000000004</v>
      </c>
      <c r="AY582" s="58">
        <v>65.153000000000006</v>
      </c>
      <c r="AZ582" s="58">
        <v>111.66500000000001</v>
      </c>
      <c r="BA582" s="59">
        <f t="shared" si="131"/>
        <v>273.30100000000004</v>
      </c>
      <c r="BB582" s="58">
        <v>149.26900000000001</v>
      </c>
      <c r="BC582" s="58">
        <v>96.837999999999994</v>
      </c>
      <c r="BD582" s="58">
        <v>225.35300000000001</v>
      </c>
      <c r="BE582" s="59">
        <f t="shared" si="132"/>
        <v>471.46000000000004</v>
      </c>
      <c r="BF582" s="60">
        <f t="shared" si="133"/>
        <v>5235.6320000000005</v>
      </c>
      <c r="BG582" s="53">
        <f t="shared" si="135"/>
        <v>1806.5689999999997</v>
      </c>
      <c r="BH582" s="53">
        <f t="shared" si="135"/>
        <v>1300.5700000000002</v>
      </c>
      <c r="BI582" s="53">
        <f t="shared" si="135"/>
        <v>2128.4930000000004</v>
      </c>
      <c r="BJ582" s="53">
        <f t="shared" si="134"/>
        <v>5235.6320000000005</v>
      </c>
      <c r="BL582" s="40"/>
    </row>
    <row r="583" spans="1:64" ht="16.05" customHeight="1" x14ac:dyDescent="0.3">
      <c r="A583" s="55">
        <v>577</v>
      </c>
      <c r="B583" s="55" t="s">
        <v>52</v>
      </c>
      <c r="C583" s="55" t="s">
        <v>69</v>
      </c>
      <c r="D583" s="55" t="s">
        <v>54</v>
      </c>
      <c r="E583" s="55" t="s">
        <v>511</v>
      </c>
      <c r="F583" s="56">
        <v>11</v>
      </c>
      <c r="G583" s="57">
        <v>380</v>
      </c>
      <c r="H583" s="55" t="s">
        <v>51</v>
      </c>
      <c r="I583" s="53">
        <v>4011.1219999999998</v>
      </c>
      <c r="J583" s="58">
        <v>89.864000000000004</v>
      </c>
      <c r="K583" s="58">
        <v>30.734000000000002</v>
      </c>
      <c r="L583" s="58">
        <v>83.617999999999995</v>
      </c>
      <c r="M583" s="59">
        <f t="shared" ref="M583:M646" si="136">SUM(J583:L583)</f>
        <v>204.21600000000001</v>
      </c>
      <c r="N583" s="58">
        <v>60.395000000000003</v>
      </c>
      <c r="O583" s="58">
        <v>40.531999999999996</v>
      </c>
      <c r="P583" s="58">
        <v>70.548000000000002</v>
      </c>
      <c r="Q583" s="59">
        <f t="shared" ref="Q583:Q646" si="137">SUM(N583:P583)</f>
        <v>171.47499999999999</v>
      </c>
      <c r="R583" s="58">
        <v>84.585999999999999</v>
      </c>
      <c r="S583" s="58">
        <v>24.138000000000002</v>
      </c>
      <c r="T583" s="58">
        <v>99.518000000000001</v>
      </c>
      <c r="U583" s="59">
        <f t="shared" ref="U583:U646" si="138">SUM(R583:T583)</f>
        <v>208.24200000000002</v>
      </c>
      <c r="V583" s="58">
        <v>80.009</v>
      </c>
      <c r="W583" s="58">
        <v>43.773000000000003</v>
      </c>
      <c r="X583" s="58">
        <v>123.07599999999999</v>
      </c>
      <c r="Y583" s="59">
        <f t="shared" ref="Y583:Y646" si="139">SUM(V583:X583)</f>
        <v>246.858</v>
      </c>
      <c r="Z583" s="58">
        <v>112.673</v>
      </c>
      <c r="AA583" s="58">
        <v>102.435</v>
      </c>
      <c r="AB583" s="58">
        <v>76.756</v>
      </c>
      <c r="AC583" s="59">
        <f t="shared" ref="AC583:AC646" si="140">SUM(Z583:AB583)</f>
        <v>291.86400000000003</v>
      </c>
      <c r="AD583" s="58">
        <v>99.522000000000006</v>
      </c>
      <c r="AE583" s="58">
        <v>69.004999999999995</v>
      </c>
      <c r="AF583" s="58">
        <v>113.444</v>
      </c>
      <c r="AG583" s="59">
        <f t="shared" ref="AG583:AG646" si="141">SUM(AD583:AF583)</f>
        <v>281.971</v>
      </c>
      <c r="AH583" s="58">
        <v>265.10300000000001</v>
      </c>
      <c r="AI583" s="58">
        <v>202.17400000000001</v>
      </c>
      <c r="AJ583" s="58">
        <v>260.98599999999999</v>
      </c>
      <c r="AK583" s="59">
        <f t="shared" ref="AK583:AK646" si="142">SUM(AH583:AJ583)</f>
        <v>728.26300000000003</v>
      </c>
      <c r="AL583" s="58">
        <v>223.08699999999999</v>
      </c>
      <c r="AM583" s="58">
        <v>207.71799999999999</v>
      </c>
      <c r="AN583" s="58">
        <v>249.61699999999999</v>
      </c>
      <c r="AO583" s="59">
        <f t="shared" ref="AO583:AO646" si="143">SUM(AL583:AN583)</f>
        <v>680.42199999999991</v>
      </c>
      <c r="AP583" s="58">
        <v>148.22499999999999</v>
      </c>
      <c r="AQ583" s="58">
        <v>65.200999999999993</v>
      </c>
      <c r="AR583" s="58">
        <v>221.69</v>
      </c>
      <c r="AS583" s="59">
        <f t="shared" ref="AS583:AS646" si="144">SUM(AP583:AR583)</f>
        <v>435.11599999999999</v>
      </c>
      <c r="AT583" s="58">
        <v>90.244</v>
      </c>
      <c r="AU583" s="58">
        <v>52.777000000000001</v>
      </c>
      <c r="AV583" s="58">
        <v>78.620999999999995</v>
      </c>
      <c r="AW583" s="59">
        <f t="shared" ref="AW583:AW646" si="145">SUM(AT583:AV583)</f>
        <v>221.642</v>
      </c>
      <c r="AX583" s="58">
        <v>119.042</v>
      </c>
      <c r="AY583" s="58">
        <v>77.186000000000007</v>
      </c>
      <c r="AZ583" s="58">
        <v>140.15799999999999</v>
      </c>
      <c r="BA583" s="59">
        <f t="shared" ref="BA583:BA646" si="146">SUM(AX583:AZ583)</f>
        <v>336.38599999999997</v>
      </c>
      <c r="BB583" s="58">
        <v>55.835000000000001</v>
      </c>
      <c r="BC583" s="58">
        <v>85.367000000000004</v>
      </c>
      <c r="BD583" s="58">
        <v>63.465000000000003</v>
      </c>
      <c r="BE583" s="59">
        <f t="shared" ref="BE583:BE646" si="147">SUM(BB583:BD583)</f>
        <v>204.667</v>
      </c>
      <c r="BF583" s="60">
        <f t="shared" ref="BF583:BF646" si="148">M583+Q583+U583+Y583+AC583+AG583+AK583+AO583+AS583+AW583+BA583+BE583</f>
        <v>4011.1219999999998</v>
      </c>
      <c r="BG583" s="53">
        <f t="shared" si="135"/>
        <v>1428.5849999999998</v>
      </c>
      <c r="BH583" s="53">
        <f t="shared" si="135"/>
        <v>1001.04</v>
      </c>
      <c r="BI583" s="53">
        <f t="shared" si="135"/>
        <v>1581.4969999999998</v>
      </c>
      <c r="BJ583" s="53">
        <f t="shared" ref="BJ583:BJ646" si="149">BG583+BH583+BI583</f>
        <v>4011.1219999999998</v>
      </c>
      <c r="BL583" s="40"/>
    </row>
    <row r="584" spans="1:64" ht="16.05" customHeight="1" x14ac:dyDescent="0.3">
      <c r="A584" s="55">
        <v>578</v>
      </c>
      <c r="B584" s="55" t="s">
        <v>52</v>
      </c>
      <c r="C584" s="55" t="s">
        <v>223</v>
      </c>
      <c r="D584" s="55" t="s">
        <v>54</v>
      </c>
      <c r="E584" s="55" t="s">
        <v>511</v>
      </c>
      <c r="F584" s="56">
        <v>3.3</v>
      </c>
      <c r="G584" s="57">
        <v>220</v>
      </c>
      <c r="H584" s="55" t="s">
        <v>51</v>
      </c>
      <c r="I584" s="53">
        <v>4777.8816143999993</v>
      </c>
      <c r="J584" s="58">
        <v>268</v>
      </c>
      <c r="K584" s="58">
        <v>198.99999600000001</v>
      </c>
      <c r="L584" s="58">
        <v>437.99999200000002</v>
      </c>
      <c r="M584" s="59">
        <f t="shared" si="136"/>
        <v>904.99998800000003</v>
      </c>
      <c r="N584" s="58">
        <v>163</v>
      </c>
      <c r="O584" s="58">
        <v>131.99999600000001</v>
      </c>
      <c r="P584" s="58">
        <v>240.00000800000001</v>
      </c>
      <c r="Q584" s="59">
        <f t="shared" si="137"/>
        <v>535.00000399999999</v>
      </c>
      <c r="R584" s="58">
        <v>64.000006999999997</v>
      </c>
      <c r="S584" s="58">
        <v>50.999999000000003</v>
      </c>
      <c r="T584" s="58">
        <v>83.999994000000001</v>
      </c>
      <c r="U584" s="59">
        <f t="shared" si="138"/>
        <v>199</v>
      </c>
      <c r="V584" s="58">
        <v>55.07</v>
      </c>
      <c r="W584" s="58">
        <v>49.488999999999997</v>
      </c>
      <c r="X584" s="58">
        <v>87.126000000000005</v>
      </c>
      <c r="Y584" s="59">
        <f t="shared" si="139"/>
        <v>191.685</v>
      </c>
      <c r="Z584" s="58">
        <v>92.822999999999993</v>
      </c>
      <c r="AA584" s="58">
        <v>66.846000000000004</v>
      </c>
      <c r="AB584" s="58">
        <v>94.188000000000002</v>
      </c>
      <c r="AC584" s="59">
        <f t="shared" si="140"/>
        <v>253.85699999999997</v>
      </c>
      <c r="AD584" s="58">
        <v>116.506</v>
      </c>
      <c r="AE584" s="58">
        <v>77.703000000000003</v>
      </c>
      <c r="AF584" s="58">
        <v>109.81699999999999</v>
      </c>
      <c r="AG584" s="59">
        <f t="shared" si="141"/>
        <v>304.02600000000001</v>
      </c>
      <c r="AH584" s="58">
        <v>127.93990159999998</v>
      </c>
      <c r="AI584" s="58">
        <v>93.703797300000005</v>
      </c>
      <c r="AJ584" s="58">
        <v>176.51310229999999</v>
      </c>
      <c r="AK584" s="59">
        <f t="shared" si="142"/>
        <v>398.15680120000002</v>
      </c>
      <c r="AL584" s="58">
        <v>127.93990159999998</v>
      </c>
      <c r="AM584" s="58">
        <v>93.703797300000005</v>
      </c>
      <c r="AN584" s="58">
        <v>176.51310229999999</v>
      </c>
      <c r="AO584" s="59">
        <f t="shared" si="143"/>
        <v>398.15680120000002</v>
      </c>
      <c r="AP584" s="58">
        <v>12.00001</v>
      </c>
      <c r="AQ584" s="58">
        <v>4.9999960000000003</v>
      </c>
      <c r="AR584" s="58">
        <v>7.0000140000000002</v>
      </c>
      <c r="AS584" s="59">
        <f t="shared" si="144"/>
        <v>24.000019999999999</v>
      </c>
      <c r="AT584" s="58">
        <v>20.000001000000001</v>
      </c>
      <c r="AU584" s="58">
        <v>15.999992000000001</v>
      </c>
      <c r="AV584" s="58">
        <v>27.000012000000002</v>
      </c>
      <c r="AW584" s="59">
        <f t="shared" si="145"/>
        <v>63.000005000000002</v>
      </c>
      <c r="AX584" s="58">
        <v>190.99999800000001</v>
      </c>
      <c r="AY584" s="58">
        <v>146.99999199999999</v>
      </c>
      <c r="AZ584" s="58">
        <v>253</v>
      </c>
      <c r="BA584" s="59">
        <f t="shared" si="146"/>
        <v>590.99999000000003</v>
      </c>
      <c r="BB584" s="58">
        <v>297</v>
      </c>
      <c r="BC584" s="58">
        <v>193.00000199999999</v>
      </c>
      <c r="BD584" s="58">
        <v>425.00000299999999</v>
      </c>
      <c r="BE584" s="59">
        <f t="shared" si="147"/>
        <v>915.00000499999999</v>
      </c>
      <c r="BF584" s="60">
        <f t="shared" si="148"/>
        <v>4777.8816143999993</v>
      </c>
      <c r="BG584" s="53">
        <f t="shared" si="135"/>
        <v>1535.2788192</v>
      </c>
      <c r="BH584" s="53">
        <f t="shared" si="135"/>
        <v>1124.4455676000002</v>
      </c>
      <c r="BI584" s="53">
        <f t="shared" si="135"/>
        <v>2118.1572275999997</v>
      </c>
      <c r="BJ584" s="53">
        <f t="shared" si="149"/>
        <v>4777.8816144000002</v>
      </c>
      <c r="BL584" s="40"/>
    </row>
    <row r="585" spans="1:64" ht="16.05" customHeight="1" x14ac:dyDescent="0.3">
      <c r="A585" s="55">
        <v>579</v>
      </c>
      <c r="B585" s="55" t="s">
        <v>52</v>
      </c>
      <c r="C585" s="55" t="s">
        <v>173</v>
      </c>
      <c r="D585" s="55" t="s">
        <v>54</v>
      </c>
      <c r="E585" s="55" t="s">
        <v>511</v>
      </c>
      <c r="F585" s="56">
        <v>3.3</v>
      </c>
      <c r="G585" s="57">
        <v>220</v>
      </c>
      <c r="H585" s="55" t="s">
        <v>51</v>
      </c>
      <c r="I585" s="53">
        <v>2615.5500775</v>
      </c>
      <c r="J585" s="58">
        <v>0</v>
      </c>
      <c r="K585" s="58">
        <v>0</v>
      </c>
      <c r="L585" s="58">
        <v>0</v>
      </c>
      <c r="M585" s="59">
        <f t="shared" si="136"/>
        <v>0</v>
      </c>
      <c r="N585" s="58">
        <v>0</v>
      </c>
      <c r="O585" s="58">
        <v>0</v>
      </c>
      <c r="P585" s="58">
        <v>0</v>
      </c>
      <c r="Q585" s="59">
        <f t="shared" si="137"/>
        <v>0</v>
      </c>
      <c r="R585" s="58">
        <v>59.241008000000001</v>
      </c>
      <c r="S585" s="58">
        <v>44.175009000000003</v>
      </c>
      <c r="T585" s="58">
        <v>78.483011000000005</v>
      </c>
      <c r="U585" s="59">
        <f t="shared" si="138"/>
        <v>181.89902800000002</v>
      </c>
      <c r="V585" s="58">
        <v>48.939003</v>
      </c>
      <c r="W585" s="58">
        <v>43.188994000000001</v>
      </c>
      <c r="X585" s="58">
        <v>84.793002000000001</v>
      </c>
      <c r="Y585" s="59">
        <f t="shared" si="139"/>
        <v>176.92099899999999</v>
      </c>
      <c r="Z585" s="58">
        <v>116.782996</v>
      </c>
      <c r="AA585" s="58">
        <v>84.410989999999998</v>
      </c>
      <c r="AB585" s="58">
        <v>129.754007</v>
      </c>
      <c r="AC585" s="59">
        <f t="shared" si="140"/>
        <v>330.947993</v>
      </c>
      <c r="AD585" s="58">
        <v>135.63500999999999</v>
      </c>
      <c r="AE585" s="58">
        <v>94.913000999999994</v>
      </c>
      <c r="AF585" s="58">
        <v>125.904</v>
      </c>
      <c r="AG585" s="59">
        <f t="shared" si="141"/>
        <v>356.45201099999997</v>
      </c>
      <c r="AH585" s="58">
        <v>90.149504250000007</v>
      </c>
      <c r="AI585" s="58">
        <v>66.671998500000001</v>
      </c>
      <c r="AJ585" s="58">
        <v>104.73350500000001</v>
      </c>
      <c r="AK585" s="59">
        <f t="shared" si="142"/>
        <v>261.55500775000002</v>
      </c>
      <c r="AL585" s="58">
        <v>90.149504250000007</v>
      </c>
      <c r="AM585" s="58">
        <v>66.671998500000001</v>
      </c>
      <c r="AN585" s="58">
        <v>104.73350500000001</v>
      </c>
      <c r="AO585" s="59">
        <f t="shared" si="143"/>
        <v>261.55500775000002</v>
      </c>
      <c r="AP585" s="58">
        <v>90.149504250000007</v>
      </c>
      <c r="AQ585" s="58">
        <v>66.671998500000001</v>
      </c>
      <c r="AR585" s="58">
        <v>104.73350500000001</v>
      </c>
      <c r="AS585" s="59">
        <f t="shared" si="144"/>
        <v>261.55500775000002</v>
      </c>
      <c r="AT585" s="58">
        <v>90.149504250000007</v>
      </c>
      <c r="AU585" s="58">
        <v>66.671998500000001</v>
      </c>
      <c r="AV585" s="58">
        <v>104.73350500000001</v>
      </c>
      <c r="AW585" s="59">
        <f t="shared" si="145"/>
        <v>261.55500775000002</v>
      </c>
      <c r="AX585" s="58">
        <v>90.149504250000007</v>
      </c>
      <c r="AY585" s="58">
        <v>66.671998500000001</v>
      </c>
      <c r="AZ585" s="58">
        <v>104.73350500000001</v>
      </c>
      <c r="BA585" s="59">
        <f t="shared" si="146"/>
        <v>261.55500775000002</v>
      </c>
      <c r="BB585" s="58">
        <v>90.149504250000007</v>
      </c>
      <c r="BC585" s="58">
        <v>66.671998500000001</v>
      </c>
      <c r="BD585" s="58">
        <v>104.73350500000001</v>
      </c>
      <c r="BE585" s="59">
        <f t="shared" si="147"/>
        <v>261.55500775000002</v>
      </c>
      <c r="BF585" s="60">
        <f t="shared" si="148"/>
        <v>2615.5500775</v>
      </c>
      <c r="BG585" s="53">
        <f t="shared" si="135"/>
        <v>901.49504250000018</v>
      </c>
      <c r="BH585" s="53">
        <f t="shared" si="135"/>
        <v>666.71998499999984</v>
      </c>
      <c r="BI585" s="53">
        <f t="shared" si="135"/>
        <v>1047.3350500000001</v>
      </c>
      <c r="BJ585" s="53">
        <f t="shared" si="149"/>
        <v>2615.5500775</v>
      </c>
      <c r="BL585" s="40"/>
    </row>
    <row r="586" spans="1:64" ht="16.05" customHeight="1" x14ac:dyDescent="0.3">
      <c r="A586" s="55">
        <v>580</v>
      </c>
      <c r="B586" s="55" t="s">
        <v>52</v>
      </c>
      <c r="C586" s="55" t="s">
        <v>134</v>
      </c>
      <c r="D586" s="55" t="s">
        <v>54</v>
      </c>
      <c r="E586" s="55" t="s">
        <v>511</v>
      </c>
      <c r="F586" s="56">
        <v>3.3</v>
      </c>
      <c r="G586" s="57">
        <v>220</v>
      </c>
      <c r="H586" s="55" t="s">
        <v>51</v>
      </c>
      <c r="I586" s="53">
        <v>2836.4599859999994</v>
      </c>
      <c r="J586" s="58">
        <v>72</v>
      </c>
      <c r="K586" s="58">
        <v>74.999992000000006</v>
      </c>
      <c r="L586" s="58">
        <v>179.00000299999999</v>
      </c>
      <c r="M586" s="59">
        <f t="shared" si="136"/>
        <v>325.99999500000001</v>
      </c>
      <c r="N586" s="58">
        <v>55</v>
      </c>
      <c r="O586" s="58">
        <v>57.000003999999997</v>
      </c>
      <c r="P586" s="58">
        <v>111.999996</v>
      </c>
      <c r="Q586" s="59">
        <f t="shared" si="137"/>
        <v>224</v>
      </c>
      <c r="R586" s="58">
        <v>64.000006999999997</v>
      </c>
      <c r="S586" s="58">
        <v>58.000008000000001</v>
      </c>
      <c r="T586" s="58">
        <v>114.00000300000001</v>
      </c>
      <c r="U586" s="59">
        <f t="shared" si="138"/>
        <v>236.00001800000001</v>
      </c>
      <c r="V586" s="58">
        <v>51.536000000000001</v>
      </c>
      <c r="W586" s="58">
        <v>48.975000000000001</v>
      </c>
      <c r="X586" s="58">
        <v>98.195999999999998</v>
      </c>
      <c r="Y586" s="59">
        <f t="shared" si="139"/>
        <v>198.70699999999999</v>
      </c>
      <c r="Z586" s="58">
        <v>76.94</v>
      </c>
      <c r="AA586" s="58">
        <v>56.002000000000002</v>
      </c>
      <c r="AB586" s="58">
        <v>87.796000000000006</v>
      </c>
      <c r="AC586" s="59">
        <f t="shared" si="140"/>
        <v>220.738</v>
      </c>
      <c r="AD586" s="58">
        <v>68.878</v>
      </c>
      <c r="AE586" s="58">
        <v>37.637999999999998</v>
      </c>
      <c r="AF586" s="58">
        <v>99.498999999999995</v>
      </c>
      <c r="AG586" s="59">
        <f t="shared" si="141"/>
        <v>206.01499999999999</v>
      </c>
      <c r="AH586" s="58">
        <v>80.999995999999996</v>
      </c>
      <c r="AI586" s="58">
        <v>59.999994000000001</v>
      </c>
      <c r="AJ586" s="58">
        <v>89.999992000000006</v>
      </c>
      <c r="AK586" s="59">
        <f t="shared" si="142"/>
        <v>230.99998199999999</v>
      </c>
      <c r="AL586" s="58">
        <v>84.000004000000004</v>
      </c>
      <c r="AM586" s="58">
        <v>58.000005999999999</v>
      </c>
      <c r="AN586" s="58">
        <v>99.999988999999999</v>
      </c>
      <c r="AO586" s="59">
        <f t="shared" si="143"/>
        <v>241.999999</v>
      </c>
      <c r="AP586" s="58">
        <v>75.000001999999995</v>
      </c>
      <c r="AQ586" s="58">
        <v>56.999997999999998</v>
      </c>
      <c r="AR586" s="58">
        <v>87.999986000000007</v>
      </c>
      <c r="AS586" s="59">
        <f t="shared" si="144"/>
        <v>219.99998600000001</v>
      </c>
      <c r="AT586" s="58">
        <v>61.000002000000002</v>
      </c>
      <c r="AU586" s="58">
        <v>57.000011000000001</v>
      </c>
      <c r="AV586" s="58">
        <v>102.999995</v>
      </c>
      <c r="AW586" s="59">
        <f t="shared" si="145"/>
        <v>221.00000799999998</v>
      </c>
      <c r="AX586" s="58">
        <v>58.000005000000002</v>
      </c>
      <c r="AY586" s="58">
        <v>53.999997</v>
      </c>
      <c r="AZ586" s="58">
        <v>106</v>
      </c>
      <c r="BA586" s="59">
        <f t="shared" si="146"/>
        <v>218.00000199999999</v>
      </c>
      <c r="BB586" s="58">
        <v>73.000004000000004</v>
      </c>
      <c r="BC586" s="58">
        <v>63.999991000000001</v>
      </c>
      <c r="BD586" s="58">
        <v>156.000001</v>
      </c>
      <c r="BE586" s="59">
        <f t="shared" si="147"/>
        <v>292.99999600000001</v>
      </c>
      <c r="BF586" s="60">
        <f t="shared" si="148"/>
        <v>2836.4599859999994</v>
      </c>
      <c r="BG586" s="53">
        <f t="shared" si="135"/>
        <v>820.35401999999999</v>
      </c>
      <c r="BH586" s="53">
        <f t="shared" si="135"/>
        <v>682.61500100000001</v>
      </c>
      <c r="BI586" s="53">
        <f t="shared" si="135"/>
        <v>1333.490965</v>
      </c>
      <c r="BJ586" s="53">
        <f t="shared" si="149"/>
        <v>2836.4599859999998</v>
      </c>
      <c r="BL586" s="40"/>
    </row>
    <row r="587" spans="1:64" ht="16.05" customHeight="1" x14ac:dyDescent="0.3">
      <c r="A587" s="55">
        <v>581</v>
      </c>
      <c r="B587" s="55" t="s">
        <v>52</v>
      </c>
      <c r="C587" s="55" t="s">
        <v>137</v>
      </c>
      <c r="D587" s="55" t="s">
        <v>54</v>
      </c>
      <c r="E587" s="55" t="s">
        <v>511</v>
      </c>
      <c r="F587" s="56">
        <v>5.5</v>
      </c>
      <c r="G587" s="57">
        <v>380</v>
      </c>
      <c r="H587" s="55" t="s">
        <v>51</v>
      </c>
      <c r="I587" s="53">
        <v>1123.0540020000001</v>
      </c>
      <c r="J587" s="58">
        <v>25.895</v>
      </c>
      <c r="K587" s="58">
        <v>25.349</v>
      </c>
      <c r="L587" s="58">
        <v>28.797000000000001</v>
      </c>
      <c r="M587" s="59">
        <f t="shared" si="136"/>
        <v>80.040999999999997</v>
      </c>
      <c r="N587" s="58">
        <v>33.777999999999999</v>
      </c>
      <c r="O587" s="58">
        <v>37.274999999999999</v>
      </c>
      <c r="P587" s="58">
        <v>27.853000000000002</v>
      </c>
      <c r="Q587" s="59">
        <f t="shared" si="137"/>
        <v>98.906000000000006</v>
      </c>
      <c r="R587" s="58">
        <v>41.529000000000003</v>
      </c>
      <c r="S587" s="58">
        <v>44.987000000000002</v>
      </c>
      <c r="T587" s="58">
        <v>28.716999999999999</v>
      </c>
      <c r="U587" s="59">
        <f t="shared" si="138"/>
        <v>115.233</v>
      </c>
      <c r="V587" s="58">
        <v>29.786000000000001</v>
      </c>
      <c r="W587" s="58">
        <v>39.728999999999999</v>
      </c>
      <c r="X587" s="58">
        <v>34.034999999999997</v>
      </c>
      <c r="Y587" s="59">
        <f t="shared" si="139"/>
        <v>103.55</v>
      </c>
      <c r="Z587" s="58">
        <v>37.825000000000003</v>
      </c>
      <c r="AA587" s="58">
        <v>44.121000000000002</v>
      </c>
      <c r="AB587" s="58">
        <v>32.813000000000002</v>
      </c>
      <c r="AC587" s="59">
        <f t="shared" si="140"/>
        <v>114.759</v>
      </c>
      <c r="AD587" s="58">
        <v>37.131</v>
      </c>
      <c r="AE587" s="58">
        <v>32.079000000000001</v>
      </c>
      <c r="AF587" s="58">
        <v>34.156999999999996</v>
      </c>
      <c r="AG587" s="59">
        <f t="shared" si="141"/>
        <v>103.367</v>
      </c>
      <c r="AH587" s="58">
        <v>31.000001999999999</v>
      </c>
      <c r="AI587" s="58">
        <v>31.999994999999998</v>
      </c>
      <c r="AJ587" s="58">
        <v>26.000008999999999</v>
      </c>
      <c r="AK587" s="59">
        <f t="shared" si="142"/>
        <v>89.000005999999985</v>
      </c>
      <c r="AL587" s="58">
        <v>25.999995999999999</v>
      </c>
      <c r="AM587" s="58">
        <v>22.000004000000001</v>
      </c>
      <c r="AN587" s="58">
        <v>24.999995999999999</v>
      </c>
      <c r="AO587" s="59">
        <f t="shared" si="143"/>
        <v>72.999995999999996</v>
      </c>
      <c r="AP587" s="58">
        <v>29.134</v>
      </c>
      <c r="AQ587" s="58">
        <v>30.812999999999999</v>
      </c>
      <c r="AR587" s="58">
        <v>26.318999999999999</v>
      </c>
      <c r="AS587" s="59">
        <f t="shared" si="144"/>
        <v>86.266000000000005</v>
      </c>
      <c r="AT587" s="58">
        <v>26.155999999999999</v>
      </c>
      <c r="AU587" s="58">
        <v>33.607999999999997</v>
      </c>
      <c r="AV587" s="58">
        <v>24.768999999999998</v>
      </c>
      <c r="AW587" s="59">
        <f t="shared" si="145"/>
        <v>84.532999999999987</v>
      </c>
      <c r="AX587" s="58">
        <v>29.831</v>
      </c>
      <c r="AY587" s="58">
        <v>28.375</v>
      </c>
      <c r="AZ587" s="58">
        <v>29.553000000000001</v>
      </c>
      <c r="BA587" s="59">
        <f t="shared" si="146"/>
        <v>87.759</v>
      </c>
      <c r="BB587" s="58">
        <v>28.847999999999999</v>
      </c>
      <c r="BC587" s="58">
        <v>23.783000000000001</v>
      </c>
      <c r="BD587" s="58">
        <v>34.009</v>
      </c>
      <c r="BE587" s="59">
        <f t="shared" si="147"/>
        <v>86.64</v>
      </c>
      <c r="BF587" s="60">
        <f t="shared" si="148"/>
        <v>1123.0540020000001</v>
      </c>
      <c r="BG587" s="53">
        <f t="shared" si="135"/>
        <v>376.91299800000002</v>
      </c>
      <c r="BH587" s="53">
        <f t="shared" si="135"/>
        <v>394.11899899999997</v>
      </c>
      <c r="BI587" s="53">
        <f t="shared" si="135"/>
        <v>352.02200500000004</v>
      </c>
      <c r="BJ587" s="53">
        <f t="shared" si="149"/>
        <v>1123.0540020000001</v>
      </c>
      <c r="BL587" s="40"/>
    </row>
    <row r="588" spans="1:64" ht="16.05" customHeight="1" x14ac:dyDescent="0.3">
      <c r="A588" s="55">
        <v>582</v>
      </c>
      <c r="B588" s="55" t="s">
        <v>52</v>
      </c>
      <c r="C588" s="55" t="s">
        <v>137</v>
      </c>
      <c r="D588" s="55" t="s">
        <v>54</v>
      </c>
      <c r="E588" s="55" t="s">
        <v>511</v>
      </c>
      <c r="F588" s="56">
        <v>5.5</v>
      </c>
      <c r="G588" s="57">
        <v>380</v>
      </c>
      <c r="H588" s="55" t="s">
        <v>51</v>
      </c>
      <c r="I588" s="53">
        <v>1123.0540020000001</v>
      </c>
      <c r="J588" s="58">
        <v>25.895</v>
      </c>
      <c r="K588" s="58">
        <v>25.349</v>
      </c>
      <c r="L588" s="58">
        <v>28.797000000000001</v>
      </c>
      <c r="M588" s="59">
        <f t="shared" si="136"/>
        <v>80.040999999999997</v>
      </c>
      <c r="N588" s="58">
        <v>33.777999999999999</v>
      </c>
      <c r="O588" s="58">
        <v>37.274999999999999</v>
      </c>
      <c r="P588" s="58">
        <v>27.853000000000002</v>
      </c>
      <c r="Q588" s="59">
        <f t="shared" si="137"/>
        <v>98.906000000000006</v>
      </c>
      <c r="R588" s="58">
        <v>41.529000000000003</v>
      </c>
      <c r="S588" s="58">
        <v>44.987000000000002</v>
      </c>
      <c r="T588" s="58">
        <v>28.716999999999999</v>
      </c>
      <c r="U588" s="59">
        <f t="shared" si="138"/>
        <v>115.233</v>
      </c>
      <c r="V588" s="58">
        <v>29.786000000000001</v>
      </c>
      <c r="W588" s="58">
        <v>39.728999999999999</v>
      </c>
      <c r="X588" s="58">
        <v>34.034999999999997</v>
      </c>
      <c r="Y588" s="59">
        <f t="shared" si="139"/>
        <v>103.55</v>
      </c>
      <c r="Z588" s="58">
        <v>37.825000000000003</v>
      </c>
      <c r="AA588" s="58">
        <v>44.121000000000002</v>
      </c>
      <c r="AB588" s="58">
        <v>32.813000000000002</v>
      </c>
      <c r="AC588" s="59">
        <f t="shared" si="140"/>
        <v>114.759</v>
      </c>
      <c r="AD588" s="58">
        <v>37.131</v>
      </c>
      <c r="AE588" s="58">
        <v>32.079000000000001</v>
      </c>
      <c r="AF588" s="58">
        <v>34.156999999999996</v>
      </c>
      <c r="AG588" s="59">
        <f t="shared" si="141"/>
        <v>103.367</v>
      </c>
      <c r="AH588" s="58">
        <v>31.000001999999999</v>
      </c>
      <c r="AI588" s="58">
        <v>31.999994999999998</v>
      </c>
      <c r="AJ588" s="58">
        <v>26.000008999999999</v>
      </c>
      <c r="AK588" s="59">
        <f t="shared" si="142"/>
        <v>89.000005999999985</v>
      </c>
      <c r="AL588" s="58">
        <v>25.999995999999999</v>
      </c>
      <c r="AM588" s="58">
        <v>22.000004000000001</v>
      </c>
      <c r="AN588" s="58">
        <v>24.999995999999999</v>
      </c>
      <c r="AO588" s="59">
        <f t="shared" si="143"/>
        <v>72.999995999999996</v>
      </c>
      <c r="AP588" s="58">
        <v>29.134</v>
      </c>
      <c r="AQ588" s="58">
        <v>30.812999999999999</v>
      </c>
      <c r="AR588" s="58">
        <v>26.318999999999999</v>
      </c>
      <c r="AS588" s="59">
        <f t="shared" si="144"/>
        <v>86.266000000000005</v>
      </c>
      <c r="AT588" s="58">
        <v>26.155999999999999</v>
      </c>
      <c r="AU588" s="58">
        <v>33.607999999999997</v>
      </c>
      <c r="AV588" s="58">
        <v>24.768999999999998</v>
      </c>
      <c r="AW588" s="59">
        <f t="shared" si="145"/>
        <v>84.532999999999987</v>
      </c>
      <c r="AX588" s="58">
        <v>29.831</v>
      </c>
      <c r="AY588" s="58">
        <v>28.375</v>
      </c>
      <c r="AZ588" s="58">
        <v>29.553000000000001</v>
      </c>
      <c r="BA588" s="59">
        <f t="shared" si="146"/>
        <v>87.759</v>
      </c>
      <c r="BB588" s="58">
        <v>28.847999999999999</v>
      </c>
      <c r="BC588" s="58">
        <v>23.783000000000001</v>
      </c>
      <c r="BD588" s="58">
        <v>34.009</v>
      </c>
      <c r="BE588" s="59">
        <f t="shared" si="147"/>
        <v>86.64</v>
      </c>
      <c r="BF588" s="60">
        <f t="shared" si="148"/>
        <v>1123.0540020000001</v>
      </c>
      <c r="BG588" s="53">
        <f t="shared" si="135"/>
        <v>376.91299800000002</v>
      </c>
      <c r="BH588" s="53">
        <f t="shared" si="135"/>
        <v>394.11899899999997</v>
      </c>
      <c r="BI588" s="53">
        <f t="shared" si="135"/>
        <v>352.02200500000004</v>
      </c>
      <c r="BJ588" s="53">
        <f t="shared" si="149"/>
        <v>1123.0540020000001</v>
      </c>
      <c r="BL588" s="40"/>
    </row>
    <row r="589" spans="1:64" ht="16.05" customHeight="1" x14ac:dyDescent="0.3">
      <c r="A589" s="55">
        <v>583</v>
      </c>
      <c r="B589" s="55" t="s">
        <v>52</v>
      </c>
      <c r="C589" s="55" t="s">
        <v>275</v>
      </c>
      <c r="D589" s="55" t="s">
        <v>54</v>
      </c>
      <c r="E589" s="55" t="s">
        <v>511</v>
      </c>
      <c r="F589" s="56">
        <v>6.6</v>
      </c>
      <c r="G589" s="57">
        <v>380</v>
      </c>
      <c r="H589" s="55" t="s">
        <v>51</v>
      </c>
      <c r="I589" s="53">
        <v>5626.9519749999999</v>
      </c>
      <c r="J589" s="58">
        <v>267</v>
      </c>
      <c r="K589" s="58">
        <v>198.99999600000001</v>
      </c>
      <c r="L589" s="58">
        <v>567.99999700000001</v>
      </c>
      <c r="M589" s="59">
        <f t="shared" si="136"/>
        <v>1033.9999929999999</v>
      </c>
      <c r="N589" s="58">
        <v>307</v>
      </c>
      <c r="O589" s="58">
        <v>231</v>
      </c>
      <c r="P589" s="58">
        <v>423</v>
      </c>
      <c r="Q589" s="59">
        <f t="shared" si="137"/>
        <v>961</v>
      </c>
      <c r="R589" s="58">
        <v>89.999988999999999</v>
      </c>
      <c r="S589" s="58">
        <v>96.999994999999998</v>
      </c>
      <c r="T589" s="58">
        <v>173.99998600000001</v>
      </c>
      <c r="U589" s="59">
        <f t="shared" si="138"/>
        <v>360.99996999999996</v>
      </c>
      <c r="V589" s="58">
        <v>70.659004999999993</v>
      </c>
      <c r="W589" s="58">
        <v>96.570993999999999</v>
      </c>
      <c r="X589" s="58">
        <v>142.576008</v>
      </c>
      <c r="Y589" s="59">
        <f t="shared" si="139"/>
        <v>309.80600700000002</v>
      </c>
      <c r="Z589" s="58">
        <v>86.932010000000005</v>
      </c>
      <c r="AA589" s="58">
        <v>74.699001999999993</v>
      </c>
      <c r="AB589" s="58">
        <v>157.688998</v>
      </c>
      <c r="AC589" s="59">
        <f t="shared" si="140"/>
        <v>319.32001000000002</v>
      </c>
      <c r="AD589" s="58">
        <v>139.99299300000001</v>
      </c>
      <c r="AE589" s="58">
        <v>87.774989000000005</v>
      </c>
      <c r="AF589" s="58">
        <v>164.05799999999999</v>
      </c>
      <c r="AG589" s="59">
        <f t="shared" si="141"/>
        <v>391.82598200000001</v>
      </c>
      <c r="AH589" s="58">
        <v>73.000004000000004</v>
      </c>
      <c r="AI589" s="58">
        <v>68.999988000000002</v>
      </c>
      <c r="AJ589" s="58">
        <v>85.999995999999996</v>
      </c>
      <c r="AK589" s="59">
        <f t="shared" si="142"/>
        <v>227.99998800000003</v>
      </c>
      <c r="AL589" s="58">
        <v>53.999989999999997</v>
      </c>
      <c r="AM589" s="58">
        <v>44.000003999999997</v>
      </c>
      <c r="AN589" s="58">
        <v>76.000013999999993</v>
      </c>
      <c r="AO589" s="59">
        <f t="shared" si="143"/>
        <v>174.00000799999998</v>
      </c>
      <c r="AP589" s="58">
        <v>49.999994000000001</v>
      </c>
      <c r="AQ589" s="58">
        <v>42.999996000000003</v>
      </c>
      <c r="AR589" s="58">
        <v>92.000010000000003</v>
      </c>
      <c r="AS589" s="59">
        <f t="shared" si="144"/>
        <v>185</v>
      </c>
      <c r="AT589" s="58">
        <v>85.999998000000005</v>
      </c>
      <c r="AU589" s="58">
        <v>63.000008000000001</v>
      </c>
      <c r="AV589" s="58">
        <v>85.000005999999999</v>
      </c>
      <c r="AW589" s="59">
        <f t="shared" si="145"/>
        <v>234.00001200000003</v>
      </c>
      <c r="AX589" s="58">
        <v>232.99999800000001</v>
      </c>
      <c r="AY589" s="58">
        <v>185.00000499999999</v>
      </c>
      <c r="AZ589" s="58">
        <v>309</v>
      </c>
      <c r="BA589" s="59">
        <f t="shared" si="146"/>
        <v>727.00000299999999</v>
      </c>
      <c r="BB589" s="58">
        <v>188.00001</v>
      </c>
      <c r="BC589" s="58">
        <v>154.99999500000001</v>
      </c>
      <c r="BD589" s="58">
        <v>358.99999700000001</v>
      </c>
      <c r="BE589" s="59">
        <f t="shared" si="147"/>
        <v>702.00000199999999</v>
      </c>
      <c r="BF589" s="60">
        <f t="shared" si="148"/>
        <v>5626.9519749999999</v>
      </c>
      <c r="BG589" s="53">
        <f t="shared" si="135"/>
        <v>1645.583991</v>
      </c>
      <c r="BH589" s="53">
        <f t="shared" si="135"/>
        <v>1345.0449720000001</v>
      </c>
      <c r="BI589" s="53">
        <f t="shared" si="135"/>
        <v>2636.3230119999998</v>
      </c>
      <c r="BJ589" s="53">
        <f t="shared" si="149"/>
        <v>5626.9519749999999</v>
      </c>
      <c r="BL589" s="40"/>
    </row>
    <row r="590" spans="1:64" ht="16.05" customHeight="1" x14ac:dyDescent="0.3">
      <c r="A590" s="55">
        <v>584</v>
      </c>
      <c r="B590" s="55" t="s">
        <v>52</v>
      </c>
      <c r="C590" s="55" t="s">
        <v>183</v>
      </c>
      <c r="D590" s="55" t="s">
        <v>54</v>
      </c>
      <c r="E590" s="55" t="s">
        <v>511</v>
      </c>
      <c r="F590" s="56">
        <v>3.3</v>
      </c>
      <c r="G590" s="57">
        <v>220</v>
      </c>
      <c r="H590" s="55" t="s">
        <v>51</v>
      </c>
      <c r="I590" s="53">
        <v>2506.0660499999994</v>
      </c>
      <c r="J590" s="58">
        <v>56</v>
      </c>
      <c r="K590" s="58">
        <v>37.000003999999997</v>
      </c>
      <c r="L590" s="58">
        <v>76.999994999999998</v>
      </c>
      <c r="M590" s="59">
        <f t="shared" si="136"/>
        <v>169.999999</v>
      </c>
      <c r="N590" s="58">
        <v>28</v>
      </c>
      <c r="O590" s="58">
        <v>26</v>
      </c>
      <c r="P590" s="58">
        <v>68.000004000000004</v>
      </c>
      <c r="Q590" s="59">
        <f t="shared" si="137"/>
        <v>122.000004</v>
      </c>
      <c r="R590" s="58">
        <v>49.000005000000002</v>
      </c>
      <c r="S590" s="58">
        <v>37.000011999999998</v>
      </c>
      <c r="T590" s="58">
        <v>69.000005000000002</v>
      </c>
      <c r="U590" s="59">
        <f t="shared" si="138"/>
        <v>155.000022</v>
      </c>
      <c r="V590" s="58">
        <v>78.346000000000004</v>
      </c>
      <c r="W590" s="58">
        <v>63.838000000000001</v>
      </c>
      <c r="X590" s="58">
        <v>98.174999999999997</v>
      </c>
      <c r="Y590" s="59">
        <f t="shared" si="139"/>
        <v>240.35899999999998</v>
      </c>
      <c r="Z590" s="58">
        <v>110.018</v>
      </c>
      <c r="AA590" s="58">
        <v>80.043000000000006</v>
      </c>
      <c r="AB590" s="58">
        <v>97.340999999999994</v>
      </c>
      <c r="AC590" s="59">
        <f t="shared" si="140"/>
        <v>287.40199999999999</v>
      </c>
      <c r="AD590" s="58">
        <v>100.872</v>
      </c>
      <c r="AE590" s="58">
        <v>56.747</v>
      </c>
      <c r="AF590" s="58">
        <v>120.65300000000001</v>
      </c>
      <c r="AG590" s="59">
        <f t="shared" si="141"/>
        <v>278.27199999999999</v>
      </c>
      <c r="AH590" s="58">
        <v>56</v>
      </c>
      <c r="AI590" s="58">
        <v>37.000003999999997</v>
      </c>
      <c r="AJ590" s="58">
        <v>76.999994999999998</v>
      </c>
      <c r="AK590" s="59">
        <f t="shared" si="142"/>
        <v>169.999999</v>
      </c>
      <c r="AL590" s="58">
        <v>28</v>
      </c>
      <c r="AM590" s="58">
        <v>26</v>
      </c>
      <c r="AN590" s="58">
        <v>68.000004000000004</v>
      </c>
      <c r="AO590" s="59">
        <f t="shared" si="143"/>
        <v>122.000004</v>
      </c>
      <c r="AP590" s="58">
        <v>49.000005000000002</v>
      </c>
      <c r="AQ590" s="58">
        <v>37.000011999999998</v>
      </c>
      <c r="AR590" s="58">
        <v>69.000005000000002</v>
      </c>
      <c r="AS590" s="59">
        <f t="shared" si="144"/>
        <v>155.000022</v>
      </c>
      <c r="AT590" s="58">
        <v>78.346000000000004</v>
      </c>
      <c r="AU590" s="58">
        <v>63.838000000000001</v>
      </c>
      <c r="AV590" s="58">
        <v>98.174999999999997</v>
      </c>
      <c r="AW590" s="59">
        <f t="shared" si="145"/>
        <v>240.35899999999998</v>
      </c>
      <c r="AX590" s="58">
        <v>110.018</v>
      </c>
      <c r="AY590" s="58">
        <v>80.043000000000006</v>
      </c>
      <c r="AZ590" s="58">
        <v>97.340999999999994</v>
      </c>
      <c r="BA590" s="59">
        <f t="shared" si="146"/>
        <v>287.40199999999999</v>
      </c>
      <c r="BB590" s="58">
        <v>100.872</v>
      </c>
      <c r="BC590" s="58">
        <v>56.747</v>
      </c>
      <c r="BD590" s="58">
        <v>120.65300000000001</v>
      </c>
      <c r="BE590" s="59">
        <f t="shared" si="147"/>
        <v>278.27199999999999</v>
      </c>
      <c r="BF590" s="60">
        <f t="shared" si="148"/>
        <v>2506.0660499999994</v>
      </c>
      <c r="BG590" s="53">
        <f t="shared" si="135"/>
        <v>844.47201000000007</v>
      </c>
      <c r="BH590" s="53">
        <f t="shared" si="135"/>
        <v>601.25603199999989</v>
      </c>
      <c r="BI590" s="53">
        <f t="shared" si="135"/>
        <v>1060.3380079999999</v>
      </c>
      <c r="BJ590" s="53">
        <f t="shared" si="149"/>
        <v>2506.0660499999999</v>
      </c>
      <c r="BL590" s="40"/>
    </row>
    <row r="591" spans="1:64" ht="16.05" customHeight="1" x14ac:dyDescent="0.3">
      <c r="A591" s="55">
        <v>585</v>
      </c>
      <c r="B591" s="55" t="s">
        <v>52</v>
      </c>
      <c r="C591" s="55" t="s">
        <v>261</v>
      </c>
      <c r="D591" s="55" t="s">
        <v>54</v>
      </c>
      <c r="E591" s="55" t="s">
        <v>511</v>
      </c>
      <c r="F591" s="56">
        <v>6.6</v>
      </c>
      <c r="G591" s="57">
        <v>380</v>
      </c>
      <c r="H591" s="55" t="s">
        <v>50</v>
      </c>
      <c r="I591" s="53">
        <v>301.97484171428573</v>
      </c>
      <c r="J591" s="58">
        <v>6.9119999999999999</v>
      </c>
      <c r="K591" s="58">
        <v>5.1890000000000001</v>
      </c>
      <c r="L591" s="58">
        <v>11.548</v>
      </c>
      <c r="M591" s="59">
        <f t="shared" si="136"/>
        <v>23.649000000000001</v>
      </c>
      <c r="N591" s="58">
        <v>7.5259999999999998</v>
      </c>
      <c r="O591" s="58">
        <v>5.6210000000000004</v>
      </c>
      <c r="P591" s="58">
        <v>9.9640000000000004</v>
      </c>
      <c r="Q591" s="59">
        <f t="shared" si="137"/>
        <v>23.111000000000001</v>
      </c>
      <c r="R591" s="58">
        <v>8.9740000000000002</v>
      </c>
      <c r="S591" s="58">
        <v>6.11</v>
      </c>
      <c r="T591" s="58">
        <v>10.808999999999999</v>
      </c>
      <c r="U591" s="59">
        <f t="shared" si="138"/>
        <v>25.893000000000001</v>
      </c>
      <c r="V591" s="58">
        <v>10.914999999999999</v>
      </c>
      <c r="W591" s="58">
        <v>8.9550000000000001</v>
      </c>
      <c r="X591" s="58">
        <v>16.738</v>
      </c>
      <c r="Y591" s="59">
        <f t="shared" si="139"/>
        <v>36.607999999999997</v>
      </c>
      <c r="Z591" s="58">
        <v>8.33</v>
      </c>
      <c r="AA591" s="58">
        <v>5.7990000000000004</v>
      </c>
      <c r="AB591" s="58">
        <v>11.163</v>
      </c>
      <c r="AC591" s="59">
        <f t="shared" si="140"/>
        <v>25.292000000000002</v>
      </c>
      <c r="AD591" s="58">
        <v>7.1360000000000001</v>
      </c>
      <c r="AE591" s="58">
        <v>4.6050000000000004</v>
      </c>
      <c r="AF591" s="58">
        <v>8.8580000000000005</v>
      </c>
      <c r="AG591" s="59">
        <f t="shared" si="141"/>
        <v>20.599</v>
      </c>
      <c r="AH591" s="58">
        <v>8.1132862857142847</v>
      </c>
      <c r="AI591" s="58">
        <v>5.7541418571428569</v>
      </c>
      <c r="AJ591" s="58">
        <v>11.297141999999999</v>
      </c>
      <c r="AK591" s="59">
        <f t="shared" si="142"/>
        <v>25.164570142857141</v>
      </c>
      <c r="AL591" s="58">
        <v>8.1132862857142847</v>
      </c>
      <c r="AM591" s="58">
        <v>5.7541418571428569</v>
      </c>
      <c r="AN591" s="58">
        <v>11.297141999999999</v>
      </c>
      <c r="AO591" s="59">
        <f t="shared" si="143"/>
        <v>25.164570142857141</v>
      </c>
      <c r="AP591" s="58">
        <v>8.1132862857142847</v>
      </c>
      <c r="AQ591" s="58">
        <v>5.7541418571428569</v>
      </c>
      <c r="AR591" s="58">
        <v>11.297141999999999</v>
      </c>
      <c r="AS591" s="59">
        <f t="shared" si="144"/>
        <v>25.164570142857141</v>
      </c>
      <c r="AT591" s="58">
        <v>8.1132862857142847</v>
      </c>
      <c r="AU591" s="58">
        <v>5.7541418571428569</v>
      </c>
      <c r="AV591" s="58">
        <v>11.297141999999999</v>
      </c>
      <c r="AW591" s="59">
        <f t="shared" si="145"/>
        <v>25.164570142857141</v>
      </c>
      <c r="AX591" s="58">
        <v>8.1132862857142847</v>
      </c>
      <c r="AY591" s="58">
        <v>5.7541418571428569</v>
      </c>
      <c r="AZ591" s="58">
        <v>11.297141999999999</v>
      </c>
      <c r="BA591" s="59">
        <f t="shared" si="146"/>
        <v>25.164570142857141</v>
      </c>
      <c r="BB591" s="58">
        <v>7.0000039999999997</v>
      </c>
      <c r="BC591" s="58">
        <v>3.9999929999999999</v>
      </c>
      <c r="BD591" s="58">
        <v>9.9999939999999992</v>
      </c>
      <c r="BE591" s="59">
        <f t="shared" si="147"/>
        <v>20.999991000000001</v>
      </c>
      <c r="BF591" s="60">
        <f t="shared" si="148"/>
        <v>301.97484171428573</v>
      </c>
      <c r="BG591" s="53">
        <f t="shared" si="135"/>
        <v>97.359435428571416</v>
      </c>
      <c r="BH591" s="53">
        <f t="shared" si="135"/>
        <v>69.049702285714275</v>
      </c>
      <c r="BI591" s="53">
        <f t="shared" si="135"/>
        <v>135.56570399999995</v>
      </c>
      <c r="BJ591" s="53">
        <f t="shared" si="149"/>
        <v>301.97484171428562</v>
      </c>
      <c r="BL591" s="40"/>
    </row>
    <row r="592" spans="1:64" ht="16.05" customHeight="1" x14ac:dyDescent="0.3">
      <c r="A592" s="55">
        <v>586</v>
      </c>
      <c r="B592" s="55" t="s">
        <v>52</v>
      </c>
      <c r="C592" s="55" t="s">
        <v>190</v>
      </c>
      <c r="D592" s="55" t="s">
        <v>54</v>
      </c>
      <c r="E592" s="55" t="s">
        <v>511</v>
      </c>
      <c r="F592" s="56">
        <v>6.6</v>
      </c>
      <c r="G592" s="57">
        <v>380</v>
      </c>
      <c r="H592" s="55" t="s">
        <v>51</v>
      </c>
      <c r="I592" s="53">
        <v>4087.9510249999998</v>
      </c>
      <c r="J592" s="58">
        <v>134</v>
      </c>
      <c r="K592" s="58">
        <v>110.00000799999999</v>
      </c>
      <c r="L592" s="58">
        <v>192.00000800000001</v>
      </c>
      <c r="M592" s="59">
        <f t="shared" si="136"/>
        <v>436.00001599999996</v>
      </c>
      <c r="N592" s="58">
        <v>181</v>
      </c>
      <c r="O592" s="58">
        <v>146.99999199999999</v>
      </c>
      <c r="P592" s="58">
        <v>221.00000399999999</v>
      </c>
      <c r="Q592" s="59">
        <f t="shared" si="137"/>
        <v>548.99999600000001</v>
      </c>
      <c r="R592" s="58">
        <v>218.00000299999999</v>
      </c>
      <c r="S592" s="58">
        <v>162.00000800000001</v>
      </c>
      <c r="T592" s="58">
        <v>249.999988</v>
      </c>
      <c r="U592" s="59">
        <f t="shared" si="138"/>
        <v>629.999999</v>
      </c>
      <c r="V592" s="58">
        <v>142.09700000000001</v>
      </c>
      <c r="W592" s="58">
        <v>135.953</v>
      </c>
      <c r="X592" s="58">
        <v>232.50800000000001</v>
      </c>
      <c r="Y592" s="59">
        <f t="shared" si="139"/>
        <v>510.55799999999999</v>
      </c>
      <c r="Z592" s="58">
        <v>83.456000000000003</v>
      </c>
      <c r="AA592" s="58">
        <v>50.237000000000002</v>
      </c>
      <c r="AB592" s="58">
        <v>131.65199999999999</v>
      </c>
      <c r="AC592" s="59">
        <f t="shared" si="140"/>
        <v>265.34500000000003</v>
      </c>
      <c r="AD592" s="58">
        <v>37.764000000000003</v>
      </c>
      <c r="AE592" s="58">
        <v>28.785</v>
      </c>
      <c r="AF592" s="58">
        <v>53.499000000000002</v>
      </c>
      <c r="AG592" s="59">
        <f t="shared" si="141"/>
        <v>120.048</v>
      </c>
      <c r="AH592" s="58">
        <v>104.999994</v>
      </c>
      <c r="AI592" s="58">
        <v>83.000011999999998</v>
      </c>
      <c r="AJ592" s="58">
        <v>114.00000300000001</v>
      </c>
      <c r="AK592" s="59">
        <f t="shared" si="142"/>
        <v>302.00000899999998</v>
      </c>
      <c r="AL592" s="58">
        <v>77</v>
      </c>
      <c r="AM592" s="58">
        <v>58.000005999999999</v>
      </c>
      <c r="AN592" s="58">
        <v>85.000005999999999</v>
      </c>
      <c r="AO592" s="59">
        <f t="shared" si="143"/>
        <v>220.00001199999997</v>
      </c>
      <c r="AP592" s="58">
        <v>75.999989999999997</v>
      </c>
      <c r="AQ592" s="58">
        <v>63.000002000000002</v>
      </c>
      <c r="AR592" s="58">
        <v>88.999994000000001</v>
      </c>
      <c r="AS592" s="59">
        <f t="shared" si="144"/>
        <v>227.99998599999998</v>
      </c>
      <c r="AT592" s="58">
        <v>68.999994000000001</v>
      </c>
      <c r="AU592" s="58">
        <v>70.000001999999995</v>
      </c>
      <c r="AV592" s="58">
        <v>81.000005000000002</v>
      </c>
      <c r="AW592" s="59">
        <f t="shared" si="145"/>
        <v>220.000001</v>
      </c>
      <c r="AX592" s="58">
        <v>109.999995</v>
      </c>
      <c r="AY592" s="58">
        <v>71.000004000000004</v>
      </c>
      <c r="AZ592" s="58">
        <v>155</v>
      </c>
      <c r="BA592" s="59">
        <f t="shared" si="146"/>
        <v>335.999999</v>
      </c>
      <c r="BB592" s="58">
        <v>97.000001999999995</v>
      </c>
      <c r="BC592" s="58">
        <v>63.999991000000001</v>
      </c>
      <c r="BD592" s="58">
        <v>110.00001399999999</v>
      </c>
      <c r="BE592" s="59">
        <f t="shared" si="147"/>
        <v>271.00000699999998</v>
      </c>
      <c r="BF592" s="60">
        <f t="shared" si="148"/>
        <v>4087.9510249999998</v>
      </c>
      <c r="BG592" s="53">
        <f t="shared" si="135"/>
        <v>1330.3169779999998</v>
      </c>
      <c r="BH592" s="53">
        <f t="shared" si="135"/>
        <v>1042.9750249999997</v>
      </c>
      <c r="BI592" s="53">
        <f t="shared" si="135"/>
        <v>1714.6590220000003</v>
      </c>
      <c r="BJ592" s="53">
        <f t="shared" si="149"/>
        <v>4087.9510249999998</v>
      </c>
      <c r="BL592" s="40"/>
    </row>
    <row r="593" spans="1:64" ht="16.05" customHeight="1" x14ac:dyDescent="0.3">
      <c r="A593" s="55">
        <v>587</v>
      </c>
      <c r="B593" s="55" t="s">
        <v>52</v>
      </c>
      <c r="C593" s="55" t="s">
        <v>149</v>
      </c>
      <c r="D593" s="55" t="s">
        <v>54</v>
      </c>
      <c r="E593" s="55" t="s">
        <v>511</v>
      </c>
      <c r="F593" s="56">
        <v>5.5</v>
      </c>
      <c r="G593" s="57">
        <v>380</v>
      </c>
      <c r="H593" s="55" t="s">
        <v>51</v>
      </c>
      <c r="I593" s="53">
        <v>52.559987999999983</v>
      </c>
      <c r="J593" s="58">
        <v>1.591002</v>
      </c>
      <c r="K593" s="58">
        <v>1.0499970000000001</v>
      </c>
      <c r="L593" s="58">
        <v>1.7390000000000001</v>
      </c>
      <c r="M593" s="59">
        <f t="shared" si="136"/>
        <v>4.3799989999999998</v>
      </c>
      <c r="N593" s="58">
        <v>1.591002</v>
      </c>
      <c r="O593" s="58">
        <v>1.0499970000000001</v>
      </c>
      <c r="P593" s="58">
        <v>1.7390000000000001</v>
      </c>
      <c r="Q593" s="59">
        <f t="shared" si="137"/>
        <v>4.3799989999999998</v>
      </c>
      <c r="R593" s="58">
        <v>1.591002</v>
      </c>
      <c r="S593" s="58">
        <v>1.0499970000000001</v>
      </c>
      <c r="T593" s="58">
        <v>1.7390000000000001</v>
      </c>
      <c r="U593" s="59">
        <f t="shared" si="138"/>
        <v>4.3799989999999998</v>
      </c>
      <c r="V593" s="58">
        <v>1.591002</v>
      </c>
      <c r="W593" s="58">
        <v>1.0499970000000001</v>
      </c>
      <c r="X593" s="58">
        <v>1.7390000000000001</v>
      </c>
      <c r="Y593" s="59">
        <f t="shared" si="139"/>
        <v>4.3799989999999998</v>
      </c>
      <c r="Z593" s="58">
        <v>1.591002</v>
      </c>
      <c r="AA593" s="58">
        <v>1.0499970000000001</v>
      </c>
      <c r="AB593" s="58">
        <v>1.7390000000000001</v>
      </c>
      <c r="AC593" s="59">
        <f t="shared" si="140"/>
        <v>4.3799989999999998</v>
      </c>
      <c r="AD593" s="58">
        <v>1.591002</v>
      </c>
      <c r="AE593" s="58">
        <v>1.0499970000000001</v>
      </c>
      <c r="AF593" s="58">
        <v>1.7390000000000001</v>
      </c>
      <c r="AG593" s="59">
        <f t="shared" si="141"/>
        <v>4.3799989999999998</v>
      </c>
      <c r="AH593" s="58">
        <v>1.591002</v>
      </c>
      <c r="AI593" s="58">
        <v>1.0499970000000001</v>
      </c>
      <c r="AJ593" s="58">
        <v>1.7390000000000001</v>
      </c>
      <c r="AK593" s="59">
        <f t="shared" si="142"/>
        <v>4.3799989999999998</v>
      </c>
      <c r="AL593" s="58">
        <v>1.591002</v>
      </c>
      <c r="AM593" s="58">
        <v>1.0499970000000001</v>
      </c>
      <c r="AN593" s="58">
        <v>1.7390000000000001</v>
      </c>
      <c r="AO593" s="59">
        <f t="shared" si="143"/>
        <v>4.3799989999999998</v>
      </c>
      <c r="AP593" s="58">
        <v>1.591002</v>
      </c>
      <c r="AQ593" s="58">
        <v>1.0499970000000001</v>
      </c>
      <c r="AR593" s="58">
        <v>1.7390000000000001</v>
      </c>
      <c r="AS593" s="59">
        <f t="shared" si="144"/>
        <v>4.3799989999999998</v>
      </c>
      <c r="AT593" s="58">
        <v>1.591002</v>
      </c>
      <c r="AU593" s="58">
        <v>1.0499970000000001</v>
      </c>
      <c r="AV593" s="58">
        <v>1.7390000000000001</v>
      </c>
      <c r="AW593" s="59">
        <f t="shared" si="145"/>
        <v>4.3799989999999998</v>
      </c>
      <c r="AX593" s="58">
        <v>1.591002</v>
      </c>
      <c r="AY593" s="58">
        <v>1.0499970000000001</v>
      </c>
      <c r="AZ593" s="58">
        <v>1.7390000000000001</v>
      </c>
      <c r="BA593" s="59">
        <f t="shared" si="146"/>
        <v>4.3799989999999998</v>
      </c>
      <c r="BB593" s="58">
        <v>1.591002</v>
      </c>
      <c r="BC593" s="58">
        <v>1.0499970000000001</v>
      </c>
      <c r="BD593" s="58">
        <v>1.7390000000000001</v>
      </c>
      <c r="BE593" s="59">
        <f t="shared" si="147"/>
        <v>4.3799989999999998</v>
      </c>
      <c r="BF593" s="60">
        <f t="shared" si="148"/>
        <v>52.559987999999983</v>
      </c>
      <c r="BG593" s="53">
        <f t="shared" si="135"/>
        <v>19.092023999999999</v>
      </c>
      <c r="BH593" s="53">
        <f t="shared" si="135"/>
        <v>12.599963999999998</v>
      </c>
      <c r="BI593" s="53">
        <f t="shared" si="135"/>
        <v>20.868000000000006</v>
      </c>
      <c r="BJ593" s="53">
        <f t="shared" si="149"/>
        <v>52.559988000000004</v>
      </c>
      <c r="BL593" s="40"/>
    </row>
    <row r="594" spans="1:64" ht="16.05" customHeight="1" x14ac:dyDescent="0.3">
      <c r="A594" s="55">
        <v>588</v>
      </c>
      <c r="B594" s="55" t="s">
        <v>52</v>
      </c>
      <c r="C594" s="55" t="s">
        <v>171</v>
      </c>
      <c r="D594" s="55" t="s">
        <v>54</v>
      </c>
      <c r="E594" s="55" t="s">
        <v>511</v>
      </c>
      <c r="F594" s="56">
        <v>3.3</v>
      </c>
      <c r="G594" s="57">
        <v>220</v>
      </c>
      <c r="H594" s="55" t="s">
        <v>51</v>
      </c>
      <c r="I594" s="53">
        <v>60.989982500000004</v>
      </c>
      <c r="J594" s="58">
        <v>0</v>
      </c>
      <c r="K594" s="58">
        <v>0</v>
      </c>
      <c r="L594" s="58">
        <v>0</v>
      </c>
      <c r="M594" s="59">
        <f t="shared" si="136"/>
        <v>0</v>
      </c>
      <c r="N594" s="58">
        <v>0</v>
      </c>
      <c r="O594" s="58">
        <v>0</v>
      </c>
      <c r="P594" s="58">
        <v>0</v>
      </c>
      <c r="Q594" s="59">
        <f t="shared" si="137"/>
        <v>0</v>
      </c>
      <c r="R594" s="58">
        <v>0.99999400000000005</v>
      </c>
      <c r="S594" s="58">
        <v>0</v>
      </c>
      <c r="T594" s="58">
        <v>0.99999899999999997</v>
      </c>
      <c r="U594" s="59">
        <f t="shared" si="138"/>
        <v>1.9999929999999999</v>
      </c>
      <c r="V594" s="58">
        <v>1.976</v>
      </c>
      <c r="W594" s="58">
        <v>1.637</v>
      </c>
      <c r="X594" s="58">
        <v>3.153</v>
      </c>
      <c r="Y594" s="59">
        <f t="shared" si="139"/>
        <v>6.766</v>
      </c>
      <c r="Z594" s="58">
        <v>2.4889999999999999</v>
      </c>
      <c r="AA594" s="58">
        <v>1.72</v>
      </c>
      <c r="AB594" s="58">
        <v>2.9159999999999999</v>
      </c>
      <c r="AC594" s="59">
        <f t="shared" si="140"/>
        <v>7.125</v>
      </c>
      <c r="AD594" s="58">
        <v>3.6240000000000001</v>
      </c>
      <c r="AE594" s="58">
        <v>1.45</v>
      </c>
      <c r="AF594" s="58">
        <v>3.431</v>
      </c>
      <c r="AG594" s="59">
        <f t="shared" si="141"/>
        <v>8.504999999999999</v>
      </c>
      <c r="AH594" s="58">
        <v>2.2722484999999999</v>
      </c>
      <c r="AI594" s="58">
        <v>1.2017500000000001</v>
      </c>
      <c r="AJ594" s="58">
        <v>2.6249997499999997</v>
      </c>
      <c r="AK594" s="59">
        <f t="shared" si="142"/>
        <v>6.0989982499999993</v>
      </c>
      <c r="AL594" s="58">
        <v>2.2722484999999999</v>
      </c>
      <c r="AM594" s="58">
        <v>1.2017500000000001</v>
      </c>
      <c r="AN594" s="58">
        <v>2.6249997499999997</v>
      </c>
      <c r="AO594" s="59">
        <f t="shared" si="143"/>
        <v>6.0989982499999993</v>
      </c>
      <c r="AP594" s="58">
        <v>2.2722484999999999</v>
      </c>
      <c r="AQ594" s="58">
        <v>1.2017500000000001</v>
      </c>
      <c r="AR594" s="58">
        <v>2.6249997499999997</v>
      </c>
      <c r="AS594" s="59">
        <f t="shared" si="144"/>
        <v>6.0989982499999993</v>
      </c>
      <c r="AT594" s="58">
        <v>2.2722484999999999</v>
      </c>
      <c r="AU594" s="58">
        <v>1.2017500000000001</v>
      </c>
      <c r="AV594" s="58">
        <v>2.6249997499999997</v>
      </c>
      <c r="AW594" s="59">
        <f t="shared" si="145"/>
        <v>6.0989982499999993</v>
      </c>
      <c r="AX594" s="58">
        <v>2.2722484999999999</v>
      </c>
      <c r="AY594" s="58">
        <v>1.2017500000000001</v>
      </c>
      <c r="AZ594" s="58">
        <v>2.6249997499999997</v>
      </c>
      <c r="BA594" s="59">
        <f t="shared" si="146"/>
        <v>6.0989982499999993</v>
      </c>
      <c r="BB594" s="58">
        <v>2.2722484999999999</v>
      </c>
      <c r="BC594" s="58">
        <v>1.2017500000000001</v>
      </c>
      <c r="BD594" s="58">
        <v>2.6249997499999997</v>
      </c>
      <c r="BE594" s="59">
        <f t="shared" si="147"/>
        <v>6.0989982499999993</v>
      </c>
      <c r="BF594" s="60">
        <f t="shared" si="148"/>
        <v>60.989982500000004</v>
      </c>
      <c r="BG594" s="53">
        <f t="shared" si="135"/>
        <v>22.722484999999999</v>
      </c>
      <c r="BH594" s="53">
        <f t="shared" si="135"/>
        <v>12.017500000000004</v>
      </c>
      <c r="BI594" s="53">
        <f t="shared" si="135"/>
        <v>26.249997500000003</v>
      </c>
      <c r="BJ594" s="53">
        <f t="shared" si="149"/>
        <v>60.989982500000011</v>
      </c>
      <c r="BL594" s="40"/>
    </row>
    <row r="595" spans="1:64" ht="16.05" customHeight="1" x14ac:dyDescent="0.3">
      <c r="A595" s="55">
        <v>589</v>
      </c>
      <c r="B595" s="55" t="s">
        <v>52</v>
      </c>
      <c r="C595" s="55" t="s">
        <v>103</v>
      </c>
      <c r="D595" s="55" t="s">
        <v>54</v>
      </c>
      <c r="E595" s="55" t="s">
        <v>511</v>
      </c>
      <c r="F595" s="56">
        <v>3.3</v>
      </c>
      <c r="G595" s="57">
        <v>220</v>
      </c>
      <c r="H595" s="55" t="s">
        <v>51</v>
      </c>
      <c r="I595" s="53">
        <v>2546.2844269090915</v>
      </c>
      <c r="J595" s="58">
        <v>67</v>
      </c>
      <c r="K595" s="58">
        <v>49.999996000000003</v>
      </c>
      <c r="L595" s="58">
        <v>112.000005</v>
      </c>
      <c r="M595" s="59">
        <f t="shared" si="136"/>
        <v>229.000001</v>
      </c>
      <c r="N595" s="58">
        <v>70</v>
      </c>
      <c r="O595" s="58">
        <v>53.000008000000001</v>
      </c>
      <c r="P595" s="58">
        <v>92.999992000000006</v>
      </c>
      <c r="Q595" s="59">
        <f t="shared" si="137"/>
        <v>216</v>
      </c>
      <c r="R595" s="58">
        <v>79.000009000000006</v>
      </c>
      <c r="S595" s="58">
        <v>56.000005999999999</v>
      </c>
      <c r="T595" s="58">
        <v>100.000013</v>
      </c>
      <c r="U595" s="59">
        <f t="shared" si="138"/>
        <v>235.00002800000001</v>
      </c>
      <c r="V595" s="58">
        <v>66.137005000000002</v>
      </c>
      <c r="W595" s="58">
        <v>55.539997999999997</v>
      </c>
      <c r="X595" s="58">
        <v>104.230008</v>
      </c>
      <c r="Y595" s="59">
        <f t="shared" si="139"/>
        <v>225.90701100000001</v>
      </c>
      <c r="Z595" s="58">
        <v>65.399004000000005</v>
      </c>
      <c r="AA595" s="58">
        <v>49.977006000000003</v>
      </c>
      <c r="AB595" s="58">
        <v>94.071999000000005</v>
      </c>
      <c r="AC595" s="59">
        <f t="shared" si="140"/>
        <v>209.44800900000001</v>
      </c>
      <c r="AD595" s="58">
        <v>62.512002000000003</v>
      </c>
      <c r="AE595" s="58">
        <v>47.415996</v>
      </c>
      <c r="AF595" s="58">
        <v>91.811000000000007</v>
      </c>
      <c r="AG595" s="59">
        <f t="shared" si="141"/>
        <v>201.73899800000001</v>
      </c>
      <c r="AH595" s="58">
        <v>66.640728181818176</v>
      </c>
      <c r="AI595" s="58">
        <v>50.084820545454548</v>
      </c>
      <c r="AJ595" s="58">
        <v>95.464820181818183</v>
      </c>
      <c r="AK595" s="59">
        <f t="shared" si="142"/>
        <v>212.19036890909092</v>
      </c>
      <c r="AL595" s="58">
        <v>25.000008000000001</v>
      </c>
      <c r="AM595" s="58">
        <v>22.000004000000001</v>
      </c>
      <c r="AN595" s="58">
        <v>39.000014999999998</v>
      </c>
      <c r="AO595" s="59">
        <f t="shared" si="143"/>
        <v>86.000026999999989</v>
      </c>
      <c r="AP595" s="58">
        <v>77</v>
      </c>
      <c r="AQ595" s="58">
        <v>55.000003999999997</v>
      </c>
      <c r="AR595" s="58">
        <v>97.999989999999997</v>
      </c>
      <c r="AS595" s="59">
        <f t="shared" si="144"/>
        <v>229.99999399999999</v>
      </c>
      <c r="AT595" s="58">
        <v>72.999989999999997</v>
      </c>
      <c r="AU595" s="58">
        <v>59.000010000000003</v>
      </c>
      <c r="AV595" s="58">
        <v>106.999996</v>
      </c>
      <c r="AW595" s="59">
        <f t="shared" si="145"/>
        <v>238.99999600000001</v>
      </c>
      <c r="AX595" s="58">
        <v>72.999989999999997</v>
      </c>
      <c r="AY595" s="58">
        <v>53.999997</v>
      </c>
      <c r="AZ595" s="58">
        <v>103</v>
      </c>
      <c r="BA595" s="59">
        <f t="shared" si="146"/>
        <v>229.999987</v>
      </c>
      <c r="BB595" s="58">
        <v>75.000001999999995</v>
      </c>
      <c r="BC595" s="58">
        <v>49.000000999999997</v>
      </c>
      <c r="BD595" s="58">
        <v>108.000004</v>
      </c>
      <c r="BE595" s="59">
        <f t="shared" si="147"/>
        <v>232.00000699999998</v>
      </c>
      <c r="BF595" s="60">
        <f t="shared" si="148"/>
        <v>2546.2844269090915</v>
      </c>
      <c r="BG595" s="53">
        <f t="shared" si="135"/>
        <v>799.68873818181828</v>
      </c>
      <c r="BH595" s="53">
        <f t="shared" si="135"/>
        <v>601.01784654545452</v>
      </c>
      <c r="BI595" s="53">
        <f t="shared" si="135"/>
        <v>1145.5778421818181</v>
      </c>
      <c r="BJ595" s="53">
        <f t="shared" si="149"/>
        <v>2546.2844269090911</v>
      </c>
      <c r="BL595" s="40"/>
    </row>
    <row r="596" spans="1:64" ht="16.05" customHeight="1" x14ac:dyDescent="0.3">
      <c r="A596" s="55">
        <v>590</v>
      </c>
      <c r="B596" s="55" t="s">
        <v>52</v>
      </c>
      <c r="C596" s="55" t="s">
        <v>276</v>
      </c>
      <c r="D596" s="55" t="s">
        <v>54</v>
      </c>
      <c r="E596" s="55" t="s">
        <v>511</v>
      </c>
      <c r="F596" s="56">
        <v>3.3</v>
      </c>
      <c r="G596" s="57">
        <v>220</v>
      </c>
      <c r="H596" s="55" t="s">
        <v>51</v>
      </c>
      <c r="I596" s="53">
        <v>540.74300000000005</v>
      </c>
      <c r="J596" s="58">
        <v>15.257999999999999</v>
      </c>
      <c r="K596" s="58">
        <v>14.661</v>
      </c>
      <c r="L596" s="58">
        <v>33.89</v>
      </c>
      <c r="M596" s="59">
        <f t="shared" si="136"/>
        <v>63.808999999999997</v>
      </c>
      <c r="N596" s="58">
        <v>11.375999999999999</v>
      </c>
      <c r="O596" s="58">
        <v>9.4250000000000007</v>
      </c>
      <c r="P596" s="58">
        <v>21.140999999999998</v>
      </c>
      <c r="Q596" s="59">
        <f t="shared" si="137"/>
        <v>41.942</v>
      </c>
      <c r="R596" s="58">
        <v>12.956</v>
      </c>
      <c r="S596" s="58">
        <v>9.8369999999999997</v>
      </c>
      <c r="T596" s="58">
        <v>19.774000000000001</v>
      </c>
      <c r="U596" s="59">
        <f t="shared" si="138"/>
        <v>42.567</v>
      </c>
      <c r="V596" s="58">
        <v>10.962999999999999</v>
      </c>
      <c r="W596" s="58">
        <v>8.84</v>
      </c>
      <c r="X596" s="58">
        <v>16.832999999999998</v>
      </c>
      <c r="Y596" s="59">
        <f t="shared" si="139"/>
        <v>36.635999999999996</v>
      </c>
      <c r="Z596" s="58">
        <v>13.864000000000001</v>
      </c>
      <c r="AA596" s="58">
        <v>9.98</v>
      </c>
      <c r="AB596" s="58">
        <v>16.22</v>
      </c>
      <c r="AC596" s="59">
        <f t="shared" si="140"/>
        <v>40.064</v>
      </c>
      <c r="AD596" s="58">
        <v>15.081</v>
      </c>
      <c r="AE596" s="58">
        <v>10.919</v>
      </c>
      <c r="AF596" s="58">
        <v>18.602</v>
      </c>
      <c r="AG596" s="59">
        <f t="shared" si="141"/>
        <v>44.602000000000004</v>
      </c>
      <c r="AH596" s="58">
        <v>15.695</v>
      </c>
      <c r="AI596" s="58">
        <v>12.154</v>
      </c>
      <c r="AJ596" s="58">
        <v>17.692</v>
      </c>
      <c r="AK596" s="59">
        <f t="shared" si="142"/>
        <v>45.540999999999997</v>
      </c>
      <c r="AL596" s="58">
        <v>16.044</v>
      </c>
      <c r="AM596" s="58">
        <v>11.193</v>
      </c>
      <c r="AN596" s="58">
        <v>18.625</v>
      </c>
      <c r="AO596" s="59">
        <f t="shared" si="143"/>
        <v>45.862000000000002</v>
      </c>
      <c r="AP596" s="58">
        <v>15.398</v>
      </c>
      <c r="AQ596" s="58">
        <v>10.3</v>
      </c>
      <c r="AR596" s="58">
        <v>15.67</v>
      </c>
      <c r="AS596" s="59">
        <f t="shared" si="144"/>
        <v>41.368000000000002</v>
      </c>
      <c r="AT596" s="58">
        <v>12.090999999999999</v>
      </c>
      <c r="AU596" s="58">
        <v>8.9809999999999999</v>
      </c>
      <c r="AV596" s="58">
        <v>15.784000000000001</v>
      </c>
      <c r="AW596" s="59">
        <f t="shared" si="145"/>
        <v>36.856000000000002</v>
      </c>
      <c r="AX596" s="58">
        <v>11.631</v>
      </c>
      <c r="AY596" s="58">
        <v>9.1969999999999992</v>
      </c>
      <c r="AZ596" s="58">
        <v>18.556000000000001</v>
      </c>
      <c r="BA596" s="59">
        <f t="shared" si="146"/>
        <v>39.384</v>
      </c>
      <c r="BB596" s="58">
        <v>16.097000000000001</v>
      </c>
      <c r="BC596" s="58">
        <v>13.127000000000001</v>
      </c>
      <c r="BD596" s="58">
        <v>32.887999999999998</v>
      </c>
      <c r="BE596" s="59">
        <f t="shared" si="147"/>
        <v>62.112000000000002</v>
      </c>
      <c r="BF596" s="60">
        <f t="shared" si="148"/>
        <v>540.74300000000005</v>
      </c>
      <c r="BG596" s="53">
        <f t="shared" si="135"/>
        <v>166.45400000000001</v>
      </c>
      <c r="BH596" s="53">
        <f t="shared" si="135"/>
        <v>128.614</v>
      </c>
      <c r="BI596" s="53">
        <f t="shared" si="135"/>
        <v>245.67500000000001</v>
      </c>
      <c r="BJ596" s="53">
        <f t="shared" si="149"/>
        <v>540.74299999999994</v>
      </c>
      <c r="BL596" s="40"/>
    </row>
    <row r="597" spans="1:64" ht="16.05" customHeight="1" x14ac:dyDescent="0.3">
      <c r="A597" s="55">
        <v>591</v>
      </c>
      <c r="B597" s="55" t="s">
        <v>52</v>
      </c>
      <c r="C597" s="55" t="s">
        <v>103</v>
      </c>
      <c r="D597" s="55" t="s">
        <v>54</v>
      </c>
      <c r="E597" s="55" t="s">
        <v>511</v>
      </c>
      <c r="F597" s="56">
        <v>3.3</v>
      </c>
      <c r="G597" s="57">
        <v>220</v>
      </c>
      <c r="H597" s="55" t="s">
        <v>51</v>
      </c>
      <c r="I597" s="53">
        <v>2546.2844269090915</v>
      </c>
      <c r="J597" s="58">
        <v>67</v>
      </c>
      <c r="K597" s="58">
        <v>49.999996000000003</v>
      </c>
      <c r="L597" s="58">
        <v>112.000005</v>
      </c>
      <c r="M597" s="59">
        <f t="shared" si="136"/>
        <v>229.000001</v>
      </c>
      <c r="N597" s="58">
        <v>70</v>
      </c>
      <c r="O597" s="58">
        <v>53.000008000000001</v>
      </c>
      <c r="P597" s="58">
        <v>92.999992000000006</v>
      </c>
      <c r="Q597" s="59">
        <f t="shared" si="137"/>
        <v>216</v>
      </c>
      <c r="R597" s="58">
        <v>79.000009000000006</v>
      </c>
      <c r="S597" s="58">
        <v>56.000005999999999</v>
      </c>
      <c r="T597" s="58">
        <v>100.000013</v>
      </c>
      <c r="U597" s="59">
        <f t="shared" si="138"/>
        <v>235.00002800000001</v>
      </c>
      <c r="V597" s="58">
        <v>66.137005000000002</v>
      </c>
      <c r="W597" s="58">
        <v>55.539997999999997</v>
      </c>
      <c r="X597" s="58">
        <v>104.230008</v>
      </c>
      <c r="Y597" s="59">
        <f t="shared" si="139"/>
        <v>225.90701100000001</v>
      </c>
      <c r="Z597" s="58">
        <v>65.399004000000005</v>
      </c>
      <c r="AA597" s="58">
        <v>49.977006000000003</v>
      </c>
      <c r="AB597" s="58">
        <v>94.071999000000005</v>
      </c>
      <c r="AC597" s="59">
        <f t="shared" si="140"/>
        <v>209.44800900000001</v>
      </c>
      <c r="AD597" s="58">
        <v>62.512002000000003</v>
      </c>
      <c r="AE597" s="58">
        <v>47.415996</v>
      </c>
      <c r="AF597" s="58">
        <v>91.811000000000007</v>
      </c>
      <c r="AG597" s="59">
        <f t="shared" si="141"/>
        <v>201.73899800000001</v>
      </c>
      <c r="AH597" s="58">
        <v>66.640728181818176</v>
      </c>
      <c r="AI597" s="58">
        <v>50.084820545454548</v>
      </c>
      <c r="AJ597" s="58">
        <v>95.464820181818183</v>
      </c>
      <c r="AK597" s="59">
        <f t="shared" si="142"/>
        <v>212.19036890909092</v>
      </c>
      <c r="AL597" s="58">
        <v>25.000008000000001</v>
      </c>
      <c r="AM597" s="58">
        <v>22.000004000000001</v>
      </c>
      <c r="AN597" s="58">
        <v>39.000014999999998</v>
      </c>
      <c r="AO597" s="59">
        <f t="shared" si="143"/>
        <v>86.000026999999989</v>
      </c>
      <c r="AP597" s="58">
        <v>77</v>
      </c>
      <c r="AQ597" s="58">
        <v>55.000003999999997</v>
      </c>
      <c r="AR597" s="58">
        <v>97.999989999999997</v>
      </c>
      <c r="AS597" s="59">
        <f t="shared" si="144"/>
        <v>229.99999399999999</v>
      </c>
      <c r="AT597" s="58">
        <v>72.999989999999997</v>
      </c>
      <c r="AU597" s="58">
        <v>59.000010000000003</v>
      </c>
      <c r="AV597" s="58">
        <v>106.999996</v>
      </c>
      <c r="AW597" s="59">
        <f t="shared" si="145"/>
        <v>238.99999600000001</v>
      </c>
      <c r="AX597" s="58">
        <v>72.999989999999997</v>
      </c>
      <c r="AY597" s="58">
        <v>53.999997</v>
      </c>
      <c r="AZ597" s="58">
        <v>103</v>
      </c>
      <c r="BA597" s="59">
        <f t="shared" si="146"/>
        <v>229.999987</v>
      </c>
      <c r="BB597" s="58">
        <v>75.000001999999995</v>
      </c>
      <c r="BC597" s="58">
        <v>49.000000999999997</v>
      </c>
      <c r="BD597" s="58">
        <v>108.000004</v>
      </c>
      <c r="BE597" s="59">
        <f t="shared" si="147"/>
        <v>232.00000699999998</v>
      </c>
      <c r="BF597" s="60">
        <f t="shared" si="148"/>
        <v>2546.2844269090915</v>
      </c>
      <c r="BG597" s="53">
        <f t="shared" si="135"/>
        <v>799.68873818181828</v>
      </c>
      <c r="BH597" s="53">
        <f t="shared" si="135"/>
        <v>601.01784654545452</v>
      </c>
      <c r="BI597" s="53">
        <f t="shared" si="135"/>
        <v>1145.5778421818181</v>
      </c>
      <c r="BJ597" s="53">
        <f t="shared" si="149"/>
        <v>2546.2844269090911</v>
      </c>
      <c r="BL597" s="40"/>
    </row>
    <row r="598" spans="1:64" ht="16.05" customHeight="1" x14ac:dyDescent="0.3">
      <c r="A598" s="55">
        <v>592</v>
      </c>
      <c r="B598" s="55" t="s">
        <v>52</v>
      </c>
      <c r="C598" s="55" t="s">
        <v>259</v>
      </c>
      <c r="D598" s="55" t="s">
        <v>54</v>
      </c>
      <c r="E598" s="55" t="s">
        <v>511</v>
      </c>
      <c r="F598" s="56">
        <v>3.3</v>
      </c>
      <c r="G598" s="57">
        <v>220</v>
      </c>
      <c r="H598" s="55" t="s">
        <v>50</v>
      </c>
      <c r="I598" s="53">
        <v>5.367</v>
      </c>
      <c r="J598" s="58">
        <v>0</v>
      </c>
      <c r="K598" s="58">
        <v>0</v>
      </c>
      <c r="L598" s="58">
        <v>0</v>
      </c>
      <c r="M598" s="59">
        <f t="shared" si="136"/>
        <v>0</v>
      </c>
      <c r="N598" s="58">
        <v>0</v>
      </c>
      <c r="O598" s="58">
        <v>0</v>
      </c>
      <c r="P598" s="58">
        <v>0</v>
      </c>
      <c r="Q598" s="59">
        <f t="shared" si="137"/>
        <v>0</v>
      </c>
      <c r="R598" s="58">
        <v>0</v>
      </c>
      <c r="S598" s="58">
        <v>0</v>
      </c>
      <c r="T598" s="58">
        <v>0</v>
      </c>
      <c r="U598" s="59">
        <f t="shared" si="138"/>
        <v>0</v>
      </c>
      <c r="V598" s="58">
        <v>0</v>
      </c>
      <c r="W598" s="58">
        <v>0</v>
      </c>
      <c r="X598" s="58">
        <v>0</v>
      </c>
      <c r="Y598" s="59">
        <f t="shared" si="139"/>
        <v>0</v>
      </c>
      <c r="Z598" s="58">
        <v>0.28199999999999997</v>
      </c>
      <c r="AA598" s="58">
        <v>0.51600000000000001</v>
      </c>
      <c r="AB598" s="58">
        <v>0.97899999999999998</v>
      </c>
      <c r="AC598" s="59">
        <f t="shared" si="140"/>
        <v>1.7770000000000001</v>
      </c>
      <c r="AD598" s="58">
        <v>0.55300000000000005</v>
      </c>
      <c r="AE598" s="58">
        <v>1.0249999999999999</v>
      </c>
      <c r="AF598" s="58">
        <v>2.012</v>
      </c>
      <c r="AG598" s="59">
        <f t="shared" si="141"/>
        <v>3.59</v>
      </c>
      <c r="AH598" s="58">
        <v>0</v>
      </c>
      <c r="AI598" s="58">
        <v>0</v>
      </c>
      <c r="AJ598" s="58">
        <v>0</v>
      </c>
      <c r="AK598" s="59">
        <f t="shared" si="142"/>
        <v>0</v>
      </c>
      <c r="AL598" s="58">
        <v>0</v>
      </c>
      <c r="AM598" s="58">
        <v>0</v>
      </c>
      <c r="AN598" s="58">
        <v>0</v>
      </c>
      <c r="AO598" s="59">
        <f t="shared" si="143"/>
        <v>0</v>
      </c>
      <c r="AP598" s="58">
        <v>0</v>
      </c>
      <c r="AQ598" s="58">
        <v>0</v>
      </c>
      <c r="AR598" s="58">
        <v>0</v>
      </c>
      <c r="AS598" s="59">
        <f t="shared" si="144"/>
        <v>0</v>
      </c>
      <c r="AT598" s="58">
        <v>0</v>
      </c>
      <c r="AU598" s="58">
        <v>0</v>
      </c>
      <c r="AV598" s="58">
        <v>0</v>
      </c>
      <c r="AW598" s="59">
        <f t="shared" si="145"/>
        <v>0</v>
      </c>
      <c r="AX598" s="58">
        <v>0</v>
      </c>
      <c r="AY598" s="58">
        <v>0</v>
      </c>
      <c r="AZ598" s="58">
        <v>0</v>
      </c>
      <c r="BA598" s="59">
        <f t="shared" si="146"/>
        <v>0</v>
      </c>
      <c r="BB598" s="58">
        <v>0</v>
      </c>
      <c r="BC598" s="58">
        <v>0</v>
      </c>
      <c r="BD598" s="58">
        <v>0</v>
      </c>
      <c r="BE598" s="59">
        <f t="shared" si="147"/>
        <v>0</v>
      </c>
      <c r="BF598" s="60">
        <f t="shared" si="148"/>
        <v>5.367</v>
      </c>
      <c r="BG598" s="53">
        <f t="shared" si="135"/>
        <v>0.83499999999999996</v>
      </c>
      <c r="BH598" s="53">
        <f t="shared" si="135"/>
        <v>1.5409999999999999</v>
      </c>
      <c r="BI598" s="53">
        <f t="shared" si="135"/>
        <v>2.9910000000000001</v>
      </c>
      <c r="BJ598" s="53">
        <f t="shared" si="149"/>
        <v>5.367</v>
      </c>
      <c r="BL598" s="40"/>
    </row>
    <row r="599" spans="1:64" ht="16.05" customHeight="1" x14ac:dyDescent="0.3">
      <c r="A599" s="55">
        <v>593</v>
      </c>
      <c r="B599" s="55" t="s">
        <v>52</v>
      </c>
      <c r="C599" s="55" t="s">
        <v>266</v>
      </c>
      <c r="D599" s="55" t="s">
        <v>54</v>
      </c>
      <c r="E599" s="55" t="s">
        <v>511</v>
      </c>
      <c r="F599" s="56">
        <v>3.3</v>
      </c>
      <c r="G599" s="57">
        <v>220</v>
      </c>
      <c r="H599" s="55" t="s">
        <v>51</v>
      </c>
      <c r="I599" s="53">
        <v>540.74300000000005</v>
      </c>
      <c r="J599" s="58">
        <v>15.257999999999999</v>
      </c>
      <c r="K599" s="58">
        <v>14.661</v>
      </c>
      <c r="L599" s="58">
        <v>33.89</v>
      </c>
      <c r="M599" s="59">
        <f t="shared" si="136"/>
        <v>63.808999999999997</v>
      </c>
      <c r="N599" s="58">
        <v>11.375999999999999</v>
      </c>
      <c r="O599" s="58">
        <v>9.4250000000000007</v>
      </c>
      <c r="P599" s="58">
        <v>21.140999999999998</v>
      </c>
      <c r="Q599" s="59">
        <f t="shared" si="137"/>
        <v>41.942</v>
      </c>
      <c r="R599" s="58">
        <v>12.956</v>
      </c>
      <c r="S599" s="58">
        <v>9.8369999999999997</v>
      </c>
      <c r="T599" s="58">
        <v>19.774000000000001</v>
      </c>
      <c r="U599" s="59">
        <f t="shared" si="138"/>
        <v>42.567</v>
      </c>
      <c r="V599" s="58">
        <v>10.962999999999999</v>
      </c>
      <c r="W599" s="58">
        <v>8.84</v>
      </c>
      <c r="X599" s="58">
        <v>16.832999999999998</v>
      </c>
      <c r="Y599" s="59">
        <f t="shared" si="139"/>
        <v>36.635999999999996</v>
      </c>
      <c r="Z599" s="58">
        <v>13.864000000000001</v>
      </c>
      <c r="AA599" s="58">
        <v>9.98</v>
      </c>
      <c r="AB599" s="58">
        <v>16.22</v>
      </c>
      <c r="AC599" s="59">
        <f t="shared" si="140"/>
        <v>40.064</v>
      </c>
      <c r="AD599" s="58">
        <v>15.081</v>
      </c>
      <c r="AE599" s="58">
        <v>10.919</v>
      </c>
      <c r="AF599" s="58">
        <v>18.602</v>
      </c>
      <c r="AG599" s="59">
        <f t="shared" si="141"/>
        <v>44.602000000000004</v>
      </c>
      <c r="AH599" s="58">
        <v>15.695</v>
      </c>
      <c r="AI599" s="58">
        <v>12.154</v>
      </c>
      <c r="AJ599" s="58">
        <v>17.692</v>
      </c>
      <c r="AK599" s="59">
        <f t="shared" si="142"/>
        <v>45.540999999999997</v>
      </c>
      <c r="AL599" s="58">
        <v>16.044</v>
      </c>
      <c r="AM599" s="58">
        <v>11.193</v>
      </c>
      <c r="AN599" s="58">
        <v>18.625</v>
      </c>
      <c r="AO599" s="59">
        <f t="shared" si="143"/>
        <v>45.862000000000002</v>
      </c>
      <c r="AP599" s="58">
        <v>15.398</v>
      </c>
      <c r="AQ599" s="58">
        <v>10.3</v>
      </c>
      <c r="AR599" s="58">
        <v>15.67</v>
      </c>
      <c r="AS599" s="59">
        <f t="shared" si="144"/>
        <v>41.368000000000002</v>
      </c>
      <c r="AT599" s="58">
        <v>12.090999999999999</v>
      </c>
      <c r="AU599" s="58">
        <v>8.9809999999999999</v>
      </c>
      <c r="AV599" s="58">
        <v>15.784000000000001</v>
      </c>
      <c r="AW599" s="59">
        <f t="shared" si="145"/>
        <v>36.856000000000002</v>
      </c>
      <c r="AX599" s="58">
        <v>11.631</v>
      </c>
      <c r="AY599" s="58">
        <v>9.1969999999999992</v>
      </c>
      <c r="AZ599" s="58">
        <v>18.556000000000001</v>
      </c>
      <c r="BA599" s="59">
        <f t="shared" si="146"/>
        <v>39.384</v>
      </c>
      <c r="BB599" s="58">
        <v>16.097000000000001</v>
      </c>
      <c r="BC599" s="58">
        <v>13.127000000000001</v>
      </c>
      <c r="BD599" s="58">
        <v>32.887999999999998</v>
      </c>
      <c r="BE599" s="59">
        <f t="shared" si="147"/>
        <v>62.112000000000002</v>
      </c>
      <c r="BF599" s="60">
        <f t="shared" si="148"/>
        <v>540.74300000000005</v>
      </c>
      <c r="BG599" s="53">
        <f t="shared" ref="BG599:BI662" si="150">J599+N599+R599+V599+Z599+AD599+AH599+AL599+AP599+AT599+AX599+BB599</f>
        <v>166.45400000000001</v>
      </c>
      <c r="BH599" s="53">
        <f t="shared" si="150"/>
        <v>128.614</v>
      </c>
      <c r="BI599" s="53">
        <f t="shared" si="150"/>
        <v>245.67500000000001</v>
      </c>
      <c r="BJ599" s="53">
        <f t="shared" si="149"/>
        <v>540.74299999999994</v>
      </c>
      <c r="BL599" s="40"/>
    </row>
    <row r="600" spans="1:64" ht="16.05" customHeight="1" x14ac:dyDescent="0.3">
      <c r="A600" s="55">
        <v>594</v>
      </c>
      <c r="B600" s="55" t="s">
        <v>52</v>
      </c>
      <c r="C600" s="55" t="s">
        <v>166</v>
      </c>
      <c r="D600" s="55" t="s">
        <v>54</v>
      </c>
      <c r="E600" s="55" t="s">
        <v>511</v>
      </c>
      <c r="F600" s="56">
        <v>3.3</v>
      </c>
      <c r="G600" s="57">
        <v>220</v>
      </c>
      <c r="H600" s="55" t="s">
        <v>51</v>
      </c>
      <c r="I600" s="53">
        <v>540.74300000000005</v>
      </c>
      <c r="J600" s="58">
        <v>15.257999999999999</v>
      </c>
      <c r="K600" s="58">
        <v>14.661</v>
      </c>
      <c r="L600" s="58">
        <v>33.89</v>
      </c>
      <c r="M600" s="59">
        <f t="shared" si="136"/>
        <v>63.808999999999997</v>
      </c>
      <c r="N600" s="58">
        <v>11.375999999999999</v>
      </c>
      <c r="O600" s="58">
        <v>9.4250000000000007</v>
      </c>
      <c r="P600" s="58">
        <v>21.140999999999998</v>
      </c>
      <c r="Q600" s="59">
        <f t="shared" si="137"/>
        <v>41.942</v>
      </c>
      <c r="R600" s="58">
        <v>12.956</v>
      </c>
      <c r="S600" s="58">
        <v>9.8369999999999997</v>
      </c>
      <c r="T600" s="58">
        <v>19.774000000000001</v>
      </c>
      <c r="U600" s="59">
        <f t="shared" si="138"/>
        <v>42.567</v>
      </c>
      <c r="V600" s="58">
        <v>10.962999999999999</v>
      </c>
      <c r="W600" s="58">
        <v>8.84</v>
      </c>
      <c r="X600" s="58">
        <v>16.832999999999998</v>
      </c>
      <c r="Y600" s="59">
        <f t="shared" si="139"/>
        <v>36.635999999999996</v>
      </c>
      <c r="Z600" s="58">
        <v>13.864000000000001</v>
      </c>
      <c r="AA600" s="58">
        <v>9.98</v>
      </c>
      <c r="AB600" s="58">
        <v>16.22</v>
      </c>
      <c r="AC600" s="59">
        <f t="shared" si="140"/>
        <v>40.064</v>
      </c>
      <c r="AD600" s="58">
        <v>15.081</v>
      </c>
      <c r="AE600" s="58">
        <v>10.919</v>
      </c>
      <c r="AF600" s="58">
        <v>18.602</v>
      </c>
      <c r="AG600" s="59">
        <f t="shared" si="141"/>
        <v>44.602000000000004</v>
      </c>
      <c r="AH600" s="58">
        <v>15.695</v>
      </c>
      <c r="AI600" s="58">
        <v>12.154</v>
      </c>
      <c r="AJ600" s="58">
        <v>17.692</v>
      </c>
      <c r="AK600" s="59">
        <f t="shared" si="142"/>
        <v>45.540999999999997</v>
      </c>
      <c r="AL600" s="58">
        <v>16.044</v>
      </c>
      <c r="AM600" s="58">
        <v>11.193</v>
      </c>
      <c r="AN600" s="58">
        <v>18.625</v>
      </c>
      <c r="AO600" s="59">
        <f t="shared" si="143"/>
        <v>45.862000000000002</v>
      </c>
      <c r="AP600" s="58">
        <v>15.398</v>
      </c>
      <c r="AQ600" s="58">
        <v>10.3</v>
      </c>
      <c r="AR600" s="58">
        <v>15.67</v>
      </c>
      <c r="AS600" s="59">
        <f t="shared" si="144"/>
        <v>41.368000000000002</v>
      </c>
      <c r="AT600" s="58">
        <v>12.090999999999999</v>
      </c>
      <c r="AU600" s="58">
        <v>8.9809999999999999</v>
      </c>
      <c r="AV600" s="58">
        <v>15.784000000000001</v>
      </c>
      <c r="AW600" s="59">
        <f t="shared" si="145"/>
        <v>36.856000000000002</v>
      </c>
      <c r="AX600" s="58">
        <v>11.631</v>
      </c>
      <c r="AY600" s="58">
        <v>9.1969999999999992</v>
      </c>
      <c r="AZ600" s="58">
        <v>18.556000000000001</v>
      </c>
      <c r="BA600" s="59">
        <f t="shared" si="146"/>
        <v>39.384</v>
      </c>
      <c r="BB600" s="58">
        <v>16.097000000000001</v>
      </c>
      <c r="BC600" s="58">
        <v>13.127000000000001</v>
      </c>
      <c r="BD600" s="58">
        <v>32.887999999999998</v>
      </c>
      <c r="BE600" s="59">
        <f t="shared" si="147"/>
        <v>62.112000000000002</v>
      </c>
      <c r="BF600" s="60">
        <f t="shared" si="148"/>
        <v>540.74300000000005</v>
      </c>
      <c r="BG600" s="53">
        <f t="shared" si="150"/>
        <v>166.45400000000001</v>
      </c>
      <c r="BH600" s="53">
        <f t="shared" si="150"/>
        <v>128.614</v>
      </c>
      <c r="BI600" s="53">
        <f t="shared" si="150"/>
        <v>245.67500000000001</v>
      </c>
      <c r="BJ600" s="53">
        <f t="shared" si="149"/>
        <v>540.74299999999994</v>
      </c>
      <c r="BL600" s="40"/>
    </row>
    <row r="601" spans="1:64" ht="16.05" customHeight="1" x14ac:dyDescent="0.3">
      <c r="A601" s="55">
        <v>595</v>
      </c>
      <c r="B601" s="55" t="s">
        <v>52</v>
      </c>
      <c r="C601" s="55" t="s">
        <v>275</v>
      </c>
      <c r="D601" s="55" t="s">
        <v>54</v>
      </c>
      <c r="E601" s="55" t="s">
        <v>511</v>
      </c>
      <c r="F601" s="56">
        <v>3.3</v>
      </c>
      <c r="G601" s="57">
        <v>220</v>
      </c>
      <c r="H601" s="55" t="s">
        <v>51</v>
      </c>
      <c r="I601" s="53">
        <v>540.74300000000005</v>
      </c>
      <c r="J601" s="58">
        <v>15.257999999999999</v>
      </c>
      <c r="K601" s="58">
        <v>14.661</v>
      </c>
      <c r="L601" s="58">
        <v>33.89</v>
      </c>
      <c r="M601" s="59">
        <f t="shared" si="136"/>
        <v>63.808999999999997</v>
      </c>
      <c r="N601" s="58">
        <v>11.375999999999999</v>
      </c>
      <c r="O601" s="58">
        <v>9.4250000000000007</v>
      </c>
      <c r="P601" s="58">
        <v>21.140999999999998</v>
      </c>
      <c r="Q601" s="59">
        <f t="shared" si="137"/>
        <v>41.942</v>
      </c>
      <c r="R601" s="58">
        <v>12.956</v>
      </c>
      <c r="S601" s="58">
        <v>9.8369999999999997</v>
      </c>
      <c r="T601" s="58">
        <v>19.774000000000001</v>
      </c>
      <c r="U601" s="59">
        <f t="shared" si="138"/>
        <v>42.567</v>
      </c>
      <c r="V601" s="58">
        <v>10.962999999999999</v>
      </c>
      <c r="W601" s="58">
        <v>8.84</v>
      </c>
      <c r="X601" s="58">
        <v>16.832999999999998</v>
      </c>
      <c r="Y601" s="59">
        <f t="shared" si="139"/>
        <v>36.635999999999996</v>
      </c>
      <c r="Z601" s="58">
        <v>13.864000000000001</v>
      </c>
      <c r="AA601" s="58">
        <v>9.98</v>
      </c>
      <c r="AB601" s="58">
        <v>16.22</v>
      </c>
      <c r="AC601" s="59">
        <f t="shared" si="140"/>
        <v>40.064</v>
      </c>
      <c r="AD601" s="58">
        <v>15.081</v>
      </c>
      <c r="AE601" s="58">
        <v>10.919</v>
      </c>
      <c r="AF601" s="58">
        <v>18.602</v>
      </c>
      <c r="AG601" s="59">
        <f t="shared" si="141"/>
        <v>44.602000000000004</v>
      </c>
      <c r="AH601" s="58">
        <v>15.695</v>
      </c>
      <c r="AI601" s="58">
        <v>12.154</v>
      </c>
      <c r="AJ601" s="58">
        <v>17.692</v>
      </c>
      <c r="AK601" s="59">
        <f t="shared" si="142"/>
        <v>45.540999999999997</v>
      </c>
      <c r="AL601" s="58">
        <v>16.044</v>
      </c>
      <c r="AM601" s="58">
        <v>11.193</v>
      </c>
      <c r="AN601" s="58">
        <v>18.625</v>
      </c>
      <c r="AO601" s="59">
        <f t="shared" si="143"/>
        <v>45.862000000000002</v>
      </c>
      <c r="AP601" s="58">
        <v>15.398</v>
      </c>
      <c r="AQ601" s="58">
        <v>10.3</v>
      </c>
      <c r="AR601" s="58">
        <v>15.67</v>
      </c>
      <c r="AS601" s="59">
        <f t="shared" si="144"/>
        <v>41.368000000000002</v>
      </c>
      <c r="AT601" s="58">
        <v>12.090999999999999</v>
      </c>
      <c r="AU601" s="58">
        <v>8.9809999999999999</v>
      </c>
      <c r="AV601" s="58">
        <v>15.784000000000001</v>
      </c>
      <c r="AW601" s="59">
        <f t="shared" si="145"/>
        <v>36.856000000000002</v>
      </c>
      <c r="AX601" s="58">
        <v>11.631</v>
      </c>
      <c r="AY601" s="58">
        <v>9.1969999999999992</v>
      </c>
      <c r="AZ601" s="58">
        <v>18.556000000000001</v>
      </c>
      <c r="BA601" s="59">
        <f t="shared" si="146"/>
        <v>39.384</v>
      </c>
      <c r="BB601" s="58">
        <v>16.097000000000001</v>
      </c>
      <c r="BC601" s="58">
        <v>13.127000000000001</v>
      </c>
      <c r="BD601" s="58">
        <v>32.887999999999998</v>
      </c>
      <c r="BE601" s="59">
        <f t="shared" si="147"/>
        <v>62.112000000000002</v>
      </c>
      <c r="BF601" s="60">
        <f t="shared" si="148"/>
        <v>540.74300000000005</v>
      </c>
      <c r="BG601" s="53">
        <f t="shared" si="150"/>
        <v>166.45400000000001</v>
      </c>
      <c r="BH601" s="53">
        <f t="shared" si="150"/>
        <v>128.614</v>
      </c>
      <c r="BI601" s="53">
        <f t="shared" si="150"/>
        <v>245.67500000000001</v>
      </c>
      <c r="BJ601" s="53">
        <f t="shared" si="149"/>
        <v>540.74299999999994</v>
      </c>
      <c r="BL601" s="40"/>
    </row>
    <row r="602" spans="1:64" ht="16.05" customHeight="1" x14ac:dyDescent="0.3">
      <c r="A602" s="55">
        <v>596</v>
      </c>
      <c r="B602" s="55" t="s">
        <v>52</v>
      </c>
      <c r="C602" s="55" t="s">
        <v>53</v>
      </c>
      <c r="D602" s="55" t="s">
        <v>54</v>
      </c>
      <c r="E602" s="55" t="s">
        <v>511</v>
      </c>
      <c r="F602" s="56">
        <v>11</v>
      </c>
      <c r="G602" s="57">
        <v>380</v>
      </c>
      <c r="H602" s="55" t="s">
        <v>51</v>
      </c>
      <c r="I602" s="53">
        <v>2437.3360229999998</v>
      </c>
      <c r="J602" s="58">
        <v>55</v>
      </c>
      <c r="K602" s="58">
        <v>48.999991999999999</v>
      </c>
      <c r="L602" s="58">
        <v>61.000013000000003</v>
      </c>
      <c r="M602" s="59">
        <f t="shared" si="136"/>
        <v>165.00000499999999</v>
      </c>
      <c r="N602" s="58">
        <v>56</v>
      </c>
      <c r="O602" s="58">
        <v>52.000003999999997</v>
      </c>
      <c r="P602" s="58">
        <v>48.999996000000003</v>
      </c>
      <c r="Q602" s="59">
        <f t="shared" si="137"/>
        <v>157</v>
      </c>
      <c r="R602" s="58">
        <v>72.999999000000003</v>
      </c>
      <c r="S602" s="58">
        <v>63.000011000000001</v>
      </c>
      <c r="T602" s="58">
        <v>54.999988000000002</v>
      </c>
      <c r="U602" s="59">
        <f t="shared" si="138"/>
        <v>190.99999800000001</v>
      </c>
      <c r="V602" s="58">
        <v>57.012008000000002</v>
      </c>
      <c r="W602" s="58">
        <v>63.043005999999998</v>
      </c>
      <c r="X602" s="58">
        <v>60.367013999999998</v>
      </c>
      <c r="Y602" s="59">
        <f t="shared" si="139"/>
        <v>180.42202800000001</v>
      </c>
      <c r="Z602" s="58">
        <v>88.035991999999993</v>
      </c>
      <c r="AA602" s="58">
        <v>59.013004000000002</v>
      </c>
      <c r="AB602" s="58">
        <v>68.559005999999997</v>
      </c>
      <c r="AC602" s="59">
        <f t="shared" si="140"/>
        <v>215.608002</v>
      </c>
      <c r="AD602" s="58">
        <v>83.899997999999997</v>
      </c>
      <c r="AE602" s="58">
        <v>48.907009000000002</v>
      </c>
      <c r="AF602" s="58">
        <v>50.499000000000002</v>
      </c>
      <c r="AG602" s="59">
        <f t="shared" si="141"/>
        <v>183.30600699999999</v>
      </c>
      <c r="AH602" s="58">
        <v>146.99999600000001</v>
      </c>
      <c r="AI602" s="58">
        <v>100.00000300000001</v>
      </c>
      <c r="AJ602" s="58">
        <v>117</v>
      </c>
      <c r="AK602" s="59">
        <f t="shared" si="142"/>
        <v>363.999999</v>
      </c>
      <c r="AL602" s="58">
        <v>62.000003999999997</v>
      </c>
      <c r="AM602" s="58">
        <v>39.999994000000001</v>
      </c>
      <c r="AN602" s="58">
        <v>45.999996000000003</v>
      </c>
      <c r="AO602" s="59">
        <f t="shared" si="143"/>
        <v>147.99999400000002</v>
      </c>
      <c r="AP602" s="58">
        <v>49.999994000000001</v>
      </c>
      <c r="AQ602" s="58">
        <v>49</v>
      </c>
      <c r="AR602" s="58">
        <v>69.999994000000001</v>
      </c>
      <c r="AS602" s="59">
        <f t="shared" si="144"/>
        <v>168.999988</v>
      </c>
      <c r="AT602" s="58">
        <v>49.999991999999999</v>
      </c>
      <c r="AU602" s="58">
        <v>69.000005000000002</v>
      </c>
      <c r="AV602" s="58">
        <v>49.000002000000002</v>
      </c>
      <c r="AW602" s="59">
        <f t="shared" si="145"/>
        <v>167.999999</v>
      </c>
      <c r="AX602" s="58">
        <v>111.999993</v>
      </c>
      <c r="AY602" s="58">
        <v>72.999994999999998</v>
      </c>
      <c r="AZ602" s="58">
        <v>138</v>
      </c>
      <c r="BA602" s="59">
        <f t="shared" si="146"/>
        <v>322.99998800000003</v>
      </c>
      <c r="BB602" s="58">
        <v>69.000007999999994</v>
      </c>
      <c r="BC602" s="58">
        <v>45.000008000000001</v>
      </c>
      <c r="BD602" s="58">
        <v>58.999999000000003</v>
      </c>
      <c r="BE602" s="59">
        <f t="shared" si="147"/>
        <v>173.00001499999999</v>
      </c>
      <c r="BF602" s="60">
        <f t="shared" si="148"/>
        <v>2437.3360229999998</v>
      </c>
      <c r="BG602" s="53">
        <f t="shared" si="150"/>
        <v>902.94798400000002</v>
      </c>
      <c r="BH602" s="53">
        <f t="shared" si="150"/>
        <v>710.963031</v>
      </c>
      <c r="BI602" s="53">
        <f t="shared" si="150"/>
        <v>823.42500800000005</v>
      </c>
      <c r="BJ602" s="53">
        <f t="shared" si="149"/>
        <v>2437.3360230000003</v>
      </c>
      <c r="BL602" s="40"/>
    </row>
    <row r="603" spans="1:64" ht="16.05" customHeight="1" x14ac:dyDescent="0.3">
      <c r="A603" s="55">
        <v>597</v>
      </c>
      <c r="B603" s="55" t="s">
        <v>52</v>
      </c>
      <c r="C603" s="55" t="s">
        <v>187</v>
      </c>
      <c r="D603" s="55" t="s">
        <v>54</v>
      </c>
      <c r="E603" s="55" t="s">
        <v>511</v>
      </c>
      <c r="F603" s="56">
        <v>60</v>
      </c>
      <c r="G603" s="57">
        <v>380</v>
      </c>
      <c r="H603" s="55" t="s">
        <v>50</v>
      </c>
      <c r="I603" s="53">
        <v>1797.4300000000003</v>
      </c>
      <c r="J603" s="58">
        <v>8.4250000000000007</v>
      </c>
      <c r="K603" s="58">
        <v>6.25</v>
      </c>
      <c r="L603" s="58">
        <v>13.675000000000001</v>
      </c>
      <c r="M603" s="59">
        <f t="shared" si="136"/>
        <v>28.35</v>
      </c>
      <c r="N603" s="58">
        <v>44.225000000000001</v>
      </c>
      <c r="O603" s="58">
        <v>6.375</v>
      </c>
      <c r="P603" s="58">
        <v>10.9</v>
      </c>
      <c r="Q603" s="59">
        <f t="shared" si="137"/>
        <v>61.5</v>
      </c>
      <c r="R603" s="58">
        <v>169.72499999999999</v>
      </c>
      <c r="S603" s="58">
        <v>19.18</v>
      </c>
      <c r="T603" s="58">
        <v>10.765000000000002</v>
      </c>
      <c r="U603" s="59">
        <f t="shared" si="138"/>
        <v>199.67000000000002</v>
      </c>
      <c r="V603" s="58">
        <v>376.75</v>
      </c>
      <c r="W603" s="58">
        <v>37.5</v>
      </c>
      <c r="X603" s="58">
        <v>11.6</v>
      </c>
      <c r="Y603" s="59">
        <f t="shared" si="139"/>
        <v>425.85</v>
      </c>
      <c r="Z603" s="58">
        <v>413.42500000000001</v>
      </c>
      <c r="AA603" s="58">
        <v>42.5</v>
      </c>
      <c r="AB603" s="58">
        <v>10.675000000000001</v>
      </c>
      <c r="AC603" s="59">
        <f t="shared" si="140"/>
        <v>466.6</v>
      </c>
      <c r="AD603" s="58">
        <v>169.72499999999999</v>
      </c>
      <c r="AE603" s="58">
        <v>19.18</v>
      </c>
      <c r="AF603" s="58">
        <v>10.765000000000002</v>
      </c>
      <c r="AG603" s="59">
        <f t="shared" si="141"/>
        <v>199.67000000000002</v>
      </c>
      <c r="AH603" s="58">
        <v>169.72499999999999</v>
      </c>
      <c r="AI603" s="58">
        <v>19.18</v>
      </c>
      <c r="AJ603" s="58">
        <v>10.765000000000002</v>
      </c>
      <c r="AK603" s="59">
        <f t="shared" si="142"/>
        <v>199.67000000000002</v>
      </c>
      <c r="AL603" s="58">
        <v>169.72499999999999</v>
      </c>
      <c r="AM603" s="58">
        <v>19.18</v>
      </c>
      <c r="AN603" s="58">
        <v>10.765000000000002</v>
      </c>
      <c r="AO603" s="59">
        <f t="shared" si="143"/>
        <v>199.67000000000002</v>
      </c>
      <c r="AP603" s="58">
        <v>2.5000000000000001E-2</v>
      </c>
      <c r="AQ603" s="58">
        <v>0</v>
      </c>
      <c r="AR603" s="58">
        <v>7.4999999999999997E-2</v>
      </c>
      <c r="AS603" s="59">
        <f t="shared" si="144"/>
        <v>0.1</v>
      </c>
      <c r="AT603" s="58">
        <v>0.05</v>
      </c>
      <c r="AU603" s="58">
        <v>7.4999999999999997E-2</v>
      </c>
      <c r="AV603" s="58">
        <v>2.5000000000000001E-2</v>
      </c>
      <c r="AW603" s="59">
        <f t="shared" si="145"/>
        <v>0.15</v>
      </c>
      <c r="AX603" s="58">
        <v>0.05</v>
      </c>
      <c r="AY603" s="58">
        <v>0.05</v>
      </c>
      <c r="AZ603" s="58">
        <v>0.05</v>
      </c>
      <c r="BA603" s="59">
        <f t="shared" si="146"/>
        <v>0.15000000000000002</v>
      </c>
      <c r="BB603" s="58">
        <v>5.8</v>
      </c>
      <c r="BC603" s="58">
        <v>3.2749999999999999</v>
      </c>
      <c r="BD603" s="58">
        <v>6.9749999999999996</v>
      </c>
      <c r="BE603" s="59">
        <f t="shared" si="147"/>
        <v>16.049999999999997</v>
      </c>
      <c r="BF603" s="60">
        <f t="shared" si="148"/>
        <v>1797.4300000000003</v>
      </c>
      <c r="BG603" s="53">
        <f t="shared" si="150"/>
        <v>1527.6499999999996</v>
      </c>
      <c r="BH603" s="53">
        <f t="shared" si="150"/>
        <v>172.74500000000003</v>
      </c>
      <c r="BI603" s="53">
        <f t="shared" si="150"/>
        <v>97.035000000000011</v>
      </c>
      <c r="BJ603" s="53">
        <f t="shared" si="149"/>
        <v>1797.4299999999998</v>
      </c>
      <c r="BL603" s="40"/>
    </row>
    <row r="604" spans="1:64" ht="16.05" customHeight="1" x14ac:dyDescent="0.3">
      <c r="A604" s="55">
        <v>598</v>
      </c>
      <c r="B604" s="55" t="s">
        <v>52</v>
      </c>
      <c r="C604" s="55" t="s">
        <v>69</v>
      </c>
      <c r="D604" s="55" t="s">
        <v>54</v>
      </c>
      <c r="E604" s="55" t="s">
        <v>511</v>
      </c>
      <c r="F604" s="56">
        <v>3.3</v>
      </c>
      <c r="G604" s="57">
        <v>220</v>
      </c>
      <c r="H604" s="55" t="s">
        <v>51</v>
      </c>
      <c r="I604" s="53">
        <v>2906.9100030000004</v>
      </c>
      <c r="J604" s="58">
        <v>162</v>
      </c>
      <c r="K604" s="58">
        <v>125.99999200000001</v>
      </c>
      <c r="L604" s="58">
        <v>256.00000499999999</v>
      </c>
      <c r="M604" s="59">
        <f t="shared" si="136"/>
        <v>543.99999700000001</v>
      </c>
      <c r="N604" s="58">
        <v>138</v>
      </c>
      <c r="O604" s="58">
        <v>94.999992000000006</v>
      </c>
      <c r="P604" s="58">
        <v>165.99999600000001</v>
      </c>
      <c r="Q604" s="59">
        <f t="shared" si="137"/>
        <v>398.99998800000003</v>
      </c>
      <c r="R604" s="58">
        <v>53.000003999999997</v>
      </c>
      <c r="S604" s="58">
        <v>41.999991999999999</v>
      </c>
      <c r="T604" s="58">
        <v>72.000005999999999</v>
      </c>
      <c r="U604" s="59">
        <f t="shared" si="138"/>
        <v>167.00000199999999</v>
      </c>
      <c r="V604" s="58">
        <v>44.870001000000002</v>
      </c>
      <c r="W604" s="58">
        <v>44.861994000000003</v>
      </c>
      <c r="X604" s="58">
        <v>83.654004</v>
      </c>
      <c r="Y604" s="59">
        <f t="shared" si="139"/>
        <v>173.38599900000003</v>
      </c>
      <c r="Z604" s="58">
        <v>56.821005999999997</v>
      </c>
      <c r="AA604" s="58">
        <v>43.509993999999999</v>
      </c>
      <c r="AB604" s="58">
        <v>76.601985999999997</v>
      </c>
      <c r="AC604" s="59">
        <f t="shared" si="140"/>
        <v>176.93298599999997</v>
      </c>
      <c r="AD604" s="58">
        <v>70.524006</v>
      </c>
      <c r="AE604" s="58">
        <v>57.371991999999999</v>
      </c>
      <c r="AF604" s="58">
        <v>90.724999999999994</v>
      </c>
      <c r="AG604" s="59">
        <f t="shared" si="141"/>
        <v>218.62099799999999</v>
      </c>
      <c r="AH604" s="58">
        <v>77.651878624999995</v>
      </c>
      <c r="AI604" s="58">
        <v>56.967996499999998</v>
      </c>
      <c r="AJ604" s="58">
        <v>107.622625125</v>
      </c>
      <c r="AK604" s="59">
        <f t="shared" si="142"/>
        <v>242.24250024999998</v>
      </c>
      <c r="AL604" s="58">
        <v>77.651878624999995</v>
      </c>
      <c r="AM604" s="58">
        <v>56.967996499999998</v>
      </c>
      <c r="AN604" s="58">
        <v>107.622625125</v>
      </c>
      <c r="AO604" s="59">
        <f t="shared" si="143"/>
        <v>242.24250024999998</v>
      </c>
      <c r="AP604" s="58">
        <v>77.651878624999995</v>
      </c>
      <c r="AQ604" s="58">
        <v>56.967996499999998</v>
      </c>
      <c r="AR604" s="58">
        <v>107.622625125</v>
      </c>
      <c r="AS604" s="59">
        <f t="shared" si="144"/>
        <v>242.24250024999998</v>
      </c>
      <c r="AT604" s="58">
        <v>77.651878624999995</v>
      </c>
      <c r="AU604" s="58">
        <v>56.967996499999998</v>
      </c>
      <c r="AV604" s="58">
        <v>107.622625125</v>
      </c>
      <c r="AW604" s="59">
        <f t="shared" si="145"/>
        <v>242.24250024999998</v>
      </c>
      <c r="AX604" s="58">
        <v>40.000002000000002</v>
      </c>
      <c r="AY604" s="58">
        <v>11.000004000000001</v>
      </c>
      <c r="AZ604" s="58">
        <v>18</v>
      </c>
      <c r="BA604" s="59">
        <f t="shared" si="146"/>
        <v>69.000005999999999</v>
      </c>
      <c r="BB604" s="58">
        <v>56.000010000000003</v>
      </c>
      <c r="BC604" s="58">
        <v>36.000011999999998</v>
      </c>
      <c r="BD604" s="58">
        <v>98.000004000000004</v>
      </c>
      <c r="BE604" s="59">
        <f t="shared" si="147"/>
        <v>190.00002599999999</v>
      </c>
      <c r="BF604" s="60">
        <f t="shared" si="148"/>
        <v>2906.9100030000004</v>
      </c>
      <c r="BG604" s="53">
        <f t="shared" si="150"/>
        <v>931.82254349999994</v>
      </c>
      <c r="BH604" s="53">
        <f t="shared" si="150"/>
        <v>683.61595799999998</v>
      </c>
      <c r="BI604" s="53">
        <f t="shared" si="150"/>
        <v>1291.4715014999999</v>
      </c>
      <c r="BJ604" s="53">
        <f t="shared" si="149"/>
        <v>2906.910003</v>
      </c>
      <c r="BL604" s="40"/>
    </row>
    <row r="605" spans="1:64" ht="16.05" customHeight="1" x14ac:dyDescent="0.3">
      <c r="A605" s="55">
        <v>599</v>
      </c>
      <c r="B605" s="55" t="s">
        <v>52</v>
      </c>
      <c r="C605" s="55" t="s">
        <v>159</v>
      </c>
      <c r="D605" s="55" t="s">
        <v>54</v>
      </c>
      <c r="E605" s="55" t="s">
        <v>511</v>
      </c>
      <c r="F605" s="56">
        <v>3.3</v>
      </c>
      <c r="G605" s="57">
        <v>220</v>
      </c>
      <c r="H605" s="55" t="s">
        <v>51</v>
      </c>
      <c r="I605" s="53">
        <v>540.74300000000005</v>
      </c>
      <c r="J605" s="58">
        <v>15.257999999999999</v>
      </c>
      <c r="K605" s="58">
        <v>14.661</v>
      </c>
      <c r="L605" s="58">
        <v>33.89</v>
      </c>
      <c r="M605" s="59">
        <f t="shared" si="136"/>
        <v>63.808999999999997</v>
      </c>
      <c r="N605" s="58">
        <v>11.375999999999999</v>
      </c>
      <c r="O605" s="58">
        <v>9.4250000000000007</v>
      </c>
      <c r="P605" s="58">
        <v>21.140999999999998</v>
      </c>
      <c r="Q605" s="59">
        <f t="shared" si="137"/>
        <v>41.942</v>
      </c>
      <c r="R605" s="58">
        <v>12.956</v>
      </c>
      <c r="S605" s="58">
        <v>9.8369999999999997</v>
      </c>
      <c r="T605" s="58">
        <v>19.774000000000001</v>
      </c>
      <c r="U605" s="59">
        <f t="shared" si="138"/>
        <v>42.567</v>
      </c>
      <c r="V605" s="58">
        <v>10.962999999999999</v>
      </c>
      <c r="W605" s="58">
        <v>8.84</v>
      </c>
      <c r="X605" s="58">
        <v>16.832999999999998</v>
      </c>
      <c r="Y605" s="59">
        <f t="shared" si="139"/>
        <v>36.635999999999996</v>
      </c>
      <c r="Z605" s="58">
        <v>13.864000000000001</v>
      </c>
      <c r="AA605" s="58">
        <v>9.98</v>
      </c>
      <c r="AB605" s="58">
        <v>16.22</v>
      </c>
      <c r="AC605" s="59">
        <f t="shared" si="140"/>
        <v>40.064</v>
      </c>
      <c r="AD605" s="58">
        <v>15.081</v>
      </c>
      <c r="AE605" s="58">
        <v>10.919</v>
      </c>
      <c r="AF605" s="58">
        <v>18.602</v>
      </c>
      <c r="AG605" s="59">
        <f t="shared" si="141"/>
        <v>44.602000000000004</v>
      </c>
      <c r="AH605" s="58">
        <v>15.695</v>
      </c>
      <c r="AI605" s="58">
        <v>12.154</v>
      </c>
      <c r="AJ605" s="58">
        <v>17.692</v>
      </c>
      <c r="AK605" s="59">
        <f t="shared" si="142"/>
        <v>45.540999999999997</v>
      </c>
      <c r="AL605" s="58">
        <v>16.044</v>
      </c>
      <c r="AM605" s="58">
        <v>11.193</v>
      </c>
      <c r="AN605" s="58">
        <v>18.625</v>
      </c>
      <c r="AO605" s="59">
        <f t="shared" si="143"/>
        <v>45.862000000000002</v>
      </c>
      <c r="AP605" s="58">
        <v>15.398</v>
      </c>
      <c r="AQ605" s="58">
        <v>10.3</v>
      </c>
      <c r="AR605" s="58">
        <v>15.67</v>
      </c>
      <c r="AS605" s="59">
        <f t="shared" si="144"/>
        <v>41.368000000000002</v>
      </c>
      <c r="AT605" s="58">
        <v>12.090999999999999</v>
      </c>
      <c r="AU605" s="58">
        <v>8.9809999999999999</v>
      </c>
      <c r="AV605" s="58">
        <v>15.784000000000001</v>
      </c>
      <c r="AW605" s="59">
        <f t="shared" si="145"/>
        <v>36.856000000000002</v>
      </c>
      <c r="AX605" s="58">
        <v>11.631</v>
      </c>
      <c r="AY605" s="58">
        <v>9.1969999999999992</v>
      </c>
      <c r="AZ605" s="58">
        <v>18.556000000000001</v>
      </c>
      <c r="BA605" s="59">
        <f t="shared" si="146"/>
        <v>39.384</v>
      </c>
      <c r="BB605" s="58">
        <v>16.097000000000001</v>
      </c>
      <c r="BC605" s="58">
        <v>13.127000000000001</v>
      </c>
      <c r="BD605" s="58">
        <v>32.887999999999998</v>
      </c>
      <c r="BE605" s="59">
        <f t="shared" si="147"/>
        <v>62.112000000000002</v>
      </c>
      <c r="BF605" s="60">
        <f t="shared" si="148"/>
        <v>540.74300000000005</v>
      </c>
      <c r="BG605" s="53">
        <f t="shared" si="150"/>
        <v>166.45400000000001</v>
      </c>
      <c r="BH605" s="53">
        <f t="shared" si="150"/>
        <v>128.614</v>
      </c>
      <c r="BI605" s="53">
        <f t="shared" si="150"/>
        <v>245.67500000000001</v>
      </c>
      <c r="BJ605" s="53">
        <f t="shared" si="149"/>
        <v>540.74299999999994</v>
      </c>
      <c r="BL605" s="40"/>
    </row>
    <row r="606" spans="1:64" ht="16.05" customHeight="1" x14ac:dyDescent="0.3">
      <c r="A606" s="55">
        <v>600</v>
      </c>
      <c r="B606" s="55" t="s">
        <v>52</v>
      </c>
      <c r="C606" s="55" t="s">
        <v>159</v>
      </c>
      <c r="D606" s="55" t="s">
        <v>54</v>
      </c>
      <c r="E606" s="55" t="s">
        <v>511</v>
      </c>
      <c r="F606" s="56">
        <v>3.3</v>
      </c>
      <c r="G606" s="57">
        <v>220</v>
      </c>
      <c r="H606" s="55" t="s">
        <v>51</v>
      </c>
      <c r="I606" s="53">
        <v>54.431939999999997</v>
      </c>
      <c r="J606" s="58">
        <v>1.1574945000000001</v>
      </c>
      <c r="K606" s="58">
        <v>2.0404970000000002</v>
      </c>
      <c r="L606" s="58">
        <v>1.3380035000000001</v>
      </c>
      <c r="M606" s="59">
        <f t="shared" si="136"/>
        <v>4.5359950000000007</v>
      </c>
      <c r="N606" s="58">
        <v>1.1574945000000001</v>
      </c>
      <c r="O606" s="58">
        <v>2.0404970000000002</v>
      </c>
      <c r="P606" s="58">
        <v>1.3380035000000001</v>
      </c>
      <c r="Q606" s="59">
        <f t="shared" si="137"/>
        <v>4.5359950000000007</v>
      </c>
      <c r="R606" s="58">
        <v>0.98299700000000001</v>
      </c>
      <c r="S606" s="58">
        <v>0.94100300000000003</v>
      </c>
      <c r="T606" s="58">
        <v>0.65500499999999995</v>
      </c>
      <c r="U606" s="59">
        <f t="shared" si="138"/>
        <v>2.579005</v>
      </c>
      <c r="V606" s="58">
        <v>1.1119939999999999</v>
      </c>
      <c r="W606" s="58">
        <v>2.369996</v>
      </c>
      <c r="X606" s="58">
        <v>1.656012</v>
      </c>
      <c r="Y606" s="59">
        <f t="shared" si="139"/>
        <v>5.1380020000000002</v>
      </c>
      <c r="Z606" s="58">
        <v>1.2989900000000001</v>
      </c>
      <c r="AA606" s="58">
        <v>2.4740000000000002</v>
      </c>
      <c r="AB606" s="58">
        <v>1.5379970000000001</v>
      </c>
      <c r="AC606" s="59">
        <f t="shared" si="140"/>
        <v>5.3109869999999999</v>
      </c>
      <c r="AD606" s="58">
        <v>1.235997</v>
      </c>
      <c r="AE606" s="58">
        <v>2.376989</v>
      </c>
      <c r="AF606" s="58">
        <v>1.5029999999999999</v>
      </c>
      <c r="AG606" s="59">
        <f t="shared" si="141"/>
        <v>5.1159860000000004</v>
      </c>
      <c r="AH606" s="58">
        <v>1.1574945000000001</v>
      </c>
      <c r="AI606" s="58">
        <v>2.0404970000000002</v>
      </c>
      <c r="AJ606" s="58">
        <v>1.3380035000000001</v>
      </c>
      <c r="AK606" s="59">
        <f t="shared" si="142"/>
        <v>4.5359950000000007</v>
      </c>
      <c r="AL606" s="58">
        <v>1.1574945000000001</v>
      </c>
      <c r="AM606" s="58">
        <v>2.0404970000000002</v>
      </c>
      <c r="AN606" s="58">
        <v>1.3380035000000001</v>
      </c>
      <c r="AO606" s="59">
        <f t="shared" si="143"/>
        <v>4.5359950000000007</v>
      </c>
      <c r="AP606" s="58">
        <v>1.1574945000000001</v>
      </c>
      <c r="AQ606" s="58">
        <v>2.0404970000000002</v>
      </c>
      <c r="AR606" s="58">
        <v>1.3380035000000001</v>
      </c>
      <c r="AS606" s="59">
        <f t="shared" si="144"/>
        <v>4.5359950000000007</v>
      </c>
      <c r="AT606" s="58">
        <v>1.1574945000000001</v>
      </c>
      <c r="AU606" s="58">
        <v>2.0404970000000002</v>
      </c>
      <c r="AV606" s="58">
        <v>1.3380035000000001</v>
      </c>
      <c r="AW606" s="59">
        <f t="shared" si="145"/>
        <v>4.5359950000000007</v>
      </c>
      <c r="AX606" s="58">
        <v>1.1574945000000001</v>
      </c>
      <c r="AY606" s="58">
        <v>2.0404970000000002</v>
      </c>
      <c r="AZ606" s="58">
        <v>1.3380035000000001</v>
      </c>
      <c r="BA606" s="59">
        <f t="shared" si="146"/>
        <v>4.5359950000000007</v>
      </c>
      <c r="BB606" s="58">
        <v>1.1574945000000001</v>
      </c>
      <c r="BC606" s="58">
        <v>2.0404970000000002</v>
      </c>
      <c r="BD606" s="58">
        <v>1.3380035000000001</v>
      </c>
      <c r="BE606" s="59">
        <f t="shared" si="147"/>
        <v>4.5359950000000007</v>
      </c>
      <c r="BF606" s="60">
        <f t="shared" si="148"/>
        <v>54.431940000000004</v>
      </c>
      <c r="BG606" s="53">
        <f t="shared" si="150"/>
        <v>13.889934000000002</v>
      </c>
      <c r="BH606" s="53">
        <f t="shared" si="150"/>
        <v>24.48596400000001</v>
      </c>
      <c r="BI606" s="53">
        <f t="shared" si="150"/>
        <v>16.056041999999994</v>
      </c>
      <c r="BJ606" s="53">
        <f t="shared" si="149"/>
        <v>54.431940000000012</v>
      </c>
      <c r="BL606" s="40"/>
    </row>
    <row r="607" spans="1:64" ht="16.05" customHeight="1" x14ac:dyDescent="0.3">
      <c r="A607" s="55">
        <v>601</v>
      </c>
      <c r="B607" s="55" t="s">
        <v>52</v>
      </c>
      <c r="C607" s="55" t="s">
        <v>65</v>
      </c>
      <c r="D607" s="55" t="s">
        <v>54</v>
      </c>
      <c r="E607" s="55" t="s">
        <v>511</v>
      </c>
      <c r="F607" s="56">
        <v>3.3</v>
      </c>
      <c r="G607" s="57">
        <v>220</v>
      </c>
      <c r="H607" s="55" t="s">
        <v>50</v>
      </c>
      <c r="I607" s="53">
        <v>3251.4340219999999</v>
      </c>
      <c r="J607" s="58">
        <v>152</v>
      </c>
      <c r="K607" s="58">
        <v>140.00000800000001</v>
      </c>
      <c r="L607" s="58">
        <v>295.00001300000002</v>
      </c>
      <c r="M607" s="59">
        <f t="shared" si="136"/>
        <v>587.00002100000006</v>
      </c>
      <c r="N607" s="58">
        <v>62</v>
      </c>
      <c r="O607" s="58">
        <v>51</v>
      </c>
      <c r="P607" s="58">
        <v>109.000004</v>
      </c>
      <c r="Q607" s="59">
        <f t="shared" si="137"/>
        <v>222.00000399999999</v>
      </c>
      <c r="R607" s="58">
        <v>66.999988999999999</v>
      </c>
      <c r="S607" s="58">
        <v>61.000008999999999</v>
      </c>
      <c r="T607" s="58">
        <v>120.999996</v>
      </c>
      <c r="U607" s="59">
        <f t="shared" si="138"/>
        <v>248.99999400000002</v>
      </c>
      <c r="V607" s="58">
        <v>58.235999999999997</v>
      </c>
      <c r="W607" s="58">
        <v>60.311</v>
      </c>
      <c r="X607" s="58">
        <v>104.83</v>
      </c>
      <c r="Y607" s="59">
        <f t="shared" si="139"/>
        <v>223.37700000000001</v>
      </c>
      <c r="Z607" s="58">
        <v>87.388000000000005</v>
      </c>
      <c r="AA607" s="58">
        <v>67.822000000000003</v>
      </c>
      <c r="AB607" s="58">
        <v>96.436999999999998</v>
      </c>
      <c r="AC607" s="59">
        <f t="shared" si="140"/>
        <v>251.64699999999999</v>
      </c>
      <c r="AD607" s="58">
        <v>106.599</v>
      </c>
      <c r="AE607" s="58">
        <v>83.849000000000004</v>
      </c>
      <c r="AF607" s="58">
        <v>107.962</v>
      </c>
      <c r="AG607" s="59">
        <f t="shared" si="141"/>
        <v>298.41000000000003</v>
      </c>
      <c r="AH607" s="58">
        <v>29.000004000000001</v>
      </c>
      <c r="AI607" s="58">
        <v>21.999994000000001</v>
      </c>
      <c r="AJ607" s="58">
        <v>34.000005000000002</v>
      </c>
      <c r="AK607" s="59">
        <f t="shared" si="142"/>
        <v>85.000003000000007</v>
      </c>
      <c r="AL607" s="58">
        <v>29.999991999999999</v>
      </c>
      <c r="AM607" s="58">
        <v>20.999991999999999</v>
      </c>
      <c r="AN607" s="58">
        <v>35.000014</v>
      </c>
      <c r="AO607" s="59">
        <f t="shared" si="143"/>
        <v>85.999998000000005</v>
      </c>
      <c r="AP607" s="58">
        <v>34.999997999999998</v>
      </c>
      <c r="AQ607" s="58">
        <v>20.999991999999999</v>
      </c>
      <c r="AR607" s="58">
        <v>34.000005999999999</v>
      </c>
      <c r="AS607" s="59">
        <f t="shared" si="144"/>
        <v>89.999995999999996</v>
      </c>
      <c r="AT607" s="58">
        <v>40.000002000000002</v>
      </c>
      <c r="AU607" s="58">
        <v>26.000008000000001</v>
      </c>
      <c r="AV607" s="58">
        <v>37.999994000000001</v>
      </c>
      <c r="AW607" s="59">
        <f t="shared" si="145"/>
        <v>104.000004</v>
      </c>
      <c r="AX607" s="58">
        <v>89.999994000000001</v>
      </c>
      <c r="AY607" s="58">
        <v>75.000003000000007</v>
      </c>
      <c r="AZ607" s="58">
        <v>135</v>
      </c>
      <c r="BA607" s="59">
        <f t="shared" si="146"/>
        <v>299.99999700000001</v>
      </c>
      <c r="BB607" s="58">
        <v>236.00000600000001</v>
      </c>
      <c r="BC607" s="58">
        <v>168.99999399999999</v>
      </c>
      <c r="BD607" s="58">
        <v>350.00000499999999</v>
      </c>
      <c r="BE607" s="59">
        <f t="shared" si="147"/>
        <v>755.00000499999999</v>
      </c>
      <c r="BF607" s="60">
        <f t="shared" si="148"/>
        <v>3251.4340219999999</v>
      </c>
      <c r="BG607" s="53">
        <f t="shared" si="150"/>
        <v>993.22298500000011</v>
      </c>
      <c r="BH607" s="53">
        <f t="shared" si="150"/>
        <v>797.98199999999997</v>
      </c>
      <c r="BI607" s="53">
        <f t="shared" si="150"/>
        <v>1460.2290370000001</v>
      </c>
      <c r="BJ607" s="53">
        <f t="shared" si="149"/>
        <v>3251.4340220000004</v>
      </c>
      <c r="BL607" s="40"/>
    </row>
    <row r="608" spans="1:64" ht="16.05" customHeight="1" x14ac:dyDescent="0.3">
      <c r="A608" s="55">
        <v>602</v>
      </c>
      <c r="B608" s="55" t="s">
        <v>52</v>
      </c>
      <c r="C608" s="55" t="s">
        <v>110</v>
      </c>
      <c r="D608" s="55" t="s">
        <v>54</v>
      </c>
      <c r="E608" s="55" t="s">
        <v>511</v>
      </c>
      <c r="F608" s="56">
        <v>3.3</v>
      </c>
      <c r="G608" s="57">
        <v>220</v>
      </c>
      <c r="H608" s="55" t="s">
        <v>50</v>
      </c>
      <c r="I608" s="53">
        <v>3499.2110160000002</v>
      </c>
      <c r="J608" s="58">
        <v>92</v>
      </c>
      <c r="K608" s="58">
        <v>111.999996</v>
      </c>
      <c r="L608" s="58">
        <v>278.00000299999999</v>
      </c>
      <c r="M608" s="59">
        <f t="shared" si="136"/>
        <v>481.999999</v>
      </c>
      <c r="N608" s="58">
        <v>67.677999999999997</v>
      </c>
      <c r="O608" s="58">
        <v>71.325999999999993</v>
      </c>
      <c r="P608" s="58">
        <v>166.13300000000001</v>
      </c>
      <c r="Q608" s="59">
        <f t="shared" si="137"/>
        <v>305.137</v>
      </c>
      <c r="R608" s="58">
        <v>78.135000000000005</v>
      </c>
      <c r="S608" s="58">
        <v>74.162000000000006</v>
      </c>
      <c r="T608" s="58">
        <v>155.99700000000001</v>
      </c>
      <c r="U608" s="59">
        <f t="shared" si="138"/>
        <v>308.29400000000004</v>
      </c>
      <c r="V608" s="58">
        <v>66.722999999999999</v>
      </c>
      <c r="W608" s="58">
        <v>56.837000000000003</v>
      </c>
      <c r="X608" s="58">
        <v>112.721</v>
      </c>
      <c r="Y608" s="59">
        <f t="shared" si="139"/>
        <v>236.28100000000001</v>
      </c>
      <c r="Z608" s="58">
        <v>104.98</v>
      </c>
      <c r="AA608" s="58">
        <v>73.801000000000002</v>
      </c>
      <c r="AB608" s="58">
        <v>96.349000000000004</v>
      </c>
      <c r="AC608" s="59">
        <f t="shared" si="140"/>
        <v>275.13</v>
      </c>
      <c r="AD608" s="58">
        <v>137.80600000000001</v>
      </c>
      <c r="AE608" s="58">
        <v>100.11</v>
      </c>
      <c r="AF608" s="58">
        <v>111.453</v>
      </c>
      <c r="AG608" s="59">
        <f t="shared" si="141"/>
        <v>349.36900000000003</v>
      </c>
      <c r="AH608" s="58">
        <v>78.000010000000003</v>
      </c>
      <c r="AI608" s="58">
        <v>60.999996000000003</v>
      </c>
      <c r="AJ608" s="58">
        <v>83.999994000000001</v>
      </c>
      <c r="AK608" s="59">
        <f t="shared" si="142"/>
        <v>223</v>
      </c>
      <c r="AL608" s="58">
        <v>80.000007999999994</v>
      </c>
      <c r="AM608" s="58">
        <v>58.000005999999999</v>
      </c>
      <c r="AN608" s="58">
        <v>90.999996999999993</v>
      </c>
      <c r="AO608" s="59">
        <f t="shared" si="143"/>
        <v>229.00001099999997</v>
      </c>
      <c r="AP608" s="58">
        <v>75.999989999999997</v>
      </c>
      <c r="AQ608" s="58">
        <v>58.000005999999999</v>
      </c>
      <c r="AR608" s="58">
        <v>87.000007999999994</v>
      </c>
      <c r="AS608" s="59">
        <f t="shared" si="144"/>
        <v>221.00000399999999</v>
      </c>
      <c r="AT608" s="58">
        <v>63</v>
      </c>
      <c r="AU608" s="58">
        <v>66.000004000000004</v>
      </c>
      <c r="AV608" s="58">
        <v>118.000004</v>
      </c>
      <c r="AW608" s="59">
        <f t="shared" si="145"/>
        <v>247.00000799999998</v>
      </c>
      <c r="AX608" s="58">
        <v>62.000000999999997</v>
      </c>
      <c r="AY608" s="58">
        <v>57.000011000000001</v>
      </c>
      <c r="AZ608" s="58">
        <v>117</v>
      </c>
      <c r="BA608" s="59">
        <f t="shared" si="146"/>
        <v>236.000012</v>
      </c>
      <c r="BB608" s="58">
        <v>86.999989999999997</v>
      </c>
      <c r="BC608" s="58">
        <v>82.000005000000002</v>
      </c>
      <c r="BD608" s="58">
        <v>217.999987</v>
      </c>
      <c r="BE608" s="59">
        <f t="shared" si="147"/>
        <v>386.99998200000005</v>
      </c>
      <c r="BF608" s="60">
        <f t="shared" si="148"/>
        <v>3499.2110160000002</v>
      </c>
      <c r="BG608" s="53">
        <f t="shared" si="150"/>
        <v>993.32199900000001</v>
      </c>
      <c r="BH608" s="53">
        <f t="shared" si="150"/>
        <v>870.23602399999982</v>
      </c>
      <c r="BI608" s="53">
        <f t="shared" si="150"/>
        <v>1635.6529929999999</v>
      </c>
      <c r="BJ608" s="53">
        <f t="shared" si="149"/>
        <v>3499.2110159999997</v>
      </c>
      <c r="BL608" s="40"/>
    </row>
    <row r="609" spans="1:64" ht="16.05" customHeight="1" x14ac:dyDescent="0.3">
      <c r="A609" s="55">
        <v>603</v>
      </c>
      <c r="B609" s="55" t="s">
        <v>52</v>
      </c>
      <c r="C609" s="55" t="s">
        <v>174</v>
      </c>
      <c r="D609" s="55" t="s">
        <v>54</v>
      </c>
      <c r="E609" s="55" t="s">
        <v>511</v>
      </c>
      <c r="F609" s="56">
        <v>6.6</v>
      </c>
      <c r="G609" s="57">
        <v>380</v>
      </c>
      <c r="H609" s="55" t="s">
        <v>51</v>
      </c>
      <c r="I609" s="53">
        <v>3720.9719979999995</v>
      </c>
      <c r="J609" s="58">
        <v>67</v>
      </c>
      <c r="K609" s="58">
        <v>94.000007999999994</v>
      </c>
      <c r="L609" s="58">
        <v>167.99999199999999</v>
      </c>
      <c r="M609" s="59">
        <f t="shared" si="136"/>
        <v>329</v>
      </c>
      <c r="N609" s="58">
        <v>71</v>
      </c>
      <c r="O609" s="58">
        <v>99.000007999999994</v>
      </c>
      <c r="P609" s="58">
        <v>129.99999600000001</v>
      </c>
      <c r="Q609" s="59">
        <f t="shared" si="137"/>
        <v>300.00000399999999</v>
      </c>
      <c r="R609" s="58">
        <v>81.999990999999994</v>
      </c>
      <c r="S609" s="58">
        <v>97.999998000000005</v>
      </c>
      <c r="T609" s="58">
        <v>148.00000399999999</v>
      </c>
      <c r="U609" s="59">
        <f t="shared" si="138"/>
        <v>327.99999300000002</v>
      </c>
      <c r="V609" s="58">
        <v>67.051000000000002</v>
      </c>
      <c r="W609" s="58">
        <v>87.340999999999994</v>
      </c>
      <c r="X609" s="58">
        <v>143.68899999999999</v>
      </c>
      <c r="Y609" s="59">
        <f t="shared" si="139"/>
        <v>298.08100000000002</v>
      </c>
      <c r="Z609" s="58">
        <v>81.635999999999996</v>
      </c>
      <c r="AA609" s="58">
        <v>108.16800000000001</v>
      </c>
      <c r="AB609" s="58">
        <v>175.61</v>
      </c>
      <c r="AC609" s="59">
        <f t="shared" si="140"/>
        <v>365.41399999999999</v>
      </c>
      <c r="AD609" s="58">
        <v>71.078000000000003</v>
      </c>
      <c r="AE609" s="58">
        <v>94.162999999999997</v>
      </c>
      <c r="AF609" s="58">
        <v>150.23599999999999</v>
      </c>
      <c r="AG609" s="59">
        <f t="shared" si="141"/>
        <v>315.47699999999998</v>
      </c>
      <c r="AH609" s="58">
        <v>100.99999800000001</v>
      </c>
      <c r="AI609" s="58">
        <v>125.00000799999999</v>
      </c>
      <c r="AJ609" s="58">
        <v>154.00000199999999</v>
      </c>
      <c r="AK609" s="59">
        <f t="shared" si="142"/>
        <v>380.00000799999998</v>
      </c>
      <c r="AL609" s="58">
        <v>64.999989999999997</v>
      </c>
      <c r="AM609" s="58">
        <v>91.000010000000003</v>
      </c>
      <c r="AN609" s="58">
        <v>150.000012</v>
      </c>
      <c r="AO609" s="59">
        <f t="shared" si="143"/>
        <v>306.00001199999997</v>
      </c>
      <c r="AP609" s="58">
        <v>45.999997999999998</v>
      </c>
      <c r="AQ609" s="58">
        <v>80.000010000000003</v>
      </c>
      <c r="AR609" s="58">
        <v>95</v>
      </c>
      <c r="AS609" s="59">
        <f t="shared" si="144"/>
        <v>221.00000800000001</v>
      </c>
      <c r="AT609" s="58">
        <v>60.000003</v>
      </c>
      <c r="AU609" s="58">
        <v>90.999988999999999</v>
      </c>
      <c r="AV609" s="58">
        <v>103.99999</v>
      </c>
      <c r="AW609" s="59">
        <f t="shared" si="145"/>
        <v>254.99998199999999</v>
      </c>
      <c r="AX609" s="58">
        <v>59.000003999999997</v>
      </c>
      <c r="AY609" s="58">
        <v>87.999994000000001</v>
      </c>
      <c r="AZ609" s="58">
        <v>142</v>
      </c>
      <c r="BA609" s="59">
        <f t="shared" si="146"/>
        <v>288.99999800000001</v>
      </c>
      <c r="BB609" s="58">
        <v>80.000007999999994</v>
      </c>
      <c r="BC609" s="58">
        <v>94.999996999999993</v>
      </c>
      <c r="BD609" s="58">
        <v>158.999988</v>
      </c>
      <c r="BE609" s="59">
        <f t="shared" si="147"/>
        <v>333.99999300000002</v>
      </c>
      <c r="BF609" s="60">
        <f t="shared" si="148"/>
        <v>3720.9719979999995</v>
      </c>
      <c r="BG609" s="53">
        <f t="shared" si="150"/>
        <v>850.76499200000001</v>
      </c>
      <c r="BH609" s="53">
        <f t="shared" si="150"/>
        <v>1150.6720219999997</v>
      </c>
      <c r="BI609" s="53">
        <f t="shared" si="150"/>
        <v>1719.5349840000001</v>
      </c>
      <c r="BJ609" s="53">
        <f t="shared" si="149"/>
        <v>3720.971998</v>
      </c>
      <c r="BL609" s="40"/>
    </row>
    <row r="610" spans="1:64" ht="16.05" customHeight="1" x14ac:dyDescent="0.3">
      <c r="A610" s="55">
        <v>604</v>
      </c>
      <c r="B610" s="55" t="s">
        <v>52</v>
      </c>
      <c r="C610" s="55" t="s">
        <v>174</v>
      </c>
      <c r="D610" s="55" t="s">
        <v>54</v>
      </c>
      <c r="E610" s="55" t="s">
        <v>511</v>
      </c>
      <c r="F610" s="56">
        <v>6.6</v>
      </c>
      <c r="G610" s="57">
        <v>380</v>
      </c>
      <c r="H610" s="55" t="s">
        <v>51</v>
      </c>
      <c r="I610" s="53">
        <v>3720.9719979999995</v>
      </c>
      <c r="J610" s="58">
        <v>67</v>
      </c>
      <c r="K610" s="58">
        <v>94.000007999999994</v>
      </c>
      <c r="L610" s="58">
        <v>167.99999199999999</v>
      </c>
      <c r="M610" s="59">
        <f t="shared" si="136"/>
        <v>329</v>
      </c>
      <c r="N610" s="58">
        <v>71</v>
      </c>
      <c r="O610" s="58">
        <v>99.000007999999994</v>
      </c>
      <c r="P610" s="58">
        <v>129.99999600000001</v>
      </c>
      <c r="Q610" s="59">
        <f t="shared" si="137"/>
        <v>300.00000399999999</v>
      </c>
      <c r="R610" s="58">
        <v>81.999990999999994</v>
      </c>
      <c r="S610" s="58">
        <v>97.999998000000005</v>
      </c>
      <c r="T610" s="58">
        <v>148.00000399999999</v>
      </c>
      <c r="U610" s="59">
        <f t="shared" si="138"/>
        <v>327.99999300000002</v>
      </c>
      <c r="V610" s="58">
        <v>67.051000000000002</v>
      </c>
      <c r="W610" s="58">
        <v>87.340999999999994</v>
      </c>
      <c r="X610" s="58">
        <v>143.68899999999999</v>
      </c>
      <c r="Y610" s="59">
        <f t="shared" si="139"/>
        <v>298.08100000000002</v>
      </c>
      <c r="Z610" s="58">
        <v>81.635999999999996</v>
      </c>
      <c r="AA610" s="58">
        <v>108.16800000000001</v>
      </c>
      <c r="AB610" s="58">
        <v>175.61</v>
      </c>
      <c r="AC610" s="59">
        <f t="shared" si="140"/>
        <v>365.41399999999999</v>
      </c>
      <c r="AD610" s="58">
        <v>71.078000000000003</v>
      </c>
      <c r="AE610" s="58">
        <v>94.162999999999997</v>
      </c>
      <c r="AF610" s="58">
        <v>150.23599999999999</v>
      </c>
      <c r="AG610" s="59">
        <f t="shared" si="141"/>
        <v>315.47699999999998</v>
      </c>
      <c r="AH610" s="58">
        <v>100.99999800000001</v>
      </c>
      <c r="AI610" s="58">
        <v>125.00000799999999</v>
      </c>
      <c r="AJ610" s="58">
        <v>154.00000199999999</v>
      </c>
      <c r="AK610" s="59">
        <f t="shared" si="142"/>
        <v>380.00000799999998</v>
      </c>
      <c r="AL610" s="58">
        <v>64.999989999999997</v>
      </c>
      <c r="AM610" s="58">
        <v>91.000010000000003</v>
      </c>
      <c r="AN610" s="58">
        <v>150.000012</v>
      </c>
      <c r="AO610" s="59">
        <f t="shared" si="143"/>
        <v>306.00001199999997</v>
      </c>
      <c r="AP610" s="58">
        <v>45.999997999999998</v>
      </c>
      <c r="AQ610" s="58">
        <v>80.000010000000003</v>
      </c>
      <c r="AR610" s="58">
        <v>95</v>
      </c>
      <c r="AS610" s="59">
        <f t="shared" si="144"/>
        <v>221.00000800000001</v>
      </c>
      <c r="AT610" s="58">
        <v>60.000003</v>
      </c>
      <c r="AU610" s="58">
        <v>90.999988999999999</v>
      </c>
      <c r="AV610" s="58">
        <v>103.99999</v>
      </c>
      <c r="AW610" s="59">
        <f t="shared" si="145"/>
        <v>254.99998199999999</v>
      </c>
      <c r="AX610" s="58">
        <v>59.000003999999997</v>
      </c>
      <c r="AY610" s="58">
        <v>87.999994000000001</v>
      </c>
      <c r="AZ610" s="58">
        <v>142</v>
      </c>
      <c r="BA610" s="59">
        <f t="shared" si="146"/>
        <v>288.99999800000001</v>
      </c>
      <c r="BB610" s="58">
        <v>80.000007999999994</v>
      </c>
      <c r="BC610" s="58">
        <v>94.999996999999993</v>
      </c>
      <c r="BD610" s="58">
        <v>158.999988</v>
      </c>
      <c r="BE610" s="59">
        <f t="shared" si="147"/>
        <v>333.99999300000002</v>
      </c>
      <c r="BF610" s="60">
        <f t="shared" si="148"/>
        <v>3720.9719979999995</v>
      </c>
      <c r="BG610" s="53">
        <f t="shared" si="150"/>
        <v>850.76499200000001</v>
      </c>
      <c r="BH610" s="53">
        <f t="shared" si="150"/>
        <v>1150.6720219999997</v>
      </c>
      <c r="BI610" s="53">
        <f t="shared" si="150"/>
        <v>1719.5349840000001</v>
      </c>
      <c r="BJ610" s="53">
        <f t="shared" si="149"/>
        <v>3720.971998</v>
      </c>
      <c r="BL610" s="40"/>
    </row>
    <row r="611" spans="1:64" ht="16.05" customHeight="1" x14ac:dyDescent="0.3">
      <c r="A611" s="55">
        <v>605</v>
      </c>
      <c r="B611" s="55" t="s">
        <v>52</v>
      </c>
      <c r="C611" s="55" t="s">
        <v>277</v>
      </c>
      <c r="D611" s="55" t="s">
        <v>54</v>
      </c>
      <c r="E611" s="55" t="s">
        <v>511</v>
      </c>
      <c r="F611" s="56">
        <v>3.3</v>
      </c>
      <c r="G611" s="57">
        <v>220</v>
      </c>
      <c r="H611" s="55" t="s">
        <v>51</v>
      </c>
      <c r="I611" s="53">
        <v>5036.7479969999995</v>
      </c>
      <c r="J611" s="58">
        <v>232</v>
      </c>
      <c r="K611" s="58">
        <v>182.99999600000001</v>
      </c>
      <c r="L611" s="58">
        <v>395.00000299999999</v>
      </c>
      <c r="M611" s="59">
        <f t="shared" si="136"/>
        <v>809.999999</v>
      </c>
      <c r="N611" s="58">
        <v>188</v>
      </c>
      <c r="O611" s="58">
        <v>170.00000399999999</v>
      </c>
      <c r="P611" s="58">
        <v>308.99999200000002</v>
      </c>
      <c r="Q611" s="59">
        <f t="shared" si="137"/>
        <v>666.99999600000001</v>
      </c>
      <c r="R611" s="58">
        <v>209.000011</v>
      </c>
      <c r="S611" s="58">
        <v>179</v>
      </c>
      <c r="T611" s="58">
        <v>336.00001099999997</v>
      </c>
      <c r="U611" s="59">
        <f t="shared" si="138"/>
        <v>724.00002199999994</v>
      </c>
      <c r="V611" s="58">
        <v>117.540004</v>
      </c>
      <c r="W611" s="58">
        <v>137.46200400000001</v>
      </c>
      <c r="X611" s="58">
        <v>323.48199</v>
      </c>
      <c r="Y611" s="59">
        <f t="shared" si="139"/>
        <v>578.48399799999993</v>
      </c>
      <c r="Z611" s="58">
        <v>89.518990000000002</v>
      </c>
      <c r="AA611" s="58">
        <v>76.781993999999997</v>
      </c>
      <c r="AB611" s="58">
        <v>183.006001</v>
      </c>
      <c r="AC611" s="59">
        <f t="shared" si="140"/>
        <v>349.306985</v>
      </c>
      <c r="AD611" s="58">
        <v>68.983005000000006</v>
      </c>
      <c r="AE611" s="58">
        <v>60.273989999999998</v>
      </c>
      <c r="AF611" s="58">
        <v>124.7</v>
      </c>
      <c r="AG611" s="59">
        <f t="shared" si="141"/>
        <v>253.95699500000001</v>
      </c>
      <c r="AH611" s="58">
        <v>14.999995999999999</v>
      </c>
      <c r="AI611" s="58">
        <v>7.0000119999999999</v>
      </c>
      <c r="AJ611" s="58">
        <v>9.9999939999999992</v>
      </c>
      <c r="AK611" s="59">
        <f t="shared" si="142"/>
        <v>32.000002000000002</v>
      </c>
      <c r="AL611" s="58">
        <v>47.000008000000001</v>
      </c>
      <c r="AM611" s="58">
        <v>31.00001</v>
      </c>
      <c r="AN611" s="58">
        <v>53.000003</v>
      </c>
      <c r="AO611" s="59">
        <f t="shared" si="143"/>
        <v>131.000021</v>
      </c>
      <c r="AP611" s="58">
        <v>53.000002000000002</v>
      </c>
      <c r="AQ611" s="58">
        <v>31.999995999999999</v>
      </c>
      <c r="AR611" s="58">
        <v>51.999997999999998</v>
      </c>
      <c r="AS611" s="59">
        <f t="shared" si="144"/>
        <v>136.99999600000001</v>
      </c>
      <c r="AT611" s="58">
        <v>49.999991999999999</v>
      </c>
      <c r="AU611" s="58">
        <v>37</v>
      </c>
      <c r="AV611" s="58">
        <v>57.999994000000001</v>
      </c>
      <c r="AW611" s="59">
        <f t="shared" si="145"/>
        <v>144.99998599999998</v>
      </c>
      <c r="AX611" s="58">
        <v>168.999999</v>
      </c>
      <c r="AY611" s="58">
        <v>140.00000399999999</v>
      </c>
      <c r="AZ611" s="58">
        <v>256</v>
      </c>
      <c r="BA611" s="59">
        <f t="shared" si="146"/>
        <v>565.00000299999999</v>
      </c>
      <c r="BB611" s="58">
        <v>194.99999199999999</v>
      </c>
      <c r="BC611" s="58">
        <v>137</v>
      </c>
      <c r="BD611" s="58">
        <v>312.00000199999999</v>
      </c>
      <c r="BE611" s="59">
        <f t="shared" si="147"/>
        <v>643.99999400000002</v>
      </c>
      <c r="BF611" s="60">
        <f t="shared" si="148"/>
        <v>5036.7479969999995</v>
      </c>
      <c r="BG611" s="53">
        <f t="shared" si="150"/>
        <v>1434.041999</v>
      </c>
      <c r="BH611" s="53">
        <f t="shared" si="150"/>
        <v>1190.5180099999998</v>
      </c>
      <c r="BI611" s="53">
        <f t="shared" si="150"/>
        <v>2412.1879879999997</v>
      </c>
      <c r="BJ611" s="53">
        <f t="shared" si="149"/>
        <v>5036.7479969999995</v>
      </c>
      <c r="BL611" s="40"/>
    </row>
    <row r="612" spans="1:64" ht="16.05" customHeight="1" x14ac:dyDescent="0.3">
      <c r="A612" s="55">
        <v>606</v>
      </c>
      <c r="B612" s="55" t="s">
        <v>52</v>
      </c>
      <c r="C612" s="55" t="s">
        <v>81</v>
      </c>
      <c r="D612" s="55" t="s">
        <v>54</v>
      </c>
      <c r="E612" s="55" t="s">
        <v>511</v>
      </c>
      <c r="F612" s="56">
        <v>3.3</v>
      </c>
      <c r="G612" s="57">
        <v>380</v>
      </c>
      <c r="H612" s="55" t="s">
        <v>50</v>
      </c>
      <c r="I612" s="53">
        <v>311.40299999999996</v>
      </c>
      <c r="J612" s="58">
        <v>6.66</v>
      </c>
      <c r="K612" s="58">
        <v>4.7770000000000001</v>
      </c>
      <c r="L612" s="58">
        <v>8.625</v>
      </c>
      <c r="M612" s="59">
        <f t="shared" si="136"/>
        <v>20.062000000000001</v>
      </c>
      <c r="N612" s="58">
        <v>10.616</v>
      </c>
      <c r="O612" s="58">
        <v>8.0570000000000004</v>
      </c>
      <c r="P612" s="58">
        <v>12.617000000000001</v>
      </c>
      <c r="Q612" s="59">
        <f t="shared" si="137"/>
        <v>31.290000000000003</v>
      </c>
      <c r="R612" s="58">
        <v>12.449</v>
      </c>
      <c r="S612" s="58">
        <v>8.6440000000000001</v>
      </c>
      <c r="T612" s="58">
        <v>14.076000000000001</v>
      </c>
      <c r="U612" s="59">
        <f t="shared" si="138"/>
        <v>35.168999999999997</v>
      </c>
      <c r="V612" s="58">
        <v>10.468</v>
      </c>
      <c r="W612" s="58">
        <v>5.8970000000000002</v>
      </c>
      <c r="X612" s="58">
        <v>18.489999999999998</v>
      </c>
      <c r="Y612" s="59">
        <f t="shared" si="139"/>
        <v>34.855000000000004</v>
      </c>
      <c r="Z612" s="58">
        <v>12.343999999999999</v>
      </c>
      <c r="AA612" s="58">
        <v>6.4980000000000002</v>
      </c>
      <c r="AB612" s="58">
        <v>17.742000000000001</v>
      </c>
      <c r="AC612" s="59">
        <f t="shared" si="140"/>
        <v>36.584000000000003</v>
      </c>
      <c r="AD612" s="58">
        <v>11.997999999999999</v>
      </c>
      <c r="AE612" s="58">
        <v>6.4630000000000001</v>
      </c>
      <c r="AF612" s="58">
        <v>17.559000000000001</v>
      </c>
      <c r="AG612" s="59">
        <f t="shared" si="141"/>
        <v>36.019999999999996</v>
      </c>
      <c r="AH612" s="58">
        <v>7.1589999999999998</v>
      </c>
      <c r="AI612" s="58">
        <v>3.32</v>
      </c>
      <c r="AJ612" s="58">
        <v>10.603999999999999</v>
      </c>
      <c r="AK612" s="59">
        <f t="shared" si="142"/>
        <v>21.082999999999998</v>
      </c>
      <c r="AL612" s="58">
        <v>6.8529999999999998</v>
      </c>
      <c r="AM612" s="58">
        <v>2.5739999999999998</v>
      </c>
      <c r="AN612" s="58">
        <v>10.394</v>
      </c>
      <c r="AO612" s="59">
        <f t="shared" si="143"/>
        <v>19.820999999999998</v>
      </c>
      <c r="AP612" s="58">
        <v>6.7229999999999999</v>
      </c>
      <c r="AQ612" s="58">
        <v>2.5569999999999999</v>
      </c>
      <c r="AR612" s="58">
        <v>9.7789999999999999</v>
      </c>
      <c r="AS612" s="59">
        <f t="shared" si="144"/>
        <v>19.058999999999997</v>
      </c>
      <c r="AT612" s="58">
        <v>6.3929999999999998</v>
      </c>
      <c r="AU612" s="58">
        <v>2.8410000000000002</v>
      </c>
      <c r="AV612" s="58">
        <v>10.472</v>
      </c>
      <c r="AW612" s="59">
        <f t="shared" si="145"/>
        <v>19.706</v>
      </c>
      <c r="AX612" s="58">
        <v>6.2939999999999996</v>
      </c>
      <c r="AY612" s="58">
        <v>4.7839999999999998</v>
      </c>
      <c r="AZ612" s="58">
        <v>7.56</v>
      </c>
      <c r="BA612" s="59">
        <f t="shared" si="146"/>
        <v>18.637999999999998</v>
      </c>
      <c r="BB612" s="58">
        <v>6.5380000000000003</v>
      </c>
      <c r="BC612" s="58">
        <v>4.4779999999999998</v>
      </c>
      <c r="BD612" s="58">
        <v>8.1</v>
      </c>
      <c r="BE612" s="59">
        <f t="shared" si="147"/>
        <v>19.116</v>
      </c>
      <c r="BF612" s="60">
        <f t="shared" si="148"/>
        <v>311.40299999999996</v>
      </c>
      <c r="BG612" s="53">
        <f t="shared" si="150"/>
        <v>104.49499999999999</v>
      </c>
      <c r="BH612" s="53">
        <f t="shared" si="150"/>
        <v>60.89</v>
      </c>
      <c r="BI612" s="53">
        <f t="shared" si="150"/>
        <v>146.018</v>
      </c>
      <c r="BJ612" s="53">
        <f t="shared" si="149"/>
        <v>311.40300000000002</v>
      </c>
      <c r="BL612" s="40"/>
    </row>
    <row r="613" spans="1:64" ht="16.05" customHeight="1" x14ac:dyDescent="0.3">
      <c r="A613" s="55">
        <v>607</v>
      </c>
      <c r="B613" s="55" t="s">
        <v>52</v>
      </c>
      <c r="C613" s="55" t="s">
        <v>75</v>
      </c>
      <c r="D613" s="55" t="s">
        <v>54</v>
      </c>
      <c r="E613" s="55" t="s">
        <v>511</v>
      </c>
      <c r="F613" s="56">
        <v>5</v>
      </c>
      <c r="G613" s="57">
        <v>220</v>
      </c>
      <c r="H613" s="55" t="s">
        <v>50</v>
      </c>
      <c r="I613" s="53">
        <v>2523.1559999999999</v>
      </c>
      <c r="J613" s="58">
        <v>151.108</v>
      </c>
      <c r="K613" s="58">
        <v>29.923999999999999</v>
      </c>
      <c r="L613" s="58">
        <v>50.796999999999997</v>
      </c>
      <c r="M613" s="59">
        <f t="shared" si="136"/>
        <v>231.82900000000001</v>
      </c>
      <c r="N613" s="58">
        <v>165.65100000000001</v>
      </c>
      <c r="O613" s="58">
        <v>33.997999999999998</v>
      </c>
      <c r="P613" s="58">
        <v>40.334000000000003</v>
      </c>
      <c r="Q613" s="59">
        <f t="shared" si="137"/>
        <v>239.983</v>
      </c>
      <c r="R613" s="58">
        <v>170.892</v>
      </c>
      <c r="S613" s="58">
        <v>34.542999999999999</v>
      </c>
      <c r="T613" s="58">
        <v>43.682000000000002</v>
      </c>
      <c r="U613" s="59">
        <f t="shared" si="138"/>
        <v>249.11700000000002</v>
      </c>
      <c r="V613" s="58">
        <v>141.768</v>
      </c>
      <c r="W613" s="58">
        <v>29.141999999999999</v>
      </c>
      <c r="X613" s="58">
        <v>43.42</v>
      </c>
      <c r="Y613" s="59">
        <f t="shared" si="139"/>
        <v>214.32999999999998</v>
      </c>
      <c r="Z613" s="58">
        <v>112.533</v>
      </c>
      <c r="AA613" s="58">
        <v>26.097000000000001</v>
      </c>
      <c r="AB613" s="58">
        <v>41.222000000000001</v>
      </c>
      <c r="AC613" s="59">
        <f t="shared" si="140"/>
        <v>179.852</v>
      </c>
      <c r="AD613" s="58">
        <v>56.938000000000002</v>
      </c>
      <c r="AE613" s="58">
        <v>21.959</v>
      </c>
      <c r="AF613" s="58">
        <v>40.057000000000002</v>
      </c>
      <c r="AG613" s="59">
        <f t="shared" si="141"/>
        <v>118.95400000000001</v>
      </c>
      <c r="AH613" s="58">
        <v>117.93300000000001</v>
      </c>
      <c r="AI613" s="58">
        <v>27.286999999999999</v>
      </c>
      <c r="AJ613" s="58">
        <v>39.417000000000002</v>
      </c>
      <c r="AK613" s="59">
        <f t="shared" si="142"/>
        <v>184.637</v>
      </c>
      <c r="AL613" s="58">
        <v>118.833</v>
      </c>
      <c r="AM613" s="58">
        <v>25.41</v>
      </c>
      <c r="AN613" s="58">
        <v>42.125</v>
      </c>
      <c r="AO613" s="59">
        <f t="shared" si="143"/>
        <v>186.36799999999999</v>
      </c>
      <c r="AP613" s="58">
        <v>141.38200000000001</v>
      </c>
      <c r="AQ613" s="58">
        <v>30.224</v>
      </c>
      <c r="AR613" s="58">
        <v>38.430999999999997</v>
      </c>
      <c r="AS613" s="59">
        <f t="shared" si="144"/>
        <v>210.03699999999998</v>
      </c>
      <c r="AT613" s="58">
        <v>157.63</v>
      </c>
      <c r="AU613" s="58">
        <v>38.42</v>
      </c>
      <c r="AV613" s="58">
        <v>41.661999999999999</v>
      </c>
      <c r="AW613" s="59">
        <f t="shared" si="145"/>
        <v>237.71200000000002</v>
      </c>
      <c r="AX613" s="58">
        <v>174.60400000000001</v>
      </c>
      <c r="AY613" s="58">
        <v>30.158000000000001</v>
      </c>
      <c r="AZ613" s="58">
        <v>43.997999999999998</v>
      </c>
      <c r="BA613" s="59">
        <f t="shared" si="146"/>
        <v>248.76</v>
      </c>
      <c r="BB613" s="58">
        <v>137.011</v>
      </c>
      <c r="BC613" s="58">
        <v>29.856999999999999</v>
      </c>
      <c r="BD613" s="58">
        <v>54.709000000000003</v>
      </c>
      <c r="BE613" s="59">
        <f t="shared" si="147"/>
        <v>221.577</v>
      </c>
      <c r="BF613" s="60">
        <f t="shared" si="148"/>
        <v>2523.1559999999999</v>
      </c>
      <c r="BG613" s="53">
        <f t="shared" si="150"/>
        <v>1646.2830000000001</v>
      </c>
      <c r="BH613" s="53">
        <f t="shared" si="150"/>
        <v>357.01900000000001</v>
      </c>
      <c r="BI613" s="53">
        <f t="shared" si="150"/>
        <v>519.85399999999993</v>
      </c>
      <c r="BJ613" s="53">
        <f t="shared" si="149"/>
        <v>2523.1559999999999</v>
      </c>
      <c r="BL613" s="40"/>
    </row>
    <row r="614" spans="1:64" ht="16.05" customHeight="1" x14ac:dyDescent="0.3">
      <c r="A614" s="55">
        <v>608</v>
      </c>
      <c r="B614" s="55" t="s">
        <v>52</v>
      </c>
      <c r="C614" s="55" t="s">
        <v>124</v>
      </c>
      <c r="D614" s="55" t="s">
        <v>54</v>
      </c>
      <c r="E614" s="55" t="s">
        <v>511</v>
      </c>
      <c r="F614" s="56">
        <v>75</v>
      </c>
      <c r="G614" s="57">
        <v>380</v>
      </c>
      <c r="H614" s="55" t="s">
        <v>50</v>
      </c>
      <c r="I614" s="53">
        <v>28801.143000000004</v>
      </c>
      <c r="J614" s="58">
        <v>673.18100000000004</v>
      </c>
      <c r="K614" s="58">
        <v>520.45399999999995</v>
      </c>
      <c r="L614" s="58">
        <v>1137.145</v>
      </c>
      <c r="M614" s="59">
        <f t="shared" si="136"/>
        <v>2330.7799999999997</v>
      </c>
      <c r="N614" s="58">
        <v>685.625</v>
      </c>
      <c r="O614" s="58">
        <v>516.02499999999998</v>
      </c>
      <c r="P614" s="58">
        <v>918.9</v>
      </c>
      <c r="Q614" s="59">
        <f t="shared" si="137"/>
        <v>2120.5500000000002</v>
      </c>
      <c r="R614" s="58">
        <v>914.17200000000003</v>
      </c>
      <c r="S614" s="58">
        <v>665.87099999999998</v>
      </c>
      <c r="T614" s="58">
        <v>1193.5650000000001</v>
      </c>
      <c r="U614" s="59">
        <f t="shared" si="138"/>
        <v>2773.6080000000002</v>
      </c>
      <c r="V614" s="58">
        <v>585.94899999999996</v>
      </c>
      <c r="W614" s="58">
        <v>492.82299999999998</v>
      </c>
      <c r="X614" s="58">
        <v>944.923</v>
      </c>
      <c r="Y614" s="59">
        <f t="shared" si="139"/>
        <v>2023.6949999999999</v>
      </c>
      <c r="Z614" s="58">
        <v>889.7</v>
      </c>
      <c r="AA614" s="58">
        <v>644.5</v>
      </c>
      <c r="AB614" s="58">
        <v>1175.2739999999999</v>
      </c>
      <c r="AC614" s="59">
        <f t="shared" si="140"/>
        <v>2709.4740000000002</v>
      </c>
      <c r="AD614" s="58">
        <v>675.01300000000003</v>
      </c>
      <c r="AE614" s="58">
        <v>493.23599999999999</v>
      </c>
      <c r="AF614" s="58">
        <v>945.96400000000006</v>
      </c>
      <c r="AG614" s="59">
        <f t="shared" si="141"/>
        <v>2114.2130000000002</v>
      </c>
      <c r="AH614" s="58">
        <v>876.274</v>
      </c>
      <c r="AI614" s="58">
        <v>676.62199999999996</v>
      </c>
      <c r="AJ614" s="58">
        <v>1105.7750000000001</v>
      </c>
      <c r="AK614" s="59">
        <f t="shared" si="142"/>
        <v>2658.6710000000003</v>
      </c>
      <c r="AL614" s="58">
        <v>930.02499999999998</v>
      </c>
      <c r="AM614" s="58">
        <v>673.7</v>
      </c>
      <c r="AN614" s="58">
        <v>1245.9000000000001</v>
      </c>
      <c r="AO614" s="59">
        <f t="shared" si="143"/>
        <v>2849.625</v>
      </c>
      <c r="AP614" s="58">
        <v>831.55</v>
      </c>
      <c r="AQ614" s="58">
        <v>594.07500000000005</v>
      </c>
      <c r="AR614" s="58">
        <v>1038.925</v>
      </c>
      <c r="AS614" s="59">
        <f t="shared" si="144"/>
        <v>2464.5500000000002</v>
      </c>
      <c r="AT614" s="58">
        <v>664.91300000000001</v>
      </c>
      <c r="AU614" s="58">
        <v>516.45899999999995</v>
      </c>
      <c r="AV614" s="58">
        <v>932.85599999999999</v>
      </c>
      <c r="AW614" s="59">
        <f t="shared" si="145"/>
        <v>2114.2280000000001</v>
      </c>
      <c r="AX614" s="58">
        <v>647.34699999999998</v>
      </c>
      <c r="AY614" s="58">
        <v>487.17</v>
      </c>
      <c r="AZ614" s="58">
        <v>910.31200000000001</v>
      </c>
      <c r="BA614" s="59">
        <f t="shared" si="146"/>
        <v>2044.8290000000002</v>
      </c>
      <c r="BB614" s="58">
        <v>815.36099999999999</v>
      </c>
      <c r="BC614" s="58">
        <v>553.38300000000004</v>
      </c>
      <c r="BD614" s="58">
        <v>1228.1759999999999</v>
      </c>
      <c r="BE614" s="59">
        <f t="shared" si="147"/>
        <v>2596.92</v>
      </c>
      <c r="BF614" s="60">
        <f t="shared" si="148"/>
        <v>28801.143000000004</v>
      </c>
      <c r="BG614" s="53">
        <f t="shared" si="150"/>
        <v>9189.11</v>
      </c>
      <c r="BH614" s="53">
        <f t="shared" si="150"/>
        <v>6834.3179999999993</v>
      </c>
      <c r="BI614" s="53">
        <f t="shared" si="150"/>
        <v>12777.714999999998</v>
      </c>
      <c r="BJ614" s="53">
        <f t="shared" si="149"/>
        <v>28801.142999999996</v>
      </c>
      <c r="BL614" s="40"/>
    </row>
    <row r="615" spans="1:64" ht="16.05" customHeight="1" x14ac:dyDescent="0.3">
      <c r="A615" s="55">
        <v>609</v>
      </c>
      <c r="B615" s="55" t="s">
        <v>52</v>
      </c>
      <c r="C615" s="55" t="s">
        <v>81</v>
      </c>
      <c r="D615" s="55" t="s">
        <v>54</v>
      </c>
      <c r="E615" s="55" t="s">
        <v>511</v>
      </c>
      <c r="F615" s="56">
        <v>1.7</v>
      </c>
      <c r="G615" s="57">
        <v>380</v>
      </c>
      <c r="H615" s="55" t="s">
        <v>50</v>
      </c>
      <c r="I615" s="53">
        <v>286.488</v>
      </c>
      <c r="J615" s="58">
        <v>8.0329999999999995</v>
      </c>
      <c r="K615" s="58">
        <v>7.1029999999999998</v>
      </c>
      <c r="L615" s="58">
        <v>8.7379999999999995</v>
      </c>
      <c r="M615" s="59">
        <f t="shared" si="136"/>
        <v>23.873999999999999</v>
      </c>
      <c r="N615" s="58">
        <v>8.0329999999999995</v>
      </c>
      <c r="O615" s="58">
        <v>7.1029999999999998</v>
      </c>
      <c r="P615" s="58">
        <v>8.7379999999999995</v>
      </c>
      <c r="Q615" s="59">
        <f t="shared" si="137"/>
        <v>23.873999999999999</v>
      </c>
      <c r="R615" s="58">
        <v>8.0329999999999995</v>
      </c>
      <c r="S615" s="58">
        <v>7.1029999999999998</v>
      </c>
      <c r="T615" s="58">
        <v>8.7379999999999995</v>
      </c>
      <c r="U615" s="59">
        <f t="shared" si="138"/>
        <v>23.873999999999999</v>
      </c>
      <c r="V615" s="58">
        <v>8.0329999999999995</v>
      </c>
      <c r="W615" s="58">
        <v>7.1029999999999998</v>
      </c>
      <c r="X615" s="58">
        <v>8.7379999999999995</v>
      </c>
      <c r="Y615" s="59">
        <f t="shared" si="139"/>
        <v>23.873999999999999</v>
      </c>
      <c r="Z615" s="58">
        <v>8.0329999999999995</v>
      </c>
      <c r="AA615" s="58">
        <v>7.1029999999999998</v>
      </c>
      <c r="AB615" s="58">
        <v>8.7379999999999995</v>
      </c>
      <c r="AC615" s="59">
        <f t="shared" si="140"/>
        <v>23.873999999999999</v>
      </c>
      <c r="AD615" s="58">
        <v>8.0329999999999995</v>
      </c>
      <c r="AE615" s="58">
        <v>7.1029999999999998</v>
      </c>
      <c r="AF615" s="58">
        <v>8.7379999999999995</v>
      </c>
      <c r="AG615" s="59">
        <f t="shared" si="141"/>
        <v>23.873999999999999</v>
      </c>
      <c r="AH615" s="58">
        <v>8.0329999999999995</v>
      </c>
      <c r="AI615" s="58">
        <v>7.1029999999999998</v>
      </c>
      <c r="AJ615" s="58">
        <v>8.7379999999999995</v>
      </c>
      <c r="AK615" s="59">
        <f t="shared" si="142"/>
        <v>23.873999999999999</v>
      </c>
      <c r="AL615" s="58">
        <v>8.0329999999999995</v>
      </c>
      <c r="AM615" s="58">
        <v>7.1029999999999998</v>
      </c>
      <c r="AN615" s="58">
        <v>8.7379999999999995</v>
      </c>
      <c r="AO615" s="59">
        <f t="shared" si="143"/>
        <v>23.873999999999999</v>
      </c>
      <c r="AP615" s="58">
        <v>8.0329999999999995</v>
      </c>
      <c r="AQ615" s="58">
        <v>7.1029999999999998</v>
      </c>
      <c r="AR615" s="58">
        <v>8.7379999999999995</v>
      </c>
      <c r="AS615" s="59">
        <f t="shared" si="144"/>
        <v>23.873999999999999</v>
      </c>
      <c r="AT615" s="58">
        <v>8.0329999999999995</v>
      </c>
      <c r="AU615" s="58">
        <v>7.1029999999999998</v>
      </c>
      <c r="AV615" s="58">
        <v>8.7379999999999995</v>
      </c>
      <c r="AW615" s="59">
        <f t="shared" si="145"/>
        <v>23.873999999999999</v>
      </c>
      <c r="AX615" s="58">
        <v>8.0329999999999995</v>
      </c>
      <c r="AY615" s="58">
        <v>7.1029999999999998</v>
      </c>
      <c r="AZ615" s="58">
        <v>8.7379999999999995</v>
      </c>
      <c r="BA615" s="59">
        <f t="shared" si="146"/>
        <v>23.873999999999999</v>
      </c>
      <c r="BB615" s="58">
        <v>8.0329999999999995</v>
      </c>
      <c r="BC615" s="58">
        <v>7.1029999999999998</v>
      </c>
      <c r="BD615" s="58">
        <v>8.7379999999999995</v>
      </c>
      <c r="BE615" s="59">
        <f t="shared" si="147"/>
        <v>23.873999999999999</v>
      </c>
      <c r="BF615" s="60">
        <f t="shared" si="148"/>
        <v>286.488</v>
      </c>
      <c r="BG615" s="53">
        <f t="shared" si="150"/>
        <v>96.396000000000001</v>
      </c>
      <c r="BH615" s="53">
        <f t="shared" si="150"/>
        <v>85.23599999999999</v>
      </c>
      <c r="BI615" s="53">
        <f t="shared" si="150"/>
        <v>104.85599999999999</v>
      </c>
      <c r="BJ615" s="53">
        <f t="shared" si="149"/>
        <v>286.488</v>
      </c>
      <c r="BL615" s="40"/>
    </row>
    <row r="616" spans="1:64" ht="16.05" customHeight="1" x14ac:dyDescent="0.3">
      <c r="A616" s="55">
        <v>610</v>
      </c>
      <c r="B616" s="55" t="s">
        <v>52</v>
      </c>
      <c r="C616" s="55" t="s">
        <v>269</v>
      </c>
      <c r="D616" s="55" t="s">
        <v>54</v>
      </c>
      <c r="E616" s="55" t="s">
        <v>511</v>
      </c>
      <c r="F616" s="56">
        <v>1.7</v>
      </c>
      <c r="G616" s="57">
        <v>220</v>
      </c>
      <c r="H616" s="55" t="s">
        <v>50</v>
      </c>
      <c r="I616" s="53">
        <v>4802.1459999999988</v>
      </c>
      <c r="J616" s="58">
        <v>114.212</v>
      </c>
      <c r="K616" s="58">
        <v>87.070999999999998</v>
      </c>
      <c r="L616" s="58">
        <v>181.654</v>
      </c>
      <c r="M616" s="59">
        <f t="shared" si="136"/>
        <v>382.93700000000001</v>
      </c>
      <c r="N616" s="58">
        <v>111.181</v>
      </c>
      <c r="O616" s="58">
        <v>84.078000000000003</v>
      </c>
      <c r="P616" s="58">
        <v>137.69399999999999</v>
      </c>
      <c r="Q616" s="59">
        <f t="shared" si="137"/>
        <v>332.95299999999997</v>
      </c>
      <c r="R616" s="58">
        <v>131.41200000000001</v>
      </c>
      <c r="S616" s="58">
        <v>94.841999999999999</v>
      </c>
      <c r="T616" s="58">
        <v>152.458</v>
      </c>
      <c r="U616" s="59">
        <f t="shared" si="138"/>
        <v>378.71199999999999</v>
      </c>
      <c r="V616" s="58">
        <v>105.825</v>
      </c>
      <c r="W616" s="58">
        <v>90.918000000000006</v>
      </c>
      <c r="X616" s="58">
        <v>162.34</v>
      </c>
      <c r="Y616" s="59">
        <f t="shared" si="139"/>
        <v>359.08299999999997</v>
      </c>
      <c r="Z616" s="58">
        <v>151.63300000000001</v>
      </c>
      <c r="AA616" s="58">
        <v>113.41</v>
      </c>
      <c r="AB616" s="58">
        <v>197.126</v>
      </c>
      <c r="AC616" s="59">
        <f t="shared" si="140"/>
        <v>462.16899999999998</v>
      </c>
      <c r="AD616" s="58">
        <v>184.048</v>
      </c>
      <c r="AE616" s="58">
        <v>137.50399999999999</v>
      </c>
      <c r="AF616" s="58">
        <v>251.01599999999999</v>
      </c>
      <c r="AG616" s="59">
        <f t="shared" si="141"/>
        <v>572.56799999999998</v>
      </c>
      <c r="AH616" s="58">
        <v>121.337</v>
      </c>
      <c r="AI616" s="58">
        <v>97.570999999999998</v>
      </c>
      <c r="AJ616" s="58">
        <v>144.75</v>
      </c>
      <c r="AK616" s="59">
        <f t="shared" si="142"/>
        <v>363.65800000000002</v>
      </c>
      <c r="AL616" s="58">
        <v>141.03800000000001</v>
      </c>
      <c r="AM616" s="58">
        <v>103.31699999999999</v>
      </c>
      <c r="AN616" s="58">
        <v>176.846</v>
      </c>
      <c r="AO616" s="59">
        <f t="shared" si="143"/>
        <v>421.20100000000002</v>
      </c>
      <c r="AP616" s="58">
        <v>131.108</v>
      </c>
      <c r="AQ616" s="58">
        <v>85.686000000000007</v>
      </c>
      <c r="AR616" s="58">
        <v>162.428</v>
      </c>
      <c r="AS616" s="59">
        <f t="shared" si="144"/>
        <v>379.22199999999998</v>
      </c>
      <c r="AT616" s="58">
        <v>123.32599999999999</v>
      </c>
      <c r="AU616" s="58">
        <v>98.537999999999997</v>
      </c>
      <c r="AV616" s="58">
        <v>163.91399999999999</v>
      </c>
      <c r="AW616" s="59">
        <f t="shared" si="145"/>
        <v>385.77799999999996</v>
      </c>
      <c r="AX616" s="58">
        <v>122.128</v>
      </c>
      <c r="AY616" s="58">
        <v>91.436000000000007</v>
      </c>
      <c r="AZ616" s="58">
        <v>161.49</v>
      </c>
      <c r="BA616" s="59">
        <f t="shared" si="146"/>
        <v>375.05400000000003</v>
      </c>
      <c r="BB616" s="58">
        <v>129.45599999999999</v>
      </c>
      <c r="BC616" s="58">
        <v>85.72</v>
      </c>
      <c r="BD616" s="58">
        <v>173.63499999999999</v>
      </c>
      <c r="BE616" s="59">
        <f t="shared" si="147"/>
        <v>388.81099999999998</v>
      </c>
      <c r="BF616" s="60">
        <f t="shared" si="148"/>
        <v>4802.1459999999988</v>
      </c>
      <c r="BG616" s="53">
        <f t="shared" si="150"/>
        <v>1566.704</v>
      </c>
      <c r="BH616" s="53">
        <f t="shared" si="150"/>
        <v>1170.0910000000001</v>
      </c>
      <c r="BI616" s="53">
        <f t="shared" si="150"/>
        <v>2065.3509999999997</v>
      </c>
      <c r="BJ616" s="53">
        <f t="shared" si="149"/>
        <v>4802.1459999999997</v>
      </c>
      <c r="BL616" s="40"/>
    </row>
    <row r="617" spans="1:64" ht="16.05" customHeight="1" x14ac:dyDescent="0.3">
      <c r="A617" s="55">
        <v>611</v>
      </c>
      <c r="B617" s="55" t="s">
        <v>52</v>
      </c>
      <c r="C617" s="55" t="s">
        <v>57</v>
      </c>
      <c r="D617" s="55" t="s">
        <v>54</v>
      </c>
      <c r="E617" s="55" t="s">
        <v>511</v>
      </c>
      <c r="F617" s="56">
        <v>33</v>
      </c>
      <c r="G617" s="57">
        <v>380</v>
      </c>
      <c r="H617" s="55" t="s">
        <v>51</v>
      </c>
      <c r="I617" s="53">
        <v>84720.946007999999</v>
      </c>
      <c r="J617" s="58">
        <v>2104</v>
      </c>
      <c r="K617" s="58">
        <v>1581.000008</v>
      </c>
      <c r="L617" s="58">
        <v>3479.999992</v>
      </c>
      <c r="M617" s="59">
        <f t="shared" si="136"/>
        <v>7165</v>
      </c>
      <c r="N617" s="58">
        <v>2082</v>
      </c>
      <c r="O617" s="58">
        <v>1554.000004</v>
      </c>
      <c r="P617" s="58">
        <v>2746.000004</v>
      </c>
      <c r="Q617" s="59">
        <f t="shared" si="137"/>
        <v>6382.000008</v>
      </c>
      <c r="R617" s="58">
        <v>2388.9999950000001</v>
      </c>
      <c r="S617" s="58">
        <v>1717.000002</v>
      </c>
      <c r="T617" s="58">
        <v>2973.9999939999998</v>
      </c>
      <c r="U617" s="59">
        <f t="shared" si="138"/>
        <v>7079.9999909999997</v>
      </c>
      <c r="V617" s="58">
        <v>2088.875998</v>
      </c>
      <c r="W617" s="58">
        <v>1924.924998</v>
      </c>
      <c r="X617" s="58">
        <v>3299.7699899999998</v>
      </c>
      <c r="Y617" s="59">
        <f t="shared" si="139"/>
        <v>7313.5709859999997</v>
      </c>
      <c r="Z617" s="58">
        <v>2423.183994</v>
      </c>
      <c r="AA617" s="58">
        <v>2024.094006</v>
      </c>
      <c r="AB617" s="58">
        <v>3173.3230020000001</v>
      </c>
      <c r="AC617" s="59">
        <f t="shared" si="140"/>
        <v>7620.6010020000003</v>
      </c>
      <c r="AD617" s="58">
        <v>2193.994005</v>
      </c>
      <c r="AE617" s="58">
        <v>1820.1880000000001</v>
      </c>
      <c r="AF617" s="58">
        <v>3052.5920000000001</v>
      </c>
      <c r="AG617" s="59">
        <f t="shared" si="141"/>
        <v>7066.7740050000002</v>
      </c>
      <c r="AH617" s="58">
        <v>2275.9999899999998</v>
      </c>
      <c r="AI617" s="58">
        <v>1849.0000050000001</v>
      </c>
      <c r="AJ617" s="58">
        <v>2928.999996</v>
      </c>
      <c r="AK617" s="59">
        <f t="shared" si="142"/>
        <v>7053.9999910000006</v>
      </c>
      <c r="AL617" s="58">
        <v>2245.0000100000002</v>
      </c>
      <c r="AM617" s="58">
        <v>1683.000002</v>
      </c>
      <c r="AN617" s="58">
        <v>3082.0000070000001</v>
      </c>
      <c r="AO617" s="59">
        <f t="shared" si="143"/>
        <v>7010.000019000001</v>
      </c>
      <c r="AP617" s="58">
        <v>2253.0000020000002</v>
      </c>
      <c r="AQ617" s="58">
        <v>1779.000008</v>
      </c>
      <c r="AR617" s="58">
        <v>2861.000008</v>
      </c>
      <c r="AS617" s="59">
        <f t="shared" si="144"/>
        <v>6893.0000180000006</v>
      </c>
      <c r="AT617" s="58">
        <v>2179.0000049999999</v>
      </c>
      <c r="AU617" s="58">
        <v>1780.9999949999999</v>
      </c>
      <c r="AV617" s="58">
        <v>3116</v>
      </c>
      <c r="AW617" s="59">
        <f t="shared" si="145"/>
        <v>7076</v>
      </c>
      <c r="AX617" s="58">
        <v>2228.9999969999999</v>
      </c>
      <c r="AY617" s="58">
        <v>1632.9999889999999</v>
      </c>
      <c r="AZ617" s="58">
        <v>3055</v>
      </c>
      <c r="BA617" s="59">
        <f t="shared" si="146"/>
        <v>6916.9999859999998</v>
      </c>
      <c r="BB617" s="58">
        <v>2344.0000100000002</v>
      </c>
      <c r="BC617" s="58">
        <v>1522</v>
      </c>
      <c r="BD617" s="58">
        <v>3276.999992</v>
      </c>
      <c r="BE617" s="59">
        <f t="shared" si="147"/>
        <v>7143.0000020000007</v>
      </c>
      <c r="BF617" s="60">
        <f t="shared" si="148"/>
        <v>84720.946007999999</v>
      </c>
      <c r="BG617" s="53">
        <f t="shared" si="150"/>
        <v>26807.054006000002</v>
      </c>
      <c r="BH617" s="53">
        <f t="shared" si="150"/>
        <v>20868.207016999997</v>
      </c>
      <c r="BI617" s="53">
        <f t="shared" si="150"/>
        <v>37045.684985</v>
      </c>
      <c r="BJ617" s="53">
        <f t="shared" si="149"/>
        <v>84720.946007999999</v>
      </c>
      <c r="BL617" s="40"/>
    </row>
    <row r="618" spans="1:64" ht="16.05" customHeight="1" x14ac:dyDescent="0.3">
      <c r="A618" s="55">
        <v>612</v>
      </c>
      <c r="B618" s="55" t="s">
        <v>52</v>
      </c>
      <c r="C618" s="55" t="s">
        <v>165</v>
      </c>
      <c r="D618" s="55" t="s">
        <v>54</v>
      </c>
      <c r="E618" s="55" t="s">
        <v>511</v>
      </c>
      <c r="F618" s="56">
        <v>27.5</v>
      </c>
      <c r="G618" s="57">
        <v>380</v>
      </c>
      <c r="H618" s="55" t="s">
        <v>51</v>
      </c>
      <c r="I618" s="53">
        <v>62811.747013000007</v>
      </c>
      <c r="J618" s="58">
        <v>1772</v>
      </c>
      <c r="K618" s="58">
        <v>1459.999996</v>
      </c>
      <c r="L618" s="58">
        <v>2325.000008</v>
      </c>
      <c r="M618" s="59">
        <f t="shared" si="136"/>
        <v>5557.0000039999995</v>
      </c>
      <c r="N618" s="58">
        <v>1793</v>
      </c>
      <c r="O618" s="58">
        <v>1375.000004</v>
      </c>
      <c r="P618" s="58">
        <v>1654.999996</v>
      </c>
      <c r="Q618" s="59">
        <f t="shared" si="137"/>
        <v>4823</v>
      </c>
      <c r="R618" s="58">
        <v>1859.9999949999999</v>
      </c>
      <c r="S618" s="58">
        <v>1387.0000070000001</v>
      </c>
      <c r="T618" s="58">
        <v>1587.000008</v>
      </c>
      <c r="U618" s="59">
        <f t="shared" si="138"/>
        <v>4834.0000099999997</v>
      </c>
      <c r="V618" s="58">
        <v>1454.3430000000001</v>
      </c>
      <c r="W618" s="58">
        <v>1462.88</v>
      </c>
      <c r="X618" s="58">
        <v>1890.144</v>
      </c>
      <c r="Y618" s="59">
        <f t="shared" si="139"/>
        <v>4807.3670000000002</v>
      </c>
      <c r="Z618" s="58">
        <v>1959.4110000000001</v>
      </c>
      <c r="AA618" s="58">
        <v>1563.816</v>
      </c>
      <c r="AB618" s="58">
        <v>1870.9670000000001</v>
      </c>
      <c r="AC618" s="59">
        <f t="shared" si="140"/>
        <v>5394.1939999999995</v>
      </c>
      <c r="AD618" s="58">
        <v>1323.7619999999999</v>
      </c>
      <c r="AE618" s="58">
        <v>936.93</v>
      </c>
      <c r="AF618" s="58">
        <v>1911.4939999999999</v>
      </c>
      <c r="AG618" s="59">
        <f t="shared" si="141"/>
        <v>4172.1859999999997</v>
      </c>
      <c r="AH618" s="58">
        <v>1942</v>
      </c>
      <c r="AI618" s="58">
        <v>1748.000002</v>
      </c>
      <c r="AJ618" s="58">
        <v>2064.0000060000002</v>
      </c>
      <c r="AK618" s="59">
        <f t="shared" si="142"/>
        <v>5754.000008</v>
      </c>
      <c r="AL618" s="58">
        <v>1996.000006</v>
      </c>
      <c r="AM618" s="58">
        <v>1562.999998</v>
      </c>
      <c r="AN618" s="58">
        <v>2267.0000030000001</v>
      </c>
      <c r="AO618" s="59">
        <f t="shared" si="143"/>
        <v>5826.0000070000006</v>
      </c>
      <c r="AP618" s="58">
        <v>2044.99999</v>
      </c>
      <c r="AQ618" s="58">
        <v>1578.999994</v>
      </c>
      <c r="AR618" s="58">
        <v>1993.999996</v>
      </c>
      <c r="AS618" s="59">
        <f t="shared" si="144"/>
        <v>5617.9999800000005</v>
      </c>
      <c r="AT618" s="58">
        <v>1747.9999949999999</v>
      </c>
      <c r="AU618" s="58">
        <v>1662.000004</v>
      </c>
      <c r="AV618" s="58">
        <v>1971.000006</v>
      </c>
      <c r="AW618" s="59">
        <f t="shared" si="145"/>
        <v>5381.0000049999999</v>
      </c>
      <c r="AX618" s="58">
        <v>1752.99999</v>
      </c>
      <c r="AY618" s="58">
        <v>1453.9999909999999</v>
      </c>
      <c r="AZ618" s="58">
        <v>1932</v>
      </c>
      <c r="BA618" s="59">
        <f t="shared" si="146"/>
        <v>5138.9999809999999</v>
      </c>
      <c r="BB618" s="58">
        <v>1987.000004</v>
      </c>
      <c r="BC618" s="58">
        <v>1416.0000090000001</v>
      </c>
      <c r="BD618" s="58">
        <v>2103.0000049999999</v>
      </c>
      <c r="BE618" s="59">
        <f t="shared" si="147"/>
        <v>5506.0000179999997</v>
      </c>
      <c r="BF618" s="60">
        <f t="shared" si="148"/>
        <v>62811.747013000007</v>
      </c>
      <c r="BG618" s="53">
        <f t="shared" si="150"/>
        <v>21633.51598</v>
      </c>
      <c r="BH618" s="53">
        <f t="shared" si="150"/>
        <v>17607.626005000002</v>
      </c>
      <c r="BI618" s="53">
        <f t="shared" si="150"/>
        <v>23570.605027999998</v>
      </c>
      <c r="BJ618" s="53">
        <f t="shared" si="149"/>
        <v>62811.747013</v>
      </c>
      <c r="BL618" s="40"/>
    </row>
    <row r="619" spans="1:64" ht="16.05" customHeight="1" x14ac:dyDescent="0.3">
      <c r="A619" s="55">
        <v>613</v>
      </c>
      <c r="B619" s="55" t="s">
        <v>52</v>
      </c>
      <c r="C619" s="55" t="s">
        <v>194</v>
      </c>
      <c r="D619" s="55" t="s">
        <v>54</v>
      </c>
      <c r="E619" s="55" t="s">
        <v>511</v>
      </c>
      <c r="F619" s="56">
        <v>75</v>
      </c>
      <c r="G619" s="57">
        <v>380</v>
      </c>
      <c r="H619" s="55" t="s">
        <v>50</v>
      </c>
      <c r="I619" s="53">
        <v>138001.29699999999</v>
      </c>
      <c r="J619" s="58">
        <v>3199.0509999999999</v>
      </c>
      <c r="K619" s="58">
        <v>2462.1120000000001</v>
      </c>
      <c r="L619" s="58">
        <v>5252.24</v>
      </c>
      <c r="M619" s="59">
        <f t="shared" si="136"/>
        <v>10913.403</v>
      </c>
      <c r="N619" s="58">
        <v>3154.9259999999999</v>
      </c>
      <c r="O619" s="58">
        <v>2455.61</v>
      </c>
      <c r="P619" s="58">
        <v>4235.4870000000001</v>
      </c>
      <c r="Q619" s="59">
        <f t="shared" si="137"/>
        <v>9846.023000000001</v>
      </c>
      <c r="R619" s="58">
        <v>3546.1129999999998</v>
      </c>
      <c r="S619" s="58">
        <v>2523.739</v>
      </c>
      <c r="T619" s="58">
        <v>4313.9219999999996</v>
      </c>
      <c r="U619" s="59">
        <f t="shared" si="138"/>
        <v>10383.773999999999</v>
      </c>
      <c r="V619" s="58">
        <v>3095.4920000000002</v>
      </c>
      <c r="W619" s="58">
        <v>2769.6779999999999</v>
      </c>
      <c r="X619" s="58">
        <v>5111.2340000000004</v>
      </c>
      <c r="Y619" s="59">
        <f t="shared" si="139"/>
        <v>10976.404</v>
      </c>
      <c r="Z619" s="58">
        <v>4158.9889999999996</v>
      </c>
      <c r="AA619" s="58">
        <v>3003.5529999999999</v>
      </c>
      <c r="AB619" s="58">
        <v>5246.5479999999998</v>
      </c>
      <c r="AC619" s="59">
        <f t="shared" si="140"/>
        <v>12409.09</v>
      </c>
      <c r="AD619" s="58">
        <v>4311.1779999999999</v>
      </c>
      <c r="AE619" s="58">
        <v>2999.0529999999999</v>
      </c>
      <c r="AF619" s="58">
        <v>5512.8639999999996</v>
      </c>
      <c r="AG619" s="59">
        <f t="shared" si="141"/>
        <v>12823.094999999999</v>
      </c>
      <c r="AH619" s="58">
        <v>3945.5520000000001</v>
      </c>
      <c r="AI619" s="58">
        <v>3174.6120000000001</v>
      </c>
      <c r="AJ619" s="58">
        <v>4804.9219999999996</v>
      </c>
      <c r="AK619" s="59">
        <f t="shared" si="142"/>
        <v>11925.085999999999</v>
      </c>
      <c r="AL619" s="58">
        <v>3667.6149999999998</v>
      </c>
      <c r="AM619" s="58">
        <v>2742.4270000000001</v>
      </c>
      <c r="AN619" s="58">
        <v>4645.2950000000001</v>
      </c>
      <c r="AO619" s="59">
        <f t="shared" si="143"/>
        <v>11055.337</v>
      </c>
      <c r="AP619" s="58">
        <v>3851.8620000000001</v>
      </c>
      <c r="AQ619" s="58">
        <v>2858.0509999999999</v>
      </c>
      <c r="AR619" s="58">
        <v>4887.9889999999996</v>
      </c>
      <c r="AS619" s="59">
        <f t="shared" si="144"/>
        <v>11597.902</v>
      </c>
      <c r="AT619" s="58">
        <v>3766.74</v>
      </c>
      <c r="AU619" s="58">
        <v>3136.61</v>
      </c>
      <c r="AV619" s="58">
        <v>5249.15</v>
      </c>
      <c r="AW619" s="59">
        <f t="shared" si="145"/>
        <v>12152.5</v>
      </c>
      <c r="AX619" s="58">
        <v>4030.7429999999999</v>
      </c>
      <c r="AY619" s="58">
        <v>2935.74</v>
      </c>
      <c r="AZ619" s="58">
        <v>5391.8</v>
      </c>
      <c r="BA619" s="59">
        <f t="shared" si="146"/>
        <v>12358.282999999999</v>
      </c>
      <c r="BB619" s="58">
        <v>3737.6149999999998</v>
      </c>
      <c r="BC619" s="58">
        <v>2564.7379999999998</v>
      </c>
      <c r="BD619" s="58">
        <v>5258.0469999999996</v>
      </c>
      <c r="BE619" s="59">
        <f t="shared" si="147"/>
        <v>11560.399999999998</v>
      </c>
      <c r="BF619" s="60">
        <f t="shared" si="148"/>
        <v>138001.29699999999</v>
      </c>
      <c r="BG619" s="53">
        <f t="shared" si="150"/>
        <v>44465.875999999997</v>
      </c>
      <c r="BH619" s="53">
        <f t="shared" si="150"/>
        <v>33625.922999999995</v>
      </c>
      <c r="BI619" s="53">
        <f t="shared" si="150"/>
        <v>59909.498</v>
      </c>
      <c r="BJ619" s="53">
        <f t="shared" si="149"/>
        <v>138001.29699999999</v>
      </c>
      <c r="BL619" s="40"/>
    </row>
    <row r="620" spans="1:64" ht="16.05" customHeight="1" x14ac:dyDescent="0.3">
      <c r="A620" s="55">
        <v>614</v>
      </c>
      <c r="B620" s="55" t="s">
        <v>52</v>
      </c>
      <c r="C620" s="55" t="s">
        <v>213</v>
      </c>
      <c r="D620" s="55" t="s">
        <v>54</v>
      </c>
      <c r="E620" s="55" t="s">
        <v>511</v>
      </c>
      <c r="F620" s="56">
        <v>94</v>
      </c>
      <c r="G620" s="57">
        <v>380</v>
      </c>
      <c r="H620" s="55" t="s">
        <v>50</v>
      </c>
      <c r="I620" s="53">
        <v>300270.86099999998</v>
      </c>
      <c r="J620" s="58">
        <v>9201.7250000000004</v>
      </c>
      <c r="K620" s="58">
        <v>7360.0749999999998</v>
      </c>
      <c r="L620" s="58">
        <v>12119.825000000001</v>
      </c>
      <c r="M620" s="59">
        <f t="shared" si="136"/>
        <v>28681.625</v>
      </c>
      <c r="N620" s="58">
        <v>9540.15</v>
      </c>
      <c r="O620" s="58">
        <v>7612.7749999999996</v>
      </c>
      <c r="P620" s="58">
        <v>6633.3</v>
      </c>
      <c r="Q620" s="59">
        <f t="shared" si="137"/>
        <v>23786.224999999999</v>
      </c>
      <c r="R620" s="58">
        <v>10020.75</v>
      </c>
      <c r="S620" s="58">
        <v>6886</v>
      </c>
      <c r="T620" s="58">
        <v>6061.75</v>
      </c>
      <c r="U620" s="59">
        <f t="shared" si="138"/>
        <v>22968.5</v>
      </c>
      <c r="V620" s="58">
        <v>7203.375</v>
      </c>
      <c r="W620" s="58">
        <v>6959.55</v>
      </c>
      <c r="X620" s="58">
        <v>5354.0749999999998</v>
      </c>
      <c r="Y620" s="59">
        <f t="shared" si="139"/>
        <v>19517</v>
      </c>
      <c r="Z620" s="58">
        <v>8362.1749999999993</v>
      </c>
      <c r="AA620" s="58">
        <v>7456.65</v>
      </c>
      <c r="AB620" s="58">
        <v>5504.0749999999998</v>
      </c>
      <c r="AC620" s="59">
        <f t="shared" si="140"/>
        <v>21322.899999999998</v>
      </c>
      <c r="AD620" s="58">
        <v>8324.5</v>
      </c>
      <c r="AE620" s="58">
        <v>6500.125</v>
      </c>
      <c r="AF620" s="58">
        <v>6221.9250000000002</v>
      </c>
      <c r="AG620" s="59">
        <f t="shared" si="141"/>
        <v>21046.55</v>
      </c>
      <c r="AH620" s="58">
        <v>10426.450000000001</v>
      </c>
      <c r="AI620" s="58">
        <v>8121.25</v>
      </c>
      <c r="AJ620" s="58">
        <v>10275.975</v>
      </c>
      <c r="AK620" s="59">
        <f t="shared" si="142"/>
        <v>28823.675000000003</v>
      </c>
      <c r="AL620" s="58">
        <v>10340.5</v>
      </c>
      <c r="AM620" s="58">
        <v>7056.5</v>
      </c>
      <c r="AN620" s="58">
        <v>10385.775</v>
      </c>
      <c r="AO620" s="59">
        <f t="shared" si="143"/>
        <v>27782.775000000001</v>
      </c>
      <c r="AP620" s="58">
        <v>8837.8359999999993</v>
      </c>
      <c r="AQ620" s="58">
        <v>6958.9350000000004</v>
      </c>
      <c r="AR620" s="58">
        <v>10092.465</v>
      </c>
      <c r="AS620" s="59">
        <f t="shared" si="144"/>
        <v>25889.236000000001</v>
      </c>
      <c r="AT620" s="58">
        <v>8595.625</v>
      </c>
      <c r="AU620" s="58">
        <v>7695.15</v>
      </c>
      <c r="AV620" s="58">
        <v>10713.924999999999</v>
      </c>
      <c r="AW620" s="59">
        <f t="shared" si="145"/>
        <v>27004.699999999997</v>
      </c>
      <c r="AX620" s="58">
        <v>8557.5</v>
      </c>
      <c r="AY620" s="58">
        <v>7148.65</v>
      </c>
      <c r="AZ620" s="58">
        <v>10414.1</v>
      </c>
      <c r="BA620" s="59">
        <f t="shared" si="146"/>
        <v>26120.25</v>
      </c>
      <c r="BB620" s="58">
        <v>9520.7749999999996</v>
      </c>
      <c r="BC620" s="58">
        <v>6452.0249999999996</v>
      </c>
      <c r="BD620" s="58">
        <v>11354.625</v>
      </c>
      <c r="BE620" s="59">
        <f t="shared" si="147"/>
        <v>27327.424999999999</v>
      </c>
      <c r="BF620" s="60">
        <f t="shared" si="148"/>
        <v>300270.86099999998</v>
      </c>
      <c r="BG620" s="53">
        <f t="shared" si="150"/>
        <v>108931.36099999999</v>
      </c>
      <c r="BH620" s="53">
        <f t="shared" si="150"/>
        <v>86207.684999999983</v>
      </c>
      <c r="BI620" s="53">
        <f t="shared" si="150"/>
        <v>105131.81500000002</v>
      </c>
      <c r="BJ620" s="53">
        <f t="shared" si="149"/>
        <v>300270.86099999998</v>
      </c>
      <c r="BL620" s="40"/>
    </row>
    <row r="621" spans="1:64" ht="16.05" customHeight="1" x14ac:dyDescent="0.3">
      <c r="A621" s="55">
        <v>615</v>
      </c>
      <c r="B621" s="55" t="s">
        <v>52</v>
      </c>
      <c r="C621" s="55" t="s">
        <v>213</v>
      </c>
      <c r="D621" s="55" t="s">
        <v>54</v>
      </c>
      <c r="E621" s="55" t="s">
        <v>511</v>
      </c>
      <c r="F621" s="56">
        <v>64</v>
      </c>
      <c r="G621" s="57">
        <v>380</v>
      </c>
      <c r="H621" s="55" t="s">
        <v>50</v>
      </c>
      <c r="I621" s="53">
        <v>189892.03199999998</v>
      </c>
      <c r="J621" s="58">
        <v>4818.8500000000004</v>
      </c>
      <c r="K621" s="58">
        <v>3599.05</v>
      </c>
      <c r="L621" s="58">
        <v>7924.2250000000004</v>
      </c>
      <c r="M621" s="59">
        <f t="shared" si="136"/>
        <v>16342.125000000002</v>
      </c>
      <c r="N621" s="58">
        <v>4793.2749999999996</v>
      </c>
      <c r="O621" s="58">
        <v>3575.25</v>
      </c>
      <c r="P621" s="58">
        <v>6303.25</v>
      </c>
      <c r="Q621" s="59">
        <f t="shared" si="137"/>
        <v>14671.775</v>
      </c>
      <c r="R621" s="58">
        <v>5499.6</v>
      </c>
      <c r="S621" s="58">
        <v>3891.85</v>
      </c>
      <c r="T621" s="58">
        <v>6795.65</v>
      </c>
      <c r="U621" s="59">
        <f t="shared" si="138"/>
        <v>16187.1</v>
      </c>
      <c r="V621" s="58">
        <v>4517.95</v>
      </c>
      <c r="W621" s="58">
        <v>3784.7249999999999</v>
      </c>
      <c r="X621" s="58">
        <v>7296</v>
      </c>
      <c r="Y621" s="59">
        <f t="shared" si="139"/>
        <v>15598.674999999999</v>
      </c>
      <c r="Z621" s="58">
        <v>5189.2250000000004</v>
      </c>
      <c r="AA621" s="58">
        <v>3728.65</v>
      </c>
      <c r="AB621" s="58">
        <v>7061.4250000000002</v>
      </c>
      <c r="AC621" s="59">
        <f t="shared" si="140"/>
        <v>15979.3</v>
      </c>
      <c r="AD621" s="58">
        <v>4910.8500000000004</v>
      </c>
      <c r="AE621" s="58">
        <v>3594.0749999999998</v>
      </c>
      <c r="AF621" s="58">
        <v>6841.05</v>
      </c>
      <c r="AG621" s="59">
        <f t="shared" si="141"/>
        <v>15345.974999999999</v>
      </c>
      <c r="AH621" s="58">
        <v>5200.4989999999998</v>
      </c>
      <c r="AI621" s="58">
        <v>4076.05</v>
      </c>
      <c r="AJ621" s="58">
        <v>6738.9579999999996</v>
      </c>
      <c r="AK621" s="59">
        <f t="shared" si="142"/>
        <v>16015.506999999998</v>
      </c>
      <c r="AL621" s="58">
        <v>5178.8</v>
      </c>
      <c r="AM621" s="58">
        <v>3723.6</v>
      </c>
      <c r="AN621" s="58">
        <v>7052</v>
      </c>
      <c r="AO621" s="59">
        <f t="shared" si="143"/>
        <v>15954.4</v>
      </c>
      <c r="AP621" s="58">
        <v>5209.125</v>
      </c>
      <c r="AQ621" s="58">
        <v>3740.5250000000001</v>
      </c>
      <c r="AR621" s="58">
        <v>6578.4</v>
      </c>
      <c r="AS621" s="59">
        <f t="shared" si="144"/>
        <v>15528.05</v>
      </c>
      <c r="AT621" s="58">
        <v>5015.8999999999996</v>
      </c>
      <c r="AU621" s="58">
        <v>4014.5250000000001</v>
      </c>
      <c r="AV621" s="58">
        <v>7171.35</v>
      </c>
      <c r="AW621" s="59">
        <f t="shared" si="145"/>
        <v>16201.775</v>
      </c>
      <c r="AX621" s="58">
        <v>5038.1750000000002</v>
      </c>
      <c r="AY621" s="58">
        <v>3688.1750000000002</v>
      </c>
      <c r="AZ621" s="58">
        <v>7007.7</v>
      </c>
      <c r="BA621" s="59">
        <f t="shared" si="146"/>
        <v>15734.05</v>
      </c>
      <c r="BB621" s="58">
        <v>5296.05</v>
      </c>
      <c r="BC621" s="58">
        <v>3464.65</v>
      </c>
      <c r="BD621" s="58">
        <v>7572.6</v>
      </c>
      <c r="BE621" s="59">
        <f t="shared" si="147"/>
        <v>16333.300000000001</v>
      </c>
      <c r="BF621" s="60">
        <f t="shared" si="148"/>
        <v>189892.03199999998</v>
      </c>
      <c r="BG621" s="53">
        <f t="shared" si="150"/>
        <v>60668.299000000006</v>
      </c>
      <c r="BH621" s="53">
        <f t="shared" si="150"/>
        <v>44881.125000000007</v>
      </c>
      <c r="BI621" s="53">
        <f t="shared" si="150"/>
        <v>84342.608000000007</v>
      </c>
      <c r="BJ621" s="53">
        <f t="shared" si="149"/>
        <v>189892.03200000001</v>
      </c>
      <c r="BL621" s="40"/>
    </row>
    <row r="622" spans="1:64" ht="16.05" customHeight="1" x14ac:dyDescent="0.3">
      <c r="A622" s="55">
        <v>616</v>
      </c>
      <c r="B622" s="55" t="s">
        <v>52</v>
      </c>
      <c r="C622" s="55" t="s">
        <v>213</v>
      </c>
      <c r="D622" s="55" t="s">
        <v>54</v>
      </c>
      <c r="E622" s="55" t="s">
        <v>511</v>
      </c>
      <c r="F622" s="56">
        <v>80</v>
      </c>
      <c r="G622" s="57">
        <v>380</v>
      </c>
      <c r="H622" s="55" t="s">
        <v>50</v>
      </c>
      <c r="I622" s="53">
        <v>296728.41499999992</v>
      </c>
      <c r="J622" s="58">
        <v>7197.049</v>
      </c>
      <c r="K622" s="58">
        <v>5552.1480000000001</v>
      </c>
      <c r="L622" s="58">
        <v>9961.6440000000002</v>
      </c>
      <c r="M622" s="59">
        <f t="shared" si="136"/>
        <v>22710.841</v>
      </c>
      <c r="N622" s="58">
        <v>7227.45</v>
      </c>
      <c r="O622" s="58">
        <v>5613.3249999999998</v>
      </c>
      <c r="P622" s="58">
        <v>7655.35</v>
      </c>
      <c r="Q622" s="59">
        <f t="shared" si="137"/>
        <v>20496.125</v>
      </c>
      <c r="R622" s="58">
        <v>8526.35</v>
      </c>
      <c r="S622" s="58">
        <v>6362.2250000000004</v>
      </c>
      <c r="T622" s="58">
        <v>8269.2749999999996</v>
      </c>
      <c r="U622" s="59">
        <f t="shared" si="138"/>
        <v>23157.85</v>
      </c>
      <c r="V622" s="58">
        <v>7184.3059999999996</v>
      </c>
      <c r="W622" s="58">
        <v>6414.9880000000003</v>
      </c>
      <c r="X622" s="58">
        <v>9507.4140000000007</v>
      </c>
      <c r="Y622" s="59">
        <f t="shared" si="139"/>
        <v>23106.707999999999</v>
      </c>
      <c r="Z622" s="58">
        <v>8594.16</v>
      </c>
      <c r="AA622" s="58">
        <v>6771.3</v>
      </c>
      <c r="AB622" s="58">
        <v>9900.9750000000004</v>
      </c>
      <c r="AC622" s="59">
        <f t="shared" si="140"/>
        <v>25266.434999999998</v>
      </c>
      <c r="AD622" s="58">
        <v>8645.6749999999993</v>
      </c>
      <c r="AE622" s="58">
        <v>6839.5</v>
      </c>
      <c r="AF622" s="58">
        <v>10671.8</v>
      </c>
      <c r="AG622" s="59">
        <f t="shared" si="141"/>
        <v>26156.974999999999</v>
      </c>
      <c r="AH622" s="58">
        <v>8666</v>
      </c>
      <c r="AI622" s="58">
        <v>7274.7250000000004</v>
      </c>
      <c r="AJ622" s="58">
        <v>9681.9249999999993</v>
      </c>
      <c r="AK622" s="59">
        <f t="shared" si="142"/>
        <v>25622.65</v>
      </c>
      <c r="AL622" s="58">
        <v>8714.1</v>
      </c>
      <c r="AM622" s="58">
        <v>6578.1750000000002</v>
      </c>
      <c r="AN622" s="58">
        <v>10403.049999999999</v>
      </c>
      <c r="AO622" s="59">
        <f t="shared" si="143"/>
        <v>25695.325000000001</v>
      </c>
      <c r="AP622" s="58">
        <v>9193.1219999999994</v>
      </c>
      <c r="AQ622" s="58">
        <v>6948.549</v>
      </c>
      <c r="AR622" s="58">
        <v>10271.135</v>
      </c>
      <c r="AS622" s="59">
        <f t="shared" si="144"/>
        <v>26412.805999999997</v>
      </c>
      <c r="AT622" s="58">
        <v>8506.4</v>
      </c>
      <c r="AU622" s="58">
        <v>7140.7749999999996</v>
      </c>
      <c r="AV622" s="58">
        <v>10350</v>
      </c>
      <c r="AW622" s="59">
        <f t="shared" si="145"/>
        <v>25997.174999999999</v>
      </c>
      <c r="AX622" s="58">
        <v>8672.5499999999993</v>
      </c>
      <c r="AY622" s="58">
        <v>6671.35</v>
      </c>
      <c r="AZ622" s="58">
        <v>10496.4</v>
      </c>
      <c r="BA622" s="59">
        <f t="shared" si="146"/>
        <v>25840.3</v>
      </c>
      <c r="BB622" s="58">
        <v>9055.4249999999993</v>
      </c>
      <c r="BC622" s="58">
        <v>6131.0249999999996</v>
      </c>
      <c r="BD622" s="58">
        <v>11078.775</v>
      </c>
      <c r="BE622" s="59">
        <f t="shared" si="147"/>
        <v>26265.224999999999</v>
      </c>
      <c r="BF622" s="60">
        <f t="shared" si="148"/>
        <v>296728.41499999992</v>
      </c>
      <c r="BG622" s="53">
        <f t="shared" si="150"/>
        <v>100182.587</v>
      </c>
      <c r="BH622" s="53">
        <f t="shared" si="150"/>
        <v>78298.085000000006</v>
      </c>
      <c r="BI622" s="53">
        <f t="shared" si="150"/>
        <v>118247.74299999999</v>
      </c>
      <c r="BJ622" s="53">
        <f t="shared" si="149"/>
        <v>296728.41500000004</v>
      </c>
      <c r="BL622" s="40"/>
    </row>
    <row r="623" spans="1:64" ht="16.05" customHeight="1" x14ac:dyDescent="0.3">
      <c r="A623" s="55">
        <v>617</v>
      </c>
      <c r="B623" s="55" t="s">
        <v>52</v>
      </c>
      <c r="C623" s="55" t="s">
        <v>114</v>
      </c>
      <c r="D623" s="55" t="s">
        <v>54</v>
      </c>
      <c r="E623" s="55" t="s">
        <v>511</v>
      </c>
      <c r="F623" s="56">
        <v>30</v>
      </c>
      <c r="G623" s="57">
        <v>380</v>
      </c>
      <c r="H623" s="55" t="s">
        <v>51</v>
      </c>
      <c r="I623" s="53">
        <v>27372.465026000002</v>
      </c>
      <c r="J623" s="58">
        <v>573</v>
      </c>
      <c r="K623" s="58">
        <v>413.99999600000001</v>
      </c>
      <c r="L623" s="58">
        <v>805.99999500000001</v>
      </c>
      <c r="M623" s="59">
        <f t="shared" si="136"/>
        <v>1792.9999910000001</v>
      </c>
      <c r="N623" s="58">
        <v>569</v>
      </c>
      <c r="O623" s="58">
        <v>417.00000799999998</v>
      </c>
      <c r="P623" s="58">
        <v>627.00000799999998</v>
      </c>
      <c r="Q623" s="59">
        <f t="shared" si="137"/>
        <v>1613.000016</v>
      </c>
      <c r="R623" s="58">
        <v>739.999999</v>
      </c>
      <c r="S623" s="58">
        <v>503.99999200000002</v>
      </c>
      <c r="T623" s="58">
        <v>768.00000799999998</v>
      </c>
      <c r="U623" s="59">
        <f t="shared" si="138"/>
        <v>2011.9999990000001</v>
      </c>
      <c r="V623" s="58">
        <v>604.52400699999998</v>
      </c>
      <c r="W623" s="58">
        <v>511.95700199999999</v>
      </c>
      <c r="X623" s="58">
        <v>818.56101000000001</v>
      </c>
      <c r="Y623" s="59">
        <f t="shared" si="139"/>
        <v>1935.042019</v>
      </c>
      <c r="Z623" s="58">
        <v>560.793992</v>
      </c>
      <c r="AA623" s="58">
        <v>396.96099400000003</v>
      </c>
      <c r="AB623" s="58">
        <v>664.89999799999998</v>
      </c>
      <c r="AC623" s="59">
        <f t="shared" si="140"/>
        <v>1622.654984</v>
      </c>
      <c r="AD623" s="58">
        <v>933.09400800000003</v>
      </c>
      <c r="AE623" s="58">
        <v>683.64900599999999</v>
      </c>
      <c r="AF623" s="58">
        <v>1128.0250000000001</v>
      </c>
      <c r="AG623" s="59">
        <f t="shared" si="141"/>
        <v>2744.7680140000002</v>
      </c>
      <c r="AH623" s="58">
        <v>1208.99999</v>
      </c>
      <c r="AI623" s="58">
        <v>1299.999992</v>
      </c>
      <c r="AJ623" s="58">
        <v>944.99999500000001</v>
      </c>
      <c r="AK623" s="59">
        <f t="shared" si="142"/>
        <v>3453.9999770000004</v>
      </c>
      <c r="AL623" s="58">
        <v>647.99999000000003</v>
      </c>
      <c r="AM623" s="58">
        <v>613.99999600000001</v>
      </c>
      <c r="AN623" s="58">
        <v>431.99999000000003</v>
      </c>
      <c r="AO623" s="59">
        <f t="shared" si="143"/>
        <v>1693.9999760000001</v>
      </c>
      <c r="AP623" s="58">
        <v>929.00000599999998</v>
      </c>
      <c r="AQ623" s="58">
        <v>966.99999200000002</v>
      </c>
      <c r="AR623" s="58">
        <v>613.00000199999999</v>
      </c>
      <c r="AS623" s="59">
        <f t="shared" si="144"/>
        <v>2509</v>
      </c>
      <c r="AT623" s="58">
        <v>1009.999998</v>
      </c>
      <c r="AU623" s="58">
        <v>1055.0000090000001</v>
      </c>
      <c r="AV623" s="58">
        <v>819.00000499999999</v>
      </c>
      <c r="AW623" s="59">
        <f t="shared" si="145"/>
        <v>2884.000012</v>
      </c>
      <c r="AX623" s="58">
        <v>1001.000007</v>
      </c>
      <c r="AY623" s="58">
        <v>1003.999998</v>
      </c>
      <c r="AZ623" s="58">
        <v>803</v>
      </c>
      <c r="BA623" s="59">
        <f t="shared" si="146"/>
        <v>2808.0000049999999</v>
      </c>
      <c r="BB623" s="58">
        <v>826.00000999999997</v>
      </c>
      <c r="BC623" s="58">
        <v>561.00001099999997</v>
      </c>
      <c r="BD623" s="58">
        <v>916.00001199999997</v>
      </c>
      <c r="BE623" s="59">
        <f t="shared" si="147"/>
        <v>2303.0000329999998</v>
      </c>
      <c r="BF623" s="60">
        <f t="shared" si="148"/>
        <v>27372.465026000002</v>
      </c>
      <c r="BG623" s="53">
        <f t="shared" si="150"/>
        <v>9603.4120070000008</v>
      </c>
      <c r="BH623" s="53">
        <f t="shared" si="150"/>
        <v>8428.5669959999996</v>
      </c>
      <c r="BI623" s="53">
        <f t="shared" si="150"/>
        <v>9340.4860230000013</v>
      </c>
      <c r="BJ623" s="53">
        <f t="shared" si="149"/>
        <v>27372.465026000002</v>
      </c>
      <c r="BL623" s="40"/>
    </row>
    <row r="624" spans="1:64" ht="16.05" customHeight="1" x14ac:dyDescent="0.3">
      <c r="A624" s="55">
        <v>618</v>
      </c>
      <c r="B624" s="55" t="s">
        <v>52</v>
      </c>
      <c r="C624" s="55" t="s">
        <v>91</v>
      </c>
      <c r="D624" s="55" t="s">
        <v>54</v>
      </c>
      <c r="E624" s="55" t="s">
        <v>511</v>
      </c>
      <c r="F624" s="56">
        <v>60</v>
      </c>
      <c r="G624" s="57">
        <v>380</v>
      </c>
      <c r="H624" s="55" t="s">
        <v>50</v>
      </c>
      <c r="I624" s="53">
        <v>70266.296000000002</v>
      </c>
      <c r="J624" s="58">
        <v>2232.5250000000001</v>
      </c>
      <c r="K624" s="58">
        <v>1863.3</v>
      </c>
      <c r="L624" s="58">
        <v>3801.7</v>
      </c>
      <c r="M624" s="59">
        <f t="shared" si="136"/>
        <v>7897.5249999999996</v>
      </c>
      <c r="N624" s="58">
        <v>1695.7</v>
      </c>
      <c r="O624" s="58">
        <v>1437.625</v>
      </c>
      <c r="P624" s="58">
        <v>2459.875</v>
      </c>
      <c r="Q624" s="59">
        <f t="shared" si="137"/>
        <v>5593.2</v>
      </c>
      <c r="R624" s="58">
        <v>1920.925</v>
      </c>
      <c r="S624" s="58">
        <v>1432.2750000000001</v>
      </c>
      <c r="T624" s="58">
        <v>2246.8249999999998</v>
      </c>
      <c r="U624" s="59">
        <f t="shared" si="138"/>
        <v>5600.0249999999996</v>
      </c>
      <c r="V624" s="58">
        <v>1299.5999999999999</v>
      </c>
      <c r="W624" s="58">
        <v>1197.4000000000001</v>
      </c>
      <c r="X624" s="58">
        <v>1747.7249999999999</v>
      </c>
      <c r="Y624" s="59">
        <f t="shared" si="139"/>
        <v>4244.7250000000004</v>
      </c>
      <c r="Z624" s="58">
        <v>2071.9250000000002</v>
      </c>
      <c r="AA624" s="58">
        <v>1330.2249999999999</v>
      </c>
      <c r="AB624" s="58">
        <v>2246.875</v>
      </c>
      <c r="AC624" s="59">
        <f t="shared" si="140"/>
        <v>5649.0249999999996</v>
      </c>
      <c r="AD624" s="58">
        <v>1784.771</v>
      </c>
      <c r="AE624" s="58">
        <v>1227.175</v>
      </c>
      <c r="AF624" s="58">
        <v>1792.85</v>
      </c>
      <c r="AG624" s="59">
        <f t="shared" si="141"/>
        <v>4804.7960000000003</v>
      </c>
      <c r="AH624" s="58">
        <v>2180.2750000000001</v>
      </c>
      <c r="AI624" s="58">
        <v>1551.95</v>
      </c>
      <c r="AJ624" s="58">
        <v>2077.75</v>
      </c>
      <c r="AK624" s="59">
        <f t="shared" si="142"/>
        <v>5809.9750000000004</v>
      </c>
      <c r="AL624" s="58">
        <v>1604.2</v>
      </c>
      <c r="AM624" s="58">
        <v>1107.375</v>
      </c>
      <c r="AN624" s="58">
        <v>1749.425</v>
      </c>
      <c r="AO624" s="59">
        <f t="shared" si="143"/>
        <v>4461</v>
      </c>
      <c r="AP624" s="58">
        <v>1737.1</v>
      </c>
      <c r="AQ624" s="58">
        <v>1350.425</v>
      </c>
      <c r="AR624" s="58">
        <v>1978.25</v>
      </c>
      <c r="AS624" s="59">
        <f t="shared" si="144"/>
        <v>5065.7749999999996</v>
      </c>
      <c r="AT624" s="58">
        <v>1762.4749999999999</v>
      </c>
      <c r="AU624" s="58">
        <v>1491.925</v>
      </c>
      <c r="AV624" s="58">
        <v>2090.0500000000002</v>
      </c>
      <c r="AW624" s="59">
        <f t="shared" si="145"/>
        <v>5344.45</v>
      </c>
      <c r="AX624" s="58">
        <v>2487.7750000000001</v>
      </c>
      <c r="AY624" s="58">
        <v>1718.2750000000001</v>
      </c>
      <c r="AZ624" s="58">
        <v>3363.8</v>
      </c>
      <c r="BA624" s="59">
        <f t="shared" si="146"/>
        <v>7569.85</v>
      </c>
      <c r="BB624" s="58">
        <v>2578.85</v>
      </c>
      <c r="BC624" s="58">
        <v>1844.85</v>
      </c>
      <c r="BD624" s="58">
        <v>3802.25</v>
      </c>
      <c r="BE624" s="59">
        <f t="shared" si="147"/>
        <v>8225.9500000000007</v>
      </c>
      <c r="BF624" s="60">
        <f t="shared" si="148"/>
        <v>70266.296000000002</v>
      </c>
      <c r="BG624" s="53">
        <f t="shared" si="150"/>
        <v>23356.120999999999</v>
      </c>
      <c r="BH624" s="53">
        <f t="shared" si="150"/>
        <v>17552.8</v>
      </c>
      <c r="BI624" s="53">
        <f t="shared" si="150"/>
        <v>29357.375</v>
      </c>
      <c r="BJ624" s="53">
        <f t="shared" si="149"/>
        <v>70266.296000000002</v>
      </c>
      <c r="BL624" s="40"/>
    </row>
    <row r="625" spans="1:64" ht="16.05" customHeight="1" x14ac:dyDescent="0.3">
      <c r="A625" s="55">
        <v>619</v>
      </c>
      <c r="B625" s="55" t="s">
        <v>52</v>
      </c>
      <c r="C625" s="55" t="s">
        <v>267</v>
      </c>
      <c r="D625" s="55" t="s">
        <v>54</v>
      </c>
      <c r="E625" s="55" t="s">
        <v>511</v>
      </c>
      <c r="F625" s="56">
        <v>100</v>
      </c>
      <c r="G625" s="57">
        <v>380</v>
      </c>
      <c r="H625" s="55" t="s">
        <v>50</v>
      </c>
      <c r="I625" s="53">
        <v>222791.09900000002</v>
      </c>
      <c r="J625" s="58">
        <v>5242.5249999999996</v>
      </c>
      <c r="K625" s="58">
        <v>3903.35</v>
      </c>
      <c r="L625" s="58">
        <v>8606.5</v>
      </c>
      <c r="M625" s="59">
        <f t="shared" si="136"/>
        <v>17752.375</v>
      </c>
      <c r="N625" s="58">
        <v>5563.75</v>
      </c>
      <c r="O625" s="58">
        <v>4261.2749999999996</v>
      </c>
      <c r="P625" s="58">
        <v>7393.7250000000004</v>
      </c>
      <c r="Q625" s="59">
        <f t="shared" si="137"/>
        <v>17218.75</v>
      </c>
      <c r="R625" s="58">
        <v>6094.3</v>
      </c>
      <c r="S625" s="58">
        <v>4481.375</v>
      </c>
      <c r="T625" s="58">
        <v>7521.85</v>
      </c>
      <c r="U625" s="59">
        <f t="shared" si="138"/>
        <v>18097.525000000001</v>
      </c>
      <c r="V625" s="58">
        <v>5412.2</v>
      </c>
      <c r="W625" s="58">
        <v>4423.8500000000004</v>
      </c>
      <c r="X625" s="58">
        <v>8064.3249999999998</v>
      </c>
      <c r="Y625" s="59">
        <f t="shared" si="139"/>
        <v>17900.375</v>
      </c>
      <c r="Z625" s="58">
        <v>6812.5249999999996</v>
      </c>
      <c r="AA625" s="58">
        <v>5213.8249999999998</v>
      </c>
      <c r="AB625" s="58">
        <v>9038.0499999999993</v>
      </c>
      <c r="AC625" s="59">
        <f t="shared" si="140"/>
        <v>21064.399999999998</v>
      </c>
      <c r="AD625" s="58">
        <v>6378</v>
      </c>
      <c r="AE625" s="58">
        <v>4374.2250000000004</v>
      </c>
      <c r="AF625" s="58">
        <v>8104.125</v>
      </c>
      <c r="AG625" s="59">
        <f t="shared" si="141"/>
        <v>18856.349999999999</v>
      </c>
      <c r="AH625" s="58">
        <v>6446.6750000000002</v>
      </c>
      <c r="AI625" s="58">
        <v>5115.95</v>
      </c>
      <c r="AJ625" s="58">
        <v>8476.6</v>
      </c>
      <c r="AK625" s="59">
        <f t="shared" si="142"/>
        <v>20039.224999999999</v>
      </c>
      <c r="AL625" s="58">
        <v>5882.8</v>
      </c>
      <c r="AM625" s="58">
        <v>4268.3999999999996</v>
      </c>
      <c r="AN625" s="58">
        <v>7823.05</v>
      </c>
      <c r="AO625" s="59">
        <f t="shared" si="143"/>
        <v>17974.25</v>
      </c>
      <c r="AP625" s="58">
        <v>6040.893</v>
      </c>
      <c r="AQ625" s="58">
        <v>4486.491</v>
      </c>
      <c r="AR625" s="58">
        <v>7660.415</v>
      </c>
      <c r="AS625" s="59">
        <f t="shared" si="144"/>
        <v>18187.798999999999</v>
      </c>
      <c r="AT625" s="58">
        <v>6233.75</v>
      </c>
      <c r="AU625" s="58">
        <v>5085.375</v>
      </c>
      <c r="AV625" s="58">
        <v>8810.3250000000007</v>
      </c>
      <c r="AW625" s="59">
        <f t="shared" si="145"/>
        <v>20129.45</v>
      </c>
      <c r="AX625" s="58">
        <v>5735.9750000000004</v>
      </c>
      <c r="AY625" s="58">
        <v>4237.1000000000004</v>
      </c>
      <c r="AZ625" s="58">
        <v>8039.5749999999998</v>
      </c>
      <c r="BA625" s="59">
        <f t="shared" si="146"/>
        <v>18012.650000000001</v>
      </c>
      <c r="BB625" s="58">
        <v>5930.05</v>
      </c>
      <c r="BC625" s="58">
        <v>3771.7750000000001</v>
      </c>
      <c r="BD625" s="58">
        <v>7856.125</v>
      </c>
      <c r="BE625" s="59">
        <f t="shared" si="147"/>
        <v>17557.95</v>
      </c>
      <c r="BF625" s="60">
        <f t="shared" si="148"/>
        <v>222791.09900000002</v>
      </c>
      <c r="BG625" s="53">
        <f t="shared" si="150"/>
        <v>71773.443000000014</v>
      </c>
      <c r="BH625" s="53">
        <f t="shared" si="150"/>
        <v>53622.991000000002</v>
      </c>
      <c r="BI625" s="53">
        <f t="shared" si="150"/>
        <v>97394.664999999994</v>
      </c>
      <c r="BJ625" s="53">
        <f t="shared" si="149"/>
        <v>222791.09899999999</v>
      </c>
      <c r="BL625" s="40"/>
    </row>
    <row r="626" spans="1:64" ht="16.05" customHeight="1" x14ac:dyDescent="0.3">
      <c r="A626" s="55">
        <v>620</v>
      </c>
      <c r="B626" s="55" t="s">
        <v>52</v>
      </c>
      <c r="C626" s="55" t="s">
        <v>267</v>
      </c>
      <c r="D626" s="55" t="s">
        <v>54</v>
      </c>
      <c r="E626" s="55" t="s">
        <v>511</v>
      </c>
      <c r="F626" s="56">
        <v>65</v>
      </c>
      <c r="G626" s="57">
        <v>380</v>
      </c>
      <c r="H626" s="55" t="s">
        <v>50</v>
      </c>
      <c r="I626" s="53">
        <v>119244.34600000001</v>
      </c>
      <c r="J626" s="58">
        <v>3265.8249999999998</v>
      </c>
      <c r="K626" s="58">
        <v>2563.0500000000002</v>
      </c>
      <c r="L626" s="58">
        <v>4004.3</v>
      </c>
      <c r="M626" s="59">
        <f t="shared" si="136"/>
        <v>9833.1749999999993</v>
      </c>
      <c r="N626" s="58">
        <v>3223.4749999999999</v>
      </c>
      <c r="O626" s="58">
        <v>2658.6</v>
      </c>
      <c r="P626" s="58">
        <v>3204.9250000000002</v>
      </c>
      <c r="Q626" s="59">
        <f t="shared" si="137"/>
        <v>9087</v>
      </c>
      <c r="R626" s="58">
        <v>3556.875</v>
      </c>
      <c r="S626" s="58">
        <v>2697.2249999999999</v>
      </c>
      <c r="T626" s="58">
        <v>3019.65</v>
      </c>
      <c r="U626" s="59">
        <f t="shared" si="138"/>
        <v>9273.75</v>
      </c>
      <c r="V626" s="58">
        <v>2936.65</v>
      </c>
      <c r="W626" s="58">
        <v>2686.2249999999999</v>
      </c>
      <c r="X626" s="58">
        <v>3207.85</v>
      </c>
      <c r="Y626" s="59">
        <f t="shared" si="139"/>
        <v>8830.7250000000004</v>
      </c>
      <c r="Z626" s="58">
        <v>3474.5540000000001</v>
      </c>
      <c r="AA626" s="58">
        <v>2951.2489999999998</v>
      </c>
      <c r="AB626" s="58">
        <v>3400.8440000000001</v>
      </c>
      <c r="AC626" s="59">
        <f t="shared" si="140"/>
        <v>9826.6470000000008</v>
      </c>
      <c r="AD626" s="58">
        <v>3228.7249999999999</v>
      </c>
      <c r="AE626" s="58">
        <v>2790.9</v>
      </c>
      <c r="AF626" s="58">
        <v>3155.85</v>
      </c>
      <c r="AG626" s="59">
        <f t="shared" si="141"/>
        <v>9175.4750000000004</v>
      </c>
      <c r="AH626" s="58">
        <v>3777.4</v>
      </c>
      <c r="AI626" s="58">
        <v>3460</v>
      </c>
      <c r="AJ626" s="58">
        <v>3469.6</v>
      </c>
      <c r="AK626" s="59">
        <f t="shared" si="142"/>
        <v>10707</v>
      </c>
      <c r="AL626" s="58">
        <v>3605.7</v>
      </c>
      <c r="AM626" s="58">
        <v>2866.0250000000001</v>
      </c>
      <c r="AN626" s="58">
        <v>3535.1750000000002</v>
      </c>
      <c r="AO626" s="59">
        <f t="shared" si="143"/>
        <v>10006.900000000001</v>
      </c>
      <c r="AP626" s="58">
        <v>3793.4780000000001</v>
      </c>
      <c r="AQ626" s="58">
        <v>3053.4749999999999</v>
      </c>
      <c r="AR626" s="58">
        <v>3311.7710000000002</v>
      </c>
      <c r="AS626" s="59">
        <f t="shared" si="144"/>
        <v>10158.724</v>
      </c>
      <c r="AT626" s="58">
        <v>3649.9</v>
      </c>
      <c r="AU626" s="58">
        <v>3252.5749999999998</v>
      </c>
      <c r="AV626" s="58">
        <v>3750.4250000000002</v>
      </c>
      <c r="AW626" s="59">
        <f t="shared" si="145"/>
        <v>10652.900000000001</v>
      </c>
      <c r="AX626" s="58">
        <v>3764.0749999999998</v>
      </c>
      <c r="AY626" s="58">
        <v>2982.4250000000002</v>
      </c>
      <c r="AZ626" s="58">
        <v>3901.75</v>
      </c>
      <c r="BA626" s="59">
        <f t="shared" si="146"/>
        <v>10648.25</v>
      </c>
      <c r="BB626" s="58">
        <v>3980.2</v>
      </c>
      <c r="BC626" s="58">
        <v>2764.1</v>
      </c>
      <c r="BD626" s="58">
        <v>4299.5</v>
      </c>
      <c r="BE626" s="59">
        <f t="shared" si="147"/>
        <v>11043.8</v>
      </c>
      <c r="BF626" s="60">
        <f t="shared" si="148"/>
        <v>119244.34600000001</v>
      </c>
      <c r="BG626" s="53">
        <f t="shared" si="150"/>
        <v>42256.856999999996</v>
      </c>
      <c r="BH626" s="53">
        <f t="shared" si="150"/>
        <v>34725.849000000002</v>
      </c>
      <c r="BI626" s="53">
        <f t="shared" si="150"/>
        <v>42261.64</v>
      </c>
      <c r="BJ626" s="53">
        <f t="shared" si="149"/>
        <v>119244.34600000001</v>
      </c>
      <c r="BL626" s="40"/>
    </row>
    <row r="627" spans="1:64" ht="16.05" customHeight="1" x14ac:dyDescent="0.3">
      <c r="A627" s="55">
        <v>621</v>
      </c>
      <c r="B627" s="55" t="s">
        <v>52</v>
      </c>
      <c r="C627" s="55" t="s">
        <v>64</v>
      </c>
      <c r="D627" s="55" t="s">
        <v>54</v>
      </c>
      <c r="E627" s="55" t="s">
        <v>511</v>
      </c>
      <c r="F627" s="56">
        <v>75</v>
      </c>
      <c r="G627" s="57">
        <v>380</v>
      </c>
      <c r="H627" s="55" t="s">
        <v>50</v>
      </c>
      <c r="I627" s="53">
        <v>326979.59999999998</v>
      </c>
      <c r="J627" s="58">
        <v>8645.7999999999993</v>
      </c>
      <c r="K627" s="58">
        <v>6015.7250000000004</v>
      </c>
      <c r="L627" s="58">
        <v>8494.4</v>
      </c>
      <c r="M627" s="59">
        <f t="shared" si="136"/>
        <v>23155.924999999999</v>
      </c>
      <c r="N627" s="58">
        <v>8212.125</v>
      </c>
      <c r="O627" s="58">
        <v>5896.125</v>
      </c>
      <c r="P627" s="58">
        <v>6292.75</v>
      </c>
      <c r="Q627" s="59">
        <f t="shared" si="137"/>
        <v>20401</v>
      </c>
      <c r="R627" s="58">
        <v>9583.6</v>
      </c>
      <c r="S627" s="58">
        <v>6768.6750000000002</v>
      </c>
      <c r="T627" s="58">
        <v>6964.8249999999998</v>
      </c>
      <c r="U627" s="59">
        <f t="shared" si="138"/>
        <v>23317.100000000002</v>
      </c>
      <c r="V627" s="58">
        <v>7773.2749999999996</v>
      </c>
      <c r="W627" s="58">
        <v>6797.125</v>
      </c>
      <c r="X627" s="58">
        <v>7810.1750000000002</v>
      </c>
      <c r="Y627" s="59">
        <f t="shared" si="139"/>
        <v>22380.575000000001</v>
      </c>
      <c r="Z627" s="58">
        <v>9199.875</v>
      </c>
      <c r="AA627" s="58">
        <v>7354.6</v>
      </c>
      <c r="AB627" s="58">
        <v>8360.4249999999993</v>
      </c>
      <c r="AC627" s="59">
        <f t="shared" si="140"/>
        <v>24914.899999999998</v>
      </c>
      <c r="AD627" s="58">
        <v>8694.4750000000004</v>
      </c>
      <c r="AE627" s="58">
        <v>7379.6750000000002</v>
      </c>
      <c r="AF627" s="58">
        <v>8880.4750000000004</v>
      </c>
      <c r="AG627" s="59">
        <f t="shared" si="141"/>
        <v>24954.625</v>
      </c>
      <c r="AH627" s="58">
        <v>10473.975</v>
      </c>
      <c r="AI627" s="58">
        <v>9502.8250000000007</v>
      </c>
      <c r="AJ627" s="58">
        <v>11795.575000000001</v>
      </c>
      <c r="AK627" s="59">
        <f t="shared" si="142"/>
        <v>31772.375000000004</v>
      </c>
      <c r="AL627" s="58">
        <v>9865.5249999999996</v>
      </c>
      <c r="AM627" s="58">
        <v>7719.55</v>
      </c>
      <c r="AN627" s="58">
        <v>11347.075000000001</v>
      </c>
      <c r="AO627" s="59">
        <f t="shared" si="143"/>
        <v>28932.15</v>
      </c>
      <c r="AP627" s="58">
        <v>10587.674999999999</v>
      </c>
      <c r="AQ627" s="58">
        <v>9094.9</v>
      </c>
      <c r="AR627" s="58">
        <v>12085.674999999999</v>
      </c>
      <c r="AS627" s="59">
        <f t="shared" si="144"/>
        <v>31768.249999999996</v>
      </c>
      <c r="AT627" s="58">
        <v>10396.5</v>
      </c>
      <c r="AU627" s="58">
        <v>8999.5750000000007</v>
      </c>
      <c r="AV627" s="58">
        <v>12723.5</v>
      </c>
      <c r="AW627" s="59">
        <f t="shared" si="145"/>
        <v>32119.575000000001</v>
      </c>
      <c r="AX627" s="58">
        <v>10628.5</v>
      </c>
      <c r="AY627" s="58">
        <v>7579.125</v>
      </c>
      <c r="AZ627" s="58">
        <v>14413.325000000001</v>
      </c>
      <c r="BA627" s="59">
        <f t="shared" si="146"/>
        <v>32620.95</v>
      </c>
      <c r="BB627" s="58">
        <v>10487.625</v>
      </c>
      <c r="BC627" s="58">
        <v>6711.875</v>
      </c>
      <c r="BD627" s="58">
        <v>13442.674999999999</v>
      </c>
      <c r="BE627" s="59">
        <f t="shared" si="147"/>
        <v>30642.174999999999</v>
      </c>
      <c r="BF627" s="60">
        <f t="shared" si="148"/>
        <v>326979.59999999998</v>
      </c>
      <c r="BG627" s="53">
        <f t="shared" si="150"/>
        <v>114548.95</v>
      </c>
      <c r="BH627" s="53">
        <f t="shared" si="150"/>
        <v>89819.774999999994</v>
      </c>
      <c r="BI627" s="53">
        <f t="shared" si="150"/>
        <v>122610.875</v>
      </c>
      <c r="BJ627" s="53">
        <f t="shared" si="149"/>
        <v>326979.59999999998</v>
      </c>
      <c r="BL627" s="40"/>
    </row>
    <row r="628" spans="1:64" ht="16.05" customHeight="1" x14ac:dyDescent="0.3">
      <c r="A628" s="55">
        <v>622</v>
      </c>
      <c r="B628" s="55" t="s">
        <v>52</v>
      </c>
      <c r="C628" s="55" t="s">
        <v>194</v>
      </c>
      <c r="D628" s="55" t="s">
        <v>54</v>
      </c>
      <c r="E628" s="55" t="s">
        <v>511</v>
      </c>
      <c r="F628" s="56">
        <v>48</v>
      </c>
      <c r="G628" s="57">
        <v>380</v>
      </c>
      <c r="H628" s="55" t="s">
        <v>51</v>
      </c>
      <c r="I628" s="53">
        <v>356848.350018</v>
      </c>
      <c r="J628" s="58">
        <v>7235</v>
      </c>
      <c r="K628" s="58">
        <v>5235.000008</v>
      </c>
      <c r="L628" s="58">
        <v>8668.9999869999992</v>
      </c>
      <c r="M628" s="59">
        <f t="shared" si="136"/>
        <v>21138.999994999998</v>
      </c>
      <c r="N628" s="58">
        <v>0</v>
      </c>
      <c r="O628" s="58">
        <v>135804.999992</v>
      </c>
      <c r="P628" s="58">
        <v>0</v>
      </c>
      <c r="Q628" s="59">
        <f t="shared" si="137"/>
        <v>135804.999992</v>
      </c>
      <c r="R628" s="58">
        <v>8746.2999990000008</v>
      </c>
      <c r="S628" s="58">
        <v>6152.7499950000001</v>
      </c>
      <c r="T628" s="58">
        <v>7943.5999929999998</v>
      </c>
      <c r="U628" s="59">
        <f t="shared" si="138"/>
        <v>22842.649987000001</v>
      </c>
      <c r="V628" s="58">
        <v>7233.8499929999998</v>
      </c>
      <c r="W628" s="58">
        <v>5826.1999980000001</v>
      </c>
      <c r="X628" s="58">
        <v>9553.5000060000002</v>
      </c>
      <c r="Y628" s="59">
        <f t="shared" si="139"/>
        <v>22613.549997000002</v>
      </c>
      <c r="Z628" s="58">
        <v>8318.6500099999994</v>
      </c>
      <c r="AA628" s="58">
        <v>5889</v>
      </c>
      <c r="AB628" s="58">
        <v>9649.8499950000005</v>
      </c>
      <c r="AC628" s="59">
        <f t="shared" si="140"/>
        <v>23857.500005000002</v>
      </c>
      <c r="AD628" s="58">
        <v>7906.2250050000002</v>
      </c>
      <c r="AE628" s="58">
        <v>5708.9250110000003</v>
      </c>
      <c r="AF628" s="58">
        <v>9708.5</v>
      </c>
      <c r="AG628" s="59">
        <f t="shared" si="141"/>
        <v>23323.650016</v>
      </c>
      <c r="AH628" s="58">
        <v>5340.0000060000002</v>
      </c>
      <c r="AI628" s="58">
        <v>4814.0000120000004</v>
      </c>
      <c r="AJ628" s="58">
        <v>4453.9999959999996</v>
      </c>
      <c r="AK628" s="59">
        <f t="shared" si="142"/>
        <v>14608.000014000001</v>
      </c>
      <c r="AL628" s="58">
        <v>5956.0000060000002</v>
      </c>
      <c r="AM628" s="58">
        <v>4327.9999959999996</v>
      </c>
      <c r="AN628" s="58">
        <v>5637.0000049999999</v>
      </c>
      <c r="AO628" s="59">
        <f t="shared" si="143"/>
        <v>15921.000007000001</v>
      </c>
      <c r="AP628" s="58">
        <v>6655</v>
      </c>
      <c r="AQ628" s="58">
        <v>5052.9999900000003</v>
      </c>
      <c r="AR628" s="58">
        <v>5852</v>
      </c>
      <c r="AS628" s="59">
        <f t="shared" si="144"/>
        <v>17559.99999</v>
      </c>
      <c r="AT628" s="58">
        <v>6844.0000019999998</v>
      </c>
      <c r="AU628" s="58">
        <v>5617.0000060000002</v>
      </c>
      <c r="AV628" s="58">
        <v>6970</v>
      </c>
      <c r="AW628" s="59">
        <f t="shared" si="145"/>
        <v>19431.000007999999</v>
      </c>
      <c r="AX628" s="58">
        <v>7414.9999980000002</v>
      </c>
      <c r="AY628" s="58">
        <v>5062.0000099999997</v>
      </c>
      <c r="AZ628" s="58">
        <v>6787</v>
      </c>
      <c r="BA628" s="59">
        <f t="shared" si="146"/>
        <v>19264.000007999999</v>
      </c>
      <c r="BB628" s="58">
        <v>7916.999992</v>
      </c>
      <c r="BC628" s="58">
        <v>4819</v>
      </c>
      <c r="BD628" s="58">
        <v>7747.0000069999996</v>
      </c>
      <c r="BE628" s="59">
        <f t="shared" si="147"/>
        <v>20482.999999</v>
      </c>
      <c r="BF628" s="60">
        <f t="shared" si="148"/>
        <v>356848.350018</v>
      </c>
      <c r="BG628" s="53">
        <f t="shared" si="150"/>
        <v>79567.025011000005</v>
      </c>
      <c r="BH628" s="53">
        <f t="shared" si="150"/>
        <v>194309.87501799999</v>
      </c>
      <c r="BI628" s="53">
        <f t="shared" si="150"/>
        <v>82971.449988999986</v>
      </c>
      <c r="BJ628" s="53">
        <f t="shared" si="149"/>
        <v>356848.350018</v>
      </c>
      <c r="BL628" s="40"/>
    </row>
    <row r="629" spans="1:64" ht="16.05" customHeight="1" x14ac:dyDescent="0.3">
      <c r="A629" s="55">
        <v>623</v>
      </c>
      <c r="B629" s="55" t="s">
        <v>52</v>
      </c>
      <c r="C629" s="55" t="s">
        <v>104</v>
      </c>
      <c r="D629" s="55" t="s">
        <v>54</v>
      </c>
      <c r="E629" s="55" t="s">
        <v>511</v>
      </c>
      <c r="F629" s="56">
        <v>24.2</v>
      </c>
      <c r="G629" s="57">
        <v>380</v>
      </c>
      <c r="H629" s="55" t="s">
        <v>51</v>
      </c>
      <c r="I629" s="53">
        <v>38979.704014000003</v>
      </c>
      <c r="J629" s="58">
        <v>1105</v>
      </c>
      <c r="K629" s="58">
        <v>882</v>
      </c>
      <c r="L629" s="58">
        <v>1332</v>
      </c>
      <c r="M629" s="59">
        <f t="shared" si="136"/>
        <v>3319</v>
      </c>
      <c r="N629" s="58">
        <v>1125</v>
      </c>
      <c r="O629" s="58">
        <v>893.00000399999999</v>
      </c>
      <c r="P629" s="58">
        <v>1027.000004</v>
      </c>
      <c r="Q629" s="59">
        <f t="shared" si="137"/>
        <v>3045.000008</v>
      </c>
      <c r="R629" s="58">
        <v>1161.9999969999999</v>
      </c>
      <c r="S629" s="58">
        <v>860.99999300000002</v>
      </c>
      <c r="T629" s="58">
        <v>881.00001199999997</v>
      </c>
      <c r="U629" s="59">
        <f t="shared" si="138"/>
        <v>2904.0000019999998</v>
      </c>
      <c r="V629" s="58">
        <v>983.15999699999998</v>
      </c>
      <c r="W629" s="58">
        <v>918.22600599999998</v>
      </c>
      <c r="X629" s="58">
        <v>1041.1760039999999</v>
      </c>
      <c r="Y629" s="59">
        <f t="shared" si="139"/>
        <v>2942.562007</v>
      </c>
      <c r="Z629" s="58">
        <v>1162.865</v>
      </c>
      <c r="AA629" s="58">
        <v>953.98600599999997</v>
      </c>
      <c r="AB629" s="58">
        <v>1178.0719879999999</v>
      </c>
      <c r="AC629" s="59">
        <f t="shared" si="140"/>
        <v>3294.9229939999996</v>
      </c>
      <c r="AD629" s="58">
        <v>1134.1210020000001</v>
      </c>
      <c r="AE629" s="58">
        <v>986.76399700000002</v>
      </c>
      <c r="AF629" s="58">
        <v>1347.3340000000001</v>
      </c>
      <c r="AG629" s="59">
        <f t="shared" si="141"/>
        <v>3468.2189989999997</v>
      </c>
      <c r="AH629" s="58">
        <v>1177</v>
      </c>
      <c r="AI629" s="58">
        <v>1056.999988</v>
      </c>
      <c r="AJ629" s="58">
        <v>1190.0000150000001</v>
      </c>
      <c r="AK629" s="59">
        <f t="shared" si="142"/>
        <v>3424.0000030000001</v>
      </c>
      <c r="AL629" s="58">
        <v>1059.000008</v>
      </c>
      <c r="AM629" s="58">
        <v>863.99999600000001</v>
      </c>
      <c r="AN629" s="58">
        <v>1217.9999969999999</v>
      </c>
      <c r="AO629" s="59">
        <f t="shared" si="143"/>
        <v>3141.0000009999999</v>
      </c>
      <c r="AP629" s="58">
        <v>1206.999992</v>
      </c>
      <c r="AQ629" s="58">
        <v>979.00000399999999</v>
      </c>
      <c r="AR629" s="58">
        <v>1147.000014</v>
      </c>
      <c r="AS629" s="59">
        <f t="shared" si="144"/>
        <v>3333.0000099999997</v>
      </c>
      <c r="AT629" s="58">
        <v>1149.000006</v>
      </c>
      <c r="AU629" s="58">
        <v>1004.999997</v>
      </c>
      <c r="AV629" s="58">
        <v>1179.0000130000001</v>
      </c>
      <c r="AW629" s="59">
        <f t="shared" si="145"/>
        <v>3333.000016</v>
      </c>
      <c r="AX629" s="58">
        <v>1181.999994</v>
      </c>
      <c r="AY629" s="58">
        <v>934</v>
      </c>
      <c r="AZ629" s="58">
        <v>1195</v>
      </c>
      <c r="BA629" s="59">
        <f t="shared" si="146"/>
        <v>3310.9999939999998</v>
      </c>
      <c r="BB629" s="58">
        <v>1327.999992</v>
      </c>
      <c r="BC629" s="58">
        <v>851.99999300000002</v>
      </c>
      <c r="BD629" s="58">
        <v>1283.9999949999999</v>
      </c>
      <c r="BE629" s="59">
        <f t="shared" si="147"/>
        <v>3463.9999799999996</v>
      </c>
      <c r="BF629" s="60">
        <f t="shared" si="148"/>
        <v>38979.704014000003</v>
      </c>
      <c r="BG629" s="53">
        <f t="shared" si="150"/>
        <v>13774.145988</v>
      </c>
      <c r="BH629" s="53">
        <f t="shared" si="150"/>
        <v>11185.975984000001</v>
      </c>
      <c r="BI629" s="53">
        <f t="shared" si="150"/>
        <v>14019.582041999998</v>
      </c>
      <c r="BJ629" s="53">
        <f t="shared" si="149"/>
        <v>38979.704014000003</v>
      </c>
      <c r="BL629" s="40"/>
    </row>
    <row r="630" spans="1:64" ht="16.05" customHeight="1" x14ac:dyDescent="0.3">
      <c r="A630" s="55">
        <v>624</v>
      </c>
      <c r="B630" s="55" t="s">
        <v>52</v>
      </c>
      <c r="C630" s="55" t="s">
        <v>105</v>
      </c>
      <c r="D630" s="55" t="s">
        <v>54</v>
      </c>
      <c r="E630" s="55" t="s">
        <v>511</v>
      </c>
      <c r="F630" s="56">
        <v>35</v>
      </c>
      <c r="G630" s="57">
        <v>380</v>
      </c>
      <c r="H630" s="55" t="s">
        <v>51</v>
      </c>
      <c r="I630" s="53">
        <v>12339.191744</v>
      </c>
      <c r="J630" s="58">
        <v>80</v>
      </c>
      <c r="K630" s="58">
        <v>53.000008000000001</v>
      </c>
      <c r="L630" s="58">
        <v>84.000007999999994</v>
      </c>
      <c r="M630" s="59">
        <f t="shared" si="136"/>
        <v>217.00001600000002</v>
      </c>
      <c r="N630" s="58">
        <v>2000</v>
      </c>
      <c r="O630" s="58">
        <v>1175.000004</v>
      </c>
      <c r="P630" s="58">
        <v>1424.999992</v>
      </c>
      <c r="Q630" s="59">
        <f t="shared" si="137"/>
        <v>4599.9999960000005</v>
      </c>
      <c r="R630" s="58">
        <v>2224.9999899999998</v>
      </c>
      <c r="S630" s="58">
        <v>1649.9999909999999</v>
      </c>
      <c r="T630" s="58">
        <v>1625.0000090000001</v>
      </c>
      <c r="U630" s="59">
        <f t="shared" si="138"/>
        <v>5499.9999900000003</v>
      </c>
      <c r="V630" s="58">
        <v>70.000996999999998</v>
      </c>
      <c r="W630" s="58">
        <v>61.468006000000003</v>
      </c>
      <c r="X630" s="58">
        <v>65.291988000000003</v>
      </c>
      <c r="Y630" s="59">
        <f t="shared" si="139"/>
        <v>196.76099099999999</v>
      </c>
      <c r="Z630" s="58">
        <v>95.211005999999998</v>
      </c>
      <c r="AA630" s="58">
        <v>68.152006</v>
      </c>
      <c r="AB630" s="58">
        <v>71.609001000000006</v>
      </c>
      <c r="AC630" s="59">
        <f t="shared" si="140"/>
        <v>234.972013</v>
      </c>
      <c r="AD630" s="58">
        <v>82.468995000000007</v>
      </c>
      <c r="AE630" s="58">
        <v>65.428996999999995</v>
      </c>
      <c r="AF630" s="58">
        <v>77.635000000000005</v>
      </c>
      <c r="AG630" s="59">
        <f t="shared" si="141"/>
        <v>225.53299199999998</v>
      </c>
      <c r="AH630" s="58">
        <v>91.000007999999994</v>
      </c>
      <c r="AI630" s="58">
        <v>73.999990999999994</v>
      </c>
      <c r="AJ630" s="58">
        <v>73.000005000000002</v>
      </c>
      <c r="AK630" s="59">
        <f t="shared" si="142"/>
        <v>238.00000399999999</v>
      </c>
      <c r="AL630" s="58">
        <v>89.999998000000005</v>
      </c>
      <c r="AM630" s="58">
        <v>68.000001999999995</v>
      </c>
      <c r="AN630" s="58">
        <v>76.000013999999993</v>
      </c>
      <c r="AO630" s="59">
        <f t="shared" si="143"/>
        <v>234.00001399999999</v>
      </c>
      <c r="AP630" s="58">
        <v>91.000007999999994</v>
      </c>
      <c r="AQ630" s="58">
        <v>68.000001999999995</v>
      </c>
      <c r="AR630" s="58">
        <v>69.999994000000001</v>
      </c>
      <c r="AS630" s="59">
        <f t="shared" si="144"/>
        <v>229.00000399999999</v>
      </c>
      <c r="AT630" s="58">
        <v>86.999996999999993</v>
      </c>
      <c r="AU630" s="58">
        <v>72.000000999999997</v>
      </c>
      <c r="AV630" s="58">
        <v>77.000004000000004</v>
      </c>
      <c r="AW630" s="59">
        <f t="shared" si="145"/>
        <v>236.00000199999999</v>
      </c>
      <c r="AX630" s="58">
        <v>83</v>
      </c>
      <c r="AY630" s="58">
        <v>64.000007999999994</v>
      </c>
      <c r="AZ630" s="58">
        <v>74.000004000000004</v>
      </c>
      <c r="BA630" s="59">
        <f t="shared" si="146"/>
        <v>221.00001199999997</v>
      </c>
      <c r="BB630" s="58">
        <v>83.217398000000003</v>
      </c>
      <c r="BC630" s="58">
        <v>49.435578999999997</v>
      </c>
      <c r="BD630" s="58">
        <v>74.272733000000002</v>
      </c>
      <c r="BE630" s="59">
        <f t="shared" si="147"/>
        <v>206.92570999999998</v>
      </c>
      <c r="BF630" s="60">
        <f t="shared" si="148"/>
        <v>12339.191744</v>
      </c>
      <c r="BG630" s="53">
        <f t="shared" si="150"/>
        <v>5077.8983970000008</v>
      </c>
      <c r="BH630" s="53">
        <f t="shared" si="150"/>
        <v>3468.4845949999994</v>
      </c>
      <c r="BI630" s="53">
        <f t="shared" si="150"/>
        <v>3792.8087519999999</v>
      </c>
      <c r="BJ630" s="53">
        <f t="shared" si="149"/>
        <v>12339.191744</v>
      </c>
      <c r="BL630" s="40"/>
    </row>
    <row r="631" spans="1:64" ht="16.05" customHeight="1" x14ac:dyDescent="0.3">
      <c r="A631" s="55">
        <v>625</v>
      </c>
      <c r="B631" s="55" t="s">
        <v>52</v>
      </c>
      <c r="C631" s="55" t="s">
        <v>232</v>
      </c>
      <c r="D631" s="55" t="s">
        <v>54</v>
      </c>
      <c r="E631" s="55" t="s">
        <v>511</v>
      </c>
      <c r="F631" s="56">
        <v>91</v>
      </c>
      <c r="G631" s="57">
        <v>380</v>
      </c>
      <c r="H631" s="55" t="s">
        <v>50</v>
      </c>
      <c r="I631" s="53">
        <v>95024.225000000006</v>
      </c>
      <c r="J631" s="58">
        <v>2942.297</v>
      </c>
      <c r="K631" s="58">
        <v>2091.1219999999998</v>
      </c>
      <c r="L631" s="58">
        <v>2106.902</v>
      </c>
      <c r="M631" s="59">
        <f t="shared" si="136"/>
        <v>7140.3209999999999</v>
      </c>
      <c r="N631" s="58">
        <v>2944.5070000000001</v>
      </c>
      <c r="O631" s="58">
        <v>2155.7829999999999</v>
      </c>
      <c r="P631" s="58">
        <v>2230.4059999999999</v>
      </c>
      <c r="Q631" s="59">
        <f t="shared" si="137"/>
        <v>7330.6959999999999</v>
      </c>
      <c r="R631" s="58">
        <v>3404.2170000000001</v>
      </c>
      <c r="S631" s="58">
        <v>2400.518</v>
      </c>
      <c r="T631" s="58">
        <v>3479.886</v>
      </c>
      <c r="U631" s="59">
        <f t="shared" si="138"/>
        <v>9284.621000000001</v>
      </c>
      <c r="V631" s="58">
        <v>2759.5450000000001</v>
      </c>
      <c r="W631" s="58">
        <v>2310.7109999999998</v>
      </c>
      <c r="X631" s="58">
        <v>3221.9349999999999</v>
      </c>
      <c r="Y631" s="59">
        <f t="shared" si="139"/>
        <v>8292.1909999999989</v>
      </c>
      <c r="Z631" s="58">
        <v>3238.7240000000002</v>
      </c>
      <c r="AA631" s="58">
        <v>2340.77</v>
      </c>
      <c r="AB631" s="58">
        <v>2358.0329999999999</v>
      </c>
      <c r="AC631" s="59">
        <f t="shared" si="140"/>
        <v>7937.527</v>
      </c>
      <c r="AD631" s="58">
        <v>3091.7489999999998</v>
      </c>
      <c r="AE631" s="58">
        <v>2274.4450000000002</v>
      </c>
      <c r="AF631" s="58">
        <v>3390.5549999999998</v>
      </c>
      <c r="AG631" s="59">
        <f t="shared" si="141"/>
        <v>8756.7489999999998</v>
      </c>
      <c r="AH631" s="58">
        <v>3330.0259999999998</v>
      </c>
      <c r="AI631" s="58">
        <v>2626.18</v>
      </c>
      <c r="AJ631" s="58">
        <v>1791.34</v>
      </c>
      <c r="AK631" s="59">
        <f t="shared" si="142"/>
        <v>7747.5460000000003</v>
      </c>
      <c r="AL631" s="58">
        <v>3170.03</v>
      </c>
      <c r="AM631" s="58">
        <v>2380.4430000000002</v>
      </c>
      <c r="AN631" s="58">
        <v>2093.86</v>
      </c>
      <c r="AO631" s="59">
        <f t="shared" si="143"/>
        <v>7644.3330000000005</v>
      </c>
      <c r="AP631" s="58">
        <v>3306.8110000000001</v>
      </c>
      <c r="AQ631" s="58">
        <v>2342.1930000000002</v>
      </c>
      <c r="AR631" s="58">
        <v>2113.2170000000001</v>
      </c>
      <c r="AS631" s="59">
        <f t="shared" si="144"/>
        <v>7762.2210000000014</v>
      </c>
      <c r="AT631" s="58">
        <v>3147.6610000000001</v>
      </c>
      <c r="AU631" s="58">
        <v>2474.8069999999998</v>
      </c>
      <c r="AV631" s="58">
        <v>2820.56</v>
      </c>
      <c r="AW631" s="59">
        <f t="shared" si="145"/>
        <v>8443.0280000000002</v>
      </c>
      <c r="AX631" s="58">
        <v>3095.1</v>
      </c>
      <c r="AY631" s="58">
        <v>2141.0830000000001</v>
      </c>
      <c r="AZ631" s="58">
        <v>2060.1709999999998</v>
      </c>
      <c r="BA631" s="59">
        <f t="shared" si="146"/>
        <v>7296.3539999999994</v>
      </c>
      <c r="BB631" s="58">
        <v>3198.2640000000001</v>
      </c>
      <c r="BC631" s="58">
        <v>1968.26</v>
      </c>
      <c r="BD631" s="58">
        <v>2222.114</v>
      </c>
      <c r="BE631" s="59">
        <f t="shared" si="147"/>
        <v>7388.6380000000008</v>
      </c>
      <c r="BF631" s="60">
        <f t="shared" si="148"/>
        <v>95024.225000000006</v>
      </c>
      <c r="BG631" s="53">
        <f t="shared" si="150"/>
        <v>37628.931000000004</v>
      </c>
      <c r="BH631" s="53">
        <f t="shared" si="150"/>
        <v>27506.314999999999</v>
      </c>
      <c r="BI631" s="53">
        <f t="shared" si="150"/>
        <v>29888.978999999999</v>
      </c>
      <c r="BJ631" s="53">
        <f t="shared" si="149"/>
        <v>95024.225000000006</v>
      </c>
      <c r="BL631" s="40"/>
    </row>
    <row r="632" spans="1:64" ht="16.05" customHeight="1" x14ac:dyDescent="0.3">
      <c r="A632" s="55">
        <v>626</v>
      </c>
      <c r="B632" s="55" t="s">
        <v>52</v>
      </c>
      <c r="C632" s="55" t="s">
        <v>139</v>
      </c>
      <c r="D632" s="55" t="s">
        <v>54</v>
      </c>
      <c r="E632" s="55" t="s">
        <v>511</v>
      </c>
      <c r="F632" s="56">
        <v>22</v>
      </c>
      <c r="G632" s="57">
        <v>380</v>
      </c>
      <c r="H632" s="55" t="s">
        <v>51</v>
      </c>
      <c r="I632" s="53">
        <v>121876.47200599998</v>
      </c>
      <c r="J632" s="58">
        <v>3325</v>
      </c>
      <c r="K632" s="58">
        <v>2590.999992</v>
      </c>
      <c r="L632" s="58">
        <v>4183.0000129999999</v>
      </c>
      <c r="M632" s="59">
        <f t="shared" si="136"/>
        <v>10099.000005</v>
      </c>
      <c r="N632" s="58">
        <v>3504</v>
      </c>
      <c r="O632" s="58">
        <v>2658.999996</v>
      </c>
      <c r="P632" s="58">
        <v>3465</v>
      </c>
      <c r="Q632" s="59">
        <f t="shared" si="137"/>
        <v>9627.9999960000005</v>
      </c>
      <c r="R632" s="58">
        <v>3824.0000100000002</v>
      </c>
      <c r="S632" s="58">
        <v>2810.9999990000001</v>
      </c>
      <c r="T632" s="58">
        <v>3645.9999849999999</v>
      </c>
      <c r="U632" s="59">
        <f t="shared" si="138"/>
        <v>10280.999994</v>
      </c>
      <c r="V632" s="58">
        <v>3193.987001</v>
      </c>
      <c r="W632" s="58">
        <v>2847.806004</v>
      </c>
      <c r="X632" s="58">
        <v>3590.6590019999999</v>
      </c>
      <c r="Y632" s="59">
        <f t="shared" si="139"/>
        <v>9632.4520069999999</v>
      </c>
      <c r="Z632" s="58">
        <v>3763.3440019999998</v>
      </c>
      <c r="AA632" s="58">
        <v>2910.1440080000002</v>
      </c>
      <c r="AB632" s="58">
        <v>4123.8330079999996</v>
      </c>
      <c r="AC632" s="59">
        <f t="shared" si="140"/>
        <v>10797.321017999999</v>
      </c>
      <c r="AD632" s="58">
        <v>4112.4280049999998</v>
      </c>
      <c r="AE632" s="58">
        <v>3021.8720010000002</v>
      </c>
      <c r="AF632" s="58">
        <v>5587.3990000000003</v>
      </c>
      <c r="AG632" s="59">
        <f t="shared" si="141"/>
        <v>12721.699005999999</v>
      </c>
      <c r="AH632" s="58">
        <v>3153.999992</v>
      </c>
      <c r="AI632" s="58">
        <v>3093.000004</v>
      </c>
      <c r="AJ632" s="58">
        <v>3012.9999939999998</v>
      </c>
      <c r="AK632" s="59">
        <f t="shared" si="142"/>
        <v>9259.9999900000003</v>
      </c>
      <c r="AL632" s="58">
        <v>3463.0000020000002</v>
      </c>
      <c r="AM632" s="58">
        <v>2793.999992</v>
      </c>
      <c r="AN632" s="58">
        <v>3818.9999859999998</v>
      </c>
      <c r="AO632" s="59">
        <f t="shared" si="143"/>
        <v>10075.999980000001</v>
      </c>
      <c r="AP632" s="58">
        <v>3301.0000100000002</v>
      </c>
      <c r="AQ632" s="58">
        <v>2342.999996</v>
      </c>
      <c r="AR632" s="58">
        <v>4516.9999980000002</v>
      </c>
      <c r="AS632" s="59">
        <f t="shared" si="144"/>
        <v>10161.000004000001</v>
      </c>
      <c r="AT632" s="58">
        <v>2986.9999950000001</v>
      </c>
      <c r="AU632" s="58">
        <v>2435.0000060000002</v>
      </c>
      <c r="AV632" s="58">
        <v>3525.0000049999999</v>
      </c>
      <c r="AW632" s="59">
        <f t="shared" si="145"/>
        <v>8947.0000060000002</v>
      </c>
      <c r="AX632" s="58">
        <v>3609.0000030000001</v>
      </c>
      <c r="AY632" s="58">
        <v>2825.9999910000001</v>
      </c>
      <c r="AZ632" s="58">
        <v>4570</v>
      </c>
      <c r="BA632" s="59">
        <f t="shared" si="146"/>
        <v>11004.999994</v>
      </c>
      <c r="BB632" s="58">
        <v>3516.000004</v>
      </c>
      <c r="BC632" s="58">
        <v>2308.0000070000001</v>
      </c>
      <c r="BD632" s="58">
        <v>3443.9999950000001</v>
      </c>
      <c r="BE632" s="59">
        <f t="shared" si="147"/>
        <v>9268.0000060000002</v>
      </c>
      <c r="BF632" s="60">
        <f t="shared" si="148"/>
        <v>121876.47200599998</v>
      </c>
      <c r="BG632" s="53">
        <f t="shared" si="150"/>
        <v>41752.759023999999</v>
      </c>
      <c r="BH632" s="53">
        <f t="shared" si="150"/>
        <v>32639.821995999999</v>
      </c>
      <c r="BI632" s="53">
        <f t="shared" si="150"/>
        <v>47483.890986000006</v>
      </c>
      <c r="BJ632" s="53">
        <f t="shared" si="149"/>
        <v>121876.472006</v>
      </c>
      <c r="BL632" s="40"/>
    </row>
    <row r="633" spans="1:64" ht="16.05" customHeight="1" x14ac:dyDescent="0.3">
      <c r="A633" s="55">
        <v>627</v>
      </c>
      <c r="B633" s="55" t="s">
        <v>52</v>
      </c>
      <c r="C633" s="55" t="s">
        <v>78</v>
      </c>
      <c r="D633" s="55" t="s">
        <v>54</v>
      </c>
      <c r="E633" s="55" t="s">
        <v>511</v>
      </c>
      <c r="F633" s="56">
        <v>64</v>
      </c>
      <c r="G633" s="57">
        <v>380</v>
      </c>
      <c r="H633" s="55" t="s">
        <v>50</v>
      </c>
      <c r="I633" s="53">
        <v>272322.50299999997</v>
      </c>
      <c r="J633" s="58">
        <v>6639.7550000000001</v>
      </c>
      <c r="K633" s="58">
        <v>5280.0839999999998</v>
      </c>
      <c r="L633" s="58">
        <v>8290.4310000000005</v>
      </c>
      <c r="M633" s="59">
        <f t="shared" si="136"/>
        <v>20210.27</v>
      </c>
      <c r="N633" s="58">
        <v>6940.38</v>
      </c>
      <c r="O633" s="58">
        <v>5303.5010000000002</v>
      </c>
      <c r="P633" s="58">
        <v>6754.6589999999997</v>
      </c>
      <c r="Q633" s="59">
        <f t="shared" si="137"/>
        <v>18998.54</v>
      </c>
      <c r="R633" s="58">
        <v>8081.4279999999999</v>
      </c>
      <c r="S633" s="58">
        <v>5933.049</v>
      </c>
      <c r="T633" s="58">
        <v>7428.6790000000001</v>
      </c>
      <c r="U633" s="59">
        <f t="shared" si="138"/>
        <v>21443.155999999999</v>
      </c>
      <c r="V633" s="58">
        <v>6883.8559999999998</v>
      </c>
      <c r="W633" s="58">
        <v>6120.6260000000002</v>
      </c>
      <c r="X633" s="58">
        <v>8625.0229999999992</v>
      </c>
      <c r="Y633" s="59">
        <f t="shared" si="139"/>
        <v>21629.504999999997</v>
      </c>
      <c r="Z633" s="58">
        <v>8101.9279999999999</v>
      </c>
      <c r="AA633" s="58">
        <v>6149.3990000000003</v>
      </c>
      <c r="AB633" s="58">
        <v>9086.6190000000006</v>
      </c>
      <c r="AC633" s="59">
        <f t="shared" si="140"/>
        <v>23337.946000000004</v>
      </c>
      <c r="AD633" s="58">
        <v>8026.3040000000001</v>
      </c>
      <c r="AE633" s="58">
        <v>6097.6779999999999</v>
      </c>
      <c r="AF633" s="58">
        <v>9775.2950000000001</v>
      </c>
      <c r="AG633" s="59">
        <f t="shared" si="141"/>
        <v>23899.277000000002</v>
      </c>
      <c r="AH633" s="58">
        <v>8109.7809999999999</v>
      </c>
      <c r="AI633" s="58">
        <v>6601.5020000000004</v>
      </c>
      <c r="AJ633" s="58">
        <v>8554.6769999999997</v>
      </c>
      <c r="AK633" s="59">
        <f t="shared" si="142"/>
        <v>23265.96</v>
      </c>
      <c r="AL633" s="58">
        <v>8454.5</v>
      </c>
      <c r="AM633" s="58">
        <v>6119.9</v>
      </c>
      <c r="AN633" s="58">
        <v>10385.725</v>
      </c>
      <c r="AO633" s="59">
        <f t="shared" si="143"/>
        <v>24960.125</v>
      </c>
      <c r="AP633" s="58">
        <v>8611.4500000000007</v>
      </c>
      <c r="AQ633" s="58">
        <v>6188.8249999999998</v>
      </c>
      <c r="AR633" s="58">
        <v>9779.3250000000007</v>
      </c>
      <c r="AS633" s="59">
        <f t="shared" si="144"/>
        <v>24579.600000000002</v>
      </c>
      <c r="AT633" s="58">
        <v>8235.8040000000001</v>
      </c>
      <c r="AU633" s="58">
        <v>6581.799</v>
      </c>
      <c r="AV633" s="58">
        <v>10612.169</v>
      </c>
      <c r="AW633" s="59">
        <f t="shared" si="145"/>
        <v>25429.771999999997</v>
      </c>
      <c r="AX633" s="58">
        <v>7484.2790000000005</v>
      </c>
      <c r="AY633" s="58">
        <v>5205.1499999999996</v>
      </c>
      <c r="AZ633" s="58">
        <v>9767.8700000000008</v>
      </c>
      <c r="BA633" s="59">
        <f t="shared" si="146"/>
        <v>22457.298999999999</v>
      </c>
      <c r="BB633" s="58">
        <v>7875.6530000000002</v>
      </c>
      <c r="BC633" s="58">
        <v>5278.7250000000004</v>
      </c>
      <c r="BD633" s="58">
        <v>8956.6749999999993</v>
      </c>
      <c r="BE633" s="59">
        <f t="shared" si="147"/>
        <v>22111.053</v>
      </c>
      <c r="BF633" s="60">
        <f t="shared" si="148"/>
        <v>272322.50299999997</v>
      </c>
      <c r="BG633" s="53">
        <f t="shared" si="150"/>
        <v>93445.118000000002</v>
      </c>
      <c r="BH633" s="53">
        <f t="shared" si="150"/>
        <v>70860.237999999998</v>
      </c>
      <c r="BI633" s="53">
        <f t="shared" si="150"/>
        <v>108017.147</v>
      </c>
      <c r="BJ633" s="53">
        <f t="shared" si="149"/>
        <v>272322.50300000003</v>
      </c>
      <c r="BL633" s="40"/>
    </row>
    <row r="634" spans="1:64" ht="16.05" customHeight="1" x14ac:dyDescent="0.3">
      <c r="A634" s="55">
        <v>628</v>
      </c>
      <c r="B634" s="55" t="s">
        <v>52</v>
      </c>
      <c r="C634" s="55" t="s">
        <v>278</v>
      </c>
      <c r="D634" s="55" t="s">
        <v>54</v>
      </c>
      <c r="E634" s="55" t="s">
        <v>511</v>
      </c>
      <c r="F634" s="56">
        <v>27</v>
      </c>
      <c r="G634" s="57">
        <v>380</v>
      </c>
      <c r="H634" s="55" t="s">
        <v>51</v>
      </c>
      <c r="I634" s="53">
        <v>75441.549999999988</v>
      </c>
      <c r="J634" s="58">
        <v>2038</v>
      </c>
      <c r="K634" s="58">
        <v>1555.000008</v>
      </c>
      <c r="L634" s="58">
        <v>2377.9999870000001</v>
      </c>
      <c r="M634" s="59">
        <f t="shared" si="136"/>
        <v>5970.9999950000001</v>
      </c>
      <c r="N634" s="58">
        <v>2177</v>
      </c>
      <c r="O634" s="58">
        <v>1507</v>
      </c>
      <c r="P634" s="58">
        <v>1832.000004</v>
      </c>
      <c r="Q634" s="59">
        <f t="shared" si="137"/>
        <v>5516.0000039999995</v>
      </c>
      <c r="R634" s="58">
        <v>2684.9999899999998</v>
      </c>
      <c r="S634" s="58">
        <v>1848.000008</v>
      </c>
      <c r="T634" s="58">
        <v>1972.0000130000001</v>
      </c>
      <c r="U634" s="59">
        <f t="shared" si="138"/>
        <v>6505.0000109999992</v>
      </c>
      <c r="V634" s="58">
        <v>2066.645998</v>
      </c>
      <c r="W634" s="58">
        <v>1769.710994</v>
      </c>
      <c r="X634" s="58">
        <v>2281.2100019999998</v>
      </c>
      <c r="Y634" s="59">
        <f t="shared" si="139"/>
        <v>6117.5669939999998</v>
      </c>
      <c r="Z634" s="58">
        <v>2685.876006</v>
      </c>
      <c r="AA634" s="58">
        <v>1744.903006</v>
      </c>
      <c r="AB634" s="58">
        <v>2319.085004</v>
      </c>
      <c r="AC634" s="59">
        <f t="shared" si="140"/>
        <v>6749.8640159999995</v>
      </c>
      <c r="AD634" s="58">
        <v>2565.7470090000002</v>
      </c>
      <c r="AE634" s="58">
        <v>1721.128007</v>
      </c>
      <c r="AF634" s="58">
        <v>2379.2440000000001</v>
      </c>
      <c r="AG634" s="59">
        <f t="shared" si="141"/>
        <v>6666.1190160000006</v>
      </c>
      <c r="AH634" s="58">
        <v>2623.9999939999998</v>
      </c>
      <c r="AI634" s="58">
        <v>1848.0000030000001</v>
      </c>
      <c r="AJ634" s="58">
        <v>2184.9999990000001</v>
      </c>
      <c r="AK634" s="59">
        <f t="shared" si="142"/>
        <v>6656.9999960000005</v>
      </c>
      <c r="AL634" s="58">
        <v>2621.999996</v>
      </c>
      <c r="AM634" s="58">
        <v>1593</v>
      </c>
      <c r="AN634" s="58">
        <v>2193.9999950000001</v>
      </c>
      <c r="AO634" s="59">
        <f t="shared" si="143"/>
        <v>6408.9999910000006</v>
      </c>
      <c r="AP634" s="58">
        <v>2766.0000060000002</v>
      </c>
      <c r="AQ634" s="58">
        <v>1591.999992</v>
      </c>
      <c r="AR634" s="58">
        <v>2143.0000060000002</v>
      </c>
      <c r="AS634" s="59">
        <f t="shared" si="144"/>
        <v>6501.0000040000004</v>
      </c>
      <c r="AT634" s="58">
        <v>2584.9999979999998</v>
      </c>
      <c r="AU634" s="58">
        <v>1724.00001</v>
      </c>
      <c r="AV634" s="58">
        <v>2287.0000030000001</v>
      </c>
      <c r="AW634" s="59">
        <f t="shared" si="145"/>
        <v>6596.0000110000001</v>
      </c>
      <c r="AX634" s="58">
        <v>2231.9999939999998</v>
      </c>
      <c r="AY634" s="58">
        <v>1607.999988</v>
      </c>
      <c r="AZ634" s="58">
        <v>2007</v>
      </c>
      <c r="BA634" s="59">
        <f t="shared" si="146"/>
        <v>5846.9999819999994</v>
      </c>
      <c r="BB634" s="58">
        <v>2317.999992</v>
      </c>
      <c r="BC634" s="58">
        <v>1374.999994</v>
      </c>
      <c r="BD634" s="58">
        <v>2212.9999939999998</v>
      </c>
      <c r="BE634" s="59">
        <f t="shared" si="147"/>
        <v>5905.9999799999996</v>
      </c>
      <c r="BF634" s="60">
        <f t="shared" si="148"/>
        <v>75441.549999999988</v>
      </c>
      <c r="BG634" s="53">
        <f t="shared" si="150"/>
        <v>29365.268982999998</v>
      </c>
      <c r="BH634" s="53">
        <f t="shared" si="150"/>
        <v>19885.742010000002</v>
      </c>
      <c r="BI634" s="53">
        <f t="shared" si="150"/>
        <v>26190.539006999999</v>
      </c>
      <c r="BJ634" s="53">
        <f t="shared" si="149"/>
        <v>75441.55</v>
      </c>
      <c r="BL634" s="40"/>
    </row>
    <row r="635" spans="1:64" ht="16.05" customHeight="1" x14ac:dyDescent="0.3">
      <c r="A635" s="55">
        <v>629</v>
      </c>
      <c r="B635" s="55" t="s">
        <v>52</v>
      </c>
      <c r="C635" s="55" t="s">
        <v>74</v>
      </c>
      <c r="D635" s="55" t="s">
        <v>54</v>
      </c>
      <c r="E635" s="55" t="s">
        <v>511</v>
      </c>
      <c r="F635" s="56">
        <v>6.6</v>
      </c>
      <c r="G635" s="57">
        <v>380</v>
      </c>
      <c r="H635" s="55" t="s">
        <v>51</v>
      </c>
      <c r="I635" s="53">
        <v>20.6388192</v>
      </c>
      <c r="J635" s="58">
        <v>0</v>
      </c>
      <c r="K635" s="58">
        <v>0</v>
      </c>
      <c r="L635" s="58">
        <v>0.99999700000000002</v>
      </c>
      <c r="M635" s="59">
        <f t="shared" si="136"/>
        <v>0.99999700000000002</v>
      </c>
      <c r="N635" s="58">
        <v>1</v>
      </c>
      <c r="O635" s="58">
        <v>1.0000039999999999</v>
      </c>
      <c r="P635" s="58">
        <v>0</v>
      </c>
      <c r="Q635" s="59">
        <f t="shared" si="137"/>
        <v>2.0000039999999997</v>
      </c>
      <c r="R635" s="58">
        <v>0</v>
      </c>
      <c r="S635" s="58">
        <v>0</v>
      </c>
      <c r="T635" s="58">
        <v>0.99999899999999997</v>
      </c>
      <c r="U635" s="59">
        <f t="shared" si="138"/>
        <v>0.99999899999999997</v>
      </c>
      <c r="V635" s="58">
        <v>0.49899700000000002</v>
      </c>
      <c r="W635" s="58">
        <v>0.41600399999999998</v>
      </c>
      <c r="X635" s="58">
        <v>0.80799600000000005</v>
      </c>
      <c r="Y635" s="59">
        <f t="shared" si="139"/>
        <v>1.7229969999999999</v>
      </c>
      <c r="Z635" s="58">
        <v>0.57800600000000002</v>
      </c>
      <c r="AA635" s="58">
        <v>0.41099200000000002</v>
      </c>
      <c r="AB635" s="58">
        <v>0.78600599999999998</v>
      </c>
      <c r="AC635" s="59">
        <f t="shared" si="140"/>
        <v>1.775004</v>
      </c>
      <c r="AD635" s="58">
        <v>0.54998999999999998</v>
      </c>
      <c r="AE635" s="58">
        <v>0.39799499999999999</v>
      </c>
      <c r="AF635" s="58">
        <v>0.753</v>
      </c>
      <c r="AG635" s="59">
        <f t="shared" si="141"/>
        <v>1.700985</v>
      </c>
      <c r="AH635" s="58">
        <v>0.56270120000000001</v>
      </c>
      <c r="AI635" s="58">
        <v>0.42250090000000001</v>
      </c>
      <c r="AJ635" s="58">
        <v>0.73469950000000006</v>
      </c>
      <c r="AK635" s="59">
        <f t="shared" si="142"/>
        <v>1.7199016</v>
      </c>
      <c r="AL635" s="58">
        <v>0.56270120000000001</v>
      </c>
      <c r="AM635" s="58">
        <v>0.42250090000000001</v>
      </c>
      <c r="AN635" s="58">
        <v>0.73469950000000006</v>
      </c>
      <c r="AO635" s="59">
        <f t="shared" si="143"/>
        <v>1.7199016</v>
      </c>
      <c r="AP635" s="58">
        <v>1.0000100000000001</v>
      </c>
      <c r="AQ635" s="58">
        <v>1.000008</v>
      </c>
      <c r="AR635" s="58">
        <v>0</v>
      </c>
      <c r="AS635" s="59">
        <f t="shared" si="144"/>
        <v>2.0000179999999999</v>
      </c>
      <c r="AT635" s="58">
        <v>0</v>
      </c>
      <c r="AU635" s="58">
        <v>0</v>
      </c>
      <c r="AV635" s="58">
        <v>0.99999499999999997</v>
      </c>
      <c r="AW635" s="59">
        <f t="shared" si="145"/>
        <v>0.99999499999999997</v>
      </c>
      <c r="AX635" s="58">
        <v>0.99999899999999997</v>
      </c>
      <c r="AY635" s="58">
        <v>1.000006</v>
      </c>
      <c r="AZ635" s="58">
        <v>1</v>
      </c>
      <c r="BA635" s="59">
        <f t="shared" si="146"/>
        <v>3.0000049999999998</v>
      </c>
      <c r="BB635" s="58">
        <v>1.0000100000000001</v>
      </c>
      <c r="BC635" s="58">
        <v>0</v>
      </c>
      <c r="BD635" s="58">
        <v>1.0000020000000001</v>
      </c>
      <c r="BE635" s="59">
        <f t="shared" si="147"/>
        <v>2.0000119999999999</v>
      </c>
      <c r="BF635" s="60">
        <f t="shared" si="148"/>
        <v>20.6388192</v>
      </c>
      <c r="BG635" s="53">
        <f t="shared" si="150"/>
        <v>6.752414400000001</v>
      </c>
      <c r="BH635" s="53">
        <f t="shared" si="150"/>
        <v>5.0700108000000004</v>
      </c>
      <c r="BI635" s="53">
        <f t="shared" si="150"/>
        <v>8.8163940000000007</v>
      </c>
      <c r="BJ635" s="53">
        <f t="shared" si="149"/>
        <v>20.6388192</v>
      </c>
      <c r="BL635" s="40"/>
    </row>
    <row r="636" spans="1:64" ht="16.05" customHeight="1" x14ac:dyDescent="0.3">
      <c r="A636" s="55">
        <v>630</v>
      </c>
      <c r="B636" s="55" t="s">
        <v>52</v>
      </c>
      <c r="C636" s="55" t="s">
        <v>142</v>
      </c>
      <c r="D636" s="55" t="s">
        <v>54</v>
      </c>
      <c r="E636" s="55" t="s">
        <v>511</v>
      </c>
      <c r="F636" s="56">
        <v>6.6</v>
      </c>
      <c r="G636" s="57">
        <v>380</v>
      </c>
      <c r="H636" s="55" t="s">
        <v>50</v>
      </c>
      <c r="I636" s="53">
        <v>3292.3910379999998</v>
      </c>
      <c r="J636" s="58">
        <v>73</v>
      </c>
      <c r="K636" s="58">
        <v>47.000003999999997</v>
      </c>
      <c r="L636" s="58">
        <v>72.999996999999993</v>
      </c>
      <c r="M636" s="59">
        <f t="shared" si="136"/>
        <v>193.000001</v>
      </c>
      <c r="N636" s="58">
        <v>78</v>
      </c>
      <c r="O636" s="58">
        <v>52.000003999999997</v>
      </c>
      <c r="P636" s="58">
        <v>70.999995999999996</v>
      </c>
      <c r="Q636" s="59">
        <f t="shared" si="137"/>
        <v>201</v>
      </c>
      <c r="R636" s="58">
        <v>87.013000000000005</v>
      </c>
      <c r="S636" s="58">
        <v>56.692</v>
      </c>
      <c r="T636" s="58">
        <v>65.403999999999996</v>
      </c>
      <c r="U636" s="59">
        <f t="shared" si="138"/>
        <v>209.10900000000001</v>
      </c>
      <c r="V636" s="58">
        <v>83.727999999999994</v>
      </c>
      <c r="W636" s="58">
        <v>64.063000000000002</v>
      </c>
      <c r="X636" s="58">
        <v>75.591999999999999</v>
      </c>
      <c r="Y636" s="59">
        <f t="shared" si="139"/>
        <v>223.38299999999998</v>
      </c>
      <c r="Z636" s="58">
        <v>123.124</v>
      </c>
      <c r="AA636" s="58">
        <v>77.745999999999995</v>
      </c>
      <c r="AB636" s="58">
        <v>66.763000000000005</v>
      </c>
      <c r="AC636" s="59">
        <f t="shared" si="140"/>
        <v>267.63300000000004</v>
      </c>
      <c r="AD636" s="58">
        <v>206.107</v>
      </c>
      <c r="AE636" s="58">
        <v>115.86</v>
      </c>
      <c r="AF636" s="58">
        <v>103.29900000000001</v>
      </c>
      <c r="AG636" s="59">
        <f t="shared" si="141"/>
        <v>425.26599999999996</v>
      </c>
      <c r="AH636" s="58">
        <v>192.00000600000001</v>
      </c>
      <c r="AI636" s="58">
        <v>100.00000300000001</v>
      </c>
      <c r="AJ636" s="58">
        <v>67.000006999999997</v>
      </c>
      <c r="AK636" s="59">
        <f t="shared" si="142"/>
        <v>359.00001600000002</v>
      </c>
      <c r="AL636" s="58">
        <v>212.00000800000001</v>
      </c>
      <c r="AM636" s="58">
        <v>93.999989999999997</v>
      </c>
      <c r="AN636" s="58">
        <v>89.000006999999997</v>
      </c>
      <c r="AO636" s="59">
        <f t="shared" si="143"/>
        <v>395.00000499999999</v>
      </c>
      <c r="AP636" s="58">
        <v>192.00000600000001</v>
      </c>
      <c r="AQ636" s="58">
        <v>82.000004000000004</v>
      </c>
      <c r="AR636" s="58">
        <v>82.000005999999999</v>
      </c>
      <c r="AS636" s="59">
        <f t="shared" si="144"/>
        <v>356.00001600000002</v>
      </c>
      <c r="AT636" s="58">
        <v>83.000000999999997</v>
      </c>
      <c r="AU636" s="58">
        <v>71.000004000000004</v>
      </c>
      <c r="AV636" s="58">
        <v>89.000006999999997</v>
      </c>
      <c r="AW636" s="59">
        <f t="shared" si="145"/>
        <v>243.00001199999997</v>
      </c>
      <c r="AX636" s="58">
        <v>85.999998000000005</v>
      </c>
      <c r="AY636" s="58">
        <v>55.000003</v>
      </c>
      <c r="AZ636" s="58">
        <v>65</v>
      </c>
      <c r="BA636" s="59">
        <f t="shared" si="146"/>
        <v>206.000001</v>
      </c>
      <c r="BB636" s="58">
        <v>75.999989999999997</v>
      </c>
      <c r="BC636" s="58">
        <v>42.000003</v>
      </c>
      <c r="BD636" s="58">
        <v>95.999994000000001</v>
      </c>
      <c r="BE636" s="59">
        <f t="shared" si="147"/>
        <v>213.99998699999998</v>
      </c>
      <c r="BF636" s="60">
        <f t="shared" si="148"/>
        <v>3292.3910379999998</v>
      </c>
      <c r="BG636" s="53">
        <f t="shared" si="150"/>
        <v>1491.9720090000001</v>
      </c>
      <c r="BH636" s="53">
        <f t="shared" si="150"/>
        <v>857.36101499999995</v>
      </c>
      <c r="BI636" s="53">
        <f t="shared" si="150"/>
        <v>943.05801399999996</v>
      </c>
      <c r="BJ636" s="53">
        <f t="shared" si="149"/>
        <v>3292.3910379999998</v>
      </c>
      <c r="BL636" s="40"/>
    </row>
    <row r="637" spans="1:64" ht="16.05" customHeight="1" x14ac:dyDescent="0.3">
      <c r="A637" s="55">
        <v>631</v>
      </c>
      <c r="B637" s="55" t="s">
        <v>52</v>
      </c>
      <c r="C637" s="55" t="s">
        <v>223</v>
      </c>
      <c r="D637" s="55" t="s">
        <v>54</v>
      </c>
      <c r="E637" s="55" t="s">
        <v>511</v>
      </c>
      <c r="F637" s="56">
        <v>92</v>
      </c>
      <c r="G637" s="57">
        <v>380</v>
      </c>
      <c r="H637" s="55" t="s">
        <v>50</v>
      </c>
      <c r="I637" s="53">
        <v>202456.41</v>
      </c>
      <c r="J637" s="58">
        <v>7422.875</v>
      </c>
      <c r="K637" s="58">
        <v>4913.05</v>
      </c>
      <c r="L637" s="58">
        <v>5865.05</v>
      </c>
      <c r="M637" s="59">
        <f t="shared" si="136"/>
        <v>18200.974999999999</v>
      </c>
      <c r="N637" s="58">
        <v>7120.95</v>
      </c>
      <c r="O637" s="58">
        <v>5160.7240000000002</v>
      </c>
      <c r="P637" s="58">
        <v>4537.2420000000002</v>
      </c>
      <c r="Q637" s="59">
        <f t="shared" si="137"/>
        <v>16818.915999999997</v>
      </c>
      <c r="R637" s="58">
        <v>7904.15</v>
      </c>
      <c r="S637" s="58">
        <v>5465.5249999999996</v>
      </c>
      <c r="T637" s="58">
        <v>4380.1750000000002</v>
      </c>
      <c r="U637" s="59">
        <f t="shared" si="138"/>
        <v>17749.849999999999</v>
      </c>
      <c r="V637" s="58">
        <v>6422.3</v>
      </c>
      <c r="W637" s="58">
        <v>5081.9250000000002</v>
      </c>
      <c r="X637" s="58">
        <v>5811.8649999999998</v>
      </c>
      <c r="Y637" s="59">
        <f t="shared" si="139"/>
        <v>17316.09</v>
      </c>
      <c r="Z637" s="58">
        <v>7487.2</v>
      </c>
      <c r="AA637" s="58">
        <v>5536.6750000000002</v>
      </c>
      <c r="AB637" s="58">
        <v>6130.9750000000004</v>
      </c>
      <c r="AC637" s="59">
        <f t="shared" si="140"/>
        <v>19154.849999999999</v>
      </c>
      <c r="AD637" s="58">
        <v>7035.2250000000004</v>
      </c>
      <c r="AE637" s="58">
        <v>5425.6</v>
      </c>
      <c r="AF637" s="58">
        <v>7571.0249999999996</v>
      </c>
      <c r="AG637" s="59">
        <f t="shared" si="141"/>
        <v>20031.849999999999</v>
      </c>
      <c r="AH637" s="58">
        <v>6785.15</v>
      </c>
      <c r="AI637" s="58">
        <v>5896.4939999999997</v>
      </c>
      <c r="AJ637" s="58">
        <v>6129.8320000000003</v>
      </c>
      <c r="AK637" s="59">
        <f t="shared" si="142"/>
        <v>18811.476000000002</v>
      </c>
      <c r="AL637" s="58">
        <v>4940.45</v>
      </c>
      <c r="AM637" s="58">
        <v>4495.098</v>
      </c>
      <c r="AN637" s="58">
        <v>4241.8969999999999</v>
      </c>
      <c r="AO637" s="59">
        <f t="shared" si="143"/>
        <v>13677.445</v>
      </c>
      <c r="AP637" s="58">
        <v>5677.4989999999998</v>
      </c>
      <c r="AQ637" s="58">
        <v>5384.8919999999998</v>
      </c>
      <c r="AR637" s="58">
        <v>4487.3459999999995</v>
      </c>
      <c r="AS637" s="59">
        <f t="shared" si="144"/>
        <v>15549.736999999999</v>
      </c>
      <c r="AT637" s="58">
        <v>5730.2250000000004</v>
      </c>
      <c r="AU637" s="58">
        <v>5364.95</v>
      </c>
      <c r="AV637" s="58">
        <v>4235.1130000000003</v>
      </c>
      <c r="AW637" s="59">
        <f t="shared" si="145"/>
        <v>15330.288</v>
      </c>
      <c r="AX637" s="58">
        <v>5521.5749999999998</v>
      </c>
      <c r="AY637" s="58">
        <v>4730.9750000000004</v>
      </c>
      <c r="AZ637" s="58">
        <v>3708.9459999999999</v>
      </c>
      <c r="BA637" s="59">
        <f t="shared" si="146"/>
        <v>13961.495999999999</v>
      </c>
      <c r="BB637" s="58">
        <v>6813.6469999999999</v>
      </c>
      <c r="BC637" s="58">
        <v>4634.625</v>
      </c>
      <c r="BD637" s="58">
        <v>4405.165</v>
      </c>
      <c r="BE637" s="59">
        <f t="shared" si="147"/>
        <v>15853.437000000002</v>
      </c>
      <c r="BF637" s="60">
        <f t="shared" si="148"/>
        <v>202456.41</v>
      </c>
      <c r="BG637" s="53">
        <f t="shared" si="150"/>
        <v>78861.245999999999</v>
      </c>
      <c r="BH637" s="53">
        <f t="shared" si="150"/>
        <v>62090.532999999996</v>
      </c>
      <c r="BI637" s="53">
        <f t="shared" si="150"/>
        <v>61504.631000000001</v>
      </c>
      <c r="BJ637" s="53">
        <f t="shared" si="149"/>
        <v>202456.40999999997</v>
      </c>
      <c r="BL637" s="40"/>
    </row>
    <row r="638" spans="1:64" ht="16.05" customHeight="1" x14ac:dyDescent="0.3">
      <c r="A638" s="55">
        <v>632</v>
      </c>
      <c r="B638" s="55" t="s">
        <v>52</v>
      </c>
      <c r="C638" s="55" t="s">
        <v>72</v>
      </c>
      <c r="D638" s="55" t="s">
        <v>54</v>
      </c>
      <c r="E638" s="55" t="s">
        <v>511</v>
      </c>
      <c r="F638" s="56">
        <v>32</v>
      </c>
      <c r="G638" s="57">
        <v>380</v>
      </c>
      <c r="H638" s="55" t="s">
        <v>50</v>
      </c>
      <c r="I638" s="53">
        <v>165778.163</v>
      </c>
      <c r="J638" s="58">
        <v>5016.1350000000002</v>
      </c>
      <c r="K638" s="58">
        <v>3678.357</v>
      </c>
      <c r="L638" s="58">
        <v>6696.0879999999997</v>
      </c>
      <c r="M638" s="59">
        <f t="shared" si="136"/>
        <v>15390.58</v>
      </c>
      <c r="N638" s="58">
        <v>4887.1840000000002</v>
      </c>
      <c r="O638" s="58">
        <v>3666.7860000000001</v>
      </c>
      <c r="P638" s="58">
        <v>4848.317</v>
      </c>
      <c r="Q638" s="59">
        <f t="shared" si="137"/>
        <v>13402.287</v>
      </c>
      <c r="R638" s="58">
        <v>5656.5529999999999</v>
      </c>
      <c r="S638" s="58">
        <v>4068.3539999999998</v>
      </c>
      <c r="T638" s="58">
        <v>5572.5249999999996</v>
      </c>
      <c r="U638" s="59">
        <f t="shared" si="138"/>
        <v>15297.431999999999</v>
      </c>
      <c r="V638" s="58">
        <v>4775.232</v>
      </c>
      <c r="W638" s="58">
        <v>4133.1099999999997</v>
      </c>
      <c r="X638" s="58">
        <v>6283.9960000000001</v>
      </c>
      <c r="Y638" s="59">
        <f t="shared" si="139"/>
        <v>15192.338</v>
      </c>
      <c r="Z638" s="58">
        <v>5306.6030000000001</v>
      </c>
      <c r="AA638" s="58">
        <v>4140.183</v>
      </c>
      <c r="AB638" s="58">
        <v>5710.585</v>
      </c>
      <c r="AC638" s="59">
        <f t="shared" si="140"/>
        <v>15157.370999999999</v>
      </c>
      <c r="AD638" s="58">
        <v>3716.0889999999999</v>
      </c>
      <c r="AE638" s="58">
        <v>3095.8870000000002</v>
      </c>
      <c r="AF638" s="58">
        <v>3944.4609999999998</v>
      </c>
      <c r="AG638" s="59">
        <f t="shared" si="141"/>
        <v>10756.437</v>
      </c>
      <c r="AH638" s="58">
        <v>5986.0140000000001</v>
      </c>
      <c r="AI638" s="58">
        <v>4646.8599999999997</v>
      </c>
      <c r="AJ638" s="58">
        <v>6244.183</v>
      </c>
      <c r="AK638" s="59">
        <f t="shared" si="142"/>
        <v>16877.057000000001</v>
      </c>
      <c r="AL638" s="58">
        <v>4313.6310000000003</v>
      </c>
      <c r="AM638" s="58">
        <v>3626.328</v>
      </c>
      <c r="AN638" s="58">
        <v>3909.4720000000002</v>
      </c>
      <c r="AO638" s="59">
        <f t="shared" si="143"/>
        <v>11849.431</v>
      </c>
      <c r="AP638" s="58">
        <v>4965.2579999999998</v>
      </c>
      <c r="AQ638" s="58">
        <v>4134.5950000000003</v>
      </c>
      <c r="AR638" s="58">
        <v>3449.2060000000001</v>
      </c>
      <c r="AS638" s="59">
        <f t="shared" si="144"/>
        <v>12549.058999999999</v>
      </c>
      <c r="AT638" s="58">
        <v>4980.9539999999997</v>
      </c>
      <c r="AU638" s="58">
        <v>4396.5990000000002</v>
      </c>
      <c r="AV638" s="58">
        <v>3804.9180000000001</v>
      </c>
      <c r="AW638" s="59">
        <f t="shared" si="145"/>
        <v>13182.471</v>
      </c>
      <c r="AX638" s="58">
        <v>4595.5820000000003</v>
      </c>
      <c r="AY638" s="58">
        <v>3561.73</v>
      </c>
      <c r="AZ638" s="58">
        <v>4086.9780000000001</v>
      </c>
      <c r="BA638" s="59">
        <f t="shared" si="146"/>
        <v>12244.29</v>
      </c>
      <c r="BB638" s="58">
        <v>5153.4279999999999</v>
      </c>
      <c r="BC638" s="58">
        <v>3302.9879999999998</v>
      </c>
      <c r="BD638" s="58">
        <v>5422.9939999999997</v>
      </c>
      <c r="BE638" s="59">
        <f t="shared" si="147"/>
        <v>13879.41</v>
      </c>
      <c r="BF638" s="60">
        <f t="shared" si="148"/>
        <v>165778.163</v>
      </c>
      <c r="BG638" s="53">
        <f t="shared" si="150"/>
        <v>59352.663</v>
      </c>
      <c r="BH638" s="53">
        <f t="shared" si="150"/>
        <v>46451.777000000002</v>
      </c>
      <c r="BI638" s="53">
        <f t="shared" si="150"/>
        <v>59973.722999999998</v>
      </c>
      <c r="BJ638" s="53">
        <f t="shared" si="149"/>
        <v>165778.163</v>
      </c>
      <c r="BL638" s="40"/>
    </row>
    <row r="639" spans="1:64" ht="16.05" customHeight="1" x14ac:dyDescent="0.3">
      <c r="A639" s="55">
        <v>633</v>
      </c>
      <c r="B639" s="55" t="s">
        <v>52</v>
      </c>
      <c r="C639" s="55" t="s">
        <v>72</v>
      </c>
      <c r="D639" s="55" t="s">
        <v>54</v>
      </c>
      <c r="E639" s="55" t="s">
        <v>511</v>
      </c>
      <c r="F639" s="56">
        <v>11</v>
      </c>
      <c r="G639" s="57">
        <v>380</v>
      </c>
      <c r="H639" s="55" t="s">
        <v>50</v>
      </c>
      <c r="I639" s="53">
        <v>61783.215999999993</v>
      </c>
      <c r="J639" s="58">
        <v>1546.2909999999999</v>
      </c>
      <c r="K639" s="58">
        <v>1157.0139999999999</v>
      </c>
      <c r="L639" s="58">
        <v>2478.5569999999998</v>
      </c>
      <c r="M639" s="59">
        <f t="shared" si="136"/>
        <v>5181.8619999999992</v>
      </c>
      <c r="N639" s="58">
        <v>1507.5039999999999</v>
      </c>
      <c r="O639" s="58">
        <v>1127.934</v>
      </c>
      <c r="P639" s="58">
        <v>1963.539</v>
      </c>
      <c r="Q639" s="59">
        <f t="shared" si="137"/>
        <v>4598.9769999999999</v>
      </c>
      <c r="R639" s="58">
        <v>1615.925</v>
      </c>
      <c r="S639" s="58">
        <v>1170.671</v>
      </c>
      <c r="T639" s="58">
        <v>1817.1559999999999</v>
      </c>
      <c r="U639" s="59">
        <f t="shared" si="138"/>
        <v>4603.7520000000004</v>
      </c>
      <c r="V639" s="58">
        <v>1421.472</v>
      </c>
      <c r="W639" s="58">
        <v>1196.625</v>
      </c>
      <c r="X639" s="58">
        <v>2276.989</v>
      </c>
      <c r="Y639" s="59">
        <f t="shared" si="139"/>
        <v>4895.0859999999993</v>
      </c>
      <c r="Z639" s="58">
        <v>1718.808</v>
      </c>
      <c r="AA639" s="58">
        <v>1243.694</v>
      </c>
      <c r="AB639" s="58">
        <v>2331.58</v>
      </c>
      <c r="AC639" s="59">
        <f t="shared" si="140"/>
        <v>5294.0820000000003</v>
      </c>
      <c r="AD639" s="58">
        <v>1681.211</v>
      </c>
      <c r="AE639" s="58">
        <v>1233.9739999999999</v>
      </c>
      <c r="AF639" s="58">
        <v>2331.0790000000002</v>
      </c>
      <c r="AG639" s="59">
        <f t="shared" si="141"/>
        <v>5246.2640000000001</v>
      </c>
      <c r="AH639" s="58">
        <v>1807.114</v>
      </c>
      <c r="AI639" s="58">
        <v>1417.7139999999999</v>
      </c>
      <c r="AJ639" s="58">
        <v>2336.7269999999999</v>
      </c>
      <c r="AK639" s="59">
        <f t="shared" si="142"/>
        <v>5561.5550000000003</v>
      </c>
      <c r="AL639" s="58">
        <v>1767.644</v>
      </c>
      <c r="AM639" s="58">
        <v>1274.17</v>
      </c>
      <c r="AN639" s="58">
        <v>2399.768</v>
      </c>
      <c r="AO639" s="59">
        <f t="shared" si="143"/>
        <v>5441.5820000000003</v>
      </c>
      <c r="AP639" s="58">
        <v>1748.35</v>
      </c>
      <c r="AQ639" s="58">
        <v>1260.3630000000001</v>
      </c>
      <c r="AR639" s="58">
        <v>2192.3380000000002</v>
      </c>
      <c r="AS639" s="59">
        <f t="shared" si="144"/>
        <v>5201.0509999999995</v>
      </c>
      <c r="AT639" s="58">
        <v>1656.912</v>
      </c>
      <c r="AU639" s="58">
        <v>1334.59</v>
      </c>
      <c r="AV639" s="58">
        <v>2357.0889999999999</v>
      </c>
      <c r="AW639" s="59">
        <f t="shared" si="145"/>
        <v>5348.5910000000003</v>
      </c>
      <c r="AX639" s="58">
        <v>1646.2739999999999</v>
      </c>
      <c r="AY639" s="58">
        <v>1209.3979999999999</v>
      </c>
      <c r="AZ639" s="58">
        <v>2273.078</v>
      </c>
      <c r="BA639" s="59">
        <f t="shared" si="146"/>
        <v>5128.75</v>
      </c>
      <c r="BB639" s="58">
        <v>1726.5509999999999</v>
      </c>
      <c r="BC639" s="58">
        <v>1126.6379999999999</v>
      </c>
      <c r="BD639" s="58">
        <v>2428.4749999999999</v>
      </c>
      <c r="BE639" s="59">
        <f t="shared" si="147"/>
        <v>5281.6639999999998</v>
      </c>
      <c r="BF639" s="60">
        <f t="shared" si="148"/>
        <v>61783.215999999993</v>
      </c>
      <c r="BG639" s="53">
        <f t="shared" si="150"/>
        <v>19844.056</v>
      </c>
      <c r="BH639" s="53">
        <f t="shared" si="150"/>
        <v>14752.785</v>
      </c>
      <c r="BI639" s="53">
        <f t="shared" si="150"/>
        <v>27186.375</v>
      </c>
      <c r="BJ639" s="53">
        <f t="shared" si="149"/>
        <v>61783.216</v>
      </c>
      <c r="BL639" s="40"/>
    </row>
    <row r="640" spans="1:64" ht="16.05" customHeight="1" x14ac:dyDescent="0.3">
      <c r="A640" s="55">
        <v>634</v>
      </c>
      <c r="B640" s="55" t="s">
        <v>52</v>
      </c>
      <c r="C640" s="55" t="s">
        <v>116</v>
      </c>
      <c r="D640" s="55" t="s">
        <v>54</v>
      </c>
      <c r="E640" s="55" t="s">
        <v>511</v>
      </c>
      <c r="F640" s="56">
        <v>25</v>
      </c>
      <c r="G640" s="57">
        <v>380</v>
      </c>
      <c r="H640" s="55" t="s">
        <v>50</v>
      </c>
      <c r="I640" s="53">
        <v>175651.92502899998</v>
      </c>
      <c r="J640" s="58">
        <v>5075</v>
      </c>
      <c r="K640" s="58">
        <v>3800.000008</v>
      </c>
      <c r="L640" s="58">
        <v>8350.0000130000008</v>
      </c>
      <c r="M640" s="59">
        <f t="shared" si="136"/>
        <v>17225.000021</v>
      </c>
      <c r="N640" s="58">
        <v>4625</v>
      </c>
      <c r="O640" s="58">
        <v>3549.999992</v>
      </c>
      <c r="P640" s="58">
        <v>5799.9999959999996</v>
      </c>
      <c r="Q640" s="59">
        <f t="shared" si="137"/>
        <v>13974.999988</v>
      </c>
      <c r="R640" s="58">
        <v>5825.0000099999997</v>
      </c>
      <c r="S640" s="58">
        <v>4150.000008</v>
      </c>
      <c r="T640" s="58">
        <v>7200.0000110000001</v>
      </c>
      <c r="U640" s="59">
        <f t="shared" si="138"/>
        <v>17175.000028999999</v>
      </c>
      <c r="V640" s="58">
        <v>4810.0749999999998</v>
      </c>
      <c r="W640" s="58">
        <v>3982.4250000000002</v>
      </c>
      <c r="X640" s="58">
        <v>7403.75</v>
      </c>
      <c r="Y640" s="59">
        <f t="shared" si="139"/>
        <v>16196.25</v>
      </c>
      <c r="Z640" s="58">
        <v>5452.9</v>
      </c>
      <c r="AA640" s="58">
        <v>3920.15</v>
      </c>
      <c r="AB640" s="58">
        <v>7436.65</v>
      </c>
      <c r="AC640" s="59">
        <f t="shared" si="140"/>
        <v>16809.699999999997</v>
      </c>
      <c r="AD640" s="58">
        <v>5341.65</v>
      </c>
      <c r="AE640" s="58">
        <v>3872.4250000000002</v>
      </c>
      <c r="AF640" s="58">
        <v>7406.9</v>
      </c>
      <c r="AG640" s="59">
        <f t="shared" si="141"/>
        <v>16620.974999999999</v>
      </c>
      <c r="AH640" s="58">
        <v>4099.999992</v>
      </c>
      <c r="AI640" s="58">
        <v>3175.0000089999999</v>
      </c>
      <c r="AJ640" s="58">
        <v>4200.000008</v>
      </c>
      <c r="AK640" s="59">
        <f t="shared" si="142"/>
        <v>11475.000008999999</v>
      </c>
      <c r="AL640" s="58">
        <v>3549.999992</v>
      </c>
      <c r="AM640" s="58">
        <v>2575.0000020000002</v>
      </c>
      <c r="AN640" s="58">
        <v>3349.9999969999999</v>
      </c>
      <c r="AO640" s="59">
        <f t="shared" si="143"/>
        <v>9474.9999910000006</v>
      </c>
      <c r="AP640" s="58">
        <v>3725.000004</v>
      </c>
      <c r="AQ640" s="58">
        <v>2325.0000020000002</v>
      </c>
      <c r="AR640" s="58">
        <v>2500.000008</v>
      </c>
      <c r="AS640" s="59">
        <f t="shared" si="144"/>
        <v>8550.0000140000011</v>
      </c>
      <c r="AT640" s="58">
        <v>5149.999992</v>
      </c>
      <c r="AU640" s="58">
        <v>4174.9999989999997</v>
      </c>
      <c r="AV640" s="58">
        <v>7349.9999939999998</v>
      </c>
      <c r="AW640" s="59">
        <f t="shared" si="145"/>
        <v>16674.999985000002</v>
      </c>
      <c r="AX640" s="58">
        <v>4825.0000049999999</v>
      </c>
      <c r="AY640" s="58">
        <v>3374.9999990000001</v>
      </c>
      <c r="AZ640" s="58">
        <v>6225</v>
      </c>
      <c r="BA640" s="59">
        <f t="shared" si="146"/>
        <v>14425.000004</v>
      </c>
      <c r="BB640" s="58">
        <v>5600.0000099999997</v>
      </c>
      <c r="BC640" s="58">
        <v>3674.9999929999999</v>
      </c>
      <c r="BD640" s="58">
        <v>7774.9999850000004</v>
      </c>
      <c r="BE640" s="59">
        <f t="shared" si="147"/>
        <v>17049.999988</v>
      </c>
      <c r="BF640" s="60">
        <f t="shared" si="148"/>
        <v>175651.92502899998</v>
      </c>
      <c r="BG640" s="53">
        <f t="shared" si="150"/>
        <v>58079.625004999994</v>
      </c>
      <c r="BH640" s="53">
        <f t="shared" si="150"/>
        <v>42575.000011999997</v>
      </c>
      <c r="BI640" s="53">
        <f t="shared" si="150"/>
        <v>74997.300012000007</v>
      </c>
      <c r="BJ640" s="53">
        <f t="shared" si="149"/>
        <v>175651.92502899998</v>
      </c>
      <c r="BL640" s="40"/>
    </row>
    <row r="641" spans="1:64" ht="16.05" customHeight="1" x14ac:dyDescent="0.3">
      <c r="A641" s="55">
        <v>635</v>
      </c>
      <c r="B641" s="55" t="s">
        <v>52</v>
      </c>
      <c r="C641" s="55" t="s">
        <v>109</v>
      </c>
      <c r="D641" s="55" t="s">
        <v>54</v>
      </c>
      <c r="E641" s="55" t="s">
        <v>511</v>
      </c>
      <c r="F641" s="56">
        <v>6.6</v>
      </c>
      <c r="G641" s="57">
        <v>380</v>
      </c>
      <c r="H641" s="55" t="s">
        <v>50</v>
      </c>
      <c r="I641" s="53">
        <v>7073.0679999999993</v>
      </c>
      <c r="J641" s="58">
        <v>64.221000000000004</v>
      </c>
      <c r="K641" s="58">
        <v>57.804000000000002</v>
      </c>
      <c r="L641" s="58">
        <v>111.373</v>
      </c>
      <c r="M641" s="59">
        <f t="shared" si="136"/>
        <v>233.39800000000002</v>
      </c>
      <c r="N641" s="58">
        <v>214.072</v>
      </c>
      <c r="O641" s="58">
        <v>152.9</v>
      </c>
      <c r="P641" s="58">
        <v>286.38799999999998</v>
      </c>
      <c r="Q641" s="59">
        <f t="shared" si="137"/>
        <v>653.3599999999999</v>
      </c>
      <c r="R641" s="58">
        <v>203.37</v>
      </c>
      <c r="S641" s="58">
        <v>133.321</v>
      </c>
      <c r="T641" s="58">
        <v>246.61199999999999</v>
      </c>
      <c r="U641" s="59">
        <f t="shared" si="138"/>
        <v>583.303</v>
      </c>
      <c r="V641" s="58">
        <v>181.33799999999999</v>
      </c>
      <c r="W641" s="58">
        <v>146.53899999999999</v>
      </c>
      <c r="X641" s="58">
        <v>288.80099999999999</v>
      </c>
      <c r="Y641" s="59">
        <f t="shared" si="139"/>
        <v>616.67799999999988</v>
      </c>
      <c r="Z641" s="58">
        <v>206.12200000000001</v>
      </c>
      <c r="AA641" s="58">
        <v>146.58699999999999</v>
      </c>
      <c r="AB641" s="58">
        <v>285.15899999999999</v>
      </c>
      <c r="AC641" s="59">
        <f t="shared" si="140"/>
        <v>637.86799999999994</v>
      </c>
      <c r="AD641" s="58">
        <v>226.422</v>
      </c>
      <c r="AE641" s="58">
        <v>161.90199999999999</v>
      </c>
      <c r="AF641" s="58">
        <v>318.48</v>
      </c>
      <c r="AG641" s="59">
        <f t="shared" si="141"/>
        <v>706.80399999999997</v>
      </c>
      <c r="AH641" s="58">
        <v>235.47900000000001</v>
      </c>
      <c r="AI641" s="58">
        <v>177.13900000000001</v>
      </c>
      <c r="AJ641" s="58">
        <v>310.25299999999999</v>
      </c>
      <c r="AK641" s="59">
        <f t="shared" si="142"/>
        <v>722.87100000000009</v>
      </c>
      <c r="AL641" s="58">
        <v>235.47800000000001</v>
      </c>
      <c r="AM641" s="58">
        <v>162.22300000000001</v>
      </c>
      <c r="AN641" s="58">
        <v>326.16399999999999</v>
      </c>
      <c r="AO641" s="59">
        <f t="shared" si="143"/>
        <v>723.86500000000001</v>
      </c>
      <c r="AP641" s="58">
        <v>235.48099999999999</v>
      </c>
      <c r="AQ641" s="58">
        <v>162.22399999999999</v>
      </c>
      <c r="AR641" s="58">
        <v>302.298</v>
      </c>
      <c r="AS641" s="59">
        <f t="shared" si="144"/>
        <v>700.00299999999993</v>
      </c>
      <c r="AT641" s="58">
        <v>224.77600000000001</v>
      </c>
      <c r="AU641" s="58">
        <v>172.47900000000001</v>
      </c>
      <c r="AV641" s="58">
        <v>327.15699999999998</v>
      </c>
      <c r="AW641" s="59">
        <f t="shared" si="145"/>
        <v>724.41200000000003</v>
      </c>
      <c r="AX641" s="58">
        <v>224.77500000000001</v>
      </c>
      <c r="AY641" s="58">
        <v>157.56100000000001</v>
      </c>
      <c r="AZ641" s="58">
        <v>318.20800000000003</v>
      </c>
      <c r="BA641" s="59">
        <f t="shared" si="146"/>
        <v>700.5440000000001</v>
      </c>
      <c r="BB641" s="58">
        <v>32.110999999999997</v>
      </c>
      <c r="BC641" s="58">
        <v>13.984999999999999</v>
      </c>
      <c r="BD641" s="58">
        <v>23.866</v>
      </c>
      <c r="BE641" s="59">
        <f t="shared" si="147"/>
        <v>69.961999999999989</v>
      </c>
      <c r="BF641" s="60">
        <f t="shared" si="148"/>
        <v>7073.0679999999993</v>
      </c>
      <c r="BG641" s="53">
        <f t="shared" si="150"/>
        <v>2283.645</v>
      </c>
      <c r="BH641" s="53">
        <f t="shared" si="150"/>
        <v>1644.6639999999998</v>
      </c>
      <c r="BI641" s="53">
        <f t="shared" si="150"/>
        <v>3144.7590000000005</v>
      </c>
      <c r="BJ641" s="53">
        <f t="shared" si="149"/>
        <v>7073.0680000000002</v>
      </c>
      <c r="BL641" s="40"/>
    </row>
    <row r="642" spans="1:64" ht="16.05" customHeight="1" x14ac:dyDescent="0.3">
      <c r="A642" s="55">
        <v>636</v>
      </c>
      <c r="B642" s="55" t="s">
        <v>52</v>
      </c>
      <c r="C642" s="55" t="s">
        <v>116</v>
      </c>
      <c r="D642" s="55" t="s">
        <v>54</v>
      </c>
      <c r="E642" s="55" t="s">
        <v>511</v>
      </c>
      <c r="F642" s="56">
        <v>60</v>
      </c>
      <c r="G642" s="57">
        <v>380</v>
      </c>
      <c r="H642" s="55" t="s">
        <v>50</v>
      </c>
      <c r="I642" s="53">
        <v>89195.697</v>
      </c>
      <c r="J642" s="58">
        <v>3348.63</v>
      </c>
      <c r="K642" s="58">
        <v>2483.9319999999998</v>
      </c>
      <c r="L642" s="58">
        <v>2755.0880000000002</v>
      </c>
      <c r="M642" s="59">
        <f t="shared" si="136"/>
        <v>8587.65</v>
      </c>
      <c r="N642" s="58">
        <v>3686.4319999999998</v>
      </c>
      <c r="O642" s="58">
        <v>2782.7559999999999</v>
      </c>
      <c r="P642" s="58">
        <v>2810.2139999999999</v>
      </c>
      <c r="Q642" s="59">
        <f t="shared" si="137"/>
        <v>9279.402</v>
      </c>
      <c r="R642" s="58">
        <v>4891.3270000000002</v>
      </c>
      <c r="S642" s="58">
        <v>3344.951</v>
      </c>
      <c r="T642" s="58">
        <v>2790.712</v>
      </c>
      <c r="U642" s="59">
        <f t="shared" si="138"/>
        <v>11026.99</v>
      </c>
      <c r="V642" s="58">
        <v>3788.6060000000002</v>
      </c>
      <c r="W642" s="58">
        <v>3057.11</v>
      </c>
      <c r="X642" s="58">
        <v>3336.2890000000002</v>
      </c>
      <c r="Y642" s="59">
        <f t="shared" si="139"/>
        <v>10182.005000000001</v>
      </c>
      <c r="Z642" s="58">
        <v>4310.6279999999997</v>
      </c>
      <c r="AA642" s="58">
        <v>3285.2310000000002</v>
      </c>
      <c r="AB642" s="58">
        <v>2952.636</v>
      </c>
      <c r="AC642" s="59">
        <f t="shared" si="140"/>
        <v>10548.495000000001</v>
      </c>
      <c r="AD642" s="58">
        <v>3234.5050000000001</v>
      </c>
      <c r="AE642" s="58">
        <v>2969.6329999999998</v>
      </c>
      <c r="AF642" s="58">
        <v>2569.46</v>
      </c>
      <c r="AG642" s="59">
        <f t="shared" si="141"/>
        <v>8773.598</v>
      </c>
      <c r="AH642" s="58">
        <v>281.786</v>
      </c>
      <c r="AI642" s="58">
        <v>127.65</v>
      </c>
      <c r="AJ642" s="58">
        <v>72.55</v>
      </c>
      <c r="AK642" s="59">
        <f t="shared" si="142"/>
        <v>481.98600000000005</v>
      </c>
      <c r="AL642" s="58">
        <v>998</v>
      </c>
      <c r="AM642" s="58">
        <v>445.375</v>
      </c>
      <c r="AN642" s="58">
        <v>569.02499999999998</v>
      </c>
      <c r="AO642" s="59">
        <f t="shared" si="143"/>
        <v>2012.4</v>
      </c>
      <c r="AP642" s="58">
        <v>1516.95</v>
      </c>
      <c r="AQ642" s="58">
        <v>955.97500000000002</v>
      </c>
      <c r="AR642" s="58">
        <v>836.625</v>
      </c>
      <c r="AS642" s="59">
        <f t="shared" si="144"/>
        <v>3309.55</v>
      </c>
      <c r="AT642" s="58">
        <v>2953.0569999999998</v>
      </c>
      <c r="AU642" s="58">
        <v>2499.9070000000002</v>
      </c>
      <c r="AV642" s="58">
        <v>3409.386</v>
      </c>
      <c r="AW642" s="59">
        <f t="shared" si="145"/>
        <v>8862.35</v>
      </c>
      <c r="AX642" s="58">
        <v>2824.431</v>
      </c>
      <c r="AY642" s="58">
        <v>2582.48</v>
      </c>
      <c r="AZ642" s="58">
        <v>2842.587</v>
      </c>
      <c r="BA642" s="59">
        <f t="shared" si="146"/>
        <v>8249.4979999999996</v>
      </c>
      <c r="BB642" s="58">
        <v>3398.83</v>
      </c>
      <c r="BC642" s="58">
        <v>2289.2289999999998</v>
      </c>
      <c r="BD642" s="58">
        <v>2193.7139999999999</v>
      </c>
      <c r="BE642" s="59">
        <f t="shared" si="147"/>
        <v>7881.7729999999992</v>
      </c>
      <c r="BF642" s="60">
        <f t="shared" si="148"/>
        <v>89195.697</v>
      </c>
      <c r="BG642" s="53">
        <f t="shared" si="150"/>
        <v>35233.182000000001</v>
      </c>
      <c r="BH642" s="53">
        <f t="shared" si="150"/>
        <v>26824.228999999996</v>
      </c>
      <c r="BI642" s="53">
        <f t="shared" si="150"/>
        <v>27138.286</v>
      </c>
      <c r="BJ642" s="53">
        <f t="shared" si="149"/>
        <v>89195.696999999986</v>
      </c>
      <c r="BL642" s="40"/>
    </row>
    <row r="643" spans="1:64" ht="16.05" customHeight="1" x14ac:dyDescent="0.3">
      <c r="A643" s="55">
        <v>637</v>
      </c>
      <c r="B643" s="55" t="s">
        <v>52</v>
      </c>
      <c r="C643" s="55" t="s">
        <v>109</v>
      </c>
      <c r="D643" s="55" t="s">
        <v>54</v>
      </c>
      <c r="E643" s="55" t="s">
        <v>511</v>
      </c>
      <c r="F643" s="56">
        <v>11</v>
      </c>
      <c r="G643" s="57">
        <v>220</v>
      </c>
      <c r="H643" s="55" t="s">
        <v>50</v>
      </c>
      <c r="I643" s="53">
        <v>14355.465999999999</v>
      </c>
      <c r="J643" s="58">
        <v>419.16699999999997</v>
      </c>
      <c r="K643" s="58">
        <v>308.24799999999999</v>
      </c>
      <c r="L643" s="58">
        <v>694.94399999999996</v>
      </c>
      <c r="M643" s="59">
        <f t="shared" si="136"/>
        <v>1422.3589999999999</v>
      </c>
      <c r="N643" s="58">
        <v>382.56299999999999</v>
      </c>
      <c r="O643" s="58">
        <v>288.18</v>
      </c>
      <c r="P643" s="58">
        <v>563.16999999999996</v>
      </c>
      <c r="Q643" s="59">
        <f t="shared" si="137"/>
        <v>1233.913</v>
      </c>
      <c r="R643" s="58">
        <v>428.65499999999997</v>
      </c>
      <c r="S643" s="58">
        <v>304.57900000000001</v>
      </c>
      <c r="T643" s="58">
        <v>567.66499999999996</v>
      </c>
      <c r="U643" s="59">
        <f t="shared" si="138"/>
        <v>1300.8989999999999</v>
      </c>
      <c r="V643" s="58">
        <v>317.584</v>
      </c>
      <c r="W643" s="58">
        <v>266.61399999999998</v>
      </c>
      <c r="X643" s="58">
        <v>537.75699999999995</v>
      </c>
      <c r="Y643" s="59">
        <f t="shared" si="139"/>
        <v>1121.9549999999999</v>
      </c>
      <c r="Z643" s="58">
        <v>350.06200000000001</v>
      </c>
      <c r="AA643" s="58">
        <v>249.91499999999999</v>
      </c>
      <c r="AB643" s="58">
        <v>502.83600000000001</v>
      </c>
      <c r="AC643" s="59">
        <f t="shared" si="140"/>
        <v>1102.8130000000001</v>
      </c>
      <c r="AD643" s="58">
        <v>324.45699999999999</v>
      </c>
      <c r="AE643" s="58">
        <v>242.57499999999999</v>
      </c>
      <c r="AF643" s="58">
        <v>487.72</v>
      </c>
      <c r="AG643" s="59">
        <f t="shared" si="141"/>
        <v>1054.752</v>
      </c>
      <c r="AH643" s="58">
        <v>351.07100000000003</v>
      </c>
      <c r="AI643" s="58">
        <v>275.29599999999999</v>
      </c>
      <c r="AJ643" s="58">
        <v>476.25299999999999</v>
      </c>
      <c r="AK643" s="59">
        <f t="shared" si="142"/>
        <v>1102.6199999999999</v>
      </c>
      <c r="AL643" s="58">
        <v>353.18099999999998</v>
      </c>
      <c r="AM643" s="58">
        <v>252.58699999999999</v>
      </c>
      <c r="AN643" s="58">
        <v>503.84500000000003</v>
      </c>
      <c r="AO643" s="59">
        <f t="shared" si="143"/>
        <v>1109.6130000000001</v>
      </c>
      <c r="AP643" s="58">
        <v>359.60399999999998</v>
      </c>
      <c r="AQ643" s="58">
        <v>256.84199999999998</v>
      </c>
      <c r="AR643" s="58">
        <v>468.93400000000003</v>
      </c>
      <c r="AS643" s="59">
        <f t="shared" si="144"/>
        <v>1085.3799999999999</v>
      </c>
      <c r="AT643" s="58">
        <v>347.20299999999997</v>
      </c>
      <c r="AU643" s="58">
        <v>274.76400000000001</v>
      </c>
      <c r="AV643" s="58">
        <v>513.54999999999995</v>
      </c>
      <c r="AW643" s="59">
        <f t="shared" si="145"/>
        <v>1135.5169999999998</v>
      </c>
      <c r="AX643" s="58">
        <v>389.798</v>
      </c>
      <c r="AY643" s="58">
        <v>285.22699999999998</v>
      </c>
      <c r="AZ643" s="58">
        <v>575.84500000000003</v>
      </c>
      <c r="BA643" s="59">
        <f t="shared" si="146"/>
        <v>1250.8699999999999</v>
      </c>
      <c r="BB643" s="58">
        <v>452.30200000000002</v>
      </c>
      <c r="BC643" s="58">
        <v>297.95699999999999</v>
      </c>
      <c r="BD643" s="58">
        <v>684.51599999999996</v>
      </c>
      <c r="BE643" s="59">
        <f t="shared" si="147"/>
        <v>1434.7750000000001</v>
      </c>
      <c r="BF643" s="60">
        <f t="shared" si="148"/>
        <v>14355.465999999999</v>
      </c>
      <c r="BG643" s="53">
        <f t="shared" si="150"/>
        <v>4475.646999999999</v>
      </c>
      <c r="BH643" s="53">
        <f t="shared" si="150"/>
        <v>3302.7840000000001</v>
      </c>
      <c r="BI643" s="53">
        <f t="shared" si="150"/>
        <v>6577.0350000000008</v>
      </c>
      <c r="BJ643" s="53">
        <f t="shared" si="149"/>
        <v>14355.466</v>
      </c>
      <c r="BL643" s="40"/>
    </row>
    <row r="644" spans="1:64" ht="16.05" customHeight="1" x14ac:dyDescent="0.3">
      <c r="A644" s="55">
        <v>638</v>
      </c>
      <c r="B644" s="55" t="s">
        <v>52</v>
      </c>
      <c r="C644" s="55" t="s">
        <v>222</v>
      </c>
      <c r="D644" s="55" t="s">
        <v>54</v>
      </c>
      <c r="E644" s="55" t="s">
        <v>511</v>
      </c>
      <c r="F644" s="56">
        <v>81.3</v>
      </c>
      <c r="G644" s="57">
        <v>380</v>
      </c>
      <c r="H644" s="55" t="s">
        <v>50</v>
      </c>
      <c r="I644" s="53">
        <v>351745.88200000004</v>
      </c>
      <c r="J644" s="58">
        <v>14.474</v>
      </c>
      <c r="K644" s="58">
        <v>8.15</v>
      </c>
      <c r="L644" s="58">
        <v>18.125</v>
      </c>
      <c r="M644" s="59">
        <f t="shared" si="136"/>
        <v>40.749000000000002</v>
      </c>
      <c r="N644" s="58">
        <v>8638.5499999999993</v>
      </c>
      <c r="O644" s="58">
        <v>6373.85</v>
      </c>
      <c r="P644" s="58">
        <v>10892.725</v>
      </c>
      <c r="Q644" s="59">
        <f t="shared" si="137"/>
        <v>25905.125</v>
      </c>
      <c r="R644" s="58">
        <v>12676.225</v>
      </c>
      <c r="S644" s="58">
        <v>8974.0499999999993</v>
      </c>
      <c r="T644" s="58">
        <v>15591.75</v>
      </c>
      <c r="U644" s="59">
        <f t="shared" si="138"/>
        <v>37242.025000000001</v>
      </c>
      <c r="V644" s="58">
        <v>10480.15</v>
      </c>
      <c r="W644" s="58">
        <v>8777.6749999999993</v>
      </c>
      <c r="X644" s="58">
        <v>16858.674999999999</v>
      </c>
      <c r="Y644" s="59">
        <f t="shared" si="139"/>
        <v>36116.5</v>
      </c>
      <c r="Z644" s="58">
        <v>12134.525</v>
      </c>
      <c r="AA644" s="58">
        <v>8729.9</v>
      </c>
      <c r="AB644" s="58">
        <v>16457.825000000001</v>
      </c>
      <c r="AC644" s="59">
        <f t="shared" si="140"/>
        <v>37322.25</v>
      </c>
      <c r="AD644" s="58">
        <v>11589.325000000001</v>
      </c>
      <c r="AE644" s="58">
        <v>8484.7999999999993</v>
      </c>
      <c r="AF644" s="58">
        <v>16068.1</v>
      </c>
      <c r="AG644" s="59">
        <f t="shared" si="141"/>
        <v>36142.224999999999</v>
      </c>
      <c r="AH644" s="58">
        <v>9753.5499999999993</v>
      </c>
      <c r="AI644" s="58">
        <v>4159.973</v>
      </c>
      <c r="AJ644" s="58">
        <v>3194.3939999999998</v>
      </c>
      <c r="AK644" s="59">
        <f t="shared" si="142"/>
        <v>17107.916999999998</v>
      </c>
      <c r="AL644" s="58">
        <v>8320.0499999999993</v>
      </c>
      <c r="AM644" s="58">
        <v>5265.9489999999996</v>
      </c>
      <c r="AN644" s="58">
        <v>9122.6489999999994</v>
      </c>
      <c r="AO644" s="59">
        <f t="shared" si="143"/>
        <v>22708.648000000001</v>
      </c>
      <c r="AP644" s="58">
        <v>12185.9</v>
      </c>
      <c r="AQ644" s="58">
        <v>8765.9249999999993</v>
      </c>
      <c r="AR644" s="58">
        <v>15310.975</v>
      </c>
      <c r="AS644" s="59">
        <f t="shared" si="144"/>
        <v>36262.799999999996</v>
      </c>
      <c r="AT644" s="58">
        <v>11619.343999999999</v>
      </c>
      <c r="AU644" s="58">
        <v>9306.25</v>
      </c>
      <c r="AV644" s="58">
        <v>16551.3</v>
      </c>
      <c r="AW644" s="59">
        <f t="shared" si="145"/>
        <v>37476.894</v>
      </c>
      <c r="AX644" s="58">
        <v>11597.15</v>
      </c>
      <c r="AY644" s="58">
        <v>8487.6749999999993</v>
      </c>
      <c r="AZ644" s="58">
        <v>16080.5</v>
      </c>
      <c r="BA644" s="59">
        <f t="shared" si="146"/>
        <v>36165.324999999997</v>
      </c>
      <c r="BB644" s="58">
        <v>9205.9249999999993</v>
      </c>
      <c r="BC644" s="58">
        <v>5719.6750000000002</v>
      </c>
      <c r="BD644" s="58">
        <v>14329.824000000001</v>
      </c>
      <c r="BE644" s="59">
        <f t="shared" si="147"/>
        <v>29255.423999999999</v>
      </c>
      <c r="BF644" s="60">
        <f t="shared" si="148"/>
        <v>351745.88200000004</v>
      </c>
      <c r="BG644" s="53">
        <f t="shared" si="150"/>
        <v>118215.16799999999</v>
      </c>
      <c r="BH644" s="53">
        <f t="shared" si="150"/>
        <v>83053.872000000003</v>
      </c>
      <c r="BI644" s="53">
        <f t="shared" si="150"/>
        <v>150476.842</v>
      </c>
      <c r="BJ644" s="53">
        <f t="shared" si="149"/>
        <v>351745.88199999998</v>
      </c>
      <c r="BL644" s="40"/>
    </row>
    <row r="645" spans="1:64" ht="16.05" customHeight="1" x14ac:dyDescent="0.3">
      <c r="A645" s="55">
        <v>639</v>
      </c>
      <c r="B645" s="55" t="s">
        <v>52</v>
      </c>
      <c r="C645" s="55" t="s">
        <v>187</v>
      </c>
      <c r="D645" s="55" t="s">
        <v>54</v>
      </c>
      <c r="E645" s="55" t="s">
        <v>511</v>
      </c>
      <c r="F645" s="56">
        <v>70</v>
      </c>
      <c r="G645" s="57">
        <v>380</v>
      </c>
      <c r="H645" s="55" t="s">
        <v>50</v>
      </c>
      <c r="I645" s="53">
        <v>17383.638999999999</v>
      </c>
      <c r="J645" s="58">
        <v>257.30599999999998</v>
      </c>
      <c r="K645" s="58">
        <v>271.53500000000003</v>
      </c>
      <c r="L645" s="58">
        <v>547.86099999999999</v>
      </c>
      <c r="M645" s="59">
        <f t="shared" si="136"/>
        <v>1076.702</v>
      </c>
      <c r="N645" s="58">
        <v>442.39</v>
      </c>
      <c r="O645" s="58">
        <v>314.81400000000002</v>
      </c>
      <c r="P645" s="58">
        <v>510.16300000000001</v>
      </c>
      <c r="Q645" s="59">
        <f t="shared" si="137"/>
        <v>1267.367</v>
      </c>
      <c r="R645" s="58">
        <v>781.29499999999996</v>
      </c>
      <c r="S645" s="58">
        <v>471.44600000000003</v>
      </c>
      <c r="T645" s="58">
        <v>752.16</v>
      </c>
      <c r="U645" s="59">
        <f t="shared" si="138"/>
        <v>2004.9009999999998</v>
      </c>
      <c r="V645" s="58">
        <v>959.49800000000005</v>
      </c>
      <c r="W645" s="58">
        <v>532.57100000000003</v>
      </c>
      <c r="X645" s="58">
        <v>929.14700000000005</v>
      </c>
      <c r="Y645" s="59">
        <f t="shared" si="139"/>
        <v>2421.2159999999999</v>
      </c>
      <c r="Z645" s="58">
        <v>1049.9459999999999</v>
      </c>
      <c r="AA645" s="58">
        <v>554.07000000000005</v>
      </c>
      <c r="AB645" s="58">
        <v>972.67399999999998</v>
      </c>
      <c r="AC645" s="59">
        <f t="shared" si="140"/>
        <v>2576.69</v>
      </c>
      <c r="AD645" s="58">
        <v>1462.347</v>
      </c>
      <c r="AE645" s="58">
        <v>716.84799999999996</v>
      </c>
      <c r="AF645" s="58">
        <v>1115.674</v>
      </c>
      <c r="AG645" s="59">
        <f t="shared" si="141"/>
        <v>3294.8689999999997</v>
      </c>
      <c r="AH645" s="58">
        <v>33</v>
      </c>
      <c r="AI645" s="58">
        <v>15</v>
      </c>
      <c r="AJ645" s="58">
        <v>35</v>
      </c>
      <c r="AK645" s="59">
        <f t="shared" si="142"/>
        <v>83</v>
      </c>
      <c r="AL645" s="58">
        <v>185.94</v>
      </c>
      <c r="AM645" s="58">
        <v>120.309</v>
      </c>
      <c r="AN645" s="58">
        <v>249.05799999999999</v>
      </c>
      <c r="AO645" s="59">
        <f t="shared" si="143"/>
        <v>555.30700000000002</v>
      </c>
      <c r="AP645" s="58">
        <v>393.31900000000002</v>
      </c>
      <c r="AQ645" s="58">
        <v>238.83600000000001</v>
      </c>
      <c r="AR645" s="58">
        <v>391.58600000000001</v>
      </c>
      <c r="AS645" s="59">
        <f t="shared" si="144"/>
        <v>1023.741</v>
      </c>
      <c r="AT645" s="58">
        <v>327.26499999999999</v>
      </c>
      <c r="AU645" s="58">
        <v>238.708</v>
      </c>
      <c r="AV645" s="58">
        <v>400.62299999999999</v>
      </c>
      <c r="AW645" s="59">
        <f t="shared" si="145"/>
        <v>966.596</v>
      </c>
      <c r="AX645" s="58">
        <v>269.47500000000002</v>
      </c>
      <c r="AY645" s="58">
        <v>207.35</v>
      </c>
      <c r="AZ645" s="58">
        <v>368.02499999999998</v>
      </c>
      <c r="BA645" s="59">
        <f t="shared" si="146"/>
        <v>844.85</v>
      </c>
      <c r="BB645" s="58">
        <v>381.875</v>
      </c>
      <c r="BC645" s="58">
        <v>307.82499999999999</v>
      </c>
      <c r="BD645" s="58">
        <v>578.70000000000005</v>
      </c>
      <c r="BE645" s="59">
        <f t="shared" si="147"/>
        <v>1268.4000000000001</v>
      </c>
      <c r="BF645" s="60">
        <f t="shared" si="148"/>
        <v>17383.638999999999</v>
      </c>
      <c r="BG645" s="53">
        <f t="shared" si="150"/>
        <v>6543.6560000000009</v>
      </c>
      <c r="BH645" s="53">
        <f t="shared" si="150"/>
        <v>3989.3119999999999</v>
      </c>
      <c r="BI645" s="53">
        <f t="shared" si="150"/>
        <v>6850.6709999999994</v>
      </c>
      <c r="BJ645" s="53">
        <f t="shared" si="149"/>
        <v>17383.638999999999</v>
      </c>
      <c r="BL645" s="40"/>
    </row>
    <row r="646" spans="1:64" ht="16.05" customHeight="1" x14ac:dyDescent="0.3">
      <c r="A646" s="55">
        <v>640</v>
      </c>
      <c r="B646" s="55" t="s">
        <v>52</v>
      </c>
      <c r="C646" s="55" t="s">
        <v>226</v>
      </c>
      <c r="D646" s="55" t="s">
        <v>54</v>
      </c>
      <c r="E646" s="55" t="s">
        <v>511</v>
      </c>
      <c r="F646" s="56">
        <v>6.6</v>
      </c>
      <c r="G646" s="57">
        <v>380</v>
      </c>
      <c r="H646" s="55" t="s">
        <v>51</v>
      </c>
      <c r="I646" s="53">
        <v>16396.005987</v>
      </c>
      <c r="J646" s="58">
        <v>524</v>
      </c>
      <c r="K646" s="58">
        <v>386.99999200000002</v>
      </c>
      <c r="L646" s="58">
        <v>525.00000799999998</v>
      </c>
      <c r="M646" s="59">
        <f t="shared" si="136"/>
        <v>1436</v>
      </c>
      <c r="N646" s="58">
        <v>518</v>
      </c>
      <c r="O646" s="58">
        <v>387.99999600000001</v>
      </c>
      <c r="P646" s="58">
        <v>380.99999200000002</v>
      </c>
      <c r="Q646" s="59">
        <f t="shared" si="137"/>
        <v>1286.999988</v>
      </c>
      <c r="R646" s="58">
        <v>597.00000599999998</v>
      </c>
      <c r="S646" s="58">
        <v>422.99999000000003</v>
      </c>
      <c r="T646" s="58">
        <v>403.99999000000003</v>
      </c>
      <c r="U646" s="59">
        <f t="shared" si="138"/>
        <v>1423.999986</v>
      </c>
      <c r="V646" s="58">
        <v>460.161</v>
      </c>
      <c r="W646" s="58">
        <v>389.97899999999998</v>
      </c>
      <c r="X646" s="58">
        <v>461.077</v>
      </c>
      <c r="Y646" s="59">
        <f t="shared" si="139"/>
        <v>1311.2170000000001</v>
      </c>
      <c r="Z646" s="58">
        <v>503.84899999999999</v>
      </c>
      <c r="AA646" s="58">
        <v>356.55099999999999</v>
      </c>
      <c r="AB646" s="58">
        <v>312.77600000000001</v>
      </c>
      <c r="AC646" s="59">
        <f t="shared" si="140"/>
        <v>1173.1759999999999</v>
      </c>
      <c r="AD646" s="58">
        <v>540.17700000000002</v>
      </c>
      <c r="AE646" s="58">
        <v>390.553</v>
      </c>
      <c r="AF646" s="58">
        <v>431.88299999999998</v>
      </c>
      <c r="AG646" s="59">
        <f t="shared" si="141"/>
        <v>1362.6130000000001</v>
      </c>
      <c r="AH646" s="58">
        <v>564.00000799999998</v>
      </c>
      <c r="AI646" s="58">
        <v>438.00000699999998</v>
      </c>
      <c r="AJ646" s="58">
        <v>404.99998900000003</v>
      </c>
      <c r="AK646" s="59">
        <f t="shared" si="142"/>
        <v>1407.000004</v>
      </c>
      <c r="AL646" s="58">
        <v>537.99999000000003</v>
      </c>
      <c r="AM646" s="58">
        <v>401.99999600000001</v>
      </c>
      <c r="AN646" s="58">
        <v>429.00000999999997</v>
      </c>
      <c r="AO646" s="59">
        <f t="shared" si="143"/>
        <v>1368.999996</v>
      </c>
      <c r="AP646" s="58">
        <v>566.99999400000002</v>
      </c>
      <c r="AQ646" s="58">
        <v>409.00000799999998</v>
      </c>
      <c r="AR646" s="58">
        <v>397.99999600000001</v>
      </c>
      <c r="AS646" s="59">
        <f t="shared" si="144"/>
        <v>1373.999998</v>
      </c>
      <c r="AT646" s="58">
        <v>542.00000399999999</v>
      </c>
      <c r="AU646" s="58">
        <v>438.00000299999999</v>
      </c>
      <c r="AV646" s="58">
        <v>451.99999500000001</v>
      </c>
      <c r="AW646" s="59">
        <f t="shared" si="145"/>
        <v>1432.000002</v>
      </c>
      <c r="AX646" s="58">
        <v>542.00000399999999</v>
      </c>
      <c r="AY646" s="58">
        <v>395.00001099999997</v>
      </c>
      <c r="AZ646" s="58">
        <v>438</v>
      </c>
      <c r="BA646" s="59">
        <f t="shared" si="146"/>
        <v>1375.0000150000001</v>
      </c>
      <c r="BB646" s="58">
        <v>577.99999400000002</v>
      </c>
      <c r="BC646" s="58">
        <v>375.99999500000001</v>
      </c>
      <c r="BD646" s="58">
        <v>491.00000899999998</v>
      </c>
      <c r="BE646" s="59">
        <f t="shared" si="147"/>
        <v>1444.999998</v>
      </c>
      <c r="BF646" s="60">
        <f t="shared" si="148"/>
        <v>16396.005987</v>
      </c>
      <c r="BG646" s="53">
        <f t="shared" si="150"/>
        <v>6474.1869999999999</v>
      </c>
      <c r="BH646" s="53">
        <f t="shared" si="150"/>
        <v>4793.0829979999999</v>
      </c>
      <c r="BI646" s="53">
        <f t="shared" si="150"/>
        <v>5128.7359889999998</v>
      </c>
      <c r="BJ646" s="53">
        <f t="shared" si="149"/>
        <v>16396.005987</v>
      </c>
      <c r="BL646" s="40"/>
    </row>
    <row r="647" spans="1:64" ht="16.05" customHeight="1" x14ac:dyDescent="0.3">
      <c r="A647" s="55">
        <v>641</v>
      </c>
      <c r="B647" s="55" t="s">
        <v>52</v>
      </c>
      <c r="C647" s="55" t="s">
        <v>186</v>
      </c>
      <c r="D647" s="55" t="s">
        <v>54</v>
      </c>
      <c r="E647" s="55" t="s">
        <v>511</v>
      </c>
      <c r="F647" s="56">
        <v>16.5</v>
      </c>
      <c r="G647" s="57">
        <v>380</v>
      </c>
      <c r="H647" s="55" t="s">
        <v>50</v>
      </c>
      <c r="I647" s="53">
        <v>32831.031992999997</v>
      </c>
      <c r="J647" s="58">
        <v>992</v>
      </c>
      <c r="K647" s="58">
        <v>673.00000799999998</v>
      </c>
      <c r="L647" s="58">
        <v>1521</v>
      </c>
      <c r="M647" s="59">
        <f t="shared" ref="M647:M710" si="151">SUM(J647:L647)</f>
        <v>3186.000008</v>
      </c>
      <c r="N647" s="58">
        <v>861</v>
      </c>
      <c r="O647" s="58">
        <v>603.99999600000001</v>
      </c>
      <c r="P647" s="58">
        <v>918</v>
      </c>
      <c r="Q647" s="59">
        <f t="shared" ref="Q647:Q710" si="152">SUM(N647:P647)</f>
        <v>2382.999996</v>
      </c>
      <c r="R647" s="58">
        <v>991.00001099999997</v>
      </c>
      <c r="S647" s="58">
        <v>652.99998900000003</v>
      </c>
      <c r="T647" s="58">
        <v>985.99999300000002</v>
      </c>
      <c r="U647" s="59">
        <f t="shared" ref="U647:U710" si="153">SUM(R647:T647)</f>
        <v>2629.9999929999999</v>
      </c>
      <c r="V647" s="58">
        <v>802.84199999999998</v>
      </c>
      <c r="W647" s="58">
        <v>673.09100000000001</v>
      </c>
      <c r="X647" s="58">
        <v>1059.8119999999999</v>
      </c>
      <c r="Y647" s="59">
        <f t="shared" ref="Y647:Y710" si="154">SUM(V647:X647)</f>
        <v>2535.7449999999999</v>
      </c>
      <c r="Z647" s="58">
        <v>948.52300000000002</v>
      </c>
      <c r="AA647" s="58">
        <v>727.56299999999999</v>
      </c>
      <c r="AB647" s="58">
        <v>1083.7819999999999</v>
      </c>
      <c r="AC647" s="59">
        <f t="shared" ref="AC647:AC710" si="155">SUM(Z647:AB647)</f>
        <v>2759.8679999999999</v>
      </c>
      <c r="AD647" s="58">
        <v>973.92100000000005</v>
      </c>
      <c r="AE647" s="58">
        <v>774.41300000000001</v>
      </c>
      <c r="AF647" s="58">
        <v>1175.085</v>
      </c>
      <c r="AG647" s="59">
        <f t="shared" ref="AG647:AG710" si="156">SUM(AD647:AF647)</f>
        <v>2923.4189999999999</v>
      </c>
      <c r="AH647" s="58">
        <v>876.00000399999999</v>
      </c>
      <c r="AI647" s="58">
        <v>765.00000299999999</v>
      </c>
      <c r="AJ647" s="58">
        <v>971.00000399999999</v>
      </c>
      <c r="AK647" s="59">
        <f t="shared" ref="AK647:AK710" si="157">SUM(AH647:AJ647)</f>
        <v>2612.0000110000001</v>
      </c>
      <c r="AL647" s="58">
        <v>997.99999200000002</v>
      </c>
      <c r="AM647" s="58">
        <v>784.99999400000002</v>
      </c>
      <c r="AN647" s="58">
        <v>1134.000012</v>
      </c>
      <c r="AO647" s="59">
        <f t="shared" ref="AO647:AO710" si="158">SUM(AL647:AN647)</f>
        <v>2916.9999980000002</v>
      </c>
      <c r="AP647" s="58">
        <v>1103.999996</v>
      </c>
      <c r="AQ647" s="58">
        <v>847.99999600000001</v>
      </c>
      <c r="AR647" s="58">
        <v>1142.000012</v>
      </c>
      <c r="AS647" s="59">
        <f t="shared" ref="AS647:AS710" si="159">SUM(AP647:AR647)</f>
        <v>3094.000004</v>
      </c>
      <c r="AT647" s="58">
        <v>740.99999400000002</v>
      </c>
      <c r="AU647" s="58">
        <v>623.00000299999999</v>
      </c>
      <c r="AV647" s="58">
        <v>979.999999</v>
      </c>
      <c r="AW647" s="59">
        <f t="shared" ref="AW647:AW710" si="160">SUM(AT647:AV647)</f>
        <v>2343.999996</v>
      </c>
      <c r="AX647" s="58">
        <v>712.00000199999999</v>
      </c>
      <c r="AY647" s="58">
        <v>530.99999500000001</v>
      </c>
      <c r="AZ647" s="58">
        <v>953</v>
      </c>
      <c r="BA647" s="59">
        <f t="shared" ref="BA647:BA710" si="161">SUM(AX647:AZ647)</f>
        <v>2195.9999969999999</v>
      </c>
      <c r="BB647" s="58">
        <v>1026.999996</v>
      </c>
      <c r="BC647" s="58">
        <v>656.00000799999998</v>
      </c>
      <c r="BD647" s="58">
        <v>1566.999986</v>
      </c>
      <c r="BE647" s="59">
        <f t="shared" ref="BE647:BE710" si="162">SUM(BB647:BD647)</f>
        <v>3249.9999900000003</v>
      </c>
      <c r="BF647" s="60">
        <f t="shared" ref="BF647:BF710" si="163">M647+Q647+U647+Y647+AC647+AG647+AK647+AO647+AS647+AW647+BA647+BE647</f>
        <v>32831.031992999997</v>
      </c>
      <c r="BG647" s="53">
        <f t="shared" si="150"/>
        <v>11027.285995</v>
      </c>
      <c r="BH647" s="53">
        <f t="shared" si="150"/>
        <v>8313.066992</v>
      </c>
      <c r="BI647" s="53">
        <f t="shared" si="150"/>
        <v>13490.679006</v>
      </c>
      <c r="BJ647" s="53">
        <f t="shared" ref="BJ647:BJ710" si="164">BG647+BH647+BI647</f>
        <v>32831.031992999997</v>
      </c>
      <c r="BL647" s="40"/>
    </row>
    <row r="648" spans="1:64" ht="16.05" customHeight="1" x14ac:dyDescent="0.3">
      <c r="A648" s="55">
        <v>642</v>
      </c>
      <c r="B648" s="55" t="s">
        <v>52</v>
      </c>
      <c r="C648" s="55" t="s">
        <v>186</v>
      </c>
      <c r="D648" s="55" t="s">
        <v>54</v>
      </c>
      <c r="E648" s="55" t="s">
        <v>511</v>
      </c>
      <c r="F648" s="56">
        <v>16.5</v>
      </c>
      <c r="G648" s="57">
        <v>380</v>
      </c>
      <c r="H648" s="55" t="s">
        <v>51</v>
      </c>
      <c r="I648" s="53">
        <v>12613.425041999999</v>
      </c>
      <c r="J648" s="58">
        <v>217</v>
      </c>
      <c r="K648" s="58">
        <v>195</v>
      </c>
      <c r="L648" s="58">
        <v>215.00000299999999</v>
      </c>
      <c r="M648" s="59">
        <f t="shared" si="151"/>
        <v>627.00000299999999</v>
      </c>
      <c r="N648" s="58">
        <v>175</v>
      </c>
      <c r="O648" s="58">
        <v>197.00000800000001</v>
      </c>
      <c r="P648" s="58">
        <v>118.000004</v>
      </c>
      <c r="Q648" s="59">
        <f t="shared" si="152"/>
        <v>490.00001199999997</v>
      </c>
      <c r="R648" s="58">
        <v>257.99999300000002</v>
      </c>
      <c r="S648" s="58">
        <v>259.00000299999999</v>
      </c>
      <c r="T648" s="58">
        <v>145.00000700000001</v>
      </c>
      <c r="U648" s="59">
        <f t="shared" si="153"/>
        <v>662.00000299999999</v>
      </c>
      <c r="V648" s="58">
        <v>269.18200000000002</v>
      </c>
      <c r="W648" s="58">
        <v>293.74599999999998</v>
      </c>
      <c r="X648" s="58">
        <v>231.13200000000001</v>
      </c>
      <c r="Y648" s="59">
        <f t="shared" si="154"/>
        <v>794.06</v>
      </c>
      <c r="Z648" s="58">
        <v>313.38900000000001</v>
      </c>
      <c r="AA648" s="58">
        <v>332.416</v>
      </c>
      <c r="AB648" s="58">
        <v>216.899</v>
      </c>
      <c r="AC648" s="59">
        <f t="shared" si="155"/>
        <v>862.70400000000006</v>
      </c>
      <c r="AD648" s="58">
        <v>388.60500000000002</v>
      </c>
      <c r="AE648" s="58">
        <v>411.31599999999997</v>
      </c>
      <c r="AF648" s="58">
        <v>376.74</v>
      </c>
      <c r="AG648" s="59">
        <f t="shared" si="156"/>
        <v>1176.6610000000001</v>
      </c>
      <c r="AH648" s="58">
        <v>451</v>
      </c>
      <c r="AI648" s="58">
        <v>447.000001</v>
      </c>
      <c r="AJ648" s="58">
        <v>346.00000499999999</v>
      </c>
      <c r="AK648" s="59">
        <f t="shared" si="157"/>
        <v>1244.000006</v>
      </c>
      <c r="AL648" s="58">
        <v>557.99999200000002</v>
      </c>
      <c r="AM648" s="58">
        <v>450.99999600000001</v>
      </c>
      <c r="AN648" s="58">
        <v>516.00000599999998</v>
      </c>
      <c r="AO648" s="59">
        <f t="shared" si="158"/>
        <v>1524.999994</v>
      </c>
      <c r="AP648" s="58">
        <v>570.00000199999999</v>
      </c>
      <c r="AQ648" s="58">
        <v>436.99999400000002</v>
      </c>
      <c r="AR648" s="58">
        <v>510.00000999999997</v>
      </c>
      <c r="AS648" s="59">
        <f t="shared" si="159"/>
        <v>1517.000006</v>
      </c>
      <c r="AT648" s="58">
        <v>508.99999500000001</v>
      </c>
      <c r="AU648" s="58">
        <v>416.99999500000001</v>
      </c>
      <c r="AV648" s="58">
        <v>341.99998799999997</v>
      </c>
      <c r="AW648" s="59">
        <f t="shared" si="160"/>
        <v>1267.9999780000001</v>
      </c>
      <c r="AX648" s="58">
        <v>500.00000399999999</v>
      </c>
      <c r="AY648" s="58">
        <v>370.00000999999997</v>
      </c>
      <c r="AZ648" s="58">
        <v>275</v>
      </c>
      <c r="BA648" s="59">
        <f t="shared" si="161"/>
        <v>1145.000014</v>
      </c>
      <c r="BB648" s="58">
        <v>551.00000999999997</v>
      </c>
      <c r="BC648" s="58">
        <v>347.00000899999998</v>
      </c>
      <c r="BD648" s="58">
        <v>404.00000699999998</v>
      </c>
      <c r="BE648" s="59">
        <f t="shared" si="162"/>
        <v>1302.0000259999999</v>
      </c>
      <c r="BF648" s="60">
        <f t="shared" si="163"/>
        <v>12613.425041999999</v>
      </c>
      <c r="BG648" s="53">
        <f t="shared" si="150"/>
        <v>4760.1759959999999</v>
      </c>
      <c r="BH648" s="53">
        <f t="shared" si="150"/>
        <v>4157.478016</v>
      </c>
      <c r="BI648" s="53">
        <f t="shared" si="150"/>
        <v>3695.7710299999999</v>
      </c>
      <c r="BJ648" s="53">
        <f t="shared" si="164"/>
        <v>12613.425041999999</v>
      </c>
      <c r="BL648" s="40"/>
    </row>
    <row r="649" spans="1:64" ht="16.05" customHeight="1" x14ac:dyDescent="0.3">
      <c r="A649" s="55">
        <v>643</v>
      </c>
      <c r="B649" s="55" t="s">
        <v>52</v>
      </c>
      <c r="C649" s="55" t="s">
        <v>92</v>
      </c>
      <c r="D649" s="55" t="s">
        <v>54</v>
      </c>
      <c r="E649" s="55" t="s">
        <v>511</v>
      </c>
      <c r="F649" s="56">
        <v>6.6</v>
      </c>
      <c r="G649" s="57">
        <v>380</v>
      </c>
      <c r="H649" s="55" t="s">
        <v>51</v>
      </c>
      <c r="I649" s="53">
        <v>3720.9719979999995</v>
      </c>
      <c r="J649" s="58">
        <v>67</v>
      </c>
      <c r="K649" s="58">
        <v>94.000007999999994</v>
      </c>
      <c r="L649" s="58">
        <v>167.99999199999999</v>
      </c>
      <c r="M649" s="59">
        <f t="shared" si="151"/>
        <v>329</v>
      </c>
      <c r="N649" s="58">
        <v>71</v>
      </c>
      <c r="O649" s="58">
        <v>99.000007999999994</v>
      </c>
      <c r="P649" s="58">
        <v>129.99999600000001</v>
      </c>
      <c r="Q649" s="59">
        <f t="shared" si="152"/>
        <v>300.00000399999999</v>
      </c>
      <c r="R649" s="58">
        <v>81.999990999999994</v>
      </c>
      <c r="S649" s="58">
        <v>97.999998000000005</v>
      </c>
      <c r="T649" s="58">
        <v>148.00000399999999</v>
      </c>
      <c r="U649" s="59">
        <f t="shared" si="153"/>
        <v>327.99999300000002</v>
      </c>
      <c r="V649" s="58">
        <v>67.051000000000002</v>
      </c>
      <c r="W649" s="58">
        <v>87.340999999999994</v>
      </c>
      <c r="X649" s="58">
        <v>143.68899999999999</v>
      </c>
      <c r="Y649" s="59">
        <f t="shared" si="154"/>
        <v>298.08100000000002</v>
      </c>
      <c r="Z649" s="58">
        <v>81.635999999999996</v>
      </c>
      <c r="AA649" s="58">
        <v>108.16800000000001</v>
      </c>
      <c r="AB649" s="58">
        <v>175.61</v>
      </c>
      <c r="AC649" s="59">
        <f t="shared" si="155"/>
        <v>365.41399999999999</v>
      </c>
      <c r="AD649" s="58">
        <v>71.078000000000003</v>
      </c>
      <c r="AE649" s="58">
        <v>94.162999999999997</v>
      </c>
      <c r="AF649" s="58">
        <v>150.23599999999999</v>
      </c>
      <c r="AG649" s="59">
        <f t="shared" si="156"/>
        <v>315.47699999999998</v>
      </c>
      <c r="AH649" s="58">
        <v>100.99999800000001</v>
      </c>
      <c r="AI649" s="58">
        <v>125.00000799999999</v>
      </c>
      <c r="AJ649" s="58">
        <v>154.00000199999999</v>
      </c>
      <c r="AK649" s="59">
        <f t="shared" si="157"/>
        <v>380.00000799999998</v>
      </c>
      <c r="AL649" s="58">
        <v>64.999989999999997</v>
      </c>
      <c r="AM649" s="58">
        <v>91.000010000000003</v>
      </c>
      <c r="AN649" s="58">
        <v>150.000012</v>
      </c>
      <c r="AO649" s="59">
        <f t="shared" si="158"/>
        <v>306.00001199999997</v>
      </c>
      <c r="AP649" s="58">
        <v>45.999997999999998</v>
      </c>
      <c r="AQ649" s="58">
        <v>80.000010000000003</v>
      </c>
      <c r="AR649" s="58">
        <v>95</v>
      </c>
      <c r="AS649" s="59">
        <f t="shared" si="159"/>
        <v>221.00000800000001</v>
      </c>
      <c r="AT649" s="58">
        <v>60.000003</v>
      </c>
      <c r="AU649" s="58">
        <v>90.999988999999999</v>
      </c>
      <c r="AV649" s="58">
        <v>103.99999</v>
      </c>
      <c r="AW649" s="59">
        <f t="shared" si="160"/>
        <v>254.99998199999999</v>
      </c>
      <c r="AX649" s="58">
        <v>59.000003999999997</v>
      </c>
      <c r="AY649" s="58">
        <v>87.999994000000001</v>
      </c>
      <c r="AZ649" s="58">
        <v>142</v>
      </c>
      <c r="BA649" s="59">
        <f t="shared" si="161"/>
        <v>288.99999800000001</v>
      </c>
      <c r="BB649" s="58">
        <v>80.000007999999994</v>
      </c>
      <c r="BC649" s="58">
        <v>94.999996999999993</v>
      </c>
      <c r="BD649" s="58">
        <v>158.999988</v>
      </c>
      <c r="BE649" s="59">
        <f t="shared" si="162"/>
        <v>333.99999300000002</v>
      </c>
      <c r="BF649" s="60">
        <f t="shared" si="163"/>
        <v>3720.9719979999995</v>
      </c>
      <c r="BG649" s="53">
        <f t="shared" si="150"/>
        <v>850.76499200000001</v>
      </c>
      <c r="BH649" s="53">
        <f t="shared" si="150"/>
        <v>1150.6720219999997</v>
      </c>
      <c r="BI649" s="53">
        <f t="shared" si="150"/>
        <v>1719.5349840000001</v>
      </c>
      <c r="BJ649" s="53">
        <f t="shared" si="164"/>
        <v>3720.971998</v>
      </c>
      <c r="BL649" s="40"/>
    </row>
    <row r="650" spans="1:64" ht="16.05" customHeight="1" x14ac:dyDescent="0.3">
      <c r="A650" s="55">
        <v>644</v>
      </c>
      <c r="B650" s="55" t="s">
        <v>52</v>
      </c>
      <c r="C650" s="55" t="s">
        <v>222</v>
      </c>
      <c r="D650" s="55" t="s">
        <v>54</v>
      </c>
      <c r="E650" s="55" t="s">
        <v>511</v>
      </c>
      <c r="F650" s="56">
        <v>16.5</v>
      </c>
      <c r="G650" s="57">
        <v>380</v>
      </c>
      <c r="H650" s="55" t="s">
        <v>51</v>
      </c>
      <c r="I650" s="53">
        <v>113606.75598099999</v>
      </c>
      <c r="J650" s="58">
        <v>2923</v>
      </c>
      <c r="K650" s="58">
        <v>2178</v>
      </c>
      <c r="L650" s="58">
        <v>4535.0000030000001</v>
      </c>
      <c r="M650" s="59">
        <f t="shared" si="151"/>
        <v>9636.000003000001</v>
      </c>
      <c r="N650" s="58">
        <v>2912</v>
      </c>
      <c r="O650" s="58">
        <v>2175.999992</v>
      </c>
      <c r="P650" s="58">
        <v>3602.000012</v>
      </c>
      <c r="Q650" s="59">
        <f t="shared" si="152"/>
        <v>8690.0000039999995</v>
      </c>
      <c r="R650" s="58">
        <v>3304.0000020000002</v>
      </c>
      <c r="S650" s="58">
        <v>2372.999996</v>
      </c>
      <c r="T650" s="58">
        <v>3979.9999979999998</v>
      </c>
      <c r="U650" s="59">
        <f t="shared" si="153"/>
        <v>9656.9999960000005</v>
      </c>
      <c r="V650" s="58">
        <v>2769.3180010000001</v>
      </c>
      <c r="W650" s="58">
        <v>2321.3489979999999</v>
      </c>
      <c r="X650" s="58">
        <v>4254.3139860000001</v>
      </c>
      <c r="Y650" s="59">
        <f t="shared" si="154"/>
        <v>9344.9809850000001</v>
      </c>
      <c r="Z650" s="58">
        <v>3203.6409899999999</v>
      </c>
      <c r="AA650" s="58">
        <v>2307.1099920000001</v>
      </c>
      <c r="AB650" s="58">
        <v>4178.341985</v>
      </c>
      <c r="AC650" s="59">
        <f t="shared" si="155"/>
        <v>9689.0929670000005</v>
      </c>
      <c r="AD650" s="58">
        <v>3063.0569970000001</v>
      </c>
      <c r="AE650" s="58">
        <v>2240.1370069999998</v>
      </c>
      <c r="AF650" s="58">
        <v>4065.4879999999998</v>
      </c>
      <c r="AG650" s="59">
        <f t="shared" si="156"/>
        <v>9368.6820040000002</v>
      </c>
      <c r="AH650" s="58">
        <v>3202.9999979999998</v>
      </c>
      <c r="AI650" s="58">
        <v>2516.9999990000001</v>
      </c>
      <c r="AJ650" s="58">
        <v>3927.000008</v>
      </c>
      <c r="AK650" s="59">
        <f t="shared" si="157"/>
        <v>9647.0000049999999</v>
      </c>
      <c r="AL650" s="58">
        <v>3199.0000020000002</v>
      </c>
      <c r="AM650" s="58">
        <v>2304.999996</v>
      </c>
      <c r="AN650" s="58">
        <v>4100</v>
      </c>
      <c r="AO650" s="59">
        <f t="shared" si="158"/>
        <v>9603.9999979999993</v>
      </c>
      <c r="AP650" s="58">
        <v>3199.0000020000002</v>
      </c>
      <c r="AQ650" s="58">
        <v>2301.000008</v>
      </c>
      <c r="AR650" s="58">
        <v>3807.999992</v>
      </c>
      <c r="AS650" s="59">
        <f t="shared" si="159"/>
        <v>9308.0000020000007</v>
      </c>
      <c r="AT650" s="58">
        <v>3051.9999929999999</v>
      </c>
      <c r="AU650" s="58">
        <v>2444.999996</v>
      </c>
      <c r="AV650" s="58">
        <v>4148.0000069999996</v>
      </c>
      <c r="AW650" s="59">
        <f t="shared" si="160"/>
        <v>9644.9999959999986</v>
      </c>
      <c r="AX650" s="58">
        <v>3056.0000100000002</v>
      </c>
      <c r="AY650" s="58">
        <v>2237</v>
      </c>
      <c r="AZ650" s="58">
        <v>4067</v>
      </c>
      <c r="BA650" s="59">
        <f t="shared" si="161"/>
        <v>9360.0000099999997</v>
      </c>
      <c r="BB650" s="58">
        <v>3206.0000060000002</v>
      </c>
      <c r="BC650" s="58">
        <v>2094.9999929999999</v>
      </c>
      <c r="BD650" s="58">
        <v>4356.0000120000004</v>
      </c>
      <c r="BE650" s="59">
        <f t="shared" si="162"/>
        <v>9657.0000110000001</v>
      </c>
      <c r="BF650" s="60">
        <f t="shared" si="163"/>
        <v>113606.75598099999</v>
      </c>
      <c r="BG650" s="53">
        <f t="shared" si="150"/>
        <v>37090.016001000004</v>
      </c>
      <c r="BH650" s="53">
        <f t="shared" si="150"/>
        <v>27495.595976999997</v>
      </c>
      <c r="BI650" s="53">
        <f t="shared" si="150"/>
        <v>49021.144002999994</v>
      </c>
      <c r="BJ650" s="53">
        <f t="shared" si="164"/>
        <v>113606.75598099999</v>
      </c>
      <c r="BL650" s="40"/>
    </row>
    <row r="651" spans="1:64" ht="16.05" customHeight="1" x14ac:dyDescent="0.3">
      <c r="A651" s="55">
        <v>645</v>
      </c>
      <c r="B651" s="55" t="s">
        <v>52</v>
      </c>
      <c r="C651" s="55" t="s">
        <v>279</v>
      </c>
      <c r="D651" s="55" t="s">
        <v>54</v>
      </c>
      <c r="E651" s="55" t="s">
        <v>511</v>
      </c>
      <c r="F651" s="56">
        <v>27.5</v>
      </c>
      <c r="G651" s="57">
        <v>380</v>
      </c>
      <c r="H651" s="55" t="s">
        <v>51</v>
      </c>
      <c r="I651" s="53">
        <v>87329.285986999981</v>
      </c>
      <c r="J651" s="58">
        <v>2456</v>
      </c>
      <c r="K651" s="58">
        <v>2021.000008</v>
      </c>
      <c r="L651" s="58">
        <v>2781.9999969999999</v>
      </c>
      <c r="M651" s="59">
        <f t="shared" si="151"/>
        <v>7259.0000049999999</v>
      </c>
      <c r="N651" s="58">
        <v>2582</v>
      </c>
      <c r="O651" s="58">
        <v>2052.999992</v>
      </c>
      <c r="P651" s="58">
        <v>2385</v>
      </c>
      <c r="Q651" s="59">
        <f t="shared" si="152"/>
        <v>7019.999992</v>
      </c>
      <c r="R651" s="58">
        <v>2932.0000030000001</v>
      </c>
      <c r="S651" s="58">
        <v>2398.9999950000001</v>
      </c>
      <c r="T651" s="58">
        <v>2460.999996</v>
      </c>
      <c r="U651" s="59">
        <f t="shared" si="153"/>
        <v>7791.9999939999998</v>
      </c>
      <c r="V651" s="58">
        <v>2421.2630049999998</v>
      </c>
      <c r="W651" s="58">
        <v>2276.9680060000001</v>
      </c>
      <c r="X651" s="58">
        <v>2754.1639919999998</v>
      </c>
      <c r="Y651" s="59">
        <f t="shared" si="154"/>
        <v>7452.3950029999996</v>
      </c>
      <c r="Z651" s="58">
        <v>2611.5650000000001</v>
      </c>
      <c r="AA651" s="58">
        <v>2105.2980040000002</v>
      </c>
      <c r="AB651" s="58">
        <v>2702.025995</v>
      </c>
      <c r="AC651" s="59">
        <f t="shared" si="155"/>
        <v>7418.8889990000007</v>
      </c>
      <c r="AD651" s="58">
        <v>2271.5439999999999</v>
      </c>
      <c r="AE651" s="58">
        <v>1467.7619999999999</v>
      </c>
      <c r="AF651" s="58">
        <v>2777.6959999999999</v>
      </c>
      <c r="AG651" s="59">
        <f t="shared" si="156"/>
        <v>6517.0019999999995</v>
      </c>
      <c r="AH651" s="58">
        <v>2935.9999899999998</v>
      </c>
      <c r="AI651" s="58">
        <v>2609.0000049999999</v>
      </c>
      <c r="AJ651" s="58">
        <v>2530.0000049999999</v>
      </c>
      <c r="AK651" s="59">
        <f t="shared" si="157"/>
        <v>8075</v>
      </c>
      <c r="AL651" s="58">
        <v>2676.999996</v>
      </c>
      <c r="AM651" s="58">
        <v>2084.9999979999998</v>
      </c>
      <c r="AN651" s="58">
        <v>2492.0000030000001</v>
      </c>
      <c r="AO651" s="59">
        <f t="shared" si="158"/>
        <v>7253.9999969999999</v>
      </c>
      <c r="AP651" s="58">
        <v>2786.000008</v>
      </c>
      <c r="AQ651" s="58">
        <v>2262</v>
      </c>
      <c r="AR651" s="58">
        <v>2406.9999939999998</v>
      </c>
      <c r="AS651" s="59">
        <f t="shared" si="159"/>
        <v>7455.0000019999998</v>
      </c>
      <c r="AT651" s="58">
        <v>2420.9999939999998</v>
      </c>
      <c r="AU651" s="58">
        <v>2168.0000100000002</v>
      </c>
      <c r="AV651" s="58">
        <v>2439.9999950000001</v>
      </c>
      <c r="AW651" s="59">
        <f t="shared" si="160"/>
        <v>7028.9999989999997</v>
      </c>
      <c r="AX651" s="58">
        <v>2413.0000020000002</v>
      </c>
      <c r="AY651" s="58">
        <v>1993.0000010000001</v>
      </c>
      <c r="AZ651" s="58">
        <v>2424</v>
      </c>
      <c r="BA651" s="59">
        <f t="shared" si="161"/>
        <v>6830.0000030000001</v>
      </c>
      <c r="BB651" s="58">
        <v>2729.0000100000002</v>
      </c>
      <c r="BC651" s="58">
        <v>1822.9999909999999</v>
      </c>
      <c r="BD651" s="58">
        <v>2674.999992</v>
      </c>
      <c r="BE651" s="59">
        <f t="shared" si="162"/>
        <v>7226.9999930000004</v>
      </c>
      <c r="BF651" s="60">
        <f t="shared" si="163"/>
        <v>87329.285986999981</v>
      </c>
      <c r="BG651" s="53">
        <f t="shared" si="150"/>
        <v>31236.372007999995</v>
      </c>
      <c r="BH651" s="53">
        <f t="shared" si="150"/>
        <v>25263.028010000002</v>
      </c>
      <c r="BI651" s="53">
        <f t="shared" si="150"/>
        <v>30829.885968999999</v>
      </c>
      <c r="BJ651" s="53">
        <f t="shared" si="164"/>
        <v>87329.285986999996</v>
      </c>
      <c r="BL651" s="40"/>
    </row>
    <row r="652" spans="1:64" ht="16.05" customHeight="1" x14ac:dyDescent="0.3">
      <c r="A652" s="55">
        <v>646</v>
      </c>
      <c r="B652" s="55" t="s">
        <v>52</v>
      </c>
      <c r="C652" s="55" t="s">
        <v>75</v>
      </c>
      <c r="D652" s="55" t="s">
        <v>54</v>
      </c>
      <c r="E652" s="55" t="s">
        <v>511</v>
      </c>
      <c r="F652" s="56">
        <v>11</v>
      </c>
      <c r="G652" s="57">
        <v>380</v>
      </c>
      <c r="H652" s="55" t="s">
        <v>50</v>
      </c>
      <c r="I652" s="53">
        <v>9955.3729900000017</v>
      </c>
      <c r="J652" s="58">
        <v>505.98399999999998</v>
      </c>
      <c r="K652" s="58">
        <v>388.89800000000002</v>
      </c>
      <c r="L652" s="58">
        <v>862.34400000000005</v>
      </c>
      <c r="M652" s="59">
        <f t="shared" si="151"/>
        <v>1757.2260000000001</v>
      </c>
      <c r="N652" s="58">
        <v>477.55099999999999</v>
      </c>
      <c r="O652" s="58">
        <v>362.34</v>
      </c>
      <c r="P652" s="58">
        <v>677.01300000000003</v>
      </c>
      <c r="Q652" s="59">
        <f t="shared" si="152"/>
        <v>1516.904</v>
      </c>
      <c r="R652" s="58">
        <v>493.61900000000003</v>
      </c>
      <c r="S652" s="58">
        <v>355.98899999999998</v>
      </c>
      <c r="T652" s="58">
        <v>629.87199999999996</v>
      </c>
      <c r="U652" s="59">
        <f t="shared" si="153"/>
        <v>1479.48</v>
      </c>
      <c r="V652" s="58">
        <v>78.789000000000001</v>
      </c>
      <c r="W652" s="58">
        <v>80.257000000000005</v>
      </c>
      <c r="X652" s="58">
        <v>172.12299999999999</v>
      </c>
      <c r="Y652" s="59">
        <f t="shared" si="154"/>
        <v>331.16899999999998</v>
      </c>
      <c r="Z652" s="58">
        <v>54.185000000000002</v>
      </c>
      <c r="AA652" s="58">
        <v>41.186999999999998</v>
      </c>
      <c r="AB652" s="58">
        <v>86.322000000000003</v>
      </c>
      <c r="AC652" s="59">
        <f t="shared" si="155"/>
        <v>181.69400000000002</v>
      </c>
      <c r="AD652" s="58">
        <v>50.951999999999998</v>
      </c>
      <c r="AE652" s="58">
        <v>39.850999999999999</v>
      </c>
      <c r="AF652" s="58">
        <v>83.575000000000003</v>
      </c>
      <c r="AG652" s="59">
        <f t="shared" si="156"/>
        <v>174.37799999999999</v>
      </c>
      <c r="AH652" s="58">
        <v>55</v>
      </c>
      <c r="AI652" s="58">
        <v>46.999999000000003</v>
      </c>
      <c r="AJ652" s="58">
        <v>81.999995999999996</v>
      </c>
      <c r="AK652" s="59">
        <f t="shared" si="157"/>
        <v>183.99999500000001</v>
      </c>
      <c r="AL652" s="58">
        <v>71.999994000000001</v>
      </c>
      <c r="AM652" s="58">
        <v>58.000005999999999</v>
      </c>
      <c r="AN652" s="58">
        <v>110.99999699999999</v>
      </c>
      <c r="AO652" s="59">
        <f t="shared" si="158"/>
        <v>240.99999700000001</v>
      </c>
      <c r="AP652" s="58">
        <v>67.999998000000005</v>
      </c>
      <c r="AQ652" s="58">
        <v>53.000010000000003</v>
      </c>
      <c r="AR652" s="58">
        <v>97.999989999999997</v>
      </c>
      <c r="AS652" s="59">
        <f t="shared" si="159"/>
        <v>218.99999800000001</v>
      </c>
      <c r="AT652" s="58">
        <v>147.42400000000001</v>
      </c>
      <c r="AU652" s="58">
        <v>121.613</v>
      </c>
      <c r="AV652" s="58">
        <v>214.95599999999999</v>
      </c>
      <c r="AW652" s="59">
        <f t="shared" si="160"/>
        <v>483.99300000000005</v>
      </c>
      <c r="AX652" s="58">
        <v>500.64699999999999</v>
      </c>
      <c r="AY652" s="58">
        <v>378.15600000000001</v>
      </c>
      <c r="AZ652" s="58">
        <v>732.90599999999995</v>
      </c>
      <c r="BA652" s="59">
        <f t="shared" si="161"/>
        <v>1611.7089999999998</v>
      </c>
      <c r="BB652" s="58">
        <v>561.72699999999998</v>
      </c>
      <c r="BC652" s="58">
        <v>378.44499999999999</v>
      </c>
      <c r="BD652" s="58">
        <v>834.64800000000002</v>
      </c>
      <c r="BE652" s="59">
        <f t="shared" si="162"/>
        <v>1774.8200000000002</v>
      </c>
      <c r="BF652" s="60">
        <f t="shared" si="163"/>
        <v>9955.3729900000017</v>
      </c>
      <c r="BG652" s="53">
        <f t="shared" si="150"/>
        <v>3065.8779919999997</v>
      </c>
      <c r="BH652" s="53">
        <f t="shared" si="150"/>
        <v>2304.736015</v>
      </c>
      <c r="BI652" s="53">
        <f t="shared" si="150"/>
        <v>4584.7589829999997</v>
      </c>
      <c r="BJ652" s="53">
        <f t="shared" si="164"/>
        <v>9955.3729899999998</v>
      </c>
      <c r="BL652" s="40"/>
    </row>
    <row r="653" spans="1:64" ht="16.05" customHeight="1" x14ac:dyDescent="0.3">
      <c r="A653" s="55">
        <v>647</v>
      </c>
      <c r="B653" s="55" t="s">
        <v>52</v>
      </c>
      <c r="C653" s="55" t="s">
        <v>75</v>
      </c>
      <c r="D653" s="55" t="s">
        <v>54</v>
      </c>
      <c r="E653" s="55" t="s">
        <v>511</v>
      </c>
      <c r="F653" s="56">
        <v>16.5</v>
      </c>
      <c r="G653" s="57">
        <v>380</v>
      </c>
      <c r="H653" s="55" t="s">
        <v>50</v>
      </c>
      <c r="I653" s="53">
        <v>9491.8409699999993</v>
      </c>
      <c r="J653" s="58">
        <v>413.58800000000002</v>
      </c>
      <c r="K653" s="58">
        <v>306.91899999999998</v>
      </c>
      <c r="L653" s="58">
        <v>584.173</v>
      </c>
      <c r="M653" s="59">
        <f t="shared" si="151"/>
        <v>1304.68</v>
      </c>
      <c r="N653" s="58">
        <v>364.47500000000002</v>
      </c>
      <c r="O653" s="58">
        <v>277.02800000000002</v>
      </c>
      <c r="P653" s="58">
        <v>424.142</v>
      </c>
      <c r="Q653" s="59">
        <f t="shared" si="152"/>
        <v>1065.645</v>
      </c>
      <c r="R653" s="58">
        <v>235.16300000000001</v>
      </c>
      <c r="S653" s="58">
        <v>173.44399999999999</v>
      </c>
      <c r="T653" s="58">
        <v>225.67400000000001</v>
      </c>
      <c r="U653" s="59">
        <f t="shared" si="153"/>
        <v>634.28099999999995</v>
      </c>
      <c r="V653" s="58">
        <v>170.51499999999999</v>
      </c>
      <c r="W653" s="58">
        <v>162.20599999999999</v>
      </c>
      <c r="X653" s="58">
        <v>230.756</v>
      </c>
      <c r="Y653" s="59">
        <f t="shared" si="154"/>
        <v>563.47699999999998</v>
      </c>
      <c r="Z653" s="58">
        <v>203.97300000000001</v>
      </c>
      <c r="AA653" s="58">
        <v>168.24799999999999</v>
      </c>
      <c r="AB653" s="58">
        <v>224.154</v>
      </c>
      <c r="AC653" s="59">
        <f t="shared" si="155"/>
        <v>596.375</v>
      </c>
      <c r="AD653" s="58">
        <v>206.11500000000001</v>
      </c>
      <c r="AE653" s="58">
        <v>161.738</v>
      </c>
      <c r="AF653" s="58">
        <v>228.167</v>
      </c>
      <c r="AG653" s="59">
        <f t="shared" si="156"/>
        <v>596.02</v>
      </c>
      <c r="AH653" s="58">
        <v>242.49999399999999</v>
      </c>
      <c r="AI653" s="58">
        <v>208.7912</v>
      </c>
      <c r="AJ653" s="58">
        <v>253.5</v>
      </c>
      <c r="AK653" s="59">
        <f t="shared" si="157"/>
        <v>704.79119400000002</v>
      </c>
      <c r="AL653" s="58">
        <v>242.49999399999999</v>
      </c>
      <c r="AM653" s="58">
        <v>191.20878200000001</v>
      </c>
      <c r="AN653" s="58">
        <v>266.5</v>
      </c>
      <c r="AO653" s="59">
        <f t="shared" si="158"/>
        <v>700.20877599999994</v>
      </c>
      <c r="AP653" s="58">
        <v>240.99999</v>
      </c>
      <c r="AQ653" s="58">
        <v>183.00000600000001</v>
      </c>
      <c r="AR653" s="58">
        <v>248.00000399999999</v>
      </c>
      <c r="AS653" s="59">
        <f t="shared" si="159"/>
        <v>672</v>
      </c>
      <c r="AT653" s="58">
        <v>175.64699999999999</v>
      </c>
      <c r="AU653" s="58">
        <v>161.67099999999999</v>
      </c>
      <c r="AV653" s="58">
        <v>211.09</v>
      </c>
      <c r="AW653" s="59">
        <f t="shared" si="160"/>
        <v>548.40800000000002</v>
      </c>
      <c r="AX653" s="58">
        <v>317.70299999999997</v>
      </c>
      <c r="AY653" s="58">
        <v>251.30799999999999</v>
      </c>
      <c r="AZ653" s="58">
        <v>394.34800000000001</v>
      </c>
      <c r="BA653" s="59">
        <f t="shared" si="161"/>
        <v>963.35899999999992</v>
      </c>
      <c r="BB653" s="58">
        <v>386.77800000000002</v>
      </c>
      <c r="BC653" s="58">
        <v>259.45999999999998</v>
      </c>
      <c r="BD653" s="58">
        <v>496.358</v>
      </c>
      <c r="BE653" s="59">
        <f t="shared" si="162"/>
        <v>1142.596</v>
      </c>
      <c r="BF653" s="60">
        <f t="shared" si="163"/>
        <v>9491.8409699999993</v>
      </c>
      <c r="BG653" s="53">
        <f t="shared" si="150"/>
        <v>3199.9569779999993</v>
      </c>
      <c r="BH653" s="53">
        <f t="shared" si="150"/>
        <v>2505.0219880000004</v>
      </c>
      <c r="BI653" s="53">
        <f t="shared" si="150"/>
        <v>3786.8620040000001</v>
      </c>
      <c r="BJ653" s="53">
        <f t="shared" si="164"/>
        <v>9491.8409699999993</v>
      </c>
      <c r="BL653" s="40"/>
    </row>
    <row r="654" spans="1:64" ht="16.05" customHeight="1" x14ac:dyDescent="0.3">
      <c r="A654" s="55">
        <v>648</v>
      </c>
      <c r="B654" s="55" t="s">
        <v>52</v>
      </c>
      <c r="C654" s="55" t="s">
        <v>75</v>
      </c>
      <c r="D654" s="55" t="s">
        <v>54</v>
      </c>
      <c r="E654" s="55" t="s">
        <v>511</v>
      </c>
      <c r="F654" s="56">
        <v>35</v>
      </c>
      <c r="G654" s="57">
        <v>380</v>
      </c>
      <c r="H654" s="55" t="s">
        <v>50</v>
      </c>
      <c r="I654" s="53">
        <v>101769.47899999998</v>
      </c>
      <c r="J654" s="58">
        <v>3077.6489999999999</v>
      </c>
      <c r="K654" s="58">
        <v>2214.7649999999999</v>
      </c>
      <c r="L654" s="58">
        <v>2551.6239999999998</v>
      </c>
      <c r="M654" s="59">
        <f t="shared" si="151"/>
        <v>7844.0379999999996</v>
      </c>
      <c r="N654" s="58">
        <v>3060.7930000000001</v>
      </c>
      <c r="O654" s="58">
        <v>2311.527</v>
      </c>
      <c r="P654" s="58">
        <v>1899.971</v>
      </c>
      <c r="Q654" s="59">
        <f t="shared" si="152"/>
        <v>7272.2909999999993</v>
      </c>
      <c r="R654" s="58">
        <v>3495.0210000000002</v>
      </c>
      <c r="S654" s="58">
        <v>2485.3890000000001</v>
      </c>
      <c r="T654" s="58">
        <v>1824.0989999999999</v>
      </c>
      <c r="U654" s="59">
        <f t="shared" si="153"/>
        <v>7804.509</v>
      </c>
      <c r="V654" s="58">
        <v>2919.8249999999998</v>
      </c>
      <c r="W654" s="58">
        <v>2452.0749999999998</v>
      </c>
      <c r="X654" s="58">
        <v>2255.2750000000001</v>
      </c>
      <c r="Y654" s="59">
        <f t="shared" si="154"/>
        <v>7627.1749999999993</v>
      </c>
      <c r="Z654" s="58">
        <v>3468.7750000000001</v>
      </c>
      <c r="AA654" s="58">
        <v>2453.3229999999999</v>
      </c>
      <c r="AB654" s="58">
        <v>2087.0500000000002</v>
      </c>
      <c r="AC654" s="59">
        <f t="shared" si="155"/>
        <v>8009.1480000000001</v>
      </c>
      <c r="AD654" s="58">
        <v>3311.3</v>
      </c>
      <c r="AE654" s="58">
        <v>2385.8470000000002</v>
      </c>
      <c r="AF654" s="58">
        <v>2061.625</v>
      </c>
      <c r="AG654" s="59">
        <f t="shared" si="156"/>
        <v>7758.7720000000008</v>
      </c>
      <c r="AH654" s="58">
        <v>6238.2</v>
      </c>
      <c r="AI654" s="58">
        <v>4314.1499999999996</v>
      </c>
      <c r="AJ654" s="58">
        <v>5034.22</v>
      </c>
      <c r="AK654" s="59">
        <f t="shared" si="157"/>
        <v>15586.57</v>
      </c>
      <c r="AL654" s="58">
        <v>3519.308</v>
      </c>
      <c r="AM654" s="58">
        <v>2386.9029999999998</v>
      </c>
      <c r="AN654" s="58">
        <v>2514.252</v>
      </c>
      <c r="AO654" s="59">
        <f t="shared" si="158"/>
        <v>8420.4629999999997</v>
      </c>
      <c r="AP654" s="58">
        <v>3335.0639999999999</v>
      </c>
      <c r="AQ654" s="58">
        <v>2457.4549999999999</v>
      </c>
      <c r="AR654" s="58">
        <v>1829.8620000000001</v>
      </c>
      <c r="AS654" s="59">
        <f t="shared" si="159"/>
        <v>7622.3810000000003</v>
      </c>
      <c r="AT654" s="58">
        <v>3278.3620000000001</v>
      </c>
      <c r="AU654" s="58">
        <v>2626.3049999999998</v>
      </c>
      <c r="AV654" s="58">
        <v>2113.6350000000002</v>
      </c>
      <c r="AW654" s="59">
        <f t="shared" si="160"/>
        <v>8018.3019999999997</v>
      </c>
      <c r="AX654" s="58">
        <v>3295.8539999999998</v>
      </c>
      <c r="AY654" s="58">
        <v>2423.9749999999999</v>
      </c>
      <c r="AZ654" s="58">
        <v>2132.2460000000001</v>
      </c>
      <c r="BA654" s="59">
        <f t="shared" si="161"/>
        <v>7852.0749999999998</v>
      </c>
      <c r="BB654" s="58">
        <v>3413.6390000000001</v>
      </c>
      <c r="BC654" s="58">
        <v>2182.5039999999999</v>
      </c>
      <c r="BD654" s="58">
        <v>2357.6120000000001</v>
      </c>
      <c r="BE654" s="59">
        <f t="shared" si="162"/>
        <v>7953.7550000000001</v>
      </c>
      <c r="BF654" s="60">
        <f t="shared" si="163"/>
        <v>101769.47899999998</v>
      </c>
      <c r="BG654" s="53">
        <f t="shared" si="150"/>
        <v>42413.79</v>
      </c>
      <c r="BH654" s="53">
        <f t="shared" si="150"/>
        <v>30694.218000000001</v>
      </c>
      <c r="BI654" s="53">
        <f t="shared" si="150"/>
        <v>28661.471000000005</v>
      </c>
      <c r="BJ654" s="53">
        <f t="shared" si="164"/>
        <v>101769.47900000001</v>
      </c>
      <c r="BL654" s="40"/>
    </row>
    <row r="655" spans="1:64" ht="16.05" customHeight="1" x14ac:dyDescent="0.3">
      <c r="A655" s="55">
        <v>649</v>
      </c>
      <c r="B655" s="55" t="s">
        <v>52</v>
      </c>
      <c r="C655" s="55" t="s">
        <v>136</v>
      </c>
      <c r="D655" s="55" t="s">
        <v>54</v>
      </c>
      <c r="E655" s="55" t="s">
        <v>511</v>
      </c>
      <c r="F655" s="56">
        <v>25</v>
      </c>
      <c r="G655" s="57">
        <v>380</v>
      </c>
      <c r="H655" s="55" t="s">
        <v>50</v>
      </c>
      <c r="I655" s="53">
        <v>55870.89</v>
      </c>
      <c r="J655" s="58">
        <v>1450.008</v>
      </c>
      <c r="K655" s="58">
        <v>1075.7349999999999</v>
      </c>
      <c r="L655" s="58">
        <v>1838.703</v>
      </c>
      <c r="M655" s="59">
        <f t="shared" si="151"/>
        <v>4364.4459999999999</v>
      </c>
      <c r="N655" s="58">
        <v>1441.0509999999999</v>
      </c>
      <c r="O655" s="58">
        <v>1096.3209999999999</v>
      </c>
      <c r="P655" s="58">
        <v>1370</v>
      </c>
      <c r="Q655" s="59">
        <f t="shared" si="152"/>
        <v>3907.3719999999998</v>
      </c>
      <c r="R655" s="58">
        <v>1695.3489999999999</v>
      </c>
      <c r="S655" s="58">
        <v>1184.232</v>
      </c>
      <c r="T655" s="58">
        <v>1468.376</v>
      </c>
      <c r="U655" s="59">
        <f t="shared" si="153"/>
        <v>4347.9570000000003</v>
      </c>
      <c r="V655" s="58">
        <v>1450.8989999999999</v>
      </c>
      <c r="W655" s="58">
        <v>1154.83</v>
      </c>
      <c r="X655" s="58">
        <v>1788.7439999999999</v>
      </c>
      <c r="Y655" s="59">
        <f t="shared" si="154"/>
        <v>4394.473</v>
      </c>
      <c r="Z655" s="58">
        <v>1701.42</v>
      </c>
      <c r="AA655" s="58">
        <v>1339.057</v>
      </c>
      <c r="AB655" s="58">
        <v>1971.867</v>
      </c>
      <c r="AC655" s="59">
        <f t="shared" si="155"/>
        <v>5012.3440000000001</v>
      </c>
      <c r="AD655" s="58">
        <v>1905.615</v>
      </c>
      <c r="AE655" s="58">
        <v>1414.627</v>
      </c>
      <c r="AF655" s="58">
        <v>2453.9340000000002</v>
      </c>
      <c r="AG655" s="59">
        <f t="shared" si="156"/>
        <v>5774.1760000000004</v>
      </c>
      <c r="AH655" s="58">
        <v>1829.19</v>
      </c>
      <c r="AI655" s="58">
        <v>1420.441</v>
      </c>
      <c r="AJ655" s="58">
        <v>2085.221</v>
      </c>
      <c r="AK655" s="59">
        <f t="shared" si="157"/>
        <v>5334.8520000000008</v>
      </c>
      <c r="AL655" s="58">
        <v>1774.9349999999999</v>
      </c>
      <c r="AM655" s="58">
        <v>1330.2370000000001</v>
      </c>
      <c r="AN655" s="58">
        <v>1895.845</v>
      </c>
      <c r="AO655" s="59">
        <f t="shared" si="158"/>
        <v>5001.0169999999998</v>
      </c>
      <c r="AP655" s="58">
        <v>1791.528</v>
      </c>
      <c r="AQ655" s="58">
        <v>1346.4690000000001</v>
      </c>
      <c r="AR655" s="58">
        <v>1717.952</v>
      </c>
      <c r="AS655" s="59">
        <f t="shared" si="159"/>
        <v>4855.9490000000005</v>
      </c>
      <c r="AT655" s="58">
        <v>1597.386</v>
      </c>
      <c r="AU655" s="58">
        <v>1314.3119999999999</v>
      </c>
      <c r="AV655" s="58">
        <v>1643.2809999999999</v>
      </c>
      <c r="AW655" s="59">
        <f t="shared" si="160"/>
        <v>4554.9789999999994</v>
      </c>
      <c r="AX655" s="58">
        <v>1508.0360000000001</v>
      </c>
      <c r="AY655" s="58">
        <v>1121.8879999999999</v>
      </c>
      <c r="AZ655" s="58">
        <v>1539.1079999999999</v>
      </c>
      <c r="BA655" s="59">
        <f t="shared" si="161"/>
        <v>4169.0320000000002</v>
      </c>
      <c r="BB655" s="58">
        <v>1544.713</v>
      </c>
      <c r="BC655" s="58">
        <v>938.06</v>
      </c>
      <c r="BD655" s="58">
        <v>1671.52</v>
      </c>
      <c r="BE655" s="59">
        <f t="shared" si="162"/>
        <v>4154.2929999999997</v>
      </c>
      <c r="BF655" s="60">
        <f t="shared" si="163"/>
        <v>55870.89</v>
      </c>
      <c r="BG655" s="53">
        <f t="shared" si="150"/>
        <v>19690.13</v>
      </c>
      <c r="BH655" s="53">
        <f t="shared" si="150"/>
        <v>14736.209000000001</v>
      </c>
      <c r="BI655" s="53">
        <f t="shared" si="150"/>
        <v>21444.550999999999</v>
      </c>
      <c r="BJ655" s="53">
        <f t="shared" si="164"/>
        <v>55870.89</v>
      </c>
      <c r="BL655" s="40"/>
    </row>
    <row r="656" spans="1:64" ht="16.05" customHeight="1" x14ac:dyDescent="0.3">
      <c r="A656" s="55">
        <v>650</v>
      </c>
      <c r="B656" s="55" t="s">
        <v>52</v>
      </c>
      <c r="C656" s="55" t="s">
        <v>178</v>
      </c>
      <c r="D656" s="55" t="s">
        <v>54</v>
      </c>
      <c r="E656" s="55" t="s">
        <v>511</v>
      </c>
      <c r="F656" s="56">
        <v>16.5</v>
      </c>
      <c r="G656" s="57">
        <v>380</v>
      </c>
      <c r="H656" s="55" t="s">
        <v>51</v>
      </c>
      <c r="I656" s="53">
        <v>1762.178296363636</v>
      </c>
      <c r="J656" s="58">
        <v>53</v>
      </c>
      <c r="K656" s="58">
        <v>37.000003999999997</v>
      </c>
      <c r="L656" s="58">
        <v>71.000003000000007</v>
      </c>
      <c r="M656" s="59">
        <f t="shared" si="151"/>
        <v>161.00000699999998</v>
      </c>
      <c r="N656" s="58">
        <v>52</v>
      </c>
      <c r="O656" s="58">
        <v>36</v>
      </c>
      <c r="P656" s="58">
        <v>56.000011999999998</v>
      </c>
      <c r="Q656" s="59">
        <f t="shared" si="152"/>
        <v>144.000012</v>
      </c>
      <c r="R656" s="58">
        <v>60.464998999999999</v>
      </c>
      <c r="S656" s="58">
        <v>39.886997999999998</v>
      </c>
      <c r="T656" s="58">
        <v>61.058988999999997</v>
      </c>
      <c r="U656" s="59">
        <f t="shared" si="153"/>
        <v>161.41098599999998</v>
      </c>
      <c r="V656" s="58">
        <v>49.949005</v>
      </c>
      <c r="W656" s="58">
        <v>38.995994000000003</v>
      </c>
      <c r="X656" s="58">
        <v>65.968007999999998</v>
      </c>
      <c r="Y656" s="59">
        <f t="shared" si="154"/>
        <v>154.91300699999999</v>
      </c>
      <c r="Z656" s="58">
        <v>57.835997999999996</v>
      </c>
      <c r="AA656" s="58">
        <v>38.773006000000002</v>
      </c>
      <c r="AB656" s="58">
        <v>64.397013999999999</v>
      </c>
      <c r="AC656" s="59">
        <f t="shared" si="155"/>
        <v>161.00601799999998</v>
      </c>
      <c r="AD656" s="58">
        <v>51.750004727272717</v>
      </c>
      <c r="AE656" s="58">
        <v>35.605092636363636</v>
      </c>
      <c r="AF656" s="58">
        <v>59.493093999999999</v>
      </c>
      <c r="AG656" s="59">
        <f t="shared" si="156"/>
        <v>146.84819136363637</v>
      </c>
      <c r="AH656" s="58">
        <v>12.00001</v>
      </c>
      <c r="AI656" s="58">
        <v>10.000000999999999</v>
      </c>
      <c r="AJ656" s="58">
        <v>16.999987000000001</v>
      </c>
      <c r="AK656" s="59">
        <f t="shared" si="157"/>
        <v>38.999998000000005</v>
      </c>
      <c r="AL656" s="58">
        <v>58.000008000000001</v>
      </c>
      <c r="AM656" s="58">
        <v>39.000008000000001</v>
      </c>
      <c r="AN656" s="58">
        <v>64.000011000000001</v>
      </c>
      <c r="AO656" s="59">
        <f t="shared" si="158"/>
        <v>161.00002699999999</v>
      </c>
      <c r="AP656" s="58">
        <v>58.000008000000001</v>
      </c>
      <c r="AQ656" s="58">
        <v>38</v>
      </c>
      <c r="AR656" s="58">
        <v>59.999989999999997</v>
      </c>
      <c r="AS656" s="59">
        <f t="shared" si="159"/>
        <v>155.99999800000001</v>
      </c>
      <c r="AT656" s="58">
        <v>55.000008000000001</v>
      </c>
      <c r="AU656" s="58">
        <v>41.999994999999998</v>
      </c>
      <c r="AV656" s="58">
        <v>65.000005999999999</v>
      </c>
      <c r="AW656" s="59">
        <f t="shared" si="160"/>
        <v>162.00000899999998</v>
      </c>
      <c r="AX656" s="58">
        <v>55.000008000000001</v>
      </c>
      <c r="AY656" s="58">
        <v>37.000011000000001</v>
      </c>
      <c r="AZ656" s="58">
        <v>63</v>
      </c>
      <c r="BA656" s="59">
        <f t="shared" si="161"/>
        <v>155.00001900000001</v>
      </c>
      <c r="BB656" s="58">
        <v>58.000008000000001</v>
      </c>
      <c r="BC656" s="58">
        <v>35.000002000000002</v>
      </c>
      <c r="BD656" s="58">
        <v>67.000013999999993</v>
      </c>
      <c r="BE656" s="59">
        <f t="shared" si="162"/>
        <v>160.000024</v>
      </c>
      <c r="BF656" s="60">
        <f t="shared" si="163"/>
        <v>1762.178296363636</v>
      </c>
      <c r="BG656" s="53">
        <f t="shared" si="150"/>
        <v>621.00005672727264</v>
      </c>
      <c r="BH656" s="53">
        <f t="shared" si="150"/>
        <v>427.26111163636358</v>
      </c>
      <c r="BI656" s="53">
        <f t="shared" si="150"/>
        <v>713.91712799999993</v>
      </c>
      <c r="BJ656" s="53">
        <f t="shared" si="164"/>
        <v>1762.178296363636</v>
      </c>
      <c r="BL656" s="40"/>
    </row>
    <row r="657" spans="1:64" ht="16.05" customHeight="1" x14ac:dyDescent="0.3">
      <c r="A657" s="55">
        <v>651</v>
      </c>
      <c r="B657" s="55" t="s">
        <v>52</v>
      </c>
      <c r="C657" s="55" t="s">
        <v>92</v>
      </c>
      <c r="D657" s="55" t="s">
        <v>54</v>
      </c>
      <c r="E657" s="55" t="s">
        <v>511</v>
      </c>
      <c r="F657" s="56">
        <v>6.6</v>
      </c>
      <c r="G657" s="57">
        <v>380</v>
      </c>
      <c r="H657" s="55" t="s">
        <v>50</v>
      </c>
      <c r="I657" s="53">
        <v>352.858992</v>
      </c>
      <c r="J657" s="58">
        <v>9</v>
      </c>
      <c r="K657" s="58">
        <v>7.0000080000000002</v>
      </c>
      <c r="L657" s="58">
        <v>13.999995</v>
      </c>
      <c r="M657" s="59">
        <f t="shared" si="151"/>
        <v>30.000003</v>
      </c>
      <c r="N657" s="58">
        <v>9</v>
      </c>
      <c r="O657" s="58">
        <v>7.0000080000000002</v>
      </c>
      <c r="P657" s="58">
        <v>11.000012</v>
      </c>
      <c r="Q657" s="59">
        <f t="shared" si="152"/>
        <v>27.000019999999999</v>
      </c>
      <c r="R657" s="58">
        <v>10.000009</v>
      </c>
      <c r="S657" s="58">
        <v>7.0000049999999998</v>
      </c>
      <c r="T657" s="58">
        <v>11.999992000000001</v>
      </c>
      <c r="U657" s="59">
        <f t="shared" si="153"/>
        <v>29.000005999999999</v>
      </c>
      <c r="V657" s="58">
        <v>8.3490000000000002</v>
      </c>
      <c r="W657" s="58">
        <v>7.3920000000000003</v>
      </c>
      <c r="X657" s="58">
        <v>12.625999999999999</v>
      </c>
      <c r="Y657" s="59">
        <f t="shared" si="154"/>
        <v>28.366999999999997</v>
      </c>
      <c r="Z657" s="58">
        <v>10.228999999999999</v>
      </c>
      <c r="AA657" s="58">
        <v>7.2640000000000002</v>
      </c>
      <c r="AB657" s="58">
        <v>12.925000000000001</v>
      </c>
      <c r="AC657" s="59">
        <f t="shared" si="155"/>
        <v>30.417999999999999</v>
      </c>
      <c r="AD657" s="58">
        <v>10.217000000000001</v>
      </c>
      <c r="AE657" s="58">
        <v>6.9320000000000004</v>
      </c>
      <c r="AF657" s="58">
        <v>11.925000000000001</v>
      </c>
      <c r="AG657" s="59">
        <f t="shared" si="156"/>
        <v>29.074000000000002</v>
      </c>
      <c r="AH657" s="58">
        <v>12.999998</v>
      </c>
      <c r="AI657" s="58">
        <v>7.9999919999999998</v>
      </c>
      <c r="AJ657" s="58">
        <v>11.999992000000001</v>
      </c>
      <c r="AK657" s="59">
        <f t="shared" si="157"/>
        <v>32.999982000000003</v>
      </c>
      <c r="AL657" s="58">
        <v>9.0000020000000003</v>
      </c>
      <c r="AM657" s="58">
        <v>6.0000039999999997</v>
      </c>
      <c r="AN657" s="58">
        <v>12.999998</v>
      </c>
      <c r="AO657" s="59">
        <f t="shared" si="158"/>
        <v>28.000003999999997</v>
      </c>
      <c r="AP657" s="58">
        <v>9.9999900000000004</v>
      </c>
      <c r="AQ657" s="58">
        <v>6.9999900000000004</v>
      </c>
      <c r="AR657" s="58">
        <v>11.000007999999999</v>
      </c>
      <c r="AS657" s="59">
        <f t="shared" si="159"/>
        <v>27.999988000000002</v>
      </c>
      <c r="AT657" s="58">
        <v>8.9999909999999996</v>
      </c>
      <c r="AU657" s="58">
        <v>8.9999929999999999</v>
      </c>
      <c r="AV657" s="58">
        <v>12.000003</v>
      </c>
      <c r="AW657" s="59">
        <f t="shared" si="160"/>
        <v>29.999986999999997</v>
      </c>
      <c r="AX657" s="58">
        <v>9.9999900000000004</v>
      </c>
      <c r="AY657" s="58">
        <v>7.0000090000000004</v>
      </c>
      <c r="AZ657" s="58">
        <v>13</v>
      </c>
      <c r="BA657" s="59">
        <f t="shared" si="161"/>
        <v>29.999999000000003</v>
      </c>
      <c r="BB657" s="58">
        <v>9.9999900000000004</v>
      </c>
      <c r="BC657" s="58">
        <v>7.0000010000000001</v>
      </c>
      <c r="BD657" s="58">
        <v>13.000012</v>
      </c>
      <c r="BE657" s="59">
        <f t="shared" si="162"/>
        <v>30.000003</v>
      </c>
      <c r="BF657" s="60">
        <f t="shared" si="163"/>
        <v>352.858992</v>
      </c>
      <c r="BG657" s="53">
        <f t="shared" si="150"/>
        <v>117.79496999999998</v>
      </c>
      <c r="BH657" s="53">
        <f t="shared" si="150"/>
        <v>86.588010000000011</v>
      </c>
      <c r="BI657" s="53">
        <f t="shared" si="150"/>
        <v>148.476012</v>
      </c>
      <c r="BJ657" s="53">
        <f t="shared" si="164"/>
        <v>352.85899199999994</v>
      </c>
      <c r="BL657" s="40"/>
    </row>
    <row r="658" spans="1:64" ht="16.05" customHeight="1" x14ac:dyDescent="0.3">
      <c r="A658" s="55">
        <v>652</v>
      </c>
      <c r="B658" s="55" t="s">
        <v>52</v>
      </c>
      <c r="C658" s="55" t="s">
        <v>92</v>
      </c>
      <c r="D658" s="55" t="s">
        <v>54</v>
      </c>
      <c r="E658" s="55" t="s">
        <v>511</v>
      </c>
      <c r="F658" s="56">
        <v>20</v>
      </c>
      <c r="G658" s="57">
        <v>380</v>
      </c>
      <c r="H658" s="55" t="s">
        <v>51</v>
      </c>
      <c r="I658" s="53">
        <v>2514.333948</v>
      </c>
      <c r="J658" s="58">
        <v>72</v>
      </c>
      <c r="K658" s="58">
        <v>58.000008000000001</v>
      </c>
      <c r="L658" s="58">
        <v>81</v>
      </c>
      <c r="M658" s="59">
        <f t="shared" si="151"/>
        <v>211.00000800000001</v>
      </c>
      <c r="N658" s="58">
        <v>84</v>
      </c>
      <c r="O658" s="58">
        <v>69.000007999999994</v>
      </c>
      <c r="P658" s="58">
        <v>75.999995999999996</v>
      </c>
      <c r="Q658" s="59">
        <f t="shared" si="152"/>
        <v>229.00000399999999</v>
      </c>
      <c r="R658" s="58">
        <v>89.999988999999999</v>
      </c>
      <c r="S658" s="58">
        <v>71.999994999999998</v>
      </c>
      <c r="T658" s="58">
        <v>75.000003000000007</v>
      </c>
      <c r="U658" s="59">
        <f t="shared" si="153"/>
        <v>236.99998699999998</v>
      </c>
      <c r="V658" s="58">
        <v>56.673997999999997</v>
      </c>
      <c r="W658" s="58">
        <v>61.344003999999998</v>
      </c>
      <c r="X658" s="58">
        <v>54.634991999999997</v>
      </c>
      <c r="Y658" s="59">
        <f t="shared" si="154"/>
        <v>172.65299399999998</v>
      </c>
      <c r="Z658" s="58">
        <v>93.363996</v>
      </c>
      <c r="AA658" s="58">
        <v>59.618001999999997</v>
      </c>
      <c r="AB658" s="58">
        <v>88.796985000000006</v>
      </c>
      <c r="AC658" s="59">
        <f t="shared" si="155"/>
        <v>241.77898300000001</v>
      </c>
      <c r="AD658" s="58">
        <v>77.003996999999998</v>
      </c>
      <c r="AE658" s="58">
        <v>48.509999000000001</v>
      </c>
      <c r="AF658" s="58">
        <v>47.387999999999998</v>
      </c>
      <c r="AG658" s="59">
        <f t="shared" si="156"/>
        <v>172.901996</v>
      </c>
      <c r="AH658" s="58">
        <v>73.999992000000006</v>
      </c>
      <c r="AI658" s="58">
        <v>43.000003</v>
      </c>
      <c r="AJ658" s="58">
        <v>41.999997</v>
      </c>
      <c r="AK658" s="59">
        <f t="shared" si="157"/>
        <v>158.99999200000002</v>
      </c>
      <c r="AL658" s="58">
        <v>60.000005999999999</v>
      </c>
      <c r="AM658" s="58">
        <v>44.999989999999997</v>
      </c>
      <c r="AN658" s="58">
        <v>60.000010000000003</v>
      </c>
      <c r="AO658" s="59">
        <f t="shared" si="158"/>
        <v>165.00000599999998</v>
      </c>
      <c r="AP658" s="58">
        <v>66</v>
      </c>
      <c r="AQ658" s="58">
        <v>61.999994000000001</v>
      </c>
      <c r="AR658" s="58">
        <v>59.999989999999997</v>
      </c>
      <c r="AS658" s="59">
        <f t="shared" si="159"/>
        <v>187.99998399999998</v>
      </c>
      <c r="AT658" s="58">
        <v>66.999995999999996</v>
      </c>
      <c r="AU658" s="58">
        <v>76.999995999999996</v>
      </c>
      <c r="AV658" s="58">
        <v>57.000003999999997</v>
      </c>
      <c r="AW658" s="59">
        <f t="shared" si="160"/>
        <v>200.99999599999998</v>
      </c>
      <c r="AX658" s="58">
        <v>128.99999700000001</v>
      </c>
      <c r="AY658" s="58">
        <v>75.000003000000007</v>
      </c>
      <c r="AZ658" s="58">
        <v>134</v>
      </c>
      <c r="BA658" s="59">
        <f t="shared" si="161"/>
        <v>338</v>
      </c>
      <c r="BB658" s="58">
        <v>80.000007999999994</v>
      </c>
      <c r="BC658" s="58">
        <v>50.999999000000003</v>
      </c>
      <c r="BD658" s="58">
        <v>67.999990999999994</v>
      </c>
      <c r="BE658" s="59">
        <f t="shared" si="162"/>
        <v>198.99999799999998</v>
      </c>
      <c r="BF658" s="60">
        <f t="shared" si="163"/>
        <v>2514.333948</v>
      </c>
      <c r="BG658" s="53">
        <f t="shared" si="150"/>
        <v>949.04197899999997</v>
      </c>
      <c r="BH658" s="53">
        <f t="shared" si="150"/>
        <v>721.47200099999998</v>
      </c>
      <c r="BI658" s="53">
        <f t="shared" si="150"/>
        <v>843.81996800000002</v>
      </c>
      <c r="BJ658" s="53">
        <f t="shared" si="164"/>
        <v>2514.333948</v>
      </c>
      <c r="BL658" s="40"/>
    </row>
    <row r="659" spans="1:64" ht="16.05" customHeight="1" x14ac:dyDescent="0.3">
      <c r="A659" s="55">
        <v>653</v>
      </c>
      <c r="B659" s="55" t="s">
        <v>52</v>
      </c>
      <c r="C659" s="55" t="s">
        <v>89</v>
      </c>
      <c r="D659" s="55" t="s">
        <v>54</v>
      </c>
      <c r="E659" s="55" t="s">
        <v>511</v>
      </c>
      <c r="F659" s="56">
        <v>43.8</v>
      </c>
      <c r="G659" s="57">
        <v>380</v>
      </c>
      <c r="H659" s="55" t="s">
        <v>51</v>
      </c>
      <c r="I659" s="53">
        <v>48664.349986000001</v>
      </c>
      <c r="J659" s="58">
        <v>1469</v>
      </c>
      <c r="K659" s="58">
        <v>1043.999996</v>
      </c>
      <c r="L659" s="58">
        <v>1485</v>
      </c>
      <c r="M659" s="59">
        <f t="shared" si="151"/>
        <v>3997.999996</v>
      </c>
      <c r="N659" s="58">
        <v>1460</v>
      </c>
      <c r="O659" s="58">
        <v>992.99999600000001</v>
      </c>
      <c r="P659" s="58">
        <v>1131.000008</v>
      </c>
      <c r="Q659" s="59">
        <f t="shared" si="152"/>
        <v>3584.000004</v>
      </c>
      <c r="R659" s="58">
        <v>1599.9999909999999</v>
      </c>
      <c r="S659" s="58">
        <v>984.00000999999997</v>
      </c>
      <c r="T659" s="58">
        <v>1131.9999989999999</v>
      </c>
      <c r="U659" s="59">
        <f t="shared" si="153"/>
        <v>3716</v>
      </c>
      <c r="V659" s="58">
        <v>1263.924992</v>
      </c>
      <c r="W659" s="58">
        <v>865.39999599999999</v>
      </c>
      <c r="X659" s="58">
        <v>1286.1499980000001</v>
      </c>
      <c r="Y659" s="59">
        <f t="shared" si="154"/>
        <v>3415.4749860000002</v>
      </c>
      <c r="Z659" s="58">
        <v>1502.375006</v>
      </c>
      <c r="AA659" s="58">
        <v>893.99999800000001</v>
      </c>
      <c r="AB659" s="58">
        <v>1452.050009</v>
      </c>
      <c r="AC659" s="59">
        <f t="shared" si="155"/>
        <v>3848.425013</v>
      </c>
      <c r="AD659" s="58">
        <v>1557.9499949999999</v>
      </c>
      <c r="AE659" s="58">
        <v>1143.3000039999999</v>
      </c>
      <c r="AF659" s="58">
        <v>2120.1999999999998</v>
      </c>
      <c r="AG659" s="59">
        <f t="shared" si="156"/>
        <v>4821.4499989999995</v>
      </c>
      <c r="AH659" s="58">
        <v>1796.999996</v>
      </c>
      <c r="AI659" s="58">
        <v>1267.9999969999999</v>
      </c>
      <c r="AJ659" s="58">
        <v>1288.999998</v>
      </c>
      <c r="AK659" s="59">
        <f t="shared" si="157"/>
        <v>4353.9999909999997</v>
      </c>
      <c r="AL659" s="58">
        <v>1774.000008</v>
      </c>
      <c r="AM659" s="58">
        <v>1175.000004</v>
      </c>
      <c r="AN659" s="58">
        <v>1358.999986</v>
      </c>
      <c r="AO659" s="59">
        <f t="shared" si="158"/>
        <v>4307.9999980000002</v>
      </c>
      <c r="AP659" s="58">
        <v>1787.999994</v>
      </c>
      <c r="AQ659" s="58">
        <v>1100.999998</v>
      </c>
      <c r="AR659" s="58">
        <v>1308.00001</v>
      </c>
      <c r="AS659" s="59">
        <f t="shared" si="159"/>
        <v>4197.0000019999998</v>
      </c>
      <c r="AT659" s="58">
        <v>1691.00001</v>
      </c>
      <c r="AU659" s="58">
        <v>1252.0000030000001</v>
      </c>
      <c r="AV659" s="58">
        <v>1455.0000050000001</v>
      </c>
      <c r="AW659" s="59">
        <f t="shared" si="160"/>
        <v>4398.0000179999997</v>
      </c>
      <c r="AX659" s="58">
        <v>1584.99999</v>
      </c>
      <c r="AY659" s="58">
        <v>1226.9999949999999</v>
      </c>
      <c r="AZ659" s="58">
        <v>1177</v>
      </c>
      <c r="BA659" s="59">
        <f t="shared" si="161"/>
        <v>3988.9999849999999</v>
      </c>
      <c r="BB659" s="58">
        <v>1633.000006</v>
      </c>
      <c r="BC659" s="58">
        <v>1058.999994</v>
      </c>
      <c r="BD659" s="58">
        <v>1342.999994</v>
      </c>
      <c r="BE659" s="59">
        <f t="shared" si="162"/>
        <v>4034.9999939999998</v>
      </c>
      <c r="BF659" s="60">
        <f t="shared" si="163"/>
        <v>48664.349986000001</v>
      </c>
      <c r="BG659" s="53">
        <f t="shared" si="150"/>
        <v>19121.249987999996</v>
      </c>
      <c r="BH659" s="53">
        <f t="shared" si="150"/>
        <v>13005.699990999998</v>
      </c>
      <c r="BI659" s="53">
        <f t="shared" si="150"/>
        <v>16537.400007</v>
      </c>
      <c r="BJ659" s="53">
        <f t="shared" si="164"/>
        <v>48664.349985999994</v>
      </c>
      <c r="BL659" s="40"/>
    </row>
    <row r="660" spans="1:64" ht="16.05" customHeight="1" x14ac:dyDescent="0.3">
      <c r="A660" s="55">
        <v>654</v>
      </c>
      <c r="B660" s="55" t="s">
        <v>52</v>
      </c>
      <c r="C660" s="55" t="s">
        <v>186</v>
      </c>
      <c r="D660" s="55" t="s">
        <v>54</v>
      </c>
      <c r="E660" s="55" t="s">
        <v>511</v>
      </c>
      <c r="F660" s="56">
        <v>11</v>
      </c>
      <c r="G660" s="57">
        <v>380</v>
      </c>
      <c r="H660" s="55" t="s">
        <v>51</v>
      </c>
      <c r="I660" s="53">
        <v>10381.319964</v>
      </c>
      <c r="J660" s="58">
        <v>306</v>
      </c>
      <c r="K660" s="58">
        <v>223.99999600000001</v>
      </c>
      <c r="L660" s="58">
        <v>509.99999200000002</v>
      </c>
      <c r="M660" s="59">
        <f t="shared" si="151"/>
        <v>1039.999988</v>
      </c>
      <c r="N660" s="58">
        <v>327</v>
      </c>
      <c r="O660" s="58">
        <v>190</v>
      </c>
      <c r="P660" s="58">
        <v>417.99999600000001</v>
      </c>
      <c r="Q660" s="59">
        <f t="shared" si="152"/>
        <v>934.99999600000001</v>
      </c>
      <c r="R660" s="58">
        <v>349.99999300000002</v>
      </c>
      <c r="S660" s="58">
        <v>213.00000700000001</v>
      </c>
      <c r="T660" s="58">
        <v>429.999999</v>
      </c>
      <c r="U660" s="59">
        <f t="shared" si="153"/>
        <v>992.999999</v>
      </c>
      <c r="V660" s="58">
        <v>253.42300700000001</v>
      </c>
      <c r="W660" s="58">
        <v>165.021996</v>
      </c>
      <c r="X660" s="58">
        <v>469.61699399999998</v>
      </c>
      <c r="Y660" s="59">
        <f t="shared" si="154"/>
        <v>888.06199700000002</v>
      </c>
      <c r="Z660" s="58">
        <v>272.41799200000003</v>
      </c>
      <c r="AA660" s="58">
        <v>130.707998</v>
      </c>
      <c r="AB660" s="58">
        <v>429.836994</v>
      </c>
      <c r="AC660" s="59">
        <f t="shared" si="155"/>
        <v>832.96298400000001</v>
      </c>
      <c r="AD660" s="58">
        <v>211.11100500000001</v>
      </c>
      <c r="AE660" s="58">
        <v>198.07199399999999</v>
      </c>
      <c r="AF660" s="58">
        <v>314.11200000000002</v>
      </c>
      <c r="AG660" s="59">
        <f t="shared" si="156"/>
        <v>723.29499899999996</v>
      </c>
      <c r="AH660" s="58">
        <v>278.00000799999998</v>
      </c>
      <c r="AI660" s="58">
        <v>168.99999099999999</v>
      </c>
      <c r="AJ660" s="58">
        <v>427.00000199999999</v>
      </c>
      <c r="AK660" s="59">
        <f t="shared" si="157"/>
        <v>874.000001</v>
      </c>
      <c r="AL660" s="58">
        <v>229.00000199999999</v>
      </c>
      <c r="AM660" s="58">
        <v>118.999996</v>
      </c>
      <c r="AN660" s="58">
        <v>397.99999700000001</v>
      </c>
      <c r="AO660" s="59">
        <f t="shared" si="158"/>
        <v>745.99999500000001</v>
      </c>
      <c r="AP660" s="58">
        <v>154</v>
      </c>
      <c r="AQ660" s="58">
        <v>137.99999399999999</v>
      </c>
      <c r="AR660" s="58">
        <v>333.00000399999999</v>
      </c>
      <c r="AS660" s="59">
        <f t="shared" si="159"/>
        <v>624.99999800000001</v>
      </c>
      <c r="AT660" s="58">
        <v>227.00000399999999</v>
      </c>
      <c r="AU660" s="58">
        <v>162.99999</v>
      </c>
      <c r="AV660" s="58">
        <v>442.99999800000001</v>
      </c>
      <c r="AW660" s="59">
        <f t="shared" si="160"/>
        <v>832.99999200000002</v>
      </c>
      <c r="AX660" s="58">
        <v>293.000001</v>
      </c>
      <c r="AY660" s="58">
        <v>201.00001</v>
      </c>
      <c r="AZ660" s="58">
        <v>457</v>
      </c>
      <c r="BA660" s="59">
        <f t="shared" si="161"/>
        <v>951.00001099999997</v>
      </c>
      <c r="BB660" s="58">
        <v>298.00000999999997</v>
      </c>
      <c r="BC660" s="58">
        <v>180.99999800000001</v>
      </c>
      <c r="BD660" s="58">
        <v>460.99999600000001</v>
      </c>
      <c r="BE660" s="59">
        <f t="shared" si="162"/>
        <v>940.00000399999999</v>
      </c>
      <c r="BF660" s="60">
        <f t="shared" si="163"/>
        <v>10381.319964</v>
      </c>
      <c r="BG660" s="53">
        <f t="shared" si="150"/>
        <v>3198.9520219999995</v>
      </c>
      <c r="BH660" s="53">
        <f t="shared" si="150"/>
        <v>2091.80197</v>
      </c>
      <c r="BI660" s="53">
        <f t="shared" si="150"/>
        <v>5090.5659720000003</v>
      </c>
      <c r="BJ660" s="53">
        <f t="shared" si="164"/>
        <v>10381.319964</v>
      </c>
      <c r="BL660" s="40"/>
    </row>
    <row r="661" spans="1:64" ht="16.05" customHeight="1" x14ac:dyDescent="0.3">
      <c r="A661" s="55">
        <v>655</v>
      </c>
      <c r="B661" s="55" t="s">
        <v>52</v>
      </c>
      <c r="C661" s="55" t="s">
        <v>89</v>
      </c>
      <c r="D661" s="55" t="s">
        <v>54</v>
      </c>
      <c r="E661" s="55" t="s">
        <v>511</v>
      </c>
      <c r="F661" s="56">
        <v>41</v>
      </c>
      <c r="G661" s="57">
        <v>380</v>
      </c>
      <c r="H661" s="55" t="s">
        <v>51</v>
      </c>
      <c r="I661" s="53">
        <v>45862.500023999994</v>
      </c>
      <c r="J661" s="58">
        <v>223</v>
      </c>
      <c r="K661" s="58">
        <v>359</v>
      </c>
      <c r="L661" s="58">
        <v>3807</v>
      </c>
      <c r="M661" s="59">
        <f t="shared" si="151"/>
        <v>4389</v>
      </c>
      <c r="N661" s="58">
        <v>135</v>
      </c>
      <c r="O661" s="58">
        <v>303.00000399999999</v>
      </c>
      <c r="P661" s="58">
        <v>3200.000004</v>
      </c>
      <c r="Q661" s="59">
        <f t="shared" si="152"/>
        <v>3638.000008</v>
      </c>
      <c r="R661" s="58">
        <v>80.999996999999993</v>
      </c>
      <c r="S661" s="58">
        <v>288.00000699999998</v>
      </c>
      <c r="T661" s="58">
        <v>3314.0000009999999</v>
      </c>
      <c r="U661" s="59">
        <f t="shared" si="153"/>
        <v>3683.0000049999999</v>
      </c>
      <c r="V661" s="58">
        <v>140.224997</v>
      </c>
      <c r="W661" s="58">
        <v>254.574994</v>
      </c>
      <c r="X661" s="58">
        <v>2921.7499979999998</v>
      </c>
      <c r="Y661" s="59">
        <f t="shared" si="154"/>
        <v>3316.5499889999996</v>
      </c>
      <c r="Z661" s="58">
        <v>313.87499000000003</v>
      </c>
      <c r="AA661" s="58">
        <v>458.29999600000002</v>
      </c>
      <c r="AB661" s="58">
        <v>2613.4500029999999</v>
      </c>
      <c r="AC661" s="59">
        <f t="shared" si="155"/>
        <v>3385.6249889999999</v>
      </c>
      <c r="AD661" s="58">
        <v>52.724994000000002</v>
      </c>
      <c r="AE661" s="58">
        <v>37.675001000000002</v>
      </c>
      <c r="AF661" s="58">
        <v>2694.9250000000002</v>
      </c>
      <c r="AG661" s="59">
        <f t="shared" si="156"/>
        <v>2785.3249950000004</v>
      </c>
      <c r="AH661" s="58">
        <v>56.999997999999998</v>
      </c>
      <c r="AI661" s="58">
        <v>62.000003</v>
      </c>
      <c r="AJ661" s="58">
        <v>1904.0000030000001</v>
      </c>
      <c r="AK661" s="59">
        <f t="shared" si="157"/>
        <v>2023.000004</v>
      </c>
      <c r="AL661" s="58">
        <v>216.00000399999999</v>
      </c>
      <c r="AM661" s="58">
        <v>248.99999199999999</v>
      </c>
      <c r="AN661" s="58">
        <v>2647.0000110000001</v>
      </c>
      <c r="AO661" s="59">
        <f t="shared" si="158"/>
        <v>3112.0000070000001</v>
      </c>
      <c r="AP661" s="58">
        <v>2508</v>
      </c>
      <c r="AQ661" s="58">
        <v>1879.000002</v>
      </c>
      <c r="AR661" s="58">
        <v>4453.999992</v>
      </c>
      <c r="AS661" s="59">
        <f t="shared" si="159"/>
        <v>8840.9999939999998</v>
      </c>
      <c r="AT661" s="58">
        <v>75.000009000000006</v>
      </c>
      <c r="AU661" s="58">
        <v>211.00000800000001</v>
      </c>
      <c r="AV661" s="58">
        <v>2903.9999929999999</v>
      </c>
      <c r="AW661" s="59">
        <f t="shared" si="160"/>
        <v>3190.0000099999997</v>
      </c>
      <c r="AX661" s="58">
        <v>156.99999</v>
      </c>
      <c r="AY661" s="58">
        <v>300.00000799999998</v>
      </c>
      <c r="AZ661" s="58">
        <v>3023</v>
      </c>
      <c r="BA661" s="59">
        <f t="shared" si="161"/>
        <v>3479.9999980000002</v>
      </c>
      <c r="BB661" s="58">
        <v>297</v>
      </c>
      <c r="BC661" s="58">
        <v>317.00000999999997</v>
      </c>
      <c r="BD661" s="58">
        <v>3405.0000150000001</v>
      </c>
      <c r="BE661" s="59">
        <f t="shared" si="162"/>
        <v>4019.0000250000003</v>
      </c>
      <c r="BF661" s="60">
        <f t="shared" si="163"/>
        <v>45862.500023999994</v>
      </c>
      <c r="BG661" s="53">
        <f t="shared" si="150"/>
        <v>4255.824979</v>
      </c>
      <c r="BH661" s="53">
        <f t="shared" si="150"/>
        <v>4718.5500249999996</v>
      </c>
      <c r="BI661" s="53">
        <f t="shared" si="150"/>
        <v>36888.125019999999</v>
      </c>
      <c r="BJ661" s="53">
        <f t="shared" si="164"/>
        <v>45862.500024000001</v>
      </c>
      <c r="BL661" s="40"/>
    </row>
    <row r="662" spans="1:64" ht="16.05" customHeight="1" x14ac:dyDescent="0.3">
      <c r="A662" s="55">
        <v>656</v>
      </c>
      <c r="B662" s="55" t="s">
        <v>52</v>
      </c>
      <c r="C662" s="55" t="s">
        <v>186</v>
      </c>
      <c r="D662" s="55" t="s">
        <v>54</v>
      </c>
      <c r="E662" s="55" t="s">
        <v>511</v>
      </c>
      <c r="F662" s="56">
        <v>33</v>
      </c>
      <c r="G662" s="57">
        <v>380</v>
      </c>
      <c r="H662" s="55" t="s">
        <v>51</v>
      </c>
      <c r="I662" s="53">
        <v>1996.1719439999999</v>
      </c>
      <c r="J662" s="58">
        <v>52</v>
      </c>
      <c r="K662" s="58">
        <v>34.999996000000003</v>
      </c>
      <c r="L662" s="58">
        <v>86.999992000000006</v>
      </c>
      <c r="M662" s="59">
        <f t="shared" si="151"/>
        <v>173.99998800000003</v>
      </c>
      <c r="N662" s="58">
        <v>49</v>
      </c>
      <c r="O662" s="58">
        <v>34.999996000000003</v>
      </c>
      <c r="P662" s="58">
        <v>68.000004000000004</v>
      </c>
      <c r="Q662" s="59">
        <f t="shared" si="152"/>
        <v>152</v>
      </c>
      <c r="R662" s="58">
        <v>61.000002000000002</v>
      </c>
      <c r="S662" s="58">
        <v>38.999991000000001</v>
      </c>
      <c r="T662" s="58">
        <v>73.000005000000002</v>
      </c>
      <c r="U662" s="59">
        <f t="shared" si="153"/>
        <v>172.99999800000001</v>
      </c>
      <c r="V662" s="58">
        <v>48.758997000000001</v>
      </c>
      <c r="W662" s="58">
        <v>39.273004</v>
      </c>
      <c r="X662" s="58">
        <v>78.489006000000003</v>
      </c>
      <c r="Y662" s="59">
        <f t="shared" si="154"/>
        <v>166.521007</v>
      </c>
      <c r="Z662" s="58">
        <v>53.829996000000001</v>
      </c>
      <c r="AA662" s="58">
        <v>40.030996000000002</v>
      </c>
      <c r="AB662" s="58">
        <v>75.242006000000003</v>
      </c>
      <c r="AC662" s="59">
        <f t="shared" si="155"/>
        <v>169.10299800000001</v>
      </c>
      <c r="AD662" s="58">
        <v>50.207996999999999</v>
      </c>
      <c r="AE662" s="58">
        <v>36.608001000000002</v>
      </c>
      <c r="AF662" s="58">
        <v>68.731999999999999</v>
      </c>
      <c r="AG662" s="59">
        <f t="shared" si="156"/>
        <v>155.54799800000001</v>
      </c>
      <c r="AH662" s="58">
        <v>51.999991999999999</v>
      </c>
      <c r="AI662" s="58">
        <v>45.999991999999999</v>
      </c>
      <c r="AJ662" s="58">
        <v>73.000005000000002</v>
      </c>
      <c r="AK662" s="59">
        <f t="shared" si="157"/>
        <v>170.999989</v>
      </c>
      <c r="AL662" s="58">
        <v>58.999996000000003</v>
      </c>
      <c r="AM662" s="58">
        <v>42.999996000000003</v>
      </c>
      <c r="AN662" s="58">
        <v>73.999998000000005</v>
      </c>
      <c r="AO662" s="59">
        <f t="shared" si="158"/>
        <v>175.99999000000003</v>
      </c>
      <c r="AP662" s="58">
        <v>58.000008000000001</v>
      </c>
      <c r="AQ662" s="58">
        <v>39.999994000000001</v>
      </c>
      <c r="AR662" s="58">
        <v>65.999995999999996</v>
      </c>
      <c r="AS662" s="59">
        <f t="shared" si="159"/>
        <v>163.99999800000001</v>
      </c>
      <c r="AT662" s="58">
        <v>48.999993000000003</v>
      </c>
      <c r="AU662" s="58">
        <v>37.999997</v>
      </c>
      <c r="AV662" s="58">
        <v>69.999996999999993</v>
      </c>
      <c r="AW662" s="59">
        <f t="shared" si="160"/>
        <v>156.99998699999998</v>
      </c>
      <c r="AX662" s="58">
        <v>49.999991999999999</v>
      </c>
      <c r="AY662" s="58">
        <v>36.000005000000002</v>
      </c>
      <c r="AZ662" s="58">
        <v>71</v>
      </c>
      <c r="BA662" s="59">
        <f t="shared" si="161"/>
        <v>156.99999700000001</v>
      </c>
      <c r="BB662" s="58">
        <v>60.999994000000001</v>
      </c>
      <c r="BC662" s="58">
        <v>35.000002000000002</v>
      </c>
      <c r="BD662" s="58">
        <v>84.999998000000005</v>
      </c>
      <c r="BE662" s="59">
        <f t="shared" si="162"/>
        <v>180.99999400000002</v>
      </c>
      <c r="BF662" s="60">
        <f t="shared" si="163"/>
        <v>1996.1719439999999</v>
      </c>
      <c r="BG662" s="53">
        <f t="shared" si="150"/>
        <v>643.796967</v>
      </c>
      <c r="BH662" s="53">
        <f t="shared" si="150"/>
        <v>462.91197000000005</v>
      </c>
      <c r="BI662" s="53">
        <f t="shared" si="150"/>
        <v>889.46300700000006</v>
      </c>
      <c r="BJ662" s="53">
        <f t="shared" si="164"/>
        <v>1996.1719440000002</v>
      </c>
      <c r="BL662" s="40"/>
    </row>
    <row r="663" spans="1:64" ht="16.05" customHeight="1" x14ac:dyDescent="0.3">
      <c r="A663" s="55">
        <v>657</v>
      </c>
      <c r="B663" s="55" t="s">
        <v>52</v>
      </c>
      <c r="C663" s="55" t="s">
        <v>178</v>
      </c>
      <c r="D663" s="55" t="s">
        <v>54</v>
      </c>
      <c r="E663" s="55" t="s">
        <v>511</v>
      </c>
      <c r="F663" s="56">
        <v>75</v>
      </c>
      <c r="G663" s="57">
        <v>380</v>
      </c>
      <c r="H663" s="55" t="s">
        <v>50</v>
      </c>
      <c r="I663" s="53">
        <v>54507.798000000003</v>
      </c>
      <c r="J663" s="58">
        <v>1262.5989999999999</v>
      </c>
      <c r="K663" s="58">
        <v>744.17499999999995</v>
      </c>
      <c r="L663" s="58">
        <v>1746.498</v>
      </c>
      <c r="M663" s="59">
        <f t="shared" si="151"/>
        <v>3753.2719999999999</v>
      </c>
      <c r="N663" s="58">
        <v>1272.2460000000001</v>
      </c>
      <c r="O663" s="58">
        <v>745.625</v>
      </c>
      <c r="P663" s="58">
        <v>1372.5239999999999</v>
      </c>
      <c r="Q663" s="59">
        <f t="shared" si="152"/>
        <v>3390.395</v>
      </c>
      <c r="R663" s="58">
        <v>1552.825</v>
      </c>
      <c r="S663" s="58">
        <v>809.52499999999998</v>
      </c>
      <c r="T663" s="58">
        <v>1394.4749999999999</v>
      </c>
      <c r="U663" s="59">
        <f t="shared" si="153"/>
        <v>3756.8249999999998</v>
      </c>
      <c r="V663" s="58">
        <v>1571</v>
      </c>
      <c r="W663" s="58">
        <v>906.57399999999996</v>
      </c>
      <c r="X663" s="58">
        <v>1174.6990000000001</v>
      </c>
      <c r="Y663" s="59">
        <f t="shared" si="154"/>
        <v>3652.2730000000001</v>
      </c>
      <c r="Z663" s="58">
        <v>2603.5680000000002</v>
      </c>
      <c r="AA663" s="58">
        <v>1848.7719999999999</v>
      </c>
      <c r="AB663" s="58">
        <v>2154.0940000000001</v>
      </c>
      <c r="AC663" s="59">
        <f t="shared" si="155"/>
        <v>6606.4340000000002</v>
      </c>
      <c r="AD663" s="58">
        <v>3773.45</v>
      </c>
      <c r="AE663" s="58">
        <v>3047.8</v>
      </c>
      <c r="AF663" s="58">
        <v>3991.7750000000001</v>
      </c>
      <c r="AG663" s="59">
        <f t="shared" si="156"/>
        <v>10813.025</v>
      </c>
      <c r="AH663" s="58">
        <v>1819.875</v>
      </c>
      <c r="AI663" s="58">
        <v>976.17499999999995</v>
      </c>
      <c r="AJ663" s="58">
        <v>1029.825</v>
      </c>
      <c r="AK663" s="59">
        <f t="shared" si="157"/>
        <v>3825.875</v>
      </c>
      <c r="AL663" s="58">
        <v>1825.6189999999999</v>
      </c>
      <c r="AM663" s="58">
        <v>872.87300000000005</v>
      </c>
      <c r="AN663" s="58">
        <v>1119.671</v>
      </c>
      <c r="AO663" s="59">
        <f t="shared" si="158"/>
        <v>3818.1630000000005</v>
      </c>
      <c r="AP663" s="58">
        <v>1829.5719999999999</v>
      </c>
      <c r="AQ663" s="58">
        <v>873.84900000000005</v>
      </c>
      <c r="AR663" s="58">
        <v>987.02200000000005</v>
      </c>
      <c r="AS663" s="59">
        <f t="shared" si="159"/>
        <v>3690.4429999999998</v>
      </c>
      <c r="AT663" s="58">
        <v>1743.4</v>
      </c>
      <c r="AU663" s="58">
        <v>953.02499999999998</v>
      </c>
      <c r="AV663" s="58">
        <v>1098.075</v>
      </c>
      <c r="AW663" s="59">
        <f t="shared" si="160"/>
        <v>3794.5</v>
      </c>
      <c r="AX663" s="58">
        <v>1317.675</v>
      </c>
      <c r="AY663" s="58">
        <v>765.72400000000005</v>
      </c>
      <c r="AZ663" s="58">
        <v>1565.75</v>
      </c>
      <c r="BA663" s="59">
        <f t="shared" si="161"/>
        <v>3649.1489999999999</v>
      </c>
      <c r="BB663" s="58">
        <v>1380.4739999999999</v>
      </c>
      <c r="BC663" s="58">
        <v>701.5</v>
      </c>
      <c r="BD663" s="58">
        <v>1675.47</v>
      </c>
      <c r="BE663" s="59">
        <f t="shared" si="162"/>
        <v>3757.4440000000004</v>
      </c>
      <c r="BF663" s="60">
        <f t="shared" si="163"/>
        <v>54507.798000000003</v>
      </c>
      <c r="BG663" s="53">
        <f t="shared" ref="BG663:BI726" si="165">J663+N663+R663+V663+Z663+AD663+AH663+AL663+AP663+AT663+AX663+BB663</f>
        <v>21952.303</v>
      </c>
      <c r="BH663" s="53">
        <f t="shared" si="165"/>
        <v>13245.617</v>
      </c>
      <c r="BI663" s="53">
        <f t="shared" si="165"/>
        <v>19309.878000000004</v>
      </c>
      <c r="BJ663" s="53">
        <f t="shared" si="164"/>
        <v>54507.798000000003</v>
      </c>
      <c r="BL663" s="40"/>
    </row>
    <row r="664" spans="1:64" ht="16.05" customHeight="1" x14ac:dyDescent="0.3">
      <c r="A664" s="55">
        <v>658</v>
      </c>
      <c r="B664" s="55" t="s">
        <v>52</v>
      </c>
      <c r="C664" s="55" t="s">
        <v>142</v>
      </c>
      <c r="D664" s="55" t="s">
        <v>54</v>
      </c>
      <c r="E664" s="55" t="s">
        <v>511</v>
      </c>
      <c r="F664" s="56">
        <v>37.5</v>
      </c>
      <c r="G664" s="57">
        <v>380</v>
      </c>
      <c r="H664" s="55" t="s">
        <v>51</v>
      </c>
      <c r="I664" s="53">
        <v>148358.23505399999</v>
      </c>
      <c r="J664" s="58">
        <v>3921</v>
      </c>
      <c r="K664" s="58">
        <v>3185.999992</v>
      </c>
      <c r="L664" s="58">
        <v>5875.0000129999999</v>
      </c>
      <c r="M664" s="59">
        <f t="shared" si="151"/>
        <v>12982.000005</v>
      </c>
      <c r="N664" s="58">
        <v>3156</v>
      </c>
      <c r="O664" s="58">
        <v>2335.999996</v>
      </c>
      <c r="P664" s="58">
        <v>2981.000012</v>
      </c>
      <c r="Q664" s="59">
        <f t="shared" si="152"/>
        <v>8473.0000080000009</v>
      </c>
      <c r="R664" s="58">
        <v>3525.0000100000002</v>
      </c>
      <c r="S664" s="58">
        <v>2481</v>
      </c>
      <c r="T664" s="58">
        <v>3003</v>
      </c>
      <c r="U664" s="59">
        <f t="shared" si="153"/>
        <v>9009.0000099999997</v>
      </c>
      <c r="V664" s="58">
        <v>3043.0380049999999</v>
      </c>
      <c r="W664" s="58">
        <v>2409.6869999999999</v>
      </c>
      <c r="X664" s="58">
        <v>3749.961006</v>
      </c>
      <c r="Y664" s="59">
        <f t="shared" si="154"/>
        <v>9202.6860109999998</v>
      </c>
      <c r="Z664" s="58">
        <v>3355.9219979999998</v>
      </c>
      <c r="AA664" s="58">
        <v>2613.719004</v>
      </c>
      <c r="AB664" s="58">
        <v>3692.4110049999999</v>
      </c>
      <c r="AC664" s="59">
        <f t="shared" si="155"/>
        <v>9662.0520070000002</v>
      </c>
      <c r="AD664" s="58">
        <v>4015.6399919999999</v>
      </c>
      <c r="AE664" s="58">
        <v>3249.6329959999998</v>
      </c>
      <c r="AF664" s="58">
        <v>5104.2240000000002</v>
      </c>
      <c r="AG664" s="59">
        <f t="shared" si="156"/>
        <v>12369.496987999999</v>
      </c>
      <c r="AH664" s="58">
        <v>5096.9999959999996</v>
      </c>
      <c r="AI664" s="58">
        <v>4011.0000089999999</v>
      </c>
      <c r="AJ664" s="58">
        <v>5611.0000049999999</v>
      </c>
      <c r="AK664" s="59">
        <f t="shared" si="157"/>
        <v>14719.00001</v>
      </c>
      <c r="AL664" s="58">
        <v>5069.0000019999998</v>
      </c>
      <c r="AM664" s="58">
        <v>3910.9999899999998</v>
      </c>
      <c r="AN664" s="58">
        <v>5568.9999930000004</v>
      </c>
      <c r="AO664" s="59">
        <f t="shared" si="158"/>
        <v>14548.999984999999</v>
      </c>
      <c r="AP664" s="58">
        <v>5080.0000019999998</v>
      </c>
      <c r="AQ664" s="58">
        <v>3794.999996</v>
      </c>
      <c r="AR664" s="58">
        <v>5346.999992</v>
      </c>
      <c r="AS664" s="59">
        <f t="shared" si="159"/>
        <v>14221.99999</v>
      </c>
      <c r="AT664" s="58">
        <v>4779.0000090000003</v>
      </c>
      <c r="AU664" s="58">
        <v>3836.0000060000002</v>
      </c>
      <c r="AV664" s="58">
        <v>5726.0000120000004</v>
      </c>
      <c r="AW664" s="59">
        <f t="shared" si="160"/>
        <v>14341.000027000002</v>
      </c>
      <c r="AX664" s="58">
        <v>5374.0000019999998</v>
      </c>
      <c r="AY664" s="58">
        <v>3987.000004</v>
      </c>
      <c r="AZ664" s="58">
        <v>6339</v>
      </c>
      <c r="BA664" s="59">
        <f t="shared" si="161"/>
        <v>15700.000006</v>
      </c>
      <c r="BB664" s="58">
        <v>4535.000008</v>
      </c>
      <c r="BC664" s="58">
        <v>2914.000004</v>
      </c>
      <c r="BD664" s="58">
        <v>5679.9999950000001</v>
      </c>
      <c r="BE664" s="59">
        <f t="shared" si="162"/>
        <v>13129.000007000001</v>
      </c>
      <c r="BF664" s="60">
        <f t="shared" si="163"/>
        <v>148358.23505399999</v>
      </c>
      <c r="BG664" s="53">
        <f t="shared" si="165"/>
        <v>50950.600024000007</v>
      </c>
      <c r="BH664" s="53">
        <f t="shared" si="165"/>
        <v>38730.038997000003</v>
      </c>
      <c r="BI664" s="53">
        <f t="shared" si="165"/>
        <v>58677.596033000002</v>
      </c>
      <c r="BJ664" s="53">
        <f t="shared" si="164"/>
        <v>148358.23505400002</v>
      </c>
      <c r="BL664" s="40"/>
    </row>
    <row r="665" spans="1:64" ht="16.05" customHeight="1" x14ac:dyDescent="0.3">
      <c r="A665" s="55">
        <v>659</v>
      </c>
      <c r="B665" s="55" t="s">
        <v>52</v>
      </c>
      <c r="C665" s="55" t="s">
        <v>280</v>
      </c>
      <c r="D665" s="55" t="s">
        <v>54</v>
      </c>
      <c r="E665" s="55" t="s">
        <v>511</v>
      </c>
      <c r="F665" s="56">
        <v>6.6</v>
      </c>
      <c r="G665" s="57">
        <v>380</v>
      </c>
      <c r="H665" s="61" t="s">
        <v>51</v>
      </c>
      <c r="I665" s="53">
        <v>6537.8412192000005</v>
      </c>
      <c r="J665" s="58">
        <v>165</v>
      </c>
      <c r="K665" s="58">
        <v>98.000004000000004</v>
      </c>
      <c r="L665" s="58">
        <v>226.999987</v>
      </c>
      <c r="M665" s="59">
        <f t="shared" si="151"/>
        <v>489.99999100000002</v>
      </c>
      <c r="N665" s="58">
        <v>173</v>
      </c>
      <c r="O665" s="58">
        <v>120.99999200000001</v>
      </c>
      <c r="P665" s="58">
        <v>164.000012</v>
      </c>
      <c r="Q665" s="59">
        <f t="shared" si="152"/>
        <v>458.00000399999999</v>
      </c>
      <c r="R665" s="58">
        <v>125.00000900000001</v>
      </c>
      <c r="S665" s="58">
        <v>146.99999500000001</v>
      </c>
      <c r="T665" s="58">
        <v>204.99999399999999</v>
      </c>
      <c r="U665" s="59">
        <f t="shared" si="153"/>
        <v>476.99999800000001</v>
      </c>
      <c r="V665" s="58">
        <v>154.86199999999999</v>
      </c>
      <c r="W665" s="58">
        <v>142.41300000000001</v>
      </c>
      <c r="X665" s="58">
        <v>169.92600300000001</v>
      </c>
      <c r="Y665" s="59">
        <f t="shared" si="154"/>
        <v>467.20100300000001</v>
      </c>
      <c r="Z665" s="58">
        <v>134.88620359999999</v>
      </c>
      <c r="AA665" s="58">
        <v>157.1412996</v>
      </c>
      <c r="AB665" s="58">
        <v>252.79259839999995</v>
      </c>
      <c r="AC665" s="59">
        <f t="shared" si="155"/>
        <v>544.82010159999993</v>
      </c>
      <c r="AD665" s="58">
        <v>134.88620359999999</v>
      </c>
      <c r="AE665" s="58">
        <v>157.1412996</v>
      </c>
      <c r="AF665" s="58">
        <v>252.79259839999995</v>
      </c>
      <c r="AG665" s="59">
        <f t="shared" si="156"/>
        <v>544.82010159999993</v>
      </c>
      <c r="AH665" s="58">
        <v>126.000006</v>
      </c>
      <c r="AI665" s="58">
        <v>219.000001</v>
      </c>
      <c r="AJ665" s="58">
        <v>393.99999600000001</v>
      </c>
      <c r="AK665" s="59">
        <f t="shared" si="157"/>
        <v>739.00000299999999</v>
      </c>
      <c r="AL665" s="58">
        <v>91.999995999999996</v>
      </c>
      <c r="AM665" s="58">
        <v>275.99998799999997</v>
      </c>
      <c r="AN665" s="58">
        <v>377.99999700000001</v>
      </c>
      <c r="AO665" s="59">
        <f t="shared" si="158"/>
        <v>745.99998099999993</v>
      </c>
      <c r="AP665" s="58">
        <v>82.000005999999999</v>
      </c>
      <c r="AQ665" s="58">
        <v>167.00001</v>
      </c>
      <c r="AR665" s="58">
        <v>357.00000599999998</v>
      </c>
      <c r="AS665" s="59">
        <f t="shared" si="159"/>
        <v>606.00002199999994</v>
      </c>
      <c r="AT665" s="58">
        <v>102.00000300000001</v>
      </c>
      <c r="AU665" s="58">
        <v>163.99999199999999</v>
      </c>
      <c r="AV665" s="58">
        <v>246.99999500000001</v>
      </c>
      <c r="AW665" s="59">
        <f t="shared" si="160"/>
        <v>512.99999000000003</v>
      </c>
      <c r="AX665" s="58">
        <v>139.00000800000001</v>
      </c>
      <c r="AY665" s="58">
        <v>111.00000799999999</v>
      </c>
      <c r="AZ665" s="58">
        <v>237</v>
      </c>
      <c r="BA665" s="59">
        <f t="shared" si="161"/>
        <v>487.00001600000002</v>
      </c>
      <c r="BB665" s="58">
        <v>190.00000800000001</v>
      </c>
      <c r="BC665" s="58">
        <v>126.000006</v>
      </c>
      <c r="BD665" s="58">
        <v>148.99999399999999</v>
      </c>
      <c r="BE665" s="59">
        <f t="shared" si="162"/>
        <v>465.00000799999998</v>
      </c>
      <c r="BF665" s="60">
        <f t="shared" si="163"/>
        <v>6537.8412192000005</v>
      </c>
      <c r="BG665" s="53">
        <f t="shared" si="165"/>
        <v>1618.6344432000001</v>
      </c>
      <c r="BH665" s="53">
        <f t="shared" si="165"/>
        <v>1885.6955952000001</v>
      </c>
      <c r="BI665" s="53">
        <f t="shared" si="165"/>
        <v>3033.5111808000001</v>
      </c>
      <c r="BJ665" s="53">
        <f t="shared" si="164"/>
        <v>6537.8412192000005</v>
      </c>
      <c r="BL665" s="40"/>
    </row>
    <row r="666" spans="1:64" ht="16.05" customHeight="1" x14ac:dyDescent="0.3">
      <c r="A666" s="55">
        <v>660</v>
      </c>
      <c r="B666" s="55" t="s">
        <v>52</v>
      </c>
      <c r="C666" s="55" t="s">
        <v>226</v>
      </c>
      <c r="D666" s="55" t="s">
        <v>54</v>
      </c>
      <c r="E666" s="55" t="s">
        <v>511</v>
      </c>
      <c r="F666" s="56">
        <v>56.3</v>
      </c>
      <c r="G666" s="57">
        <v>380</v>
      </c>
      <c r="H666" s="55" t="s">
        <v>50</v>
      </c>
      <c r="I666" s="53">
        <v>157363.98500000002</v>
      </c>
      <c r="J666" s="58">
        <v>4402.1750000000002</v>
      </c>
      <c r="K666" s="58">
        <v>3467.85</v>
      </c>
      <c r="L666" s="58">
        <v>5660.125</v>
      </c>
      <c r="M666" s="59">
        <f t="shared" si="151"/>
        <v>13530.15</v>
      </c>
      <c r="N666" s="58">
        <v>4144.8</v>
      </c>
      <c r="O666" s="58">
        <v>3363.5</v>
      </c>
      <c r="P666" s="58">
        <v>4114.75</v>
      </c>
      <c r="Q666" s="59">
        <f t="shared" si="152"/>
        <v>11623.05</v>
      </c>
      <c r="R666" s="58">
        <v>4652.4750000000004</v>
      </c>
      <c r="S666" s="58">
        <v>3664.8</v>
      </c>
      <c r="T666" s="58">
        <v>3221.8249999999998</v>
      </c>
      <c r="U666" s="59">
        <f t="shared" si="153"/>
        <v>11539.100000000002</v>
      </c>
      <c r="V666" s="58">
        <v>3794.125</v>
      </c>
      <c r="W666" s="58">
        <v>3580.7249999999999</v>
      </c>
      <c r="X666" s="58">
        <v>3956.25</v>
      </c>
      <c r="Y666" s="59">
        <f t="shared" si="154"/>
        <v>11331.1</v>
      </c>
      <c r="Z666" s="58">
        <v>4565.1499999999996</v>
      </c>
      <c r="AA666" s="58">
        <v>3717.2750000000001</v>
      </c>
      <c r="AB666" s="58">
        <v>4064.2750000000001</v>
      </c>
      <c r="AC666" s="59">
        <f t="shared" si="155"/>
        <v>12346.699999999999</v>
      </c>
      <c r="AD666" s="58">
        <v>4855.625</v>
      </c>
      <c r="AE666" s="58">
        <v>4047.45</v>
      </c>
      <c r="AF666" s="58">
        <v>4814.05</v>
      </c>
      <c r="AG666" s="59">
        <f t="shared" si="156"/>
        <v>13717.125</v>
      </c>
      <c r="AH666" s="58">
        <v>6027.5360000000001</v>
      </c>
      <c r="AI666" s="58">
        <v>5579.5360000000001</v>
      </c>
      <c r="AJ666" s="58">
        <v>5480.8649999999998</v>
      </c>
      <c r="AK666" s="59">
        <f t="shared" si="157"/>
        <v>17087.936999999998</v>
      </c>
      <c r="AL666" s="58">
        <v>4465.4930000000004</v>
      </c>
      <c r="AM666" s="58">
        <v>3410.9110000000001</v>
      </c>
      <c r="AN666" s="58">
        <v>4984.9080000000004</v>
      </c>
      <c r="AO666" s="59">
        <f t="shared" si="158"/>
        <v>12861.312000000002</v>
      </c>
      <c r="AP666" s="58">
        <v>4766.1440000000002</v>
      </c>
      <c r="AQ666" s="58">
        <v>3805.114</v>
      </c>
      <c r="AR666" s="58">
        <v>4675.643</v>
      </c>
      <c r="AS666" s="59">
        <f t="shared" si="159"/>
        <v>13246.901</v>
      </c>
      <c r="AT666" s="58">
        <v>4669.415</v>
      </c>
      <c r="AU666" s="58">
        <v>4129.3729999999996</v>
      </c>
      <c r="AV666" s="58">
        <v>5076.1940000000004</v>
      </c>
      <c r="AW666" s="59">
        <f t="shared" si="160"/>
        <v>13874.982</v>
      </c>
      <c r="AX666" s="58">
        <v>4378.95</v>
      </c>
      <c r="AY666" s="58">
        <v>3566.8249999999998</v>
      </c>
      <c r="AZ666" s="58">
        <v>4898.5</v>
      </c>
      <c r="BA666" s="59">
        <f t="shared" si="161"/>
        <v>12844.275</v>
      </c>
      <c r="BB666" s="58">
        <v>4815.9949999999999</v>
      </c>
      <c r="BC666" s="58">
        <v>3234.7150000000001</v>
      </c>
      <c r="BD666" s="58">
        <v>5310.643</v>
      </c>
      <c r="BE666" s="59">
        <f t="shared" si="162"/>
        <v>13361.352999999999</v>
      </c>
      <c r="BF666" s="60">
        <f t="shared" si="163"/>
        <v>157363.98500000002</v>
      </c>
      <c r="BG666" s="53">
        <f t="shared" si="165"/>
        <v>55537.883000000002</v>
      </c>
      <c r="BH666" s="53">
        <f t="shared" si="165"/>
        <v>45568.073999999993</v>
      </c>
      <c r="BI666" s="53">
        <f t="shared" si="165"/>
        <v>56258.028000000006</v>
      </c>
      <c r="BJ666" s="53">
        <f t="shared" si="164"/>
        <v>157363.98499999999</v>
      </c>
      <c r="BL666" s="40"/>
    </row>
    <row r="667" spans="1:64" ht="16.05" customHeight="1" x14ac:dyDescent="0.3">
      <c r="A667" s="55">
        <v>661</v>
      </c>
      <c r="B667" s="55" t="s">
        <v>52</v>
      </c>
      <c r="C667" s="55" t="s">
        <v>260</v>
      </c>
      <c r="D667" s="55" t="s">
        <v>54</v>
      </c>
      <c r="E667" s="55" t="s">
        <v>511</v>
      </c>
      <c r="F667" s="56">
        <v>22</v>
      </c>
      <c r="G667" s="57">
        <v>380</v>
      </c>
      <c r="H667" s="55" t="s">
        <v>51</v>
      </c>
      <c r="I667" s="53">
        <v>79432.886039999998</v>
      </c>
      <c r="J667" s="58">
        <v>2195</v>
      </c>
      <c r="K667" s="58">
        <v>1623.999996</v>
      </c>
      <c r="L667" s="58">
        <v>3407.999992</v>
      </c>
      <c r="M667" s="59">
        <f t="shared" si="151"/>
        <v>7226.9999879999996</v>
      </c>
      <c r="N667" s="58">
        <v>1623</v>
      </c>
      <c r="O667" s="58">
        <v>1242.000008</v>
      </c>
      <c r="P667" s="58">
        <v>2089.000004</v>
      </c>
      <c r="Q667" s="59">
        <f t="shared" si="152"/>
        <v>4954.0000120000004</v>
      </c>
      <c r="R667" s="58">
        <v>1878.000002</v>
      </c>
      <c r="S667" s="58">
        <v>1336.000004</v>
      </c>
      <c r="T667" s="58">
        <v>2258.000004</v>
      </c>
      <c r="U667" s="59">
        <f t="shared" si="153"/>
        <v>5472.0000099999997</v>
      </c>
      <c r="V667" s="58">
        <v>1675.1930070000001</v>
      </c>
      <c r="W667" s="58">
        <v>1311.6750059999999</v>
      </c>
      <c r="X667" s="58">
        <v>2444.4619980000002</v>
      </c>
      <c r="Y667" s="59">
        <f t="shared" si="154"/>
        <v>5431.330011</v>
      </c>
      <c r="Z667" s="58">
        <v>2180.5980020000002</v>
      </c>
      <c r="AA667" s="58">
        <v>1629.489994</v>
      </c>
      <c r="AB667" s="58">
        <v>3059.40299</v>
      </c>
      <c r="AC667" s="59">
        <f t="shared" si="155"/>
        <v>6869.4909860000007</v>
      </c>
      <c r="AD667" s="58">
        <v>2370.4780049999999</v>
      </c>
      <c r="AE667" s="58">
        <v>1717.4200069999999</v>
      </c>
      <c r="AF667" s="58">
        <v>3118.1669999999999</v>
      </c>
      <c r="AG667" s="59">
        <f t="shared" si="156"/>
        <v>7206.0650119999991</v>
      </c>
      <c r="AH667" s="58">
        <v>2368.000008</v>
      </c>
      <c r="AI667" s="58">
        <v>1887.0000050000001</v>
      </c>
      <c r="AJ667" s="58">
        <v>3097.9999870000001</v>
      </c>
      <c r="AK667" s="59">
        <f t="shared" si="157"/>
        <v>7353</v>
      </c>
      <c r="AL667" s="58">
        <v>2478.999996</v>
      </c>
      <c r="AM667" s="58">
        <v>1812.000012</v>
      </c>
      <c r="AN667" s="58">
        <v>3431.9999969999999</v>
      </c>
      <c r="AO667" s="59">
        <f t="shared" si="158"/>
        <v>7723.0000049999999</v>
      </c>
      <c r="AP667" s="58">
        <v>2258.000008</v>
      </c>
      <c r="AQ667" s="58">
        <v>1638.999998</v>
      </c>
      <c r="AR667" s="58">
        <v>2891.9999939999998</v>
      </c>
      <c r="AS667" s="59">
        <f t="shared" si="159"/>
        <v>6789</v>
      </c>
      <c r="AT667" s="58">
        <v>2248.9999979999998</v>
      </c>
      <c r="AU667" s="58">
        <v>1775.0000030000001</v>
      </c>
      <c r="AV667" s="58">
        <v>3148.0000030000001</v>
      </c>
      <c r="AW667" s="59">
        <f t="shared" si="160"/>
        <v>7172.0000039999995</v>
      </c>
      <c r="AX667" s="58">
        <v>2285.000004</v>
      </c>
      <c r="AY667" s="58">
        <v>1691.000006</v>
      </c>
      <c r="AZ667" s="58">
        <v>3206</v>
      </c>
      <c r="BA667" s="59">
        <f t="shared" si="161"/>
        <v>7182.0000099999997</v>
      </c>
      <c r="BB667" s="58">
        <v>2016.000008</v>
      </c>
      <c r="BC667" s="58">
        <v>1307.999998</v>
      </c>
      <c r="BD667" s="58">
        <v>2729.999996</v>
      </c>
      <c r="BE667" s="59">
        <f t="shared" si="162"/>
        <v>6054.0000020000007</v>
      </c>
      <c r="BF667" s="60">
        <f t="shared" si="163"/>
        <v>79432.886039999998</v>
      </c>
      <c r="BG667" s="53">
        <f t="shared" si="165"/>
        <v>25577.269037999995</v>
      </c>
      <c r="BH667" s="53">
        <f t="shared" si="165"/>
        <v>18972.585036999997</v>
      </c>
      <c r="BI667" s="53">
        <f t="shared" si="165"/>
        <v>34883.031965000002</v>
      </c>
      <c r="BJ667" s="53">
        <f t="shared" si="164"/>
        <v>79432.886039999998</v>
      </c>
      <c r="BL667" s="40"/>
    </row>
    <row r="668" spans="1:64" ht="16.05" customHeight="1" x14ac:dyDescent="0.3">
      <c r="A668" s="55">
        <v>662</v>
      </c>
      <c r="B668" s="55" t="s">
        <v>52</v>
      </c>
      <c r="C668" s="55" t="s">
        <v>281</v>
      </c>
      <c r="D668" s="55" t="s">
        <v>54</v>
      </c>
      <c r="E668" s="55" t="s">
        <v>511</v>
      </c>
      <c r="F668" s="56">
        <v>22</v>
      </c>
      <c r="G668" s="57">
        <v>380</v>
      </c>
      <c r="H668" s="55" t="s">
        <v>50</v>
      </c>
      <c r="I668" s="53">
        <v>62189.718992000002</v>
      </c>
      <c r="J668" s="58">
        <v>1477.8789999999999</v>
      </c>
      <c r="K668" s="58">
        <v>1267.692</v>
      </c>
      <c r="L668" s="58">
        <v>1778.7370000000001</v>
      </c>
      <c r="M668" s="59">
        <f t="shared" si="151"/>
        <v>4524.308</v>
      </c>
      <c r="N668" s="58">
        <v>1488.28</v>
      </c>
      <c r="O668" s="58">
        <v>1277.04</v>
      </c>
      <c r="P668" s="58">
        <v>1527.847</v>
      </c>
      <c r="Q668" s="59">
        <f t="shared" si="152"/>
        <v>4293.1669999999995</v>
      </c>
      <c r="R668" s="58">
        <v>2263.81</v>
      </c>
      <c r="S668" s="58">
        <v>1268.0029999999999</v>
      </c>
      <c r="T668" s="58">
        <v>1999.3820000000001</v>
      </c>
      <c r="U668" s="59">
        <f t="shared" si="153"/>
        <v>5531.1949999999997</v>
      </c>
      <c r="V668" s="58">
        <v>1702.0329999999999</v>
      </c>
      <c r="W668" s="58">
        <v>1406.4949999999999</v>
      </c>
      <c r="X668" s="58">
        <v>2017.2339999999999</v>
      </c>
      <c r="Y668" s="59">
        <f t="shared" si="154"/>
        <v>5125.7619999999997</v>
      </c>
      <c r="Z668" s="58">
        <v>1949.5129999999999</v>
      </c>
      <c r="AA668" s="58">
        <v>1542.713</v>
      </c>
      <c r="AB668" s="58">
        <v>2086.527</v>
      </c>
      <c r="AC668" s="59">
        <f t="shared" si="155"/>
        <v>5578.7529999999997</v>
      </c>
      <c r="AD668" s="58">
        <v>2118.826</v>
      </c>
      <c r="AE668" s="58">
        <v>1656.934</v>
      </c>
      <c r="AF668" s="58">
        <v>1842.7739999999999</v>
      </c>
      <c r="AG668" s="59">
        <f t="shared" si="156"/>
        <v>5618.5339999999997</v>
      </c>
      <c r="AH668" s="58">
        <v>2429.0000020000002</v>
      </c>
      <c r="AI668" s="58">
        <v>1883.0000090000001</v>
      </c>
      <c r="AJ668" s="58">
        <v>2508.9999910000001</v>
      </c>
      <c r="AK668" s="59">
        <f t="shared" si="157"/>
        <v>6821.0000020000007</v>
      </c>
      <c r="AL668" s="58">
        <v>2048.499992</v>
      </c>
      <c r="AM668" s="58">
        <v>1843.5</v>
      </c>
      <c r="AN668" s="58">
        <v>1917.658232</v>
      </c>
      <c r="AO668" s="59">
        <f t="shared" si="158"/>
        <v>5809.6582239999998</v>
      </c>
      <c r="AP668" s="58">
        <v>2048.499992</v>
      </c>
      <c r="AQ668" s="58">
        <v>1843.5</v>
      </c>
      <c r="AR668" s="58">
        <v>1777.341776</v>
      </c>
      <c r="AS668" s="59">
        <f t="shared" si="159"/>
        <v>5669.3417680000002</v>
      </c>
      <c r="AT668" s="58">
        <v>1582.999992</v>
      </c>
      <c r="AU668" s="58">
        <v>1430.0000090000001</v>
      </c>
      <c r="AV668" s="58">
        <v>1696.0000090000001</v>
      </c>
      <c r="AW668" s="59">
        <f t="shared" si="160"/>
        <v>4709.0000100000007</v>
      </c>
      <c r="AX668" s="58">
        <v>1437.99999</v>
      </c>
      <c r="AY668" s="58">
        <v>1146.9999949999999</v>
      </c>
      <c r="AZ668" s="58">
        <v>1489</v>
      </c>
      <c r="BA668" s="59">
        <f t="shared" si="161"/>
        <v>4073.9999849999999</v>
      </c>
      <c r="BB668" s="58">
        <v>1624.000004</v>
      </c>
      <c r="BC668" s="58">
        <v>1137.999994</v>
      </c>
      <c r="BD668" s="58">
        <v>1673.0000050000001</v>
      </c>
      <c r="BE668" s="59">
        <f t="shared" si="162"/>
        <v>4435.0000030000001</v>
      </c>
      <c r="BF668" s="60">
        <f t="shared" si="163"/>
        <v>62189.718992000002</v>
      </c>
      <c r="BG668" s="53">
        <f t="shared" si="165"/>
        <v>22171.340972000005</v>
      </c>
      <c r="BH668" s="53">
        <f t="shared" si="165"/>
        <v>17703.877006999999</v>
      </c>
      <c r="BI668" s="53">
        <f t="shared" si="165"/>
        <v>22314.501013000001</v>
      </c>
      <c r="BJ668" s="53">
        <f t="shared" si="164"/>
        <v>62189.718992000009</v>
      </c>
      <c r="BL668" s="40"/>
    </row>
    <row r="669" spans="1:64" ht="16.05" customHeight="1" x14ac:dyDescent="0.3">
      <c r="A669" s="55">
        <v>663</v>
      </c>
      <c r="B669" s="55" t="s">
        <v>52</v>
      </c>
      <c r="C669" s="55" t="s">
        <v>212</v>
      </c>
      <c r="D669" s="55" t="s">
        <v>54</v>
      </c>
      <c r="E669" s="55" t="s">
        <v>511</v>
      </c>
      <c r="F669" s="56">
        <v>35</v>
      </c>
      <c r="G669" s="57">
        <v>380</v>
      </c>
      <c r="H669" s="55" t="s">
        <v>51</v>
      </c>
      <c r="I669" s="53">
        <v>92134.999997999999</v>
      </c>
      <c r="J669" s="58">
        <v>2197</v>
      </c>
      <c r="K669" s="58">
        <v>1555.000008</v>
      </c>
      <c r="L669" s="58">
        <v>2865.000008</v>
      </c>
      <c r="M669" s="59">
        <f t="shared" si="151"/>
        <v>6617.000016</v>
      </c>
      <c r="N669" s="58">
        <v>2368</v>
      </c>
      <c r="O669" s="58">
        <v>1734.000008</v>
      </c>
      <c r="P669" s="58">
        <v>2454.000008</v>
      </c>
      <c r="Q669" s="59">
        <f t="shared" si="152"/>
        <v>6556.000016</v>
      </c>
      <c r="R669" s="58">
        <v>2849.9999889999999</v>
      </c>
      <c r="S669" s="58">
        <v>1927.000008</v>
      </c>
      <c r="T669" s="58">
        <v>2764.0000049999999</v>
      </c>
      <c r="U669" s="59">
        <f t="shared" si="153"/>
        <v>7541.0000019999998</v>
      </c>
      <c r="V669" s="58">
        <v>2399.250004</v>
      </c>
      <c r="W669" s="58">
        <v>1985.0250000000001</v>
      </c>
      <c r="X669" s="58">
        <v>3182.4749940000002</v>
      </c>
      <c r="Y669" s="59">
        <f t="shared" si="154"/>
        <v>7566.7499980000002</v>
      </c>
      <c r="Z669" s="58">
        <v>2992.8499919999999</v>
      </c>
      <c r="AA669" s="58">
        <v>2239.499992</v>
      </c>
      <c r="AB669" s="58">
        <v>3425.5249950000002</v>
      </c>
      <c r="AC669" s="59">
        <f t="shared" si="155"/>
        <v>8657.8749790000002</v>
      </c>
      <c r="AD669" s="58">
        <v>3390.1499939999999</v>
      </c>
      <c r="AE669" s="58">
        <v>2811.0249960000001</v>
      </c>
      <c r="AF669" s="58">
        <v>4337.2</v>
      </c>
      <c r="AG669" s="59">
        <f t="shared" si="156"/>
        <v>10538.37499</v>
      </c>
      <c r="AH669" s="58">
        <v>2610.999996</v>
      </c>
      <c r="AI669" s="58">
        <v>2157.0000009999999</v>
      </c>
      <c r="AJ669" s="58">
        <v>2977.9999899999998</v>
      </c>
      <c r="AK669" s="59">
        <f t="shared" si="157"/>
        <v>7745.9999869999992</v>
      </c>
      <c r="AL669" s="58">
        <v>2889.999992</v>
      </c>
      <c r="AM669" s="58">
        <v>2189.0000020000002</v>
      </c>
      <c r="AN669" s="58">
        <v>3452.9999969999999</v>
      </c>
      <c r="AO669" s="59">
        <f t="shared" si="158"/>
        <v>8531.9999910000006</v>
      </c>
      <c r="AP669" s="58">
        <v>2869.0000020000002</v>
      </c>
      <c r="AQ669" s="58">
        <v>2143.000004</v>
      </c>
      <c r="AR669" s="58">
        <v>3185.9999939999998</v>
      </c>
      <c r="AS669" s="59">
        <f t="shared" si="159"/>
        <v>8198</v>
      </c>
      <c r="AT669" s="58">
        <v>2459.9999969999999</v>
      </c>
      <c r="AU669" s="58">
        <v>1903.9999889999999</v>
      </c>
      <c r="AV669" s="58">
        <v>2803.0000089999999</v>
      </c>
      <c r="AW669" s="59">
        <f t="shared" si="160"/>
        <v>7166.9999950000001</v>
      </c>
      <c r="AX669" s="58">
        <v>2347.0000049999999</v>
      </c>
      <c r="AY669" s="58">
        <v>1592.000004</v>
      </c>
      <c r="AZ669" s="58">
        <v>2633</v>
      </c>
      <c r="BA669" s="59">
        <f t="shared" si="161"/>
        <v>6572.0000089999994</v>
      </c>
      <c r="BB669" s="58">
        <v>2311.9999979999998</v>
      </c>
      <c r="BC669" s="58">
        <v>1474.0000090000001</v>
      </c>
      <c r="BD669" s="58">
        <v>2657.000008</v>
      </c>
      <c r="BE669" s="59">
        <f t="shared" si="162"/>
        <v>6443.0000149999996</v>
      </c>
      <c r="BF669" s="60">
        <f t="shared" si="163"/>
        <v>92134.999997999999</v>
      </c>
      <c r="BG669" s="53">
        <f t="shared" si="165"/>
        <v>31686.249968999997</v>
      </c>
      <c r="BH669" s="53">
        <f t="shared" si="165"/>
        <v>23710.550021000003</v>
      </c>
      <c r="BI669" s="53">
        <f t="shared" si="165"/>
        <v>36738.200008</v>
      </c>
      <c r="BJ669" s="53">
        <f t="shared" si="164"/>
        <v>92134.999997999999</v>
      </c>
      <c r="BL669" s="40"/>
    </row>
    <row r="670" spans="1:64" ht="16.05" customHeight="1" x14ac:dyDescent="0.3">
      <c r="A670" s="55">
        <v>664</v>
      </c>
      <c r="B670" s="55" t="s">
        <v>52</v>
      </c>
      <c r="C670" s="55" t="s">
        <v>148</v>
      </c>
      <c r="D670" s="55" t="s">
        <v>54</v>
      </c>
      <c r="E670" s="55" t="s">
        <v>511</v>
      </c>
      <c r="F670" s="56">
        <v>120</v>
      </c>
      <c r="G670" s="57">
        <v>380</v>
      </c>
      <c r="H670" s="55" t="s">
        <v>50</v>
      </c>
      <c r="I670" s="53">
        <v>371885.71499999997</v>
      </c>
      <c r="J670" s="58">
        <v>9789.8829999999998</v>
      </c>
      <c r="K670" s="58">
        <v>7689.0280000000002</v>
      </c>
      <c r="L670" s="58">
        <v>10622.723</v>
      </c>
      <c r="M670" s="59">
        <f t="shared" si="151"/>
        <v>28101.633999999998</v>
      </c>
      <c r="N670" s="58">
        <v>10452.555</v>
      </c>
      <c r="O670" s="58">
        <v>8298.4760000000006</v>
      </c>
      <c r="P670" s="58">
        <v>9340.7479999999996</v>
      </c>
      <c r="Q670" s="59">
        <f t="shared" si="152"/>
        <v>28091.779000000002</v>
      </c>
      <c r="R670" s="58">
        <v>12121.681</v>
      </c>
      <c r="S670" s="58">
        <v>8807.4030000000002</v>
      </c>
      <c r="T670" s="58">
        <v>11960.474</v>
      </c>
      <c r="U670" s="59">
        <f t="shared" si="153"/>
        <v>32889.558000000005</v>
      </c>
      <c r="V670" s="58">
        <v>10905.35</v>
      </c>
      <c r="W670" s="58">
        <v>9046.4740000000002</v>
      </c>
      <c r="X670" s="58">
        <v>14439.994000000001</v>
      </c>
      <c r="Y670" s="59">
        <f t="shared" si="154"/>
        <v>34391.817999999999</v>
      </c>
      <c r="Z670" s="58">
        <v>12769.861000000001</v>
      </c>
      <c r="AA670" s="58">
        <v>9682.41</v>
      </c>
      <c r="AB670" s="58">
        <v>15756.959000000001</v>
      </c>
      <c r="AC670" s="59">
        <f t="shared" si="155"/>
        <v>38209.230000000003</v>
      </c>
      <c r="AD670" s="58">
        <v>13328.95</v>
      </c>
      <c r="AE670" s="58">
        <v>10388.625</v>
      </c>
      <c r="AF670" s="58">
        <v>17868.7</v>
      </c>
      <c r="AG670" s="59">
        <f t="shared" si="156"/>
        <v>41586.275000000001</v>
      </c>
      <c r="AH670" s="58">
        <v>10748.522000000001</v>
      </c>
      <c r="AI670" s="58">
        <v>8929.6389999999992</v>
      </c>
      <c r="AJ670" s="58">
        <v>11963.924000000001</v>
      </c>
      <c r="AK670" s="59">
        <f t="shared" si="157"/>
        <v>31642.084999999999</v>
      </c>
      <c r="AL670" s="58">
        <v>9626.5910000000003</v>
      </c>
      <c r="AM670" s="58">
        <v>7960.1660000000002</v>
      </c>
      <c r="AN670" s="58">
        <v>10021.464</v>
      </c>
      <c r="AO670" s="59">
        <f t="shared" si="158"/>
        <v>27608.221000000001</v>
      </c>
      <c r="AP670" s="58">
        <v>11952.628000000001</v>
      </c>
      <c r="AQ670" s="58">
        <v>8833.7749999999996</v>
      </c>
      <c r="AR670" s="58">
        <v>8937.1830000000009</v>
      </c>
      <c r="AS670" s="59">
        <f t="shared" si="159"/>
        <v>29723.585999999999</v>
      </c>
      <c r="AT670" s="58">
        <v>10213.683000000001</v>
      </c>
      <c r="AU670" s="58">
        <v>8191.6760000000004</v>
      </c>
      <c r="AV670" s="58">
        <v>9008.3109999999997</v>
      </c>
      <c r="AW670" s="59">
        <f t="shared" si="160"/>
        <v>27413.67</v>
      </c>
      <c r="AX670" s="58">
        <v>9453.4570000000003</v>
      </c>
      <c r="AY670" s="58">
        <v>7167.652</v>
      </c>
      <c r="AZ670" s="58">
        <v>8437.5820000000003</v>
      </c>
      <c r="BA670" s="59">
        <f t="shared" si="161"/>
        <v>25058.690999999999</v>
      </c>
      <c r="BB670" s="58">
        <v>10570.878000000001</v>
      </c>
      <c r="BC670" s="58">
        <v>6861.5010000000002</v>
      </c>
      <c r="BD670" s="58">
        <v>9736.7890000000007</v>
      </c>
      <c r="BE670" s="59">
        <f t="shared" si="162"/>
        <v>27169.168000000001</v>
      </c>
      <c r="BF670" s="60">
        <f t="shared" si="163"/>
        <v>371885.71499999997</v>
      </c>
      <c r="BG670" s="53">
        <f t="shared" si="165"/>
        <v>131934.03899999999</v>
      </c>
      <c r="BH670" s="53">
        <f t="shared" si="165"/>
        <v>101856.825</v>
      </c>
      <c r="BI670" s="53">
        <f t="shared" si="165"/>
        <v>138094.851</v>
      </c>
      <c r="BJ670" s="53">
        <f t="shared" si="164"/>
        <v>371885.71499999997</v>
      </c>
      <c r="BL670" s="40"/>
    </row>
    <row r="671" spans="1:64" ht="16.05" customHeight="1" x14ac:dyDescent="0.3">
      <c r="A671" s="55">
        <v>665</v>
      </c>
      <c r="B671" s="55" t="s">
        <v>52</v>
      </c>
      <c r="C671" s="55" t="s">
        <v>142</v>
      </c>
      <c r="D671" s="55" t="s">
        <v>54</v>
      </c>
      <c r="E671" s="55" t="s">
        <v>511</v>
      </c>
      <c r="F671" s="56">
        <v>62</v>
      </c>
      <c r="G671" s="57">
        <v>380</v>
      </c>
      <c r="H671" s="55" t="s">
        <v>50</v>
      </c>
      <c r="I671" s="53">
        <v>92496.3</v>
      </c>
      <c r="J671" s="58">
        <v>2600.7249999999999</v>
      </c>
      <c r="K671" s="58">
        <v>1900.875</v>
      </c>
      <c r="L671" s="58">
        <v>3663.5</v>
      </c>
      <c r="M671" s="59">
        <f t="shared" si="151"/>
        <v>8165.1</v>
      </c>
      <c r="N671" s="58">
        <v>1901.6</v>
      </c>
      <c r="O671" s="58">
        <v>1421.175</v>
      </c>
      <c r="P671" s="58">
        <v>2057.0500000000002</v>
      </c>
      <c r="Q671" s="59">
        <f t="shared" si="152"/>
        <v>5379.8249999999998</v>
      </c>
      <c r="R671" s="58">
        <v>2347.6</v>
      </c>
      <c r="S671" s="58">
        <v>1683.4749999999999</v>
      </c>
      <c r="T671" s="58">
        <v>2360.4749999999999</v>
      </c>
      <c r="U671" s="59">
        <f t="shared" si="153"/>
        <v>6391.5499999999993</v>
      </c>
      <c r="V671" s="58">
        <v>1944</v>
      </c>
      <c r="W671" s="58">
        <v>1690.075</v>
      </c>
      <c r="X671" s="58">
        <v>2590.2249999999999</v>
      </c>
      <c r="Y671" s="59">
        <f t="shared" si="154"/>
        <v>6224.2999999999993</v>
      </c>
      <c r="Z671" s="58">
        <v>2903.375</v>
      </c>
      <c r="AA671" s="58">
        <v>1996.45</v>
      </c>
      <c r="AB671" s="58">
        <v>3347.15</v>
      </c>
      <c r="AC671" s="59">
        <f t="shared" si="155"/>
        <v>8246.9750000000004</v>
      </c>
      <c r="AD671" s="58">
        <v>2829.0250000000001</v>
      </c>
      <c r="AE671" s="58">
        <v>2060.875</v>
      </c>
      <c r="AF671" s="58">
        <v>3233.7249999999999</v>
      </c>
      <c r="AG671" s="59">
        <f t="shared" si="156"/>
        <v>8123.625</v>
      </c>
      <c r="AH671" s="58">
        <v>2706.3249999999998</v>
      </c>
      <c r="AI671" s="58">
        <v>2292.9</v>
      </c>
      <c r="AJ671" s="58">
        <v>3084.3</v>
      </c>
      <c r="AK671" s="59">
        <f t="shared" si="157"/>
        <v>8083.5250000000005</v>
      </c>
      <c r="AL671" s="58">
        <v>2338.7249999999999</v>
      </c>
      <c r="AM671" s="58">
        <v>1672.65</v>
      </c>
      <c r="AN671" s="58">
        <v>2982.4749999999999</v>
      </c>
      <c r="AO671" s="59">
        <f t="shared" si="158"/>
        <v>6993.85</v>
      </c>
      <c r="AP671" s="58">
        <v>2609.4250000000002</v>
      </c>
      <c r="AQ671" s="58">
        <v>1873.35</v>
      </c>
      <c r="AR671" s="58">
        <v>2860.625</v>
      </c>
      <c r="AS671" s="59">
        <f t="shared" si="159"/>
        <v>7343.4</v>
      </c>
      <c r="AT671" s="58">
        <v>2559.4749999999999</v>
      </c>
      <c r="AU671" s="58">
        <v>2076.625</v>
      </c>
      <c r="AV671" s="58">
        <v>3074.5</v>
      </c>
      <c r="AW671" s="59">
        <f t="shared" si="160"/>
        <v>7710.6</v>
      </c>
      <c r="AX671" s="58">
        <v>3716.9749999999999</v>
      </c>
      <c r="AY671" s="58">
        <v>2440.85</v>
      </c>
      <c r="AZ671" s="58">
        <v>4268.7749999999996</v>
      </c>
      <c r="BA671" s="59">
        <f t="shared" si="161"/>
        <v>10426.599999999999</v>
      </c>
      <c r="BB671" s="58">
        <v>3180.5</v>
      </c>
      <c r="BC671" s="58">
        <v>2167.7249999999999</v>
      </c>
      <c r="BD671" s="58">
        <v>4058.7249999999999</v>
      </c>
      <c r="BE671" s="59">
        <f t="shared" si="162"/>
        <v>9406.9500000000007</v>
      </c>
      <c r="BF671" s="60">
        <f t="shared" si="163"/>
        <v>92496.3</v>
      </c>
      <c r="BG671" s="53">
        <f t="shared" si="165"/>
        <v>31637.749999999993</v>
      </c>
      <c r="BH671" s="53">
        <f t="shared" si="165"/>
        <v>23277.024999999994</v>
      </c>
      <c r="BI671" s="53">
        <f t="shared" si="165"/>
        <v>37581.524999999994</v>
      </c>
      <c r="BJ671" s="53">
        <f t="shared" si="164"/>
        <v>92496.299999999988</v>
      </c>
      <c r="BL671" s="40"/>
    </row>
    <row r="672" spans="1:64" ht="16.05" customHeight="1" x14ac:dyDescent="0.3">
      <c r="A672" s="55">
        <v>666</v>
      </c>
      <c r="B672" s="55" t="s">
        <v>52</v>
      </c>
      <c r="C672" s="55" t="s">
        <v>167</v>
      </c>
      <c r="D672" s="55" t="s">
        <v>54</v>
      </c>
      <c r="E672" s="55" t="s">
        <v>511</v>
      </c>
      <c r="F672" s="56">
        <v>25</v>
      </c>
      <c r="G672" s="57">
        <v>380</v>
      </c>
      <c r="H672" s="55" t="s">
        <v>51</v>
      </c>
      <c r="I672" s="53">
        <v>80514.739921</v>
      </c>
      <c r="J672" s="58">
        <v>2582</v>
      </c>
      <c r="K672" s="58">
        <v>1927</v>
      </c>
      <c r="L672" s="58">
        <v>3304.9999870000001</v>
      </c>
      <c r="M672" s="59">
        <f t="shared" si="151"/>
        <v>7813.9999870000001</v>
      </c>
      <c r="N672" s="58">
        <v>2423</v>
      </c>
      <c r="O672" s="58">
        <v>1787.999996</v>
      </c>
      <c r="P672" s="58">
        <v>2360.999992</v>
      </c>
      <c r="Q672" s="59">
        <f t="shared" si="152"/>
        <v>6571.9999880000005</v>
      </c>
      <c r="R672" s="58">
        <v>2588.9999910000001</v>
      </c>
      <c r="S672" s="58">
        <v>1880.9999889999999</v>
      </c>
      <c r="T672" s="58">
        <v>2358.9999849999999</v>
      </c>
      <c r="U672" s="59">
        <f t="shared" si="153"/>
        <v>6828.9999650000009</v>
      </c>
      <c r="V672" s="58">
        <v>2094.9449970000001</v>
      </c>
      <c r="W672" s="58">
        <v>1798.844994</v>
      </c>
      <c r="X672" s="58">
        <v>2441.395998</v>
      </c>
      <c r="Y672" s="59">
        <f t="shared" si="154"/>
        <v>6335.1859889999996</v>
      </c>
      <c r="Z672" s="58">
        <v>2387.7760060000001</v>
      </c>
      <c r="AA672" s="58">
        <v>1819.2570000000001</v>
      </c>
      <c r="AB672" s="58">
        <v>2417.3809970000002</v>
      </c>
      <c r="AC672" s="59">
        <f t="shared" si="155"/>
        <v>6624.4140029999999</v>
      </c>
      <c r="AD672" s="58">
        <v>2266.0569959999998</v>
      </c>
      <c r="AE672" s="58">
        <v>1797.407991</v>
      </c>
      <c r="AF672" s="58">
        <v>2336.6750000000002</v>
      </c>
      <c r="AG672" s="59">
        <f t="shared" si="156"/>
        <v>6400.1399870000005</v>
      </c>
      <c r="AH672" s="58">
        <v>2552</v>
      </c>
      <c r="AI672" s="58">
        <v>2040.000012</v>
      </c>
      <c r="AJ672" s="58">
        <v>2530.0000049999999</v>
      </c>
      <c r="AK672" s="59">
        <f t="shared" si="157"/>
        <v>7122.0000170000003</v>
      </c>
      <c r="AL672" s="58">
        <v>2429.0000020000002</v>
      </c>
      <c r="AM672" s="58">
        <v>1749.000006</v>
      </c>
      <c r="AN672" s="58">
        <v>2346.9999870000001</v>
      </c>
      <c r="AO672" s="59">
        <f t="shared" si="158"/>
        <v>6524.9999950000001</v>
      </c>
      <c r="AP672" s="58">
        <v>2405.999992</v>
      </c>
      <c r="AQ672" s="58">
        <v>1792.000002</v>
      </c>
      <c r="AR672" s="58">
        <v>2109</v>
      </c>
      <c r="AS672" s="59">
        <f t="shared" si="159"/>
        <v>6306.9999939999998</v>
      </c>
      <c r="AT672" s="58">
        <v>2256.9999899999998</v>
      </c>
      <c r="AU672" s="58">
        <v>1808.0000050000001</v>
      </c>
      <c r="AV672" s="58">
        <v>2239.9999910000001</v>
      </c>
      <c r="AW672" s="59">
        <f t="shared" si="160"/>
        <v>6304.9999860000007</v>
      </c>
      <c r="AX672" s="58">
        <v>2330.0000009999999</v>
      </c>
      <c r="AY672" s="58">
        <v>1752.000008</v>
      </c>
      <c r="AZ672" s="58">
        <v>2350</v>
      </c>
      <c r="BA672" s="59">
        <f t="shared" si="161"/>
        <v>6432.0000089999994</v>
      </c>
      <c r="BB672" s="58">
        <v>2660.0000020000002</v>
      </c>
      <c r="BC672" s="58">
        <v>1723.999998</v>
      </c>
      <c r="BD672" s="58">
        <v>2865.0000009999999</v>
      </c>
      <c r="BE672" s="59">
        <f t="shared" si="162"/>
        <v>7249.0000010000003</v>
      </c>
      <c r="BF672" s="60">
        <f t="shared" si="163"/>
        <v>80514.739921</v>
      </c>
      <c r="BG672" s="53">
        <f t="shared" si="165"/>
        <v>28976.777977000005</v>
      </c>
      <c r="BH672" s="53">
        <f t="shared" si="165"/>
        <v>21876.510001000002</v>
      </c>
      <c r="BI672" s="53">
        <f t="shared" si="165"/>
        <v>29661.451943</v>
      </c>
      <c r="BJ672" s="53">
        <f t="shared" si="164"/>
        <v>80514.739921</v>
      </c>
      <c r="BL672" s="40"/>
    </row>
    <row r="673" spans="1:64" ht="16.05" customHeight="1" x14ac:dyDescent="0.3">
      <c r="A673" s="55">
        <v>667</v>
      </c>
      <c r="B673" s="55" t="s">
        <v>52</v>
      </c>
      <c r="C673" s="55" t="s">
        <v>186</v>
      </c>
      <c r="D673" s="55" t="s">
        <v>54</v>
      </c>
      <c r="E673" s="55" t="s">
        <v>511</v>
      </c>
      <c r="F673" s="56">
        <v>22</v>
      </c>
      <c r="G673" s="57">
        <v>380</v>
      </c>
      <c r="H673" s="55" t="s">
        <v>50</v>
      </c>
      <c r="I673" s="53">
        <v>48863.092044000005</v>
      </c>
      <c r="J673" s="58">
        <v>1238</v>
      </c>
      <c r="K673" s="58">
        <v>926.99999600000001</v>
      </c>
      <c r="L673" s="58">
        <v>2002.0000050000001</v>
      </c>
      <c r="M673" s="59">
        <f t="shared" si="151"/>
        <v>4167.0000010000003</v>
      </c>
      <c r="N673" s="58">
        <v>1255</v>
      </c>
      <c r="O673" s="58">
        <v>944.00000399999999</v>
      </c>
      <c r="P673" s="58">
        <v>1626.000008</v>
      </c>
      <c r="Q673" s="59">
        <f t="shared" si="152"/>
        <v>3825.000012</v>
      </c>
      <c r="R673" s="58">
        <v>1421.0000070000001</v>
      </c>
      <c r="S673" s="58">
        <v>1007.000008</v>
      </c>
      <c r="T673" s="58">
        <v>1717.999998</v>
      </c>
      <c r="U673" s="59">
        <f t="shared" si="153"/>
        <v>4146.0000129999999</v>
      </c>
      <c r="V673" s="58">
        <v>1182.317</v>
      </c>
      <c r="W673" s="58">
        <v>991.05499999999995</v>
      </c>
      <c r="X673" s="58">
        <v>1853.557</v>
      </c>
      <c r="Y673" s="59">
        <f t="shared" si="154"/>
        <v>4026.9290000000001</v>
      </c>
      <c r="Z673" s="58">
        <v>1375.5619999999999</v>
      </c>
      <c r="AA673" s="58">
        <v>989.32</v>
      </c>
      <c r="AB673" s="58">
        <v>1819.499</v>
      </c>
      <c r="AC673" s="59">
        <f t="shared" si="155"/>
        <v>4184.3810000000003</v>
      </c>
      <c r="AD673" s="58">
        <v>1265.885</v>
      </c>
      <c r="AE673" s="58">
        <v>930.96</v>
      </c>
      <c r="AF673" s="58">
        <v>1714.9369999999999</v>
      </c>
      <c r="AG673" s="59">
        <f t="shared" si="156"/>
        <v>3911.7820000000002</v>
      </c>
      <c r="AH673" s="58">
        <v>1354.00001</v>
      </c>
      <c r="AI673" s="58">
        <v>1070.0000050000001</v>
      </c>
      <c r="AJ673" s="58">
        <v>1704.000008</v>
      </c>
      <c r="AK673" s="59">
        <f t="shared" si="157"/>
        <v>4128.0000230000005</v>
      </c>
      <c r="AL673" s="58">
        <v>1312.000008</v>
      </c>
      <c r="AM673" s="58">
        <v>893.99999800000001</v>
      </c>
      <c r="AN673" s="58">
        <v>1766.000006</v>
      </c>
      <c r="AO673" s="59">
        <f t="shared" si="158"/>
        <v>3972.0000120000004</v>
      </c>
      <c r="AP673" s="58">
        <v>1325.000006</v>
      </c>
      <c r="AQ673" s="58">
        <v>955.99999200000002</v>
      </c>
      <c r="AR673" s="58">
        <v>1634</v>
      </c>
      <c r="AS673" s="59">
        <f t="shared" si="159"/>
        <v>3914.9999980000002</v>
      </c>
      <c r="AT673" s="58">
        <v>1263.999996</v>
      </c>
      <c r="AU673" s="58">
        <v>1045.9999949999999</v>
      </c>
      <c r="AV673" s="58">
        <v>1820.000004</v>
      </c>
      <c r="AW673" s="59">
        <f t="shared" si="160"/>
        <v>4129.9999950000001</v>
      </c>
      <c r="AX673" s="58">
        <v>1370.999994</v>
      </c>
      <c r="AY673" s="58">
        <v>982.99999600000001</v>
      </c>
      <c r="AZ673" s="58">
        <v>1890</v>
      </c>
      <c r="BA673" s="59">
        <f t="shared" si="161"/>
        <v>4243.9999900000003</v>
      </c>
      <c r="BB673" s="58">
        <v>1387.00001</v>
      </c>
      <c r="BC673" s="58">
        <v>904.00000199999999</v>
      </c>
      <c r="BD673" s="58">
        <v>1921.999988</v>
      </c>
      <c r="BE673" s="59">
        <f t="shared" si="162"/>
        <v>4213</v>
      </c>
      <c r="BF673" s="60">
        <f t="shared" si="163"/>
        <v>48863.092044000005</v>
      </c>
      <c r="BG673" s="53">
        <f t="shared" si="165"/>
        <v>15750.764031000001</v>
      </c>
      <c r="BH673" s="53">
        <f t="shared" si="165"/>
        <v>11642.334996000001</v>
      </c>
      <c r="BI673" s="53">
        <f t="shared" si="165"/>
        <v>21469.993017000001</v>
      </c>
      <c r="BJ673" s="53">
        <f t="shared" si="164"/>
        <v>48863.092044000005</v>
      </c>
      <c r="BL673" s="40"/>
    </row>
    <row r="674" spans="1:64" ht="16.05" customHeight="1" x14ac:dyDescent="0.3">
      <c r="A674" s="55">
        <v>668</v>
      </c>
      <c r="B674" s="55" t="s">
        <v>52</v>
      </c>
      <c r="C674" s="55" t="s">
        <v>57</v>
      </c>
      <c r="D674" s="55" t="s">
        <v>54</v>
      </c>
      <c r="E674" s="55" t="s">
        <v>511</v>
      </c>
      <c r="F674" s="56">
        <v>40</v>
      </c>
      <c r="G674" s="57">
        <v>380</v>
      </c>
      <c r="H674" s="55" t="s">
        <v>51</v>
      </c>
      <c r="I674" s="53">
        <v>80085.925025000004</v>
      </c>
      <c r="J674" s="58">
        <v>1655</v>
      </c>
      <c r="K674" s="58">
        <v>1232.000008</v>
      </c>
      <c r="L674" s="58">
        <v>2659.9999950000001</v>
      </c>
      <c r="M674" s="59">
        <f t="shared" si="151"/>
        <v>5547.0000030000001</v>
      </c>
      <c r="N674" s="58">
        <v>1649</v>
      </c>
      <c r="O674" s="58">
        <v>1213.999996</v>
      </c>
      <c r="P674" s="58">
        <v>2085.999988</v>
      </c>
      <c r="Q674" s="59">
        <f t="shared" si="152"/>
        <v>4948.999984</v>
      </c>
      <c r="R674" s="58">
        <v>1888.0000110000001</v>
      </c>
      <c r="S674" s="58">
        <v>1315.000008</v>
      </c>
      <c r="T674" s="58">
        <v>2241.9999849999999</v>
      </c>
      <c r="U674" s="59">
        <f t="shared" si="153"/>
        <v>5445.0000039999995</v>
      </c>
      <c r="V674" s="58">
        <v>1525.424994</v>
      </c>
      <c r="W674" s="58">
        <v>1273.4749999999999</v>
      </c>
      <c r="X674" s="58">
        <v>2384.674998</v>
      </c>
      <c r="Y674" s="59">
        <f t="shared" si="154"/>
        <v>5183.5749919999998</v>
      </c>
      <c r="Z674" s="58">
        <v>2894.575002</v>
      </c>
      <c r="AA674" s="58">
        <v>2105.6500040000001</v>
      </c>
      <c r="AB674" s="58">
        <v>3716.0750109999999</v>
      </c>
      <c r="AC674" s="59">
        <f t="shared" si="155"/>
        <v>8716.3000170000014</v>
      </c>
      <c r="AD674" s="58">
        <v>3745.5000030000001</v>
      </c>
      <c r="AE674" s="58">
        <v>2801.8499900000002</v>
      </c>
      <c r="AF674" s="58">
        <v>5209.7</v>
      </c>
      <c r="AG674" s="59">
        <f t="shared" si="156"/>
        <v>11757.049993000001</v>
      </c>
      <c r="AH674" s="58">
        <v>2744.0000060000002</v>
      </c>
      <c r="AI674" s="58">
        <v>2225.0000089999999</v>
      </c>
      <c r="AJ674" s="58">
        <v>3639.9999910000001</v>
      </c>
      <c r="AK674" s="59">
        <f t="shared" si="157"/>
        <v>8609.0000060000002</v>
      </c>
      <c r="AL674" s="58">
        <v>1818.999996</v>
      </c>
      <c r="AM674" s="58">
        <v>1308.000002</v>
      </c>
      <c r="AN674" s="58">
        <v>2446.000012</v>
      </c>
      <c r="AO674" s="59">
        <f t="shared" si="158"/>
        <v>5573.0000099999997</v>
      </c>
      <c r="AP674" s="58">
        <v>2370.0000060000002</v>
      </c>
      <c r="AQ674" s="58">
        <v>1746.000004</v>
      </c>
      <c r="AR674" s="58">
        <v>3037.999988</v>
      </c>
      <c r="AS674" s="59">
        <f t="shared" si="159"/>
        <v>7153.9999979999993</v>
      </c>
      <c r="AT674" s="58">
        <v>1910.0000010000001</v>
      </c>
      <c r="AU674" s="58">
        <v>1496.9999889999999</v>
      </c>
      <c r="AV674" s="58">
        <v>2615.0000030000001</v>
      </c>
      <c r="AW674" s="59">
        <f t="shared" si="160"/>
        <v>6021.9999930000004</v>
      </c>
      <c r="AX674" s="58">
        <v>1818.0000090000001</v>
      </c>
      <c r="AY674" s="58">
        <v>1308.0000050000001</v>
      </c>
      <c r="AZ674" s="58">
        <v>2434</v>
      </c>
      <c r="BA674" s="59">
        <f t="shared" si="161"/>
        <v>5560.0000140000002</v>
      </c>
      <c r="BB674" s="58">
        <v>1829.000008</v>
      </c>
      <c r="BC674" s="58">
        <v>1190.9999909999999</v>
      </c>
      <c r="BD674" s="58">
        <v>2550.000012</v>
      </c>
      <c r="BE674" s="59">
        <f t="shared" si="162"/>
        <v>5570.0000110000001</v>
      </c>
      <c r="BF674" s="60">
        <f t="shared" si="163"/>
        <v>80085.925025000004</v>
      </c>
      <c r="BG674" s="53">
        <f t="shared" si="165"/>
        <v>25847.500035999998</v>
      </c>
      <c r="BH674" s="53">
        <f t="shared" si="165"/>
        <v>19216.975006000004</v>
      </c>
      <c r="BI674" s="53">
        <f t="shared" si="165"/>
        <v>35021.449982999999</v>
      </c>
      <c r="BJ674" s="53">
        <f t="shared" si="164"/>
        <v>80085.925025000004</v>
      </c>
      <c r="BL674" s="40"/>
    </row>
    <row r="675" spans="1:64" ht="16.05" customHeight="1" x14ac:dyDescent="0.3">
      <c r="A675" s="55">
        <v>669</v>
      </c>
      <c r="B675" s="55" t="s">
        <v>52</v>
      </c>
      <c r="C675" s="55" t="s">
        <v>155</v>
      </c>
      <c r="D675" s="55" t="s">
        <v>54</v>
      </c>
      <c r="E675" s="55" t="s">
        <v>511</v>
      </c>
      <c r="F675" s="56">
        <v>33</v>
      </c>
      <c r="G675" s="57">
        <v>380</v>
      </c>
      <c r="H675" s="55" t="s">
        <v>51</v>
      </c>
      <c r="I675" s="53">
        <v>76276.635004999989</v>
      </c>
      <c r="J675" s="58">
        <v>1744</v>
      </c>
      <c r="K675" s="58">
        <v>1279.999996</v>
      </c>
      <c r="L675" s="58">
        <v>2650.9999950000001</v>
      </c>
      <c r="M675" s="59">
        <f t="shared" si="151"/>
        <v>5674.9999910000006</v>
      </c>
      <c r="N675" s="58">
        <v>1550</v>
      </c>
      <c r="O675" s="58">
        <v>1191.999992</v>
      </c>
      <c r="P675" s="58">
        <v>1821.999996</v>
      </c>
      <c r="Q675" s="59">
        <f t="shared" si="152"/>
        <v>4563.9999879999996</v>
      </c>
      <c r="R675" s="58">
        <v>1789.0000070000001</v>
      </c>
      <c r="S675" s="58">
        <v>1319.999992</v>
      </c>
      <c r="T675" s="58">
        <v>1951.999998</v>
      </c>
      <c r="U675" s="59">
        <f t="shared" si="153"/>
        <v>5060.9999969999999</v>
      </c>
      <c r="V675" s="58">
        <v>1730.6750019999999</v>
      </c>
      <c r="W675" s="58">
        <v>1492.8329940000001</v>
      </c>
      <c r="X675" s="58">
        <v>2550.3219899999999</v>
      </c>
      <c r="Y675" s="59">
        <f t="shared" si="154"/>
        <v>5773.8299860000006</v>
      </c>
      <c r="Z675" s="58">
        <v>1825.2820079999999</v>
      </c>
      <c r="AA675" s="58">
        <v>1440.423996</v>
      </c>
      <c r="AB675" s="58">
        <v>2319.0130079999999</v>
      </c>
      <c r="AC675" s="59">
        <f t="shared" si="155"/>
        <v>5584.7190119999996</v>
      </c>
      <c r="AD675" s="58">
        <v>1999.326</v>
      </c>
      <c r="AE675" s="58">
        <v>1595.4670060000001</v>
      </c>
      <c r="AF675" s="58">
        <v>2526.2930000000001</v>
      </c>
      <c r="AG675" s="59">
        <f t="shared" si="156"/>
        <v>6121.0860059999995</v>
      </c>
      <c r="AH675" s="58">
        <v>2843.0000060000002</v>
      </c>
      <c r="AI675" s="58">
        <v>2391.0000060000002</v>
      </c>
      <c r="AJ675" s="58">
        <v>3231.0000060000002</v>
      </c>
      <c r="AK675" s="59">
        <f t="shared" si="157"/>
        <v>8465.0000180000006</v>
      </c>
      <c r="AL675" s="58">
        <v>2821.9999939999998</v>
      </c>
      <c r="AM675" s="58">
        <v>2084.9999979999998</v>
      </c>
      <c r="AN675" s="58">
        <v>3259.0000049999999</v>
      </c>
      <c r="AO675" s="59">
        <f t="shared" si="158"/>
        <v>8165.999996999999</v>
      </c>
      <c r="AP675" s="58">
        <v>2722.9999939999998</v>
      </c>
      <c r="AQ675" s="58">
        <v>2081.999996</v>
      </c>
      <c r="AR675" s="58">
        <v>3081.9999939999998</v>
      </c>
      <c r="AS675" s="59">
        <f t="shared" si="159"/>
        <v>7886.999984</v>
      </c>
      <c r="AT675" s="58">
        <v>1960.999992</v>
      </c>
      <c r="AU675" s="58">
        <v>1642.99999</v>
      </c>
      <c r="AV675" s="58">
        <v>2550.0000020000002</v>
      </c>
      <c r="AW675" s="59">
        <f t="shared" si="160"/>
        <v>6153.999984</v>
      </c>
      <c r="AX675" s="58">
        <v>2095.0000049999999</v>
      </c>
      <c r="AY675" s="58">
        <v>1596.0000030000001</v>
      </c>
      <c r="AZ675" s="58">
        <v>2669</v>
      </c>
      <c r="BA675" s="59">
        <f t="shared" si="161"/>
        <v>6360.000008</v>
      </c>
      <c r="BB675" s="58">
        <v>2179.0000100000002</v>
      </c>
      <c r="BC675" s="58">
        <v>1451.0000110000001</v>
      </c>
      <c r="BD675" s="58">
        <v>2835.0000129999999</v>
      </c>
      <c r="BE675" s="59">
        <f t="shared" si="162"/>
        <v>6465.0000340000006</v>
      </c>
      <c r="BF675" s="60">
        <f t="shared" si="163"/>
        <v>76276.635004999989</v>
      </c>
      <c r="BG675" s="53">
        <f t="shared" si="165"/>
        <v>25261.283017999998</v>
      </c>
      <c r="BH675" s="53">
        <f t="shared" si="165"/>
        <v>19568.723980000002</v>
      </c>
      <c r="BI675" s="53">
        <f t="shared" si="165"/>
        <v>31446.628007000003</v>
      </c>
      <c r="BJ675" s="53">
        <f t="shared" si="164"/>
        <v>76276.635005000004</v>
      </c>
      <c r="BL675" s="40"/>
    </row>
    <row r="676" spans="1:64" ht="16.05" customHeight="1" x14ac:dyDescent="0.3">
      <c r="A676" s="55">
        <v>670</v>
      </c>
      <c r="B676" s="55" t="s">
        <v>52</v>
      </c>
      <c r="C676" s="55" t="s">
        <v>71</v>
      </c>
      <c r="D676" s="55" t="s">
        <v>54</v>
      </c>
      <c r="E676" s="55" t="s">
        <v>511</v>
      </c>
      <c r="F676" s="56">
        <v>11</v>
      </c>
      <c r="G676" s="57">
        <v>220</v>
      </c>
      <c r="H676" s="55" t="s">
        <v>50</v>
      </c>
      <c r="I676" s="53">
        <v>4937.7490000000007</v>
      </c>
      <c r="J676" s="58">
        <v>337.25900000000001</v>
      </c>
      <c r="K676" s="58">
        <v>248.316</v>
      </c>
      <c r="L676" s="58">
        <v>550.86</v>
      </c>
      <c r="M676" s="59">
        <f t="shared" si="151"/>
        <v>1136.4349999999999</v>
      </c>
      <c r="N676" s="58">
        <v>339.322</v>
      </c>
      <c r="O676" s="58">
        <v>248.94399999999999</v>
      </c>
      <c r="P676" s="58">
        <v>442.05</v>
      </c>
      <c r="Q676" s="59">
        <f t="shared" si="152"/>
        <v>1030.316</v>
      </c>
      <c r="R676" s="58">
        <v>390.61200000000002</v>
      </c>
      <c r="S676" s="58">
        <v>273.29000000000002</v>
      </c>
      <c r="T676" s="58">
        <v>478.685</v>
      </c>
      <c r="U676" s="59">
        <f t="shared" si="153"/>
        <v>1142.587</v>
      </c>
      <c r="V676" s="58">
        <v>286.38099999999997</v>
      </c>
      <c r="W676" s="58">
        <v>224.34200000000001</v>
      </c>
      <c r="X676" s="58">
        <v>485.435</v>
      </c>
      <c r="Y676" s="59">
        <f t="shared" si="154"/>
        <v>996.1579999999999</v>
      </c>
      <c r="Z676" s="58">
        <v>2.7679999999999998</v>
      </c>
      <c r="AA676" s="58">
        <v>1.9430000000000001</v>
      </c>
      <c r="AB676" s="58">
        <v>3.71</v>
      </c>
      <c r="AC676" s="59">
        <f t="shared" si="155"/>
        <v>8.4209999999999994</v>
      </c>
      <c r="AD676" s="58">
        <v>2.617</v>
      </c>
      <c r="AE676" s="58">
        <v>1.8859999999999999</v>
      </c>
      <c r="AF676" s="58">
        <v>3.6160000000000001</v>
      </c>
      <c r="AG676" s="59">
        <f t="shared" si="156"/>
        <v>8.1189999999999998</v>
      </c>
      <c r="AH676" s="58">
        <v>3.5459999999999998</v>
      </c>
      <c r="AI676" s="58">
        <v>2.6850000000000001</v>
      </c>
      <c r="AJ676" s="58">
        <v>4.5739999999999998</v>
      </c>
      <c r="AK676" s="59">
        <f t="shared" si="157"/>
        <v>10.805</v>
      </c>
      <c r="AL676" s="58">
        <v>3.22</v>
      </c>
      <c r="AM676" s="58">
        <v>2.27</v>
      </c>
      <c r="AN676" s="58">
        <v>4.3789999999999996</v>
      </c>
      <c r="AO676" s="59">
        <f t="shared" si="158"/>
        <v>9.8689999999999998</v>
      </c>
      <c r="AP676" s="58">
        <v>2.7709999999999999</v>
      </c>
      <c r="AQ676" s="58">
        <v>1.9630000000000001</v>
      </c>
      <c r="AR676" s="58">
        <v>3.476</v>
      </c>
      <c r="AS676" s="59">
        <f t="shared" si="159"/>
        <v>8.2100000000000009</v>
      </c>
      <c r="AT676" s="58">
        <v>2.6059999999999999</v>
      </c>
      <c r="AU676" s="58">
        <v>2.081</v>
      </c>
      <c r="AV676" s="58">
        <v>3.774</v>
      </c>
      <c r="AW676" s="59">
        <f t="shared" si="160"/>
        <v>8.4609999999999985</v>
      </c>
      <c r="AX676" s="58">
        <v>2.6190000000000002</v>
      </c>
      <c r="AY676" s="58">
        <v>1.8919999999999999</v>
      </c>
      <c r="AZ676" s="58">
        <v>3.6339999999999999</v>
      </c>
      <c r="BA676" s="59">
        <f t="shared" si="161"/>
        <v>8.1449999999999996</v>
      </c>
      <c r="BB676" s="58">
        <v>196.13499999999999</v>
      </c>
      <c r="BC676" s="58">
        <v>113.88800000000001</v>
      </c>
      <c r="BD676" s="58">
        <v>260.2</v>
      </c>
      <c r="BE676" s="59">
        <f t="shared" si="162"/>
        <v>570.22299999999996</v>
      </c>
      <c r="BF676" s="60">
        <f t="shared" si="163"/>
        <v>4937.7490000000007</v>
      </c>
      <c r="BG676" s="53">
        <f t="shared" si="165"/>
        <v>1569.856</v>
      </c>
      <c r="BH676" s="53">
        <f t="shared" si="165"/>
        <v>1123.4999999999998</v>
      </c>
      <c r="BI676" s="53">
        <f t="shared" si="165"/>
        <v>2244.393</v>
      </c>
      <c r="BJ676" s="53">
        <f t="shared" si="164"/>
        <v>4937.7489999999998</v>
      </c>
      <c r="BL676" s="40"/>
    </row>
    <row r="677" spans="1:64" ht="16.05" customHeight="1" x14ac:dyDescent="0.3">
      <c r="A677" s="55">
        <v>671</v>
      </c>
      <c r="B677" s="55" t="s">
        <v>52</v>
      </c>
      <c r="C677" s="55" t="s">
        <v>164</v>
      </c>
      <c r="D677" s="55" t="s">
        <v>54</v>
      </c>
      <c r="E677" s="55" t="s">
        <v>511</v>
      </c>
      <c r="F677" s="56">
        <v>22</v>
      </c>
      <c r="G677" s="57">
        <v>380</v>
      </c>
      <c r="H677" s="55" t="s">
        <v>51</v>
      </c>
      <c r="I677" s="53">
        <v>45279.702056000002</v>
      </c>
      <c r="J677" s="58">
        <v>1318</v>
      </c>
      <c r="K677" s="58">
        <v>999</v>
      </c>
      <c r="L677" s="58">
        <v>1598.999992</v>
      </c>
      <c r="M677" s="59">
        <f t="shared" si="151"/>
        <v>3915.999992</v>
      </c>
      <c r="N677" s="58">
        <v>1346</v>
      </c>
      <c r="O677" s="58">
        <v>1058.000008</v>
      </c>
      <c r="P677" s="58">
        <v>1337.000004</v>
      </c>
      <c r="Q677" s="59">
        <f t="shared" si="152"/>
        <v>3741.000012</v>
      </c>
      <c r="R677" s="58">
        <v>1536.0000070000001</v>
      </c>
      <c r="S677" s="58">
        <v>1149</v>
      </c>
      <c r="T677" s="58">
        <v>1479.0000030000001</v>
      </c>
      <c r="U677" s="59">
        <f t="shared" si="153"/>
        <v>4164.0000099999997</v>
      </c>
      <c r="V677" s="58">
        <v>1024.320001</v>
      </c>
      <c r="W677" s="58">
        <v>962.15</v>
      </c>
      <c r="X677" s="58">
        <v>1375.8499919999999</v>
      </c>
      <c r="Y677" s="59">
        <f t="shared" si="154"/>
        <v>3362.3199930000001</v>
      </c>
      <c r="Z677" s="58">
        <v>1476.470996</v>
      </c>
      <c r="AA677" s="58">
        <v>1124.0790059999999</v>
      </c>
      <c r="AB677" s="58">
        <v>1689.381999</v>
      </c>
      <c r="AC677" s="59">
        <f t="shared" si="155"/>
        <v>4289.9320010000001</v>
      </c>
      <c r="AD677" s="58">
        <v>1075.489002</v>
      </c>
      <c r="AE677" s="58">
        <v>949.21300499999995</v>
      </c>
      <c r="AF677" s="58">
        <v>1231.748</v>
      </c>
      <c r="AG677" s="59">
        <f t="shared" si="156"/>
        <v>3256.4500069999999</v>
      </c>
      <c r="AH677" s="58">
        <v>1503.000004</v>
      </c>
      <c r="AI677" s="58">
        <v>1227.000008</v>
      </c>
      <c r="AJ677" s="58">
        <v>1675.000002</v>
      </c>
      <c r="AK677" s="59">
        <f t="shared" si="157"/>
        <v>4405.0000140000002</v>
      </c>
      <c r="AL677" s="58">
        <v>1644.000006</v>
      </c>
      <c r="AM677" s="58">
        <v>1164.000004</v>
      </c>
      <c r="AN677" s="58">
        <v>1910.000006</v>
      </c>
      <c r="AO677" s="59">
        <f t="shared" si="158"/>
        <v>4718.000016</v>
      </c>
      <c r="AP677" s="58">
        <v>1290.999996</v>
      </c>
      <c r="AQ677" s="58">
        <v>985.00000799999998</v>
      </c>
      <c r="AR677" s="58">
        <v>1137.999988</v>
      </c>
      <c r="AS677" s="59">
        <f t="shared" si="159"/>
        <v>3413.999992</v>
      </c>
      <c r="AT677" s="58">
        <v>1113.9999989999999</v>
      </c>
      <c r="AU677" s="58">
        <v>975.99999300000002</v>
      </c>
      <c r="AV677" s="58">
        <v>1134.000012</v>
      </c>
      <c r="AW677" s="59">
        <f t="shared" si="160"/>
        <v>3224.000004</v>
      </c>
      <c r="AX677" s="58">
        <v>1300.000002</v>
      </c>
      <c r="AY677" s="58">
        <v>1015.000006</v>
      </c>
      <c r="AZ677" s="58">
        <v>1510</v>
      </c>
      <c r="BA677" s="59">
        <f t="shared" si="161"/>
        <v>3825.000008</v>
      </c>
      <c r="BB677" s="58">
        <v>1144</v>
      </c>
      <c r="BC677" s="58">
        <v>812.99999800000001</v>
      </c>
      <c r="BD677" s="58">
        <v>1007.000009</v>
      </c>
      <c r="BE677" s="59">
        <f t="shared" si="162"/>
        <v>2964.0000070000001</v>
      </c>
      <c r="BF677" s="60">
        <f t="shared" si="163"/>
        <v>45279.702056000002</v>
      </c>
      <c r="BG677" s="53">
        <f t="shared" si="165"/>
        <v>15772.280013000001</v>
      </c>
      <c r="BH677" s="53">
        <f t="shared" si="165"/>
        <v>12421.442035999997</v>
      </c>
      <c r="BI677" s="53">
        <f t="shared" si="165"/>
        <v>17085.980007000002</v>
      </c>
      <c r="BJ677" s="53">
        <f t="shared" si="164"/>
        <v>45279.702055999995</v>
      </c>
      <c r="BL677" s="40"/>
    </row>
    <row r="678" spans="1:64" ht="16.05" customHeight="1" x14ac:dyDescent="0.3">
      <c r="A678" s="55">
        <v>672</v>
      </c>
      <c r="B678" s="55" t="s">
        <v>52</v>
      </c>
      <c r="C678" s="55" t="s">
        <v>282</v>
      </c>
      <c r="D678" s="55" t="s">
        <v>54</v>
      </c>
      <c r="E678" s="55" t="s">
        <v>511</v>
      </c>
      <c r="F678" s="56">
        <v>33</v>
      </c>
      <c r="G678" s="57">
        <v>380</v>
      </c>
      <c r="H678" s="55" t="s">
        <v>51</v>
      </c>
      <c r="I678" s="53">
        <v>172215.929011</v>
      </c>
      <c r="J678" s="58">
        <v>4049</v>
      </c>
      <c r="K678" s="58">
        <v>3091.000004</v>
      </c>
      <c r="L678" s="58">
        <v>6129</v>
      </c>
      <c r="M678" s="59">
        <f t="shared" si="151"/>
        <v>13269.000004</v>
      </c>
      <c r="N678" s="58">
        <v>3900</v>
      </c>
      <c r="O678" s="58">
        <v>3006.999996</v>
      </c>
      <c r="P678" s="58">
        <v>4547.0000120000004</v>
      </c>
      <c r="Q678" s="59">
        <f t="shared" si="152"/>
        <v>11454.000008000001</v>
      </c>
      <c r="R678" s="58">
        <v>4657.9999969999999</v>
      </c>
      <c r="S678" s="58">
        <v>3415.9999899999998</v>
      </c>
      <c r="T678" s="58">
        <v>5063.0000030000001</v>
      </c>
      <c r="U678" s="59">
        <f t="shared" si="153"/>
        <v>13136.99999</v>
      </c>
      <c r="V678" s="58">
        <v>4173.4860019999996</v>
      </c>
      <c r="W678" s="58">
        <v>3671.8349939999998</v>
      </c>
      <c r="X678" s="58">
        <v>6149.8639919999996</v>
      </c>
      <c r="Y678" s="59">
        <f t="shared" si="154"/>
        <v>13995.184987999999</v>
      </c>
      <c r="Z678" s="58">
        <v>5694.47901</v>
      </c>
      <c r="AA678" s="58">
        <v>4288.018</v>
      </c>
      <c r="AB678" s="58">
        <v>7165.4440020000002</v>
      </c>
      <c r="AC678" s="59">
        <f t="shared" si="155"/>
        <v>17147.941011999999</v>
      </c>
      <c r="AD678" s="58">
        <v>5316.5189909999999</v>
      </c>
      <c r="AE678" s="58">
        <v>4141.7710079999997</v>
      </c>
      <c r="AF678" s="58">
        <v>7183.5129999999999</v>
      </c>
      <c r="AG678" s="59">
        <f t="shared" si="156"/>
        <v>16641.802999</v>
      </c>
      <c r="AH678" s="58">
        <v>5395.0000060000002</v>
      </c>
      <c r="AI678" s="58">
        <v>4504.0000069999996</v>
      </c>
      <c r="AJ678" s="58">
        <v>6472.0000019999998</v>
      </c>
      <c r="AK678" s="59">
        <f t="shared" si="157"/>
        <v>16371.000015000001</v>
      </c>
      <c r="AL678" s="58">
        <v>5529.999992</v>
      </c>
      <c r="AM678" s="58">
        <v>4187</v>
      </c>
      <c r="AN678" s="58">
        <v>6854.0000069999996</v>
      </c>
      <c r="AO678" s="59">
        <f t="shared" si="158"/>
        <v>16570.999999</v>
      </c>
      <c r="AP678" s="58">
        <v>4918.9999980000002</v>
      </c>
      <c r="AQ678" s="58">
        <v>3769.9999939999998</v>
      </c>
      <c r="AR678" s="58">
        <v>5570.9999939999998</v>
      </c>
      <c r="AS678" s="59">
        <f t="shared" si="159"/>
        <v>14259.999986000001</v>
      </c>
      <c r="AT678" s="58">
        <v>4341.0000060000002</v>
      </c>
      <c r="AU678" s="58">
        <v>3675.9999910000001</v>
      </c>
      <c r="AV678" s="58">
        <v>5641.9999959999996</v>
      </c>
      <c r="AW678" s="59">
        <f t="shared" si="160"/>
        <v>13658.999993000001</v>
      </c>
      <c r="AX678" s="58">
        <v>4130.0000069999996</v>
      </c>
      <c r="AY678" s="58">
        <v>3168.0000070000001</v>
      </c>
      <c r="AZ678" s="58">
        <v>5233</v>
      </c>
      <c r="BA678" s="59">
        <f t="shared" si="161"/>
        <v>12531.000013999999</v>
      </c>
      <c r="BB678" s="58">
        <v>4471.9999939999998</v>
      </c>
      <c r="BC678" s="58">
        <v>2947.999996</v>
      </c>
      <c r="BD678" s="58">
        <v>5759.0000129999999</v>
      </c>
      <c r="BE678" s="59">
        <f t="shared" si="162"/>
        <v>13179.000003000001</v>
      </c>
      <c r="BF678" s="60">
        <f t="shared" si="163"/>
        <v>172215.929011</v>
      </c>
      <c r="BG678" s="53">
        <f t="shared" si="165"/>
        <v>56578.484002999998</v>
      </c>
      <c r="BH678" s="53">
        <f t="shared" si="165"/>
        <v>43868.623986999999</v>
      </c>
      <c r="BI678" s="53">
        <f t="shared" si="165"/>
        <v>71768.821020999996</v>
      </c>
      <c r="BJ678" s="53">
        <f t="shared" si="164"/>
        <v>172215.92901099997</v>
      </c>
      <c r="BL678" s="40"/>
    </row>
    <row r="679" spans="1:64" ht="16.05" customHeight="1" x14ac:dyDescent="0.3">
      <c r="A679" s="55">
        <v>673</v>
      </c>
      <c r="B679" s="55" t="s">
        <v>52</v>
      </c>
      <c r="C679" s="55" t="s">
        <v>283</v>
      </c>
      <c r="D679" s="55" t="s">
        <v>54</v>
      </c>
      <c r="E679" s="55" t="s">
        <v>511</v>
      </c>
      <c r="F679" s="56">
        <v>25</v>
      </c>
      <c r="G679" s="57">
        <v>380</v>
      </c>
      <c r="H679" s="55" t="s">
        <v>51</v>
      </c>
      <c r="I679" s="53">
        <v>98793.419987999994</v>
      </c>
      <c r="J679" s="58">
        <v>2636</v>
      </c>
      <c r="K679" s="58">
        <v>1964.000004</v>
      </c>
      <c r="L679" s="58">
        <v>4171.9999950000001</v>
      </c>
      <c r="M679" s="59">
        <f t="shared" si="151"/>
        <v>8771.9999989999997</v>
      </c>
      <c r="N679" s="58">
        <v>2618</v>
      </c>
      <c r="O679" s="58">
        <v>1945.999996</v>
      </c>
      <c r="P679" s="58">
        <v>3318.000008</v>
      </c>
      <c r="Q679" s="59">
        <f t="shared" si="152"/>
        <v>7882.0000040000004</v>
      </c>
      <c r="R679" s="58">
        <v>2860.999992</v>
      </c>
      <c r="S679" s="58">
        <v>2023.000004</v>
      </c>
      <c r="T679" s="58">
        <v>3385.000004</v>
      </c>
      <c r="U679" s="59">
        <f t="shared" si="153"/>
        <v>8269</v>
      </c>
      <c r="V679" s="58">
        <v>2319.4329990000001</v>
      </c>
      <c r="W679" s="58">
        <v>1946.1030020000001</v>
      </c>
      <c r="X679" s="58">
        <v>3638.712</v>
      </c>
      <c r="Y679" s="59">
        <f t="shared" si="154"/>
        <v>7904.2480009999999</v>
      </c>
      <c r="Z679" s="58">
        <v>2615.478008</v>
      </c>
      <c r="AA679" s="58">
        <v>1895.6660019999999</v>
      </c>
      <c r="AB679" s="58">
        <v>3515.5950149999999</v>
      </c>
      <c r="AC679" s="59">
        <f t="shared" si="155"/>
        <v>8026.7390249999999</v>
      </c>
      <c r="AD679" s="58">
        <v>2500.7949960000001</v>
      </c>
      <c r="AE679" s="58">
        <v>1837.2720039999999</v>
      </c>
      <c r="AF679" s="58">
        <v>3420.366</v>
      </c>
      <c r="AG679" s="59">
        <f t="shared" si="156"/>
        <v>7758.433</v>
      </c>
      <c r="AH679" s="58">
        <v>2856.999992</v>
      </c>
      <c r="AI679" s="58">
        <v>2201.9999910000001</v>
      </c>
      <c r="AJ679" s="58">
        <v>3636.9999939999998</v>
      </c>
      <c r="AK679" s="59">
        <f t="shared" si="157"/>
        <v>8695.9999769999995</v>
      </c>
      <c r="AL679" s="58">
        <v>2687.999996</v>
      </c>
      <c r="AM679" s="58">
        <v>1925</v>
      </c>
      <c r="AN679" s="58">
        <v>3574.000004</v>
      </c>
      <c r="AO679" s="59">
        <f t="shared" si="158"/>
        <v>8187</v>
      </c>
      <c r="AP679" s="58">
        <v>2937</v>
      </c>
      <c r="AQ679" s="58">
        <v>2113.999992</v>
      </c>
      <c r="AR679" s="58">
        <v>3606.0000060000002</v>
      </c>
      <c r="AS679" s="59">
        <f t="shared" si="159"/>
        <v>8656.9999979999993</v>
      </c>
      <c r="AT679" s="58">
        <v>2608.9999950000001</v>
      </c>
      <c r="AU679" s="58">
        <v>2073.9999990000001</v>
      </c>
      <c r="AV679" s="58">
        <v>3625.9999889999999</v>
      </c>
      <c r="AW679" s="59">
        <f t="shared" si="160"/>
        <v>8308.9999829999997</v>
      </c>
      <c r="AX679" s="58">
        <v>2607.999996</v>
      </c>
      <c r="AY679" s="58">
        <v>1896.0000110000001</v>
      </c>
      <c r="AZ679" s="58">
        <v>3526</v>
      </c>
      <c r="BA679" s="59">
        <f t="shared" si="161"/>
        <v>8030.0000070000006</v>
      </c>
      <c r="BB679" s="58">
        <v>2746.000004</v>
      </c>
      <c r="BC679" s="58">
        <v>1787.9999889999999</v>
      </c>
      <c r="BD679" s="58">
        <v>3768.0000009999999</v>
      </c>
      <c r="BE679" s="59">
        <f t="shared" si="162"/>
        <v>8301.9999939999998</v>
      </c>
      <c r="BF679" s="60">
        <f t="shared" si="163"/>
        <v>98793.419987999994</v>
      </c>
      <c r="BG679" s="53">
        <f t="shared" si="165"/>
        <v>31995.705977999998</v>
      </c>
      <c r="BH679" s="53">
        <f t="shared" si="165"/>
        <v>23611.040993999999</v>
      </c>
      <c r="BI679" s="53">
        <f t="shared" si="165"/>
        <v>43186.673016000008</v>
      </c>
      <c r="BJ679" s="53">
        <f t="shared" si="164"/>
        <v>98793.419988000009</v>
      </c>
      <c r="BL679" s="40"/>
    </row>
    <row r="680" spans="1:64" ht="16.05" customHeight="1" x14ac:dyDescent="0.3">
      <c r="A680" s="55">
        <v>674</v>
      </c>
      <c r="B680" s="55" t="s">
        <v>52</v>
      </c>
      <c r="C680" s="55" t="s">
        <v>73</v>
      </c>
      <c r="D680" s="55" t="s">
        <v>54</v>
      </c>
      <c r="E680" s="55" t="s">
        <v>511</v>
      </c>
      <c r="F680" s="56">
        <v>25</v>
      </c>
      <c r="G680" s="57">
        <v>380</v>
      </c>
      <c r="H680" s="55" t="s">
        <v>50</v>
      </c>
      <c r="I680" s="53">
        <v>50907.633999999998</v>
      </c>
      <c r="J680" s="58">
        <v>1441.1969999999999</v>
      </c>
      <c r="K680" s="58">
        <v>1071.4670000000001</v>
      </c>
      <c r="L680" s="58">
        <v>1845.48</v>
      </c>
      <c r="M680" s="59">
        <f t="shared" si="151"/>
        <v>4358.1440000000002</v>
      </c>
      <c r="N680" s="58">
        <v>1454.269</v>
      </c>
      <c r="O680" s="58">
        <v>1083.8440000000001</v>
      </c>
      <c r="P680" s="58">
        <v>1438.107</v>
      </c>
      <c r="Q680" s="59">
        <f t="shared" si="152"/>
        <v>3976.2200000000003</v>
      </c>
      <c r="R680" s="58">
        <v>1675.6130000000001</v>
      </c>
      <c r="S680" s="58">
        <v>1183.0419999999999</v>
      </c>
      <c r="T680" s="58">
        <v>1549.55</v>
      </c>
      <c r="U680" s="59">
        <f t="shared" si="153"/>
        <v>4408.2049999999999</v>
      </c>
      <c r="V680" s="58">
        <v>1390.9369999999999</v>
      </c>
      <c r="W680" s="58">
        <v>1166.011</v>
      </c>
      <c r="X680" s="58">
        <v>1721.681</v>
      </c>
      <c r="Y680" s="59">
        <f t="shared" si="154"/>
        <v>4278.6289999999999</v>
      </c>
      <c r="Z680" s="58">
        <v>1412.125</v>
      </c>
      <c r="AA680" s="58">
        <v>1089.6969999999999</v>
      </c>
      <c r="AB680" s="58">
        <v>1513.796</v>
      </c>
      <c r="AC680" s="59">
        <f t="shared" si="155"/>
        <v>4015.6180000000004</v>
      </c>
      <c r="AD680" s="58">
        <v>1309.635</v>
      </c>
      <c r="AE680" s="58">
        <v>1017.8049999999999</v>
      </c>
      <c r="AF680" s="58">
        <v>1506.6679999999999</v>
      </c>
      <c r="AG680" s="59">
        <f t="shared" si="156"/>
        <v>3834.1080000000002</v>
      </c>
      <c r="AH680" s="58">
        <v>1612.963</v>
      </c>
      <c r="AI680" s="58">
        <v>1293.8019999999999</v>
      </c>
      <c r="AJ680" s="58">
        <v>1644.2670000000001</v>
      </c>
      <c r="AK680" s="59">
        <f t="shared" si="157"/>
        <v>4551.0320000000002</v>
      </c>
      <c r="AL680" s="58">
        <v>1605.7449999999999</v>
      </c>
      <c r="AM680" s="58">
        <v>1165.5229999999999</v>
      </c>
      <c r="AN680" s="58">
        <v>1768.088</v>
      </c>
      <c r="AO680" s="59">
        <f t="shared" si="158"/>
        <v>4539.3559999999998</v>
      </c>
      <c r="AP680" s="58">
        <v>1546.575</v>
      </c>
      <c r="AQ680" s="58">
        <v>1131.673</v>
      </c>
      <c r="AR680" s="58">
        <v>1628.1130000000001</v>
      </c>
      <c r="AS680" s="59">
        <f t="shared" si="159"/>
        <v>4306.3609999999999</v>
      </c>
      <c r="AT680" s="58">
        <v>1452.575</v>
      </c>
      <c r="AU680" s="58">
        <v>1153.961</v>
      </c>
      <c r="AV680" s="58">
        <v>1458.624</v>
      </c>
      <c r="AW680" s="59">
        <f t="shared" si="160"/>
        <v>4065.16</v>
      </c>
      <c r="AX680" s="58">
        <v>1474.135</v>
      </c>
      <c r="AY680" s="58">
        <v>1095.4590000000001</v>
      </c>
      <c r="AZ680" s="58">
        <v>1529.43</v>
      </c>
      <c r="BA680" s="59">
        <f t="shared" si="161"/>
        <v>4099.0240000000003</v>
      </c>
      <c r="BB680" s="58">
        <v>1600.261</v>
      </c>
      <c r="BC680" s="58">
        <v>1044.329</v>
      </c>
      <c r="BD680" s="58">
        <v>1831.1869999999999</v>
      </c>
      <c r="BE680" s="59">
        <f t="shared" si="162"/>
        <v>4475.777</v>
      </c>
      <c r="BF680" s="60">
        <f t="shared" si="163"/>
        <v>50907.633999999998</v>
      </c>
      <c r="BG680" s="53">
        <f t="shared" si="165"/>
        <v>17976.030000000002</v>
      </c>
      <c r="BH680" s="53">
        <f t="shared" si="165"/>
        <v>13496.612999999999</v>
      </c>
      <c r="BI680" s="53">
        <f t="shared" si="165"/>
        <v>19434.990999999995</v>
      </c>
      <c r="BJ680" s="53">
        <f t="shared" si="164"/>
        <v>50907.633999999998</v>
      </c>
      <c r="BL680" s="40"/>
    </row>
    <row r="681" spans="1:64" ht="16.05" customHeight="1" x14ac:dyDescent="0.3">
      <c r="A681" s="55">
        <v>675</v>
      </c>
      <c r="B681" s="55" t="s">
        <v>52</v>
      </c>
      <c r="C681" s="55" t="s">
        <v>198</v>
      </c>
      <c r="D681" s="55" t="s">
        <v>54</v>
      </c>
      <c r="E681" s="55" t="s">
        <v>511</v>
      </c>
      <c r="F681" s="56">
        <v>132</v>
      </c>
      <c r="G681" s="57">
        <v>380</v>
      </c>
      <c r="H681" s="55" t="s">
        <v>50</v>
      </c>
      <c r="I681" s="53">
        <v>145370.73200000002</v>
      </c>
      <c r="J681" s="58">
        <v>4526.1499999999996</v>
      </c>
      <c r="K681" s="58">
        <v>3347.069</v>
      </c>
      <c r="L681" s="58">
        <v>5707.8140000000003</v>
      </c>
      <c r="M681" s="59">
        <f t="shared" si="151"/>
        <v>13581.032999999999</v>
      </c>
      <c r="N681" s="58">
        <v>4472.9229999999998</v>
      </c>
      <c r="O681" s="58">
        <v>3339.5949999999998</v>
      </c>
      <c r="P681" s="58">
        <v>4211.018</v>
      </c>
      <c r="Q681" s="59">
        <f t="shared" si="152"/>
        <v>12023.536</v>
      </c>
      <c r="R681" s="58">
        <v>4473.0690000000004</v>
      </c>
      <c r="S681" s="58">
        <v>3314.29</v>
      </c>
      <c r="T681" s="58">
        <v>3954.7350000000001</v>
      </c>
      <c r="U681" s="59">
        <f t="shared" si="153"/>
        <v>11742.094000000001</v>
      </c>
      <c r="V681" s="58">
        <v>3700.8389999999999</v>
      </c>
      <c r="W681" s="58">
        <v>3251.413</v>
      </c>
      <c r="X681" s="58">
        <v>4233.8919999999998</v>
      </c>
      <c r="Y681" s="59">
        <f t="shared" si="154"/>
        <v>11186.144</v>
      </c>
      <c r="Z681" s="58">
        <v>4669.8100000000004</v>
      </c>
      <c r="AA681" s="58">
        <v>3353.3649999999998</v>
      </c>
      <c r="AB681" s="58">
        <v>4603.3850000000002</v>
      </c>
      <c r="AC681" s="59">
        <f t="shared" si="155"/>
        <v>12626.560000000001</v>
      </c>
      <c r="AD681" s="58">
        <v>4435.0879999999997</v>
      </c>
      <c r="AE681" s="58">
        <v>3278.0569999999998</v>
      </c>
      <c r="AF681" s="58">
        <v>4230.9390000000003</v>
      </c>
      <c r="AG681" s="59">
        <f t="shared" si="156"/>
        <v>11944.083999999999</v>
      </c>
      <c r="AH681" s="58">
        <v>5834.5</v>
      </c>
      <c r="AI681" s="58">
        <v>4605.5709999999999</v>
      </c>
      <c r="AJ681" s="58">
        <v>5943.8419999999996</v>
      </c>
      <c r="AK681" s="59">
        <f t="shared" si="157"/>
        <v>16383.913</v>
      </c>
      <c r="AL681" s="58">
        <v>5005.0749999999998</v>
      </c>
      <c r="AM681" s="58">
        <v>3672.125</v>
      </c>
      <c r="AN681" s="58">
        <v>6093.7250000000004</v>
      </c>
      <c r="AO681" s="59">
        <f t="shared" si="158"/>
        <v>14770.925000000001</v>
      </c>
      <c r="AP681" s="58">
        <v>1597.45</v>
      </c>
      <c r="AQ681" s="58">
        <v>1369.2249999999999</v>
      </c>
      <c r="AR681" s="58">
        <v>2666.8249999999998</v>
      </c>
      <c r="AS681" s="59">
        <f t="shared" si="159"/>
        <v>5633.5</v>
      </c>
      <c r="AT681" s="58">
        <v>2407.6480000000001</v>
      </c>
      <c r="AU681" s="58">
        <v>1669.5730000000001</v>
      </c>
      <c r="AV681" s="58">
        <v>1420.049</v>
      </c>
      <c r="AW681" s="59">
        <f t="shared" si="160"/>
        <v>5497.27</v>
      </c>
      <c r="AX681" s="58">
        <v>5409.2650000000003</v>
      </c>
      <c r="AY681" s="58">
        <v>3930.462</v>
      </c>
      <c r="AZ681" s="58">
        <v>5669.9949999999999</v>
      </c>
      <c r="BA681" s="59">
        <f t="shared" si="161"/>
        <v>15009.722000000002</v>
      </c>
      <c r="BB681" s="58">
        <v>5453.6210000000001</v>
      </c>
      <c r="BC681" s="58">
        <v>3439.0410000000002</v>
      </c>
      <c r="BD681" s="58">
        <v>6079.2889999999998</v>
      </c>
      <c r="BE681" s="59">
        <f t="shared" si="162"/>
        <v>14971.951000000001</v>
      </c>
      <c r="BF681" s="60">
        <f t="shared" si="163"/>
        <v>145370.73200000002</v>
      </c>
      <c r="BG681" s="53">
        <f t="shared" si="165"/>
        <v>51985.437999999995</v>
      </c>
      <c r="BH681" s="53">
        <f t="shared" si="165"/>
        <v>38569.786</v>
      </c>
      <c r="BI681" s="53">
        <f t="shared" si="165"/>
        <v>54815.507999999994</v>
      </c>
      <c r="BJ681" s="53">
        <f t="shared" si="164"/>
        <v>145370.73199999999</v>
      </c>
      <c r="BL681" s="40"/>
    </row>
    <row r="682" spans="1:64" ht="16.05" customHeight="1" x14ac:dyDescent="0.3">
      <c r="A682" s="55">
        <v>676</v>
      </c>
      <c r="B682" s="55" t="s">
        <v>52</v>
      </c>
      <c r="C682" s="55" t="s">
        <v>188</v>
      </c>
      <c r="D682" s="55" t="s">
        <v>54</v>
      </c>
      <c r="E682" s="55" t="s">
        <v>511</v>
      </c>
      <c r="F682" s="56">
        <v>35</v>
      </c>
      <c r="G682" s="57">
        <v>380</v>
      </c>
      <c r="H682" s="55" t="s">
        <v>51</v>
      </c>
      <c r="I682" s="53">
        <v>40628.925026999997</v>
      </c>
      <c r="J682" s="58">
        <v>1089</v>
      </c>
      <c r="K682" s="58">
        <v>823.99999600000001</v>
      </c>
      <c r="L682" s="58">
        <v>1269</v>
      </c>
      <c r="M682" s="59">
        <f t="shared" si="151"/>
        <v>3181.999996</v>
      </c>
      <c r="N682" s="58">
        <v>1064</v>
      </c>
      <c r="O682" s="58">
        <v>815</v>
      </c>
      <c r="P682" s="58">
        <v>927</v>
      </c>
      <c r="Q682" s="59">
        <f t="shared" si="152"/>
        <v>2806</v>
      </c>
      <c r="R682" s="58">
        <v>1226.999998</v>
      </c>
      <c r="S682" s="58">
        <v>908.99999100000002</v>
      </c>
      <c r="T682" s="58">
        <v>1008.000006</v>
      </c>
      <c r="U682" s="59">
        <f t="shared" si="153"/>
        <v>3143.9999950000001</v>
      </c>
      <c r="V682" s="58">
        <v>1052.8249980000001</v>
      </c>
      <c r="W682" s="58">
        <v>986.65</v>
      </c>
      <c r="X682" s="58">
        <v>1191.4250039999999</v>
      </c>
      <c r="Y682" s="59">
        <f t="shared" si="154"/>
        <v>3230.9000020000003</v>
      </c>
      <c r="Z682" s="58">
        <v>1297.7750060000001</v>
      </c>
      <c r="AA682" s="58">
        <v>930.30001000000004</v>
      </c>
      <c r="AB682" s="58">
        <v>1208.774997</v>
      </c>
      <c r="AC682" s="59">
        <f t="shared" si="155"/>
        <v>3436.8500130000002</v>
      </c>
      <c r="AD682" s="58">
        <v>1073.3000039999999</v>
      </c>
      <c r="AE682" s="58">
        <v>830.42499899999996</v>
      </c>
      <c r="AF682" s="58">
        <v>1002.45</v>
      </c>
      <c r="AG682" s="59">
        <f t="shared" si="156"/>
        <v>2906.1750030000003</v>
      </c>
      <c r="AH682" s="58">
        <v>1378.999996</v>
      </c>
      <c r="AI682" s="58">
        <v>1164.0000030000001</v>
      </c>
      <c r="AJ682" s="58">
        <v>1328.9999969999999</v>
      </c>
      <c r="AK682" s="59">
        <f t="shared" si="157"/>
        <v>3871.999996</v>
      </c>
      <c r="AL682" s="58">
        <v>1193.000006</v>
      </c>
      <c r="AM682" s="58">
        <v>852.00000999999997</v>
      </c>
      <c r="AN682" s="58">
        <v>1311.0000050000001</v>
      </c>
      <c r="AO682" s="59">
        <f t="shared" si="158"/>
        <v>3356.0000209999998</v>
      </c>
      <c r="AP682" s="58">
        <v>1261.999992</v>
      </c>
      <c r="AQ682" s="58">
        <v>950.99999600000001</v>
      </c>
      <c r="AR682" s="58">
        <v>1376.999996</v>
      </c>
      <c r="AS682" s="59">
        <f t="shared" si="159"/>
        <v>3589.999984</v>
      </c>
      <c r="AT682" s="58">
        <v>1275.000006</v>
      </c>
      <c r="AU682" s="58">
        <v>1106.000002</v>
      </c>
      <c r="AV682" s="58">
        <v>1319.0000070000001</v>
      </c>
      <c r="AW682" s="59">
        <f t="shared" si="160"/>
        <v>3700.0000150000001</v>
      </c>
      <c r="AX682" s="58">
        <v>1524.0000090000001</v>
      </c>
      <c r="AY682" s="58">
        <v>1024.000002</v>
      </c>
      <c r="AZ682" s="58">
        <v>1588</v>
      </c>
      <c r="BA682" s="59">
        <f t="shared" si="161"/>
        <v>4136.0000110000001</v>
      </c>
      <c r="BB682" s="58">
        <v>1208.000002</v>
      </c>
      <c r="BC682" s="58">
        <v>777.99999600000001</v>
      </c>
      <c r="BD682" s="58">
        <v>1282.9999929999999</v>
      </c>
      <c r="BE682" s="59">
        <f t="shared" si="162"/>
        <v>3268.9999909999997</v>
      </c>
      <c r="BF682" s="60">
        <f t="shared" si="163"/>
        <v>40628.925026999997</v>
      </c>
      <c r="BG682" s="53">
        <f t="shared" si="165"/>
        <v>14644.900017000002</v>
      </c>
      <c r="BH682" s="53">
        <f t="shared" si="165"/>
        <v>11170.375005000002</v>
      </c>
      <c r="BI682" s="53">
        <f t="shared" si="165"/>
        <v>14813.650005</v>
      </c>
      <c r="BJ682" s="53">
        <f t="shared" si="164"/>
        <v>40628.925027000005</v>
      </c>
      <c r="BL682" s="40"/>
    </row>
    <row r="683" spans="1:64" ht="16.05" customHeight="1" x14ac:dyDescent="0.3">
      <c r="A683" s="55">
        <v>677</v>
      </c>
      <c r="B683" s="55" t="s">
        <v>52</v>
      </c>
      <c r="C683" s="55" t="s">
        <v>284</v>
      </c>
      <c r="D683" s="55" t="s">
        <v>54</v>
      </c>
      <c r="E683" s="55" t="s">
        <v>511</v>
      </c>
      <c r="F683" s="56">
        <v>43</v>
      </c>
      <c r="G683" s="57">
        <v>380</v>
      </c>
      <c r="H683" s="55" t="s">
        <v>51</v>
      </c>
      <c r="I683" s="53">
        <v>40058.900010999998</v>
      </c>
      <c r="J683" s="58">
        <v>1361</v>
      </c>
      <c r="K683" s="58">
        <v>1067.000004</v>
      </c>
      <c r="L683" s="58">
        <v>1219.9999949999999</v>
      </c>
      <c r="M683" s="59">
        <f t="shared" si="151"/>
        <v>3647.9999989999997</v>
      </c>
      <c r="N683" s="58">
        <v>1055</v>
      </c>
      <c r="O683" s="58">
        <v>935.99999200000002</v>
      </c>
      <c r="P683" s="58">
        <v>678.99999600000001</v>
      </c>
      <c r="Q683" s="59">
        <f t="shared" si="152"/>
        <v>2669.999988</v>
      </c>
      <c r="R683" s="58">
        <v>1120.99999</v>
      </c>
      <c r="S683" s="58">
        <v>982.00000799999998</v>
      </c>
      <c r="T683" s="58">
        <v>571.00000999999997</v>
      </c>
      <c r="U683" s="59">
        <f t="shared" si="153"/>
        <v>2674.000008</v>
      </c>
      <c r="V683" s="58">
        <v>672.67499299999997</v>
      </c>
      <c r="W683" s="58">
        <v>593.82500600000003</v>
      </c>
      <c r="X683" s="58">
        <v>404.42500799999999</v>
      </c>
      <c r="Y683" s="59">
        <f t="shared" si="154"/>
        <v>1670.9250070000001</v>
      </c>
      <c r="Z683" s="58">
        <v>993.64999799999998</v>
      </c>
      <c r="AA683" s="58">
        <v>978.27500999999995</v>
      </c>
      <c r="AB683" s="58">
        <v>435.32500299999998</v>
      </c>
      <c r="AC683" s="59">
        <f t="shared" si="155"/>
        <v>2407.2500110000001</v>
      </c>
      <c r="AD683" s="58">
        <v>1293.4499969999999</v>
      </c>
      <c r="AE683" s="58">
        <v>1528.7999970000001</v>
      </c>
      <c r="AF683" s="58">
        <v>1032.4749999999999</v>
      </c>
      <c r="AG683" s="59">
        <f t="shared" si="156"/>
        <v>3854.7249939999997</v>
      </c>
      <c r="AH683" s="58">
        <v>2473.0000020000002</v>
      </c>
      <c r="AI683" s="58">
        <v>2100.0000009999999</v>
      </c>
      <c r="AJ683" s="58">
        <v>2218.0000049999999</v>
      </c>
      <c r="AK683" s="59">
        <f t="shared" si="157"/>
        <v>6791.000008</v>
      </c>
      <c r="AL683" s="58">
        <v>1954.000004</v>
      </c>
      <c r="AM683" s="58">
        <v>1564.999992</v>
      </c>
      <c r="AN683" s="58">
        <v>1587.999992</v>
      </c>
      <c r="AO683" s="59">
        <f t="shared" si="158"/>
        <v>5106.9999879999996</v>
      </c>
      <c r="AP683" s="58">
        <v>1457.999994</v>
      </c>
      <c r="AQ683" s="58">
        <v>1254.000006</v>
      </c>
      <c r="AR683" s="58">
        <v>843.00001399999996</v>
      </c>
      <c r="AS683" s="59">
        <f t="shared" si="159"/>
        <v>3555.0000140000002</v>
      </c>
      <c r="AT683" s="58">
        <v>1063.000008</v>
      </c>
      <c r="AU683" s="58">
        <v>976.99999000000003</v>
      </c>
      <c r="AV683" s="58">
        <v>669.99998800000003</v>
      </c>
      <c r="AW683" s="59">
        <f t="shared" si="160"/>
        <v>2709.9999859999998</v>
      </c>
      <c r="AX683" s="58">
        <v>998.00000999999997</v>
      </c>
      <c r="AY683" s="58">
        <v>761.000001</v>
      </c>
      <c r="AZ683" s="58">
        <v>404</v>
      </c>
      <c r="BA683" s="59">
        <f t="shared" si="161"/>
        <v>2163.0000110000001</v>
      </c>
      <c r="BB683" s="58">
        <v>1155</v>
      </c>
      <c r="BC683" s="58">
        <v>909.99999300000002</v>
      </c>
      <c r="BD683" s="58">
        <v>743.00000399999999</v>
      </c>
      <c r="BE683" s="59">
        <f t="shared" si="162"/>
        <v>2807.9999969999999</v>
      </c>
      <c r="BF683" s="60">
        <f t="shared" si="163"/>
        <v>40058.900010999998</v>
      </c>
      <c r="BG683" s="53">
        <f t="shared" si="165"/>
        <v>15597.774996</v>
      </c>
      <c r="BH683" s="53">
        <f t="shared" si="165"/>
        <v>13652.900000000001</v>
      </c>
      <c r="BI683" s="53">
        <f t="shared" si="165"/>
        <v>10808.225014999998</v>
      </c>
      <c r="BJ683" s="53">
        <f t="shared" si="164"/>
        <v>40058.900010999998</v>
      </c>
      <c r="BL683" s="40"/>
    </row>
    <row r="684" spans="1:64" ht="16.05" customHeight="1" x14ac:dyDescent="0.3">
      <c r="A684" s="55">
        <v>678</v>
      </c>
      <c r="B684" s="55" t="s">
        <v>52</v>
      </c>
      <c r="C684" s="55" t="s">
        <v>284</v>
      </c>
      <c r="D684" s="55" t="s">
        <v>54</v>
      </c>
      <c r="E684" s="55" t="s">
        <v>511</v>
      </c>
      <c r="F684" s="56">
        <v>43</v>
      </c>
      <c r="G684" s="57">
        <v>380</v>
      </c>
      <c r="H684" s="55" t="s">
        <v>51</v>
      </c>
      <c r="I684" s="53">
        <v>195234.100079</v>
      </c>
      <c r="J684" s="58">
        <v>4958</v>
      </c>
      <c r="K684" s="58">
        <v>3696.000004</v>
      </c>
      <c r="L684" s="58">
        <v>8125.0000129999999</v>
      </c>
      <c r="M684" s="59">
        <f t="shared" si="151"/>
        <v>16779.000016999998</v>
      </c>
      <c r="N684" s="58">
        <v>4902</v>
      </c>
      <c r="O684" s="58">
        <v>3661.000008</v>
      </c>
      <c r="P684" s="58">
        <v>6436.0000040000004</v>
      </c>
      <c r="Q684" s="59">
        <f t="shared" si="152"/>
        <v>14999.000012</v>
      </c>
      <c r="R684" s="58">
        <v>5603.000008</v>
      </c>
      <c r="S684" s="58">
        <v>3963.9999990000001</v>
      </c>
      <c r="T684" s="58">
        <v>6782.0000040000004</v>
      </c>
      <c r="U684" s="59">
        <f t="shared" si="153"/>
        <v>16349.000011</v>
      </c>
      <c r="V684" s="58">
        <v>4597.1000080000003</v>
      </c>
      <c r="W684" s="58">
        <v>3842.2499939999998</v>
      </c>
      <c r="X684" s="58">
        <v>7181.6500079999996</v>
      </c>
      <c r="Y684" s="59">
        <f t="shared" si="154"/>
        <v>15621.00001</v>
      </c>
      <c r="Z684" s="58">
        <v>5278.9</v>
      </c>
      <c r="AA684" s="58">
        <v>3812.7750000000001</v>
      </c>
      <c r="AB684" s="58">
        <v>7122.5250020000003</v>
      </c>
      <c r="AC684" s="59">
        <f t="shared" si="155"/>
        <v>16214.200002</v>
      </c>
      <c r="AD684" s="58">
        <v>5070.1999949999999</v>
      </c>
      <c r="AE684" s="58">
        <v>3706.0249979999999</v>
      </c>
      <c r="AF684" s="58">
        <v>7006.6750000000002</v>
      </c>
      <c r="AG684" s="59">
        <f t="shared" si="156"/>
        <v>15782.899992999999</v>
      </c>
      <c r="AH684" s="58">
        <v>5382.000008</v>
      </c>
      <c r="AI684" s="58">
        <v>4224.0000049999999</v>
      </c>
      <c r="AJ684" s="58">
        <v>6897.0000060000002</v>
      </c>
      <c r="AK684" s="59">
        <f t="shared" si="157"/>
        <v>16503.000018999999</v>
      </c>
      <c r="AL684" s="58">
        <v>5404.000008</v>
      </c>
      <c r="AM684" s="58">
        <v>3883.9999899999998</v>
      </c>
      <c r="AN684" s="58">
        <v>7309.000008</v>
      </c>
      <c r="AO684" s="59">
        <f t="shared" si="158"/>
        <v>16597.000005999998</v>
      </c>
      <c r="AP684" s="58">
        <v>5461.9999939999998</v>
      </c>
      <c r="AQ684" s="58">
        <v>3926</v>
      </c>
      <c r="AR684" s="58">
        <v>6828.0000140000002</v>
      </c>
      <c r="AS684" s="59">
        <f t="shared" si="159"/>
        <v>16216.000007999999</v>
      </c>
      <c r="AT684" s="58">
        <v>5263.000008</v>
      </c>
      <c r="AU684" s="58">
        <v>4209.0000069999996</v>
      </c>
      <c r="AV684" s="58">
        <v>7495.9999930000004</v>
      </c>
      <c r="AW684" s="59">
        <f t="shared" si="160"/>
        <v>16968.000007999999</v>
      </c>
      <c r="AX684" s="58">
        <v>5221.000008</v>
      </c>
      <c r="AY684" s="58">
        <v>3830.9999950000001</v>
      </c>
      <c r="AZ684" s="58">
        <v>7270</v>
      </c>
      <c r="BA684" s="59">
        <f t="shared" si="161"/>
        <v>16322.000003000001</v>
      </c>
      <c r="BB684" s="58">
        <v>5487.9999900000003</v>
      </c>
      <c r="BC684" s="58">
        <v>3584.9999990000001</v>
      </c>
      <c r="BD684" s="58">
        <v>7810.0000010000003</v>
      </c>
      <c r="BE684" s="59">
        <f t="shared" si="162"/>
        <v>16882.99999</v>
      </c>
      <c r="BF684" s="60">
        <f t="shared" si="163"/>
        <v>195234.100079</v>
      </c>
      <c r="BG684" s="53">
        <f t="shared" si="165"/>
        <v>62629.200026999999</v>
      </c>
      <c r="BH684" s="53">
        <f t="shared" si="165"/>
        <v>46341.049999000003</v>
      </c>
      <c r="BI684" s="53">
        <f t="shared" si="165"/>
        <v>86263.850053000002</v>
      </c>
      <c r="BJ684" s="53">
        <f t="shared" si="164"/>
        <v>195234.100079</v>
      </c>
      <c r="BL684" s="40"/>
    </row>
    <row r="685" spans="1:64" ht="16.05" customHeight="1" x14ac:dyDescent="0.3">
      <c r="A685" s="55">
        <v>679</v>
      </c>
      <c r="B685" s="55" t="s">
        <v>52</v>
      </c>
      <c r="C685" s="55" t="s">
        <v>53</v>
      </c>
      <c r="D685" s="55" t="s">
        <v>54</v>
      </c>
      <c r="E685" s="55" t="s">
        <v>511</v>
      </c>
      <c r="F685" s="56">
        <v>27.5</v>
      </c>
      <c r="G685" s="57">
        <v>380</v>
      </c>
      <c r="H685" s="55" t="s">
        <v>51</v>
      </c>
      <c r="I685" s="53">
        <v>82875.830157818171</v>
      </c>
      <c r="J685" s="58">
        <v>1940</v>
      </c>
      <c r="K685" s="58">
        <v>1370.000008</v>
      </c>
      <c r="L685" s="58">
        <v>2275.0000129999999</v>
      </c>
      <c r="M685" s="59">
        <f t="shared" si="151"/>
        <v>5585.0000209999998</v>
      </c>
      <c r="N685" s="58">
        <v>2129</v>
      </c>
      <c r="O685" s="58">
        <v>1508.000004</v>
      </c>
      <c r="P685" s="58">
        <v>1928.999992</v>
      </c>
      <c r="Q685" s="59">
        <f t="shared" si="152"/>
        <v>5565.9999960000005</v>
      </c>
      <c r="R685" s="58">
        <v>2500.9999899999998</v>
      </c>
      <c r="S685" s="58">
        <v>1674.9999869999999</v>
      </c>
      <c r="T685" s="58">
        <v>2162.9999859999998</v>
      </c>
      <c r="U685" s="59">
        <f t="shared" si="153"/>
        <v>6338.9999629999993</v>
      </c>
      <c r="V685" s="58">
        <v>2283.961006</v>
      </c>
      <c r="W685" s="58">
        <v>1863.26</v>
      </c>
      <c r="X685" s="58">
        <v>2756.5820039999999</v>
      </c>
      <c r="Y685" s="59">
        <f t="shared" si="154"/>
        <v>6903.8030099999996</v>
      </c>
      <c r="Z685" s="58">
        <v>2804.2959999999998</v>
      </c>
      <c r="AA685" s="58">
        <v>2071.5179939999998</v>
      </c>
      <c r="AB685" s="58">
        <v>3024.8939869999999</v>
      </c>
      <c r="AC685" s="59">
        <f t="shared" si="155"/>
        <v>7900.7079809999996</v>
      </c>
      <c r="AD685" s="58">
        <v>2466.8415450000002</v>
      </c>
      <c r="AE685" s="58">
        <v>1794.2525442727272</v>
      </c>
      <c r="AF685" s="58">
        <v>2645.2250905454548</v>
      </c>
      <c r="AG685" s="59">
        <f t="shared" si="156"/>
        <v>6906.3191798181824</v>
      </c>
      <c r="AH685" s="58">
        <v>2856.999992</v>
      </c>
      <c r="AI685" s="58">
        <v>2205.0000070000001</v>
      </c>
      <c r="AJ685" s="58">
        <v>3289.9999899999998</v>
      </c>
      <c r="AK685" s="59">
        <f t="shared" si="157"/>
        <v>8351.9999889999999</v>
      </c>
      <c r="AL685" s="58">
        <v>3069</v>
      </c>
      <c r="AM685" s="58">
        <v>2224</v>
      </c>
      <c r="AN685" s="58">
        <v>3788.000004</v>
      </c>
      <c r="AO685" s="59">
        <f t="shared" si="158"/>
        <v>9081.0000039999995</v>
      </c>
      <c r="AP685" s="58">
        <v>3032.000004</v>
      </c>
      <c r="AQ685" s="58">
        <v>2135.999992</v>
      </c>
      <c r="AR685" s="58">
        <v>3170.0000100000002</v>
      </c>
      <c r="AS685" s="59">
        <f t="shared" si="159"/>
        <v>8338.0000060000002</v>
      </c>
      <c r="AT685" s="58">
        <v>2331.9999990000001</v>
      </c>
      <c r="AU685" s="58">
        <v>1828.999992</v>
      </c>
      <c r="AV685" s="58">
        <v>2439.0000049999999</v>
      </c>
      <c r="AW685" s="59">
        <f t="shared" si="160"/>
        <v>6599.9999960000005</v>
      </c>
      <c r="AX685" s="58">
        <v>2075.000004</v>
      </c>
      <c r="AY685" s="58">
        <v>1524.9999949999999</v>
      </c>
      <c r="AZ685" s="58">
        <v>2106</v>
      </c>
      <c r="BA685" s="59">
        <f t="shared" si="161"/>
        <v>5705.9999989999997</v>
      </c>
      <c r="BB685" s="58">
        <v>2112</v>
      </c>
      <c r="BC685" s="58">
        <v>1330.000008</v>
      </c>
      <c r="BD685" s="58">
        <v>2156.0000049999999</v>
      </c>
      <c r="BE685" s="59">
        <f t="shared" si="162"/>
        <v>5598.0000129999999</v>
      </c>
      <c r="BF685" s="60">
        <f t="shared" si="163"/>
        <v>82875.830157818171</v>
      </c>
      <c r="BG685" s="53">
        <f t="shared" si="165"/>
        <v>29602.098540000003</v>
      </c>
      <c r="BH685" s="53">
        <f t="shared" si="165"/>
        <v>21531.030531272725</v>
      </c>
      <c r="BI685" s="53">
        <f t="shared" si="165"/>
        <v>31742.701086545458</v>
      </c>
      <c r="BJ685" s="53">
        <f t="shared" si="164"/>
        <v>82875.830157818185</v>
      </c>
      <c r="BL685" s="40"/>
    </row>
    <row r="686" spans="1:64" ht="16.05" customHeight="1" x14ac:dyDescent="0.3">
      <c r="A686" s="55">
        <v>680</v>
      </c>
      <c r="B686" s="55" t="s">
        <v>52</v>
      </c>
      <c r="C686" s="55" t="s">
        <v>131</v>
      </c>
      <c r="D686" s="55" t="s">
        <v>54</v>
      </c>
      <c r="E686" s="55" t="s">
        <v>511</v>
      </c>
      <c r="F686" s="56">
        <v>70</v>
      </c>
      <c r="G686" s="57">
        <v>380</v>
      </c>
      <c r="H686" s="55" t="s">
        <v>50</v>
      </c>
      <c r="I686" s="53">
        <v>14937.430999999999</v>
      </c>
      <c r="J686" s="58">
        <v>327.57299999999998</v>
      </c>
      <c r="K686" s="58">
        <v>256.67</v>
      </c>
      <c r="L686" s="58">
        <v>420.32299999999998</v>
      </c>
      <c r="M686" s="59">
        <f t="shared" si="151"/>
        <v>1004.5659999999999</v>
      </c>
      <c r="N686" s="58">
        <v>330.34699999999998</v>
      </c>
      <c r="O686" s="58">
        <v>250.642</v>
      </c>
      <c r="P686" s="58">
        <v>322.02</v>
      </c>
      <c r="Q686" s="59">
        <f t="shared" si="152"/>
        <v>903.00900000000001</v>
      </c>
      <c r="R686" s="58">
        <v>373.39699999999999</v>
      </c>
      <c r="S686" s="58">
        <v>277.52</v>
      </c>
      <c r="T686" s="58">
        <v>341.899</v>
      </c>
      <c r="U686" s="59">
        <f t="shared" si="153"/>
        <v>992.81599999999992</v>
      </c>
      <c r="V686" s="58">
        <v>336.27</v>
      </c>
      <c r="W686" s="58">
        <v>381.89699999999999</v>
      </c>
      <c r="X686" s="58">
        <v>445.38900000000001</v>
      </c>
      <c r="Y686" s="59">
        <f t="shared" si="154"/>
        <v>1163.556</v>
      </c>
      <c r="Z686" s="58">
        <v>1222.269</v>
      </c>
      <c r="AA686" s="58">
        <v>972.26800000000003</v>
      </c>
      <c r="AB686" s="58">
        <v>1596.7650000000001</v>
      </c>
      <c r="AC686" s="59">
        <f t="shared" si="155"/>
        <v>3791.3020000000006</v>
      </c>
      <c r="AD686" s="58">
        <v>421.49799999999999</v>
      </c>
      <c r="AE686" s="58">
        <v>235.92500000000001</v>
      </c>
      <c r="AF686" s="58">
        <v>338.47199999999998</v>
      </c>
      <c r="AG686" s="59">
        <f t="shared" si="156"/>
        <v>995.89499999999998</v>
      </c>
      <c r="AH686" s="58">
        <v>365.12299999999999</v>
      </c>
      <c r="AI686" s="58">
        <v>314.37400000000002</v>
      </c>
      <c r="AJ686" s="58">
        <v>361.67099999999999</v>
      </c>
      <c r="AK686" s="59">
        <f t="shared" si="157"/>
        <v>1041.1680000000001</v>
      </c>
      <c r="AL686" s="58">
        <v>308.5</v>
      </c>
      <c r="AM686" s="58">
        <v>241.65</v>
      </c>
      <c r="AN686" s="58">
        <v>352.75</v>
      </c>
      <c r="AO686" s="59">
        <f t="shared" si="158"/>
        <v>902.9</v>
      </c>
      <c r="AP686" s="58">
        <v>261.42500000000001</v>
      </c>
      <c r="AQ686" s="58">
        <v>212.67500000000001</v>
      </c>
      <c r="AR686" s="58">
        <v>298</v>
      </c>
      <c r="AS686" s="59">
        <f t="shared" si="159"/>
        <v>772.1</v>
      </c>
      <c r="AT686" s="58">
        <v>265.97500000000002</v>
      </c>
      <c r="AU686" s="58">
        <v>306.72500000000002</v>
      </c>
      <c r="AV686" s="58">
        <v>301.07299999999998</v>
      </c>
      <c r="AW686" s="59">
        <f t="shared" si="160"/>
        <v>873.77300000000002</v>
      </c>
      <c r="AX686" s="58">
        <v>517.62300000000005</v>
      </c>
      <c r="AY686" s="58">
        <v>317.471</v>
      </c>
      <c r="AZ686" s="58">
        <v>520.245</v>
      </c>
      <c r="BA686" s="59">
        <f t="shared" si="161"/>
        <v>1355.3389999999999</v>
      </c>
      <c r="BB686" s="58">
        <v>420.79300000000001</v>
      </c>
      <c r="BC686" s="58">
        <v>274.54500000000002</v>
      </c>
      <c r="BD686" s="58">
        <v>445.66899999999998</v>
      </c>
      <c r="BE686" s="59">
        <f t="shared" si="162"/>
        <v>1141.0070000000001</v>
      </c>
      <c r="BF686" s="60">
        <f t="shared" si="163"/>
        <v>14937.430999999999</v>
      </c>
      <c r="BG686" s="53">
        <f t="shared" si="165"/>
        <v>5150.7929999999997</v>
      </c>
      <c r="BH686" s="53">
        <f t="shared" si="165"/>
        <v>4042.3620000000005</v>
      </c>
      <c r="BI686" s="53">
        <f t="shared" si="165"/>
        <v>5744.2759999999989</v>
      </c>
      <c r="BJ686" s="53">
        <f t="shared" si="164"/>
        <v>14937.431</v>
      </c>
      <c r="BL686" s="40"/>
    </row>
    <row r="687" spans="1:64" ht="16.05" customHeight="1" x14ac:dyDescent="0.3">
      <c r="A687" s="55">
        <v>681</v>
      </c>
      <c r="B687" s="55" t="s">
        <v>52</v>
      </c>
      <c r="C687" s="55" t="s">
        <v>65</v>
      </c>
      <c r="D687" s="55" t="s">
        <v>54</v>
      </c>
      <c r="E687" s="55" t="s">
        <v>511</v>
      </c>
      <c r="F687" s="56">
        <v>50</v>
      </c>
      <c r="G687" s="57">
        <v>380</v>
      </c>
      <c r="H687" s="55" t="s">
        <v>51</v>
      </c>
      <c r="I687" s="53">
        <v>128429.07502</v>
      </c>
      <c r="J687" s="58">
        <v>3960</v>
      </c>
      <c r="K687" s="58">
        <v>2883.999996</v>
      </c>
      <c r="L687" s="58">
        <v>4696.0000129999999</v>
      </c>
      <c r="M687" s="59">
        <f t="shared" si="151"/>
        <v>11540.000008999999</v>
      </c>
      <c r="N687" s="58">
        <v>4083</v>
      </c>
      <c r="O687" s="58">
        <v>3020.000004</v>
      </c>
      <c r="P687" s="58">
        <v>4583.999992</v>
      </c>
      <c r="Q687" s="59">
        <f t="shared" si="152"/>
        <v>11686.999995999999</v>
      </c>
      <c r="R687" s="58">
        <v>4505.9999889999999</v>
      </c>
      <c r="S687" s="58">
        <v>3055.000012</v>
      </c>
      <c r="T687" s="58">
        <v>3699.0000060000002</v>
      </c>
      <c r="U687" s="59">
        <f t="shared" si="153"/>
        <v>11260.000007000001</v>
      </c>
      <c r="V687" s="58">
        <v>3764.5000009999999</v>
      </c>
      <c r="W687" s="58">
        <v>3025.8000059999999</v>
      </c>
      <c r="X687" s="58">
        <v>4544.3750040000004</v>
      </c>
      <c r="Y687" s="59">
        <f t="shared" si="154"/>
        <v>11334.675010999999</v>
      </c>
      <c r="Z687" s="58">
        <v>4305.95</v>
      </c>
      <c r="AA687" s="58">
        <v>3035.95001</v>
      </c>
      <c r="AB687" s="58">
        <v>3974.8750060000002</v>
      </c>
      <c r="AC687" s="59">
        <f t="shared" si="155"/>
        <v>11316.775016</v>
      </c>
      <c r="AD687" s="58">
        <v>4145.1250049999999</v>
      </c>
      <c r="AE687" s="58">
        <v>3022.5499960000002</v>
      </c>
      <c r="AF687" s="58">
        <v>4940.95</v>
      </c>
      <c r="AG687" s="59">
        <f t="shared" si="156"/>
        <v>12108.625001</v>
      </c>
      <c r="AH687" s="58">
        <v>4425.000008</v>
      </c>
      <c r="AI687" s="58">
        <v>3146.999988</v>
      </c>
      <c r="AJ687" s="58">
        <v>2019.0000050000001</v>
      </c>
      <c r="AK687" s="59">
        <f t="shared" si="157"/>
        <v>9591.0000010000003</v>
      </c>
      <c r="AL687" s="58">
        <v>4246</v>
      </c>
      <c r="AM687" s="58">
        <v>2717.999992</v>
      </c>
      <c r="AN687" s="58">
        <v>2086.9999990000001</v>
      </c>
      <c r="AO687" s="59">
        <f t="shared" si="158"/>
        <v>9050.9999910000006</v>
      </c>
      <c r="AP687" s="58">
        <v>4313.9999980000002</v>
      </c>
      <c r="AQ687" s="58">
        <v>2839.9999899999998</v>
      </c>
      <c r="AR687" s="58">
        <v>1723.999998</v>
      </c>
      <c r="AS687" s="59">
        <f t="shared" si="159"/>
        <v>8877.9999859999989</v>
      </c>
      <c r="AT687" s="58">
        <v>4137.9999989999997</v>
      </c>
      <c r="AU687" s="58">
        <v>2993.0000020000002</v>
      </c>
      <c r="AV687" s="58">
        <v>2140.9999969999999</v>
      </c>
      <c r="AW687" s="59">
        <f t="shared" si="160"/>
        <v>9271.9999979999993</v>
      </c>
      <c r="AX687" s="58">
        <v>4177.0000019999998</v>
      </c>
      <c r="AY687" s="58">
        <v>2797.9999969999999</v>
      </c>
      <c r="AZ687" s="58">
        <v>3966</v>
      </c>
      <c r="BA687" s="59">
        <f t="shared" si="161"/>
        <v>10940.999999</v>
      </c>
      <c r="BB687" s="58">
        <v>4334</v>
      </c>
      <c r="BC687" s="58">
        <v>2763.9999899999998</v>
      </c>
      <c r="BD687" s="58">
        <v>4351.0000149999996</v>
      </c>
      <c r="BE687" s="59">
        <f t="shared" si="162"/>
        <v>11449.000005</v>
      </c>
      <c r="BF687" s="60">
        <f t="shared" si="163"/>
        <v>128429.07502</v>
      </c>
      <c r="BG687" s="53">
        <f t="shared" si="165"/>
        <v>50398.575002000005</v>
      </c>
      <c r="BH687" s="53">
        <f t="shared" si="165"/>
        <v>35303.299982999997</v>
      </c>
      <c r="BI687" s="53">
        <f t="shared" si="165"/>
        <v>42727.200035000002</v>
      </c>
      <c r="BJ687" s="53">
        <f t="shared" si="164"/>
        <v>128429.07502</v>
      </c>
      <c r="BL687" s="40"/>
    </row>
    <row r="688" spans="1:64" ht="16.05" customHeight="1" x14ac:dyDescent="0.3">
      <c r="A688" s="55">
        <v>682</v>
      </c>
      <c r="B688" s="55" t="s">
        <v>52</v>
      </c>
      <c r="C688" s="55" t="s">
        <v>73</v>
      </c>
      <c r="D688" s="55" t="s">
        <v>54</v>
      </c>
      <c r="E688" s="55" t="s">
        <v>511</v>
      </c>
      <c r="F688" s="56">
        <v>16.5</v>
      </c>
      <c r="G688" s="57">
        <v>380</v>
      </c>
      <c r="H688" s="55" t="s">
        <v>51</v>
      </c>
      <c r="I688" s="53">
        <v>47887.438038</v>
      </c>
      <c r="J688" s="58">
        <v>1212</v>
      </c>
      <c r="K688" s="58">
        <v>904.99999200000002</v>
      </c>
      <c r="L688" s="58">
        <v>1983.000008</v>
      </c>
      <c r="M688" s="59">
        <f t="shared" si="151"/>
        <v>4100</v>
      </c>
      <c r="N688" s="58">
        <v>1215</v>
      </c>
      <c r="O688" s="58">
        <v>899.00000799999998</v>
      </c>
      <c r="P688" s="58">
        <v>1577.999992</v>
      </c>
      <c r="Q688" s="59">
        <f t="shared" si="152"/>
        <v>3692</v>
      </c>
      <c r="R688" s="58">
        <v>1417.000008</v>
      </c>
      <c r="S688" s="58">
        <v>990.99999600000001</v>
      </c>
      <c r="T688" s="58">
        <v>1722.9999969999999</v>
      </c>
      <c r="U688" s="59">
        <f t="shared" si="153"/>
        <v>4131.0000010000003</v>
      </c>
      <c r="V688" s="58">
        <v>1176.049992</v>
      </c>
      <c r="W688" s="58">
        <v>978.27699399999995</v>
      </c>
      <c r="X688" s="58">
        <v>1878.614004</v>
      </c>
      <c r="Y688" s="59">
        <f t="shared" si="154"/>
        <v>4032.9409900000001</v>
      </c>
      <c r="Z688" s="58">
        <v>1330.7640060000001</v>
      </c>
      <c r="AA688" s="58">
        <v>952.28599599999995</v>
      </c>
      <c r="AB688" s="58">
        <v>1792.9240090000001</v>
      </c>
      <c r="AC688" s="59">
        <f t="shared" si="155"/>
        <v>4075.9740110000002</v>
      </c>
      <c r="AD688" s="58">
        <v>1263.3149969999999</v>
      </c>
      <c r="AE688" s="58">
        <v>919.58300599999995</v>
      </c>
      <c r="AF688" s="58">
        <v>1736.625</v>
      </c>
      <c r="AG688" s="59">
        <f t="shared" si="156"/>
        <v>3919.5230029999998</v>
      </c>
      <c r="AH688" s="58">
        <v>1321.00001</v>
      </c>
      <c r="AI688" s="58">
        <v>1005.999993</v>
      </c>
      <c r="AJ688" s="58">
        <v>1698.000014</v>
      </c>
      <c r="AK688" s="59">
        <f t="shared" si="157"/>
        <v>4025.0000170000003</v>
      </c>
      <c r="AL688" s="58">
        <v>1294.000004</v>
      </c>
      <c r="AM688" s="58">
        <v>928.00000599999998</v>
      </c>
      <c r="AN688" s="58">
        <v>1750.000002</v>
      </c>
      <c r="AO688" s="59">
        <f t="shared" si="158"/>
        <v>3972.0000119999995</v>
      </c>
      <c r="AP688" s="58">
        <v>1305.999992</v>
      </c>
      <c r="AQ688" s="58">
        <v>939.00000999999997</v>
      </c>
      <c r="AR688" s="58">
        <v>1635.000004</v>
      </c>
      <c r="AS688" s="59">
        <f t="shared" si="159"/>
        <v>3880.0000059999998</v>
      </c>
      <c r="AT688" s="58">
        <v>1241.9999969999999</v>
      </c>
      <c r="AU688" s="58">
        <v>1000.999999</v>
      </c>
      <c r="AV688" s="58">
        <v>1767.999996</v>
      </c>
      <c r="AW688" s="59">
        <f t="shared" si="160"/>
        <v>4010.999992</v>
      </c>
      <c r="AX688" s="58">
        <v>1276.0000050000001</v>
      </c>
      <c r="AY688" s="58">
        <v>935.00000199999999</v>
      </c>
      <c r="AZ688" s="58">
        <v>1768</v>
      </c>
      <c r="BA688" s="59">
        <f t="shared" si="161"/>
        <v>3979.0000070000001</v>
      </c>
      <c r="BB688" s="58">
        <v>1327.000004</v>
      </c>
      <c r="BC688" s="58">
        <v>861.999999</v>
      </c>
      <c r="BD688" s="58">
        <v>1879.999996</v>
      </c>
      <c r="BE688" s="59">
        <f t="shared" si="162"/>
        <v>4068.9999990000001</v>
      </c>
      <c r="BF688" s="60">
        <f t="shared" si="163"/>
        <v>47887.438038</v>
      </c>
      <c r="BG688" s="53">
        <f t="shared" si="165"/>
        <v>15380.129014999999</v>
      </c>
      <c r="BH688" s="53">
        <f t="shared" si="165"/>
        <v>11316.146001000001</v>
      </c>
      <c r="BI688" s="53">
        <f t="shared" si="165"/>
        <v>21191.163021999997</v>
      </c>
      <c r="BJ688" s="53">
        <f t="shared" si="164"/>
        <v>47887.438037999993</v>
      </c>
      <c r="BL688" s="40"/>
    </row>
    <row r="689" spans="1:64" ht="16.05" customHeight="1" x14ac:dyDescent="0.3">
      <c r="A689" s="55">
        <v>683</v>
      </c>
      <c r="B689" s="55" t="s">
        <v>52</v>
      </c>
      <c r="C689" s="55" t="s">
        <v>285</v>
      </c>
      <c r="D689" s="55" t="s">
        <v>54</v>
      </c>
      <c r="E689" s="55" t="s">
        <v>511</v>
      </c>
      <c r="F689" s="56">
        <v>16.5</v>
      </c>
      <c r="G689" s="57">
        <v>380</v>
      </c>
      <c r="H689" s="55" t="s">
        <v>51</v>
      </c>
      <c r="I689" s="53">
        <v>45141.882007</v>
      </c>
      <c r="J689" s="58">
        <v>1138</v>
      </c>
      <c r="K689" s="58">
        <v>1307</v>
      </c>
      <c r="L689" s="58">
        <v>984.00000799999998</v>
      </c>
      <c r="M689" s="59">
        <f t="shared" si="151"/>
        <v>3429.000008</v>
      </c>
      <c r="N689" s="58">
        <v>1127</v>
      </c>
      <c r="O689" s="58">
        <v>1375.000004</v>
      </c>
      <c r="P689" s="58">
        <v>565.99999600000001</v>
      </c>
      <c r="Q689" s="59">
        <f t="shared" si="152"/>
        <v>3068</v>
      </c>
      <c r="R689" s="58">
        <v>1307.0000010000001</v>
      </c>
      <c r="S689" s="58">
        <v>1445.9999909999999</v>
      </c>
      <c r="T689" s="58">
        <v>655.00000399999999</v>
      </c>
      <c r="U689" s="59">
        <f t="shared" si="153"/>
        <v>3407.999996</v>
      </c>
      <c r="V689" s="58">
        <v>1061.413</v>
      </c>
      <c r="W689" s="58">
        <v>1327.4570000000001</v>
      </c>
      <c r="X689" s="58">
        <v>1188.931</v>
      </c>
      <c r="Y689" s="59">
        <f t="shared" si="154"/>
        <v>3577.8009999999999</v>
      </c>
      <c r="Z689" s="58">
        <v>1417.1379999999999</v>
      </c>
      <c r="AA689" s="58">
        <v>1372.2670000000001</v>
      </c>
      <c r="AB689" s="58">
        <v>1212.952</v>
      </c>
      <c r="AC689" s="59">
        <f t="shared" si="155"/>
        <v>4002.357</v>
      </c>
      <c r="AD689" s="58">
        <v>1244.56</v>
      </c>
      <c r="AE689" s="58">
        <v>835.58900000000006</v>
      </c>
      <c r="AF689" s="58">
        <v>1711.575</v>
      </c>
      <c r="AG689" s="59">
        <f t="shared" si="156"/>
        <v>3791.7240000000002</v>
      </c>
      <c r="AH689" s="58">
        <v>1947.000004</v>
      </c>
      <c r="AI689" s="58">
        <v>1680.9999969999999</v>
      </c>
      <c r="AJ689" s="58">
        <v>2028</v>
      </c>
      <c r="AK689" s="59">
        <f t="shared" si="157"/>
        <v>5656.0000010000003</v>
      </c>
      <c r="AL689" s="58">
        <v>1556.999994</v>
      </c>
      <c r="AM689" s="58">
        <v>1444.000002</v>
      </c>
      <c r="AN689" s="58">
        <v>1438.000006</v>
      </c>
      <c r="AO689" s="59">
        <f t="shared" si="158"/>
        <v>4439.0000019999998</v>
      </c>
      <c r="AP689" s="58">
        <v>1457.000006</v>
      </c>
      <c r="AQ689" s="58">
        <v>1246.999994</v>
      </c>
      <c r="AR689" s="58">
        <v>1098.000006</v>
      </c>
      <c r="AS689" s="59">
        <f t="shared" si="159"/>
        <v>3802.0000060000002</v>
      </c>
      <c r="AT689" s="58">
        <v>1218.9999989999999</v>
      </c>
      <c r="AU689" s="58">
        <v>1328.000002</v>
      </c>
      <c r="AV689" s="58">
        <v>1012.000002</v>
      </c>
      <c r="AW689" s="59">
        <f t="shared" si="160"/>
        <v>3559.0000030000001</v>
      </c>
      <c r="AX689" s="58">
        <v>1163.9999909999999</v>
      </c>
      <c r="AY689" s="58">
        <v>1137.9999989999999</v>
      </c>
      <c r="AZ689" s="58">
        <v>832</v>
      </c>
      <c r="BA689" s="59">
        <f t="shared" si="161"/>
        <v>3133.9999899999998</v>
      </c>
      <c r="BB689" s="58">
        <v>1208.000002</v>
      </c>
      <c r="BC689" s="58">
        <v>1265.999998</v>
      </c>
      <c r="BD689" s="58">
        <v>801.000001</v>
      </c>
      <c r="BE689" s="59">
        <f t="shared" si="162"/>
        <v>3275.0000009999999</v>
      </c>
      <c r="BF689" s="60">
        <f t="shared" si="163"/>
        <v>45141.882007</v>
      </c>
      <c r="BG689" s="53">
        <f t="shared" si="165"/>
        <v>15847.110997000002</v>
      </c>
      <c r="BH689" s="53">
        <f t="shared" si="165"/>
        <v>15767.312986999999</v>
      </c>
      <c r="BI689" s="53">
        <f t="shared" si="165"/>
        <v>13527.458023000001</v>
      </c>
      <c r="BJ689" s="53">
        <f t="shared" si="164"/>
        <v>45141.882007</v>
      </c>
      <c r="BL689" s="40"/>
    </row>
    <row r="690" spans="1:64" ht="16.05" customHeight="1" x14ac:dyDescent="0.3">
      <c r="A690" s="55">
        <v>684</v>
      </c>
      <c r="B690" s="55" t="s">
        <v>52</v>
      </c>
      <c r="C690" s="55" t="s">
        <v>156</v>
      </c>
      <c r="D690" s="55" t="s">
        <v>54</v>
      </c>
      <c r="E690" s="55" t="s">
        <v>511</v>
      </c>
      <c r="F690" s="56">
        <v>27.5</v>
      </c>
      <c r="G690" s="57">
        <v>380</v>
      </c>
      <c r="H690" s="55" t="s">
        <v>51</v>
      </c>
      <c r="I690" s="53">
        <v>54990.842971999999</v>
      </c>
      <c r="J690" s="58">
        <v>1421</v>
      </c>
      <c r="K690" s="58">
        <v>1011.000004</v>
      </c>
      <c r="L690" s="58">
        <v>2277</v>
      </c>
      <c r="M690" s="59">
        <f t="shared" si="151"/>
        <v>4709.0000039999995</v>
      </c>
      <c r="N690" s="58">
        <v>1452</v>
      </c>
      <c r="O690" s="58">
        <v>1078.999992</v>
      </c>
      <c r="P690" s="58">
        <v>1869.999988</v>
      </c>
      <c r="Q690" s="59">
        <f t="shared" si="152"/>
        <v>4400.9999800000005</v>
      </c>
      <c r="R690" s="58">
        <v>1549.999992</v>
      </c>
      <c r="S690" s="58">
        <v>1179.0000030000001</v>
      </c>
      <c r="T690" s="58">
        <v>1877.999994</v>
      </c>
      <c r="U690" s="59">
        <f t="shared" si="153"/>
        <v>4606.9999889999999</v>
      </c>
      <c r="V690" s="58">
        <v>1232.262005</v>
      </c>
      <c r="W690" s="58">
        <v>1036.7520039999999</v>
      </c>
      <c r="X690" s="58">
        <v>1857.221988</v>
      </c>
      <c r="Y690" s="59">
        <f t="shared" si="154"/>
        <v>4126.2359969999998</v>
      </c>
      <c r="Z690" s="58">
        <v>1485.950994</v>
      </c>
      <c r="AA690" s="58">
        <v>1113.0140019999999</v>
      </c>
      <c r="AB690" s="58">
        <v>2065.1360060000002</v>
      </c>
      <c r="AC690" s="59">
        <f t="shared" si="155"/>
        <v>4664.1010019999994</v>
      </c>
      <c r="AD690" s="58">
        <v>1584.716007</v>
      </c>
      <c r="AE690" s="58">
        <v>1157.2829979999999</v>
      </c>
      <c r="AF690" s="58">
        <v>2070.5070000000001</v>
      </c>
      <c r="AG690" s="59">
        <f t="shared" si="156"/>
        <v>4812.5060049999993</v>
      </c>
      <c r="AH690" s="58">
        <v>1519.00001</v>
      </c>
      <c r="AI690" s="58">
        <v>1218.999994</v>
      </c>
      <c r="AJ690" s="58">
        <v>1814.0000150000001</v>
      </c>
      <c r="AK690" s="59">
        <f t="shared" si="157"/>
        <v>4552.0000190000001</v>
      </c>
      <c r="AL690" s="58">
        <v>1371.999992</v>
      </c>
      <c r="AM690" s="58">
        <v>1118.999992</v>
      </c>
      <c r="AN690" s="58">
        <v>1632.9999929999999</v>
      </c>
      <c r="AO690" s="59">
        <f t="shared" si="158"/>
        <v>4123.9999769999995</v>
      </c>
      <c r="AP690" s="58">
        <v>1395.99999</v>
      </c>
      <c r="AQ690" s="58">
        <v>1010.00001</v>
      </c>
      <c r="AR690" s="58">
        <v>1526.000006</v>
      </c>
      <c r="AS690" s="59">
        <f t="shared" si="159"/>
        <v>3932.0000060000002</v>
      </c>
      <c r="AT690" s="58">
        <v>1458.99999</v>
      </c>
      <c r="AU690" s="58">
        <v>1103.000006</v>
      </c>
      <c r="AV690" s="58">
        <v>2144.0000030000001</v>
      </c>
      <c r="AW690" s="59">
        <f t="shared" si="160"/>
        <v>4705.9999989999997</v>
      </c>
      <c r="AX690" s="58">
        <v>1620.999996</v>
      </c>
      <c r="AY690" s="58">
        <v>1131.999996</v>
      </c>
      <c r="AZ690" s="58">
        <v>2211</v>
      </c>
      <c r="BA690" s="59">
        <f t="shared" si="161"/>
        <v>4963.999992</v>
      </c>
      <c r="BB690" s="58">
        <v>1789.000004</v>
      </c>
      <c r="BC690" s="58">
        <v>1151.999996</v>
      </c>
      <c r="BD690" s="58">
        <v>2452.0000020000002</v>
      </c>
      <c r="BE690" s="59">
        <f t="shared" si="162"/>
        <v>5393.0000020000007</v>
      </c>
      <c r="BF690" s="60">
        <f t="shared" si="163"/>
        <v>54990.842971999999</v>
      </c>
      <c r="BG690" s="53">
        <f t="shared" si="165"/>
        <v>17881.928980000001</v>
      </c>
      <c r="BH690" s="53">
        <f t="shared" si="165"/>
        <v>13311.048997</v>
      </c>
      <c r="BI690" s="53">
        <f t="shared" si="165"/>
        <v>23797.864995</v>
      </c>
      <c r="BJ690" s="53">
        <f t="shared" si="164"/>
        <v>54990.842971999999</v>
      </c>
      <c r="BL690" s="40"/>
    </row>
    <row r="691" spans="1:64" ht="16.05" customHeight="1" x14ac:dyDescent="0.3">
      <c r="A691" s="55">
        <v>685</v>
      </c>
      <c r="B691" s="55" t="s">
        <v>52</v>
      </c>
      <c r="C691" s="55" t="s">
        <v>65</v>
      </c>
      <c r="D691" s="55" t="s">
        <v>54</v>
      </c>
      <c r="E691" s="55" t="s">
        <v>511</v>
      </c>
      <c r="F691" s="56">
        <v>6.6</v>
      </c>
      <c r="G691" s="57">
        <v>380</v>
      </c>
      <c r="H691" s="55" t="s">
        <v>50</v>
      </c>
      <c r="I691" s="53">
        <v>6981.6719780000012</v>
      </c>
      <c r="J691" s="58">
        <v>99</v>
      </c>
      <c r="K691" s="58">
        <v>135.00000800000001</v>
      </c>
      <c r="L691" s="58">
        <v>71.000003000000007</v>
      </c>
      <c r="M691" s="59">
        <f t="shared" si="151"/>
        <v>305.00001100000003</v>
      </c>
      <c r="N691" s="58">
        <v>99</v>
      </c>
      <c r="O691" s="58">
        <v>135.99999199999999</v>
      </c>
      <c r="P691" s="58">
        <v>42.000008000000001</v>
      </c>
      <c r="Q691" s="59">
        <f t="shared" si="152"/>
        <v>277</v>
      </c>
      <c r="R691" s="58">
        <v>112.999989</v>
      </c>
      <c r="S691" s="58">
        <v>149.99999600000001</v>
      </c>
      <c r="T691" s="58">
        <v>42.999996000000003</v>
      </c>
      <c r="U691" s="59">
        <f t="shared" si="153"/>
        <v>305.99998100000005</v>
      </c>
      <c r="V691" s="58">
        <v>91.346999999999994</v>
      </c>
      <c r="W691" s="58">
        <v>141.35900000000001</v>
      </c>
      <c r="X691" s="58">
        <v>61.607999999999997</v>
      </c>
      <c r="Y691" s="59">
        <f t="shared" si="154"/>
        <v>294.31400000000002</v>
      </c>
      <c r="Z691" s="58">
        <v>106.31699999999999</v>
      </c>
      <c r="AA691" s="58">
        <v>146.18199999999999</v>
      </c>
      <c r="AB691" s="58">
        <v>52.253</v>
      </c>
      <c r="AC691" s="59">
        <f t="shared" si="155"/>
        <v>304.75199999999995</v>
      </c>
      <c r="AD691" s="58">
        <v>101.438</v>
      </c>
      <c r="AE691" s="58">
        <v>140.48599999999999</v>
      </c>
      <c r="AF691" s="58">
        <v>51.682000000000002</v>
      </c>
      <c r="AG691" s="59">
        <f t="shared" si="156"/>
        <v>293.60599999999999</v>
      </c>
      <c r="AH691" s="58">
        <v>568.99999200000002</v>
      </c>
      <c r="AI691" s="58">
        <v>197.99999199999999</v>
      </c>
      <c r="AJ691" s="58">
        <v>117</v>
      </c>
      <c r="AK691" s="59">
        <f t="shared" si="157"/>
        <v>883.99998400000004</v>
      </c>
      <c r="AL691" s="58">
        <v>566.00000599999998</v>
      </c>
      <c r="AM691" s="58">
        <v>169.00000399999999</v>
      </c>
      <c r="AN691" s="58">
        <v>144.99999</v>
      </c>
      <c r="AO691" s="59">
        <f t="shared" si="158"/>
        <v>880</v>
      </c>
      <c r="AP691" s="58">
        <v>568.99999200000002</v>
      </c>
      <c r="AQ691" s="58">
        <v>169.99999</v>
      </c>
      <c r="AR691" s="58">
        <v>116.000012</v>
      </c>
      <c r="AS691" s="59">
        <f t="shared" si="159"/>
        <v>854.99999400000002</v>
      </c>
      <c r="AT691" s="58">
        <v>543.00000299999999</v>
      </c>
      <c r="AU691" s="58">
        <v>194.99999500000001</v>
      </c>
      <c r="AV691" s="58">
        <v>144.99999</v>
      </c>
      <c r="AW691" s="59">
        <f t="shared" si="160"/>
        <v>882.99998800000003</v>
      </c>
      <c r="AX691" s="58">
        <v>546.999999</v>
      </c>
      <c r="AY691" s="58">
        <v>166.00000700000001</v>
      </c>
      <c r="AZ691" s="58">
        <v>146</v>
      </c>
      <c r="BA691" s="59">
        <f t="shared" si="161"/>
        <v>859.00000599999998</v>
      </c>
      <c r="BB691" s="58">
        <v>517</v>
      </c>
      <c r="BC691" s="58">
        <v>149.00000399999999</v>
      </c>
      <c r="BD691" s="58">
        <v>174.00001</v>
      </c>
      <c r="BE691" s="59">
        <f t="shared" si="162"/>
        <v>840.00001399999996</v>
      </c>
      <c r="BF691" s="60">
        <f t="shared" si="163"/>
        <v>6981.6719780000012</v>
      </c>
      <c r="BG691" s="53">
        <f t="shared" si="165"/>
        <v>3921.1019810000003</v>
      </c>
      <c r="BH691" s="53">
        <f t="shared" si="165"/>
        <v>1896.0269880000001</v>
      </c>
      <c r="BI691" s="53">
        <f t="shared" si="165"/>
        <v>1164.543009</v>
      </c>
      <c r="BJ691" s="53">
        <f t="shared" si="164"/>
        <v>6981.6719780000003</v>
      </c>
      <c r="BL691" s="40"/>
    </row>
    <row r="692" spans="1:64" ht="16.05" customHeight="1" x14ac:dyDescent="0.3">
      <c r="A692" s="55">
        <v>686</v>
      </c>
      <c r="B692" s="55" t="s">
        <v>52</v>
      </c>
      <c r="C692" s="55" t="s">
        <v>92</v>
      </c>
      <c r="D692" s="55" t="s">
        <v>54</v>
      </c>
      <c r="E692" s="55" t="s">
        <v>511</v>
      </c>
      <c r="F692" s="56">
        <v>6.6</v>
      </c>
      <c r="G692" s="57">
        <v>380</v>
      </c>
      <c r="H692" s="55" t="s">
        <v>51</v>
      </c>
      <c r="I692" s="53">
        <v>337.29399100000001</v>
      </c>
      <c r="J692" s="58">
        <v>9</v>
      </c>
      <c r="K692" s="58">
        <v>6.0000039999999997</v>
      </c>
      <c r="L692" s="58">
        <v>13.000005</v>
      </c>
      <c r="M692" s="59">
        <f t="shared" si="151"/>
        <v>28.000008999999999</v>
      </c>
      <c r="N692" s="58">
        <v>8</v>
      </c>
      <c r="O692" s="58">
        <v>6.0000039999999997</v>
      </c>
      <c r="P692" s="58">
        <v>10.000004000000001</v>
      </c>
      <c r="Q692" s="59">
        <f t="shared" si="152"/>
        <v>24.000008000000001</v>
      </c>
      <c r="R692" s="58">
        <v>10.000009</v>
      </c>
      <c r="S692" s="58">
        <v>7.0000049999999998</v>
      </c>
      <c r="T692" s="58">
        <v>11.999992000000001</v>
      </c>
      <c r="U692" s="59">
        <f t="shared" si="153"/>
        <v>29.000005999999999</v>
      </c>
      <c r="V692" s="58">
        <v>7.7880050000000001</v>
      </c>
      <c r="W692" s="58">
        <v>6.485004</v>
      </c>
      <c r="X692" s="58">
        <v>12.502986</v>
      </c>
      <c r="Y692" s="59">
        <f t="shared" si="154"/>
        <v>26.775995000000002</v>
      </c>
      <c r="Z692" s="58">
        <v>8.9710059999999991</v>
      </c>
      <c r="AA692" s="58">
        <v>6.2880079999999996</v>
      </c>
      <c r="AB692" s="58">
        <v>12.167985</v>
      </c>
      <c r="AC692" s="59">
        <f t="shared" si="155"/>
        <v>27.426998999999999</v>
      </c>
      <c r="AD692" s="58">
        <v>8.3179949999999998</v>
      </c>
      <c r="AE692" s="58">
        <v>6.1060030000000003</v>
      </c>
      <c r="AF692" s="58">
        <v>11.667</v>
      </c>
      <c r="AG692" s="59">
        <f t="shared" si="156"/>
        <v>26.090997999999999</v>
      </c>
      <c r="AH692" s="58">
        <v>12.00001</v>
      </c>
      <c r="AI692" s="58">
        <v>8.9999990000000007</v>
      </c>
      <c r="AJ692" s="58">
        <v>14.999988999999999</v>
      </c>
      <c r="AK692" s="59">
        <f t="shared" si="157"/>
        <v>35.999997999999998</v>
      </c>
      <c r="AL692" s="58">
        <v>9.9999900000000004</v>
      </c>
      <c r="AM692" s="58">
        <v>7.9999979999999997</v>
      </c>
      <c r="AN692" s="58">
        <v>13.999988</v>
      </c>
      <c r="AO692" s="59">
        <f t="shared" si="158"/>
        <v>31.999976000000004</v>
      </c>
      <c r="AP692" s="58">
        <v>9.0000020000000003</v>
      </c>
      <c r="AQ692" s="58">
        <v>6.0000039999999997</v>
      </c>
      <c r="AR692" s="58">
        <v>11.000007999999999</v>
      </c>
      <c r="AS692" s="59">
        <f t="shared" si="159"/>
        <v>26.000014</v>
      </c>
      <c r="AT692" s="58">
        <v>7.9999919999999998</v>
      </c>
      <c r="AU692" s="58">
        <v>6.999994</v>
      </c>
      <c r="AV692" s="58">
        <v>12.000003</v>
      </c>
      <c r="AW692" s="59">
        <f t="shared" si="160"/>
        <v>26.999988999999999</v>
      </c>
      <c r="AX692" s="58">
        <v>8.9999909999999996</v>
      </c>
      <c r="AY692" s="58">
        <v>6.0000030000000004</v>
      </c>
      <c r="AZ692" s="58">
        <v>12</v>
      </c>
      <c r="BA692" s="59">
        <f t="shared" si="161"/>
        <v>26.999994000000001</v>
      </c>
      <c r="BB692" s="58">
        <v>9.0000020000000003</v>
      </c>
      <c r="BC692" s="58">
        <v>5.9999909999999996</v>
      </c>
      <c r="BD692" s="58">
        <v>13.000012</v>
      </c>
      <c r="BE692" s="59">
        <f t="shared" si="162"/>
        <v>28.000005000000002</v>
      </c>
      <c r="BF692" s="60">
        <f t="shared" si="163"/>
        <v>337.29399100000001</v>
      </c>
      <c r="BG692" s="53">
        <f t="shared" si="165"/>
        <v>109.07700199999998</v>
      </c>
      <c r="BH692" s="53">
        <f t="shared" si="165"/>
        <v>79.87901699999999</v>
      </c>
      <c r="BI692" s="53">
        <f t="shared" si="165"/>
        <v>148.33797199999998</v>
      </c>
      <c r="BJ692" s="53">
        <f t="shared" si="164"/>
        <v>337.29399099999995</v>
      </c>
      <c r="BL692" s="40"/>
    </row>
    <row r="693" spans="1:64" ht="16.05" customHeight="1" x14ac:dyDescent="0.3">
      <c r="A693" s="55">
        <v>687</v>
      </c>
      <c r="B693" s="55" t="s">
        <v>52</v>
      </c>
      <c r="C693" s="55" t="s">
        <v>77</v>
      </c>
      <c r="D693" s="55" t="s">
        <v>54</v>
      </c>
      <c r="E693" s="55" t="s">
        <v>511</v>
      </c>
      <c r="F693" s="56">
        <v>40</v>
      </c>
      <c r="G693" s="57">
        <v>380</v>
      </c>
      <c r="H693" s="55" t="s">
        <v>51</v>
      </c>
      <c r="I693" s="53">
        <v>58698.350003</v>
      </c>
      <c r="J693" s="58">
        <v>985</v>
      </c>
      <c r="K693" s="58">
        <v>796.99999200000002</v>
      </c>
      <c r="L693" s="58">
        <v>1390.9999949999999</v>
      </c>
      <c r="M693" s="59">
        <f t="shared" si="151"/>
        <v>3172.9999870000001</v>
      </c>
      <c r="N693" s="58">
        <v>799</v>
      </c>
      <c r="O693" s="58">
        <v>671</v>
      </c>
      <c r="P693" s="58">
        <v>885.99999600000001</v>
      </c>
      <c r="Q693" s="59">
        <f t="shared" si="152"/>
        <v>2355.999996</v>
      </c>
      <c r="R693" s="58">
        <v>1203.000004</v>
      </c>
      <c r="S693" s="58">
        <v>995.999999</v>
      </c>
      <c r="T693" s="58">
        <v>1376.999992</v>
      </c>
      <c r="U693" s="59">
        <f t="shared" si="153"/>
        <v>3575.9999950000001</v>
      </c>
      <c r="V693" s="58">
        <v>920.04999599999996</v>
      </c>
      <c r="W693" s="58">
        <v>867.82500000000005</v>
      </c>
      <c r="X693" s="58">
        <v>1354.7750100000001</v>
      </c>
      <c r="Y693" s="59">
        <f t="shared" si="154"/>
        <v>3142.6500059999998</v>
      </c>
      <c r="Z693" s="58">
        <v>1416.7750080000001</v>
      </c>
      <c r="AA693" s="58">
        <v>1057.8249960000001</v>
      </c>
      <c r="AB693" s="58">
        <v>1621.600015</v>
      </c>
      <c r="AC693" s="59">
        <f t="shared" si="155"/>
        <v>4096.2000189999999</v>
      </c>
      <c r="AD693" s="58">
        <v>2096.1749970000001</v>
      </c>
      <c r="AE693" s="58">
        <v>1628.5749920000001</v>
      </c>
      <c r="AF693" s="58">
        <v>2667.75</v>
      </c>
      <c r="AG693" s="59">
        <f t="shared" si="156"/>
        <v>6392.4999889999999</v>
      </c>
      <c r="AH693" s="58">
        <v>1919.999994</v>
      </c>
      <c r="AI693" s="58">
        <v>1525.0000030000001</v>
      </c>
      <c r="AJ693" s="58">
        <v>2305.9999950000001</v>
      </c>
      <c r="AK693" s="59">
        <f t="shared" si="157"/>
        <v>5750.999992</v>
      </c>
      <c r="AL693" s="58">
        <v>2623.0000060000002</v>
      </c>
      <c r="AM693" s="58">
        <v>1898.000004</v>
      </c>
      <c r="AN693" s="58">
        <v>3189.0000030000001</v>
      </c>
      <c r="AO693" s="59">
        <f t="shared" si="158"/>
        <v>7710.0000129999999</v>
      </c>
      <c r="AP693" s="58">
        <v>3045.9999899999998</v>
      </c>
      <c r="AQ693" s="58">
        <v>2002.999994</v>
      </c>
      <c r="AR693" s="58">
        <v>3607.0000100000002</v>
      </c>
      <c r="AS693" s="59">
        <f t="shared" si="159"/>
        <v>8655.9999939999998</v>
      </c>
      <c r="AT693" s="58">
        <v>1953</v>
      </c>
      <c r="AU693" s="58">
        <v>1688.0000070000001</v>
      </c>
      <c r="AV693" s="58">
        <v>2461.9999849999999</v>
      </c>
      <c r="AW693" s="59">
        <f t="shared" si="160"/>
        <v>6102.999992</v>
      </c>
      <c r="AX693" s="58">
        <v>1439.00001</v>
      </c>
      <c r="AY693" s="58">
        <v>974</v>
      </c>
      <c r="AZ693" s="58">
        <v>1891</v>
      </c>
      <c r="BA693" s="59">
        <f t="shared" si="161"/>
        <v>4304.0000099999997</v>
      </c>
      <c r="BB693" s="58">
        <v>1208.000002</v>
      </c>
      <c r="BC693" s="58">
        <v>788.00000199999999</v>
      </c>
      <c r="BD693" s="58">
        <v>1442.000006</v>
      </c>
      <c r="BE693" s="59">
        <f t="shared" si="162"/>
        <v>3438.0000099999997</v>
      </c>
      <c r="BF693" s="60">
        <f t="shared" si="163"/>
        <v>58698.350003</v>
      </c>
      <c r="BG693" s="53">
        <f t="shared" si="165"/>
        <v>19609.000006999999</v>
      </c>
      <c r="BH693" s="53">
        <f t="shared" si="165"/>
        <v>14894.224989000002</v>
      </c>
      <c r="BI693" s="53">
        <f t="shared" si="165"/>
        <v>24195.125006999995</v>
      </c>
      <c r="BJ693" s="53">
        <f t="shared" si="164"/>
        <v>58698.350003</v>
      </c>
      <c r="BL693" s="40"/>
    </row>
    <row r="694" spans="1:64" ht="16.05" customHeight="1" x14ac:dyDescent="0.3">
      <c r="A694" s="55">
        <v>688</v>
      </c>
      <c r="B694" s="55" t="s">
        <v>52</v>
      </c>
      <c r="C694" s="55" t="s">
        <v>140</v>
      </c>
      <c r="D694" s="55" t="s">
        <v>54</v>
      </c>
      <c r="E694" s="55" t="s">
        <v>511</v>
      </c>
      <c r="F694" s="56">
        <v>11</v>
      </c>
      <c r="G694" s="57">
        <v>380</v>
      </c>
      <c r="H694" s="55" t="s">
        <v>50</v>
      </c>
      <c r="I694" s="53">
        <v>4011.1219999999998</v>
      </c>
      <c r="J694" s="58">
        <v>89.864000000000004</v>
      </c>
      <c r="K694" s="58">
        <v>30.734000000000002</v>
      </c>
      <c r="L694" s="58">
        <v>83.617999999999995</v>
      </c>
      <c r="M694" s="59">
        <f t="shared" si="151"/>
        <v>204.21600000000001</v>
      </c>
      <c r="N694" s="58">
        <v>60.395000000000003</v>
      </c>
      <c r="O694" s="58">
        <v>40.531999999999996</v>
      </c>
      <c r="P694" s="58">
        <v>70.548000000000002</v>
      </c>
      <c r="Q694" s="59">
        <f t="shared" si="152"/>
        <v>171.47499999999999</v>
      </c>
      <c r="R694" s="58">
        <v>84.585999999999999</v>
      </c>
      <c r="S694" s="58">
        <v>24.138000000000002</v>
      </c>
      <c r="T694" s="58">
        <v>99.518000000000001</v>
      </c>
      <c r="U694" s="59">
        <f t="shared" si="153"/>
        <v>208.24200000000002</v>
      </c>
      <c r="V694" s="58">
        <v>80.009</v>
      </c>
      <c r="W694" s="58">
        <v>43.773000000000003</v>
      </c>
      <c r="X694" s="58">
        <v>123.07599999999999</v>
      </c>
      <c r="Y694" s="59">
        <f t="shared" si="154"/>
        <v>246.858</v>
      </c>
      <c r="Z694" s="58">
        <v>112.673</v>
      </c>
      <c r="AA694" s="58">
        <v>102.435</v>
      </c>
      <c r="AB694" s="58">
        <v>76.756</v>
      </c>
      <c r="AC694" s="59">
        <f t="shared" si="155"/>
        <v>291.86400000000003</v>
      </c>
      <c r="AD694" s="58">
        <v>99.522000000000006</v>
      </c>
      <c r="AE694" s="58">
        <v>69.004999999999995</v>
      </c>
      <c r="AF694" s="58">
        <v>113.444</v>
      </c>
      <c r="AG694" s="59">
        <f t="shared" si="156"/>
        <v>281.971</v>
      </c>
      <c r="AH694" s="58">
        <v>265.10300000000001</v>
      </c>
      <c r="AI694" s="58">
        <v>202.17400000000001</v>
      </c>
      <c r="AJ694" s="58">
        <v>260.98599999999999</v>
      </c>
      <c r="AK694" s="59">
        <f t="shared" si="157"/>
        <v>728.26300000000003</v>
      </c>
      <c r="AL694" s="58">
        <v>223.08699999999999</v>
      </c>
      <c r="AM694" s="58">
        <v>207.71799999999999</v>
      </c>
      <c r="AN694" s="58">
        <v>249.61699999999999</v>
      </c>
      <c r="AO694" s="59">
        <f t="shared" si="158"/>
        <v>680.42199999999991</v>
      </c>
      <c r="AP694" s="58">
        <v>148.22499999999999</v>
      </c>
      <c r="AQ694" s="58">
        <v>65.200999999999993</v>
      </c>
      <c r="AR694" s="58">
        <v>221.69</v>
      </c>
      <c r="AS694" s="59">
        <f t="shared" si="159"/>
        <v>435.11599999999999</v>
      </c>
      <c r="AT694" s="58">
        <v>90.244</v>
      </c>
      <c r="AU694" s="58">
        <v>52.777000000000001</v>
      </c>
      <c r="AV694" s="58">
        <v>78.620999999999995</v>
      </c>
      <c r="AW694" s="59">
        <f t="shared" si="160"/>
        <v>221.642</v>
      </c>
      <c r="AX694" s="58">
        <v>119.042</v>
      </c>
      <c r="AY694" s="58">
        <v>77.186000000000007</v>
      </c>
      <c r="AZ694" s="58">
        <v>140.15799999999999</v>
      </c>
      <c r="BA694" s="59">
        <f t="shared" si="161"/>
        <v>336.38599999999997</v>
      </c>
      <c r="BB694" s="58">
        <v>55.835000000000001</v>
      </c>
      <c r="BC694" s="58">
        <v>85.367000000000004</v>
      </c>
      <c r="BD694" s="58">
        <v>63.465000000000003</v>
      </c>
      <c r="BE694" s="59">
        <f t="shared" si="162"/>
        <v>204.667</v>
      </c>
      <c r="BF694" s="60">
        <f t="shared" si="163"/>
        <v>4011.1219999999998</v>
      </c>
      <c r="BG694" s="53">
        <f t="shared" si="165"/>
        <v>1428.5849999999998</v>
      </c>
      <c r="BH694" s="53">
        <f t="shared" si="165"/>
        <v>1001.04</v>
      </c>
      <c r="BI694" s="53">
        <f t="shared" si="165"/>
        <v>1581.4969999999998</v>
      </c>
      <c r="BJ694" s="53">
        <f t="shared" si="164"/>
        <v>4011.1219999999998</v>
      </c>
      <c r="BL694" s="40"/>
    </row>
    <row r="695" spans="1:64" ht="16.05" customHeight="1" x14ac:dyDescent="0.3">
      <c r="A695" s="55">
        <v>689</v>
      </c>
      <c r="B695" s="55" t="s">
        <v>52</v>
      </c>
      <c r="C695" s="55" t="s">
        <v>140</v>
      </c>
      <c r="D695" s="55" t="s">
        <v>54</v>
      </c>
      <c r="E695" s="55" t="s">
        <v>511</v>
      </c>
      <c r="F695" s="56">
        <v>80</v>
      </c>
      <c r="G695" s="57">
        <v>380</v>
      </c>
      <c r="H695" s="55" t="s">
        <v>50</v>
      </c>
      <c r="I695" s="53">
        <v>433633.554</v>
      </c>
      <c r="J695" s="58">
        <v>10963.424999999999</v>
      </c>
      <c r="K695" s="58">
        <v>8154.5249999999996</v>
      </c>
      <c r="L695" s="58">
        <v>17909.2</v>
      </c>
      <c r="M695" s="59">
        <f t="shared" si="151"/>
        <v>37027.149999999994</v>
      </c>
      <c r="N695" s="58">
        <v>11020.75</v>
      </c>
      <c r="O695" s="58">
        <v>8012.3249999999998</v>
      </c>
      <c r="P695" s="58">
        <v>13941.45</v>
      </c>
      <c r="Q695" s="59">
        <f t="shared" si="152"/>
        <v>32974.525000000001</v>
      </c>
      <c r="R695" s="58">
        <v>12721.924999999999</v>
      </c>
      <c r="S695" s="58">
        <v>8968.4500000000007</v>
      </c>
      <c r="T695" s="58">
        <v>15416.3</v>
      </c>
      <c r="U695" s="59">
        <f t="shared" si="153"/>
        <v>37106.675000000003</v>
      </c>
      <c r="V695" s="58">
        <v>10423.35</v>
      </c>
      <c r="W695" s="58">
        <v>8737.35</v>
      </c>
      <c r="X695" s="58">
        <v>16781.625</v>
      </c>
      <c r="Y695" s="59">
        <f t="shared" si="154"/>
        <v>35942.324999999997</v>
      </c>
      <c r="Z695" s="58">
        <v>11929.824000000001</v>
      </c>
      <c r="AA695" s="58">
        <v>8603.2250000000004</v>
      </c>
      <c r="AB695" s="58">
        <v>16122.273999999999</v>
      </c>
      <c r="AC695" s="59">
        <f t="shared" si="155"/>
        <v>36655.322999999997</v>
      </c>
      <c r="AD695" s="58">
        <v>11318.217000000001</v>
      </c>
      <c r="AE695" s="58">
        <v>8287.7479999999996</v>
      </c>
      <c r="AF695" s="58">
        <v>15710.091</v>
      </c>
      <c r="AG695" s="59">
        <f t="shared" si="156"/>
        <v>35316.055999999997</v>
      </c>
      <c r="AH695" s="58">
        <v>11650.75</v>
      </c>
      <c r="AI695" s="58">
        <v>9271.875</v>
      </c>
      <c r="AJ695" s="58">
        <v>15299.3</v>
      </c>
      <c r="AK695" s="59">
        <f t="shared" si="157"/>
        <v>36221.925000000003</v>
      </c>
      <c r="AL695" s="58">
        <v>11906.825000000001</v>
      </c>
      <c r="AM695" s="58">
        <v>8581.65</v>
      </c>
      <c r="AN695" s="58">
        <v>16187.475</v>
      </c>
      <c r="AO695" s="59">
        <f t="shared" si="158"/>
        <v>36675.949999999997</v>
      </c>
      <c r="AP695" s="58">
        <v>11989.35</v>
      </c>
      <c r="AQ695" s="58">
        <v>8494.85</v>
      </c>
      <c r="AR695" s="58">
        <v>15095.55</v>
      </c>
      <c r="AS695" s="59">
        <f t="shared" si="159"/>
        <v>35579.75</v>
      </c>
      <c r="AT695" s="58">
        <v>11500.3</v>
      </c>
      <c r="AU695" s="58">
        <v>9220.875</v>
      </c>
      <c r="AV695" s="58">
        <v>16409.174999999999</v>
      </c>
      <c r="AW695" s="59">
        <f t="shared" si="160"/>
        <v>37130.35</v>
      </c>
      <c r="AX695" s="58">
        <v>11471.5</v>
      </c>
      <c r="AY695" s="58">
        <v>8426.8250000000007</v>
      </c>
      <c r="AZ695" s="58">
        <v>15965.05</v>
      </c>
      <c r="BA695" s="59">
        <f t="shared" si="161"/>
        <v>35863.375</v>
      </c>
      <c r="BB695" s="58">
        <v>12069.8</v>
      </c>
      <c r="BC695" s="58">
        <v>7891.7250000000004</v>
      </c>
      <c r="BD695" s="58">
        <v>17178.625</v>
      </c>
      <c r="BE695" s="59">
        <f t="shared" si="162"/>
        <v>37140.15</v>
      </c>
      <c r="BF695" s="60">
        <f t="shared" si="163"/>
        <v>433633.554</v>
      </c>
      <c r="BG695" s="53">
        <f t="shared" si="165"/>
        <v>138966.016</v>
      </c>
      <c r="BH695" s="53">
        <f t="shared" si="165"/>
        <v>102651.42300000001</v>
      </c>
      <c r="BI695" s="53">
        <f t="shared" si="165"/>
        <v>192016.11499999999</v>
      </c>
      <c r="BJ695" s="53">
        <f t="shared" si="164"/>
        <v>433633.554</v>
      </c>
      <c r="BL695" s="40"/>
    </row>
    <row r="696" spans="1:64" ht="16.05" customHeight="1" x14ac:dyDescent="0.3">
      <c r="A696" s="55">
        <v>690</v>
      </c>
      <c r="B696" s="55" t="s">
        <v>52</v>
      </c>
      <c r="C696" s="55" t="s">
        <v>286</v>
      </c>
      <c r="D696" s="55" t="s">
        <v>54</v>
      </c>
      <c r="E696" s="55" t="s">
        <v>511</v>
      </c>
      <c r="F696" s="56">
        <v>6.6</v>
      </c>
      <c r="G696" s="57">
        <v>380</v>
      </c>
      <c r="H696" s="55" t="s">
        <v>50</v>
      </c>
      <c r="I696" s="53">
        <v>6206.18</v>
      </c>
      <c r="J696" s="58">
        <v>107.694</v>
      </c>
      <c r="K696" s="58">
        <v>90.201999999999998</v>
      </c>
      <c r="L696" s="58">
        <v>166.49299999999999</v>
      </c>
      <c r="M696" s="59">
        <f t="shared" si="151"/>
        <v>364.38900000000001</v>
      </c>
      <c r="N696" s="58">
        <v>127.32599999999999</v>
      </c>
      <c r="O696" s="58">
        <v>128.19300000000001</v>
      </c>
      <c r="P696" s="58">
        <v>154.04300000000001</v>
      </c>
      <c r="Q696" s="59">
        <f t="shared" si="152"/>
        <v>409.56200000000001</v>
      </c>
      <c r="R696" s="58">
        <v>153.453</v>
      </c>
      <c r="S696" s="58">
        <v>139.93899999999999</v>
      </c>
      <c r="T696" s="58">
        <v>173.24100000000001</v>
      </c>
      <c r="U696" s="59">
        <f t="shared" si="153"/>
        <v>466.63300000000004</v>
      </c>
      <c r="V696" s="58">
        <v>117.898</v>
      </c>
      <c r="W696" s="58">
        <v>131.06299999999999</v>
      </c>
      <c r="X696" s="58">
        <v>197.96100000000001</v>
      </c>
      <c r="Y696" s="59">
        <f t="shared" si="154"/>
        <v>446.92200000000003</v>
      </c>
      <c r="Z696" s="58">
        <v>219.24700000000001</v>
      </c>
      <c r="AA696" s="58">
        <v>217.40299999999999</v>
      </c>
      <c r="AB696" s="58">
        <v>309.142</v>
      </c>
      <c r="AC696" s="59">
        <f t="shared" si="155"/>
        <v>745.79199999999992</v>
      </c>
      <c r="AD696" s="58">
        <v>180.46700000000001</v>
      </c>
      <c r="AE696" s="58">
        <v>150.024</v>
      </c>
      <c r="AF696" s="58">
        <v>196.49299999999999</v>
      </c>
      <c r="AG696" s="59">
        <f t="shared" si="156"/>
        <v>526.98399999999992</v>
      </c>
      <c r="AH696" s="58">
        <v>237.643</v>
      </c>
      <c r="AI696" s="58">
        <v>218.83600000000001</v>
      </c>
      <c r="AJ696" s="58">
        <v>240.245</v>
      </c>
      <c r="AK696" s="59">
        <f t="shared" si="157"/>
        <v>696.72400000000005</v>
      </c>
      <c r="AL696" s="58">
        <v>151.56299999999999</v>
      </c>
      <c r="AM696" s="58">
        <v>126.456</v>
      </c>
      <c r="AN696" s="58">
        <v>179.35</v>
      </c>
      <c r="AO696" s="59">
        <f t="shared" si="158"/>
        <v>457.36900000000003</v>
      </c>
      <c r="AP696" s="58">
        <v>139.20500000000001</v>
      </c>
      <c r="AQ696" s="58">
        <v>136.65199999999999</v>
      </c>
      <c r="AR696" s="58">
        <v>216.40600000000001</v>
      </c>
      <c r="AS696" s="59">
        <f t="shared" si="159"/>
        <v>492.26299999999998</v>
      </c>
      <c r="AT696" s="58">
        <v>139.43299999999999</v>
      </c>
      <c r="AU696" s="58">
        <v>141.72499999999999</v>
      </c>
      <c r="AV696" s="58">
        <v>174.066</v>
      </c>
      <c r="AW696" s="59">
        <f t="shared" si="160"/>
        <v>455.22400000000005</v>
      </c>
      <c r="AX696" s="58">
        <v>216.51900000000001</v>
      </c>
      <c r="AY696" s="58">
        <v>154.114</v>
      </c>
      <c r="AZ696" s="58">
        <v>267.91000000000003</v>
      </c>
      <c r="BA696" s="59">
        <f t="shared" si="161"/>
        <v>638.54300000000012</v>
      </c>
      <c r="BB696" s="58">
        <v>183.42699999999999</v>
      </c>
      <c r="BC696" s="58">
        <v>125.31</v>
      </c>
      <c r="BD696" s="58">
        <v>197.03800000000001</v>
      </c>
      <c r="BE696" s="59">
        <f t="shared" si="162"/>
        <v>505.77499999999998</v>
      </c>
      <c r="BF696" s="60">
        <f t="shared" si="163"/>
        <v>6206.18</v>
      </c>
      <c r="BG696" s="53">
        <f t="shared" si="165"/>
        <v>1973.8749999999995</v>
      </c>
      <c r="BH696" s="53">
        <f t="shared" si="165"/>
        <v>1759.9169999999997</v>
      </c>
      <c r="BI696" s="53">
        <f t="shared" si="165"/>
        <v>2472.3879999999999</v>
      </c>
      <c r="BJ696" s="53">
        <f t="shared" si="164"/>
        <v>6206.1799999999994</v>
      </c>
      <c r="BL696" s="40"/>
    </row>
    <row r="697" spans="1:64" ht="16.05" customHeight="1" x14ac:dyDescent="0.3">
      <c r="A697" s="55">
        <v>691</v>
      </c>
      <c r="B697" s="55" t="s">
        <v>52</v>
      </c>
      <c r="C697" s="55" t="s">
        <v>119</v>
      </c>
      <c r="D697" s="55" t="s">
        <v>54</v>
      </c>
      <c r="E697" s="55" t="s">
        <v>511</v>
      </c>
      <c r="F697" s="56">
        <v>63</v>
      </c>
      <c r="G697" s="57">
        <v>380</v>
      </c>
      <c r="H697" s="55" t="s">
        <v>50</v>
      </c>
      <c r="I697" s="53">
        <v>168516.87499999997</v>
      </c>
      <c r="J697" s="58">
        <v>4008.3</v>
      </c>
      <c r="K697" s="58">
        <v>2998.375</v>
      </c>
      <c r="L697" s="58">
        <v>6511.6750000000002</v>
      </c>
      <c r="M697" s="59">
        <f t="shared" si="151"/>
        <v>13518.35</v>
      </c>
      <c r="N697" s="58">
        <v>4014.7249999999999</v>
      </c>
      <c r="O697" s="58">
        <v>3000.4</v>
      </c>
      <c r="P697" s="58">
        <v>5213.3500000000004</v>
      </c>
      <c r="Q697" s="59">
        <f t="shared" si="152"/>
        <v>12228.475</v>
      </c>
      <c r="R697" s="58">
        <v>4717.2</v>
      </c>
      <c r="S697" s="58">
        <v>3405.5749999999998</v>
      </c>
      <c r="T697" s="58">
        <v>5859.8249999999998</v>
      </c>
      <c r="U697" s="59">
        <f t="shared" si="153"/>
        <v>13982.599999999999</v>
      </c>
      <c r="V697" s="58">
        <v>4126.1750000000002</v>
      </c>
      <c r="W697" s="58">
        <v>3547.625</v>
      </c>
      <c r="X697" s="58">
        <v>5943.2749999999996</v>
      </c>
      <c r="Y697" s="59">
        <f t="shared" si="154"/>
        <v>13617.075000000001</v>
      </c>
      <c r="Z697" s="58">
        <v>4892.6750000000002</v>
      </c>
      <c r="AA697" s="58">
        <v>3525.0250000000001</v>
      </c>
      <c r="AB697" s="58">
        <v>6081.0749999999998</v>
      </c>
      <c r="AC697" s="59">
        <f t="shared" si="155"/>
        <v>14498.775000000001</v>
      </c>
      <c r="AD697" s="58">
        <v>4861.3500000000004</v>
      </c>
      <c r="AE697" s="58">
        <v>3596.9250000000002</v>
      </c>
      <c r="AF697" s="58">
        <v>6347.1</v>
      </c>
      <c r="AG697" s="59">
        <f t="shared" si="156"/>
        <v>14805.375000000002</v>
      </c>
      <c r="AH697" s="58">
        <v>4996.25</v>
      </c>
      <c r="AI697" s="58">
        <v>3937.4250000000002</v>
      </c>
      <c r="AJ697" s="58">
        <v>6294.4750000000004</v>
      </c>
      <c r="AK697" s="59">
        <f t="shared" si="157"/>
        <v>15228.15</v>
      </c>
      <c r="AL697" s="58">
        <v>4982.9750000000004</v>
      </c>
      <c r="AM697" s="58">
        <v>3583.0749999999998</v>
      </c>
      <c r="AN697" s="58">
        <v>6671.45</v>
      </c>
      <c r="AO697" s="59">
        <f t="shared" si="158"/>
        <v>15237.5</v>
      </c>
      <c r="AP697" s="58">
        <v>5006.1750000000002</v>
      </c>
      <c r="AQ697" s="58">
        <v>3593.35</v>
      </c>
      <c r="AR697" s="58">
        <v>6101.85</v>
      </c>
      <c r="AS697" s="59">
        <f t="shared" si="159"/>
        <v>14701.375</v>
      </c>
      <c r="AT697" s="58">
        <v>4582.75</v>
      </c>
      <c r="AU697" s="58">
        <v>3607.9250000000002</v>
      </c>
      <c r="AV697" s="58">
        <v>6368.9750000000004</v>
      </c>
      <c r="AW697" s="59">
        <f t="shared" si="160"/>
        <v>14559.650000000001</v>
      </c>
      <c r="AX697" s="58">
        <v>4064.5</v>
      </c>
      <c r="AY697" s="58">
        <v>2991.625</v>
      </c>
      <c r="AZ697" s="58">
        <v>5595.05</v>
      </c>
      <c r="BA697" s="59">
        <f t="shared" si="161"/>
        <v>12651.174999999999</v>
      </c>
      <c r="BB697" s="58">
        <v>4397.5</v>
      </c>
      <c r="BC697" s="58">
        <v>2881.4749999999999</v>
      </c>
      <c r="BD697" s="58">
        <v>6209.4</v>
      </c>
      <c r="BE697" s="59">
        <f t="shared" si="162"/>
        <v>13488.375</v>
      </c>
      <c r="BF697" s="60">
        <f t="shared" si="163"/>
        <v>168516.87499999997</v>
      </c>
      <c r="BG697" s="53">
        <f t="shared" si="165"/>
        <v>54650.574999999997</v>
      </c>
      <c r="BH697" s="53">
        <f t="shared" si="165"/>
        <v>40668.799999999996</v>
      </c>
      <c r="BI697" s="53">
        <f t="shared" si="165"/>
        <v>73197.499999999985</v>
      </c>
      <c r="BJ697" s="53">
        <f t="shared" si="164"/>
        <v>168516.875</v>
      </c>
      <c r="BL697" s="40"/>
    </row>
    <row r="698" spans="1:64" ht="16.05" customHeight="1" x14ac:dyDescent="0.3">
      <c r="A698" s="55">
        <v>692</v>
      </c>
      <c r="B698" s="55" t="s">
        <v>52</v>
      </c>
      <c r="C698" s="55" t="s">
        <v>106</v>
      </c>
      <c r="D698" s="55" t="s">
        <v>54</v>
      </c>
      <c r="E698" s="55" t="s">
        <v>511</v>
      </c>
      <c r="F698" s="56">
        <v>3.3</v>
      </c>
      <c r="G698" s="57">
        <v>380</v>
      </c>
      <c r="H698" s="55" t="s">
        <v>51</v>
      </c>
      <c r="I698" s="53">
        <v>686.98498699999993</v>
      </c>
      <c r="J698" s="58">
        <v>15</v>
      </c>
      <c r="K698" s="58">
        <v>13.999995999999999</v>
      </c>
      <c r="L698" s="58">
        <v>31.000005000000002</v>
      </c>
      <c r="M698" s="59">
        <f t="shared" si="151"/>
        <v>60.000000999999997</v>
      </c>
      <c r="N698" s="58">
        <v>15</v>
      </c>
      <c r="O698" s="58">
        <v>13.999995999999999</v>
      </c>
      <c r="P698" s="58">
        <v>25.999995999999999</v>
      </c>
      <c r="Q698" s="59">
        <f t="shared" si="152"/>
        <v>54.999991999999999</v>
      </c>
      <c r="R698" s="58">
        <v>11.999997</v>
      </c>
      <c r="S698" s="58">
        <v>11.000009</v>
      </c>
      <c r="T698" s="58">
        <v>21.000014</v>
      </c>
      <c r="U698" s="59">
        <f t="shared" si="153"/>
        <v>44.000019999999999</v>
      </c>
      <c r="V698" s="58">
        <v>8.7499939999999992</v>
      </c>
      <c r="W698" s="58">
        <v>9.1339939999999995</v>
      </c>
      <c r="X698" s="58">
        <v>21.207011999999999</v>
      </c>
      <c r="Y698" s="59">
        <f t="shared" si="154"/>
        <v>39.090999999999994</v>
      </c>
      <c r="Z698" s="58">
        <v>15.595008</v>
      </c>
      <c r="AA698" s="58">
        <v>12.610998</v>
      </c>
      <c r="AB698" s="58">
        <v>26.467012</v>
      </c>
      <c r="AC698" s="59">
        <f t="shared" si="155"/>
        <v>54.673017999999999</v>
      </c>
      <c r="AD698" s="58">
        <v>14.468999999999999</v>
      </c>
      <c r="AE698" s="58">
        <v>11.068997</v>
      </c>
      <c r="AF698" s="58">
        <v>20.683</v>
      </c>
      <c r="AG698" s="59">
        <f t="shared" si="156"/>
        <v>46.220996999999997</v>
      </c>
      <c r="AH698" s="58">
        <v>18.999991999999999</v>
      </c>
      <c r="AI698" s="58">
        <v>15.000004000000001</v>
      </c>
      <c r="AJ698" s="58">
        <v>25.00001</v>
      </c>
      <c r="AK698" s="59">
        <f t="shared" si="157"/>
        <v>59.000005999999999</v>
      </c>
      <c r="AL698" s="58">
        <v>18.999991999999999</v>
      </c>
      <c r="AM698" s="58">
        <v>15.999995999999999</v>
      </c>
      <c r="AN698" s="58">
        <v>32.999997999999998</v>
      </c>
      <c r="AO698" s="59">
        <f t="shared" si="158"/>
        <v>67.999986000000007</v>
      </c>
      <c r="AP698" s="58">
        <v>18.999991999999999</v>
      </c>
      <c r="AQ698" s="58">
        <v>17.99999</v>
      </c>
      <c r="AR698" s="58">
        <v>30.999986</v>
      </c>
      <c r="AS698" s="59">
        <f t="shared" si="159"/>
        <v>67.999967999999996</v>
      </c>
      <c r="AT698" s="58">
        <v>20.000001000000001</v>
      </c>
      <c r="AU698" s="58">
        <v>17.999991000000001</v>
      </c>
      <c r="AV698" s="58">
        <v>35.000014</v>
      </c>
      <c r="AW698" s="59">
        <f t="shared" si="160"/>
        <v>73.000006000000013</v>
      </c>
      <c r="AX698" s="58">
        <v>17.000004000000001</v>
      </c>
      <c r="AY698" s="58">
        <v>13.999997</v>
      </c>
      <c r="AZ698" s="58">
        <v>27</v>
      </c>
      <c r="BA698" s="59">
        <f t="shared" si="161"/>
        <v>58.000000999999997</v>
      </c>
      <c r="BB698" s="58">
        <v>16.999994000000001</v>
      </c>
      <c r="BC698" s="58">
        <v>14.000002</v>
      </c>
      <c r="BD698" s="58">
        <v>30.999995999999999</v>
      </c>
      <c r="BE698" s="59">
        <f t="shared" si="162"/>
        <v>61.999992000000006</v>
      </c>
      <c r="BF698" s="60">
        <f t="shared" si="163"/>
        <v>686.98498699999993</v>
      </c>
      <c r="BG698" s="53">
        <f t="shared" si="165"/>
        <v>191.81397399999997</v>
      </c>
      <c r="BH698" s="53">
        <f t="shared" si="165"/>
        <v>166.81397000000001</v>
      </c>
      <c r="BI698" s="53">
        <f t="shared" si="165"/>
        <v>328.35704300000003</v>
      </c>
      <c r="BJ698" s="53">
        <f t="shared" si="164"/>
        <v>686.98498700000005</v>
      </c>
      <c r="BL698" s="40"/>
    </row>
    <row r="699" spans="1:64" ht="16.05" customHeight="1" x14ac:dyDescent="0.3">
      <c r="A699" s="55">
        <v>693</v>
      </c>
      <c r="B699" s="55" t="s">
        <v>52</v>
      </c>
      <c r="C699" s="55" t="s">
        <v>106</v>
      </c>
      <c r="D699" s="55" t="s">
        <v>54</v>
      </c>
      <c r="E699" s="55" t="s">
        <v>511</v>
      </c>
      <c r="F699" s="56">
        <v>3.3</v>
      </c>
      <c r="G699" s="57">
        <v>380</v>
      </c>
      <c r="H699" s="55" t="s">
        <v>51</v>
      </c>
      <c r="I699" s="53">
        <v>756.50591699999995</v>
      </c>
      <c r="J699" s="58">
        <v>19</v>
      </c>
      <c r="K699" s="58">
        <v>13.999995999999999</v>
      </c>
      <c r="L699" s="58">
        <v>31.000005000000002</v>
      </c>
      <c r="M699" s="59">
        <f t="shared" si="151"/>
        <v>64.000000999999997</v>
      </c>
      <c r="N699" s="58">
        <v>19</v>
      </c>
      <c r="O699" s="58">
        <v>13.999995999999999</v>
      </c>
      <c r="P699" s="58">
        <v>24.999987999999998</v>
      </c>
      <c r="Q699" s="59">
        <f t="shared" si="152"/>
        <v>57.999983999999998</v>
      </c>
      <c r="R699" s="58">
        <v>23</v>
      </c>
      <c r="S699" s="58">
        <v>15.999993</v>
      </c>
      <c r="T699" s="58">
        <v>27.000008000000001</v>
      </c>
      <c r="U699" s="59">
        <f t="shared" si="153"/>
        <v>66.000000999999997</v>
      </c>
      <c r="V699" s="58">
        <v>18.254991</v>
      </c>
      <c r="W699" s="58">
        <v>15.387998</v>
      </c>
      <c r="X699" s="58">
        <v>29.675988</v>
      </c>
      <c r="Y699" s="59">
        <f t="shared" si="154"/>
        <v>63.318977000000004</v>
      </c>
      <c r="Z699" s="58">
        <v>20.992993999999999</v>
      </c>
      <c r="AA699" s="58">
        <v>15.155994</v>
      </c>
      <c r="AB699" s="58">
        <v>28.738002000000002</v>
      </c>
      <c r="AC699" s="59">
        <f t="shared" si="155"/>
        <v>64.886989999999997</v>
      </c>
      <c r="AD699" s="58">
        <v>19.872993000000001</v>
      </c>
      <c r="AE699" s="58">
        <v>14.622997</v>
      </c>
      <c r="AF699" s="58">
        <v>27.803999999999998</v>
      </c>
      <c r="AG699" s="59">
        <f t="shared" si="156"/>
        <v>62.299989999999994</v>
      </c>
      <c r="AH699" s="58">
        <v>20.99999</v>
      </c>
      <c r="AI699" s="58">
        <v>16.000005999999999</v>
      </c>
      <c r="AJ699" s="58">
        <v>26.000008999999999</v>
      </c>
      <c r="AK699" s="59">
        <f t="shared" si="157"/>
        <v>63.000004999999994</v>
      </c>
      <c r="AL699" s="58">
        <v>20.000001999999999</v>
      </c>
      <c r="AM699" s="58">
        <v>14.999988</v>
      </c>
      <c r="AN699" s="58">
        <v>28.000001999999999</v>
      </c>
      <c r="AO699" s="59">
        <f t="shared" si="158"/>
        <v>62.999991999999992</v>
      </c>
      <c r="AP699" s="58">
        <v>20.000001999999999</v>
      </c>
      <c r="AQ699" s="58">
        <v>14.999988</v>
      </c>
      <c r="AR699" s="58">
        <v>26.000014</v>
      </c>
      <c r="AS699" s="59">
        <f t="shared" si="159"/>
        <v>61.000003999999997</v>
      </c>
      <c r="AT699" s="58">
        <v>20.000001000000001</v>
      </c>
      <c r="AU699" s="58">
        <v>14.99999</v>
      </c>
      <c r="AV699" s="58">
        <v>28.000001999999999</v>
      </c>
      <c r="AW699" s="59">
        <f t="shared" si="160"/>
        <v>62.999993000000003</v>
      </c>
      <c r="AX699" s="58">
        <v>20.000001000000001</v>
      </c>
      <c r="AY699" s="58">
        <v>14.999999000000001</v>
      </c>
      <c r="AZ699" s="58">
        <v>28</v>
      </c>
      <c r="BA699" s="59">
        <f t="shared" si="161"/>
        <v>63</v>
      </c>
      <c r="BB699" s="58">
        <v>20.99999</v>
      </c>
      <c r="BC699" s="58">
        <v>14.000002</v>
      </c>
      <c r="BD699" s="58">
        <v>29.999987999999998</v>
      </c>
      <c r="BE699" s="59">
        <f t="shared" si="162"/>
        <v>64.999979999999994</v>
      </c>
      <c r="BF699" s="60">
        <f t="shared" si="163"/>
        <v>756.50591699999995</v>
      </c>
      <c r="BG699" s="53">
        <f t="shared" si="165"/>
        <v>242.12096399999999</v>
      </c>
      <c r="BH699" s="53">
        <f t="shared" si="165"/>
        <v>179.16694699999996</v>
      </c>
      <c r="BI699" s="53">
        <f t="shared" si="165"/>
        <v>335.218006</v>
      </c>
      <c r="BJ699" s="53">
        <f t="shared" si="164"/>
        <v>756.50591699999995</v>
      </c>
      <c r="BL699" s="40"/>
    </row>
    <row r="700" spans="1:64" ht="16.05" customHeight="1" x14ac:dyDescent="0.3">
      <c r="A700" s="55">
        <v>694</v>
      </c>
      <c r="B700" s="55" t="s">
        <v>52</v>
      </c>
      <c r="C700" s="55" t="s">
        <v>270</v>
      </c>
      <c r="D700" s="55" t="s">
        <v>54</v>
      </c>
      <c r="E700" s="55" t="s">
        <v>511</v>
      </c>
      <c r="F700" s="56">
        <v>1.7</v>
      </c>
      <c r="G700" s="57">
        <v>380</v>
      </c>
      <c r="H700" s="55" t="s">
        <v>51</v>
      </c>
      <c r="I700" s="53">
        <v>1966.8390149999998</v>
      </c>
      <c r="J700" s="58">
        <v>136</v>
      </c>
      <c r="K700" s="58">
        <v>99.999992000000006</v>
      </c>
      <c r="L700" s="58">
        <v>220.00000499999999</v>
      </c>
      <c r="M700" s="59">
        <f t="shared" si="151"/>
        <v>455.99999700000001</v>
      </c>
      <c r="N700" s="58">
        <v>81</v>
      </c>
      <c r="O700" s="58">
        <v>54.000003999999997</v>
      </c>
      <c r="P700" s="58">
        <v>97</v>
      </c>
      <c r="Q700" s="59">
        <f t="shared" si="152"/>
        <v>232.00000399999999</v>
      </c>
      <c r="R700" s="58">
        <v>30.000004000000001</v>
      </c>
      <c r="S700" s="58">
        <v>19.999993</v>
      </c>
      <c r="T700" s="58">
        <v>37.000002000000002</v>
      </c>
      <c r="U700" s="59">
        <f t="shared" si="153"/>
        <v>86.999999000000003</v>
      </c>
      <c r="V700" s="58">
        <v>7.7709999999999999</v>
      </c>
      <c r="W700" s="58">
        <v>6.5600059999999996</v>
      </c>
      <c r="X700" s="58">
        <v>12.677994</v>
      </c>
      <c r="Y700" s="59">
        <f t="shared" si="154"/>
        <v>27.009</v>
      </c>
      <c r="Z700" s="58">
        <v>9.0020039999999995</v>
      </c>
      <c r="AA700" s="58">
        <v>6.5079900000000004</v>
      </c>
      <c r="AB700" s="58">
        <v>12.328992</v>
      </c>
      <c r="AC700" s="59">
        <f t="shared" si="155"/>
        <v>27.838985999999998</v>
      </c>
      <c r="AD700" s="58">
        <v>8.6190090000000001</v>
      </c>
      <c r="AE700" s="58">
        <v>6.3129949999999999</v>
      </c>
      <c r="AF700" s="58">
        <v>12.058999999999999</v>
      </c>
      <c r="AG700" s="59">
        <f t="shared" si="156"/>
        <v>26.991003999999997</v>
      </c>
      <c r="AH700" s="58">
        <v>27.000005999999999</v>
      </c>
      <c r="AI700" s="58">
        <v>19</v>
      </c>
      <c r="AJ700" s="58">
        <v>33.000005999999999</v>
      </c>
      <c r="AK700" s="59">
        <f t="shared" si="157"/>
        <v>79.000011999999998</v>
      </c>
      <c r="AL700" s="58">
        <v>9.0000020000000003</v>
      </c>
      <c r="AM700" s="58">
        <v>6.9999900000000004</v>
      </c>
      <c r="AN700" s="58">
        <v>12.000003</v>
      </c>
      <c r="AO700" s="59">
        <f t="shared" si="158"/>
        <v>27.999994999999998</v>
      </c>
      <c r="AP700" s="58">
        <v>11</v>
      </c>
      <c r="AQ700" s="58">
        <v>6.0000039999999997</v>
      </c>
      <c r="AR700" s="58">
        <v>11.999986</v>
      </c>
      <c r="AS700" s="59">
        <f t="shared" si="159"/>
        <v>28.99999</v>
      </c>
      <c r="AT700" s="58">
        <v>80.000004000000004</v>
      </c>
      <c r="AU700" s="58">
        <v>65.000006999999997</v>
      </c>
      <c r="AV700" s="58">
        <v>117.00001399999999</v>
      </c>
      <c r="AW700" s="59">
        <f t="shared" si="160"/>
        <v>262.00002499999999</v>
      </c>
      <c r="AX700" s="58">
        <v>81.000003000000007</v>
      </c>
      <c r="AY700" s="58">
        <v>58.999997999999998</v>
      </c>
      <c r="AZ700" s="58">
        <v>115</v>
      </c>
      <c r="BA700" s="59">
        <f t="shared" si="161"/>
        <v>255.000001</v>
      </c>
      <c r="BB700" s="58">
        <v>150.00000399999999</v>
      </c>
      <c r="BC700" s="58">
        <v>96.999994999999998</v>
      </c>
      <c r="BD700" s="58">
        <v>210.00000299999999</v>
      </c>
      <c r="BE700" s="59">
        <f t="shared" si="162"/>
        <v>457.00000199999999</v>
      </c>
      <c r="BF700" s="60">
        <f t="shared" si="163"/>
        <v>1966.8390149999998</v>
      </c>
      <c r="BG700" s="53">
        <f t="shared" si="165"/>
        <v>630.39203599999996</v>
      </c>
      <c r="BH700" s="53">
        <f t="shared" si="165"/>
        <v>446.38097399999998</v>
      </c>
      <c r="BI700" s="53">
        <f t="shared" si="165"/>
        <v>890.0660049999999</v>
      </c>
      <c r="BJ700" s="53">
        <f t="shared" si="164"/>
        <v>1966.8390149999998</v>
      </c>
      <c r="BL700" s="40"/>
    </row>
    <row r="701" spans="1:64" ht="16.05" customHeight="1" x14ac:dyDescent="0.3">
      <c r="A701" s="55">
        <v>695</v>
      </c>
      <c r="B701" s="55" t="s">
        <v>52</v>
      </c>
      <c r="C701" s="55" t="s">
        <v>270</v>
      </c>
      <c r="D701" s="55" t="s">
        <v>54</v>
      </c>
      <c r="E701" s="55" t="s">
        <v>511</v>
      </c>
      <c r="F701" s="56">
        <v>53</v>
      </c>
      <c r="G701" s="57">
        <v>380</v>
      </c>
      <c r="H701" s="55" t="s">
        <v>51</v>
      </c>
      <c r="I701" s="53">
        <v>109719.099991</v>
      </c>
      <c r="J701" s="58">
        <v>1823</v>
      </c>
      <c r="K701" s="58">
        <v>2501</v>
      </c>
      <c r="L701" s="58">
        <v>2209.0000049999999</v>
      </c>
      <c r="M701" s="59">
        <f t="shared" si="151"/>
        <v>6533.0000049999999</v>
      </c>
      <c r="N701" s="58">
        <v>2073</v>
      </c>
      <c r="O701" s="58">
        <v>2611.000008</v>
      </c>
      <c r="P701" s="58">
        <v>1317.999996</v>
      </c>
      <c r="Q701" s="59">
        <f t="shared" si="152"/>
        <v>6002.0000039999995</v>
      </c>
      <c r="R701" s="58">
        <v>1873.0000090000001</v>
      </c>
      <c r="S701" s="58">
        <v>2291.9999899999998</v>
      </c>
      <c r="T701" s="58">
        <v>740.000001</v>
      </c>
      <c r="U701" s="59">
        <f t="shared" si="153"/>
        <v>4905</v>
      </c>
      <c r="V701" s="58">
        <v>1771.2249919999999</v>
      </c>
      <c r="W701" s="58">
        <v>1724.250004</v>
      </c>
      <c r="X701" s="58">
        <v>1278.499998</v>
      </c>
      <c r="Y701" s="59">
        <f t="shared" si="154"/>
        <v>4773.9749940000002</v>
      </c>
      <c r="Z701" s="58">
        <v>2606.3249959999998</v>
      </c>
      <c r="AA701" s="58">
        <v>2331.7249999999999</v>
      </c>
      <c r="AB701" s="58">
        <v>1841.799996</v>
      </c>
      <c r="AC701" s="59">
        <f t="shared" si="155"/>
        <v>6779.8499919999995</v>
      </c>
      <c r="AD701" s="58">
        <v>3048.8250029999999</v>
      </c>
      <c r="AE701" s="58">
        <v>3048.2750030000002</v>
      </c>
      <c r="AF701" s="58">
        <v>3230.1750000000002</v>
      </c>
      <c r="AG701" s="59">
        <f t="shared" si="156"/>
        <v>9327.2750059999998</v>
      </c>
      <c r="AH701" s="58">
        <v>5780.0000060000002</v>
      </c>
      <c r="AI701" s="58">
        <v>4861.9999909999997</v>
      </c>
      <c r="AJ701" s="58">
        <v>5718.0000110000001</v>
      </c>
      <c r="AK701" s="59">
        <f t="shared" si="157"/>
        <v>16360.000007999999</v>
      </c>
      <c r="AL701" s="58">
        <v>6295.000008</v>
      </c>
      <c r="AM701" s="58">
        <v>4922.000008</v>
      </c>
      <c r="AN701" s="58">
        <v>7138.9999959999996</v>
      </c>
      <c r="AO701" s="59">
        <f t="shared" si="158"/>
        <v>18356.000012</v>
      </c>
      <c r="AP701" s="58">
        <v>4104.9999980000002</v>
      </c>
      <c r="AQ701" s="58">
        <v>4365.9999959999996</v>
      </c>
      <c r="AR701" s="58">
        <v>2367.9999859999998</v>
      </c>
      <c r="AS701" s="59">
        <f t="shared" si="159"/>
        <v>10838.999980000001</v>
      </c>
      <c r="AT701" s="58">
        <v>3637.9999950000001</v>
      </c>
      <c r="AU701" s="58">
        <v>3692.000004</v>
      </c>
      <c r="AV701" s="58">
        <v>2100.9999870000001</v>
      </c>
      <c r="AW701" s="59">
        <f t="shared" si="160"/>
        <v>9430.9999859999989</v>
      </c>
      <c r="AX701" s="58">
        <v>3402.9999990000001</v>
      </c>
      <c r="AY701" s="58">
        <v>3140.9999979999998</v>
      </c>
      <c r="AZ701" s="58">
        <v>2725</v>
      </c>
      <c r="BA701" s="59">
        <f t="shared" si="161"/>
        <v>9268.999996999999</v>
      </c>
      <c r="BB701" s="58">
        <v>2695</v>
      </c>
      <c r="BC701" s="58">
        <v>2508.0000100000002</v>
      </c>
      <c r="BD701" s="58">
        <v>1939.9999969999999</v>
      </c>
      <c r="BE701" s="59">
        <f t="shared" si="162"/>
        <v>7143.0000069999996</v>
      </c>
      <c r="BF701" s="60">
        <f t="shared" si="163"/>
        <v>109719.099991</v>
      </c>
      <c r="BG701" s="53">
        <f t="shared" si="165"/>
        <v>39111.375006000002</v>
      </c>
      <c r="BH701" s="53">
        <f t="shared" si="165"/>
        <v>37999.250012000004</v>
      </c>
      <c r="BI701" s="53">
        <f t="shared" si="165"/>
        <v>32608.474972999997</v>
      </c>
      <c r="BJ701" s="53">
        <f t="shared" si="164"/>
        <v>109719.099991</v>
      </c>
      <c r="BL701" s="40"/>
    </row>
    <row r="702" spans="1:64" ht="16.05" customHeight="1" x14ac:dyDescent="0.3">
      <c r="A702" s="55">
        <v>696</v>
      </c>
      <c r="B702" s="55" t="s">
        <v>52</v>
      </c>
      <c r="C702" s="55" t="s">
        <v>184</v>
      </c>
      <c r="D702" s="55" t="s">
        <v>54</v>
      </c>
      <c r="E702" s="55" t="s">
        <v>511</v>
      </c>
      <c r="F702" s="56">
        <v>6.6</v>
      </c>
      <c r="G702" s="57">
        <v>380</v>
      </c>
      <c r="H702" s="55" t="s">
        <v>50</v>
      </c>
      <c r="I702" s="53">
        <v>17989.394</v>
      </c>
      <c r="J702" s="58">
        <v>417.04</v>
      </c>
      <c r="K702" s="58">
        <v>351.91399999999999</v>
      </c>
      <c r="L702" s="58">
        <v>681.58500000000004</v>
      </c>
      <c r="M702" s="59">
        <f t="shared" si="151"/>
        <v>1450.539</v>
      </c>
      <c r="N702" s="58">
        <v>416.971</v>
      </c>
      <c r="O702" s="58">
        <v>353.81400000000002</v>
      </c>
      <c r="P702" s="58">
        <v>526.49800000000005</v>
      </c>
      <c r="Q702" s="59">
        <f t="shared" si="152"/>
        <v>1297.2830000000001</v>
      </c>
      <c r="R702" s="58">
        <v>494.67399999999998</v>
      </c>
      <c r="S702" s="58">
        <v>381.745</v>
      </c>
      <c r="T702" s="58">
        <v>564.86699999999996</v>
      </c>
      <c r="U702" s="59">
        <f t="shared" si="153"/>
        <v>1441.2860000000001</v>
      </c>
      <c r="V702" s="58">
        <v>447.34399999999999</v>
      </c>
      <c r="W702" s="58">
        <v>353.59800000000001</v>
      </c>
      <c r="X702" s="58">
        <v>604.60500000000002</v>
      </c>
      <c r="Y702" s="59">
        <f t="shared" si="154"/>
        <v>1405.547</v>
      </c>
      <c r="Z702" s="58">
        <v>548.11199999999997</v>
      </c>
      <c r="AA702" s="58">
        <v>429.29899999999998</v>
      </c>
      <c r="AB702" s="58">
        <v>613.29600000000005</v>
      </c>
      <c r="AC702" s="59">
        <f t="shared" si="155"/>
        <v>1590.7069999999999</v>
      </c>
      <c r="AD702" s="58">
        <v>552.13300000000004</v>
      </c>
      <c r="AE702" s="58">
        <v>453.67700000000002</v>
      </c>
      <c r="AF702" s="58">
        <v>562.32299999999998</v>
      </c>
      <c r="AG702" s="59">
        <f t="shared" si="156"/>
        <v>1568.133</v>
      </c>
      <c r="AH702" s="58">
        <v>574.40899999999999</v>
      </c>
      <c r="AI702" s="58">
        <v>495.63799999999998</v>
      </c>
      <c r="AJ702" s="58">
        <v>531.48699999999997</v>
      </c>
      <c r="AK702" s="59">
        <f t="shared" si="157"/>
        <v>1601.5340000000001</v>
      </c>
      <c r="AL702" s="58">
        <v>355.95800000000003</v>
      </c>
      <c r="AM702" s="58">
        <v>335.541</v>
      </c>
      <c r="AN702" s="58">
        <v>374.64299999999997</v>
      </c>
      <c r="AO702" s="59">
        <f t="shared" si="158"/>
        <v>1066.1420000000001</v>
      </c>
      <c r="AP702" s="58">
        <v>595.62900000000002</v>
      </c>
      <c r="AQ702" s="58">
        <v>462.12700000000001</v>
      </c>
      <c r="AR702" s="58">
        <v>477.18200000000002</v>
      </c>
      <c r="AS702" s="59">
        <f t="shared" si="159"/>
        <v>1534.9380000000001</v>
      </c>
      <c r="AT702" s="58">
        <v>568.55399999999997</v>
      </c>
      <c r="AU702" s="58">
        <v>491.34199999999998</v>
      </c>
      <c r="AV702" s="58">
        <v>516.42499999999995</v>
      </c>
      <c r="AW702" s="59">
        <f t="shared" si="160"/>
        <v>1576.3209999999999</v>
      </c>
      <c r="AX702" s="58">
        <v>563.62900000000002</v>
      </c>
      <c r="AY702" s="58">
        <v>435.06599999999997</v>
      </c>
      <c r="AZ702" s="58">
        <v>562.98</v>
      </c>
      <c r="BA702" s="59">
        <f t="shared" si="161"/>
        <v>1561.675</v>
      </c>
      <c r="BB702" s="58">
        <v>621.96</v>
      </c>
      <c r="BC702" s="58">
        <v>406.98700000000002</v>
      </c>
      <c r="BD702" s="58">
        <v>866.34199999999998</v>
      </c>
      <c r="BE702" s="59">
        <f t="shared" si="162"/>
        <v>1895.2890000000002</v>
      </c>
      <c r="BF702" s="60">
        <f t="shared" si="163"/>
        <v>17989.394</v>
      </c>
      <c r="BG702" s="53">
        <f t="shared" si="165"/>
        <v>6156.4130000000005</v>
      </c>
      <c r="BH702" s="53">
        <f t="shared" si="165"/>
        <v>4950.7479999999996</v>
      </c>
      <c r="BI702" s="53">
        <f t="shared" si="165"/>
        <v>6882.2329999999993</v>
      </c>
      <c r="BJ702" s="53">
        <f t="shared" si="164"/>
        <v>17989.394</v>
      </c>
      <c r="BL702" s="40"/>
    </row>
    <row r="703" spans="1:64" ht="16.05" customHeight="1" x14ac:dyDescent="0.3">
      <c r="A703" s="55">
        <v>697</v>
      </c>
      <c r="B703" s="55" t="s">
        <v>52</v>
      </c>
      <c r="C703" s="55" t="s">
        <v>78</v>
      </c>
      <c r="D703" s="55" t="s">
        <v>54</v>
      </c>
      <c r="E703" s="55" t="s">
        <v>511</v>
      </c>
      <c r="F703" s="56">
        <v>30</v>
      </c>
      <c r="G703" s="57">
        <v>380</v>
      </c>
      <c r="H703" s="55" t="s">
        <v>50</v>
      </c>
      <c r="I703" s="53">
        <v>0</v>
      </c>
      <c r="J703" s="58">
        <v>0</v>
      </c>
      <c r="K703" s="58">
        <v>0</v>
      </c>
      <c r="L703" s="58">
        <v>0</v>
      </c>
      <c r="M703" s="59">
        <f t="shared" si="151"/>
        <v>0</v>
      </c>
      <c r="N703" s="58">
        <v>0</v>
      </c>
      <c r="O703" s="58">
        <v>0</v>
      </c>
      <c r="P703" s="58">
        <v>0</v>
      </c>
      <c r="Q703" s="59">
        <f t="shared" si="152"/>
        <v>0</v>
      </c>
      <c r="R703" s="58">
        <v>0</v>
      </c>
      <c r="S703" s="58">
        <v>0</v>
      </c>
      <c r="T703" s="58">
        <v>0</v>
      </c>
      <c r="U703" s="59">
        <f t="shared" si="153"/>
        <v>0</v>
      </c>
      <c r="V703" s="58">
        <v>0</v>
      </c>
      <c r="W703" s="58">
        <v>0</v>
      </c>
      <c r="X703" s="58">
        <v>0</v>
      </c>
      <c r="Y703" s="59">
        <f t="shared" si="154"/>
        <v>0</v>
      </c>
      <c r="Z703" s="58">
        <v>0</v>
      </c>
      <c r="AA703" s="58">
        <v>0</v>
      </c>
      <c r="AB703" s="58">
        <v>0</v>
      </c>
      <c r="AC703" s="59">
        <f t="shared" si="155"/>
        <v>0</v>
      </c>
      <c r="AD703" s="58">
        <v>0</v>
      </c>
      <c r="AE703" s="58">
        <v>0</v>
      </c>
      <c r="AF703" s="58">
        <v>0</v>
      </c>
      <c r="AG703" s="59">
        <f t="shared" si="156"/>
        <v>0</v>
      </c>
      <c r="AH703" s="58">
        <v>0</v>
      </c>
      <c r="AI703" s="58">
        <v>0</v>
      </c>
      <c r="AJ703" s="58">
        <v>0</v>
      </c>
      <c r="AK703" s="59">
        <f t="shared" si="157"/>
        <v>0</v>
      </c>
      <c r="AL703" s="58">
        <v>0</v>
      </c>
      <c r="AM703" s="58">
        <v>0</v>
      </c>
      <c r="AN703" s="58">
        <v>0</v>
      </c>
      <c r="AO703" s="59">
        <f t="shared" si="158"/>
        <v>0</v>
      </c>
      <c r="AP703" s="58">
        <v>0</v>
      </c>
      <c r="AQ703" s="58">
        <v>0</v>
      </c>
      <c r="AR703" s="58">
        <v>0</v>
      </c>
      <c r="AS703" s="59">
        <f t="shared" si="159"/>
        <v>0</v>
      </c>
      <c r="AT703" s="58">
        <v>0</v>
      </c>
      <c r="AU703" s="58">
        <v>0</v>
      </c>
      <c r="AV703" s="58">
        <v>0</v>
      </c>
      <c r="AW703" s="59">
        <f t="shared" si="160"/>
        <v>0</v>
      </c>
      <c r="AX703" s="58">
        <v>0</v>
      </c>
      <c r="AY703" s="58">
        <v>0</v>
      </c>
      <c r="AZ703" s="58">
        <v>0</v>
      </c>
      <c r="BA703" s="59">
        <f t="shared" si="161"/>
        <v>0</v>
      </c>
      <c r="BB703" s="58">
        <v>0</v>
      </c>
      <c r="BC703" s="58">
        <v>0</v>
      </c>
      <c r="BD703" s="58">
        <v>0</v>
      </c>
      <c r="BE703" s="59">
        <f t="shared" si="162"/>
        <v>0</v>
      </c>
      <c r="BF703" s="60">
        <f t="shared" si="163"/>
        <v>0</v>
      </c>
      <c r="BG703" s="53">
        <f t="shared" si="165"/>
        <v>0</v>
      </c>
      <c r="BH703" s="53">
        <f t="shared" si="165"/>
        <v>0</v>
      </c>
      <c r="BI703" s="53">
        <f t="shared" si="165"/>
        <v>0</v>
      </c>
      <c r="BJ703" s="53">
        <f t="shared" si="164"/>
        <v>0</v>
      </c>
      <c r="BL703" s="40"/>
    </row>
    <row r="704" spans="1:64" ht="16.05" customHeight="1" x14ac:dyDescent="0.3">
      <c r="A704" s="55">
        <v>698</v>
      </c>
      <c r="B704" s="55" t="s">
        <v>52</v>
      </c>
      <c r="C704" s="55" t="s">
        <v>287</v>
      </c>
      <c r="D704" s="55" t="s">
        <v>54</v>
      </c>
      <c r="E704" s="55" t="s">
        <v>511</v>
      </c>
      <c r="F704" s="56">
        <v>1.7</v>
      </c>
      <c r="G704" s="57">
        <v>380</v>
      </c>
      <c r="H704" s="55" t="s">
        <v>51</v>
      </c>
      <c r="I704" s="53">
        <v>378.48290900000001</v>
      </c>
      <c r="J704" s="58">
        <v>10</v>
      </c>
      <c r="K704" s="58">
        <v>7.0000080000000002</v>
      </c>
      <c r="L704" s="58">
        <v>16.000012999999999</v>
      </c>
      <c r="M704" s="59">
        <f t="shared" si="151"/>
        <v>33.000021000000004</v>
      </c>
      <c r="N704" s="58">
        <v>10</v>
      </c>
      <c r="O704" s="58">
        <v>7.0000080000000002</v>
      </c>
      <c r="P704" s="58">
        <v>11.999992000000001</v>
      </c>
      <c r="Q704" s="59">
        <f t="shared" si="152"/>
        <v>29</v>
      </c>
      <c r="R704" s="58">
        <v>11.000003</v>
      </c>
      <c r="S704" s="58">
        <v>8.0000079999999993</v>
      </c>
      <c r="T704" s="58">
        <v>12.999991</v>
      </c>
      <c r="U704" s="59">
        <f t="shared" si="153"/>
        <v>32.000002000000002</v>
      </c>
      <c r="V704" s="58">
        <v>9.6779919999999997</v>
      </c>
      <c r="W704" s="58">
        <v>7.9880060000000004</v>
      </c>
      <c r="X704" s="58">
        <v>15.402996</v>
      </c>
      <c r="Y704" s="59">
        <f t="shared" si="154"/>
        <v>33.068994000000004</v>
      </c>
      <c r="Z704" s="58">
        <v>11.079992000000001</v>
      </c>
      <c r="AA704" s="58">
        <v>7.8869999999999996</v>
      </c>
      <c r="AB704" s="58">
        <v>14.974015</v>
      </c>
      <c r="AC704" s="59">
        <f t="shared" si="155"/>
        <v>33.941006999999999</v>
      </c>
      <c r="AD704" s="58">
        <v>10.411002</v>
      </c>
      <c r="AE704" s="58">
        <v>7.598001</v>
      </c>
      <c r="AF704" s="58">
        <v>14.464</v>
      </c>
      <c r="AG704" s="59">
        <f t="shared" si="156"/>
        <v>32.473002999999999</v>
      </c>
      <c r="AH704" s="58">
        <v>9.9999900000000004</v>
      </c>
      <c r="AI704" s="58">
        <v>7.9999919999999998</v>
      </c>
      <c r="AJ704" s="58">
        <v>12.999991</v>
      </c>
      <c r="AK704" s="59">
        <f t="shared" si="157"/>
        <v>30.999972999999997</v>
      </c>
      <c r="AL704" s="58">
        <v>11</v>
      </c>
      <c r="AM704" s="58">
        <v>6.9999900000000004</v>
      </c>
      <c r="AN704" s="58">
        <v>13.999988</v>
      </c>
      <c r="AO704" s="59">
        <f t="shared" si="158"/>
        <v>31.999977999999999</v>
      </c>
      <c r="AP704" s="58">
        <v>9.0000020000000003</v>
      </c>
      <c r="AQ704" s="58">
        <v>6.9999900000000004</v>
      </c>
      <c r="AR704" s="58">
        <v>11.999986</v>
      </c>
      <c r="AS704" s="59">
        <f t="shared" si="159"/>
        <v>27.999977999999999</v>
      </c>
      <c r="AT704" s="58">
        <v>9.9999900000000004</v>
      </c>
      <c r="AU704" s="58">
        <v>7.9999960000000003</v>
      </c>
      <c r="AV704" s="58">
        <v>13.999988</v>
      </c>
      <c r="AW704" s="59">
        <f t="shared" si="160"/>
        <v>31.999974000000002</v>
      </c>
      <c r="AX704" s="58">
        <v>9.9999900000000004</v>
      </c>
      <c r="AY704" s="58">
        <v>7.0000090000000004</v>
      </c>
      <c r="AZ704" s="58">
        <v>14</v>
      </c>
      <c r="BA704" s="59">
        <f t="shared" si="161"/>
        <v>30.999999000000003</v>
      </c>
      <c r="BB704" s="58">
        <v>9.9999900000000004</v>
      </c>
      <c r="BC704" s="58">
        <v>7.0000010000000001</v>
      </c>
      <c r="BD704" s="58">
        <v>13.999988999999999</v>
      </c>
      <c r="BE704" s="59">
        <f t="shared" si="162"/>
        <v>30.999980000000001</v>
      </c>
      <c r="BF704" s="60">
        <f t="shared" si="163"/>
        <v>378.48290900000001</v>
      </c>
      <c r="BG704" s="53">
        <f t="shared" si="165"/>
        <v>122.16895099999998</v>
      </c>
      <c r="BH704" s="53">
        <f t="shared" si="165"/>
        <v>89.473009000000005</v>
      </c>
      <c r="BI704" s="53">
        <f t="shared" si="165"/>
        <v>166.84094899999999</v>
      </c>
      <c r="BJ704" s="53">
        <f t="shared" si="164"/>
        <v>378.48290899999995</v>
      </c>
      <c r="BL704" s="40"/>
    </row>
    <row r="705" spans="1:64" ht="16.05" customHeight="1" x14ac:dyDescent="0.3">
      <c r="A705" s="55">
        <v>699</v>
      </c>
      <c r="B705" s="55" t="s">
        <v>52</v>
      </c>
      <c r="C705" s="55" t="s">
        <v>81</v>
      </c>
      <c r="D705" s="55" t="s">
        <v>54</v>
      </c>
      <c r="E705" s="55" t="s">
        <v>511</v>
      </c>
      <c r="F705" s="56">
        <v>11</v>
      </c>
      <c r="G705" s="57">
        <v>380</v>
      </c>
      <c r="H705" s="55" t="s">
        <v>51</v>
      </c>
      <c r="I705" s="53">
        <v>0</v>
      </c>
      <c r="J705" s="58">
        <v>0</v>
      </c>
      <c r="K705" s="58">
        <v>0</v>
      </c>
      <c r="L705" s="58">
        <v>0</v>
      </c>
      <c r="M705" s="59">
        <f t="shared" si="151"/>
        <v>0</v>
      </c>
      <c r="N705" s="58">
        <v>0</v>
      </c>
      <c r="O705" s="58">
        <v>0</v>
      </c>
      <c r="P705" s="58">
        <v>0</v>
      </c>
      <c r="Q705" s="59">
        <f t="shared" si="152"/>
        <v>0</v>
      </c>
      <c r="R705" s="58">
        <v>0</v>
      </c>
      <c r="S705" s="58">
        <v>0</v>
      </c>
      <c r="T705" s="58">
        <v>0</v>
      </c>
      <c r="U705" s="59">
        <f t="shared" si="153"/>
        <v>0</v>
      </c>
      <c r="V705" s="58">
        <v>0</v>
      </c>
      <c r="W705" s="58">
        <v>0</v>
      </c>
      <c r="X705" s="58">
        <v>0</v>
      </c>
      <c r="Y705" s="59">
        <f t="shared" si="154"/>
        <v>0</v>
      </c>
      <c r="Z705" s="58">
        <v>0</v>
      </c>
      <c r="AA705" s="58">
        <v>0</v>
      </c>
      <c r="AB705" s="58">
        <v>0</v>
      </c>
      <c r="AC705" s="59">
        <f t="shared" si="155"/>
        <v>0</v>
      </c>
      <c r="AD705" s="58">
        <v>0</v>
      </c>
      <c r="AE705" s="58">
        <v>0</v>
      </c>
      <c r="AF705" s="58">
        <v>0</v>
      </c>
      <c r="AG705" s="59">
        <f t="shared" si="156"/>
        <v>0</v>
      </c>
      <c r="AH705" s="58">
        <v>0</v>
      </c>
      <c r="AI705" s="58">
        <v>0</v>
      </c>
      <c r="AJ705" s="58">
        <v>0</v>
      </c>
      <c r="AK705" s="59">
        <f t="shared" si="157"/>
        <v>0</v>
      </c>
      <c r="AL705" s="58">
        <v>0</v>
      </c>
      <c r="AM705" s="58">
        <v>0</v>
      </c>
      <c r="AN705" s="58">
        <v>0</v>
      </c>
      <c r="AO705" s="59">
        <f t="shared" si="158"/>
        <v>0</v>
      </c>
      <c r="AP705" s="58">
        <v>0</v>
      </c>
      <c r="AQ705" s="58">
        <v>0</v>
      </c>
      <c r="AR705" s="58">
        <v>0</v>
      </c>
      <c r="AS705" s="59">
        <f t="shared" si="159"/>
        <v>0</v>
      </c>
      <c r="AT705" s="58">
        <v>0</v>
      </c>
      <c r="AU705" s="58">
        <v>0</v>
      </c>
      <c r="AV705" s="58">
        <v>0</v>
      </c>
      <c r="AW705" s="59">
        <f t="shared" si="160"/>
        <v>0</v>
      </c>
      <c r="AX705" s="58">
        <v>0</v>
      </c>
      <c r="AY705" s="58">
        <v>0</v>
      </c>
      <c r="AZ705" s="58">
        <v>0</v>
      </c>
      <c r="BA705" s="59">
        <f t="shared" si="161"/>
        <v>0</v>
      </c>
      <c r="BB705" s="58">
        <v>0</v>
      </c>
      <c r="BC705" s="58">
        <v>0</v>
      </c>
      <c r="BD705" s="58">
        <v>0</v>
      </c>
      <c r="BE705" s="59">
        <f t="shared" si="162"/>
        <v>0</v>
      </c>
      <c r="BF705" s="60">
        <f t="shared" si="163"/>
        <v>0</v>
      </c>
      <c r="BG705" s="53">
        <f t="shared" si="165"/>
        <v>0</v>
      </c>
      <c r="BH705" s="53">
        <f t="shared" si="165"/>
        <v>0</v>
      </c>
      <c r="BI705" s="53">
        <f t="shared" si="165"/>
        <v>0</v>
      </c>
      <c r="BJ705" s="53">
        <f t="shared" si="164"/>
        <v>0</v>
      </c>
      <c r="BL705" s="40"/>
    </row>
    <row r="706" spans="1:64" ht="16.05" customHeight="1" x14ac:dyDescent="0.3">
      <c r="A706" s="55">
        <v>700</v>
      </c>
      <c r="B706" s="55" t="s">
        <v>52</v>
      </c>
      <c r="C706" s="55" t="s">
        <v>254</v>
      </c>
      <c r="D706" s="55" t="s">
        <v>54</v>
      </c>
      <c r="E706" s="55" t="s">
        <v>511</v>
      </c>
      <c r="F706" s="56">
        <v>6.6</v>
      </c>
      <c r="G706" s="57">
        <v>380</v>
      </c>
      <c r="H706" s="55" t="s">
        <v>51</v>
      </c>
      <c r="I706" s="53">
        <v>0</v>
      </c>
      <c r="J706" s="58">
        <v>0</v>
      </c>
      <c r="K706" s="58">
        <v>0</v>
      </c>
      <c r="L706" s="58">
        <v>0</v>
      </c>
      <c r="M706" s="59">
        <f t="shared" si="151"/>
        <v>0</v>
      </c>
      <c r="N706" s="58">
        <v>0</v>
      </c>
      <c r="O706" s="58">
        <v>0</v>
      </c>
      <c r="P706" s="58">
        <v>0</v>
      </c>
      <c r="Q706" s="59">
        <f t="shared" si="152"/>
        <v>0</v>
      </c>
      <c r="R706" s="58">
        <v>0</v>
      </c>
      <c r="S706" s="58">
        <v>0</v>
      </c>
      <c r="T706" s="58">
        <v>0</v>
      </c>
      <c r="U706" s="59">
        <f t="shared" si="153"/>
        <v>0</v>
      </c>
      <c r="V706" s="58">
        <v>0</v>
      </c>
      <c r="W706" s="58">
        <v>0</v>
      </c>
      <c r="X706" s="58">
        <v>0</v>
      </c>
      <c r="Y706" s="59">
        <f t="shared" si="154"/>
        <v>0</v>
      </c>
      <c r="Z706" s="58">
        <v>0</v>
      </c>
      <c r="AA706" s="58">
        <v>0</v>
      </c>
      <c r="AB706" s="58">
        <v>0</v>
      </c>
      <c r="AC706" s="59">
        <f t="shared" si="155"/>
        <v>0</v>
      </c>
      <c r="AD706" s="58">
        <v>0</v>
      </c>
      <c r="AE706" s="58">
        <v>0</v>
      </c>
      <c r="AF706" s="58">
        <v>0</v>
      </c>
      <c r="AG706" s="59">
        <f t="shared" si="156"/>
        <v>0</v>
      </c>
      <c r="AH706" s="58">
        <v>0</v>
      </c>
      <c r="AI706" s="58">
        <v>0</v>
      </c>
      <c r="AJ706" s="58">
        <v>0</v>
      </c>
      <c r="AK706" s="59">
        <f t="shared" si="157"/>
        <v>0</v>
      </c>
      <c r="AL706" s="58">
        <v>0</v>
      </c>
      <c r="AM706" s="58">
        <v>0</v>
      </c>
      <c r="AN706" s="58">
        <v>0</v>
      </c>
      <c r="AO706" s="59">
        <f t="shared" si="158"/>
        <v>0</v>
      </c>
      <c r="AP706" s="58">
        <v>0</v>
      </c>
      <c r="AQ706" s="58">
        <v>0</v>
      </c>
      <c r="AR706" s="58">
        <v>0</v>
      </c>
      <c r="AS706" s="59">
        <f t="shared" si="159"/>
        <v>0</v>
      </c>
      <c r="AT706" s="58">
        <v>0</v>
      </c>
      <c r="AU706" s="58">
        <v>0</v>
      </c>
      <c r="AV706" s="58">
        <v>0</v>
      </c>
      <c r="AW706" s="59">
        <f t="shared" si="160"/>
        <v>0</v>
      </c>
      <c r="AX706" s="58">
        <v>0</v>
      </c>
      <c r="AY706" s="58">
        <v>0</v>
      </c>
      <c r="AZ706" s="58">
        <v>0</v>
      </c>
      <c r="BA706" s="59">
        <f t="shared" si="161"/>
        <v>0</v>
      </c>
      <c r="BB706" s="58">
        <v>0</v>
      </c>
      <c r="BC706" s="58">
        <v>0</v>
      </c>
      <c r="BD706" s="58">
        <v>0</v>
      </c>
      <c r="BE706" s="59">
        <f t="shared" si="162"/>
        <v>0</v>
      </c>
      <c r="BF706" s="60">
        <f t="shared" si="163"/>
        <v>0</v>
      </c>
      <c r="BG706" s="53">
        <f t="shared" si="165"/>
        <v>0</v>
      </c>
      <c r="BH706" s="53">
        <f t="shared" si="165"/>
        <v>0</v>
      </c>
      <c r="BI706" s="53">
        <f t="shared" si="165"/>
        <v>0</v>
      </c>
      <c r="BJ706" s="53">
        <f t="shared" si="164"/>
        <v>0</v>
      </c>
      <c r="BL706" s="40"/>
    </row>
    <row r="707" spans="1:64" ht="16.05" customHeight="1" x14ac:dyDescent="0.3">
      <c r="A707" s="55">
        <v>701</v>
      </c>
      <c r="B707" s="55" t="s">
        <v>52</v>
      </c>
      <c r="C707" s="55" t="s">
        <v>254</v>
      </c>
      <c r="D707" s="55" t="s">
        <v>54</v>
      </c>
      <c r="E707" s="55" t="s">
        <v>511</v>
      </c>
      <c r="F707" s="56">
        <v>6.6</v>
      </c>
      <c r="G707" s="57">
        <v>380</v>
      </c>
      <c r="H707" s="55" t="s">
        <v>51</v>
      </c>
      <c r="I707" s="53">
        <v>5626.9519749999999</v>
      </c>
      <c r="J707" s="58">
        <v>267</v>
      </c>
      <c r="K707" s="58">
        <v>198.99999600000001</v>
      </c>
      <c r="L707" s="58">
        <v>567.99999700000001</v>
      </c>
      <c r="M707" s="59">
        <f t="shared" si="151"/>
        <v>1033.9999929999999</v>
      </c>
      <c r="N707" s="58">
        <v>307</v>
      </c>
      <c r="O707" s="58">
        <v>231</v>
      </c>
      <c r="P707" s="58">
        <v>423</v>
      </c>
      <c r="Q707" s="59">
        <f t="shared" si="152"/>
        <v>961</v>
      </c>
      <c r="R707" s="58">
        <v>89.999988999999999</v>
      </c>
      <c r="S707" s="58">
        <v>96.999994999999998</v>
      </c>
      <c r="T707" s="58">
        <v>173.99998600000001</v>
      </c>
      <c r="U707" s="59">
        <f t="shared" si="153"/>
        <v>360.99996999999996</v>
      </c>
      <c r="V707" s="58">
        <v>70.659004999999993</v>
      </c>
      <c r="W707" s="58">
        <v>96.570993999999999</v>
      </c>
      <c r="X707" s="58">
        <v>142.576008</v>
      </c>
      <c r="Y707" s="59">
        <f t="shared" si="154"/>
        <v>309.80600700000002</v>
      </c>
      <c r="Z707" s="58">
        <v>86.932010000000005</v>
      </c>
      <c r="AA707" s="58">
        <v>74.699001999999993</v>
      </c>
      <c r="AB707" s="58">
        <v>157.688998</v>
      </c>
      <c r="AC707" s="59">
        <f t="shared" si="155"/>
        <v>319.32001000000002</v>
      </c>
      <c r="AD707" s="58">
        <v>139.99299300000001</v>
      </c>
      <c r="AE707" s="58">
        <v>87.774989000000005</v>
      </c>
      <c r="AF707" s="58">
        <v>164.05799999999999</v>
      </c>
      <c r="AG707" s="59">
        <f t="shared" si="156"/>
        <v>391.82598200000001</v>
      </c>
      <c r="AH707" s="58">
        <v>73.000004000000004</v>
      </c>
      <c r="AI707" s="58">
        <v>68.999988000000002</v>
      </c>
      <c r="AJ707" s="58">
        <v>85.999995999999996</v>
      </c>
      <c r="AK707" s="59">
        <f t="shared" si="157"/>
        <v>227.99998800000003</v>
      </c>
      <c r="AL707" s="58">
        <v>53.999989999999997</v>
      </c>
      <c r="AM707" s="58">
        <v>44.000003999999997</v>
      </c>
      <c r="AN707" s="58">
        <v>76.000013999999993</v>
      </c>
      <c r="AO707" s="59">
        <f t="shared" si="158"/>
        <v>174.00000799999998</v>
      </c>
      <c r="AP707" s="58">
        <v>49.999994000000001</v>
      </c>
      <c r="AQ707" s="58">
        <v>42.999996000000003</v>
      </c>
      <c r="AR707" s="58">
        <v>92.000010000000003</v>
      </c>
      <c r="AS707" s="59">
        <f t="shared" si="159"/>
        <v>185</v>
      </c>
      <c r="AT707" s="58">
        <v>85.999998000000005</v>
      </c>
      <c r="AU707" s="58">
        <v>63.000008000000001</v>
      </c>
      <c r="AV707" s="58">
        <v>85.000005999999999</v>
      </c>
      <c r="AW707" s="59">
        <f t="shared" si="160"/>
        <v>234.00001200000003</v>
      </c>
      <c r="AX707" s="58">
        <v>232.99999800000001</v>
      </c>
      <c r="AY707" s="58">
        <v>185.00000499999999</v>
      </c>
      <c r="AZ707" s="58">
        <v>309</v>
      </c>
      <c r="BA707" s="59">
        <f t="shared" si="161"/>
        <v>727.00000299999999</v>
      </c>
      <c r="BB707" s="58">
        <v>188.00001</v>
      </c>
      <c r="BC707" s="58">
        <v>154.99999500000001</v>
      </c>
      <c r="BD707" s="58">
        <v>358.99999700000001</v>
      </c>
      <c r="BE707" s="59">
        <f t="shared" si="162"/>
        <v>702.00000199999999</v>
      </c>
      <c r="BF707" s="60">
        <f t="shared" si="163"/>
        <v>5626.9519749999999</v>
      </c>
      <c r="BG707" s="53">
        <f t="shared" si="165"/>
        <v>1645.583991</v>
      </c>
      <c r="BH707" s="53">
        <f t="shared" si="165"/>
        <v>1345.0449720000001</v>
      </c>
      <c r="BI707" s="53">
        <f t="shared" si="165"/>
        <v>2636.3230119999998</v>
      </c>
      <c r="BJ707" s="53">
        <f t="shared" si="164"/>
        <v>5626.9519749999999</v>
      </c>
      <c r="BL707" s="40"/>
    </row>
    <row r="708" spans="1:64" ht="16.05" customHeight="1" x14ac:dyDescent="0.3">
      <c r="A708" s="55">
        <v>702</v>
      </c>
      <c r="B708" s="55" t="s">
        <v>52</v>
      </c>
      <c r="C708" s="55" t="s">
        <v>254</v>
      </c>
      <c r="D708" s="55" t="s">
        <v>54</v>
      </c>
      <c r="E708" s="55" t="s">
        <v>511</v>
      </c>
      <c r="F708" s="56">
        <v>16.5</v>
      </c>
      <c r="G708" s="57">
        <v>380</v>
      </c>
      <c r="H708" s="55" t="s">
        <v>51</v>
      </c>
      <c r="I708" s="53">
        <v>7427.0750420000004</v>
      </c>
      <c r="J708" s="58">
        <v>167</v>
      </c>
      <c r="K708" s="58">
        <v>129.00000399999999</v>
      </c>
      <c r="L708" s="58">
        <v>260.00000299999999</v>
      </c>
      <c r="M708" s="59">
        <f t="shared" si="151"/>
        <v>556.00000699999998</v>
      </c>
      <c r="N708" s="58">
        <v>190</v>
      </c>
      <c r="O708" s="58">
        <v>160.00000399999999</v>
      </c>
      <c r="P708" s="58">
        <v>210.99999600000001</v>
      </c>
      <c r="Q708" s="59">
        <f t="shared" si="152"/>
        <v>561</v>
      </c>
      <c r="R708" s="58">
        <v>196.99999099999999</v>
      </c>
      <c r="S708" s="58">
        <v>158.00000399999999</v>
      </c>
      <c r="T708" s="58">
        <v>219.000011</v>
      </c>
      <c r="U708" s="59">
        <f t="shared" si="153"/>
        <v>574.00000599999998</v>
      </c>
      <c r="V708" s="58">
        <v>195.19699399999999</v>
      </c>
      <c r="W708" s="58">
        <v>193.67900399999999</v>
      </c>
      <c r="X708" s="58">
        <v>292.56099599999999</v>
      </c>
      <c r="Y708" s="59">
        <f t="shared" si="154"/>
        <v>681.43699399999991</v>
      </c>
      <c r="Z708" s="58">
        <v>292.11399799999998</v>
      </c>
      <c r="AA708" s="58">
        <v>252.35199600000001</v>
      </c>
      <c r="AB708" s="58">
        <v>369.06900300000001</v>
      </c>
      <c r="AC708" s="59">
        <f t="shared" si="155"/>
        <v>913.53499699999998</v>
      </c>
      <c r="AD708" s="58">
        <v>284.50600500000002</v>
      </c>
      <c r="AE708" s="58">
        <v>199.880999</v>
      </c>
      <c r="AF708" s="58">
        <v>300.71600000000001</v>
      </c>
      <c r="AG708" s="59">
        <f t="shared" si="156"/>
        <v>785.10300400000006</v>
      </c>
      <c r="AH708" s="58">
        <v>139.00000399999999</v>
      </c>
      <c r="AI708" s="58">
        <v>115.000007</v>
      </c>
      <c r="AJ708" s="58">
        <v>149.00000299999999</v>
      </c>
      <c r="AK708" s="59">
        <f t="shared" si="157"/>
        <v>403.00001399999996</v>
      </c>
      <c r="AL708" s="58">
        <v>111.99999800000001</v>
      </c>
      <c r="AM708" s="58">
        <v>90.000001999999995</v>
      </c>
      <c r="AN708" s="58">
        <v>131.00000199999999</v>
      </c>
      <c r="AO708" s="59">
        <f t="shared" si="158"/>
        <v>333.00000199999999</v>
      </c>
      <c r="AP708" s="58">
        <v>106.99999200000001</v>
      </c>
      <c r="AQ708" s="58">
        <v>82.000004000000004</v>
      </c>
      <c r="AR708" s="58">
        <v>135.000012</v>
      </c>
      <c r="AS708" s="59">
        <f t="shared" si="159"/>
        <v>324.00000799999998</v>
      </c>
      <c r="AT708" s="58">
        <v>163.00000499999999</v>
      </c>
      <c r="AU708" s="58">
        <v>132.00000800000001</v>
      </c>
      <c r="AV708" s="58">
        <v>176.99999800000001</v>
      </c>
      <c r="AW708" s="59">
        <f t="shared" si="160"/>
        <v>472.00001099999997</v>
      </c>
      <c r="AX708" s="58">
        <v>375.00000299999999</v>
      </c>
      <c r="AY708" s="58">
        <v>249</v>
      </c>
      <c r="AZ708" s="58">
        <v>483</v>
      </c>
      <c r="BA708" s="59">
        <f t="shared" si="161"/>
        <v>1107.0000030000001</v>
      </c>
      <c r="BB708" s="58">
        <v>258.99999400000002</v>
      </c>
      <c r="BC708" s="58">
        <v>166.99999600000001</v>
      </c>
      <c r="BD708" s="58">
        <v>291.00000599999998</v>
      </c>
      <c r="BE708" s="59">
        <f t="shared" si="162"/>
        <v>716.99999600000001</v>
      </c>
      <c r="BF708" s="60">
        <f t="shared" si="163"/>
        <v>7427.0750420000004</v>
      </c>
      <c r="BG708" s="53">
        <f t="shared" si="165"/>
        <v>2480.816984</v>
      </c>
      <c r="BH708" s="53">
        <f t="shared" si="165"/>
        <v>1927.912028</v>
      </c>
      <c r="BI708" s="53">
        <f t="shared" si="165"/>
        <v>3018.3460300000006</v>
      </c>
      <c r="BJ708" s="53">
        <f t="shared" si="164"/>
        <v>7427.0750420000004</v>
      </c>
      <c r="BL708" s="40"/>
    </row>
    <row r="709" spans="1:64" ht="16.05" customHeight="1" x14ac:dyDescent="0.3">
      <c r="A709" s="55">
        <v>703</v>
      </c>
      <c r="B709" s="55" t="s">
        <v>52</v>
      </c>
      <c r="C709" s="55" t="s">
        <v>74</v>
      </c>
      <c r="D709" s="55" t="s">
        <v>54</v>
      </c>
      <c r="E709" s="55" t="s">
        <v>511</v>
      </c>
      <c r="F709" s="56">
        <v>11</v>
      </c>
      <c r="G709" s="57">
        <v>380</v>
      </c>
      <c r="H709" s="55" t="s">
        <v>51</v>
      </c>
      <c r="I709" s="53">
        <v>10113.986006000001</v>
      </c>
      <c r="J709" s="58">
        <v>252</v>
      </c>
      <c r="K709" s="58">
        <v>147.99999600000001</v>
      </c>
      <c r="L709" s="58">
        <v>239.99999199999999</v>
      </c>
      <c r="M709" s="59">
        <f t="shared" si="151"/>
        <v>639.99998800000003</v>
      </c>
      <c r="N709" s="58">
        <v>259.000001</v>
      </c>
      <c r="O709" s="58">
        <v>175.99999700000001</v>
      </c>
      <c r="P709" s="58">
        <v>203.999989</v>
      </c>
      <c r="Q709" s="59">
        <f t="shared" si="152"/>
        <v>638.99998700000003</v>
      </c>
      <c r="R709" s="58">
        <v>292.99999000000003</v>
      </c>
      <c r="S709" s="58">
        <v>227.99999700000001</v>
      </c>
      <c r="T709" s="58">
        <v>238.99999500000001</v>
      </c>
      <c r="U709" s="59">
        <f t="shared" si="153"/>
        <v>759.99998200000005</v>
      </c>
      <c r="V709" s="58">
        <v>249.79600199999999</v>
      </c>
      <c r="W709" s="58">
        <v>211.174002</v>
      </c>
      <c r="X709" s="58">
        <v>269.05401000000001</v>
      </c>
      <c r="Y709" s="59">
        <f t="shared" si="154"/>
        <v>730.02401400000008</v>
      </c>
      <c r="Z709" s="58">
        <v>287.65499399999999</v>
      </c>
      <c r="AA709" s="58">
        <v>261.504006</v>
      </c>
      <c r="AB709" s="58">
        <v>349.09798999999998</v>
      </c>
      <c r="AC709" s="59">
        <f t="shared" si="155"/>
        <v>898.25698999999997</v>
      </c>
      <c r="AD709" s="58">
        <v>387.79200600000001</v>
      </c>
      <c r="AE709" s="58">
        <v>314.02599800000002</v>
      </c>
      <c r="AF709" s="58">
        <v>517.88699999999994</v>
      </c>
      <c r="AG709" s="59">
        <f t="shared" si="156"/>
        <v>1219.7050039999999</v>
      </c>
      <c r="AH709" s="58">
        <v>333.00000799999998</v>
      </c>
      <c r="AI709" s="58">
        <v>291.00000499999999</v>
      </c>
      <c r="AJ709" s="58">
        <v>436.99999600000001</v>
      </c>
      <c r="AK709" s="59">
        <f t="shared" si="157"/>
        <v>1061.0000089999999</v>
      </c>
      <c r="AL709" s="58">
        <v>366.00000799999998</v>
      </c>
      <c r="AM709" s="58">
        <v>294.99999000000003</v>
      </c>
      <c r="AN709" s="58">
        <v>483.00000299999999</v>
      </c>
      <c r="AO709" s="59">
        <f t="shared" si="158"/>
        <v>1144.0000009999999</v>
      </c>
      <c r="AP709" s="58">
        <v>287.00000999999997</v>
      </c>
      <c r="AQ709" s="58">
        <v>265.00000999999997</v>
      </c>
      <c r="AR709" s="58">
        <v>319.00000599999998</v>
      </c>
      <c r="AS709" s="59">
        <f t="shared" si="159"/>
        <v>871.00002599999993</v>
      </c>
      <c r="AT709" s="58">
        <v>246.00000600000001</v>
      </c>
      <c r="AU709" s="58">
        <v>227.99999700000001</v>
      </c>
      <c r="AV709" s="58">
        <v>265.00000999999997</v>
      </c>
      <c r="AW709" s="59">
        <f t="shared" si="160"/>
        <v>739.00001299999997</v>
      </c>
      <c r="AX709" s="58">
        <v>261.99999000000003</v>
      </c>
      <c r="AY709" s="58">
        <v>209</v>
      </c>
      <c r="AZ709" s="58">
        <v>226</v>
      </c>
      <c r="BA709" s="59">
        <f t="shared" si="161"/>
        <v>696.99999000000003</v>
      </c>
      <c r="BB709" s="58">
        <v>287.99999800000001</v>
      </c>
      <c r="BC709" s="58">
        <v>159.00001</v>
      </c>
      <c r="BD709" s="58">
        <v>267.99999400000002</v>
      </c>
      <c r="BE709" s="59">
        <f t="shared" si="162"/>
        <v>715.00000199999999</v>
      </c>
      <c r="BF709" s="60">
        <f t="shared" si="163"/>
        <v>10113.986006000001</v>
      </c>
      <c r="BG709" s="53">
        <f t="shared" si="165"/>
        <v>3511.2430130000002</v>
      </c>
      <c r="BH709" s="53">
        <f t="shared" si="165"/>
        <v>2785.7040080000002</v>
      </c>
      <c r="BI709" s="53">
        <f t="shared" si="165"/>
        <v>3817.0389850000001</v>
      </c>
      <c r="BJ709" s="53">
        <f t="shared" si="164"/>
        <v>10113.986005999999</v>
      </c>
      <c r="BL709" s="40"/>
    </row>
    <row r="710" spans="1:64" ht="16.05" customHeight="1" x14ac:dyDescent="0.3">
      <c r="A710" s="55">
        <v>704</v>
      </c>
      <c r="B710" s="55" t="s">
        <v>52</v>
      </c>
      <c r="C710" s="55" t="s">
        <v>74</v>
      </c>
      <c r="D710" s="55" t="s">
        <v>54</v>
      </c>
      <c r="E710" s="55" t="s">
        <v>511</v>
      </c>
      <c r="F710" s="56">
        <v>1.7</v>
      </c>
      <c r="G710" s="57">
        <v>220</v>
      </c>
      <c r="H710" s="55" t="s">
        <v>51</v>
      </c>
      <c r="I710" s="53">
        <v>0</v>
      </c>
      <c r="J710" s="58">
        <v>0</v>
      </c>
      <c r="K710" s="58">
        <v>0</v>
      </c>
      <c r="L710" s="58">
        <v>0</v>
      </c>
      <c r="M710" s="59">
        <f t="shared" si="151"/>
        <v>0</v>
      </c>
      <c r="N710" s="58">
        <v>0</v>
      </c>
      <c r="O710" s="58">
        <v>0</v>
      </c>
      <c r="P710" s="58">
        <v>0</v>
      </c>
      <c r="Q710" s="59">
        <f t="shared" si="152"/>
        <v>0</v>
      </c>
      <c r="R710" s="58">
        <v>0</v>
      </c>
      <c r="S710" s="58">
        <v>0</v>
      </c>
      <c r="T710" s="58">
        <v>0</v>
      </c>
      <c r="U710" s="59">
        <f t="shared" si="153"/>
        <v>0</v>
      </c>
      <c r="V710" s="58">
        <v>0</v>
      </c>
      <c r="W710" s="58">
        <v>0</v>
      </c>
      <c r="X710" s="58">
        <v>0</v>
      </c>
      <c r="Y710" s="59">
        <f t="shared" si="154"/>
        <v>0</v>
      </c>
      <c r="Z710" s="58">
        <v>0</v>
      </c>
      <c r="AA710" s="58">
        <v>0</v>
      </c>
      <c r="AB710" s="58">
        <v>0</v>
      </c>
      <c r="AC710" s="59">
        <f t="shared" si="155"/>
        <v>0</v>
      </c>
      <c r="AD710" s="58">
        <v>0</v>
      </c>
      <c r="AE710" s="58">
        <v>0</v>
      </c>
      <c r="AF710" s="58">
        <v>0</v>
      </c>
      <c r="AG710" s="59">
        <f t="shared" si="156"/>
        <v>0</v>
      </c>
      <c r="AH710" s="58">
        <v>0</v>
      </c>
      <c r="AI710" s="58">
        <v>0</v>
      </c>
      <c r="AJ710" s="58">
        <v>0</v>
      </c>
      <c r="AK710" s="59">
        <f t="shared" si="157"/>
        <v>0</v>
      </c>
      <c r="AL710" s="58">
        <v>0</v>
      </c>
      <c r="AM710" s="58">
        <v>0</v>
      </c>
      <c r="AN710" s="58">
        <v>0</v>
      </c>
      <c r="AO710" s="59">
        <f t="shared" si="158"/>
        <v>0</v>
      </c>
      <c r="AP710" s="58">
        <v>0</v>
      </c>
      <c r="AQ710" s="58">
        <v>0</v>
      </c>
      <c r="AR710" s="58">
        <v>0</v>
      </c>
      <c r="AS710" s="59">
        <f t="shared" si="159"/>
        <v>0</v>
      </c>
      <c r="AT710" s="58">
        <v>0</v>
      </c>
      <c r="AU710" s="58">
        <v>0</v>
      </c>
      <c r="AV710" s="58">
        <v>0</v>
      </c>
      <c r="AW710" s="59">
        <f t="shared" si="160"/>
        <v>0</v>
      </c>
      <c r="AX710" s="58">
        <v>0</v>
      </c>
      <c r="AY710" s="58">
        <v>0</v>
      </c>
      <c r="AZ710" s="58">
        <v>0</v>
      </c>
      <c r="BA710" s="59">
        <f t="shared" si="161"/>
        <v>0</v>
      </c>
      <c r="BB710" s="58">
        <v>0</v>
      </c>
      <c r="BC710" s="58">
        <v>0</v>
      </c>
      <c r="BD710" s="58">
        <v>0</v>
      </c>
      <c r="BE710" s="59">
        <f t="shared" si="162"/>
        <v>0</v>
      </c>
      <c r="BF710" s="60">
        <f t="shared" si="163"/>
        <v>0</v>
      </c>
      <c r="BG710" s="53">
        <f t="shared" si="165"/>
        <v>0</v>
      </c>
      <c r="BH710" s="53">
        <f t="shared" si="165"/>
        <v>0</v>
      </c>
      <c r="BI710" s="53">
        <f t="shared" si="165"/>
        <v>0</v>
      </c>
      <c r="BJ710" s="53">
        <f t="shared" si="164"/>
        <v>0</v>
      </c>
      <c r="BL710" s="40"/>
    </row>
    <row r="711" spans="1:64" ht="16.05" customHeight="1" x14ac:dyDescent="0.3">
      <c r="A711" s="55">
        <v>705</v>
      </c>
      <c r="B711" s="55" t="s">
        <v>52</v>
      </c>
      <c r="C711" s="55" t="s">
        <v>181</v>
      </c>
      <c r="D711" s="55" t="s">
        <v>54</v>
      </c>
      <c r="E711" s="55" t="s">
        <v>511</v>
      </c>
      <c r="F711" s="56">
        <v>16.5</v>
      </c>
      <c r="G711" s="57">
        <v>380</v>
      </c>
      <c r="H711" s="55" t="s">
        <v>51</v>
      </c>
      <c r="I711" s="53">
        <v>52671.183967999998</v>
      </c>
      <c r="J711" s="58">
        <v>1376</v>
      </c>
      <c r="K711" s="58">
        <v>1052.000004</v>
      </c>
      <c r="L711" s="58">
        <v>1870.0000130000001</v>
      </c>
      <c r="M711" s="59">
        <f t="shared" ref="M711:M774" si="166">SUM(J711:L711)</f>
        <v>4298.0000170000003</v>
      </c>
      <c r="N711" s="58">
        <v>1393</v>
      </c>
      <c r="O711" s="58">
        <v>1069.999996</v>
      </c>
      <c r="P711" s="58">
        <v>1469.999992</v>
      </c>
      <c r="Q711" s="59">
        <f t="shared" ref="Q711:Q774" si="167">SUM(N711:P711)</f>
        <v>3932.999988</v>
      </c>
      <c r="R711" s="58">
        <v>1653.9999889999999</v>
      </c>
      <c r="S711" s="58">
        <v>1192.999994</v>
      </c>
      <c r="T711" s="58">
        <v>1604.999994</v>
      </c>
      <c r="U711" s="59">
        <f t="shared" ref="U711:U774" si="168">SUM(R711:T711)</f>
        <v>4451.9999769999995</v>
      </c>
      <c r="V711" s="58">
        <v>1365.191002</v>
      </c>
      <c r="W711" s="58">
        <v>1193.8390039999999</v>
      </c>
      <c r="X711" s="58">
        <v>1799.7259979999999</v>
      </c>
      <c r="Y711" s="59">
        <f t="shared" ref="Y711:Y774" si="169">SUM(V711:X711)</f>
        <v>4358.7560039999998</v>
      </c>
      <c r="Z711" s="58">
        <v>1586.767996</v>
      </c>
      <c r="AA711" s="58">
        <v>1224.8499979999999</v>
      </c>
      <c r="AB711" s="58">
        <v>1820.856002</v>
      </c>
      <c r="AC711" s="59">
        <f t="shared" ref="AC711:AC774" si="170">SUM(Z711:AB711)</f>
        <v>4632.4739960000006</v>
      </c>
      <c r="AD711" s="58">
        <v>1603.3939949999999</v>
      </c>
      <c r="AE711" s="58">
        <v>1236.243005</v>
      </c>
      <c r="AF711" s="58">
        <v>2010.317</v>
      </c>
      <c r="AG711" s="59">
        <f t="shared" ref="AG711:AG774" si="171">SUM(AD711:AF711)</f>
        <v>4849.9539999999997</v>
      </c>
      <c r="AH711" s="58">
        <v>1595</v>
      </c>
      <c r="AI711" s="58">
        <v>1308.000006</v>
      </c>
      <c r="AJ711" s="58">
        <v>1689.9999909999999</v>
      </c>
      <c r="AK711" s="59">
        <f t="shared" ref="AK711:AK774" si="172">SUM(AH711:AJ711)</f>
        <v>4592.9999969999999</v>
      </c>
      <c r="AL711" s="58">
        <v>1618.999998</v>
      </c>
      <c r="AM711" s="58">
        <v>1173.999996</v>
      </c>
      <c r="AN711" s="58">
        <v>1745.0000110000001</v>
      </c>
      <c r="AO711" s="59">
        <f t="shared" ref="AO711:AO774" si="173">SUM(AL711:AN711)</f>
        <v>4538.0000049999999</v>
      </c>
      <c r="AP711" s="58">
        <v>1589.000006</v>
      </c>
      <c r="AQ711" s="58">
        <v>1170.999994</v>
      </c>
      <c r="AR711" s="58">
        <v>1616.000004</v>
      </c>
      <c r="AS711" s="59">
        <f t="shared" ref="AS711:AS774" si="174">SUM(AP711:AR711)</f>
        <v>4376.0000039999995</v>
      </c>
      <c r="AT711" s="58">
        <v>1430.9999969999999</v>
      </c>
      <c r="AU711" s="58">
        <v>1192.9999929999999</v>
      </c>
      <c r="AV711" s="58">
        <v>1685.0000010000001</v>
      </c>
      <c r="AW711" s="59">
        <f t="shared" ref="AW711:AW774" si="175">SUM(AT711:AV711)</f>
        <v>4308.9999909999997</v>
      </c>
      <c r="AX711" s="58">
        <v>1392.9999929999999</v>
      </c>
      <c r="AY711" s="58">
        <v>1074</v>
      </c>
      <c r="AZ711" s="58">
        <v>1598</v>
      </c>
      <c r="BA711" s="59">
        <f t="shared" ref="BA711:BA774" si="176">SUM(AX711:AZ711)</f>
        <v>4064.9999929999999</v>
      </c>
      <c r="BB711" s="58">
        <v>1508.999998</v>
      </c>
      <c r="BC711" s="58">
        <v>990.00000299999999</v>
      </c>
      <c r="BD711" s="58">
        <v>1766.9999949999999</v>
      </c>
      <c r="BE711" s="59">
        <f t="shared" ref="BE711:BE774" si="177">SUM(BB711:BD711)</f>
        <v>4265.9999959999996</v>
      </c>
      <c r="BF711" s="60">
        <f t="shared" ref="BF711:BF774" si="178">M711+Q711+U711+Y711+AC711+AG711+AK711+AO711+AS711+AW711+BA711+BE711</f>
        <v>52671.183967999998</v>
      </c>
      <c r="BG711" s="53">
        <f t="shared" si="165"/>
        <v>18114.352974000001</v>
      </c>
      <c r="BH711" s="53">
        <f t="shared" si="165"/>
        <v>13879.931992999998</v>
      </c>
      <c r="BI711" s="53">
        <f t="shared" si="165"/>
        <v>20676.899000999998</v>
      </c>
      <c r="BJ711" s="53">
        <f t="shared" ref="BJ711:BJ774" si="179">BG711+BH711+BI711</f>
        <v>52671.183967999998</v>
      </c>
      <c r="BL711" s="40"/>
    </row>
    <row r="712" spans="1:64" ht="16.05" customHeight="1" x14ac:dyDescent="0.3">
      <c r="A712" s="55">
        <v>706</v>
      </c>
      <c r="B712" s="55" t="s">
        <v>52</v>
      </c>
      <c r="C712" s="55" t="s">
        <v>231</v>
      </c>
      <c r="D712" s="55" t="s">
        <v>54</v>
      </c>
      <c r="E712" s="55" t="s">
        <v>511</v>
      </c>
      <c r="F712" s="56">
        <v>1.7</v>
      </c>
      <c r="G712" s="57">
        <v>220</v>
      </c>
      <c r="H712" s="55" t="s">
        <v>50</v>
      </c>
      <c r="I712" s="53">
        <v>63.504999999999995</v>
      </c>
      <c r="J712" s="58">
        <v>3.09</v>
      </c>
      <c r="K712" s="58">
        <v>2.2999999999999998</v>
      </c>
      <c r="L712" s="58">
        <v>5.0810000000000004</v>
      </c>
      <c r="M712" s="59">
        <f t="shared" si="166"/>
        <v>10.471</v>
      </c>
      <c r="N712" s="58">
        <v>3.07</v>
      </c>
      <c r="O712" s="58">
        <v>2.2829999999999999</v>
      </c>
      <c r="P712" s="58">
        <v>4.0640000000000001</v>
      </c>
      <c r="Q712" s="59">
        <f t="shared" si="167"/>
        <v>9.4169999999999998</v>
      </c>
      <c r="R712" s="58">
        <v>3.0920000000000001</v>
      </c>
      <c r="S712" s="58">
        <v>2.2029999999999998</v>
      </c>
      <c r="T712" s="58">
        <v>3.8079999999999998</v>
      </c>
      <c r="U712" s="59">
        <f t="shared" si="168"/>
        <v>9.1029999999999998</v>
      </c>
      <c r="V712" s="58">
        <v>0.89400000000000002</v>
      </c>
      <c r="W712" s="58">
        <v>0.73099999999999998</v>
      </c>
      <c r="X712" s="58">
        <v>1.466</v>
      </c>
      <c r="Y712" s="59">
        <f t="shared" si="169"/>
        <v>3.0910000000000002</v>
      </c>
      <c r="Z712" s="58">
        <v>1.04</v>
      </c>
      <c r="AA712" s="58">
        <v>0.72799999999999998</v>
      </c>
      <c r="AB712" s="58">
        <v>1.41</v>
      </c>
      <c r="AC712" s="59">
        <f t="shared" si="170"/>
        <v>3.1779999999999999</v>
      </c>
      <c r="AD712" s="58">
        <v>0.98</v>
      </c>
      <c r="AE712" s="58">
        <v>0.77400000000000002</v>
      </c>
      <c r="AF712" s="58">
        <v>1.4390000000000001</v>
      </c>
      <c r="AG712" s="59">
        <f t="shared" si="171"/>
        <v>3.1930000000000001</v>
      </c>
      <c r="AH712" s="58">
        <v>1.0149999999999999</v>
      </c>
      <c r="AI712" s="58">
        <v>0.78700000000000003</v>
      </c>
      <c r="AJ712" s="58">
        <v>1.3580000000000001</v>
      </c>
      <c r="AK712" s="59">
        <f t="shared" si="172"/>
        <v>3.16</v>
      </c>
      <c r="AL712" s="58">
        <v>1.004</v>
      </c>
      <c r="AM712" s="58">
        <v>0.72</v>
      </c>
      <c r="AN712" s="58">
        <v>1.405</v>
      </c>
      <c r="AO712" s="59">
        <f t="shared" si="173"/>
        <v>3.129</v>
      </c>
      <c r="AP712" s="58">
        <v>1.008</v>
      </c>
      <c r="AQ712" s="58">
        <v>0.71199999999999997</v>
      </c>
      <c r="AR712" s="58">
        <v>1.3140000000000001</v>
      </c>
      <c r="AS712" s="59">
        <f t="shared" si="174"/>
        <v>3.0339999999999998</v>
      </c>
      <c r="AT712" s="58">
        <v>0.97499999999999998</v>
      </c>
      <c r="AU712" s="58">
        <v>0.78300000000000003</v>
      </c>
      <c r="AV712" s="58">
        <v>1.42</v>
      </c>
      <c r="AW712" s="59">
        <f t="shared" si="175"/>
        <v>3.1779999999999999</v>
      </c>
      <c r="AX712" s="58">
        <v>0.99399999999999999</v>
      </c>
      <c r="AY712" s="58">
        <v>0.70599999999999996</v>
      </c>
      <c r="AZ712" s="58">
        <v>1.389</v>
      </c>
      <c r="BA712" s="59">
        <f t="shared" si="176"/>
        <v>3.089</v>
      </c>
      <c r="BB712" s="58">
        <v>3.0680000000000001</v>
      </c>
      <c r="BC712" s="58">
        <v>1.9059999999999999</v>
      </c>
      <c r="BD712" s="58">
        <v>4.4880000000000004</v>
      </c>
      <c r="BE712" s="59">
        <f t="shared" si="177"/>
        <v>9.4619999999999997</v>
      </c>
      <c r="BF712" s="60">
        <f t="shared" si="178"/>
        <v>63.504999999999995</v>
      </c>
      <c r="BG712" s="53">
        <f t="shared" si="165"/>
        <v>20.230000000000004</v>
      </c>
      <c r="BH712" s="53">
        <f t="shared" si="165"/>
        <v>14.632999999999999</v>
      </c>
      <c r="BI712" s="53">
        <f t="shared" si="165"/>
        <v>28.641999999999999</v>
      </c>
      <c r="BJ712" s="53">
        <f t="shared" si="179"/>
        <v>63.504999999999995</v>
      </c>
      <c r="BL712" s="40"/>
    </row>
    <row r="713" spans="1:64" ht="16.05" customHeight="1" x14ac:dyDescent="0.3">
      <c r="A713" s="55">
        <v>707</v>
      </c>
      <c r="B713" s="55" t="s">
        <v>52</v>
      </c>
      <c r="C713" s="55" t="s">
        <v>231</v>
      </c>
      <c r="D713" s="55" t="s">
        <v>54</v>
      </c>
      <c r="E713" s="55" t="s">
        <v>511</v>
      </c>
      <c r="F713" s="56">
        <v>16.5</v>
      </c>
      <c r="G713" s="57">
        <v>380</v>
      </c>
      <c r="H713" s="55" t="s">
        <v>50</v>
      </c>
      <c r="I713" s="53">
        <v>4321.1979810000003</v>
      </c>
      <c r="J713" s="58">
        <v>236</v>
      </c>
      <c r="K713" s="58">
        <v>274.99999200000002</v>
      </c>
      <c r="L713" s="58">
        <v>369</v>
      </c>
      <c r="M713" s="59">
        <f t="shared" si="166"/>
        <v>879.99999200000002</v>
      </c>
      <c r="N713" s="58">
        <v>93.277000000000001</v>
      </c>
      <c r="O713" s="58">
        <v>273.05399999999997</v>
      </c>
      <c r="P713" s="58">
        <v>290.13600000000002</v>
      </c>
      <c r="Q713" s="59">
        <f t="shared" si="167"/>
        <v>656.46699999999998</v>
      </c>
      <c r="R713" s="58">
        <v>15.103999999999999</v>
      </c>
      <c r="S713" s="58">
        <v>20.498000000000001</v>
      </c>
      <c r="T713" s="58">
        <v>27.064</v>
      </c>
      <c r="U713" s="59">
        <f t="shared" si="168"/>
        <v>62.666000000000004</v>
      </c>
      <c r="V713" s="58">
        <v>36.802999999999997</v>
      </c>
      <c r="W713" s="58">
        <v>124.727</v>
      </c>
      <c r="X713" s="58">
        <v>127.328</v>
      </c>
      <c r="Y713" s="59">
        <f t="shared" si="169"/>
        <v>288.858</v>
      </c>
      <c r="Z713" s="58">
        <v>24.385000000000002</v>
      </c>
      <c r="AA713" s="58">
        <v>62.683999999999997</v>
      </c>
      <c r="AB713" s="58">
        <v>65.537999999999997</v>
      </c>
      <c r="AC713" s="59">
        <f t="shared" si="170"/>
        <v>152.607</v>
      </c>
      <c r="AD713" s="58">
        <v>159.68199999999999</v>
      </c>
      <c r="AE713" s="58">
        <v>173.60499999999999</v>
      </c>
      <c r="AF713" s="58">
        <v>178.31299999999999</v>
      </c>
      <c r="AG713" s="59">
        <f t="shared" si="171"/>
        <v>511.59999999999997</v>
      </c>
      <c r="AH713" s="58">
        <v>110</v>
      </c>
      <c r="AI713" s="58">
        <v>136.99999600000001</v>
      </c>
      <c r="AJ713" s="58">
        <v>83.999994000000001</v>
      </c>
      <c r="AK713" s="59">
        <f t="shared" si="172"/>
        <v>330.99999000000003</v>
      </c>
      <c r="AL713" s="58">
        <v>53.000002000000002</v>
      </c>
      <c r="AM713" s="58">
        <v>153.00000800000001</v>
      </c>
      <c r="AN713" s="58">
        <v>87.999986000000007</v>
      </c>
      <c r="AO713" s="59">
        <f t="shared" si="173"/>
        <v>293.99999600000001</v>
      </c>
      <c r="AP713" s="58">
        <v>315.00000399999999</v>
      </c>
      <c r="AQ713" s="58">
        <v>289.99999400000002</v>
      </c>
      <c r="AR713" s="58">
        <v>143.00000399999999</v>
      </c>
      <c r="AS713" s="59">
        <f t="shared" si="174"/>
        <v>748.00000199999999</v>
      </c>
      <c r="AT713" s="58">
        <v>54.000008999999999</v>
      </c>
      <c r="AU713" s="58">
        <v>88.999989999999997</v>
      </c>
      <c r="AV713" s="58">
        <v>90.000001999999995</v>
      </c>
      <c r="AW713" s="59">
        <f t="shared" si="175"/>
        <v>233.000001</v>
      </c>
      <c r="AX713" s="58">
        <v>23.999997</v>
      </c>
      <c r="AY713" s="58">
        <v>16.000005000000002</v>
      </c>
      <c r="AZ713" s="58">
        <v>41</v>
      </c>
      <c r="BA713" s="59">
        <f t="shared" si="176"/>
        <v>81.000001999999995</v>
      </c>
      <c r="BB713" s="58">
        <v>38.999994000000001</v>
      </c>
      <c r="BC713" s="58">
        <v>21</v>
      </c>
      <c r="BD713" s="58">
        <v>22.000004000000001</v>
      </c>
      <c r="BE713" s="59">
        <f t="shared" si="177"/>
        <v>81.999998000000005</v>
      </c>
      <c r="BF713" s="60">
        <f t="shared" si="178"/>
        <v>4321.1979810000003</v>
      </c>
      <c r="BG713" s="53">
        <f t="shared" si="165"/>
        <v>1160.251006</v>
      </c>
      <c r="BH713" s="53">
        <f t="shared" si="165"/>
        <v>1635.5679850000001</v>
      </c>
      <c r="BI713" s="53">
        <f t="shared" si="165"/>
        <v>1525.3789899999999</v>
      </c>
      <c r="BJ713" s="53">
        <f t="shared" si="179"/>
        <v>4321.1979810000003</v>
      </c>
      <c r="BL713" s="40"/>
    </row>
    <row r="714" spans="1:64" ht="16.05" customHeight="1" x14ac:dyDescent="0.3">
      <c r="A714" s="55">
        <v>708</v>
      </c>
      <c r="B714" s="55" t="s">
        <v>52</v>
      </c>
      <c r="C714" s="55" t="s">
        <v>231</v>
      </c>
      <c r="D714" s="55" t="s">
        <v>54</v>
      </c>
      <c r="E714" s="55" t="s">
        <v>511</v>
      </c>
      <c r="F714" s="56">
        <v>1.7</v>
      </c>
      <c r="G714" s="57">
        <v>220</v>
      </c>
      <c r="H714" s="55" t="s">
        <v>51</v>
      </c>
      <c r="I714" s="53">
        <v>755.898008</v>
      </c>
      <c r="J714" s="58">
        <v>14.999998</v>
      </c>
      <c r="K714" s="58">
        <v>12.000007</v>
      </c>
      <c r="L714" s="58">
        <v>21.999998000000001</v>
      </c>
      <c r="M714" s="59">
        <f t="shared" si="166"/>
        <v>49.000003000000007</v>
      </c>
      <c r="N714" s="58">
        <v>23</v>
      </c>
      <c r="O714" s="58">
        <v>17.000008000000001</v>
      </c>
      <c r="P714" s="58">
        <v>30.999995999999999</v>
      </c>
      <c r="Q714" s="59">
        <f t="shared" si="167"/>
        <v>71.000004000000004</v>
      </c>
      <c r="R714" s="58">
        <v>26.000005000000002</v>
      </c>
      <c r="S714" s="58">
        <v>17.999994999999998</v>
      </c>
      <c r="T714" s="58">
        <v>32.000003</v>
      </c>
      <c r="U714" s="59">
        <f t="shared" si="168"/>
        <v>76.000002999999992</v>
      </c>
      <c r="V714" s="58">
        <v>19.355</v>
      </c>
      <c r="W714" s="58">
        <v>16.404</v>
      </c>
      <c r="X714" s="58">
        <v>32.277000000000001</v>
      </c>
      <c r="Y714" s="59">
        <f t="shared" si="169"/>
        <v>68.036000000000001</v>
      </c>
      <c r="Z714" s="58">
        <v>23.797999999999998</v>
      </c>
      <c r="AA714" s="58">
        <v>16.869</v>
      </c>
      <c r="AB714" s="58">
        <v>30.152999999999999</v>
      </c>
      <c r="AC714" s="59">
        <f t="shared" si="170"/>
        <v>70.819999999999993</v>
      </c>
      <c r="AD714" s="58">
        <v>17.327999999999999</v>
      </c>
      <c r="AE714" s="58">
        <v>9.7360000000000007</v>
      </c>
      <c r="AF714" s="58">
        <v>30.978000000000002</v>
      </c>
      <c r="AG714" s="59">
        <f t="shared" si="171"/>
        <v>58.042000000000002</v>
      </c>
      <c r="AH714" s="58">
        <v>23.999998000000001</v>
      </c>
      <c r="AI714" s="58">
        <v>17.999993</v>
      </c>
      <c r="AJ714" s="58">
        <v>30.000005000000002</v>
      </c>
      <c r="AK714" s="59">
        <f t="shared" si="172"/>
        <v>71.99999600000001</v>
      </c>
      <c r="AL714" s="58">
        <v>23.999998000000001</v>
      </c>
      <c r="AM714" s="58">
        <v>17.000004000000001</v>
      </c>
      <c r="AN714" s="58">
        <v>32.999997999999998</v>
      </c>
      <c r="AO714" s="59">
        <f t="shared" si="173"/>
        <v>74</v>
      </c>
      <c r="AP714" s="58">
        <v>23.999998000000001</v>
      </c>
      <c r="AQ714" s="58">
        <v>17.000004000000001</v>
      </c>
      <c r="AR714" s="58">
        <v>30.000008000000001</v>
      </c>
      <c r="AS714" s="59">
        <f t="shared" si="174"/>
        <v>71.000010000000003</v>
      </c>
      <c r="AT714" s="58">
        <v>22.999998000000001</v>
      </c>
      <c r="AU714" s="58">
        <v>17.999991000000001</v>
      </c>
      <c r="AV714" s="58">
        <v>32.999997999999998</v>
      </c>
      <c r="AW714" s="59">
        <f t="shared" si="175"/>
        <v>73.999987000000004</v>
      </c>
      <c r="AX714" s="58">
        <v>22.999998000000001</v>
      </c>
      <c r="AY714" s="58">
        <v>17.000007</v>
      </c>
      <c r="AZ714" s="58">
        <v>32</v>
      </c>
      <c r="BA714" s="59">
        <f t="shared" si="176"/>
        <v>72.000005000000002</v>
      </c>
      <c r="BB714" s="58">
        <v>0</v>
      </c>
      <c r="BC714" s="58">
        <v>0</v>
      </c>
      <c r="BD714" s="58">
        <v>0</v>
      </c>
      <c r="BE714" s="59">
        <f t="shared" si="177"/>
        <v>0</v>
      </c>
      <c r="BF714" s="60">
        <f t="shared" si="178"/>
        <v>755.898008</v>
      </c>
      <c r="BG714" s="53">
        <f t="shared" si="165"/>
        <v>242.48099300000001</v>
      </c>
      <c r="BH714" s="53">
        <f t="shared" si="165"/>
        <v>177.00900900000002</v>
      </c>
      <c r="BI714" s="53">
        <f t="shared" si="165"/>
        <v>336.408006</v>
      </c>
      <c r="BJ714" s="53">
        <f t="shared" si="179"/>
        <v>755.898008</v>
      </c>
      <c r="BL714" s="40"/>
    </row>
    <row r="715" spans="1:64" ht="16.05" customHeight="1" x14ac:dyDescent="0.3">
      <c r="A715" s="55">
        <v>709</v>
      </c>
      <c r="B715" s="55" t="s">
        <v>52</v>
      </c>
      <c r="C715" s="55" t="s">
        <v>231</v>
      </c>
      <c r="D715" s="55" t="s">
        <v>54</v>
      </c>
      <c r="E715" s="55" t="s">
        <v>511</v>
      </c>
      <c r="F715" s="56">
        <v>1.7</v>
      </c>
      <c r="G715" s="57">
        <v>220</v>
      </c>
      <c r="H715" s="55" t="s">
        <v>50</v>
      </c>
      <c r="I715" s="53">
        <v>2278.2170000000001</v>
      </c>
      <c r="J715" s="58">
        <v>59.006999999999998</v>
      </c>
      <c r="K715" s="58">
        <v>43.798999999999999</v>
      </c>
      <c r="L715" s="58">
        <v>94.402000000000001</v>
      </c>
      <c r="M715" s="59">
        <f t="shared" si="166"/>
        <v>197.208</v>
      </c>
      <c r="N715" s="58">
        <v>60.918999999999997</v>
      </c>
      <c r="O715" s="58">
        <v>45.322000000000003</v>
      </c>
      <c r="P715" s="58">
        <v>79.869</v>
      </c>
      <c r="Q715" s="59">
        <f t="shared" si="167"/>
        <v>186.11</v>
      </c>
      <c r="R715" s="58">
        <v>70.825000000000003</v>
      </c>
      <c r="S715" s="58">
        <v>50.026000000000003</v>
      </c>
      <c r="T715" s="58">
        <v>87.141999999999996</v>
      </c>
      <c r="U715" s="59">
        <f t="shared" si="168"/>
        <v>207.99299999999999</v>
      </c>
      <c r="V715" s="58">
        <v>59.920999999999999</v>
      </c>
      <c r="W715" s="58">
        <v>49.957999999999998</v>
      </c>
      <c r="X715" s="58">
        <v>96.117999999999995</v>
      </c>
      <c r="Y715" s="59">
        <f t="shared" si="169"/>
        <v>205.99699999999999</v>
      </c>
      <c r="Z715" s="58">
        <v>68.819000000000003</v>
      </c>
      <c r="AA715" s="58">
        <v>49.273000000000003</v>
      </c>
      <c r="AB715" s="58">
        <v>93.475999999999999</v>
      </c>
      <c r="AC715" s="59">
        <f t="shared" si="170"/>
        <v>211.56800000000001</v>
      </c>
      <c r="AD715" s="58">
        <v>57.917999999999999</v>
      </c>
      <c r="AE715" s="58">
        <v>42.225999999999999</v>
      </c>
      <c r="AF715" s="58">
        <v>79.930000000000007</v>
      </c>
      <c r="AG715" s="59">
        <f t="shared" si="171"/>
        <v>180.07400000000001</v>
      </c>
      <c r="AH715" s="58">
        <v>54.530999999999999</v>
      </c>
      <c r="AI715" s="58">
        <v>42.777999999999999</v>
      </c>
      <c r="AJ715" s="58">
        <v>70.275999999999996</v>
      </c>
      <c r="AK715" s="59">
        <f t="shared" si="172"/>
        <v>167.58499999999998</v>
      </c>
      <c r="AL715" s="58">
        <v>54.387</v>
      </c>
      <c r="AM715" s="58">
        <v>39.026000000000003</v>
      </c>
      <c r="AN715" s="58">
        <v>73.790000000000006</v>
      </c>
      <c r="AO715" s="59">
        <f t="shared" si="173"/>
        <v>167.20300000000003</v>
      </c>
      <c r="AP715" s="58">
        <v>54.432000000000002</v>
      </c>
      <c r="AQ715" s="58">
        <v>39.036000000000001</v>
      </c>
      <c r="AR715" s="58">
        <v>68.403999999999996</v>
      </c>
      <c r="AS715" s="59">
        <f t="shared" si="174"/>
        <v>161.87200000000001</v>
      </c>
      <c r="AT715" s="58">
        <v>58.97</v>
      </c>
      <c r="AU715" s="58">
        <v>47.354999999999997</v>
      </c>
      <c r="AV715" s="58">
        <v>84.174000000000007</v>
      </c>
      <c r="AW715" s="59">
        <f t="shared" si="175"/>
        <v>190.499</v>
      </c>
      <c r="AX715" s="58">
        <v>64.106999999999999</v>
      </c>
      <c r="AY715" s="58">
        <v>46.832000000000001</v>
      </c>
      <c r="AZ715" s="58">
        <v>88.82</v>
      </c>
      <c r="BA715" s="59">
        <f t="shared" si="176"/>
        <v>199.75899999999999</v>
      </c>
      <c r="BB715" s="58">
        <v>65.251000000000005</v>
      </c>
      <c r="BC715" s="58">
        <v>42.881999999999998</v>
      </c>
      <c r="BD715" s="58">
        <v>94.215999999999994</v>
      </c>
      <c r="BE715" s="59">
        <f t="shared" si="177"/>
        <v>202.34899999999999</v>
      </c>
      <c r="BF715" s="60">
        <f t="shared" si="178"/>
        <v>2278.2170000000001</v>
      </c>
      <c r="BG715" s="53">
        <f t="shared" si="165"/>
        <v>729.08699999999999</v>
      </c>
      <c r="BH715" s="53">
        <f t="shared" si="165"/>
        <v>538.51300000000003</v>
      </c>
      <c r="BI715" s="53">
        <f t="shared" si="165"/>
        <v>1010.6169999999998</v>
      </c>
      <c r="BJ715" s="53">
        <f t="shared" si="179"/>
        <v>2278.2169999999996</v>
      </c>
      <c r="BL715" s="40"/>
    </row>
    <row r="716" spans="1:64" ht="16.05" customHeight="1" x14ac:dyDescent="0.3">
      <c r="A716" s="55">
        <v>710</v>
      </c>
      <c r="B716" s="55" t="s">
        <v>52</v>
      </c>
      <c r="C716" s="55" t="s">
        <v>288</v>
      </c>
      <c r="D716" s="55" t="s">
        <v>54</v>
      </c>
      <c r="E716" s="55" t="s">
        <v>511</v>
      </c>
      <c r="F716" s="56">
        <v>20</v>
      </c>
      <c r="G716" s="57">
        <v>380</v>
      </c>
      <c r="H716" s="55" t="s">
        <v>51</v>
      </c>
      <c r="I716" s="53">
        <v>1.6986000000000001E-2</v>
      </c>
      <c r="J716" s="58">
        <v>0</v>
      </c>
      <c r="K716" s="58">
        <v>0</v>
      </c>
      <c r="L716" s="58">
        <v>0</v>
      </c>
      <c r="M716" s="59">
        <f t="shared" si="166"/>
        <v>0</v>
      </c>
      <c r="N716" s="58">
        <v>0</v>
      </c>
      <c r="O716" s="58">
        <v>0</v>
      </c>
      <c r="P716" s="58">
        <v>0</v>
      </c>
      <c r="Q716" s="59">
        <f t="shared" si="167"/>
        <v>0</v>
      </c>
      <c r="R716" s="58">
        <v>0</v>
      </c>
      <c r="S716" s="58">
        <v>0</v>
      </c>
      <c r="T716" s="58">
        <v>0</v>
      </c>
      <c r="U716" s="59">
        <f t="shared" si="168"/>
        <v>0</v>
      </c>
      <c r="V716" s="58">
        <v>1.9949999999999998E-3</v>
      </c>
      <c r="W716" s="58">
        <v>1.0059999999999999E-3</v>
      </c>
      <c r="X716" s="58">
        <v>2.0100000000000001E-3</v>
      </c>
      <c r="Y716" s="59">
        <f t="shared" si="169"/>
        <v>5.0109999999999998E-3</v>
      </c>
      <c r="Z716" s="58">
        <v>9.8999999999999999E-4</v>
      </c>
      <c r="AA716" s="58">
        <v>2.996E-3</v>
      </c>
      <c r="AB716" s="58">
        <v>9.8900000000000008E-4</v>
      </c>
      <c r="AC716" s="59">
        <f t="shared" si="170"/>
        <v>4.9750000000000003E-3</v>
      </c>
      <c r="AD716" s="58">
        <v>1.9949999999999998E-3</v>
      </c>
      <c r="AE716" s="58">
        <v>3.0049999999999999E-3</v>
      </c>
      <c r="AF716" s="58">
        <v>2E-3</v>
      </c>
      <c r="AG716" s="59">
        <f t="shared" si="171"/>
        <v>6.9999999999999993E-3</v>
      </c>
      <c r="AH716" s="58">
        <v>0</v>
      </c>
      <c r="AI716" s="58">
        <v>0</v>
      </c>
      <c r="AJ716" s="58">
        <v>0</v>
      </c>
      <c r="AK716" s="59">
        <f t="shared" si="172"/>
        <v>0</v>
      </c>
      <c r="AL716" s="58">
        <v>0</v>
      </c>
      <c r="AM716" s="58">
        <v>0</v>
      </c>
      <c r="AN716" s="58">
        <v>0</v>
      </c>
      <c r="AO716" s="59">
        <f t="shared" si="173"/>
        <v>0</v>
      </c>
      <c r="AP716" s="58">
        <v>0</v>
      </c>
      <c r="AQ716" s="58">
        <v>0</v>
      </c>
      <c r="AR716" s="58">
        <v>0</v>
      </c>
      <c r="AS716" s="59">
        <f t="shared" si="174"/>
        <v>0</v>
      </c>
      <c r="AT716" s="58">
        <v>0</v>
      </c>
      <c r="AU716" s="58">
        <v>0</v>
      </c>
      <c r="AV716" s="58">
        <v>0</v>
      </c>
      <c r="AW716" s="59">
        <f t="shared" si="175"/>
        <v>0</v>
      </c>
      <c r="AX716" s="58">
        <v>0</v>
      </c>
      <c r="AY716" s="58">
        <v>0</v>
      </c>
      <c r="AZ716" s="58">
        <v>0</v>
      </c>
      <c r="BA716" s="59">
        <f t="shared" si="176"/>
        <v>0</v>
      </c>
      <c r="BB716" s="58">
        <v>0</v>
      </c>
      <c r="BC716" s="58">
        <v>0</v>
      </c>
      <c r="BD716" s="58">
        <v>0</v>
      </c>
      <c r="BE716" s="59">
        <f t="shared" si="177"/>
        <v>0</v>
      </c>
      <c r="BF716" s="60">
        <f t="shared" si="178"/>
        <v>1.6986000000000001E-2</v>
      </c>
      <c r="BG716" s="53">
        <f t="shared" si="165"/>
        <v>4.9800000000000001E-3</v>
      </c>
      <c r="BH716" s="53">
        <f t="shared" si="165"/>
        <v>7.0070000000000002E-3</v>
      </c>
      <c r="BI716" s="53">
        <f t="shared" si="165"/>
        <v>4.999E-3</v>
      </c>
      <c r="BJ716" s="53">
        <f t="shared" si="179"/>
        <v>1.6986000000000001E-2</v>
      </c>
      <c r="BL716" s="40"/>
    </row>
    <row r="717" spans="1:64" ht="16.05" customHeight="1" x14ac:dyDescent="0.3">
      <c r="A717" s="55">
        <v>711</v>
      </c>
      <c r="B717" s="55" t="s">
        <v>52</v>
      </c>
      <c r="C717" s="55" t="s">
        <v>199</v>
      </c>
      <c r="D717" s="55" t="s">
        <v>54</v>
      </c>
      <c r="E717" s="55" t="s">
        <v>511</v>
      </c>
      <c r="F717" s="56">
        <v>55</v>
      </c>
      <c r="G717" s="57">
        <v>380</v>
      </c>
      <c r="H717" s="55" t="s">
        <v>50</v>
      </c>
      <c r="I717" s="53">
        <v>443069.17300000007</v>
      </c>
      <c r="J717" s="58">
        <v>11117.825000000001</v>
      </c>
      <c r="K717" s="58">
        <v>8327.625</v>
      </c>
      <c r="L717" s="58">
        <v>18285.400000000001</v>
      </c>
      <c r="M717" s="59">
        <f t="shared" si="166"/>
        <v>37730.850000000006</v>
      </c>
      <c r="N717" s="58">
        <v>11083.975</v>
      </c>
      <c r="O717" s="58">
        <v>8303.35</v>
      </c>
      <c r="P717" s="58">
        <v>14592.775</v>
      </c>
      <c r="Q717" s="59">
        <f t="shared" si="167"/>
        <v>33980.1</v>
      </c>
      <c r="R717" s="58">
        <v>12756.225</v>
      </c>
      <c r="S717" s="58">
        <v>9077.2250000000004</v>
      </c>
      <c r="T717" s="58">
        <v>15774.625</v>
      </c>
      <c r="U717" s="59">
        <f t="shared" si="168"/>
        <v>37608.074999999997</v>
      </c>
      <c r="V717" s="58">
        <v>10544.95</v>
      </c>
      <c r="W717" s="58">
        <v>8878.875</v>
      </c>
      <c r="X717" s="58">
        <v>17055</v>
      </c>
      <c r="Y717" s="59">
        <f t="shared" si="169"/>
        <v>36478.824999999997</v>
      </c>
      <c r="Z717" s="58">
        <v>12218.825000000001</v>
      </c>
      <c r="AA717" s="58">
        <v>8823.4750000000004</v>
      </c>
      <c r="AB717" s="58">
        <v>16593.625</v>
      </c>
      <c r="AC717" s="59">
        <f t="shared" si="170"/>
        <v>37635.925000000003</v>
      </c>
      <c r="AD717" s="58">
        <v>11692.674999999999</v>
      </c>
      <c r="AE717" s="58">
        <v>8590.9500000000007</v>
      </c>
      <c r="AF717" s="58">
        <v>16269.2</v>
      </c>
      <c r="AG717" s="59">
        <f t="shared" si="171"/>
        <v>36552.824999999997</v>
      </c>
      <c r="AH717" s="58">
        <v>12299</v>
      </c>
      <c r="AI717" s="58">
        <v>9721.0750000000007</v>
      </c>
      <c r="AJ717" s="58">
        <v>15965.3</v>
      </c>
      <c r="AK717" s="59">
        <f t="shared" si="172"/>
        <v>37985.375</v>
      </c>
      <c r="AL717" s="58">
        <v>12311.225</v>
      </c>
      <c r="AM717" s="58">
        <v>8878.4</v>
      </c>
      <c r="AN717" s="58">
        <v>16728.2</v>
      </c>
      <c r="AO717" s="59">
        <f t="shared" si="173"/>
        <v>37917.824999999997</v>
      </c>
      <c r="AP717" s="58">
        <v>12124.15</v>
      </c>
      <c r="AQ717" s="58">
        <v>8773.125</v>
      </c>
      <c r="AR717" s="58">
        <v>15326.3</v>
      </c>
      <c r="AS717" s="59">
        <f t="shared" si="174"/>
        <v>36223.574999999997</v>
      </c>
      <c r="AT717" s="58">
        <v>11543.775</v>
      </c>
      <c r="AU717" s="58">
        <v>9311.5249999999996</v>
      </c>
      <c r="AV717" s="58">
        <v>16569.45</v>
      </c>
      <c r="AW717" s="59">
        <f t="shared" si="175"/>
        <v>37424.75</v>
      </c>
      <c r="AX717" s="58">
        <v>11465.224</v>
      </c>
      <c r="AY717" s="58">
        <v>8472.0750000000007</v>
      </c>
      <c r="AZ717" s="58">
        <v>16057.174999999999</v>
      </c>
      <c r="BA717" s="59">
        <f t="shared" si="176"/>
        <v>35994.474000000002</v>
      </c>
      <c r="BB717" s="58">
        <v>12056.849</v>
      </c>
      <c r="BC717" s="58">
        <v>8017.1</v>
      </c>
      <c r="BD717" s="58">
        <v>17462.625</v>
      </c>
      <c r="BE717" s="59">
        <f t="shared" si="177"/>
        <v>37536.574000000001</v>
      </c>
      <c r="BF717" s="60">
        <f t="shared" si="178"/>
        <v>443069.17300000007</v>
      </c>
      <c r="BG717" s="53">
        <f t="shared" si="165"/>
        <v>141214.698</v>
      </c>
      <c r="BH717" s="53">
        <f t="shared" si="165"/>
        <v>105174.79999999999</v>
      </c>
      <c r="BI717" s="53">
        <f t="shared" si="165"/>
        <v>196679.67499999999</v>
      </c>
      <c r="BJ717" s="53">
        <f t="shared" si="179"/>
        <v>443069.17299999995</v>
      </c>
      <c r="BL717" s="40"/>
    </row>
    <row r="718" spans="1:64" ht="16.05" customHeight="1" x14ac:dyDescent="0.3">
      <c r="A718" s="55">
        <v>712</v>
      </c>
      <c r="B718" s="55" t="s">
        <v>52</v>
      </c>
      <c r="C718" s="55" t="s">
        <v>199</v>
      </c>
      <c r="D718" s="55" t="s">
        <v>54</v>
      </c>
      <c r="E718" s="55" t="s">
        <v>511</v>
      </c>
      <c r="F718" s="56">
        <v>6.6</v>
      </c>
      <c r="G718" s="57">
        <v>380</v>
      </c>
      <c r="H718" s="55" t="s">
        <v>50</v>
      </c>
      <c r="I718" s="53">
        <v>3024.3199999999997</v>
      </c>
      <c r="J718" s="58">
        <v>59.646000000000001</v>
      </c>
      <c r="K718" s="58">
        <v>47.162999999999997</v>
      </c>
      <c r="L718" s="58">
        <v>89.656000000000006</v>
      </c>
      <c r="M718" s="59">
        <f t="shared" si="166"/>
        <v>196.465</v>
      </c>
      <c r="N718" s="58">
        <v>36.287999999999997</v>
      </c>
      <c r="O718" s="58">
        <v>27.873999999999999</v>
      </c>
      <c r="P718" s="58">
        <v>38.627000000000002</v>
      </c>
      <c r="Q718" s="59">
        <f t="shared" si="167"/>
        <v>102.78899999999999</v>
      </c>
      <c r="R718" s="58">
        <v>38.209000000000003</v>
      </c>
      <c r="S718" s="58">
        <v>31.742999999999999</v>
      </c>
      <c r="T718" s="58">
        <v>45.567999999999998</v>
      </c>
      <c r="U718" s="59">
        <f t="shared" si="168"/>
        <v>115.52</v>
      </c>
      <c r="V718" s="58">
        <v>75.271000000000001</v>
      </c>
      <c r="W718" s="58">
        <v>78.176000000000002</v>
      </c>
      <c r="X718" s="58">
        <v>92.021000000000001</v>
      </c>
      <c r="Y718" s="59">
        <f t="shared" si="169"/>
        <v>245.46800000000002</v>
      </c>
      <c r="Z718" s="58">
        <v>122.873</v>
      </c>
      <c r="AA718" s="58">
        <v>88.721000000000004</v>
      </c>
      <c r="AB718" s="58">
        <v>157.54599999999999</v>
      </c>
      <c r="AC718" s="59">
        <f t="shared" si="170"/>
        <v>369.14</v>
      </c>
      <c r="AD718" s="58">
        <v>96.397000000000006</v>
      </c>
      <c r="AE718" s="58">
        <v>51.637</v>
      </c>
      <c r="AF718" s="58">
        <v>90.924999999999997</v>
      </c>
      <c r="AG718" s="59">
        <f t="shared" si="171"/>
        <v>238.959</v>
      </c>
      <c r="AH718" s="58">
        <v>89.668999999999997</v>
      </c>
      <c r="AI718" s="58">
        <v>98.376000000000005</v>
      </c>
      <c r="AJ718" s="58">
        <v>112.48099999999999</v>
      </c>
      <c r="AK718" s="59">
        <f t="shared" si="172"/>
        <v>300.52600000000001</v>
      </c>
      <c r="AL718" s="58">
        <v>70.885000000000005</v>
      </c>
      <c r="AM718" s="58">
        <v>62.305</v>
      </c>
      <c r="AN718" s="58">
        <v>89.861000000000004</v>
      </c>
      <c r="AO718" s="59">
        <f t="shared" si="173"/>
        <v>223.05099999999999</v>
      </c>
      <c r="AP718" s="58">
        <v>89.088999999999999</v>
      </c>
      <c r="AQ718" s="58">
        <v>65.495999999999995</v>
      </c>
      <c r="AR718" s="58">
        <v>131.63300000000001</v>
      </c>
      <c r="AS718" s="59">
        <f t="shared" si="174"/>
        <v>286.21799999999996</v>
      </c>
      <c r="AT718" s="58">
        <v>117.46</v>
      </c>
      <c r="AU718" s="58">
        <v>84.817999999999998</v>
      </c>
      <c r="AV718" s="58">
        <v>130.61600000000001</v>
      </c>
      <c r="AW718" s="59">
        <f t="shared" si="175"/>
        <v>332.89400000000001</v>
      </c>
      <c r="AX718" s="58">
        <v>124.176</v>
      </c>
      <c r="AY718" s="58">
        <v>77.349999999999994</v>
      </c>
      <c r="AZ718" s="58">
        <v>170.45099999999999</v>
      </c>
      <c r="BA718" s="59">
        <f t="shared" si="176"/>
        <v>371.97699999999998</v>
      </c>
      <c r="BB718" s="58">
        <v>84.122</v>
      </c>
      <c r="BC718" s="58">
        <v>51.610999999999997</v>
      </c>
      <c r="BD718" s="58">
        <v>105.58</v>
      </c>
      <c r="BE718" s="59">
        <f t="shared" si="177"/>
        <v>241.31299999999999</v>
      </c>
      <c r="BF718" s="60">
        <f t="shared" si="178"/>
        <v>3024.3199999999997</v>
      </c>
      <c r="BG718" s="53">
        <f t="shared" si="165"/>
        <v>1004.085</v>
      </c>
      <c r="BH718" s="53">
        <f t="shared" si="165"/>
        <v>765.2700000000001</v>
      </c>
      <c r="BI718" s="53">
        <f t="shared" si="165"/>
        <v>1254.9649999999999</v>
      </c>
      <c r="BJ718" s="53">
        <f t="shared" si="179"/>
        <v>3024.3199999999997</v>
      </c>
      <c r="BL718" s="40"/>
    </row>
    <row r="719" spans="1:64" ht="16.05" customHeight="1" x14ac:dyDescent="0.3">
      <c r="A719" s="55">
        <v>713</v>
      </c>
      <c r="B719" s="55" t="s">
        <v>52</v>
      </c>
      <c r="C719" s="55" t="s">
        <v>199</v>
      </c>
      <c r="D719" s="55" t="s">
        <v>54</v>
      </c>
      <c r="E719" s="55" t="s">
        <v>511</v>
      </c>
      <c r="F719" s="56">
        <v>3.3</v>
      </c>
      <c r="G719" s="57">
        <v>220</v>
      </c>
      <c r="H719" s="55" t="s">
        <v>50</v>
      </c>
      <c r="I719" s="53">
        <v>1333.133</v>
      </c>
      <c r="J719" s="58">
        <v>17.582000000000001</v>
      </c>
      <c r="K719" s="58">
        <v>27.173999999999999</v>
      </c>
      <c r="L719" s="58">
        <v>66.525999999999996</v>
      </c>
      <c r="M719" s="59">
        <f t="shared" si="166"/>
        <v>111.282</v>
      </c>
      <c r="N719" s="58">
        <v>33.040999999999997</v>
      </c>
      <c r="O719" s="58">
        <v>41.576999999999998</v>
      </c>
      <c r="P719" s="58">
        <v>81.209000000000003</v>
      </c>
      <c r="Q719" s="59">
        <f t="shared" si="167"/>
        <v>155.827</v>
      </c>
      <c r="R719" s="58">
        <v>38.319000000000003</v>
      </c>
      <c r="S719" s="58">
        <v>44.521999999999998</v>
      </c>
      <c r="T719" s="58">
        <v>72.498999999999995</v>
      </c>
      <c r="U719" s="59">
        <f t="shared" si="168"/>
        <v>155.34</v>
      </c>
      <c r="V719" s="58">
        <v>10.026</v>
      </c>
      <c r="W719" s="58">
        <v>20.602</v>
      </c>
      <c r="X719" s="58">
        <v>36.838000000000001</v>
      </c>
      <c r="Y719" s="59">
        <f t="shared" si="169"/>
        <v>67.466000000000008</v>
      </c>
      <c r="Z719" s="58">
        <v>18.68</v>
      </c>
      <c r="AA719" s="58">
        <v>24.864000000000001</v>
      </c>
      <c r="AB719" s="58">
        <v>44.485999999999997</v>
      </c>
      <c r="AC719" s="59">
        <f t="shared" si="170"/>
        <v>88.03</v>
      </c>
      <c r="AD719" s="58">
        <v>26.677</v>
      </c>
      <c r="AE719" s="58">
        <v>31.664000000000001</v>
      </c>
      <c r="AF719" s="58">
        <v>58.904000000000003</v>
      </c>
      <c r="AG719" s="59">
        <f t="shared" si="171"/>
        <v>117.245</v>
      </c>
      <c r="AH719" s="58">
        <v>1.6739999999999999</v>
      </c>
      <c r="AI719" s="58">
        <v>16.149000000000001</v>
      </c>
      <c r="AJ719" s="58">
        <v>51.08</v>
      </c>
      <c r="AK719" s="59">
        <f t="shared" si="172"/>
        <v>68.902999999999992</v>
      </c>
      <c r="AL719" s="58">
        <v>1.2150000000000001</v>
      </c>
      <c r="AM719" s="58">
        <v>15.57</v>
      </c>
      <c r="AN719" s="58">
        <v>51.938000000000002</v>
      </c>
      <c r="AO719" s="59">
        <f t="shared" si="173"/>
        <v>68.722999999999999</v>
      </c>
      <c r="AP719" s="58">
        <v>3.6560000000000001</v>
      </c>
      <c r="AQ719" s="58">
        <v>15.599</v>
      </c>
      <c r="AR719" s="58">
        <v>49.776000000000003</v>
      </c>
      <c r="AS719" s="59">
        <f t="shared" si="174"/>
        <v>69.031000000000006</v>
      </c>
      <c r="AT719" s="58">
        <v>8.5039999999999996</v>
      </c>
      <c r="AU719" s="58">
        <v>19.57</v>
      </c>
      <c r="AV719" s="58">
        <v>58.424999999999997</v>
      </c>
      <c r="AW719" s="59">
        <f t="shared" si="175"/>
        <v>86.498999999999995</v>
      </c>
      <c r="AX719" s="58">
        <v>33.972000000000001</v>
      </c>
      <c r="AY719" s="58">
        <v>43.673000000000002</v>
      </c>
      <c r="AZ719" s="58">
        <v>91.661000000000001</v>
      </c>
      <c r="BA719" s="59">
        <f t="shared" si="176"/>
        <v>169.30600000000001</v>
      </c>
      <c r="BB719" s="58">
        <v>36.436999999999998</v>
      </c>
      <c r="BC719" s="58">
        <v>41.89</v>
      </c>
      <c r="BD719" s="58">
        <v>97.153999999999996</v>
      </c>
      <c r="BE719" s="59">
        <f t="shared" si="177"/>
        <v>175.48099999999999</v>
      </c>
      <c r="BF719" s="60">
        <f t="shared" si="178"/>
        <v>1333.133</v>
      </c>
      <c r="BG719" s="53">
        <f t="shared" si="165"/>
        <v>229.78300000000002</v>
      </c>
      <c r="BH719" s="53">
        <f t="shared" si="165"/>
        <v>342.85399999999998</v>
      </c>
      <c r="BI719" s="53">
        <f t="shared" si="165"/>
        <v>760.49599999999987</v>
      </c>
      <c r="BJ719" s="53">
        <f t="shared" si="179"/>
        <v>1333.1329999999998</v>
      </c>
      <c r="BL719" s="40"/>
    </row>
    <row r="720" spans="1:64" ht="16.05" customHeight="1" x14ac:dyDescent="0.3">
      <c r="A720" s="55">
        <v>714</v>
      </c>
      <c r="B720" s="55" t="s">
        <v>52</v>
      </c>
      <c r="C720" s="55" t="s">
        <v>199</v>
      </c>
      <c r="D720" s="55" t="s">
        <v>54</v>
      </c>
      <c r="E720" s="55" t="s">
        <v>511</v>
      </c>
      <c r="F720" s="56">
        <v>1.7</v>
      </c>
      <c r="G720" s="57">
        <v>220</v>
      </c>
      <c r="H720" s="55" t="s">
        <v>50</v>
      </c>
      <c r="I720" s="53">
        <v>0</v>
      </c>
      <c r="J720" s="58">
        <v>0</v>
      </c>
      <c r="K720" s="58">
        <v>0</v>
      </c>
      <c r="L720" s="58">
        <v>0</v>
      </c>
      <c r="M720" s="59">
        <f t="shared" si="166"/>
        <v>0</v>
      </c>
      <c r="N720" s="58">
        <v>0</v>
      </c>
      <c r="O720" s="58">
        <v>0</v>
      </c>
      <c r="P720" s="58">
        <v>0</v>
      </c>
      <c r="Q720" s="59">
        <f t="shared" si="167"/>
        <v>0</v>
      </c>
      <c r="R720" s="58">
        <v>0</v>
      </c>
      <c r="S720" s="58">
        <v>0</v>
      </c>
      <c r="T720" s="58">
        <v>0</v>
      </c>
      <c r="U720" s="59">
        <f t="shared" si="168"/>
        <v>0</v>
      </c>
      <c r="V720" s="58">
        <v>0</v>
      </c>
      <c r="W720" s="58">
        <v>0</v>
      </c>
      <c r="X720" s="58">
        <v>0</v>
      </c>
      <c r="Y720" s="59">
        <f t="shared" si="169"/>
        <v>0</v>
      </c>
      <c r="Z720" s="58">
        <v>0</v>
      </c>
      <c r="AA720" s="58">
        <v>0</v>
      </c>
      <c r="AB720" s="58">
        <v>0</v>
      </c>
      <c r="AC720" s="59">
        <f t="shared" si="170"/>
        <v>0</v>
      </c>
      <c r="AD720" s="58">
        <v>0</v>
      </c>
      <c r="AE720" s="58">
        <v>0</v>
      </c>
      <c r="AF720" s="58">
        <v>0</v>
      </c>
      <c r="AG720" s="59">
        <f t="shared" si="171"/>
        <v>0</v>
      </c>
      <c r="AH720" s="58">
        <v>0</v>
      </c>
      <c r="AI720" s="58">
        <v>0</v>
      </c>
      <c r="AJ720" s="58">
        <v>0</v>
      </c>
      <c r="AK720" s="59">
        <f t="shared" si="172"/>
        <v>0</v>
      </c>
      <c r="AL720" s="58">
        <v>0</v>
      </c>
      <c r="AM720" s="58">
        <v>0</v>
      </c>
      <c r="AN720" s="58">
        <v>0</v>
      </c>
      <c r="AO720" s="59">
        <f t="shared" si="173"/>
        <v>0</v>
      </c>
      <c r="AP720" s="58">
        <v>0</v>
      </c>
      <c r="AQ720" s="58">
        <v>0</v>
      </c>
      <c r="AR720" s="58">
        <v>0</v>
      </c>
      <c r="AS720" s="59">
        <f t="shared" si="174"/>
        <v>0</v>
      </c>
      <c r="AT720" s="58">
        <v>0</v>
      </c>
      <c r="AU720" s="58">
        <v>0</v>
      </c>
      <c r="AV720" s="58">
        <v>0</v>
      </c>
      <c r="AW720" s="59">
        <f t="shared" si="175"/>
        <v>0</v>
      </c>
      <c r="AX720" s="58">
        <v>0</v>
      </c>
      <c r="AY720" s="58">
        <v>0</v>
      </c>
      <c r="AZ720" s="58">
        <v>0</v>
      </c>
      <c r="BA720" s="59">
        <f t="shared" si="176"/>
        <v>0</v>
      </c>
      <c r="BB720" s="58">
        <v>0</v>
      </c>
      <c r="BC720" s="58">
        <v>0</v>
      </c>
      <c r="BD720" s="58">
        <v>0</v>
      </c>
      <c r="BE720" s="59">
        <f t="shared" si="177"/>
        <v>0</v>
      </c>
      <c r="BF720" s="60">
        <f t="shared" si="178"/>
        <v>0</v>
      </c>
      <c r="BG720" s="53">
        <f t="shared" si="165"/>
        <v>0</v>
      </c>
      <c r="BH720" s="53">
        <f t="shared" si="165"/>
        <v>0</v>
      </c>
      <c r="BI720" s="53">
        <f t="shared" si="165"/>
        <v>0</v>
      </c>
      <c r="BJ720" s="53">
        <f t="shared" si="179"/>
        <v>0</v>
      </c>
      <c r="BL720" s="40"/>
    </row>
    <row r="721" spans="1:64" ht="16.05" customHeight="1" x14ac:dyDescent="0.3">
      <c r="A721" s="55">
        <v>715</v>
      </c>
      <c r="B721" s="55" t="s">
        <v>52</v>
      </c>
      <c r="C721" s="55" t="s">
        <v>199</v>
      </c>
      <c r="D721" s="55" t="s">
        <v>54</v>
      </c>
      <c r="E721" s="55" t="s">
        <v>511</v>
      </c>
      <c r="F721" s="56">
        <v>6.6</v>
      </c>
      <c r="G721" s="57">
        <v>380</v>
      </c>
      <c r="H721" s="55" t="s">
        <v>51</v>
      </c>
      <c r="I721" s="53">
        <v>6135.3760279999997</v>
      </c>
      <c r="J721" s="58">
        <v>127</v>
      </c>
      <c r="K721" s="58">
        <v>120.99999200000001</v>
      </c>
      <c r="L721" s="58">
        <v>207</v>
      </c>
      <c r="M721" s="59">
        <f t="shared" si="166"/>
        <v>454.99999200000002</v>
      </c>
      <c r="N721" s="58">
        <v>123</v>
      </c>
      <c r="O721" s="58">
        <v>120.00000799999999</v>
      </c>
      <c r="P721" s="58">
        <v>159.00000800000001</v>
      </c>
      <c r="Q721" s="59">
        <f t="shared" si="167"/>
        <v>402.00001599999996</v>
      </c>
      <c r="R721" s="58">
        <v>164.999999</v>
      </c>
      <c r="S721" s="58">
        <v>170.99999199999999</v>
      </c>
      <c r="T721" s="58">
        <v>179.000012</v>
      </c>
      <c r="U721" s="59">
        <f t="shared" si="168"/>
        <v>515.00000299999999</v>
      </c>
      <c r="V721" s="58">
        <v>144.292992</v>
      </c>
      <c r="W721" s="58">
        <v>194.407996</v>
      </c>
      <c r="X721" s="58">
        <v>188.126994</v>
      </c>
      <c r="Y721" s="59">
        <f t="shared" si="169"/>
        <v>526.82798200000002</v>
      </c>
      <c r="Z721" s="58">
        <v>170.139002</v>
      </c>
      <c r="AA721" s="58">
        <v>201.244992</v>
      </c>
      <c r="AB721" s="58">
        <v>185.187985</v>
      </c>
      <c r="AC721" s="59">
        <f t="shared" si="170"/>
        <v>556.57197900000006</v>
      </c>
      <c r="AD721" s="58">
        <v>163.10000700000001</v>
      </c>
      <c r="AE721" s="58">
        <v>193.83299600000001</v>
      </c>
      <c r="AF721" s="58">
        <v>181.04300000000001</v>
      </c>
      <c r="AG721" s="59">
        <f t="shared" si="171"/>
        <v>537.97600299999999</v>
      </c>
      <c r="AH721" s="58">
        <v>104.000006</v>
      </c>
      <c r="AI721" s="58">
        <v>182.00000800000001</v>
      </c>
      <c r="AJ721" s="58">
        <v>373.00001300000002</v>
      </c>
      <c r="AK721" s="59">
        <f t="shared" si="172"/>
        <v>659.00002700000005</v>
      </c>
      <c r="AL721" s="58">
        <v>104.999994</v>
      </c>
      <c r="AM721" s="58">
        <v>167.99999600000001</v>
      </c>
      <c r="AN721" s="58">
        <v>377.99999700000001</v>
      </c>
      <c r="AO721" s="59">
        <f t="shared" si="173"/>
        <v>650.99998700000003</v>
      </c>
      <c r="AP721" s="58">
        <v>104.999994</v>
      </c>
      <c r="AQ721" s="58">
        <v>153.00000800000001</v>
      </c>
      <c r="AR721" s="58">
        <v>190</v>
      </c>
      <c r="AS721" s="59">
        <f t="shared" si="174"/>
        <v>448.00000199999999</v>
      </c>
      <c r="AT721" s="58">
        <v>101.000004</v>
      </c>
      <c r="AU721" s="58">
        <v>157.99999500000001</v>
      </c>
      <c r="AV721" s="58">
        <v>205</v>
      </c>
      <c r="AW721" s="59">
        <f t="shared" si="175"/>
        <v>463.999999</v>
      </c>
      <c r="AX721" s="58">
        <v>137.00001</v>
      </c>
      <c r="AY721" s="58">
        <v>126.000007</v>
      </c>
      <c r="AZ721" s="58">
        <v>189</v>
      </c>
      <c r="BA721" s="59">
        <f t="shared" si="176"/>
        <v>452.00001700000001</v>
      </c>
      <c r="BB721" s="58">
        <v>144.00001</v>
      </c>
      <c r="BC721" s="58">
        <v>119.000005</v>
      </c>
      <c r="BD721" s="58">
        <v>205.00000600000001</v>
      </c>
      <c r="BE721" s="59">
        <f t="shared" si="177"/>
        <v>468.00002100000006</v>
      </c>
      <c r="BF721" s="60">
        <f t="shared" si="178"/>
        <v>6135.3760279999997</v>
      </c>
      <c r="BG721" s="53">
        <f t="shared" si="165"/>
        <v>1588.5320179999999</v>
      </c>
      <c r="BH721" s="53">
        <f t="shared" si="165"/>
        <v>1907.4859950000002</v>
      </c>
      <c r="BI721" s="53">
        <f t="shared" si="165"/>
        <v>2639.3580150000003</v>
      </c>
      <c r="BJ721" s="53">
        <f t="shared" si="179"/>
        <v>6135.3760280000006</v>
      </c>
      <c r="BL721" s="40"/>
    </row>
    <row r="722" spans="1:64" ht="16.05" customHeight="1" x14ac:dyDescent="0.3">
      <c r="A722" s="55">
        <v>716</v>
      </c>
      <c r="B722" s="55" t="s">
        <v>52</v>
      </c>
      <c r="C722" s="55" t="s">
        <v>199</v>
      </c>
      <c r="D722" s="55" t="s">
        <v>54</v>
      </c>
      <c r="E722" s="55" t="s">
        <v>511</v>
      </c>
      <c r="F722" s="56">
        <v>3.3</v>
      </c>
      <c r="G722" s="57">
        <v>380</v>
      </c>
      <c r="H722" s="55" t="s">
        <v>50</v>
      </c>
      <c r="I722" s="53">
        <v>27.59</v>
      </c>
      <c r="J722" s="58">
        <v>0.69899999999999995</v>
      </c>
      <c r="K722" s="58">
        <v>0.52400000000000002</v>
      </c>
      <c r="L722" s="58">
        <v>1.1579999999999999</v>
      </c>
      <c r="M722" s="59">
        <f t="shared" si="166"/>
        <v>2.3809999999999998</v>
      </c>
      <c r="N722" s="58">
        <v>0.69699999999999995</v>
      </c>
      <c r="O722" s="58">
        <v>0.52200000000000002</v>
      </c>
      <c r="P722" s="58">
        <v>0.92400000000000004</v>
      </c>
      <c r="Q722" s="59">
        <f t="shared" si="167"/>
        <v>2.1429999999999998</v>
      </c>
      <c r="R722" s="58">
        <v>0.80900000000000005</v>
      </c>
      <c r="S722" s="58">
        <v>0.56699999999999995</v>
      </c>
      <c r="T722" s="58">
        <v>0.999</v>
      </c>
      <c r="U722" s="59">
        <f t="shared" si="168"/>
        <v>2.375</v>
      </c>
      <c r="V722" s="58">
        <v>0.66600000000000004</v>
      </c>
      <c r="W722" s="58">
        <v>0.55800000000000005</v>
      </c>
      <c r="X722" s="58">
        <v>1.073</v>
      </c>
      <c r="Y722" s="59">
        <f t="shared" si="169"/>
        <v>2.2970000000000002</v>
      </c>
      <c r="Z722" s="58">
        <v>0.77</v>
      </c>
      <c r="AA722" s="58">
        <v>0.55900000000000005</v>
      </c>
      <c r="AB722" s="58">
        <v>1.052</v>
      </c>
      <c r="AC722" s="59">
        <f t="shared" si="170"/>
        <v>2.3810000000000002</v>
      </c>
      <c r="AD722" s="58">
        <v>0.73599999999999999</v>
      </c>
      <c r="AE722" s="58">
        <v>0.53600000000000003</v>
      </c>
      <c r="AF722" s="58">
        <v>1.032</v>
      </c>
      <c r="AG722" s="59">
        <f t="shared" si="171"/>
        <v>2.3040000000000003</v>
      </c>
      <c r="AH722" s="58">
        <v>0.72299999999999998</v>
      </c>
      <c r="AI722" s="58">
        <v>0.57399999999999995</v>
      </c>
      <c r="AJ722" s="58">
        <v>0.94499999999999995</v>
      </c>
      <c r="AK722" s="59">
        <f t="shared" si="172"/>
        <v>2.242</v>
      </c>
      <c r="AL722" s="58">
        <v>0.72599999999999998</v>
      </c>
      <c r="AM722" s="58">
        <v>0.52400000000000002</v>
      </c>
      <c r="AN722" s="58">
        <v>0.97799999999999998</v>
      </c>
      <c r="AO722" s="59">
        <f t="shared" si="173"/>
        <v>2.2279999999999998</v>
      </c>
      <c r="AP722" s="58">
        <v>0.71</v>
      </c>
      <c r="AQ722" s="58">
        <v>0.51500000000000001</v>
      </c>
      <c r="AR722" s="58">
        <v>0.95099999999999996</v>
      </c>
      <c r="AS722" s="59">
        <f t="shared" si="174"/>
        <v>2.1760000000000002</v>
      </c>
      <c r="AT722" s="58">
        <v>0.73499999999999999</v>
      </c>
      <c r="AU722" s="58">
        <v>0.58599999999999997</v>
      </c>
      <c r="AV722" s="58">
        <v>1.0589999999999999</v>
      </c>
      <c r="AW722" s="59">
        <f t="shared" si="175"/>
        <v>2.38</v>
      </c>
      <c r="AX722" s="58">
        <v>0.73599999999999999</v>
      </c>
      <c r="AY722" s="58">
        <v>0.54200000000000004</v>
      </c>
      <c r="AZ722" s="58">
        <v>1.03</v>
      </c>
      <c r="BA722" s="59">
        <f t="shared" si="176"/>
        <v>2.3079999999999998</v>
      </c>
      <c r="BB722" s="58">
        <v>0.76800000000000002</v>
      </c>
      <c r="BC722" s="58">
        <v>0.505</v>
      </c>
      <c r="BD722" s="58">
        <v>1.1020000000000001</v>
      </c>
      <c r="BE722" s="59">
        <f t="shared" si="177"/>
        <v>2.375</v>
      </c>
      <c r="BF722" s="60">
        <f t="shared" si="178"/>
        <v>27.59</v>
      </c>
      <c r="BG722" s="53">
        <f t="shared" si="165"/>
        <v>8.7750000000000004</v>
      </c>
      <c r="BH722" s="53">
        <f t="shared" si="165"/>
        <v>6.5120000000000005</v>
      </c>
      <c r="BI722" s="53">
        <f t="shared" si="165"/>
        <v>12.302999999999999</v>
      </c>
      <c r="BJ722" s="53">
        <f t="shared" si="179"/>
        <v>27.59</v>
      </c>
      <c r="BL722" s="40"/>
    </row>
    <row r="723" spans="1:64" ht="16.05" customHeight="1" x14ac:dyDescent="0.3">
      <c r="A723" s="55">
        <v>717</v>
      </c>
      <c r="B723" s="55" t="s">
        <v>52</v>
      </c>
      <c r="C723" s="55" t="s">
        <v>199</v>
      </c>
      <c r="D723" s="55" t="s">
        <v>54</v>
      </c>
      <c r="E723" s="55" t="s">
        <v>511</v>
      </c>
      <c r="F723" s="56">
        <v>6.6</v>
      </c>
      <c r="G723" s="57">
        <v>380</v>
      </c>
      <c r="H723" s="55" t="s">
        <v>50</v>
      </c>
      <c r="I723" s="53">
        <v>29141.687000000002</v>
      </c>
      <c r="J723" s="58">
        <v>757.69299999999998</v>
      </c>
      <c r="K723" s="58">
        <v>565.15599999999995</v>
      </c>
      <c r="L723" s="58">
        <v>1242.365</v>
      </c>
      <c r="M723" s="59">
        <f t="shared" si="166"/>
        <v>2565.2139999999999</v>
      </c>
      <c r="N723" s="58">
        <v>757.92499999999995</v>
      </c>
      <c r="O723" s="58">
        <v>564.851</v>
      </c>
      <c r="P723" s="58">
        <v>993.70500000000004</v>
      </c>
      <c r="Q723" s="59">
        <f t="shared" si="167"/>
        <v>2316.4809999999998</v>
      </c>
      <c r="R723" s="58">
        <v>871.72900000000004</v>
      </c>
      <c r="S723" s="58">
        <v>618.78200000000004</v>
      </c>
      <c r="T723" s="58">
        <v>1072.6120000000001</v>
      </c>
      <c r="U723" s="59">
        <f t="shared" si="168"/>
        <v>2563.123</v>
      </c>
      <c r="V723" s="58">
        <v>718.14400000000001</v>
      </c>
      <c r="W723" s="58">
        <v>603.80600000000004</v>
      </c>
      <c r="X723" s="58">
        <v>1154.93</v>
      </c>
      <c r="Y723" s="59">
        <f t="shared" si="169"/>
        <v>2476.88</v>
      </c>
      <c r="Z723" s="58">
        <v>828.28200000000004</v>
      </c>
      <c r="AA723" s="58">
        <v>595.43399999999997</v>
      </c>
      <c r="AB723" s="58">
        <v>1123.1559999999999</v>
      </c>
      <c r="AC723" s="59">
        <f t="shared" si="170"/>
        <v>2546.8719999999998</v>
      </c>
      <c r="AD723" s="58">
        <v>790.65300000000002</v>
      </c>
      <c r="AE723" s="58">
        <v>579.06100000000004</v>
      </c>
      <c r="AF723" s="58">
        <v>1096.385</v>
      </c>
      <c r="AG723" s="59">
        <f t="shared" si="171"/>
        <v>2466.0990000000002</v>
      </c>
      <c r="AH723" s="58">
        <v>740.72500000000002</v>
      </c>
      <c r="AI723" s="58">
        <v>602.67600000000004</v>
      </c>
      <c r="AJ723" s="58">
        <v>969.91300000000001</v>
      </c>
      <c r="AK723" s="59">
        <f t="shared" si="172"/>
        <v>2313.3140000000003</v>
      </c>
      <c r="AL723" s="58">
        <v>764.78899999999999</v>
      </c>
      <c r="AM723" s="58">
        <v>551.16600000000005</v>
      </c>
      <c r="AN723" s="58">
        <v>1044.4929999999999</v>
      </c>
      <c r="AO723" s="59">
        <f t="shared" si="173"/>
        <v>2360.4479999999999</v>
      </c>
      <c r="AP723" s="58">
        <v>647.82600000000002</v>
      </c>
      <c r="AQ723" s="58">
        <v>466.42700000000002</v>
      </c>
      <c r="AR723" s="58">
        <v>804.06600000000003</v>
      </c>
      <c r="AS723" s="59">
        <f t="shared" si="174"/>
        <v>1918.3190000000002</v>
      </c>
      <c r="AT723" s="58">
        <v>797.55700000000002</v>
      </c>
      <c r="AU723" s="58">
        <v>636.08100000000002</v>
      </c>
      <c r="AV723" s="58">
        <v>1135.8589999999999</v>
      </c>
      <c r="AW723" s="59">
        <f t="shared" si="175"/>
        <v>2569.4969999999998</v>
      </c>
      <c r="AX723" s="58">
        <v>794.55899999999997</v>
      </c>
      <c r="AY723" s="58">
        <v>581.57799999999997</v>
      </c>
      <c r="AZ723" s="58">
        <v>1102.3689999999999</v>
      </c>
      <c r="BA723" s="59">
        <f t="shared" si="176"/>
        <v>2478.5059999999999</v>
      </c>
      <c r="BB723" s="58">
        <v>834.26099999999997</v>
      </c>
      <c r="BC723" s="58">
        <v>544.89</v>
      </c>
      <c r="BD723" s="58">
        <v>1187.7829999999999</v>
      </c>
      <c r="BE723" s="59">
        <f t="shared" si="177"/>
        <v>2566.9339999999997</v>
      </c>
      <c r="BF723" s="60">
        <f t="shared" si="178"/>
        <v>29141.687000000002</v>
      </c>
      <c r="BG723" s="53">
        <f t="shared" si="165"/>
        <v>9304.143</v>
      </c>
      <c r="BH723" s="53">
        <f t="shared" si="165"/>
        <v>6909.9080000000004</v>
      </c>
      <c r="BI723" s="53">
        <f t="shared" si="165"/>
        <v>12927.636000000002</v>
      </c>
      <c r="BJ723" s="53">
        <f t="shared" si="179"/>
        <v>29141.687000000002</v>
      </c>
      <c r="BL723" s="40"/>
    </row>
    <row r="724" spans="1:64" ht="16.05" customHeight="1" x14ac:dyDescent="0.3">
      <c r="A724" s="55">
        <v>718</v>
      </c>
      <c r="B724" s="55" t="s">
        <v>52</v>
      </c>
      <c r="C724" s="55" t="s">
        <v>289</v>
      </c>
      <c r="D724" s="55" t="s">
        <v>54</v>
      </c>
      <c r="E724" s="55" t="s">
        <v>511</v>
      </c>
      <c r="F724" s="56">
        <v>11</v>
      </c>
      <c r="G724" s="57">
        <v>380</v>
      </c>
      <c r="H724" s="55" t="s">
        <v>50</v>
      </c>
      <c r="I724" s="53">
        <v>8633.732</v>
      </c>
      <c r="J724" s="58">
        <v>154.28800000000001</v>
      </c>
      <c r="K724" s="58">
        <v>112.916</v>
      </c>
      <c r="L724" s="58">
        <v>241.869</v>
      </c>
      <c r="M724" s="59">
        <f t="shared" si="166"/>
        <v>509.07299999999998</v>
      </c>
      <c r="N724" s="58">
        <v>152.637</v>
      </c>
      <c r="O724" s="58">
        <v>93.688999999999993</v>
      </c>
      <c r="P724" s="58">
        <v>145.625</v>
      </c>
      <c r="Q724" s="59">
        <f t="shared" si="167"/>
        <v>391.95100000000002</v>
      </c>
      <c r="R724" s="58">
        <v>96.853999999999999</v>
      </c>
      <c r="S724" s="58">
        <v>64.293000000000006</v>
      </c>
      <c r="T724" s="58">
        <v>108.78100000000001</v>
      </c>
      <c r="U724" s="59">
        <f t="shared" si="168"/>
        <v>269.928</v>
      </c>
      <c r="V724" s="58">
        <v>83.64</v>
      </c>
      <c r="W724" s="58">
        <v>82.481999999999999</v>
      </c>
      <c r="X724" s="58">
        <v>125.93899999999999</v>
      </c>
      <c r="Y724" s="59">
        <f t="shared" si="169"/>
        <v>292.06100000000004</v>
      </c>
      <c r="Z724" s="58">
        <v>117.63500000000001</v>
      </c>
      <c r="AA724" s="58">
        <v>99.159000000000006</v>
      </c>
      <c r="AB724" s="58">
        <v>150.285</v>
      </c>
      <c r="AC724" s="59">
        <f t="shared" si="170"/>
        <v>367.07900000000001</v>
      </c>
      <c r="AD724" s="58">
        <v>126.678</v>
      </c>
      <c r="AE724" s="58">
        <v>89.248000000000005</v>
      </c>
      <c r="AF724" s="58">
        <v>143.08099999999999</v>
      </c>
      <c r="AG724" s="59">
        <f t="shared" si="171"/>
        <v>359.00699999999995</v>
      </c>
      <c r="AH724" s="58">
        <v>375.14400000000001</v>
      </c>
      <c r="AI724" s="58">
        <v>376.50799999999998</v>
      </c>
      <c r="AJ724" s="58">
        <v>544.64800000000002</v>
      </c>
      <c r="AK724" s="59">
        <f t="shared" si="172"/>
        <v>1296.3000000000002</v>
      </c>
      <c r="AL724" s="58">
        <v>694.74099999999999</v>
      </c>
      <c r="AM724" s="58">
        <v>504.15600000000001</v>
      </c>
      <c r="AN724" s="58">
        <v>948.56</v>
      </c>
      <c r="AO724" s="59">
        <f t="shared" si="173"/>
        <v>2147.4569999999999</v>
      </c>
      <c r="AP724" s="58">
        <v>377.92399999999998</v>
      </c>
      <c r="AQ724" s="58">
        <v>281.97800000000001</v>
      </c>
      <c r="AR724" s="58">
        <v>524.71799999999996</v>
      </c>
      <c r="AS724" s="59">
        <f t="shared" si="174"/>
        <v>1184.6199999999999</v>
      </c>
      <c r="AT724" s="58">
        <v>186.982</v>
      </c>
      <c r="AU724" s="58">
        <v>147.91900000000001</v>
      </c>
      <c r="AV724" s="58">
        <v>256.58199999999999</v>
      </c>
      <c r="AW724" s="59">
        <f t="shared" si="175"/>
        <v>591.48299999999995</v>
      </c>
      <c r="AX724" s="58">
        <v>132.07400000000001</v>
      </c>
      <c r="AY724" s="58">
        <v>105.599</v>
      </c>
      <c r="AZ724" s="58">
        <v>197.197</v>
      </c>
      <c r="BA724" s="59">
        <f t="shared" si="176"/>
        <v>434.87</v>
      </c>
      <c r="BB724" s="58">
        <v>274.82299999999998</v>
      </c>
      <c r="BC724" s="58">
        <v>174.221</v>
      </c>
      <c r="BD724" s="58">
        <v>340.85899999999998</v>
      </c>
      <c r="BE724" s="59">
        <f t="shared" si="177"/>
        <v>789.90300000000002</v>
      </c>
      <c r="BF724" s="60">
        <f t="shared" si="178"/>
        <v>8633.732</v>
      </c>
      <c r="BG724" s="53">
        <f t="shared" si="165"/>
        <v>2773.42</v>
      </c>
      <c r="BH724" s="53">
        <f t="shared" si="165"/>
        <v>2132.1680000000001</v>
      </c>
      <c r="BI724" s="53">
        <f t="shared" si="165"/>
        <v>3728.1439999999998</v>
      </c>
      <c r="BJ724" s="53">
        <f t="shared" si="179"/>
        <v>8633.732</v>
      </c>
      <c r="BL724" s="40"/>
    </row>
    <row r="725" spans="1:64" ht="16.05" customHeight="1" x14ac:dyDescent="0.3">
      <c r="A725" s="55">
        <v>719</v>
      </c>
      <c r="B725" s="55" t="s">
        <v>52</v>
      </c>
      <c r="C725" s="55" t="s">
        <v>289</v>
      </c>
      <c r="D725" s="55" t="s">
        <v>54</v>
      </c>
      <c r="E725" s="55" t="s">
        <v>511</v>
      </c>
      <c r="F725" s="56">
        <v>16.5</v>
      </c>
      <c r="G725" s="57">
        <v>380</v>
      </c>
      <c r="H725" s="55" t="s">
        <v>51</v>
      </c>
      <c r="I725" s="53">
        <v>43546.012437818179</v>
      </c>
      <c r="J725" s="58">
        <v>1180</v>
      </c>
      <c r="K725" s="58">
        <v>878.99999200000002</v>
      </c>
      <c r="L725" s="58">
        <v>1930.0000050000001</v>
      </c>
      <c r="M725" s="59">
        <f t="shared" si="166"/>
        <v>3988.9999969999999</v>
      </c>
      <c r="N725" s="58">
        <v>1177</v>
      </c>
      <c r="O725" s="58">
        <v>864.99999600000001</v>
      </c>
      <c r="P725" s="58">
        <v>1189.000004</v>
      </c>
      <c r="Q725" s="59">
        <f t="shared" si="167"/>
        <v>3231</v>
      </c>
      <c r="R725" s="58">
        <v>1192.0000010000001</v>
      </c>
      <c r="S725" s="58">
        <v>788.99999800000001</v>
      </c>
      <c r="T725" s="58">
        <v>977.99999700000001</v>
      </c>
      <c r="U725" s="59">
        <f t="shared" si="168"/>
        <v>2958.999996</v>
      </c>
      <c r="V725" s="58">
        <v>1094.5569969999999</v>
      </c>
      <c r="W725" s="58">
        <v>905.04399999999998</v>
      </c>
      <c r="X725" s="58">
        <v>1618.4280000000001</v>
      </c>
      <c r="Y725" s="59">
        <f t="shared" si="169"/>
        <v>3618.0289970000003</v>
      </c>
      <c r="Z725" s="58">
        <v>1267.382006</v>
      </c>
      <c r="AA725" s="58">
        <v>899.87301200000002</v>
      </c>
      <c r="AB725" s="58">
        <v>1579.894</v>
      </c>
      <c r="AC725" s="59">
        <f t="shared" si="170"/>
        <v>3747.1490180000001</v>
      </c>
      <c r="AD725" s="58">
        <v>1221.1762735454545</v>
      </c>
      <c r="AE725" s="58">
        <v>889.35609481818176</v>
      </c>
      <c r="AF725" s="58">
        <v>1518.3020014545452</v>
      </c>
      <c r="AG725" s="59">
        <f t="shared" si="171"/>
        <v>3628.8343698181816</v>
      </c>
      <c r="AH725" s="58">
        <v>1243</v>
      </c>
      <c r="AI725" s="58">
        <v>899.00000499999999</v>
      </c>
      <c r="AJ725" s="58">
        <v>912.99998800000003</v>
      </c>
      <c r="AK725" s="59">
        <f t="shared" si="172"/>
        <v>3054.9999929999999</v>
      </c>
      <c r="AL725" s="58">
        <v>1248.000006</v>
      </c>
      <c r="AM725" s="58">
        <v>901.00000999999997</v>
      </c>
      <c r="AN725" s="58">
        <v>1599.9999949999999</v>
      </c>
      <c r="AO725" s="59">
        <f t="shared" si="173"/>
        <v>3749.0000110000001</v>
      </c>
      <c r="AP725" s="58">
        <v>1263.99999</v>
      </c>
      <c r="AQ725" s="58">
        <v>908</v>
      </c>
      <c r="AR725" s="58">
        <v>1588.000008</v>
      </c>
      <c r="AS725" s="59">
        <f t="shared" si="174"/>
        <v>3759.9999980000002</v>
      </c>
      <c r="AT725" s="58">
        <v>1237.000002</v>
      </c>
      <c r="AU725" s="58">
        <v>986.00000899999998</v>
      </c>
      <c r="AV725" s="58">
        <v>1757.000014</v>
      </c>
      <c r="AW725" s="59">
        <f t="shared" si="175"/>
        <v>3980.0000250000003</v>
      </c>
      <c r="AX725" s="58">
        <v>1230.0000090000001</v>
      </c>
      <c r="AY725" s="58">
        <v>902.00001099999997</v>
      </c>
      <c r="AZ725" s="58">
        <v>1703</v>
      </c>
      <c r="BA725" s="59">
        <f t="shared" si="176"/>
        <v>3835.0000199999999</v>
      </c>
      <c r="BB725" s="58">
        <v>1299.999998</v>
      </c>
      <c r="BC725" s="58">
        <v>849.00000999999997</v>
      </c>
      <c r="BD725" s="58">
        <v>1845.0000050000001</v>
      </c>
      <c r="BE725" s="59">
        <f t="shared" si="177"/>
        <v>3994.0000129999999</v>
      </c>
      <c r="BF725" s="60">
        <f t="shared" si="178"/>
        <v>43546.012437818179</v>
      </c>
      <c r="BG725" s="53">
        <f t="shared" si="165"/>
        <v>14654.115282545454</v>
      </c>
      <c r="BH725" s="53">
        <f t="shared" si="165"/>
        <v>10672.273137818182</v>
      </c>
      <c r="BI725" s="53">
        <f t="shared" si="165"/>
        <v>18219.624017454546</v>
      </c>
      <c r="BJ725" s="53">
        <f t="shared" si="179"/>
        <v>43546.012437818179</v>
      </c>
      <c r="BL725" s="40"/>
    </row>
    <row r="726" spans="1:64" ht="16.05" customHeight="1" x14ac:dyDescent="0.3">
      <c r="A726" s="55">
        <v>720</v>
      </c>
      <c r="B726" s="55" t="s">
        <v>52</v>
      </c>
      <c r="C726" s="55" t="s">
        <v>276</v>
      </c>
      <c r="D726" s="55" t="s">
        <v>54</v>
      </c>
      <c r="E726" s="55" t="s">
        <v>511</v>
      </c>
      <c r="F726" s="56">
        <v>16.5</v>
      </c>
      <c r="G726" s="57">
        <v>380</v>
      </c>
      <c r="H726" s="55" t="s">
        <v>51</v>
      </c>
      <c r="I726" s="53">
        <v>6217.2820269999993</v>
      </c>
      <c r="J726" s="58">
        <v>251</v>
      </c>
      <c r="K726" s="58">
        <v>210</v>
      </c>
      <c r="L726" s="58">
        <v>292.00000499999999</v>
      </c>
      <c r="M726" s="59">
        <f t="shared" si="166"/>
        <v>753.00000499999999</v>
      </c>
      <c r="N726" s="58">
        <v>241.00000900000001</v>
      </c>
      <c r="O726" s="58">
        <v>201.99999500000001</v>
      </c>
      <c r="P726" s="58">
        <v>219.99999399999999</v>
      </c>
      <c r="Q726" s="59">
        <f t="shared" si="167"/>
        <v>662.99999800000001</v>
      </c>
      <c r="R726" s="58">
        <v>80.999996999999993</v>
      </c>
      <c r="S726" s="58">
        <v>61.000008999999999</v>
      </c>
      <c r="T726" s="58">
        <v>84.999996999999993</v>
      </c>
      <c r="U726" s="59">
        <f t="shared" si="168"/>
        <v>227.00000299999999</v>
      </c>
      <c r="V726" s="58">
        <v>31.332007000000001</v>
      </c>
      <c r="W726" s="58">
        <v>36.280999999999999</v>
      </c>
      <c r="X726" s="58">
        <v>10.980012</v>
      </c>
      <c r="Y726" s="59">
        <f t="shared" si="169"/>
        <v>78.593018999999998</v>
      </c>
      <c r="Z726" s="58">
        <v>295.27999599999998</v>
      </c>
      <c r="AA726" s="58">
        <v>172.44899799999999</v>
      </c>
      <c r="AB726" s="58">
        <v>245.80200600000001</v>
      </c>
      <c r="AC726" s="59">
        <f t="shared" si="170"/>
        <v>713.53099999999995</v>
      </c>
      <c r="AD726" s="58">
        <v>185.929002</v>
      </c>
      <c r="AE726" s="58">
        <v>116.954999</v>
      </c>
      <c r="AF726" s="58">
        <v>177.274</v>
      </c>
      <c r="AG726" s="59">
        <f t="shared" si="171"/>
        <v>480.15800100000001</v>
      </c>
      <c r="AH726" s="58">
        <v>60.999994000000001</v>
      </c>
      <c r="AI726" s="58">
        <v>41.999996000000003</v>
      </c>
      <c r="AJ726" s="58">
        <v>40.999997999999998</v>
      </c>
      <c r="AK726" s="59">
        <f t="shared" si="172"/>
        <v>143.999988</v>
      </c>
      <c r="AL726" s="58">
        <v>126.99999200000001</v>
      </c>
      <c r="AM726" s="58">
        <v>84.000005999999999</v>
      </c>
      <c r="AN726" s="58">
        <v>100.999995</v>
      </c>
      <c r="AO726" s="59">
        <f t="shared" si="173"/>
        <v>311.99999300000002</v>
      </c>
      <c r="AP726" s="58">
        <v>287.00000999999997</v>
      </c>
      <c r="AQ726" s="58">
        <v>163</v>
      </c>
      <c r="AR726" s="58">
        <v>183.99999399999999</v>
      </c>
      <c r="AS726" s="59">
        <f t="shared" si="174"/>
        <v>634.00000399999999</v>
      </c>
      <c r="AT726" s="58">
        <v>280</v>
      </c>
      <c r="AU726" s="58">
        <v>191.99999500000001</v>
      </c>
      <c r="AV726" s="58">
        <v>248</v>
      </c>
      <c r="AW726" s="59">
        <f t="shared" si="175"/>
        <v>719.99999500000001</v>
      </c>
      <c r="AX726" s="58">
        <v>263.00000999999997</v>
      </c>
      <c r="AY726" s="58">
        <v>220.00000399999999</v>
      </c>
      <c r="AZ726" s="58">
        <v>257</v>
      </c>
      <c r="BA726" s="59">
        <f t="shared" si="176"/>
        <v>740.00001399999996</v>
      </c>
      <c r="BB726" s="58">
        <v>273.00000199999999</v>
      </c>
      <c r="BC726" s="58">
        <v>205.00000600000001</v>
      </c>
      <c r="BD726" s="58">
        <v>273.999999</v>
      </c>
      <c r="BE726" s="59">
        <f t="shared" si="177"/>
        <v>752.00000699999998</v>
      </c>
      <c r="BF726" s="60">
        <f t="shared" si="178"/>
        <v>6217.2820269999993</v>
      </c>
      <c r="BG726" s="53">
        <f t="shared" si="165"/>
        <v>2376.5410190000002</v>
      </c>
      <c r="BH726" s="53">
        <f t="shared" si="165"/>
        <v>1704.6850080000002</v>
      </c>
      <c r="BI726" s="53">
        <f t="shared" si="165"/>
        <v>2136.056</v>
      </c>
      <c r="BJ726" s="53">
        <f t="shared" si="179"/>
        <v>6217.2820270000011</v>
      </c>
      <c r="BL726" s="40"/>
    </row>
    <row r="727" spans="1:64" ht="16.05" customHeight="1" x14ac:dyDescent="0.3">
      <c r="A727" s="55">
        <v>721</v>
      </c>
      <c r="B727" s="55" t="s">
        <v>52</v>
      </c>
      <c r="C727" s="55" t="s">
        <v>208</v>
      </c>
      <c r="D727" s="55" t="s">
        <v>54</v>
      </c>
      <c r="E727" s="55" t="s">
        <v>511</v>
      </c>
      <c r="F727" s="56">
        <v>22</v>
      </c>
      <c r="G727" s="57">
        <v>380</v>
      </c>
      <c r="H727" s="55" t="s">
        <v>50</v>
      </c>
      <c r="I727" s="53">
        <v>48863.092044000005</v>
      </c>
      <c r="J727" s="58">
        <v>1238</v>
      </c>
      <c r="K727" s="58">
        <v>926.99999600000001</v>
      </c>
      <c r="L727" s="58">
        <v>2002.0000050000001</v>
      </c>
      <c r="M727" s="59">
        <f t="shared" si="166"/>
        <v>4167.0000010000003</v>
      </c>
      <c r="N727" s="58">
        <v>1255</v>
      </c>
      <c r="O727" s="58">
        <v>944.00000399999999</v>
      </c>
      <c r="P727" s="58">
        <v>1626.000008</v>
      </c>
      <c r="Q727" s="59">
        <f t="shared" si="167"/>
        <v>3825.000012</v>
      </c>
      <c r="R727" s="58">
        <v>1421.0000070000001</v>
      </c>
      <c r="S727" s="58">
        <v>1007.000008</v>
      </c>
      <c r="T727" s="58">
        <v>1717.999998</v>
      </c>
      <c r="U727" s="59">
        <f t="shared" si="168"/>
        <v>4146.0000129999999</v>
      </c>
      <c r="V727" s="58">
        <v>1182.317</v>
      </c>
      <c r="W727" s="58">
        <v>991.05499999999995</v>
      </c>
      <c r="X727" s="58">
        <v>1853.557</v>
      </c>
      <c r="Y727" s="59">
        <f t="shared" si="169"/>
        <v>4026.9290000000001</v>
      </c>
      <c r="Z727" s="58">
        <v>1375.5619999999999</v>
      </c>
      <c r="AA727" s="58">
        <v>989.32</v>
      </c>
      <c r="AB727" s="58">
        <v>1819.499</v>
      </c>
      <c r="AC727" s="59">
        <f t="shared" si="170"/>
        <v>4184.3810000000003</v>
      </c>
      <c r="AD727" s="58">
        <v>1265.885</v>
      </c>
      <c r="AE727" s="58">
        <v>930.96</v>
      </c>
      <c r="AF727" s="58">
        <v>1714.9369999999999</v>
      </c>
      <c r="AG727" s="59">
        <f t="shared" si="171"/>
        <v>3911.7820000000002</v>
      </c>
      <c r="AH727" s="58">
        <v>1354.00001</v>
      </c>
      <c r="AI727" s="58">
        <v>1070.0000050000001</v>
      </c>
      <c r="AJ727" s="58">
        <v>1704.000008</v>
      </c>
      <c r="AK727" s="59">
        <f t="shared" si="172"/>
        <v>4128.0000230000005</v>
      </c>
      <c r="AL727" s="58">
        <v>1312.000008</v>
      </c>
      <c r="AM727" s="58">
        <v>893.99999800000001</v>
      </c>
      <c r="AN727" s="58">
        <v>1766.000006</v>
      </c>
      <c r="AO727" s="59">
        <f t="shared" si="173"/>
        <v>3972.0000120000004</v>
      </c>
      <c r="AP727" s="58">
        <v>1325.000006</v>
      </c>
      <c r="AQ727" s="58">
        <v>955.99999200000002</v>
      </c>
      <c r="AR727" s="58">
        <v>1634</v>
      </c>
      <c r="AS727" s="59">
        <f t="shared" si="174"/>
        <v>3914.9999980000002</v>
      </c>
      <c r="AT727" s="58">
        <v>1263.999996</v>
      </c>
      <c r="AU727" s="58">
        <v>1045.9999949999999</v>
      </c>
      <c r="AV727" s="58">
        <v>1820.000004</v>
      </c>
      <c r="AW727" s="59">
        <f t="shared" si="175"/>
        <v>4129.9999950000001</v>
      </c>
      <c r="AX727" s="58">
        <v>1370.999994</v>
      </c>
      <c r="AY727" s="58">
        <v>982.99999600000001</v>
      </c>
      <c r="AZ727" s="58">
        <v>1890</v>
      </c>
      <c r="BA727" s="59">
        <f t="shared" si="176"/>
        <v>4243.9999900000003</v>
      </c>
      <c r="BB727" s="58">
        <v>1387.00001</v>
      </c>
      <c r="BC727" s="58">
        <v>904.00000199999999</v>
      </c>
      <c r="BD727" s="58">
        <v>1921.999988</v>
      </c>
      <c r="BE727" s="59">
        <f t="shared" si="177"/>
        <v>4213</v>
      </c>
      <c r="BF727" s="60">
        <f t="shared" si="178"/>
        <v>48863.092044000005</v>
      </c>
      <c r="BG727" s="53">
        <f t="shared" ref="BG727:BI790" si="180">J727+N727+R727+V727+Z727+AD727+AH727+AL727+AP727+AT727+AX727+BB727</f>
        <v>15750.764031000001</v>
      </c>
      <c r="BH727" s="53">
        <f t="shared" si="180"/>
        <v>11642.334996000001</v>
      </c>
      <c r="BI727" s="53">
        <f t="shared" si="180"/>
        <v>21469.993017000001</v>
      </c>
      <c r="BJ727" s="53">
        <f t="shared" si="179"/>
        <v>48863.092044000005</v>
      </c>
      <c r="BL727" s="40"/>
    </row>
    <row r="728" spans="1:64" ht="16.05" customHeight="1" x14ac:dyDescent="0.3">
      <c r="A728" s="55">
        <v>722</v>
      </c>
      <c r="B728" s="55" t="s">
        <v>52</v>
      </c>
      <c r="C728" s="55" t="s">
        <v>208</v>
      </c>
      <c r="D728" s="55" t="s">
        <v>54</v>
      </c>
      <c r="E728" s="55" t="s">
        <v>511</v>
      </c>
      <c r="F728" s="56">
        <v>6.6</v>
      </c>
      <c r="G728" s="57">
        <v>380</v>
      </c>
      <c r="H728" s="55" t="s">
        <v>51</v>
      </c>
      <c r="I728" s="53">
        <v>16194.670985000002</v>
      </c>
      <c r="J728" s="58">
        <v>545</v>
      </c>
      <c r="K728" s="58">
        <v>380.00000399999999</v>
      </c>
      <c r="L728" s="58">
        <v>751.99999500000001</v>
      </c>
      <c r="M728" s="59">
        <f t="shared" si="166"/>
        <v>1676.9999990000001</v>
      </c>
      <c r="N728" s="58">
        <v>620</v>
      </c>
      <c r="O728" s="58">
        <v>474.00000799999998</v>
      </c>
      <c r="P728" s="58">
        <v>708.99998800000003</v>
      </c>
      <c r="Q728" s="59">
        <f t="shared" si="167"/>
        <v>1802.999996</v>
      </c>
      <c r="R728" s="58">
        <v>733.99998900000003</v>
      </c>
      <c r="S728" s="58">
        <v>542.00000299999999</v>
      </c>
      <c r="T728" s="58">
        <v>798.99998500000004</v>
      </c>
      <c r="U728" s="59">
        <f t="shared" si="168"/>
        <v>2074.9999769999999</v>
      </c>
      <c r="V728" s="58">
        <v>476.46400699999998</v>
      </c>
      <c r="W728" s="58">
        <v>433.060002</v>
      </c>
      <c r="X728" s="58">
        <v>663.45299999999997</v>
      </c>
      <c r="Y728" s="59">
        <f t="shared" si="169"/>
        <v>1572.977009</v>
      </c>
      <c r="Z728" s="58">
        <v>553.30098999999996</v>
      </c>
      <c r="AA728" s="58">
        <v>416.40399600000001</v>
      </c>
      <c r="AB728" s="58">
        <v>657.72199999999998</v>
      </c>
      <c r="AC728" s="59">
        <f t="shared" si="170"/>
        <v>1627.4269859999999</v>
      </c>
      <c r="AD728" s="58">
        <v>398.37398999999999</v>
      </c>
      <c r="AE728" s="58">
        <v>381.48400099999998</v>
      </c>
      <c r="AF728" s="58">
        <v>424.40899999999999</v>
      </c>
      <c r="AG728" s="59">
        <f t="shared" si="171"/>
        <v>1204.266991</v>
      </c>
      <c r="AH728" s="58">
        <v>375.00000999999997</v>
      </c>
      <c r="AI728" s="58">
        <v>368.99999200000002</v>
      </c>
      <c r="AJ728" s="58">
        <v>290.99998599999998</v>
      </c>
      <c r="AK728" s="59">
        <f t="shared" si="172"/>
        <v>1034.999988</v>
      </c>
      <c r="AL728" s="58">
        <v>355.00000799999998</v>
      </c>
      <c r="AM728" s="58">
        <v>333.99999800000001</v>
      </c>
      <c r="AN728" s="58">
        <v>344.99999400000002</v>
      </c>
      <c r="AO728" s="59">
        <f t="shared" si="173"/>
        <v>1034</v>
      </c>
      <c r="AP728" s="58">
        <v>361.00000199999999</v>
      </c>
      <c r="AQ728" s="58">
        <v>349.00000799999998</v>
      </c>
      <c r="AR728" s="58">
        <v>293.99999600000001</v>
      </c>
      <c r="AS728" s="59">
        <f t="shared" si="174"/>
        <v>1004.000006</v>
      </c>
      <c r="AT728" s="58">
        <v>326.00000999999997</v>
      </c>
      <c r="AU728" s="58">
        <v>398.00000699999998</v>
      </c>
      <c r="AV728" s="58">
        <v>291.99999600000001</v>
      </c>
      <c r="AW728" s="59">
        <f t="shared" si="175"/>
        <v>1016.000013</v>
      </c>
      <c r="AX728" s="58">
        <v>326.00000999999997</v>
      </c>
      <c r="AY728" s="58">
        <v>335.99999200000002</v>
      </c>
      <c r="AZ728" s="58">
        <v>330</v>
      </c>
      <c r="BA728" s="59">
        <f t="shared" si="176"/>
        <v>992.00000199999999</v>
      </c>
      <c r="BB728" s="58">
        <v>405.00000199999999</v>
      </c>
      <c r="BC728" s="58">
        <v>296.00000999999997</v>
      </c>
      <c r="BD728" s="58">
        <v>453.00000599999998</v>
      </c>
      <c r="BE728" s="59">
        <f t="shared" si="177"/>
        <v>1154.000018</v>
      </c>
      <c r="BF728" s="60">
        <f t="shared" si="178"/>
        <v>16194.670985000002</v>
      </c>
      <c r="BG728" s="53">
        <f t="shared" si="180"/>
        <v>5475.1390179999989</v>
      </c>
      <c r="BH728" s="53">
        <f t="shared" si="180"/>
        <v>4708.9480210000002</v>
      </c>
      <c r="BI728" s="53">
        <f t="shared" si="180"/>
        <v>6010.5839460000007</v>
      </c>
      <c r="BJ728" s="53">
        <f t="shared" si="179"/>
        <v>16194.670984999999</v>
      </c>
      <c r="BL728" s="40"/>
    </row>
    <row r="729" spans="1:64" ht="16.05" customHeight="1" x14ac:dyDescent="0.3">
      <c r="A729" s="55">
        <v>723</v>
      </c>
      <c r="B729" s="55" t="s">
        <v>52</v>
      </c>
      <c r="C729" s="55" t="s">
        <v>208</v>
      </c>
      <c r="D729" s="55" t="s">
        <v>54</v>
      </c>
      <c r="E729" s="55" t="s">
        <v>511</v>
      </c>
      <c r="F729" s="56">
        <v>22</v>
      </c>
      <c r="G729" s="57">
        <v>380</v>
      </c>
      <c r="H729" s="55" t="s">
        <v>50</v>
      </c>
      <c r="I729" s="53">
        <v>71266.533024000004</v>
      </c>
      <c r="J729" s="58">
        <v>2123.5990000000002</v>
      </c>
      <c r="K729" s="58">
        <v>1606.039</v>
      </c>
      <c r="L729" s="58">
        <v>2954.1660000000002</v>
      </c>
      <c r="M729" s="59">
        <f t="shared" si="166"/>
        <v>6683.8040000000001</v>
      </c>
      <c r="N729" s="58">
        <v>2410.86</v>
      </c>
      <c r="O729" s="58">
        <v>1859.855</v>
      </c>
      <c r="P729" s="58">
        <v>2719.0149999999999</v>
      </c>
      <c r="Q729" s="59">
        <f t="shared" si="167"/>
        <v>6989.73</v>
      </c>
      <c r="R729" s="58">
        <v>2916.223</v>
      </c>
      <c r="S729" s="58">
        <v>2171.7579999999998</v>
      </c>
      <c r="T729" s="58">
        <v>3100.4989999999998</v>
      </c>
      <c r="U729" s="59">
        <f t="shared" si="168"/>
        <v>8188.48</v>
      </c>
      <c r="V729" s="58">
        <v>2278.4850000000001</v>
      </c>
      <c r="W729" s="58">
        <v>1953.923</v>
      </c>
      <c r="X729" s="58">
        <v>3190.299</v>
      </c>
      <c r="Y729" s="59">
        <f t="shared" si="169"/>
        <v>7422.7070000000003</v>
      </c>
      <c r="Z729" s="58">
        <v>2676.1669999999999</v>
      </c>
      <c r="AA729" s="58">
        <v>2072.7280000000001</v>
      </c>
      <c r="AB729" s="58">
        <v>3302.4389999999999</v>
      </c>
      <c r="AC729" s="59">
        <f t="shared" si="170"/>
        <v>8051.3340000000007</v>
      </c>
      <c r="AD729" s="58">
        <v>2195.4389999999999</v>
      </c>
      <c r="AE729" s="58">
        <v>1693.953</v>
      </c>
      <c r="AF729" s="58">
        <v>2751.248</v>
      </c>
      <c r="AG729" s="59">
        <f t="shared" si="171"/>
        <v>6640.6399999999994</v>
      </c>
      <c r="AH729" s="58">
        <v>1598.999996</v>
      </c>
      <c r="AI729" s="58">
        <v>1328.9999929999999</v>
      </c>
      <c r="AJ729" s="58">
        <v>1386.000014</v>
      </c>
      <c r="AK729" s="59">
        <f t="shared" si="172"/>
        <v>4314.0000030000001</v>
      </c>
      <c r="AL729" s="58">
        <v>1589.000006</v>
      </c>
      <c r="AM729" s="58">
        <v>1271.999996</v>
      </c>
      <c r="AN729" s="58">
        <v>1558.9999949999999</v>
      </c>
      <c r="AO729" s="59">
        <f t="shared" si="173"/>
        <v>4419.9999969999999</v>
      </c>
      <c r="AP729" s="58">
        <v>1648.000002</v>
      </c>
      <c r="AQ729" s="58">
        <v>1287.00001</v>
      </c>
      <c r="AR729" s="58">
        <v>1432.999992</v>
      </c>
      <c r="AS729" s="59">
        <f t="shared" si="174"/>
        <v>4368.0000039999995</v>
      </c>
      <c r="AT729" s="58">
        <v>1533</v>
      </c>
      <c r="AU729" s="58">
        <v>1328.000002</v>
      </c>
      <c r="AV729" s="58">
        <v>1536.00001</v>
      </c>
      <c r="AW729" s="59">
        <f t="shared" si="175"/>
        <v>4397.0000119999995</v>
      </c>
      <c r="AX729" s="58">
        <v>1571.000004</v>
      </c>
      <c r="AY729" s="58">
        <v>1194.000004</v>
      </c>
      <c r="AZ729" s="58">
        <v>1603</v>
      </c>
      <c r="BA729" s="59">
        <f t="shared" si="176"/>
        <v>4368.000008</v>
      </c>
      <c r="BB729" s="58">
        <v>1848.85</v>
      </c>
      <c r="BC729" s="58">
        <v>1299.424</v>
      </c>
      <c r="BD729" s="58">
        <v>2274.5639999999999</v>
      </c>
      <c r="BE729" s="59">
        <f t="shared" si="177"/>
        <v>5422.8379999999997</v>
      </c>
      <c r="BF729" s="60">
        <f t="shared" si="178"/>
        <v>71266.533024000004</v>
      </c>
      <c r="BG729" s="53">
        <f t="shared" si="180"/>
        <v>24389.623008000002</v>
      </c>
      <c r="BH729" s="53">
        <f t="shared" si="180"/>
        <v>19067.680004999998</v>
      </c>
      <c r="BI729" s="53">
        <f t="shared" si="180"/>
        <v>27809.230011</v>
      </c>
      <c r="BJ729" s="53">
        <f t="shared" si="179"/>
        <v>71266.533024000004</v>
      </c>
      <c r="BL729" s="40"/>
    </row>
    <row r="730" spans="1:64" ht="16.05" customHeight="1" x14ac:dyDescent="0.3">
      <c r="A730" s="55">
        <v>724</v>
      </c>
      <c r="B730" s="55" t="s">
        <v>52</v>
      </c>
      <c r="C730" s="55" t="s">
        <v>290</v>
      </c>
      <c r="D730" s="55" t="s">
        <v>54</v>
      </c>
      <c r="E730" s="55" t="s">
        <v>511</v>
      </c>
      <c r="F730" s="56">
        <v>3.3</v>
      </c>
      <c r="G730" s="57">
        <v>220</v>
      </c>
      <c r="H730" s="55" t="s">
        <v>51</v>
      </c>
      <c r="I730" s="53">
        <v>343.67295999999999</v>
      </c>
      <c r="J730" s="58">
        <v>10</v>
      </c>
      <c r="K730" s="58">
        <v>7.0000080000000002</v>
      </c>
      <c r="L730" s="58">
        <v>14.999992000000001</v>
      </c>
      <c r="M730" s="59">
        <f t="shared" si="166"/>
        <v>32</v>
      </c>
      <c r="N730" s="58">
        <v>10</v>
      </c>
      <c r="O730" s="58">
        <v>7.0000080000000002</v>
      </c>
      <c r="P730" s="58">
        <v>11.999992000000001</v>
      </c>
      <c r="Q730" s="59">
        <f t="shared" si="167"/>
        <v>29</v>
      </c>
      <c r="R730" s="58">
        <v>15.999995999999999</v>
      </c>
      <c r="S730" s="58">
        <v>6.000006</v>
      </c>
      <c r="T730" s="58">
        <v>10.999993</v>
      </c>
      <c r="U730" s="59">
        <f t="shared" si="168"/>
        <v>32.999994999999998</v>
      </c>
      <c r="V730" s="58">
        <v>8.1799940000000007</v>
      </c>
      <c r="W730" s="58">
        <v>6.228002</v>
      </c>
      <c r="X730" s="58">
        <v>11.974997999999999</v>
      </c>
      <c r="Y730" s="59">
        <f t="shared" si="169"/>
        <v>26.382994</v>
      </c>
      <c r="Z730" s="58">
        <v>8.2949900000000003</v>
      </c>
      <c r="AA730" s="58">
        <v>5.9539999999999997</v>
      </c>
      <c r="AB730" s="58">
        <v>11.257989999999999</v>
      </c>
      <c r="AC730" s="59">
        <f t="shared" si="170"/>
        <v>25.506979999999999</v>
      </c>
      <c r="AD730" s="58">
        <v>14.635005</v>
      </c>
      <c r="AE730" s="58">
        <v>8.8599979999999992</v>
      </c>
      <c r="AF730" s="58">
        <v>14.288</v>
      </c>
      <c r="AG730" s="59">
        <f t="shared" si="171"/>
        <v>37.783002999999994</v>
      </c>
      <c r="AH730" s="58">
        <v>7.9999919999999998</v>
      </c>
      <c r="AI730" s="58">
        <v>7.0000119999999999</v>
      </c>
      <c r="AJ730" s="58">
        <v>10.999993</v>
      </c>
      <c r="AK730" s="59">
        <f t="shared" si="172"/>
        <v>25.999997</v>
      </c>
      <c r="AL730" s="58">
        <v>9.0000020000000003</v>
      </c>
      <c r="AM730" s="58">
        <v>4.9999960000000003</v>
      </c>
      <c r="AN730" s="58">
        <v>11.000007999999999</v>
      </c>
      <c r="AO730" s="59">
        <f t="shared" si="173"/>
        <v>25.000005999999999</v>
      </c>
      <c r="AP730" s="58">
        <v>7.9999919999999998</v>
      </c>
      <c r="AQ730" s="58">
        <v>6.0000039999999997</v>
      </c>
      <c r="AR730" s="58">
        <v>10.000004000000001</v>
      </c>
      <c r="AS730" s="59">
        <f t="shared" si="174"/>
        <v>24</v>
      </c>
      <c r="AT730" s="58">
        <v>6.9999929999999999</v>
      </c>
      <c r="AU730" s="58">
        <v>5.9999969999999996</v>
      </c>
      <c r="AV730" s="58">
        <v>11.000007999999999</v>
      </c>
      <c r="AW730" s="59">
        <f t="shared" si="175"/>
        <v>23.999997999999998</v>
      </c>
      <c r="AX730" s="58">
        <v>9.9999900000000004</v>
      </c>
      <c r="AY730" s="58">
        <v>7.0000090000000004</v>
      </c>
      <c r="AZ730" s="58">
        <v>12</v>
      </c>
      <c r="BA730" s="59">
        <f t="shared" si="176"/>
        <v>28.999999000000003</v>
      </c>
      <c r="BB730" s="58">
        <v>9.9999900000000004</v>
      </c>
      <c r="BC730" s="58">
        <v>7.0000010000000001</v>
      </c>
      <c r="BD730" s="58">
        <v>14.999997</v>
      </c>
      <c r="BE730" s="59">
        <f t="shared" si="177"/>
        <v>31.999988000000002</v>
      </c>
      <c r="BF730" s="60">
        <f t="shared" si="178"/>
        <v>343.67295999999999</v>
      </c>
      <c r="BG730" s="53">
        <f t="shared" si="180"/>
        <v>119.109944</v>
      </c>
      <c r="BH730" s="53">
        <f t="shared" si="180"/>
        <v>79.042040999999998</v>
      </c>
      <c r="BI730" s="53">
        <f t="shared" si="180"/>
        <v>145.52097500000002</v>
      </c>
      <c r="BJ730" s="53">
        <f t="shared" si="179"/>
        <v>343.67295999999999</v>
      </c>
      <c r="BL730" s="40"/>
    </row>
    <row r="731" spans="1:64" ht="16.05" customHeight="1" x14ac:dyDescent="0.3">
      <c r="A731" s="55">
        <v>725</v>
      </c>
      <c r="B731" s="55" t="s">
        <v>52</v>
      </c>
      <c r="C731" s="55" t="s">
        <v>180</v>
      </c>
      <c r="D731" s="55" t="s">
        <v>54</v>
      </c>
      <c r="E731" s="55" t="s">
        <v>511</v>
      </c>
      <c r="F731" s="56">
        <v>16.5</v>
      </c>
      <c r="G731" s="57">
        <v>380</v>
      </c>
      <c r="H731" s="55" t="s">
        <v>51</v>
      </c>
      <c r="I731" s="53">
        <v>15151.886990999999</v>
      </c>
      <c r="J731" s="58">
        <v>172</v>
      </c>
      <c r="K731" s="58">
        <v>128</v>
      </c>
      <c r="L731" s="58">
        <v>260.00000299999999</v>
      </c>
      <c r="M731" s="59">
        <f t="shared" si="166"/>
        <v>560.00000299999999</v>
      </c>
      <c r="N731" s="58">
        <v>167</v>
      </c>
      <c r="O731" s="58">
        <v>125.99999200000001</v>
      </c>
      <c r="P731" s="58">
        <v>201.99999600000001</v>
      </c>
      <c r="Q731" s="59">
        <f t="shared" si="167"/>
        <v>494.99998800000003</v>
      </c>
      <c r="R731" s="58">
        <v>190.00001</v>
      </c>
      <c r="S731" s="58">
        <v>138.000011</v>
      </c>
      <c r="T731" s="58">
        <v>218.000012</v>
      </c>
      <c r="U731" s="59">
        <f t="shared" si="168"/>
        <v>546.00003300000003</v>
      </c>
      <c r="V731" s="58">
        <v>161.93099599999999</v>
      </c>
      <c r="W731" s="58">
        <v>136.204002</v>
      </c>
      <c r="X731" s="58">
        <v>244.85000400000001</v>
      </c>
      <c r="Y731" s="59">
        <f t="shared" si="169"/>
        <v>542.98500200000001</v>
      </c>
      <c r="Z731" s="58">
        <v>183.21800200000001</v>
      </c>
      <c r="AA731" s="58">
        <v>137.16900000000001</v>
      </c>
      <c r="AB731" s="58">
        <v>240.98700700000001</v>
      </c>
      <c r="AC731" s="59">
        <f t="shared" si="170"/>
        <v>561.37400900000011</v>
      </c>
      <c r="AD731" s="58">
        <v>176.86099200000001</v>
      </c>
      <c r="AE731" s="58">
        <v>134.86399499999999</v>
      </c>
      <c r="AF731" s="58">
        <v>235.803</v>
      </c>
      <c r="AG731" s="59">
        <f t="shared" si="171"/>
        <v>547.52798699999994</v>
      </c>
      <c r="AH731" s="58">
        <v>977.99999000000003</v>
      </c>
      <c r="AI731" s="58">
        <v>777.99999300000002</v>
      </c>
      <c r="AJ731" s="58">
        <v>1235.0000090000001</v>
      </c>
      <c r="AK731" s="59">
        <f t="shared" si="172"/>
        <v>2990.999992</v>
      </c>
      <c r="AL731" s="58">
        <v>986.99999200000002</v>
      </c>
      <c r="AM731" s="58">
        <v>710.00000199999999</v>
      </c>
      <c r="AN731" s="58">
        <v>1320.9999969999999</v>
      </c>
      <c r="AO731" s="59">
        <f t="shared" si="173"/>
        <v>3017.9999909999997</v>
      </c>
      <c r="AP731" s="58">
        <v>870.00000999999997</v>
      </c>
      <c r="AQ731" s="58">
        <v>582</v>
      </c>
      <c r="AR731" s="58">
        <v>1061.999988</v>
      </c>
      <c r="AS731" s="59">
        <f t="shared" si="174"/>
        <v>2513.9999980000002</v>
      </c>
      <c r="AT731" s="58">
        <v>722.99999100000002</v>
      </c>
      <c r="AU731" s="58">
        <v>558.99999800000001</v>
      </c>
      <c r="AV731" s="58">
        <v>968.99999100000002</v>
      </c>
      <c r="AW731" s="59">
        <f t="shared" si="175"/>
        <v>2250.9999800000001</v>
      </c>
      <c r="AX731" s="58">
        <v>182.00000700000001</v>
      </c>
      <c r="AY731" s="58">
        <v>134.000001</v>
      </c>
      <c r="AZ731" s="58">
        <v>234</v>
      </c>
      <c r="BA731" s="59">
        <f t="shared" si="176"/>
        <v>550.00000799999998</v>
      </c>
      <c r="BB731" s="58">
        <v>192.99999399999999</v>
      </c>
      <c r="BC731" s="58">
        <v>128.000001</v>
      </c>
      <c r="BD731" s="58">
        <v>254.00000499999999</v>
      </c>
      <c r="BE731" s="59">
        <f t="shared" si="177"/>
        <v>575</v>
      </c>
      <c r="BF731" s="60">
        <f t="shared" si="178"/>
        <v>15151.886990999999</v>
      </c>
      <c r="BG731" s="53">
        <f t="shared" si="180"/>
        <v>4984.0099839999993</v>
      </c>
      <c r="BH731" s="53">
        <f t="shared" si="180"/>
        <v>3691.2369950000002</v>
      </c>
      <c r="BI731" s="53">
        <f t="shared" si="180"/>
        <v>6476.6400119999989</v>
      </c>
      <c r="BJ731" s="53">
        <f t="shared" si="179"/>
        <v>15151.886990999999</v>
      </c>
      <c r="BL731" s="40"/>
    </row>
    <row r="732" spans="1:64" ht="16.05" customHeight="1" x14ac:dyDescent="0.3">
      <c r="A732" s="55">
        <v>726</v>
      </c>
      <c r="B732" s="55" t="s">
        <v>52</v>
      </c>
      <c r="C732" s="55" t="s">
        <v>180</v>
      </c>
      <c r="D732" s="55" t="s">
        <v>54</v>
      </c>
      <c r="E732" s="55" t="s">
        <v>511</v>
      </c>
      <c r="F732" s="56">
        <v>16.5</v>
      </c>
      <c r="G732" s="57">
        <v>380</v>
      </c>
      <c r="H732" s="55" t="s">
        <v>51</v>
      </c>
      <c r="I732" s="53">
        <v>21975.219040000004</v>
      </c>
      <c r="J732" s="58">
        <v>562</v>
      </c>
      <c r="K732" s="58">
        <v>425</v>
      </c>
      <c r="L732" s="58">
        <v>858.00000799999998</v>
      </c>
      <c r="M732" s="59">
        <f t="shared" si="166"/>
        <v>1845.000008</v>
      </c>
      <c r="N732" s="58">
        <v>551</v>
      </c>
      <c r="O732" s="58">
        <v>420</v>
      </c>
      <c r="P732" s="58">
        <v>668.99999200000002</v>
      </c>
      <c r="Q732" s="59">
        <f t="shared" si="167"/>
        <v>1639.999992</v>
      </c>
      <c r="R732" s="58">
        <v>640.99999500000001</v>
      </c>
      <c r="S732" s="58">
        <v>461.000001</v>
      </c>
      <c r="T732" s="58">
        <v>727.00000999999997</v>
      </c>
      <c r="U732" s="59">
        <f t="shared" si="168"/>
        <v>1829.000006</v>
      </c>
      <c r="V732" s="58">
        <v>543.01800500000002</v>
      </c>
      <c r="W732" s="58">
        <v>472.46600599999999</v>
      </c>
      <c r="X732" s="58">
        <v>826.45700999999997</v>
      </c>
      <c r="Y732" s="59">
        <f t="shared" si="169"/>
        <v>1841.9410210000001</v>
      </c>
      <c r="Z732" s="58">
        <v>652.44200999999998</v>
      </c>
      <c r="AA732" s="58">
        <v>482.83299</v>
      </c>
      <c r="AB732" s="58">
        <v>819.81898999999999</v>
      </c>
      <c r="AC732" s="59">
        <f t="shared" si="170"/>
        <v>1955.0939900000001</v>
      </c>
      <c r="AD732" s="58">
        <v>623.50799700000005</v>
      </c>
      <c r="AE732" s="58">
        <v>479.42900200000003</v>
      </c>
      <c r="AF732" s="58">
        <v>812.24699999999996</v>
      </c>
      <c r="AG732" s="59">
        <f t="shared" si="171"/>
        <v>1915.1839989999999</v>
      </c>
      <c r="AH732" s="58">
        <v>616</v>
      </c>
      <c r="AI732" s="58">
        <v>497.99999600000001</v>
      </c>
      <c r="AJ732" s="58">
        <v>730.00000699999998</v>
      </c>
      <c r="AK732" s="59">
        <f t="shared" si="172"/>
        <v>1844.0000030000001</v>
      </c>
      <c r="AL732" s="58">
        <v>617.99999800000001</v>
      </c>
      <c r="AM732" s="58">
        <v>453.99999800000001</v>
      </c>
      <c r="AN732" s="58">
        <v>761.00001099999997</v>
      </c>
      <c r="AO732" s="59">
        <f t="shared" si="173"/>
        <v>1833.0000070000001</v>
      </c>
      <c r="AP732" s="58">
        <v>617.00000999999997</v>
      </c>
      <c r="AQ732" s="58">
        <v>449.99998799999997</v>
      </c>
      <c r="AR732" s="58">
        <v>705.00001199999997</v>
      </c>
      <c r="AS732" s="59">
        <f t="shared" si="174"/>
        <v>1772.00001</v>
      </c>
      <c r="AT732" s="58">
        <v>586.00000199999999</v>
      </c>
      <c r="AU732" s="58">
        <v>481.99999700000001</v>
      </c>
      <c r="AV732" s="58">
        <v>765.00001199999997</v>
      </c>
      <c r="AW732" s="59">
        <f t="shared" si="175"/>
        <v>1833.0000110000001</v>
      </c>
      <c r="AX732" s="58">
        <v>589.99999800000001</v>
      </c>
      <c r="AY732" s="58">
        <v>443.000001</v>
      </c>
      <c r="AZ732" s="58">
        <v>763</v>
      </c>
      <c r="BA732" s="59">
        <f t="shared" si="176"/>
        <v>1795.9999990000001</v>
      </c>
      <c r="BB732" s="58">
        <v>623.99999200000002</v>
      </c>
      <c r="BC732" s="58">
        <v>412.99999500000001</v>
      </c>
      <c r="BD732" s="58">
        <v>834.00000699999998</v>
      </c>
      <c r="BE732" s="59">
        <f t="shared" si="177"/>
        <v>1870.9999940000002</v>
      </c>
      <c r="BF732" s="60">
        <f t="shared" si="178"/>
        <v>21975.219040000004</v>
      </c>
      <c r="BG732" s="53">
        <f t="shared" si="180"/>
        <v>7223.9680069999995</v>
      </c>
      <c r="BH732" s="53">
        <f t="shared" si="180"/>
        <v>5480.7279739999994</v>
      </c>
      <c r="BI732" s="53">
        <f t="shared" si="180"/>
        <v>9270.523059000001</v>
      </c>
      <c r="BJ732" s="53">
        <f t="shared" si="179"/>
        <v>21975.21904</v>
      </c>
      <c r="BL732" s="40"/>
    </row>
    <row r="733" spans="1:64" ht="16.05" customHeight="1" x14ac:dyDescent="0.3">
      <c r="A733" s="55">
        <v>727</v>
      </c>
      <c r="B733" s="55" t="s">
        <v>52</v>
      </c>
      <c r="C733" s="55" t="s">
        <v>180</v>
      </c>
      <c r="D733" s="55" t="s">
        <v>54</v>
      </c>
      <c r="E733" s="55" t="s">
        <v>511</v>
      </c>
      <c r="F733" s="56">
        <v>22</v>
      </c>
      <c r="G733" s="57">
        <v>380</v>
      </c>
      <c r="H733" s="55" t="s">
        <v>51</v>
      </c>
      <c r="I733" s="53">
        <v>92398.298989000003</v>
      </c>
      <c r="J733" s="58">
        <v>2435</v>
      </c>
      <c r="K733" s="58">
        <v>1920.999996</v>
      </c>
      <c r="L733" s="58">
        <v>3679.0000129999999</v>
      </c>
      <c r="M733" s="59">
        <f t="shared" si="166"/>
        <v>8035.0000090000003</v>
      </c>
      <c r="N733" s="58">
        <v>2512</v>
      </c>
      <c r="O733" s="58">
        <v>1973</v>
      </c>
      <c r="P733" s="58">
        <v>3027.999996</v>
      </c>
      <c r="Q733" s="59">
        <f t="shared" si="167"/>
        <v>7512.9999960000005</v>
      </c>
      <c r="R733" s="58">
        <v>2914.9999899999998</v>
      </c>
      <c r="S733" s="58">
        <v>2173</v>
      </c>
      <c r="T733" s="58">
        <v>3306.0000049999999</v>
      </c>
      <c r="U733" s="59">
        <f t="shared" si="168"/>
        <v>8393.9999950000001</v>
      </c>
      <c r="V733" s="58">
        <v>2324.8099990000001</v>
      </c>
      <c r="W733" s="58">
        <v>2105.8629959999998</v>
      </c>
      <c r="X733" s="58">
        <v>3568.4239980000002</v>
      </c>
      <c r="Y733" s="59">
        <f t="shared" si="169"/>
        <v>7999.0969930000001</v>
      </c>
      <c r="Z733" s="58">
        <v>2835.4800100000002</v>
      </c>
      <c r="AA733" s="58">
        <v>2176.0359960000001</v>
      </c>
      <c r="AB733" s="58">
        <v>3527.5919939999999</v>
      </c>
      <c r="AC733" s="59">
        <f t="shared" si="170"/>
        <v>8539.1080000000002</v>
      </c>
      <c r="AD733" s="58">
        <v>3091.3950060000002</v>
      </c>
      <c r="AE733" s="58">
        <v>2393.3049959999998</v>
      </c>
      <c r="AF733" s="58">
        <v>3944.3939999999998</v>
      </c>
      <c r="AG733" s="59">
        <f t="shared" si="171"/>
        <v>9429.0940019999998</v>
      </c>
      <c r="AH733" s="58">
        <v>2260.0000060000002</v>
      </c>
      <c r="AI733" s="58">
        <v>1981.0000030000001</v>
      </c>
      <c r="AJ733" s="58">
        <v>2667.999988</v>
      </c>
      <c r="AK733" s="59">
        <f t="shared" si="172"/>
        <v>6908.9999970000008</v>
      </c>
      <c r="AL733" s="58">
        <v>2277</v>
      </c>
      <c r="AM733" s="58">
        <v>1757.99999</v>
      </c>
      <c r="AN733" s="58">
        <v>2739.9999929999999</v>
      </c>
      <c r="AO733" s="59">
        <f t="shared" si="173"/>
        <v>6774.9999829999997</v>
      </c>
      <c r="AP733" s="58">
        <v>2277</v>
      </c>
      <c r="AQ733" s="58">
        <v>1823.999998</v>
      </c>
      <c r="AR733" s="58">
        <v>2542.0000060000002</v>
      </c>
      <c r="AS733" s="59">
        <f t="shared" si="174"/>
        <v>6643.0000040000004</v>
      </c>
      <c r="AT733" s="58">
        <v>2214.9999899999998</v>
      </c>
      <c r="AU733" s="58">
        <v>1929.9999969999999</v>
      </c>
      <c r="AV733" s="58">
        <v>2939.0000020000002</v>
      </c>
      <c r="AW733" s="59">
        <f t="shared" si="175"/>
        <v>7083.9999889999999</v>
      </c>
      <c r="AX733" s="58">
        <v>2325.0000060000002</v>
      </c>
      <c r="AY733" s="58">
        <v>1856.0000070000001</v>
      </c>
      <c r="AZ733" s="58">
        <v>2957</v>
      </c>
      <c r="BA733" s="59">
        <f t="shared" si="176"/>
        <v>7138.0000130000008</v>
      </c>
      <c r="BB733" s="58">
        <v>2641.9999979999998</v>
      </c>
      <c r="BC733" s="58">
        <v>1804.000008</v>
      </c>
      <c r="BD733" s="58">
        <v>3494.0000020000002</v>
      </c>
      <c r="BE733" s="59">
        <f t="shared" si="177"/>
        <v>7940.0000080000009</v>
      </c>
      <c r="BF733" s="60">
        <f t="shared" si="178"/>
        <v>92398.298989000003</v>
      </c>
      <c r="BG733" s="53">
        <f t="shared" si="180"/>
        <v>30109.685004999999</v>
      </c>
      <c r="BH733" s="53">
        <f t="shared" si="180"/>
        <v>23895.203986999997</v>
      </c>
      <c r="BI733" s="53">
        <f t="shared" si="180"/>
        <v>38393.409997000002</v>
      </c>
      <c r="BJ733" s="53">
        <f t="shared" si="179"/>
        <v>92398.298989000003</v>
      </c>
      <c r="BL733" s="40"/>
    </row>
    <row r="734" spans="1:64" ht="16.05" customHeight="1" x14ac:dyDescent="0.3">
      <c r="A734" s="55">
        <v>728</v>
      </c>
      <c r="B734" s="55" t="s">
        <v>52</v>
      </c>
      <c r="C734" s="55" t="s">
        <v>180</v>
      </c>
      <c r="D734" s="55" t="s">
        <v>54</v>
      </c>
      <c r="E734" s="55" t="s">
        <v>511</v>
      </c>
      <c r="F734" s="56">
        <v>50</v>
      </c>
      <c r="G734" s="57">
        <v>380</v>
      </c>
      <c r="H734" s="55" t="s">
        <v>51</v>
      </c>
      <c r="I734" s="53">
        <v>62563.145015999995</v>
      </c>
      <c r="J734" s="58">
        <v>3575</v>
      </c>
      <c r="K734" s="58">
        <v>2600.000008</v>
      </c>
      <c r="L734" s="58">
        <v>4525.0000129999999</v>
      </c>
      <c r="M734" s="59">
        <f t="shared" si="166"/>
        <v>10700.000021</v>
      </c>
      <c r="N734" s="58">
        <v>3200</v>
      </c>
      <c r="O734" s="58">
        <v>2324.999992</v>
      </c>
      <c r="P734" s="58">
        <v>4074.999988</v>
      </c>
      <c r="Q734" s="59">
        <f t="shared" si="167"/>
        <v>9599.9999800000005</v>
      </c>
      <c r="R734" s="58">
        <v>3174.9999939999998</v>
      </c>
      <c r="S734" s="58">
        <v>2324.9999979999998</v>
      </c>
      <c r="T734" s="58">
        <v>3425.0000030000001</v>
      </c>
      <c r="U734" s="59">
        <f t="shared" si="168"/>
        <v>8924.9999949999983</v>
      </c>
      <c r="V734" s="58">
        <v>130.77000799999999</v>
      </c>
      <c r="W734" s="58">
        <v>118.95099999999999</v>
      </c>
      <c r="X734" s="58">
        <v>203.911002</v>
      </c>
      <c r="Y734" s="59">
        <f t="shared" si="169"/>
        <v>453.63200999999998</v>
      </c>
      <c r="Z734" s="58">
        <v>200.657996</v>
      </c>
      <c r="AA734" s="58">
        <v>145.20400599999999</v>
      </c>
      <c r="AB734" s="58">
        <v>252.90000800000001</v>
      </c>
      <c r="AC734" s="59">
        <f t="shared" si="170"/>
        <v>598.76200999999992</v>
      </c>
      <c r="AD734" s="58">
        <v>185.378004</v>
      </c>
      <c r="AE734" s="58">
        <v>135.18100200000001</v>
      </c>
      <c r="AF734" s="58">
        <v>239.19200000000001</v>
      </c>
      <c r="AG734" s="59">
        <f t="shared" si="171"/>
        <v>559.75100599999996</v>
      </c>
      <c r="AH734" s="58">
        <v>1824.99999</v>
      </c>
      <c r="AI734" s="58">
        <v>1599.999996</v>
      </c>
      <c r="AJ734" s="58">
        <v>2100.0000060000002</v>
      </c>
      <c r="AK734" s="59">
        <f t="shared" si="172"/>
        <v>5524.999992</v>
      </c>
      <c r="AL734" s="58">
        <v>3675.0000100000002</v>
      </c>
      <c r="AM734" s="58">
        <v>2674.999996</v>
      </c>
      <c r="AN734" s="58">
        <v>4800.0000060000002</v>
      </c>
      <c r="AO734" s="59">
        <f t="shared" si="173"/>
        <v>11150.000012</v>
      </c>
      <c r="AP734" s="58">
        <v>1699.999994</v>
      </c>
      <c r="AQ734" s="58">
        <v>1274.999998</v>
      </c>
      <c r="AR734" s="58">
        <v>1925.000006</v>
      </c>
      <c r="AS734" s="59">
        <f t="shared" si="174"/>
        <v>4899.9999980000002</v>
      </c>
      <c r="AT734" s="58">
        <v>1624.999992</v>
      </c>
      <c r="AU734" s="58">
        <v>1349.9999909999999</v>
      </c>
      <c r="AV734" s="58">
        <v>2074.999996</v>
      </c>
      <c r="AW734" s="59">
        <f t="shared" si="175"/>
        <v>5049.9999790000002</v>
      </c>
      <c r="AX734" s="58">
        <v>1650.0000090000001</v>
      </c>
      <c r="AY734" s="58">
        <v>1225.000008</v>
      </c>
      <c r="AZ734" s="58">
        <v>2025</v>
      </c>
      <c r="BA734" s="59">
        <f t="shared" si="176"/>
        <v>4900.0000170000003</v>
      </c>
      <c r="BB734" s="58">
        <v>67.999998000000005</v>
      </c>
      <c r="BC734" s="58">
        <v>45.999996000000003</v>
      </c>
      <c r="BD734" s="58">
        <v>87.000001999999995</v>
      </c>
      <c r="BE734" s="59">
        <f t="shared" si="177"/>
        <v>200.99999600000001</v>
      </c>
      <c r="BF734" s="60">
        <f t="shared" si="178"/>
        <v>62563.145015999995</v>
      </c>
      <c r="BG734" s="53">
        <f t="shared" si="180"/>
        <v>21009.805994999999</v>
      </c>
      <c r="BH734" s="53">
        <f t="shared" si="180"/>
        <v>15820.335991000002</v>
      </c>
      <c r="BI734" s="53">
        <f t="shared" si="180"/>
        <v>25733.00303</v>
      </c>
      <c r="BJ734" s="53">
        <f t="shared" si="179"/>
        <v>62563.145016000002</v>
      </c>
      <c r="BL734" s="40"/>
    </row>
    <row r="735" spans="1:64" ht="16.05" customHeight="1" x14ac:dyDescent="0.3">
      <c r="A735" s="55">
        <v>729</v>
      </c>
      <c r="B735" s="55" t="s">
        <v>52</v>
      </c>
      <c r="C735" s="55" t="s">
        <v>180</v>
      </c>
      <c r="D735" s="55" t="s">
        <v>54</v>
      </c>
      <c r="E735" s="55" t="s">
        <v>511</v>
      </c>
      <c r="F735" s="56">
        <v>11</v>
      </c>
      <c r="G735" s="57">
        <v>380</v>
      </c>
      <c r="H735" s="55" t="s">
        <v>51</v>
      </c>
      <c r="I735" s="53">
        <v>601.60632342857139</v>
      </c>
      <c r="J735" s="58">
        <v>21</v>
      </c>
      <c r="K735" s="58">
        <v>15</v>
      </c>
      <c r="L735" s="58">
        <v>34.000013000000003</v>
      </c>
      <c r="M735" s="59">
        <f t="shared" si="166"/>
        <v>70.000012999999996</v>
      </c>
      <c r="N735" s="58">
        <v>20</v>
      </c>
      <c r="O735" s="58">
        <v>15</v>
      </c>
      <c r="P735" s="58">
        <v>27</v>
      </c>
      <c r="Q735" s="59">
        <f t="shared" si="167"/>
        <v>62</v>
      </c>
      <c r="R735" s="58">
        <v>23</v>
      </c>
      <c r="S735" s="58">
        <v>15.999993</v>
      </c>
      <c r="T735" s="58">
        <v>28.000007</v>
      </c>
      <c r="U735" s="59">
        <f t="shared" si="168"/>
        <v>67</v>
      </c>
      <c r="V735" s="58">
        <v>17.315003999999998</v>
      </c>
      <c r="W735" s="58">
        <v>14.274006</v>
      </c>
      <c r="X735" s="58">
        <v>27.72</v>
      </c>
      <c r="Y735" s="59">
        <f t="shared" si="169"/>
        <v>59.309010000000001</v>
      </c>
      <c r="Z735" s="58">
        <v>12.381995999999999</v>
      </c>
      <c r="AA735" s="58">
        <v>8.6660020000000006</v>
      </c>
      <c r="AB735" s="58">
        <v>17.176002</v>
      </c>
      <c r="AC735" s="59">
        <f t="shared" si="170"/>
        <v>38.224000000000004</v>
      </c>
      <c r="AD735" s="58">
        <v>9.9910019999999999</v>
      </c>
      <c r="AE735" s="58">
        <v>7.396998</v>
      </c>
      <c r="AF735" s="58">
        <v>14.016</v>
      </c>
      <c r="AG735" s="59">
        <f t="shared" si="171"/>
        <v>31.403999999999996</v>
      </c>
      <c r="AH735" s="58">
        <v>16.098285999999998</v>
      </c>
      <c r="AI735" s="58">
        <v>11.476713571428572</v>
      </c>
      <c r="AJ735" s="58">
        <v>22.558860714285714</v>
      </c>
      <c r="AK735" s="59">
        <f t="shared" si="172"/>
        <v>50.133860285714285</v>
      </c>
      <c r="AL735" s="58">
        <v>16.098285999999998</v>
      </c>
      <c r="AM735" s="58">
        <v>11.476713571428572</v>
      </c>
      <c r="AN735" s="58">
        <v>22.558860714285714</v>
      </c>
      <c r="AO735" s="59">
        <f t="shared" si="173"/>
        <v>50.133860285714285</v>
      </c>
      <c r="AP735" s="58">
        <v>16.098285999999998</v>
      </c>
      <c r="AQ735" s="58">
        <v>11.476713571428572</v>
      </c>
      <c r="AR735" s="58">
        <v>22.558860714285714</v>
      </c>
      <c r="AS735" s="59">
        <f t="shared" si="174"/>
        <v>50.133860285714285</v>
      </c>
      <c r="AT735" s="58">
        <v>16.098285999999998</v>
      </c>
      <c r="AU735" s="58">
        <v>11.476713571428572</v>
      </c>
      <c r="AV735" s="58">
        <v>22.558860714285714</v>
      </c>
      <c r="AW735" s="59">
        <f t="shared" si="175"/>
        <v>50.133860285714285</v>
      </c>
      <c r="AX735" s="58">
        <v>16.098285999999998</v>
      </c>
      <c r="AY735" s="58">
        <v>11.476713571428572</v>
      </c>
      <c r="AZ735" s="58">
        <v>22.558860714285714</v>
      </c>
      <c r="BA735" s="59">
        <f t="shared" si="176"/>
        <v>50.133860285714285</v>
      </c>
      <c r="BB735" s="58">
        <v>9</v>
      </c>
      <c r="BC735" s="58">
        <v>3.9999959999999999</v>
      </c>
      <c r="BD735" s="58">
        <v>10.000003</v>
      </c>
      <c r="BE735" s="59">
        <f t="shared" si="177"/>
        <v>22.999998999999999</v>
      </c>
      <c r="BF735" s="60">
        <f t="shared" si="178"/>
        <v>601.60632342857139</v>
      </c>
      <c r="BG735" s="53">
        <f t="shared" si="180"/>
        <v>193.17943199999999</v>
      </c>
      <c r="BH735" s="53">
        <f t="shared" si="180"/>
        <v>137.72056285714288</v>
      </c>
      <c r="BI735" s="53">
        <f t="shared" si="180"/>
        <v>270.70632857142857</v>
      </c>
      <c r="BJ735" s="53">
        <f t="shared" si="179"/>
        <v>601.60632342857139</v>
      </c>
      <c r="BL735" s="40"/>
    </row>
    <row r="736" spans="1:64" ht="16.05" customHeight="1" x14ac:dyDescent="0.3">
      <c r="A736" s="55">
        <v>730</v>
      </c>
      <c r="B736" s="55" t="s">
        <v>52</v>
      </c>
      <c r="C736" s="55" t="s">
        <v>291</v>
      </c>
      <c r="D736" s="55" t="s">
        <v>54</v>
      </c>
      <c r="E736" s="55" t="s">
        <v>511</v>
      </c>
      <c r="F736" s="56">
        <v>3.3</v>
      </c>
      <c r="G736" s="57">
        <v>220</v>
      </c>
      <c r="H736" s="55" t="s">
        <v>51</v>
      </c>
      <c r="I736" s="53">
        <v>325.61998600000004</v>
      </c>
      <c r="J736" s="58">
        <v>6</v>
      </c>
      <c r="K736" s="58">
        <v>3.9999959999999999</v>
      </c>
      <c r="L736" s="58">
        <v>9.9999970000000005</v>
      </c>
      <c r="M736" s="59">
        <f t="shared" si="166"/>
        <v>19.999993</v>
      </c>
      <c r="N736" s="58">
        <v>6</v>
      </c>
      <c r="O736" s="58">
        <v>5</v>
      </c>
      <c r="P736" s="58">
        <v>7.9999960000000003</v>
      </c>
      <c r="Q736" s="59">
        <f t="shared" si="167"/>
        <v>18.999995999999999</v>
      </c>
      <c r="R736" s="58">
        <v>7.9999979999999997</v>
      </c>
      <c r="S736" s="58">
        <v>5.0000030000000004</v>
      </c>
      <c r="T736" s="58">
        <v>9.9999939999999992</v>
      </c>
      <c r="U736" s="59">
        <f t="shared" si="168"/>
        <v>22.999994999999998</v>
      </c>
      <c r="V736" s="58">
        <v>6.4090040000000004</v>
      </c>
      <c r="W736" s="58">
        <v>5.3250019999999996</v>
      </c>
      <c r="X736" s="58">
        <v>10.275005999999999</v>
      </c>
      <c r="Y736" s="59">
        <f t="shared" si="169"/>
        <v>22.009011999999998</v>
      </c>
      <c r="Z736" s="58">
        <v>19.234995999999999</v>
      </c>
      <c r="AA736" s="58">
        <v>14.058996</v>
      </c>
      <c r="AB736" s="58">
        <v>25.176003999999999</v>
      </c>
      <c r="AC736" s="59">
        <f t="shared" si="170"/>
        <v>58.469996000000002</v>
      </c>
      <c r="AD736" s="58">
        <v>19.292994</v>
      </c>
      <c r="AE736" s="58">
        <v>14.105008</v>
      </c>
      <c r="AF736" s="58">
        <v>26.742999999999999</v>
      </c>
      <c r="AG736" s="59">
        <f t="shared" si="171"/>
        <v>60.141002</v>
      </c>
      <c r="AH736" s="58">
        <v>7.0000039999999997</v>
      </c>
      <c r="AI736" s="58">
        <v>6.0000049999999998</v>
      </c>
      <c r="AJ736" s="58">
        <v>8.9999950000000002</v>
      </c>
      <c r="AK736" s="59">
        <f t="shared" si="172"/>
        <v>22.000003999999997</v>
      </c>
      <c r="AL736" s="58">
        <v>7.0000039999999997</v>
      </c>
      <c r="AM736" s="58">
        <v>4.9999960000000003</v>
      </c>
      <c r="AN736" s="58">
        <v>8.9999970000000005</v>
      </c>
      <c r="AO736" s="59">
        <f t="shared" si="173"/>
        <v>20.999997</v>
      </c>
      <c r="AP736" s="58">
        <v>7.0000039999999997</v>
      </c>
      <c r="AQ736" s="58">
        <v>4.0000099999999996</v>
      </c>
      <c r="AR736" s="58">
        <v>8.9999959999999994</v>
      </c>
      <c r="AS736" s="59">
        <f t="shared" si="174"/>
        <v>20.00001</v>
      </c>
      <c r="AT736" s="58">
        <v>5.999994</v>
      </c>
      <c r="AU736" s="58">
        <v>4.9999950000000002</v>
      </c>
      <c r="AV736" s="58">
        <v>8.0000020000000003</v>
      </c>
      <c r="AW736" s="59">
        <f t="shared" si="175"/>
        <v>18.999991000000001</v>
      </c>
      <c r="AX736" s="58">
        <v>5.999994</v>
      </c>
      <c r="AY736" s="58">
        <v>3.9999950000000002</v>
      </c>
      <c r="AZ736" s="58">
        <v>9</v>
      </c>
      <c r="BA736" s="59">
        <f t="shared" si="176"/>
        <v>18.999988999999999</v>
      </c>
      <c r="BB736" s="58">
        <v>7.0000039999999997</v>
      </c>
      <c r="BC736" s="58">
        <v>5.0000030000000004</v>
      </c>
      <c r="BD736" s="58">
        <v>9.9999939999999992</v>
      </c>
      <c r="BE736" s="59">
        <f t="shared" si="177"/>
        <v>22.000000999999997</v>
      </c>
      <c r="BF736" s="60">
        <f t="shared" si="178"/>
        <v>325.61998600000004</v>
      </c>
      <c r="BG736" s="53">
        <f t="shared" si="180"/>
        <v>104.93699600000002</v>
      </c>
      <c r="BH736" s="53">
        <f t="shared" si="180"/>
        <v>76.48900900000001</v>
      </c>
      <c r="BI736" s="53">
        <f t="shared" si="180"/>
        <v>144.19398099999998</v>
      </c>
      <c r="BJ736" s="53">
        <f t="shared" si="179"/>
        <v>325.61998600000004</v>
      </c>
      <c r="BL736" s="40"/>
    </row>
    <row r="737" spans="1:64" ht="16.05" customHeight="1" x14ac:dyDescent="0.3">
      <c r="A737" s="55">
        <v>731</v>
      </c>
      <c r="B737" s="55" t="s">
        <v>52</v>
      </c>
      <c r="C737" s="55" t="s">
        <v>291</v>
      </c>
      <c r="D737" s="55" t="s">
        <v>54</v>
      </c>
      <c r="E737" s="55" t="s">
        <v>511</v>
      </c>
      <c r="F737" s="56">
        <v>1.7</v>
      </c>
      <c r="G737" s="57">
        <v>220</v>
      </c>
      <c r="H737" s="55" t="s">
        <v>51</v>
      </c>
      <c r="I737" s="53">
        <v>892.11303599999997</v>
      </c>
      <c r="J737" s="58">
        <v>14</v>
      </c>
      <c r="K737" s="58">
        <v>11.000004000000001</v>
      </c>
      <c r="L737" s="58">
        <v>23.999991999999999</v>
      </c>
      <c r="M737" s="59">
        <f t="shared" si="166"/>
        <v>48.999995999999996</v>
      </c>
      <c r="N737" s="58">
        <v>14</v>
      </c>
      <c r="O737" s="58">
        <v>10</v>
      </c>
      <c r="P737" s="58">
        <v>19.000004000000001</v>
      </c>
      <c r="Q737" s="59">
        <f t="shared" si="167"/>
        <v>43.000004000000004</v>
      </c>
      <c r="R737" s="58">
        <v>65.290329999999997</v>
      </c>
      <c r="S737" s="58">
        <v>46.193556999999998</v>
      </c>
      <c r="T737" s="58">
        <v>80.516124000000005</v>
      </c>
      <c r="U737" s="59">
        <f t="shared" si="168"/>
        <v>192.000011</v>
      </c>
      <c r="V737" s="58">
        <v>0</v>
      </c>
      <c r="W737" s="58">
        <v>0</v>
      </c>
      <c r="X737" s="58">
        <v>0</v>
      </c>
      <c r="Y737" s="59">
        <f t="shared" si="169"/>
        <v>0</v>
      </c>
      <c r="Z737" s="58">
        <v>37.668004000000003</v>
      </c>
      <c r="AA737" s="58">
        <v>26.865006000000001</v>
      </c>
      <c r="AB737" s="58">
        <v>52.761009000000001</v>
      </c>
      <c r="AC737" s="59">
        <f t="shared" si="170"/>
        <v>117.29401900000001</v>
      </c>
      <c r="AD737" s="58">
        <v>34.281008999999997</v>
      </c>
      <c r="AE737" s="58">
        <v>24.928992000000001</v>
      </c>
      <c r="AF737" s="58">
        <v>47.609000000000002</v>
      </c>
      <c r="AG737" s="59">
        <f t="shared" si="171"/>
        <v>106.819001</v>
      </c>
      <c r="AH737" s="58">
        <v>0</v>
      </c>
      <c r="AI737" s="58">
        <v>1.0000070000000001</v>
      </c>
      <c r="AJ737" s="58">
        <v>0.99999899999999997</v>
      </c>
      <c r="AK737" s="59">
        <f t="shared" si="172"/>
        <v>2.000006</v>
      </c>
      <c r="AL737" s="58">
        <v>8.0000070000000001</v>
      </c>
      <c r="AM737" s="58">
        <v>5.9999969999999996</v>
      </c>
      <c r="AN737" s="58">
        <v>9.9999939999999992</v>
      </c>
      <c r="AO737" s="59">
        <f t="shared" si="173"/>
        <v>23.999997999999998</v>
      </c>
      <c r="AP737" s="58">
        <v>9.0000020000000003</v>
      </c>
      <c r="AQ737" s="58">
        <v>6.0000039999999997</v>
      </c>
      <c r="AR737" s="58">
        <v>11.999986</v>
      </c>
      <c r="AS737" s="59">
        <f t="shared" si="174"/>
        <v>26.999991999999999</v>
      </c>
      <c r="AT737" s="58">
        <v>30.999993</v>
      </c>
      <c r="AU737" s="58">
        <v>26.000008999999999</v>
      </c>
      <c r="AV737" s="58">
        <v>47.000003</v>
      </c>
      <c r="AW737" s="59">
        <f t="shared" si="175"/>
        <v>104.00000499999999</v>
      </c>
      <c r="AX737" s="58">
        <v>39.000003</v>
      </c>
      <c r="AY737" s="58">
        <v>28.999995999999999</v>
      </c>
      <c r="AZ737" s="58">
        <v>56</v>
      </c>
      <c r="BA737" s="59">
        <f t="shared" si="176"/>
        <v>123.999999</v>
      </c>
      <c r="BB737" s="58">
        <v>30.999997</v>
      </c>
      <c r="BC737" s="58">
        <v>23.000004000000001</v>
      </c>
      <c r="BD737" s="58">
        <v>49.000003999999997</v>
      </c>
      <c r="BE737" s="59">
        <f t="shared" si="177"/>
        <v>103.00000499999999</v>
      </c>
      <c r="BF737" s="60">
        <f t="shared" si="178"/>
        <v>892.11303599999997</v>
      </c>
      <c r="BG737" s="53">
        <f t="shared" si="180"/>
        <v>283.23934500000001</v>
      </c>
      <c r="BH737" s="53">
        <f t="shared" si="180"/>
        <v>209.98757599999999</v>
      </c>
      <c r="BI737" s="53">
        <f t="shared" si="180"/>
        <v>398.88611500000002</v>
      </c>
      <c r="BJ737" s="53">
        <f t="shared" si="179"/>
        <v>892.11303599999997</v>
      </c>
      <c r="BL737" s="40"/>
    </row>
    <row r="738" spans="1:64" ht="16.05" customHeight="1" x14ac:dyDescent="0.3">
      <c r="A738" s="55">
        <v>732</v>
      </c>
      <c r="B738" s="55" t="s">
        <v>52</v>
      </c>
      <c r="C738" s="55" t="s">
        <v>291</v>
      </c>
      <c r="D738" s="55" t="s">
        <v>54</v>
      </c>
      <c r="E738" s="55" t="s">
        <v>511</v>
      </c>
      <c r="F738" s="56">
        <v>1.7</v>
      </c>
      <c r="G738" s="57">
        <v>220</v>
      </c>
      <c r="H738" s="55" t="s">
        <v>51</v>
      </c>
      <c r="I738" s="53">
        <v>168.10001399999999</v>
      </c>
      <c r="J738" s="58">
        <v>4</v>
      </c>
      <c r="K738" s="58">
        <v>2.9999920000000002</v>
      </c>
      <c r="L738" s="58">
        <v>7.000013</v>
      </c>
      <c r="M738" s="59">
        <f t="shared" si="166"/>
        <v>14.000005000000002</v>
      </c>
      <c r="N738" s="58">
        <v>4</v>
      </c>
      <c r="O738" s="58">
        <v>2.9999920000000002</v>
      </c>
      <c r="P738" s="58">
        <v>6.0000080000000002</v>
      </c>
      <c r="Q738" s="59">
        <f t="shared" si="167"/>
        <v>13</v>
      </c>
      <c r="R738" s="58">
        <v>4.8529999999999998</v>
      </c>
      <c r="S738" s="58">
        <v>3.4579960000000001</v>
      </c>
      <c r="T738" s="58">
        <v>6.0790040000000003</v>
      </c>
      <c r="U738" s="59">
        <f t="shared" si="168"/>
        <v>14.39</v>
      </c>
      <c r="V738" s="58">
        <v>3.8230089999999999</v>
      </c>
      <c r="W738" s="58">
        <v>3.141994</v>
      </c>
      <c r="X738" s="58">
        <v>5.8519920000000001</v>
      </c>
      <c r="Y738" s="59">
        <f t="shared" si="169"/>
        <v>12.816994999999999</v>
      </c>
      <c r="Z738" s="58">
        <v>4.6280080000000003</v>
      </c>
      <c r="AA738" s="58">
        <v>3.3250000000000002</v>
      </c>
      <c r="AB738" s="58">
        <v>6.3479939999999999</v>
      </c>
      <c r="AC738" s="59">
        <f t="shared" si="170"/>
        <v>14.301002</v>
      </c>
      <c r="AD738" s="58">
        <v>4.3569959999999996</v>
      </c>
      <c r="AE738" s="58">
        <v>3.1780080000000002</v>
      </c>
      <c r="AF738" s="58">
        <v>6.0570000000000004</v>
      </c>
      <c r="AG738" s="59">
        <f t="shared" si="171"/>
        <v>13.592003999999999</v>
      </c>
      <c r="AH738" s="58">
        <v>5.000006</v>
      </c>
      <c r="AI738" s="58">
        <v>2.999994</v>
      </c>
      <c r="AJ738" s="58">
        <v>6.9999969999999996</v>
      </c>
      <c r="AK738" s="59">
        <f t="shared" si="172"/>
        <v>14.999997</v>
      </c>
      <c r="AL738" s="58">
        <v>5.000006</v>
      </c>
      <c r="AM738" s="58">
        <v>3.0000019999999998</v>
      </c>
      <c r="AN738" s="58">
        <v>5.9999859999999998</v>
      </c>
      <c r="AO738" s="59">
        <f t="shared" si="173"/>
        <v>13.999993999999999</v>
      </c>
      <c r="AP738" s="58">
        <v>3.9999959999999999</v>
      </c>
      <c r="AQ738" s="58">
        <v>4.0000099999999996</v>
      </c>
      <c r="AR738" s="58">
        <v>6.000006</v>
      </c>
      <c r="AS738" s="59">
        <f t="shared" si="174"/>
        <v>14.000011999999998</v>
      </c>
      <c r="AT738" s="58">
        <v>4.999994</v>
      </c>
      <c r="AU738" s="58">
        <v>3.0000079999999998</v>
      </c>
      <c r="AV738" s="58">
        <v>5.9999960000000003</v>
      </c>
      <c r="AW738" s="59">
        <f t="shared" si="175"/>
        <v>13.999998000000001</v>
      </c>
      <c r="AX738" s="58">
        <v>3.9999959999999999</v>
      </c>
      <c r="AY738" s="58">
        <v>3.9999950000000002</v>
      </c>
      <c r="AZ738" s="58">
        <v>7</v>
      </c>
      <c r="BA738" s="59">
        <f t="shared" si="176"/>
        <v>14.999991</v>
      </c>
      <c r="BB738" s="58">
        <v>5.000006</v>
      </c>
      <c r="BC738" s="58">
        <v>3.0000049999999998</v>
      </c>
      <c r="BD738" s="58">
        <v>6.0000049999999998</v>
      </c>
      <c r="BE738" s="59">
        <f t="shared" si="177"/>
        <v>14.000016</v>
      </c>
      <c r="BF738" s="60">
        <f t="shared" si="178"/>
        <v>168.10001399999999</v>
      </c>
      <c r="BG738" s="53">
        <f t="shared" si="180"/>
        <v>53.661017000000008</v>
      </c>
      <c r="BH738" s="53">
        <f t="shared" si="180"/>
        <v>39.102996000000005</v>
      </c>
      <c r="BI738" s="53">
        <f t="shared" si="180"/>
        <v>75.336000999999996</v>
      </c>
      <c r="BJ738" s="53">
        <f t="shared" si="179"/>
        <v>168.10001399999999</v>
      </c>
      <c r="BL738" s="40"/>
    </row>
    <row r="739" spans="1:64" ht="16.05" customHeight="1" x14ac:dyDescent="0.3">
      <c r="A739" s="55">
        <v>733</v>
      </c>
      <c r="B739" s="55" t="s">
        <v>52</v>
      </c>
      <c r="C739" s="55" t="s">
        <v>291</v>
      </c>
      <c r="D739" s="55" t="s">
        <v>54</v>
      </c>
      <c r="E739" s="55" t="s">
        <v>511</v>
      </c>
      <c r="F739" s="56">
        <v>3.3</v>
      </c>
      <c r="G739" s="57">
        <v>380</v>
      </c>
      <c r="H739" s="55" t="s">
        <v>51</v>
      </c>
      <c r="I739" s="53">
        <v>1.034003</v>
      </c>
      <c r="J739" s="58">
        <v>0</v>
      </c>
      <c r="K739" s="58">
        <v>0</v>
      </c>
      <c r="L739" s="58">
        <v>0</v>
      </c>
      <c r="M739" s="59">
        <f t="shared" si="166"/>
        <v>0</v>
      </c>
      <c r="N739" s="58">
        <v>0</v>
      </c>
      <c r="O739" s="58">
        <v>0</v>
      </c>
      <c r="P739" s="58">
        <v>0</v>
      </c>
      <c r="Q739" s="59">
        <f t="shared" si="167"/>
        <v>0</v>
      </c>
      <c r="R739" s="58">
        <v>0</v>
      </c>
      <c r="S739" s="58">
        <v>0</v>
      </c>
      <c r="T739" s="58">
        <v>0</v>
      </c>
      <c r="U739" s="59">
        <f t="shared" si="168"/>
        <v>0</v>
      </c>
      <c r="V739" s="58">
        <v>3.0019999999999999E-3</v>
      </c>
      <c r="W739" s="58">
        <v>0</v>
      </c>
      <c r="X739" s="58">
        <v>0</v>
      </c>
      <c r="Y739" s="59">
        <f t="shared" si="169"/>
        <v>3.0019999999999999E-3</v>
      </c>
      <c r="Z739" s="58">
        <v>6.9959999999999996E-3</v>
      </c>
      <c r="AA739" s="58">
        <v>2.0990000000000002E-2</v>
      </c>
      <c r="AB739" s="58">
        <v>0</v>
      </c>
      <c r="AC739" s="59">
        <f t="shared" si="170"/>
        <v>2.7986E-2</v>
      </c>
      <c r="AD739" s="58">
        <v>0</v>
      </c>
      <c r="AE739" s="58">
        <v>3.0049999999999999E-3</v>
      </c>
      <c r="AF739" s="58">
        <v>0</v>
      </c>
      <c r="AG739" s="59">
        <f t="shared" si="171"/>
        <v>3.0049999999999999E-3</v>
      </c>
      <c r="AH739" s="58">
        <v>1.0000100000000001</v>
      </c>
      <c r="AI739" s="58">
        <v>0</v>
      </c>
      <c r="AJ739" s="58">
        <v>0</v>
      </c>
      <c r="AK739" s="59">
        <f t="shared" si="172"/>
        <v>1.0000100000000001</v>
      </c>
      <c r="AL739" s="58">
        <v>0</v>
      </c>
      <c r="AM739" s="58">
        <v>0</v>
      </c>
      <c r="AN739" s="58">
        <v>0</v>
      </c>
      <c r="AO739" s="59">
        <f t="shared" si="173"/>
        <v>0</v>
      </c>
      <c r="AP739" s="58">
        <v>0</v>
      </c>
      <c r="AQ739" s="58">
        <v>0</v>
      </c>
      <c r="AR739" s="58">
        <v>0</v>
      </c>
      <c r="AS739" s="59">
        <f t="shared" si="174"/>
        <v>0</v>
      </c>
      <c r="AT739" s="58">
        <v>0</v>
      </c>
      <c r="AU739" s="58">
        <v>0</v>
      </c>
      <c r="AV739" s="58">
        <v>0</v>
      </c>
      <c r="AW739" s="59">
        <f t="shared" si="175"/>
        <v>0</v>
      </c>
      <c r="AX739" s="58">
        <v>0</v>
      </c>
      <c r="AY739" s="58">
        <v>0</v>
      </c>
      <c r="AZ739" s="58">
        <v>0</v>
      </c>
      <c r="BA739" s="59">
        <f t="shared" si="176"/>
        <v>0</v>
      </c>
      <c r="BB739" s="58">
        <v>0</v>
      </c>
      <c r="BC739" s="58">
        <v>0</v>
      </c>
      <c r="BD739" s="58">
        <v>0</v>
      </c>
      <c r="BE739" s="59">
        <f t="shared" si="177"/>
        <v>0</v>
      </c>
      <c r="BF739" s="60">
        <f t="shared" si="178"/>
        <v>1.034003</v>
      </c>
      <c r="BG739" s="53">
        <f t="shared" si="180"/>
        <v>1.010008</v>
      </c>
      <c r="BH739" s="53">
        <f t="shared" si="180"/>
        <v>2.3995000000000002E-2</v>
      </c>
      <c r="BI739" s="53">
        <f t="shared" si="180"/>
        <v>0</v>
      </c>
      <c r="BJ739" s="53">
        <f t="shared" si="179"/>
        <v>1.034003</v>
      </c>
      <c r="BL739" s="40"/>
    </row>
    <row r="740" spans="1:64" ht="16.05" customHeight="1" x14ac:dyDescent="0.3">
      <c r="A740" s="55">
        <v>734</v>
      </c>
      <c r="B740" s="55" t="s">
        <v>52</v>
      </c>
      <c r="C740" s="55" t="s">
        <v>291</v>
      </c>
      <c r="D740" s="55" t="s">
        <v>54</v>
      </c>
      <c r="E740" s="55" t="s">
        <v>511</v>
      </c>
      <c r="F740" s="56">
        <v>3.3</v>
      </c>
      <c r="G740" s="57">
        <v>220</v>
      </c>
      <c r="H740" s="55" t="s">
        <v>51</v>
      </c>
      <c r="I740" s="53">
        <v>426.912913</v>
      </c>
      <c r="J740" s="58">
        <v>12</v>
      </c>
      <c r="K740" s="58">
        <v>8.9999959999999994</v>
      </c>
      <c r="L740" s="58">
        <v>19.999987000000001</v>
      </c>
      <c r="M740" s="59">
        <f t="shared" si="166"/>
        <v>40.999983</v>
      </c>
      <c r="N740" s="58">
        <v>13</v>
      </c>
      <c r="O740" s="58">
        <v>10</v>
      </c>
      <c r="P740" s="58">
        <v>16.999995999999999</v>
      </c>
      <c r="Q740" s="59">
        <f t="shared" si="167"/>
        <v>39.999995999999996</v>
      </c>
      <c r="R740" s="58">
        <v>15.000002</v>
      </c>
      <c r="S740" s="58">
        <v>10.00001</v>
      </c>
      <c r="T740" s="58">
        <v>17.999986</v>
      </c>
      <c r="U740" s="59">
        <f t="shared" si="168"/>
        <v>42.999997999999998</v>
      </c>
      <c r="V740" s="58">
        <v>11.824004</v>
      </c>
      <c r="W740" s="58">
        <v>10.195004000000001</v>
      </c>
      <c r="X740" s="58">
        <v>19.604004</v>
      </c>
      <c r="Y740" s="59">
        <f t="shared" si="169"/>
        <v>41.623012000000003</v>
      </c>
      <c r="Z740" s="58">
        <v>13.079000000000001</v>
      </c>
      <c r="AA740" s="58">
        <v>9.3250039999999998</v>
      </c>
      <c r="AB740" s="58">
        <v>17.85201</v>
      </c>
      <c r="AC740" s="59">
        <f t="shared" si="170"/>
        <v>40.256014</v>
      </c>
      <c r="AD740" s="58">
        <v>11.181996</v>
      </c>
      <c r="AE740" s="58">
        <v>8.2380040000000001</v>
      </c>
      <c r="AF740" s="58">
        <v>15.614000000000001</v>
      </c>
      <c r="AG740" s="59">
        <f t="shared" si="171"/>
        <v>35.034000000000006</v>
      </c>
      <c r="AH740" s="58">
        <v>9.9999900000000004</v>
      </c>
      <c r="AI740" s="58">
        <v>7.9999919999999998</v>
      </c>
      <c r="AJ740" s="58">
        <v>12.999991</v>
      </c>
      <c r="AK740" s="59">
        <f t="shared" si="172"/>
        <v>30.999972999999997</v>
      </c>
      <c r="AL740" s="58">
        <v>9.9999900000000004</v>
      </c>
      <c r="AM740" s="58">
        <v>6.9999900000000004</v>
      </c>
      <c r="AN740" s="58">
        <v>12.999998</v>
      </c>
      <c r="AO740" s="59">
        <f t="shared" si="173"/>
        <v>29.999977999999999</v>
      </c>
      <c r="AP740" s="58">
        <v>9.9999900000000004</v>
      </c>
      <c r="AQ740" s="58">
        <v>6.9999900000000004</v>
      </c>
      <c r="AR740" s="58">
        <v>11.999986</v>
      </c>
      <c r="AS740" s="59">
        <f t="shared" si="174"/>
        <v>28.999966000000001</v>
      </c>
      <c r="AT740" s="58">
        <v>8.9999909999999996</v>
      </c>
      <c r="AU740" s="58">
        <v>7.9999960000000003</v>
      </c>
      <c r="AV740" s="58">
        <v>13.999988</v>
      </c>
      <c r="AW740" s="59">
        <f t="shared" si="175"/>
        <v>30.999974999999999</v>
      </c>
      <c r="AX740" s="58">
        <v>8.9999909999999996</v>
      </c>
      <c r="AY740" s="58">
        <v>7.0000090000000004</v>
      </c>
      <c r="AZ740" s="58">
        <v>13</v>
      </c>
      <c r="BA740" s="59">
        <f t="shared" si="176"/>
        <v>29</v>
      </c>
      <c r="BB740" s="58">
        <v>12.00001</v>
      </c>
      <c r="BC740" s="58">
        <v>7.0000010000000001</v>
      </c>
      <c r="BD740" s="58">
        <v>17.000007</v>
      </c>
      <c r="BE740" s="59">
        <f t="shared" si="177"/>
        <v>36.000017999999997</v>
      </c>
      <c r="BF740" s="60">
        <f t="shared" si="178"/>
        <v>426.912913</v>
      </c>
      <c r="BG740" s="53">
        <f t="shared" si="180"/>
        <v>136.08496399999999</v>
      </c>
      <c r="BH740" s="53">
        <f t="shared" si="180"/>
        <v>100.75799599999999</v>
      </c>
      <c r="BI740" s="53">
        <f t="shared" si="180"/>
        <v>190.06995300000003</v>
      </c>
      <c r="BJ740" s="53">
        <f t="shared" si="179"/>
        <v>426.912913</v>
      </c>
      <c r="BL740" s="40"/>
    </row>
    <row r="741" spans="1:64" ht="16.05" customHeight="1" x14ac:dyDescent="0.3">
      <c r="A741" s="55">
        <v>735</v>
      </c>
      <c r="B741" s="55" t="s">
        <v>52</v>
      </c>
      <c r="C741" s="55" t="s">
        <v>174</v>
      </c>
      <c r="D741" s="55" t="s">
        <v>54</v>
      </c>
      <c r="E741" s="55" t="s">
        <v>511</v>
      </c>
      <c r="F741" s="56">
        <v>3.3</v>
      </c>
      <c r="G741" s="57">
        <v>380</v>
      </c>
      <c r="H741" s="55" t="s">
        <v>51</v>
      </c>
      <c r="I741" s="53">
        <v>0</v>
      </c>
      <c r="J741" s="58">
        <v>0</v>
      </c>
      <c r="K741" s="58">
        <v>0</v>
      </c>
      <c r="L741" s="58">
        <v>0</v>
      </c>
      <c r="M741" s="59">
        <f t="shared" si="166"/>
        <v>0</v>
      </c>
      <c r="N741" s="58">
        <v>0</v>
      </c>
      <c r="O741" s="58">
        <v>0</v>
      </c>
      <c r="P741" s="58">
        <v>0</v>
      </c>
      <c r="Q741" s="59">
        <f t="shared" si="167"/>
        <v>0</v>
      </c>
      <c r="R741" s="58">
        <v>0</v>
      </c>
      <c r="S741" s="58">
        <v>0</v>
      </c>
      <c r="T741" s="58">
        <v>0</v>
      </c>
      <c r="U741" s="59">
        <f t="shared" si="168"/>
        <v>0</v>
      </c>
      <c r="V741" s="58">
        <v>0</v>
      </c>
      <c r="W741" s="58">
        <v>0</v>
      </c>
      <c r="X741" s="58">
        <v>0</v>
      </c>
      <c r="Y741" s="59">
        <f t="shared" si="169"/>
        <v>0</v>
      </c>
      <c r="Z741" s="58">
        <v>0</v>
      </c>
      <c r="AA741" s="58">
        <v>0</v>
      </c>
      <c r="AB741" s="58">
        <v>0</v>
      </c>
      <c r="AC741" s="59">
        <f t="shared" si="170"/>
        <v>0</v>
      </c>
      <c r="AD741" s="58">
        <v>0</v>
      </c>
      <c r="AE741" s="58">
        <v>0</v>
      </c>
      <c r="AF741" s="58">
        <v>0</v>
      </c>
      <c r="AG741" s="59">
        <f t="shared" si="171"/>
        <v>0</v>
      </c>
      <c r="AH741" s="58">
        <v>0</v>
      </c>
      <c r="AI741" s="58">
        <v>0</v>
      </c>
      <c r="AJ741" s="58">
        <v>0</v>
      </c>
      <c r="AK741" s="59">
        <f t="shared" si="172"/>
        <v>0</v>
      </c>
      <c r="AL741" s="58">
        <v>0</v>
      </c>
      <c r="AM741" s="58">
        <v>0</v>
      </c>
      <c r="AN741" s="58">
        <v>0</v>
      </c>
      <c r="AO741" s="59">
        <f t="shared" si="173"/>
        <v>0</v>
      </c>
      <c r="AP741" s="58">
        <v>0</v>
      </c>
      <c r="AQ741" s="58">
        <v>0</v>
      </c>
      <c r="AR741" s="58">
        <v>0</v>
      </c>
      <c r="AS741" s="59">
        <f t="shared" si="174"/>
        <v>0</v>
      </c>
      <c r="AT741" s="58">
        <v>0</v>
      </c>
      <c r="AU741" s="58">
        <v>0</v>
      </c>
      <c r="AV741" s="58">
        <v>0</v>
      </c>
      <c r="AW741" s="59">
        <f t="shared" si="175"/>
        <v>0</v>
      </c>
      <c r="AX741" s="58">
        <v>0</v>
      </c>
      <c r="AY741" s="58">
        <v>0</v>
      </c>
      <c r="AZ741" s="58">
        <v>0</v>
      </c>
      <c r="BA741" s="59">
        <f t="shared" si="176"/>
        <v>0</v>
      </c>
      <c r="BB741" s="58">
        <v>0</v>
      </c>
      <c r="BC741" s="58">
        <v>0</v>
      </c>
      <c r="BD741" s="58">
        <v>0</v>
      </c>
      <c r="BE741" s="59">
        <f t="shared" si="177"/>
        <v>0</v>
      </c>
      <c r="BF741" s="60">
        <f t="shared" si="178"/>
        <v>0</v>
      </c>
      <c r="BG741" s="53">
        <f t="shared" si="180"/>
        <v>0</v>
      </c>
      <c r="BH741" s="53">
        <f t="shared" si="180"/>
        <v>0</v>
      </c>
      <c r="BI741" s="53">
        <f t="shared" si="180"/>
        <v>0</v>
      </c>
      <c r="BJ741" s="53">
        <f t="shared" si="179"/>
        <v>0</v>
      </c>
      <c r="BL741" s="40"/>
    </row>
    <row r="742" spans="1:64" ht="16.05" customHeight="1" x14ac:dyDescent="0.3">
      <c r="A742" s="55">
        <v>736</v>
      </c>
      <c r="B742" s="55" t="s">
        <v>52</v>
      </c>
      <c r="C742" s="55" t="s">
        <v>174</v>
      </c>
      <c r="D742" s="55" t="s">
        <v>54</v>
      </c>
      <c r="E742" s="55" t="s">
        <v>511</v>
      </c>
      <c r="F742" s="56">
        <v>35</v>
      </c>
      <c r="G742" s="57">
        <v>380</v>
      </c>
      <c r="H742" s="55" t="s">
        <v>51</v>
      </c>
      <c r="I742" s="53">
        <v>9820.3629550000005</v>
      </c>
      <c r="J742" s="58">
        <v>191</v>
      </c>
      <c r="K742" s="58">
        <v>164</v>
      </c>
      <c r="L742" s="58">
        <v>288</v>
      </c>
      <c r="M742" s="59">
        <f t="shared" si="166"/>
        <v>643</v>
      </c>
      <c r="N742" s="58">
        <v>200</v>
      </c>
      <c r="O742" s="58">
        <v>182.99999600000001</v>
      </c>
      <c r="P742" s="58">
        <v>308.99999200000002</v>
      </c>
      <c r="Q742" s="59">
        <f t="shared" si="167"/>
        <v>691.99998800000003</v>
      </c>
      <c r="R742" s="58">
        <v>371.00000499999999</v>
      </c>
      <c r="S742" s="58">
        <v>226.99999800000001</v>
      </c>
      <c r="T742" s="58">
        <v>437.99999500000001</v>
      </c>
      <c r="U742" s="59">
        <f t="shared" si="168"/>
        <v>1035.999998</v>
      </c>
      <c r="V742" s="58">
        <v>296.336996</v>
      </c>
      <c r="W742" s="58">
        <v>252.533998</v>
      </c>
      <c r="X742" s="58">
        <v>337.06301400000001</v>
      </c>
      <c r="Y742" s="59">
        <f t="shared" si="169"/>
        <v>885.93400799999995</v>
      </c>
      <c r="Z742" s="58">
        <v>319.21300400000001</v>
      </c>
      <c r="AA742" s="58">
        <v>239.83400800000001</v>
      </c>
      <c r="AB742" s="58">
        <v>413.64300900000001</v>
      </c>
      <c r="AC742" s="59">
        <f t="shared" si="170"/>
        <v>972.690021</v>
      </c>
      <c r="AD742" s="58">
        <v>285.44399099999998</v>
      </c>
      <c r="AE742" s="58">
        <v>165.669995</v>
      </c>
      <c r="AF742" s="58">
        <v>424.625</v>
      </c>
      <c r="AG742" s="59">
        <f t="shared" si="171"/>
        <v>875.73898599999995</v>
      </c>
      <c r="AH742" s="58">
        <v>75.999989999999997</v>
      </c>
      <c r="AI742" s="58">
        <v>68.000007999999994</v>
      </c>
      <c r="AJ742" s="58">
        <v>96.999984999999995</v>
      </c>
      <c r="AK742" s="59">
        <f t="shared" si="172"/>
        <v>240.99998299999999</v>
      </c>
      <c r="AL742" s="58">
        <v>172</v>
      </c>
      <c r="AM742" s="58">
        <v>163.99999199999999</v>
      </c>
      <c r="AN742" s="58">
        <v>291</v>
      </c>
      <c r="AO742" s="59">
        <f t="shared" si="173"/>
        <v>626.99999200000002</v>
      </c>
      <c r="AP742" s="58">
        <v>236.99999399999999</v>
      </c>
      <c r="AQ742" s="58">
        <v>131.99999</v>
      </c>
      <c r="AR742" s="58">
        <v>364.99999400000002</v>
      </c>
      <c r="AS742" s="59">
        <f t="shared" si="174"/>
        <v>733.99997800000006</v>
      </c>
      <c r="AT742" s="58">
        <v>445.99999500000001</v>
      </c>
      <c r="AU742" s="58">
        <v>340.99999600000001</v>
      </c>
      <c r="AV742" s="58">
        <v>705.99999700000001</v>
      </c>
      <c r="AW742" s="59">
        <f t="shared" si="175"/>
        <v>1492.999988</v>
      </c>
      <c r="AX742" s="58">
        <v>303.99999000000003</v>
      </c>
      <c r="AY742" s="58">
        <v>194.000001</v>
      </c>
      <c r="AZ742" s="58">
        <v>472</v>
      </c>
      <c r="BA742" s="59">
        <f t="shared" si="176"/>
        <v>969.99999100000002</v>
      </c>
      <c r="BB742" s="58">
        <v>212.00000800000001</v>
      </c>
      <c r="BC742" s="58">
        <v>131.00000900000001</v>
      </c>
      <c r="BD742" s="58">
        <v>307.00000499999999</v>
      </c>
      <c r="BE742" s="59">
        <f t="shared" si="177"/>
        <v>650.00002199999994</v>
      </c>
      <c r="BF742" s="60">
        <f t="shared" si="178"/>
        <v>9820.3629550000005</v>
      </c>
      <c r="BG742" s="53">
        <f t="shared" si="180"/>
        <v>3109.9939729999996</v>
      </c>
      <c r="BH742" s="53">
        <f t="shared" si="180"/>
        <v>2262.0379909999997</v>
      </c>
      <c r="BI742" s="53">
        <f t="shared" si="180"/>
        <v>4448.3309909999998</v>
      </c>
      <c r="BJ742" s="53">
        <f t="shared" si="179"/>
        <v>9820.3629550000005</v>
      </c>
      <c r="BL742" s="40"/>
    </row>
    <row r="743" spans="1:64" ht="16.05" customHeight="1" x14ac:dyDescent="0.3">
      <c r="A743" s="55">
        <v>737</v>
      </c>
      <c r="B743" s="55" t="s">
        <v>52</v>
      </c>
      <c r="C743" s="55" t="s">
        <v>231</v>
      </c>
      <c r="D743" s="55" t="s">
        <v>54</v>
      </c>
      <c r="E743" s="55" t="s">
        <v>511</v>
      </c>
      <c r="F743" s="56">
        <v>1.7</v>
      </c>
      <c r="G743" s="57">
        <v>220</v>
      </c>
      <c r="H743" s="55" t="s">
        <v>50</v>
      </c>
      <c r="I743" s="53">
        <v>0</v>
      </c>
      <c r="J743" s="58">
        <v>0</v>
      </c>
      <c r="K743" s="58">
        <v>0</v>
      </c>
      <c r="L743" s="58">
        <v>0</v>
      </c>
      <c r="M743" s="59">
        <f t="shared" si="166"/>
        <v>0</v>
      </c>
      <c r="N743" s="58">
        <v>0</v>
      </c>
      <c r="O743" s="58">
        <v>0</v>
      </c>
      <c r="P743" s="58">
        <v>0</v>
      </c>
      <c r="Q743" s="59">
        <f t="shared" si="167"/>
        <v>0</v>
      </c>
      <c r="R743" s="58">
        <v>0</v>
      </c>
      <c r="S743" s="58">
        <v>0</v>
      </c>
      <c r="T743" s="58">
        <v>0</v>
      </c>
      <c r="U743" s="59">
        <f t="shared" si="168"/>
        <v>0</v>
      </c>
      <c r="V743" s="58">
        <v>0</v>
      </c>
      <c r="W743" s="58">
        <v>0</v>
      </c>
      <c r="X743" s="58">
        <v>0</v>
      </c>
      <c r="Y743" s="59">
        <f t="shared" si="169"/>
        <v>0</v>
      </c>
      <c r="Z743" s="58">
        <v>0</v>
      </c>
      <c r="AA743" s="58">
        <v>0</v>
      </c>
      <c r="AB743" s="58">
        <v>0</v>
      </c>
      <c r="AC743" s="59">
        <f t="shared" si="170"/>
        <v>0</v>
      </c>
      <c r="AD743" s="58">
        <v>0</v>
      </c>
      <c r="AE743" s="58">
        <v>0</v>
      </c>
      <c r="AF743" s="58">
        <v>0</v>
      </c>
      <c r="AG743" s="59">
        <f t="shared" si="171"/>
        <v>0</v>
      </c>
      <c r="AH743" s="58">
        <v>0</v>
      </c>
      <c r="AI743" s="58">
        <v>0</v>
      </c>
      <c r="AJ743" s="58">
        <v>0</v>
      </c>
      <c r="AK743" s="59">
        <f t="shared" si="172"/>
        <v>0</v>
      </c>
      <c r="AL743" s="58">
        <v>0</v>
      </c>
      <c r="AM743" s="58">
        <v>0</v>
      </c>
      <c r="AN743" s="58">
        <v>0</v>
      </c>
      <c r="AO743" s="59">
        <f t="shared" si="173"/>
        <v>0</v>
      </c>
      <c r="AP743" s="58">
        <v>0</v>
      </c>
      <c r="AQ743" s="58">
        <v>0</v>
      </c>
      <c r="AR743" s="58">
        <v>0</v>
      </c>
      <c r="AS743" s="59">
        <f t="shared" si="174"/>
        <v>0</v>
      </c>
      <c r="AT743" s="58">
        <v>0</v>
      </c>
      <c r="AU743" s="58">
        <v>0</v>
      </c>
      <c r="AV743" s="58">
        <v>0</v>
      </c>
      <c r="AW743" s="59">
        <f t="shared" si="175"/>
        <v>0</v>
      </c>
      <c r="AX743" s="58">
        <v>0</v>
      </c>
      <c r="AY743" s="58">
        <v>0</v>
      </c>
      <c r="AZ743" s="58">
        <v>0</v>
      </c>
      <c r="BA743" s="59">
        <f t="shared" si="176"/>
        <v>0</v>
      </c>
      <c r="BB743" s="58">
        <v>0</v>
      </c>
      <c r="BC743" s="58">
        <v>0</v>
      </c>
      <c r="BD743" s="58">
        <v>0</v>
      </c>
      <c r="BE743" s="59">
        <f t="shared" si="177"/>
        <v>0</v>
      </c>
      <c r="BF743" s="60">
        <f t="shared" si="178"/>
        <v>0</v>
      </c>
      <c r="BG743" s="53">
        <f t="shared" si="180"/>
        <v>0</v>
      </c>
      <c r="BH743" s="53">
        <f t="shared" si="180"/>
        <v>0</v>
      </c>
      <c r="BI743" s="53">
        <f t="shared" si="180"/>
        <v>0</v>
      </c>
      <c r="BJ743" s="53">
        <f t="shared" si="179"/>
        <v>0</v>
      </c>
      <c r="BL743" s="40"/>
    </row>
    <row r="744" spans="1:64" ht="16.05" customHeight="1" x14ac:dyDescent="0.3">
      <c r="A744" s="55">
        <v>738</v>
      </c>
      <c r="B744" s="55" t="s">
        <v>52</v>
      </c>
      <c r="C744" s="55" t="s">
        <v>199</v>
      </c>
      <c r="D744" s="55" t="s">
        <v>54</v>
      </c>
      <c r="E744" s="55" t="s">
        <v>511</v>
      </c>
      <c r="F744" s="56">
        <v>11</v>
      </c>
      <c r="G744" s="57">
        <v>380</v>
      </c>
      <c r="H744" s="55" t="s">
        <v>50</v>
      </c>
      <c r="I744" s="53">
        <v>19031.618999999999</v>
      </c>
      <c r="J744" s="58">
        <v>677.10500000000002</v>
      </c>
      <c r="K744" s="58">
        <v>505.17200000000003</v>
      </c>
      <c r="L744" s="58">
        <v>1038.0550000000001</v>
      </c>
      <c r="M744" s="59">
        <f t="shared" si="166"/>
        <v>2220.3320000000003</v>
      </c>
      <c r="N744" s="58">
        <v>644.79600000000005</v>
      </c>
      <c r="O744" s="58">
        <v>490.37200000000001</v>
      </c>
      <c r="P744" s="58">
        <v>777.16</v>
      </c>
      <c r="Q744" s="59">
        <f t="shared" si="167"/>
        <v>1912.328</v>
      </c>
      <c r="R744" s="58">
        <v>744.70399999999995</v>
      </c>
      <c r="S744" s="58">
        <v>538.33699999999999</v>
      </c>
      <c r="T744" s="58">
        <v>840.29300000000001</v>
      </c>
      <c r="U744" s="59">
        <f t="shared" si="168"/>
        <v>2123.3339999999998</v>
      </c>
      <c r="V744" s="58">
        <v>197.274</v>
      </c>
      <c r="W744" s="58">
        <v>194.62799999999999</v>
      </c>
      <c r="X744" s="58">
        <v>339.21199999999999</v>
      </c>
      <c r="Y744" s="59">
        <f t="shared" si="169"/>
        <v>731.11400000000003</v>
      </c>
      <c r="Z744" s="58">
        <v>0.56799999999999995</v>
      </c>
      <c r="AA744" s="58">
        <v>0.41099999999999998</v>
      </c>
      <c r="AB744" s="58">
        <v>0.77400000000000002</v>
      </c>
      <c r="AC744" s="59">
        <f t="shared" si="170"/>
        <v>1.7529999999999999</v>
      </c>
      <c r="AD744" s="58">
        <v>0.53700000000000003</v>
      </c>
      <c r="AE744" s="58">
        <v>0.39300000000000002</v>
      </c>
      <c r="AF744" s="58">
        <v>0.751</v>
      </c>
      <c r="AG744" s="59">
        <f t="shared" si="171"/>
        <v>1.681</v>
      </c>
      <c r="AH744" s="58">
        <v>649.91099999999994</v>
      </c>
      <c r="AI744" s="58">
        <v>523.399</v>
      </c>
      <c r="AJ744" s="58">
        <v>733.84199999999998</v>
      </c>
      <c r="AK744" s="59">
        <f t="shared" si="172"/>
        <v>1907.152</v>
      </c>
      <c r="AL744" s="58">
        <v>675.57</v>
      </c>
      <c r="AM744" s="58">
        <v>490.27499999999998</v>
      </c>
      <c r="AN744" s="58">
        <v>818.06100000000004</v>
      </c>
      <c r="AO744" s="59">
        <f t="shared" si="173"/>
        <v>1983.9059999999999</v>
      </c>
      <c r="AP744" s="58">
        <v>693.97699999999998</v>
      </c>
      <c r="AQ744" s="58">
        <v>504.66</v>
      </c>
      <c r="AR744" s="58">
        <v>775.68600000000004</v>
      </c>
      <c r="AS744" s="59">
        <f t="shared" si="174"/>
        <v>1974.3229999999999</v>
      </c>
      <c r="AT744" s="58">
        <v>652.11099999999999</v>
      </c>
      <c r="AU744" s="58">
        <v>536.43299999999999</v>
      </c>
      <c r="AV744" s="58">
        <v>841.428</v>
      </c>
      <c r="AW744" s="59">
        <f t="shared" si="175"/>
        <v>2029.9719999999998</v>
      </c>
      <c r="AX744" s="58">
        <v>649.26400000000001</v>
      </c>
      <c r="AY744" s="58">
        <v>486.23099999999999</v>
      </c>
      <c r="AZ744" s="58">
        <v>822.46</v>
      </c>
      <c r="BA744" s="59">
        <f t="shared" si="176"/>
        <v>1957.9549999999999</v>
      </c>
      <c r="BB744" s="58">
        <v>734.09799999999996</v>
      </c>
      <c r="BC744" s="58">
        <v>482.42099999999999</v>
      </c>
      <c r="BD744" s="58">
        <v>971.25</v>
      </c>
      <c r="BE744" s="59">
        <f t="shared" si="177"/>
        <v>2187.7690000000002</v>
      </c>
      <c r="BF744" s="60">
        <f t="shared" si="178"/>
        <v>19031.618999999999</v>
      </c>
      <c r="BG744" s="53">
        <f t="shared" si="180"/>
        <v>6319.915</v>
      </c>
      <c r="BH744" s="53">
        <f t="shared" si="180"/>
        <v>4752.732</v>
      </c>
      <c r="BI744" s="53">
        <f t="shared" si="180"/>
        <v>7958.9719999999998</v>
      </c>
      <c r="BJ744" s="53">
        <f t="shared" si="179"/>
        <v>19031.618999999999</v>
      </c>
      <c r="BL744" s="40"/>
    </row>
    <row r="745" spans="1:64" ht="16.05" customHeight="1" x14ac:dyDescent="0.3">
      <c r="A745" s="55">
        <v>739</v>
      </c>
      <c r="B745" s="55" t="s">
        <v>52</v>
      </c>
      <c r="C745" s="55" t="s">
        <v>199</v>
      </c>
      <c r="D745" s="55" t="s">
        <v>54</v>
      </c>
      <c r="E745" s="55" t="s">
        <v>511</v>
      </c>
      <c r="F745" s="56">
        <v>6.6</v>
      </c>
      <c r="G745" s="57">
        <v>380</v>
      </c>
      <c r="H745" s="55" t="s">
        <v>50</v>
      </c>
      <c r="I745" s="53">
        <v>1397.1529999999998</v>
      </c>
      <c r="J745" s="58">
        <v>44.146000000000001</v>
      </c>
      <c r="K745" s="58">
        <v>32.652000000000001</v>
      </c>
      <c r="L745" s="58">
        <v>59.625999999999998</v>
      </c>
      <c r="M745" s="59">
        <f t="shared" si="166"/>
        <v>136.42400000000001</v>
      </c>
      <c r="N745" s="58">
        <v>44.884999999999998</v>
      </c>
      <c r="O745" s="58">
        <v>37.448999999999998</v>
      </c>
      <c r="P745" s="58">
        <v>54.213000000000001</v>
      </c>
      <c r="Q745" s="59">
        <f t="shared" si="167"/>
        <v>136.547</v>
      </c>
      <c r="R745" s="58">
        <v>46.689</v>
      </c>
      <c r="S745" s="58">
        <v>36.014000000000003</v>
      </c>
      <c r="T745" s="58">
        <v>54.256</v>
      </c>
      <c r="U745" s="59">
        <f t="shared" si="168"/>
        <v>136.959</v>
      </c>
      <c r="V745" s="58">
        <v>32.634</v>
      </c>
      <c r="W745" s="58">
        <v>36.055999999999997</v>
      </c>
      <c r="X745" s="58">
        <v>43.353999999999999</v>
      </c>
      <c r="Y745" s="59">
        <f t="shared" si="169"/>
        <v>112.044</v>
      </c>
      <c r="Z745" s="58">
        <v>38.404000000000003</v>
      </c>
      <c r="AA745" s="58">
        <v>31.094999999999999</v>
      </c>
      <c r="AB745" s="58">
        <v>51.325000000000003</v>
      </c>
      <c r="AC745" s="59">
        <f t="shared" si="170"/>
        <v>120.824</v>
      </c>
      <c r="AD745" s="58">
        <v>41.878999999999998</v>
      </c>
      <c r="AE745" s="58">
        <v>19.709</v>
      </c>
      <c r="AF745" s="58">
        <v>33.527999999999999</v>
      </c>
      <c r="AG745" s="59">
        <f t="shared" si="171"/>
        <v>95.115999999999985</v>
      </c>
      <c r="AH745" s="58">
        <v>39.412999999999997</v>
      </c>
      <c r="AI745" s="58">
        <v>44.234999999999999</v>
      </c>
      <c r="AJ745" s="58">
        <v>43.503</v>
      </c>
      <c r="AK745" s="59">
        <f t="shared" si="172"/>
        <v>127.151</v>
      </c>
      <c r="AL745" s="58">
        <v>35.136000000000003</v>
      </c>
      <c r="AM745" s="58">
        <v>28.687000000000001</v>
      </c>
      <c r="AN745" s="58">
        <v>41.188000000000002</v>
      </c>
      <c r="AO745" s="59">
        <f t="shared" si="173"/>
        <v>105.01100000000001</v>
      </c>
      <c r="AP745" s="58">
        <v>32.765000000000001</v>
      </c>
      <c r="AQ745" s="58">
        <v>24.393999999999998</v>
      </c>
      <c r="AR745" s="58">
        <v>51.606999999999999</v>
      </c>
      <c r="AS745" s="59">
        <f t="shared" si="174"/>
        <v>108.76599999999999</v>
      </c>
      <c r="AT745" s="58">
        <v>30.155000000000001</v>
      </c>
      <c r="AU745" s="58">
        <v>26.285</v>
      </c>
      <c r="AV745" s="58">
        <v>40.746000000000002</v>
      </c>
      <c r="AW745" s="59">
        <f t="shared" si="175"/>
        <v>97.186000000000007</v>
      </c>
      <c r="AX745" s="58">
        <v>42.43</v>
      </c>
      <c r="AY745" s="58">
        <v>20.709</v>
      </c>
      <c r="AZ745" s="58">
        <v>54.600999999999999</v>
      </c>
      <c r="BA745" s="59">
        <f t="shared" si="176"/>
        <v>117.74</v>
      </c>
      <c r="BB745" s="58">
        <v>36.472000000000001</v>
      </c>
      <c r="BC745" s="58">
        <v>24.952000000000002</v>
      </c>
      <c r="BD745" s="58">
        <v>41.960999999999999</v>
      </c>
      <c r="BE745" s="59">
        <f t="shared" si="177"/>
        <v>103.38500000000001</v>
      </c>
      <c r="BF745" s="60">
        <f t="shared" si="178"/>
        <v>1397.1529999999998</v>
      </c>
      <c r="BG745" s="53">
        <f t="shared" si="180"/>
        <v>465.00799999999998</v>
      </c>
      <c r="BH745" s="53">
        <f t="shared" si="180"/>
        <v>362.23700000000002</v>
      </c>
      <c r="BI745" s="53">
        <f t="shared" si="180"/>
        <v>569.90800000000002</v>
      </c>
      <c r="BJ745" s="53">
        <f t="shared" si="179"/>
        <v>1397.153</v>
      </c>
      <c r="BL745" s="40"/>
    </row>
    <row r="746" spans="1:64" ht="16.05" customHeight="1" x14ac:dyDescent="0.3">
      <c r="A746" s="55">
        <v>740</v>
      </c>
      <c r="B746" s="55" t="s">
        <v>52</v>
      </c>
      <c r="C746" s="55" t="s">
        <v>166</v>
      </c>
      <c r="D746" s="55" t="s">
        <v>54</v>
      </c>
      <c r="E746" s="55" t="s">
        <v>511</v>
      </c>
      <c r="F746" s="56">
        <v>3.3</v>
      </c>
      <c r="G746" s="57">
        <v>220</v>
      </c>
      <c r="H746" s="55" t="s">
        <v>50</v>
      </c>
      <c r="I746" s="53">
        <v>2176.5529999999999</v>
      </c>
      <c r="J746" s="58">
        <v>52.005000000000003</v>
      </c>
      <c r="K746" s="58">
        <v>39.027000000000001</v>
      </c>
      <c r="L746" s="58">
        <v>93.97</v>
      </c>
      <c r="M746" s="59">
        <f t="shared" si="166"/>
        <v>185.00200000000001</v>
      </c>
      <c r="N746" s="58">
        <v>45.902999999999999</v>
      </c>
      <c r="O746" s="58">
        <v>34.164000000000001</v>
      </c>
      <c r="P746" s="58">
        <v>62.676000000000002</v>
      </c>
      <c r="Q746" s="59">
        <f t="shared" si="167"/>
        <v>142.74299999999999</v>
      </c>
      <c r="R746" s="58">
        <v>53.203000000000003</v>
      </c>
      <c r="S746" s="58">
        <v>37.433999999999997</v>
      </c>
      <c r="T746" s="58">
        <v>68.075000000000003</v>
      </c>
      <c r="U746" s="59">
        <f t="shared" si="168"/>
        <v>158.71199999999999</v>
      </c>
      <c r="V746" s="58">
        <v>62.091000000000001</v>
      </c>
      <c r="W746" s="58">
        <v>51.463999999999999</v>
      </c>
      <c r="X746" s="58">
        <v>101.124</v>
      </c>
      <c r="Y746" s="59">
        <f t="shared" si="169"/>
        <v>214.679</v>
      </c>
      <c r="Z746" s="58">
        <v>26.323</v>
      </c>
      <c r="AA746" s="58">
        <v>17.594999999999999</v>
      </c>
      <c r="AB746" s="58">
        <v>40.658000000000001</v>
      </c>
      <c r="AC746" s="59">
        <f t="shared" si="170"/>
        <v>84.575999999999993</v>
      </c>
      <c r="AD746" s="58">
        <v>10.755000000000001</v>
      </c>
      <c r="AE746" s="58">
        <v>6.359</v>
      </c>
      <c r="AF746" s="58">
        <v>9.7119999999999997</v>
      </c>
      <c r="AG746" s="59">
        <f t="shared" si="171"/>
        <v>26.826000000000001</v>
      </c>
      <c r="AH746" s="58">
        <v>73.05</v>
      </c>
      <c r="AI746" s="58">
        <v>57.015000000000001</v>
      </c>
      <c r="AJ746" s="58">
        <v>96.641000000000005</v>
      </c>
      <c r="AK746" s="59">
        <f t="shared" si="172"/>
        <v>226.70600000000002</v>
      </c>
      <c r="AL746" s="58">
        <v>74.180999999999997</v>
      </c>
      <c r="AM746" s="58">
        <v>52.863999999999997</v>
      </c>
      <c r="AN746" s="58">
        <v>103.27200000000001</v>
      </c>
      <c r="AO746" s="59">
        <f t="shared" si="173"/>
        <v>230.31700000000001</v>
      </c>
      <c r="AP746" s="58">
        <v>72.537000000000006</v>
      </c>
      <c r="AQ746" s="58">
        <v>52.801000000000002</v>
      </c>
      <c r="AR746" s="58">
        <v>95.057000000000002</v>
      </c>
      <c r="AS746" s="59">
        <f t="shared" si="174"/>
        <v>220.39500000000001</v>
      </c>
      <c r="AT746" s="58">
        <v>70.763999999999996</v>
      </c>
      <c r="AU746" s="58">
        <v>56.579000000000001</v>
      </c>
      <c r="AV746" s="58">
        <v>104.381</v>
      </c>
      <c r="AW746" s="59">
        <f t="shared" si="175"/>
        <v>231.72399999999999</v>
      </c>
      <c r="AX746" s="58">
        <v>68.866</v>
      </c>
      <c r="AY746" s="58">
        <v>52.338999999999999</v>
      </c>
      <c r="AZ746" s="58">
        <v>102.324</v>
      </c>
      <c r="BA746" s="59">
        <f t="shared" si="176"/>
        <v>223.529</v>
      </c>
      <c r="BB746" s="58">
        <v>73.825000000000003</v>
      </c>
      <c r="BC746" s="58">
        <v>48.351999999999997</v>
      </c>
      <c r="BD746" s="58">
        <v>109.167</v>
      </c>
      <c r="BE746" s="59">
        <f t="shared" si="177"/>
        <v>231.34399999999999</v>
      </c>
      <c r="BF746" s="60">
        <f t="shared" si="178"/>
        <v>2176.5529999999999</v>
      </c>
      <c r="BG746" s="53">
        <f t="shared" si="180"/>
        <v>683.50300000000004</v>
      </c>
      <c r="BH746" s="53">
        <f t="shared" si="180"/>
        <v>505.99299999999994</v>
      </c>
      <c r="BI746" s="53">
        <f t="shared" si="180"/>
        <v>987.05700000000002</v>
      </c>
      <c r="BJ746" s="53">
        <f t="shared" si="179"/>
        <v>2176.5529999999999</v>
      </c>
      <c r="BL746" s="40"/>
    </row>
    <row r="747" spans="1:64" ht="16.05" customHeight="1" x14ac:dyDescent="0.3">
      <c r="A747" s="55">
        <v>741</v>
      </c>
      <c r="B747" s="55" t="s">
        <v>52</v>
      </c>
      <c r="C747" s="55" t="s">
        <v>238</v>
      </c>
      <c r="D747" s="55" t="s">
        <v>54</v>
      </c>
      <c r="E747" s="55" t="s">
        <v>511</v>
      </c>
      <c r="F747" s="56">
        <v>6.6</v>
      </c>
      <c r="G747" s="57">
        <v>220</v>
      </c>
      <c r="H747" s="55" t="s">
        <v>51</v>
      </c>
      <c r="I747" s="53">
        <v>2929.0839880000003</v>
      </c>
      <c r="J747" s="58">
        <v>96</v>
      </c>
      <c r="K747" s="58">
        <v>70.999995999999996</v>
      </c>
      <c r="L747" s="58">
        <v>98.000003000000007</v>
      </c>
      <c r="M747" s="59">
        <f t="shared" si="166"/>
        <v>264.999999</v>
      </c>
      <c r="N747" s="58">
        <v>95</v>
      </c>
      <c r="O747" s="58">
        <v>70.999995999999996</v>
      </c>
      <c r="P747" s="58">
        <v>78.000007999999994</v>
      </c>
      <c r="Q747" s="59">
        <f t="shared" si="167"/>
        <v>244.00000399999999</v>
      </c>
      <c r="R747" s="58">
        <v>104.99999099999999</v>
      </c>
      <c r="S747" s="58">
        <v>75</v>
      </c>
      <c r="T747" s="58">
        <v>76.000001999999995</v>
      </c>
      <c r="U747" s="59">
        <f t="shared" si="168"/>
        <v>255.99999299999999</v>
      </c>
      <c r="V747" s="58">
        <v>82.263999999999996</v>
      </c>
      <c r="W747" s="58">
        <v>72.054000000000002</v>
      </c>
      <c r="X747" s="58">
        <v>87.334999999999994</v>
      </c>
      <c r="Y747" s="59">
        <f t="shared" si="169"/>
        <v>241.65299999999996</v>
      </c>
      <c r="Z747" s="58">
        <v>101.807</v>
      </c>
      <c r="AA747" s="58">
        <v>71.367999999999995</v>
      </c>
      <c r="AB747" s="58">
        <v>79.573999999999998</v>
      </c>
      <c r="AC747" s="59">
        <f t="shared" si="170"/>
        <v>252.74900000000002</v>
      </c>
      <c r="AD747" s="58">
        <v>73.284999999999997</v>
      </c>
      <c r="AE747" s="58">
        <v>41.637</v>
      </c>
      <c r="AF747" s="58">
        <v>79.760000000000005</v>
      </c>
      <c r="AG747" s="59">
        <f t="shared" si="171"/>
        <v>194.68200000000002</v>
      </c>
      <c r="AH747" s="58">
        <v>89.999998000000005</v>
      </c>
      <c r="AI747" s="58">
        <v>65.999999000000003</v>
      </c>
      <c r="AJ747" s="58">
        <v>72.000005999999999</v>
      </c>
      <c r="AK747" s="59">
        <f t="shared" si="172"/>
        <v>228.00000299999999</v>
      </c>
      <c r="AL747" s="58">
        <v>89.999998000000005</v>
      </c>
      <c r="AM747" s="58">
        <v>64.999995999999996</v>
      </c>
      <c r="AN747" s="58">
        <v>80.000015000000005</v>
      </c>
      <c r="AO747" s="59">
        <f t="shared" si="173"/>
        <v>235.00000900000003</v>
      </c>
      <c r="AP747" s="58">
        <v>86.999989999999997</v>
      </c>
      <c r="AQ747" s="58">
        <v>63.000002000000002</v>
      </c>
      <c r="AR747" s="58">
        <v>63.000005999999999</v>
      </c>
      <c r="AS747" s="59">
        <f t="shared" si="174"/>
        <v>212.99999800000001</v>
      </c>
      <c r="AT747" s="58">
        <v>97.000007999999994</v>
      </c>
      <c r="AU747" s="58">
        <v>77.999998000000005</v>
      </c>
      <c r="AV747" s="58">
        <v>87.999986000000007</v>
      </c>
      <c r="AW747" s="59">
        <f t="shared" si="175"/>
        <v>262.99999200000002</v>
      </c>
      <c r="AX747" s="58">
        <v>101.000004</v>
      </c>
      <c r="AY747" s="58">
        <v>72.999994999999998</v>
      </c>
      <c r="AZ747" s="58">
        <v>91</v>
      </c>
      <c r="BA747" s="59">
        <f t="shared" si="176"/>
        <v>264.999999</v>
      </c>
      <c r="BB747" s="58">
        <v>104.000006</v>
      </c>
      <c r="BC747" s="58">
        <v>66.999995999999996</v>
      </c>
      <c r="BD747" s="58">
        <v>99.999988999999999</v>
      </c>
      <c r="BE747" s="59">
        <f t="shared" si="177"/>
        <v>270.99999100000002</v>
      </c>
      <c r="BF747" s="60">
        <f t="shared" si="178"/>
        <v>2929.0839880000003</v>
      </c>
      <c r="BG747" s="53">
        <f t="shared" si="180"/>
        <v>1122.3559950000001</v>
      </c>
      <c r="BH747" s="53">
        <f t="shared" si="180"/>
        <v>814.05897800000002</v>
      </c>
      <c r="BI747" s="53">
        <f t="shared" si="180"/>
        <v>992.66901500000006</v>
      </c>
      <c r="BJ747" s="53">
        <f t="shared" si="179"/>
        <v>2929.0839880000003</v>
      </c>
      <c r="BL747" s="40"/>
    </row>
    <row r="748" spans="1:64" ht="16.05" customHeight="1" x14ac:dyDescent="0.3">
      <c r="A748" s="55">
        <v>742</v>
      </c>
      <c r="B748" s="55" t="s">
        <v>52</v>
      </c>
      <c r="C748" s="55" t="s">
        <v>238</v>
      </c>
      <c r="D748" s="55" t="s">
        <v>54</v>
      </c>
      <c r="E748" s="55" t="s">
        <v>511</v>
      </c>
      <c r="F748" s="56">
        <v>3.3</v>
      </c>
      <c r="G748" s="57">
        <v>220</v>
      </c>
      <c r="H748" s="55" t="s">
        <v>51</v>
      </c>
      <c r="I748" s="53">
        <v>198.94257163636365</v>
      </c>
      <c r="J748" s="58">
        <v>5.0000049999999998</v>
      </c>
      <c r="K748" s="58">
        <v>2.999997</v>
      </c>
      <c r="L748" s="58">
        <v>8.9999970000000005</v>
      </c>
      <c r="M748" s="59">
        <f t="shared" si="166"/>
        <v>16.999999000000003</v>
      </c>
      <c r="N748" s="58">
        <v>5</v>
      </c>
      <c r="O748" s="58">
        <v>5</v>
      </c>
      <c r="P748" s="58">
        <v>6.9999880000000001</v>
      </c>
      <c r="Q748" s="59">
        <f t="shared" si="167"/>
        <v>16.999988000000002</v>
      </c>
      <c r="R748" s="58">
        <v>7.0000039999999997</v>
      </c>
      <c r="S748" s="58">
        <v>4.0000039999999997</v>
      </c>
      <c r="T748" s="58">
        <v>7.9999960000000003</v>
      </c>
      <c r="U748" s="59">
        <f t="shared" si="168"/>
        <v>19.000004000000001</v>
      </c>
      <c r="V748" s="58">
        <v>4.4610000000000003</v>
      </c>
      <c r="W748" s="58">
        <v>3.8319999999999999</v>
      </c>
      <c r="X748" s="58">
        <v>7.7610000000000001</v>
      </c>
      <c r="Y748" s="59">
        <f t="shared" si="169"/>
        <v>16.053999999999998</v>
      </c>
      <c r="Z748" s="58">
        <v>5.5940000000000003</v>
      </c>
      <c r="AA748" s="58">
        <v>3.976</v>
      </c>
      <c r="AB748" s="58">
        <v>6.9859999999999998</v>
      </c>
      <c r="AC748" s="59">
        <f t="shared" si="170"/>
        <v>16.556000000000001</v>
      </c>
      <c r="AD748" s="58">
        <v>3.851</v>
      </c>
      <c r="AE748" s="58">
        <v>2.1440000000000001</v>
      </c>
      <c r="AF748" s="58">
        <v>6.7590000000000003</v>
      </c>
      <c r="AG748" s="59">
        <f t="shared" si="171"/>
        <v>12.754000000000001</v>
      </c>
      <c r="AH748" s="58">
        <v>5.2641811818181816</v>
      </c>
      <c r="AI748" s="58">
        <v>3.8138188181818178</v>
      </c>
      <c r="AJ748" s="58">
        <v>7.5005476363636374</v>
      </c>
      <c r="AK748" s="59">
        <f t="shared" si="172"/>
        <v>16.578547636363638</v>
      </c>
      <c r="AL748" s="58">
        <v>5.000006</v>
      </c>
      <c r="AM748" s="58">
        <v>4.0000099999999996</v>
      </c>
      <c r="AN748" s="58">
        <v>7.0000070000000001</v>
      </c>
      <c r="AO748" s="59">
        <f t="shared" si="173"/>
        <v>16.000022999999999</v>
      </c>
      <c r="AP748" s="58">
        <v>5.999994</v>
      </c>
      <c r="AQ748" s="58">
        <v>4.0000099999999996</v>
      </c>
      <c r="AR748" s="58">
        <v>7.0000140000000002</v>
      </c>
      <c r="AS748" s="59">
        <f t="shared" si="174"/>
        <v>17.000018000000001</v>
      </c>
      <c r="AT748" s="58">
        <v>4.9999950000000002</v>
      </c>
      <c r="AU748" s="58">
        <v>3.9999980000000002</v>
      </c>
      <c r="AV748" s="58">
        <v>7.0000070000000001</v>
      </c>
      <c r="AW748" s="59">
        <f t="shared" si="175"/>
        <v>16</v>
      </c>
      <c r="AX748" s="58">
        <v>4.9999950000000002</v>
      </c>
      <c r="AY748" s="58">
        <v>3.9999950000000002</v>
      </c>
      <c r="AZ748" s="58">
        <v>8</v>
      </c>
      <c r="BA748" s="59">
        <f t="shared" si="176"/>
        <v>16.99999</v>
      </c>
      <c r="BB748" s="58">
        <v>5.999994</v>
      </c>
      <c r="BC748" s="58">
        <v>3.9999929999999999</v>
      </c>
      <c r="BD748" s="58">
        <v>8.0000149999999994</v>
      </c>
      <c r="BE748" s="59">
        <f t="shared" si="177"/>
        <v>18.000002000000002</v>
      </c>
      <c r="BF748" s="60">
        <f t="shared" si="178"/>
        <v>198.94257163636365</v>
      </c>
      <c r="BG748" s="53">
        <f t="shared" si="180"/>
        <v>63.170174181818176</v>
      </c>
      <c r="BH748" s="53">
        <f t="shared" si="180"/>
        <v>45.76582581818181</v>
      </c>
      <c r="BI748" s="53">
        <f t="shared" si="180"/>
        <v>90.006571636363645</v>
      </c>
      <c r="BJ748" s="53">
        <f t="shared" si="179"/>
        <v>198.94257163636362</v>
      </c>
      <c r="BL748" s="40"/>
    </row>
    <row r="749" spans="1:64" ht="16.05" customHeight="1" x14ac:dyDescent="0.3">
      <c r="A749" s="55">
        <v>743</v>
      </c>
      <c r="B749" s="55" t="s">
        <v>52</v>
      </c>
      <c r="C749" s="55" t="s">
        <v>238</v>
      </c>
      <c r="D749" s="55" t="s">
        <v>54</v>
      </c>
      <c r="E749" s="55" t="s">
        <v>511</v>
      </c>
      <c r="F749" s="56">
        <v>3.3</v>
      </c>
      <c r="G749" s="57">
        <v>220</v>
      </c>
      <c r="H749" s="55" t="s">
        <v>51</v>
      </c>
      <c r="I749" s="53">
        <v>243.93651173484849</v>
      </c>
      <c r="J749" s="58">
        <v>7</v>
      </c>
      <c r="K749" s="58">
        <v>5</v>
      </c>
      <c r="L749" s="58">
        <v>10.999987000000001</v>
      </c>
      <c r="M749" s="59">
        <f t="shared" si="166"/>
        <v>22.999987000000001</v>
      </c>
      <c r="N749" s="58">
        <v>6.4299988181818186</v>
      </c>
      <c r="O749" s="58">
        <v>4.5690818333333327</v>
      </c>
      <c r="P749" s="58">
        <v>8.744497083333334</v>
      </c>
      <c r="Q749" s="59">
        <f t="shared" si="167"/>
        <v>19.743577734848486</v>
      </c>
      <c r="R749" s="58">
        <v>7.0000039999999997</v>
      </c>
      <c r="S749" s="58">
        <v>5.0000030000000004</v>
      </c>
      <c r="T749" s="58">
        <v>8.9999950000000002</v>
      </c>
      <c r="U749" s="59">
        <f t="shared" si="168"/>
        <v>21.000002000000002</v>
      </c>
      <c r="V749" s="58">
        <v>5.56</v>
      </c>
      <c r="W749" s="58">
        <v>4.5289999999999999</v>
      </c>
      <c r="X749" s="58">
        <v>8.9469999999999992</v>
      </c>
      <c r="Y749" s="59">
        <f t="shared" si="169"/>
        <v>19.035999999999998</v>
      </c>
      <c r="Z749" s="58">
        <v>7.0330000000000004</v>
      </c>
      <c r="AA749" s="58">
        <v>5.07</v>
      </c>
      <c r="AB749" s="58">
        <v>8.8510000000000009</v>
      </c>
      <c r="AC749" s="59">
        <f t="shared" si="170"/>
        <v>20.954000000000001</v>
      </c>
      <c r="AD749" s="58">
        <v>5.1369999999999996</v>
      </c>
      <c r="AE749" s="58">
        <v>2.93</v>
      </c>
      <c r="AF749" s="58">
        <v>9.1359999999999992</v>
      </c>
      <c r="AG749" s="59">
        <f t="shared" si="171"/>
        <v>17.202999999999999</v>
      </c>
      <c r="AH749" s="58">
        <v>5.000006</v>
      </c>
      <c r="AI749" s="58">
        <v>3.9999959999999999</v>
      </c>
      <c r="AJ749" s="58">
        <v>7.9999960000000003</v>
      </c>
      <c r="AK749" s="59">
        <f t="shared" si="172"/>
        <v>16.999998000000001</v>
      </c>
      <c r="AL749" s="58">
        <v>5.999994</v>
      </c>
      <c r="AM749" s="58">
        <v>4.9999960000000003</v>
      </c>
      <c r="AN749" s="58">
        <v>8.0000020000000003</v>
      </c>
      <c r="AO749" s="59">
        <f t="shared" si="173"/>
        <v>18.999991999999999</v>
      </c>
      <c r="AP749" s="58">
        <v>7.9999919999999998</v>
      </c>
      <c r="AQ749" s="58">
        <v>4.9999960000000003</v>
      </c>
      <c r="AR749" s="58">
        <v>10.000004000000001</v>
      </c>
      <c r="AS749" s="59">
        <f t="shared" si="174"/>
        <v>22.999991999999999</v>
      </c>
      <c r="AT749" s="58">
        <v>6.9999929999999999</v>
      </c>
      <c r="AU749" s="58">
        <v>5.9999969999999996</v>
      </c>
      <c r="AV749" s="58">
        <v>9.9999870000000008</v>
      </c>
      <c r="AW749" s="59">
        <f t="shared" si="175"/>
        <v>22.999977000000001</v>
      </c>
      <c r="AX749" s="58">
        <v>5.999994</v>
      </c>
      <c r="AY749" s="58">
        <v>5.0000010000000001</v>
      </c>
      <c r="AZ749" s="58">
        <v>9</v>
      </c>
      <c r="BA749" s="59">
        <f t="shared" si="176"/>
        <v>19.999994999999998</v>
      </c>
      <c r="BB749" s="58">
        <v>7.0000039999999997</v>
      </c>
      <c r="BC749" s="58">
        <v>3.9999929999999999</v>
      </c>
      <c r="BD749" s="58">
        <v>9.9999939999999992</v>
      </c>
      <c r="BE749" s="59">
        <f t="shared" si="177"/>
        <v>20.999991000000001</v>
      </c>
      <c r="BF749" s="60">
        <f t="shared" si="178"/>
        <v>243.93651173484849</v>
      </c>
      <c r="BG749" s="53">
        <f t="shared" si="180"/>
        <v>77.159985818181823</v>
      </c>
      <c r="BH749" s="53">
        <f t="shared" si="180"/>
        <v>56.098063833333327</v>
      </c>
      <c r="BI749" s="53">
        <f t="shared" si="180"/>
        <v>110.67846208333334</v>
      </c>
      <c r="BJ749" s="53">
        <f t="shared" si="179"/>
        <v>243.93651173484847</v>
      </c>
      <c r="BL749" s="40"/>
    </row>
    <row r="750" spans="1:64" ht="16.05" customHeight="1" x14ac:dyDescent="0.3">
      <c r="A750" s="55">
        <v>744</v>
      </c>
      <c r="B750" s="55" t="s">
        <v>52</v>
      </c>
      <c r="C750" s="55" t="s">
        <v>238</v>
      </c>
      <c r="D750" s="55" t="s">
        <v>54</v>
      </c>
      <c r="E750" s="55" t="s">
        <v>511</v>
      </c>
      <c r="F750" s="56">
        <v>50</v>
      </c>
      <c r="G750" s="57">
        <v>380</v>
      </c>
      <c r="H750" s="55" t="s">
        <v>51</v>
      </c>
      <c r="I750" s="53">
        <v>122547.62504300002</v>
      </c>
      <c r="J750" s="58">
        <v>6423</v>
      </c>
      <c r="K750" s="58">
        <v>4676.000008</v>
      </c>
      <c r="L750" s="58">
        <v>5044.9999950000001</v>
      </c>
      <c r="M750" s="59">
        <f t="shared" si="166"/>
        <v>16144.000002999999</v>
      </c>
      <c r="N750" s="58">
        <v>6460</v>
      </c>
      <c r="O750" s="58">
        <v>4936.0000040000004</v>
      </c>
      <c r="P750" s="58">
        <v>3684.999996</v>
      </c>
      <c r="Q750" s="59">
        <f t="shared" si="167"/>
        <v>15081.000000000002</v>
      </c>
      <c r="R750" s="58">
        <v>6736.9999889999999</v>
      </c>
      <c r="S750" s="58">
        <v>4761.0000049999999</v>
      </c>
      <c r="T750" s="58">
        <v>3064.0000129999999</v>
      </c>
      <c r="U750" s="59">
        <f t="shared" si="168"/>
        <v>14562.000006999999</v>
      </c>
      <c r="V750" s="58">
        <v>5518.8000019999999</v>
      </c>
      <c r="W750" s="58">
        <v>4521.6749959999997</v>
      </c>
      <c r="X750" s="58">
        <v>3987.325014</v>
      </c>
      <c r="Y750" s="59">
        <f t="shared" si="169"/>
        <v>14027.800012</v>
      </c>
      <c r="Z750" s="58">
        <v>5937.4500019999996</v>
      </c>
      <c r="AA750" s="58">
        <v>4162.4499960000003</v>
      </c>
      <c r="AB750" s="58">
        <v>3296.4</v>
      </c>
      <c r="AC750" s="59">
        <f t="shared" si="170"/>
        <v>13396.299998</v>
      </c>
      <c r="AD750" s="58">
        <v>5323.1250030000001</v>
      </c>
      <c r="AE750" s="58">
        <v>4268.125008</v>
      </c>
      <c r="AF750" s="58">
        <v>3358.2750000000001</v>
      </c>
      <c r="AG750" s="59">
        <f t="shared" si="171"/>
        <v>12949.525011</v>
      </c>
      <c r="AH750" s="58">
        <v>3186.000004</v>
      </c>
      <c r="AI750" s="58">
        <v>2537.0000009999999</v>
      </c>
      <c r="AJ750" s="58">
        <v>1602.999996</v>
      </c>
      <c r="AK750" s="59">
        <f t="shared" si="172"/>
        <v>7326.0000010000003</v>
      </c>
      <c r="AL750" s="58">
        <v>394.99999000000003</v>
      </c>
      <c r="AM750" s="58">
        <v>586.99999600000001</v>
      </c>
      <c r="AN750" s="58">
        <v>306.00000999999997</v>
      </c>
      <c r="AO750" s="59">
        <f t="shared" si="173"/>
        <v>1287.999996</v>
      </c>
      <c r="AP750" s="58">
        <v>539</v>
      </c>
      <c r="AQ750" s="58">
        <v>1393.000008</v>
      </c>
      <c r="AR750" s="58">
        <v>665</v>
      </c>
      <c r="AS750" s="59">
        <f t="shared" si="174"/>
        <v>2597.000008</v>
      </c>
      <c r="AT750" s="58">
        <v>2134.000008</v>
      </c>
      <c r="AU750" s="58">
        <v>1728.000008</v>
      </c>
      <c r="AV750" s="58">
        <v>1053.000002</v>
      </c>
      <c r="AW750" s="59">
        <f t="shared" si="175"/>
        <v>4915.0000179999997</v>
      </c>
      <c r="AX750" s="58">
        <v>3448.9999950000001</v>
      </c>
      <c r="AY750" s="58">
        <v>2851.9999939999998</v>
      </c>
      <c r="AZ750" s="58">
        <v>2248</v>
      </c>
      <c r="BA750" s="59">
        <f t="shared" si="176"/>
        <v>8548.9999889999999</v>
      </c>
      <c r="BB750" s="58">
        <v>5538.0000060000002</v>
      </c>
      <c r="BC750" s="58">
        <v>3249.9999939999998</v>
      </c>
      <c r="BD750" s="58">
        <v>2924</v>
      </c>
      <c r="BE750" s="59">
        <f t="shared" si="177"/>
        <v>11712</v>
      </c>
      <c r="BF750" s="60">
        <f t="shared" si="178"/>
        <v>122547.62504300002</v>
      </c>
      <c r="BG750" s="53">
        <f t="shared" si="180"/>
        <v>51640.374999</v>
      </c>
      <c r="BH750" s="53">
        <f t="shared" si="180"/>
        <v>39672.250017999992</v>
      </c>
      <c r="BI750" s="53">
        <f t="shared" si="180"/>
        <v>31235.000026000002</v>
      </c>
      <c r="BJ750" s="53">
        <f t="shared" si="179"/>
        <v>122547.62504299998</v>
      </c>
      <c r="BL750" s="40"/>
    </row>
    <row r="751" spans="1:64" ht="16.05" customHeight="1" x14ac:dyDescent="0.3">
      <c r="A751" s="55">
        <v>745</v>
      </c>
      <c r="B751" s="55" t="s">
        <v>52</v>
      </c>
      <c r="C751" s="55" t="s">
        <v>238</v>
      </c>
      <c r="D751" s="55" t="s">
        <v>54</v>
      </c>
      <c r="E751" s="55" t="s">
        <v>511</v>
      </c>
      <c r="F751" s="56">
        <v>1.7</v>
      </c>
      <c r="G751" s="57">
        <v>220</v>
      </c>
      <c r="H751" s="55" t="s">
        <v>51</v>
      </c>
      <c r="I751" s="53">
        <v>322.30892599999999</v>
      </c>
      <c r="J751" s="58">
        <v>10</v>
      </c>
      <c r="K751" s="58">
        <v>7.9999919999999998</v>
      </c>
      <c r="L751" s="58">
        <v>16.000012999999999</v>
      </c>
      <c r="M751" s="59">
        <f t="shared" si="166"/>
        <v>34.000005000000002</v>
      </c>
      <c r="N751" s="58">
        <v>11</v>
      </c>
      <c r="O751" s="58">
        <v>7.9999919999999998</v>
      </c>
      <c r="P751" s="58">
        <v>15.000007999999999</v>
      </c>
      <c r="Q751" s="59">
        <f t="shared" si="167"/>
        <v>34</v>
      </c>
      <c r="R751" s="58">
        <v>11.999997</v>
      </c>
      <c r="S751" s="58">
        <v>8.0000079999999993</v>
      </c>
      <c r="T751" s="58">
        <v>13.99999</v>
      </c>
      <c r="U751" s="59">
        <f t="shared" si="168"/>
        <v>33.999994999999998</v>
      </c>
      <c r="V751" s="58">
        <v>6.6210000000000004</v>
      </c>
      <c r="W751" s="58">
        <v>5.4420000000000002</v>
      </c>
      <c r="X751" s="58">
        <v>11.039</v>
      </c>
      <c r="Y751" s="59">
        <f t="shared" si="169"/>
        <v>23.102</v>
      </c>
      <c r="Z751" s="58">
        <v>7.6950000000000003</v>
      </c>
      <c r="AA751" s="58">
        <v>5.532</v>
      </c>
      <c r="AB751" s="58">
        <v>10.363</v>
      </c>
      <c r="AC751" s="59">
        <f t="shared" si="170"/>
        <v>23.59</v>
      </c>
      <c r="AD751" s="58">
        <v>5.6139999999999999</v>
      </c>
      <c r="AE751" s="58">
        <v>3.1560000000000001</v>
      </c>
      <c r="AF751" s="58">
        <v>9.8469999999999995</v>
      </c>
      <c r="AG751" s="59">
        <f t="shared" si="171"/>
        <v>18.616999999999997</v>
      </c>
      <c r="AH751" s="58">
        <v>7.0000039999999997</v>
      </c>
      <c r="AI751" s="58">
        <v>6.0000049999999998</v>
      </c>
      <c r="AJ751" s="58">
        <v>7.9999960000000003</v>
      </c>
      <c r="AK751" s="59">
        <f t="shared" si="172"/>
        <v>21.000004999999998</v>
      </c>
      <c r="AL751" s="58">
        <v>5.999994</v>
      </c>
      <c r="AM751" s="58">
        <v>4.9999960000000003</v>
      </c>
      <c r="AN751" s="58">
        <v>9.9999870000000008</v>
      </c>
      <c r="AO751" s="59">
        <f t="shared" si="173"/>
        <v>20.999977000000001</v>
      </c>
      <c r="AP751" s="58">
        <v>7.0000039999999997</v>
      </c>
      <c r="AQ751" s="58">
        <v>4.9999960000000003</v>
      </c>
      <c r="AR751" s="58">
        <v>7.9999919999999998</v>
      </c>
      <c r="AS751" s="59">
        <f t="shared" si="174"/>
        <v>19.999991999999999</v>
      </c>
      <c r="AT751" s="58">
        <v>6.9999929999999999</v>
      </c>
      <c r="AU751" s="58">
        <v>4.9999950000000002</v>
      </c>
      <c r="AV751" s="58">
        <v>9.9999870000000008</v>
      </c>
      <c r="AW751" s="59">
        <f t="shared" si="175"/>
        <v>21.999974999999999</v>
      </c>
      <c r="AX751" s="58">
        <v>9.9999959999999994</v>
      </c>
      <c r="AY751" s="58">
        <v>7.000006</v>
      </c>
      <c r="AZ751" s="58">
        <v>12.999995</v>
      </c>
      <c r="BA751" s="59">
        <f t="shared" si="176"/>
        <v>29.999997</v>
      </c>
      <c r="BB751" s="58">
        <v>12.999998</v>
      </c>
      <c r="BC751" s="58">
        <v>8.9999959999999994</v>
      </c>
      <c r="BD751" s="58">
        <v>18.999986</v>
      </c>
      <c r="BE751" s="59">
        <f t="shared" si="177"/>
        <v>40.999980000000001</v>
      </c>
      <c r="BF751" s="60">
        <f t="shared" si="178"/>
        <v>322.30892599999999</v>
      </c>
      <c r="BG751" s="53">
        <f t="shared" si="180"/>
        <v>102.929986</v>
      </c>
      <c r="BH751" s="53">
        <f t="shared" si="180"/>
        <v>75.129986000000002</v>
      </c>
      <c r="BI751" s="53">
        <f t="shared" si="180"/>
        <v>144.248954</v>
      </c>
      <c r="BJ751" s="53">
        <f t="shared" si="179"/>
        <v>322.30892600000004</v>
      </c>
      <c r="BL751" s="40"/>
    </row>
    <row r="752" spans="1:64" ht="16.05" customHeight="1" x14ac:dyDescent="0.3">
      <c r="A752" s="55">
        <v>746</v>
      </c>
      <c r="B752" s="55" t="s">
        <v>52</v>
      </c>
      <c r="C752" s="55" t="s">
        <v>238</v>
      </c>
      <c r="D752" s="55" t="s">
        <v>54</v>
      </c>
      <c r="E752" s="55" t="s">
        <v>511</v>
      </c>
      <c r="F752" s="56">
        <v>1.7</v>
      </c>
      <c r="G752" s="57">
        <v>220</v>
      </c>
      <c r="H752" s="55" t="s">
        <v>51</v>
      </c>
      <c r="I752" s="53">
        <v>402.54359520000003</v>
      </c>
      <c r="J752" s="58">
        <v>28</v>
      </c>
      <c r="K752" s="58">
        <v>10</v>
      </c>
      <c r="L752" s="58">
        <v>4.0000049999999998</v>
      </c>
      <c r="M752" s="59">
        <f t="shared" si="166"/>
        <v>42.000005000000002</v>
      </c>
      <c r="N752" s="58">
        <v>38</v>
      </c>
      <c r="O752" s="58">
        <v>8.9999959999999994</v>
      </c>
      <c r="P752" s="58">
        <v>3.9999959999999999</v>
      </c>
      <c r="Q752" s="59">
        <f t="shared" si="167"/>
        <v>50.999991999999999</v>
      </c>
      <c r="R752" s="58">
        <v>72.000005000000002</v>
      </c>
      <c r="S752" s="58">
        <v>14.99999</v>
      </c>
      <c r="T752" s="58">
        <v>5.999994</v>
      </c>
      <c r="U752" s="59">
        <f t="shared" si="168"/>
        <v>92.999988999999999</v>
      </c>
      <c r="V752" s="58">
        <v>33.832999999999998</v>
      </c>
      <c r="W752" s="58">
        <v>13.464</v>
      </c>
      <c r="X752" s="58">
        <v>8.3569999999999993</v>
      </c>
      <c r="Y752" s="59">
        <f t="shared" si="169"/>
        <v>55.653999999999996</v>
      </c>
      <c r="Z752" s="58">
        <v>6.6369999999999996</v>
      </c>
      <c r="AA752" s="58">
        <v>0.58899999999999997</v>
      </c>
      <c r="AB752" s="58">
        <v>0.379</v>
      </c>
      <c r="AC752" s="59">
        <f t="shared" si="170"/>
        <v>7.6049999999999986</v>
      </c>
      <c r="AD752" s="58">
        <v>5.5049999999999999</v>
      </c>
      <c r="AE752" s="58">
        <v>2.306</v>
      </c>
      <c r="AF752" s="58">
        <v>6.383</v>
      </c>
      <c r="AG752" s="59">
        <f t="shared" si="171"/>
        <v>14.193999999999999</v>
      </c>
      <c r="AH752" s="58">
        <v>1.0000100000000001</v>
      </c>
      <c r="AI752" s="58">
        <v>0</v>
      </c>
      <c r="AJ752" s="58">
        <v>0.99999899999999997</v>
      </c>
      <c r="AK752" s="59">
        <f t="shared" si="172"/>
        <v>2.0000089999999999</v>
      </c>
      <c r="AL752" s="58">
        <v>0</v>
      </c>
      <c r="AM752" s="58">
        <v>1.000008</v>
      </c>
      <c r="AN752" s="58">
        <v>0.99999499999999997</v>
      </c>
      <c r="AO752" s="59">
        <f t="shared" si="173"/>
        <v>2.000003</v>
      </c>
      <c r="AP752" s="58">
        <v>23.597500699999998</v>
      </c>
      <c r="AQ752" s="58">
        <v>6.2359004999999996</v>
      </c>
      <c r="AR752" s="58">
        <v>3.7118983999999999</v>
      </c>
      <c r="AS752" s="59">
        <f t="shared" si="174"/>
        <v>33.5452996</v>
      </c>
      <c r="AT752" s="58">
        <v>23.597500699999998</v>
      </c>
      <c r="AU752" s="58">
        <v>6.2359004999999996</v>
      </c>
      <c r="AV752" s="58">
        <v>3.7118983999999999</v>
      </c>
      <c r="AW752" s="59">
        <f t="shared" si="175"/>
        <v>33.5452996</v>
      </c>
      <c r="AX752" s="58">
        <v>8.0000020000000003</v>
      </c>
      <c r="AY752" s="58">
        <v>3</v>
      </c>
      <c r="AZ752" s="58">
        <v>2</v>
      </c>
      <c r="BA752" s="59">
        <f t="shared" si="176"/>
        <v>13.000002</v>
      </c>
      <c r="BB752" s="58">
        <v>42.999989999999997</v>
      </c>
      <c r="BC752" s="58">
        <v>8.0000110000000006</v>
      </c>
      <c r="BD752" s="58">
        <v>3.9999950000000002</v>
      </c>
      <c r="BE752" s="59">
        <f t="shared" si="177"/>
        <v>54.999995999999996</v>
      </c>
      <c r="BF752" s="60">
        <f t="shared" si="178"/>
        <v>402.54359520000003</v>
      </c>
      <c r="BG752" s="53">
        <f t="shared" si="180"/>
        <v>283.17000840000003</v>
      </c>
      <c r="BH752" s="53">
        <f t="shared" si="180"/>
        <v>74.830805999999995</v>
      </c>
      <c r="BI752" s="53">
        <f t="shared" si="180"/>
        <v>44.542780799999996</v>
      </c>
      <c r="BJ752" s="53">
        <f t="shared" si="179"/>
        <v>402.54359520000003</v>
      </c>
      <c r="BL752" s="40"/>
    </row>
    <row r="753" spans="1:64" ht="16.05" customHeight="1" x14ac:dyDescent="0.3">
      <c r="A753" s="55">
        <v>747</v>
      </c>
      <c r="B753" s="55" t="s">
        <v>52</v>
      </c>
      <c r="C753" s="55" t="s">
        <v>238</v>
      </c>
      <c r="D753" s="55" t="s">
        <v>54</v>
      </c>
      <c r="E753" s="55" t="s">
        <v>511</v>
      </c>
      <c r="F753" s="56">
        <v>1.7</v>
      </c>
      <c r="G753" s="57">
        <v>220</v>
      </c>
      <c r="H753" s="55" t="s">
        <v>51</v>
      </c>
      <c r="I753" s="53">
        <v>389.69986799999992</v>
      </c>
      <c r="J753" s="58">
        <v>10</v>
      </c>
      <c r="K753" s="58">
        <v>7.9999919999999998</v>
      </c>
      <c r="L753" s="58">
        <v>17.000003</v>
      </c>
      <c r="M753" s="59">
        <f t="shared" si="166"/>
        <v>34.999994999999998</v>
      </c>
      <c r="N753" s="58">
        <v>11</v>
      </c>
      <c r="O753" s="58">
        <v>7.9999919999999998</v>
      </c>
      <c r="P753" s="58">
        <v>14.000004000000001</v>
      </c>
      <c r="Q753" s="59">
        <f t="shared" si="167"/>
        <v>32.999995999999996</v>
      </c>
      <c r="R753" s="58">
        <v>11.999997</v>
      </c>
      <c r="S753" s="58">
        <v>8.0000079999999993</v>
      </c>
      <c r="T753" s="58">
        <v>14.999988999999999</v>
      </c>
      <c r="U753" s="59">
        <f t="shared" si="168"/>
        <v>34.999994000000001</v>
      </c>
      <c r="V753" s="58">
        <v>9.3859999999999992</v>
      </c>
      <c r="W753" s="58">
        <v>7.9559959999999998</v>
      </c>
      <c r="X753" s="58">
        <v>15.040998</v>
      </c>
      <c r="Y753" s="59">
        <f t="shared" si="169"/>
        <v>32.382993999999997</v>
      </c>
      <c r="Z753" s="58">
        <v>9.9720060000000004</v>
      </c>
      <c r="AA753" s="58">
        <v>6.9179979999999999</v>
      </c>
      <c r="AB753" s="58">
        <v>13.440994</v>
      </c>
      <c r="AC753" s="59">
        <f t="shared" si="170"/>
        <v>30.330998000000001</v>
      </c>
      <c r="AD753" s="58">
        <v>8.6600009999999994</v>
      </c>
      <c r="AE753" s="58">
        <v>6.3009959999999996</v>
      </c>
      <c r="AF753" s="58">
        <v>12.025</v>
      </c>
      <c r="AG753" s="59">
        <f t="shared" si="171"/>
        <v>26.985996999999998</v>
      </c>
      <c r="AH753" s="58">
        <v>9.9999900000000004</v>
      </c>
      <c r="AI753" s="58">
        <v>7.9999919999999998</v>
      </c>
      <c r="AJ753" s="58">
        <v>12.999991</v>
      </c>
      <c r="AK753" s="59">
        <f t="shared" si="172"/>
        <v>30.999972999999997</v>
      </c>
      <c r="AL753" s="58">
        <v>9.9999900000000004</v>
      </c>
      <c r="AM753" s="58">
        <v>6.9999900000000004</v>
      </c>
      <c r="AN753" s="58">
        <v>13.999988</v>
      </c>
      <c r="AO753" s="59">
        <f t="shared" si="173"/>
        <v>30.999968000000003</v>
      </c>
      <c r="AP753" s="58">
        <v>9.9999900000000004</v>
      </c>
      <c r="AQ753" s="58">
        <v>6.9999900000000004</v>
      </c>
      <c r="AR753" s="58">
        <v>11.999986</v>
      </c>
      <c r="AS753" s="59">
        <f t="shared" si="174"/>
        <v>28.999966000000001</v>
      </c>
      <c r="AT753" s="58">
        <v>8.9999909999999996</v>
      </c>
      <c r="AU753" s="58">
        <v>7.9999960000000003</v>
      </c>
      <c r="AV753" s="58">
        <v>13.999988</v>
      </c>
      <c r="AW753" s="59">
        <f t="shared" si="175"/>
        <v>30.999974999999999</v>
      </c>
      <c r="AX753" s="58">
        <v>13.000007999999999</v>
      </c>
      <c r="AY753" s="58">
        <v>8.9999959999999994</v>
      </c>
      <c r="AZ753" s="58">
        <v>18</v>
      </c>
      <c r="BA753" s="59">
        <f t="shared" si="176"/>
        <v>40.000003999999997</v>
      </c>
      <c r="BB753" s="58">
        <v>11</v>
      </c>
      <c r="BC753" s="58">
        <v>7.0000010000000001</v>
      </c>
      <c r="BD753" s="58">
        <v>17.000007</v>
      </c>
      <c r="BE753" s="59">
        <f t="shared" si="177"/>
        <v>35.000008000000001</v>
      </c>
      <c r="BF753" s="60">
        <f t="shared" si="178"/>
        <v>389.69986799999992</v>
      </c>
      <c r="BG753" s="53">
        <f t="shared" si="180"/>
        <v>124.01797299999998</v>
      </c>
      <c r="BH753" s="53">
        <f t="shared" si="180"/>
        <v>91.174946999999975</v>
      </c>
      <c r="BI753" s="53">
        <f t="shared" si="180"/>
        <v>174.50694800000002</v>
      </c>
      <c r="BJ753" s="53">
        <f t="shared" si="179"/>
        <v>389.69986799999998</v>
      </c>
      <c r="BL753" s="40"/>
    </row>
    <row r="754" spans="1:64" ht="16.05" customHeight="1" x14ac:dyDescent="0.3">
      <c r="A754" s="55">
        <v>748</v>
      </c>
      <c r="B754" s="55" t="s">
        <v>52</v>
      </c>
      <c r="C754" s="55" t="s">
        <v>238</v>
      </c>
      <c r="D754" s="55" t="s">
        <v>54</v>
      </c>
      <c r="E754" s="55" t="s">
        <v>511</v>
      </c>
      <c r="F754" s="56">
        <v>6.6</v>
      </c>
      <c r="G754" s="57">
        <v>380</v>
      </c>
      <c r="H754" s="55" t="s">
        <v>51</v>
      </c>
      <c r="I754" s="53">
        <v>37.180511000000003</v>
      </c>
      <c r="J754" s="58">
        <v>1.14286</v>
      </c>
      <c r="K754" s="58">
        <v>0.60516400000000004</v>
      </c>
      <c r="L754" s="58">
        <v>2.4324300000000001</v>
      </c>
      <c r="M754" s="59">
        <f t="shared" si="166"/>
        <v>4.1804540000000001</v>
      </c>
      <c r="N754" s="58">
        <v>2</v>
      </c>
      <c r="O754" s="58">
        <v>1.0000039999999999</v>
      </c>
      <c r="P754" s="58">
        <v>2.0000119999999999</v>
      </c>
      <c r="Q754" s="59">
        <f t="shared" si="167"/>
        <v>5.0000159999999996</v>
      </c>
      <c r="R754" s="58">
        <v>0</v>
      </c>
      <c r="S754" s="58">
        <v>0</v>
      </c>
      <c r="T754" s="58">
        <v>0</v>
      </c>
      <c r="U754" s="59">
        <f t="shared" si="168"/>
        <v>0</v>
      </c>
      <c r="V754" s="58">
        <v>0</v>
      </c>
      <c r="W754" s="58">
        <v>0</v>
      </c>
      <c r="X754" s="58">
        <v>0</v>
      </c>
      <c r="Y754" s="59">
        <f t="shared" si="169"/>
        <v>0</v>
      </c>
      <c r="Z754" s="58">
        <v>0</v>
      </c>
      <c r="AA754" s="58">
        <v>0</v>
      </c>
      <c r="AB754" s="58">
        <v>0</v>
      </c>
      <c r="AC754" s="59">
        <f t="shared" si="170"/>
        <v>0</v>
      </c>
      <c r="AD754" s="58">
        <v>0</v>
      </c>
      <c r="AE754" s="58">
        <v>0</v>
      </c>
      <c r="AF754" s="58">
        <v>0</v>
      </c>
      <c r="AG754" s="59">
        <f t="shared" si="171"/>
        <v>0</v>
      </c>
      <c r="AH754" s="58">
        <v>1.0000100000000001</v>
      </c>
      <c r="AI754" s="58">
        <v>1.0000070000000001</v>
      </c>
      <c r="AJ754" s="58">
        <v>1.9999979999999999</v>
      </c>
      <c r="AK754" s="59">
        <f t="shared" si="172"/>
        <v>4.0000150000000003</v>
      </c>
      <c r="AL754" s="58">
        <v>1.9999979999999999</v>
      </c>
      <c r="AM754" s="58">
        <v>1.000008</v>
      </c>
      <c r="AN754" s="58">
        <v>3.000006</v>
      </c>
      <c r="AO754" s="59">
        <f t="shared" si="173"/>
        <v>6.0000119999999999</v>
      </c>
      <c r="AP754" s="58">
        <v>1.9999979999999999</v>
      </c>
      <c r="AQ754" s="58">
        <v>1.999994</v>
      </c>
      <c r="AR754" s="58">
        <v>2.0000119999999999</v>
      </c>
      <c r="AS754" s="59">
        <f t="shared" si="174"/>
        <v>6.0000039999999997</v>
      </c>
      <c r="AT754" s="58">
        <v>1.9999979999999999</v>
      </c>
      <c r="AU754" s="58">
        <v>0.99999700000000002</v>
      </c>
      <c r="AV754" s="58">
        <v>3.000006</v>
      </c>
      <c r="AW754" s="59">
        <f t="shared" si="175"/>
        <v>6.0000010000000001</v>
      </c>
      <c r="AX754" s="58">
        <v>0.99999899999999997</v>
      </c>
      <c r="AY754" s="58">
        <v>1.000006</v>
      </c>
      <c r="AZ754" s="58">
        <v>2</v>
      </c>
      <c r="BA754" s="59">
        <f t="shared" si="176"/>
        <v>4.0000049999999998</v>
      </c>
      <c r="BB754" s="58">
        <v>1.0000020000000001</v>
      </c>
      <c r="BC754" s="58">
        <v>1.0000020000000001</v>
      </c>
      <c r="BD754" s="58">
        <v>0</v>
      </c>
      <c r="BE754" s="59">
        <f t="shared" si="177"/>
        <v>2.0000040000000001</v>
      </c>
      <c r="BF754" s="60">
        <f t="shared" si="178"/>
        <v>37.180511000000003</v>
      </c>
      <c r="BG754" s="53">
        <f t="shared" si="180"/>
        <v>12.142865</v>
      </c>
      <c r="BH754" s="53">
        <f t="shared" si="180"/>
        <v>8.6051819999999992</v>
      </c>
      <c r="BI754" s="53">
        <f t="shared" si="180"/>
        <v>16.432464</v>
      </c>
      <c r="BJ754" s="53">
        <f t="shared" si="179"/>
        <v>37.180510999999996</v>
      </c>
      <c r="BL754" s="40"/>
    </row>
    <row r="755" spans="1:64" ht="16.05" customHeight="1" x14ac:dyDescent="0.3">
      <c r="A755" s="55">
        <v>749</v>
      </c>
      <c r="B755" s="55" t="s">
        <v>52</v>
      </c>
      <c r="C755" s="55" t="s">
        <v>238</v>
      </c>
      <c r="D755" s="55" t="s">
        <v>54</v>
      </c>
      <c r="E755" s="55" t="s">
        <v>511</v>
      </c>
      <c r="F755" s="56">
        <v>1.7</v>
      </c>
      <c r="G755" s="57">
        <v>220</v>
      </c>
      <c r="H755" s="55" t="s">
        <v>51</v>
      </c>
      <c r="I755" s="53">
        <v>473.16302099999996</v>
      </c>
      <c r="J755" s="58">
        <v>14</v>
      </c>
      <c r="K755" s="58">
        <v>10</v>
      </c>
      <c r="L755" s="58">
        <v>23.999991999999999</v>
      </c>
      <c r="M755" s="59">
        <f t="shared" si="166"/>
        <v>47.999991999999999</v>
      </c>
      <c r="N755" s="58">
        <v>13.000000999999999</v>
      </c>
      <c r="O755" s="58">
        <v>9.9999990000000007</v>
      </c>
      <c r="P755" s="58">
        <v>18.000001000000001</v>
      </c>
      <c r="Q755" s="59">
        <f t="shared" si="167"/>
        <v>41.000000999999997</v>
      </c>
      <c r="R755" s="58">
        <v>15.000002</v>
      </c>
      <c r="S755" s="58">
        <v>10.00001</v>
      </c>
      <c r="T755" s="58">
        <v>17.999986</v>
      </c>
      <c r="U755" s="59">
        <f t="shared" si="168"/>
        <v>42.999997999999998</v>
      </c>
      <c r="V755" s="58">
        <v>10.622999999999999</v>
      </c>
      <c r="W755" s="58">
        <v>8.9689999999999994</v>
      </c>
      <c r="X755" s="58">
        <v>17.46</v>
      </c>
      <c r="Y755" s="59">
        <f t="shared" si="169"/>
        <v>37.052</v>
      </c>
      <c r="Z755" s="58">
        <v>13.114000000000001</v>
      </c>
      <c r="AA755" s="58">
        <v>9.3179999999999996</v>
      </c>
      <c r="AB755" s="58">
        <v>16.245000000000001</v>
      </c>
      <c r="AC755" s="59">
        <f t="shared" si="170"/>
        <v>38.677000000000007</v>
      </c>
      <c r="AD755" s="58">
        <v>9.7140000000000004</v>
      </c>
      <c r="AE755" s="58">
        <v>5.4850000000000003</v>
      </c>
      <c r="AF755" s="58">
        <v>17.234999999999999</v>
      </c>
      <c r="AG755" s="59">
        <f t="shared" si="171"/>
        <v>32.433999999999997</v>
      </c>
      <c r="AH755" s="58">
        <v>11</v>
      </c>
      <c r="AI755" s="58">
        <v>8.9999990000000007</v>
      </c>
      <c r="AJ755" s="58">
        <v>14.999988999999999</v>
      </c>
      <c r="AK755" s="59">
        <f t="shared" si="172"/>
        <v>34.999988000000002</v>
      </c>
      <c r="AL755" s="58">
        <v>14.000007999999999</v>
      </c>
      <c r="AM755" s="58">
        <v>9.0000060000000008</v>
      </c>
      <c r="AN755" s="58">
        <v>17.999988999999999</v>
      </c>
      <c r="AO755" s="59">
        <f t="shared" si="173"/>
        <v>41.000003</v>
      </c>
      <c r="AP755" s="58">
        <v>12.00001</v>
      </c>
      <c r="AQ755" s="58">
        <v>9.0000060000000008</v>
      </c>
      <c r="AR755" s="58">
        <v>15.000006000000001</v>
      </c>
      <c r="AS755" s="59">
        <f t="shared" si="174"/>
        <v>36.000022000000001</v>
      </c>
      <c r="AT755" s="58">
        <v>11.00001</v>
      </c>
      <c r="AU755" s="58">
        <v>8.9999929999999999</v>
      </c>
      <c r="AV755" s="58">
        <v>16.000004000000001</v>
      </c>
      <c r="AW755" s="59">
        <f t="shared" si="175"/>
        <v>36.000006999999997</v>
      </c>
      <c r="AX755" s="58">
        <v>13.000007999999999</v>
      </c>
      <c r="AY755" s="58">
        <v>10.000002</v>
      </c>
      <c r="AZ755" s="58">
        <v>18</v>
      </c>
      <c r="BA755" s="59">
        <f t="shared" si="176"/>
        <v>41.000010000000003</v>
      </c>
      <c r="BB755" s="58">
        <v>14.000007999999999</v>
      </c>
      <c r="BC755" s="58">
        <v>8.9999959999999994</v>
      </c>
      <c r="BD755" s="58">
        <v>20.999995999999999</v>
      </c>
      <c r="BE755" s="59">
        <f t="shared" si="177"/>
        <v>44</v>
      </c>
      <c r="BF755" s="60">
        <f t="shared" si="178"/>
        <v>473.16302099999996</v>
      </c>
      <c r="BG755" s="53">
        <f t="shared" si="180"/>
        <v>150.45104700000002</v>
      </c>
      <c r="BH755" s="53">
        <f t="shared" si="180"/>
        <v>108.77201099999999</v>
      </c>
      <c r="BI755" s="53">
        <f t="shared" si="180"/>
        <v>213.93996300000001</v>
      </c>
      <c r="BJ755" s="53">
        <f t="shared" si="179"/>
        <v>473.16302100000007</v>
      </c>
      <c r="BL755" s="40"/>
    </row>
    <row r="756" spans="1:64" ht="16.05" customHeight="1" x14ac:dyDescent="0.3">
      <c r="A756" s="55">
        <v>750</v>
      </c>
      <c r="B756" s="55" t="s">
        <v>52</v>
      </c>
      <c r="C756" s="55" t="s">
        <v>238</v>
      </c>
      <c r="D756" s="55" t="s">
        <v>54</v>
      </c>
      <c r="E756" s="55" t="s">
        <v>511</v>
      </c>
      <c r="F756" s="56">
        <v>3.3</v>
      </c>
      <c r="G756" s="57">
        <v>220</v>
      </c>
      <c r="H756" s="55" t="s">
        <v>51</v>
      </c>
      <c r="I756" s="53">
        <v>4391.4946289999998</v>
      </c>
      <c r="J756" s="58">
        <v>110</v>
      </c>
      <c r="K756" s="58">
        <v>83.000004000000004</v>
      </c>
      <c r="L756" s="58">
        <v>189</v>
      </c>
      <c r="M756" s="59">
        <f t="shared" si="166"/>
        <v>382.00000399999999</v>
      </c>
      <c r="N756" s="58">
        <v>109</v>
      </c>
      <c r="O756" s="58">
        <v>83.000004000000004</v>
      </c>
      <c r="P756" s="58">
        <v>151.99999600000001</v>
      </c>
      <c r="Q756" s="59">
        <f t="shared" si="167"/>
        <v>344</v>
      </c>
      <c r="R756" s="58">
        <v>129.00000800000001</v>
      </c>
      <c r="S756" s="58">
        <v>89.999989999999997</v>
      </c>
      <c r="T756" s="58">
        <v>162.99999700000001</v>
      </c>
      <c r="U756" s="59">
        <f t="shared" si="168"/>
        <v>381.99999500000001</v>
      </c>
      <c r="V756" s="58">
        <v>106.40600000000001</v>
      </c>
      <c r="W756" s="58">
        <v>89.278999999999996</v>
      </c>
      <c r="X756" s="58">
        <v>177.71199999999999</v>
      </c>
      <c r="Y756" s="59">
        <f t="shared" si="169"/>
        <v>373.39699999999999</v>
      </c>
      <c r="Z756" s="58">
        <v>133.84899999999999</v>
      </c>
      <c r="AA756" s="58">
        <v>95.344999999999999</v>
      </c>
      <c r="AB756" s="58">
        <v>184.30699999999999</v>
      </c>
      <c r="AC756" s="59">
        <f t="shared" si="170"/>
        <v>413.50099999999998</v>
      </c>
      <c r="AD756" s="58">
        <v>94.867999999999995</v>
      </c>
      <c r="AE756" s="58">
        <v>53.02</v>
      </c>
      <c r="AF756" s="58">
        <v>171.28399999999999</v>
      </c>
      <c r="AG756" s="59">
        <f t="shared" si="171"/>
        <v>319.17200000000003</v>
      </c>
      <c r="AH756" s="58">
        <v>76.602416000000005</v>
      </c>
      <c r="AI756" s="58">
        <v>62.861393999999997</v>
      </c>
      <c r="AJ756" s="58">
        <v>101.960781</v>
      </c>
      <c r="AK756" s="59">
        <f t="shared" si="172"/>
        <v>241.42459099999999</v>
      </c>
      <c r="AL756" s="58">
        <v>124.00000799999999</v>
      </c>
      <c r="AM756" s="58">
        <v>85.000005999999999</v>
      </c>
      <c r="AN756" s="58">
        <v>172.00000199999999</v>
      </c>
      <c r="AO756" s="59">
        <f t="shared" si="173"/>
        <v>381.00001599999996</v>
      </c>
      <c r="AP756" s="58">
        <v>124.999996</v>
      </c>
      <c r="AQ756" s="58">
        <v>90.000001999999995</v>
      </c>
      <c r="AR756" s="58">
        <v>160.99999600000001</v>
      </c>
      <c r="AS756" s="59">
        <f t="shared" si="174"/>
        <v>375.99999400000002</v>
      </c>
      <c r="AT756" s="58">
        <v>122.000004</v>
      </c>
      <c r="AU756" s="58">
        <v>98.000009000000006</v>
      </c>
      <c r="AV756" s="58">
        <v>180.99999399999999</v>
      </c>
      <c r="AW756" s="59">
        <f t="shared" si="175"/>
        <v>401.00000699999998</v>
      </c>
      <c r="AX756" s="58">
        <v>121.000005</v>
      </c>
      <c r="AY756" s="58">
        <v>90.000001999999995</v>
      </c>
      <c r="AZ756" s="58">
        <v>178</v>
      </c>
      <c r="BA756" s="59">
        <f t="shared" si="176"/>
        <v>389.00000699999998</v>
      </c>
      <c r="BB756" s="58">
        <v>124.00000799999999</v>
      </c>
      <c r="BC756" s="58">
        <v>82.000005000000002</v>
      </c>
      <c r="BD756" s="58">
        <v>183.00000199999999</v>
      </c>
      <c r="BE756" s="59">
        <f t="shared" si="177"/>
        <v>389.00001499999996</v>
      </c>
      <c r="BF756" s="60">
        <f t="shared" si="178"/>
        <v>4391.4946289999998</v>
      </c>
      <c r="BG756" s="53">
        <f t="shared" si="180"/>
        <v>1375.725445</v>
      </c>
      <c r="BH756" s="53">
        <f t="shared" si="180"/>
        <v>1001.505416</v>
      </c>
      <c r="BI756" s="53">
        <f t="shared" si="180"/>
        <v>2014.263768</v>
      </c>
      <c r="BJ756" s="53">
        <f t="shared" si="179"/>
        <v>4391.4946289999998</v>
      </c>
      <c r="BL756" s="40"/>
    </row>
    <row r="757" spans="1:64" ht="16.05" customHeight="1" x14ac:dyDescent="0.3">
      <c r="A757" s="55">
        <v>751</v>
      </c>
      <c r="B757" s="55" t="s">
        <v>52</v>
      </c>
      <c r="C757" s="55" t="s">
        <v>238</v>
      </c>
      <c r="D757" s="55" t="s">
        <v>54</v>
      </c>
      <c r="E757" s="55" t="s">
        <v>511</v>
      </c>
      <c r="F757" s="56">
        <v>3.3</v>
      </c>
      <c r="G757" s="57">
        <v>220</v>
      </c>
      <c r="H757" s="55" t="s">
        <v>51</v>
      </c>
      <c r="I757" s="53">
        <v>808.96792700000015</v>
      </c>
      <c r="J757" s="58">
        <v>31.999998000000001</v>
      </c>
      <c r="K757" s="58">
        <v>22.999998999999999</v>
      </c>
      <c r="L757" s="58">
        <v>51.999999000000003</v>
      </c>
      <c r="M757" s="59">
        <f t="shared" si="166"/>
        <v>106.99999600000001</v>
      </c>
      <c r="N757" s="58">
        <v>32</v>
      </c>
      <c r="O757" s="58">
        <v>24.999995999999999</v>
      </c>
      <c r="P757" s="58">
        <v>43.999996000000003</v>
      </c>
      <c r="Q757" s="59">
        <f t="shared" si="167"/>
        <v>100.99999199999999</v>
      </c>
      <c r="R757" s="58">
        <v>38.999996000000003</v>
      </c>
      <c r="S757" s="58">
        <v>27.000001999999999</v>
      </c>
      <c r="T757" s="58">
        <v>46.999996000000003</v>
      </c>
      <c r="U757" s="59">
        <f t="shared" si="168"/>
        <v>112.99999400000002</v>
      </c>
      <c r="V757" s="58">
        <v>30.606000000000002</v>
      </c>
      <c r="W757" s="58">
        <v>26.094999999999999</v>
      </c>
      <c r="X757" s="58">
        <v>50.545000000000002</v>
      </c>
      <c r="Y757" s="59">
        <f t="shared" si="169"/>
        <v>107.24600000000001</v>
      </c>
      <c r="Z757" s="58">
        <v>37.808999999999997</v>
      </c>
      <c r="AA757" s="58">
        <v>27.190999999999999</v>
      </c>
      <c r="AB757" s="58">
        <v>47.537999999999997</v>
      </c>
      <c r="AC757" s="59">
        <f t="shared" si="170"/>
        <v>112.538</v>
      </c>
      <c r="AD757" s="58">
        <v>27.922999999999998</v>
      </c>
      <c r="AE757" s="58">
        <v>15.847</v>
      </c>
      <c r="AF757" s="58">
        <v>49.414000000000001</v>
      </c>
      <c r="AG757" s="59">
        <f t="shared" si="171"/>
        <v>93.183999999999997</v>
      </c>
      <c r="AH757" s="58">
        <v>5.999994</v>
      </c>
      <c r="AI757" s="58">
        <v>3.9999959999999999</v>
      </c>
      <c r="AJ757" s="58">
        <v>7.9999960000000003</v>
      </c>
      <c r="AK757" s="59">
        <f t="shared" si="172"/>
        <v>17.999986</v>
      </c>
      <c r="AL757" s="58">
        <v>5.999994</v>
      </c>
      <c r="AM757" s="58">
        <v>4.9999960000000003</v>
      </c>
      <c r="AN757" s="58">
        <v>8.9999970000000005</v>
      </c>
      <c r="AO757" s="59">
        <f t="shared" si="173"/>
        <v>19.999987000000001</v>
      </c>
      <c r="AP757" s="58">
        <v>5.999994</v>
      </c>
      <c r="AQ757" s="58">
        <v>4.0000099999999996</v>
      </c>
      <c r="AR757" s="58">
        <v>7.9999919999999998</v>
      </c>
      <c r="AS757" s="59">
        <f t="shared" si="174"/>
        <v>17.999995999999999</v>
      </c>
      <c r="AT757" s="58">
        <v>5.999994</v>
      </c>
      <c r="AU757" s="58">
        <v>4.9999950000000002</v>
      </c>
      <c r="AV757" s="58">
        <v>8.0000020000000003</v>
      </c>
      <c r="AW757" s="59">
        <f t="shared" si="175"/>
        <v>18.999991000000001</v>
      </c>
      <c r="AX757" s="58">
        <v>5.999994</v>
      </c>
      <c r="AY757" s="58">
        <v>3.9999950000000002</v>
      </c>
      <c r="AZ757" s="58">
        <v>8</v>
      </c>
      <c r="BA757" s="59">
        <f t="shared" si="176"/>
        <v>17.999988999999999</v>
      </c>
      <c r="BB757" s="58">
        <v>27.000005999999999</v>
      </c>
      <c r="BC757" s="58">
        <v>17.999994999999998</v>
      </c>
      <c r="BD757" s="58">
        <v>36.999994999999998</v>
      </c>
      <c r="BE757" s="59">
        <f t="shared" si="177"/>
        <v>81.999995999999996</v>
      </c>
      <c r="BF757" s="60">
        <f t="shared" si="178"/>
        <v>808.96792700000015</v>
      </c>
      <c r="BG757" s="53">
        <f t="shared" si="180"/>
        <v>256.33796999999993</v>
      </c>
      <c r="BH757" s="53">
        <f t="shared" si="180"/>
        <v>184.13298400000002</v>
      </c>
      <c r="BI757" s="53">
        <f t="shared" si="180"/>
        <v>368.49697300000008</v>
      </c>
      <c r="BJ757" s="53">
        <f t="shared" si="179"/>
        <v>808.96792700000003</v>
      </c>
      <c r="BL757" s="40"/>
    </row>
    <row r="758" spans="1:64" ht="16.05" customHeight="1" x14ac:dyDescent="0.3">
      <c r="A758" s="55">
        <v>752</v>
      </c>
      <c r="B758" s="55" t="s">
        <v>52</v>
      </c>
      <c r="C758" s="55" t="s">
        <v>238</v>
      </c>
      <c r="D758" s="55" t="s">
        <v>54</v>
      </c>
      <c r="E758" s="55" t="s">
        <v>511</v>
      </c>
      <c r="F758" s="56">
        <v>11</v>
      </c>
      <c r="G758" s="57">
        <v>380</v>
      </c>
      <c r="H758" s="55" t="s">
        <v>51</v>
      </c>
      <c r="I758" s="53">
        <v>11.699008000000001</v>
      </c>
      <c r="J758" s="58">
        <v>0</v>
      </c>
      <c r="K758" s="58">
        <v>0</v>
      </c>
      <c r="L758" s="58">
        <v>0</v>
      </c>
      <c r="M758" s="59">
        <f t="shared" si="166"/>
        <v>0</v>
      </c>
      <c r="N758" s="58">
        <v>1</v>
      </c>
      <c r="O758" s="58">
        <v>0</v>
      </c>
      <c r="P758" s="58">
        <v>1.0000039999999999</v>
      </c>
      <c r="Q758" s="59">
        <f t="shared" si="167"/>
        <v>2.0000039999999997</v>
      </c>
      <c r="R758" s="58">
        <v>3.0000049999999998</v>
      </c>
      <c r="S758" s="58">
        <v>2.0000019999999998</v>
      </c>
      <c r="T758" s="58">
        <v>2.999997</v>
      </c>
      <c r="U758" s="59">
        <f t="shared" si="168"/>
        <v>8.0000040000000006</v>
      </c>
      <c r="V758" s="58">
        <v>1.0169999999999999</v>
      </c>
      <c r="W758" s="58">
        <v>0</v>
      </c>
      <c r="X758" s="58">
        <v>0</v>
      </c>
      <c r="Y758" s="59">
        <f t="shared" si="169"/>
        <v>1.0169999999999999</v>
      </c>
      <c r="Z758" s="58">
        <v>0.61199999999999999</v>
      </c>
      <c r="AA758" s="58">
        <v>0</v>
      </c>
      <c r="AB758" s="58">
        <v>0</v>
      </c>
      <c r="AC758" s="59">
        <f t="shared" si="170"/>
        <v>0.61199999999999999</v>
      </c>
      <c r="AD758" s="58">
        <v>7.0000000000000007E-2</v>
      </c>
      <c r="AE758" s="58">
        <v>0</v>
      </c>
      <c r="AF758" s="58">
        <v>0</v>
      </c>
      <c r="AG758" s="59">
        <f t="shared" si="171"/>
        <v>7.0000000000000007E-2</v>
      </c>
      <c r="AH758" s="58">
        <v>0</v>
      </c>
      <c r="AI758" s="58">
        <v>0</v>
      </c>
      <c r="AJ758" s="58">
        <v>0</v>
      </c>
      <c r="AK758" s="59">
        <f t="shared" si="172"/>
        <v>0</v>
      </c>
      <c r="AL758" s="58">
        <v>0</v>
      </c>
      <c r="AM758" s="58">
        <v>0</v>
      </c>
      <c r="AN758" s="58">
        <v>0</v>
      </c>
      <c r="AO758" s="59">
        <f t="shared" si="173"/>
        <v>0</v>
      </c>
      <c r="AP758" s="58">
        <v>0</v>
      </c>
      <c r="AQ758" s="58">
        <v>0</v>
      </c>
      <c r="AR758" s="58">
        <v>0</v>
      </c>
      <c r="AS758" s="59">
        <f t="shared" si="174"/>
        <v>0</v>
      </c>
      <c r="AT758" s="58">
        <v>0</v>
      </c>
      <c r="AU758" s="58">
        <v>0</v>
      </c>
      <c r="AV758" s="58">
        <v>0</v>
      </c>
      <c r="AW758" s="59">
        <f t="shared" si="175"/>
        <v>0</v>
      </c>
      <c r="AX758" s="58">
        <v>0</v>
      </c>
      <c r="AY758" s="58">
        <v>0</v>
      </c>
      <c r="AZ758" s="58">
        <v>0</v>
      </c>
      <c r="BA758" s="59">
        <f t="shared" si="176"/>
        <v>0</v>
      </c>
      <c r="BB758" s="58">
        <v>0</v>
      </c>
      <c r="BC758" s="58">
        <v>0</v>
      </c>
      <c r="BD758" s="58">
        <v>0</v>
      </c>
      <c r="BE758" s="59">
        <f t="shared" si="177"/>
        <v>0</v>
      </c>
      <c r="BF758" s="60">
        <f t="shared" si="178"/>
        <v>11.699008000000001</v>
      </c>
      <c r="BG758" s="53">
        <f t="shared" si="180"/>
        <v>5.6990049999999997</v>
      </c>
      <c r="BH758" s="53">
        <f t="shared" si="180"/>
        <v>2.0000019999999998</v>
      </c>
      <c r="BI758" s="53">
        <f t="shared" si="180"/>
        <v>4.0000010000000001</v>
      </c>
      <c r="BJ758" s="53">
        <f t="shared" si="179"/>
        <v>11.699007999999999</v>
      </c>
      <c r="BL758" s="40"/>
    </row>
    <row r="759" spans="1:64" ht="16.05" customHeight="1" x14ac:dyDescent="0.3">
      <c r="A759" s="55">
        <v>753</v>
      </c>
      <c r="B759" s="55" t="s">
        <v>52</v>
      </c>
      <c r="C759" s="55" t="s">
        <v>277</v>
      </c>
      <c r="D759" s="55" t="s">
        <v>54</v>
      </c>
      <c r="E759" s="55" t="s">
        <v>511</v>
      </c>
      <c r="F759" s="56">
        <v>6.6</v>
      </c>
      <c r="G759" s="57">
        <v>380</v>
      </c>
      <c r="H759" s="55" t="s">
        <v>51</v>
      </c>
      <c r="I759" s="53">
        <v>382.82004499999994</v>
      </c>
      <c r="J759" s="58">
        <v>13</v>
      </c>
      <c r="K759" s="58">
        <v>8.9999959999999994</v>
      </c>
      <c r="L759" s="58">
        <v>21.000008000000001</v>
      </c>
      <c r="M759" s="59">
        <f t="shared" si="166"/>
        <v>43.000004000000004</v>
      </c>
      <c r="N759" s="58">
        <v>13</v>
      </c>
      <c r="O759" s="58">
        <v>10</v>
      </c>
      <c r="P759" s="58">
        <v>16.999995999999999</v>
      </c>
      <c r="Q759" s="59">
        <f t="shared" si="167"/>
        <v>39.999995999999996</v>
      </c>
      <c r="R759" s="58">
        <v>12.999991</v>
      </c>
      <c r="S759" s="58">
        <v>9.0000070000000001</v>
      </c>
      <c r="T759" s="58">
        <v>15.999988</v>
      </c>
      <c r="U759" s="59">
        <f t="shared" si="168"/>
        <v>37.999986</v>
      </c>
      <c r="V759" s="58">
        <v>10.123998</v>
      </c>
      <c r="W759" s="58">
        <v>8.3750040000000006</v>
      </c>
      <c r="X759" s="58">
        <v>16.456014</v>
      </c>
      <c r="Y759" s="59">
        <f t="shared" si="169"/>
        <v>34.955016000000001</v>
      </c>
      <c r="Z759" s="58">
        <v>11.693</v>
      </c>
      <c r="AA759" s="58">
        <v>8.4050019999999996</v>
      </c>
      <c r="AB759" s="58">
        <v>15.938995999999999</v>
      </c>
      <c r="AC759" s="59">
        <f t="shared" si="170"/>
        <v>36.036997999999997</v>
      </c>
      <c r="AD759" s="58">
        <v>11.133990000000001</v>
      </c>
      <c r="AE759" s="58">
        <v>8.1800040000000003</v>
      </c>
      <c r="AF759" s="58">
        <v>15.513999999999999</v>
      </c>
      <c r="AG759" s="59">
        <f t="shared" si="171"/>
        <v>34.827994000000004</v>
      </c>
      <c r="AH759" s="58">
        <v>1.0000100000000001</v>
      </c>
      <c r="AI759" s="58">
        <v>0</v>
      </c>
      <c r="AJ759" s="58">
        <v>2.999997</v>
      </c>
      <c r="AK759" s="59">
        <f t="shared" si="172"/>
        <v>4.0000070000000001</v>
      </c>
      <c r="AL759" s="58">
        <v>1.0000100000000001</v>
      </c>
      <c r="AM759" s="58">
        <v>1.000008</v>
      </c>
      <c r="AN759" s="58">
        <v>3.000006</v>
      </c>
      <c r="AO759" s="59">
        <f t="shared" si="173"/>
        <v>5.0000239999999998</v>
      </c>
      <c r="AP759" s="58">
        <v>9.0000040000000006</v>
      </c>
      <c r="AQ759" s="58">
        <v>6.0000030000000004</v>
      </c>
      <c r="AR759" s="58">
        <v>11.999992000000001</v>
      </c>
      <c r="AS759" s="59">
        <f t="shared" si="174"/>
        <v>26.999999000000003</v>
      </c>
      <c r="AT759" s="58">
        <v>11.00001</v>
      </c>
      <c r="AU759" s="58">
        <v>8.9999929999999999</v>
      </c>
      <c r="AV759" s="58">
        <v>16.000004000000001</v>
      </c>
      <c r="AW759" s="59">
        <f t="shared" si="175"/>
        <v>36.000006999999997</v>
      </c>
      <c r="AX759" s="58">
        <v>13.000007999999999</v>
      </c>
      <c r="AY759" s="58">
        <v>8.9999959999999994</v>
      </c>
      <c r="AZ759" s="58">
        <v>17</v>
      </c>
      <c r="BA759" s="59">
        <f t="shared" si="176"/>
        <v>39.000003999999997</v>
      </c>
      <c r="BB759" s="58">
        <v>14.000007999999999</v>
      </c>
      <c r="BC759" s="58">
        <v>10.000006000000001</v>
      </c>
      <c r="BD759" s="58">
        <v>20.999995999999999</v>
      </c>
      <c r="BE759" s="59">
        <f t="shared" si="177"/>
        <v>45.000010000000003</v>
      </c>
      <c r="BF759" s="60">
        <f t="shared" si="178"/>
        <v>382.82004499999994</v>
      </c>
      <c r="BG759" s="53">
        <f t="shared" si="180"/>
        <v>120.95102900000001</v>
      </c>
      <c r="BH759" s="53">
        <f t="shared" si="180"/>
        <v>87.960018999999988</v>
      </c>
      <c r="BI759" s="53">
        <f t="shared" si="180"/>
        <v>173.908997</v>
      </c>
      <c r="BJ759" s="53">
        <f t="shared" si="179"/>
        <v>382.82004499999999</v>
      </c>
      <c r="BL759" s="40"/>
    </row>
    <row r="760" spans="1:64" ht="16.05" customHeight="1" x14ac:dyDescent="0.3">
      <c r="A760" s="55">
        <v>754</v>
      </c>
      <c r="B760" s="55" t="s">
        <v>52</v>
      </c>
      <c r="C760" s="55" t="s">
        <v>277</v>
      </c>
      <c r="D760" s="55" t="s">
        <v>54</v>
      </c>
      <c r="E760" s="55" t="s">
        <v>511</v>
      </c>
      <c r="F760" s="56">
        <v>1.7</v>
      </c>
      <c r="G760" s="57">
        <v>220</v>
      </c>
      <c r="H760" s="55" t="s">
        <v>51</v>
      </c>
      <c r="I760" s="53">
        <v>4795.4530160000004</v>
      </c>
      <c r="J760" s="58">
        <v>114</v>
      </c>
      <c r="K760" s="58">
        <v>84.000007999999994</v>
      </c>
      <c r="L760" s="58">
        <v>189.99999700000001</v>
      </c>
      <c r="M760" s="59">
        <f t="shared" si="166"/>
        <v>388.00000499999999</v>
      </c>
      <c r="N760" s="58">
        <v>113</v>
      </c>
      <c r="O760" s="58">
        <v>83.000004000000004</v>
      </c>
      <c r="P760" s="58">
        <v>149.00000399999999</v>
      </c>
      <c r="Q760" s="59">
        <f t="shared" si="167"/>
        <v>345.00000799999998</v>
      </c>
      <c r="R760" s="58">
        <v>133.00000700000001</v>
      </c>
      <c r="S760" s="58">
        <v>92.999990999999994</v>
      </c>
      <c r="T760" s="58">
        <v>164.99999500000001</v>
      </c>
      <c r="U760" s="59">
        <f t="shared" si="168"/>
        <v>390.99999300000002</v>
      </c>
      <c r="V760" s="58">
        <v>115.263994</v>
      </c>
      <c r="W760" s="58">
        <v>95.434995999999998</v>
      </c>
      <c r="X760" s="58">
        <v>185.716014</v>
      </c>
      <c r="Y760" s="59">
        <f t="shared" si="169"/>
        <v>396.41500399999995</v>
      </c>
      <c r="Z760" s="58">
        <v>149.37900999999999</v>
      </c>
      <c r="AA760" s="58">
        <v>107.612002</v>
      </c>
      <c r="AB760" s="58">
        <v>203.308007</v>
      </c>
      <c r="AC760" s="59">
        <f t="shared" si="170"/>
        <v>460.29901900000004</v>
      </c>
      <c r="AD760" s="58">
        <v>143.885007</v>
      </c>
      <c r="AE760" s="58">
        <v>105.345</v>
      </c>
      <c r="AF760" s="58">
        <v>200.50899999999999</v>
      </c>
      <c r="AG760" s="59">
        <f t="shared" si="171"/>
        <v>449.73900700000002</v>
      </c>
      <c r="AH760" s="58">
        <v>128.99999199999999</v>
      </c>
      <c r="AI760" s="58">
        <v>102.000012</v>
      </c>
      <c r="AJ760" s="58">
        <v>166.99999299999999</v>
      </c>
      <c r="AK760" s="59">
        <f t="shared" si="172"/>
        <v>397.99999700000001</v>
      </c>
      <c r="AL760" s="58">
        <v>128.99999199999999</v>
      </c>
      <c r="AM760" s="58">
        <v>91.999995999999996</v>
      </c>
      <c r="AN760" s="58">
        <v>176.00000299999999</v>
      </c>
      <c r="AO760" s="59">
        <f t="shared" si="173"/>
        <v>396.99999099999997</v>
      </c>
      <c r="AP760" s="58">
        <v>128.99999199999999</v>
      </c>
      <c r="AQ760" s="58">
        <v>91.999995999999996</v>
      </c>
      <c r="AR760" s="58">
        <v>163.99998600000001</v>
      </c>
      <c r="AS760" s="59">
        <f t="shared" si="174"/>
        <v>384.99997399999995</v>
      </c>
      <c r="AT760" s="58">
        <v>125.000001</v>
      </c>
      <c r="AU760" s="58">
        <v>99.000005999999999</v>
      </c>
      <c r="AV760" s="58">
        <v>179.00000900000001</v>
      </c>
      <c r="AW760" s="59">
        <f t="shared" si="175"/>
        <v>403.00001599999996</v>
      </c>
      <c r="AX760" s="58">
        <v>125.000001</v>
      </c>
      <c r="AY760" s="58">
        <v>91.000007999999994</v>
      </c>
      <c r="AZ760" s="58">
        <v>175</v>
      </c>
      <c r="BA760" s="59">
        <f t="shared" si="176"/>
        <v>391.00000899999998</v>
      </c>
      <c r="BB760" s="58">
        <v>126.999994</v>
      </c>
      <c r="BC760" s="58">
        <v>82.000005000000002</v>
      </c>
      <c r="BD760" s="58">
        <v>181.99999399999999</v>
      </c>
      <c r="BE760" s="59">
        <f t="shared" si="177"/>
        <v>390.99999300000002</v>
      </c>
      <c r="BF760" s="60">
        <f t="shared" si="178"/>
        <v>4795.4530160000004</v>
      </c>
      <c r="BG760" s="53">
        <f t="shared" si="180"/>
        <v>1532.5279899999998</v>
      </c>
      <c r="BH760" s="53">
        <f t="shared" si="180"/>
        <v>1126.3920240000002</v>
      </c>
      <c r="BI760" s="53">
        <f t="shared" si="180"/>
        <v>2136.5330019999997</v>
      </c>
      <c r="BJ760" s="53">
        <f t="shared" si="179"/>
        <v>4795.4530159999995</v>
      </c>
      <c r="BL760" s="40"/>
    </row>
    <row r="761" spans="1:64" ht="16.05" customHeight="1" x14ac:dyDescent="0.3">
      <c r="A761" s="55">
        <v>755</v>
      </c>
      <c r="B761" s="55" t="s">
        <v>52</v>
      </c>
      <c r="C761" s="55" t="s">
        <v>277</v>
      </c>
      <c r="D761" s="55" t="s">
        <v>54</v>
      </c>
      <c r="E761" s="55" t="s">
        <v>511</v>
      </c>
      <c r="F761" s="56">
        <v>1.7</v>
      </c>
      <c r="G761" s="57">
        <v>220</v>
      </c>
      <c r="H761" s="55" t="s">
        <v>51</v>
      </c>
      <c r="I761" s="53">
        <v>0</v>
      </c>
      <c r="J761" s="58">
        <v>0</v>
      </c>
      <c r="K761" s="58">
        <v>0</v>
      </c>
      <c r="L761" s="58">
        <v>0</v>
      </c>
      <c r="M761" s="59">
        <f t="shared" si="166"/>
        <v>0</v>
      </c>
      <c r="N761" s="58">
        <v>0</v>
      </c>
      <c r="O761" s="58">
        <v>0</v>
      </c>
      <c r="P761" s="58">
        <v>0</v>
      </c>
      <c r="Q761" s="59">
        <f t="shared" si="167"/>
        <v>0</v>
      </c>
      <c r="R761" s="58">
        <v>0</v>
      </c>
      <c r="S761" s="58">
        <v>0</v>
      </c>
      <c r="T761" s="58">
        <v>0</v>
      </c>
      <c r="U761" s="59">
        <f t="shared" si="168"/>
        <v>0</v>
      </c>
      <c r="V761" s="58">
        <v>0</v>
      </c>
      <c r="W761" s="58">
        <v>0</v>
      </c>
      <c r="X761" s="58">
        <v>0</v>
      </c>
      <c r="Y761" s="59">
        <f t="shared" si="169"/>
        <v>0</v>
      </c>
      <c r="Z761" s="58">
        <v>0</v>
      </c>
      <c r="AA761" s="58">
        <v>0</v>
      </c>
      <c r="AB761" s="58">
        <v>0</v>
      </c>
      <c r="AC761" s="59">
        <f t="shared" si="170"/>
        <v>0</v>
      </c>
      <c r="AD761" s="58">
        <v>0</v>
      </c>
      <c r="AE761" s="58">
        <v>0</v>
      </c>
      <c r="AF761" s="58">
        <v>0</v>
      </c>
      <c r="AG761" s="59">
        <f t="shared" si="171"/>
        <v>0</v>
      </c>
      <c r="AH761" s="58">
        <v>0</v>
      </c>
      <c r="AI761" s="58">
        <v>0</v>
      </c>
      <c r="AJ761" s="58">
        <v>0</v>
      </c>
      <c r="AK761" s="59">
        <f t="shared" si="172"/>
        <v>0</v>
      </c>
      <c r="AL761" s="58">
        <v>0</v>
      </c>
      <c r="AM761" s="58">
        <v>0</v>
      </c>
      <c r="AN761" s="58">
        <v>0</v>
      </c>
      <c r="AO761" s="59">
        <f t="shared" si="173"/>
        <v>0</v>
      </c>
      <c r="AP761" s="58">
        <v>0</v>
      </c>
      <c r="AQ761" s="58">
        <v>0</v>
      </c>
      <c r="AR761" s="58">
        <v>0</v>
      </c>
      <c r="AS761" s="59">
        <f t="shared" si="174"/>
        <v>0</v>
      </c>
      <c r="AT761" s="58">
        <v>0</v>
      </c>
      <c r="AU761" s="58">
        <v>0</v>
      </c>
      <c r="AV761" s="58">
        <v>0</v>
      </c>
      <c r="AW761" s="59">
        <f t="shared" si="175"/>
        <v>0</v>
      </c>
      <c r="AX761" s="58">
        <v>0</v>
      </c>
      <c r="AY761" s="58">
        <v>0</v>
      </c>
      <c r="AZ761" s="58">
        <v>0</v>
      </c>
      <c r="BA761" s="59">
        <f t="shared" si="176"/>
        <v>0</v>
      </c>
      <c r="BB761" s="58">
        <v>0</v>
      </c>
      <c r="BC761" s="58">
        <v>0</v>
      </c>
      <c r="BD761" s="58">
        <v>0</v>
      </c>
      <c r="BE761" s="59">
        <f t="shared" si="177"/>
        <v>0</v>
      </c>
      <c r="BF761" s="60">
        <f t="shared" si="178"/>
        <v>0</v>
      </c>
      <c r="BG761" s="53">
        <f t="shared" si="180"/>
        <v>0</v>
      </c>
      <c r="BH761" s="53">
        <f t="shared" si="180"/>
        <v>0</v>
      </c>
      <c r="BI761" s="53">
        <f t="shared" si="180"/>
        <v>0</v>
      </c>
      <c r="BJ761" s="53">
        <f t="shared" si="179"/>
        <v>0</v>
      </c>
      <c r="BL761" s="40"/>
    </row>
    <row r="762" spans="1:64" ht="16.05" customHeight="1" x14ac:dyDescent="0.3">
      <c r="A762" s="55">
        <v>756</v>
      </c>
      <c r="B762" s="55" t="s">
        <v>52</v>
      </c>
      <c r="C762" s="55" t="s">
        <v>266</v>
      </c>
      <c r="D762" s="55" t="s">
        <v>54</v>
      </c>
      <c r="E762" s="55" t="s">
        <v>511</v>
      </c>
      <c r="F762" s="56">
        <v>3.3</v>
      </c>
      <c r="G762" s="57">
        <v>220</v>
      </c>
      <c r="H762" s="55" t="s">
        <v>50</v>
      </c>
      <c r="I762" s="53">
        <v>460.43199999999996</v>
      </c>
      <c r="J762" s="58">
        <v>10.869</v>
      </c>
      <c r="K762" s="58">
        <v>8.0980000000000008</v>
      </c>
      <c r="L762" s="58">
        <v>17.803999999999998</v>
      </c>
      <c r="M762" s="59">
        <f t="shared" si="166"/>
        <v>36.771000000000001</v>
      </c>
      <c r="N762" s="58">
        <v>10.843</v>
      </c>
      <c r="O762" s="58">
        <v>8.06</v>
      </c>
      <c r="P762" s="58">
        <v>14.205</v>
      </c>
      <c r="Q762" s="59">
        <f t="shared" si="167"/>
        <v>33.107999999999997</v>
      </c>
      <c r="R762" s="58">
        <v>12.624000000000001</v>
      </c>
      <c r="S762" s="58">
        <v>8.7780000000000005</v>
      </c>
      <c r="T762" s="58">
        <v>15.244</v>
      </c>
      <c r="U762" s="59">
        <f t="shared" si="168"/>
        <v>36.646000000000001</v>
      </c>
      <c r="V762" s="58">
        <v>10.234999999999999</v>
      </c>
      <c r="W762" s="58">
        <v>8.5589999999999993</v>
      </c>
      <c r="X762" s="58">
        <v>16.443999999999999</v>
      </c>
      <c r="Y762" s="59">
        <f t="shared" si="169"/>
        <v>35.238</v>
      </c>
      <c r="Z762" s="58">
        <v>10.773</v>
      </c>
      <c r="AA762" s="58">
        <v>7.282</v>
      </c>
      <c r="AB762" s="58">
        <v>13.962999999999999</v>
      </c>
      <c r="AC762" s="59">
        <f t="shared" si="170"/>
        <v>32.018000000000001</v>
      </c>
      <c r="AD762" s="58">
        <v>30.885000000000002</v>
      </c>
      <c r="AE762" s="58">
        <v>22.826000000000001</v>
      </c>
      <c r="AF762" s="58">
        <v>44.408000000000001</v>
      </c>
      <c r="AG762" s="59">
        <f t="shared" si="171"/>
        <v>98.119</v>
      </c>
      <c r="AH762" s="58">
        <v>9.4190000000000005</v>
      </c>
      <c r="AI762" s="58">
        <v>7.3970000000000002</v>
      </c>
      <c r="AJ762" s="58">
        <v>12.154</v>
      </c>
      <c r="AK762" s="59">
        <f t="shared" si="172"/>
        <v>28.970000000000002</v>
      </c>
      <c r="AL762" s="58">
        <v>9.3460000000000001</v>
      </c>
      <c r="AM762" s="58">
        <v>6.742</v>
      </c>
      <c r="AN762" s="58">
        <v>12.742000000000001</v>
      </c>
      <c r="AO762" s="59">
        <f t="shared" si="173"/>
        <v>28.830000000000002</v>
      </c>
      <c r="AP762" s="58">
        <v>9.4030000000000005</v>
      </c>
      <c r="AQ762" s="58">
        <v>6.7480000000000002</v>
      </c>
      <c r="AR762" s="58">
        <v>11.808</v>
      </c>
      <c r="AS762" s="59">
        <f t="shared" si="174"/>
        <v>27.959</v>
      </c>
      <c r="AT762" s="58">
        <v>9.3919999999999995</v>
      </c>
      <c r="AU762" s="58">
        <v>7.54</v>
      </c>
      <c r="AV762" s="58">
        <v>13.409000000000001</v>
      </c>
      <c r="AW762" s="59">
        <f t="shared" si="175"/>
        <v>30.341000000000001</v>
      </c>
      <c r="AX762" s="58">
        <v>11.391</v>
      </c>
      <c r="AY762" s="58">
        <v>8.3629999999999995</v>
      </c>
      <c r="AZ762" s="58">
        <v>15.802</v>
      </c>
      <c r="BA762" s="59">
        <f t="shared" si="176"/>
        <v>35.555999999999997</v>
      </c>
      <c r="BB762" s="58">
        <v>11.99</v>
      </c>
      <c r="BC762" s="58">
        <v>7.8380000000000001</v>
      </c>
      <c r="BD762" s="58">
        <v>17.047999999999998</v>
      </c>
      <c r="BE762" s="59">
        <f t="shared" si="177"/>
        <v>36.875999999999998</v>
      </c>
      <c r="BF762" s="60">
        <f t="shared" si="178"/>
        <v>460.43199999999996</v>
      </c>
      <c r="BG762" s="53">
        <f t="shared" si="180"/>
        <v>147.17000000000002</v>
      </c>
      <c r="BH762" s="53">
        <f t="shared" si="180"/>
        <v>108.23100000000001</v>
      </c>
      <c r="BI762" s="53">
        <f t="shared" si="180"/>
        <v>205.03099999999998</v>
      </c>
      <c r="BJ762" s="53">
        <f t="shared" si="179"/>
        <v>460.43200000000002</v>
      </c>
      <c r="BL762" s="40"/>
    </row>
    <row r="763" spans="1:64" ht="16.05" customHeight="1" x14ac:dyDescent="0.3">
      <c r="A763" s="55">
        <v>757</v>
      </c>
      <c r="B763" s="55" t="s">
        <v>52</v>
      </c>
      <c r="C763" s="55" t="s">
        <v>292</v>
      </c>
      <c r="D763" s="55" t="s">
        <v>54</v>
      </c>
      <c r="E763" s="55" t="s">
        <v>511</v>
      </c>
      <c r="F763" s="56">
        <v>3.3</v>
      </c>
      <c r="G763" s="57">
        <v>380</v>
      </c>
      <c r="H763" s="55" t="s">
        <v>51</v>
      </c>
      <c r="I763" s="53">
        <v>343.67295999999999</v>
      </c>
      <c r="J763" s="58">
        <v>10</v>
      </c>
      <c r="K763" s="58">
        <v>7.0000080000000002</v>
      </c>
      <c r="L763" s="58">
        <v>14.999992000000001</v>
      </c>
      <c r="M763" s="59">
        <f t="shared" si="166"/>
        <v>32</v>
      </c>
      <c r="N763" s="58">
        <v>10</v>
      </c>
      <c r="O763" s="58">
        <v>7.0000080000000002</v>
      </c>
      <c r="P763" s="58">
        <v>11.999992000000001</v>
      </c>
      <c r="Q763" s="59">
        <f t="shared" si="167"/>
        <v>29</v>
      </c>
      <c r="R763" s="58">
        <v>15.999995999999999</v>
      </c>
      <c r="S763" s="58">
        <v>6.000006</v>
      </c>
      <c r="T763" s="58">
        <v>10.999993</v>
      </c>
      <c r="U763" s="59">
        <f t="shared" si="168"/>
        <v>32.999994999999998</v>
      </c>
      <c r="V763" s="58">
        <v>8.1799940000000007</v>
      </c>
      <c r="W763" s="58">
        <v>6.228002</v>
      </c>
      <c r="X763" s="58">
        <v>11.974997999999999</v>
      </c>
      <c r="Y763" s="59">
        <f t="shared" si="169"/>
        <v>26.382994</v>
      </c>
      <c r="Z763" s="58">
        <v>8.2949900000000003</v>
      </c>
      <c r="AA763" s="58">
        <v>5.9539999999999997</v>
      </c>
      <c r="AB763" s="58">
        <v>11.257989999999999</v>
      </c>
      <c r="AC763" s="59">
        <f t="shared" si="170"/>
        <v>25.506979999999999</v>
      </c>
      <c r="AD763" s="58">
        <v>14.635005</v>
      </c>
      <c r="AE763" s="58">
        <v>8.8599979999999992</v>
      </c>
      <c r="AF763" s="58">
        <v>14.288</v>
      </c>
      <c r="AG763" s="59">
        <f t="shared" si="171"/>
        <v>37.783002999999994</v>
      </c>
      <c r="AH763" s="58">
        <v>7.9999919999999998</v>
      </c>
      <c r="AI763" s="58">
        <v>7.0000119999999999</v>
      </c>
      <c r="AJ763" s="58">
        <v>10.999993</v>
      </c>
      <c r="AK763" s="59">
        <f t="shared" si="172"/>
        <v>25.999997</v>
      </c>
      <c r="AL763" s="58">
        <v>9.0000020000000003</v>
      </c>
      <c r="AM763" s="58">
        <v>4.9999960000000003</v>
      </c>
      <c r="AN763" s="58">
        <v>11.000007999999999</v>
      </c>
      <c r="AO763" s="59">
        <f t="shared" si="173"/>
        <v>25.000005999999999</v>
      </c>
      <c r="AP763" s="58">
        <v>7.9999919999999998</v>
      </c>
      <c r="AQ763" s="58">
        <v>6.0000039999999997</v>
      </c>
      <c r="AR763" s="58">
        <v>10.000004000000001</v>
      </c>
      <c r="AS763" s="59">
        <f t="shared" si="174"/>
        <v>24</v>
      </c>
      <c r="AT763" s="58">
        <v>6.9999929999999999</v>
      </c>
      <c r="AU763" s="58">
        <v>5.9999969999999996</v>
      </c>
      <c r="AV763" s="58">
        <v>11.000007999999999</v>
      </c>
      <c r="AW763" s="59">
        <f t="shared" si="175"/>
        <v>23.999997999999998</v>
      </c>
      <c r="AX763" s="58">
        <v>9.9999900000000004</v>
      </c>
      <c r="AY763" s="58">
        <v>7.0000090000000004</v>
      </c>
      <c r="AZ763" s="58">
        <v>12</v>
      </c>
      <c r="BA763" s="59">
        <f t="shared" si="176"/>
        <v>28.999999000000003</v>
      </c>
      <c r="BB763" s="58">
        <v>9.9999900000000004</v>
      </c>
      <c r="BC763" s="58">
        <v>7.0000010000000001</v>
      </c>
      <c r="BD763" s="58">
        <v>14.999997</v>
      </c>
      <c r="BE763" s="59">
        <f t="shared" si="177"/>
        <v>31.999988000000002</v>
      </c>
      <c r="BF763" s="60">
        <f t="shared" si="178"/>
        <v>343.67295999999999</v>
      </c>
      <c r="BG763" s="53">
        <f t="shared" si="180"/>
        <v>119.109944</v>
      </c>
      <c r="BH763" s="53">
        <f t="shared" si="180"/>
        <v>79.042040999999998</v>
      </c>
      <c r="BI763" s="53">
        <f t="shared" si="180"/>
        <v>145.52097500000002</v>
      </c>
      <c r="BJ763" s="53">
        <f t="shared" si="179"/>
        <v>343.67295999999999</v>
      </c>
      <c r="BL763" s="40"/>
    </row>
    <row r="764" spans="1:64" ht="16.05" customHeight="1" x14ac:dyDescent="0.3">
      <c r="A764" s="55">
        <v>758</v>
      </c>
      <c r="B764" s="55" t="s">
        <v>52</v>
      </c>
      <c r="C764" s="55" t="s">
        <v>261</v>
      </c>
      <c r="D764" s="55" t="s">
        <v>54</v>
      </c>
      <c r="E764" s="55" t="s">
        <v>511</v>
      </c>
      <c r="F764" s="56">
        <v>1.7</v>
      </c>
      <c r="G764" s="57">
        <v>220</v>
      </c>
      <c r="H764" s="55" t="s">
        <v>50</v>
      </c>
      <c r="I764" s="53">
        <v>860.44799999999998</v>
      </c>
      <c r="J764" s="58">
        <v>23.991</v>
      </c>
      <c r="K764" s="58">
        <v>18.29</v>
      </c>
      <c r="L764" s="58">
        <v>42.213999999999999</v>
      </c>
      <c r="M764" s="59">
        <f t="shared" si="166"/>
        <v>84.495000000000005</v>
      </c>
      <c r="N764" s="58">
        <v>14.071</v>
      </c>
      <c r="O764" s="58">
        <v>10.539</v>
      </c>
      <c r="P764" s="58">
        <v>19.75</v>
      </c>
      <c r="Q764" s="59">
        <f t="shared" si="167"/>
        <v>44.36</v>
      </c>
      <c r="R764" s="58">
        <v>17.488</v>
      </c>
      <c r="S764" s="58">
        <v>12.010999999999999</v>
      </c>
      <c r="T764" s="58">
        <v>22.084</v>
      </c>
      <c r="U764" s="59">
        <f t="shared" si="168"/>
        <v>51.582999999999998</v>
      </c>
      <c r="V764" s="58">
        <v>15.148999999999999</v>
      </c>
      <c r="W764" s="58">
        <v>12.169</v>
      </c>
      <c r="X764" s="58">
        <v>24.599</v>
      </c>
      <c r="Y764" s="59">
        <f t="shared" si="169"/>
        <v>51.917000000000002</v>
      </c>
      <c r="Z764" s="58">
        <v>29.44</v>
      </c>
      <c r="AA764" s="58">
        <v>21.31</v>
      </c>
      <c r="AB764" s="58">
        <v>40.128999999999998</v>
      </c>
      <c r="AC764" s="59">
        <f t="shared" si="170"/>
        <v>90.878999999999991</v>
      </c>
      <c r="AD764" s="58">
        <v>28.550999999999998</v>
      </c>
      <c r="AE764" s="58">
        <v>19.995999999999999</v>
      </c>
      <c r="AF764" s="58">
        <v>40.087000000000003</v>
      </c>
      <c r="AG764" s="59">
        <f t="shared" si="171"/>
        <v>88.634</v>
      </c>
      <c r="AH764" s="58">
        <v>17.861000000000001</v>
      </c>
      <c r="AI764" s="58">
        <v>13.992000000000001</v>
      </c>
      <c r="AJ764" s="58">
        <v>23.684000000000001</v>
      </c>
      <c r="AK764" s="59">
        <f t="shared" si="172"/>
        <v>55.537000000000006</v>
      </c>
      <c r="AL764" s="58">
        <v>17.754999999999999</v>
      </c>
      <c r="AM764" s="58">
        <v>12.423999999999999</v>
      </c>
      <c r="AN764" s="58">
        <v>24.292999999999999</v>
      </c>
      <c r="AO764" s="59">
        <f t="shared" si="173"/>
        <v>54.471999999999994</v>
      </c>
      <c r="AP764" s="58">
        <v>17.658000000000001</v>
      </c>
      <c r="AQ764" s="58">
        <v>12.532</v>
      </c>
      <c r="AR764" s="58">
        <v>22.71</v>
      </c>
      <c r="AS764" s="59">
        <f t="shared" si="174"/>
        <v>52.900000000000006</v>
      </c>
      <c r="AT764" s="58">
        <v>26.701000000000001</v>
      </c>
      <c r="AU764" s="58">
        <v>20.518000000000001</v>
      </c>
      <c r="AV764" s="58">
        <v>39.124000000000002</v>
      </c>
      <c r="AW764" s="59">
        <f t="shared" si="175"/>
        <v>86.343000000000004</v>
      </c>
      <c r="AX764" s="58">
        <v>28.67</v>
      </c>
      <c r="AY764" s="58">
        <v>20.869</v>
      </c>
      <c r="AZ764" s="58">
        <v>41.048999999999999</v>
      </c>
      <c r="BA764" s="59">
        <f t="shared" si="176"/>
        <v>90.587999999999994</v>
      </c>
      <c r="BB764" s="58">
        <v>34.698999999999998</v>
      </c>
      <c r="BC764" s="58">
        <v>22.837</v>
      </c>
      <c r="BD764" s="58">
        <v>51.204000000000001</v>
      </c>
      <c r="BE764" s="59">
        <f t="shared" si="177"/>
        <v>108.74000000000001</v>
      </c>
      <c r="BF764" s="60">
        <f t="shared" si="178"/>
        <v>860.44799999999998</v>
      </c>
      <c r="BG764" s="53">
        <f t="shared" si="180"/>
        <v>272.03399999999999</v>
      </c>
      <c r="BH764" s="53">
        <f t="shared" si="180"/>
        <v>197.48699999999999</v>
      </c>
      <c r="BI764" s="53">
        <f t="shared" si="180"/>
        <v>390.92700000000002</v>
      </c>
      <c r="BJ764" s="53">
        <f t="shared" si="179"/>
        <v>860.44799999999998</v>
      </c>
      <c r="BL764" s="40"/>
    </row>
    <row r="765" spans="1:64" ht="16.05" customHeight="1" x14ac:dyDescent="0.3">
      <c r="A765" s="55">
        <v>759</v>
      </c>
      <c r="B765" s="55" t="s">
        <v>52</v>
      </c>
      <c r="C765" s="55" t="s">
        <v>261</v>
      </c>
      <c r="D765" s="55" t="s">
        <v>54</v>
      </c>
      <c r="E765" s="55" t="s">
        <v>511</v>
      </c>
      <c r="F765" s="56">
        <v>1.7</v>
      </c>
      <c r="G765" s="57">
        <v>220</v>
      </c>
      <c r="H765" s="55" t="s">
        <v>50</v>
      </c>
      <c r="I765" s="53">
        <v>1547.7379999999998</v>
      </c>
      <c r="J765" s="58">
        <v>32.93</v>
      </c>
      <c r="K765" s="58">
        <v>24.25</v>
      </c>
      <c r="L765" s="58">
        <v>60.468000000000004</v>
      </c>
      <c r="M765" s="59">
        <f t="shared" si="166"/>
        <v>117.648</v>
      </c>
      <c r="N765" s="58">
        <v>28.181999999999999</v>
      </c>
      <c r="O765" s="58">
        <v>20.460999999999999</v>
      </c>
      <c r="P765" s="58">
        <v>37.755000000000003</v>
      </c>
      <c r="Q765" s="59">
        <f t="shared" si="167"/>
        <v>86.397999999999996</v>
      </c>
      <c r="R765" s="58">
        <v>30.456</v>
      </c>
      <c r="S765" s="58">
        <v>21.032</v>
      </c>
      <c r="T765" s="58">
        <v>38.97</v>
      </c>
      <c r="U765" s="59">
        <f t="shared" si="168"/>
        <v>90.457999999999998</v>
      </c>
      <c r="V765" s="58">
        <v>24.64</v>
      </c>
      <c r="W765" s="58">
        <v>20.638000000000002</v>
      </c>
      <c r="X765" s="58">
        <v>41.268000000000001</v>
      </c>
      <c r="Y765" s="59">
        <f t="shared" si="169"/>
        <v>86.546000000000006</v>
      </c>
      <c r="Z765" s="58">
        <v>45.701000000000001</v>
      </c>
      <c r="AA765" s="58">
        <v>33.701999999999998</v>
      </c>
      <c r="AB765" s="58">
        <v>64.010999999999996</v>
      </c>
      <c r="AC765" s="59">
        <f t="shared" si="170"/>
        <v>143.41399999999999</v>
      </c>
      <c r="AD765" s="58">
        <v>44.588000000000001</v>
      </c>
      <c r="AE765" s="58">
        <v>33.116999999999997</v>
      </c>
      <c r="AF765" s="58">
        <v>65.411000000000001</v>
      </c>
      <c r="AG765" s="59">
        <f t="shared" si="171"/>
        <v>143.11599999999999</v>
      </c>
      <c r="AH765" s="58">
        <v>44.222999999999999</v>
      </c>
      <c r="AI765" s="58">
        <v>32.484000000000002</v>
      </c>
      <c r="AJ765" s="58">
        <v>54.201999999999998</v>
      </c>
      <c r="AK765" s="59">
        <f t="shared" si="172"/>
        <v>130.90899999999999</v>
      </c>
      <c r="AL765" s="58">
        <v>46.28</v>
      </c>
      <c r="AM765" s="58">
        <v>33.151000000000003</v>
      </c>
      <c r="AN765" s="58">
        <v>66.466999999999999</v>
      </c>
      <c r="AO765" s="59">
        <f t="shared" si="173"/>
        <v>145.89800000000002</v>
      </c>
      <c r="AP765" s="58">
        <v>47.319000000000003</v>
      </c>
      <c r="AQ765" s="58">
        <v>33.631</v>
      </c>
      <c r="AR765" s="58">
        <v>62.042000000000002</v>
      </c>
      <c r="AS765" s="59">
        <f t="shared" si="174"/>
        <v>142.99200000000002</v>
      </c>
      <c r="AT765" s="58">
        <v>45.893999999999998</v>
      </c>
      <c r="AU765" s="58">
        <v>35.533999999999999</v>
      </c>
      <c r="AV765" s="58">
        <v>67.959000000000003</v>
      </c>
      <c r="AW765" s="59">
        <f t="shared" si="175"/>
        <v>149.387</v>
      </c>
      <c r="AX765" s="58">
        <v>48.301000000000002</v>
      </c>
      <c r="AY765" s="58">
        <v>35.314999999999998</v>
      </c>
      <c r="AZ765" s="58">
        <v>70.441999999999993</v>
      </c>
      <c r="BA765" s="59">
        <f t="shared" si="176"/>
        <v>154.05799999999999</v>
      </c>
      <c r="BB765" s="58">
        <v>50.262</v>
      </c>
      <c r="BC765" s="58">
        <v>32.106999999999999</v>
      </c>
      <c r="BD765" s="58">
        <v>74.545000000000002</v>
      </c>
      <c r="BE765" s="59">
        <f t="shared" si="177"/>
        <v>156.91399999999999</v>
      </c>
      <c r="BF765" s="60">
        <f t="shared" si="178"/>
        <v>1547.7379999999998</v>
      </c>
      <c r="BG765" s="53">
        <f t="shared" si="180"/>
        <v>488.77600000000001</v>
      </c>
      <c r="BH765" s="53">
        <f t="shared" si="180"/>
        <v>355.42200000000003</v>
      </c>
      <c r="BI765" s="53">
        <f t="shared" si="180"/>
        <v>703.54000000000008</v>
      </c>
      <c r="BJ765" s="53">
        <f t="shared" si="179"/>
        <v>1547.7380000000003</v>
      </c>
      <c r="BL765" s="40"/>
    </row>
    <row r="766" spans="1:64" ht="16.05" customHeight="1" x14ac:dyDescent="0.3">
      <c r="A766" s="55">
        <v>760</v>
      </c>
      <c r="B766" s="55" t="s">
        <v>52</v>
      </c>
      <c r="C766" s="55" t="s">
        <v>251</v>
      </c>
      <c r="D766" s="55" t="s">
        <v>54</v>
      </c>
      <c r="E766" s="55" t="s">
        <v>511</v>
      </c>
      <c r="F766" s="56">
        <v>16.5</v>
      </c>
      <c r="G766" s="57">
        <v>380</v>
      </c>
      <c r="H766" s="55" t="s">
        <v>50</v>
      </c>
      <c r="I766" s="53">
        <v>29729.935999999998</v>
      </c>
      <c r="J766" s="58">
        <v>754.78099999999995</v>
      </c>
      <c r="K766" s="58">
        <v>590.30799999999999</v>
      </c>
      <c r="L766" s="58">
        <v>1025.152</v>
      </c>
      <c r="M766" s="59">
        <f t="shared" si="166"/>
        <v>2370.241</v>
      </c>
      <c r="N766" s="58">
        <v>763.36699999999996</v>
      </c>
      <c r="O766" s="58">
        <v>576.23900000000003</v>
      </c>
      <c r="P766" s="58">
        <v>822.72799999999995</v>
      </c>
      <c r="Q766" s="59">
        <f t="shared" si="167"/>
        <v>2162.3339999999998</v>
      </c>
      <c r="R766" s="58">
        <v>936.81</v>
      </c>
      <c r="S766" s="58">
        <v>737.18</v>
      </c>
      <c r="T766" s="58">
        <v>920.54899999999998</v>
      </c>
      <c r="U766" s="59">
        <f t="shared" si="168"/>
        <v>2594.5389999999998</v>
      </c>
      <c r="V766" s="58">
        <v>789.69100000000003</v>
      </c>
      <c r="W766" s="58">
        <v>721.24</v>
      </c>
      <c r="X766" s="58">
        <v>1031.279</v>
      </c>
      <c r="Y766" s="59">
        <f t="shared" si="169"/>
        <v>2542.21</v>
      </c>
      <c r="Z766" s="58">
        <v>808.02099999999996</v>
      </c>
      <c r="AA766" s="58">
        <v>650.77</v>
      </c>
      <c r="AB766" s="58">
        <v>873.66099999999994</v>
      </c>
      <c r="AC766" s="59">
        <f t="shared" si="170"/>
        <v>2332.4519999999998</v>
      </c>
      <c r="AD766" s="58">
        <v>899.428</v>
      </c>
      <c r="AE766" s="58">
        <v>704.01700000000005</v>
      </c>
      <c r="AF766" s="58">
        <v>1047.8889999999999</v>
      </c>
      <c r="AG766" s="59">
        <f t="shared" si="171"/>
        <v>2651.3339999999998</v>
      </c>
      <c r="AH766" s="58">
        <v>959.21299999999997</v>
      </c>
      <c r="AI766" s="58">
        <v>830.37199999999996</v>
      </c>
      <c r="AJ766" s="58">
        <v>1008.231</v>
      </c>
      <c r="AK766" s="59">
        <f t="shared" si="172"/>
        <v>2797.8159999999998</v>
      </c>
      <c r="AL766" s="58">
        <v>947.80200000000002</v>
      </c>
      <c r="AM766" s="58">
        <v>724.45</v>
      </c>
      <c r="AN766" s="58">
        <v>939.029</v>
      </c>
      <c r="AO766" s="59">
        <f t="shared" si="173"/>
        <v>2611.2809999999999</v>
      </c>
      <c r="AP766" s="58">
        <v>960.59299999999996</v>
      </c>
      <c r="AQ766" s="58">
        <v>783.46199999999999</v>
      </c>
      <c r="AR766" s="58">
        <v>893.13699999999994</v>
      </c>
      <c r="AS766" s="59">
        <f t="shared" si="174"/>
        <v>2637.192</v>
      </c>
      <c r="AT766" s="58">
        <v>843.97799999999995</v>
      </c>
      <c r="AU766" s="58">
        <v>691.60299999999995</v>
      </c>
      <c r="AV766" s="58">
        <v>922.11800000000005</v>
      </c>
      <c r="AW766" s="59">
        <f t="shared" si="175"/>
        <v>2457.6990000000001</v>
      </c>
      <c r="AX766" s="58">
        <v>778.29</v>
      </c>
      <c r="AY766" s="58">
        <v>575.18399999999997</v>
      </c>
      <c r="AZ766" s="58">
        <v>892.57899999999995</v>
      </c>
      <c r="BA766" s="59">
        <f t="shared" si="176"/>
        <v>2246.0529999999999</v>
      </c>
      <c r="BB766" s="58">
        <v>838.19799999999998</v>
      </c>
      <c r="BC766" s="58">
        <v>543.08799999999997</v>
      </c>
      <c r="BD766" s="58">
        <v>945.49900000000002</v>
      </c>
      <c r="BE766" s="59">
        <f t="shared" si="177"/>
        <v>2326.7849999999999</v>
      </c>
      <c r="BF766" s="60">
        <f t="shared" si="178"/>
        <v>29729.935999999998</v>
      </c>
      <c r="BG766" s="53">
        <f t="shared" si="180"/>
        <v>10280.171999999999</v>
      </c>
      <c r="BH766" s="53">
        <f t="shared" si="180"/>
        <v>8127.9130000000005</v>
      </c>
      <c r="BI766" s="53">
        <f t="shared" si="180"/>
        <v>11321.851000000001</v>
      </c>
      <c r="BJ766" s="53">
        <f t="shared" si="179"/>
        <v>29729.936000000002</v>
      </c>
      <c r="BL766" s="40"/>
    </row>
    <row r="767" spans="1:64" ht="16.05" customHeight="1" x14ac:dyDescent="0.3">
      <c r="A767" s="55">
        <v>761</v>
      </c>
      <c r="B767" s="55" t="s">
        <v>52</v>
      </c>
      <c r="C767" s="55" t="s">
        <v>251</v>
      </c>
      <c r="D767" s="55" t="s">
        <v>54</v>
      </c>
      <c r="E767" s="55" t="s">
        <v>511</v>
      </c>
      <c r="F767" s="56">
        <v>25</v>
      </c>
      <c r="G767" s="57">
        <v>380</v>
      </c>
      <c r="H767" s="55" t="s">
        <v>51</v>
      </c>
      <c r="I767" s="53">
        <v>58995.446943999996</v>
      </c>
      <c r="J767" s="58">
        <v>2827</v>
      </c>
      <c r="K767" s="58">
        <v>2391.999996</v>
      </c>
      <c r="L767" s="58">
        <v>3745.9999870000001</v>
      </c>
      <c r="M767" s="59">
        <f t="shared" si="166"/>
        <v>8964.9999830000015</v>
      </c>
      <c r="N767" s="58">
        <v>2797</v>
      </c>
      <c r="O767" s="58">
        <v>2391.999996</v>
      </c>
      <c r="P767" s="58">
        <v>2935.000004</v>
      </c>
      <c r="Q767" s="59">
        <f t="shared" si="167"/>
        <v>8124</v>
      </c>
      <c r="R767" s="58">
        <v>3477.9999929999999</v>
      </c>
      <c r="S767" s="58">
        <v>2676.999992</v>
      </c>
      <c r="T767" s="58">
        <v>3403.9999929999999</v>
      </c>
      <c r="U767" s="59">
        <f t="shared" si="168"/>
        <v>9558.9999779999998</v>
      </c>
      <c r="V767" s="58">
        <v>2780.212</v>
      </c>
      <c r="W767" s="58">
        <v>2535.076</v>
      </c>
      <c r="X767" s="58">
        <v>3695.3690000000001</v>
      </c>
      <c r="Y767" s="59">
        <f t="shared" si="169"/>
        <v>9010.6570000000011</v>
      </c>
      <c r="Z767" s="58">
        <v>3266.3180000000002</v>
      </c>
      <c r="AA767" s="58">
        <v>2603.085</v>
      </c>
      <c r="AB767" s="58">
        <v>3536.9290000000001</v>
      </c>
      <c r="AC767" s="59">
        <f t="shared" si="170"/>
        <v>9406.3320000000003</v>
      </c>
      <c r="AD767" s="58">
        <v>2556.431</v>
      </c>
      <c r="AE767" s="58">
        <v>1589.799</v>
      </c>
      <c r="AF767" s="58">
        <v>4420.2280000000001</v>
      </c>
      <c r="AG767" s="59">
        <f t="shared" si="171"/>
        <v>8566.4579999999987</v>
      </c>
      <c r="AH767" s="58">
        <v>45.000010000000003</v>
      </c>
      <c r="AI767" s="58">
        <v>38</v>
      </c>
      <c r="AJ767" s="58">
        <v>57.999985000000002</v>
      </c>
      <c r="AK767" s="59">
        <f t="shared" si="172"/>
        <v>140.99999500000001</v>
      </c>
      <c r="AL767" s="58">
        <v>45.000010000000003</v>
      </c>
      <c r="AM767" s="58">
        <v>33.999989999999997</v>
      </c>
      <c r="AN767" s="58">
        <v>61.000005000000002</v>
      </c>
      <c r="AO767" s="59">
        <f t="shared" si="173"/>
        <v>140.00000499999999</v>
      </c>
      <c r="AP767" s="58">
        <v>44</v>
      </c>
      <c r="AQ767" s="58">
        <v>33.999989999999997</v>
      </c>
      <c r="AR767" s="58">
        <v>57</v>
      </c>
      <c r="AS767" s="59">
        <f t="shared" si="174"/>
        <v>134.99999</v>
      </c>
      <c r="AT767" s="58">
        <v>42.999999000000003</v>
      </c>
      <c r="AU767" s="58">
        <v>36.000003</v>
      </c>
      <c r="AV767" s="58">
        <v>61.999994999999998</v>
      </c>
      <c r="AW767" s="59">
        <f t="shared" si="175"/>
        <v>140.99999700000001</v>
      </c>
      <c r="AX767" s="58">
        <v>0</v>
      </c>
      <c r="AY767" s="58">
        <v>0</v>
      </c>
      <c r="AZ767" s="58">
        <v>0</v>
      </c>
      <c r="BA767" s="59">
        <f t="shared" si="176"/>
        <v>0</v>
      </c>
      <c r="BB767" s="58">
        <v>1860.0000030000001</v>
      </c>
      <c r="BC767" s="58">
        <v>1083.999996</v>
      </c>
      <c r="BD767" s="58">
        <v>1862.9999969999999</v>
      </c>
      <c r="BE767" s="59">
        <f t="shared" si="177"/>
        <v>4806.9999960000005</v>
      </c>
      <c r="BF767" s="60">
        <f t="shared" si="178"/>
        <v>58995.446943999996</v>
      </c>
      <c r="BG767" s="53">
        <f t="shared" si="180"/>
        <v>19741.961015000001</v>
      </c>
      <c r="BH767" s="53">
        <f t="shared" si="180"/>
        <v>15414.959962999998</v>
      </c>
      <c r="BI767" s="53">
        <f t="shared" si="180"/>
        <v>23838.525965999997</v>
      </c>
      <c r="BJ767" s="53">
        <f t="shared" si="179"/>
        <v>58995.446943999996</v>
      </c>
      <c r="BL767" s="40"/>
    </row>
    <row r="768" spans="1:64" ht="16.05" customHeight="1" x14ac:dyDescent="0.3">
      <c r="A768" s="55">
        <v>762</v>
      </c>
      <c r="B768" s="55" t="s">
        <v>52</v>
      </c>
      <c r="C768" s="55" t="s">
        <v>159</v>
      </c>
      <c r="D768" s="55" t="s">
        <v>54</v>
      </c>
      <c r="E768" s="55" t="s">
        <v>511</v>
      </c>
      <c r="F768" s="56">
        <v>1.7</v>
      </c>
      <c r="G768" s="57">
        <v>220</v>
      </c>
      <c r="H768" s="55" t="s">
        <v>51</v>
      </c>
      <c r="I768" s="53">
        <v>0</v>
      </c>
      <c r="J768" s="58">
        <v>0</v>
      </c>
      <c r="K768" s="58">
        <v>0</v>
      </c>
      <c r="L768" s="58">
        <v>0</v>
      </c>
      <c r="M768" s="59">
        <f t="shared" si="166"/>
        <v>0</v>
      </c>
      <c r="N768" s="58">
        <v>0</v>
      </c>
      <c r="O768" s="58">
        <v>0</v>
      </c>
      <c r="P768" s="58">
        <v>0</v>
      </c>
      <c r="Q768" s="59">
        <f t="shared" si="167"/>
        <v>0</v>
      </c>
      <c r="R768" s="58">
        <v>0</v>
      </c>
      <c r="S768" s="58">
        <v>0</v>
      </c>
      <c r="T768" s="58">
        <v>0</v>
      </c>
      <c r="U768" s="59">
        <f t="shared" si="168"/>
        <v>0</v>
      </c>
      <c r="V768" s="58">
        <v>0</v>
      </c>
      <c r="W768" s="58">
        <v>0</v>
      </c>
      <c r="X768" s="58">
        <v>0</v>
      </c>
      <c r="Y768" s="59">
        <f t="shared" si="169"/>
        <v>0</v>
      </c>
      <c r="Z768" s="58">
        <v>0</v>
      </c>
      <c r="AA768" s="58">
        <v>0</v>
      </c>
      <c r="AB768" s="58">
        <v>0</v>
      </c>
      <c r="AC768" s="59">
        <f t="shared" si="170"/>
        <v>0</v>
      </c>
      <c r="AD768" s="58">
        <v>0</v>
      </c>
      <c r="AE768" s="58">
        <v>0</v>
      </c>
      <c r="AF768" s="58">
        <v>0</v>
      </c>
      <c r="AG768" s="59">
        <f t="shared" si="171"/>
        <v>0</v>
      </c>
      <c r="AH768" s="58">
        <v>0</v>
      </c>
      <c r="AI768" s="58">
        <v>0</v>
      </c>
      <c r="AJ768" s="58">
        <v>0</v>
      </c>
      <c r="AK768" s="59">
        <f t="shared" si="172"/>
        <v>0</v>
      </c>
      <c r="AL768" s="58">
        <v>0</v>
      </c>
      <c r="AM768" s="58">
        <v>0</v>
      </c>
      <c r="AN768" s="58">
        <v>0</v>
      </c>
      <c r="AO768" s="59">
        <f t="shared" si="173"/>
        <v>0</v>
      </c>
      <c r="AP768" s="58">
        <v>0</v>
      </c>
      <c r="AQ768" s="58">
        <v>0</v>
      </c>
      <c r="AR768" s="58">
        <v>0</v>
      </c>
      <c r="AS768" s="59">
        <f t="shared" si="174"/>
        <v>0</v>
      </c>
      <c r="AT768" s="58">
        <v>0</v>
      </c>
      <c r="AU768" s="58">
        <v>0</v>
      </c>
      <c r="AV768" s="58">
        <v>0</v>
      </c>
      <c r="AW768" s="59">
        <f t="shared" si="175"/>
        <v>0</v>
      </c>
      <c r="AX768" s="58">
        <v>0</v>
      </c>
      <c r="AY768" s="58">
        <v>0</v>
      </c>
      <c r="AZ768" s="58">
        <v>0</v>
      </c>
      <c r="BA768" s="59">
        <f t="shared" si="176"/>
        <v>0</v>
      </c>
      <c r="BB768" s="58">
        <v>0</v>
      </c>
      <c r="BC768" s="58">
        <v>0</v>
      </c>
      <c r="BD768" s="58">
        <v>0</v>
      </c>
      <c r="BE768" s="59">
        <f t="shared" si="177"/>
        <v>0</v>
      </c>
      <c r="BF768" s="60">
        <f t="shared" si="178"/>
        <v>0</v>
      </c>
      <c r="BG768" s="53">
        <f t="shared" si="180"/>
        <v>0</v>
      </c>
      <c r="BH768" s="53">
        <f t="shared" si="180"/>
        <v>0</v>
      </c>
      <c r="BI768" s="53">
        <f t="shared" si="180"/>
        <v>0</v>
      </c>
      <c r="BJ768" s="53">
        <f t="shared" si="179"/>
        <v>0</v>
      </c>
      <c r="BL768" s="40"/>
    </row>
    <row r="769" spans="1:64" ht="16.05" customHeight="1" x14ac:dyDescent="0.3">
      <c r="A769" s="55">
        <v>763</v>
      </c>
      <c r="B769" s="55" t="s">
        <v>52</v>
      </c>
      <c r="C769" s="55" t="s">
        <v>159</v>
      </c>
      <c r="D769" s="55" t="s">
        <v>54</v>
      </c>
      <c r="E769" s="55" t="s">
        <v>511</v>
      </c>
      <c r="F769" s="56">
        <v>11</v>
      </c>
      <c r="G769" s="57">
        <v>380</v>
      </c>
      <c r="H769" s="55" t="s">
        <v>51</v>
      </c>
      <c r="I769" s="53">
        <v>6311.0302876363639</v>
      </c>
      <c r="J769" s="58">
        <v>97.333340000000007</v>
      </c>
      <c r="K769" s="58">
        <v>114.953272</v>
      </c>
      <c r="L769" s="58">
        <v>160.3125</v>
      </c>
      <c r="M769" s="59">
        <f t="shared" si="166"/>
        <v>372.59911199999999</v>
      </c>
      <c r="N769" s="58">
        <v>355</v>
      </c>
      <c r="O769" s="58">
        <v>294.99999200000002</v>
      </c>
      <c r="P769" s="58">
        <v>502.99999600000001</v>
      </c>
      <c r="Q769" s="59">
        <f t="shared" si="167"/>
        <v>1152.999988</v>
      </c>
      <c r="R769" s="58">
        <v>631.00000899999998</v>
      </c>
      <c r="S769" s="58">
        <v>447.00000999999997</v>
      </c>
      <c r="T769" s="58">
        <v>770.00000599999998</v>
      </c>
      <c r="U769" s="59">
        <f t="shared" si="168"/>
        <v>1848.0000250000001</v>
      </c>
      <c r="V769" s="58">
        <v>491.36700000000002</v>
      </c>
      <c r="W769" s="58">
        <v>436.18200000000002</v>
      </c>
      <c r="X769" s="58">
        <v>819.26300000000003</v>
      </c>
      <c r="Y769" s="59">
        <f t="shared" si="169"/>
        <v>1746.8119999999999</v>
      </c>
      <c r="Z769" s="58">
        <v>184.49100000000001</v>
      </c>
      <c r="AA769" s="58">
        <v>130.024</v>
      </c>
      <c r="AB769" s="58">
        <v>242.185</v>
      </c>
      <c r="AC769" s="59">
        <f t="shared" si="170"/>
        <v>556.70000000000005</v>
      </c>
      <c r="AD769" s="58">
        <v>162.65375854545454</v>
      </c>
      <c r="AE769" s="58">
        <v>131.74175300000002</v>
      </c>
      <c r="AF769" s="58">
        <v>231.52367909090916</v>
      </c>
      <c r="AG769" s="59">
        <f t="shared" si="171"/>
        <v>525.91919063636374</v>
      </c>
      <c r="AH769" s="58">
        <v>5.000006</v>
      </c>
      <c r="AI769" s="58">
        <v>5.0000030000000004</v>
      </c>
      <c r="AJ769" s="58">
        <v>8.9999950000000002</v>
      </c>
      <c r="AK769" s="59">
        <f t="shared" si="172"/>
        <v>19.000004000000001</v>
      </c>
      <c r="AL769" s="58">
        <v>5.999994</v>
      </c>
      <c r="AM769" s="58">
        <v>4.9999960000000003</v>
      </c>
      <c r="AN769" s="58">
        <v>9.9999870000000008</v>
      </c>
      <c r="AO769" s="59">
        <f t="shared" si="173"/>
        <v>20.999977000000001</v>
      </c>
      <c r="AP769" s="58">
        <v>5.000006</v>
      </c>
      <c r="AQ769" s="58">
        <v>4.0000099999999996</v>
      </c>
      <c r="AR769" s="58">
        <v>7.9999919999999998</v>
      </c>
      <c r="AS769" s="59">
        <f t="shared" si="174"/>
        <v>17.000007999999998</v>
      </c>
      <c r="AT769" s="58">
        <v>5.999994</v>
      </c>
      <c r="AU769" s="58">
        <v>4.9999950000000002</v>
      </c>
      <c r="AV769" s="58">
        <v>9.9999870000000008</v>
      </c>
      <c r="AW769" s="59">
        <f t="shared" si="175"/>
        <v>20.999976</v>
      </c>
      <c r="AX769" s="58">
        <v>4.9999950000000002</v>
      </c>
      <c r="AY769" s="58">
        <v>5.0000010000000001</v>
      </c>
      <c r="AZ769" s="58">
        <v>9</v>
      </c>
      <c r="BA769" s="59">
        <f t="shared" si="176"/>
        <v>18.999995999999999</v>
      </c>
      <c r="BB769" s="58">
        <v>3</v>
      </c>
      <c r="BC769" s="58">
        <v>2.0000040000000001</v>
      </c>
      <c r="BD769" s="58">
        <v>6.0000070000000001</v>
      </c>
      <c r="BE769" s="59">
        <f t="shared" si="177"/>
        <v>11.000011000000001</v>
      </c>
      <c r="BF769" s="60">
        <f t="shared" si="178"/>
        <v>6311.0302876363639</v>
      </c>
      <c r="BG769" s="53">
        <f t="shared" si="180"/>
        <v>1951.8451025454544</v>
      </c>
      <c r="BH769" s="53">
        <f t="shared" si="180"/>
        <v>1580.9010360000002</v>
      </c>
      <c r="BI769" s="53">
        <f t="shared" si="180"/>
        <v>2778.28414909091</v>
      </c>
      <c r="BJ769" s="53">
        <f t="shared" si="179"/>
        <v>6311.0302876363639</v>
      </c>
      <c r="BL769" s="40"/>
    </row>
    <row r="770" spans="1:64" ht="16.05" customHeight="1" x14ac:dyDescent="0.3">
      <c r="A770" s="55">
        <v>764</v>
      </c>
      <c r="B770" s="55" t="s">
        <v>52</v>
      </c>
      <c r="C770" s="55" t="s">
        <v>159</v>
      </c>
      <c r="D770" s="55" t="s">
        <v>54</v>
      </c>
      <c r="E770" s="55" t="s">
        <v>511</v>
      </c>
      <c r="F770" s="56">
        <v>6.6</v>
      </c>
      <c r="G770" s="57">
        <v>380</v>
      </c>
      <c r="H770" s="55" t="s">
        <v>51</v>
      </c>
      <c r="I770" s="53">
        <v>6202.870022000001</v>
      </c>
      <c r="J770" s="58">
        <v>7</v>
      </c>
      <c r="K770" s="58">
        <v>5</v>
      </c>
      <c r="L770" s="58">
        <v>8.0000029999999995</v>
      </c>
      <c r="M770" s="59">
        <f t="shared" si="166"/>
        <v>20.000003</v>
      </c>
      <c r="N770" s="58">
        <v>105</v>
      </c>
      <c r="O770" s="58">
        <v>88.000004000000004</v>
      </c>
      <c r="P770" s="58">
        <v>146.000012</v>
      </c>
      <c r="Q770" s="59">
        <f t="shared" si="167"/>
        <v>339.00001599999996</v>
      </c>
      <c r="R770" s="58">
        <v>211.99999299999999</v>
      </c>
      <c r="S770" s="58">
        <v>155.00000299999999</v>
      </c>
      <c r="T770" s="58">
        <v>240.99999700000001</v>
      </c>
      <c r="U770" s="59">
        <f t="shared" si="168"/>
        <v>607.99999300000002</v>
      </c>
      <c r="V770" s="58">
        <v>127.746994</v>
      </c>
      <c r="W770" s="58">
        <v>101.31299799999999</v>
      </c>
      <c r="X770" s="58">
        <v>204.63500400000001</v>
      </c>
      <c r="Y770" s="59">
        <f t="shared" si="169"/>
        <v>433.694996</v>
      </c>
      <c r="Z770" s="58">
        <v>252.26999599999999</v>
      </c>
      <c r="AA770" s="58">
        <v>185.97300799999999</v>
      </c>
      <c r="AB770" s="58">
        <v>314.97999900000002</v>
      </c>
      <c r="AC770" s="59">
        <f t="shared" si="170"/>
        <v>753.22300300000006</v>
      </c>
      <c r="AD770" s="58">
        <v>202.346991</v>
      </c>
      <c r="AE770" s="58">
        <v>130.04999699999999</v>
      </c>
      <c r="AF770" s="58">
        <v>237.55500000000001</v>
      </c>
      <c r="AG770" s="59">
        <f t="shared" si="171"/>
        <v>569.95198800000003</v>
      </c>
      <c r="AH770" s="58">
        <v>216.99999199999999</v>
      </c>
      <c r="AI770" s="58">
        <v>158.00000499999999</v>
      </c>
      <c r="AJ770" s="58">
        <v>232.00000199999999</v>
      </c>
      <c r="AK770" s="59">
        <f t="shared" si="172"/>
        <v>606.999999</v>
      </c>
      <c r="AL770" s="58">
        <v>254.00001</v>
      </c>
      <c r="AM770" s="58">
        <v>164.00000800000001</v>
      </c>
      <c r="AN770" s="58">
        <v>287.99999500000001</v>
      </c>
      <c r="AO770" s="59">
        <f t="shared" si="173"/>
        <v>706.00001300000008</v>
      </c>
      <c r="AP770" s="58">
        <v>225.00000600000001</v>
      </c>
      <c r="AQ770" s="58">
        <v>155.00000199999999</v>
      </c>
      <c r="AR770" s="58">
        <v>254.00001399999999</v>
      </c>
      <c r="AS770" s="59">
        <f t="shared" si="174"/>
        <v>634.00002199999994</v>
      </c>
      <c r="AT770" s="58">
        <v>211.99999800000001</v>
      </c>
      <c r="AU770" s="58">
        <v>163.99999199999999</v>
      </c>
      <c r="AV770" s="58">
        <v>278.99999800000001</v>
      </c>
      <c r="AW770" s="59">
        <f t="shared" si="175"/>
        <v>654.99998800000003</v>
      </c>
      <c r="AX770" s="58">
        <v>224.00000700000001</v>
      </c>
      <c r="AY770" s="58">
        <v>156.99999</v>
      </c>
      <c r="AZ770" s="58">
        <v>303</v>
      </c>
      <c r="BA770" s="59">
        <f t="shared" si="176"/>
        <v>683.99999700000001</v>
      </c>
      <c r="BB770" s="58">
        <v>60.999994000000001</v>
      </c>
      <c r="BC770" s="58">
        <v>40.000005000000002</v>
      </c>
      <c r="BD770" s="58">
        <v>92.000005000000002</v>
      </c>
      <c r="BE770" s="59">
        <f t="shared" si="177"/>
        <v>193.00000399999999</v>
      </c>
      <c r="BF770" s="60">
        <f t="shared" si="178"/>
        <v>6202.870022000001</v>
      </c>
      <c r="BG770" s="53">
        <f t="shared" si="180"/>
        <v>2099.363981</v>
      </c>
      <c r="BH770" s="53">
        <f t="shared" si="180"/>
        <v>1503.336012</v>
      </c>
      <c r="BI770" s="53">
        <f t="shared" si="180"/>
        <v>2600.1700289999999</v>
      </c>
      <c r="BJ770" s="53">
        <f t="shared" si="179"/>
        <v>6202.8700220000001</v>
      </c>
      <c r="BL770" s="40"/>
    </row>
    <row r="771" spans="1:64" ht="16.05" customHeight="1" x14ac:dyDescent="0.3">
      <c r="A771" s="55">
        <v>765</v>
      </c>
      <c r="B771" s="55" t="s">
        <v>52</v>
      </c>
      <c r="C771" s="55" t="s">
        <v>97</v>
      </c>
      <c r="D771" s="55" t="s">
        <v>54</v>
      </c>
      <c r="E771" s="55" t="s">
        <v>511</v>
      </c>
      <c r="F771" s="56">
        <v>16.5</v>
      </c>
      <c r="G771" s="57">
        <v>380</v>
      </c>
      <c r="H771" s="55" t="s">
        <v>51</v>
      </c>
      <c r="I771" s="53">
        <v>11573.837476363635</v>
      </c>
      <c r="J771" s="58">
        <v>289</v>
      </c>
      <c r="K771" s="58">
        <v>222.00000800000001</v>
      </c>
      <c r="L771" s="58">
        <v>404.00000299999999</v>
      </c>
      <c r="M771" s="59">
        <f t="shared" si="166"/>
        <v>915.00001099999997</v>
      </c>
      <c r="N771" s="58">
        <v>301</v>
      </c>
      <c r="O771" s="58">
        <v>229.99999600000001</v>
      </c>
      <c r="P771" s="58">
        <v>325.00000399999999</v>
      </c>
      <c r="Q771" s="59">
        <f t="shared" si="167"/>
        <v>856</v>
      </c>
      <c r="R771" s="58">
        <v>342.99998900000003</v>
      </c>
      <c r="S771" s="58">
        <v>263.00000699999998</v>
      </c>
      <c r="T771" s="58">
        <v>364.99999000000003</v>
      </c>
      <c r="U771" s="59">
        <f t="shared" si="168"/>
        <v>970.99998600000004</v>
      </c>
      <c r="V771" s="58">
        <v>300.59299600000003</v>
      </c>
      <c r="W771" s="58">
        <v>270.985998</v>
      </c>
      <c r="X771" s="58">
        <v>422.06000999999998</v>
      </c>
      <c r="Y771" s="59">
        <f t="shared" si="169"/>
        <v>993.63900399999989</v>
      </c>
      <c r="Z771" s="58">
        <v>328.312996</v>
      </c>
      <c r="AA771" s="58">
        <v>249.40800999999999</v>
      </c>
      <c r="AB771" s="58">
        <v>381.99100900000002</v>
      </c>
      <c r="AC771" s="59">
        <f t="shared" si="170"/>
        <v>959.71201500000006</v>
      </c>
      <c r="AD771" s="58">
        <v>326.90054600000002</v>
      </c>
      <c r="AE771" s="58">
        <v>256.76309309090908</v>
      </c>
      <c r="AF771" s="58">
        <v>380.82281727272726</v>
      </c>
      <c r="AG771" s="59">
        <f t="shared" si="171"/>
        <v>964.48645636363631</v>
      </c>
      <c r="AH771" s="58">
        <v>361.99999000000003</v>
      </c>
      <c r="AI771" s="58">
        <v>306.99999400000002</v>
      </c>
      <c r="AJ771" s="58">
        <v>383.00000299999999</v>
      </c>
      <c r="AK771" s="59">
        <f t="shared" si="172"/>
        <v>1051.9999870000001</v>
      </c>
      <c r="AL771" s="58">
        <v>366.00000799999998</v>
      </c>
      <c r="AM771" s="58">
        <v>270.99999200000002</v>
      </c>
      <c r="AN771" s="58">
        <v>389.00000499999999</v>
      </c>
      <c r="AO771" s="59">
        <f t="shared" si="173"/>
        <v>1026.0000049999999</v>
      </c>
      <c r="AP771" s="58">
        <v>348.00000399999999</v>
      </c>
      <c r="AQ771" s="58">
        <v>270.00000599999998</v>
      </c>
      <c r="AR771" s="58">
        <v>358.99998799999997</v>
      </c>
      <c r="AS771" s="59">
        <f t="shared" si="174"/>
        <v>976.99999800000001</v>
      </c>
      <c r="AT771" s="58">
        <v>327.00000899999998</v>
      </c>
      <c r="AU771" s="58">
        <v>281.00000999999997</v>
      </c>
      <c r="AV771" s="58">
        <v>394.99999100000002</v>
      </c>
      <c r="AW771" s="59">
        <f t="shared" si="175"/>
        <v>1003.00001</v>
      </c>
      <c r="AX771" s="58">
        <v>311.00000399999999</v>
      </c>
      <c r="AY771" s="58">
        <v>244.00000299999999</v>
      </c>
      <c r="AZ771" s="58">
        <v>375</v>
      </c>
      <c r="BA771" s="59">
        <f t="shared" si="176"/>
        <v>930.00000699999998</v>
      </c>
      <c r="BB771" s="58">
        <v>320.00000999999997</v>
      </c>
      <c r="BC771" s="58">
        <v>216</v>
      </c>
      <c r="BD771" s="58">
        <v>389.99998699999998</v>
      </c>
      <c r="BE771" s="59">
        <f t="shared" si="177"/>
        <v>925.99999699999989</v>
      </c>
      <c r="BF771" s="60">
        <f t="shared" si="178"/>
        <v>11573.837476363635</v>
      </c>
      <c r="BG771" s="53">
        <f t="shared" si="180"/>
        <v>3922.806552</v>
      </c>
      <c r="BH771" s="53">
        <f t="shared" si="180"/>
        <v>3081.1571170909092</v>
      </c>
      <c r="BI771" s="53">
        <f t="shared" si="180"/>
        <v>4569.8738072727274</v>
      </c>
      <c r="BJ771" s="53">
        <f t="shared" si="179"/>
        <v>11573.837476363637</v>
      </c>
      <c r="BL771" s="40"/>
    </row>
    <row r="772" spans="1:64" ht="16.05" customHeight="1" x14ac:dyDescent="0.3">
      <c r="A772" s="55">
        <v>766</v>
      </c>
      <c r="B772" s="55" t="s">
        <v>52</v>
      </c>
      <c r="C772" s="55" t="s">
        <v>97</v>
      </c>
      <c r="D772" s="55" t="s">
        <v>54</v>
      </c>
      <c r="E772" s="55" t="s">
        <v>511</v>
      </c>
      <c r="F772" s="56">
        <v>35</v>
      </c>
      <c r="G772" s="57">
        <v>380</v>
      </c>
      <c r="H772" s="55" t="s">
        <v>51</v>
      </c>
      <c r="I772" s="53">
        <v>90558.100006000008</v>
      </c>
      <c r="J772" s="58">
        <v>2302</v>
      </c>
      <c r="K772" s="58">
        <v>1735.999996</v>
      </c>
      <c r="L772" s="58">
        <v>2430.9999969999999</v>
      </c>
      <c r="M772" s="59">
        <f t="shared" si="166"/>
        <v>6468.9999929999994</v>
      </c>
      <c r="N772" s="58">
        <v>2174</v>
      </c>
      <c r="O772" s="58">
        <v>1710.999996</v>
      </c>
      <c r="P772" s="58">
        <v>1485</v>
      </c>
      <c r="Q772" s="59">
        <f t="shared" si="167"/>
        <v>5369.9999960000005</v>
      </c>
      <c r="R772" s="58">
        <v>2507</v>
      </c>
      <c r="S772" s="58">
        <v>1912.999994</v>
      </c>
      <c r="T772" s="58">
        <v>1673.000004</v>
      </c>
      <c r="U772" s="59">
        <f t="shared" si="168"/>
        <v>6092.9999979999993</v>
      </c>
      <c r="V772" s="58">
        <v>2100.850007</v>
      </c>
      <c r="W772" s="58">
        <v>1779.9750059999999</v>
      </c>
      <c r="X772" s="58">
        <v>1807.624986</v>
      </c>
      <c r="Y772" s="59">
        <f t="shared" si="169"/>
        <v>5688.4499989999995</v>
      </c>
      <c r="Z772" s="58">
        <v>2514.7750099999998</v>
      </c>
      <c r="AA772" s="58">
        <v>2027.9000100000001</v>
      </c>
      <c r="AB772" s="58">
        <v>2028.5749989999999</v>
      </c>
      <c r="AC772" s="59">
        <f t="shared" si="170"/>
        <v>6571.2500189999992</v>
      </c>
      <c r="AD772" s="58">
        <v>3070.899993</v>
      </c>
      <c r="AE772" s="58">
        <v>2441.9499930000002</v>
      </c>
      <c r="AF772" s="58">
        <v>3681.55</v>
      </c>
      <c r="AG772" s="59">
        <f t="shared" si="171"/>
        <v>9194.3999860000004</v>
      </c>
      <c r="AH772" s="58">
        <v>3274.000004</v>
      </c>
      <c r="AI772" s="58">
        <v>2751.000004</v>
      </c>
      <c r="AJ772" s="58">
        <v>2954.0000060000002</v>
      </c>
      <c r="AK772" s="59">
        <f t="shared" si="172"/>
        <v>8979.0000140000011</v>
      </c>
      <c r="AL772" s="58">
        <v>3488.0000100000002</v>
      </c>
      <c r="AM772" s="58">
        <v>2553.0000020000002</v>
      </c>
      <c r="AN772" s="58">
        <v>3750.0000100000002</v>
      </c>
      <c r="AO772" s="59">
        <f t="shared" si="173"/>
        <v>9791.0000220000002</v>
      </c>
      <c r="AP772" s="58">
        <v>3166.9999899999998</v>
      </c>
      <c r="AQ772" s="58">
        <v>2421.000012</v>
      </c>
      <c r="AR772" s="58">
        <v>2689.000004</v>
      </c>
      <c r="AS772" s="59">
        <f t="shared" si="174"/>
        <v>8277.0000060000002</v>
      </c>
      <c r="AT772" s="58">
        <v>3090.999996</v>
      </c>
      <c r="AU772" s="58">
        <v>2482.9999979999998</v>
      </c>
      <c r="AV772" s="58">
        <v>2943.0000030000001</v>
      </c>
      <c r="AW772" s="59">
        <f t="shared" si="175"/>
        <v>8516.999996999999</v>
      </c>
      <c r="AX772" s="58">
        <v>2680.000008</v>
      </c>
      <c r="AY772" s="58">
        <v>2219.9999929999999</v>
      </c>
      <c r="AZ772" s="58">
        <v>2740</v>
      </c>
      <c r="BA772" s="59">
        <f t="shared" si="176"/>
        <v>7640.0000010000003</v>
      </c>
      <c r="BB772" s="58">
        <v>2911.999992</v>
      </c>
      <c r="BC772" s="58">
        <v>2069.9999969999999</v>
      </c>
      <c r="BD772" s="58">
        <v>2985.9999859999998</v>
      </c>
      <c r="BE772" s="59">
        <f t="shared" si="177"/>
        <v>7967.9999749999997</v>
      </c>
      <c r="BF772" s="60">
        <f t="shared" si="178"/>
        <v>90558.100006000008</v>
      </c>
      <c r="BG772" s="53">
        <f t="shared" si="180"/>
        <v>33281.525009999998</v>
      </c>
      <c r="BH772" s="53">
        <f t="shared" si="180"/>
        <v>26107.825000999997</v>
      </c>
      <c r="BI772" s="53">
        <f t="shared" si="180"/>
        <v>31168.749995000002</v>
      </c>
      <c r="BJ772" s="53">
        <f t="shared" si="179"/>
        <v>90558.100005999993</v>
      </c>
      <c r="BL772" s="40"/>
    </row>
    <row r="773" spans="1:64" ht="16.05" customHeight="1" x14ac:dyDescent="0.3">
      <c r="A773" s="55">
        <v>767</v>
      </c>
      <c r="B773" s="55" t="s">
        <v>52</v>
      </c>
      <c r="C773" s="55" t="s">
        <v>196</v>
      </c>
      <c r="D773" s="55" t="s">
        <v>54</v>
      </c>
      <c r="E773" s="55" t="s">
        <v>511</v>
      </c>
      <c r="F773" s="56">
        <v>6.6</v>
      </c>
      <c r="G773" s="57">
        <v>380</v>
      </c>
      <c r="H773" s="55" t="s">
        <v>51</v>
      </c>
      <c r="I773" s="53">
        <v>0</v>
      </c>
      <c r="J773" s="58">
        <v>0</v>
      </c>
      <c r="K773" s="58">
        <v>0</v>
      </c>
      <c r="L773" s="58">
        <v>0</v>
      </c>
      <c r="M773" s="59">
        <f t="shared" si="166"/>
        <v>0</v>
      </c>
      <c r="N773" s="58">
        <v>0</v>
      </c>
      <c r="O773" s="58">
        <v>0</v>
      </c>
      <c r="P773" s="58">
        <v>0</v>
      </c>
      <c r="Q773" s="59">
        <f t="shared" si="167"/>
        <v>0</v>
      </c>
      <c r="R773" s="58">
        <v>0</v>
      </c>
      <c r="S773" s="58">
        <v>0</v>
      </c>
      <c r="T773" s="58">
        <v>0</v>
      </c>
      <c r="U773" s="59">
        <f t="shared" si="168"/>
        <v>0</v>
      </c>
      <c r="V773" s="58">
        <v>0</v>
      </c>
      <c r="W773" s="58">
        <v>0</v>
      </c>
      <c r="X773" s="58">
        <v>0</v>
      </c>
      <c r="Y773" s="59">
        <f t="shared" si="169"/>
        <v>0</v>
      </c>
      <c r="Z773" s="58">
        <v>0</v>
      </c>
      <c r="AA773" s="58">
        <v>0</v>
      </c>
      <c r="AB773" s="58">
        <v>0</v>
      </c>
      <c r="AC773" s="59">
        <f t="shared" si="170"/>
        <v>0</v>
      </c>
      <c r="AD773" s="58">
        <v>0</v>
      </c>
      <c r="AE773" s="58">
        <v>0</v>
      </c>
      <c r="AF773" s="58">
        <v>0</v>
      </c>
      <c r="AG773" s="59">
        <f t="shared" si="171"/>
        <v>0</v>
      </c>
      <c r="AH773" s="58">
        <v>0</v>
      </c>
      <c r="AI773" s="58">
        <v>0</v>
      </c>
      <c r="AJ773" s="58">
        <v>0</v>
      </c>
      <c r="AK773" s="59">
        <f t="shared" si="172"/>
        <v>0</v>
      </c>
      <c r="AL773" s="58">
        <v>0</v>
      </c>
      <c r="AM773" s="58">
        <v>0</v>
      </c>
      <c r="AN773" s="58">
        <v>0</v>
      </c>
      <c r="AO773" s="59">
        <f t="shared" si="173"/>
        <v>0</v>
      </c>
      <c r="AP773" s="58">
        <v>0</v>
      </c>
      <c r="AQ773" s="58">
        <v>0</v>
      </c>
      <c r="AR773" s="58">
        <v>0</v>
      </c>
      <c r="AS773" s="59">
        <f t="shared" si="174"/>
        <v>0</v>
      </c>
      <c r="AT773" s="58">
        <v>0</v>
      </c>
      <c r="AU773" s="58">
        <v>0</v>
      </c>
      <c r="AV773" s="58">
        <v>0</v>
      </c>
      <c r="AW773" s="59">
        <f t="shared" si="175"/>
        <v>0</v>
      </c>
      <c r="AX773" s="58">
        <v>0</v>
      </c>
      <c r="AY773" s="58">
        <v>0</v>
      </c>
      <c r="AZ773" s="58">
        <v>0</v>
      </c>
      <c r="BA773" s="59">
        <f t="shared" si="176"/>
        <v>0</v>
      </c>
      <c r="BB773" s="58">
        <v>0</v>
      </c>
      <c r="BC773" s="58">
        <v>0</v>
      </c>
      <c r="BD773" s="58">
        <v>0</v>
      </c>
      <c r="BE773" s="59">
        <f t="shared" si="177"/>
        <v>0</v>
      </c>
      <c r="BF773" s="60">
        <f t="shared" si="178"/>
        <v>0</v>
      </c>
      <c r="BG773" s="53">
        <f t="shared" si="180"/>
        <v>0</v>
      </c>
      <c r="BH773" s="53">
        <f t="shared" si="180"/>
        <v>0</v>
      </c>
      <c r="BI773" s="53">
        <f t="shared" si="180"/>
        <v>0</v>
      </c>
      <c r="BJ773" s="53">
        <f t="shared" si="179"/>
        <v>0</v>
      </c>
      <c r="BL773" s="40"/>
    </row>
    <row r="774" spans="1:64" ht="16.05" customHeight="1" x14ac:dyDescent="0.3">
      <c r="A774" s="55">
        <v>768</v>
      </c>
      <c r="B774" s="55" t="s">
        <v>52</v>
      </c>
      <c r="C774" s="55" t="s">
        <v>196</v>
      </c>
      <c r="D774" s="55" t="s">
        <v>54</v>
      </c>
      <c r="E774" s="55" t="s">
        <v>511</v>
      </c>
      <c r="F774" s="56">
        <v>1.7</v>
      </c>
      <c r="G774" s="57">
        <v>220</v>
      </c>
      <c r="H774" s="55" t="s">
        <v>51</v>
      </c>
      <c r="I774" s="53">
        <v>1008.538009</v>
      </c>
      <c r="J774" s="58">
        <v>26</v>
      </c>
      <c r="K774" s="58">
        <v>20</v>
      </c>
      <c r="L774" s="58">
        <v>45</v>
      </c>
      <c r="M774" s="59">
        <f t="shared" si="166"/>
        <v>91</v>
      </c>
      <c r="N774" s="58">
        <v>27</v>
      </c>
      <c r="O774" s="58">
        <v>20</v>
      </c>
      <c r="P774" s="58">
        <v>33.999988000000002</v>
      </c>
      <c r="Q774" s="59">
        <f t="shared" si="167"/>
        <v>80.999988000000002</v>
      </c>
      <c r="R774" s="58">
        <v>30.000004000000001</v>
      </c>
      <c r="S774" s="58">
        <v>20.999995999999999</v>
      </c>
      <c r="T774" s="58">
        <v>37.000002000000002</v>
      </c>
      <c r="U774" s="59">
        <f t="shared" si="168"/>
        <v>88.000001999999995</v>
      </c>
      <c r="V774" s="58">
        <v>19.009005999999999</v>
      </c>
      <c r="W774" s="58">
        <v>16.591998</v>
      </c>
      <c r="X774" s="58">
        <v>31.249002000000001</v>
      </c>
      <c r="Y774" s="59">
        <f t="shared" si="169"/>
        <v>66.850006000000008</v>
      </c>
      <c r="Z774" s="58">
        <v>32.700007999999997</v>
      </c>
      <c r="AA774" s="58">
        <v>23.626000000000001</v>
      </c>
      <c r="AB774" s="58">
        <v>43.879015000000003</v>
      </c>
      <c r="AC774" s="59">
        <f t="shared" si="170"/>
        <v>100.20502300000001</v>
      </c>
      <c r="AD774" s="58">
        <v>33.407997000000002</v>
      </c>
      <c r="AE774" s="58">
        <v>24.521999000000001</v>
      </c>
      <c r="AF774" s="58">
        <v>46.552999999999997</v>
      </c>
      <c r="AG774" s="59">
        <f t="shared" si="171"/>
        <v>104.482996</v>
      </c>
      <c r="AH774" s="58">
        <v>27.000005999999999</v>
      </c>
      <c r="AI774" s="58">
        <v>21.000008999999999</v>
      </c>
      <c r="AJ774" s="58">
        <v>35.000003999999997</v>
      </c>
      <c r="AK774" s="59">
        <f t="shared" si="172"/>
        <v>83.000018999999995</v>
      </c>
      <c r="AL774" s="58">
        <v>27.000005999999999</v>
      </c>
      <c r="AM774" s="58">
        <v>18.999998000000001</v>
      </c>
      <c r="AN774" s="58">
        <v>36.999999000000003</v>
      </c>
      <c r="AO774" s="59">
        <f t="shared" si="173"/>
        <v>83.000003000000007</v>
      </c>
      <c r="AP774" s="58">
        <v>27.999994000000001</v>
      </c>
      <c r="AQ774" s="58">
        <v>20.999991999999999</v>
      </c>
      <c r="AR774" s="58">
        <v>35.000010000000003</v>
      </c>
      <c r="AS774" s="59">
        <f t="shared" si="174"/>
        <v>83.99999600000001</v>
      </c>
      <c r="AT774" s="58">
        <v>18.000003</v>
      </c>
      <c r="AU774" s="58">
        <v>13.999993</v>
      </c>
      <c r="AV774" s="58">
        <v>25.999991000000001</v>
      </c>
      <c r="AW774" s="59">
        <f t="shared" si="175"/>
        <v>57.999987000000004</v>
      </c>
      <c r="AX774" s="58">
        <v>24.999995999999999</v>
      </c>
      <c r="AY774" s="58">
        <v>18.999998000000001</v>
      </c>
      <c r="AZ774" s="58">
        <v>34</v>
      </c>
      <c r="BA774" s="59">
        <f t="shared" si="176"/>
        <v>77.999994000000001</v>
      </c>
      <c r="BB774" s="58">
        <v>29.999991999999999</v>
      </c>
      <c r="BC774" s="58">
        <v>19.000005000000002</v>
      </c>
      <c r="BD774" s="58">
        <v>41.999997999999998</v>
      </c>
      <c r="BE774" s="59">
        <f t="shared" si="177"/>
        <v>90.999994999999998</v>
      </c>
      <c r="BF774" s="60">
        <f t="shared" si="178"/>
        <v>1008.538009</v>
      </c>
      <c r="BG774" s="53">
        <f t="shared" si="180"/>
        <v>323.11701200000005</v>
      </c>
      <c r="BH774" s="53">
        <f t="shared" si="180"/>
        <v>238.73998799999998</v>
      </c>
      <c r="BI774" s="53">
        <f t="shared" si="180"/>
        <v>446.68100900000002</v>
      </c>
      <c r="BJ774" s="53">
        <f t="shared" si="179"/>
        <v>1008.538009</v>
      </c>
      <c r="BL774" s="40"/>
    </row>
    <row r="775" spans="1:64" ht="16.05" customHeight="1" x14ac:dyDescent="0.3">
      <c r="A775" s="55">
        <v>769</v>
      </c>
      <c r="B775" s="55" t="s">
        <v>52</v>
      </c>
      <c r="C775" s="55" t="s">
        <v>293</v>
      </c>
      <c r="D775" s="55" t="s">
        <v>54</v>
      </c>
      <c r="E775" s="55" t="s">
        <v>511</v>
      </c>
      <c r="F775" s="56">
        <v>3.3</v>
      </c>
      <c r="G775" s="57">
        <v>380</v>
      </c>
      <c r="H775" s="55" t="s">
        <v>50</v>
      </c>
      <c r="I775" s="53">
        <v>343.67295999999999</v>
      </c>
      <c r="J775" s="58">
        <v>10</v>
      </c>
      <c r="K775" s="58">
        <v>7.0000080000000002</v>
      </c>
      <c r="L775" s="58">
        <v>14.999992000000001</v>
      </c>
      <c r="M775" s="59">
        <f t="shared" ref="M775:M838" si="181">SUM(J775:L775)</f>
        <v>32</v>
      </c>
      <c r="N775" s="58">
        <v>10</v>
      </c>
      <c r="O775" s="58">
        <v>7.0000080000000002</v>
      </c>
      <c r="P775" s="58">
        <v>11.999992000000001</v>
      </c>
      <c r="Q775" s="59">
        <f t="shared" ref="Q775:Q838" si="182">SUM(N775:P775)</f>
        <v>29</v>
      </c>
      <c r="R775" s="58">
        <v>15.999995999999999</v>
      </c>
      <c r="S775" s="58">
        <v>6.000006</v>
      </c>
      <c r="T775" s="58">
        <v>10.999993</v>
      </c>
      <c r="U775" s="59">
        <f t="shared" ref="U775:U838" si="183">SUM(R775:T775)</f>
        <v>32.999994999999998</v>
      </c>
      <c r="V775" s="58">
        <v>8.1799940000000007</v>
      </c>
      <c r="W775" s="58">
        <v>6.228002</v>
      </c>
      <c r="X775" s="58">
        <v>11.974997999999999</v>
      </c>
      <c r="Y775" s="59">
        <f t="shared" ref="Y775:Y838" si="184">SUM(V775:X775)</f>
        <v>26.382994</v>
      </c>
      <c r="Z775" s="58">
        <v>8.2949900000000003</v>
      </c>
      <c r="AA775" s="58">
        <v>5.9539999999999997</v>
      </c>
      <c r="AB775" s="58">
        <v>11.257989999999999</v>
      </c>
      <c r="AC775" s="59">
        <f t="shared" ref="AC775:AC838" si="185">SUM(Z775:AB775)</f>
        <v>25.506979999999999</v>
      </c>
      <c r="AD775" s="58">
        <v>14.635005</v>
      </c>
      <c r="AE775" s="58">
        <v>8.8599979999999992</v>
      </c>
      <c r="AF775" s="58">
        <v>14.288</v>
      </c>
      <c r="AG775" s="59">
        <f t="shared" ref="AG775:AG838" si="186">SUM(AD775:AF775)</f>
        <v>37.783002999999994</v>
      </c>
      <c r="AH775" s="58">
        <v>7.9999919999999998</v>
      </c>
      <c r="AI775" s="58">
        <v>7.0000119999999999</v>
      </c>
      <c r="AJ775" s="58">
        <v>10.999993</v>
      </c>
      <c r="AK775" s="59">
        <f t="shared" ref="AK775:AK838" si="187">SUM(AH775:AJ775)</f>
        <v>25.999997</v>
      </c>
      <c r="AL775" s="58">
        <v>9.0000020000000003</v>
      </c>
      <c r="AM775" s="58">
        <v>4.9999960000000003</v>
      </c>
      <c r="AN775" s="58">
        <v>11.000007999999999</v>
      </c>
      <c r="AO775" s="59">
        <f t="shared" ref="AO775:AO838" si="188">SUM(AL775:AN775)</f>
        <v>25.000005999999999</v>
      </c>
      <c r="AP775" s="58">
        <v>7.9999919999999998</v>
      </c>
      <c r="AQ775" s="58">
        <v>6.0000039999999997</v>
      </c>
      <c r="AR775" s="58">
        <v>10.000004000000001</v>
      </c>
      <c r="AS775" s="59">
        <f t="shared" ref="AS775:AS838" si="189">SUM(AP775:AR775)</f>
        <v>24</v>
      </c>
      <c r="AT775" s="58">
        <v>6.9999929999999999</v>
      </c>
      <c r="AU775" s="58">
        <v>5.9999969999999996</v>
      </c>
      <c r="AV775" s="58">
        <v>11.000007999999999</v>
      </c>
      <c r="AW775" s="59">
        <f t="shared" ref="AW775:AW838" si="190">SUM(AT775:AV775)</f>
        <v>23.999997999999998</v>
      </c>
      <c r="AX775" s="58">
        <v>9.9999900000000004</v>
      </c>
      <c r="AY775" s="58">
        <v>7.0000090000000004</v>
      </c>
      <c r="AZ775" s="58">
        <v>12</v>
      </c>
      <c r="BA775" s="59">
        <f t="shared" ref="BA775:BA838" si="191">SUM(AX775:AZ775)</f>
        <v>28.999999000000003</v>
      </c>
      <c r="BB775" s="58">
        <v>9.9999900000000004</v>
      </c>
      <c r="BC775" s="58">
        <v>7.0000010000000001</v>
      </c>
      <c r="BD775" s="58">
        <v>14.999997</v>
      </c>
      <c r="BE775" s="59">
        <f t="shared" ref="BE775:BE838" si="192">SUM(BB775:BD775)</f>
        <v>31.999988000000002</v>
      </c>
      <c r="BF775" s="60">
        <f t="shared" ref="BF775:BF838" si="193">M775+Q775+U775+Y775+AC775+AG775+AK775+AO775+AS775+AW775+BA775+BE775</f>
        <v>343.67295999999999</v>
      </c>
      <c r="BG775" s="53">
        <f t="shared" si="180"/>
        <v>119.109944</v>
      </c>
      <c r="BH775" s="53">
        <f t="shared" si="180"/>
        <v>79.042040999999998</v>
      </c>
      <c r="BI775" s="53">
        <f t="shared" si="180"/>
        <v>145.52097500000002</v>
      </c>
      <c r="BJ775" s="53">
        <f t="shared" ref="BJ775:BJ838" si="194">BG775+BH775+BI775</f>
        <v>343.67295999999999</v>
      </c>
      <c r="BL775" s="40"/>
    </row>
    <row r="776" spans="1:64" ht="16.05" customHeight="1" x14ac:dyDescent="0.3">
      <c r="A776" s="55">
        <v>770</v>
      </c>
      <c r="B776" s="55" t="s">
        <v>52</v>
      </c>
      <c r="C776" s="55" t="s">
        <v>169</v>
      </c>
      <c r="D776" s="55" t="s">
        <v>54</v>
      </c>
      <c r="E776" s="55" t="s">
        <v>511</v>
      </c>
      <c r="F776" s="56">
        <v>1.7</v>
      </c>
      <c r="G776" s="57">
        <v>220</v>
      </c>
      <c r="H776" s="55" t="s">
        <v>51</v>
      </c>
      <c r="I776" s="53">
        <v>3830.4708420000002</v>
      </c>
      <c r="J776" s="58">
        <v>95</v>
      </c>
      <c r="K776" s="58">
        <v>70.999995999999996</v>
      </c>
      <c r="L776" s="58">
        <v>158.99999199999999</v>
      </c>
      <c r="M776" s="59">
        <f t="shared" si="181"/>
        <v>324.99998800000003</v>
      </c>
      <c r="N776" s="58">
        <v>96</v>
      </c>
      <c r="O776" s="58">
        <v>72</v>
      </c>
      <c r="P776" s="58">
        <v>128.99999199999999</v>
      </c>
      <c r="Q776" s="59">
        <f t="shared" si="182"/>
        <v>296.99999200000002</v>
      </c>
      <c r="R776" s="58">
        <v>109.783991</v>
      </c>
      <c r="S776" s="58">
        <v>77.630004</v>
      </c>
      <c r="T776" s="58">
        <v>137.39001500000001</v>
      </c>
      <c r="U776" s="59">
        <f t="shared" si="183"/>
        <v>324.80401000000001</v>
      </c>
      <c r="V776" s="58">
        <v>90.297005999999996</v>
      </c>
      <c r="W776" s="58">
        <v>75.465993999999995</v>
      </c>
      <c r="X776" s="58">
        <v>147.49199400000001</v>
      </c>
      <c r="Y776" s="59">
        <f t="shared" si="184"/>
        <v>313.25499400000001</v>
      </c>
      <c r="Z776" s="58">
        <v>101.20810259999999</v>
      </c>
      <c r="AA776" s="58">
        <v>75.109600599999993</v>
      </c>
      <c r="AB776" s="58">
        <v>142.88820029999999</v>
      </c>
      <c r="AC776" s="59">
        <f t="shared" si="185"/>
        <v>319.20590349999998</v>
      </c>
      <c r="AD776" s="58">
        <v>101.20810259999999</v>
      </c>
      <c r="AE776" s="58">
        <v>75.109600599999993</v>
      </c>
      <c r="AF776" s="58">
        <v>142.88820029999999</v>
      </c>
      <c r="AG776" s="59">
        <f t="shared" si="186"/>
        <v>319.20590349999998</v>
      </c>
      <c r="AH776" s="58">
        <v>100.00001</v>
      </c>
      <c r="AI776" s="58">
        <v>78.000009000000006</v>
      </c>
      <c r="AJ776" s="58">
        <v>128.99999199999999</v>
      </c>
      <c r="AK776" s="59">
        <f t="shared" si="187"/>
        <v>307.00001099999997</v>
      </c>
      <c r="AL776" s="58">
        <v>111.00001</v>
      </c>
      <c r="AM776" s="58">
        <v>80.000010000000003</v>
      </c>
      <c r="AN776" s="58">
        <v>155.99999800000001</v>
      </c>
      <c r="AO776" s="59">
        <f t="shared" si="188"/>
        <v>347.00001800000001</v>
      </c>
      <c r="AP776" s="58">
        <v>108.00000199999999</v>
      </c>
      <c r="AQ776" s="58">
        <v>77.999994000000001</v>
      </c>
      <c r="AR776" s="58">
        <v>140.00001399999999</v>
      </c>
      <c r="AS776" s="59">
        <f t="shared" si="189"/>
        <v>326.00000999999997</v>
      </c>
      <c r="AT776" s="58">
        <v>98.000006999999997</v>
      </c>
      <c r="AU776" s="58">
        <v>77.999998000000005</v>
      </c>
      <c r="AV776" s="58">
        <v>142.00001</v>
      </c>
      <c r="AW776" s="59">
        <f t="shared" si="190"/>
        <v>318.00001499999996</v>
      </c>
      <c r="AX776" s="58">
        <v>99.000005999999999</v>
      </c>
      <c r="AY776" s="58">
        <v>72.999994999999998</v>
      </c>
      <c r="AZ776" s="58">
        <v>139</v>
      </c>
      <c r="BA776" s="59">
        <f t="shared" si="191"/>
        <v>311.000001</v>
      </c>
      <c r="BB776" s="58">
        <v>104.999994</v>
      </c>
      <c r="BC776" s="58">
        <v>68.000005999999999</v>
      </c>
      <c r="BD776" s="58">
        <v>149.99999600000001</v>
      </c>
      <c r="BE776" s="59">
        <f t="shared" si="192"/>
        <v>322.99999600000001</v>
      </c>
      <c r="BF776" s="60">
        <f t="shared" si="193"/>
        <v>3830.4708420000002</v>
      </c>
      <c r="BG776" s="53">
        <f t="shared" si="180"/>
        <v>1214.4972312</v>
      </c>
      <c r="BH776" s="53">
        <f t="shared" si="180"/>
        <v>901.31520720000003</v>
      </c>
      <c r="BI776" s="53">
        <f t="shared" si="180"/>
        <v>1714.6584035999999</v>
      </c>
      <c r="BJ776" s="53">
        <f t="shared" si="194"/>
        <v>3830.4708420000002</v>
      </c>
      <c r="BL776" s="40"/>
    </row>
    <row r="777" spans="1:64" ht="16.05" customHeight="1" x14ac:dyDescent="0.3">
      <c r="A777" s="55">
        <v>771</v>
      </c>
      <c r="B777" s="55" t="s">
        <v>52</v>
      </c>
      <c r="C777" s="55" t="s">
        <v>169</v>
      </c>
      <c r="D777" s="55" t="s">
        <v>54</v>
      </c>
      <c r="E777" s="55" t="s">
        <v>511</v>
      </c>
      <c r="F777" s="56">
        <v>1.7</v>
      </c>
      <c r="G777" s="57">
        <v>220</v>
      </c>
      <c r="H777" s="55" t="s">
        <v>51</v>
      </c>
      <c r="I777" s="53">
        <v>350.1789490000001</v>
      </c>
      <c r="J777" s="58">
        <v>7</v>
      </c>
      <c r="K777" s="58">
        <v>3.9999959999999999</v>
      </c>
      <c r="L777" s="58">
        <v>9.9999970000000005</v>
      </c>
      <c r="M777" s="59">
        <f t="shared" si="181"/>
        <v>20.999993</v>
      </c>
      <c r="N777" s="58">
        <v>6</v>
      </c>
      <c r="O777" s="58">
        <v>5</v>
      </c>
      <c r="P777" s="58">
        <v>7.9999960000000003</v>
      </c>
      <c r="Q777" s="59">
        <f t="shared" si="182"/>
        <v>18.999995999999999</v>
      </c>
      <c r="R777" s="58">
        <v>6.0000099999999996</v>
      </c>
      <c r="S777" s="58">
        <v>4.0000039999999997</v>
      </c>
      <c r="T777" s="58">
        <v>7.9999960000000003</v>
      </c>
      <c r="U777" s="59">
        <f t="shared" si="183"/>
        <v>18.00001</v>
      </c>
      <c r="V777" s="58">
        <v>5.5199939999999996</v>
      </c>
      <c r="W777" s="58">
        <v>4.6259940000000004</v>
      </c>
      <c r="X777" s="58">
        <v>8.9349959999999999</v>
      </c>
      <c r="Y777" s="59">
        <f t="shared" si="184"/>
        <v>19.080984000000001</v>
      </c>
      <c r="Z777" s="58">
        <v>22.794992000000001</v>
      </c>
      <c r="AA777" s="58">
        <v>16.929995999999999</v>
      </c>
      <c r="AB777" s="58">
        <v>29.932003999999999</v>
      </c>
      <c r="AC777" s="59">
        <f t="shared" si="185"/>
        <v>69.656992000000002</v>
      </c>
      <c r="AD777" s="58">
        <v>30.343005000000002</v>
      </c>
      <c r="AE777" s="58">
        <v>22.150998999999999</v>
      </c>
      <c r="AF777" s="58">
        <v>41.947000000000003</v>
      </c>
      <c r="AG777" s="59">
        <f t="shared" si="186"/>
        <v>94.441004000000007</v>
      </c>
      <c r="AH777" s="58">
        <v>5.000006</v>
      </c>
      <c r="AI777" s="58">
        <v>3.9999959999999999</v>
      </c>
      <c r="AJ777" s="58">
        <v>6.9999969999999996</v>
      </c>
      <c r="AK777" s="59">
        <f t="shared" si="187"/>
        <v>15.999998999999999</v>
      </c>
      <c r="AL777" s="58">
        <v>5.000006</v>
      </c>
      <c r="AM777" s="58">
        <v>3.0000019999999998</v>
      </c>
      <c r="AN777" s="58">
        <v>7.0000070000000001</v>
      </c>
      <c r="AO777" s="59">
        <f t="shared" si="188"/>
        <v>15.000014999999999</v>
      </c>
      <c r="AP777" s="58">
        <v>7.0000039999999997</v>
      </c>
      <c r="AQ777" s="58">
        <v>4.9999960000000003</v>
      </c>
      <c r="AR777" s="58">
        <v>7.9999919999999998</v>
      </c>
      <c r="AS777" s="59">
        <f t="shared" si="189"/>
        <v>19.999991999999999</v>
      </c>
      <c r="AT777" s="58">
        <v>5.999994</v>
      </c>
      <c r="AU777" s="58">
        <v>4.9999950000000002</v>
      </c>
      <c r="AV777" s="58">
        <v>8.9999970000000005</v>
      </c>
      <c r="AW777" s="59">
        <f t="shared" si="190"/>
        <v>19.999986</v>
      </c>
      <c r="AX777" s="58">
        <v>5.999994</v>
      </c>
      <c r="AY777" s="58">
        <v>3.9999950000000002</v>
      </c>
      <c r="AZ777" s="58">
        <v>8</v>
      </c>
      <c r="BA777" s="59">
        <f t="shared" si="191"/>
        <v>17.999988999999999</v>
      </c>
      <c r="BB777" s="58">
        <v>5.999994</v>
      </c>
      <c r="BC777" s="58">
        <v>5.0000030000000004</v>
      </c>
      <c r="BD777" s="58">
        <v>8.9999920000000007</v>
      </c>
      <c r="BE777" s="59">
        <f t="shared" si="192"/>
        <v>19.999988999999999</v>
      </c>
      <c r="BF777" s="60">
        <f t="shared" si="193"/>
        <v>350.1789490000001</v>
      </c>
      <c r="BG777" s="53">
        <f t="shared" si="180"/>
        <v>112.657999</v>
      </c>
      <c r="BH777" s="53">
        <f t="shared" si="180"/>
        <v>82.706975999999997</v>
      </c>
      <c r="BI777" s="53">
        <f t="shared" si="180"/>
        <v>154.81397399999997</v>
      </c>
      <c r="BJ777" s="53">
        <f t="shared" si="194"/>
        <v>350.17894899999999</v>
      </c>
      <c r="BL777" s="40"/>
    </row>
    <row r="778" spans="1:64" ht="16.05" customHeight="1" x14ac:dyDescent="0.3">
      <c r="A778" s="55">
        <v>772</v>
      </c>
      <c r="B778" s="55" t="s">
        <v>52</v>
      </c>
      <c r="C778" s="55" t="s">
        <v>169</v>
      </c>
      <c r="D778" s="55" t="s">
        <v>54</v>
      </c>
      <c r="E778" s="55" t="s">
        <v>511</v>
      </c>
      <c r="F778" s="56">
        <v>1.7</v>
      </c>
      <c r="G778" s="57">
        <v>220</v>
      </c>
      <c r="H778" s="55" t="s">
        <v>51</v>
      </c>
      <c r="I778" s="53">
        <v>351.00295600000004</v>
      </c>
      <c r="J778" s="58">
        <v>10</v>
      </c>
      <c r="K778" s="58">
        <v>7.0000080000000002</v>
      </c>
      <c r="L778" s="58">
        <v>14.999992000000001</v>
      </c>
      <c r="M778" s="59">
        <f t="shared" si="181"/>
        <v>32</v>
      </c>
      <c r="N778" s="58">
        <v>9</v>
      </c>
      <c r="O778" s="58">
        <v>7.0000080000000002</v>
      </c>
      <c r="P778" s="58">
        <v>11.999992000000001</v>
      </c>
      <c r="Q778" s="59">
        <f t="shared" si="182"/>
        <v>28</v>
      </c>
      <c r="R778" s="58">
        <v>11.000003</v>
      </c>
      <c r="S778" s="58">
        <v>7.0000049999999998</v>
      </c>
      <c r="T778" s="58">
        <v>13.99999</v>
      </c>
      <c r="U778" s="59">
        <f t="shared" si="183"/>
        <v>31.999998000000001</v>
      </c>
      <c r="V778" s="58">
        <v>8.7909959999999998</v>
      </c>
      <c r="W778" s="58">
        <v>7.3079999999999998</v>
      </c>
      <c r="X778" s="58">
        <v>14.234004000000001</v>
      </c>
      <c r="Y778" s="59">
        <f t="shared" si="184"/>
        <v>30.332999999999998</v>
      </c>
      <c r="Z778" s="58">
        <v>10.124003999999999</v>
      </c>
      <c r="AA778" s="58">
        <v>7.2389939999999999</v>
      </c>
      <c r="AB778" s="58">
        <v>13.804992</v>
      </c>
      <c r="AC778" s="59">
        <f t="shared" si="185"/>
        <v>31.167989999999996</v>
      </c>
      <c r="AD778" s="58">
        <v>9.4209990000000001</v>
      </c>
      <c r="AE778" s="58">
        <v>6.9039919999999997</v>
      </c>
      <c r="AF778" s="58">
        <v>13.177</v>
      </c>
      <c r="AG778" s="59">
        <f t="shared" si="186"/>
        <v>29.501991</v>
      </c>
      <c r="AH778" s="58">
        <v>9.0000020000000003</v>
      </c>
      <c r="AI778" s="58">
        <v>7.0000119999999999</v>
      </c>
      <c r="AJ778" s="58">
        <v>9.9999939999999992</v>
      </c>
      <c r="AK778" s="59">
        <f t="shared" si="187"/>
        <v>26.000008000000001</v>
      </c>
      <c r="AL778" s="58">
        <v>7.9999919999999998</v>
      </c>
      <c r="AM778" s="58">
        <v>6.0000039999999997</v>
      </c>
      <c r="AN778" s="58">
        <v>12.000003</v>
      </c>
      <c r="AO778" s="59">
        <f t="shared" si="188"/>
        <v>25.999998999999999</v>
      </c>
      <c r="AP778" s="58">
        <v>7.9999919999999998</v>
      </c>
      <c r="AQ778" s="58">
        <v>6.0000039999999997</v>
      </c>
      <c r="AR778" s="58">
        <v>10.000004000000001</v>
      </c>
      <c r="AS778" s="59">
        <f t="shared" si="189"/>
        <v>24</v>
      </c>
      <c r="AT778" s="58">
        <v>8.9999909999999996</v>
      </c>
      <c r="AU778" s="58">
        <v>6.999994</v>
      </c>
      <c r="AV778" s="58">
        <v>12.999998</v>
      </c>
      <c r="AW778" s="59">
        <f t="shared" si="190"/>
        <v>28.999983</v>
      </c>
      <c r="AX778" s="58">
        <v>9.9999900000000004</v>
      </c>
      <c r="AY778" s="58">
        <v>7.0000090000000004</v>
      </c>
      <c r="AZ778" s="58">
        <v>14</v>
      </c>
      <c r="BA778" s="59">
        <f t="shared" si="191"/>
        <v>30.999999000000003</v>
      </c>
      <c r="BB778" s="58">
        <v>9.9999900000000004</v>
      </c>
      <c r="BC778" s="58">
        <v>7.0000010000000001</v>
      </c>
      <c r="BD778" s="58">
        <v>14.999997</v>
      </c>
      <c r="BE778" s="59">
        <f t="shared" si="192"/>
        <v>31.999988000000002</v>
      </c>
      <c r="BF778" s="60">
        <f t="shared" si="193"/>
        <v>351.00295600000004</v>
      </c>
      <c r="BG778" s="53">
        <f t="shared" si="180"/>
        <v>112.335959</v>
      </c>
      <c r="BH778" s="53">
        <f t="shared" si="180"/>
        <v>82.451031</v>
      </c>
      <c r="BI778" s="53">
        <f t="shared" si="180"/>
        <v>156.21596600000004</v>
      </c>
      <c r="BJ778" s="53">
        <f t="shared" si="194"/>
        <v>351.00295600000004</v>
      </c>
      <c r="BL778" s="40"/>
    </row>
    <row r="779" spans="1:64" ht="16.05" customHeight="1" x14ac:dyDescent="0.3">
      <c r="A779" s="55">
        <v>773</v>
      </c>
      <c r="B779" s="55" t="s">
        <v>52</v>
      </c>
      <c r="C779" s="55" t="s">
        <v>248</v>
      </c>
      <c r="D779" s="55" t="s">
        <v>54</v>
      </c>
      <c r="E779" s="55" t="s">
        <v>511</v>
      </c>
      <c r="F779" s="56">
        <v>6.6</v>
      </c>
      <c r="G779" s="57">
        <v>380</v>
      </c>
      <c r="H779" s="55" t="s">
        <v>50</v>
      </c>
      <c r="I779" s="53">
        <v>4658.8919999999998</v>
      </c>
      <c r="J779" s="58">
        <v>133.684</v>
      </c>
      <c r="K779" s="58">
        <v>111.553</v>
      </c>
      <c r="L779" s="58">
        <v>184.24</v>
      </c>
      <c r="M779" s="59">
        <f t="shared" si="181"/>
        <v>429.47699999999998</v>
      </c>
      <c r="N779" s="58">
        <v>136.29499999999999</v>
      </c>
      <c r="O779" s="58">
        <v>107.03</v>
      </c>
      <c r="P779" s="58">
        <v>135.09200000000001</v>
      </c>
      <c r="Q779" s="59">
        <f t="shared" si="182"/>
        <v>378.41700000000003</v>
      </c>
      <c r="R779" s="58">
        <v>153.32599999999999</v>
      </c>
      <c r="S779" s="58">
        <v>120.444</v>
      </c>
      <c r="T779" s="58">
        <v>141.96899999999999</v>
      </c>
      <c r="U779" s="59">
        <f t="shared" si="183"/>
        <v>415.73899999999998</v>
      </c>
      <c r="V779" s="58">
        <v>115.62</v>
      </c>
      <c r="W779" s="58">
        <v>111.74</v>
      </c>
      <c r="X779" s="58">
        <v>141.392</v>
      </c>
      <c r="Y779" s="59">
        <f t="shared" si="184"/>
        <v>368.75200000000001</v>
      </c>
      <c r="Z779" s="58">
        <v>134.392</v>
      </c>
      <c r="AA779" s="58">
        <v>109.736</v>
      </c>
      <c r="AB779" s="58">
        <v>140.63399999999999</v>
      </c>
      <c r="AC779" s="59">
        <f t="shared" si="185"/>
        <v>384.76199999999994</v>
      </c>
      <c r="AD779" s="58">
        <v>139.16200000000001</v>
      </c>
      <c r="AE779" s="58">
        <v>104.968</v>
      </c>
      <c r="AF779" s="58">
        <v>136.85300000000001</v>
      </c>
      <c r="AG779" s="59">
        <f t="shared" si="186"/>
        <v>380.983</v>
      </c>
      <c r="AH779" s="58">
        <v>130.77500000000001</v>
      </c>
      <c r="AI779" s="58">
        <v>107.01</v>
      </c>
      <c r="AJ779" s="58">
        <v>106.56</v>
      </c>
      <c r="AK779" s="59">
        <f t="shared" si="187"/>
        <v>344.34500000000003</v>
      </c>
      <c r="AL779" s="58">
        <v>154.405</v>
      </c>
      <c r="AM779" s="58">
        <v>111.027</v>
      </c>
      <c r="AN779" s="58">
        <v>133.911</v>
      </c>
      <c r="AO779" s="59">
        <f t="shared" si="188"/>
        <v>399.34300000000002</v>
      </c>
      <c r="AP779" s="58">
        <v>143.52000000000001</v>
      </c>
      <c r="AQ779" s="58">
        <v>108.693</v>
      </c>
      <c r="AR779" s="58">
        <v>113.669</v>
      </c>
      <c r="AS779" s="59">
        <f t="shared" si="189"/>
        <v>365.88200000000001</v>
      </c>
      <c r="AT779" s="58">
        <v>120.57</v>
      </c>
      <c r="AU779" s="58">
        <v>110.75</v>
      </c>
      <c r="AV779" s="58">
        <v>126.361</v>
      </c>
      <c r="AW779" s="59">
        <f t="shared" si="190"/>
        <v>357.68099999999998</v>
      </c>
      <c r="AX779" s="58">
        <v>135.20400000000001</v>
      </c>
      <c r="AY779" s="58">
        <v>105.994</v>
      </c>
      <c r="AZ779" s="58">
        <v>145.53700000000001</v>
      </c>
      <c r="BA779" s="59">
        <f t="shared" si="191"/>
        <v>386.73500000000001</v>
      </c>
      <c r="BB779" s="58">
        <v>159.643</v>
      </c>
      <c r="BC779" s="58">
        <v>107.265</v>
      </c>
      <c r="BD779" s="58">
        <v>179.86799999999999</v>
      </c>
      <c r="BE779" s="59">
        <f t="shared" si="192"/>
        <v>446.77600000000001</v>
      </c>
      <c r="BF779" s="60">
        <f t="shared" si="193"/>
        <v>4658.8919999999998</v>
      </c>
      <c r="BG779" s="53">
        <f t="shared" si="180"/>
        <v>1656.596</v>
      </c>
      <c r="BH779" s="53">
        <f t="shared" si="180"/>
        <v>1316.21</v>
      </c>
      <c r="BI779" s="53">
        <f t="shared" si="180"/>
        <v>1686.0860000000002</v>
      </c>
      <c r="BJ779" s="53">
        <f t="shared" si="194"/>
        <v>4658.8919999999998</v>
      </c>
      <c r="BL779" s="40"/>
    </row>
    <row r="780" spans="1:64" ht="16.05" customHeight="1" x14ac:dyDescent="0.3">
      <c r="A780" s="55">
        <v>774</v>
      </c>
      <c r="B780" s="55" t="s">
        <v>52</v>
      </c>
      <c r="C780" s="55" t="s">
        <v>294</v>
      </c>
      <c r="D780" s="55" t="s">
        <v>54</v>
      </c>
      <c r="E780" s="55" t="s">
        <v>511</v>
      </c>
      <c r="F780" s="56">
        <v>3.3</v>
      </c>
      <c r="G780" s="57">
        <v>380</v>
      </c>
      <c r="H780" s="55" t="s">
        <v>51</v>
      </c>
      <c r="I780" s="53">
        <v>1616</v>
      </c>
      <c r="J780" s="58">
        <v>0</v>
      </c>
      <c r="K780" s="58">
        <v>0</v>
      </c>
      <c r="L780" s="58">
        <v>0</v>
      </c>
      <c r="M780" s="59">
        <f t="shared" si="181"/>
        <v>0</v>
      </c>
      <c r="N780" s="58">
        <v>0</v>
      </c>
      <c r="O780" s="58">
        <v>0</v>
      </c>
      <c r="P780" s="58">
        <v>0</v>
      </c>
      <c r="Q780" s="59">
        <f t="shared" si="182"/>
        <v>0</v>
      </c>
      <c r="R780" s="58">
        <v>0</v>
      </c>
      <c r="S780" s="58">
        <v>0</v>
      </c>
      <c r="T780" s="58">
        <v>0</v>
      </c>
      <c r="U780" s="59">
        <f t="shared" si="183"/>
        <v>0</v>
      </c>
      <c r="V780" s="58">
        <v>0</v>
      </c>
      <c r="W780" s="58">
        <v>0</v>
      </c>
      <c r="X780" s="58">
        <v>0</v>
      </c>
      <c r="Y780" s="59">
        <f t="shared" si="184"/>
        <v>0</v>
      </c>
      <c r="Z780" s="58">
        <v>60</v>
      </c>
      <c r="AA780" s="58">
        <v>49</v>
      </c>
      <c r="AB780" s="58">
        <v>94</v>
      </c>
      <c r="AC780" s="59">
        <f t="shared" si="185"/>
        <v>203</v>
      </c>
      <c r="AD780" s="58">
        <v>64</v>
      </c>
      <c r="AE780" s="58">
        <v>46</v>
      </c>
      <c r="AF780" s="58">
        <v>88</v>
      </c>
      <c r="AG780" s="59">
        <f t="shared" si="186"/>
        <v>198</v>
      </c>
      <c r="AH780" s="58">
        <v>69</v>
      </c>
      <c r="AI780" s="58">
        <v>50</v>
      </c>
      <c r="AJ780" s="58">
        <v>86</v>
      </c>
      <c r="AK780" s="59">
        <f t="shared" si="187"/>
        <v>205</v>
      </c>
      <c r="AL780" s="58">
        <v>64</v>
      </c>
      <c r="AM780" s="58">
        <v>46</v>
      </c>
      <c r="AN780" s="58">
        <v>94</v>
      </c>
      <c r="AO780" s="59">
        <f t="shared" si="188"/>
        <v>204</v>
      </c>
      <c r="AP780" s="58">
        <v>66</v>
      </c>
      <c r="AQ780" s="58">
        <v>48</v>
      </c>
      <c r="AR780" s="58">
        <v>84</v>
      </c>
      <c r="AS780" s="59">
        <f t="shared" si="189"/>
        <v>198</v>
      </c>
      <c r="AT780" s="58">
        <v>67</v>
      </c>
      <c r="AU780" s="58">
        <v>52</v>
      </c>
      <c r="AV780" s="58">
        <v>86</v>
      </c>
      <c r="AW780" s="59">
        <f t="shared" si="190"/>
        <v>205</v>
      </c>
      <c r="AX780" s="58">
        <v>63</v>
      </c>
      <c r="AY780" s="58">
        <v>47</v>
      </c>
      <c r="AZ780" s="58">
        <v>88</v>
      </c>
      <c r="BA780" s="59">
        <f t="shared" si="191"/>
        <v>198</v>
      </c>
      <c r="BB780" s="58">
        <v>64</v>
      </c>
      <c r="BC780" s="58">
        <v>42</v>
      </c>
      <c r="BD780" s="58">
        <v>99</v>
      </c>
      <c r="BE780" s="59">
        <f t="shared" si="192"/>
        <v>205</v>
      </c>
      <c r="BF780" s="60">
        <f t="shared" si="193"/>
        <v>1616</v>
      </c>
      <c r="BG780" s="53">
        <f t="shared" si="180"/>
        <v>517</v>
      </c>
      <c r="BH780" s="53">
        <f t="shared" si="180"/>
        <v>380</v>
      </c>
      <c r="BI780" s="53">
        <f t="shared" si="180"/>
        <v>719</v>
      </c>
      <c r="BJ780" s="53">
        <f t="shared" si="194"/>
        <v>1616</v>
      </c>
      <c r="BL780" s="40"/>
    </row>
    <row r="781" spans="1:64" ht="16.05" customHeight="1" x14ac:dyDescent="0.3">
      <c r="A781" s="55">
        <v>775</v>
      </c>
      <c r="B781" s="55" t="s">
        <v>52</v>
      </c>
      <c r="C781" s="55" t="s">
        <v>294</v>
      </c>
      <c r="D781" s="55" t="s">
        <v>54</v>
      </c>
      <c r="E781" s="55" t="s">
        <v>511</v>
      </c>
      <c r="F781" s="56">
        <v>1.7</v>
      </c>
      <c r="G781" s="57">
        <v>220</v>
      </c>
      <c r="H781" s="55" t="s">
        <v>51</v>
      </c>
      <c r="I781" s="53">
        <v>5225.7430240000003</v>
      </c>
      <c r="J781" s="58">
        <v>146</v>
      </c>
      <c r="K781" s="58">
        <v>105.00000799999999</v>
      </c>
      <c r="L781" s="58">
        <v>282.00000799999998</v>
      </c>
      <c r="M781" s="59">
        <f t="shared" si="181"/>
        <v>533.00001599999996</v>
      </c>
      <c r="N781" s="58">
        <v>146</v>
      </c>
      <c r="O781" s="58">
        <v>105.00000799999999</v>
      </c>
      <c r="P781" s="58">
        <v>226.00000399999999</v>
      </c>
      <c r="Q781" s="59">
        <f t="shared" si="182"/>
        <v>477.00001199999997</v>
      </c>
      <c r="R781" s="58">
        <v>168.268</v>
      </c>
      <c r="S781" s="58">
        <v>114.53601</v>
      </c>
      <c r="T781" s="58">
        <v>243.80199099999999</v>
      </c>
      <c r="U781" s="59">
        <f t="shared" si="183"/>
        <v>526.60600099999999</v>
      </c>
      <c r="V781" s="58">
        <v>139.00399999999999</v>
      </c>
      <c r="W781" s="58">
        <v>111.97599599999999</v>
      </c>
      <c r="X781" s="58">
        <v>263.400012</v>
      </c>
      <c r="Y781" s="59">
        <f t="shared" si="184"/>
        <v>514.38000799999998</v>
      </c>
      <c r="Z781" s="58">
        <v>0</v>
      </c>
      <c r="AA781" s="58">
        <v>0</v>
      </c>
      <c r="AB781" s="58">
        <v>0</v>
      </c>
      <c r="AC781" s="59">
        <f t="shared" si="185"/>
        <v>0</v>
      </c>
      <c r="AD781" s="58">
        <v>10.191993</v>
      </c>
      <c r="AE781" s="58">
        <v>7.4589920000000003</v>
      </c>
      <c r="AF781" s="58">
        <v>14.106</v>
      </c>
      <c r="AG781" s="59">
        <f t="shared" si="186"/>
        <v>31.756985</v>
      </c>
      <c r="AH781" s="58">
        <v>161.00000399999999</v>
      </c>
      <c r="AI781" s="58">
        <v>121.99999200000001</v>
      </c>
      <c r="AJ781" s="58">
        <v>244.99999299999999</v>
      </c>
      <c r="AK781" s="59">
        <f t="shared" si="187"/>
        <v>527.99998900000003</v>
      </c>
      <c r="AL781" s="58">
        <v>161.00000399999999</v>
      </c>
      <c r="AM781" s="58">
        <v>110.99999800000001</v>
      </c>
      <c r="AN781" s="58">
        <v>257.00000799999998</v>
      </c>
      <c r="AO781" s="59">
        <f t="shared" si="188"/>
        <v>529.00000999999997</v>
      </c>
      <c r="AP781" s="58">
        <v>161.00000399999999</v>
      </c>
      <c r="AQ781" s="58">
        <v>110.99999800000001</v>
      </c>
      <c r="AR781" s="58">
        <v>238.00000399999999</v>
      </c>
      <c r="AS781" s="59">
        <f t="shared" si="189"/>
        <v>510.00000599999998</v>
      </c>
      <c r="AT781" s="58">
        <v>153.99999299999999</v>
      </c>
      <c r="AU781" s="58">
        <v>118.999996</v>
      </c>
      <c r="AV781" s="58">
        <v>258.00000299999999</v>
      </c>
      <c r="AW781" s="59">
        <f t="shared" si="190"/>
        <v>530.99999200000002</v>
      </c>
      <c r="AX781" s="58">
        <v>153.99999299999999</v>
      </c>
      <c r="AY781" s="58">
        <v>107.999994</v>
      </c>
      <c r="AZ781" s="58">
        <v>251</v>
      </c>
      <c r="BA781" s="59">
        <f t="shared" si="191"/>
        <v>512.99998699999992</v>
      </c>
      <c r="BB781" s="58">
        <v>161.00000399999999</v>
      </c>
      <c r="BC781" s="58">
        <v>101.00001</v>
      </c>
      <c r="BD781" s="58">
        <v>270.00000399999999</v>
      </c>
      <c r="BE781" s="59">
        <f t="shared" si="192"/>
        <v>532.00001799999995</v>
      </c>
      <c r="BF781" s="60">
        <f t="shared" si="193"/>
        <v>5225.7430240000003</v>
      </c>
      <c r="BG781" s="53">
        <f t="shared" si="180"/>
        <v>1561.4639949999998</v>
      </c>
      <c r="BH781" s="53">
        <f t="shared" si="180"/>
        <v>1115.971002</v>
      </c>
      <c r="BI781" s="53">
        <f t="shared" si="180"/>
        <v>2548.308027</v>
      </c>
      <c r="BJ781" s="53">
        <f t="shared" si="194"/>
        <v>5225.7430239999994</v>
      </c>
      <c r="BL781" s="40"/>
    </row>
    <row r="782" spans="1:64" ht="16.05" customHeight="1" x14ac:dyDescent="0.3">
      <c r="A782" s="55">
        <v>776</v>
      </c>
      <c r="B782" s="55" t="s">
        <v>52</v>
      </c>
      <c r="C782" s="55" t="s">
        <v>180</v>
      </c>
      <c r="D782" s="55" t="s">
        <v>54</v>
      </c>
      <c r="E782" s="55" t="s">
        <v>511</v>
      </c>
      <c r="F782" s="56">
        <v>5</v>
      </c>
      <c r="G782" s="57">
        <v>380</v>
      </c>
      <c r="H782" s="55" t="s">
        <v>51</v>
      </c>
      <c r="I782" s="53">
        <v>3509.1730650000004</v>
      </c>
      <c r="J782" s="58">
        <v>80</v>
      </c>
      <c r="K782" s="58">
        <v>80.999995999999996</v>
      </c>
      <c r="L782" s="58">
        <v>120.00000799999999</v>
      </c>
      <c r="M782" s="59">
        <f t="shared" si="181"/>
        <v>281.00000399999999</v>
      </c>
      <c r="N782" s="58">
        <v>150</v>
      </c>
      <c r="O782" s="58">
        <v>108</v>
      </c>
      <c r="P782" s="58">
        <v>158.00000399999999</v>
      </c>
      <c r="Q782" s="59">
        <f t="shared" si="182"/>
        <v>416.00000399999999</v>
      </c>
      <c r="R782" s="58">
        <v>279.999999</v>
      </c>
      <c r="S782" s="58">
        <v>193.99999</v>
      </c>
      <c r="T782" s="58">
        <v>281.99999500000001</v>
      </c>
      <c r="U782" s="59">
        <f t="shared" si="183"/>
        <v>755.99998400000004</v>
      </c>
      <c r="V782" s="58">
        <v>80.995005000000006</v>
      </c>
      <c r="W782" s="58">
        <v>66.270005999999995</v>
      </c>
      <c r="X782" s="58">
        <v>86.989007999999998</v>
      </c>
      <c r="Y782" s="59">
        <f t="shared" si="184"/>
        <v>234.25401900000003</v>
      </c>
      <c r="Z782" s="58">
        <v>31.996008</v>
      </c>
      <c r="AA782" s="58">
        <v>30.573993999999999</v>
      </c>
      <c r="AB782" s="58">
        <v>47.639995999999996</v>
      </c>
      <c r="AC782" s="59">
        <f t="shared" si="185"/>
        <v>110.209998</v>
      </c>
      <c r="AD782" s="58">
        <v>109.88901</v>
      </c>
      <c r="AE782" s="58">
        <v>124.081012</v>
      </c>
      <c r="AF782" s="58">
        <v>210.739</v>
      </c>
      <c r="AG782" s="59">
        <f t="shared" si="186"/>
        <v>444.709022</v>
      </c>
      <c r="AH782" s="58">
        <v>157.00000800000001</v>
      </c>
      <c r="AI782" s="58">
        <v>401.00000899999998</v>
      </c>
      <c r="AJ782" s="58">
        <v>258.00001099999997</v>
      </c>
      <c r="AK782" s="59">
        <f t="shared" si="187"/>
        <v>816.00002799999993</v>
      </c>
      <c r="AL782" s="58">
        <v>23.999998000000001</v>
      </c>
      <c r="AM782" s="58">
        <v>17.000004000000001</v>
      </c>
      <c r="AN782" s="58">
        <v>32.999997999999998</v>
      </c>
      <c r="AO782" s="59">
        <f t="shared" si="188"/>
        <v>74</v>
      </c>
      <c r="AP782" s="58">
        <v>27.000005999999999</v>
      </c>
      <c r="AQ782" s="58">
        <v>20.000005999999999</v>
      </c>
      <c r="AR782" s="58">
        <v>32.999997999999998</v>
      </c>
      <c r="AS782" s="59">
        <f t="shared" si="189"/>
        <v>80.000010000000003</v>
      </c>
      <c r="AT782" s="58">
        <v>24.999995999999999</v>
      </c>
      <c r="AU782" s="58">
        <v>20.000011000000001</v>
      </c>
      <c r="AV782" s="58">
        <v>36.000003999999997</v>
      </c>
      <c r="AW782" s="59">
        <f t="shared" si="190"/>
        <v>81.000011000000001</v>
      </c>
      <c r="AX782" s="58">
        <v>24.999995999999999</v>
      </c>
      <c r="AY782" s="58">
        <v>17.999991999999999</v>
      </c>
      <c r="AZ782" s="58">
        <v>35</v>
      </c>
      <c r="BA782" s="59">
        <f t="shared" si="191"/>
        <v>77.999988000000002</v>
      </c>
      <c r="BB782" s="58">
        <v>55</v>
      </c>
      <c r="BC782" s="58">
        <v>38.999994999999998</v>
      </c>
      <c r="BD782" s="58">
        <v>44.000002000000002</v>
      </c>
      <c r="BE782" s="59">
        <f t="shared" si="192"/>
        <v>137.99999700000001</v>
      </c>
      <c r="BF782" s="60">
        <f t="shared" si="193"/>
        <v>3509.1730650000004</v>
      </c>
      <c r="BG782" s="53">
        <f t="shared" si="180"/>
        <v>1045.8800259999998</v>
      </c>
      <c r="BH782" s="53">
        <f t="shared" si="180"/>
        <v>1118.925015</v>
      </c>
      <c r="BI782" s="53">
        <f t="shared" si="180"/>
        <v>1344.3680240000001</v>
      </c>
      <c r="BJ782" s="53">
        <f t="shared" si="194"/>
        <v>3509.173065</v>
      </c>
      <c r="BL782" s="40"/>
    </row>
    <row r="783" spans="1:64" ht="16.05" customHeight="1" x14ac:dyDescent="0.3">
      <c r="A783" s="55">
        <v>777</v>
      </c>
      <c r="B783" s="55" t="s">
        <v>52</v>
      </c>
      <c r="C783" s="55" t="s">
        <v>180</v>
      </c>
      <c r="D783" s="55" t="s">
        <v>54</v>
      </c>
      <c r="E783" s="55" t="s">
        <v>511</v>
      </c>
      <c r="F783" s="56">
        <v>22</v>
      </c>
      <c r="G783" s="57">
        <v>380</v>
      </c>
      <c r="H783" s="55" t="s">
        <v>51</v>
      </c>
      <c r="I783" s="53">
        <v>45727.718007999996</v>
      </c>
      <c r="J783" s="58">
        <v>1199</v>
      </c>
      <c r="K783" s="58">
        <v>914.99999200000002</v>
      </c>
      <c r="L783" s="58">
        <v>1839.000008</v>
      </c>
      <c r="M783" s="59">
        <f t="shared" si="181"/>
        <v>3953</v>
      </c>
      <c r="N783" s="58">
        <v>1213</v>
      </c>
      <c r="O783" s="58">
        <v>930.00000799999998</v>
      </c>
      <c r="P783" s="58">
        <v>1500.000008</v>
      </c>
      <c r="Q783" s="59">
        <f t="shared" si="182"/>
        <v>3643.000016</v>
      </c>
      <c r="R783" s="58">
        <v>1438.9999909999999</v>
      </c>
      <c r="S783" s="58">
        <v>1046.999998</v>
      </c>
      <c r="T783" s="58">
        <v>1667.000006</v>
      </c>
      <c r="U783" s="59">
        <f t="shared" si="183"/>
        <v>4152.9999950000001</v>
      </c>
      <c r="V783" s="58">
        <v>1207.8239960000001</v>
      </c>
      <c r="W783" s="58">
        <v>1067.363996</v>
      </c>
      <c r="X783" s="58">
        <v>1864.655988</v>
      </c>
      <c r="Y783" s="59">
        <f t="shared" si="184"/>
        <v>4139.8439799999996</v>
      </c>
      <c r="Z783" s="58">
        <v>1454.8029979999999</v>
      </c>
      <c r="AA783" s="58">
        <v>1092.1310060000001</v>
      </c>
      <c r="AB783" s="58">
        <v>1913.6410060000001</v>
      </c>
      <c r="AC783" s="59">
        <f t="shared" si="185"/>
        <v>4460.5750099999996</v>
      </c>
      <c r="AD783" s="58">
        <v>1699.31601</v>
      </c>
      <c r="AE783" s="58">
        <v>1257.0100010000001</v>
      </c>
      <c r="AF783" s="58">
        <v>2234.973</v>
      </c>
      <c r="AG783" s="59">
        <f t="shared" si="186"/>
        <v>5191.2990110000001</v>
      </c>
      <c r="AH783" s="58">
        <v>991.99999800000001</v>
      </c>
      <c r="AI783" s="58">
        <v>808.000001</v>
      </c>
      <c r="AJ783" s="58">
        <v>1190.0000150000001</v>
      </c>
      <c r="AK783" s="59">
        <f t="shared" si="187"/>
        <v>2990.0000140000002</v>
      </c>
      <c r="AL783" s="58">
        <v>1068.999998</v>
      </c>
      <c r="AM783" s="58">
        <v>803.00000599999998</v>
      </c>
      <c r="AN783" s="58">
        <v>1320.9999969999999</v>
      </c>
      <c r="AO783" s="59">
        <f t="shared" si="188"/>
        <v>3193.0000009999999</v>
      </c>
      <c r="AP783" s="58">
        <v>1101.00001</v>
      </c>
      <c r="AQ783" s="58">
        <v>816.99999000000003</v>
      </c>
      <c r="AR783" s="58">
        <v>1284.999986</v>
      </c>
      <c r="AS783" s="59">
        <f t="shared" si="189"/>
        <v>3202.9999859999998</v>
      </c>
      <c r="AT783" s="58">
        <v>1069.000002</v>
      </c>
      <c r="AU783" s="58">
        <v>916.00000699999998</v>
      </c>
      <c r="AV783" s="58">
        <v>1476.9999949999999</v>
      </c>
      <c r="AW783" s="59">
        <f t="shared" si="190"/>
        <v>3462.0000039999995</v>
      </c>
      <c r="AX783" s="58">
        <v>1143.99999</v>
      </c>
      <c r="AY783" s="58">
        <v>871.00000299999999</v>
      </c>
      <c r="AZ783" s="58">
        <v>1505</v>
      </c>
      <c r="BA783" s="59">
        <f t="shared" si="191"/>
        <v>3519.9999929999999</v>
      </c>
      <c r="BB783" s="58">
        <v>1265</v>
      </c>
      <c r="BC783" s="58">
        <v>846.00000199999999</v>
      </c>
      <c r="BD783" s="58">
        <v>1707.999996</v>
      </c>
      <c r="BE783" s="59">
        <f t="shared" si="192"/>
        <v>3818.9999979999998</v>
      </c>
      <c r="BF783" s="60">
        <f t="shared" si="193"/>
        <v>45727.718007999996</v>
      </c>
      <c r="BG783" s="53">
        <f t="shared" si="180"/>
        <v>14852.942992999999</v>
      </c>
      <c r="BH783" s="53">
        <f t="shared" si="180"/>
        <v>11369.505010000003</v>
      </c>
      <c r="BI783" s="53">
        <f t="shared" si="180"/>
        <v>19505.270004999998</v>
      </c>
      <c r="BJ783" s="53">
        <f t="shared" si="194"/>
        <v>45727.718007999996</v>
      </c>
      <c r="BL783" s="40"/>
    </row>
    <row r="784" spans="1:64" ht="16.05" customHeight="1" x14ac:dyDescent="0.3">
      <c r="A784" s="55">
        <v>778</v>
      </c>
      <c r="B784" s="55" t="s">
        <v>52</v>
      </c>
      <c r="C784" s="55" t="s">
        <v>173</v>
      </c>
      <c r="D784" s="55" t="s">
        <v>54</v>
      </c>
      <c r="E784" s="55" t="s">
        <v>511</v>
      </c>
      <c r="F784" s="56">
        <v>1.7</v>
      </c>
      <c r="G784" s="57">
        <v>220</v>
      </c>
      <c r="H784" s="55" t="s">
        <v>51</v>
      </c>
      <c r="I784" s="53">
        <v>288.56796600000001</v>
      </c>
      <c r="J784" s="58">
        <v>8</v>
      </c>
      <c r="K784" s="58">
        <v>6.0000039999999997</v>
      </c>
      <c r="L784" s="58">
        <v>13.999995</v>
      </c>
      <c r="M784" s="59">
        <f t="shared" si="181"/>
        <v>27.999999000000003</v>
      </c>
      <c r="N784" s="58">
        <v>8</v>
      </c>
      <c r="O784" s="58">
        <v>5</v>
      </c>
      <c r="P784" s="58">
        <v>9</v>
      </c>
      <c r="Q784" s="59">
        <f t="shared" si="182"/>
        <v>22</v>
      </c>
      <c r="R784" s="58">
        <v>7.9999979999999997</v>
      </c>
      <c r="S784" s="58">
        <v>6.000006</v>
      </c>
      <c r="T784" s="58">
        <v>10.999993</v>
      </c>
      <c r="U784" s="59">
        <f t="shared" si="183"/>
        <v>24.999997</v>
      </c>
      <c r="V784" s="58">
        <v>5.7630039999999996</v>
      </c>
      <c r="W784" s="58">
        <v>4.7860019999999999</v>
      </c>
      <c r="X784" s="58">
        <v>9.2740139999999993</v>
      </c>
      <c r="Y784" s="59">
        <f t="shared" si="184"/>
        <v>19.82302</v>
      </c>
      <c r="Z784" s="58">
        <v>6.6570020000000003</v>
      </c>
      <c r="AA784" s="58">
        <v>4.8369960000000001</v>
      </c>
      <c r="AB784" s="58">
        <v>9.1739960000000007</v>
      </c>
      <c r="AC784" s="59">
        <f t="shared" si="185"/>
        <v>20.667994</v>
      </c>
      <c r="AD784" s="58">
        <v>5.4009900000000002</v>
      </c>
      <c r="AE784" s="58">
        <v>4.0089889999999997</v>
      </c>
      <c r="AF784" s="58">
        <v>7.6669999999999998</v>
      </c>
      <c r="AG784" s="59">
        <f t="shared" si="186"/>
        <v>17.076979000000001</v>
      </c>
      <c r="AH784" s="58">
        <v>7.9999919999999998</v>
      </c>
      <c r="AI784" s="58">
        <v>6.0000049999999998</v>
      </c>
      <c r="AJ784" s="58">
        <v>9.9999939999999992</v>
      </c>
      <c r="AK784" s="59">
        <f t="shared" si="187"/>
        <v>23.999991000000001</v>
      </c>
      <c r="AL784" s="58">
        <v>7.9999919999999998</v>
      </c>
      <c r="AM784" s="58">
        <v>4.9999960000000003</v>
      </c>
      <c r="AN784" s="58">
        <v>9.9999870000000008</v>
      </c>
      <c r="AO784" s="59">
        <f t="shared" si="188"/>
        <v>22.999974999999999</v>
      </c>
      <c r="AP784" s="58">
        <v>7.0000039999999997</v>
      </c>
      <c r="AQ784" s="58">
        <v>6.0000039999999997</v>
      </c>
      <c r="AR784" s="58">
        <v>10.000004000000001</v>
      </c>
      <c r="AS784" s="59">
        <f t="shared" si="189"/>
        <v>23.000011999999998</v>
      </c>
      <c r="AT784" s="58">
        <v>7.9999919999999998</v>
      </c>
      <c r="AU784" s="58">
        <v>5.9999969999999996</v>
      </c>
      <c r="AV784" s="58">
        <v>11.000007999999999</v>
      </c>
      <c r="AW784" s="59">
        <f t="shared" si="190"/>
        <v>24.999997</v>
      </c>
      <c r="AX784" s="58">
        <v>8.9999909999999996</v>
      </c>
      <c r="AY784" s="58">
        <v>6.0000030000000004</v>
      </c>
      <c r="AZ784" s="58">
        <v>12</v>
      </c>
      <c r="BA784" s="59">
        <f t="shared" si="191"/>
        <v>26.999994000000001</v>
      </c>
      <c r="BB784" s="58">
        <v>11</v>
      </c>
      <c r="BC784" s="58">
        <v>8.0000110000000006</v>
      </c>
      <c r="BD784" s="58">
        <v>14.999997</v>
      </c>
      <c r="BE784" s="59">
        <f t="shared" si="192"/>
        <v>34.000008000000001</v>
      </c>
      <c r="BF784" s="60">
        <f t="shared" si="193"/>
        <v>288.56796600000001</v>
      </c>
      <c r="BG784" s="53">
        <f t="shared" si="180"/>
        <v>92.820965000000001</v>
      </c>
      <c r="BH784" s="53">
        <f t="shared" si="180"/>
        <v>67.632013000000001</v>
      </c>
      <c r="BI784" s="53">
        <f t="shared" si="180"/>
        <v>128.11498800000001</v>
      </c>
      <c r="BJ784" s="53">
        <f t="shared" si="194"/>
        <v>288.56796600000001</v>
      </c>
      <c r="BL784" s="40"/>
    </row>
    <row r="785" spans="1:64" ht="16.05" customHeight="1" x14ac:dyDescent="0.3">
      <c r="A785" s="55">
        <v>779</v>
      </c>
      <c r="B785" s="55" t="s">
        <v>52</v>
      </c>
      <c r="C785" s="55" t="s">
        <v>173</v>
      </c>
      <c r="D785" s="55" t="s">
        <v>54</v>
      </c>
      <c r="E785" s="55" t="s">
        <v>511</v>
      </c>
      <c r="F785" s="56">
        <v>5</v>
      </c>
      <c r="G785" s="57">
        <v>380</v>
      </c>
      <c r="H785" s="55" t="s">
        <v>51</v>
      </c>
      <c r="I785" s="53">
        <v>387.85194599999988</v>
      </c>
      <c r="J785" s="58">
        <v>9.8592507500000011</v>
      </c>
      <c r="K785" s="58">
        <v>9.0542495000000009</v>
      </c>
      <c r="L785" s="58">
        <v>13.40749525</v>
      </c>
      <c r="M785" s="59">
        <f t="shared" si="181"/>
        <v>32.320995500000002</v>
      </c>
      <c r="N785" s="58">
        <v>6</v>
      </c>
      <c r="O785" s="58">
        <v>3.9999959999999999</v>
      </c>
      <c r="P785" s="58">
        <v>6.9999880000000001</v>
      </c>
      <c r="Q785" s="59">
        <f t="shared" si="182"/>
        <v>16.999983999999998</v>
      </c>
      <c r="R785" s="58">
        <v>11.000003</v>
      </c>
      <c r="S785" s="58">
        <v>6.000006</v>
      </c>
      <c r="T785" s="58">
        <v>12.999991</v>
      </c>
      <c r="U785" s="59">
        <f t="shared" si="183"/>
        <v>30</v>
      </c>
      <c r="V785" s="58">
        <v>8.9550040000000006</v>
      </c>
      <c r="W785" s="58">
        <v>14.285994000000001</v>
      </c>
      <c r="X785" s="58">
        <v>12.540996</v>
      </c>
      <c r="Y785" s="59">
        <f t="shared" si="184"/>
        <v>35.781993999999997</v>
      </c>
      <c r="Z785" s="58">
        <v>13.481996000000001</v>
      </c>
      <c r="AA785" s="58">
        <v>11.931001999999999</v>
      </c>
      <c r="AB785" s="58">
        <v>21.089006000000001</v>
      </c>
      <c r="AC785" s="59">
        <f t="shared" si="185"/>
        <v>46.502003999999999</v>
      </c>
      <c r="AD785" s="58">
        <v>9.8592507500000011</v>
      </c>
      <c r="AE785" s="58">
        <v>9.0542495000000009</v>
      </c>
      <c r="AF785" s="58">
        <v>13.40749525</v>
      </c>
      <c r="AG785" s="59">
        <f t="shared" si="186"/>
        <v>32.320995500000002</v>
      </c>
      <c r="AH785" s="58">
        <v>9.8592507500000011</v>
      </c>
      <c r="AI785" s="58">
        <v>9.0542495000000009</v>
      </c>
      <c r="AJ785" s="58">
        <v>13.40749525</v>
      </c>
      <c r="AK785" s="59">
        <f t="shared" si="187"/>
        <v>32.320995500000002</v>
      </c>
      <c r="AL785" s="58">
        <v>9.8592507500000011</v>
      </c>
      <c r="AM785" s="58">
        <v>9.0542495000000009</v>
      </c>
      <c r="AN785" s="58">
        <v>13.40749525</v>
      </c>
      <c r="AO785" s="59">
        <f t="shared" si="188"/>
        <v>32.320995500000002</v>
      </c>
      <c r="AP785" s="58">
        <v>9.8592507500000011</v>
      </c>
      <c r="AQ785" s="58">
        <v>9.0542495000000009</v>
      </c>
      <c r="AR785" s="58">
        <v>13.40749525</v>
      </c>
      <c r="AS785" s="59">
        <f t="shared" si="189"/>
        <v>32.320995500000002</v>
      </c>
      <c r="AT785" s="58">
        <v>9.8592507500000011</v>
      </c>
      <c r="AU785" s="58">
        <v>9.0542495000000009</v>
      </c>
      <c r="AV785" s="58">
        <v>13.40749525</v>
      </c>
      <c r="AW785" s="59">
        <f t="shared" si="190"/>
        <v>32.320995500000002</v>
      </c>
      <c r="AX785" s="58">
        <v>9.8592507500000011</v>
      </c>
      <c r="AY785" s="58">
        <v>9.0542495000000009</v>
      </c>
      <c r="AZ785" s="58">
        <v>13.40749525</v>
      </c>
      <c r="BA785" s="59">
        <f t="shared" si="191"/>
        <v>32.320995500000002</v>
      </c>
      <c r="BB785" s="58">
        <v>9.8592507500000011</v>
      </c>
      <c r="BC785" s="58">
        <v>9.0542495000000009</v>
      </c>
      <c r="BD785" s="58">
        <v>13.40749525</v>
      </c>
      <c r="BE785" s="59">
        <f t="shared" si="192"/>
        <v>32.320995500000002</v>
      </c>
      <c r="BF785" s="60">
        <f t="shared" si="193"/>
        <v>387.85194599999994</v>
      </c>
      <c r="BG785" s="53">
        <f t="shared" si="180"/>
        <v>118.31100900000001</v>
      </c>
      <c r="BH785" s="53">
        <f t="shared" si="180"/>
        <v>108.65099399999998</v>
      </c>
      <c r="BI785" s="53">
        <f t="shared" si="180"/>
        <v>160.88994300000002</v>
      </c>
      <c r="BJ785" s="53">
        <f t="shared" si="194"/>
        <v>387.851946</v>
      </c>
      <c r="BL785" s="40"/>
    </row>
    <row r="786" spans="1:64" ht="16.05" customHeight="1" x14ac:dyDescent="0.3">
      <c r="A786" s="55">
        <v>780</v>
      </c>
      <c r="B786" s="55" t="s">
        <v>52</v>
      </c>
      <c r="C786" s="55" t="s">
        <v>173</v>
      </c>
      <c r="D786" s="55" t="s">
        <v>54</v>
      </c>
      <c r="E786" s="55" t="s">
        <v>511</v>
      </c>
      <c r="F786" s="56">
        <v>11</v>
      </c>
      <c r="G786" s="57">
        <v>380</v>
      </c>
      <c r="H786" s="55" t="s">
        <v>51</v>
      </c>
      <c r="I786" s="53">
        <v>0</v>
      </c>
      <c r="J786" s="58">
        <v>0</v>
      </c>
      <c r="K786" s="58">
        <v>0</v>
      </c>
      <c r="L786" s="58">
        <v>0</v>
      </c>
      <c r="M786" s="59">
        <f t="shared" si="181"/>
        <v>0</v>
      </c>
      <c r="N786" s="58">
        <v>0</v>
      </c>
      <c r="O786" s="58">
        <v>0</v>
      </c>
      <c r="P786" s="58">
        <v>0</v>
      </c>
      <c r="Q786" s="59">
        <f t="shared" si="182"/>
        <v>0</v>
      </c>
      <c r="R786" s="58">
        <v>0</v>
      </c>
      <c r="S786" s="58">
        <v>0</v>
      </c>
      <c r="T786" s="58">
        <v>0</v>
      </c>
      <c r="U786" s="59">
        <f t="shared" si="183"/>
        <v>0</v>
      </c>
      <c r="V786" s="58">
        <v>0</v>
      </c>
      <c r="W786" s="58">
        <v>0</v>
      </c>
      <c r="X786" s="58">
        <v>0</v>
      </c>
      <c r="Y786" s="59">
        <f t="shared" si="184"/>
        <v>0</v>
      </c>
      <c r="Z786" s="58">
        <v>0</v>
      </c>
      <c r="AA786" s="58">
        <v>0</v>
      </c>
      <c r="AB786" s="58">
        <v>0</v>
      </c>
      <c r="AC786" s="59">
        <f t="shared" si="185"/>
        <v>0</v>
      </c>
      <c r="AD786" s="58">
        <v>0</v>
      </c>
      <c r="AE786" s="58">
        <v>0</v>
      </c>
      <c r="AF786" s="58">
        <v>0</v>
      </c>
      <c r="AG786" s="59">
        <f t="shared" si="186"/>
        <v>0</v>
      </c>
      <c r="AH786" s="58">
        <v>0</v>
      </c>
      <c r="AI786" s="58">
        <v>0</v>
      </c>
      <c r="AJ786" s="58">
        <v>0</v>
      </c>
      <c r="AK786" s="59">
        <f t="shared" si="187"/>
        <v>0</v>
      </c>
      <c r="AL786" s="58">
        <v>0</v>
      </c>
      <c r="AM786" s="58">
        <v>0</v>
      </c>
      <c r="AN786" s="58">
        <v>0</v>
      </c>
      <c r="AO786" s="59">
        <f t="shared" si="188"/>
        <v>0</v>
      </c>
      <c r="AP786" s="58">
        <v>0</v>
      </c>
      <c r="AQ786" s="58">
        <v>0</v>
      </c>
      <c r="AR786" s="58">
        <v>0</v>
      </c>
      <c r="AS786" s="59">
        <f t="shared" si="189"/>
        <v>0</v>
      </c>
      <c r="AT786" s="58">
        <v>0</v>
      </c>
      <c r="AU786" s="58">
        <v>0</v>
      </c>
      <c r="AV786" s="58">
        <v>0</v>
      </c>
      <c r="AW786" s="59">
        <f t="shared" si="190"/>
        <v>0</v>
      </c>
      <c r="AX786" s="58">
        <v>0</v>
      </c>
      <c r="AY786" s="58">
        <v>0</v>
      </c>
      <c r="AZ786" s="58">
        <v>0</v>
      </c>
      <c r="BA786" s="59">
        <f t="shared" si="191"/>
        <v>0</v>
      </c>
      <c r="BB786" s="58">
        <v>0</v>
      </c>
      <c r="BC786" s="58">
        <v>0</v>
      </c>
      <c r="BD786" s="58">
        <v>0</v>
      </c>
      <c r="BE786" s="59">
        <f t="shared" si="192"/>
        <v>0</v>
      </c>
      <c r="BF786" s="60">
        <f t="shared" si="193"/>
        <v>0</v>
      </c>
      <c r="BG786" s="53">
        <f t="shared" si="180"/>
        <v>0</v>
      </c>
      <c r="BH786" s="53">
        <f t="shared" si="180"/>
        <v>0</v>
      </c>
      <c r="BI786" s="53">
        <f t="shared" si="180"/>
        <v>0</v>
      </c>
      <c r="BJ786" s="53">
        <f t="shared" si="194"/>
        <v>0</v>
      </c>
      <c r="BL786" s="40"/>
    </row>
    <row r="787" spans="1:64" ht="16.05" customHeight="1" x14ac:dyDescent="0.3">
      <c r="A787" s="55">
        <v>781</v>
      </c>
      <c r="B787" s="55" t="s">
        <v>52</v>
      </c>
      <c r="C787" s="55" t="s">
        <v>173</v>
      </c>
      <c r="D787" s="55" t="s">
        <v>54</v>
      </c>
      <c r="E787" s="55" t="s">
        <v>511</v>
      </c>
      <c r="F787" s="56">
        <v>3.3</v>
      </c>
      <c r="G787" s="57">
        <v>380</v>
      </c>
      <c r="H787" s="55" t="s">
        <v>51</v>
      </c>
      <c r="I787" s="53">
        <v>343.67295999999999</v>
      </c>
      <c r="J787" s="58">
        <v>10</v>
      </c>
      <c r="K787" s="58">
        <v>7.0000080000000002</v>
      </c>
      <c r="L787" s="58">
        <v>14.999992000000001</v>
      </c>
      <c r="M787" s="59">
        <f t="shared" si="181"/>
        <v>32</v>
      </c>
      <c r="N787" s="58">
        <v>10</v>
      </c>
      <c r="O787" s="58">
        <v>7.0000080000000002</v>
      </c>
      <c r="P787" s="58">
        <v>11.999992000000001</v>
      </c>
      <c r="Q787" s="59">
        <f t="shared" si="182"/>
        <v>29</v>
      </c>
      <c r="R787" s="58">
        <v>15.999995999999999</v>
      </c>
      <c r="S787" s="58">
        <v>6.000006</v>
      </c>
      <c r="T787" s="58">
        <v>10.999993</v>
      </c>
      <c r="U787" s="59">
        <f t="shared" si="183"/>
        <v>32.999994999999998</v>
      </c>
      <c r="V787" s="58">
        <v>8.1799940000000007</v>
      </c>
      <c r="W787" s="58">
        <v>6.228002</v>
      </c>
      <c r="X787" s="58">
        <v>11.974997999999999</v>
      </c>
      <c r="Y787" s="59">
        <f t="shared" si="184"/>
        <v>26.382994</v>
      </c>
      <c r="Z787" s="58">
        <v>8.2949900000000003</v>
      </c>
      <c r="AA787" s="58">
        <v>5.9539999999999997</v>
      </c>
      <c r="AB787" s="58">
        <v>11.257989999999999</v>
      </c>
      <c r="AC787" s="59">
        <f t="shared" si="185"/>
        <v>25.506979999999999</v>
      </c>
      <c r="AD787" s="58">
        <v>14.635005</v>
      </c>
      <c r="AE787" s="58">
        <v>8.8599979999999992</v>
      </c>
      <c r="AF787" s="58">
        <v>14.288</v>
      </c>
      <c r="AG787" s="59">
        <f t="shared" si="186"/>
        <v>37.783002999999994</v>
      </c>
      <c r="AH787" s="58">
        <v>7.9999919999999998</v>
      </c>
      <c r="AI787" s="58">
        <v>7.0000119999999999</v>
      </c>
      <c r="AJ787" s="58">
        <v>10.999993</v>
      </c>
      <c r="AK787" s="59">
        <f t="shared" si="187"/>
        <v>25.999997</v>
      </c>
      <c r="AL787" s="58">
        <v>9.0000020000000003</v>
      </c>
      <c r="AM787" s="58">
        <v>4.9999960000000003</v>
      </c>
      <c r="AN787" s="58">
        <v>11.000007999999999</v>
      </c>
      <c r="AO787" s="59">
        <f t="shared" si="188"/>
        <v>25.000005999999999</v>
      </c>
      <c r="AP787" s="58">
        <v>7.9999919999999998</v>
      </c>
      <c r="AQ787" s="58">
        <v>6.0000039999999997</v>
      </c>
      <c r="AR787" s="58">
        <v>10.000004000000001</v>
      </c>
      <c r="AS787" s="59">
        <f t="shared" si="189"/>
        <v>24</v>
      </c>
      <c r="AT787" s="58">
        <v>6.9999929999999999</v>
      </c>
      <c r="AU787" s="58">
        <v>5.9999969999999996</v>
      </c>
      <c r="AV787" s="58">
        <v>11.000007999999999</v>
      </c>
      <c r="AW787" s="59">
        <f t="shared" si="190"/>
        <v>23.999997999999998</v>
      </c>
      <c r="AX787" s="58">
        <v>9.9999900000000004</v>
      </c>
      <c r="AY787" s="58">
        <v>7.0000090000000004</v>
      </c>
      <c r="AZ787" s="58">
        <v>12</v>
      </c>
      <c r="BA787" s="59">
        <f t="shared" si="191"/>
        <v>28.999999000000003</v>
      </c>
      <c r="BB787" s="58">
        <v>9.9999900000000004</v>
      </c>
      <c r="BC787" s="58">
        <v>7.0000010000000001</v>
      </c>
      <c r="BD787" s="58">
        <v>14.999997</v>
      </c>
      <c r="BE787" s="59">
        <f t="shared" si="192"/>
        <v>31.999988000000002</v>
      </c>
      <c r="BF787" s="60">
        <f t="shared" si="193"/>
        <v>343.67295999999999</v>
      </c>
      <c r="BG787" s="53">
        <f t="shared" si="180"/>
        <v>119.109944</v>
      </c>
      <c r="BH787" s="53">
        <f t="shared" si="180"/>
        <v>79.042040999999998</v>
      </c>
      <c r="BI787" s="53">
        <f t="shared" si="180"/>
        <v>145.52097500000002</v>
      </c>
      <c r="BJ787" s="53">
        <f t="shared" si="194"/>
        <v>343.67295999999999</v>
      </c>
      <c r="BL787" s="40"/>
    </row>
    <row r="788" spans="1:64" ht="16.05" customHeight="1" x14ac:dyDescent="0.3">
      <c r="A788" s="55">
        <v>782</v>
      </c>
      <c r="B788" s="55" t="s">
        <v>52</v>
      </c>
      <c r="C788" s="55" t="s">
        <v>173</v>
      </c>
      <c r="D788" s="55" t="s">
        <v>54</v>
      </c>
      <c r="E788" s="55" t="s">
        <v>511</v>
      </c>
      <c r="F788" s="56">
        <v>3.3</v>
      </c>
      <c r="G788" s="57">
        <v>220</v>
      </c>
      <c r="H788" s="55" t="s">
        <v>51</v>
      </c>
      <c r="I788" s="53">
        <v>5333.4609580000006</v>
      </c>
      <c r="J788" s="58">
        <v>170</v>
      </c>
      <c r="K788" s="58">
        <v>125.00000799999999</v>
      </c>
      <c r="L788" s="58">
        <v>279</v>
      </c>
      <c r="M788" s="59">
        <f t="shared" si="181"/>
        <v>574.00000799999998</v>
      </c>
      <c r="N788" s="58">
        <v>114</v>
      </c>
      <c r="O788" s="58">
        <v>78.000004000000004</v>
      </c>
      <c r="P788" s="58">
        <v>137.000012</v>
      </c>
      <c r="Q788" s="59">
        <f t="shared" si="182"/>
        <v>329.00001599999996</v>
      </c>
      <c r="R788" s="58">
        <v>198.00000800000001</v>
      </c>
      <c r="S788" s="58">
        <v>138.000011</v>
      </c>
      <c r="T788" s="58">
        <v>243.99999399999999</v>
      </c>
      <c r="U788" s="59">
        <f t="shared" si="183"/>
        <v>580.00001299999997</v>
      </c>
      <c r="V788" s="58">
        <v>166.79799800000001</v>
      </c>
      <c r="W788" s="58">
        <v>138.146998</v>
      </c>
      <c r="X788" s="58">
        <v>266.97598799999997</v>
      </c>
      <c r="Y788" s="59">
        <f t="shared" si="184"/>
        <v>571.92098399999998</v>
      </c>
      <c r="Z788" s="58">
        <v>85.184989999999999</v>
      </c>
      <c r="AA788" s="58">
        <v>54.076000000000001</v>
      </c>
      <c r="AB788" s="58">
        <v>119.51799800000001</v>
      </c>
      <c r="AC788" s="59">
        <f t="shared" si="185"/>
        <v>258.77898800000003</v>
      </c>
      <c r="AD788" s="58">
        <v>58.105004999999998</v>
      </c>
      <c r="AE788" s="58">
        <v>42.661993000000002</v>
      </c>
      <c r="AF788" s="58">
        <v>73.994</v>
      </c>
      <c r="AG788" s="59">
        <f t="shared" si="186"/>
        <v>174.760998</v>
      </c>
      <c r="AH788" s="58">
        <v>163.99999</v>
      </c>
      <c r="AI788" s="58">
        <v>126.999995</v>
      </c>
      <c r="AJ788" s="58">
        <v>211.999987</v>
      </c>
      <c r="AK788" s="59">
        <f t="shared" si="187"/>
        <v>502.99997199999996</v>
      </c>
      <c r="AL788" s="58">
        <v>166.00001</v>
      </c>
      <c r="AM788" s="58">
        <v>120.99999</v>
      </c>
      <c r="AN788" s="58">
        <v>233.00000199999999</v>
      </c>
      <c r="AO788" s="59">
        <f t="shared" si="188"/>
        <v>520.00000199999999</v>
      </c>
      <c r="AP788" s="58">
        <v>130.00000199999999</v>
      </c>
      <c r="AQ788" s="58">
        <v>93.999989999999997</v>
      </c>
      <c r="AR788" s="58">
        <v>173.99999</v>
      </c>
      <c r="AS788" s="59">
        <f t="shared" si="189"/>
        <v>397.99998199999999</v>
      </c>
      <c r="AT788" s="58">
        <v>112.99999200000001</v>
      </c>
      <c r="AU788" s="58">
        <v>100.00000799999999</v>
      </c>
      <c r="AV788" s="58">
        <v>180.00000399999999</v>
      </c>
      <c r="AW788" s="59">
        <f t="shared" si="190"/>
        <v>393.00000399999999</v>
      </c>
      <c r="AX788" s="58">
        <v>144.00000299999999</v>
      </c>
      <c r="AY788" s="58">
        <v>105.000001</v>
      </c>
      <c r="AZ788" s="58">
        <v>207</v>
      </c>
      <c r="BA788" s="59">
        <f t="shared" si="191"/>
        <v>456.00000399999999</v>
      </c>
      <c r="BB788" s="58">
        <v>185.99999</v>
      </c>
      <c r="BC788" s="58">
        <v>121.00000300000001</v>
      </c>
      <c r="BD788" s="58">
        <v>267.99999400000002</v>
      </c>
      <c r="BE788" s="59">
        <f t="shared" si="192"/>
        <v>574.99998700000003</v>
      </c>
      <c r="BF788" s="60">
        <f t="shared" si="193"/>
        <v>5333.4609580000006</v>
      </c>
      <c r="BG788" s="53">
        <f t="shared" si="180"/>
        <v>1695.087988</v>
      </c>
      <c r="BH788" s="53">
        <f t="shared" si="180"/>
        <v>1243.8850010000001</v>
      </c>
      <c r="BI788" s="53">
        <f t="shared" si="180"/>
        <v>2394.4879689999998</v>
      </c>
      <c r="BJ788" s="53">
        <f t="shared" si="194"/>
        <v>5333.4609579999997</v>
      </c>
      <c r="BL788" s="40"/>
    </row>
    <row r="789" spans="1:64" ht="16.05" customHeight="1" x14ac:dyDescent="0.3">
      <c r="A789" s="55">
        <v>783</v>
      </c>
      <c r="B789" s="55" t="s">
        <v>52</v>
      </c>
      <c r="C789" s="55" t="s">
        <v>173</v>
      </c>
      <c r="D789" s="55" t="s">
        <v>54</v>
      </c>
      <c r="E789" s="55" t="s">
        <v>511</v>
      </c>
      <c r="F789" s="56">
        <v>1.7</v>
      </c>
      <c r="G789" s="57">
        <v>380</v>
      </c>
      <c r="H789" s="55" t="s">
        <v>51</v>
      </c>
      <c r="I789" s="53">
        <v>0</v>
      </c>
      <c r="J789" s="58">
        <v>0</v>
      </c>
      <c r="K789" s="58">
        <v>0</v>
      </c>
      <c r="L789" s="58">
        <v>0</v>
      </c>
      <c r="M789" s="59">
        <f t="shared" si="181"/>
        <v>0</v>
      </c>
      <c r="N789" s="58">
        <v>0</v>
      </c>
      <c r="O789" s="58">
        <v>0</v>
      </c>
      <c r="P789" s="58">
        <v>0</v>
      </c>
      <c r="Q789" s="59">
        <f t="shared" si="182"/>
        <v>0</v>
      </c>
      <c r="R789" s="58">
        <v>0</v>
      </c>
      <c r="S789" s="58">
        <v>0</v>
      </c>
      <c r="T789" s="58">
        <v>0</v>
      </c>
      <c r="U789" s="59">
        <f t="shared" si="183"/>
        <v>0</v>
      </c>
      <c r="V789" s="58">
        <v>0</v>
      </c>
      <c r="W789" s="58">
        <v>0</v>
      </c>
      <c r="X789" s="58">
        <v>0</v>
      </c>
      <c r="Y789" s="59">
        <f t="shared" si="184"/>
        <v>0</v>
      </c>
      <c r="Z789" s="58">
        <v>0</v>
      </c>
      <c r="AA789" s="58">
        <v>0</v>
      </c>
      <c r="AB789" s="58">
        <v>0</v>
      </c>
      <c r="AC789" s="59">
        <f t="shared" si="185"/>
        <v>0</v>
      </c>
      <c r="AD789" s="58">
        <v>0</v>
      </c>
      <c r="AE789" s="58">
        <v>0</v>
      </c>
      <c r="AF789" s="58">
        <v>0</v>
      </c>
      <c r="AG789" s="59">
        <f t="shared" si="186"/>
        <v>0</v>
      </c>
      <c r="AH789" s="58">
        <v>0</v>
      </c>
      <c r="AI789" s="58">
        <v>0</v>
      </c>
      <c r="AJ789" s="58">
        <v>0</v>
      </c>
      <c r="AK789" s="59">
        <f t="shared" si="187"/>
        <v>0</v>
      </c>
      <c r="AL789" s="58">
        <v>0</v>
      </c>
      <c r="AM789" s="58">
        <v>0</v>
      </c>
      <c r="AN789" s="58">
        <v>0</v>
      </c>
      <c r="AO789" s="59">
        <f t="shared" si="188"/>
        <v>0</v>
      </c>
      <c r="AP789" s="58">
        <v>0</v>
      </c>
      <c r="AQ789" s="58">
        <v>0</v>
      </c>
      <c r="AR789" s="58">
        <v>0</v>
      </c>
      <c r="AS789" s="59">
        <f t="shared" si="189"/>
        <v>0</v>
      </c>
      <c r="AT789" s="58">
        <v>0</v>
      </c>
      <c r="AU789" s="58">
        <v>0</v>
      </c>
      <c r="AV789" s="58">
        <v>0</v>
      </c>
      <c r="AW789" s="59">
        <f t="shared" si="190"/>
        <v>0</v>
      </c>
      <c r="AX789" s="58">
        <v>0</v>
      </c>
      <c r="AY789" s="58">
        <v>0</v>
      </c>
      <c r="AZ789" s="58">
        <v>0</v>
      </c>
      <c r="BA789" s="59">
        <f t="shared" si="191"/>
        <v>0</v>
      </c>
      <c r="BB789" s="58">
        <v>0</v>
      </c>
      <c r="BC789" s="58">
        <v>0</v>
      </c>
      <c r="BD789" s="58">
        <v>0</v>
      </c>
      <c r="BE789" s="59">
        <f t="shared" si="192"/>
        <v>0</v>
      </c>
      <c r="BF789" s="60">
        <f t="shared" si="193"/>
        <v>0</v>
      </c>
      <c r="BG789" s="53">
        <f t="shared" si="180"/>
        <v>0</v>
      </c>
      <c r="BH789" s="53">
        <f t="shared" si="180"/>
        <v>0</v>
      </c>
      <c r="BI789" s="53">
        <f t="shared" si="180"/>
        <v>0</v>
      </c>
      <c r="BJ789" s="53">
        <f t="shared" si="194"/>
        <v>0</v>
      </c>
      <c r="BL789" s="40"/>
    </row>
    <row r="790" spans="1:64" ht="16.05" customHeight="1" x14ac:dyDescent="0.3">
      <c r="A790" s="55">
        <v>784</v>
      </c>
      <c r="B790" s="55" t="s">
        <v>52</v>
      </c>
      <c r="C790" s="55" t="s">
        <v>173</v>
      </c>
      <c r="D790" s="55" t="s">
        <v>54</v>
      </c>
      <c r="E790" s="55" t="s">
        <v>511</v>
      </c>
      <c r="F790" s="56">
        <v>11</v>
      </c>
      <c r="G790" s="57">
        <v>380</v>
      </c>
      <c r="H790" s="55" t="s">
        <v>51</v>
      </c>
      <c r="I790" s="53">
        <v>2126.5999440000005</v>
      </c>
      <c r="J790" s="58">
        <v>27</v>
      </c>
      <c r="K790" s="58">
        <v>28.000008000000001</v>
      </c>
      <c r="L790" s="58">
        <v>117</v>
      </c>
      <c r="M790" s="59">
        <f t="shared" si="181"/>
        <v>172.00000800000001</v>
      </c>
      <c r="N790" s="58">
        <v>26</v>
      </c>
      <c r="O790" s="58">
        <v>27.000004000000001</v>
      </c>
      <c r="P790" s="58">
        <v>99</v>
      </c>
      <c r="Q790" s="59">
        <f t="shared" si="182"/>
        <v>152.00000399999999</v>
      </c>
      <c r="R790" s="58">
        <v>27.999993</v>
      </c>
      <c r="S790" s="58">
        <v>28.000001000000001</v>
      </c>
      <c r="T790" s="58">
        <v>108.000005</v>
      </c>
      <c r="U790" s="59">
        <f t="shared" si="183"/>
        <v>163.999999</v>
      </c>
      <c r="V790" s="58">
        <v>22.625997999999999</v>
      </c>
      <c r="W790" s="58">
        <v>51.737000000000002</v>
      </c>
      <c r="X790" s="58">
        <v>106.73800199999999</v>
      </c>
      <c r="Y790" s="59">
        <f t="shared" si="184"/>
        <v>181.101</v>
      </c>
      <c r="Z790" s="58">
        <v>32.377003999999999</v>
      </c>
      <c r="AA790" s="58">
        <v>29.058</v>
      </c>
      <c r="AB790" s="58">
        <v>120.75898599999999</v>
      </c>
      <c r="AC790" s="59">
        <f t="shared" si="185"/>
        <v>182.19398999999999</v>
      </c>
      <c r="AD790" s="58">
        <v>36.011997000000001</v>
      </c>
      <c r="AE790" s="58">
        <v>26.172996999999999</v>
      </c>
      <c r="AF790" s="58">
        <v>114.12</v>
      </c>
      <c r="AG790" s="59">
        <f t="shared" si="186"/>
        <v>176.30499400000002</v>
      </c>
      <c r="AH790" s="58">
        <v>82.000005999999999</v>
      </c>
      <c r="AI790" s="58">
        <v>51.999997</v>
      </c>
      <c r="AJ790" s="58">
        <v>86.999994999999998</v>
      </c>
      <c r="AK790" s="59">
        <f t="shared" si="187"/>
        <v>220.99999800000001</v>
      </c>
      <c r="AL790" s="58">
        <v>64.999989999999997</v>
      </c>
      <c r="AM790" s="58">
        <v>33.999989999999997</v>
      </c>
      <c r="AN790" s="58">
        <v>77.000004000000004</v>
      </c>
      <c r="AO790" s="59">
        <f t="shared" si="188"/>
        <v>175.99998399999998</v>
      </c>
      <c r="AP790" s="58">
        <v>66</v>
      </c>
      <c r="AQ790" s="58">
        <v>36.999991999999999</v>
      </c>
      <c r="AR790" s="58">
        <v>73.999988000000002</v>
      </c>
      <c r="AS790" s="59">
        <f t="shared" si="189"/>
        <v>176.99997999999999</v>
      </c>
      <c r="AT790" s="58">
        <v>42.999999000000003</v>
      </c>
      <c r="AU790" s="58">
        <v>37.999997</v>
      </c>
      <c r="AV790" s="58">
        <v>97.000009000000006</v>
      </c>
      <c r="AW790" s="59">
        <f t="shared" si="190"/>
        <v>178.00000500000002</v>
      </c>
      <c r="AX790" s="58">
        <v>35.000006999999997</v>
      </c>
      <c r="AY790" s="58">
        <v>31.000004000000001</v>
      </c>
      <c r="AZ790" s="58">
        <v>108</v>
      </c>
      <c r="BA790" s="59">
        <f t="shared" si="191"/>
        <v>174.000011</v>
      </c>
      <c r="BB790" s="58">
        <v>29.999991999999999</v>
      </c>
      <c r="BC790" s="58">
        <v>26.999991000000001</v>
      </c>
      <c r="BD790" s="58">
        <v>115.999988</v>
      </c>
      <c r="BE790" s="59">
        <f t="shared" si="192"/>
        <v>172.99997100000002</v>
      </c>
      <c r="BF790" s="60">
        <f t="shared" si="193"/>
        <v>2126.5999440000005</v>
      </c>
      <c r="BG790" s="53">
        <f t="shared" si="180"/>
        <v>493.01498600000002</v>
      </c>
      <c r="BH790" s="53">
        <f t="shared" si="180"/>
        <v>408.96798100000001</v>
      </c>
      <c r="BI790" s="53">
        <f t="shared" si="180"/>
        <v>1224.6169770000001</v>
      </c>
      <c r="BJ790" s="53">
        <f t="shared" si="194"/>
        <v>2126.5999440000001</v>
      </c>
      <c r="BL790" s="40"/>
    </row>
    <row r="791" spans="1:64" ht="16.05" customHeight="1" x14ac:dyDescent="0.3">
      <c r="A791" s="55">
        <v>785</v>
      </c>
      <c r="B791" s="55" t="s">
        <v>52</v>
      </c>
      <c r="C791" s="55" t="s">
        <v>295</v>
      </c>
      <c r="D791" s="55" t="s">
        <v>54</v>
      </c>
      <c r="E791" s="55" t="s">
        <v>511</v>
      </c>
      <c r="F791" s="56">
        <v>27.5</v>
      </c>
      <c r="G791" s="57">
        <v>380</v>
      </c>
      <c r="H791" s="55" t="s">
        <v>51</v>
      </c>
      <c r="I791" s="53">
        <v>94348.706999000016</v>
      </c>
      <c r="J791" s="58">
        <v>2630</v>
      </c>
      <c r="K791" s="58">
        <v>1924.999992</v>
      </c>
      <c r="L791" s="58">
        <v>3550.9999950000001</v>
      </c>
      <c r="M791" s="59">
        <f t="shared" si="181"/>
        <v>8105.9999870000001</v>
      </c>
      <c r="N791" s="58">
        <v>2549</v>
      </c>
      <c r="O791" s="58">
        <v>1883.999992</v>
      </c>
      <c r="P791" s="58">
        <v>2999.999992</v>
      </c>
      <c r="Q791" s="59">
        <f t="shared" si="182"/>
        <v>7432.999984</v>
      </c>
      <c r="R791" s="58">
        <v>3047.0000030000001</v>
      </c>
      <c r="S791" s="58">
        <v>2130.0000049999999</v>
      </c>
      <c r="T791" s="58">
        <v>3354.9999990000001</v>
      </c>
      <c r="U791" s="59">
        <f t="shared" si="183"/>
        <v>8532.0000070000006</v>
      </c>
      <c r="V791" s="58">
        <v>2509.1680059999999</v>
      </c>
      <c r="W791" s="58">
        <v>2102.5140059999999</v>
      </c>
      <c r="X791" s="58">
        <v>3951.451008</v>
      </c>
      <c r="Y791" s="59">
        <f t="shared" si="184"/>
        <v>8563.1330199999993</v>
      </c>
      <c r="Z791" s="58">
        <v>2918.759998</v>
      </c>
      <c r="AA791" s="58">
        <v>2130.9440020000002</v>
      </c>
      <c r="AB791" s="58">
        <v>3862.4450109999998</v>
      </c>
      <c r="AC791" s="59">
        <f t="shared" si="185"/>
        <v>8912.1490109999995</v>
      </c>
      <c r="AD791" s="58">
        <v>2771.5839900000001</v>
      </c>
      <c r="AE791" s="58">
        <v>2003.534991</v>
      </c>
      <c r="AF791" s="58">
        <v>3767.306</v>
      </c>
      <c r="AG791" s="59">
        <f t="shared" si="186"/>
        <v>8542.4249810000001</v>
      </c>
      <c r="AH791" s="58">
        <v>2258.999996</v>
      </c>
      <c r="AI791" s="58">
        <v>2140.9999950000001</v>
      </c>
      <c r="AJ791" s="58">
        <v>2475.9999849999999</v>
      </c>
      <c r="AK791" s="59">
        <f t="shared" si="187"/>
        <v>6875.999976000001</v>
      </c>
      <c r="AL791" s="58">
        <v>2465.9999979999998</v>
      </c>
      <c r="AM791" s="58">
        <v>1917.000002</v>
      </c>
      <c r="AN791" s="58">
        <v>2686.9999899999998</v>
      </c>
      <c r="AO791" s="59">
        <f t="shared" si="188"/>
        <v>7069.9999900000003</v>
      </c>
      <c r="AP791" s="58">
        <v>2693.0000020000002</v>
      </c>
      <c r="AQ791" s="58">
        <v>1822.000004</v>
      </c>
      <c r="AR791" s="58">
        <v>2680.000004</v>
      </c>
      <c r="AS791" s="59">
        <f t="shared" si="189"/>
        <v>7195.0000099999997</v>
      </c>
      <c r="AT791" s="58">
        <v>2657.0000100000002</v>
      </c>
      <c r="AU791" s="58">
        <v>2147.9999990000001</v>
      </c>
      <c r="AV791" s="58">
        <v>2972.0000049999999</v>
      </c>
      <c r="AW791" s="59">
        <f t="shared" si="190"/>
        <v>7777.0000140000002</v>
      </c>
      <c r="AX791" s="58">
        <v>2706.0000030000001</v>
      </c>
      <c r="AY791" s="58">
        <v>1970.000008</v>
      </c>
      <c r="AZ791" s="58">
        <v>2921</v>
      </c>
      <c r="BA791" s="59">
        <f t="shared" si="191"/>
        <v>7597.0000110000001</v>
      </c>
      <c r="BB791" s="58">
        <v>2724.000004</v>
      </c>
      <c r="BC791" s="58">
        <v>1734.9999949999999</v>
      </c>
      <c r="BD791" s="58">
        <v>3286.0000089999999</v>
      </c>
      <c r="BE791" s="59">
        <f t="shared" si="192"/>
        <v>7745.0000079999991</v>
      </c>
      <c r="BF791" s="60">
        <f t="shared" si="193"/>
        <v>94348.706999000016</v>
      </c>
      <c r="BG791" s="53">
        <f t="shared" ref="BG791:BI854" si="195">J791+N791+R791+V791+Z791+AD791+AH791+AL791+AP791+AT791+AX791+BB791</f>
        <v>31930.512010000002</v>
      </c>
      <c r="BH791" s="53">
        <f t="shared" si="195"/>
        <v>23908.992990999999</v>
      </c>
      <c r="BI791" s="53">
        <f t="shared" si="195"/>
        <v>38509.201998000004</v>
      </c>
      <c r="BJ791" s="53">
        <f t="shared" si="194"/>
        <v>94348.706999000002</v>
      </c>
      <c r="BL791" s="40"/>
    </row>
    <row r="792" spans="1:64" ht="16.05" customHeight="1" x14ac:dyDescent="0.3">
      <c r="A792" s="55">
        <v>786</v>
      </c>
      <c r="B792" s="55" t="s">
        <v>52</v>
      </c>
      <c r="C792" s="55" t="s">
        <v>275</v>
      </c>
      <c r="D792" s="55" t="s">
        <v>54</v>
      </c>
      <c r="E792" s="55" t="s">
        <v>511</v>
      </c>
      <c r="F792" s="56">
        <v>3.3</v>
      </c>
      <c r="G792" s="57">
        <v>220</v>
      </c>
      <c r="H792" s="55" t="s">
        <v>51</v>
      </c>
      <c r="I792" s="53">
        <v>5081.7129400000003</v>
      </c>
      <c r="J792" s="58">
        <v>267</v>
      </c>
      <c r="K792" s="58">
        <v>198.99999600000001</v>
      </c>
      <c r="L792" s="58">
        <v>439.00001300000002</v>
      </c>
      <c r="M792" s="59">
        <f t="shared" si="181"/>
        <v>905.00000900000009</v>
      </c>
      <c r="N792" s="58">
        <v>269</v>
      </c>
      <c r="O792" s="58">
        <v>201.00000399999999</v>
      </c>
      <c r="P792" s="58">
        <v>353.99999200000002</v>
      </c>
      <c r="Q792" s="59">
        <f t="shared" si="182"/>
        <v>823.99999600000001</v>
      </c>
      <c r="R792" s="58">
        <v>310.00000299999999</v>
      </c>
      <c r="S792" s="58">
        <v>219.999989</v>
      </c>
      <c r="T792" s="58">
        <v>383.00000299999999</v>
      </c>
      <c r="U792" s="59">
        <f t="shared" si="183"/>
        <v>912.99999500000001</v>
      </c>
      <c r="V792" s="58">
        <v>217.31400099999999</v>
      </c>
      <c r="W792" s="58">
        <v>176.673</v>
      </c>
      <c r="X792" s="58">
        <v>380.04199799999998</v>
      </c>
      <c r="Y792" s="59">
        <f t="shared" si="184"/>
        <v>774.02899899999989</v>
      </c>
      <c r="Z792" s="58">
        <v>5.669994</v>
      </c>
      <c r="AA792" s="58">
        <v>4.1179940000000004</v>
      </c>
      <c r="AB792" s="58">
        <v>7.8489990000000001</v>
      </c>
      <c r="AC792" s="59">
        <f t="shared" si="185"/>
        <v>17.636987000000001</v>
      </c>
      <c r="AD792" s="58">
        <v>5.3989950000000002</v>
      </c>
      <c r="AE792" s="58">
        <v>3.9980000000000002</v>
      </c>
      <c r="AF792" s="58">
        <v>7.65</v>
      </c>
      <c r="AG792" s="59">
        <f t="shared" si="186"/>
        <v>17.046995000000003</v>
      </c>
      <c r="AH792" s="58">
        <v>5.999994</v>
      </c>
      <c r="AI792" s="58">
        <v>3.9999959999999999</v>
      </c>
      <c r="AJ792" s="58">
        <v>7.9999960000000003</v>
      </c>
      <c r="AK792" s="59">
        <f t="shared" si="187"/>
        <v>17.999986</v>
      </c>
      <c r="AL792" s="58">
        <v>5.999994</v>
      </c>
      <c r="AM792" s="58">
        <v>4.0000099999999996</v>
      </c>
      <c r="AN792" s="58">
        <v>8.0000020000000003</v>
      </c>
      <c r="AO792" s="59">
        <f t="shared" si="188"/>
        <v>18.000005999999999</v>
      </c>
      <c r="AP792" s="58">
        <v>5.999994</v>
      </c>
      <c r="AQ792" s="58">
        <v>4.9999960000000003</v>
      </c>
      <c r="AR792" s="58">
        <v>7.0000140000000002</v>
      </c>
      <c r="AS792" s="59">
        <f t="shared" si="189"/>
        <v>18.000004000000001</v>
      </c>
      <c r="AT792" s="58">
        <v>4.9999950000000002</v>
      </c>
      <c r="AU792" s="58">
        <v>3.9999980000000002</v>
      </c>
      <c r="AV792" s="58">
        <v>8.9999970000000005</v>
      </c>
      <c r="AW792" s="59">
        <f t="shared" si="190"/>
        <v>17.99999</v>
      </c>
      <c r="AX792" s="58">
        <v>214.99999500000001</v>
      </c>
      <c r="AY792" s="58">
        <v>157.99999600000001</v>
      </c>
      <c r="AZ792" s="58">
        <v>271</v>
      </c>
      <c r="BA792" s="59">
        <f t="shared" si="191"/>
        <v>643.99999100000002</v>
      </c>
      <c r="BB792" s="58">
        <v>295.99999000000003</v>
      </c>
      <c r="BC792" s="58">
        <v>194.99999700000001</v>
      </c>
      <c r="BD792" s="58">
        <v>423.99999500000001</v>
      </c>
      <c r="BE792" s="59">
        <f t="shared" si="192"/>
        <v>914.99998200000005</v>
      </c>
      <c r="BF792" s="60">
        <f t="shared" si="193"/>
        <v>5081.7129400000003</v>
      </c>
      <c r="BG792" s="53">
        <f t="shared" si="195"/>
        <v>1608.3829550000003</v>
      </c>
      <c r="BH792" s="53">
        <f t="shared" si="195"/>
        <v>1174.788976</v>
      </c>
      <c r="BI792" s="53">
        <f t="shared" si="195"/>
        <v>2298.541009</v>
      </c>
      <c r="BJ792" s="53">
        <f t="shared" si="194"/>
        <v>5081.7129400000003</v>
      </c>
      <c r="BL792" s="40"/>
    </row>
    <row r="793" spans="1:64" ht="16.05" customHeight="1" x14ac:dyDescent="0.3">
      <c r="A793" s="55">
        <v>787</v>
      </c>
      <c r="B793" s="55" t="s">
        <v>52</v>
      </c>
      <c r="C793" s="55" t="s">
        <v>275</v>
      </c>
      <c r="D793" s="55" t="s">
        <v>54</v>
      </c>
      <c r="E793" s="55" t="s">
        <v>511</v>
      </c>
      <c r="F793" s="56">
        <v>1.7</v>
      </c>
      <c r="G793" s="57">
        <v>220</v>
      </c>
      <c r="H793" s="55" t="s">
        <v>51</v>
      </c>
      <c r="I793" s="53">
        <v>352.90095000000002</v>
      </c>
      <c r="J793" s="58">
        <v>9</v>
      </c>
      <c r="K793" s="58">
        <v>7.0000080000000002</v>
      </c>
      <c r="L793" s="58">
        <v>14.999992000000001</v>
      </c>
      <c r="M793" s="59">
        <f t="shared" si="181"/>
        <v>31</v>
      </c>
      <c r="N793" s="58">
        <v>9</v>
      </c>
      <c r="O793" s="58">
        <v>7.0000080000000002</v>
      </c>
      <c r="P793" s="58">
        <v>11.999992000000001</v>
      </c>
      <c r="Q793" s="59">
        <f t="shared" si="182"/>
        <v>28</v>
      </c>
      <c r="R793" s="58">
        <v>10.000009</v>
      </c>
      <c r="S793" s="58">
        <v>7.0000049999999998</v>
      </c>
      <c r="T793" s="58">
        <v>12.999991</v>
      </c>
      <c r="U793" s="59">
        <f t="shared" si="183"/>
        <v>30.000005000000002</v>
      </c>
      <c r="V793" s="58">
        <v>8.5199990000000003</v>
      </c>
      <c r="W793" s="58">
        <v>7.150004</v>
      </c>
      <c r="X793" s="58">
        <v>13.757987999999999</v>
      </c>
      <c r="Y793" s="59">
        <f t="shared" si="184"/>
        <v>29.427990999999999</v>
      </c>
      <c r="Z793" s="58">
        <v>9.697006</v>
      </c>
      <c r="AA793" s="58">
        <v>6.9490040000000004</v>
      </c>
      <c r="AB793" s="58">
        <v>13.17801</v>
      </c>
      <c r="AC793" s="59">
        <f t="shared" si="185"/>
        <v>29.824020000000001</v>
      </c>
      <c r="AD793" s="58">
        <v>9.1789950000000005</v>
      </c>
      <c r="AE793" s="58">
        <v>6.7050049999999999</v>
      </c>
      <c r="AF793" s="58">
        <v>12.765000000000001</v>
      </c>
      <c r="AG793" s="59">
        <f t="shared" si="186"/>
        <v>28.649000000000001</v>
      </c>
      <c r="AH793" s="58">
        <v>9.0000020000000003</v>
      </c>
      <c r="AI793" s="58">
        <v>7.0000119999999999</v>
      </c>
      <c r="AJ793" s="58">
        <v>12.999991</v>
      </c>
      <c r="AK793" s="59">
        <f t="shared" si="187"/>
        <v>29.000005000000002</v>
      </c>
      <c r="AL793" s="58">
        <v>9.9999900000000004</v>
      </c>
      <c r="AM793" s="58">
        <v>6.0000039999999997</v>
      </c>
      <c r="AN793" s="58">
        <v>12.000003</v>
      </c>
      <c r="AO793" s="59">
        <f t="shared" si="188"/>
        <v>27.999997</v>
      </c>
      <c r="AP793" s="58">
        <v>9.0000020000000003</v>
      </c>
      <c r="AQ793" s="58">
        <v>6.9999900000000004</v>
      </c>
      <c r="AR793" s="58">
        <v>11.999986</v>
      </c>
      <c r="AS793" s="59">
        <f t="shared" si="189"/>
        <v>27.999977999999999</v>
      </c>
      <c r="AT793" s="58">
        <v>8.9999909999999996</v>
      </c>
      <c r="AU793" s="58">
        <v>7.9999960000000003</v>
      </c>
      <c r="AV793" s="58">
        <v>12.999998</v>
      </c>
      <c r="AW793" s="59">
        <f t="shared" si="190"/>
        <v>29.999985000000002</v>
      </c>
      <c r="AX793" s="58">
        <v>9.9999900000000004</v>
      </c>
      <c r="AY793" s="58">
        <v>7.0000090000000004</v>
      </c>
      <c r="AZ793" s="58">
        <v>14</v>
      </c>
      <c r="BA793" s="59">
        <f t="shared" si="191"/>
        <v>30.999999000000003</v>
      </c>
      <c r="BB793" s="58">
        <v>9.9999900000000004</v>
      </c>
      <c r="BC793" s="58">
        <v>5.9999909999999996</v>
      </c>
      <c r="BD793" s="58">
        <v>13.999988999999999</v>
      </c>
      <c r="BE793" s="59">
        <f t="shared" si="192"/>
        <v>29.999969999999998</v>
      </c>
      <c r="BF793" s="60">
        <f t="shared" si="193"/>
        <v>352.90095000000002</v>
      </c>
      <c r="BG793" s="53">
        <f t="shared" si="195"/>
        <v>112.39597399999998</v>
      </c>
      <c r="BH793" s="53">
        <f t="shared" si="195"/>
        <v>82.804035999999996</v>
      </c>
      <c r="BI793" s="53">
        <f t="shared" si="195"/>
        <v>157.70094</v>
      </c>
      <c r="BJ793" s="53">
        <f t="shared" si="194"/>
        <v>352.90094999999997</v>
      </c>
      <c r="BL793" s="40"/>
    </row>
    <row r="794" spans="1:64" ht="16.05" customHeight="1" x14ac:dyDescent="0.3">
      <c r="A794" s="55">
        <v>788</v>
      </c>
      <c r="B794" s="55" t="s">
        <v>52</v>
      </c>
      <c r="C794" s="55" t="s">
        <v>296</v>
      </c>
      <c r="D794" s="55" t="s">
        <v>54</v>
      </c>
      <c r="E794" s="55" t="s">
        <v>511</v>
      </c>
      <c r="F794" s="56">
        <v>16.5</v>
      </c>
      <c r="G794" s="57">
        <v>380</v>
      </c>
      <c r="H794" s="55" t="s">
        <v>51</v>
      </c>
      <c r="I794" s="53">
        <v>0</v>
      </c>
      <c r="J794" s="58">
        <v>0</v>
      </c>
      <c r="K794" s="58">
        <v>0</v>
      </c>
      <c r="L794" s="58">
        <v>0</v>
      </c>
      <c r="M794" s="59">
        <f t="shared" si="181"/>
        <v>0</v>
      </c>
      <c r="N794" s="58">
        <v>0</v>
      </c>
      <c r="O794" s="58">
        <v>0</v>
      </c>
      <c r="P794" s="58">
        <v>0</v>
      </c>
      <c r="Q794" s="59">
        <f t="shared" si="182"/>
        <v>0</v>
      </c>
      <c r="R794" s="58">
        <v>0</v>
      </c>
      <c r="S794" s="58">
        <v>0</v>
      </c>
      <c r="T794" s="58">
        <v>0</v>
      </c>
      <c r="U794" s="59">
        <f t="shared" si="183"/>
        <v>0</v>
      </c>
      <c r="V794" s="58">
        <v>0</v>
      </c>
      <c r="W794" s="58">
        <v>0</v>
      </c>
      <c r="X794" s="58">
        <v>0</v>
      </c>
      <c r="Y794" s="59">
        <f t="shared" si="184"/>
        <v>0</v>
      </c>
      <c r="Z794" s="58">
        <v>0</v>
      </c>
      <c r="AA794" s="58">
        <v>0</v>
      </c>
      <c r="AB794" s="58">
        <v>0</v>
      </c>
      <c r="AC794" s="59">
        <f t="shared" si="185"/>
        <v>0</v>
      </c>
      <c r="AD794" s="58">
        <v>0</v>
      </c>
      <c r="AE794" s="58">
        <v>0</v>
      </c>
      <c r="AF794" s="58">
        <v>0</v>
      </c>
      <c r="AG794" s="59">
        <f t="shared" si="186"/>
        <v>0</v>
      </c>
      <c r="AH794" s="58">
        <v>0</v>
      </c>
      <c r="AI794" s="58">
        <v>0</v>
      </c>
      <c r="AJ794" s="58">
        <v>0</v>
      </c>
      <c r="AK794" s="59">
        <f t="shared" si="187"/>
        <v>0</v>
      </c>
      <c r="AL794" s="58">
        <v>0</v>
      </c>
      <c r="AM794" s="58">
        <v>0</v>
      </c>
      <c r="AN794" s="58">
        <v>0</v>
      </c>
      <c r="AO794" s="59">
        <f t="shared" si="188"/>
        <v>0</v>
      </c>
      <c r="AP794" s="58">
        <v>0</v>
      </c>
      <c r="AQ794" s="58">
        <v>0</v>
      </c>
      <c r="AR794" s="58">
        <v>0</v>
      </c>
      <c r="AS794" s="59">
        <f t="shared" si="189"/>
        <v>0</v>
      </c>
      <c r="AT794" s="58">
        <v>0</v>
      </c>
      <c r="AU794" s="58">
        <v>0</v>
      </c>
      <c r="AV794" s="58">
        <v>0</v>
      </c>
      <c r="AW794" s="59">
        <f t="shared" si="190"/>
        <v>0</v>
      </c>
      <c r="AX794" s="58">
        <v>0</v>
      </c>
      <c r="AY794" s="58">
        <v>0</v>
      </c>
      <c r="AZ794" s="58">
        <v>0</v>
      </c>
      <c r="BA794" s="59">
        <f t="shared" si="191"/>
        <v>0</v>
      </c>
      <c r="BB794" s="58">
        <v>0</v>
      </c>
      <c r="BC794" s="58">
        <v>0</v>
      </c>
      <c r="BD794" s="58">
        <v>0</v>
      </c>
      <c r="BE794" s="59">
        <f t="shared" si="192"/>
        <v>0</v>
      </c>
      <c r="BF794" s="60">
        <f t="shared" si="193"/>
        <v>0</v>
      </c>
      <c r="BG794" s="53">
        <f t="shared" si="195"/>
        <v>0</v>
      </c>
      <c r="BH794" s="53">
        <f t="shared" si="195"/>
        <v>0</v>
      </c>
      <c r="BI794" s="53">
        <f t="shared" si="195"/>
        <v>0</v>
      </c>
      <c r="BJ794" s="53">
        <f t="shared" si="194"/>
        <v>0</v>
      </c>
      <c r="BL794" s="40"/>
    </row>
    <row r="795" spans="1:64" ht="16.05" customHeight="1" x14ac:dyDescent="0.3">
      <c r="A795" s="55">
        <v>789</v>
      </c>
      <c r="B795" s="55" t="s">
        <v>52</v>
      </c>
      <c r="C795" s="55" t="s">
        <v>296</v>
      </c>
      <c r="D795" s="55" t="s">
        <v>54</v>
      </c>
      <c r="E795" s="55" t="s">
        <v>511</v>
      </c>
      <c r="F795" s="56">
        <v>16.5</v>
      </c>
      <c r="G795" s="57">
        <v>380</v>
      </c>
      <c r="H795" s="55" t="s">
        <v>51</v>
      </c>
      <c r="I795" s="53">
        <v>51420.593047000002</v>
      </c>
      <c r="J795" s="58">
        <v>1454</v>
      </c>
      <c r="K795" s="58">
        <v>1083.000008</v>
      </c>
      <c r="L795" s="58">
        <v>2376.9999969999999</v>
      </c>
      <c r="M795" s="59">
        <f t="shared" si="181"/>
        <v>4914.0000049999999</v>
      </c>
      <c r="N795" s="58">
        <v>1452</v>
      </c>
      <c r="O795" s="58">
        <v>1082.000004</v>
      </c>
      <c r="P795" s="58">
        <v>1900.000004</v>
      </c>
      <c r="Q795" s="59">
        <f t="shared" si="182"/>
        <v>4434.000008</v>
      </c>
      <c r="R795" s="58">
        <v>1628.0000070000001</v>
      </c>
      <c r="S795" s="58">
        <v>1149</v>
      </c>
      <c r="T795" s="58">
        <v>1996.999996</v>
      </c>
      <c r="U795" s="59">
        <f t="shared" si="183"/>
        <v>4774.0000030000001</v>
      </c>
      <c r="V795" s="58">
        <v>1300.328992</v>
      </c>
      <c r="W795" s="58">
        <v>1089.565006</v>
      </c>
      <c r="X795" s="58">
        <v>2091.2109959999998</v>
      </c>
      <c r="Y795" s="59">
        <f t="shared" si="184"/>
        <v>4481.1049939999994</v>
      </c>
      <c r="Z795" s="58">
        <v>1525.0920080000001</v>
      </c>
      <c r="AA795" s="58">
        <v>1096.5990119999999</v>
      </c>
      <c r="AB795" s="58">
        <v>2067.9290080000001</v>
      </c>
      <c r="AC795" s="59">
        <f t="shared" si="185"/>
        <v>4689.6200280000003</v>
      </c>
      <c r="AD795" s="58">
        <v>1450.266993</v>
      </c>
      <c r="AE795" s="58">
        <v>1077.8630020000001</v>
      </c>
      <c r="AF795" s="58">
        <v>2195.7379999999998</v>
      </c>
      <c r="AG795" s="59">
        <f t="shared" si="186"/>
        <v>4723.8679950000005</v>
      </c>
      <c r="AH795" s="58">
        <v>80.999995999999996</v>
      </c>
      <c r="AI795" s="58">
        <v>43.000003</v>
      </c>
      <c r="AJ795" s="58">
        <v>80.999996999999993</v>
      </c>
      <c r="AK795" s="59">
        <f t="shared" si="187"/>
        <v>204.99999600000001</v>
      </c>
      <c r="AL795" s="58">
        <v>1525.000004</v>
      </c>
      <c r="AM795" s="58">
        <v>1112.000002</v>
      </c>
      <c r="AN795" s="58">
        <v>1860.0000090000001</v>
      </c>
      <c r="AO795" s="59">
        <f t="shared" si="188"/>
        <v>4497.0000150000005</v>
      </c>
      <c r="AP795" s="58">
        <v>1607.999998</v>
      </c>
      <c r="AQ795" s="58">
        <v>1159.000008</v>
      </c>
      <c r="AR795" s="58">
        <v>2031.999996</v>
      </c>
      <c r="AS795" s="59">
        <f t="shared" si="189"/>
        <v>4799.0000020000007</v>
      </c>
      <c r="AT795" s="58">
        <v>1397.00001</v>
      </c>
      <c r="AU795" s="58">
        <v>1118.9999929999999</v>
      </c>
      <c r="AV795" s="58">
        <v>1991.0000110000001</v>
      </c>
      <c r="AW795" s="59">
        <f t="shared" si="190"/>
        <v>4507.0000140000002</v>
      </c>
      <c r="AX795" s="58">
        <v>1422.000006</v>
      </c>
      <c r="AY795" s="58">
        <v>1047.9999969999999</v>
      </c>
      <c r="AZ795" s="58">
        <v>1976</v>
      </c>
      <c r="BA795" s="59">
        <f t="shared" si="191"/>
        <v>4446.0000030000001</v>
      </c>
      <c r="BB795" s="58">
        <v>1609.999996</v>
      </c>
      <c r="BC795" s="58">
        <v>1051.999996</v>
      </c>
      <c r="BD795" s="58">
        <v>2287.999992</v>
      </c>
      <c r="BE795" s="59">
        <f t="shared" si="192"/>
        <v>4949.999984</v>
      </c>
      <c r="BF795" s="60">
        <f t="shared" si="193"/>
        <v>51420.593047000002</v>
      </c>
      <c r="BG795" s="53">
        <f t="shared" si="195"/>
        <v>16452.688009999998</v>
      </c>
      <c r="BH795" s="53">
        <f t="shared" si="195"/>
        <v>12111.027031</v>
      </c>
      <c r="BI795" s="53">
        <f t="shared" si="195"/>
        <v>22856.878005999999</v>
      </c>
      <c r="BJ795" s="53">
        <f t="shared" si="194"/>
        <v>51420.593046999995</v>
      </c>
      <c r="BL795" s="40"/>
    </row>
    <row r="796" spans="1:64" ht="16.05" customHeight="1" x14ac:dyDescent="0.3">
      <c r="A796" s="55">
        <v>790</v>
      </c>
      <c r="B796" s="55" t="s">
        <v>52</v>
      </c>
      <c r="C796" s="55" t="s">
        <v>296</v>
      </c>
      <c r="D796" s="55" t="s">
        <v>54</v>
      </c>
      <c r="E796" s="55" t="s">
        <v>511</v>
      </c>
      <c r="F796" s="56">
        <v>27.5</v>
      </c>
      <c r="G796" s="57">
        <v>380</v>
      </c>
      <c r="H796" s="55" t="s">
        <v>51</v>
      </c>
      <c r="I796" s="53">
        <v>32507.020548999997</v>
      </c>
      <c r="J796" s="58">
        <v>982.99999800000001</v>
      </c>
      <c r="K796" s="58">
        <v>822.00000699999998</v>
      </c>
      <c r="L796" s="58">
        <v>956.00000499999999</v>
      </c>
      <c r="M796" s="59">
        <f t="shared" si="181"/>
        <v>2761.0000099999997</v>
      </c>
      <c r="N796" s="58">
        <v>601.90476000000001</v>
      </c>
      <c r="O796" s="58">
        <v>481.32544000000001</v>
      </c>
      <c r="P796" s="58">
        <v>384.32433200000003</v>
      </c>
      <c r="Q796" s="59">
        <f t="shared" si="182"/>
        <v>1467.5545320000001</v>
      </c>
      <c r="R796" s="58">
        <v>869.00000699999998</v>
      </c>
      <c r="S796" s="58">
        <v>710.99999700000001</v>
      </c>
      <c r="T796" s="58">
        <v>494.00000899999998</v>
      </c>
      <c r="U796" s="59">
        <f t="shared" si="183"/>
        <v>2074.0000129999999</v>
      </c>
      <c r="V796" s="58">
        <v>899.17099099999996</v>
      </c>
      <c r="W796" s="58">
        <v>867.84099800000001</v>
      </c>
      <c r="X796" s="58">
        <v>705.90299400000004</v>
      </c>
      <c r="Y796" s="59">
        <f t="shared" si="184"/>
        <v>2472.9149830000001</v>
      </c>
      <c r="Z796" s="58">
        <v>1126.44499</v>
      </c>
      <c r="AA796" s="58">
        <v>1018.926006</v>
      </c>
      <c r="AB796" s="58">
        <v>832.346002</v>
      </c>
      <c r="AC796" s="59">
        <f t="shared" si="185"/>
        <v>2977.7169979999999</v>
      </c>
      <c r="AD796" s="58">
        <v>1313.5880099999999</v>
      </c>
      <c r="AE796" s="58">
        <v>1249.9100060000001</v>
      </c>
      <c r="AF796" s="58">
        <v>1121.336</v>
      </c>
      <c r="AG796" s="59">
        <f t="shared" si="186"/>
        <v>3684.8340159999998</v>
      </c>
      <c r="AH796" s="58">
        <v>1897.000006</v>
      </c>
      <c r="AI796" s="58">
        <v>1702.000008</v>
      </c>
      <c r="AJ796" s="58">
        <v>1726.9999929999999</v>
      </c>
      <c r="AK796" s="59">
        <f t="shared" si="187"/>
        <v>5326.0000070000006</v>
      </c>
      <c r="AL796" s="58">
        <v>1406.000002</v>
      </c>
      <c r="AM796" s="58">
        <v>1051.999998</v>
      </c>
      <c r="AN796" s="58">
        <v>1282.000008</v>
      </c>
      <c r="AO796" s="59">
        <f t="shared" si="188"/>
        <v>3740.000008</v>
      </c>
      <c r="AP796" s="58">
        <v>1164.99999</v>
      </c>
      <c r="AQ796" s="58">
        <v>1002.999998</v>
      </c>
      <c r="AR796" s="58">
        <v>687.99999400000002</v>
      </c>
      <c r="AS796" s="59">
        <f t="shared" si="189"/>
        <v>2855.9999820000003</v>
      </c>
      <c r="AT796" s="58">
        <v>795.00000299999999</v>
      </c>
      <c r="AU796" s="58">
        <v>703</v>
      </c>
      <c r="AV796" s="58">
        <v>564.00001299999997</v>
      </c>
      <c r="AW796" s="59">
        <f t="shared" si="190"/>
        <v>2062.000016</v>
      </c>
      <c r="AX796" s="58">
        <v>727.00000799999998</v>
      </c>
      <c r="AY796" s="58">
        <v>547</v>
      </c>
      <c r="AZ796" s="58">
        <v>476</v>
      </c>
      <c r="BA796" s="59">
        <f t="shared" si="191"/>
        <v>1750.000008</v>
      </c>
      <c r="BB796" s="58">
        <v>520.99999600000001</v>
      </c>
      <c r="BC796" s="58">
        <v>391.99999500000001</v>
      </c>
      <c r="BD796" s="58">
        <v>421.99998499999998</v>
      </c>
      <c r="BE796" s="59">
        <f t="shared" si="192"/>
        <v>1334.9999760000001</v>
      </c>
      <c r="BF796" s="60">
        <f t="shared" si="193"/>
        <v>32507.020548999997</v>
      </c>
      <c r="BG796" s="53">
        <f t="shared" si="195"/>
        <v>12304.108761000001</v>
      </c>
      <c r="BH796" s="53">
        <f t="shared" si="195"/>
        <v>10550.002453000001</v>
      </c>
      <c r="BI796" s="53">
        <f t="shared" si="195"/>
        <v>9652.9093350000003</v>
      </c>
      <c r="BJ796" s="53">
        <f t="shared" si="194"/>
        <v>32507.020549000004</v>
      </c>
      <c r="BL796" s="40"/>
    </row>
    <row r="797" spans="1:64" ht="16.05" customHeight="1" x14ac:dyDescent="0.3">
      <c r="A797" s="55">
        <v>791</v>
      </c>
      <c r="B797" s="55" t="s">
        <v>52</v>
      </c>
      <c r="C797" s="55" t="s">
        <v>297</v>
      </c>
      <c r="D797" s="55" t="s">
        <v>54</v>
      </c>
      <c r="E797" s="55" t="s">
        <v>511</v>
      </c>
      <c r="F797" s="56">
        <v>6.6</v>
      </c>
      <c r="G797" s="57">
        <v>380</v>
      </c>
      <c r="H797" s="55" t="s">
        <v>51</v>
      </c>
      <c r="I797" s="53">
        <v>4088.578066</v>
      </c>
      <c r="J797" s="58">
        <v>36</v>
      </c>
      <c r="K797" s="58">
        <v>28.000008000000001</v>
      </c>
      <c r="L797" s="58">
        <v>66.000007999999994</v>
      </c>
      <c r="M797" s="59">
        <f t="shared" si="181"/>
        <v>130.00001600000002</v>
      </c>
      <c r="N797" s="58">
        <v>22</v>
      </c>
      <c r="O797" s="58">
        <v>18.999995999999999</v>
      </c>
      <c r="P797" s="58">
        <v>24.999987999999998</v>
      </c>
      <c r="Q797" s="59">
        <f t="shared" si="182"/>
        <v>65.999983999999998</v>
      </c>
      <c r="R797" s="58">
        <v>26.999998999999999</v>
      </c>
      <c r="S797" s="58">
        <v>19.999993</v>
      </c>
      <c r="T797" s="58">
        <v>30.000005000000002</v>
      </c>
      <c r="U797" s="59">
        <f t="shared" si="183"/>
        <v>76.999997000000008</v>
      </c>
      <c r="V797" s="58">
        <v>35.647002000000001</v>
      </c>
      <c r="W797" s="58">
        <v>33.979998000000002</v>
      </c>
      <c r="X797" s="58">
        <v>47.468994000000002</v>
      </c>
      <c r="Y797" s="59">
        <f t="shared" si="184"/>
        <v>117.09599400000002</v>
      </c>
      <c r="Z797" s="58">
        <v>65.247005999999999</v>
      </c>
      <c r="AA797" s="58">
        <v>44.762998000000003</v>
      </c>
      <c r="AB797" s="58">
        <v>82.596012000000002</v>
      </c>
      <c r="AC797" s="59">
        <f t="shared" si="185"/>
        <v>192.60601600000001</v>
      </c>
      <c r="AD797" s="58">
        <v>123.00000300000001</v>
      </c>
      <c r="AE797" s="58">
        <v>75.046003999999996</v>
      </c>
      <c r="AF797" s="58">
        <v>131.83000000000001</v>
      </c>
      <c r="AG797" s="59">
        <f t="shared" si="186"/>
        <v>329.87600700000002</v>
      </c>
      <c r="AH797" s="58">
        <v>227.00000399999999</v>
      </c>
      <c r="AI797" s="58">
        <v>196.00000499999999</v>
      </c>
      <c r="AJ797" s="58">
        <v>302.00000599999998</v>
      </c>
      <c r="AK797" s="59">
        <f t="shared" si="187"/>
        <v>725.00001499999996</v>
      </c>
      <c r="AL797" s="58">
        <v>352</v>
      </c>
      <c r="AM797" s="58">
        <v>251.00000800000001</v>
      </c>
      <c r="AN797" s="58">
        <v>471.00000499999999</v>
      </c>
      <c r="AO797" s="59">
        <f t="shared" si="188"/>
        <v>1074.0000129999999</v>
      </c>
      <c r="AP797" s="58">
        <v>264</v>
      </c>
      <c r="AQ797" s="58">
        <v>196.00000399999999</v>
      </c>
      <c r="AR797" s="58">
        <v>359.99999600000001</v>
      </c>
      <c r="AS797" s="59">
        <f t="shared" si="189"/>
        <v>820</v>
      </c>
      <c r="AT797" s="58">
        <v>98.000006999999997</v>
      </c>
      <c r="AU797" s="58">
        <v>76.999995999999996</v>
      </c>
      <c r="AV797" s="58">
        <v>131.00000199999999</v>
      </c>
      <c r="AW797" s="59">
        <f t="shared" si="190"/>
        <v>306.00000499999999</v>
      </c>
      <c r="AX797" s="58">
        <v>32.000010000000003</v>
      </c>
      <c r="AY797" s="58">
        <v>20</v>
      </c>
      <c r="AZ797" s="58">
        <v>44</v>
      </c>
      <c r="BA797" s="59">
        <f t="shared" si="191"/>
        <v>96.000010000000003</v>
      </c>
      <c r="BB797" s="58">
        <v>51.000003999999997</v>
      </c>
      <c r="BC797" s="58">
        <v>31.999994000000001</v>
      </c>
      <c r="BD797" s="58">
        <v>72.000011000000001</v>
      </c>
      <c r="BE797" s="59">
        <f t="shared" si="192"/>
        <v>155.00000900000001</v>
      </c>
      <c r="BF797" s="60">
        <f t="shared" si="193"/>
        <v>4088.578066</v>
      </c>
      <c r="BG797" s="53">
        <f t="shared" si="195"/>
        <v>1332.894035</v>
      </c>
      <c r="BH797" s="53">
        <f t="shared" si="195"/>
        <v>992.78900399999998</v>
      </c>
      <c r="BI797" s="53">
        <f t="shared" si="195"/>
        <v>1762.8950270000003</v>
      </c>
      <c r="BJ797" s="53">
        <f t="shared" si="194"/>
        <v>4088.578066</v>
      </c>
      <c r="BL797" s="40"/>
    </row>
    <row r="798" spans="1:64" ht="16.05" customHeight="1" x14ac:dyDescent="0.3">
      <c r="A798" s="55">
        <v>792</v>
      </c>
      <c r="B798" s="55" t="s">
        <v>52</v>
      </c>
      <c r="C798" s="55" t="s">
        <v>297</v>
      </c>
      <c r="D798" s="55" t="s">
        <v>54</v>
      </c>
      <c r="E798" s="55" t="s">
        <v>511</v>
      </c>
      <c r="F798" s="56">
        <v>25</v>
      </c>
      <c r="G798" s="57">
        <v>380</v>
      </c>
      <c r="H798" s="55" t="s">
        <v>51</v>
      </c>
      <c r="I798" s="53">
        <v>45910.920004</v>
      </c>
      <c r="J798" s="58">
        <v>1350</v>
      </c>
      <c r="K798" s="58">
        <v>1001.000008</v>
      </c>
      <c r="L798" s="58">
        <v>1715.999992</v>
      </c>
      <c r="M798" s="59">
        <f t="shared" si="181"/>
        <v>4067</v>
      </c>
      <c r="N798" s="58">
        <v>1363</v>
      </c>
      <c r="O798" s="58">
        <v>1022.999992</v>
      </c>
      <c r="P798" s="58">
        <v>1344.999996</v>
      </c>
      <c r="Q798" s="59">
        <f t="shared" si="182"/>
        <v>3730.999988</v>
      </c>
      <c r="R798" s="58">
        <v>1530.9999909999999</v>
      </c>
      <c r="S798" s="58">
        <v>1137.9999869999999</v>
      </c>
      <c r="T798" s="58">
        <v>1467.0000110000001</v>
      </c>
      <c r="U798" s="59">
        <f t="shared" si="183"/>
        <v>4135.9999889999999</v>
      </c>
      <c r="V798" s="58">
        <v>1317.719996</v>
      </c>
      <c r="W798" s="58">
        <v>1131.3719960000001</v>
      </c>
      <c r="X798" s="58">
        <v>1610.066004</v>
      </c>
      <c r="Y798" s="59">
        <f t="shared" si="184"/>
        <v>4059.1579959999999</v>
      </c>
      <c r="Z798" s="58">
        <v>1527.4440059999999</v>
      </c>
      <c r="AA798" s="58">
        <v>1079.8589979999999</v>
      </c>
      <c r="AB798" s="58">
        <v>1631.8740049999999</v>
      </c>
      <c r="AC798" s="59">
        <f t="shared" si="185"/>
        <v>4239.177009</v>
      </c>
      <c r="AD798" s="58">
        <v>1438.2729899999999</v>
      </c>
      <c r="AE798" s="58">
        <v>1110.1960120000001</v>
      </c>
      <c r="AF798" s="58">
        <v>1548.116</v>
      </c>
      <c r="AG798" s="59">
        <f t="shared" si="186"/>
        <v>4096.5850019999998</v>
      </c>
      <c r="AH798" s="58">
        <v>1343.00001</v>
      </c>
      <c r="AI798" s="58">
        <v>1013.000005</v>
      </c>
      <c r="AJ798" s="58">
        <v>1285.000002</v>
      </c>
      <c r="AK798" s="59">
        <f t="shared" si="187"/>
        <v>3641.0000170000003</v>
      </c>
      <c r="AL798" s="58">
        <v>1230.000002</v>
      </c>
      <c r="AM798" s="58">
        <v>884.00000199999999</v>
      </c>
      <c r="AN798" s="58">
        <v>1122.0000090000001</v>
      </c>
      <c r="AO798" s="59">
        <f t="shared" si="188"/>
        <v>3236.0000129999999</v>
      </c>
      <c r="AP798" s="58">
        <v>1299.00001</v>
      </c>
      <c r="AQ798" s="58">
        <v>944.00000599999998</v>
      </c>
      <c r="AR798" s="58">
        <v>1114.999994</v>
      </c>
      <c r="AS798" s="59">
        <f t="shared" si="189"/>
        <v>3358.0000099999997</v>
      </c>
      <c r="AT798" s="58">
        <v>1239</v>
      </c>
      <c r="AU798" s="58">
        <v>1051.999992</v>
      </c>
      <c r="AV798" s="58">
        <v>1308.999994</v>
      </c>
      <c r="AW798" s="59">
        <f t="shared" si="190"/>
        <v>3599.9999859999998</v>
      </c>
      <c r="AX798" s="58">
        <v>1342.000002</v>
      </c>
      <c r="AY798" s="58">
        <v>1022.999996</v>
      </c>
      <c r="AZ798" s="58">
        <v>1397</v>
      </c>
      <c r="BA798" s="59">
        <f t="shared" si="191"/>
        <v>3761.9999980000002</v>
      </c>
      <c r="BB798" s="58">
        <v>1459.000004</v>
      </c>
      <c r="BC798" s="58">
        <v>956.99999600000001</v>
      </c>
      <c r="BD798" s="58">
        <v>1568.999996</v>
      </c>
      <c r="BE798" s="59">
        <f t="shared" si="192"/>
        <v>3984.999996</v>
      </c>
      <c r="BF798" s="60">
        <f t="shared" si="193"/>
        <v>45910.920004</v>
      </c>
      <c r="BG798" s="53">
        <f t="shared" si="195"/>
        <v>16439.437011000002</v>
      </c>
      <c r="BH798" s="53">
        <f t="shared" si="195"/>
        <v>12356.42699</v>
      </c>
      <c r="BI798" s="53">
        <f t="shared" si="195"/>
        <v>17115.056002999998</v>
      </c>
      <c r="BJ798" s="53">
        <f t="shared" si="194"/>
        <v>45910.920004</v>
      </c>
      <c r="BL798" s="40"/>
    </row>
    <row r="799" spans="1:64" ht="16.05" customHeight="1" x14ac:dyDescent="0.3">
      <c r="A799" s="55">
        <v>793</v>
      </c>
      <c r="B799" s="55" t="s">
        <v>52</v>
      </c>
      <c r="C799" s="55" t="s">
        <v>162</v>
      </c>
      <c r="D799" s="55" t="s">
        <v>54</v>
      </c>
      <c r="E799" s="55" t="s">
        <v>511</v>
      </c>
      <c r="F799" s="56">
        <v>1.7</v>
      </c>
      <c r="G799" s="57">
        <v>220</v>
      </c>
      <c r="H799" s="55" t="s">
        <v>51</v>
      </c>
      <c r="I799" s="53">
        <v>219.546997</v>
      </c>
      <c r="J799" s="58">
        <v>6</v>
      </c>
      <c r="K799" s="58">
        <v>5</v>
      </c>
      <c r="L799" s="58">
        <v>9.9999970000000005</v>
      </c>
      <c r="M799" s="59">
        <f t="shared" si="181"/>
        <v>20.999997</v>
      </c>
      <c r="N799" s="58">
        <v>6</v>
      </c>
      <c r="O799" s="58">
        <v>3.9999959999999999</v>
      </c>
      <c r="P799" s="58">
        <v>7.9999960000000003</v>
      </c>
      <c r="Q799" s="59">
        <f t="shared" si="182"/>
        <v>17.999991999999999</v>
      </c>
      <c r="R799" s="58">
        <v>7.9999979999999997</v>
      </c>
      <c r="S799" s="58">
        <v>5.0000030000000004</v>
      </c>
      <c r="T799" s="58">
        <v>8.9999950000000002</v>
      </c>
      <c r="U799" s="59">
        <f t="shared" si="183"/>
        <v>21.999996000000003</v>
      </c>
      <c r="V799" s="58">
        <v>4.5690059999999999</v>
      </c>
      <c r="W799" s="58">
        <v>3.7889979999999999</v>
      </c>
      <c r="X799" s="58">
        <v>7.3720020000000002</v>
      </c>
      <c r="Y799" s="59">
        <f t="shared" si="184"/>
        <v>15.730005999999999</v>
      </c>
      <c r="Z799" s="58">
        <v>7.6479920000000003</v>
      </c>
      <c r="AA799" s="58">
        <v>5.5850099999999996</v>
      </c>
      <c r="AB799" s="58">
        <v>10.301993</v>
      </c>
      <c r="AC799" s="59">
        <f t="shared" si="185"/>
        <v>23.534994999999999</v>
      </c>
      <c r="AD799" s="58">
        <v>5.4180000000000001</v>
      </c>
      <c r="AE799" s="58">
        <v>3.9949949999999999</v>
      </c>
      <c r="AF799" s="58">
        <v>7.8689999999999998</v>
      </c>
      <c r="AG799" s="59">
        <f t="shared" si="186"/>
        <v>17.281995000000002</v>
      </c>
      <c r="AH799" s="58">
        <v>5.000006</v>
      </c>
      <c r="AI799" s="58">
        <v>3.9999959999999999</v>
      </c>
      <c r="AJ799" s="58">
        <v>6.9999969999999996</v>
      </c>
      <c r="AK799" s="59">
        <f t="shared" si="187"/>
        <v>15.999998999999999</v>
      </c>
      <c r="AL799" s="58">
        <v>5.000006</v>
      </c>
      <c r="AM799" s="58">
        <v>4.0000099999999996</v>
      </c>
      <c r="AN799" s="58">
        <v>7.0000070000000001</v>
      </c>
      <c r="AO799" s="59">
        <f t="shared" si="188"/>
        <v>16.000022999999999</v>
      </c>
      <c r="AP799" s="58">
        <v>5.999994</v>
      </c>
      <c r="AQ799" s="58">
        <v>4.0000099999999996</v>
      </c>
      <c r="AR799" s="58">
        <v>6.000006</v>
      </c>
      <c r="AS799" s="59">
        <f t="shared" si="189"/>
        <v>16.00001</v>
      </c>
      <c r="AT799" s="58">
        <v>4.9999950000000002</v>
      </c>
      <c r="AU799" s="58">
        <v>3.9999980000000002</v>
      </c>
      <c r="AV799" s="58">
        <v>8.0000020000000003</v>
      </c>
      <c r="AW799" s="59">
        <f t="shared" si="190"/>
        <v>16.999994999999998</v>
      </c>
      <c r="AX799" s="58">
        <v>4.9999950000000002</v>
      </c>
      <c r="AY799" s="58">
        <v>2.9999929999999999</v>
      </c>
      <c r="AZ799" s="58">
        <v>7</v>
      </c>
      <c r="BA799" s="59">
        <f t="shared" si="191"/>
        <v>14.999988</v>
      </c>
      <c r="BB799" s="58">
        <v>7.0000039999999997</v>
      </c>
      <c r="BC799" s="58">
        <v>5.0000030000000004</v>
      </c>
      <c r="BD799" s="58">
        <v>9.9999939999999992</v>
      </c>
      <c r="BE799" s="59">
        <f t="shared" si="192"/>
        <v>22.000000999999997</v>
      </c>
      <c r="BF799" s="60">
        <f t="shared" si="193"/>
        <v>219.546997</v>
      </c>
      <c r="BG799" s="53">
        <f t="shared" si="195"/>
        <v>70.634996000000001</v>
      </c>
      <c r="BH799" s="53">
        <f t="shared" si="195"/>
        <v>51.369011999999991</v>
      </c>
      <c r="BI799" s="53">
        <f t="shared" si="195"/>
        <v>97.542989000000006</v>
      </c>
      <c r="BJ799" s="53">
        <f t="shared" si="194"/>
        <v>219.546997</v>
      </c>
      <c r="BL799" s="40"/>
    </row>
    <row r="800" spans="1:64" ht="16.05" customHeight="1" x14ac:dyDescent="0.3">
      <c r="A800" s="55">
        <v>794</v>
      </c>
      <c r="B800" s="55" t="s">
        <v>52</v>
      </c>
      <c r="C800" s="55" t="s">
        <v>162</v>
      </c>
      <c r="D800" s="55" t="s">
        <v>54</v>
      </c>
      <c r="E800" s="55" t="s">
        <v>511</v>
      </c>
      <c r="F800" s="56">
        <v>1.7</v>
      </c>
      <c r="G800" s="57">
        <v>220</v>
      </c>
      <c r="H800" s="55" t="s">
        <v>51</v>
      </c>
      <c r="I800" s="53">
        <v>2124.0520060000003</v>
      </c>
      <c r="J800" s="58">
        <v>59</v>
      </c>
      <c r="K800" s="58">
        <v>43.999991999999999</v>
      </c>
      <c r="L800" s="58">
        <v>98.000003000000007</v>
      </c>
      <c r="M800" s="59">
        <f t="shared" si="181"/>
        <v>200.99999500000001</v>
      </c>
      <c r="N800" s="58">
        <v>59</v>
      </c>
      <c r="O800" s="58">
        <v>44.999996000000003</v>
      </c>
      <c r="P800" s="58">
        <v>77.000004000000004</v>
      </c>
      <c r="Q800" s="59">
        <f t="shared" si="182"/>
        <v>181</v>
      </c>
      <c r="R800" s="58">
        <v>69</v>
      </c>
      <c r="S800" s="58">
        <v>47.999997999999998</v>
      </c>
      <c r="T800" s="58">
        <v>84.999996999999993</v>
      </c>
      <c r="U800" s="59">
        <f t="shared" si="183"/>
        <v>201.99999500000001</v>
      </c>
      <c r="V800" s="58">
        <v>55.1</v>
      </c>
      <c r="W800" s="58">
        <v>46.180998000000002</v>
      </c>
      <c r="X800" s="58">
        <v>88.930002000000002</v>
      </c>
      <c r="Y800" s="59">
        <f t="shared" si="184"/>
        <v>190.21100000000001</v>
      </c>
      <c r="Z800" s="58">
        <v>27.158010000000001</v>
      </c>
      <c r="AA800" s="58">
        <v>18.525008</v>
      </c>
      <c r="AB800" s="58">
        <v>39.887998000000003</v>
      </c>
      <c r="AC800" s="59">
        <f t="shared" si="185"/>
        <v>85.571016000000014</v>
      </c>
      <c r="AD800" s="58">
        <v>33.966996000000002</v>
      </c>
      <c r="AE800" s="58">
        <v>21.770992</v>
      </c>
      <c r="AF800" s="58">
        <v>36.531999999999996</v>
      </c>
      <c r="AG800" s="59">
        <f t="shared" si="186"/>
        <v>92.269987999999998</v>
      </c>
      <c r="AH800" s="58">
        <v>64.999989999999997</v>
      </c>
      <c r="AI800" s="58">
        <v>50.999994999999998</v>
      </c>
      <c r="AJ800" s="58">
        <v>83.999994000000001</v>
      </c>
      <c r="AK800" s="59">
        <f t="shared" si="187"/>
        <v>199.999979</v>
      </c>
      <c r="AL800" s="58">
        <v>64.999989999999997</v>
      </c>
      <c r="AM800" s="58">
        <v>47.000005999999999</v>
      </c>
      <c r="AN800" s="58">
        <v>89.000006999999997</v>
      </c>
      <c r="AO800" s="59">
        <f t="shared" si="188"/>
        <v>201.00000299999999</v>
      </c>
      <c r="AP800" s="58">
        <v>64.000001999999995</v>
      </c>
      <c r="AQ800" s="58">
        <v>47.000005999999999</v>
      </c>
      <c r="AR800" s="58">
        <v>82.000005999999999</v>
      </c>
      <c r="AS800" s="59">
        <f t="shared" si="189"/>
        <v>193.00001399999999</v>
      </c>
      <c r="AT800" s="58">
        <v>55.000008000000001</v>
      </c>
      <c r="AU800" s="58">
        <v>43.999994000000001</v>
      </c>
      <c r="AV800" s="58">
        <v>77.000004000000004</v>
      </c>
      <c r="AW800" s="59">
        <f t="shared" si="190"/>
        <v>176.00000599999998</v>
      </c>
      <c r="AX800" s="58">
        <v>63</v>
      </c>
      <c r="AY800" s="58">
        <v>46.000006999999997</v>
      </c>
      <c r="AZ800" s="58">
        <v>90</v>
      </c>
      <c r="BA800" s="59">
        <f t="shared" si="191"/>
        <v>199.00000699999998</v>
      </c>
      <c r="BB800" s="58">
        <v>66</v>
      </c>
      <c r="BC800" s="58">
        <v>42.999988000000002</v>
      </c>
      <c r="BD800" s="58">
        <v>94.000015000000005</v>
      </c>
      <c r="BE800" s="59">
        <f t="shared" si="192"/>
        <v>203.00000299999999</v>
      </c>
      <c r="BF800" s="60">
        <f t="shared" si="193"/>
        <v>2124.0520060000003</v>
      </c>
      <c r="BG800" s="53">
        <f t="shared" si="195"/>
        <v>681.22499600000003</v>
      </c>
      <c r="BH800" s="53">
        <f t="shared" si="195"/>
        <v>501.47698000000003</v>
      </c>
      <c r="BI800" s="53">
        <f t="shared" si="195"/>
        <v>941.35002999999995</v>
      </c>
      <c r="BJ800" s="53">
        <f t="shared" si="194"/>
        <v>2124.0520059999999</v>
      </c>
      <c r="BL800" s="40"/>
    </row>
    <row r="801" spans="1:64" ht="16.05" customHeight="1" x14ac:dyDescent="0.3">
      <c r="A801" s="55">
        <v>795</v>
      </c>
      <c r="B801" s="55" t="s">
        <v>52</v>
      </c>
      <c r="C801" s="55" t="s">
        <v>162</v>
      </c>
      <c r="D801" s="55" t="s">
        <v>54</v>
      </c>
      <c r="E801" s="55" t="s">
        <v>511</v>
      </c>
      <c r="F801" s="56">
        <v>1.7</v>
      </c>
      <c r="G801" s="57">
        <v>220</v>
      </c>
      <c r="H801" s="55" t="s">
        <v>51</v>
      </c>
      <c r="I801" s="53">
        <v>320.08699200000001</v>
      </c>
      <c r="J801" s="58">
        <v>9</v>
      </c>
      <c r="K801" s="58">
        <v>7.0000080000000002</v>
      </c>
      <c r="L801" s="58">
        <v>14.999992000000001</v>
      </c>
      <c r="M801" s="59">
        <f t="shared" si="181"/>
        <v>31</v>
      </c>
      <c r="N801" s="58">
        <v>9</v>
      </c>
      <c r="O801" s="58">
        <v>6.0000039999999997</v>
      </c>
      <c r="P801" s="58">
        <v>11.000012</v>
      </c>
      <c r="Q801" s="59">
        <f t="shared" si="182"/>
        <v>26.000016000000002</v>
      </c>
      <c r="R801" s="58">
        <v>10.000009</v>
      </c>
      <c r="S801" s="58">
        <v>7.0000049999999998</v>
      </c>
      <c r="T801" s="58">
        <v>12.999991</v>
      </c>
      <c r="U801" s="59">
        <f t="shared" si="183"/>
        <v>30.000005000000002</v>
      </c>
      <c r="V801" s="58">
        <v>7.0649980000000001</v>
      </c>
      <c r="W801" s="58">
        <v>5.9239980000000001</v>
      </c>
      <c r="X801" s="58">
        <v>11.448995999999999</v>
      </c>
      <c r="Y801" s="59">
        <f t="shared" si="184"/>
        <v>24.437992000000001</v>
      </c>
      <c r="Z801" s="58">
        <v>8.408004</v>
      </c>
      <c r="AA801" s="58">
        <v>6.0139959999999997</v>
      </c>
      <c r="AB801" s="58">
        <v>11.451997</v>
      </c>
      <c r="AC801" s="59">
        <f t="shared" si="185"/>
        <v>25.873997000000003</v>
      </c>
      <c r="AD801" s="58">
        <v>7.9200030000000003</v>
      </c>
      <c r="AE801" s="58">
        <v>5.788996</v>
      </c>
      <c r="AF801" s="58">
        <v>11.066000000000001</v>
      </c>
      <c r="AG801" s="59">
        <f t="shared" si="186"/>
        <v>24.774999000000001</v>
      </c>
      <c r="AH801" s="58">
        <v>7.9999919999999998</v>
      </c>
      <c r="AI801" s="58">
        <v>6.0000049999999998</v>
      </c>
      <c r="AJ801" s="58">
        <v>10.999993</v>
      </c>
      <c r="AK801" s="59">
        <f t="shared" si="187"/>
        <v>24.99999</v>
      </c>
      <c r="AL801" s="58">
        <v>7.9999919999999998</v>
      </c>
      <c r="AM801" s="58">
        <v>6.0000039999999997</v>
      </c>
      <c r="AN801" s="58">
        <v>11.000007999999999</v>
      </c>
      <c r="AO801" s="59">
        <f t="shared" si="188"/>
        <v>25.000003999999997</v>
      </c>
      <c r="AP801" s="58">
        <v>7.9999919999999998</v>
      </c>
      <c r="AQ801" s="58">
        <v>6.0000039999999997</v>
      </c>
      <c r="AR801" s="58">
        <v>11.000007999999999</v>
      </c>
      <c r="AS801" s="59">
        <f t="shared" si="189"/>
        <v>25.000003999999997</v>
      </c>
      <c r="AT801" s="58">
        <v>7.9999919999999998</v>
      </c>
      <c r="AU801" s="58">
        <v>6.999994</v>
      </c>
      <c r="AV801" s="58">
        <v>11.000007999999999</v>
      </c>
      <c r="AW801" s="59">
        <f t="shared" si="190"/>
        <v>25.999994000000001</v>
      </c>
      <c r="AX801" s="58">
        <v>7.9999919999999998</v>
      </c>
      <c r="AY801" s="58">
        <v>5.0000010000000001</v>
      </c>
      <c r="AZ801" s="58">
        <v>11</v>
      </c>
      <c r="BA801" s="59">
        <f t="shared" si="191"/>
        <v>23.999993</v>
      </c>
      <c r="BB801" s="58">
        <v>11</v>
      </c>
      <c r="BC801" s="58">
        <v>7.0000010000000001</v>
      </c>
      <c r="BD801" s="58">
        <v>14.999997</v>
      </c>
      <c r="BE801" s="59">
        <f t="shared" si="192"/>
        <v>32.999998000000005</v>
      </c>
      <c r="BF801" s="60">
        <f t="shared" si="193"/>
        <v>320.08699200000001</v>
      </c>
      <c r="BG801" s="53">
        <f t="shared" si="195"/>
        <v>102.39297400000002</v>
      </c>
      <c r="BH801" s="53">
        <f t="shared" si="195"/>
        <v>74.727015999999992</v>
      </c>
      <c r="BI801" s="53">
        <f t="shared" si="195"/>
        <v>142.96700199999998</v>
      </c>
      <c r="BJ801" s="53">
        <f t="shared" si="194"/>
        <v>320.08699200000001</v>
      </c>
      <c r="BL801" s="40"/>
    </row>
    <row r="802" spans="1:64" ht="16.05" customHeight="1" x14ac:dyDescent="0.3">
      <c r="A802" s="55">
        <v>796</v>
      </c>
      <c r="B802" s="55" t="s">
        <v>52</v>
      </c>
      <c r="C802" s="55" t="s">
        <v>162</v>
      </c>
      <c r="D802" s="55" t="s">
        <v>54</v>
      </c>
      <c r="E802" s="55" t="s">
        <v>511</v>
      </c>
      <c r="F802" s="56">
        <v>40</v>
      </c>
      <c r="G802" s="57">
        <v>380</v>
      </c>
      <c r="H802" s="55" t="s">
        <v>51</v>
      </c>
      <c r="I802" s="53">
        <v>42715.724976000005</v>
      </c>
      <c r="J802" s="58">
        <v>1036</v>
      </c>
      <c r="K802" s="58">
        <v>764</v>
      </c>
      <c r="L802" s="58">
        <v>1435.0000050000001</v>
      </c>
      <c r="M802" s="59">
        <f t="shared" si="181"/>
        <v>3235.0000049999999</v>
      </c>
      <c r="N802" s="58">
        <v>1022</v>
      </c>
      <c r="O802" s="58">
        <v>776.00000799999998</v>
      </c>
      <c r="P802" s="58">
        <v>1104.999988</v>
      </c>
      <c r="Q802" s="59">
        <f t="shared" si="182"/>
        <v>2902.999996</v>
      </c>
      <c r="R802" s="58">
        <v>1107.0000050000001</v>
      </c>
      <c r="S802" s="58">
        <v>810.99999300000002</v>
      </c>
      <c r="T802" s="58">
        <v>1144.99999</v>
      </c>
      <c r="U802" s="59">
        <f t="shared" si="183"/>
        <v>3062.9999880000005</v>
      </c>
      <c r="V802" s="58">
        <v>965.64999599999999</v>
      </c>
      <c r="W802" s="58">
        <v>1077.7250019999999</v>
      </c>
      <c r="X802" s="58">
        <v>1504.0249980000001</v>
      </c>
      <c r="Y802" s="59">
        <f t="shared" si="184"/>
        <v>3547.3999960000001</v>
      </c>
      <c r="Z802" s="58">
        <v>1424.000006</v>
      </c>
      <c r="AA802" s="58">
        <v>1013.650008</v>
      </c>
      <c r="AB802" s="58">
        <v>1716.974999</v>
      </c>
      <c r="AC802" s="59">
        <f t="shared" si="185"/>
        <v>4154.6250129999999</v>
      </c>
      <c r="AD802" s="58">
        <v>1350.4000020000001</v>
      </c>
      <c r="AE802" s="58">
        <v>761.54999699999996</v>
      </c>
      <c r="AF802" s="58">
        <v>1139.75</v>
      </c>
      <c r="AG802" s="59">
        <f t="shared" si="186"/>
        <v>3251.6999989999999</v>
      </c>
      <c r="AH802" s="58">
        <v>1585.999998</v>
      </c>
      <c r="AI802" s="58">
        <v>1326.000004</v>
      </c>
      <c r="AJ802" s="58">
        <v>1605.9999969999999</v>
      </c>
      <c r="AK802" s="59">
        <f t="shared" si="187"/>
        <v>4517.9999989999997</v>
      </c>
      <c r="AL802" s="58">
        <v>1252.99999</v>
      </c>
      <c r="AM802" s="58">
        <v>952.00000399999999</v>
      </c>
      <c r="AN802" s="58">
        <v>1649.9999869999999</v>
      </c>
      <c r="AO802" s="59">
        <f t="shared" si="188"/>
        <v>3854.9999809999999</v>
      </c>
      <c r="AP802" s="58">
        <v>1006.000006</v>
      </c>
      <c r="AQ802" s="58">
        <v>738.99999600000001</v>
      </c>
      <c r="AR802" s="58">
        <v>1174.000006</v>
      </c>
      <c r="AS802" s="59">
        <f t="shared" si="189"/>
        <v>2919.000008</v>
      </c>
      <c r="AT802" s="58">
        <v>1164.99999</v>
      </c>
      <c r="AU802" s="58">
        <v>884.00000199999999</v>
      </c>
      <c r="AV802" s="58">
        <v>1275.999996</v>
      </c>
      <c r="AW802" s="59">
        <f t="shared" si="190"/>
        <v>3324.999988</v>
      </c>
      <c r="AX802" s="58">
        <v>1158.999996</v>
      </c>
      <c r="AY802" s="58">
        <v>941.99999000000003</v>
      </c>
      <c r="AZ802" s="58">
        <v>1308</v>
      </c>
      <c r="BA802" s="59">
        <f t="shared" si="191"/>
        <v>3408.9999859999998</v>
      </c>
      <c r="BB802" s="58">
        <v>1607.999998</v>
      </c>
      <c r="BC802" s="58">
        <v>995.00000599999998</v>
      </c>
      <c r="BD802" s="58">
        <v>1932.0000130000001</v>
      </c>
      <c r="BE802" s="59">
        <f t="shared" si="192"/>
        <v>4535.0000170000003</v>
      </c>
      <c r="BF802" s="60">
        <f t="shared" si="193"/>
        <v>42715.724976000005</v>
      </c>
      <c r="BG802" s="53">
        <f t="shared" si="195"/>
        <v>14682.049987</v>
      </c>
      <c r="BH802" s="53">
        <f t="shared" si="195"/>
        <v>11041.925010000001</v>
      </c>
      <c r="BI802" s="53">
        <f t="shared" si="195"/>
        <v>16991.749979</v>
      </c>
      <c r="BJ802" s="53">
        <f t="shared" si="194"/>
        <v>42715.724975999998</v>
      </c>
      <c r="BL802" s="40"/>
    </row>
    <row r="803" spans="1:64" ht="16.05" customHeight="1" x14ac:dyDescent="0.3">
      <c r="A803" s="55">
        <v>797</v>
      </c>
      <c r="B803" s="55" t="s">
        <v>52</v>
      </c>
      <c r="C803" s="55" t="s">
        <v>190</v>
      </c>
      <c r="D803" s="55" t="s">
        <v>54</v>
      </c>
      <c r="E803" s="55" t="s">
        <v>511</v>
      </c>
      <c r="F803" s="56">
        <v>50</v>
      </c>
      <c r="G803" s="57">
        <v>380</v>
      </c>
      <c r="H803" s="55" t="s">
        <v>50</v>
      </c>
      <c r="I803" s="53">
        <v>162788.94300900001</v>
      </c>
      <c r="J803" s="58">
        <v>9470.85</v>
      </c>
      <c r="K803" s="58">
        <v>6846.6750000000002</v>
      </c>
      <c r="L803" s="58">
        <v>10671.075000000001</v>
      </c>
      <c r="M803" s="59">
        <f t="shared" si="181"/>
        <v>26988.600000000002</v>
      </c>
      <c r="N803" s="58">
        <v>9219.15</v>
      </c>
      <c r="O803" s="58">
        <v>6195.5</v>
      </c>
      <c r="P803" s="58">
        <v>7867.0249999999996</v>
      </c>
      <c r="Q803" s="59">
        <f t="shared" si="182"/>
        <v>23281.674999999999</v>
      </c>
      <c r="R803" s="58">
        <v>10797.225</v>
      </c>
      <c r="S803" s="58">
        <v>7256.4250000000002</v>
      </c>
      <c r="T803" s="58">
        <v>9636.0750000000007</v>
      </c>
      <c r="U803" s="59">
        <f t="shared" si="183"/>
        <v>27689.725000000002</v>
      </c>
      <c r="V803" s="58">
        <v>7381.8670000000002</v>
      </c>
      <c r="W803" s="58">
        <v>5527.2139999999999</v>
      </c>
      <c r="X803" s="58">
        <v>8640.5380000000005</v>
      </c>
      <c r="Y803" s="59">
        <f t="shared" si="184"/>
        <v>21549.618999999999</v>
      </c>
      <c r="Z803" s="58">
        <v>574.34900000000005</v>
      </c>
      <c r="AA803" s="58">
        <v>206.42500000000001</v>
      </c>
      <c r="AB803" s="58">
        <v>196.9</v>
      </c>
      <c r="AC803" s="59">
        <f t="shared" si="185"/>
        <v>977.67400000000009</v>
      </c>
      <c r="AD803" s="58">
        <v>2679.75</v>
      </c>
      <c r="AE803" s="58">
        <v>3188.5749999999998</v>
      </c>
      <c r="AF803" s="58">
        <v>1989.7750000000001</v>
      </c>
      <c r="AG803" s="59">
        <f t="shared" si="186"/>
        <v>7858.1</v>
      </c>
      <c r="AH803" s="58">
        <v>1437.999992</v>
      </c>
      <c r="AI803" s="58">
        <v>1432.999992</v>
      </c>
      <c r="AJ803" s="58">
        <v>1044.0000050000001</v>
      </c>
      <c r="AK803" s="59">
        <f t="shared" si="187"/>
        <v>3914.9999889999999</v>
      </c>
      <c r="AL803" s="58">
        <v>5952.0000099999997</v>
      </c>
      <c r="AM803" s="58">
        <v>5332.999992</v>
      </c>
      <c r="AN803" s="58">
        <v>3650.9999849999999</v>
      </c>
      <c r="AO803" s="59">
        <f t="shared" si="188"/>
        <v>14935.999987000001</v>
      </c>
      <c r="AP803" s="58">
        <v>9010.0000099999997</v>
      </c>
      <c r="AQ803" s="58">
        <v>7399.9999959999996</v>
      </c>
      <c r="AR803" s="58">
        <v>5536.0000140000002</v>
      </c>
      <c r="AS803" s="59">
        <f t="shared" si="189"/>
        <v>21946.000019999999</v>
      </c>
      <c r="AT803" s="58">
        <v>1197.9999989999999</v>
      </c>
      <c r="AU803" s="58">
        <v>1540.0000070000001</v>
      </c>
      <c r="AV803" s="58">
        <v>1356.000006</v>
      </c>
      <c r="AW803" s="59">
        <f t="shared" si="190"/>
        <v>4094.0000120000004</v>
      </c>
      <c r="AX803" s="58">
        <v>841.99999800000001</v>
      </c>
      <c r="AY803" s="58">
        <v>1109.0000030000001</v>
      </c>
      <c r="AZ803" s="58">
        <v>851</v>
      </c>
      <c r="BA803" s="59">
        <f t="shared" si="191"/>
        <v>2802.0000010000003</v>
      </c>
      <c r="BB803" s="58">
        <v>3213.45</v>
      </c>
      <c r="BC803" s="58">
        <v>2039.825</v>
      </c>
      <c r="BD803" s="58">
        <v>1497.2750000000001</v>
      </c>
      <c r="BE803" s="59">
        <f t="shared" si="192"/>
        <v>6750.5499999999993</v>
      </c>
      <c r="BF803" s="60">
        <f t="shared" si="193"/>
        <v>162788.94300900001</v>
      </c>
      <c r="BG803" s="53">
        <f t="shared" si="195"/>
        <v>61776.641008999992</v>
      </c>
      <c r="BH803" s="53">
        <f t="shared" si="195"/>
        <v>48075.638989999999</v>
      </c>
      <c r="BI803" s="53">
        <f t="shared" si="195"/>
        <v>52936.663010000011</v>
      </c>
      <c r="BJ803" s="53">
        <f t="shared" si="194"/>
        <v>162788.94300900001</v>
      </c>
      <c r="BL803" s="40"/>
    </row>
    <row r="804" spans="1:64" ht="16.05" customHeight="1" x14ac:dyDescent="0.3">
      <c r="A804" s="55">
        <v>798</v>
      </c>
      <c r="B804" s="55" t="s">
        <v>52</v>
      </c>
      <c r="C804" s="55" t="s">
        <v>190</v>
      </c>
      <c r="D804" s="55" t="s">
        <v>54</v>
      </c>
      <c r="E804" s="55" t="s">
        <v>511</v>
      </c>
      <c r="F804" s="56">
        <v>22</v>
      </c>
      <c r="G804" s="57">
        <v>380</v>
      </c>
      <c r="H804" s="55" t="s">
        <v>51</v>
      </c>
      <c r="I804" s="53">
        <v>3986.7449189999998</v>
      </c>
      <c r="J804" s="58">
        <v>13</v>
      </c>
      <c r="K804" s="58">
        <v>8.9999959999999994</v>
      </c>
      <c r="L804" s="58">
        <v>19.999987000000001</v>
      </c>
      <c r="M804" s="59">
        <f t="shared" si="181"/>
        <v>41.999983</v>
      </c>
      <c r="N804" s="58">
        <v>12</v>
      </c>
      <c r="O804" s="58">
        <v>8.9999959999999994</v>
      </c>
      <c r="P804" s="58">
        <v>16.999995999999999</v>
      </c>
      <c r="Q804" s="59">
        <f t="shared" si="182"/>
        <v>37.999991999999999</v>
      </c>
      <c r="R804" s="58">
        <v>299</v>
      </c>
      <c r="S804" s="58">
        <v>190.00000900000001</v>
      </c>
      <c r="T804" s="58">
        <v>323.99999200000002</v>
      </c>
      <c r="U804" s="59">
        <f t="shared" si="183"/>
        <v>813.000001</v>
      </c>
      <c r="V804" s="58">
        <v>275.16299700000002</v>
      </c>
      <c r="W804" s="58">
        <v>248.19599600000001</v>
      </c>
      <c r="X804" s="58">
        <v>530.29599599999995</v>
      </c>
      <c r="Y804" s="59">
        <f t="shared" si="184"/>
        <v>1053.6549890000001</v>
      </c>
      <c r="Z804" s="58">
        <v>328.30500999999998</v>
      </c>
      <c r="AA804" s="58">
        <v>262.99699800000002</v>
      </c>
      <c r="AB804" s="58">
        <v>470.493988</v>
      </c>
      <c r="AC804" s="59">
        <f t="shared" si="185"/>
        <v>1061.7959960000001</v>
      </c>
      <c r="AD804" s="58">
        <v>15.863001000000001</v>
      </c>
      <c r="AE804" s="58">
        <v>11.761006999999999</v>
      </c>
      <c r="AF804" s="58">
        <v>22.67</v>
      </c>
      <c r="AG804" s="59">
        <f t="shared" si="186"/>
        <v>50.294008000000005</v>
      </c>
      <c r="AH804" s="58">
        <v>73.999992000000006</v>
      </c>
      <c r="AI804" s="58">
        <v>62.000003</v>
      </c>
      <c r="AJ804" s="58">
        <v>109.000004</v>
      </c>
      <c r="AK804" s="59">
        <f t="shared" si="187"/>
        <v>244.999999</v>
      </c>
      <c r="AL804" s="58">
        <v>73.999992000000006</v>
      </c>
      <c r="AM804" s="58">
        <v>56.999997999999998</v>
      </c>
      <c r="AN804" s="58">
        <v>114.00000300000001</v>
      </c>
      <c r="AO804" s="59">
        <f t="shared" si="188"/>
        <v>244.99999300000002</v>
      </c>
      <c r="AP804" s="58">
        <v>73.999992000000006</v>
      </c>
      <c r="AQ804" s="58">
        <v>56.999997999999998</v>
      </c>
      <c r="AR804" s="58">
        <v>105.000004</v>
      </c>
      <c r="AS804" s="59">
        <f t="shared" si="189"/>
        <v>235.99999400000002</v>
      </c>
      <c r="AT804" s="58">
        <v>33.000002000000002</v>
      </c>
      <c r="AU804" s="58">
        <v>27.999994000000001</v>
      </c>
      <c r="AV804" s="58">
        <v>53.999989999999997</v>
      </c>
      <c r="AW804" s="59">
        <f t="shared" si="190"/>
        <v>114.99998600000001</v>
      </c>
      <c r="AX804" s="58">
        <v>19.000001999999999</v>
      </c>
      <c r="AY804" s="58">
        <v>8.9999959999999994</v>
      </c>
      <c r="AZ804" s="58">
        <v>18</v>
      </c>
      <c r="BA804" s="59">
        <f t="shared" si="191"/>
        <v>45.999997999999998</v>
      </c>
      <c r="BB804" s="58">
        <v>12.999998</v>
      </c>
      <c r="BC804" s="58">
        <v>8.9999959999999994</v>
      </c>
      <c r="BD804" s="58">
        <v>18.999986</v>
      </c>
      <c r="BE804" s="59">
        <f t="shared" si="192"/>
        <v>40.999980000000001</v>
      </c>
      <c r="BF804" s="60">
        <f t="shared" si="193"/>
        <v>3986.7449189999998</v>
      </c>
      <c r="BG804" s="53">
        <f t="shared" si="195"/>
        <v>1230.3309859999999</v>
      </c>
      <c r="BH804" s="53">
        <f t="shared" si="195"/>
        <v>952.9539870000001</v>
      </c>
      <c r="BI804" s="53">
        <f t="shared" si="195"/>
        <v>1803.4599460000002</v>
      </c>
      <c r="BJ804" s="53">
        <f t="shared" si="194"/>
        <v>3986.7449189999998</v>
      </c>
      <c r="BL804" s="40"/>
    </row>
    <row r="805" spans="1:64" ht="16.05" customHeight="1" x14ac:dyDescent="0.3">
      <c r="A805" s="55">
        <v>799</v>
      </c>
      <c r="B805" s="55" t="s">
        <v>52</v>
      </c>
      <c r="C805" s="55" t="s">
        <v>190</v>
      </c>
      <c r="D805" s="55" t="s">
        <v>54</v>
      </c>
      <c r="E805" s="55" t="s">
        <v>511</v>
      </c>
      <c r="F805" s="56">
        <v>22</v>
      </c>
      <c r="G805" s="57">
        <v>380</v>
      </c>
      <c r="H805" s="55" t="s">
        <v>51</v>
      </c>
      <c r="I805" s="53">
        <v>6084.6989669999984</v>
      </c>
      <c r="J805" s="58">
        <v>74.193539999999999</v>
      </c>
      <c r="K805" s="58">
        <v>67.693619999999996</v>
      </c>
      <c r="L805" s="58">
        <v>117.272738</v>
      </c>
      <c r="M805" s="59">
        <f t="shared" si="181"/>
        <v>259.159898</v>
      </c>
      <c r="N805" s="58">
        <v>260</v>
      </c>
      <c r="O805" s="58">
        <v>192.99999199999999</v>
      </c>
      <c r="P805" s="58">
        <v>339.99998799999997</v>
      </c>
      <c r="Q805" s="59">
        <f t="shared" si="182"/>
        <v>792.99998000000005</v>
      </c>
      <c r="R805" s="58">
        <v>594.000001</v>
      </c>
      <c r="S805" s="58">
        <v>335.00000199999999</v>
      </c>
      <c r="T805" s="58">
        <v>608.00001199999997</v>
      </c>
      <c r="U805" s="59">
        <f t="shared" si="183"/>
        <v>1537.0000150000001</v>
      </c>
      <c r="V805" s="58">
        <v>451.588998</v>
      </c>
      <c r="W805" s="58">
        <v>339.26799399999999</v>
      </c>
      <c r="X805" s="58">
        <v>725.22198600000002</v>
      </c>
      <c r="Y805" s="59">
        <f t="shared" si="184"/>
        <v>1516.078978</v>
      </c>
      <c r="Z805" s="58">
        <v>285.62300800000003</v>
      </c>
      <c r="AA805" s="58">
        <v>205.43100799999999</v>
      </c>
      <c r="AB805" s="58">
        <v>386.29900199999997</v>
      </c>
      <c r="AC805" s="59">
        <f t="shared" si="185"/>
        <v>877.35301800000002</v>
      </c>
      <c r="AD805" s="58">
        <v>258.19800300000003</v>
      </c>
      <c r="AE805" s="58">
        <v>193.79300499999999</v>
      </c>
      <c r="AF805" s="58">
        <v>371.11599999999999</v>
      </c>
      <c r="AG805" s="59">
        <f t="shared" si="186"/>
        <v>823.10700799999995</v>
      </c>
      <c r="AH805" s="58">
        <v>16.000005999999999</v>
      </c>
      <c r="AI805" s="58">
        <v>12.999995</v>
      </c>
      <c r="AJ805" s="58">
        <v>21.000014</v>
      </c>
      <c r="AK805" s="59">
        <f t="shared" si="187"/>
        <v>50.000014999999998</v>
      </c>
      <c r="AL805" s="58">
        <v>16.999994000000001</v>
      </c>
      <c r="AM805" s="58">
        <v>12.000007999999999</v>
      </c>
      <c r="AN805" s="58">
        <v>23.000011000000001</v>
      </c>
      <c r="AO805" s="59">
        <f t="shared" si="188"/>
        <v>52.000013000000003</v>
      </c>
      <c r="AP805" s="58">
        <v>16.999994000000001</v>
      </c>
      <c r="AQ805" s="58">
        <v>12.000007999999999</v>
      </c>
      <c r="AR805" s="58">
        <v>21.000012000000002</v>
      </c>
      <c r="AS805" s="59">
        <f t="shared" si="189"/>
        <v>50.000014000000007</v>
      </c>
      <c r="AT805" s="58">
        <v>16.000005000000002</v>
      </c>
      <c r="AU805" s="58">
        <v>12.999991</v>
      </c>
      <c r="AV805" s="58">
        <v>23.000011000000001</v>
      </c>
      <c r="AW805" s="59">
        <f t="shared" si="190"/>
        <v>52.000007000000004</v>
      </c>
      <c r="AX805" s="58">
        <v>16.000005000000002</v>
      </c>
      <c r="AY805" s="58">
        <v>12.00001</v>
      </c>
      <c r="AZ805" s="58">
        <v>22</v>
      </c>
      <c r="BA805" s="59">
        <f t="shared" si="191"/>
        <v>50.000015000000005</v>
      </c>
      <c r="BB805" s="58">
        <v>8.0000029999999995</v>
      </c>
      <c r="BC805" s="58">
        <v>4.9999960000000003</v>
      </c>
      <c r="BD805" s="58">
        <v>12.000007</v>
      </c>
      <c r="BE805" s="59">
        <f t="shared" si="192"/>
        <v>25.000005999999999</v>
      </c>
      <c r="BF805" s="60">
        <f t="shared" si="193"/>
        <v>6084.6989669999984</v>
      </c>
      <c r="BG805" s="53">
        <f t="shared" si="195"/>
        <v>2013.6035570000004</v>
      </c>
      <c r="BH805" s="53">
        <f t="shared" si="195"/>
        <v>1401.1856289999998</v>
      </c>
      <c r="BI805" s="53">
        <f t="shared" si="195"/>
        <v>2669.9097810000003</v>
      </c>
      <c r="BJ805" s="53">
        <f t="shared" si="194"/>
        <v>6084.6989670000003</v>
      </c>
      <c r="BL805" s="40"/>
    </row>
    <row r="806" spans="1:64" ht="16.05" customHeight="1" x14ac:dyDescent="0.3">
      <c r="A806" s="55">
        <v>800</v>
      </c>
      <c r="B806" s="55" t="s">
        <v>52</v>
      </c>
      <c r="C806" s="55" t="s">
        <v>268</v>
      </c>
      <c r="D806" s="55" t="s">
        <v>54</v>
      </c>
      <c r="E806" s="55" t="s">
        <v>511</v>
      </c>
      <c r="F806" s="56">
        <v>3.3</v>
      </c>
      <c r="G806" s="57">
        <v>220</v>
      </c>
      <c r="H806" s="55" t="s">
        <v>51</v>
      </c>
      <c r="I806" s="53">
        <v>0</v>
      </c>
      <c r="J806" s="58">
        <v>0</v>
      </c>
      <c r="K806" s="58">
        <v>0</v>
      </c>
      <c r="L806" s="58">
        <v>0</v>
      </c>
      <c r="M806" s="59">
        <f t="shared" si="181"/>
        <v>0</v>
      </c>
      <c r="N806" s="58">
        <v>0</v>
      </c>
      <c r="O806" s="58">
        <v>0</v>
      </c>
      <c r="P806" s="58">
        <v>0</v>
      </c>
      <c r="Q806" s="59">
        <f t="shared" si="182"/>
        <v>0</v>
      </c>
      <c r="R806" s="58">
        <v>0</v>
      </c>
      <c r="S806" s="58">
        <v>0</v>
      </c>
      <c r="T806" s="58">
        <v>0</v>
      </c>
      <c r="U806" s="59">
        <f t="shared" si="183"/>
        <v>0</v>
      </c>
      <c r="V806" s="58">
        <v>0</v>
      </c>
      <c r="W806" s="58">
        <v>0</v>
      </c>
      <c r="X806" s="58">
        <v>0</v>
      </c>
      <c r="Y806" s="59">
        <f t="shared" si="184"/>
        <v>0</v>
      </c>
      <c r="Z806" s="58">
        <v>0</v>
      </c>
      <c r="AA806" s="58">
        <v>0</v>
      </c>
      <c r="AB806" s="58">
        <v>0</v>
      </c>
      <c r="AC806" s="59">
        <f t="shared" si="185"/>
        <v>0</v>
      </c>
      <c r="AD806" s="58">
        <v>0</v>
      </c>
      <c r="AE806" s="58">
        <v>0</v>
      </c>
      <c r="AF806" s="58">
        <v>0</v>
      </c>
      <c r="AG806" s="59">
        <f t="shared" si="186"/>
        <v>0</v>
      </c>
      <c r="AH806" s="58">
        <v>0</v>
      </c>
      <c r="AI806" s="58">
        <v>0</v>
      </c>
      <c r="AJ806" s="58">
        <v>0</v>
      </c>
      <c r="AK806" s="59">
        <f t="shared" si="187"/>
        <v>0</v>
      </c>
      <c r="AL806" s="58">
        <v>0</v>
      </c>
      <c r="AM806" s="58">
        <v>0</v>
      </c>
      <c r="AN806" s="58">
        <v>0</v>
      </c>
      <c r="AO806" s="59">
        <f t="shared" si="188"/>
        <v>0</v>
      </c>
      <c r="AP806" s="58">
        <v>0</v>
      </c>
      <c r="AQ806" s="58">
        <v>0</v>
      </c>
      <c r="AR806" s="58">
        <v>0</v>
      </c>
      <c r="AS806" s="59">
        <f t="shared" si="189"/>
        <v>0</v>
      </c>
      <c r="AT806" s="58">
        <v>0</v>
      </c>
      <c r="AU806" s="58">
        <v>0</v>
      </c>
      <c r="AV806" s="58">
        <v>0</v>
      </c>
      <c r="AW806" s="59">
        <f t="shared" si="190"/>
        <v>0</v>
      </c>
      <c r="AX806" s="58">
        <v>0</v>
      </c>
      <c r="AY806" s="58">
        <v>0</v>
      </c>
      <c r="AZ806" s="58">
        <v>0</v>
      </c>
      <c r="BA806" s="59">
        <f t="shared" si="191"/>
        <v>0</v>
      </c>
      <c r="BB806" s="58">
        <v>0</v>
      </c>
      <c r="BC806" s="58">
        <v>0</v>
      </c>
      <c r="BD806" s="58">
        <v>0</v>
      </c>
      <c r="BE806" s="59">
        <f t="shared" si="192"/>
        <v>0</v>
      </c>
      <c r="BF806" s="60">
        <f t="shared" si="193"/>
        <v>0</v>
      </c>
      <c r="BG806" s="53">
        <f t="shared" si="195"/>
        <v>0</v>
      </c>
      <c r="BH806" s="53">
        <f t="shared" si="195"/>
        <v>0</v>
      </c>
      <c r="BI806" s="53">
        <f t="shared" si="195"/>
        <v>0</v>
      </c>
      <c r="BJ806" s="53">
        <f t="shared" si="194"/>
        <v>0</v>
      </c>
      <c r="BL806" s="40"/>
    </row>
    <row r="807" spans="1:64" ht="16.05" customHeight="1" x14ac:dyDescent="0.3">
      <c r="A807" s="55">
        <v>801</v>
      </c>
      <c r="B807" s="55" t="s">
        <v>52</v>
      </c>
      <c r="C807" s="55" t="s">
        <v>268</v>
      </c>
      <c r="D807" s="55" t="s">
        <v>54</v>
      </c>
      <c r="E807" s="55" t="s">
        <v>511</v>
      </c>
      <c r="F807" s="56">
        <v>130</v>
      </c>
      <c r="G807" s="57">
        <v>380</v>
      </c>
      <c r="H807" s="55" t="s">
        <v>50</v>
      </c>
      <c r="I807" s="53">
        <v>401395.67200000002</v>
      </c>
      <c r="J807" s="58">
        <v>10081.424999999999</v>
      </c>
      <c r="K807" s="58">
        <v>7469.05</v>
      </c>
      <c r="L807" s="58">
        <v>16489.547999999999</v>
      </c>
      <c r="M807" s="59">
        <f t="shared" si="181"/>
        <v>34040.023000000001</v>
      </c>
      <c r="N807" s="58">
        <v>10019.325000000001</v>
      </c>
      <c r="O807" s="58">
        <v>7472.05</v>
      </c>
      <c r="P807" s="58">
        <v>13205.348</v>
      </c>
      <c r="Q807" s="59">
        <f t="shared" si="182"/>
        <v>30696.722999999998</v>
      </c>
      <c r="R807" s="58">
        <v>11534.075000000001</v>
      </c>
      <c r="S807" s="58">
        <v>8169.45</v>
      </c>
      <c r="T807" s="58">
        <v>14273.849</v>
      </c>
      <c r="U807" s="59">
        <f t="shared" si="183"/>
        <v>33977.374000000003</v>
      </c>
      <c r="V807" s="58">
        <v>9532.7489999999998</v>
      </c>
      <c r="W807" s="58">
        <v>7986.6750000000002</v>
      </c>
      <c r="X807" s="58">
        <v>15468.224</v>
      </c>
      <c r="Y807" s="59">
        <f t="shared" si="184"/>
        <v>32987.648000000001</v>
      </c>
      <c r="Z807" s="58">
        <v>11051.159</v>
      </c>
      <c r="AA807" s="58">
        <v>7949.4250000000002</v>
      </c>
      <c r="AB807" s="58">
        <v>15125.251</v>
      </c>
      <c r="AC807" s="59">
        <f t="shared" si="185"/>
        <v>34125.834999999999</v>
      </c>
      <c r="AD807" s="58">
        <v>10734.95</v>
      </c>
      <c r="AE807" s="58">
        <v>8269.7749999999996</v>
      </c>
      <c r="AF807" s="58">
        <v>14810.050999999999</v>
      </c>
      <c r="AG807" s="59">
        <f t="shared" si="186"/>
        <v>33814.775999999998</v>
      </c>
      <c r="AH807" s="58">
        <v>11019.7</v>
      </c>
      <c r="AI807" s="58">
        <v>8605</v>
      </c>
      <c r="AJ807" s="58">
        <v>14303.6</v>
      </c>
      <c r="AK807" s="59">
        <f t="shared" si="187"/>
        <v>33928.300000000003</v>
      </c>
      <c r="AL807" s="58">
        <v>11024.55</v>
      </c>
      <c r="AM807" s="58">
        <v>7930.25</v>
      </c>
      <c r="AN807" s="58">
        <v>15036.7</v>
      </c>
      <c r="AO807" s="59">
        <f t="shared" si="188"/>
        <v>33991.5</v>
      </c>
      <c r="AP807" s="58">
        <v>11025.1</v>
      </c>
      <c r="AQ807" s="58">
        <v>7930.1750000000002</v>
      </c>
      <c r="AR807" s="58">
        <v>13937.85</v>
      </c>
      <c r="AS807" s="59">
        <f t="shared" si="189"/>
        <v>32893.125</v>
      </c>
      <c r="AT807" s="58">
        <v>10505.025</v>
      </c>
      <c r="AU807" s="58">
        <v>8425.7250000000004</v>
      </c>
      <c r="AV807" s="58">
        <v>15073.371999999999</v>
      </c>
      <c r="AW807" s="59">
        <f t="shared" si="190"/>
        <v>34004.122000000003</v>
      </c>
      <c r="AX807" s="58">
        <v>10569.1</v>
      </c>
      <c r="AY807" s="58">
        <v>7710.875</v>
      </c>
      <c r="AZ807" s="58">
        <v>14685.975</v>
      </c>
      <c r="BA807" s="59">
        <f t="shared" si="191"/>
        <v>32965.949999999997</v>
      </c>
      <c r="BB807" s="58">
        <v>11015.4</v>
      </c>
      <c r="BC807" s="58">
        <v>7194.4250000000002</v>
      </c>
      <c r="BD807" s="58">
        <v>15760.471</v>
      </c>
      <c r="BE807" s="59">
        <f t="shared" si="192"/>
        <v>33970.296000000002</v>
      </c>
      <c r="BF807" s="60">
        <f t="shared" si="193"/>
        <v>401395.67200000002</v>
      </c>
      <c r="BG807" s="53">
        <f t="shared" si="195"/>
        <v>128112.558</v>
      </c>
      <c r="BH807" s="53">
        <f t="shared" si="195"/>
        <v>95112.875000000015</v>
      </c>
      <c r="BI807" s="53">
        <f t="shared" si="195"/>
        <v>178170.239</v>
      </c>
      <c r="BJ807" s="53">
        <f t="shared" si="194"/>
        <v>401395.67200000002</v>
      </c>
      <c r="BL807" s="40"/>
    </row>
    <row r="808" spans="1:64" ht="16.05" customHeight="1" x14ac:dyDescent="0.3">
      <c r="A808" s="55">
        <v>802</v>
      </c>
      <c r="B808" s="55" t="s">
        <v>52</v>
      </c>
      <c r="C808" s="55" t="s">
        <v>298</v>
      </c>
      <c r="D808" s="55" t="s">
        <v>54</v>
      </c>
      <c r="E808" s="55" t="s">
        <v>511</v>
      </c>
      <c r="F808" s="56">
        <v>37</v>
      </c>
      <c r="G808" s="57">
        <v>380</v>
      </c>
      <c r="H808" s="55" t="s">
        <v>51</v>
      </c>
      <c r="I808" s="53">
        <v>134517.40207499999</v>
      </c>
      <c r="J808" s="58">
        <v>4639</v>
      </c>
      <c r="K808" s="58">
        <v>3457.999996</v>
      </c>
      <c r="L808" s="58">
        <v>6772.9999950000001</v>
      </c>
      <c r="M808" s="59">
        <f t="shared" si="181"/>
        <v>14869.999991000001</v>
      </c>
      <c r="N808" s="58">
        <v>3170</v>
      </c>
      <c r="O808" s="58">
        <v>2542</v>
      </c>
      <c r="P808" s="58">
        <v>3886.999996</v>
      </c>
      <c r="Q808" s="59">
        <f t="shared" si="182"/>
        <v>9598.9999960000005</v>
      </c>
      <c r="R808" s="58">
        <v>3790.0000070000001</v>
      </c>
      <c r="S808" s="58">
        <v>2905.999992</v>
      </c>
      <c r="T808" s="58">
        <v>4196.0000120000004</v>
      </c>
      <c r="U808" s="59">
        <f t="shared" si="183"/>
        <v>10892.000011</v>
      </c>
      <c r="V808" s="58">
        <v>3203.1119979999999</v>
      </c>
      <c r="W808" s="58">
        <v>2991.6479979999999</v>
      </c>
      <c r="X808" s="58">
        <v>4660.5220140000001</v>
      </c>
      <c r="Y808" s="59">
        <f t="shared" si="184"/>
        <v>10855.282009999999</v>
      </c>
      <c r="Z808" s="58">
        <v>3817.0190080000002</v>
      </c>
      <c r="AA808" s="58">
        <v>3108.0120080000002</v>
      </c>
      <c r="AB808" s="58">
        <v>4505.8920049999997</v>
      </c>
      <c r="AC808" s="59">
        <f t="shared" si="185"/>
        <v>11430.923021000001</v>
      </c>
      <c r="AD808" s="58">
        <v>4081.77</v>
      </c>
      <c r="AE808" s="58">
        <v>3212.3299969999998</v>
      </c>
      <c r="AF808" s="58">
        <v>4645.0969999999998</v>
      </c>
      <c r="AG808" s="59">
        <f t="shared" si="186"/>
        <v>11939.196996999999</v>
      </c>
      <c r="AH808" s="58">
        <v>3296.000004</v>
      </c>
      <c r="AI808" s="58">
        <v>2614.000008</v>
      </c>
      <c r="AJ808" s="58">
        <v>3973.0000049999999</v>
      </c>
      <c r="AK808" s="59">
        <f t="shared" si="187"/>
        <v>9883.0000170000003</v>
      </c>
      <c r="AL808" s="58">
        <v>3355</v>
      </c>
      <c r="AM808" s="58">
        <v>2443.9999979999998</v>
      </c>
      <c r="AN808" s="58">
        <v>4325.0000049999999</v>
      </c>
      <c r="AO808" s="59">
        <f t="shared" si="188"/>
        <v>10124.000002999999</v>
      </c>
      <c r="AP808" s="58">
        <v>3443</v>
      </c>
      <c r="AQ808" s="58">
        <v>2592.0000100000002</v>
      </c>
      <c r="AR808" s="58">
        <v>4107.9999939999998</v>
      </c>
      <c r="AS808" s="59">
        <f t="shared" si="189"/>
        <v>10143.000004</v>
      </c>
      <c r="AT808" s="58">
        <v>3381.9999990000001</v>
      </c>
      <c r="AU808" s="58">
        <v>2882.0000020000002</v>
      </c>
      <c r="AV808" s="58">
        <v>4555.0000010000003</v>
      </c>
      <c r="AW808" s="59">
        <f t="shared" si="190"/>
        <v>10819.000002000001</v>
      </c>
      <c r="AX808" s="58">
        <v>3339.9999990000001</v>
      </c>
      <c r="AY808" s="58">
        <v>2577.000008</v>
      </c>
      <c r="AZ808" s="58">
        <v>4439</v>
      </c>
      <c r="BA808" s="59">
        <f t="shared" si="191"/>
        <v>10356.000007000001</v>
      </c>
      <c r="BB808" s="58">
        <v>4898.000008</v>
      </c>
      <c r="BC808" s="58">
        <v>3177.0000070000001</v>
      </c>
      <c r="BD808" s="58">
        <v>5531.0000010000003</v>
      </c>
      <c r="BE808" s="59">
        <f t="shared" si="192"/>
        <v>13606.000016</v>
      </c>
      <c r="BF808" s="60">
        <f t="shared" si="193"/>
        <v>134517.40207499999</v>
      </c>
      <c r="BG808" s="53">
        <f t="shared" si="195"/>
        <v>44414.901023000006</v>
      </c>
      <c r="BH808" s="53">
        <f t="shared" si="195"/>
        <v>34503.990023999999</v>
      </c>
      <c r="BI808" s="53">
        <f t="shared" si="195"/>
        <v>55598.511028000008</v>
      </c>
      <c r="BJ808" s="53">
        <f t="shared" si="194"/>
        <v>134517.40207500002</v>
      </c>
      <c r="BL808" s="40"/>
    </row>
    <row r="809" spans="1:64" ht="16.05" customHeight="1" x14ac:dyDescent="0.3">
      <c r="A809" s="55">
        <v>803</v>
      </c>
      <c r="B809" s="55" t="s">
        <v>52</v>
      </c>
      <c r="C809" s="55" t="s">
        <v>298</v>
      </c>
      <c r="D809" s="55" t="s">
        <v>54</v>
      </c>
      <c r="E809" s="55" t="s">
        <v>511</v>
      </c>
      <c r="F809" s="56">
        <v>3.3</v>
      </c>
      <c r="G809" s="57">
        <v>380</v>
      </c>
      <c r="H809" s="55" t="s">
        <v>51</v>
      </c>
      <c r="I809" s="53">
        <v>1009.790966</v>
      </c>
      <c r="J809" s="58">
        <v>18</v>
      </c>
      <c r="K809" s="58">
        <v>16.000004000000001</v>
      </c>
      <c r="L809" s="58">
        <v>25.000012999999999</v>
      </c>
      <c r="M809" s="59">
        <f t="shared" si="181"/>
        <v>59.000017</v>
      </c>
      <c r="N809" s="58">
        <v>17</v>
      </c>
      <c r="O809" s="58">
        <v>12.999992000000001</v>
      </c>
      <c r="P809" s="58">
        <v>18</v>
      </c>
      <c r="Q809" s="59">
        <f t="shared" si="182"/>
        <v>47.999991999999999</v>
      </c>
      <c r="R809" s="58">
        <v>19.999994999999998</v>
      </c>
      <c r="S809" s="58">
        <v>19.999993</v>
      </c>
      <c r="T809" s="58">
        <v>22.000012999999999</v>
      </c>
      <c r="U809" s="59">
        <f t="shared" si="183"/>
        <v>62.000000999999997</v>
      </c>
      <c r="V809" s="58">
        <v>18.105004999999998</v>
      </c>
      <c r="W809" s="58">
        <v>24.582001999999999</v>
      </c>
      <c r="X809" s="58">
        <v>26.095991999999999</v>
      </c>
      <c r="Y809" s="59">
        <f t="shared" si="184"/>
        <v>68.78299899999999</v>
      </c>
      <c r="Z809" s="58">
        <v>22.237995999999999</v>
      </c>
      <c r="AA809" s="58">
        <v>25.454006</v>
      </c>
      <c r="AB809" s="58">
        <v>27.539992000000002</v>
      </c>
      <c r="AC809" s="59">
        <f t="shared" si="185"/>
        <v>75.231994</v>
      </c>
      <c r="AD809" s="58">
        <v>27.640998</v>
      </c>
      <c r="AE809" s="58">
        <v>20.237992999999999</v>
      </c>
      <c r="AF809" s="58">
        <v>24.896999999999998</v>
      </c>
      <c r="AG809" s="59">
        <f t="shared" si="186"/>
        <v>72.775991000000005</v>
      </c>
      <c r="AH809" s="58">
        <v>36.999996000000003</v>
      </c>
      <c r="AI809" s="58">
        <v>43.000003</v>
      </c>
      <c r="AJ809" s="58">
        <v>47.999994999999998</v>
      </c>
      <c r="AK809" s="59">
        <f t="shared" si="187"/>
        <v>127.999994</v>
      </c>
      <c r="AL809" s="58">
        <v>51.999991999999999</v>
      </c>
      <c r="AM809" s="58">
        <v>45.999997999999998</v>
      </c>
      <c r="AN809" s="58">
        <v>61.000005000000002</v>
      </c>
      <c r="AO809" s="59">
        <f t="shared" si="188"/>
        <v>158.99999500000001</v>
      </c>
      <c r="AP809" s="58">
        <v>31.99999</v>
      </c>
      <c r="AQ809" s="58">
        <v>31.00001</v>
      </c>
      <c r="AR809" s="58">
        <v>41.999994000000001</v>
      </c>
      <c r="AS809" s="59">
        <f t="shared" si="189"/>
        <v>104.999994</v>
      </c>
      <c r="AT809" s="58">
        <v>24.999995999999999</v>
      </c>
      <c r="AU809" s="58">
        <v>27.000005000000002</v>
      </c>
      <c r="AV809" s="58">
        <v>32.999997999999998</v>
      </c>
      <c r="AW809" s="59">
        <f t="shared" si="190"/>
        <v>84.999999000000003</v>
      </c>
      <c r="AX809" s="58">
        <v>28.999991999999999</v>
      </c>
      <c r="AY809" s="58">
        <v>20</v>
      </c>
      <c r="AZ809" s="58">
        <v>34</v>
      </c>
      <c r="BA809" s="59">
        <f t="shared" si="191"/>
        <v>82.999991999999992</v>
      </c>
      <c r="BB809" s="58">
        <v>23.00001</v>
      </c>
      <c r="BC809" s="58">
        <v>15.999997</v>
      </c>
      <c r="BD809" s="58">
        <v>24.999991000000001</v>
      </c>
      <c r="BE809" s="59">
        <f t="shared" si="192"/>
        <v>63.999997999999998</v>
      </c>
      <c r="BF809" s="60">
        <f t="shared" si="193"/>
        <v>1009.790966</v>
      </c>
      <c r="BG809" s="53">
        <f t="shared" si="195"/>
        <v>320.98396999999994</v>
      </c>
      <c r="BH809" s="53">
        <f t="shared" si="195"/>
        <v>302.27400300000005</v>
      </c>
      <c r="BI809" s="53">
        <f t="shared" si="195"/>
        <v>386.53299300000003</v>
      </c>
      <c r="BJ809" s="53">
        <f t="shared" si="194"/>
        <v>1009.790966</v>
      </c>
      <c r="BL809" s="40"/>
    </row>
    <row r="810" spans="1:64" ht="16.05" customHeight="1" x14ac:dyDescent="0.3">
      <c r="A810" s="55">
        <v>804</v>
      </c>
      <c r="B810" s="55" t="s">
        <v>52</v>
      </c>
      <c r="C810" s="55" t="s">
        <v>299</v>
      </c>
      <c r="D810" s="55" t="s">
        <v>54</v>
      </c>
      <c r="E810" s="55" t="s">
        <v>511</v>
      </c>
      <c r="F810" s="56">
        <v>1.7</v>
      </c>
      <c r="G810" s="57">
        <v>220</v>
      </c>
      <c r="H810" s="55" t="s">
        <v>51</v>
      </c>
      <c r="I810" s="53">
        <v>1140.6923712</v>
      </c>
      <c r="J810" s="58">
        <v>29</v>
      </c>
      <c r="K810" s="58">
        <v>21</v>
      </c>
      <c r="L810" s="58">
        <v>46.999986999999997</v>
      </c>
      <c r="M810" s="59">
        <f t="shared" si="181"/>
        <v>96.999987000000004</v>
      </c>
      <c r="N810" s="58">
        <v>28</v>
      </c>
      <c r="O810" s="58">
        <v>22.000004000000001</v>
      </c>
      <c r="P810" s="58">
        <v>38.000011999999998</v>
      </c>
      <c r="Q810" s="59">
        <f t="shared" si="182"/>
        <v>88.000016000000002</v>
      </c>
      <c r="R810" s="58">
        <v>32.912999999999997</v>
      </c>
      <c r="S810" s="58">
        <v>23.233989999999999</v>
      </c>
      <c r="T810" s="58">
        <v>40.630004999999997</v>
      </c>
      <c r="U810" s="59">
        <f t="shared" si="183"/>
        <v>96.776994999999999</v>
      </c>
      <c r="V810" s="58">
        <v>27.189</v>
      </c>
      <c r="W810" s="58">
        <v>22.713994</v>
      </c>
      <c r="X810" s="58">
        <v>43.897008</v>
      </c>
      <c r="Y810" s="59">
        <f t="shared" si="184"/>
        <v>93.800002000000006</v>
      </c>
      <c r="Z810" s="58">
        <v>30.310196600000001</v>
      </c>
      <c r="AA810" s="58">
        <v>22.494801599999999</v>
      </c>
      <c r="AB810" s="58">
        <v>42.252699400000004</v>
      </c>
      <c r="AC810" s="59">
        <f t="shared" si="185"/>
        <v>95.057697600000012</v>
      </c>
      <c r="AD810" s="58">
        <v>30.310196600000001</v>
      </c>
      <c r="AE810" s="58">
        <v>22.494801599999999</v>
      </c>
      <c r="AF810" s="58">
        <v>42.252699400000004</v>
      </c>
      <c r="AG810" s="59">
        <f t="shared" si="186"/>
        <v>95.057697600000012</v>
      </c>
      <c r="AH810" s="58">
        <v>31.99999</v>
      </c>
      <c r="AI810" s="58">
        <v>25.000005000000002</v>
      </c>
      <c r="AJ810" s="58">
        <v>40.999997999999998</v>
      </c>
      <c r="AK810" s="59">
        <f t="shared" si="187"/>
        <v>97.999992999999989</v>
      </c>
      <c r="AL810" s="58">
        <v>31.000001999999999</v>
      </c>
      <c r="AM810" s="58">
        <v>22.000004000000001</v>
      </c>
      <c r="AN810" s="58">
        <v>42.999985000000002</v>
      </c>
      <c r="AO810" s="59">
        <f t="shared" si="188"/>
        <v>95.999990999999994</v>
      </c>
      <c r="AP810" s="58">
        <v>31.99999</v>
      </c>
      <c r="AQ810" s="58">
        <v>23.000012000000002</v>
      </c>
      <c r="AR810" s="58">
        <v>39.000003999999997</v>
      </c>
      <c r="AS810" s="59">
        <f t="shared" si="189"/>
        <v>94.000005999999999</v>
      </c>
      <c r="AT810" s="58">
        <v>29.999991000000001</v>
      </c>
      <c r="AU810" s="58">
        <v>24.000008999999999</v>
      </c>
      <c r="AV810" s="58">
        <v>42.999985000000002</v>
      </c>
      <c r="AW810" s="59">
        <f t="shared" si="190"/>
        <v>96.999985000000009</v>
      </c>
      <c r="AX810" s="58">
        <v>29.999991000000001</v>
      </c>
      <c r="AY810" s="58">
        <v>22.000008000000001</v>
      </c>
      <c r="AZ810" s="58">
        <v>42</v>
      </c>
      <c r="BA810" s="59">
        <f t="shared" si="191"/>
        <v>93.999999000000003</v>
      </c>
      <c r="BB810" s="58">
        <v>31.000001999999999</v>
      </c>
      <c r="BC810" s="58">
        <v>19.99999</v>
      </c>
      <c r="BD810" s="58">
        <v>45.000010000000003</v>
      </c>
      <c r="BE810" s="59">
        <f t="shared" si="192"/>
        <v>96.000001999999995</v>
      </c>
      <c r="BF810" s="60">
        <f t="shared" si="193"/>
        <v>1140.6923712</v>
      </c>
      <c r="BG810" s="53">
        <f t="shared" si="195"/>
        <v>363.72235920000008</v>
      </c>
      <c r="BH810" s="53">
        <f t="shared" si="195"/>
        <v>269.93761919999997</v>
      </c>
      <c r="BI810" s="53">
        <f t="shared" si="195"/>
        <v>507.03239280000003</v>
      </c>
      <c r="BJ810" s="53">
        <f t="shared" si="194"/>
        <v>1140.6923712</v>
      </c>
      <c r="BL810" s="40"/>
    </row>
    <row r="811" spans="1:64" ht="16.05" customHeight="1" x14ac:dyDescent="0.3">
      <c r="A811" s="55">
        <v>805</v>
      </c>
      <c r="B811" s="55" t="s">
        <v>52</v>
      </c>
      <c r="C811" s="55" t="s">
        <v>299</v>
      </c>
      <c r="D811" s="55" t="s">
        <v>54</v>
      </c>
      <c r="E811" s="55" t="s">
        <v>511</v>
      </c>
      <c r="F811" s="56">
        <v>3.3</v>
      </c>
      <c r="G811" s="57">
        <v>220</v>
      </c>
      <c r="H811" s="55" t="s">
        <v>51</v>
      </c>
      <c r="I811" s="53">
        <v>219.185011</v>
      </c>
      <c r="J811" s="58">
        <v>7</v>
      </c>
      <c r="K811" s="58">
        <v>5</v>
      </c>
      <c r="L811" s="58">
        <v>10.999987000000001</v>
      </c>
      <c r="M811" s="59">
        <f t="shared" si="181"/>
        <v>22.999987000000001</v>
      </c>
      <c r="N811" s="58">
        <v>7</v>
      </c>
      <c r="O811" s="58">
        <v>5</v>
      </c>
      <c r="P811" s="58">
        <v>7.9999960000000003</v>
      </c>
      <c r="Q811" s="59">
        <f t="shared" si="182"/>
        <v>19.999995999999999</v>
      </c>
      <c r="R811" s="58">
        <v>7.0000039999999997</v>
      </c>
      <c r="S811" s="58">
        <v>5.0000030000000004</v>
      </c>
      <c r="T811" s="58">
        <v>9.9999939999999992</v>
      </c>
      <c r="U811" s="59">
        <f t="shared" si="183"/>
        <v>22.000000999999997</v>
      </c>
      <c r="V811" s="58">
        <v>4.6889909999999997</v>
      </c>
      <c r="W811" s="58">
        <v>4.0280040000000001</v>
      </c>
      <c r="X811" s="58">
        <v>7.7489999999999997</v>
      </c>
      <c r="Y811" s="59">
        <f t="shared" si="184"/>
        <v>16.465994999999999</v>
      </c>
      <c r="Z811" s="58">
        <v>5.2039900000000001</v>
      </c>
      <c r="AA811" s="58">
        <v>3.8959999999999999</v>
      </c>
      <c r="AB811" s="58">
        <v>7.4870049999999999</v>
      </c>
      <c r="AC811" s="59">
        <f t="shared" si="185"/>
        <v>16.586995000000002</v>
      </c>
      <c r="AD811" s="58">
        <v>5.0540070000000004</v>
      </c>
      <c r="AE811" s="58">
        <v>3.7690009999999998</v>
      </c>
      <c r="AF811" s="58">
        <v>7.3090000000000002</v>
      </c>
      <c r="AG811" s="59">
        <f t="shared" si="186"/>
        <v>16.132007999999999</v>
      </c>
      <c r="AH811" s="58">
        <v>5.000006</v>
      </c>
      <c r="AI811" s="58">
        <v>3.9999959999999999</v>
      </c>
      <c r="AJ811" s="58">
        <v>6.9999969999999996</v>
      </c>
      <c r="AK811" s="59">
        <f t="shared" si="187"/>
        <v>15.999998999999999</v>
      </c>
      <c r="AL811" s="58">
        <v>5.999994</v>
      </c>
      <c r="AM811" s="58">
        <v>4.0000099999999996</v>
      </c>
      <c r="AN811" s="58">
        <v>7.0000070000000001</v>
      </c>
      <c r="AO811" s="59">
        <f t="shared" si="188"/>
        <v>17.000011000000001</v>
      </c>
      <c r="AP811" s="58">
        <v>5.000006</v>
      </c>
      <c r="AQ811" s="58">
        <v>4.0000099999999996</v>
      </c>
      <c r="AR811" s="58">
        <v>7.0000140000000002</v>
      </c>
      <c r="AS811" s="59">
        <f t="shared" si="189"/>
        <v>16.000029999999999</v>
      </c>
      <c r="AT811" s="58">
        <v>4.9999950000000002</v>
      </c>
      <c r="AU811" s="58">
        <v>4.9999950000000002</v>
      </c>
      <c r="AV811" s="58">
        <v>8.0000020000000003</v>
      </c>
      <c r="AW811" s="59">
        <f t="shared" si="190"/>
        <v>17.999991999999999</v>
      </c>
      <c r="AX811" s="58">
        <v>4.9999950000000002</v>
      </c>
      <c r="AY811" s="58">
        <v>2.9999929999999999</v>
      </c>
      <c r="AZ811" s="58">
        <v>7</v>
      </c>
      <c r="BA811" s="59">
        <f t="shared" si="191"/>
        <v>14.999988</v>
      </c>
      <c r="BB811" s="58">
        <v>7.0000039999999997</v>
      </c>
      <c r="BC811" s="58">
        <v>5.0000030000000004</v>
      </c>
      <c r="BD811" s="58">
        <v>11.000002</v>
      </c>
      <c r="BE811" s="59">
        <f t="shared" si="192"/>
        <v>23.000008999999999</v>
      </c>
      <c r="BF811" s="60">
        <f t="shared" si="193"/>
        <v>219.185011</v>
      </c>
      <c r="BG811" s="53">
        <f t="shared" si="195"/>
        <v>68.946991999999995</v>
      </c>
      <c r="BH811" s="53">
        <f t="shared" si="195"/>
        <v>51.693014999999995</v>
      </c>
      <c r="BI811" s="53">
        <f t="shared" si="195"/>
        <v>98.545004000000006</v>
      </c>
      <c r="BJ811" s="53">
        <f t="shared" si="194"/>
        <v>219.185011</v>
      </c>
      <c r="BL811" s="40"/>
    </row>
    <row r="812" spans="1:64" ht="16.05" customHeight="1" x14ac:dyDescent="0.3">
      <c r="A812" s="55">
        <v>806</v>
      </c>
      <c r="B812" s="55" t="s">
        <v>52</v>
      </c>
      <c r="C812" s="55" t="s">
        <v>299</v>
      </c>
      <c r="D812" s="55" t="s">
        <v>54</v>
      </c>
      <c r="E812" s="55" t="s">
        <v>511</v>
      </c>
      <c r="F812" s="56">
        <v>3.3</v>
      </c>
      <c r="G812" s="57">
        <v>220</v>
      </c>
      <c r="H812" s="55" t="s">
        <v>51</v>
      </c>
      <c r="I812" s="53">
        <v>260.05296999999996</v>
      </c>
      <c r="J812" s="58">
        <v>8</v>
      </c>
      <c r="K812" s="58">
        <v>6.0000039999999997</v>
      </c>
      <c r="L812" s="58">
        <v>12.000007999999999</v>
      </c>
      <c r="M812" s="59">
        <f t="shared" si="181"/>
        <v>26.000011999999998</v>
      </c>
      <c r="N812" s="58">
        <v>6</v>
      </c>
      <c r="O812" s="58">
        <v>5</v>
      </c>
      <c r="P812" s="58">
        <v>9</v>
      </c>
      <c r="Q812" s="59">
        <f t="shared" si="182"/>
        <v>20</v>
      </c>
      <c r="R812" s="58">
        <v>7.0000039999999997</v>
      </c>
      <c r="S812" s="58">
        <v>5.0000030000000004</v>
      </c>
      <c r="T812" s="58">
        <v>7.9999960000000003</v>
      </c>
      <c r="U812" s="59">
        <f t="shared" si="183"/>
        <v>20.000003</v>
      </c>
      <c r="V812" s="58">
        <v>5.5039959999999999</v>
      </c>
      <c r="W812" s="58">
        <v>4.6460020000000002</v>
      </c>
      <c r="X812" s="58">
        <v>8.9539860000000004</v>
      </c>
      <c r="Y812" s="59">
        <f t="shared" si="184"/>
        <v>19.103984000000001</v>
      </c>
      <c r="Z812" s="58">
        <v>6.2300040000000001</v>
      </c>
      <c r="AA812" s="58">
        <v>4.5159960000000003</v>
      </c>
      <c r="AB812" s="58">
        <v>8.6250060000000008</v>
      </c>
      <c r="AC812" s="59">
        <f t="shared" si="185"/>
        <v>19.371006000000001</v>
      </c>
      <c r="AD812" s="58">
        <v>5.9100089999999996</v>
      </c>
      <c r="AE812" s="58">
        <v>4.363003</v>
      </c>
      <c r="AF812" s="58">
        <v>8.3049999999999997</v>
      </c>
      <c r="AG812" s="59">
        <f t="shared" si="186"/>
        <v>18.578012000000001</v>
      </c>
      <c r="AH812" s="58">
        <v>5.999994</v>
      </c>
      <c r="AI812" s="58">
        <v>5.0000030000000004</v>
      </c>
      <c r="AJ812" s="58">
        <v>7.9999960000000003</v>
      </c>
      <c r="AK812" s="59">
        <f t="shared" si="187"/>
        <v>18.999993</v>
      </c>
      <c r="AL812" s="58">
        <v>7.0000039999999997</v>
      </c>
      <c r="AM812" s="58">
        <v>4.0000099999999996</v>
      </c>
      <c r="AN812" s="58">
        <v>8.9999970000000005</v>
      </c>
      <c r="AO812" s="59">
        <f t="shared" si="188"/>
        <v>20.000011000000001</v>
      </c>
      <c r="AP812" s="58">
        <v>5.999994</v>
      </c>
      <c r="AQ812" s="58">
        <v>4.9999960000000003</v>
      </c>
      <c r="AR812" s="58">
        <v>7.9999919999999998</v>
      </c>
      <c r="AS812" s="59">
        <f t="shared" si="189"/>
        <v>18.999981999999999</v>
      </c>
      <c r="AT812" s="58">
        <v>9.9999900000000004</v>
      </c>
      <c r="AU812" s="58">
        <v>7.9999960000000003</v>
      </c>
      <c r="AV812" s="58">
        <v>13.999988</v>
      </c>
      <c r="AW812" s="59">
        <f t="shared" si="190"/>
        <v>31.999974000000002</v>
      </c>
      <c r="AX812" s="58">
        <v>6.9999929999999999</v>
      </c>
      <c r="AY812" s="58">
        <v>5.0000010000000001</v>
      </c>
      <c r="AZ812" s="58">
        <v>10</v>
      </c>
      <c r="BA812" s="59">
        <f t="shared" si="191"/>
        <v>21.999994000000001</v>
      </c>
      <c r="BB812" s="58">
        <v>7.9999919999999998</v>
      </c>
      <c r="BC812" s="58">
        <v>5.0000030000000004</v>
      </c>
      <c r="BD812" s="58">
        <v>12.000004000000001</v>
      </c>
      <c r="BE812" s="59">
        <f t="shared" si="192"/>
        <v>24.999999000000003</v>
      </c>
      <c r="BF812" s="60">
        <f t="shared" si="193"/>
        <v>260.05296999999996</v>
      </c>
      <c r="BG812" s="53">
        <f t="shared" si="195"/>
        <v>82.643980000000013</v>
      </c>
      <c r="BH812" s="53">
        <f t="shared" si="195"/>
        <v>61.525016999999998</v>
      </c>
      <c r="BI812" s="53">
        <f t="shared" si="195"/>
        <v>115.88397300000003</v>
      </c>
      <c r="BJ812" s="53">
        <f t="shared" si="194"/>
        <v>260.05297000000007</v>
      </c>
      <c r="BL812" s="40"/>
    </row>
    <row r="813" spans="1:64" ht="16.05" customHeight="1" x14ac:dyDescent="0.3">
      <c r="A813" s="55">
        <v>807</v>
      </c>
      <c r="B813" s="55" t="s">
        <v>52</v>
      </c>
      <c r="C813" s="55" t="s">
        <v>299</v>
      </c>
      <c r="D813" s="55" t="s">
        <v>54</v>
      </c>
      <c r="E813" s="55" t="s">
        <v>511</v>
      </c>
      <c r="F813" s="56">
        <v>1.7</v>
      </c>
      <c r="G813" s="57">
        <v>220</v>
      </c>
      <c r="H813" s="55" t="s">
        <v>51</v>
      </c>
      <c r="I813" s="53">
        <v>1150.4410239999997</v>
      </c>
      <c r="J813" s="58">
        <v>35</v>
      </c>
      <c r="K813" s="58">
        <v>26</v>
      </c>
      <c r="L813" s="58">
        <v>58.000005000000002</v>
      </c>
      <c r="M813" s="59">
        <f t="shared" si="181"/>
        <v>119.000005</v>
      </c>
      <c r="N813" s="58">
        <v>34</v>
      </c>
      <c r="O813" s="58">
        <v>24.999995999999999</v>
      </c>
      <c r="P813" s="58">
        <v>45</v>
      </c>
      <c r="Q813" s="59">
        <f t="shared" si="182"/>
        <v>103.999996</v>
      </c>
      <c r="R813" s="58">
        <v>41.000006999999997</v>
      </c>
      <c r="S813" s="58">
        <v>29.000004000000001</v>
      </c>
      <c r="T813" s="58">
        <v>49.999993000000003</v>
      </c>
      <c r="U813" s="59">
        <f t="shared" si="183"/>
        <v>120.000004</v>
      </c>
      <c r="V813" s="58">
        <v>33.938009000000001</v>
      </c>
      <c r="W813" s="58">
        <v>28.449006000000001</v>
      </c>
      <c r="X813" s="58">
        <v>54.974004000000001</v>
      </c>
      <c r="Y813" s="59">
        <f t="shared" si="184"/>
        <v>117.361019</v>
      </c>
      <c r="Z813" s="58">
        <v>41.289996000000002</v>
      </c>
      <c r="AA813" s="58">
        <v>30.440989999999999</v>
      </c>
      <c r="AB813" s="58">
        <v>57.528990999999998</v>
      </c>
      <c r="AC813" s="59">
        <f t="shared" si="185"/>
        <v>129.25997699999999</v>
      </c>
      <c r="AD813" s="58">
        <v>42.222999000000002</v>
      </c>
      <c r="AE813" s="58">
        <v>30.937989000000002</v>
      </c>
      <c r="AF813" s="58">
        <v>58.658999999999999</v>
      </c>
      <c r="AG813" s="59">
        <f t="shared" si="186"/>
        <v>131.819988</v>
      </c>
      <c r="AH813" s="58">
        <v>5.000006</v>
      </c>
      <c r="AI813" s="58">
        <v>3.9999959999999999</v>
      </c>
      <c r="AJ813" s="58">
        <v>5.999994</v>
      </c>
      <c r="AK813" s="59">
        <f t="shared" si="187"/>
        <v>14.999995999999999</v>
      </c>
      <c r="AL813" s="58">
        <v>5.000006</v>
      </c>
      <c r="AM813" s="58">
        <v>3.0000019999999998</v>
      </c>
      <c r="AN813" s="58">
        <v>7.0000070000000001</v>
      </c>
      <c r="AO813" s="59">
        <f t="shared" si="188"/>
        <v>15.000014999999999</v>
      </c>
      <c r="AP813" s="58">
        <v>16.999994000000001</v>
      </c>
      <c r="AQ813" s="58">
        <v>12.000007999999999</v>
      </c>
      <c r="AR813" s="58">
        <v>19</v>
      </c>
      <c r="AS813" s="59">
        <f t="shared" si="189"/>
        <v>48.000002000000002</v>
      </c>
      <c r="AT813" s="58">
        <v>37.000005000000002</v>
      </c>
      <c r="AU813" s="58">
        <v>29.000004000000001</v>
      </c>
      <c r="AV813" s="58">
        <v>53.000003</v>
      </c>
      <c r="AW813" s="59">
        <f t="shared" si="190"/>
        <v>119.000012</v>
      </c>
      <c r="AX813" s="58">
        <v>36.000005999999999</v>
      </c>
      <c r="AY813" s="58">
        <v>26.000003</v>
      </c>
      <c r="AZ813" s="58">
        <v>50</v>
      </c>
      <c r="BA813" s="59">
        <f t="shared" si="191"/>
        <v>112.00000900000001</v>
      </c>
      <c r="BB813" s="58">
        <v>38.999994000000001</v>
      </c>
      <c r="BC813" s="58">
        <v>26.000003</v>
      </c>
      <c r="BD813" s="58">
        <v>55.000003999999997</v>
      </c>
      <c r="BE813" s="59">
        <f t="shared" si="192"/>
        <v>120.000001</v>
      </c>
      <c r="BF813" s="60">
        <f t="shared" si="193"/>
        <v>1150.4410239999997</v>
      </c>
      <c r="BG813" s="53">
        <f t="shared" si="195"/>
        <v>366.45102200000002</v>
      </c>
      <c r="BH813" s="53">
        <f t="shared" si="195"/>
        <v>269.82800100000003</v>
      </c>
      <c r="BI813" s="53">
        <f t="shared" si="195"/>
        <v>514.16200100000003</v>
      </c>
      <c r="BJ813" s="53">
        <f t="shared" si="194"/>
        <v>1150.4410240000002</v>
      </c>
      <c r="BL813" s="40"/>
    </row>
    <row r="814" spans="1:64" ht="16.05" customHeight="1" x14ac:dyDescent="0.3">
      <c r="A814" s="55">
        <v>808</v>
      </c>
      <c r="B814" s="55" t="s">
        <v>52</v>
      </c>
      <c r="C814" s="55" t="s">
        <v>241</v>
      </c>
      <c r="D814" s="55" t="s">
        <v>54</v>
      </c>
      <c r="E814" s="55" t="s">
        <v>511</v>
      </c>
      <c r="F814" s="56">
        <v>1.7</v>
      </c>
      <c r="G814" s="57">
        <v>220</v>
      </c>
      <c r="H814" s="55" t="s">
        <v>51</v>
      </c>
      <c r="I814" s="53">
        <v>206.99503899999999</v>
      </c>
      <c r="J814" s="58">
        <v>5</v>
      </c>
      <c r="K814" s="58">
        <v>3.9999959999999999</v>
      </c>
      <c r="L814" s="58">
        <v>9</v>
      </c>
      <c r="M814" s="59">
        <f t="shared" si="181"/>
        <v>17.999995999999999</v>
      </c>
      <c r="N814" s="58">
        <v>5</v>
      </c>
      <c r="O814" s="58">
        <v>3.9999959999999999</v>
      </c>
      <c r="P814" s="58">
        <v>6.0000080000000002</v>
      </c>
      <c r="Q814" s="59">
        <f t="shared" si="182"/>
        <v>15.000004000000001</v>
      </c>
      <c r="R814" s="58">
        <v>6.0000099999999996</v>
      </c>
      <c r="S814" s="58">
        <v>4.0000039999999997</v>
      </c>
      <c r="T814" s="58">
        <v>6.9999969999999996</v>
      </c>
      <c r="U814" s="59">
        <f t="shared" si="183"/>
        <v>17.000011000000001</v>
      </c>
      <c r="V814" s="58">
        <v>4.911994</v>
      </c>
      <c r="W814" s="58">
        <v>4.0199980000000002</v>
      </c>
      <c r="X814" s="58">
        <v>7.7679900000000002</v>
      </c>
      <c r="Y814" s="59">
        <f t="shared" si="184"/>
        <v>16.699982000000002</v>
      </c>
      <c r="Z814" s="58">
        <v>5.4149919999999998</v>
      </c>
      <c r="AA814" s="58">
        <v>3.9420039999999998</v>
      </c>
      <c r="AB814" s="58">
        <v>7.605003</v>
      </c>
      <c r="AC814" s="59">
        <f t="shared" si="185"/>
        <v>16.961998999999999</v>
      </c>
      <c r="AD814" s="58">
        <v>8.0230080000000008</v>
      </c>
      <c r="AE814" s="58">
        <v>5.8380020000000004</v>
      </c>
      <c r="AF814" s="58">
        <v>10.472</v>
      </c>
      <c r="AG814" s="59">
        <f t="shared" si="186"/>
        <v>24.333010000000002</v>
      </c>
      <c r="AH814" s="58">
        <v>5.000006</v>
      </c>
      <c r="AI814" s="58">
        <v>3.9999959999999999</v>
      </c>
      <c r="AJ814" s="58">
        <v>6.9999969999999996</v>
      </c>
      <c r="AK814" s="59">
        <f t="shared" si="187"/>
        <v>15.999998999999999</v>
      </c>
      <c r="AL814" s="58">
        <v>5.999994</v>
      </c>
      <c r="AM814" s="58">
        <v>4.0000099999999996</v>
      </c>
      <c r="AN814" s="58">
        <v>8.0000020000000003</v>
      </c>
      <c r="AO814" s="59">
        <f t="shared" si="188"/>
        <v>18.000005999999999</v>
      </c>
      <c r="AP814" s="58">
        <v>5.000006</v>
      </c>
      <c r="AQ814" s="58">
        <v>4.0000099999999996</v>
      </c>
      <c r="AR814" s="58">
        <v>6.000006</v>
      </c>
      <c r="AS814" s="59">
        <f t="shared" si="189"/>
        <v>15.000021999999998</v>
      </c>
      <c r="AT814" s="58">
        <v>4.9999950000000002</v>
      </c>
      <c r="AU814" s="58">
        <v>3.9999980000000002</v>
      </c>
      <c r="AV814" s="58">
        <v>8.0000020000000003</v>
      </c>
      <c r="AW814" s="59">
        <f t="shared" si="190"/>
        <v>16.999994999999998</v>
      </c>
      <c r="AX814" s="58">
        <v>5.999994</v>
      </c>
      <c r="AY814" s="58">
        <v>3.9999950000000002</v>
      </c>
      <c r="AZ814" s="58">
        <v>7</v>
      </c>
      <c r="BA814" s="59">
        <f t="shared" si="191"/>
        <v>16.999988999999999</v>
      </c>
      <c r="BB814" s="58">
        <v>5.000006</v>
      </c>
      <c r="BC814" s="58">
        <v>3.0000049999999998</v>
      </c>
      <c r="BD814" s="58">
        <v>8.0000149999999994</v>
      </c>
      <c r="BE814" s="59">
        <f t="shared" si="192"/>
        <v>16.000025999999998</v>
      </c>
      <c r="BF814" s="60">
        <f t="shared" si="193"/>
        <v>206.99503899999999</v>
      </c>
      <c r="BG814" s="53">
        <f t="shared" si="195"/>
        <v>66.350004999999996</v>
      </c>
      <c r="BH814" s="53">
        <f t="shared" si="195"/>
        <v>48.800013999999997</v>
      </c>
      <c r="BI814" s="53">
        <f t="shared" si="195"/>
        <v>91.845020000000005</v>
      </c>
      <c r="BJ814" s="53">
        <f t="shared" si="194"/>
        <v>206.99503899999999</v>
      </c>
      <c r="BL814" s="40"/>
    </row>
    <row r="815" spans="1:64" ht="16.05" customHeight="1" x14ac:dyDescent="0.3">
      <c r="A815" s="55">
        <v>809</v>
      </c>
      <c r="B815" s="55" t="s">
        <v>52</v>
      </c>
      <c r="C815" s="55" t="s">
        <v>241</v>
      </c>
      <c r="D815" s="55" t="s">
        <v>54</v>
      </c>
      <c r="E815" s="55" t="s">
        <v>511</v>
      </c>
      <c r="F815" s="56">
        <v>1.7</v>
      </c>
      <c r="G815" s="57">
        <v>220</v>
      </c>
      <c r="H815" s="55" t="s">
        <v>51</v>
      </c>
      <c r="I815" s="53">
        <v>3.0019999999999999E-3</v>
      </c>
      <c r="J815" s="58">
        <v>0</v>
      </c>
      <c r="K815" s="58">
        <v>0</v>
      </c>
      <c r="L815" s="58">
        <v>0</v>
      </c>
      <c r="M815" s="59">
        <f t="shared" si="181"/>
        <v>0</v>
      </c>
      <c r="N815" s="58">
        <v>0</v>
      </c>
      <c r="O815" s="58">
        <v>0</v>
      </c>
      <c r="P815" s="58">
        <v>0</v>
      </c>
      <c r="Q815" s="59">
        <f t="shared" si="182"/>
        <v>0</v>
      </c>
      <c r="R815" s="58">
        <v>0</v>
      </c>
      <c r="S815" s="58">
        <v>0</v>
      </c>
      <c r="T815" s="58">
        <v>0</v>
      </c>
      <c r="U815" s="59">
        <f t="shared" si="183"/>
        <v>0</v>
      </c>
      <c r="V815" s="58">
        <v>3.0019999999999999E-3</v>
      </c>
      <c r="W815" s="58">
        <v>0</v>
      </c>
      <c r="X815" s="58">
        <v>0</v>
      </c>
      <c r="Y815" s="59">
        <f t="shared" si="184"/>
        <v>3.0019999999999999E-3</v>
      </c>
      <c r="Z815" s="58">
        <v>0</v>
      </c>
      <c r="AA815" s="58">
        <v>0</v>
      </c>
      <c r="AB815" s="58">
        <v>0</v>
      </c>
      <c r="AC815" s="59">
        <f t="shared" si="185"/>
        <v>0</v>
      </c>
      <c r="AD815" s="58">
        <v>0</v>
      </c>
      <c r="AE815" s="58">
        <v>0</v>
      </c>
      <c r="AF815" s="58">
        <v>0</v>
      </c>
      <c r="AG815" s="59">
        <f t="shared" si="186"/>
        <v>0</v>
      </c>
      <c r="AH815" s="58">
        <v>0</v>
      </c>
      <c r="AI815" s="58">
        <v>0</v>
      </c>
      <c r="AJ815" s="58">
        <v>0</v>
      </c>
      <c r="AK815" s="59">
        <f t="shared" si="187"/>
        <v>0</v>
      </c>
      <c r="AL815" s="58">
        <v>0</v>
      </c>
      <c r="AM815" s="58">
        <v>0</v>
      </c>
      <c r="AN815" s="58">
        <v>0</v>
      </c>
      <c r="AO815" s="59">
        <f t="shared" si="188"/>
        <v>0</v>
      </c>
      <c r="AP815" s="58">
        <v>0</v>
      </c>
      <c r="AQ815" s="58">
        <v>0</v>
      </c>
      <c r="AR815" s="58">
        <v>0</v>
      </c>
      <c r="AS815" s="59">
        <f t="shared" si="189"/>
        <v>0</v>
      </c>
      <c r="AT815" s="58">
        <v>0</v>
      </c>
      <c r="AU815" s="58">
        <v>0</v>
      </c>
      <c r="AV815" s="58">
        <v>0</v>
      </c>
      <c r="AW815" s="59">
        <f t="shared" si="190"/>
        <v>0</v>
      </c>
      <c r="AX815" s="58">
        <v>0</v>
      </c>
      <c r="AY815" s="58">
        <v>0</v>
      </c>
      <c r="AZ815" s="58">
        <v>0</v>
      </c>
      <c r="BA815" s="59">
        <f t="shared" si="191"/>
        <v>0</v>
      </c>
      <c r="BB815" s="58">
        <v>0</v>
      </c>
      <c r="BC815" s="58">
        <v>0</v>
      </c>
      <c r="BD815" s="58">
        <v>0</v>
      </c>
      <c r="BE815" s="59">
        <f t="shared" si="192"/>
        <v>0</v>
      </c>
      <c r="BF815" s="60">
        <f t="shared" si="193"/>
        <v>3.0019999999999999E-3</v>
      </c>
      <c r="BG815" s="53">
        <f t="shared" si="195"/>
        <v>3.0019999999999999E-3</v>
      </c>
      <c r="BH815" s="53">
        <f t="shared" si="195"/>
        <v>0</v>
      </c>
      <c r="BI815" s="53">
        <f t="shared" si="195"/>
        <v>0</v>
      </c>
      <c r="BJ815" s="53">
        <f t="shared" si="194"/>
        <v>3.0019999999999999E-3</v>
      </c>
      <c r="BL815" s="40"/>
    </row>
    <row r="816" spans="1:64" ht="16.05" customHeight="1" x14ac:dyDescent="0.3">
      <c r="A816" s="55">
        <v>810</v>
      </c>
      <c r="B816" s="55" t="s">
        <v>52</v>
      </c>
      <c r="C816" s="55" t="s">
        <v>241</v>
      </c>
      <c r="D816" s="55" t="s">
        <v>54</v>
      </c>
      <c r="E816" s="55" t="s">
        <v>511</v>
      </c>
      <c r="F816" s="56">
        <v>1.7</v>
      </c>
      <c r="G816" s="57">
        <v>220</v>
      </c>
      <c r="H816" s="55" t="s">
        <v>51</v>
      </c>
      <c r="I816" s="53">
        <v>3216.0000413333337</v>
      </c>
      <c r="J816" s="58">
        <v>124</v>
      </c>
      <c r="K816" s="58">
        <v>92</v>
      </c>
      <c r="L816" s="58">
        <v>202.99999500000001</v>
      </c>
      <c r="M816" s="59">
        <f t="shared" si="181"/>
        <v>418.99999500000001</v>
      </c>
      <c r="N816" s="58">
        <v>104</v>
      </c>
      <c r="O816" s="58">
        <v>77</v>
      </c>
      <c r="P816" s="58">
        <v>135</v>
      </c>
      <c r="Q816" s="59">
        <f t="shared" si="182"/>
        <v>316</v>
      </c>
      <c r="R816" s="58">
        <v>107.00000199999999</v>
      </c>
      <c r="S816" s="58">
        <v>75.999999000000003</v>
      </c>
      <c r="T816" s="58">
        <v>131.999989</v>
      </c>
      <c r="U816" s="59">
        <f t="shared" si="183"/>
        <v>314.99999000000003</v>
      </c>
      <c r="V816" s="58">
        <v>86.222225111111101</v>
      </c>
      <c r="W816" s="58">
        <v>62.666668333333327</v>
      </c>
      <c r="X816" s="58">
        <v>119.11111</v>
      </c>
      <c r="Y816" s="59">
        <f t="shared" si="184"/>
        <v>268.00000344444442</v>
      </c>
      <c r="Z816" s="58">
        <v>86.222225111111101</v>
      </c>
      <c r="AA816" s="58">
        <v>62.666668333333327</v>
      </c>
      <c r="AB816" s="58">
        <v>119.11111</v>
      </c>
      <c r="AC816" s="59">
        <f t="shared" si="185"/>
        <v>268.00000344444442</v>
      </c>
      <c r="AD816" s="58">
        <v>86.222225111111101</v>
      </c>
      <c r="AE816" s="58">
        <v>62.666668333333327</v>
      </c>
      <c r="AF816" s="58">
        <v>119.11111</v>
      </c>
      <c r="AG816" s="59">
        <f t="shared" si="186"/>
        <v>268.00000344444442</v>
      </c>
      <c r="AH816" s="58">
        <v>45.000010000000003</v>
      </c>
      <c r="AI816" s="58">
        <v>35.000005999999999</v>
      </c>
      <c r="AJ816" s="58">
        <v>59.000014999999998</v>
      </c>
      <c r="AK816" s="59">
        <f t="shared" si="187"/>
        <v>139.00003100000001</v>
      </c>
      <c r="AL816" s="58">
        <v>44</v>
      </c>
      <c r="AM816" s="58">
        <v>31.999995999999999</v>
      </c>
      <c r="AN816" s="58">
        <v>61.000005000000002</v>
      </c>
      <c r="AO816" s="59">
        <f t="shared" si="188"/>
        <v>137.000001</v>
      </c>
      <c r="AP816" s="58">
        <v>45.000010000000003</v>
      </c>
      <c r="AQ816" s="58">
        <v>33.000003999999997</v>
      </c>
      <c r="AR816" s="58">
        <v>57</v>
      </c>
      <c r="AS816" s="59">
        <f t="shared" si="189"/>
        <v>135.00001399999999</v>
      </c>
      <c r="AT816" s="58">
        <v>43.999997999999998</v>
      </c>
      <c r="AU816" s="58">
        <v>35.000000999999997</v>
      </c>
      <c r="AV816" s="58">
        <v>62.999989999999997</v>
      </c>
      <c r="AW816" s="59">
        <f t="shared" si="190"/>
        <v>141.999989</v>
      </c>
      <c r="AX816" s="58">
        <v>127.99999800000001</v>
      </c>
      <c r="AY816" s="58">
        <v>95.000003000000007</v>
      </c>
      <c r="AZ816" s="58">
        <v>169</v>
      </c>
      <c r="BA816" s="59">
        <f t="shared" si="191"/>
        <v>392.000001</v>
      </c>
      <c r="BB816" s="58">
        <v>135.00000800000001</v>
      </c>
      <c r="BC816" s="58">
        <v>89.000005999999999</v>
      </c>
      <c r="BD816" s="58">
        <v>192.99999600000001</v>
      </c>
      <c r="BE816" s="59">
        <f t="shared" si="192"/>
        <v>417.00001000000003</v>
      </c>
      <c r="BF816" s="60">
        <f t="shared" si="193"/>
        <v>3216.0000413333337</v>
      </c>
      <c r="BG816" s="53">
        <f t="shared" si="195"/>
        <v>1034.6667013333333</v>
      </c>
      <c r="BH816" s="53">
        <f t="shared" si="195"/>
        <v>752.00002000000006</v>
      </c>
      <c r="BI816" s="53">
        <f t="shared" si="195"/>
        <v>1429.3333200000002</v>
      </c>
      <c r="BJ816" s="53">
        <f t="shared" si="194"/>
        <v>3216.0000413333337</v>
      </c>
      <c r="BL816" s="40"/>
    </row>
    <row r="817" spans="1:64" ht="16.05" customHeight="1" x14ac:dyDescent="0.3">
      <c r="A817" s="55">
        <v>811</v>
      </c>
      <c r="B817" s="55" t="s">
        <v>52</v>
      </c>
      <c r="C817" s="55" t="s">
        <v>241</v>
      </c>
      <c r="D817" s="55" t="s">
        <v>54</v>
      </c>
      <c r="E817" s="55" t="s">
        <v>511</v>
      </c>
      <c r="F817" s="56">
        <v>3.3</v>
      </c>
      <c r="G817" s="57">
        <v>220</v>
      </c>
      <c r="H817" s="55" t="s">
        <v>51</v>
      </c>
      <c r="I817" s="53">
        <v>1102.0940210000001</v>
      </c>
      <c r="J817" s="58">
        <v>41</v>
      </c>
      <c r="K817" s="58">
        <v>29.999995999999999</v>
      </c>
      <c r="L817" s="58">
        <v>68.999992000000006</v>
      </c>
      <c r="M817" s="59">
        <f t="shared" si="181"/>
        <v>139.999988</v>
      </c>
      <c r="N817" s="58">
        <v>22</v>
      </c>
      <c r="O817" s="58">
        <v>17.000008000000001</v>
      </c>
      <c r="P817" s="58">
        <v>30.999995999999999</v>
      </c>
      <c r="Q817" s="59">
        <f t="shared" si="182"/>
        <v>70.000004000000004</v>
      </c>
      <c r="R817" s="58">
        <v>46.999991999999999</v>
      </c>
      <c r="S817" s="58">
        <v>33.999999000000003</v>
      </c>
      <c r="T817" s="58">
        <v>59.000003</v>
      </c>
      <c r="U817" s="59">
        <f t="shared" si="183"/>
        <v>139.99999399999999</v>
      </c>
      <c r="V817" s="58">
        <v>39.405999999999999</v>
      </c>
      <c r="W817" s="58">
        <v>32.903995999999999</v>
      </c>
      <c r="X817" s="58">
        <v>63.632987999999997</v>
      </c>
      <c r="Y817" s="59">
        <f t="shared" si="184"/>
        <v>135.942984</v>
      </c>
      <c r="Z817" s="58">
        <v>45.493008000000003</v>
      </c>
      <c r="AA817" s="58">
        <v>33.240997999999998</v>
      </c>
      <c r="AB817" s="58">
        <v>64.503992999999994</v>
      </c>
      <c r="AC817" s="59">
        <f t="shared" si="185"/>
        <v>143.237999</v>
      </c>
      <c r="AD817" s="58">
        <v>42.983997000000002</v>
      </c>
      <c r="AE817" s="58">
        <v>31.531991000000001</v>
      </c>
      <c r="AF817" s="58">
        <v>60.396999999999998</v>
      </c>
      <c r="AG817" s="59">
        <f t="shared" si="186"/>
        <v>134.91298800000001</v>
      </c>
      <c r="AH817" s="58">
        <v>5.000006</v>
      </c>
      <c r="AI817" s="58">
        <v>5.0000030000000004</v>
      </c>
      <c r="AJ817" s="58">
        <v>6.9999969999999996</v>
      </c>
      <c r="AK817" s="59">
        <f t="shared" si="187"/>
        <v>17.000005999999999</v>
      </c>
      <c r="AL817" s="58">
        <v>5.999994</v>
      </c>
      <c r="AM817" s="58">
        <v>4.0000099999999996</v>
      </c>
      <c r="AN817" s="58">
        <v>8.0000020000000003</v>
      </c>
      <c r="AO817" s="59">
        <f t="shared" si="188"/>
        <v>18.000005999999999</v>
      </c>
      <c r="AP817" s="58">
        <v>5.000006</v>
      </c>
      <c r="AQ817" s="58">
        <v>4.0000099999999996</v>
      </c>
      <c r="AR817" s="58">
        <v>7.0000140000000002</v>
      </c>
      <c r="AS817" s="59">
        <f t="shared" si="189"/>
        <v>16.000029999999999</v>
      </c>
      <c r="AT817" s="58">
        <v>5.999994</v>
      </c>
      <c r="AU817" s="58">
        <v>3.9999980000000002</v>
      </c>
      <c r="AV817" s="58">
        <v>8.0000020000000003</v>
      </c>
      <c r="AW817" s="59">
        <f t="shared" si="190"/>
        <v>17.999994000000001</v>
      </c>
      <c r="AX817" s="58">
        <v>41.000000999999997</v>
      </c>
      <c r="AY817" s="58">
        <v>31.000004000000001</v>
      </c>
      <c r="AZ817" s="58">
        <v>55</v>
      </c>
      <c r="BA817" s="59">
        <f t="shared" si="191"/>
        <v>127.000005</v>
      </c>
      <c r="BB817" s="58">
        <v>45.000010000000003</v>
      </c>
      <c r="BC817" s="58">
        <v>29.999998999999999</v>
      </c>
      <c r="BD817" s="58">
        <v>67.000013999999993</v>
      </c>
      <c r="BE817" s="59">
        <f t="shared" si="192"/>
        <v>142.000023</v>
      </c>
      <c r="BF817" s="60">
        <f t="shared" si="193"/>
        <v>1102.0940210000001</v>
      </c>
      <c r="BG817" s="53">
        <f t="shared" si="195"/>
        <v>345.88300800000002</v>
      </c>
      <c r="BH817" s="53">
        <f t="shared" si="195"/>
        <v>256.67701199999999</v>
      </c>
      <c r="BI817" s="53">
        <f t="shared" si="195"/>
        <v>499.53400099999999</v>
      </c>
      <c r="BJ817" s="53">
        <f t="shared" si="194"/>
        <v>1102.0940209999999</v>
      </c>
      <c r="BL817" s="40"/>
    </row>
    <row r="818" spans="1:64" ht="16.05" customHeight="1" x14ac:dyDescent="0.3">
      <c r="A818" s="55">
        <v>812</v>
      </c>
      <c r="B818" s="55" t="s">
        <v>52</v>
      </c>
      <c r="C818" s="55" t="s">
        <v>241</v>
      </c>
      <c r="D818" s="55" t="s">
        <v>54</v>
      </c>
      <c r="E818" s="55" t="s">
        <v>511</v>
      </c>
      <c r="F818" s="56">
        <v>11</v>
      </c>
      <c r="G818" s="57">
        <v>380</v>
      </c>
      <c r="H818" s="55" t="s">
        <v>51</v>
      </c>
      <c r="I818" s="53">
        <v>10257.912009000001</v>
      </c>
      <c r="J818" s="58">
        <v>778</v>
      </c>
      <c r="K818" s="58">
        <v>658.99999200000002</v>
      </c>
      <c r="L818" s="58">
        <v>1399.0000050000001</v>
      </c>
      <c r="M818" s="59">
        <f t="shared" si="181"/>
        <v>2835.9999969999999</v>
      </c>
      <c r="N818" s="58">
        <v>276</v>
      </c>
      <c r="O818" s="58">
        <v>308</v>
      </c>
      <c r="P818" s="58">
        <v>524.00001199999997</v>
      </c>
      <c r="Q818" s="59">
        <f t="shared" si="182"/>
        <v>1108.000012</v>
      </c>
      <c r="R818" s="58">
        <v>115.999994</v>
      </c>
      <c r="S818" s="58">
        <v>165.00000900000001</v>
      </c>
      <c r="T818" s="58">
        <v>303.00000499999999</v>
      </c>
      <c r="U818" s="59">
        <f t="shared" si="183"/>
        <v>584.00000799999998</v>
      </c>
      <c r="V818" s="58">
        <v>39.629990999999997</v>
      </c>
      <c r="W818" s="58">
        <v>109.46200399999999</v>
      </c>
      <c r="X818" s="58">
        <v>283.73398800000001</v>
      </c>
      <c r="Y818" s="59">
        <f t="shared" si="184"/>
        <v>432.82598300000001</v>
      </c>
      <c r="Z818" s="58">
        <v>45.348005999999998</v>
      </c>
      <c r="AA818" s="58">
        <v>89.381011999999998</v>
      </c>
      <c r="AB818" s="58">
        <v>277.144994</v>
      </c>
      <c r="AC818" s="59">
        <f t="shared" si="185"/>
        <v>411.87401199999999</v>
      </c>
      <c r="AD818" s="58">
        <v>45.634995000000004</v>
      </c>
      <c r="AE818" s="58">
        <v>78.175990999999996</v>
      </c>
      <c r="AF818" s="58">
        <v>257.40100000000001</v>
      </c>
      <c r="AG818" s="59">
        <f t="shared" si="186"/>
        <v>381.21198600000002</v>
      </c>
      <c r="AH818" s="58">
        <v>60.999994000000001</v>
      </c>
      <c r="AI818" s="58">
        <v>96.000006999999997</v>
      </c>
      <c r="AJ818" s="58">
        <v>284.99999200000002</v>
      </c>
      <c r="AK818" s="59">
        <f t="shared" si="187"/>
        <v>441.99999300000002</v>
      </c>
      <c r="AL818" s="58">
        <v>56.000010000000003</v>
      </c>
      <c r="AM818" s="58">
        <v>104.000004</v>
      </c>
      <c r="AN818" s="58">
        <v>304.99998900000003</v>
      </c>
      <c r="AO818" s="59">
        <f t="shared" si="188"/>
        <v>465.00000300000005</v>
      </c>
      <c r="AP818" s="58">
        <v>60.999994000000001</v>
      </c>
      <c r="AQ818" s="58">
        <v>131.99999</v>
      </c>
      <c r="AR818" s="58">
        <v>304</v>
      </c>
      <c r="AS818" s="59">
        <f t="shared" si="189"/>
        <v>496.99998399999998</v>
      </c>
      <c r="AT818" s="58">
        <v>63</v>
      </c>
      <c r="AU818" s="58">
        <v>179.00000299999999</v>
      </c>
      <c r="AV818" s="58">
        <v>352.00000599999998</v>
      </c>
      <c r="AW818" s="59">
        <f t="shared" si="190"/>
        <v>594.00000899999998</v>
      </c>
      <c r="AX818" s="58">
        <v>221.00001</v>
      </c>
      <c r="AY818" s="58">
        <v>229</v>
      </c>
      <c r="AZ818" s="58">
        <v>412</v>
      </c>
      <c r="BA818" s="59">
        <f t="shared" si="191"/>
        <v>862.00000999999997</v>
      </c>
      <c r="BB818" s="58">
        <v>551.00000999999997</v>
      </c>
      <c r="BC818" s="58">
        <v>384.00000599999998</v>
      </c>
      <c r="BD818" s="58">
        <v>708.99999600000001</v>
      </c>
      <c r="BE818" s="59">
        <f t="shared" si="192"/>
        <v>1644.000012</v>
      </c>
      <c r="BF818" s="60">
        <f t="shared" si="193"/>
        <v>10257.912009000001</v>
      </c>
      <c r="BG818" s="53">
        <f t="shared" si="195"/>
        <v>2313.6130039999998</v>
      </c>
      <c r="BH818" s="53">
        <f t="shared" si="195"/>
        <v>2533.019018</v>
      </c>
      <c r="BI818" s="53">
        <f t="shared" si="195"/>
        <v>5411.2799869999999</v>
      </c>
      <c r="BJ818" s="53">
        <f t="shared" si="194"/>
        <v>10257.912009</v>
      </c>
      <c r="BL818" s="40"/>
    </row>
    <row r="819" spans="1:64" ht="16.05" customHeight="1" x14ac:dyDescent="0.3">
      <c r="A819" s="55">
        <v>813</v>
      </c>
      <c r="B819" s="55" t="s">
        <v>52</v>
      </c>
      <c r="C819" s="55" t="s">
        <v>179</v>
      </c>
      <c r="D819" s="55" t="s">
        <v>54</v>
      </c>
      <c r="E819" s="55" t="s">
        <v>511</v>
      </c>
      <c r="F819" s="56">
        <v>20</v>
      </c>
      <c r="G819" s="57">
        <v>380</v>
      </c>
      <c r="H819" s="55" t="s">
        <v>51</v>
      </c>
      <c r="I819" s="53">
        <v>423.68097400000005</v>
      </c>
      <c r="J819" s="58">
        <v>12</v>
      </c>
      <c r="K819" s="58">
        <v>7.9999919999999998</v>
      </c>
      <c r="L819" s="58">
        <v>16.000012999999999</v>
      </c>
      <c r="M819" s="59">
        <f t="shared" si="181"/>
        <v>36.000005000000002</v>
      </c>
      <c r="N819" s="58">
        <v>10</v>
      </c>
      <c r="O819" s="58">
        <v>7.9999919999999998</v>
      </c>
      <c r="P819" s="58">
        <v>11.999992000000001</v>
      </c>
      <c r="Q819" s="59">
        <f t="shared" si="182"/>
        <v>29.999983999999998</v>
      </c>
      <c r="R819" s="58">
        <v>11.000003</v>
      </c>
      <c r="S819" s="58">
        <v>10.00001</v>
      </c>
      <c r="T819" s="58">
        <v>13.99999</v>
      </c>
      <c r="U819" s="59">
        <f t="shared" si="183"/>
        <v>35.000003</v>
      </c>
      <c r="V819" s="58">
        <v>8.0149980000000003</v>
      </c>
      <c r="W819" s="58">
        <v>8.9020019999999995</v>
      </c>
      <c r="X819" s="58">
        <v>11.538995999999999</v>
      </c>
      <c r="Y819" s="59">
        <f t="shared" si="184"/>
        <v>28.455995999999999</v>
      </c>
      <c r="Z819" s="58">
        <v>8.6579899999999999</v>
      </c>
      <c r="AA819" s="58">
        <v>8.3140000000000001</v>
      </c>
      <c r="AB819" s="58">
        <v>13.143001</v>
      </c>
      <c r="AC819" s="59">
        <f t="shared" si="185"/>
        <v>30.114990999999996</v>
      </c>
      <c r="AD819" s="58">
        <v>10.726001999999999</v>
      </c>
      <c r="AE819" s="58">
        <v>7.7940040000000002</v>
      </c>
      <c r="AF819" s="58">
        <v>13.59</v>
      </c>
      <c r="AG819" s="59">
        <f t="shared" si="186"/>
        <v>32.110005999999998</v>
      </c>
      <c r="AH819" s="58">
        <v>11</v>
      </c>
      <c r="AI819" s="58">
        <v>13.999997</v>
      </c>
      <c r="AJ819" s="58">
        <v>13.99999</v>
      </c>
      <c r="AK819" s="59">
        <f t="shared" si="187"/>
        <v>38.999987000000004</v>
      </c>
      <c r="AL819" s="58">
        <v>11</v>
      </c>
      <c r="AM819" s="58">
        <v>11</v>
      </c>
      <c r="AN819" s="58">
        <v>13.999988</v>
      </c>
      <c r="AO819" s="59">
        <f t="shared" si="188"/>
        <v>35.999988000000002</v>
      </c>
      <c r="AP819" s="58">
        <v>12.00001</v>
      </c>
      <c r="AQ819" s="58">
        <v>12.999993999999999</v>
      </c>
      <c r="AR819" s="58">
        <v>16.999987999999998</v>
      </c>
      <c r="AS819" s="59">
        <f t="shared" si="189"/>
        <v>41.999991999999992</v>
      </c>
      <c r="AT819" s="58">
        <v>13.000007999999999</v>
      </c>
      <c r="AU819" s="58">
        <v>9.9999950000000002</v>
      </c>
      <c r="AV819" s="58">
        <v>16.000004000000001</v>
      </c>
      <c r="AW819" s="59">
        <f t="shared" si="190"/>
        <v>39.000006999999997</v>
      </c>
      <c r="AX819" s="58">
        <v>14.000007</v>
      </c>
      <c r="AY819" s="58">
        <v>7.9999900000000004</v>
      </c>
      <c r="AZ819" s="58">
        <v>19</v>
      </c>
      <c r="BA819" s="59">
        <f t="shared" si="191"/>
        <v>40.999997</v>
      </c>
      <c r="BB819" s="58">
        <v>12.00001</v>
      </c>
      <c r="BC819" s="58">
        <v>8.0000110000000006</v>
      </c>
      <c r="BD819" s="58">
        <v>14.999997</v>
      </c>
      <c r="BE819" s="59">
        <f t="shared" si="192"/>
        <v>35.000017999999997</v>
      </c>
      <c r="BF819" s="60">
        <f t="shared" si="193"/>
        <v>423.68097400000005</v>
      </c>
      <c r="BG819" s="53">
        <f t="shared" si="195"/>
        <v>133.39902799999999</v>
      </c>
      <c r="BH819" s="53">
        <f t="shared" si="195"/>
        <v>115.009987</v>
      </c>
      <c r="BI819" s="53">
        <f t="shared" si="195"/>
        <v>175.27195900000001</v>
      </c>
      <c r="BJ819" s="53">
        <f t="shared" si="194"/>
        <v>423.68097399999999</v>
      </c>
      <c r="BL819" s="40"/>
    </row>
    <row r="820" spans="1:64" ht="16.05" customHeight="1" x14ac:dyDescent="0.3">
      <c r="A820" s="55">
        <v>814</v>
      </c>
      <c r="B820" s="55" t="s">
        <v>52</v>
      </c>
      <c r="C820" s="55" t="s">
        <v>179</v>
      </c>
      <c r="D820" s="55" t="s">
        <v>54</v>
      </c>
      <c r="E820" s="55" t="s">
        <v>511</v>
      </c>
      <c r="F820" s="56">
        <v>1.7</v>
      </c>
      <c r="G820" s="57">
        <v>220</v>
      </c>
      <c r="H820" s="55" t="s">
        <v>51</v>
      </c>
      <c r="I820" s="53">
        <v>1327.429051636364</v>
      </c>
      <c r="J820" s="58">
        <v>7</v>
      </c>
      <c r="K820" s="58">
        <v>3.9999959999999999</v>
      </c>
      <c r="L820" s="58">
        <v>9.9999970000000005</v>
      </c>
      <c r="M820" s="59">
        <f t="shared" si="181"/>
        <v>20.999993</v>
      </c>
      <c r="N820" s="58">
        <v>6</v>
      </c>
      <c r="O820" s="58">
        <v>5</v>
      </c>
      <c r="P820" s="58">
        <v>7.9999960000000003</v>
      </c>
      <c r="Q820" s="59">
        <f t="shared" si="182"/>
        <v>18.999995999999999</v>
      </c>
      <c r="R820" s="58">
        <v>7.0000039999999997</v>
      </c>
      <c r="S820" s="58">
        <v>5.0000030000000004</v>
      </c>
      <c r="T820" s="58">
        <v>8.9999950000000002</v>
      </c>
      <c r="U820" s="59">
        <f t="shared" si="183"/>
        <v>21.000002000000002</v>
      </c>
      <c r="V820" s="58">
        <v>64.102997999999999</v>
      </c>
      <c r="W820" s="58">
        <v>63.582998000000003</v>
      </c>
      <c r="X820" s="58">
        <v>110.82800400000001</v>
      </c>
      <c r="Y820" s="59">
        <f t="shared" si="184"/>
        <v>238.51400000000001</v>
      </c>
      <c r="Z820" s="58">
        <v>237.395994</v>
      </c>
      <c r="AA820" s="58">
        <v>171.967994</v>
      </c>
      <c r="AB820" s="58">
        <v>326.93199600000003</v>
      </c>
      <c r="AC820" s="59">
        <f t="shared" si="185"/>
        <v>736.29598400000009</v>
      </c>
      <c r="AD820" s="58">
        <v>34.590817363636368</v>
      </c>
      <c r="AE820" s="58">
        <v>26.595544272727274</v>
      </c>
      <c r="AF820" s="58">
        <v>49.432726000000002</v>
      </c>
      <c r="AG820" s="59">
        <f t="shared" si="186"/>
        <v>110.61908763636364</v>
      </c>
      <c r="AH820" s="58">
        <v>7.0000039999999997</v>
      </c>
      <c r="AI820" s="58">
        <v>6.0000049999999998</v>
      </c>
      <c r="AJ820" s="58">
        <v>8.9999950000000002</v>
      </c>
      <c r="AK820" s="59">
        <f t="shared" si="187"/>
        <v>22.000003999999997</v>
      </c>
      <c r="AL820" s="58">
        <v>12.999998</v>
      </c>
      <c r="AM820" s="58">
        <v>9.0000060000000008</v>
      </c>
      <c r="AN820" s="58">
        <v>17.999988999999999</v>
      </c>
      <c r="AO820" s="59">
        <f t="shared" si="188"/>
        <v>39.999993000000003</v>
      </c>
      <c r="AP820" s="58">
        <v>7.9999919999999998</v>
      </c>
      <c r="AQ820" s="58">
        <v>6.0000039999999997</v>
      </c>
      <c r="AR820" s="58">
        <v>10.000004000000001</v>
      </c>
      <c r="AS820" s="59">
        <f t="shared" si="189"/>
        <v>24</v>
      </c>
      <c r="AT820" s="58">
        <v>9.9999900000000004</v>
      </c>
      <c r="AU820" s="58">
        <v>6.999994</v>
      </c>
      <c r="AV820" s="58">
        <v>12.999998</v>
      </c>
      <c r="AW820" s="59">
        <f t="shared" si="190"/>
        <v>29.999982000000003</v>
      </c>
      <c r="AX820" s="58">
        <v>12.000009</v>
      </c>
      <c r="AY820" s="58">
        <v>8.9999959999999994</v>
      </c>
      <c r="AZ820" s="58">
        <v>16</v>
      </c>
      <c r="BA820" s="59">
        <f t="shared" si="191"/>
        <v>37.000005000000002</v>
      </c>
      <c r="BB820" s="58">
        <v>9.0000020000000003</v>
      </c>
      <c r="BC820" s="58">
        <v>5.9999909999999996</v>
      </c>
      <c r="BD820" s="58">
        <v>13.000012</v>
      </c>
      <c r="BE820" s="59">
        <f t="shared" si="192"/>
        <v>28.000005000000002</v>
      </c>
      <c r="BF820" s="60">
        <f t="shared" si="193"/>
        <v>1327.429051636364</v>
      </c>
      <c r="BG820" s="53">
        <f t="shared" si="195"/>
        <v>415.08980836363639</v>
      </c>
      <c r="BH820" s="53">
        <f t="shared" si="195"/>
        <v>319.14653127272732</v>
      </c>
      <c r="BI820" s="53">
        <f t="shared" si="195"/>
        <v>593.19271200000003</v>
      </c>
      <c r="BJ820" s="53">
        <f t="shared" si="194"/>
        <v>1327.4290516363637</v>
      </c>
      <c r="BL820" s="40"/>
    </row>
    <row r="821" spans="1:64" ht="16.05" customHeight="1" x14ac:dyDescent="0.3">
      <c r="A821" s="55">
        <v>815</v>
      </c>
      <c r="B821" s="55" t="s">
        <v>52</v>
      </c>
      <c r="C821" s="55" t="s">
        <v>179</v>
      </c>
      <c r="D821" s="55" t="s">
        <v>54</v>
      </c>
      <c r="E821" s="55" t="s">
        <v>511</v>
      </c>
      <c r="F821" s="56">
        <v>30</v>
      </c>
      <c r="G821" s="57">
        <v>380</v>
      </c>
      <c r="H821" s="55" t="s">
        <v>51</v>
      </c>
      <c r="I821" s="53">
        <v>8126.6259950000003</v>
      </c>
      <c r="J821" s="58">
        <v>326</v>
      </c>
      <c r="K821" s="58">
        <v>231</v>
      </c>
      <c r="L821" s="58">
        <v>467.00000299999999</v>
      </c>
      <c r="M821" s="59">
        <f t="shared" si="181"/>
        <v>1024.0000030000001</v>
      </c>
      <c r="N821" s="58">
        <v>40</v>
      </c>
      <c r="O821" s="58">
        <v>34.999996000000003</v>
      </c>
      <c r="P821" s="58">
        <v>0</v>
      </c>
      <c r="Q821" s="59">
        <f t="shared" si="182"/>
        <v>74.99999600000001</v>
      </c>
      <c r="R821" s="58">
        <v>156.99999600000001</v>
      </c>
      <c r="S821" s="58">
        <v>98.000006999999997</v>
      </c>
      <c r="T821" s="58">
        <v>80.000006999999997</v>
      </c>
      <c r="U821" s="59">
        <f t="shared" si="183"/>
        <v>335.00000999999997</v>
      </c>
      <c r="V821" s="58">
        <v>128.79100600000001</v>
      </c>
      <c r="W821" s="58">
        <v>86.322001999999998</v>
      </c>
      <c r="X821" s="58">
        <v>51.971004000000001</v>
      </c>
      <c r="Y821" s="59">
        <f t="shared" si="184"/>
        <v>267.08401200000003</v>
      </c>
      <c r="Z821" s="58">
        <v>111.25301</v>
      </c>
      <c r="AA821" s="58">
        <v>52.009996000000001</v>
      </c>
      <c r="AB821" s="58">
        <v>23.403994000000001</v>
      </c>
      <c r="AC821" s="59">
        <f t="shared" si="185"/>
        <v>186.66700000000003</v>
      </c>
      <c r="AD821" s="58">
        <v>24.125997000000002</v>
      </c>
      <c r="AE821" s="58">
        <v>19.819001</v>
      </c>
      <c r="AF821" s="58">
        <v>90.93</v>
      </c>
      <c r="AG821" s="59">
        <f t="shared" si="186"/>
        <v>134.87499800000001</v>
      </c>
      <c r="AH821" s="58">
        <v>203.00000700000001</v>
      </c>
      <c r="AI821" s="58">
        <v>121.99999200000001</v>
      </c>
      <c r="AJ821" s="58">
        <v>194.99999</v>
      </c>
      <c r="AK821" s="59">
        <f t="shared" si="187"/>
        <v>519.99998900000003</v>
      </c>
      <c r="AL821" s="58">
        <v>254.99999800000001</v>
      </c>
      <c r="AM821" s="58">
        <v>134.00000600000001</v>
      </c>
      <c r="AN821" s="58">
        <v>226.99999</v>
      </c>
      <c r="AO821" s="59">
        <f t="shared" si="188"/>
        <v>615.99999400000002</v>
      </c>
      <c r="AP821" s="58">
        <v>355.99999600000001</v>
      </c>
      <c r="AQ821" s="58">
        <v>289.99999400000002</v>
      </c>
      <c r="AR821" s="58">
        <v>442.00000199999999</v>
      </c>
      <c r="AS821" s="59">
        <f t="shared" si="189"/>
        <v>1087.999992</v>
      </c>
      <c r="AT821" s="58">
        <v>525.999999</v>
      </c>
      <c r="AU821" s="58">
        <v>387.99999100000002</v>
      </c>
      <c r="AV821" s="58">
        <v>677.99999000000003</v>
      </c>
      <c r="AW821" s="59">
        <f t="shared" si="190"/>
        <v>1591.9999800000001</v>
      </c>
      <c r="AX821" s="58">
        <v>545.000001</v>
      </c>
      <c r="AY821" s="58">
        <v>449.00000799999998</v>
      </c>
      <c r="AZ821" s="58">
        <v>857</v>
      </c>
      <c r="BA821" s="59">
        <f t="shared" si="191"/>
        <v>1851.0000089999999</v>
      </c>
      <c r="BB821" s="58">
        <v>236.00000600000001</v>
      </c>
      <c r="BC821" s="58">
        <v>93.000001999999995</v>
      </c>
      <c r="BD821" s="58">
        <v>108.000004</v>
      </c>
      <c r="BE821" s="59">
        <f t="shared" si="192"/>
        <v>437.00001199999997</v>
      </c>
      <c r="BF821" s="60">
        <f t="shared" si="193"/>
        <v>8126.6259950000003</v>
      </c>
      <c r="BG821" s="53">
        <f t="shared" si="195"/>
        <v>2908.170016</v>
      </c>
      <c r="BH821" s="53">
        <f t="shared" si="195"/>
        <v>1998.1509950000002</v>
      </c>
      <c r="BI821" s="53">
        <f t="shared" si="195"/>
        <v>3220.3049839999999</v>
      </c>
      <c r="BJ821" s="53">
        <f t="shared" si="194"/>
        <v>8126.6259950000003</v>
      </c>
      <c r="BL821" s="40"/>
    </row>
    <row r="822" spans="1:64" ht="16.05" customHeight="1" x14ac:dyDescent="0.3">
      <c r="A822" s="55">
        <v>816</v>
      </c>
      <c r="B822" s="55" t="s">
        <v>52</v>
      </c>
      <c r="C822" s="55" t="s">
        <v>224</v>
      </c>
      <c r="D822" s="55" t="s">
        <v>54</v>
      </c>
      <c r="E822" s="55" t="s">
        <v>511</v>
      </c>
      <c r="F822" s="56">
        <v>6.6</v>
      </c>
      <c r="G822" s="57">
        <v>380</v>
      </c>
      <c r="H822" s="55" t="s">
        <v>51</v>
      </c>
      <c r="I822" s="53">
        <v>1194.631948</v>
      </c>
      <c r="J822" s="58">
        <v>21</v>
      </c>
      <c r="K822" s="58">
        <v>15</v>
      </c>
      <c r="L822" s="58">
        <v>36</v>
      </c>
      <c r="M822" s="59">
        <f t="shared" si="181"/>
        <v>72</v>
      </c>
      <c r="N822" s="58">
        <v>17</v>
      </c>
      <c r="O822" s="58">
        <v>12.999992000000001</v>
      </c>
      <c r="P822" s="58">
        <v>21.999995999999999</v>
      </c>
      <c r="Q822" s="59">
        <f t="shared" si="182"/>
        <v>51.999988000000002</v>
      </c>
      <c r="R822" s="58">
        <v>19.999994999999998</v>
      </c>
      <c r="S822" s="58">
        <v>13.999991</v>
      </c>
      <c r="T822" s="58">
        <v>25.00001</v>
      </c>
      <c r="U822" s="59">
        <f t="shared" si="183"/>
        <v>58.999995999999996</v>
      </c>
      <c r="V822" s="58">
        <v>15.600994999999999</v>
      </c>
      <c r="W822" s="58">
        <v>12.671006</v>
      </c>
      <c r="X822" s="58">
        <v>25.246998000000001</v>
      </c>
      <c r="Y822" s="59">
        <f t="shared" si="184"/>
        <v>53.518999000000001</v>
      </c>
      <c r="Z822" s="58">
        <v>14.546004</v>
      </c>
      <c r="AA822" s="58">
        <v>8.485004</v>
      </c>
      <c r="AB822" s="58">
        <v>17.163993999999999</v>
      </c>
      <c r="AC822" s="59">
        <f t="shared" si="185"/>
        <v>40.195002000000002</v>
      </c>
      <c r="AD822" s="58">
        <v>9.7230000000000008</v>
      </c>
      <c r="AE822" s="58">
        <v>7.0280009999999997</v>
      </c>
      <c r="AF822" s="58">
        <v>12.167</v>
      </c>
      <c r="AG822" s="59">
        <f t="shared" si="186"/>
        <v>28.918001000000004</v>
      </c>
      <c r="AH822" s="58">
        <v>27.000005999999999</v>
      </c>
      <c r="AI822" s="58">
        <v>22.999995999999999</v>
      </c>
      <c r="AJ822" s="58">
        <v>35.000003999999997</v>
      </c>
      <c r="AK822" s="59">
        <f t="shared" si="187"/>
        <v>85.000005999999985</v>
      </c>
      <c r="AL822" s="58">
        <v>45.999997999999998</v>
      </c>
      <c r="AM822" s="58">
        <v>42.999996000000003</v>
      </c>
      <c r="AN822" s="58">
        <v>90.000001999999995</v>
      </c>
      <c r="AO822" s="59">
        <f t="shared" si="188"/>
        <v>178.99999600000001</v>
      </c>
      <c r="AP822" s="58">
        <v>80.999995999999996</v>
      </c>
      <c r="AQ822" s="58">
        <v>66.999994000000001</v>
      </c>
      <c r="AR822" s="58">
        <v>121.99999200000001</v>
      </c>
      <c r="AS822" s="59">
        <f t="shared" si="189"/>
        <v>269.99998199999999</v>
      </c>
      <c r="AT822" s="58">
        <v>43.999997999999998</v>
      </c>
      <c r="AU822" s="58">
        <v>45.999993000000003</v>
      </c>
      <c r="AV822" s="58">
        <v>81.000005000000002</v>
      </c>
      <c r="AW822" s="59">
        <f t="shared" si="190"/>
        <v>170.99999600000001</v>
      </c>
      <c r="AX822" s="58">
        <v>28.999991999999999</v>
      </c>
      <c r="AY822" s="58">
        <v>21.000005999999999</v>
      </c>
      <c r="AZ822" s="58">
        <v>40</v>
      </c>
      <c r="BA822" s="59">
        <f t="shared" si="191"/>
        <v>89.999998000000005</v>
      </c>
      <c r="BB822" s="58">
        <v>29.999991999999999</v>
      </c>
      <c r="BC822" s="58">
        <v>19.99999</v>
      </c>
      <c r="BD822" s="58">
        <v>44.000002000000002</v>
      </c>
      <c r="BE822" s="59">
        <f t="shared" si="192"/>
        <v>93.999984000000012</v>
      </c>
      <c r="BF822" s="60">
        <f t="shared" si="193"/>
        <v>1194.631948</v>
      </c>
      <c r="BG822" s="53">
        <f t="shared" si="195"/>
        <v>354.86997600000001</v>
      </c>
      <c r="BH822" s="53">
        <f t="shared" si="195"/>
        <v>290.18396900000005</v>
      </c>
      <c r="BI822" s="53">
        <f t="shared" si="195"/>
        <v>549.57800299999997</v>
      </c>
      <c r="BJ822" s="53">
        <f t="shared" si="194"/>
        <v>1194.6319480000002</v>
      </c>
      <c r="BL822" s="40"/>
    </row>
    <row r="823" spans="1:64" ht="16.05" customHeight="1" x14ac:dyDescent="0.3">
      <c r="A823" s="55">
        <v>817</v>
      </c>
      <c r="B823" s="55" t="s">
        <v>52</v>
      </c>
      <c r="C823" s="55" t="s">
        <v>224</v>
      </c>
      <c r="D823" s="55" t="s">
        <v>54</v>
      </c>
      <c r="E823" s="55" t="s">
        <v>511</v>
      </c>
      <c r="F823" s="56">
        <v>1.7</v>
      </c>
      <c r="G823" s="57">
        <v>220</v>
      </c>
      <c r="H823" s="55" t="s">
        <v>51</v>
      </c>
      <c r="I823" s="53">
        <v>366.33493099999998</v>
      </c>
      <c r="J823" s="58">
        <v>10</v>
      </c>
      <c r="K823" s="58">
        <v>6.0000039999999997</v>
      </c>
      <c r="L823" s="58">
        <v>13.999995</v>
      </c>
      <c r="M823" s="59">
        <f t="shared" si="181"/>
        <v>29.999999000000003</v>
      </c>
      <c r="N823" s="58">
        <v>12</v>
      </c>
      <c r="O823" s="58">
        <v>7.9999919999999998</v>
      </c>
      <c r="P823" s="58">
        <v>14.000004000000001</v>
      </c>
      <c r="Q823" s="59">
        <f t="shared" si="182"/>
        <v>33.999995999999996</v>
      </c>
      <c r="R823" s="58">
        <v>10.000009</v>
      </c>
      <c r="S823" s="58">
        <v>7.0000049999999998</v>
      </c>
      <c r="T823" s="58">
        <v>12.999991</v>
      </c>
      <c r="U823" s="59">
        <f t="shared" si="183"/>
        <v>30.000005000000002</v>
      </c>
      <c r="V823" s="58">
        <v>8.3310060000000004</v>
      </c>
      <c r="W823" s="58">
        <v>7.0019980000000004</v>
      </c>
      <c r="X823" s="58">
        <v>13.580994</v>
      </c>
      <c r="Y823" s="59">
        <f t="shared" si="184"/>
        <v>28.913997999999999</v>
      </c>
      <c r="Z823" s="58">
        <v>10.018008</v>
      </c>
      <c r="AA823" s="58">
        <v>7.0569940000000004</v>
      </c>
      <c r="AB823" s="58">
        <v>13.378997</v>
      </c>
      <c r="AC823" s="59">
        <f t="shared" si="185"/>
        <v>30.453999000000003</v>
      </c>
      <c r="AD823" s="58">
        <v>9.5889989999999994</v>
      </c>
      <c r="AE823" s="58">
        <v>7.0009980000000001</v>
      </c>
      <c r="AF823" s="58">
        <v>13.377000000000001</v>
      </c>
      <c r="AG823" s="59">
        <f t="shared" si="186"/>
        <v>29.966996999999999</v>
      </c>
      <c r="AH823" s="58">
        <v>11</v>
      </c>
      <c r="AI823" s="58">
        <v>7.9999919999999998</v>
      </c>
      <c r="AJ823" s="58">
        <v>10.999993</v>
      </c>
      <c r="AK823" s="59">
        <f t="shared" si="187"/>
        <v>29.999984999999999</v>
      </c>
      <c r="AL823" s="58">
        <v>9.9999900000000004</v>
      </c>
      <c r="AM823" s="58">
        <v>6.9999900000000004</v>
      </c>
      <c r="AN823" s="58">
        <v>12.999998</v>
      </c>
      <c r="AO823" s="59">
        <f t="shared" si="188"/>
        <v>29.999977999999999</v>
      </c>
      <c r="AP823" s="58">
        <v>9.9999900000000004</v>
      </c>
      <c r="AQ823" s="58">
        <v>7.9999979999999997</v>
      </c>
      <c r="AR823" s="58">
        <v>11.999986</v>
      </c>
      <c r="AS823" s="59">
        <f t="shared" si="189"/>
        <v>29.999974000000002</v>
      </c>
      <c r="AT823" s="58">
        <v>11.00001</v>
      </c>
      <c r="AU823" s="58">
        <v>6.999994</v>
      </c>
      <c r="AV823" s="58">
        <v>16.000004000000001</v>
      </c>
      <c r="AW823" s="59">
        <f t="shared" si="190"/>
        <v>34.000008000000001</v>
      </c>
      <c r="AX823" s="58">
        <v>8.9999909999999996</v>
      </c>
      <c r="AY823" s="58">
        <v>7.0000090000000004</v>
      </c>
      <c r="AZ823" s="58">
        <v>13</v>
      </c>
      <c r="BA823" s="59">
        <f t="shared" si="191"/>
        <v>29</v>
      </c>
      <c r="BB823" s="58">
        <v>9.0000020000000003</v>
      </c>
      <c r="BC823" s="58">
        <v>7.0000010000000001</v>
      </c>
      <c r="BD823" s="58">
        <v>13.999988999999999</v>
      </c>
      <c r="BE823" s="59">
        <f t="shared" si="192"/>
        <v>29.999991999999999</v>
      </c>
      <c r="BF823" s="60">
        <f t="shared" si="193"/>
        <v>366.33493099999998</v>
      </c>
      <c r="BG823" s="53">
        <f t="shared" si="195"/>
        <v>119.93800499999999</v>
      </c>
      <c r="BH823" s="53">
        <f t="shared" si="195"/>
        <v>86.059975000000009</v>
      </c>
      <c r="BI823" s="53">
        <f t="shared" si="195"/>
        <v>160.336951</v>
      </c>
      <c r="BJ823" s="53">
        <f t="shared" si="194"/>
        <v>366.33493099999998</v>
      </c>
      <c r="BL823" s="40"/>
    </row>
    <row r="824" spans="1:64" ht="16.05" customHeight="1" x14ac:dyDescent="0.3">
      <c r="A824" s="55">
        <v>818</v>
      </c>
      <c r="B824" s="55" t="s">
        <v>52</v>
      </c>
      <c r="C824" s="55" t="s">
        <v>224</v>
      </c>
      <c r="D824" s="55" t="s">
        <v>54</v>
      </c>
      <c r="E824" s="55" t="s">
        <v>511</v>
      </c>
      <c r="F824" s="56">
        <v>6.6</v>
      </c>
      <c r="G824" s="57">
        <v>380</v>
      </c>
      <c r="H824" s="55" t="s">
        <v>51</v>
      </c>
      <c r="I824" s="53">
        <v>3960.3450240000002</v>
      </c>
      <c r="J824" s="58">
        <v>84</v>
      </c>
      <c r="K824" s="58">
        <v>56</v>
      </c>
      <c r="L824" s="58">
        <v>192.00000800000001</v>
      </c>
      <c r="M824" s="59">
        <f t="shared" si="181"/>
        <v>332.00000799999998</v>
      </c>
      <c r="N824" s="58">
        <v>38</v>
      </c>
      <c r="O824" s="58">
        <v>28.000008000000001</v>
      </c>
      <c r="P824" s="58">
        <v>47.000011999999998</v>
      </c>
      <c r="Q824" s="59">
        <f t="shared" si="182"/>
        <v>113.00002000000001</v>
      </c>
      <c r="R824" s="58">
        <v>42.999994999999998</v>
      </c>
      <c r="S824" s="58">
        <v>31.000005999999999</v>
      </c>
      <c r="T824" s="58">
        <v>50.999991999999999</v>
      </c>
      <c r="U824" s="59">
        <f t="shared" si="183"/>
        <v>124.99999299999999</v>
      </c>
      <c r="V824" s="58">
        <v>33.037998000000002</v>
      </c>
      <c r="W824" s="58">
        <v>29.037006000000002</v>
      </c>
      <c r="X824" s="58">
        <v>56.722002000000003</v>
      </c>
      <c r="Y824" s="59">
        <f t="shared" si="184"/>
        <v>118.79700600000001</v>
      </c>
      <c r="Z824" s="58">
        <v>39.795008000000003</v>
      </c>
      <c r="AA824" s="58">
        <v>20.400002000000001</v>
      </c>
      <c r="AB824" s="58">
        <v>51.675995</v>
      </c>
      <c r="AC824" s="59">
        <f t="shared" si="185"/>
        <v>111.871005</v>
      </c>
      <c r="AD824" s="58">
        <v>38.197991999999999</v>
      </c>
      <c r="AE824" s="58">
        <v>32.68</v>
      </c>
      <c r="AF824" s="58">
        <v>71.799000000000007</v>
      </c>
      <c r="AG824" s="59">
        <f t="shared" si="186"/>
        <v>142.67699200000001</v>
      </c>
      <c r="AH824" s="58">
        <v>36.999996000000003</v>
      </c>
      <c r="AI824" s="58">
        <v>27.999998999999999</v>
      </c>
      <c r="AJ824" s="58">
        <v>39.999999000000003</v>
      </c>
      <c r="AK824" s="59">
        <f t="shared" si="187"/>
        <v>104.999994</v>
      </c>
      <c r="AL824" s="58">
        <v>64.000001999999995</v>
      </c>
      <c r="AM824" s="58">
        <v>41.000002000000002</v>
      </c>
      <c r="AN824" s="58">
        <v>64.000011000000001</v>
      </c>
      <c r="AO824" s="59">
        <f t="shared" si="188"/>
        <v>169.00001499999999</v>
      </c>
      <c r="AP824" s="58">
        <v>62.999991999999999</v>
      </c>
      <c r="AQ824" s="58">
        <v>44.000003999999997</v>
      </c>
      <c r="AR824" s="58">
        <v>74.999995999999996</v>
      </c>
      <c r="AS824" s="59">
        <f t="shared" si="189"/>
        <v>181.99999199999999</v>
      </c>
      <c r="AT824" s="58">
        <v>127.99999800000001</v>
      </c>
      <c r="AU824" s="58">
        <v>174.00000800000001</v>
      </c>
      <c r="AV824" s="58">
        <v>209.99999600000001</v>
      </c>
      <c r="AW824" s="59">
        <f t="shared" si="190"/>
        <v>512.00000199999999</v>
      </c>
      <c r="AX824" s="58">
        <v>210</v>
      </c>
      <c r="AY824" s="58">
        <v>141.00000600000001</v>
      </c>
      <c r="AZ824" s="58">
        <v>340</v>
      </c>
      <c r="BA824" s="59">
        <f t="shared" si="191"/>
        <v>691.00000599999998</v>
      </c>
      <c r="BB824" s="58">
        <v>425.00000399999999</v>
      </c>
      <c r="BC824" s="58">
        <v>289.99999700000001</v>
      </c>
      <c r="BD824" s="58">
        <v>642.99999000000003</v>
      </c>
      <c r="BE824" s="59">
        <f t="shared" si="192"/>
        <v>1357.9999910000001</v>
      </c>
      <c r="BF824" s="60">
        <f t="shared" si="193"/>
        <v>3960.3450240000002</v>
      </c>
      <c r="BG824" s="53">
        <f t="shared" si="195"/>
        <v>1203.0309850000001</v>
      </c>
      <c r="BH824" s="53">
        <f t="shared" si="195"/>
        <v>915.11703799999998</v>
      </c>
      <c r="BI824" s="53">
        <f t="shared" si="195"/>
        <v>1842.1970010000002</v>
      </c>
      <c r="BJ824" s="53">
        <f t="shared" si="194"/>
        <v>3960.3450240000002</v>
      </c>
      <c r="BL824" s="40"/>
    </row>
    <row r="825" spans="1:64" ht="16.05" customHeight="1" x14ac:dyDescent="0.3">
      <c r="A825" s="55">
        <v>819</v>
      </c>
      <c r="B825" s="55" t="s">
        <v>52</v>
      </c>
      <c r="C825" s="55" t="s">
        <v>224</v>
      </c>
      <c r="D825" s="55" t="s">
        <v>54</v>
      </c>
      <c r="E825" s="55" t="s">
        <v>511</v>
      </c>
      <c r="F825" s="56">
        <v>6.6</v>
      </c>
      <c r="G825" s="57">
        <v>380</v>
      </c>
      <c r="H825" s="55" t="s">
        <v>51</v>
      </c>
      <c r="I825" s="53">
        <v>167.99999250000002</v>
      </c>
      <c r="J825" s="58">
        <v>5</v>
      </c>
      <c r="K825" s="58">
        <v>2.9999920000000002</v>
      </c>
      <c r="L825" s="58">
        <v>7.000013</v>
      </c>
      <c r="M825" s="59">
        <f t="shared" si="181"/>
        <v>15.000005000000002</v>
      </c>
      <c r="N825" s="58">
        <v>4</v>
      </c>
      <c r="O825" s="58">
        <v>2.9999920000000002</v>
      </c>
      <c r="P825" s="58">
        <v>6.0000080000000002</v>
      </c>
      <c r="Q825" s="59">
        <f t="shared" si="182"/>
        <v>13</v>
      </c>
      <c r="R825" s="58">
        <v>4.3749994999999995</v>
      </c>
      <c r="S825" s="58">
        <v>3.2499975000000001</v>
      </c>
      <c r="T825" s="58">
        <v>6.3750023750000002</v>
      </c>
      <c r="U825" s="59">
        <f t="shared" si="183"/>
        <v>13.999999375</v>
      </c>
      <c r="V825" s="58">
        <v>4.3749994999999995</v>
      </c>
      <c r="W825" s="58">
        <v>3.2499975000000001</v>
      </c>
      <c r="X825" s="58">
        <v>6.3750023750000002</v>
      </c>
      <c r="Y825" s="59">
        <f t="shared" si="184"/>
        <v>13.999999375</v>
      </c>
      <c r="Z825" s="58">
        <v>4.3749994999999995</v>
      </c>
      <c r="AA825" s="58">
        <v>3.2499975000000001</v>
      </c>
      <c r="AB825" s="58">
        <v>6.3750023750000002</v>
      </c>
      <c r="AC825" s="59">
        <f t="shared" si="185"/>
        <v>13.999999375</v>
      </c>
      <c r="AD825" s="58">
        <v>4.3749994999999995</v>
      </c>
      <c r="AE825" s="58">
        <v>3.2499975000000001</v>
      </c>
      <c r="AF825" s="58">
        <v>6.3750023750000002</v>
      </c>
      <c r="AG825" s="59">
        <f t="shared" si="186"/>
        <v>13.999999375</v>
      </c>
      <c r="AH825" s="58">
        <v>3.9999959999999999</v>
      </c>
      <c r="AI825" s="58">
        <v>3.9999959999999999</v>
      </c>
      <c r="AJ825" s="58">
        <v>5.999994</v>
      </c>
      <c r="AK825" s="59">
        <f t="shared" si="187"/>
        <v>13.999986</v>
      </c>
      <c r="AL825" s="58">
        <v>5.000006</v>
      </c>
      <c r="AM825" s="58">
        <v>3.0000019999999998</v>
      </c>
      <c r="AN825" s="58">
        <v>7.0000070000000001</v>
      </c>
      <c r="AO825" s="59">
        <f t="shared" si="188"/>
        <v>15.000014999999999</v>
      </c>
      <c r="AP825" s="58">
        <v>5.000006</v>
      </c>
      <c r="AQ825" s="58">
        <v>3.0000019999999998</v>
      </c>
      <c r="AR825" s="58">
        <v>6.000006</v>
      </c>
      <c r="AS825" s="59">
        <f t="shared" si="189"/>
        <v>14.000014</v>
      </c>
      <c r="AT825" s="58">
        <v>3.9999959999999999</v>
      </c>
      <c r="AU825" s="58">
        <v>3.9999980000000002</v>
      </c>
      <c r="AV825" s="58">
        <v>5.9999859999999998</v>
      </c>
      <c r="AW825" s="59">
        <f t="shared" si="190"/>
        <v>13.999980000000001</v>
      </c>
      <c r="AX825" s="58">
        <v>3.9999959999999999</v>
      </c>
      <c r="AY825" s="58">
        <v>2.9999929999999999</v>
      </c>
      <c r="AZ825" s="58">
        <v>7</v>
      </c>
      <c r="BA825" s="59">
        <f t="shared" si="191"/>
        <v>13.999988999999999</v>
      </c>
      <c r="BB825" s="58">
        <v>3.9999959999999999</v>
      </c>
      <c r="BC825" s="58">
        <v>3.0000049999999998</v>
      </c>
      <c r="BD825" s="58">
        <v>6.0000049999999998</v>
      </c>
      <c r="BE825" s="59">
        <f t="shared" si="192"/>
        <v>13.000005999999999</v>
      </c>
      <c r="BF825" s="60">
        <f t="shared" si="193"/>
        <v>167.99999250000002</v>
      </c>
      <c r="BG825" s="53">
        <f t="shared" si="195"/>
        <v>52.499994000000008</v>
      </c>
      <c r="BH825" s="53">
        <f t="shared" si="195"/>
        <v>38.99996999999999</v>
      </c>
      <c r="BI825" s="53">
        <f t="shared" si="195"/>
        <v>76.500028499999999</v>
      </c>
      <c r="BJ825" s="53">
        <f t="shared" si="194"/>
        <v>167.99999250000002</v>
      </c>
      <c r="BL825" s="40"/>
    </row>
    <row r="826" spans="1:64" ht="16.05" customHeight="1" x14ac:dyDescent="0.3">
      <c r="A826" s="55">
        <v>820</v>
      </c>
      <c r="B826" s="55" t="s">
        <v>52</v>
      </c>
      <c r="C826" s="55" t="s">
        <v>69</v>
      </c>
      <c r="D826" s="55" t="s">
        <v>54</v>
      </c>
      <c r="E826" s="55" t="s">
        <v>511</v>
      </c>
      <c r="F826" s="56">
        <v>11</v>
      </c>
      <c r="G826" s="57">
        <v>380</v>
      </c>
      <c r="H826" s="55" t="s">
        <v>51</v>
      </c>
      <c r="I826" s="53">
        <v>16135.391030999999</v>
      </c>
      <c r="J826" s="58">
        <v>403</v>
      </c>
      <c r="K826" s="58">
        <v>311.99999600000001</v>
      </c>
      <c r="L826" s="58">
        <v>620.00000299999999</v>
      </c>
      <c r="M826" s="59">
        <f t="shared" si="181"/>
        <v>1334.9999990000001</v>
      </c>
      <c r="N826" s="58">
        <v>394</v>
      </c>
      <c r="O826" s="58">
        <v>304.99999200000002</v>
      </c>
      <c r="P826" s="58">
        <v>474.00000799999998</v>
      </c>
      <c r="Q826" s="59">
        <f t="shared" si="182"/>
        <v>1173</v>
      </c>
      <c r="R826" s="58">
        <v>581.00000999999997</v>
      </c>
      <c r="S826" s="58">
        <v>412.00000399999999</v>
      </c>
      <c r="T826" s="58">
        <v>708.99999700000001</v>
      </c>
      <c r="U826" s="59">
        <f t="shared" si="183"/>
        <v>1702.0000110000001</v>
      </c>
      <c r="V826" s="58">
        <v>399.060002</v>
      </c>
      <c r="W826" s="58">
        <v>324.30199399999998</v>
      </c>
      <c r="X826" s="58">
        <v>553.23299399999996</v>
      </c>
      <c r="Y826" s="59">
        <f t="shared" si="184"/>
        <v>1276.5949900000001</v>
      </c>
      <c r="Z826" s="58">
        <v>506.34799600000002</v>
      </c>
      <c r="AA826" s="58">
        <v>363.02900399999999</v>
      </c>
      <c r="AB826" s="58">
        <v>660.49999600000001</v>
      </c>
      <c r="AC826" s="59">
        <f t="shared" si="185"/>
        <v>1529.876996</v>
      </c>
      <c r="AD826" s="58">
        <v>429.94700699999999</v>
      </c>
      <c r="AE826" s="58">
        <v>314.22099500000002</v>
      </c>
      <c r="AF826" s="58">
        <v>550.75099999999998</v>
      </c>
      <c r="AG826" s="59">
        <f t="shared" si="186"/>
        <v>1294.9190020000001</v>
      </c>
      <c r="AH826" s="58">
        <v>416.00000199999999</v>
      </c>
      <c r="AI826" s="58">
        <v>336.99999700000001</v>
      </c>
      <c r="AJ826" s="58">
        <v>488.00001500000002</v>
      </c>
      <c r="AK826" s="59">
        <f t="shared" si="187"/>
        <v>1241.000014</v>
      </c>
      <c r="AL826" s="58">
        <v>386.00000999999997</v>
      </c>
      <c r="AM826" s="58">
        <v>283.00000399999999</v>
      </c>
      <c r="AN826" s="58">
        <v>482.00001300000002</v>
      </c>
      <c r="AO826" s="59">
        <f t="shared" si="188"/>
        <v>1151.000027</v>
      </c>
      <c r="AP826" s="58">
        <v>377.99999600000001</v>
      </c>
      <c r="AQ826" s="58">
        <v>281.00000599999998</v>
      </c>
      <c r="AR826" s="58">
        <v>448.99998599999998</v>
      </c>
      <c r="AS826" s="59">
        <f t="shared" si="189"/>
        <v>1107.999988</v>
      </c>
      <c r="AT826" s="58">
        <v>406.99999200000002</v>
      </c>
      <c r="AU826" s="58">
        <v>333.99999700000001</v>
      </c>
      <c r="AV826" s="58">
        <v>545.00000299999999</v>
      </c>
      <c r="AW826" s="59">
        <f t="shared" si="190"/>
        <v>1285.999992</v>
      </c>
      <c r="AX826" s="58">
        <v>505.99999800000001</v>
      </c>
      <c r="AY826" s="58">
        <v>363.000001</v>
      </c>
      <c r="AZ826" s="58">
        <v>675</v>
      </c>
      <c r="BA826" s="59">
        <f t="shared" si="191"/>
        <v>1543.9999990000001</v>
      </c>
      <c r="BB826" s="58">
        <v>504.00000199999999</v>
      </c>
      <c r="BC826" s="58">
        <v>333.00000699999998</v>
      </c>
      <c r="BD826" s="58">
        <v>657.00000399999999</v>
      </c>
      <c r="BE826" s="59">
        <f t="shared" si="192"/>
        <v>1494.0000129999999</v>
      </c>
      <c r="BF826" s="60">
        <f t="shared" si="193"/>
        <v>16135.391030999999</v>
      </c>
      <c r="BG826" s="53">
        <f t="shared" si="195"/>
        <v>5310.3550149999992</v>
      </c>
      <c r="BH826" s="53">
        <f t="shared" si="195"/>
        <v>3961.5519969999996</v>
      </c>
      <c r="BI826" s="53">
        <f t="shared" si="195"/>
        <v>6863.4840189999995</v>
      </c>
      <c r="BJ826" s="53">
        <f t="shared" si="194"/>
        <v>16135.391030999999</v>
      </c>
      <c r="BL826" s="40"/>
    </row>
    <row r="827" spans="1:64" ht="16.05" customHeight="1" x14ac:dyDescent="0.3">
      <c r="A827" s="55">
        <v>821</v>
      </c>
      <c r="B827" s="55" t="s">
        <v>52</v>
      </c>
      <c r="C827" s="55" t="s">
        <v>152</v>
      </c>
      <c r="D827" s="55" t="s">
        <v>54</v>
      </c>
      <c r="E827" s="55" t="s">
        <v>511</v>
      </c>
      <c r="F827" s="56">
        <v>53</v>
      </c>
      <c r="G827" s="57">
        <v>380</v>
      </c>
      <c r="H827" s="55" t="s">
        <v>51</v>
      </c>
      <c r="I827" s="53">
        <v>249363.45004599998</v>
      </c>
      <c r="J827" s="58">
        <v>7477</v>
      </c>
      <c r="K827" s="58">
        <v>5551.0000040000004</v>
      </c>
      <c r="L827" s="58">
        <v>10318.000005</v>
      </c>
      <c r="M827" s="59">
        <f t="shared" si="181"/>
        <v>23346.000009000003</v>
      </c>
      <c r="N827" s="58">
        <v>7410</v>
      </c>
      <c r="O827" s="58">
        <v>5518.9999959999996</v>
      </c>
      <c r="P827" s="58">
        <v>8031.9999959999996</v>
      </c>
      <c r="Q827" s="59">
        <f t="shared" si="182"/>
        <v>20960.999991999997</v>
      </c>
      <c r="R827" s="58">
        <v>7578.9999969999999</v>
      </c>
      <c r="S827" s="58">
        <v>5624</v>
      </c>
      <c r="T827" s="58">
        <v>7797.0000030000001</v>
      </c>
      <c r="U827" s="59">
        <f t="shared" si="183"/>
        <v>21000</v>
      </c>
      <c r="V827" s="58">
        <v>4790.0999940000002</v>
      </c>
      <c r="W827" s="58">
        <v>4329.799994</v>
      </c>
      <c r="X827" s="58">
        <v>6688.1999939999996</v>
      </c>
      <c r="Y827" s="59">
        <f t="shared" si="184"/>
        <v>15808.099982</v>
      </c>
      <c r="Z827" s="58">
        <v>6286.0000060000002</v>
      </c>
      <c r="AA827" s="58">
        <v>4677.8499979999997</v>
      </c>
      <c r="AB827" s="58">
        <v>6993.1249889999999</v>
      </c>
      <c r="AC827" s="59">
        <f t="shared" si="185"/>
        <v>17956.974993</v>
      </c>
      <c r="AD827" s="58">
        <v>6435.5500019999999</v>
      </c>
      <c r="AE827" s="58">
        <v>5002.5500019999999</v>
      </c>
      <c r="AF827" s="58">
        <v>7598.2749999999996</v>
      </c>
      <c r="AG827" s="59">
        <f t="shared" si="186"/>
        <v>19036.375004000001</v>
      </c>
      <c r="AH827" s="58">
        <v>8074</v>
      </c>
      <c r="AI827" s="58">
        <v>6527.0000010000003</v>
      </c>
      <c r="AJ827" s="58">
        <v>8961.0000049999999</v>
      </c>
      <c r="AK827" s="59">
        <f t="shared" si="187"/>
        <v>23562.000006000002</v>
      </c>
      <c r="AL827" s="58">
        <v>7670.000008</v>
      </c>
      <c r="AM827" s="58">
        <v>5316.999992</v>
      </c>
      <c r="AN827" s="58">
        <v>8932.0000139999993</v>
      </c>
      <c r="AO827" s="59">
        <f t="shared" si="188"/>
        <v>21919.000013999997</v>
      </c>
      <c r="AP827" s="58">
        <v>7313.9999900000003</v>
      </c>
      <c r="AQ827" s="58">
        <v>5330.0000120000004</v>
      </c>
      <c r="AR827" s="58">
        <v>8024.0000060000002</v>
      </c>
      <c r="AS827" s="59">
        <f t="shared" si="189"/>
        <v>20668.000008000003</v>
      </c>
      <c r="AT827" s="58">
        <v>6985.000008</v>
      </c>
      <c r="AU827" s="58">
        <v>5759.0000090000003</v>
      </c>
      <c r="AV827" s="58">
        <v>8847.9999979999993</v>
      </c>
      <c r="AW827" s="59">
        <f t="shared" si="190"/>
        <v>21592.000014999998</v>
      </c>
      <c r="AX827" s="58">
        <v>7027.000008</v>
      </c>
      <c r="AY827" s="58">
        <v>5190.0000040000004</v>
      </c>
      <c r="AZ827" s="58">
        <v>8781</v>
      </c>
      <c r="BA827" s="59">
        <f t="shared" si="191"/>
        <v>20998.000012</v>
      </c>
      <c r="BB827" s="58">
        <v>7964</v>
      </c>
      <c r="BC827" s="58">
        <v>4801.0000049999999</v>
      </c>
      <c r="BD827" s="58">
        <v>9751.0000060000002</v>
      </c>
      <c r="BE827" s="59">
        <f t="shared" si="192"/>
        <v>22516.000011</v>
      </c>
      <c r="BF827" s="60">
        <f t="shared" si="193"/>
        <v>249363.45004599998</v>
      </c>
      <c r="BG827" s="53">
        <f t="shared" si="195"/>
        <v>85011.650013000006</v>
      </c>
      <c r="BH827" s="53">
        <f t="shared" si="195"/>
        <v>63628.20001700001</v>
      </c>
      <c r="BI827" s="53">
        <f t="shared" si="195"/>
        <v>100723.600016</v>
      </c>
      <c r="BJ827" s="53">
        <f t="shared" si="194"/>
        <v>249363.45004600001</v>
      </c>
      <c r="BL827" s="40"/>
    </row>
    <row r="828" spans="1:64" ht="16.05" customHeight="1" x14ac:dyDescent="0.3">
      <c r="A828" s="55">
        <v>822</v>
      </c>
      <c r="B828" s="55" t="s">
        <v>52</v>
      </c>
      <c r="C828" s="55" t="s">
        <v>111</v>
      </c>
      <c r="D828" s="55" t="s">
        <v>54</v>
      </c>
      <c r="E828" s="55" t="s">
        <v>511</v>
      </c>
      <c r="F828" s="56">
        <v>60</v>
      </c>
      <c r="G828" s="57">
        <v>380</v>
      </c>
      <c r="H828" s="55" t="s">
        <v>50</v>
      </c>
      <c r="I828" s="53">
        <v>419363.45</v>
      </c>
      <c r="J828" s="58">
        <v>11031.875</v>
      </c>
      <c r="K828" s="58">
        <v>8171.1</v>
      </c>
      <c r="L828" s="58">
        <v>15869.025</v>
      </c>
      <c r="M828" s="59">
        <f t="shared" si="181"/>
        <v>35072</v>
      </c>
      <c r="N828" s="58">
        <v>11297.5</v>
      </c>
      <c r="O828" s="58">
        <v>8366.7250000000004</v>
      </c>
      <c r="P828" s="58">
        <v>14339.174999999999</v>
      </c>
      <c r="Q828" s="59">
        <f t="shared" si="182"/>
        <v>34003.399999999994</v>
      </c>
      <c r="R828" s="58">
        <v>11672.2</v>
      </c>
      <c r="S828" s="58">
        <v>8657.9750000000004</v>
      </c>
      <c r="T828" s="58">
        <v>10772.975</v>
      </c>
      <c r="U828" s="59">
        <f t="shared" si="183"/>
        <v>31103.15</v>
      </c>
      <c r="V828" s="58">
        <v>9261.0750000000007</v>
      </c>
      <c r="W828" s="58">
        <v>7826.15</v>
      </c>
      <c r="X828" s="58">
        <v>12018</v>
      </c>
      <c r="Y828" s="59">
        <f t="shared" si="184"/>
        <v>29105.224999999999</v>
      </c>
      <c r="Z828" s="58">
        <v>11306.1</v>
      </c>
      <c r="AA828" s="58">
        <v>8294.4</v>
      </c>
      <c r="AB828" s="58">
        <v>11968.075000000001</v>
      </c>
      <c r="AC828" s="59">
        <f t="shared" si="185"/>
        <v>31568.575000000001</v>
      </c>
      <c r="AD828" s="58">
        <v>11195.25</v>
      </c>
      <c r="AE828" s="58">
        <v>8423.125</v>
      </c>
      <c r="AF828" s="58">
        <v>12668.85</v>
      </c>
      <c r="AG828" s="59">
        <f t="shared" si="186"/>
        <v>32287.224999999999</v>
      </c>
      <c r="AH828" s="58">
        <v>12503.4</v>
      </c>
      <c r="AI828" s="58">
        <v>9774.2000000000007</v>
      </c>
      <c r="AJ828" s="58">
        <v>16146.2</v>
      </c>
      <c r="AK828" s="59">
        <f t="shared" si="187"/>
        <v>38423.800000000003</v>
      </c>
      <c r="AL828" s="58">
        <v>12486.15</v>
      </c>
      <c r="AM828" s="58">
        <v>8982.65</v>
      </c>
      <c r="AN828" s="58">
        <v>16941.575000000001</v>
      </c>
      <c r="AO828" s="59">
        <f t="shared" si="188"/>
        <v>38410.375</v>
      </c>
      <c r="AP828" s="58">
        <v>12478.875</v>
      </c>
      <c r="AQ828" s="58">
        <v>8979.2000000000007</v>
      </c>
      <c r="AR828" s="58">
        <v>15692.875</v>
      </c>
      <c r="AS828" s="59">
        <f t="shared" si="189"/>
        <v>37150.949999999997</v>
      </c>
      <c r="AT828" s="58">
        <v>11910.975</v>
      </c>
      <c r="AU828" s="58">
        <v>9544.875</v>
      </c>
      <c r="AV828" s="58">
        <v>16989.7</v>
      </c>
      <c r="AW828" s="59">
        <f t="shared" si="190"/>
        <v>38445.550000000003</v>
      </c>
      <c r="AX828" s="58">
        <v>11883.975</v>
      </c>
      <c r="AY828" s="58">
        <v>8709.6749999999993</v>
      </c>
      <c r="AZ828" s="58">
        <v>16506.400000000001</v>
      </c>
      <c r="BA828" s="59">
        <f t="shared" si="191"/>
        <v>37100.050000000003</v>
      </c>
      <c r="BB828" s="58">
        <v>12408.65</v>
      </c>
      <c r="BC828" s="58">
        <v>7976.0249999999996</v>
      </c>
      <c r="BD828" s="58">
        <v>16308.475</v>
      </c>
      <c r="BE828" s="59">
        <f t="shared" si="192"/>
        <v>36693.15</v>
      </c>
      <c r="BF828" s="60">
        <f t="shared" si="193"/>
        <v>419363.45</v>
      </c>
      <c r="BG828" s="53">
        <f t="shared" si="195"/>
        <v>139436.02499999999</v>
      </c>
      <c r="BH828" s="53">
        <f t="shared" si="195"/>
        <v>103706.09999999999</v>
      </c>
      <c r="BI828" s="53">
        <f t="shared" si="195"/>
        <v>176221.32500000001</v>
      </c>
      <c r="BJ828" s="53">
        <f t="shared" si="194"/>
        <v>419363.45</v>
      </c>
      <c r="BL828" s="40"/>
    </row>
    <row r="829" spans="1:64" ht="16.05" customHeight="1" x14ac:dyDescent="0.3">
      <c r="A829" s="55">
        <v>823</v>
      </c>
      <c r="B829" s="55" t="s">
        <v>52</v>
      </c>
      <c r="C829" s="55" t="s">
        <v>111</v>
      </c>
      <c r="D829" s="55" t="s">
        <v>54</v>
      </c>
      <c r="E829" s="55" t="s">
        <v>511</v>
      </c>
      <c r="F829" s="56">
        <v>56</v>
      </c>
      <c r="G829" s="57">
        <v>380</v>
      </c>
      <c r="H829" s="55" t="s">
        <v>50</v>
      </c>
      <c r="I829" s="53">
        <v>267234.67399999994</v>
      </c>
      <c r="J829" s="58">
        <v>7159.15</v>
      </c>
      <c r="K829" s="58">
        <v>5311.8249999999998</v>
      </c>
      <c r="L829" s="58">
        <v>9684.2999999999993</v>
      </c>
      <c r="M829" s="59">
        <f t="shared" si="181"/>
        <v>22155.274999999998</v>
      </c>
      <c r="N829" s="58">
        <v>7126.9750000000004</v>
      </c>
      <c r="O829" s="58">
        <v>5330.4750000000004</v>
      </c>
      <c r="P829" s="58">
        <v>7627.8</v>
      </c>
      <c r="Q829" s="59">
        <f t="shared" si="182"/>
        <v>20085.25</v>
      </c>
      <c r="R829" s="58">
        <v>8261.7749999999996</v>
      </c>
      <c r="S829" s="58">
        <v>5871.7749999999996</v>
      </c>
      <c r="T829" s="58">
        <v>9049.375</v>
      </c>
      <c r="U829" s="59">
        <f t="shared" si="183"/>
        <v>23182.924999999999</v>
      </c>
      <c r="V829" s="58">
        <v>7244.2579999999998</v>
      </c>
      <c r="W829" s="58">
        <v>6117.0529999999999</v>
      </c>
      <c r="X829" s="58">
        <v>9697.268</v>
      </c>
      <c r="Y829" s="59">
        <f t="shared" si="184"/>
        <v>23058.578999999998</v>
      </c>
      <c r="Z829" s="58">
        <v>8371.35</v>
      </c>
      <c r="AA829" s="58">
        <v>6126.05</v>
      </c>
      <c r="AB829" s="58">
        <v>9652.4249999999993</v>
      </c>
      <c r="AC829" s="59">
        <f t="shared" si="185"/>
        <v>24149.825000000001</v>
      </c>
      <c r="AD829" s="58">
        <v>7921.2</v>
      </c>
      <c r="AE829" s="58">
        <v>5886.125</v>
      </c>
      <c r="AF829" s="58">
        <v>9255.2000000000007</v>
      </c>
      <c r="AG829" s="59">
        <f t="shared" si="186"/>
        <v>23062.525000000001</v>
      </c>
      <c r="AH829" s="58">
        <v>7512.35</v>
      </c>
      <c r="AI829" s="58">
        <v>5972.875</v>
      </c>
      <c r="AJ829" s="58">
        <v>7960.5749999999998</v>
      </c>
      <c r="AK829" s="59">
        <f t="shared" si="187"/>
        <v>21445.8</v>
      </c>
      <c r="AL829" s="58">
        <v>7673.1</v>
      </c>
      <c r="AM829" s="58">
        <v>5481.6750000000002</v>
      </c>
      <c r="AN829" s="58">
        <v>9030.75</v>
      </c>
      <c r="AO829" s="59">
        <f t="shared" si="188"/>
        <v>22185.525000000001</v>
      </c>
      <c r="AP829" s="58">
        <v>7663.4470000000001</v>
      </c>
      <c r="AQ829" s="58">
        <v>5529.2250000000004</v>
      </c>
      <c r="AR829" s="58">
        <v>8044.1980000000003</v>
      </c>
      <c r="AS829" s="59">
        <f t="shared" si="189"/>
        <v>21236.870000000003</v>
      </c>
      <c r="AT829" s="58">
        <v>7302.0249999999996</v>
      </c>
      <c r="AU829" s="58">
        <v>5908.8249999999998</v>
      </c>
      <c r="AV829" s="58">
        <v>8744.9500000000007</v>
      </c>
      <c r="AW829" s="59">
        <f t="shared" si="190"/>
        <v>21955.8</v>
      </c>
      <c r="AX829" s="58">
        <v>7401.7749999999996</v>
      </c>
      <c r="AY829" s="58">
        <v>5461.6750000000002</v>
      </c>
      <c r="AZ829" s="58">
        <v>8893.4500000000007</v>
      </c>
      <c r="BA829" s="59">
        <f t="shared" si="191"/>
        <v>21756.9</v>
      </c>
      <c r="BB829" s="58">
        <v>7876.1</v>
      </c>
      <c r="BC829" s="58">
        <v>5126.4750000000004</v>
      </c>
      <c r="BD829" s="58">
        <v>9956.8250000000007</v>
      </c>
      <c r="BE829" s="59">
        <f t="shared" si="192"/>
        <v>22959.4</v>
      </c>
      <c r="BF829" s="60">
        <f t="shared" si="193"/>
        <v>267234.67399999994</v>
      </c>
      <c r="BG829" s="53">
        <f t="shared" si="195"/>
        <v>91513.50499999999</v>
      </c>
      <c r="BH829" s="53">
        <f t="shared" si="195"/>
        <v>68124.053</v>
      </c>
      <c r="BI829" s="53">
        <f t="shared" si="195"/>
        <v>107597.11599999999</v>
      </c>
      <c r="BJ829" s="53">
        <f t="shared" si="194"/>
        <v>267234.674</v>
      </c>
      <c r="BL829" s="40"/>
    </row>
    <row r="830" spans="1:64" ht="16.05" customHeight="1" x14ac:dyDescent="0.3">
      <c r="A830" s="55">
        <v>824</v>
      </c>
      <c r="B830" s="55" t="s">
        <v>52</v>
      </c>
      <c r="C830" s="55" t="s">
        <v>145</v>
      </c>
      <c r="D830" s="55" t="s">
        <v>54</v>
      </c>
      <c r="E830" s="55" t="s">
        <v>511</v>
      </c>
      <c r="F830" s="56">
        <v>1.7</v>
      </c>
      <c r="G830" s="57">
        <v>220</v>
      </c>
      <c r="H830" s="55" t="s">
        <v>51</v>
      </c>
      <c r="I830" s="53">
        <v>1392.0439590000003</v>
      </c>
      <c r="J830" s="58">
        <v>35</v>
      </c>
      <c r="K830" s="58">
        <v>27.000004000000001</v>
      </c>
      <c r="L830" s="58">
        <v>57.000008000000001</v>
      </c>
      <c r="M830" s="59">
        <f t="shared" si="181"/>
        <v>119.000012</v>
      </c>
      <c r="N830" s="58">
        <v>33</v>
      </c>
      <c r="O830" s="58">
        <v>24.999995999999999</v>
      </c>
      <c r="P830" s="58">
        <v>43.999996000000003</v>
      </c>
      <c r="Q830" s="59">
        <f t="shared" si="182"/>
        <v>101.99999199999999</v>
      </c>
      <c r="R830" s="58">
        <v>37.000008000000001</v>
      </c>
      <c r="S830" s="58">
        <v>27.000001999999999</v>
      </c>
      <c r="T830" s="58">
        <v>46.999996000000003</v>
      </c>
      <c r="U830" s="59">
        <f t="shared" si="183"/>
        <v>111.00000600000001</v>
      </c>
      <c r="V830" s="58">
        <v>31.454993999999999</v>
      </c>
      <c r="W830" s="58">
        <v>26.559998</v>
      </c>
      <c r="X830" s="58">
        <v>50.854992000000003</v>
      </c>
      <c r="Y830" s="59">
        <f t="shared" si="184"/>
        <v>108.869984</v>
      </c>
      <c r="Z830" s="58">
        <v>36.277009999999997</v>
      </c>
      <c r="AA830" s="58">
        <v>26.525006000000001</v>
      </c>
      <c r="AB830" s="58">
        <v>49.979989000000003</v>
      </c>
      <c r="AC830" s="59">
        <f t="shared" si="185"/>
        <v>112.782005</v>
      </c>
      <c r="AD830" s="58">
        <v>34.417005000000003</v>
      </c>
      <c r="AE830" s="58">
        <v>25.573005999999999</v>
      </c>
      <c r="AF830" s="58">
        <v>48.402000000000001</v>
      </c>
      <c r="AG830" s="59">
        <f t="shared" si="186"/>
        <v>108.392011</v>
      </c>
      <c r="AH830" s="58">
        <v>38.999994000000001</v>
      </c>
      <c r="AI830" s="58">
        <v>30.999987999999998</v>
      </c>
      <c r="AJ830" s="58">
        <v>49.999993000000003</v>
      </c>
      <c r="AK830" s="59">
        <f t="shared" si="187"/>
        <v>119.99997500000001</v>
      </c>
      <c r="AL830" s="58">
        <v>38.999994000000001</v>
      </c>
      <c r="AM830" s="58">
        <v>28.999994000000001</v>
      </c>
      <c r="AN830" s="58">
        <v>53.000003</v>
      </c>
      <c r="AO830" s="59">
        <f t="shared" si="188"/>
        <v>120.99999099999999</v>
      </c>
      <c r="AP830" s="58">
        <v>38.999994000000001</v>
      </c>
      <c r="AQ830" s="58">
        <v>28.000008000000001</v>
      </c>
      <c r="AR830" s="58">
        <v>49.999986</v>
      </c>
      <c r="AS830" s="59">
        <f t="shared" si="189"/>
        <v>116.999988</v>
      </c>
      <c r="AT830" s="58">
        <v>43.999997999999998</v>
      </c>
      <c r="AU830" s="58">
        <v>33.000002000000002</v>
      </c>
      <c r="AV830" s="58">
        <v>57.999994000000001</v>
      </c>
      <c r="AW830" s="59">
        <f t="shared" si="190"/>
        <v>134.99999400000002</v>
      </c>
      <c r="AX830" s="58">
        <v>37.000005000000002</v>
      </c>
      <c r="AY830" s="58">
        <v>27.999994000000001</v>
      </c>
      <c r="AZ830" s="58">
        <v>52</v>
      </c>
      <c r="BA830" s="59">
        <f t="shared" si="191"/>
        <v>116.999999</v>
      </c>
      <c r="BB830" s="58">
        <v>38.999994000000001</v>
      </c>
      <c r="BC830" s="58">
        <v>24.999995999999999</v>
      </c>
      <c r="BD830" s="58">
        <v>56.000011999999998</v>
      </c>
      <c r="BE830" s="59">
        <f t="shared" si="192"/>
        <v>120.00000199999999</v>
      </c>
      <c r="BF830" s="60">
        <f t="shared" si="193"/>
        <v>1392.0439590000003</v>
      </c>
      <c r="BG830" s="53">
        <f t="shared" si="195"/>
        <v>444.14899600000007</v>
      </c>
      <c r="BH830" s="53">
        <f t="shared" si="195"/>
        <v>331.65799400000003</v>
      </c>
      <c r="BI830" s="53">
        <f t="shared" si="195"/>
        <v>616.23696900000004</v>
      </c>
      <c r="BJ830" s="53">
        <f t="shared" si="194"/>
        <v>1392.0439590000001</v>
      </c>
      <c r="BL830" s="40"/>
    </row>
    <row r="831" spans="1:64" ht="16.05" customHeight="1" x14ac:dyDescent="0.3">
      <c r="A831" s="55">
        <v>825</v>
      </c>
      <c r="B831" s="55" t="s">
        <v>52</v>
      </c>
      <c r="C831" s="55" t="s">
        <v>253</v>
      </c>
      <c r="D831" s="55" t="s">
        <v>54</v>
      </c>
      <c r="E831" s="55" t="s">
        <v>511</v>
      </c>
      <c r="F831" s="56">
        <v>33</v>
      </c>
      <c r="G831" s="57">
        <v>380</v>
      </c>
      <c r="H831" s="55" t="s">
        <v>51</v>
      </c>
      <c r="I831" s="53">
        <v>213477.553033</v>
      </c>
      <c r="J831" s="58">
        <v>5654</v>
      </c>
      <c r="K831" s="58">
        <v>4210.000008</v>
      </c>
      <c r="L831" s="58">
        <v>9246.0000080000009</v>
      </c>
      <c r="M831" s="59">
        <f t="shared" si="181"/>
        <v>19110.000015999998</v>
      </c>
      <c r="N831" s="58">
        <v>5634</v>
      </c>
      <c r="O831" s="58">
        <v>4194.000008</v>
      </c>
      <c r="P831" s="58">
        <v>7360.9999959999996</v>
      </c>
      <c r="Q831" s="59">
        <f t="shared" si="182"/>
        <v>17189.000003999998</v>
      </c>
      <c r="R831" s="58">
        <v>6451.9999969999999</v>
      </c>
      <c r="S831" s="58">
        <v>4560.0000060000002</v>
      </c>
      <c r="T831" s="58">
        <v>7919.9999969999999</v>
      </c>
      <c r="U831" s="59">
        <f t="shared" si="183"/>
        <v>18932</v>
      </c>
      <c r="V831" s="58">
        <v>5379.7400090000001</v>
      </c>
      <c r="W831" s="58">
        <v>4500.0029960000002</v>
      </c>
      <c r="X831" s="58">
        <v>8639.7360000000008</v>
      </c>
      <c r="Y831" s="59">
        <f t="shared" si="184"/>
        <v>18519.479005000001</v>
      </c>
      <c r="Z831" s="58">
        <v>1903.5060000000001</v>
      </c>
      <c r="AA831" s="58">
        <v>1509.0139939999999</v>
      </c>
      <c r="AB831" s="58">
        <v>15513.331002000001</v>
      </c>
      <c r="AC831" s="59">
        <f t="shared" si="185"/>
        <v>18925.850996000001</v>
      </c>
      <c r="AD831" s="58">
        <v>553.67599700000005</v>
      </c>
      <c r="AE831" s="58">
        <v>407.608003</v>
      </c>
      <c r="AF831" s="58">
        <v>5249.9390020000001</v>
      </c>
      <c r="AG831" s="59">
        <f t="shared" si="186"/>
        <v>6211.2230020000006</v>
      </c>
      <c r="AH831" s="58">
        <v>6319.9999939999998</v>
      </c>
      <c r="AI831" s="58">
        <v>4956.9999909999997</v>
      </c>
      <c r="AJ831" s="58">
        <v>8139.000008</v>
      </c>
      <c r="AK831" s="59">
        <f t="shared" si="187"/>
        <v>19415.999992999998</v>
      </c>
      <c r="AL831" s="58">
        <v>6290.9999900000003</v>
      </c>
      <c r="AM831" s="58">
        <v>4331.0000019999998</v>
      </c>
      <c r="AN831" s="58">
        <v>8729.9999939999998</v>
      </c>
      <c r="AO831" s="59">
        <f t="shared" si="188"/>
        <v>19351.999986000003</v>
      </c>
      <c r="AP831" s="58">
        <v>6288.999992</v>
      </c>
      <c r="AQ831" s="58">
        <v>4519.0000040000004</v>
      </c>
      <c r="AR831" s="58">
        <v>7892.0000140000002</v>
      </c>
      <c r="AS831" s="59">
        <f t="shared" si="189"/>
        <v>18700.00001</v>
      </c>
      <c r="AT831" s="58">
        <v>5993.0000060000002</v>
      </c>
      <c r="AU831" s="58">
        <v>4793.9999989999997</v>
      </c>
      <c r="AV831" s="58">
        <v>8523.0000039999995</v>
      </c>
      <c r="AW831" s="59">
        <f t="shared" si="190"/>
        <v>19310.000008999999</v>
      </c>
      <c r="AX831" s="58">
        <v>5982.0000030000001</v>
      </c>
      <c r="AY831" s="58">
        <v>4370.0000049999999</v>
      </c>
      <c r="AZ831" s="58">
        <v>8275</v>
      </c>
      <c r="BA831" s="59">
        <f t="shared" si="191"/>
        <v>18627.000007999999</v>
      </c>
      <c r="BB831" s="58">
        <v>6244.0000040000004</v>
      </c>
      <c r="BC831" s="58">
        <v>4074.000008</v>
      </c>
      <c r="BD831" s="58">
        <v>8866.9999919999991</v>
      </c>
      <c r="BE831" s="59">
        <f t="shared" si="192"/>
        <v>19185.000004000001</v>
      </c>
      <c r="BF831" s="60">
        <f t="shared" si="193"/>
        <v>213477.553033</v>
      </c>
      <c r="BG831" s="53">
        <f t="shared" si="195"/>
        <v>62695.921991999996</v>
      </c>
      <c r="BH831" s="53">
        <f t="shared" si="195"/>
        <v>46425.625024000008</v>
      </c>
      <c r="BI831" s="53">
        <f t="shared" si="195"/>
        <v>104356.00601700001</v>
      </c>
      <c r="BJ831" s="53">
        <f t="shared" si="194"/>
        <v>213477.553033</v>
      </c>
      <c r="BL831" s="40"/>
    </row>
    <row r="832" spans="1:64" ht="16.05" customHeight="1" x14ac:dyDescent="0.3">
      <c r="A832" s="55">
        <v>826</v>
      </c>
      <c r="B832" s="55" t="s">
        <v>52</v>
      </c>
      <c r="C832" s="55" t="s">
        <v>234</v>
      </c>
      <c r="D832" s="55" t="s">
        <v>54</v>
      </c>
      <c r="E832" s="55" t="s">
        <v>511</v>
      </c>
      <c r="F832" s="56">
        <v>1.7</v>
      </c>
      <c r="G832" s="57">
        <v>220</v>
      </c>
      <c r="H832" s="55" t="s">
        <v>51</v>
      </c>
      <c r="I832" s="53">
        <v>435.11607499999997</v>
      </c>
      <c r="J832" s="58">
        <v>12</v>
      </c>
      <c r="K832" s="58">
        <v>7.9999919999999998</v>
      </c>
      <c r="L832" s="58">
        <v>17.000003</v>
      </c>
      <c r="M832" s="59">
        <f t="shared" si="181"/>
        <v>36.999994999999998</v>
      </c>
      <c r="N832" s="58">
        <v>14</v>
      </c>
      <c r="O832" s="58">
        <v>8.9999959999999994</v>
      </c>
      <c r="P832" s="58">
        <v>16.999995999999999</v>
      </c>
      <c r="Q832" s="59">
        <f t="shared" si="182"/>
        <v>39.999991999999999</v>
      </c>
      <c r="R832" s="58">
        <v>12.999991</v>
      </c>
      <c r="S832" s="58">
        <v>9.0000070000000001</v>
      </c>
      <c r="T832" s="58">
        <v>14.999988999999999</v>
      </c>
      <c r="U832" s="59">
        <f t="shared" si="183"/>
        <v>36.999986999999997</v>
      </c>
      <c r="V832" s="58">
        <v>10.847004999999999</v>
      </c>
      <c r="W832" s="58">
        <v>8.6430019999999992</v>
      </c>
      <c r="X832" s="58">
        <v>16.676010000000002</v>
      </c>
      <c r="Y832" s="59">
        <f t="shared" si="184"/>
        <v>36.166016999999997</v>
      </c>
      <c r="Z832" s="58">
        <v>11.754996</v>
      </c>
      <c r="AA832" s="58">
        <v>8.2780079999999998</v>
      </c>
      <c r="AB832" s="58">
        <v>15.654005</v>
      </c>
      <c r="AC832" s="59">
        <f t="shared" si="185"/>
        <v>35.687008999999996</v>
      </c>
      <c r="AD832" s="58">
        <v>11.073993</v>
      </c>
      <c r="AE832" s="58">
        <v>8.0020100000000003</v>
      </c>
      <c r="AF832" s="58">
        <v>15.186999999999999</v>
      </c>
      <c r="AG832" s="59">
        <f t="shared" si="186"/>
        <v>34.263002999999998</v>
      </c>
      <c r="AH832" s="58">
        <v>12.00001</v>
      </c>
      <c r="AI832" s="58">
        <v>8.9999990000000007</v>
      </c>
      <c r="AJ832" s="58">
        <v>14.999988999999999</v>
      </c>
      <c r="AK832" s="59">
        <f t="shared" si="187"/>
        <v>35.999997999999998</v>
      </c>
      <c r="AL832" s="58">
        <v>12.00001</v>
      </c>
      <c r="AM832" s="58">
        <v>9.0000060000000008</v>
      </c>
      <c r="AN832" s="58">
        <v>16.000004000000001</v>
      </c>
      <c r="AO832" s="59">
        <f t="shared" si="188"/>
        <v>37.000020000000006</v>
      </c>
      <c r="AP832" s="58">
        <v>12.00001</v>
      </c>
      <c r="AQ832" s="58">
        <v>7.9999979999999997</v>
      </c>
      <c r="AR832" s="58">
        <v>15.000006000000001</v>
      </c>
      <c r="AS832" s="59">
        <f t="shared" si="189"/>
        <v>35.000014</v>
      </c>
      <c r="AT832" s="58">
        <v>11.00001</v>
      </c>
      <c r="AU832" s="58">
        <v>8.9999929999999999</v>
      </c>
      <c r="AV832" s="58">
        <v>15.000009</v>
      </c>
      <c r="AW832" s="59">
        <f t="shared" si="190"/>
        <v>35.000011999999998</v>
      </c>
      <c r="AX832" s="58">
        <v>11.00001</v>
      </c>
      <c r="AY832" s="58">
        <v>7.9999900000000004</v>
      </c>
      <c r="AZ832" s="58">
        <v>16</v>
      </c>
      <c r="BA832" s="59">
        <f t="shared" si="191"/>
        <v>35</v>
      </c>
      <c r="BB832" s="58">
        <v>12.00001</v>
      </c>
      <c r="BC832" s="58">
        <v>8.0000110000000006</v>
      </c>
      <c r="BD832" s="58">
        <v>17.000007</v>
      </c>
      <c r="BE832" s="59">
        <f t="shared" si="192"/>
        <v>37.000028</v>
      </c>
      <c r="BF832" s="60">
        <f t="shared" si="193"/>
        <v>435.11607499999997</v>
      </c>
      <c r="BG832" s="53">
        <f t="shared" si="195"/>
        <v>142.67604500000002</v>
      </c>
      <c r="BH832" s="53">
        <f t="shared" si="195"/>
        <v>101.923012</v>
      </c>
      <c r="BI832" s="53">
        <f t="shared" si="195"/>
        <v>190.51701800000004</v>
      </c>
      <c r="BJ832" s="53">
        <f t="shared" si="194"/>
        <v>435.11607500000002</v>
      </c>
      <c r="BL832" s="40"/>
    </row>
    <row r="833" spans="1:64" ht="16.05" customHeight="1" x14ac:dyDescent="0.3">
      <c r="A833" s="55">
        <v>827</v>
      </c>
      <c r="B833" s="55" t="s">
        <v>52</v>
      </c>
      <c r="C833" s="55" t="s">
        <v>245</v>
      </c>
      <c r="D833" s="55" t="s">
        <v>54</v>
      </c>
      <c r="E833" s="55" t="s">
        <v>511</v>
      </c>
      <c r="F833" s="56">
        <v>1.7</v>
      </c>
      <c r="G833" s="57">
        <v>220</v>
      </c>
      <c r="H833" s="55" t="s">
        <v>51</v>
      </c>
      <c r="I833" s="53">
        <v>186.62100100000001</v>
      </c>
      <c r="J833" s="58">
        <v>5</v>
      </c>
      <c r="K833" s="58">
        <v>3.9999959999999999</v>
      </c>
      <c r="L833" s="58">
        <v>8.0000029999999995</v>
      </c>
      <c r="M833" s="59">
        <f t="shared" si="181"/>
        <v>16.999998999999999</v>
      </c>
      <c r="N833" s="58">
        <v>5</v>
      </c>
      <c r="O833" s="58">
        <v>2.9999920000000002</v>
      </c>
      <c r="P833" s="58">
        <v>6.9999880000000001</v>
      </c>
      <c r="Q833" s="59">
        <f t="shared" si="182"/>
        <v>14.999980000000001</v>
      </c>
      <c r="R833" s="58">
        <v>6.0000099999999996</v>
      </c>
      <c r="S833" s="58">
        <v>5.0000030000000004</v>
      </c>
      <c r="T833" s="58">
        <v>6.9999969999999996</v>
      </c>
      <c r="U833" s="59">
        <f t="shared" si="183"/>
        <v>18.00001</v>
      </c>
      <c r="V833" s="58">
        <v>4.8389959999999999</v>
      </c>
      <c r="W833" s="58">
        <v>4.0569959999999998</v>
      </c>
      <c r="X833" s="58">
        <v>7.4749980000000003</v>
      </c>
      <c r="Y833" s="59">
        <f t="shared" si="184"/>
        <v>16.370989999999999</v>
      </c>
      <c r="Z833" s="58">
        <v>5.5210100000000004</v>
      </c>
      <c r="AA833" s="58">
        <v>3.9559959999999998</v>
      </c>
      <c r="AB833" s="58">
        <v>7.4759859999999998</v>
      </c>
      <c r="AC833" s="59">
        <f t="shared" si="185"/>
        <v>16.952991999999998</v>
      </c>
      <c r="AD833" s="58">
        <v>5.2339979999999997</v>
      </c>
      <c r="AE833" s="58">
        <v>3.8320050000000001</v>
      </c>
      <c r="AF833" s="58">
        <v>7.2309999999999999</v>
      </c>
      <c r="AG833" s="59">
        <f t="shared" si="186"/>
        <v>16.297003</v>
      </c>
      <c r="AH833" s="58">
        <v>1.0000100000000001</v>
      </c>
      <c r="AI833" s="58">
        <v>1.0000070000000001</v>
      </c>
      <c r="AJ833" s="58">
        <v>1.9999979999999999</v>
      </c>
      <c r="AK833" s="59">
        <f t="shared" si="187"/>
        <v>4.0000150000000003</v>
      </c>
      <c r="AL833" s="58">
        <v>5.000006</v>
      </c>
      <c r="AM833" s="58">
        <v>4.0000099999999996</v>
      </c>
      <c r="AN833" s="58">
        <v>5.9999859999999998</v>
      </c>
      <c r="AO833" s="59">
        <f t="shared" si="188"/>
        <v>15.000001999999999</v>
      </c>
      <c r="AP833" s="58">
        <v>5.999994</v>
      </c>
      <c r="AQ833" s="58">
        <v>4.0000099999999996</v>
      </c>
      <c r="AR833" s="58">
        <v>7.0000140000000002</v>
      </c>
      <c r="AS833" s="59">
        <f t="shared" si="189"/>
        <v>17.000018000000001</v>
      </c>
      <c r="AT833" s="58">
        <v>4.9999950000000002</v>
      </c>
      <c r="AU833" s="58">
        <v>3.9999980000000002</v>
      </c>
      <c r="AV833" s="58">
        <v>7.0000070000000001</v>
      </c>
      <c r="AW833" s="59">
        <f t="shared" si="190"/>
        <v>16</v>
      </c>
      <c r="AX833" s="58">
        <v>4.9999950000000002</v>
      </c>
      <c r="AY833" s="58">
        <v>3.9999950000000002</v>
      </c>
      <c r="AZ833" s="58">
        <v>8</v>
      </c>
      <c r="BA833" s="59">
        <f t="shared" si="191"/>
        <v>16.99999</v>
      </c>
      <c r="BB833" s="58">
        <v>5.999994</v>
      </c>
      <c r="BC833" s="58">
        <v>3.9999929999999999</v>
      </c>
      <c r="BD833" s="58">
        <v>8.0000149999999994</v>
      </c>
      <c r="BE833" s="59">
        <f t="shared" si="192"/>
        <v>18.000002000000002</v>
      </c>
      <c r="BF833" s="60">
        <f t="shared" si="193"/>
        <v>186.62100100000001</v>
      </c>
      <c r="BG833" s="53">
        <f t="shared" si="195"/>
        <v>59.594007999999995</v>
      </c>
      <c r="BH833" s="53">
        <f t="shared" si="195"/>
        <v>44.845000999999996</v>
      </c>
      <c r="BI833" s="53">
        <f t="shared" si="195"/>
        <v>82.181992000000008</v>
      </c>
      <c r="BJ833" s="53">
        <f t="shared" si="194"/>
        <v>186.62100100000001</v>
      </c>
      <c r="BL833" s="40"/>
    </row>
    <row r="834" spans="1:64" ht="16.05" customHeight="1" x14ac:dyDescent="0.3">
      <c r="A834" s="55">
        <v>828</v>
      </c>
      <c r="B834" s="55" t="s">
        <v>52</v>
      </c>
      <c r="C834" s="55" t="s">
        <v>147</v>
      </c>
      <c r="D834" s="55" t="s">
        <v>54</v>
      </c>
      <c r="E834" s="55" t="s">
        <v>511</v>
      </c>
      <c r="F834" s="56">
        <v>11</v>
      </c>
      <c r="G834" s="57">
        <v>380</v>
      </c>
      <c r="H834" s="55" t="s">
        <v>51</v>
      </c>
      <c r="I834" s="53">
        <v>7130.7540390000004</v>
      </c>
      <c r="J834" s="58">
        <v>118</v>
      </c>
      <c r="K834" s="58">
        <v>341.99999600000001</v>
      </c>
      <c r="L834" s="58">
        <v>381.00000799999998</v>
      </c>
      <c r="M834" s="59">
        <f t="shared" si="181"/>
        <v>841.00000399999999</v>
      </c>
      <c r="N834" s="58">
        <v>103</v>
      </c>
      <c r="O834" s="58">
        <v>314.00000399999999</v>
      </c>
      <c r="P834" s="58">
        <v>261</v>
      </c>
      <c r="Q834" s="59">
        <f t="shared" si="182"/>
        <v>678.00000399999999</v>
      </c>
      <c r="R834" s="58">
        <v>268.00000199999999</v>
      </c>
      <c r="S834" s="58">
        <v>466.00000399999999</v>
      </c>
      <c r="T834" s="58">
        <v>461.00000299999999</v>
      </c>
      <c r="U834" s="59">
        <f t="shared" si="183"/>
        <v>1195.0000089999999</v>
      </c>
      <c r="V834" s="58">
        <v>715.297009</v>
      </c>
      <c r="W834" s="58">
        <v>606.08100000000002</v>
      </c>
      <c r="X834" s="58">
        <v>1262.218014</v>
      </c>
      <c r="Y834" s="59">
        <f t="shared" si="184"/>
        <v>2583.5960230000001</v>
      </c>
      <c r="Z834" s="58">
        <v>26.870007999999999</v>
      </c>
      <c r="AA834" s="58">
        <v>6.6430059999999997</v>
      </c>
      <c r="AB834" s="58">
        <v>12.440009999999999</v>
      </c>
      <c r="AC834" s="59">
        <f t="shared" si="185"/>
        <v>45.953023999999999</v>
      </c>
      <c r="AD834" s="58">
        <v>14.173005</v>
      </c>
      <c r="AE834" s="58">
        <v>6.6210079999999998</v>
      </c>
      <c r="AF834" s="58">
        <v>11.411</v>
      </c>
      <c r="AG834" s="59">
        <f t="shared" si="186"/>
        <v>32.205013000000001</v>
      </c>
      <c r="AH834" s="58">
        <v>11</v>
      </c>
      <c r="AI834" s="58">
        <v>6.0000049999999998</v>
      </c>
      <c r="AJ834" s="58">
        <v>7.9999960000000003</v>
      </c>
      <c r="AK834" s="59">
        <f t="shared" si="187"/>
        <v>25.000001000000001</v>
      </c>
      <c r="AL834" s="58">
        <v>9.9999900000000004</v>
      </c>
      <c r="AM834" s="58">
        <v>6.0000039999999997</v>
      </c>
      <c r="AN834" s="58">
        <v>12.000003</v>
      </c>
      <c r="AO834" s="59">
        <f t="shared" si="188"/>
        <v>27.999997</v>
      </c>
      <c r="AP834" s="58">
        <v>56.999997999999998</v>
      </c>
      <c r="AQ834" s="58">
        <v>69.000010000000003</v>
      </c>
      <c r="AR834" s="58">
        <v>144.99998600000001</v>
      </c>
      <c r="AS834" s="59">
        <f t="shared" si="189"/>
        <v>270.99999400000002</v>
      </c>
      <c r="AT834" s="58">
        <v>18.000003</v>
      </c>
      <c r="AU834" s="58">
        <v>85.999994000000001</v>
      </c>
      <c r="AV834" s="58">
        <v>50.999986999999997</v>
      </c>
      <c r="AW834" s="59">
        <f t="shared" si="190"/>
        <v>154.99998400000001</v>
      </c>
      <c r="AX834" s="58">
        <v>109.999995</v>
      </c>
      <c r="AY834" s="58">
        <v>232.999999</v>
      </c>
      <c r="AZ834" s="58">
        <v>164</v>
      </c>
      <c r="BA834" s="59">
        <f t="shared" si="191"/>
        <v>506.99999400000002</v>
      </c>
      <c r="BB834" s="58">
        <v>143</v>
      </c>
      <c r="BC834" s="58">
        <v>286.99998900000003</v>
      </c>
      <c r="BD834" s="58">
        <v>339.00000299999999</v>
      </c>
      <c r="BE834" s="59">
        <f t="shared" si="192"/>
        <v>768.99999200000002</v>
      </c>
      <c r="BF834" s="60">
        <f t="shared" si="193"/>
        <v>7130.7540390000004</v>
      </c>
      <c r="BG834" s="53">
        <f t="shared" si="195"/>
        <v>1594.3400100000003</v>
      </c>
      <c r="BH834" s="53">
        <f t="shared" si="195"/>
        <v>2428.3450190000003</v>
      </c>
      <c r="BI834" s="53">
        <f t="shared" si="195"/>
        <v>3108.0690100000002</v>
      </c>
      <c r="BJ834" s="53">
        <f t="shared" si="194"/>
        <v>7130.7540390000013</v>
      </c>
      <c r="BL834" s="40"/>
    </row>
    <row r="835" spans="1:64" ht="16.05" customHeight="1" x14ac:dyDescent="0.3">
      <c r="A835" s="55">
        <v>829</v>
      </c>
      <c r="B835" s="55" t="s">
        <v>52</v>
      </c>
      <c r="C835" s="55" t="s">
        <v>147</v>
      </c>
      <c r="D835" s="55" t="s">
        <v>54</v>
      </c>
      <c r="E835" s="55" t="s">
        <v>511</v>
      </c>
      <c r="F835" s="56">
        <v>6.6</v>
      </c>
      <c r="G835" s="57">
        <v>380</v>
      </c>
      <c r="H835" s="55" t="s">
        <v>51</v>
      </c>
      <c r="I835" s="53">
        <v>10367.378982</v>
      </c>
      <c r="J835" s="58">
        <v>272</v>
      </c>
      <c r="K835" s="58">
        <v>205</v>
      </c>
      <c r="L835" s="58">
        <v>421.00001300000002</v>
      </c>
      <c r="M835" s="59">
        <f t="shared" si="181"/>
        <v>898.00001300000008</v>
      </c>
      <c r="N835" s="58">
        <v>272</v>
      </c>
      <c r="O835" s="58">
        <v>207.00000800000001</v>
      </c>
      <c r="P835" s="58">
        <v>336.99999600000001</v>
      </c>
      <c r="Q835" s="59">
        <f t="shared" si="182"/>
        <v>816.00000399999999</v>
      </c>
      <c r="R835" s="58">
        <v>310.00000299999999</v>
      </c>
      <c r="S835" s="58">
        <v>221.99999099999999</v>
      </c>
      <c r="T835" s="58">
        <v>360.99999400000002</v>
      </c>
      <c r="U835" s="59">
        <f t="shared" si="183"/>
        <v>892.99998800000003</v>
      </c>
      <c r="V835" s="58">
        <v>249.175006</v>
      </c>
      <c r="W835" s="58">
        <v>217.859002</v>
      </c>
      <c r="X835" s="58">
        <v>388.28500200000002</v>
      </c>
      <c r="Y835" s="59">
        <f t="shared" si="184"/>
        <v>855.31900999999993</v>
      </c>
      <c r="Z835" s="58">
        <v>291.61099000000002</v>
      </c>
      <c r="AA835" s="58">
        <v>215.73199</v>
      </c>
      <c r="AB835" s="58">
        <v>373.48699900000003</v>
      </c>
      <c r="AC835" s="59">
        <f t="shared" si="185"/>
        <v>880.82997900000009</v>
      </c>
      <c r="AD835" s="58">
        <v>266.60699099999999</v>
      </c>
      <c r="AE835" s="58">
        <v>214.11999499999999</v>
      </c>
      <c r="AF835" s="58">
        <v>356.50299999999999</v>
      </c>
      <c r="AG835" s="59">
        <f t="shared" si="186"/>
        <v>837.22998600000005</v>
      </c>
      <c r="AH835" s="58">
        <v>291.00000599999998</v>
      </c>
      <c r="AI835" s="58">
        <v>234.00000499999999</v>
      </c>
      <c r="AJ835" s="58">
        <v>351.999999</v>
      </c>
      <c r="AK835" s="59">
        <f t="shared" si="187"/>
        <v>877.00000999999997</v>
      </c>
      <c r="AL835" s="58">
        <v>295.00000199999999</v>
      </c>
      <c r="AM835" s="58">
        <v>213.00000800000001</v>
      </c>
      <c r="AN835" s="58">
        <v>364.999999</v>
      </c>
      <c r="AO835" s="59">
        <f t="shared" si="188"/>
        <v>873.00000899999998</v>
      </c>
      <c r="AP835" s="58">
        <v>291.99999400000002</v>
      </c>
      <c r="AQ835" s="58">
        <v>213.99999399999999</v>
      </c>
      <c r="AR835" s="58">
        <v>339.99998799999997</v>
      </c>
      <c r="AS835" s="59">
        <f t="shared" si="189"/>
        <v>845.99997600000006</v>
      </c>
      <c r="AT835" s="58">
        <v>276.99999600000001</v>
      </c>
      <c r="AU835" s="58">
        <v>224.99999600000001</v>
      </c>
      <c r="AV835" s="58">
        <v>368.00000499999999</v>
      </c>
      <c r="AW835" s="59">
        <f t="shared" si="190"/>
        <v>869.99999700000001</v>
      </c>
      <c r="AX835" s="58">
        <v>273.999999</v>
      </c>
      <c r="AY835" s="58">
        <v>205.00000499999999</v>
      </c>
      <c r="AZ835" s="58">
        <v>358</v>
      </c>
      <c r="BA835" s="59">
        <f t="shared" si="191"/>
        <v>837.00000399999999</v>
      </c>
      <c r="BB835" s="58">
        <v>295.00000199999999</v>
      </c>
      <c r="BC835" s="58">
        <v>194.99999700000001</v>
      </c>
      <c r="BD835" s="58">
        <v>394.00000699999998</v>
      </c>
      <c r="BE835" s="59">
        <f t="shared" si="192"/>
        <v>884.00000599999998</v>
      </c>
      <c r="BF835" s="60">
        <f t="shared" si="193"/>
        <v>10367.378982</v>
      </c>
      <c r="BG835" s="53">
        <f t="shared" si="195"/>
        <v>3385.3929889999999</v>
      </c>
      <c r="BH835" s="53">
        <f t="shared" si="195"/>
        <v>2567.7109909999999</v>
      </c>
      <c r="BI835" s="53">
        <f t="shared" si="195"/>
        <v>4414.2750020000003</v>
      </c>
      <c r="BJ835" s="53">
        <f t="shared" si="194"/>
        <v>10367.378982</v>
      </c>
      <c r="BL835" s="40"/>
    </row>
    <row r="836" spans="1:64" ht="16.05" customHeight="1" x14ac:dyDescent="0.3">
      <c r="A836" s="55">
        <v>830</v>
      </c>
      <c r="B836" s="55" t="s">
        <v>52</v>
      </c>
      <c r="C836" s="55" t="s">
        <v>95</v>
      </c>
      <c r="D836" s="55" t="s">
        <v>54</v>
      </c>
      <c r="E836" s="55" t="s">
        <v>511</v>
      </c>
      <c r="F836" s="56">
        <v>6.6</v>
      </c>
      <c r="G836" s="57">
        <v>380</v>
      </c>
      <c r="H836" s="55" t="s">
        <v>51</v>
      </c>
      <c r="I836" s="53">
        <v>1103.9170409999999</v>
      </c>
      <c r="J836" s="58">
        <v>24</v>
      </c>
      <c r="K836" s="58">
        <v>20</v>
      </c>
      <c r="L836" s="58">
        <v>31.000005000000002</v>
      </c>
      <c r="M836" s="59">
        <f t="shared" si="181"/>
        <v>75.000005000000002</v>
      </c>
      <c r="N836" s="58">
        <v>25</v>
      </c>
      <c r="O836" s="58">
        <v>22.000004000000001</v>
      </c>
      <c r="P836" s="58">
        <v>24.000008000000001</v>
      </c>
      <c r="Q836" s="59">
        <f t="shared" si="182"/>
        <v>71.000011999999998</v>
      </c>
      <c r="R836" s="58">
        <v>26.000005000000002</v>
      </c>
      <c r="S836" s="58">
        <v>21.999994999999998</v>
      </c>
      <c r="T836" s="58">
        <v>24.000011000000001</v>
      </c>
      <c r="U836" s="59">
        <f t="shared" si="183"/>
        <v>72.000011000000001</v>
      </c>
      <c r="V836" s="58">
        <v>27.353007999999999</v>
      </c>
      <c r="W836" s="58">
        <v>38.372002000000002</v>
      </c>
      <c r="X836" s="58">
        <v>34.995995999999998</v>
      </c>
      <c r="Y836" s="59">
        <f t="shared" si="184"/>
        <v>100.72100599999999</v>
      </c>
      <c r="Z836" s="58">
        <v>35.318007999999999</v>
      </c>
      <c r="AA836" s="58">
        <v>43.334004</v>
      </c>
      <c r="AB836" s="58">
        <v>44.469005000000003</v>
      </c>
      <c r="AC836" s="59">
        <f t="shared" si="185"/>
        <v>123.12101699999999</v>
      </c>
      <c r="AD836" s="58">
        <v>50.104992000000003</v>
      </c>
      <c r="AE836" s="58">
        <v>33.216991</v>
      </c>
      <c r="AF836" s="58">
        <v>34.753</v>
      </c>
      <c r="AG836" s="59">
        <f t="shared" si="186"/>
        <v>118.074983</v>
      </c>
      <c r="AH836" s="58">
        <v>31.000001999999999</v>
      </c>
      <c r="AI836" s="58">
        <v>29.000001000000001</v>
      </c>
      <c r="AJ836" s="58">
        <v>26.000008999999999</v>
      </c>
      <c r="AK836" s="59">
        <f t="shared" si="187"/>
        <v>86.000011999999998</v>
      </c>
      <c r="AL836" s="58">
        <v>23.999998000000001</v>
      </c>
      <c r="AM836" s="58">
        <v>20.000005999999999</v>
      </c>
      <c r="AN836" s="58">
        <v>24.999995999999999</v>
      </c>
      <c r="AO836" s="59">
        <f t="shared" si="188"/>
        <v>69</v>
      </c>
      <c r="AP836" s="58">
        <v>23.999998000000001</v>
      </c>
      <c r="AQ836" s="58">
        <v>22.000004000000001</v>
      </c>
      <c r="AR836" s="58">
        <v>30.000008000000001</v>
      </c>
      <c r="AS836" s="59">
        <f t="shared" si="189"/>
        <v>76.000010000000003</v>
      </c>
      <c r="AT836" s="58">
        <v>27.999993</v>
      </c>
      <c r="AU836" s="58">
        <v>26.000008000000001</v>
      </c>
      <c r="AV836" s="58">
        <v>33.999993000000003</v>
      </c>
      <c r="AW836" s="59">
        <f t="shared" si="190"/>
        <v>87.999994000000001</v>
      </c>
      <c r="AX836" s="58">
        <v>50.999991000000001</v>
      </c>
      <c r="AY836" s="58">
        <v>32.000010000000003</v>
      </c>
      <c r="AZ836" s="58">
        <v>59</v>
      </c>
      <c r="BA836" s="59">
        <f t="shared" si="191"/>
        <v>142.000001</v>
      </c>
      <c r="BB836" s="58">
        <v>31.000001999999999</v>
      </c>
      <c r="BC836" s="58">
        <v>19.99999</v>
      </c>
      <c r="BD836" s="58">
        <v>31.999998000000001</v>
      </c>
      <c r="BE836" s="59">
        <f t="shared" si="192"/>
        <v>82.999989999999997</v>
      </c>
      <c r="BF836" s="60">
        <f t="shared" si="193"/>
        <v>1103.9170409999999</v>
      </c>
      <c r="BG836" s="53">
        <f t="shared" si="195"/>
        <v>376.77599700000002</v>
      </c>
      <c r="BH836" s="53">
        <f t="shared" si="195"/>
        <v>327.92301499999996</v>
      </c>
      <c r="BI836" s="53">
        <f t="shared" si="195"/>
        <v>399.21802900000006</v>
      </c>
      <c r="BJ836" s="53">
        <f t="shared" si="194"/>
        <v>1103.9170410000002</v>
      </c>
      <c r="BL836" s="40"/>
    </row>
    <row r="837" spans="1:64" ht="16.05" customHeight="1" x14ac:dyDescent="0.3">
      <c r="A837" s="55">
        <v>831</v>
      </c>
      <c r="B837" s="55" t="s">
        <v>52</v>
      </c>
      <c r="C837" s="55" t="s">
        <v>95</v>
      </c>
      <c r="D837" s="55" t="s">
        <v>54</v>
      </c>
      <c r="E837" s="55" t="s">
        <v>511</v>
      </c>
      <c r="F837" s="56">
        <v>11</v>
      </c>
      <c r="G837" s="57">
        <v>380</v>
      </c>
      <c r="H837" s="55" t="s">
        <v>51</v>
      </c>
      <c r="I837" s="53">
        <v>9902.8020109999998</v>
      </c>
      <c r="J837" s="58">
        <v>164</v>
      </c>
      <c r="K837" s="58">
        <v>121.999996</v>
      </c>
      <c r="L837" s="58">
        <v>230.99999199999999</v>
      </c>
      <c r="M837" s="59">
        <f t="shared" si="181"/>
        <v>516.99998800000003</v>
      </c>
      <c r="N837" s="58">
        <v>197</v>
      </c>
      <c r="O837" s="58">
        <v>169</v>
      </c>
      <c r="P837" s="58">
        <v>226.00000399999999</v>
      </c>
      <c r="Q837" s="59">
        <f t="shared" si="182"/>
        <v>592.00000399999999</v>
      </c>
      <c r="R837" s="58">
        <v>322</v>
      </c>
      <c r="S837" s="58">
        <v>233.00000399999999</v>
      </c>
      <c r="T837" s="58">
        <v>346.00000499999999</v>
      </c>
      <c r="U837" s="59">
        <f t="shared" si="183"/>
        <v>901.00000899999998</v>
      </c>
      <c r="V837" s="58">
        <v>280.29900099999998</v>
      </c>
      <c r="W837" s="58">
        <v>287.14300400000002</v>
      </c>
      <c r="X837" s="58">
        <v>402.71599800000001</v>
      </c>
      <c r="Y837" s="59">
        <f t="shared" si="184"/>
        <v>970.15800300000001</v>
      </c>
      <c r="Z837" s="58">
        <v>403.15299199999998</v>
      </c>
      <c r="AA837" s="58">
        <v>361.40799399999997</v>
      </c>
      <c r="AB837" s="58">
        <v>553.56301199999996</v>
      </c>
      <c r="AC837" s="59">
        <f t="shared" si="185"/>
        <v>1318.123998</v>
      </c>
      <c r="AD837" s="58">
        <v>552.00599999999997</v>
      </c>
      <c r="AE837" s="58">
        <v>371.35201000000001</v>
      </c>
      <c r="AF837" s="58">
        <v>543.16200000000003</v>
      </c>
      <c r="AG837" s="59">
        <f t="shared" si="186"/>
        <v>1466.52001</v>
      </c>
      <c r="AH837" s="58">
        <v>185.99999</v>
      </c>
      <c r="AI837" s="58">
        <v>140.99999199999999</v>
      </c>
      <c r="AJ837" s="58">
        <v>191.00000399999999</v>
      </c>
      <c r="AK837" s="59">
        <f t="shared" si="187"/>
        <v>517.99998600000004</v>
      </c>
      <c r="AL837" s="58">
        <v>170.00000600000001</v>
      </c>
      <c r="AM837" s="58">
        <v>137.00000800000001</v>
      </c>
      <c r="AN837" s="58">
        <v>236.000013</v>
      </c>
      <c r="AO837" s="59">
        <f t="shared" si="188"/>
        <v>543.00002700000005</v>
      </c>
      <c r="AP837" s="58">
        <v>179.00000800000001</v>
      </c>
      <c r="AQ837" s="58">
        <v>150.999988</v>
      </c>
      <c r="AR837" s="58">
        <v>244.999988</v>
      </c>
      <c r="AS837" s="59">
        <f t="shared" si="189"/>
        <v>574.99998400000004</v>
      </c>
      <c r="AT837" s="58">
        <v>243.00000900000001</v>
      </c>
      <c r="AU837" s="58">
        <v>187.99999600000001</v>
      </c>
      <c r="AV837" s="58">
        <v>302.00000899999998</v>
      </c>
      <c r="AW837" s="59">
        <f t="shared" si="190"/>
        <v>733.00001399999996</v>
      </c>
      <c r="AX837" s="58">
        <v>383.99999400000002</v>
      </c>
      <c r="AY837" s="58">
        <v>234.000001</v>
      </c>
      <c r="AZ837" s="58">
        <v>497</v>
      </c>
      <c r="BA837" s="59">
        <f t="shared" si="191"/>
        <v>1114.9999950000001</v>
      </c>
      <c r="BB837" s="58">
        <v>227.00000399999999</v>
      </c>
      <c r="BC837" s="58">
        <v>143.99999800000001</v>
      </c>
      <c r="BD837" s="58">
        <v>282.99999100000002</v>
      </c>
      <c r="BE837" s="59">
        <f t="shared" si="192"/>
        <v>653.99999300000002</v>
      </c>
      <c r="BF837" s="60">
        <f t="shared" si="193"/>
        <v>9902.8020109999998</v>
      </c>
      <c r="BG837" s="53">
        <f t="shared" si="195"/>
        <v>3307.4580039999996</v>
      </c>
      <c r="BH837" s="53">
        <f t="shared" si="195"/>
        <v>2538.9029909999999</v>
      </c>
      <c r="BI837" s="53">
        <f t="shared" si="195"/>
        <v>4056.4410159999998</v>
      </c>
      <c r="BJ837" s="53">
        <f t="shared" si="194"/>
        <v>9902.8020109999998</v>
      </c>
      <c r="BL837" s="40"/>
    </row>
    <row r="838" spans="1:64" ht="16.05" customHeight="1" x14ac:dyDescent="0.3">
      <c r="A838" s="55">
        <v>832</v>
      </c>
      <c r="B838" s="55" t="s">
        <v>52</v>
      </c>
      <c r="C838" s="55" t="s">
        <v>95</v>
      </c>
      <c r="D838" s="55" t="s">
        <v>54</v>
      </c>
      <c r="E838" s="55" t="s">
        <v>511</v>
      </c>
      <c r="F838" s="56">
        <v>50</v>
      </c>
      <c r="G838" s="57">
        <v>380</v>
      </c>
      <c r="H838" s="55" t="s">
        <v>51</v>
      </c>
      <c r="I838" s="53">
        <v>222974.274982</v>
      </c>
      <c r="J838" s="58">
        <v>6681</v>
      </c>
      <c r="K838" s="58">
        <v>4956</v>
      </c>
      <c r="L838" s="58">
        <v>10552.000005</v>
      </c>
      <c r="M838" s="59">
        <f t="shared" si="181"/>
        <v>22189.000005000002</v>
      </c>
      <c r="N838" s="58">
        <v>6098</v>
      </c>
      <c r="O838" s="58">
        <v>4554.9999959999996</v>
      </c>
      <c r="P838" s="58">
        <v>4618.0000040000004</v>
      </c>
      <c r="Q838" s="59">
        <f t="shared" si="182"/>
        <v>15271</v>
      </c>
      <c r="R838" s="58">
        <v>7708.9999989999997</v>
      </c>
      <c r="S838" s="58">
        <v>5404.0000069999996</v>
      </c>
      <c r="T838" s="58">
        <v>9342.0000139999993</v>
      </c>
      <c r="U838" s="59">
        <f t="shared" si="183"/>
        <v>22455.000019999999</v>
      </c>
      <c r="V838" s="58">
        <v>6298.4499919999998</v>
      </c>
      <c r="W838" s="58">
        <v>5228.9249980000004</v>
      </c>
      <c r="X838" s="58">
        <v>10206.349991999999</v>
      </c>
      <c r="Y838" s="59">
        <f t="shared" si="184"/>
        <v>21733.724982</v>
      </c>
      <c r="Z838" s="58">
        <v>1832.889784</v>
      </c>
      <c r="AA838" s="58">
        <v>1317.8629120000001</v>
      </c>
      <c r="AB838" s="58">
        <v>2484.2473180000002</v>
      </c>
      <c r="AC838" s="59">
        <f t="shared" si="185"/>
        <v>5635.0000140000002</v>
      </c>
      <c r="AD838" s="58">
        <v>7029.9500040000003</v>
      </c>
      <c r="AE838" s="58">
        <v>5119.9249989999998</v>
      </c>
      <c r="AF838" s="58">
        <v>9541.6749999999993</v>
      </c>
      <c r="AG838" s="59">
        <f t="shared" si="186"/>
        <v>21691.550003</v>
      </c>
      <c r="AH838" s="58">
        <v>5105.9999980000002</v>
      </c>
      <c r="AI838" s="58">
        <v>3859.9999939999998</v>
      </c>
      <c r="AJ838" s="58">
        <v>1386.000014</v>
      </c>
      <c r="AK838" s="59">
        <f t="shared" si="187"/>
        <v>10352.000006</v>
      </c>
      <c r="AL838" s="58">
        <v>5740.9999900000003</v>
      </c>
      <c r="AM838" s="58">
        <v>3976.9999939999998</v>
      </c>
      <c r="AN838" s="58">
        <v>4457.999992</v>
      </c>
      <c r="AO838" s="59">
        <f t="shared" si="188"/>
        <v>14175.999975999999</v>
      </c>
      <c r="AP838" s="58">
        <v>7425</v>
      </c>
      <c r="AQ838" s="58">
        <v>5346.9999939999998</v>
      </c>
      <c r="AR838" s="58">
        <v>9359.9999860000007</v>
      </c>
      <c r="AS838" s="59">
        <f t="shared" si="189"/>
        <v>22131.999980000001</v>
      </c>
      <c r="AT838" s="58">
        <v>7043.9999909999997</v>
      </c>
      <c r="AU838" s="58">
        <v>5659.0000010000003</v>
      </c>
      <c r="AV838" s="58">
        <v>10090.000001</v>
      </c>
      <c r="AW838" s="59">
        <f t="shared" si="190"/>
        <v>22792.999993000001</v>
      </c>
      <c r="AX838" s="58">
        <v>7000.999992</v>
      </c>
      <c r="AY838" s="58">
        <v>5152.9999930000004</v>
      </c>
      <c r="AZ838" s="58">
        <v>9771</v>
      </c>
      <c r="BA838" s="59">
        <f t="shared" si="191"/>
        <v>21924.999985000002</v>
      </c>
      <c r="BB838" s="58">
        <v>7331.0000060000002</v>
      </c>
      <c r="BC838" s="58">
        <v>4808.0000060000002</v>
      </c>
      <c r="BD838" s="58">
        <v>10482.000006</v>
      </c>
      <c r="BE838" s="59">
        <f t="shared" si="192"/>
        <v>22621.000017999999</v>
      </c>
      <c r="BF838" s="60">
        <f t="shared" si="193"/>
        <v>222974.274982</v>
      </c>
      <c r="BG838" s="53">
        <f t="shared" si="195"/>
        <v>75297.289755999998</v>
      </c>
      <c r="BH838" s="53">
        <f t="shared" si="195"/>
        <v>55385.712893999989</v>
      </c>
      <c r="BI838" s="53">
        <f t="shared" si="195"/>
        <v>92291.272332000008</v>
      </c>
      <c r="BJ838" s="53">
        <f t="shared" si="194"/>
        <v>222974.274982</v>
      </c>
      <c r="BL838" s="40"/>
    </row>
    <row r="839" spans="1:64" ht="16.05" customHeight="1" x14ac:dyDescent="0.3">
      <c r="A839" s="55">
        <v>833</v>
      </c>
      <c r="B839" s="55" t="s">
        <v>52</v>
      </c>
      <c r="C839" s="55" t="s">
        <v>117</v>
      </c>
      <c r="D839" s="55" t="s">
        <v>54</v>
      </c>
      <c r="E839" s="55" t="s">
        <v>511</v>
      </c>
      <c r="F839" s="56">
        <v>11</v>
      </c>
      <c r="G839" s="57">
        <v>380</v>
      </c>
      <c r="H839" s="55" t="s">
        <v>51</v>
      </c>
      <c r="I839" s="53">
        <v>4441.380008727273</v>
      </c>
      <c r="J839" s="58">
        <v>29</v>
      </c>
      <c r="K839" s="58">
        <v>26</v>
      </c>
      <c r="L839" s="58">
        <v>36</v>
      </c>
      <c r="M839" s="59">
        <f t="shared" ref="M839:M902" si="196">SUM(J839:L839)</f>
        <v>91</v>
      </c>
      <c r="N839" s="58">
        <v>26</v>
      </c>
      <c r="O839" s="58">
        <v>26</v>
      </c>
      <c r="P839" s="58">
        <v>21.999995999999999</v>
      </c>
      <c r="Q839" s="59">
        <f t="shared" ref="Q839:Q902" si="197">SUM(N839:P839)</f>
        <v>73.999995999999996</v>
      </c>
      <c r="R839" s="58">
        <v>46.999994000000001</v>
      </c>
      <c r="S839" s="58">
        <v>38.999991000000001</v>
      </c>
      <c r="T839" s="58">
        <v>39</v>
      </c>
      <c r="U839" s="59">
        <f t="shared" ref="U839:U902" si="198">SUM(R839:T839)</f>
        <v>124.99998500000001</v>
      </c>
      <c r="V839" s="58">
        <v>193.73999800000001</v>
      </c>
      <c r="W839" s="58">
        <v>161.119</v>
      </c>
      <c r="X839" s="58">
        <v>302.07500399999998</v>
      </c>
      <c r="Y839" s="59">
        <f t="shared" ref="Y839:Y902" si="199">SUM(V839:X839)</f>
        <v>656.93400199999996</v>
      </c>
      <c r="Z839" s="58">
        <v>175.480008</v>
      </c>
      <c r="AA839" s="58">
        <v>151.834</v>
      </c>
      <c r="AB839" s="58">
        <v>242.017009</v>
      </c>
      <c r="AC839" s="59">
        <f t="shared" ref="AC839:AC902" si="200">SUM(Z839:AB839)</f>
        <v>569.33101699999997</v>
      </c>
      <c r="AD839" s="58">
        <v>115.656364</v>
      </c>
      <c r="AE839" s="58">
        <v>96.45027336363637</v>
      </c>
      <c r="AF839" s="58">
        <v>158.00836336363633</v>
      </c>
      <c r="AG839" s="59">
        <f t="shared" ref="AG839:AG902" si="201">SUM(AD839:AF839)</f>
        <v>370.11500072727267</v>
      </c>
      <c r="AH839" s="58">
        <v>170.00000600000001</v>
      </c>
      <c r="AI839" s="58">
        <v>158.00000499999999</v>
      </c>
      <c r="AJ839" s="58">
        <v>226.00000399999999</v>
      </c>
      <c r="AK839" s="59">
        <f t="shared" ref="AK839:AK902" si="202">SUM(AH839:AJ839)</f>
        <v>554.00001499999996</v>
      </c>
      <c r="AL839" s="58">
        <v>183.99999199999999</v>
      </c>
      <c r="AM839" s="58">
        <v>159.000012</v>
      </c>
      <c r="AN839" s="58">
        <v>304.99998900000003</v>
      </c>
      <c r="AO839" s="59">
        <f t="shared" ref="AO839:AO902" si="203">SUM(AL839:AN839)</f>
        <v>647.99999300000002</v>
      </c>
      <c r="AP839" s="58">
        <v>199.99999800000001</v>
      </c>
      <c r="AQ839" s="58">
        <v>170.99999800000001</v>
      </c>
      <c r="AR839" s="58">
        <v>292.99999200000002</v>
      </c>
      <c r="AS839" s="59">
        <f t="shared" ref="AS839:AS902" si="204">SUM(AP839:AR839)</f>
        <v>663.99998800000003</v>
      </c>
      <c r="AT839" s="58">
        <v>57.000005999999999</v>
      </c>
      <c r="AU839" s="58">
        <v>47.999991999999999</v>
      </c>
      <c r="AV839" s="58">
        <v>65.000005999999999</v>
      </c>
      <c r="AW839" s="59">
        <f t="shared" ref="AW839:AW902" si="205">SUM(AT839:AV839)</f>
        <v>170.00000399999999</v>
      </c>
      <c r="AX839" s="58">
        <v>133.99999199999999</v>
      </c>
      <c r="AY839" s="58">
        <v>86.000006999999997</v>
      </c>
      <c r="AZ839" s="58">
        <v>150</v>
      </c>
      <c r="BA839" s="59">
        <f t="shared" ref="BA839:BA902" si="206">SUM(AX839:AZ839)</f>
        <v>369.999999</v>
      </c>
      <c r="BB839" s="58">
        <v>56.000010000000003</v>
      </c>
      <c r="BC839" s="58">
        <v>35.000002000000002</v>
      </c>
      <c r="BD839" s="58">
        <v>57.999997</v>
      </c>
      <c r="BE839" s="59">
        <f t="shared" ref="BE839:BE902" si="207">SUM(BB839:BD839)</f>
        <v>149.00000900000001</v>
      </c>
      <c r="BF839" s="60">
        <f t="shared" ref="BF839:BF902" si="208">M839+Q839+U839+Y839+AC839+AG839+AK839+AO839+AS839+AW839+BA839+BE839</f>
        <v>4441.380008727273</v>
      </c>
      <c r="BG839" s="53">
        <f t="shared" si="195"/>
        <v>1387.876368</v>
      </c>
      <c r="BH839" s="53">
        <f t="shared" si="195"/>
        <v>1157.4032803636364</v>
      </c>
      <c r="BI839" s="53">
        <f t="shared" si="195"/>
        <v>1896.1003603636361</v>
      </c>
      <c r="BJ839" s="53">
        <f t="shared" ref="BJ839:BJ902" si="209">BG839+BH839+BI839</f>
        <v>4441.380008727273</v>
      </c>
      <c r="BL839" s="40"/>
    </row>
    <row r="840" spans="1:64" ht="16.05" customHeight="1" x14ac:dyDescent="0.3">
      <c r="A840" s="55">
        <v>834</v>
      </c>
      <c r="B840" s="55" t="s">
        <v>52</v>
      </c>
      <c r="C840" s="55" t="s">
        <v>195</v>
      </c>
      <c r="D840" s="55" t="s">
        <v>54</v>
      </c>
      <c r="E840" s="55" t="s">
        <v>511</v>
      </c>
      <c r="F840" s="56">
        <v>6.6</v>
      </c>
      <c r="G840" s="57">
        <v>380</v>
      </c>
      <c r="H840" s="55" t="s">
        <v>51</v>
      </c>
      <c r="I840" s="53">
        <v>5273.1020499999995</v>
      </c>
      <c r="J840" s="58">
        <v>185</v>
      </c>
      <c r="K840" s="58">
        <v>140.00000800000001</v>
      </c>
      <c r="L840" s="58">
        <v>296.00000299999999</v>
      </c>
      <c r="M840" s="59">
        <f t="shared" si="196"/>
        <v>621.00001099999997</v>
      </c>
      <c r="N840" s="58">
        <v>167</v>
      </c>
      <c r="O840" s="58">
        <v>125.99999200000001</v>
      </c>
      <c r="P840" s="58">
        <v>208.00000399999999</v>
      </c>
      <c r="Q840" s="59">
        <f t="shared" si="197"/>
        <v>500.99999600000001</v>
      </c>
      <c r="R840" s="58">
        <v>104.99999099999999</v>
      </c>
      <c r="S840" s="58">
        <v>78.000000999999997</v>
      </c>
      <c r="T840" s="58">
        <v>123.99999699999999</v>
      </c>
      <c r="U840" s="59">
        <f t="shared" si="198"/>
        <v>306.99998899999997</v>
      </c>
      <c r="V840" s="58">
        <v>65.307000000000002</v>
      </c>
      <c r="W840" s="58">
        <v>67.174999999999997</v>
      </c>
      <c r="X840" s="58">
        <v>109.086</v>
      </c>
      <c r="Y840" s="59">
        <f t="shared" si="199"/>
        <v>241.56799999999998</v>
      </c>
      <c r="Z840" s="58">
        <v>99.191000000000003</v>
      </c>
      <c r="AA840" s="58">
        <v>72.941000000000003</v>
      </c>
      <c r="AB840" s="58">
        <v>109.146</v>
      </c>
      <c r="AC840" s="59">
        <f t="shared" si="200"/>
        <v>281.27800000000002</v>
      </c>
      <c r="AD840" s="58">
        <v>70.036000000000001</v>
      </c>
      <c r="AE840" s="58">
        <v>38.158000000000001</v>
      </c>
      <c r="AF840" s="58">
        <v>101.062</v>
      </c>
      <c r="AG840" s="59">
        <f t="shared" si="201"/>
        <v>209.256</v>
      </c>
      <c r="AH840" s="58">
        <v>163.00000199999999</v>
      </c>
      <c r="AI840" s="58">
        <v>130.00000600000001</v>
      </c>
      <c r="AJ840" s="58">
        <v>194.000001</v>
      </c>
      <c r="AK840" s="59">
        <f t="shared" si="202"/>
        <v>487.00000899999998</v>
      </c>
      <c r="AL840" s="58">
        <v>152.00000199999999</v>
      </c>
      <c r="AM840" s="58">
        <v>110.000012</v>
      </c>
      <c r="AN840" s="58">
        <v>203.00001499999999</v>
      </c>
      <c r="AO840" s="59">
        <f t="shared" si="203"/>
        <v>465.00002899999993</v>
      </c>
      <c r="AP840" s="58">
        <v>161.00000399999999</v>
      </c>
      <c r="AQ840" s="58">
        <v>118.00001</v>
      </c>
      <c r="AR840" s="58">
        <v>200.00000399999999</v>
      </c>
      <c r="AS840" s="59">
        <f t="shared" si="204"/>
        <v>479.00001799999995</v>
      </c>
      <c r="AT840" s="58">
        <v>168.999999</v>
      </c>
      <c r="AU840" s="58">
        <v>139.00000700000001</v>
      </c>
      <c r="AV840" s="58">
        <v>229.99999600000001</v>
      </c>
      <c r="AW840" s="59">
        <f t="shared" si="205"/>
        <v>538.00000199999999</v>
      </c>
      <c r="AX840" s="58">
        <v>192.99999600000001</v>
      </c>
      <c r="AY840" s="58">
        <v>127.999994</v>
      </c>
      <c r="AZ840" s="58">
        <v>248</v>
      </c>
      <c r="BA840" s="59">
        <f t="shared" si="206"/>
        <v>568.99999000000003</v>
      </c>
      <c r="BB840" s="58">
        <v>190.99999600000001</v>
      </c>
      <c r="BC840" s="58">
        <v>124.00000799999999</v>
      </c>
      <c r="BD840" s="58">
        <v>259.00000199999999</v>
      </c>
      <c r="BE840" s="59">
        <f t="shared" si="207"/>
        <v>574.00000599999998</v>
      </c>
      <c r="BF840" s="60">
        <f t="shared" si="208"/>
        <v>5273.1020499999995</v>
      </c>
      <c r="BG840" s="53">
        <f t="shared" si="195"/>
        <v>1720.5339899999999</v>
      </c>
      <c r="BH840" s="53">
        <f t="shared" si="195"/>
        <v>1271.2740379999998</v>
      </c>
      <c r="BI840" s="53">
        <f t="shared" si="195"/>
        <v>2281.294022</v>
      </c>
      <c r="BJ840" s="53">
        <f t="shared" si="209"/>
        <v>5273.1020499999995</v>
      </c>
      <c r="BL840" s="40"/>
    </row>
    <row r="841" spans="1:64" ht="16.05" customHeight="1" x14ac:dyDescent="0.3">
      <c r="A841" s="55">
        <v>835</v>
      </c>
      <c r="B841" s="55" t="s">
        <v>52</v>
      </c>
      <c r="C841" s="55" t="s">
        <v>89</v>
      </c>
      <c r="D841" s="55" t="s">
        <v>54</v>
      </c>
      <c r="E841" s="55" t="s">
        <v>511</v>
      </c>
      <c r="F841" s="56">
        <v>6.6</v>
      </c>
      <c r="G841" s="57">
        <v>380</v>
      </c>
      <c r="H841" s="55" t="s">
        <v>51</v>
      </c>
      <c r="I841" s="53">
        <v>4641.3979769999996</v>
      </c>
      <c r="J841" s="58">
        <v>105</v>
      </c>
      <c r="K841" s="58">
        <v>63.000003999999997</v>
      </c>
      <c r="L841" s="58">
        <v>244.999987</v>
      </c>
      <c r="M841" s="59">
        <f t="shared" si="196"/>
        <v>412.99999100000002</v>
      </c>
      <c r="N841" s="58">
        <v>103</v>
      </c>
      <c r="O841" s="58">
        <v>63.000003999999997</v>
      </c>
      <c r="P841" s="58">
        <v>189</v>
      </c>
      <c r="Q841" s="59">
        <f t="shared" si="197"/>
        <v>355.00000399999999</v>
      </c>
      <c r="R841" s="58">
        <v>72.999999000000003</v>
      </c>
      <c r="S841" s="58">
        <v>38.999991000000001</v>
      </c>
      <c r="T841" s="58">
        <v>155.000001</v>
      </c>
      <c r="U841" s="59">
        <f t="shared" si="198"/>
        <v>266.99999100000002</v>
      </c>
      <c r="V841" s="58">
        <v>51.575006000000002</v>
      </c>
      <c r="W841" s="58">
        <v>35.516993999999997</v>
      </c>
      <c r="X841" s="58">
        <v>138.18399600000001</v>
      </c>
      <c r="Y841" s="59">
        <f t="shared" si="199"/>
        <v>225.27599600000002</v>
      </c>
      <c r="Z841" s="58">
        <v>58.832993999999999</v>
      </c>
      <c r="AA841" s="58">
        <v>32.838006</v>
      </c>
      <c r="AB841" s="58">
        <v>143.54899499999999</v>
      </c>
      <c r="AC841" s="59">
        <f t="shared" si="200"/>
        <v>235.21999499999998</v>
      </c>
      <c r="AD841" s="58">
        <v>57.433005000000001</v>
      </c>
      <c r="AE841" s="58">
        <v>28.108006</v>
      </c>
      <c r="AF841" s="58">
        <v>129.36099999999999</v>
      </c>
      <c r="AG841" s="59">
        <f t="shared" si="201"/>
        <v>214.90201099999999</v>
      </c>
      <c r="AH841" s="58">
        <v>117.99999200000001</v>
      </c>
      <c r="AI841" s="58">
        <v>107.999995</v>
      </c>
      <c r="AJ841" s="58">
        <v>242.99999500000001</v>
      </c>
      <c r="AK841" s="59">
        <f t="shared" si="202"/>
        <v>468.99998200000005</v>
      </c>
      <c r="AL841" s="58">
        <v>84.999992000000006</v>
      </c>
      <c r="AM841" s="58">
        <v>58.000005999999999</v>
      </c>
      <c r="AN841" s="58">
        <v>204.00000499999999</v>
      </c>
      <c r="AO841" s="59">
        <f t="shared" si="203"/>
        <v>347.00000299999999</v>
      </c>
      <c r="AP841" s="58">
        <v>128.00000399999999</v>
      </c>
      <c r="AQ841" s="58">
        <v>80.999995999999996</v>
      </c>
      <c r="AR841" s="58">
        <v>233.00000199999999</v>
      </c>
      <c r="AS841" s="59">
        <f t="shared" si="204"/>
        <v>442.00000199999999</v>
      </c>
      <c r="AT841" s="58">
        <v>118.00000799999999</v>
      </c>
      <c r="AU841" s="58">
        <v>89.999992000000006</v>
      </c>
      <c r="AV841" s="58">
        <v>250.000001</v>
      </c>
      <c r="AW841" s="59">
        <f t="shared" si="205"/>
        <v>458.000001</v>
      </c>
      <c r="AX841" s="58">
        <v>175.99999199999999</v>
      </c>
      <c r="AY841" s="58">
        <v>111.00000799999999</v>
      </c>
      <c r="AZ841" s="58">
        <v>313</v>
      </c>
      <c r="BA841" s="59">
        <f t="shared" si="206"/>
        <v>600</v>
      </c>
      <c r="BB841" s="58">
        <v>165</v>
      </c>
      <c r="BC841" s="58">
        <v>96.000006999999997</v>
      </c>
      <c r="BD841" s="58">
        <v>353.99999400000002</v>
      </c>
      <c r="BE841" s="59">
        <f t="shared" si="207"/>
        <v>615.000001</v>
      </c>
      <c r="BF841" s="60">
        <f t="shared" si="208"/>
        <v>4641.3979769999996</v>
      </c>
      <c r="BG841" s="53">
        <f t="shared" si="195"/>
        <v>1238.8409919999999</v>
      </c>
      <c r="BH841" s="53">
        <f t="shared" si="195"/>
        <v>805.46300899999994</v>
      </c>
      <c r="BI841" s="53">
        <f t="shared" si="195"/>
        <v>2597.0939760000001</v>
      </c>
      <c r="BJ841" s="53">
        <f t="shared" si="209"/>
        <v>4641.3979770000005</v>
      </c>
      <c r="BL841" s="40"/>
    </row>
    <row r="842" spans="1:64" ht="16.05" customHeight="1" x14ac:dyDescent="0.3">
      <c r="A842" s="55">
        <v>836</v>
      </c>
      <c r="B842" s="55" t="s">
        <v>52</v>
      </c>
      <c r="C842" s="55" t="s">
        <v>89</v>
      </c>
      <c r="D842" s="55" t="s">
        <v>54</v>
      </c>
      <c r="E842" s="55" t="s">
        <v>511</v>
      </c>
      <c r="F842" s="56">
        <v>37.5</v>
      </c>
      <c r="G842" s="57">
        <v>380</v>
      </c>
      <c r="H842" s="55" t="s">
        <v>51</v>
      </c>
      <c r="I842" s="53">
        <v>6062.2679399999997</v>
      </c>
      <c r="J842" s="58">
        <v>158</v>
      </c>
      <c r="K842" s="58">
        <v>134.00000399999999</v>
      </c>
      <c r="L842" s="58">
        <v>216.99999700000001</v>
      </c>
      <c r="M842" s="59">
        <f t="shared" si="196"/>
        <v>509.000001</v>
      </c>
      <c r="N842" s="58">
        <v>159</v>
      </c>
      <c r="O842" s="58">
        <v>134.00000399999999</v>
      </c>
      <c r="P842" s="58">
        <v>173.000012</v>
      </c>
      <c r="Q842" s="59">
        <f t="shared" si="197"/>
        <v>466.00001599999996</v>
      </c>
      <c r="R842" s="58">
        <v>182.23599200000001</v>
      </c>
      <c r="S842" s="58">
        <v>146.686994</v>
      </c>
      <c r="T842" s="58">
        <v>187.015998</v>
      </c>
      <c r="U842" s="59">
        <f t="shared" si="198"/>
        <v>515.938984</v>
      </c>
      <c r="V842" s="58">
        <v>150.543004</v>
      </c>
      <c r="W842" s="58">
        <v>143.40899999999999</v>
      </c>
      <c r="X842" s="58">
        <v>202.04898600000001</v>
      </c>
      <c r="Y842" s="59">
        <f t="shared" si="199"/>
        <v>496.00099</v>
      </c>
      <c r="Z842" s="58">
        <v>174.312006</v>
      </c>
      <c r="AA842" s="58">
        <v>142.588998</v>
      </c>
      <c r="AB842" s="58">
        <v>197.23800299999999</v>
      </c>
      <c r="AC842" s="59">
        <f t="shared" si="200"/>
        <v>514.13900699999999</v>
      </c>
      <c r="AD842" s="58">
        <v>168.55372736363637</v>
      </c>
      <c r="AE842" s="58">
        <v>141.97136209090911</v>
      </c>
      <c r="AF842" s="58">
        <v>194.66390554545453</v>
      </c>
      <c r="AG842" s="59">
        <f t="shared" si="201"/>
        <v>505.18899499999998</v>
      </c>
      <c r="AH842" s="58">
        <v>174.00000199999999</v>
      </c>
      <c r="AI842" s="58">
        <v>155.99999600000001</v>
      </c>
      <c r="AJ842" s="58">
        <v>188.00000299999999</v>
      </c>
      <c r="AK842" s="59">
        <f t="shared" si="202"/>
        <v>518.000001</v>
      </c>
      <c r="AL842" s="58">
        <v>174.99999</v>
      </c>
      <c r="AM842" s="58">
        <v>142.00000399999999</v>
      </c>
      <c r="AN842" s="58">
        <v>196.99999800000001</v>
      </c>
      <c r="AO842" s="59">
        <f t="shared" si="203"/>
        <v>513.99999200000002</v>
      </c>
      <c r="AP842" s="58">
        <v>174.00000199999999</v>
      </c>
      <c r="AQ842" s="58">
        <v>142.99999</v>
      </c>
      <c r="AR842" s="58">
        <v>182.99998600000001</v>
      </c>
      <c r="AS842" s="59">
        <f t="shared" si="204"/>
        <v>499.99997800000006</v>
      </c>
      <c r="AT842" s="58">
        <v>166.00000199999999</v>
      </c>
      <c r="AU842" s="58">
        <v>151.99999800000001</v>
      </c>
      <c r="AV842" s="58">
        <v>197.99999299999999</v>
      </c>
      <c r="AW842" s="59">
        <f t="shared" si="205"/>
        <v>515.99999300000002</v>
      </c>
      <c r="AX842" s="58">
        <v>167.000001</v>
      </c>
      <c r="AY842" s="58">
        <v>137.99999600000001</v>
      </c>
      <c r="AZ842" s="58">
        <v>192</v>
      </c>
      <c r="BA842" s="59">
        <f t="shared" si="206"/>
        <v>496.99999700000001</v>
      </c>
      <c r="BB842" s="58">
        <v>174.00000199999999</v>
      </c>
      <c r="BC842" s="58">
        <v>129.999999</v>
      </c>
      <c r="BD842" s="58">
        <v>206.99998500000001</v>
      </c>
      <c r="BE842" s="59">
        <f t="shared" si="207"/>
        <v>510.99998600000004</v>
      </c>
      <c r="BF842" s="60">
        <f t="shared" si="208"/>
        <v>6062.2679399999997</v>
      </c>
      <c r="BG842" s="53">
        <f t="shared" si="195"/>
        <v>2022.6447283636364</v>
      </c>
      <c r="BH842" s="53">
        <f t="shared" si="195"/>
        <v>1703.6563450909093</v>
      </c>
      <c r="BI842" s="53">
        <f t="shared" si="195"/>
        <v>2335.9668665454542</v>
      </c>
      <c r="BJ842" s="53">
        <f t="shared" si="209"/>
        <v>6062.2679399999997</v>
      </c>
      <c r="BL842" s="40"/>
    </row>
    <row r="843" spans="1:64" ht="16.05" customHeight="1" x14ac:dyDescent="0.3">
      <c r="A843" s="55">
        <v>837</v>
      </c>
      <c r="B843" s="55" t="s">
        <v>52</v>
      </c>
      <c r="C843" s="55" t="s">
        <v>289</v>
      </c>
      <c r="D843" s="55" t="s">
        <v>54</v>
      </c>
      <c r="E843" s="55" t="s">
        <v>511</v>
      </c>
      <c r="F843" s="56">
        <v>11</v>
      </c>
      <c r="G843" s="57">
        <v>380</v>
      </c>
      <c r="H843" s="55" t="s">
        <v>50</v>
      </c>
      <c r="I843" s="53">
        <v>50973.473947999992</v>
      </c>
      <c r="J843" s="58">
        <v>1257</v>
      </c>
      <c r="K843" s="58">
        <v>946.99999600000001</v>
      </c>
      <c r="L843" s="58">
        <v>2089.9999870000001</v>
      </c>
      <c r="M843" s="59">
        <f t="shared" si="196"/>
        <v>4293.9999829999997</v>
      </c>
      <c r="N843" s="58">
        <v>1296.8230000000001</v>
      </c>
      <c r="O843" s="58">
        <v>973.74199999999996</v>
      </c>
      <c r="P843" s="58">
        <v>1735.212</v>
      </c>
      <c r="Q843" s="59">
        <f t="shared" si="197"/>
        <v>4005.777</v>
      </c>
      <c r="R843" s="58">
        <v>1510.527</v>
      </c>
      <c r="S843" s="58">
        <v>1086.932</v>
      </c>
      <c r="T843" s="58">
        <v>1916.0840000000001</v>
      </c>
      <c r="U843" s="59">
        <f t="shared" si="198"/>
        <v>4513.5429999999997</v>
      </c>
      <c r="V843" s="58">
        <v>1068.8820000000001</v>
      </c>
      <c r="W843" s="58">
        <v>902.00599999999997</v>
      </c>
      <c r="X843" s="58">
        <v>1766.5809999999999</v>
      </c>
      <c r="Y843" s="59">
        <f t="shared" si="199"/>
        <v>3737.4690000000001</v>
      </c>
      <c r="Z843" s="58">
        <v>1334.625</v>
      </c>
      <c r="AA843" s="58">
        <v>983.28899999999999</v>
      </c>
      <c r="AB843" s="58">
        <v>1848.5450000000001</v>
      </c>
      <c r="AC843" s="59">
        <f t="shared" si="200"/>
        <v>4166.4589999999998</v>
      </c>
      <c r="AD843" s="58">
        <v>1344.8340000000001</v>
      </c>
      <c r="AE843" s="58">
        <v>980.86699999999996</v>
      </c>
      <c r="AF843" s="58">
        <v>1956.5250000000001</v>
      </c>
      <c r="AG843" s="59">
        <f t="shared" si="201"/>
        <v>4282.2260000000006</v>
      </c>
      <c r="AH843" s="58">
        <v>1259.999994</v>
      </c>
      <c r="AI843" s="58">
        <v>1019.999995</v>
      </c>
      <c r="AJ843" s="58">
        <v>1648.9999929999999</v>
      </c>
      <c r="AK843" s="59">
        <f t="shared" si="202"/>
        <v>3928.9999819999998</v>
      </c>
      <c r="AL843" s="58">
        <v>1417.99999</v>
      </c>
      <c r="AM843" s="58">
        <v>1033</v>
      </c>
      <c r="AN843" s="58">
        <v>1926.0000050000001</v>
      </c>
      <c r="AO843" s="59">
        <f t="shared" si="203"/>
        <v>4376.9999950000001</v>
      </c>
      <c r="AP843" s="58">
        <v>1422.999996</v>
      </c>
      <c r="AQ843" s="58">
        <v>1039.000004</v>
      </c>
      <c r="AR843" s="58">
        <v>1836.999994</v>
      </c>
      <c r="AS843" s="59">
        <f t="shared" si="204"/>
        <v>4298.9999939999998</v>
      </c>
      <c r="AT843" s="58">
        <v>1371.9999929999999</v>
      </c>
      <c r="AU843" s="58">
        <v>1116.999994</v>
      </c>
      <c r="AV843" s="58">
        <v>2012.000006</v>
      </c>
      <c r="AW843" s="59">
        <f t="shared" si="205"/>
        <v>4500.9999930000004</v>
      </c>
      <c r="AX843" s="58">
        <v>1409.9999969999999</v>
      </c>
      <c r="AY843" s="58">
        <v>1032.999998</v>
      </c>
      <c r="AZ843" s="58">
        <v>2011</v>
      </c>
      <c r="BA843" s="59">
        <f t="shared" si="206"/>
        <v>4453.9999950000001</v>
      </c>
      <c r="BB843" s="58">
        <v>1422.999996</v>
      </c>
      <c r="BC843" s="58">
        <v>940.999999</v>
      </c>
      <c r="BD843" s="58">
        <v>2050.0000110000001</v>
      </c>
      <c r="BE843" s="59">
        <f t="shared" si="207"/>
        <v>4414.0000060000002</v>
      </c>
      <c r="BF843" s="60">
        <f t="shared" si="208"/>
        <v>50973.473947999992</v>
      </c>
      <c r="BG843" s="53">
        <f t="shared" si="195"/>
        <v>16118.690966</v>
      </c>
      <c r="BH843" s="53">
        <f t="shared" si="195"/>
        <v>12056.835985999998</v>
      </c>
      <c r="BI843" s="53">
        <f t="shared" si="195"/>
        <v>22797.946995999999</v>
      </c>
      <c r="BJ843" s="53">
        <f t="shared" si="209"/>
        <v>50973.473947999999</v>
      </c>
      <c r="BL843" s="40"/>
    </row>
    <row r="844" spans="1:64" ht="16.05" customHeight="1" x14ac:dyDescent="0.3">
      <c r="A844" s="55">
        <v>838</v>
      </c>
      <c r="B844" s="55" t="s">
        <v>52</v>
      </c>
      <c r="C844" s="55" t="s">
        <v>289</v>
      </c>
      <c r="D844" s="55" t="s">
        <v>54</v>
      </c>
      <c r="E844" s="55" t="s">
        <v>511</v>
      </c>
      <c r="F844" s="56">
        <v>1.7</v>
      </c>
      <c r="G844" s="57">
        <v>380</v>
      </c>
      <c r="H844" s="55" t="s">
        <v>50</v>
      </c>
      <c r="I844" s="53">
        <v>436.98199999999997</v>
      </c>
      <c r="J844" s="58">
        <v>11.507999999999999</v>
      </c>
      <c r="K844" s="58">
        <v>8.4109999999999996</v>
      </c>
      <c r="L844" s="58">
        <v>18.373000000000001</v>
      </c>
      <c r="M844" s="59">
        <f t="shared" si="196"/>
        <v>38.292000000000002</v>
      </c>
      <c r="N844" s="58">
        <v>11.473000000000001</v>
      </c>
      <c r="O844" s="58">
        <v>8.4879999999999995</v>
      </c>
      <c r="P844" s="58">
        <v>14.911</v>
      </c>
      <c r="Q844" s="59">
        <f t="shared" si="197"/>
        <v>34.872</v>
      </c>
      <c r="R844" s="58">
        <v>12.648</v>
      </c>
      <c r="S844" s="58">
        <v>8.9</v>
      </c>
      <c r="T844" s="58">
        <v>15.422000000000001</v>
      </c>
      <c r="U844" s="59">
        <f t="shared" si="198"/>
        <v>36.97</v>
      </c>
      <c r="V844" s="58">
        <v>10.119999999999999</v>
      </c>
      <c r="W844" s="58">
        <v>8.4600000000000009</v>
      </c>
      <c r="X844" s="58">
        <v>16.265999999999998</v>
      </c>
      <c r="Y844" s="59">
        <f t="shared" si="199"/>
        <v>34.845999999999997</v>
      </c>
      <c r="Z844" s="58">
        <v>11.691000000000001</v>
      </c>
      <c r="AA844" s="58">
        <v>8.4049999999999994</v>
      </c>
      <c r="AB844" s="58">
        <v>15.843999999999999</v>
      </c>
      <c r="AC844" s="59">
        <f t="shared" si="200"/>
        <v>35.94</v>
      </c>
      <c r="AD844" s="58">
        <v>11.824999999999999</v>
      </c>
      <c r="AE844" s="58">
        <v>8.4039999999999999</v>
      </c>
      <c r="AF844" s="58">
        <v>15.558</v>
      </c>
      <c r="AG844" s="59">
        <f t="shared" si="201"/>
        <v>35.786999999999999</v>
      </c>
      <c r="AH844" s="58">
        <v>12.138999999999999</v>
      </c>
      <c r="AI844" s="58">
        <v>9.3219999999999992</v>
      </c>
      <c r="AJ844" s="58">
        <v>15.313000000000001</v>
      </c>
      <c r="AK844" s="59">
        <f t="shared" si="202"/>
        <v>36.774000000000001</v>
      </c>
      <c r="AL844" s="58">
        <v>11.773999999999999</v>
      </c>
      <c r="AM844" s="58">
        <v>8.4610000000000003</v>
      </c>
      <c r="AN844" s="58">
        <v>15.948</v>
      </c>
      <c r="AO844" s="59">
        <f t="shared" si="203"/>
        <v>36.183</v>
      </c>
      <c r="AP844" s="58">
        <v>11.813000000000001</v>
      </c>
      <c r="AQ844" s="58">
        <v>8.4830000000000005</v>
      </c>
      <c r="AR844" s="58">
        <v>14.819000000000001</v>
      </c>
      <c r="AS844" s="59">
        <f t="shared" si="204"/>
        <v>35.115000000000002</v>
      </c>
      <c r="AT844" s="58">
        <v>11.753</v>
      </c>
      <c r="AU844" s="58">
        <v>9.3979999999999997</v>
      </c>
      <c r="AV844" s="58">
        <v>16.686</v>
      </c>
      <c r="AW844" s="59">
        <f t="shared" si="205"/>
        <v>37.837000000000003</v>
      </c>
      <c r="AX844" s="58">
        <v>11.851000000000001</v>
      </c>
      <c r="AY844" s="58">
        <v>8.6560000000000006</v>
      </c>
      <c r="AZ844" s="58">
        <v>16.382999999999999</v>
      </c>
      <c r="BA844" s="59">
        <f t="shared" si="206"/>
        <v>36.89</v>
      </c>
      <c r="BB844" s="58">
        <v>12.182</v>
      </c>
      <c r="BC844" s="58">
        <v>7.96</v>
      </c>
      <c r="BD844" s="58">
        <v>17.334</v>
      </c>
      <c r="BE844" s="59">
        <f t="shared" si="207"/>
        <v>37.475999999999999</v>
      </c>
      <c r="BF844" s="60">
        <f t="shared" si="208"/>
        <v>436.98199999999997</v>
      </c>
      <c r="BG844" s="53">
        <f t="shared" si="195"/>
        <v>140.77699999999999</v>
      </c>
      <c r="BH844" s="53">
        <f t="shared" si="195"/>
        <v>103.348</v>
      </c>
      <c r="BI844" s="53">
        <f t="shared" si="195"/>
        <v>192.857</v>
      </c>
      <c r="BJ844" s="53">
        <f t="shared" si="209"/>
        <v>436.98199999999997</v>
      </c>
      <c r="BL844" s="40"/>
    </row>
    <row r="845" spans="1:64" ht="16.05" customHeight="1" x14ac:dyDescent="0.3">
      <c r="A845" s="55">
        <v>839</v>
      </c>
      <c r="B845" s="55" t="s">
        <v>52</v>
      </c>
      <c r="C845" s="55" t="s">
        <v>145</v>
      </c>
      <c r="D845" s="55" t="s">
        <v>54</v>
      </c>
      <c r="E845" s="55" t="s">
        <v>511</v>
      </c>
      <c r="F845" s="56">
        <v>1.7</v>
      </c>
      <c r="G845" s="57">
        <v>220</v>
      </c>
      <c r="H845" s="55" t="s">
        <v>51</v>
      </c>
      <c r="I845" s="53">
        <v>318.88799760000001</v>
      </c>
      <c r="J845" s="58">
        <v>3</v>
      </c>
      <c r="K845" s="58">
        <v>3.9999959999999999</v>
      </c>
      <c r="L845" s="58">
        <v>4.9999950000000002</v>
      </c>
      <c r="M845" s="59">
        <f t="shared" si="196"/>
        <v>11.999991</v>
      </c>
      <c r="N845" s="58">
        <v>3</v>
      </c>
      <c r="O845" s="58">
        <v>3.9999959999999999</v>
      </c>
      <c r="P845" s="58">
        <v>3.9999959999999999</v>
      </c>
      <c r="Q845" s="59">
        <f t="shared" si="197"/>
        <v>10.999991999999999</v>
      </c>
      <c r="R845" s="58">
        <v>3.9999989999999999</v>
      </c>
      <c r="S845" s="58">
        <v>3.0000010000000001</v>
      </c>
      <c r="T845" s="58">
        <v>5.999994</v>
      </c>
      <c r="U845" s="59">
        <f t="shared" si="198"/>
        <v>12.999994000000001</v>
      </c>
      <c r="V845" s="58">
        <v>4.2709910000000004</v>
      </c>
      <c r="W845" s="58">
        <v>2.500006</v>
      </c>
      <c r="X845" s="58">
        <v>3.9689999999999999</v>
      </c>
      <c r="Y845" s="59">
        <f t="shared" si="199"/>
        <v>10.739997000000001</v>
      </c>
      <c r="Z845" s="58">
        <v>8.8271011999999978</v>
      </c>
      <c r="AA845" s="58">
        <v>6.6500000999999997</v>
      </c>
      <c r="AB845" s="58">
        <v>11.0968985</v>
      </c>
      <c r="AC845" s="59">
        <f t="shared" si="200"/>
        <v>26.573999799999996</v>
      </c>
      <c r="AD845" s="58">
        <v>8.8271011999999978</v>
      </c>
      <c r="AE845" s="58">
        <v>6.6500000999999997</v>
      </c>
      <c r="AF845" s="58">
        <v>11.0968985</v>
      </c>
      <c r="AG845" s="59">
        <f t="shared" si="201"/>
        <v>26.573999799999996</v>
      </c>
      <c r="AH845" s="58">
        <v>3.0000079999999998</v>
      </c>
      <c r="AI845" s="58">
        <v>5.0000030000000004</v>
      </c>
      <c r="AJ845" s="58">
        <v>0.99999899999999997</v>
      </c>
      <c r="AK845" s="59">
        <f t="shared" si="202"/>
        <v>9.0000100000000014</v>
      </c>
      <c r="AL845" s="58">
        <v>3.0000079999999998</v>
      </c>
      <c r="AM845" s="58">
        <v>4.0000099999999996</v>
      </c>
      <c r="AN845" s="58">
        <v>5.9999859999999998</v>
      </c>
      <c r="AO845" s="59">
        <f t="shared" si="203"/>
        <v>13.000003999999999</v>
      </c>
      <c r="AP845" s="58">
        <v>3.9999959999999999</v>
      </c>
      <c r="AQ845" s="58">
        <v>4.9999960000000003</v>
      </c>
      <c r="AR845" s="58">
        <v>10.000004000000001</v>
      </c>
      <c r="AS845" s="59">
        <f t="shared" si="204"/>
        <v>18.999996000000003</v>
      </c>
      <c r="AT845" s="58">
        <v>13.000007999999999</v>
      </c>
      <c r="AU845" s="58">
        <v>9.9999950000000002</v>
      </c>
      <c r="AV845" s="58">
        <v>15.000009</v>
      </c>
      <c r="AW845" s="59">
        <f t="shared" si="205"/>
        <v>38.000011999999998</v>
      </c>
      <c r="AX845" s="58">
        <v>42</v>
      </c>
      <c r="AY845" s="58">
        <v>23.999994999999998</v>
      </c>
      <c r="AZ845" s="58">
        <v>49</v>
      </c>
      <c r="BA845" s="59">
        <f t="shared" si="206"/>
        <v>114.999995</v>
      </c>
      <c r="BB845" s="58">
        <v>9.0000020000000003</v>
      </c>
      <c r="BC845" s="58">
        <v>5.0000030000000004</v>
      </c>
      <c r="BD845" s="58">
        <v>11.000002</v>
      </c>
      <c r="BE845" s="59">
        <f t="shared" si="207"/>
        <v>25.000007000000004</v>
      </c>
      <c r="BF845" s="60">
        <f t="shared" si="208"/>
        <v>318.88799760000001</v>
      </c>
      <c r="BG845" s="53">
        <f t="shared" si="195"/>
        <v>105.92521439999999</v>
      </c>
      <c r="BH845" s="53">
        <f t="shared" si="195"/>
        <v>79.800001200000011</v>
      </c>
      <c r="BI845" s="53">
        <f t="shared" si="195"/>
        <v>133.16278200000002</v>
      </c>
      <c r="BJ845" s="53">
        <f t="shared" si="209"/>
        <v>318.88799760000006</v>
      </c>
      <c r="BL845" s="40"/>
    </row>
    <row r="846" spans="1:64" ht="16.05" customHeight="1" x14ac:dyDescent="0.3">
      <c r="A846" s="55">
        <v>840</v>
      </c>
      <c r="B846" s="55" t="s">
        <v>52</v>
      </c>
      <c r="C846" s="55" t="s">
        <v>300</v>
      </c>
      <c r="D846" s="55" t="s">
        <v>54</v>
      </c>
      <c r="E846" s="55" t="s">
        <v>511</v>
      </c>
      <c r="F846" s="56">
        <v>1.7</v>
      </c>
      <c r="G846" s="57">
        <v>220</v>
      </c>
      <c r="H846" s="55" t="s">
        <v>51</v>
      </c>
      <c r="I846" s="53">
        <v>280.53595300000001</v>
      </c>
      <c r="J846" s="58">
        <v>6</v>
      </c>
      <c r="K846" s="58">
        <v>7.0000080000000002</v>
      </c>
      <c r="L846" s="58">
        <v>14.999992000000001</v>
      </c>
      <c r="M846" s="59">
        <f t="shared" si="196"/>
        <v>28</v>
      </c>
      <c r="N846" s="58">
        <v>5</v>
      </c>
      <c r="O846" s="58">
        <v>6.0000039999999997</v>
      </c>
      <c r="P846" s="58">
        <v>12.999995999999999</v>
      </c>
      <c r="Q846" s="59">
        <f t="shared" si="197"/>
        <v>24</v>
      </c>
      <c r="R846" s="58">
        <v>4.9999929999999999</v>
      </c>
      <c r="S846" s="58">
        <v>7.0000049999999998</v>
      </c>
      <c r="T846" s="58">
        <v>12.999991</v>
      </c>
      <c r="U846" s="59">
        <f t="shared" si="198"/>
        <v>24.999988999999999</v>
      </c>
      <c r="V846" s="58">
        <v>4.1959980000000003</v>
      </c>
      <c r="W846" s="58">
        <v>5.6529959999999999</v>
      </c>
      <c r="X846" s="58">
        <v>13.79499</v>
      </c>
      <c r="Y846" s="59">
        <f t="shared" si="199"/>
        <v>23.643984000000003</v>
      </c>
      <c r="Z846" s="58">
        <v>4.529998</v>
      </c>
      <c r="AA846" s="58">
        <v>5.5280100000000001</v>
      </c>
      <c r="AB846" s="58">
        <v>14.106998000000001</v>
      </c>
      <c r="AC846" s="59">
        <f t="shared" si="200"/>
        <v>24.165006000000002</v>
      </c>
      <c r="AD846" s="58">
        <v>4.8449939999999998</v>
      </c>
      <c r="AE846" s="58">
        <v>5.6989890000000001</v>
      </c>
      <c r="AF846" s="58">
        <v>13.183</v>
      </c>
      <c r="AG846" s="59">
        <f t="shared" si="201"/>
        <v>23.726983000000001</v>
      </c>
      <c r="AH846" s="58">
        <v>5.000006</v>
      </c>
      <c r="AI846" s="58">
        <v>5.0000030000000004</v>
      </c>
      <c r="AJ846" s="58">
        <v>10.999993</v>
      </c>
      <c r="AK846" s="59">
        <f t="shared" si="202"/>
        <v>21.000002000000002</v>
      </c>
      <c r="AL846" s="58">
        <v>3.9999959999999999</v>
      </c>
      <c r="AM846" s="58">
        <v>3.0000019999999998</v>
      </c>
      <c r="AN846" s="58">
        <v>7.0000070000000001</v>
      </c>
      <c r="AO846" s="59">
        <f t="shared" si="203"/>
        <v>14.000005</v>
      </c>
      <c r="AP846" s="58">
        <v>5.000006</v>
      </c>
      <c r="AQ846" s="58">
        <v>4.9999960000000003</v>
      </c>
      <c r="AR846" s="58">
        <v>8.9999959999999994</v>
      </c>
      <c r="AS846" s="59">
        <f t="shared" si="204"/>
        <v>18.999997999999998</v>
      </c>
      <c r="AT846" s="58">
        <v>3.9999959999999999</v>
      </c>
      <c r="AU846" s="58">
        <v>5.9999969999999996</v>
      </c>
      <c r="AV846" s="58">
        <v>12.999998</v>
      </c>
      <c r="AW846" s="59">
        <f t="shared" si="205"/>
        <v>22.999991000000001</v>
      </c>
      <c r="AX846" s="58">
        <v>5.999994</v>
      </c>
      <c r="AY846" s="58">
        <v>7.0000090000000004</v>
      </c>
      <c r="AZ846" s="58">
        <v>14</v>
      </c>
      <c r="BA846" s="59">
        <f t="shared" si="206"/>
        <v>27.000003</v>
      </c>
      <c r="BB846" s="58">
        <v>5.999994</v>
      </c>
      <c r="BC846" s="58">
        <v>7.0000010000000001</v>
      </c>
      <c r="BD846" s="58">
        <v>14.999997</v>
      </c>
      <c r="BE846" s="59">
        <f t="shared" si="207"/>
        <v>27.999991999999999</v>
      </c>
      <c r="BF846" s="60">
        <f t="shared" si="208"/>
        <v>280.53595300000001</v>
      </c>
      <c r="BG846" s="53">
        <f t="shared" si="195"/>
        <v>59.570975000000004</v>
      </c>
      <c r="BH846" s="53">
        <f t="shared" si="195"/>
        <v>69.880020000000002</v>
      </c>
      <c r="BI846" s="53">
        <f t="shared" si="195"/>
        <v>151.08495800000003</v>
      </c>
      <c r="BJ846" s="53">
        <f t="shared" si="209"/>
        <v>280.53595300000006</v>
      </c>
      <c r="BL846" s="40"/>
    </row>
    <row r="847" spans="1:64" ht="16.05" customHeight="1" x14ac:dyDescent="0.3">
      <c r="A847" s="55">
        <v>841</v>
      </c>
      <c r="B847" s="55" t="s">
        <v>52</v>
      </c>
      <c r="C847" s="55" t="s">
        <v>301</v>
      </c>
      <c r="D847" s="55" t="s">
        <v>54</v>
      </c>
      <c r="E847" s="55" t="s">
        <v>511</v>
      </c>
      <c r="F847" s="56">
        <v>53</v>
      </c>
      <c r="G847" s="57">
        <v>380</v>
      </c>
      <c r="H847" s="55" t="s">
        <v>51</v>
      </c>
      <c r="I847" s="53">
        <v>181702.550082</v>
      </c>
      <c r="J847" s="58">
        <v>4585</v>
      </c>
      <c r="K847" s="58">
        <v>3434</v>
      </c>
      <c r="L847" s="58">
        <v>7542.9999969999999</v>
      </c>
      <c r="M847" s="59">
        <f t="shared" si="196"/>
        <v>15561.999996999999</v>
      </c>
      <c r="N847" s="58">
        <v>4585</v>
      </c>
      <c r="O847" s="58">
        <v>3435.000004</v>
      </c>
      <c r="P847" s="58">
        <v>6039</v>
      </c>
      <c r="Q847" s="59">
        <f t="shared" si="197"/>
        <v>14059.000004</v>
      </c>
      <c r="R847" s="58">
        <v>5260.9999900000003</v>
      </c>
      <c r="S847" s="58">
        <v>3741.0000049999999</v>
      </c>
      <c r="T847" s="58">
        <v>6497.0000120000004</v>
      </c>
      <c r="U847" s="59">
        <f t="shared" si="198"/>
        <v>15499.000007000001</v>
      </c>
      <c r="V847" s="58">
        <v>4313.674994</v>
      </c>
      <c r="W847" s="58">
        <v>3604.125</v>
      </c>
      <c r="X847" s="58">
        <v>6632.8000140000004</v>
      </c>
      <c r="Y847" s="59">
        <f t="shared" si="199"/>
        <v>14550.600008000001</v>
      </c>
      <c r="Z847" s="58">
        <v>5001.4000079999996</v>
      </c>
      <c r="AA847" s="58">
        <v>3602.6250020000002</v>
      </c>
      <c r="AB847" s="58">
        <v>6568.1250060000002</v>
      </c>
      <c r="AC847" s="59">
        <f t="shared" si="200"/>
        <v>15172.150016</v>
      </c>
      <c r="AD847" s="58">
        <v>4830.8999970000004</v>
      </c>
      <c r="AE847" s="58">
        <v>3534.6500040000001</v>
      </c>
      <c r="AF847" s="58">
        <v>6659.25</v>
      </c>
      <c r="AG847" s="59">
        <f t="shared" si="201"/>
        <v>15024.800001</v>
      </c>
      <c r="AH847" s="58">
        <v>5017.0000099999997</v>
      </c>
      <c r="AI847" s="58">
        <v>3952</v>
      </c>
      <c r="AJ847" s="58">
        <v>6496.0000129999999</v>
      </c>
      <c r="AK847" s="59">
        <f t="shared" si="202"/>
        <v>15465.000023000001</v>
      </c>
      <c r="AL847" s="58">
        <v>5052.000008</v>
      </c>
      <c r="AM847" s="58">
        <v>3633.9999939999998</v>
      </c>
      <c r="AN847" s="58">
        <v>6856.9999870000001</v>
      </c>
      <c r="AO847" s="59">
        <f t="shared" si="203"/>
        <v>15542.999989</v>
      </c>
      <c r="AP847" s="58">
        <v>5063.000008</v>
      </c>
      <c r="AQ847" s="58">
        <v>3652.999992</v>
      </c>
      <c r="AR847" s="58">
        <v>6386.0000120000004</v>
      </c>
      <c r="AS847" s="59">
        <f t="shared" si="204"/>
        <v>15102.000012</v>
      </c>
      <c r="AT847" s="58">
        <v>4865.0000069999996</v>
      </c>
      <c r="AU847" s="58">
        <v>3911.000008</v>
      </c>
      <c r="AV847" s="58">
        <v>6964.0000140000002</v>
      </c>
      <c r="AW847" s="59">
        <f t="shared" si="205"/>
        <v>15740.000028999999</v>
      </c>
      <c r="AX847" s="58">
        <v>4794.9999930000004</v>
      </c>
      <c r="AY847" s="58">
        <v>3501.9999910000001</v>
      </c>
      <c r="AZ847" s="58">
        <v>6257</v>
      </c>
      <c r="BA847" s="59">
        <f t="shared" si="206"/>
        <v>14553.999984</v>
      </c>
      <c r="BB847" s="58">
        <v>5041.9999959999996</v>
      </c>
      <c r="BC847" s="58">
        <v>3261.0000100000002</v>
      </c>
      <c r="BD847" s="58">
        <v>7128.0000060000002</v>
      </c>
      <c r="BE847" s="59">
        <f t="shared" si="207"/>
        <v>15431.000012</v>
      </c>
      <c r="BF847" s="60">
        <f t="shared" si="208"/>
        <v>181702.550082</v>
      </c>
      <c r="BG847" s="53">
        <f t="shared" si="195"/>
        <v>58410.975011000002</v>
      </c>
      <c r="BH847" s="53">
        <f t="shared" si="195"/>
        <v>43264.400009999998</v>
      </c>
      <c r="BI847" s="53">
        <f t="shared" si="195"/>
        <v>80027.175061000002</v>
      </c>
      <c r="BJ847" s="53">
        <f t="shared" si="209"/>
        <v>181702.550082</v>
      </c>
      <c r="BL847" s="40"/>
    </row>
    <row r="848" spans="1:64" ht="16.05" customHeight="1" x14ac:dyDescent="0.3">
      <c r="A848" s="55">
        <v>842</v>
      </c>
      <c r="B848" s="55" t="s">
        <v>52</v>
      </c>
      <c r="C848" s="55" t="s">
        <v>301</v>
      </c>
      <c r="D848" s="55" t="s">
        <v>54</v>
      </c>
      <c r="E848" s="55" t="s">
        <v>511</v>
      </c>
      <c r="F848" s="56">
        <v>35</v>
      </c>
      <c r="G848" s="57">
        <v>380</v>
      </c>
      <c r="H848" s="55" t="s">
        <v>51</v>
      </c>
      <c r="I848" s="53">
        <v>81506.121022000007</v>
      </c>
      <c r="J848" s="58">
        <v>4992</v>
      </c>
      <c r="K848" s="58">
        <v>2006.999992</v>
      </c>
      <c r="L848" s="58">
        <v>4865.999992</v>
      </c>
      <c r="M848" s="59">
        <f t="shared" si="196"/>
        <v>11864.999984</v>
      </c>
      <c r="N848" s="58">
        <v>4744</v>
      </c>
      <c r="O848" s="58">
        <v>1966.999996</v>
      </c>
      <c r="P848" s="58">
        <v>3670.999996</v>
      </c>
      <c r="Q848" s="59">
        <f t="shared" si="197"/>
        <v>10381.999992000001</v>
      </c>
      <c r="R848" s="58">
        <v>1222.9999989999999</v>
      </c>
      <c r="S848" s="58">
        <v>304.999999</v>
      </c>
      <c r="T848" s="58">
        <v>351</v>
      </c>
      <c r="U848" s="59">
        <f t="shared" si="198"/>
        <v>1878.9999979999998</v>
      </c>
      <c r="V848" s="58">
        <v>1607.227005</v>
      </c>
      <c r="W848" s="58">
        <v>916.13199999999995</v>
      </c>
      <c r="X848" s="58">
        <v>1465.565004</v>
      </c>
      <c r="Y848" s="59">
        <f t="shared" si="199"/>
        <v>3988.9240089999998</v>
      </c>
      <c r="Z848" s="58">
        <v>155.72244599999999</v>
      </c>
      <c r="AA848" s="58">
        <v>111.965728</v>
      </c>
      <c r="AB848" s="58">
        <v>211.061814</v>
      </c>
      <c r="AC848" s="59">
        <f t="shared" si="200"/>
        <v>478.74998800000003</v>
      </c>
      <c r="AD848" s="58">
        <v>93.692999999999998</v>
      </c>
      <c r="AE848" s="58">
        <v>21.863</v>
      </c>
      <c r="AF848" s="58">
        <v>51.890999999999998</v>
      </c>
      <c r="AG848" s="59">
        <f t="shared" si="201"/>
        <v>167.447</v>
      </c>
      <c r="AH848" s="58">
        <v>5797</v>
      </c>
      <c r="AI848" s="58">
        <v>3342.9999929999999</v>
      </c>
      <c r="AJ848" s="58">
        <v>2363.000012</v>
      </c>
      <c r="AK848" s="59">
        <f t="shared" si="202"/>
        <v>11503.000005</v>
      </c>
      <c r="AL848" s="58">
        <v>5237.0000099999997</v>
      </c>
      <c r="AM848" s="58">
        <v>2753.9999979999998</v>
      </c>
      <c r="AN848" s="58">
        <v>2543.9999849999999</v>
      </c>
      <c r="AO848" s="59">
        <f t="shared" si="203"/>
        <v>10534.999992999999</v>
      </c>
      <c r="AP848" s="58">
        <v>5393.000008</v>
      </c>
      <c r="AQ848" s="58">
        <v>2822</v>
      </c>
      <c r="AR848" s="58">
        <v>2201.0000100000002</v>
      </c>
      <c r="AS848" s="59">
        <f t="shared" si="204"/>
        <v>10416.000017999999</v>
      </c>
      <c r="AT848" s="58">
        <v>4049.000004</v>
      </c>
      <c r="AU848" s="58">
        <v>2388.0000110000001</v>
      </c>
      <c r="AV848" s="58">
        <v>2021.999998</v>
      </c>
      <c r="AW848" s="59">
        <f t="shared" si="205"/>
        <v>8459.0000129999989</v>
      </c>
      <c r="AX848" s="58">
        <v>204.00000600000001</v>
      </c>
      <c r="AY848" s="58">
        <v>370.00000999999997</v>
      </c>
      <c r="AZ848" s="58">
        <v>1093</v>
      </c>
      <c r="BA848" s="59">
        <f t="shared" si="206"/>
        <v>1667.000016</v>
      </c>
      <c r="BB848" s="58">
        <v>4790.0000060000002</v>
      </c>
      <c r="BC848" s="58">
        <v>1437.0000090000001</v>
      </c>
      <c r="BD848" s="58">
        <v>3937.9999910000001</v>
      </c>
      <c r="BE848" s="59">
        <f t="shared" si="207"/>
        <v>10165.000006</v>
      </c>
      <c r="BF848" s="60">
        <f t="shared" si="208"/>
        <v>81506.121022000007</v>
      </c>
      <c r="BG848" s="53">
        <f t="shared" si="195"/>
        <v>38285.642484000004</v>
      </c>
      <c r="BH848" s="53">
        <f t="shared" si="195"/>
        <v>18442.960736000001</v>
      </c>
      <c r="BI848" s="53">
        <f t="shared" si="195"/>
        <v>24777.517802000002</v>
      </c>
      <c r="BJ848" s="53">
        <f t="shared" si="209"/>
        <v>81506.121022000007</v>
      </c>
      <c r="BL848" s="40"/>
    </row>
    <row r="849" spans="1:64" ht="16.05" customHeight="1" x14ac:dyDescent="0.3">
      <c r="A849" s="55">
        <v>843</v>
      </c>
      <c r="B849" s="55" t="s">
        <v>52</v>
      </c>
      <c r="C849" s="55" t="s">
        <v>127</v>
      </c>
      <c r="D849" s="55" t="s">
        <v>54</v>
      </c>
      <c r="E849" s="55" t="s">
        <v>511</v>
      </c>
      <c r="F849" s="56">
        <v>25</v>
      </c>
      <c r="G849" s="57">
        <v>380</v>
      </c>
      <c r="H849" s="55" t="s">
        <v>51</v>
      </c>
      <c r="I849" s="53">
        <v>14260.113962000001</v>
      </c>
      <c r="J849" s="58">
        <v>390</v>
      </c>
      <c r="K849" s="58">
        <v>315.00000799999998</v>
      </c>
      <c r="L849" s="58">
        <v>586.99998700000003</v>
      </c>
      <c r="M849" s="59">
        <f t="shared" si="196"/>
        <v>1291.9999950000001</v>
      </c>
      <c r="N849" s="58">
        <v>321</v>
      </c>
      <c r="O849" s="58">
        <v>234.99999600000001</v>
      </c>
      <c r="P849" s="58">
        <v>380.99999200000002</v>
      </c>
      <c r="Q849" s="59">
        <f t="shared" si="197"/>
        <v>936.99998800000003</v>
      </c>
      <c r="R849" s="58">
        <v>532.00000499999999</v>
      </c>
      <c r="S849" s="58">
        <v>383.999999</v>
      </c>
      <c r="T849" s="58">
        <v>674.99999200000002</v>
      </c>
      <c r="U849" s="59">
        <f t="shared" si="198"/>
        <v>1590.999996</v>
      </c>
      <c r="V849" s="58">
        <v>0</v>
      </c>
      <c r="W849" s="58">
        <v>0</v>
      </c>
      <c r="X849" s="58">
        <v>0</v>
      </c>
      <c r="Y849" s="59">
        <f t="shared" si="199"/>
        <v>0</v>
      </c>
      <c r="Z849" s="58">
        <v>362.70900599999999</v>
      </c>
      <c r="AA849" s="58">
        <v>267.21799600000003</v>
      </c>
      <c r="AB849" s="58">
        <v>462.92899599999998</v>
      </c>
      <c r="AC849" s="59">
        <f t="shared" si="200"/>
        <v>1092.855998</v>
      </c>
      <c r="AD849" s="58">
        <v>476.089992</v>
      </c>
      <c r="AE849" s="58">
        <v>353.04599999999999</v>
      </c>
      <c r="AF849" s="58">
        <v>679.12199999999996</v>
      </c>
      <c r="AG849" s="59">
        <f t="shared" si="201"/>
        <v>1508.2579919999998</v>
      </c>
      <c r="AH849" s="58">
        <v>306.99999000000003</v>
      </c>
      <c r="AI849" s="58">
        <v>240.99999500000001</v>
      </c>
      <c r="AJ849" s="58">
        <v>416.00000899999998</v>
      </c>
      <c r="AK849" s="59">
        <f t="shared" si="202"/>
        <v>963.99999400000002</v>
      </c>
      <c r="AL849" s="58">
        <v>247.00000600000001</v>
      </c>
      <c r="AM849" s="58">
        <v>180.99999</v>
      </c>
      <c r="AN849" s="58">
        <v>347.00000999999997</v>
      </c>
      <c r="AO849" s="59">
        <f t="shared" si="203"/>
        <v>775.00000599999998</v>
      </c>
      <c r="AP849" s="58">
        <v>619.99999600000001</v>
      </c>
      <c r="AQ849" s="58">
        <v>462</v>
      </c>
      <c r="AR849" s="58">
        <v>747.00000599999998</v>
      </c>
      <c r="AS849" s="59">
        <f t="shared" si="204"/>
        <v>1829.000002</v>
      </c>
      <c r="AT849" s="58">
        <v>595.99999200000002</v>
      </c>
      <c r="AU849" s="58">
        <v>470.00000799999998</v>
      </c>
      <c r="AV849" s="58">
        <v>845.99999100000002</v>
      </c>
      <c r="AW849" s="59">
        <f t="shared" si="205"/>
        <v>1911.9999910000001</v>
      </c>
      <c r="AX849" s="58">
        <v>500.00000399999999</v>
      </c>
      <c r="AY849" s="58">
        <v>366.99999600000001</v>
      </c>
      <c r="AZ849" s="58">
        <v>706</v>
      </c>
      <c r="BA849" s="59">
        <f t="shared" si="206"/>
        <v>1573</v>
      </c>
      <c r="BB849" s="58">
        <v>247.99999399999999</v>
      </c>
      <c r="BC849" s="58">
        <v>172.00000199999999</v>
      </c>
      <c r="BD849" s="58">
        <v>366.00000399999999</v>
      </c>
      <c r="BE849" s="59">
        <f t="shared" si="207"/>
        <v>786</v>
      </c>
      <c r="BF849" s="60">
        <f t="shared" si="208"/>
        <v>14260.113962000001</v>
      </c>
      <c r="BG849" s="53">
        <f t="shared" si="195"/>
        <v>4599.7989850000004</v>
      </c>
      <c r="BH849" s="53">
        <f t="shared" si="195"/>
        <v>3447.2639900000004</v>
      </c>
      <c r="BI849" s="53">
        <f t="shared" si="195"/>
        <v>6213.0509870000005</v>
      </c>
      <c r="BJ849" s="53">
        <f t="shared" si="209"/>
        <v>14260.113962000001</v>
      </c>
      <c r="BL849" s="40"/>
    </row>
    <row r="850" spans="1:64" ht="16.05" customHeight="1" x14ac:dyDescent="0.3">
      <c r="A850" s="55">
        <v>844</v>
      </c>
      <c r="B850" s="55" t="s">
        <v>52</v>
      </c>
      <c r="C850" s="55" t="s">
        <v>127</v>
      </c>
      <c r="D850" s="55" t="s">
        <v>54</v>
      </c>
      <c r="E850" s="55" t="s">
        <v>511</v>
      </c>
      <c r="F850" s="56">
        <v>22</v>
      </c>
      <c r="G850" s="57">
        <v>380</v>
      </c>
      <c r="H850" s="55" t="s">
        <v>51</v>
      </c>
      <c r="I850" s="53">
        <v>59526.563002000003</v>
      </c>
      <c r="J850" s="58">
        <v>1721</v>
      </c>
      <c r="K850" s="58">
        <v>1314.000008</v>
      </c>
      <c r="L850" s="58">
        <v>1926</v>
      </c>
      <c r="M850" s="59">
        <f t="shared" si="196"/>
        <v>4961.000008</v>
      </c>
      <c r="N850" s="58">
        <v>1768</v>
      </c>
      <c r="O850" s="58">
        <v>1412.999996</v>
      </c>
      <c r="P850" s="58">
        <v>1694.000012</v>
      </c>
      <c r="Q850" s="59">
        <f t="shared" si="197"/>
        <v>4875.000008</v>
      </c>
      <c r="R850" s="58">
        <v>2192.000004</v>
      </c>
      <c r="S850" s="58">
        <v>1617.000006</v>
      </c>
      <c r="T850" s="58">
        <v>1629.0000050000001</v>
      </c>
      <c r="U850" s="59">
        <f t="shared" si="198"/>
        <v>5438.0000149999996</v>
      </c>
      <c r="V850" s="58">
        <v>263.09300000000002</v>
      </c>
      <c r="W850" s="58">
        <v>302.91800000000001</v>
      </c>
      <c r="X850" s="58">
        <v>134.94399000000001</v>
      </c>
      <c r="Y850" s="59">
        <f t="shared" si="199"/>
        <v>700.95498999999995</v>
      </c>
      <c r="Z850" s="58">
        <v>2074.4569999999999</v>
      </c>
      <c r="AA850" s="58">
        <v>1759.671994</v>
      </c>
      <c r="AB850" s="58">
        <v>1904.970992</v>
      </c>
      <c r="AC850" s="59">
        <f t="shared" si="200"/>
        <v>5739.0999859999993</v>
      </c>
      <c r="AD850" s="58">
        <v>2063.3259990000001</v>
      </c>
      <c r="AE850" s="58">
        <v>2092.7579970000002</v>
      </c>
      <c r="AF850" s="58">
        <v>2236.424</v>
      </c>
      <c r="AG850" s="59">
        <f t="shared" si="201"/>
        <v>6392.5079960000003</v>
      </c>
      <c r="AH850" s="58">
        <v>2179.9999979999998</v>
      </c>
      <c r="AI850" s="58">
        <v>2131.999996</v>
      </c>
      <c r="AJ850" s="58">
        <v>1790.000004</v>
      </c>
      <c r="AK850" s="59">
        <f t="shared" si="202"/>
        <v>6101.9999979999993</v>
      </c>
      <c r="AL850" s="58">
        <v>2229.000004</v>
      </c>
      <c r="AM850" s="58">
        <v>2040.999994</v>
      </c>
      <c r="AN850" s="58">
        <v>1832.000002</v>
      </c>
      <c r="AO850" s="59">
        <f t="shared" si="203"/>
        <v>6102</v>
      </c>
      <c r="AP850" s="58">
        <v>1963.000006</v>
      </c>
      <c r="AQ850" s="58">
        <v>1762.000004</v>
      </c>
      <c r="AR850" s="58">
        <v>1433.999996</v>
      </c>
      <c r="AS850" s="59">
        <f t="shared" si="204"/>
        <v>5159.0000060000002</v>
      </c>
      <c r="AT850" s="58">
        <v>1614.0000030000001</v>
      </c>
      <c r="AU850" s="58">
        <v>1526.9999949999999</v>
      </c>
      <c r="AV850" s="58">
        <v>1524.0000070000001</v>
      </c>
      <c r="AW850" s="59">
        <f t="shared" si="205"/>
        <v>4665.0000049999999</v>
      </c>
      <c r="AX850" s="58">
        <v>1653.000006</v>
      </c>
      <c r="AY850" s="58">
        <v>1319.99999</v>
      </c>
      <c r="AZ850" s="58">
        <v>1611</v>
      </c>
      <c r="BA850" s="59">
        <f t="shared" si="206"/>
        <v>4583.9999960000005</v>
      </c>
      <c r="BB850" s="58">
        <v>1849.999998</v>
      </c>
      <c r="BC850" s="58">
        <v>1169.0000030000001</v>
      </c>
      <c r="BD850" s="58">
        <v>1788.9999929999999</v>
      </c>
      <c r="BE850" s="59">
        <f t="shared" si="207"/>
        <v>4807.9999939999998</v>
      </c>
      <c r="BF850" s="60">
        <f t="shared" si="208"/>
        <v>59526.563002000003</v>
      </c>
      <c r="BG850" s="53">
        <f t="shared" si="195"/>
        <v>21570.876017999995</v>
      </c>
      <c r="BH850" s="53">
        <f t="shared" si="195"/>
        <v>18450.347983</v>
      </c>
      <c r="BI850" s="53">
        <f t="shared" si="195"/>
        <v>19505.339001000004</v>
      </c>
      <c r="BJ850" s="53">
        <f t="shared" si="209"/>
        <v>59526.563001999995</v>
      </c>
      <c r="BL850" s="40"/>
    </row>
    <row r="851" spans="1:64" ht="16.05" customHeight="1" x14ac:dyDescent="0.3">
      <c r="A851" s="55">
        <v>845</v>
      </c>
      <c r="B851" s="55" t="s">
        <v>52</v>
      </c>
      <c r="C851" s="55" t="s">
        <v>289</v>
      </c>
      <c r="D851" s="55" t="s">
        <v>54</v>
      </c>
      <c r="E851" s="55" t="s">
        <v>511</v>
      </c>
      <c r="F851" s="56">
        <v>0.6</v>
      </c>
      <c r="G851" s="57">
        <v>220</v>
      </c>
      <c r="H851" s="55" t="s">
        <v>51</v>
      </c>
      <c r="I851" s="53">
        <v>251.25600700000001</v>
      </c>
      <c r="J851" s="58">
        <v>2</v>
      </c>
      <c r="K851" s="58">
        <v>7.9999919999999998</v>
      </c>
      <c r="L851" s="58">
        <v>17.000003</v>
      </c>
      <c r="M851" s="59">
        <f t="shared" si="196"/>
        <v>26.999994999999998</v>
      </c>
      <c r="N851" s="58">
        <v>1</v>
      </c>
      <c r="O851" s="58">
        <v>7.0000080000000002</v>
      </c>
      <c r="P851" s="58">
        <v>14.000004000000001</v>
      </c>
      <c r="Q851" s="59">
        <f t="shared" si="197"/>
        <v>22.000012000000002</v>
      </c>
      <c r="R851" s="58">
        <v>0.99999400000000005</v>
      </c>
      <c r="S851" s="58">
        <v>7.0000049999999998</v>
      </c>
      <c r="T851" s="58">
        <v>14.999988999999999</v>
      </c>
      <c r="U851" s="59">
        <f t="shared" si="198"/>
        <v>22.999987999999998</v>
      </c>
      <c r="V851" s="58">
        <v>0</v>
      </c>
      <c r="W851" s="58">
        <v>4.2210000000000001</v>
      </c>
      <c r="X851" s="58">
        <v>14.266007999999999</v>
      </c>
      <c r="Y851" s="59">
        <f t="shared" si="199"/>
        <v>18.487007999999999</v>
      </c>
      <c r="Z851" s="58">
        <v>0</v>
      </c>
      <c r="AA851" s="58">
        <v>3.48</v>
      </c>
      <c r="AB851" s="58">
        <v>12.968997</v>
      </c>
      <c r="AC851" s="59">
        <f t="shared" si="200"/>
        <v>16.448996999999999</v>
      </c>
      <c r="AD851" s="58">
        <v>0</v>
      </c>
      <c r="AE851" s="58">
        <v>2.5810010000000001</v>
      </c>
      <c r="AF851" s="58">
        <v>11.739000000000001</v>
      </c>
      <c r="AG851" s="59">
        <f t="shared" si="201"/>
        <v>14.320001000000001</v>
      </c>
      <c r="AH851" s="58">
        <v>0</v>
      </c>
      <c r="AI851" s="58">
        <v>2.999994</v>
      </c>
      <c r="AJ851" s="58">
        <v>12.999991</v>
      </c>
      <c r="AK851" s="59">
        <f t="shared" si="202"/>
        <v>15.999984999999999</v>
      </c>
      <c r="AL851" s="58">
        <v>0</v>
      </c>
      <c r="AM851" s="58">
        <v>4.0000099999999996</v>
      </c>
      <c r="AN851" s="58">
        <v>12.999998</v>
      </c>
      <c r="AO851" s="59">
        <f t="shared" si="203"/>
        <v>17.000008000000001</v>
      </c>
      <c r="AP851" s="58">
        <v>0</v>
      </c>
      <c r="AQ851" s="58">
        <v>6.0000039999999997</v>
      </c>
      <c r="AR851" s="58">
        <v>13.999998</v>
      </c>
      <c r="AS851" s="59">
        <f t="shared" si="204"/>
        <v>20.000001999999999</v>
      </c>
      <c r="AT851" s="58">
        <v>0</v>
      </c>
      <c r="AU851" s="58">
        <v>6.999994</v>
      </c>
      <c r="AV851" s="58">
        <v>16.000004000000001</v>
      </c>
      <c r="AW851" s="59">
        <f t="shared" si="205"/>
        <v>22.999998000000001</v>
      </c>
      <c r="AX851" s="58">
        <v>2.999997</v>
      </c>
      <c r="AY851" s="58">
        <v>7.9999900000000004</v>
      </c>
      <c r="AZ851" s="58">
        <v>15</v>
      </c>
      <c r="BA851" s="59">
        <f t="shared" si="206"/>
        <v>25.999987000000001</v>
      </c>
      <c r="BB851" s="58">
        <v>3.0000079999999998</v>
      </c>
      <c r="BC851" s="58">
        <v>8.0000110000000006</v>
      </c>
      <c r="BD851" s="58">
        <v>17.000007</v>
      </c>
      <c r="BE851" s="59">
        <f t="shared" si="207"/>
        <v>28.000025999999998</v>
      </c>
      <c r="BF851" s="60">
        <f t="shared" si="208"/>
        <v>251.25600700000001</v>
      </c>
      <c r="BG851" s="53">
        <f t="shared" si="195"/>
        <v>9.999998999999999</v>
      </c>
      <c r="BH851" s="53">
        <f t="shared" si="195"/>
        <v>68.282009000000002</v>
      </c>
      <c r="BI851" s="53">
        <f t="shared" si="195"/>
        <v>172.97399900000002</v>
      </c>
      <c r="BJ851" s="53">
        <f t="shared" si="209"/>
        <v>251.25600700000001</v>
      </c>
      <c r="BL851" s="40"/>
    </row>
    <row r="852" spans="1:64" ht="16.05" customHeight="1" x14ac:dyDescent="0.3">
      <c r="A852" s="55">
        <v>846</v>
      </c>
      <c r="B852" s="55" t="s">
        <v>52</v>
      </c>
      <c r="C852" s="55" t="s">
        <v>233</v>
      </c>
      <c r="D852" s="55" t="s">
        <v>54</v>
      </c>
      <c r="E852" s="55" t="s">
        <v>511</v>
      </c>
      <c r="F852" s="56">
        <v>1.7</v>
      </c>
      <c r="G852" s="57">
        <v>220</v>
      </c>
      <c r="H852" s="55" t="s">
        <v>51</v>
      </c>
      <c r="I852" s="53">
        <v>736.456008</v>
      </c>
      <c r="J852" s="58">
        <v>34</v>
      </c>
      <c r="K852" s="58">
        <v>26</v>
      </c>
      <c r="L852" s="58">
        <v>55.999986999999997</v>
      </c>
      <c r="M852" s="59">
        <f t="shared" si="196"/>
        <v>115.999987</v>
      </c>
      <c r="N852" s="58">
        <v>23</v>
      </c>
      <c r="O852" s="58">
        <v>16.000004000000001</v>
      </c>
      <c r="P852" s="58">
        <v>29.999991999999999</v>
      </c>
      <c r="Q852" s="59">
        <f t="shared" si="197"/>
        <v>68.99999600000001</v>
      </c>
      <c r="R852" s="58">
        <v>10.000009</v>
      </c>
      <c r="S852" s="58">
        <v>7.0000049999999998</v>
      </c>
      <c r="T852" s="58">
        <v>11.999992000000001</v>
      </c>
      <c r="U852" s="59">
        <f t="shared" si="198"/>
        <v>29.000005999999999</v>
      </c>
      <c r="V852" s="58">
        <v>18.061001000000001</v>
      </c>
      <c r="W852" s="58">
        <v>15.130004</v>
      </c>
      <c r="X852" s="58">
        <v>29.379000000000001</v>
      </c>
      <c r="Y852" s="59">
        <f t="shared" si="199"/>
        <v>62.570005000000009</v>
      </c>
      <c r="Z852" s="58">
        <v>21.119009999999999</v>
      </c>
      <c r="AA852" s="58">
        <v>15.276996</v>
      </c>
      <c r="AB852" s="58">
        <v>29.040008</v>
      </c>
      <c r="AC852" s="59">
        <f t="shared" si="200"/>
        <v>65.436014</v>
      </c>
      <c r="AD852" s="58">
        <v>20.371008</v>
      </c>
      <c r="AE852" s="58">
        <v>15.82699</v>
      </c>
      <c r="AF852" s="58">
        <v>28.251999999999999</v>
      </c>
      <c r="AG852" s="59">
        <f t="shared" si="201"/>
        <v>64.449997999999994</v>
      </c>
      <c r="AH852" s="58">
        <v>7.0000039999999997</v>
      </c>
      <c r="AI852" s="58">
        <v>5.0000030000000004</v>
      </c>
      <c r="AJ852" s="58">
        <v>8.9999950000000002</v>
      </c>
      <c r="AK852" s="59">
        <f t="shared" si="202"/>
        <v>21.000002000000002</v>
      </c>
      <c r="AL852" s="58">
        <v>7.0000039999999997</v>
      </c>
      <c r="AM852" s="58">
        <v>4.9999960000000003</v>
      </c>
      <c r="AN852" s="58">
        <v>8.9999970000000005</v>
      </c>
      <c r="AO852" s="59">
        <f t="shared" si="203"/>
        <v>20.999997</v>
      </c>
      <c r="AP852" s="58">
        <v>7.9999919999999998</v>
      </c>
      <c r="AQ852" s="58">
        <v>6.0000039999999997</v>
      </c>
      <c r="AR852" s="58">
        <v>10.000004000000001</v>
      </c>
      <c r="AS852" s="59">
        <f t="shared" si="204"/>
        <v>24</v>
      </c>
      <c r="AT852" s="58">
        <v>8.9999909999999996</v>
      </c>
      <c r="AU852" s="58">
        <v>8.9999929999999999</v>
      </c>
      <c r="AV852" s="58">
        <v>16.000004000000001</v>
      </c>
      <c r="AW852" s="59">
        <f t="shared" si="205"/>
        <v>33.999988000000002</v>
      </c>
      <c r="AX852" s="58">
        <v>36.000005999999999</v>
      </c>
      <c r="AY852" s="58">
        <v>26.000003</v>
      </c>
      <c r="AZ852" s="58">
        <v>50</v>
      </c>
      <c r="BA852" s="59">
        <f t="shared" si="206"/>
        <v>112.00000900000001</v>
      </c>
      <c r="BB852" s="58">
        <v>38.000005999999999</v>
      </c>
      <c r="BC852" s="58">
        <v>24.999995999999999</v>
      </c>
      <c r="BD852" s="58">
        <v>55.000003999999997</v>
      </c>
      <c r="BE852" s="59">
        <f t="shared" si="207"/>
        <v>118.00000599999998</v>
      </c>
      <c r="BF852" s="60">
        <f t="shared" si="208"/>
        <v>736.456008</v>
      </c>
      <c r="BG852" s="53">
        <f t="shared" si="195"/>
        <v>231.55103099999997</v>
      </c>
      <c r="BH852" s="53">
        <f t="shared" si="195"/>
        <v>171.23399400000002</v>
      </c>
      <c r="BI852" s="53">
        <f t="shared" si="195"/>
        <v>333.67098299999998</v>
      </c>
      <c r="BJ852" s="53">
        <f t="shared" si="209"/>
        <v>736.456008</v>
      </c>
      <c r="BL852" s="40"/>
    </row>
    <row r="853" spans="1:64" ht="16.05" customHeight="1" x14ac:dyDescent="0.3">
      <c r="A853" s="55">
        <v>847</v>
      </c>
      <c r="B853" s="55" t="s">
        <v>52</v>
      </c>
      <c r="C853" s="55" t="s">
        <v>142</v>
      </c>
      <c r="D853" s="55" t="s">
        <v>54</v>
      </c>
      <c r="E853" s="55" t="s">
        <v>511</v>
      </c>
      <c r="F853" s="56">
        <v>6.6</v>
      </c>
      <c r="G853" s="57">
        <v>380</v>
      </c>
      <c r="H853" s="55" t="s">
        <v>50</v>
      </c>
      <c r="I853" s="53">
        <v>509.673002</v>
      </c>
      <c r="J853" s="58">
        <v>13</v>
      </c>
      <c r="K853" s="58">
        <v>12.000007999999999</v>
      </c>
      <c r="L853" s="58">
        <v>17.000003</v>
      </c>
      <c r="M853" s="59">
        <f t="shared" si="196"/>
        <v>42.000011000000001</v>
      </c>
      <c r="N853" s="58">
        <v>11</v>
      </c>
      <c r="O853" s="58">
        <v>10</v>
      </c>
      <c r="P853" s="58">
        <v>11.000012</v>
      </c>
      <c r="Q853" s="59">
        <f t="shared" si="197"/>
        <v>32.000011999999998</v>
      </c>
      <c r="R853" s="58">
        <v>14.048999999999999</v>
      </c>
      <c r="S853" s="58">
        <v>10.926</v>
      </c>
      <c r="T853" s="58">
        <v>11.914</v>
      </c>
      <c r="U853" s="59">
        <f t="shared" si="198"/>
        <v>36.889000000000003</v>
      </c>
      <c r="V853" s="58">
        <v>9.5129999999999999</v>
      </c>
      <c r="W853" s="58">
        <v>13.444000000000001</v>
      </c>
      <c r="X853" s="58">
        <v>12.618</v>
      </c>
      <c r="Y853" s="59">
        <f t="shared" si="199"/>
        <v>35.575000000000003</v>
      </c>
      <c r="Z853" s="58">
        <v>13.531000000000001</v>
      </c>
      <c r="AA853" s="58">
        <v>17.047999999999998</v>
      </c>
      <c r="AB853" s="58">
        <v>13.196999999999999</v>
      </c>
      <c r="AC853" s="59">
        <f t="shared" si="200"/>
        <v>43.775999999999996</v>
      </c>
      <c r="AD853" s="58">
        <v>17.091000000000001</v>
      </c>
      <c r="AE853" s="58">
        <v>6.7279999999999998</v>
      </c>
      <c r="AF853" s="58">
        <v>9.6140000000000008</v>
      </c>
      <c r="AG853" s="59">
        <f t="shared" si="201"/>
        <v>33.433000000000007</v>
      </c>
      <c r="AH853" s="58">
        <v>23.00001</v>
      </c>
      <c r="AI853" s="58">
        <v>17.999993</v>
      </c>
      <c r="AJ853" s="58">
        <v>22.000012999999999</v>
      </c>
      <c r="AK853" s="59">
        <f t="shared" si="202"/>
        <v>63.000016000000002</v>
      </c>
      <c r="AL853" s="58">
        <v>9.9999900000000004</v>
      </c>
      <c r="AM853" s="58">
        <v>7.9999979999999997</v>
      </c>
      <c r="AN853" s="58">
        <v>13.999988</v>
      </c>
      <c r="AO853" s="59">
        <f t="shared" si="203"/>
        <v>31.999976000000004</v>
      </c>
      <c r="AP853" s="58">
        <v>11</v>
      </c>
      <c r="AQ853" s="58">
        <v>9.9999920000000007</v>
      </c>
      <c r="AR853" s="58">
        <v>17.999995999999999</v>
      </c>
      <c r="AS853" s="59">
        <f t="shared" si="204"/>
        <v>38.999988000000002</v>
      </c>
      <c r="AT853" s="58">
        <v>11.00001</v>
      </c>
      <c r="AU853" s="58">
        <v>17.999991000000001</v>
      </c>
      <c r="AV853" s="58">
        <v>12.999998</v>
      </c>
      <c r="AW853" s="59">
        <f t="shared" si="205"/>
        <v>41.999999000000003</v>
      </c>
      <c r="AX853" s="58">
        <v>28.999991999999999</v>
      </c>
      <c r="AY853" s="58">
        <v>13.999997</v>
      </c>
      <c r="AZ853" s="58">
        <v>28</v>
      </c>
      <c r="BA853" s="59">
        <f t="shared" si="206"/>
        <v>70.999988999999999</v>
      </c>
      <c r="BB853" s="58">
        <v>14.000007999999999</v>
      </c>
      <c r="BC853" s="58">
        <v>10.000006000000001</v>
      </c>
      <c r="BD853" s="58">
        <v>14.999997</v>
      </c>
      <c r="BE853" s="59">
        <f t="shared" si="207"/>
        <v>39.000011000000001</v>
      </c>
      <c r="BF853" s="60">
        <f t="shared" si="208"/>
        <v>509.673002</v>
      </c>
      <c r="BG853" s="53">
        <f t="shared" si="195"/>
        <v>176.18401</v>
      </c>
      <c r="BH853" s="53">
        <f t="shared" si="195"/>
        <v>148.14598500000002</v>
      </c>
      <c r="BI853" s="53">
        <f t="shared" si="195"/>
        <v>185.34300700000003</v>
      </c>
      <c r="BJ853" s="53">
        <f t="shared" si="209"/>
        <v>509.67300200000011</v>
      </c>
      <c r="BL853" s="40"/>
    </row>
    <row r="854" spans="1:64" ht="16.05" customHeight="1" x14ac:dyDescent="0.3">
      <c r="A854" s="55">
        <v>848</v>
      </c>
      <c r="B854" s="55" t="s">
        <v>52</v>
      </c>
      <c r="C854" s="55" t="s">
        <v>300</v>
      </c>
      <c r="D854" s="55" t="s">
        <v>54</v>
      </c>
      <c r="E854" s="55" t="s">
        <v>511</v>
      </c>
      <c r="F854" s="56">
        <v>11</v>
      </c>
      <c r="G854" s="57">
        <v>380</v>
      </c>
      <c r="H854" s="55" t="s">
        <v>51</v>
      </c>
      <c r="I854" s="53">
        <v>39166.163003999995</v>
      </c>
      <c r="J854" s="58">
        <v>1171</v>
      </c>
      <c r="K854" s="58">
        <v>950.00000799999998</v>
      </c>
      <c r="L854" s="58">
        <v>1232.0000030000001</v>
      </c>
      <c r="M854" s="59">
        <f t="shared" si="196"/>
        <v>3353.0000110000001</v>
      </c>
      <c r="N854" s="58">
        <v>1164</v>
      </c>
      <c r="O854" s="58">
        <v>941.99999600000001</v>
      </c>
      <c r="P854" s="58">
        <v>907.99999600000001</v>
      </c>
      <c r="Q854" s="59">
        <f t="shared" si="197"/>
        <v>3013.999992</v>
      </c>
      <c r="R854" s="58">
        <v>1372.999996</v>
      </c>
      <c r="S854" s="58">
        <v>990.99999600000001</v>
      </c>
      <c r="T854" s="58">
        <v>969.00000599999998</v>
      </c>
      <c r="U854" s="59">
        <f t="shared" si="198"/>
        <v>3332.9999980000002</v>
      </c>
      <c r="V854" s="58">
        <v>1260.3449929999999</v>
      </c>
      <c r="W854" s="58">
        <v>784.40499399999999</v>
      </c>
      <c r="X854" s="58">
        <v>1157.193996</v>
      </c>
      <c r="Y854" s="59">
        <f t="shared" si="199"/>
        <v>3201.9439830000001</v>
      </c>
      <c r="Z854" s="58">
        <v>1467.353008</v>
      </c>
      <c r="AA854" s="58">
        <v>753.68900399999995</v>
      </c>
      <c r="AB854" s="58">
        <v>1091.7910039999999</v>
      </c>
      <c r="AC854" s="59">
        <f t="shared" si="200"/>
        <v>3312.8330159999996</v>
      </c>
      <c r="AD854" s="58">
        <v>1397.774007</v>
      </c>
      <c r="AE854" s="58">
        <v>724.34001000000001</v>
      </c>
      <c r="AF854" s="58">
        <v>1059.2719999999999</v>
      </c>
      <c r="AG854" s="59">
        <f t="shared" si="201"/>
        <v>3181.3860169999998</v>
      </c>
      <c r="AH854" s="58">
        <v>1468.000006</v>
      </c>
      <c r="AI854" s="58">
        <v>852.99999100000002</v>
      </c>
      <c r="AJ854" s="58">
        <v>1014</v>
      </c>
      <c r="AK854" s="59">
        <f t="shared" si="202"/>
        <v>3334.9999969999999</v>
      </c>
      <c r="AL854" s="58">
        <v>1455.000008</v>
      </c>
      <c r="AM854" s="58">
        <v>757.99999400000002</v>
      </c>
      <c r="AN854" s="58">
        <v>1094.000002</v>
      </c>
      <c r="AO854" s="59">
        <f t="shared" si="203"/>
        <v>3307.0000039999995</v>
      </c>
      <c r="AP854" s="58">
        <v>1450.99999</v>
      </c>
      <c r="AQ854" s="58">
        <v>752.99999800000001</v>
      </c>
      <c r="AR854" s="58">
        <v>980.00000799999998</v>
      </c>
      <c r="AS854" s="59">
        <f t="shared" si="204"/>
        <v>3183.999996</v>
      </c>
      <c r="AT854" s="58">
        <v>1392.9999929999999</v>
      </c>
      <c r="AU854" s="58">
        <v>825.99999400000002</v>
      </c>
      <c r="AV854" s="58">
        <v>1098.0000030000001</v>
      </c>
      <c r="AW854" s="59">
        <f t="shared" si="205"/>
        <v>3316.9999900000003</v>
      </c>
      <c r="AX854" s="58">
        <v>1235.000004</v>
      </c>
      <c r="AY854" s="58">
        <v>979.000001</v>
      </c>
      <c r="AZ854" s="58">
        <v>1036</v>
      </c>
      <c r="BA854" s="59">
        <f t="shared" si="206"/>
        <v>3250.0000049999999</v>
      </c>
      <c r="BB854" s="58">
        <v>1296.000002</v>
      </c>
      <c r="BC854" s="58">
        <v>927</v>
      </c>
      <c r="BD854" s="58">
        <v>1153.9999929999999</v>
      </c>
      <c r="BE854" s="59">
        <f t="shared" si="207"/>
        <v>3376.9999949999997</v>
      </c>
      <c r="BF854" s="60">
        <f t="shared" si="208"/>
        <v>39166.163003999995</v>
      </c>
      <c r="BG854" s="53">
        <f t="shared" si="195"/>
        <v>16131.472007</v>
      </c>
      <c r="BH854" s="53">
        <f t="shared" si="195"/>
        <v>10241.433986</v>
      </c>
      <c r="BI854" s="53">
        <f t="shared" si="195"/>
        <v>12793.257011</v>
      </c>
      <c r="BJ854" s="53">
        <f t="shared" si="209"/>
        <v>39166.163004000002</v>
      </c>
      <c r="BL854" s="40"/>
    </row>
    <row r="855" spans="1:64" ht="16.05" customHeight="1" x14ac:dyDescent="0.3">
      <c r="A855" s="55">
        <v>849</v>
      </c>
      <c r="B855" s="55" t="s">
        <v>52</v>
      </c>
      <c r="C855" s="55" t="s">
        <v>300</v>
      </c>
      <c r="D855" s="55" t="s">
        <v>54</v>
      </c>
      <c r="E855" s="55" t="s">
        <v>511</v>
      </c>
      <c r="F855" s="56">
        <v>11</v>
      </c>
      <c r="G855" s="57">
        <v>380</v>
      </c>
      <c r="H855" s="55" t="s">
        <v>51</v>
      </c>
      <c r="I855" s="53">
        <v>10257.912009000001</v>
      </c>
      <c r="J855" s="58">
        <v>778</v>
      </c>
      <c r="K855" s="58">
        <v>658.99999200000002</v>
      </c>
      <c r="L855" s="58">
        <v>1399.0000050000001</v>
      </c>
      <c r="M855" s="59">
        <f t="shared" si="196"/>
        <v>2835.9999969999999</v>
      </c>
      <c r="N855" s="58">
        <v>276</v>
      </c>
      <c r="O855" s="58">
        <v>308</v>
      </c>
      <c r="P855" s="58">
        <v>524.00001199999997</v>
      </c>
      <c r="Q855" s="59">
        <f t="shared" si="197"/>
        <v>1108.000012</v>
      </c>
      <c r="R855" s="58">
        <v>115.999994</v>
      </c>
      <c r="S855" s="58">
        <v>165.00000900000001</v>
      </c>
      <c r="T855" s="58">
        <v>303.00000499999999</v>
      </c>
      <c r="U855" s="59">
        <f t="shared" si="198"/>
        <v>584.00000799999998</v>
      </c>
      <c r="V855" s="58">
        <v>39.629990999999997</v>
      </c>
      <c r="W855" s="58">
        <v>109.46200399999999</v>
      </c>
      <c r="X855" s="58">
        <v>283.73398800000001</v>
      </c>
      <c r="Y855" s="59">
        <f t="shared" si="199"/>
        <v>432.82598300000001</v>
      </c>
      <c r="Z855" s="58">
        <v>45.348005999999998</v>
      </c>
      <c r="AA855" s="58">
        <v>89.381011999999998</v>
      </c>
      <c r="AB855" s="58">
        <v>277.144994</v>
      </c>
      <c r="AC855" s="59">
        <f t="shared" si="200"/>
        <v>411.87401199999999</v>
      </c>
      <c r="AD855" s="58">
        <v>45.634995000000004</v>
      </c>
      <c r="AE855" s="58">
        <v>78.175990999999996</v>
      </c>
      <c r="AF855" s="58">
        <v>257.40100000000001</v>
      </c>
      <c r="AG855" s="59">
        <f t="shared" si="201"/>
        <v>381.21198600000002</v>
      </c>
      <c r="AH855" s="58">
        <v>60.999994000000001</v>
      </c>
      <c r="AI855" s="58">
        <v>96.000006999999997</v>
      </c>
      <c r="AJ855" s="58">
        <v>284.99999200000002</v>
      </c>
      <c r="AK855" s="59">
        <f t="shared" si="202"/>
        <v>441.99999300000002</v>
      </c>
      <c r="AL855" s="58">
        <v>56.000010000000003</v>
      </c>
      <c r="AM855" s="58">
        <v>104.000004</v>
      </c>
      <c r="AN855" s="58">
        <v>304.99998900000003</v>
      </c>
      <c r="AO855" s="59">
        <f t="shared" si="203"/>
        <v>465.00000300000005</v>
      </c>
      <c r="AP855" s="58">
        <v>60.999994000000001</v>
      </c>
      <c r="AQ855" s="58">
        <v>131.99999</v>
      </c>
      <c r="AR855" s="58">
        <v>304</v>
      </c>
      <c r="AS855" s="59">
        <f t="shared" si="204"/>
        <v>496.99998399999998</v>
      </c>
      <c r="AT855" s="58">
        <v>63</v>
      </c>
      <c r="AU855" s="58">
        <v>179.00000299999999</v>
      </c>
      <c r="AV855" s="58">
        <v>352.00000599999998</v>
      </c>
      <c r="AW855" s="59">
        <f t="shared" si="205"/>
        <v>594.00000899999998</v>
      </c>
      <c r="AX855" s="58">
        <v>221.00001</v>
      </c>
      <c r="AY855" s="58">
        <v>229</v>
      </c>
      <c r="AZ855" s="58">
        <v>412</v>
      </c>
      <c r="BA855" s="59">
        <f t="shared" si="206"/>
        <v>862.00000999999997</v>
      </c>
      <c r="BB855" s="58">
        <v>551.00000999999997</v>
      </c>
      <c r="BC855" s="58">
        <v>384.00000599999998</v>
      </c>
      <c r="BD855" s="58">
        <v>708.99999600000001</v>
      </c>
      <c r="BE855" s="59">
        <f t="shared" si="207"/>
        <v>1644.000012</v>
      </c>
      <c r="BF855" s="60">
        <f t="shared" si="208"/>
        <v>10257.912009000001</v>
      </c>
      <c r="BG855" s="53">
        <f t="shared" ref="BG855:BI918" si="210">J855+N855+R855+V855+Z855+AD855+AH855+AL855+AP855+AT855+AX855+BB855</f>
        <v>2313.6130039999998</v>
      </c>
      <c r="BH855" s="53">
        <f t="shared" si="210"/>
        <v>2533.019018</v>
      </c>
      <c r="BI855" s="53">
        <f t="shared" si="210"/>
        <v>5411.2799869999999</v>
      </c>
      <c r="BJ855" s="53">
        <f t="shared" si="209"/>
        <v>10257.912009</v>
      </c>
      <c r="BL855" s="40"/>
    </row>
    <row r="856" spans="1:64" ht="16.05" customHeight="1" x14ac:dyDescent="0.3">
      <c r="A856" s="55">
        <v>850</v>
      </c>
      <c r="B856" s="55" t="s">
        <v>52</v>
      </c>
      <c r="C856" s="55" t="s">
        <v>86</v>
      </c>
      <c r="D856" s="55" t="s">
        <v>54</v>
      </c>
      <c r="E856" s="55" t="s">
        <v>511</v>
      </c>
      <c r="F856" s="56">
        <v>1.7</v>
      </c>
      <c r="G856" s="57">
        <v>220</v>
      </c>
      <c r="H856" s="55" t="s">
        <v>50</v>
      </c>
      <c r="I856" s="53">
        <v>0</v>
      </c>
      <c r="J856" s="58">
        <v>0</v>
      </c>
      <c r="K856" s="58">
        <v>0</v>
      </c>
      <c r="L856" s="58">
        <v>0</v>
      </c>
      <c r="M856" s="59">
        <f t="shared" si="196"/>
        <v>0</v>
      </c>
      <c r="N856" s="58">
        <v>0</v>
      </c>
      <c r="O856" s="58">
        <v>0</v>
      </c>
      <c r="P856" s="58">
        <v>0</v>
      </c>
      <c r="Q856" s="59">
        <f t="shared" si="197"/>
        <v>0</v>
      </c>
      <c r="R856" s="58">
        <v>0</v>
      </c>
      <c r="S856" s="58">
        <v>0</v>
      </c>
      <c r="T856" s="58">
        <v>0</v>
      </c>
      <c r="U856" s="59">
        <f t="shared" si="198"/>
        <v>0</v>
      </c>
      <c r="V856" s="58">
        <v>0</v>
      </c>
      <c r="W856" s="58">
        <v>0</v>
      </c>
      <c r="X856" s="58">
        <v>0</v>
      </c>
      <c r="Y856" s="59">
        <f t="shared" si="199"/>
        <v>0</v>
      </c>
      <c r="Z856" s="58">
        <v>0</v>
      </c>
      <c r="AA856" s="58">
        <v>0</v>
      </c>
      <c r="AB856" s="58">
        <v>0</v>
      </c>
      <c r="AC856" s="59">
        <f t="shared" si="200"/>
        <v>0</v>
      </c>
      <c r="AD856" s="58">
        <v>0</v>
      </c>
      <c r="AE856" s="58">
        <v>0</v>
      </c>
      <c r="AF856" s="58">
        <v>0</v>
      </c>
      <c r="AG856" s="59">
        <f t="shared" si="201"/>
        <v>0</v>
      </c>
      <c r="AH856" s="58">
        <v>0</v>
      </c>
      <c r="AI856" s="58">
        <v>0</v>
      </c>
      <c r="AJ856" s="58">
        <v>0</v>
      </c>
      <c r="AK856" s="59">
        <f t="shared" si="202"/>
        <v>0</v>
      </c>
      <c r="AL856" s="58">
        <v>0</v>
      </c>
      <c r="AM856" s="58">
        <v>0</v>
      </c>
      <c r="AN856" s="58">
        <v>0</v>
      </c>
      <c r="AO856" s="59">
        <f t="shared" si="203"/>
        <v>0</v>
      </c>
      <c r="AP856" s="58">
        <v>0</v>
      </c>
      <c r="AQ856" s="58">
        <v>0</v>
      </c>
      <c r="AR856" s="58">
        <v>0</v>
      </c>
      <c r="AS856" s="59">
        <f t="shared" si="204"/>
        <v>0</v>
      </c>
      <c r="AT856" s="58">
        <v>0</v>
      </c>
      <c r="AU856" s="58">
        <v>0</v>
      </c>
      <c r="AV856" s="58">
        <v>0</v>
      </c>
      <c r="AW856" s="59">
        <f t="shared" si="205"/>
        <v>0</v>
      </c>
      <c r="AX856" s="58">
        <v>0</v>
      </c>
      <c r="AY856" s="58">
        <v>0</v>
      </c>
      <c r="AZ856" s="58">
        <v>0</v>
      </c>
      <c r="BA856" s="59">
        <f t="shared" si="206"/>
        <v>0</v>
      </c>
      <c r="BB856" s="58">
        <v>0</v>
      </c>
      <c r="BC856" s="58">
        <v>0</v>
      </c>
      <c r="BD856" s="58">
        <v>0</v>
      </c>
      <c r="BE856" s="59">
        <f t="shared" si="207"/>
        <v>0</v>
      </c>
      <c r="BF856" s="60">
        <f t="shared" si="208"/>
        <v>0</v>
      </c>
      <c r="BG856" s="53">
        <f t="shared" si="210"/>
        <v>0</v>
      </c>
      <c r="BH856" s="53">
        <f t="shared" si="210"/>
        <v>0</v>
      </c>
      <c r="BI856" s="53">
        <f t="shared" si="210"/>
        <v>0</v>
      </c>
      <c r="BJ856" s="53">
        <f t="shared" si="209"/>
        <v>0</v>
      </c>
      <c r="BL856" s="40"/>
    </row>
    <row r="857" spans="1:64" ht="16.05" customHeight="1" x14ac:dyDescent="0.3">
      <c r="A857" s="55">
        <v>851</v>
      </c>
      <c r="B857" s="55" t="s">
        <v>52</v>
      </c>
      <c r="C857" s="55" t="s">
        <v>289</v>
      </c>
      <c r="D857" s="55" t="s">
        <v>54</v>
      </c>
      <c r="E857" s="55" t="s">
        <v>511</v>
      </c>
      <c r="F857" s="56">
        <v>16.5</v>
      </c>
      <c r="G857" s="57">
        <v>380</v>
      </c>
      <c r="H857" s="55" t="s">
        <v>50</v>
      </c>
      <c r="I857" s="53">
        <v>28387.242999999999</v>
      </c>
      <c r="J857" s="58">
        <v>838.577</v>
      </c>
      <c r="K857" s="58">
        <v>627.76</v>
      </c>
      <c r="L857" s="58">
        <v>1391.3989999999999</v>
      </c>
      <c r="M857" s="59">
        <f t="shared" si="196"/>
        <v>2857.7359999999999</v>
      </c>
      <c r="N857" s="58">
        <v>787.90499999999997</v>
      </c>
      <c r="O857" s="58">
        <v>581.18700000000001</v>
      </c>
      <c r="P857" s="58">
        <v>793.51400000000001</v>
      </c>
      <c r="Q857" s="59">
        <f t="shared" si="197"/>
        <v>2162.6060000000002</v>
      </c>
      <c r="R857" s="58">
        <v>762.66</v>
      </c>
      <c r="S857" s="58">
        <v>526.94100000000003</v>
      </c>
      <c r="T857" s="58">
        <v>570.27800000000002</v>
      </c>
      <c r="U857" s="59">
        <f t="shared" si="198"/>
        <v>1859.8790000000001</v>
      </c>
      <c r="V857" s="58">
        <v>565.27099999999996</v>
      </c>
      <c r="W857" s="58">
        <v>492.08600000000001</v>
      </c>
      <c r="X857" s="58">
        <v>508.18799999999999</v>
      </c>
      <c r="Y857" s="59">
        <f t="shared" si="199"/>
        <v>1565.5450000000001</v>
      </c>
      <c r="Z857" s="58">
        <v>726.22799999999995</v>
      </c>
      <c r="AA857" s="58">
        <v>566.5</v>
      </c>
      <c r="AB857" s="58">
        <v>557.41800000000001</v>
      </c>
      <c r="AC857" s="59">
        <f t="shared" si="200"/>
        <v>1850.1460000000002</v>
      </c>
      <c r="AD857" s="58">
        <v>704.56600000000003</v>
      </c>
      <c r="AE857" s="58">
        <v>552.81899999999996</v>
      </c>
      <c r="AF857" s="58">
        <v>791.28099999999995</v>
      </c>
      <c r="AG857" s="59">
        <f t="shared" si="201"/>
        <v>2048.6660000000002</v>
      </c>
      <c r="AH857" s="58">
        <v>794.60599999999999</v>
      </c>
      <c r="AI857" s="58">
        <v>632.33799999999997</v>
      </c>
      <c r="AJ857" s="58">
        <v>546.60900000000004</v>
      </c>
      <c r="AK857" s="59">
        <f t="shared" si="202"/>
        <v>1973.5529999999999</v>
      </c>
      <c r="AL857" s="58">
        <v>891.47</v>
      </c>
      <c r="AM857" s="58">
        <v>664.41899999999998</v>
      </c>
      <c r="AN857" s="58">
        <v>1328.162</v>
      </c>
      <c r="AO857" s="59">
        <f t="shared" si="203"/>
        <v>2884.0510000000004</v>
      </c>
      <c r="AP857" s="58">
        <v>927.77300000000002</v>
      </c>
      <c r="AQ857" s="58">
        <v>657.69799999999998</v>
      </c>
      <c r="AR857" s="58">
        <v>1175.809</v>
      </c>
      <c r="AS857" s="59">
        <f t="shared" si="204"/>
        <v>2761.2799999999997</v>
      </c>
      <c r="AT857" s="58">
        <v>863.20299999999997</v>
      </c>
      <c r="AU857" s="58">
        <v>688.59900000000005</v>
      </c>
      <c r="AV857" s="58">
        <v>1241.046</v>
      </c>
      <c r="AW857" s="59">
        <f t="shared" si="205"/>
        <v>2792.848</v>
      </c>
      <c r="AX857" s="58">
        <v>879.29899999999998</v>
      </c>
      <c r="AY857" s="58">
        <v>644.30799999999999</v>
      </c>
      <c r="AZ857" s="58">
        <v>1230.0039999999999</v>
      </c>
      <c r="BA857" s="59">
        <f t="shared" si="206"/>
        <v>2753.6109999999999</v>
      </c>
      <c r="BB857" s="58">
        <v>932.43299999999999</v>
      </c>
      <c r="BC857" s="58">
        <v>606.96699999999998</v>
      </c>
      <c r="BD857" s="58">
        <v>1337.922</v>
      </c>
      <c r="BE857" s="59">
        <f t="shared" si="207"/>
        <v>2877.3220000000001</v>
      </c>
      <c r="BF857" s="60">
        <f t="shared" si="208"/>
        <v>28387.242999999999</v>
      </c>
      <c r="BG857" s="53">
        <f t="shared" si="210"/>
        <v>9673.9910000000018</v>
      </c>
      <c r="BH857" s="53">
        <f t="shared" si="210"/>
        <v>7241.6220000000003</v>
      </c>
      <c r="BI857" s="53">
        <f t="shared" si="210"/>
        <v>11471.63</v>
      </c>
      <c r="BJ857" s="53">
        <f t="shared" si="209"/>
        <v>28387.243000000002</v>
      </c>
      <c r="BL857" s="40"/>
    </row>
    <row r="858" spans="1:64" ht="16.05" customHeight="1" x14ac:dyDescent="0.3">
      <c r="A858" s="55">
        <v>852</v>
      </c>
      <c r="B858" s="55" t="s">
        <v>52</v>
      </c>
      <c r="C858" s="55" t="s">
        <v>154</v>
      </c>
      <c r="D858" s="55" t="s">
        <v>54</v>
      </c>
      <c r="E858" s="55" t="s">
        <v>511</v>
      </c>
      <c r="F858" s="56">
        <v>50</v>
      </c>
      <c r="G858" s="57">
        <v>380</v>
      </c>
      <c r="H858" s="55" t="s">
        <v>51</v>
      </c>
      <c r="I858" s="53">
        <v>118517.95005100002</v>
      </c>
      <c r="J858" s="58">
        <v>3293</v>
      </c>
      <c r="K858" s="58">
        <v>2271.000004</v>
      </c>
      <c r="L858" s="58">
        <v>5008.0000049999999</v>
      </c>
      <c r="M858" s="59">
        <f t="shared" si="196"/>
        <v>10572.000008999999</v>
      </c>
      <c r="N858" s="58">
        <v>2822</v>
      </c>
      <c r="O858" s="58">
        <v>2229</v>
      </c>
      <c r="P858" s="58">
        <v>3944.999992</v>
      </c>
      <c r="Q858" s="59">
        <f t="shared" si="197"/>
        <v>8995.9999920000009</v>
      </c>
      <c r="R858" s="58">
        <v>3211.000008</v>
      </c>
      <c r="S858" s="58">
        <v>2236.0000110000001</v>
      </c>
      <c r="T858" s="58">
        <v>4133.0000010000003</v>
      </c>
      <c r="U858" s="59">
        <f t="shared" si="198"/>
        <v>9580.0000199999995</v>
      </c>
      <c r="V858" s="58">
        <v>2966.4749969999998</v>
      </c>
      <c r="W858" s="58">
        <v>2238.6999980000001</v>
      </c>
      <c r="X858" s="58">
        <v>3913.2250020000001</v>
      </c>
      <c r="Y858" s="59">
        <f t="shared" si="199"/>
        <v>9118.3999970000004</v>
      </c>
      <c r="Z858" s="58">
        <v>3681.0249960000001</v>
      </c>
      <c r="AA858" s="58">
        <v>2493.7249919999999</v>
      </c>
      <c r="AB858" s="58">
        <v>4729.0500030000003</v>
      </c>
      <c r="AC858" s="59">
        <f t="shared" si="200"/>
        <v>10903.799991</v>
      </c>
      <c r="AD858" s="58">
        <v>3518.3499959999999</v>
      </c>
      <c r="AE858" s="58">
        <v>2562.174998</v>
      </c>
      <c r="AF858" s="58">
        <v>4830.2250000000004</v>
      </c>
      <c r="AG858" s="59">
        <f t="shared" si="201"/>
        <v>10910.749994</v>
      </c>
      <c r="AH858" s="58">
        <v>1937.00001</v>
      </c>
      <c r="AI858" s="58">
        <v>1537.9999929999999</v>
      </c>
      <c r="AJ858" s="58">
        <v>2321.0000150000001</v>
      </c>
      <c r="AK858" s="59">
        <f t="shared" si="202"/>
        <v>5796.0000180000006</v>
      </c>
      <c r="AL858" s="58">
        <v>2973.999996</v>
      </c>
      <c r="AM858" s="58">
        <v>2132.000004</v>
      </c>
      <c r="AN858" s="58">
        <v>3971.0000140000002</v>
      </c>
      <c r="AO858" s="59">
        <f t="shared" si="203"/>
        <v>9077.0000140000011</v>
      </c>
      <c r="AP858" s="58">
        <v>3529.0000020000002</v>
      </c>
      <c r="AQ858" s="58">
        <v>2447</v>
      </c>
      <c r="AR858" s="58">
        <v>4068.000012</v>
      </c>
      <c r="AS858" s="59">
        <f t="shared" si="204"/>
        <v>10044.000014000001</v>
      </c>
      <c r="AT858" s="58">
        <v>3565.0000049999999</v>
      </c>
      <c r="AU858" s="58">
        <v>2863.9999899999998</v>
      </c>
      <c r="AV858" s="58">
        <v>5108.0000060000002</v>
      </c>
      <c r="AW858" s="59">
        <f t="shared" si="205"/>
        <v>11537.000001</v>
      </c>
      <c r="AX858" s="58">
        <v>3336.0000030000001</v>
      </c>
      <c r="AY858" s="58">
        <v>2449.9999990000001</v>
      </c>
      <c r="AZ858" s="58">
        <v>4687</v>
      </c>
      <c r="BA858" s="59">
        <f t="shared" si="206"/>
        <v>10473.000002000001</v>
      </c>
      <c r="BB858" s="58">
        <v>3723.0000060000002</v>
      </c>
      <c r="BC858" s="58">
        <v>2450.9999979999998</v>
      </c>
      <c r="BD858" s="58">
        <v>5335.9999950000001</v>
      </c>
      <c r="BE858" s="59">
        <f t="shared" si="207"/>
        <v>11509.999999</v>
      </c>
      <c r="BF858" s="60">
        <f t="shared" si="208"/>
        <v>118517.95005100002</v>
      </c>
      <c r="BG858" s="53">
        <f t="shared" si="210"/>
        <v>38555.850018999998</v>
      </c>
      <c r="BH858" s="53">
        <f t="shared" si="210"/>
        <v>27912.599986999998</v>
      </c>
      <c r="BI858" s="53">
        <f t="shared" si="210"/>
        <v>52049.500045000001</v>
      </c>
      <c r="BJ858" s="53">
        <f t="shared" si="209"/>
        <v>118517.95005099999</v>
      </c>
      <c r="BL858" s="40"/>
    </row>
    <row r="859" spans="1:64" ht="16.05" customHeight="1" x14ac:dyDescent="0.3">
      <c r="A859" s="55">
        <v>853</v>
      </c>
      <c r="B859" s="55" t="s">
        <v>52</v>
      </c>
      <c r="C859" s="55" t="s">
        <v>154</v>
      </c>
      <c r="D859" s="55" t="s">
        <v>54</v>
      </c>
      <c r="E859" s="55" t="s">
        <v>511</v>
      </c>
      <c r="F859" s="56">
        <v>59</v>
      </c>
      <c r="G859" s="57">
        <v>380</v>
      </c>
      <c r="H859" s="55" t="s">
        <v>50</v>
      </c>
      <c r="I859" s="53">
        <v>30524.244999999999</v>
      </c>
      <c r="J859" s="58">
        <v>473.85</v>
      </c>
      <c r="K859" s="58">
        <v>352.25</v>
      </c>
      <c r="L859" s="58">
        <v>864.35</v>
      </c>
      <c r="M859" s="59">
        <f t="shared" si="196"/>
        <v>1690.45</v>
      </c>
      <c r="N859" s="58">
        <v>586.27499999999998</v>
      </c>
      <c r="O859" s="58">
        <v>443.1</v>
      </c>
      <c r="P859" s="58">
        <v>859.9</v>
      </c>
      <c r="Q859" s="59">
        <f t="shared" si="197"/>
        <v>1889.2750000000001</v>
      </c>
      <c r="R859" s="58">
        <v>728.97500000000002</v>
      </c>
      <c r="S859" s="58">
        <v>530</v>
      </c>
      <c r="T859" s="58">
        <v>1061.075</v>
      </c>
      <c r="U859" s="59">
        <f t="shared" si="198"/>
        <v>2320.0500000000002</v>
      </c>
      <c r="V859" s="58">
        <v>917.92499999999995</v>
      </c>
      <c r="W859" s="58">
        <v>1002.275</v>
      </c>
      <c r="X859" s="58">
        <v>1672.5</v>
      </c>
      <c r="Y859" s="59">
        <f t="shared" si="199"/>
        <v>3592.7</v>
      </c>
      <c r="Z859" s="58">
        <v>1077.4000000000001</v>
      </c>
      <c r="AA859" s="58">
        <v>732.8</v>
      </c>
      <c r="AB859" s="58">
        <v>1724.1</v>
      </c>
      <c r="AC859" s="59">
        <f t="shared" si="200"/>
        <v>3534.3</v>
      </c>
      <c r="AD859" s="58">
        <v>735.85</v>
      </c>
      <c r="AE859" s="58">
        <v>481.82499999999999</v>
      </c>
      <c r="AF859" s="58">
        <v>967.65</v>
      </c>
      <c r="AG859" s="59">
        <f t="shared" si="201"/>
        <v>2185.3249999999998</v>
      </c>
      <c r="AH859" s="58">
        <v>714.8</v>
      </c>
      <c r="AI859" s="58">
        <v>581.54999999999995</v>
      </c>
      <c r="AJ859" s="58">
        <v>877.05</v>
      </c>
      <c r="AK859" s="59">
        <f t="shared" si="202"/>
        <v>2173.3999999999996</v>
      </c>
      <c r="AL859" s="58">
        <v>655.77499999999998</v>
      </c>
      <c r="AM859" s="58">
        <v>506.92500000000001</v>
      </c>
      <c r="AN859" s="58">
        <v>1124.8</v>
      </c>
      <c r="AO859" s="59">
        <f t="shared" si="203"/>
        <v>2287.5</v>
      </c>
      <c r="AP859" s="58">
        <v>673.11500000000001</v>
      </c>
      <c r="AQ859" s="58">
        <v>475.71300000000002</v>
      </c>
      <c r="AR859" s="58">
        <v>1028.3420000000001</v>
      </c>
      <c r="AS859" s="59">
        <f t="shared" si="204"/>
        <v>2177.17</v>
      </c>
      <c r="AT859" s="58">
        <v>831.375</v>
      </c>
      <c r="AU859" s="58">
        <v>662.8</v>
      </c>
      <c r="AV859" s="58">
        <v>1274.45</v>
      </c>
      <c r="AW859" s="59">
        <f t="shared" si="205"/>
        <v>2768.625</v>
      </c>
      <c r="AX859" s="58">
        <v>994.875</v>
      </c>
      <c r="AY859" s="58">
        <v>596.67499999999995</v>
      </c>
      <c r="AZ859" s="58">
        <v>1371.9749999999999</v>
      </c>
      <c r="BA859" s="59">
        <f t="shared" si="206"/>
        <v>2963.5249999999996</v>
      </c>
      <c r="BB859" s="58">
        <v>931</v>
      </c>
      <c r="BC859" s="58">
        <v>606.875</v>
      </c>
      <c r="BD859" s="58">
        <v>1404.05</v>
      </c>
      <c r="BE859" s="59">
        <f t="shared" si="207"/>
        <v>2941.9250000000002</v>
      </c>
      <c r="BF859" s="60">
        <f t="shared" si="208"/>
        <v>30524.244999999999</v>
      </c>
      <c r="BG859" s="53">
        <f t="shared" si="210"/>
        <v>9321.2150000000001</v>
      </c>
      <c r="BH859" s="53">
        <f t="shared" si="210"/>
        <v>6972.7880000000005</v>
      </c>
      <c r="BI859" s="53">
        <f t="shared" si="210"/>
        <v>14230.242</v>
      </c>
      <c r="BJ859" s="53">
        <f t="shared" si="209"/>
        <v>30524.245000000003</v>
      </c>
      <c r="BL859" s="40"/>
    </row>
    <row r="860" spans="1:64" ht="16.05" customHeight="1" x14ac:dyDescent="0.3">
      <c r="A860" s="55">
        <v>854</v>
      </c>
      <c r="B860" s="55" t="s">
        <v>52</v>
      </c>
      <c r="C860" s="55" t="s">
        <v>192</v>
      </c>
      <c r="D860" s="55" t="s">
        <v>54</v>
      </c>
      <c r="E860" s="55" t="s">
        <v>511</v>
      </c>
      <c r="F860" s="56">
        <v>16.5</v>
      </c>
      <c r="G860" s="57">
        <v>380</v>
      </c>
      <c r="H860" s="55" t="s">
        <v>50</v>
      </c>
      <c r="I860" s="53">
        <v>73.786000000000001</v>
      </c>
      <c r="J860" s="58">
        <v>1.857</v>
      </c>
      <c r="K860" s="58">
        <v>1.3819999999999999</v>
      </c>
      <c r="L860" s="58">
        <v>3.0720000000000001</v>
      </c>
      <c r="M860" s="59">
        <f t="shared" si="196"/>
        <v>6.3109999999999999</v>
      </c>
      <c r="N860" s="58">
        <v>1.8280000000000001</v>
      </c>
      <c r="O860" s="58">
        <v>1.3680000000000001</v>
      </c>
      <c r="P860" s="58">
        <v>2.4340000000000002</v>
      </c>
      <c r="Q860" s="59">
        <f t="shared" si="197"/>
        <v>5.6300000000000008</v>
      </c>
      <c r="R860" s="58">
        <v>2.1030000000000002</v>
      </c>
      <c r="S860" s="58">
        <v>1.498</v>
      </c>
      <c r="T860" s="58">
        <v>2.629</v>
      </c>
      <c r="U860" s="59">
        <f t="shared" si="198"/>
        <v>6.23</v>
      </c>
      <c r="V860" s="58">
        <v>1.7310000000000001</v>
      </c>
      <c r="W860" s="58">
        <v>1.4550000000000001</v>
      </c>
      <c r="X860" s="58">
        <v>2.8340000000000001</v>
      </c>
      <c r="Y860" s="59">
        <f t="shared" si="199"/>
        <v>6.02</v>
      </c>
      <c r="Z860" s="58">
        <v>1.994</v>
      </c>
      <c r="AA860" s="58">
        <v>1.4390000000000001</v>
      </c>
      <c r="AB860" s="58">
        <v>2.7450000000000001</v>
      </c>
      <c r="AC860" s="59">
        <f t="shared" si="200"/>
        <v>6.1779999999999999</v>
      </c>
      <c r="AD860" s="58">
        <v>1.9039999999999999</v>
      </c>
      <c r="AE860" s="58">
        <v>1.395</v>
      </c>
      <c r="AF860" s="58">
        <v>2.6840000000000002</v>
      </c>
      <c r="AG860" s="59">
        <f t="shared" si="201"/>
        <v>5.9830000000000005</v>
      </c>
      <c r="AH860" s="58">
        <v>2.0059999999999998</v>
      </c>
      <c r="AI860" s="58">
        <v>1.587</v>
      </c>
      <c r="AJ860" s="58">
        <v>2.6539999999999999</v>
      </c>
      <c r="AK860" s="59">
        <f t="shared" si="202"/>
        <v>6.2469999999999999</v>
      </c>
      <c r="AL860" s="58">
        <v>2.0089999999999999</v>
      </c>
      <c r="AM860" s="58">
        <v>1.462</v>
      </c>
      <c r="AN860" s="58">
        <v>2.7759999999999998</v>
      </c>
      <c r="AO860" s="59">
        <f t="shared" si="203"/>
        <v>6.2469999999999999</v>
      </c>
      <c r="AP860" s="58">
        <v>2.008</v>
      </c>
      <c r="AQ860" s="58">
        <v>1.46</v>
      </c>
      <c r="AR860" s="58">
        <v>2.589</v>
      </c>
      <c r="AS860" s="59">
        <f t="shared" si="204"/>
        <v>6.0570000000000004</v>
      </c>
      <c r="AT860" s="58">
        <v>1.958</v>
      </c>
      <c r="AU860" s="58">
        <v>1.5740000000000001</v>
      </c>
      <c r="AV860" s="58">
        <v>2.8250000000000002</v>
      </c>
      <c r="AW860" s="59">
        <f t="shared" si="205"/>
        <v>6.3570000000000002</v>
      </c>
      <c r="AX860" s="58">
        <v>1.9610000000000001</v>
      </c>
      <c r="AY860" s="58">
        <v>1.4510000000000001</v>
      </c>
      <c r="AZ860" s="58">
        <v>2.7639999999999998</v>
      </c>
      <c r="BA860" s="59">
        <f t="shared" si="206"/>
        <v>6.1760000000000002</v>
      </c>
      <c r="BB860" s="58">
        <v>2.0470000000000002</v>
      </c>
      <c r="BC860" s="58">
        <v>1.345</v>
      </c>
      <c r="BD860" s="58">
        <v>2.9580000000000002</v>
      </c>
      <c r="BE860" s="59">
        <f t="shared" si="207"/>
        <v>6.3500000000000005</v>
      </c>
      <c r="BF860" s="60">
        <f t="shared" si="208"/>
        <v>73.786000000000001</v>
      </c>
      <c r="BG860" s="53">
        <f t="shared" si="210"/>
        <v>23.405999999999999</v>
      </c>
      <c r="BH860" s="53">
        <f t="shared" si="210"/>
        <v>17.415999999999997</v>
      </c>
      <c r="BI860" s="53">
        <f t="shared" si="210"/>
        <v>32.963999999999999</v>
      </c>
      <c r="BJ860" s="53">
        <f t="shared" si="209"/>
        <v>73.786000000000001</v>
      </c>
      <c r="BL860" s="40"/>
    </row>
    <row r="861" spans="1:64" ht="16.05" customHeight="1" x14ac:dyDescent="0.3">
      <c r="A861" s="55">
        <v>855</v>
      </c>
      <c r="B861" s="55" t="s">
        <v>52</v>
      </c>
      <c r="C861" s="55" t="s">
        <v>192</v>
      </c>
      <c r="D861" s="55" t="s">
        <v>54</v>
      </c>
      <c r="E861" s="55" t="s">
        <v>511</v>
      </c>
      <c r="F861" s="56">
        <v>11</v>
      </c>
      <c r="G861" s="57">
        <v>380</v>
      </c>
      <c r="H861" s="55" t="s">
        <v>50</v>
      </c>
      <c r="I861" s="53">
        <v>118.07199999999999</v>
      </c>
      <c r="J861" s="58">
        <v>0</v>
      </c>
      <c r="K861" s="58">
        <v>0</v>
      </c>
      <c r="L861" s="58">
        <v>0</v>
      </c>
      <c r="M861" s="59">
        <f t="shared" si="196"/>
        <v>0</v>
      </c>
      <c r="N861" s="58">
        <v>0</v>
      </c>
      <c r="O861" s="58">
        <v>0</v>
      </c>
      <c r="P861" s="58">
        <v>0</v>
      </c>
      <c r="Q861" s="59">
        <f t="shared" si="197"/>
        <v>0</v>
      </c>
      <c r="R861" s="58">
        <v>2.4830000000000001</v>
      </c>
      <c r="S861" s="58">
        <v>1.6279999999999999</v>
      </c>
      <c r="T861" s="58">
        <v>2.7989999999999999</v>
      </c>
      <c r="U861" s="59">
        <f t="shared" si="198"/>
        <v>6.91</v>
      </c>
      <c r="V861" s="58">
        <v>2.8159999999999998</v>
      </c>
      <c r="W861" s="58">
        <v>2.9510000000000001</v>
      </c>
      <c r="X861" s="58">
        <v>4.2519999999999998</v>
      </c>
      <c r="Y861" s="59">
        <f t="shared" si="199"/>
        <v>10.018999999999998</v>
      </c>
      <c r="Z861" s="58">
        <v>4.4969999999999999</v>
      </c>
      <c r="AA861" s="58">
        <v>6.0789999999999997</v>
      </c>
      <c r="AB861" s="58">
        <v>4.7729999999999997</v>
      </c>
      <c r="AC861" s="59">
        <f t="shared" si="200"/>
        <v>15.349</v>
      </c>
      <c r="AD861" s="58">
        <v>15.331</v>
      </c>
      <c r="AE861" s="58">
        <v>2.714</v>
      </c>
      <c r="AF861" s="58">
        <v>6.6609999999999996</v>
      </c>
      <c r="AG861" s="59">
        <f t="shared" si="201"/>
        <v>24.705999999999996</v>
      </c>
      <c r="AH861" s="58">
        <v>3.31</v>
      </c>
      <c r="AI861" s="58">
        <v>19.524000000000001</v>
      </c>
      <c r="AJ861" s="58">
        <v>22.846</v>
      </c>
      <c r="AK861" s="59">
        <f t="shared" si="202"/>
        <v>45.68</v>
      </c>
      <c r="AL861" s="58">
        <v>1.58</v>
      </c>
      <c r="AM861" s="58">
        <v>1.0680000000000001</v>
      </c>
      <c r="AN861" s="58">
        <v>2.956</v>
      </c>
      <c r="AO861" s="59">
        <f t="shared" si="203"/>
        <v>5.6040000000000001</v>
      </c>
      <c r="AP861" s="58">
        <v>1.2490000000000001</v>
      </c>
      <c r="AQ861" s="58">
        <v>1.0569999999999999</v>
      </c>
      <c r="AR861" s="58">
        <v>7.4980000000000002</v>
      </c>
      <c r="AS861" s="59">
        <f t="shared" si="204"/>
        <v>9.8040000000000003</v>
      </c>
      <c r="AT861" s="58">
        <v>0</v>
      </c>
      <c r="AU861" s="58">
        <v>0</v>
      </c>
      <c r="AV861" s="58">
        <v>0</v>
      </c>
      <c r="AW861" s="59">
        <f t="shared" si="205"/>
        <v>0</v>
      </c>
      <c r="AX861" s="58">
        <v>0</v>
      </c>
      <c r="AY861" s="58">
        <v>0</v>
      </c>
      <c r="AZ861" s="58">
        <v>0</v>
      </c>
      <c r="BA861" s="59">
        <f t="shared" si="206"/>
        <v>0</v>
      </c>
      <c r="BB861" s="58">
        <v>0</v>
      </c>
      <c r="BC861" s="58">
        <v>0</v>
      </c>
      <c r="BD861" s="58">
        <v>0</v>
      </c>
      <c r="BE861" s="59">
        <f t="shared" si="207"/>
        <v>0</v>
      </c>
      <c r="BF861" s="60">
        <f t="shared" si="208"/>
        <v>118.07199999999999</v>
      </c>
      <c r="BG861" s="53">
        <f t="shared" si="210"/>
        <v>31.265999999999995</v>
      </c>
      <c r="BH861" s="53">
        <f t="shared" si="210"/>
        <v>35.021000000000001</v>
      </c>
      <c r="BI861" s="53">
        <f t="shared" si="210"/>
        <v>51.785000000000004</v>
      </c>
      <c r="BJ861" s="53">
        <f t="shared" si="209"/>
        <v>118.072</v>
      </c>
      <c r="BL861" s="40"/>
    </row>
    <row r="862" spans="1:64" ht="16.05" customHeight="1" x14ac:dyDescent="0.3">
      <c r="A862" s="55">
        <v>856</v>
      </c>
      <c r="B862" s="55" t="s">
        <v>52</v>
      </c>
      <c r="C862" s="55" t="s">
        <v>64</v>
      </c>
      <c r="D862" s="55" t="s">
        <v>54</v>
      </c>
      <c r="E862" s="55" t="s">
        <v>511</v>
      </c>
      <c r="F862" s="56">
        <v>1.7</v>
      </c>
      <c r="G862" s="57">
        <v>220</v>
      </c>
      <c r="H862" s="55" t="s">
        <v>50</v>
      </c>
      <c r="I862" s="53">
        <v>2.0999999999999998E-2</v>
      </c>
      <c r="J862" s="58">
        <v>0</v>
      </c>
      <c r="K862" s="58">
        <v>0</v>
      </c>
      <c r="L862" s="58">
        <v>0</v>
      </c>
      <c r="M862" s="59">
        <f t="shared" si="196"/>
        <v>0</v>
      </c>
      <c r="N862" s="58">
        <v>0</v>
      </c>
      <c r="O862" s="58">
        <v>0</v>
      </c>
      <c r="P862" s="58">
        <v>0</v>
      </c>
      <c r="Q862" s="59">
        <f t="shared" si="197"/>
        <v>0</v>
      </c>
      <c r="R862" s="58">
        <v>8.9999999999999993E-3</v>
      </c>
      <c r="S862" s="58">
        <v>0</v>
      </c>
      <c r="T862" s="58">
        <v>0</v>
      </c>
      <c r="U862" s="59">
        <f t="shared" si="198"/>
        <v>8.9999999999999993E-3</v>
      </c>
      <c r="V862" s="58">
        <v>0</v>
      </c>
      <c r="W862" s="58">
        <v>0</v>
      </c>
      <c r="X862" s="58">
        <v>0</v>
      </c>
      <c r="Y862" s="59">
        <f t="shared" si="199"/>
        <v>0</v>
      </c>
      <c r="Z862" s="58">
        <v>0.01</v>
      </c>
      <c r="AA862" s="58">
        <v>0</v>
      </c>
      <c r="AB862" s="58">
        <v>0</v>
      </c>
      <c r="AC862" s="59">
        <f t="shared" si="200"/>
        <v>0.01</v>
      </c>
      <c r="AD862" s="58">
        <v>0</v>
      </c>
      <c r="AE862" s="58">
        <v>0</v>
      </c>
      <c r="AF862" s="58">
        <v>0</v>
      </c>
      <c r="AG862" s="59">
        <f t="shared" si="201"/>
        <v>0</v>
      </c>
      <c r="AH862" s="58">
        <v>0</v>
      </c>
      <c r="AI862" s="58">
        <v>0</v>
      </c>
      <c r="AJ862" s="58">
        <v>0</v>
      </c>
      <c r="AK862" s="59">
        <f t="shared" si="202"/>
        <v>0</v>
      </c>
      <c r="AL862" s="58">
        <v>0</v>
      </c>
      <c r="AM862" s="58">
        <v>0</v>
      </c>
      <c r="AN862" s="58">
        <v>0</v>
      </c>
      <c r="AO862" s="59">
        <f t="shared" si="203"/>
        <v>0</v>
      </c>
      <c r="AP862" s="58">
        <v>0</v>
      </c>
      <c r="AQ862" s="58">
        <v>0</v>
      </c>
      <c r="AR862" s="58">
        <v>0</v>
      </c>
      <c r="AS862" s="59">
        <f t="shared" si="204"/>
        <v>0</v>
      </c>
      <c r="AT862" s="58">
        <v>0</v>
      </c>
      <c r="AU862" s="58">
        <v>0</v>
      </c>
      <c r="AV862" s="58">
        <v>0</v>
      </c>
      <c r="AW862" s="59">
        <f t="shared" si="205"/>
        <v>0</v>
      </c>
      <c r="AX862" s="58">
        <v>0</v>
      </c>
      <c r="AY862" s="58">
        <v>0</v>
      </c>
      <c r="AZ862" s="58">
        <v>0</v>
      </c>
      <c r="BA862" s="59">
        <f t="shared" si="206"/>
        <v>0</v>
      </c>
      <c r="BB862" s="58">
        <v>2E-3</v>
      </c>
      <c r="BC862" s="58">
        <v>0</v>
      </c>
      <c r="BD862" s="58">
        <v>0</v>
      </c>
      <c r="BE862" s="59">
        <f t="shared" si="207"/>
        <v>2E-3</v>
      </c>
      <c r="BF862" s="60">
        <f t="shared" si="208"/>
        <v>2.0999999999999998E-2</v>
      </c>
      <c r="BG862" s="53">
        <f t="shared" si="210"/>
        <v>2.0999999999999998E-2</v>
      </c>
      <c r="BH862" s="53">
        <f t="shared" si="210"/>
        <v>0</v>
      </c>
      <c r="BI862" s="53">
        <f t="shared" si="210"/>
        <v>0</v>
      </c>
      <c r="BJ862" s="53">
        <f t="shared" si="209"/>
        <v>2.0999999999999998E-2</v>
      </c>
      <c r="BL862" s="40"/>
    </row>
    <row r="863" spans="1:64" ht="16.05" customHeight="1" x14ac:dyDescent="0.3">
      <c r="A863" s="55">
        <v>857</v>
      </c>
      <c r="B863" s="55" t="s">
        <v>52</v>
      </c>
      <c r="C863" s="55" t="s">
        <v>64</v>
      </c>
      <c r="D863" s="55" t="s">
        <v>54</v>
      </c>
      <c r="E863" s="55" t="s">
        <v>511</v>
      </c>
      <c r="F863" s="56">
        <v>16.5</v>
      </c>
      <c r="G863" s="57">
        <v>380</v>
      </c>
      <c r="H863" s="55" t="s">
        <v>51</v>
      </c>
      <c r="I863" s="53">
        <v>97562.16803999999</v>
      </c>
      <c r="J863" s="58">
        <v>2444</v>
      </c>
      <c r="K863" s="58">
        <v>1824</v>
      </c>
      <c r="L863" s="58">
        <v>4018.9999950000001</v>
      </c>
      <c r="M863" s="59">
        <f t="shared" si="196"/>
        <v>8286.9999950000001</v>
      </c>
      <c r="N863" s="58">
        <v>2451</v>
      </c>
      <c r="O863" s="58">
        <v>1794</v>
      </c>
      <c r="P863" s="58">
        <v>3214.000004</v>
      </c>
      <c r="Q863" s="59">
        <f t="shared" si="197"/>
        <v>7459.0000039999995</v>
      </c>
      <c r="R863" s="58">
        <v>2818.9999910000001</v>
      </c>
      <c r="S863" s="58">
        <v>1990.9999949999999</v>
      </c>
      <c r="T863" s="58">
        <v>3473.9999969999999</v>
      </c>
      <c r="U863" s="59">
        <f t="shared" si="198"/>
        <v>8283.9999829999997</v>
      </c>
      <c r="V863" s="58">
        <v>2328.8040080000001</v>
      </c>
      <c r="W863" s="58">
        <v>1947.153002</v>
      </c>
      <c r="X863" s="58">
        <v>3728.9209919999998</v>
      </c>
      <c r="Y863" s="59">
        <f t="shared" si="199"/>
        <v>8004.8780019999995</v>
      </c>
      <c r="Z863" s="58">
        <v>2699.0479999999998</v>
      </c>
      <c r="AA863" s="58">
        <v>1936.671996</v>
      </c>
      <c r="AB863" s="58">
        <v>3662.2899910000001</v>
      </c>
      <c r="AC863" s="59">
        <f t="shared" si="200"/>
        <v>8298.0099869999995</v>
      </c>
      <c r="AD863" s="58">
        <v>2571.4300079999998</v>
      </c>
      <c r="AE863" s="58">
        <v>1880.906011</v>
      </c>
      <c r="AF863" s="58">
        <v>3569.944</v>
      </c>
      <c r="AG863" s="59">
        <f t="shared" si="201"/>
        <v>8022.2800189999998</v>
      </c>
      <c r="AH863" s="58">
        <v>2698.999996</v>
      </c>
      <c r="AI863" s="58">
        <v>2120.000008</v>
      </c>
      <c r="AJ863" s="58">
        <v>3492.0000140000002</v>
      </c>
      <c r="AK863" s="59">
        <f t="shared" si="202"/>
        <v>8311.0000179999988</v>
      </c>
      <c r="AL863" s="58">
        <v>2702.000004</v>
      </c>
      <c r="AM863" s="58">
        <v>1939.999992</v>
      </c>
      <c r="AN863" s="58">
        <v>3668.0000100000002</v>
      </c>
      <c r="AO863" s="59">
        <f t="shared" si="203"/>
        <v>8310.0000060000002</v>
      </c>
      <c r="AP863" s="58">
        <v>2676.999996</v>
      </c>
      <c r="AQ863" s="58">
        <v>1926.000008</v>
      </c>
      <c r="AR863" s="58">
        <v>3388.0000060000002</v>
      </c>
      <c r="AS863" s="59">
        <f t="shared" si="204"/>
        <v>7991.0000099999997</v>
      </c>
      <c r="AT863" s="58">
        <v>2566.9999950000001</v>
      </c>
      <c r="AU863" s="58">
        <v>2057.0000100000002</v>
      </c>
      <c r="AV863" s="58">
        <v>3676.000012</v>
      </c>
      <c r="AW863" s="59">
        <f t="shared" si="205"/>
        <v>8300.0000170000003</v>
      </c>
      <c r="AX863" s="58">
        <v>2562</v>
      </c>
      <c r="AY863" s="58">
        <v>1877.999998</v>
      </c>
      <c r="AZ863" s="58">
        <v>3569</v>
      </c>
      <c r="BA863" s="59">
        <f t="shared" si="206"/>
        <v>8008.9999980000002</v>
      </c>
      <c r="BB863" s="58">
        <v>2689.9999939999998</v>
      </c>
      <c r="BC863" s="58">
        <v>1755.9999949999999</v>
      </c>
      <c r="BD863" s="58">
        <v>3840.000012</v>
      </c>
      <c r="BE863" s="59">
        <f t="shared" si="207"/>
        <v>8286.0000010000003</v>
      </c>
      <c r="BF863" s="60">
        <f t="shared" si="208"/>
        <v>97562.16803999999</v>
      </c>
      <c r="BG863" s="53">
        <f t="shared" si="210"/>
        <v>31210.281991999997</v>
      </c>
      <c r="BH863" s="53">
        <f t="shared" si="210"/>
        <v>23050.731014999998</v>
      </c>
      <c r="BI863" s="53">
        <f t="shared" si="210"/>
        <v>43301.155032999995</v>
      </c>
      <c r="BJ863" s="53">
        <f t="shared" si="209"/>
        <v>97562.16803999999</v>
      </c>
      <c r="BL863" s="40"/>
    </row>
    <row r="864" spans="1:64" ht="16.05" customHeight="1" x14ac:dyDescent="0.3">
      <c r="A864" s="55">
        <v>858</v>
      </c>
      <c r="B864" s="55" t="s">
        <v>52</v>
      </c>
      <c r="C864" s="55" t="s">
        <v>302</v>
      </c>
      <c r="D864" s="55" t="s">
        <v>54</v>
      </c>
      <c r="E864" s="55" t="s">
        <v>511</v>
      </c>
      <c r="F864" s="56">
        <v>80</v>
      </c>
      <c r="G864" s="57">
        <v>380</v>
      </c>
      <c r="H864" s="55" t="s">
        <v>50</v>
      </c>
      <c r="I864" s="53">
        <v>336303.69999999995</v>
      </c>
      <c r="J864" s="58">
        <v>11333.174999999999</v>
      </c>
      <c r="K864" s="58">
        <v>8271.875</v>
      </c>
      <c r="L864" s="58">
        <v>12135.575000000001</v>
      </c>
      <c r="M864" s="59">
        <f t="shared" si="196"/>
        <v>31740.625</v>
      </c>
      <c r="N864" s="58">
        <v>10038.525</v>
      </c>
      <c r="O864" s="58">
        <v>7754.75</v>
      </c>
      <c r="P864" s="58">
        <v>8256.25</v>
      </c>
      <c r="Q864" s="59">
        <f t="shared" si="197"/>
        <v>26049.525000000001</v>
      </c>
      <c r="R864" s="58">
        <v>11494.85</v>
      </c>
      <c r="S864" s="58">
        <v>8606.65</v>
      </c>
      <c r="T864" s="58">
        <v>9043.15</v>
      </c>
      <c r="U864" s="59">
        <f t="shared" si="198"/>
        <v>29144.65</v>
      </c>
      <c r="V864" s="58">
        <v>9264.4</v>
      </c>
      <c r="W864" s="58">
        <v>7847.05</v>
      </c>
      <c r="X864" s="58">
        <v>8956.15</v>
      </c>
      <c r="Y864" s="59">
        <f t="shared" si="199"/>
        <v>26067.599999999999</v>
      </c>
      <c r="Z864" s="58">
        <v>10463.825000000001</v>
      </c>
      <c r="AA864" s="58">
        <v>7940.6</v>
      </c>
      <c r="AB864" s="58">
        <v>8763.1749999999993</v>
      </c>
      <c r="AC864" s="59">
        <f t="shared" si="200"/>
        <v>27167.600000000002</v>
      </c>
      <c r="AD864" s="58">
        <v>9907.5249999999996</v>
      </c>
      <c r="AE864" s="58">
        <v>7495.0249999999996</v>
      </c>
      <c r="AF864" s="58">
        <v>9085.4249999999993</v>
      </c>
      <c r="AG864" s="59">
        <f t="shared" si="201"/>
        <v>26487.974999999999</v>
      </c>
      <c r="AH864" s="58">
        <v>10622.725</v>
      </c>
      <c r="AI864" s="58">
        <v>8466.5249999999996</v>
      </c>
      <c r="AJ864" s="58">
        <v>8796.375</v>
      </c>
      <c r="AK864" s="59">
        <f t="shared" si="202"/>
        <v>27885.625</v>
      </c>
      <c r="AL864" s="58">
        <v>9275.1</v>
      </c>
      <c r="AM864" s="58">
        <v>6948.8249999999998</v>
      </c>
      <c r="AN864" s="58">
        <v>8955.5750000000007</v>
      </c>
      <c r="AO864" s="59">
        <f t="shared" si="203"/>
        <v>25179.5</v>
      </c>
      <c r="AP864" s="58">
        <v>11222.924999999999</v>
      </c>
      <c r="AQ864" s="58">
        <v>8221.25</v>
      </c>
      <c r="AR864" s="58">
        <v>8686.65</v>
      </c>
      <c r="AS864" s="59">
        <f t="shared" si="204"/>
        <v>28130.824999999997</v>
      </c>
      <c r="AT864" s="58">
        <v>10489.125</v>
      </c>
      <c r="AU864" s="58">
        <v>8650.9249999999993</v>
      </c>
      <c r="AV864" s="58">
        <v>9637.0499999999993</v>
      </c>
      <c r="AW864" s="59">
        <f t="shared" si="205"/>
        <v>28777.1</v>
      </c>
      <c r="AX864" s="58">
        <v>10988.5</v>
      </c>
      <c r="AY864" s="58">
        <v>8127.25</v>
      </c>
      <c r="AZ864" s="58">
        <v>9795.5499999999993</v>
      </c>
      <c r="BA864" s="59">
        <f t="shared" si="206"/>
        <v>28911.3</v>
      </c>
      <c r="BB864" s="58">
        <v>11954.725</v>
      </c>
      <c r="BC864" s="58">
        <v>7641.3</v>
      </c>
      <c r="BD864" s="58">
        <v>11165.35</v>
      </c>
      <c r="BE864" s="59">
        <f t="shared" si="207"/>
        <v>30761.375</v>
      </c>
      <c r="BF864" s="60">
        <f t="shared" si="208"/>
        <v>336303.69999999995</v>
      </c>
      <c r="BG864" s="53">
        <f t="shared" si="210"/>
        <v>127055.40000000001</v>
      </c>
      <c r="BH864" s="53">
        <f t="shared" si="210"/>
        <v>95972.025000000009</v>
      </c>
      <c r="BI864" s="53">
        <f t="shared" si="210"/>
        <v>113276.27500000001</v>
      </c>
      <c r="BJ864" s="53">
        <f t="shared" si="209"/>
        <v>336303.7</v>
      </c>
      <c r="BL864" s="40"/>
    </row>
    <row r="865" spans="1:64" ht="16.05" customHeight="1" x14ac:dyDescent="0.3">
      <c r="A865" s="55">
        <v>859</v>
      </c>
      <c r="B865" s="55" t="s">
        <v>52</v>
      </c>
      <c r="C865" s="55" t="s">
        <v>63</v>
      </c>
      <c r="D865" s="55" t="s">
        <v>54</v>
      </c>
      <c r="E865" s="55" t="s">
        <v>511</v>
      </c>
      <c r="F865" s="56">
        <v>6.6</v>
      </c>
      <c r="G865" s="57">
        <v>380</v>
      </c>
      <c r="H865" s="55" t="s">
        <v>51</v>
      </c>
      <c r="I865" s="53">
        <v>7244.8370319999995</v>
      </c>
      <c r="J865" s="58">
        <v>171</v>
      </c>
      <c r="K865" s="58">
        <v>115.00000799999999</v>
      </c>
      <c r="L865" s="58">
        <v>211.99999500000001</v>
      </c>
      <c r="M865" s="59">
        <f t="shared" si="196"/>
        <v>498.00000299999999</v>
      </c>
      <c r="N865" s="58">
        <v>206</v>
      </c>
      <c r="O865" s="58">
        <v>136.99999600000001</v>
      </c>
      <c r="P865" s="58">
        <v>181.00000399999999</v>
      </c>
      <c r="Q865" s="59">
        <f t="shared" si="197"/>
        <v>524</v>
      </c>
      <c r="R865" s="58">
        <v>218.00000299999999</v>
      </c>
      <c r="S865" s="58">
        <v>143.99999</v>
      </c>
      <c r="T865" s="58">
        <v>195</v>
      </c>
      <c r="U865" s="59">
        <f t="shared" si="198"/>
        <v>556.99999300000002</v>
      </c>
      <c r="V865" s="58">
        <v>172.92200199999999</v>
      </c>
      <c r="W865" s="58">
        <v>138.66999999999999</v>
      </c>
      <c r="X865" s="58">
        <v>227.89401000000001</v>
      </c>
      <c r="Y865" s="59">
        <f t="shared" si="199"/>
        <v>539.48601199999996</v>
      </c>
      <c r="Z865" s="58">
        <v>330.026004</v>
      </c>
      <c r="AA865" s="58">
        <v>239.086996</v>
      </c>
      <c r="AB865" s="58">
        <v>298.77200199999999</v>
      </c>
      <c r="AC865" s="59">
        <f t="shared" si="200"/>
        <v>867.88500199999999</v>
      </c>
      <c r="AD865" s="58">
        <v>204.669003</v>
      </c>
      <c r="AE865" s="58">
        <v>137.22900999999999</v>
      </c>
      <c r="AF865" s="58">
        <v>229.56800000000001</v>
      </c>
      <c r="AG865" s="59">
        <f t="shared" si="201"/>
        <v>571.46601299999998</v>
      </c>
      <c r="AH865" s="58">
        <v>293.00000399999999</v>
      </c>
      <c r="AI865" s="58">
        <v>225.00000600000001</v>
      </c>
      <c r="AJ865" s="58">
        <v>261.00000799999998</v>
      </c>
      <c r="AK865" s="59">
        <f t="shared" si="202"/>
        <v>779.00001799999995</v>
      </c>
      <c r="AL865" s="58">
        <v>203.00000600000001</v>
      </c>
      <c r="AM865" s="58">
        <v>134.99999199999999</v>
      </c>
      <c r="AN865" s="58">
        <v>232.000012</v>
      </c>
      <c r="AO865" s="59">
        <f t="shared" si="203"/>
        <v>570.00000999999997</v>
      </c>
      <c r="AP865" s="58">
        <v>232.99999800000001</v>
      </c>
      <c r="AQ865" s="58">
        <v>140.99999600000001</v>
      </c>
      <c r="AR865" s="58">
        <v>207.99999600000001</v>
      </c>
      <c r="AS865" s="59">
        <f t="shared" si="204"/>
        <v>581.99999000000003</v>
      </c>
      <c r="AT865" s="58">
        <v>183.00000600000001</v>
      </c>
      <c r="AU865" s="58">
        <v>136.00000600000001</v>
      </c>
      <c r="AV865" s="58">
        <v>180.99999399999999</v>
      </c>
      <c r="AW865" s="59">
        <f t="shared" si="205"/>
        <v>500.00000599999998</v>
      </c>
      <c r="AX865" s="58">
        <v>229.00000199999999</v>
      </c>
      <c r="AY865" s="58">
        <v>142.99999700000001</v>
      </c>
      <c r="AZ865" s="58">
        <v>219</v>
      </c>
      <c r="BA865" s="59">
        <f t="shared" si="206"/>
        <v>590.999999</v>
      </c>
      <c r="BB865" s="58">
        <v>238.99999199999999</v>
      </c>
      <c r="BC865" s="58">
        <v>152.99999700000001</v>
      </c>
      <c r="BD865" s="58">
        <v>272.99999700000001</v>
      </c>
      <c r="BE865" s="59">
        <f t="shared" si="207"/>
        <v>664.99998600000004</v>
      </c>
      <c r="BF865" s="60">
        <f t="shared" si="208"/>
        <v>7244.8370319999995</v>
      </c>
      <c r="BG865" s="53">
        <f t="shared" si="210"/>
        <v>2682.6170199999997</v>
      </c>
      <c r="BH865" s="53">
        <f t="shared" si="210"/>
        <v>1843.9859940000001</v>
      </c>
      <c r="BI865" s="53">
        <f t="shared" si="210"/>
        <v>2718.2340179999997</v>
      </c>
      <c r="BJ865" s="53">
        <f t="shared" si="209"/>
        <v>7244.8370319999995</v>
      </c>
      <c r="BL865" s="40"/>
    </row>
    <row r="866" spans="1:64" ht="16.05" customHeight="1" x14ac:dyDescent="0.3">
      <c r="A866" s="55">
        <v>860</v>
      </c>
      <c r="B866" s="55" t="s">
        <v>52</v>
      </c>
      <c r="C866" s="55" t="s">
        <v>188</v>
      </c>
      <c r="D866" s="55" t="s">
        <v>54</v>
      </c>
      <c r="E866" s="55" t="s">
        <v>511</v>
      </c>
      <c r="F866" s="56">
        <v>6.6</v>
      </c>
      <c r="G866" s="57">
        <v>380</v>
      </c>
      <c r="H866" s="55" t="s">
        <v>50</v>
      </c>
      <c r="I866" s="53">
        <v>641.64199999999983</v>
      </c>
      <c r="J866" s="58">
        <v>16.036999999999999</v>
      </c>
      <c r="K866" s="58">
        <v>12.051</v>
      </c>
      <c r="L866" s="58">
        <v>20.417000000000002</v>
      </c>
      <c r="M866" s="59">
        <f t="shared" si="196"/>
        <v>48.505000000000003</v>
      </c>
      <c r="N866" s="58">
        <v>16.53</v>
      </c>
      <c r="O866" s="58">
        <v>12.217000000000001</v>
      </c>
      <c r="P866" s="58">
        <v>16.169</v>
      </c>
      <c r="Q866" s="59">
        <f t="shared" si="197"/>
        <v>44.915999999999997</v>
      </c>
      <c r="R866" s="58">
        <v>18.347999999999999</v>
      </c>
      <c r="S866" s="58">
        <v>13.167</v>
      </c>
      <c r="T866" s="58">
        <v>17.085999999999999</v>
      </c>
      <c r="U866" s="59">
        <f t="shared" si="198"/>
        <v>48.600999999999999</v>
      </c>
      <c r="V866" s="58">
        <v>15.209</v>
      </c>
      <c r="W866" s="58">
        <v>13.919</v>
      </c>
      <c r="X866" s="58">
        <v>19.611000000000001</v>
      </c>
      <c r="Y866" s="59">
        <f t="shared" si="199"/>
        <v>48.739000000000004</v>
      </c>
      <c r="Z866" s="58">
        <v>17.768999999999998</v>
      </c>
      <c r="AA866" s="58">
        <v>13.648</v>
      </c>
      <c r="AB866" s="58">
        <v>18.853999999999999</v>
      </c>
      <c r="AC866" s="59">
        <f t="shared" si="200"/>
        <v>50.271000000000001</v>
      </c>
      <c r="AD866" s="58">
        <v>18.488</v>
      </c>
      <c r="AE866" s="58">
        <v>12.727</v>
      </c>
      <c r="AF866" s="58">
        <v>17.905999999999999</v>
      </c>
      <c r="AG866" s="59">
        <f t="shared" si="201"/>
        <v>49.120999999999995</v>
      </c>
      <c r="AH866" s="58">
        <v>31.263999999999999</v>
      </c>
      <c r="AI866" s="58">
        <v>18.527999999999999</v>
      </c>
      <c r="AJ866" s="58">
        <v>40.920999999999999</v>
      </c>
      <c r="AK866" s="59">
        <f t="shared" si="202"/>
        <v>90.712999999999994</v>
      </c>
      <c r="AL866" s="58">
        <v>16.658000000000001</v>
      </c>
      <c r="AM866" s="58">
        <v>11.579000000000001</v>
      </c>
      <c r="AN866" s="58">
        <v>19.734999999999999</v>
      </c>
      <c r="AO866" s="59">
        <f t="shared" si="203"/>
        <v>47.972000000000001</v>
      </c>
      <c r="AP866" s="58">
        <v>17.920000000000002</v>
      </c>
      <c r="AQ866" s="58">
        <v>13.177</v>
      </c>
      <c r="AR866" s="58">
        <v>25.158999999999999</v>
      </c>
      <c r="AS866" s="59">
        <f t="shared" si="204"/>
        <v>56.256</v>
      </c>
      <c r="AT866" s="58">
        <v>17.276</v>
      </c>
      <c r="AU866" s="58">
        <v>15.215999999999999</v>
      </c>
      <c r="AV866" s="58">
        <v>18.63</v>
      </c>
      <c r="AW866" s="59">
        <f t="shared" si="205"/>
        <v>51.122</v>
      </c>
      <c r="AX866" s="58">
        <v>20.553000000000001</v>
      </c>
      <c r="AY866" s="58">
        <v>12.946</v>
      </c>
      <c r="AZ866" s="58">
        <v>22.05</v>
      </c>
      <c r="BA866" s="59">
        <f t="shared" si="206"/>
        <v>55.549000000000007</v>
      </c>
      <c r="BB866" s="58">
        <v>18.212</v>
      </c>
      <c r="BC866" s="58">
        <v>11.65</v>
      </c>
      <c r="BD866" s="58">
        <v>20.015000000000001</v>
      </c>
      <c r="BE866" s="59">
        <f t="shared" si="207"/>
        <v>49.877000000000002</v>
      </c>
      <c r="BF866" s="60">
        <f t="shared" si="208"/>
        <v>641.64199999999983</v>
      </c>
      <c r="BG866" s="53">
        <f t="shared" si="210"/>
        <v>224.26400000000001</v>
      </c>
      <c r="BH866" s="53">
        <f t="shared" si="210"/>
        <v>160.82500000000002</v>
      </c>
      <c r="BI866" s="53">
        <f t="shared" si="210"/>
        <v>256.553</v>
      </c>
      <c r="BJ866" s="53">
        <f t="shared" si="209"/>
        <v>641.64200000000005</v>
      </c>
      <c r="BL866" s="40"/>
    </row>
    <row r="867" spans="1:64" ht="16.05" customHeight="1" x14ac:dyDescent="0.3">
      <c r="A867" s="55">
        <v>861</v>
      </c>
      <c r="B867" s="55" t="s">
        <v>52</v>
      </c>
      <c r="C867" s="55" t="s">
        <v>188</v>
      </c>
      <c r="D867" s="55" t="s">
        <v>54</v>
      </c>
      <c r="E867" s="55" t="s">
        <v>511</v>
      </c>
      <c r="F867" s="56">
        <v>11</v>
      </c>
      <c r="G867" s="57">
        <v>380</v>
      </c>
      <c r="H867" s="55" t="s">
        <v>51</v>
      </c>
      <c r="I867" s="53">
        <v>5614.0349660000011</v>
      </c>
      <c r="J867" s="58">
        <v>263</v>
      </c>
      <c r="K867" s="58">
        <v>201.00000399999999</v>
      </c>
      <c r="L867" s="58">
        <v>410.99999200000002</v>
      </c>
      <c r="M867" s="59">
        <f t="shared" si="196"/>
        <v>874.99999600000001</v>
      </c>
      <c r="N867" s="58">
        <v>255</v>
      </c>
      <c r="O867" s="58">
        <v>197.99999199999999</v>
      </c>
      <c r="P867" s="58">
        <v>338.00000399999999</v>
      </c>
      <c r="Q867" s="59">
        <f t="shared" si="197"/>
        <v>790.99999600000001</v>
      </c>
      <c r="R867" s="58">
        <v>250.999989</v>
      </c>
      <c r="S867" s="58">
        <v>183.00000399999999</v>
      </c>
      <c r="T867" s="58">
        <v>302.00000599999998</v>
      </c>
      <c r="U867" s="59">
        <f t="shared" si="198"/>
        <v>735.999999</v>
      </c>
      <c r="V867" s="58">
        <v>62.332996000000001</v>
      </c>
      <c r="W867" s="58">
        <v>64.074004000000002</v>
      </c>
      <c r="X867" s="58">
        <v>102.738006</v>
      </c>
      <c r="Y867" s="59">
        <f t="shared" si="199"/>
        <v>229.14500600000002</v>
      </c>
      <c r="Z867" s="58">
        <v>110.52701</v>
      </c>
      <c r="AA867" s="58">
        <v>73.105998</v>
      </c>
      <c r="AB867" s="58">
        <v>117.437986</v>
      </c>
      <c r="AC867" s="59">
        <f t="shared" si="200"/>
        <v>301.07099400000004</v>
      </c>
      <c r="AD867" s="58">
        <v>60.651003000000003</v>
      </c>
      <c r="AE867" s="58">
        <v>98.712998999999996</v>
      </c>
      <c r="AF867" s="58">
        <v>141.45500000000001</v>
      </c>
      <c r="AG867" s="59">
        <f t="shared" si="201"/>
        <v>300.81900200000001</v>
      </c>
      <c r="AH867" s="58">
        <v>78.000010000000003</v>
      </c>
      <c r="AI867" s="58">
        <v>46.999999000000003</v>
      </c>
      <c r="AJ867" s="58">
        <v>94.999987000000004</v>
      </c>
      <c r="AK867" s="59">
        <f t="shared" si="202"/>
        <v>219.99999600000001</v>
      </c>
      <c r="AL867" s="58">
        <v>86.999989999999997</v>
      </c>
      <c r="AM867" s="58">
        <v>58.000005999999999</v>
      </c>
      <c r="AN867" s="58">
        <v>102.000005</v>
      </c>
      <c r="AO867" s="59">
        <f t="shared" si="203"/>
        <v>247.000001</v>
      </c>
      <c r="AP867" s="58">
        <v>86.999989999999997</v>
      </c>
      <c r="AQ867" s="58">
        <v>58.000005999999999</v>
      </c>
      <c r="AR867" s="58">
        <v>93.999995999999996</v>
      </c>
      <c r="AS867" s="59">
        <f t="shared" si="204"/>
        <v>238.99999200000002</v>
      </c>
      <c r="AT867" s="58">
        <v>81.000003000000007</v>
      </c>
      <c r="AU867" s="58">
        <v>86.999990999999994</v>
      </c>
      <c r="AV867" s="58">
        <v>94.000003000000007</v>
      </c>
      <c r="AW867" s="59">
        <f t="shared" si="205"/>
        <v>261.99999700000001</v>
      </c>
      <c r="AX867" s="58">
        <v>174.99999299999999</v>
      </c>
      <c r="AY867" s="58">
        <v>152.99999500000001</v>
      </c>
      <c r="AZ867" s="58">
        <v>209</v>
      </c>
      <c r="BA867" s="59">
        <f t="shared" si="206"/>
        <v>536.99998800000003</v>
      </c>
      <c r="BB867" s="58">
        <v>291.00000599999998</v>
      </c>
      <c r="BC867" s="58">
        <v>187.999999</v>
      </c>
      <c r="BD867" s="58">
        <v>396.99999400000002</v>
      </c>
      <c r="BE867" s="59">
        <f t="shared" si="207"/>
        <v>875.999999</v>
      </c>
      <c r="BF867" s="60">
        <f t="shared" si="208"/>
        <v>5614.0349660000011</v>
      </c>
      <c r="BG867" s="53">
        <f t="shared" si="210"/>
        <v>1801.51099</v>
      </c>
      <c r="BH867" s="53">
        <f t="shared" si="210"/>
        <v>1408.8929969999999</v>
      </c>
      <c r="BI867" s="53">
        <f t="shared" si="210"/>
        <v>2403.630979</v>
      </c>
      <c r="BJ867" s="53">
        <f t="shared" si="209"/>
        <v>5614.0349659999993</v>
      </c>
      <c r="BL867" s="40"/>
    </row>
    <row r="868" spans="1:64" ht="16.05" customHeight="1" x14ac:dyDescent="0.3">
      <c r="A868" s="55">
        <v>862</v>
      </c>
      <c r="B868" s="55" t="s">
        <v>52</v>
      </c>
      <c r="C868" s="55" t="s">
        <v>188</v>
      </c>
      <c r="D868" s="55" t="s">
        <v>54</v>
      </c>
      <c r="E868" s="55" t="s">
        <v>511</v>
      </c>
      <c r="F868" s="56">
        <v>3.3</v>
      </c>
      <c r="G868" s="57">
        <v>220</v>
      </c>
      <c r="H868" s="55" t="s">
        <v>51</v>
      </c>
      <c r="I868" s="53">
        <v>368.26795100000004</v>
      </c>
      <c r="J868" s="58">
        <v>7</v>
      </c>
      <c r="K868" s="58">
        <v>6.0000039999999997</v>
      </c>
      <c r="L868" s="58">
        <v>10.999987000000001</v>
      </c>
      <c r="M868" s="59">
        <f t="shared" si="196"/>
        <v>23.999991000000001</v>
      </c>
      <c r="N868" s="58">
        <v>7</v>
      </c>
      <c r="O868" s="58">
        <v>5</v>
      </c>
      <c r="P868" s="58">
        <v>9</v>
      </c>
      <c r="Q868" s="59">
        <f t="shared" si="197"/>
        <v>21</v>
      </c>
      <c r="R868" s="58">
        <v>7.9999979999999997</v>
      </c>
      <c r="S868" s="58">
        <v>5.0000030000000004</v>
      </c>
      <c r="T868" s="58">
        <v>8.9999950000000002</v>
      </c>
      <c r="U868" s="59">
        <f t="shared" si="198"/>
        <v>21.999996000000003</v>
      </c>
      <c r="V868" s="58">
        <v>10.749003</v>
      </c>
      <c r="W868" s="58">
        <v>8.7149999999999999</v>
      </c>
      <c r="X868" s="58">
        <v>16.345986</v>
      </c>
      <c r="Y868" s="59">
        <f t="shared" si="199"/>
        <v>35.809989000000002</v>
      </c>
      <c r="Z868" s="58">
        <v>17.419996000000001</v>
      </c>
      <c r="AA868" s="58">
        <v>13.010994</v>
      </c>
      <c r="AB868" s="58">
        <v>23.288</v>
      </c>
      <c r="AC868" s="59">
        <f t="shared" si="200"/>
        <v>53.718990000000005</v>
      </c>
      <c r="AD868" s="58">
        <v>10.991001000000001</v>
      </c>
      <c r="AE868" s="58">
        <v>8.5049949999999992</v>
      </c>
      <c r="AF868" s="58">
        <v>18.242999999999999</v>
      </c>
      <c r="AG868" s="59">
        <f t="shared" si="201"/>
        <v>37.738996</v>
      </c>
      <c r="AH868" s="58">
        <v>20.99999</v>
      </c>
      <c r="AI868" s="58">
        <v>16.000005999999999</v>
      </c>
      <c r="AJ868" s="58">
        <v>28.000007</v>
      </c>
      <c r="AK868" s="59">
        <f t="shared" si="202"/>
        <v>65.000002999999992</v>
      </c>
      <c r="AL868" s="58">
        <v>7.0000039999999997</v>
      </c>
      <c r="AM868" s="58">
        <v>4.9999960000000003</v>
      </c>
      <c r="AN868" s="58">
        <v>8.9999970000000005</v>
      </c>
      <c r="AO868" s="59">
        <f t="shared" si="203"/>
        <v>20.999997</v>
      </c>
      <c r="AP868" s="58">
        <v>7.0000039999999997</v>
      </c>
      <c r="AQ868" s="58">
        <v>4.9999960000000003</v>
      </c>
      <c r="AR868" s="58">
        <v>8.9999959999999994</v>
      </c>
      <c r="AS868" s="59">
        <f t="shared" si="204"/>
        <v>20.999995999999999</v>
      </c>
      <c r="AT868" s="58">
        <v>7</v>
      </c>
      <c r="AU868" s="58">
        <v>4.9999989999999999</v>
      </c>
      <c r="AV868" s="58">
        <v>9.9999990000000007</v>
      </c>
      <c r="AW868" s="59">
        <f t="shared" si="205"/>
        <v>21.999997999999998</v>
      </c>
      <c r="AX868" s="58">
        <v>6.9999929999999999</v>
      </c>
      <c r="AY868" s="58">
        <v>6.0000030000000004</v>
      </c>
      <c r="AZ868" s="58">
        <v>10</v>
      </c>
      <c r="BA868" s="59">
        <f t="shared" si="206"/>
        <v>22.999995999999999</v>
      </c>
      <c r="BB868" s="58">
        <v>7.0000039999999997</v>
      </c>
      <c r="BC868" s="58">
        <v>3.9999929999999999</v>
      </c>
      <c r="BD868" s="58">
        <v>11.000002</v>
      </c>
      <c r="BE868" s="59">
        <f t="shared" si="207"/>
        <v>21.999999000000003</v>
      </c>
      <c r="BF868" s="60">
        <f t="shared" si="208"/>
        <v>368.26795100000004</v>
      </c>
      <c r="BG868" s="53">
        <f t="shared" si="210"/>
        <v>117.15999300000001</v>
      </c>
      <c r="BH868" s="53">
        <f t="shared" si="210"/>
        <v>87.230989000000008</v>
      </c>
      <c r="BI868" s="53">
        <f t="shared" si="210"/>
        <v>163.876969</v>
      </c>
      <c r="BJ868" s="53">
        <f t="shared" si="209"/>
        <v>368.26795100000004</v>
      </c>
      <c r="BL868" s="40"/>
    </row>
    <row r="869" spans="1:64" ht="16.05" customHeight="1" x14ac:dyDescent="0.3">
      <c r="A869" s="55">
        <v>863</v>
      </c>
      <c r="B869" s="55" t="s">
        <v>52</v>
      </c>
      <c r="C869" s="55" t="s">
        <v>188</v>
      </c>
      <c r="D869" s="55" t="s">
        <v>54</v>
      </c>
      <c r="E869" s="55" t="s">
        <v>511</v>
      </c>
      <c r="F869" s="56">
        <v>6.6</v>
      </c>
      <c r="G869" s="57">
        <v>380</v>
      </c>
      <c r="H869" s="55" t="s">
        <v>50</v>
      </c>
      <c r="I869" s="53">
        <v>1730.8780000000002</v>
      </c>
      <c r="J869" s="58">
        <v>33.04</v>
      </c>
      <c r="K869" s="58">
        <v>21.989000000000001</v>
      </c>
      <c r="L869" s="58">
        <v>42.113999999999997</v>
      </c>
      <c r="M869" s="59">
        <f t="shared" si="196"/>
        <v>97.143000000000001</v>
      </c>
      <c r="N869" s="58">
        <v>28.600999999999999</v>
      </c>
      <c r="O869" s="58">
        <v>22.748999999999999</v>
      </c>
      <c r="P869" s="58">
        <v>28.206</v>
      </c>
      <c r="Q869" s="59">
        <f t="shared" si="197"/>
        <v>79.555999999999997</v>
      </c>
      <c r="R869" s="58">
        <v>35.225999999999999</v>
      </c>
      <c r="S869" s="58">
        <v>26.690999999999999</v>
      </c>
      <c r="T869" s="58">
        <v>33.82</v>
      </c>
      <c r="U869" s="59">
        <f t="shared" si="198"/>
        <v>95.736999999999995</v>
      </c>
      <c r="V869" s="58">
        <v>31.224</v>
      </c>
      <c r="W869" s="58">
        <v>27.605</v>
      </c>
      <c r="X869" s="58">
        <v>39.661000000000001</v>
      </c>
      <c r="Y869" s="59">
        <f t="shared" si="199"/>
        <v>98.490000000000009</v>
      </c>
      <c r="Z869" s="58">
        <v>67.930999999999997</v>
      </c>
      <c r="AA869" s="58">
        <v>43.91</v>
      </c>
      <c r="AB869" s="58">
        <v>52.311999999999998</v>
      </c>
      <c r="AC869" s="59">
        <f t="shared" si="200"/>
        <v>164.15299999999999</v>
      </c>
      <c r="AD869" s="58">
        <v>66.929000000000002</v>
      </c>
      <c r="AE869" s="58">
        <v>52.207000000000001</v>
      </c>
      <c r="AF869" s="58">
        <v>74.902000000000001</v>
      </c>
      <c r="AG869" s="59">
        <f t="shared" si="201"/>
        <v>194.03800000000001</v>
      </c>
      <c r="AH869" s="58">
        <v>40.981999999999999</v>
      </c>
      <c r="AI869" s="58">
        <v>36.484000000000002</v>
      </c>
      <c r="AJ869" s="58">
        <v>54.514000000000003</v>
      </c>
      <c r="AK869" s="59">
        <f t="shared" si="202"/>
        <v>131.98000000000002</v>
      </c>
      <c r="AL869" s="58">
        <v>59.046999999999997</v>
      </c>
      <c r="AM869" s="58">
        <v>45.884</v>
      </c>
      <c r="AN869" s="58">
        <v>71.513999999999996</v>
      </c>
      <c r="AO869" s="59">
        <f t="shared" si="203"/>
        <v>176.44499999999999</v>
      </c>
      <c r="AP869" s="58">
        <v>72.075999999999993</v>
      </c>
      <c r="AQ869" s="58">
        <v>57.408000000000001</v>
      </c>
      <c r="AR869" s="58">
        <v>79.302000000000007</v>
      </c>
      <c r="AS869" s="59">
        <f t="shared" si="204"/>
        <v>208.786</v>
      </c>
      <c r="AT869" s="58">
        <v>52.173000000000002</v>
      </c>
      <c r="AU869" s="58">
        <v>41.887999999999998</v>
      </c>
      <c r="AV869" s="58">
        <v>71.13</v>
      </c>
      <c r="AW869" s="59">
        <f t="shared" si="205"/>
        <v>165.191</v>
      </c>
      <c r="AX869" s="58">
        <v>52.5</v>
      </c>
      <c r="AY869" s="58">
        <v>40.329000000000001</v>
      </c>
      <c r="AZ869" s="58">
        <v>68.153000000000006</v>
      </c>
      <c r="BA869" s="59">
        <f t="shared" si="206"/>
        <v>160.98200000000003</v>
      </c>
      <c r="BB869" s="58">
        <v>47.098999999999997</v>
      </c>
      <c r="BC869" s="58">
        <v>31.765000000000001</v>
      </c>
      <c r="BD869" s="58">
        <v>79.513000000000005</v>
      </c>
      <c r="BE869" s="59">
        <f t="shared" si="207"/>
        <v>158.37700000000001</v>
      </c>
      <c r="BF869" s="60">
        <f t="shared" si="208"/>
        <v>1730.8780000000002</v>
      </c>
      <c r="BG869" s="53">
        <f t="shared" si="210"/>
        <v>586.82800000000009</v>
      </c>
      <c r="BH869" s="53">
        <f t="shared" si="210"/>
        <v>448.90899999999999</v>
      </c>
      <c r="BI869" s="53">
        <f t="shared" si="210"/>
        <v>695.14100000000008</v>
      </c>
      <c r="BJ869" s="53">
        <f t="shared" si="209"/>
        <v>1730.8780000000002</v>
      </c>
      <c r="BL869" s="40"/>
    </row>
    <row r="870" spans="1:64" ht="16.05" customHeight="1" x14ac:dyDescent="0.3">
      <c r="A870" s="55">
        <v>864</v>
      </c>
      <c r="B870" s="55" t="s">
        <v>52</v>
      </c>
      <c r="C870" s="55" t="s">
        <v>188</v>
      </c>
      <c r="D870" s="55" t="s">
        <v>54</v>
      </c>
      <c r="E870" s="55" t="s">
        <v>511</v>
      </c>
      <c r="F870" s="56">
        <v>11</v>
      </c>
      <c r="G870" s="57">
        <v>380</v>
      </c>
      <c r="H870" s="55" t="s">
        <v>50</v>
      </c>
      <c r="I870" s="53">
        <v>19800.048999999999</v>
      </c>
      <c r="J870" s="58">
        <v>684.48900000000003</v>
      </c>
      <c r="K870" s="58">
        <v>533.69600000000003</v>
      </c>
      <c r="L870" s="58">
        <v>953.30399999999997</v>
      </c>
      <c r="M870" s="59">
        <f t="shared" si="196"/>
        <v>2171.489</v>
      </c>
      <c r="N870" s="58">
        <v>641.56700000000001</v>
      </c>
      <c r="O870" s="58">
        <v>464.226</v>
      </c>
      <c r="P870" s="58">
        <v>636.64400000000001</v>
      </c>
      <c r="Q870" s="59">
        <f t="shared" si="197"/>
        <v>1742.4370000000001</v>
      </c>
      <c r="R870" s="58">
        <v>627.88900000000001</v>
      </c>
      <c r="S870" s="58">
        <v>492.12</v>
      </c>
      <c r="T870" s="58">
        <v>612.48</v>
      </c>
      <c r="U870" s="59">
        <f t="shared" si="198"/>
        <v>1732.489</v>
      </c>
      <c r="V870" s="58">
        <v>424.30399999999997</v>
      </c>
      <c r="W870" s="58">
        <v>404.67500000000001</v>
      </c>
      <c r="X870" s="58">
        <v>525.26300000000003</v>
      </c>
      <c r="Y870" s="59">
        <f t="shared" si="199"/>
        <v>1354.2420000000002</v>
      </c>
      <c r="Z870" s="58">
        <v>516.78200000000004</v>
      </c>
      <c r="AA870" s="58">
        <v>460.70299999999997</v>
      </c>
      <c r="AB870" s="58">
        <v>559.00199999999995</v>
      </c>
      <c r="AC870" s="59">
        <f t="shared" si="200"/>
        <v>1536.4870000000001</v>
      </c>
      <c r="AD870" s="58">
        <v>581.41200000000003</v>
      </c>
      <c r="AE870" s="58">
        <v>512.39300000000003</v>
      </c>
      <c r="AF870" s="58">
        <v>676.88400000000001</v>
      </c>
      <c r="AG870" s="59">
        <f t="shared" si="201"/>
        <v>1770.6890000000001</v>
      </c>
      <c r="AH870" s="58">
        <v>499.35199999999998</v>
      </c>
      <c r="AI870" s="58">
        <v>419.09500000000003</v>
      </c>
      <c r="AJ870" s="58">
        <v>487.43099999999998</v>
      </c>
      <c r="AK870" s="59">
        <f t="shared" si="202"/>
        <v>1405.8779999999999</v>
      </c>
      <c r="AL870" s="58">
        <v>533.48299999999995</v>
      </c>
      <c r="AM870" s="58">
        <v>371.92099999999999</v>
      </c>
      <c r="AN870" s="58">
        <v>551.74900000000002</v>
      </c>
      <c r="AO870" s="59">
        <f t="shared" si="203"/>
        <v>1457.153</v>
      </c>
      <c r="AP870" s="58">
        <v>523.28599999999994</v>
      </c>
      <c r="AQ870" s="58">
        <v>418.5</v>
      </c>
      <c r="AR870" s="58">
        <v>482.31200000000001</v>
      </c>
      <c r="AS870" s="59">
        <f t="shared" si="204"/>
        <v>1424.098</v>
      </c>
      <c r="AT870" s="58">
        <v>526.44000000000005</v>
      </c>
      <c r="AU870" s="58">
        <v>421.161</v>
      </c>
      <c r="AV870" s="58">
        <v>525.47400000000005</v>
      </c>
      <c r="AW870" s="59">
        <f t="shared" si="205"/>
        <v>1473.0750000000003</v>
      </c>
      <c r="AX870" s="58">
        <v>611.40599999999995</v>
      </c>
      <c r="AY870" s="58">
        <v>472.62799999999999</v>
      </c>
      <c r="AZ870" s="58">
        <v>666.62699999999995</v>
      </c>
      <c r="BA870" s="59">
        <f t="shared" si="206"/>
        <v>1750.6609999999998</v>
      </c>
      <c r="BB870" s="58">
        <v>700.28700000000003</v>
      </c>
      <c r="BC870" s="58">
        <v>466.25900000000001</v>
      </c>
      <c r="BD870" s="58">
        <v>814.80499999999995</v>
      </c>
      <c r="BE870" s="59">
        <f t="shared" si="207"/>
        <v>1981.3510000000001</v>
      </c>
      <c r="BF870" s="60">
        <f t="shared" si="208"/>
        <v>19800.048999999999</v>
      </c>
      <c r="BG870" s="53">
        <f t="shared" si="210"/>
        <v>6870.697000000001</v>
      </c>
      <c r="BH870" s="53">
        <f t="shared" si="210"/>
        <v>5437.3769999999995</v>
      </c>
      <c r="BI870" s="53">
        <f t="shared" si="210"/>
        <v>7491.9750000000004</v>
      </c>
      <c r="BJ870" s="53">
        <f t="shared" si="209"/>
        <v>19800.048999999999</v>
      </c>
      <c r="BL870" s="40"/>
    </row>
    <row r="871" spans="1:64" ht="16.05" customHeight="1" x14ac:dyDescent="0.3">
      <c r="A871" s="55">
        <v>865</v>
      </c>
      <c r="B871" s="55" t="s">
        <v>52</v>
      </c>
      <c r="C871" s="55" t="s">
        <v>198</v>
      </c>
      <c r="D871" s="55" t="s">
        <v>54</v>
      </c>
      <c r="E871" s="55" t="s">
        <v>511</v>
      </c>
      <c r="F871" s="56">
        <v>6.6</v>
      </c>
      <c r="G871" s="57">
        <v>380</v>
      </c>
      <c r="H871" s="55" t="s">
        <v>51</v>
      </c>
      <c r="I871" s="53">
        <v>8796.0680319999992</v>
      </c>
      <c r="J871" s="58">
        <v>449</v>
      </c>
      <c r="K871" s="58">
        <v>329.00000399999999</v>
      </c>
      <c r="L871" s="58">
        <v>723.00000799999998</v>
      </c>
      <c r="M871" s="59">
        <f t="shared" si="196"/>
        <v>1501.000012</v>
      </c>
      <c r="N871" s="58">
        <v>302</v>
      </c>
      <c r="O871" s="58">
        <v>225</v>
      </c>
      <c r="P871" s="58">
        <v>407.99999200000002</v>
      </c>
      <c r="Q871" s="59">
        <f t="shared" si="197"/>
        <v>934.99999200000002</v>
      </c>
      <c r="R871" s="58">
        <v>503.99998900000003</v>
      </c>
      <c r="S871" s="58">
        <v>349.99999200000002</v>
      </c>
      <c r="T871" s="58">
        <v>615.00000499999999</v>
      </c>
      <c r="U871" s="59">
        <f t="shared" si="198"/>
        <v>1468.999986</v>
      </c>
      <c r="V871" s="58">
        <v>409.44399600000003</v>
      </c>
      <c r="W871" s="58">
        <v>326.49299400000001</v>
      </c>
      <c r="X871" s="58">
        <v>647.86200599999995</v>
      </c>
      <c r="Y871" s="59">
        <f t="shared" si="199"/>
        <v>1383.798996</v>
      </c>
      <c r="Z871" s="58">
        <v>272.13300400000003</v>
      </c>
      <c r="AA871" s="58">
        <v>187.85600199999999</v>
      </c>
      <c r="AB871" s="58">
        <v>394.40999599999998</v>
      </c>
      <c r="AC871" s="59">
        <f t="shared" si="200"/>
        <v>854.399002</v>
      </c>
      <c r="AD871" s="58">
        <v>17.58099</v>
      </c>
      <c r="AE871" s="58">
        <v>11.432005</v>
      </c>
      <c r="AF871" s="58">
        <v>22.856999999999999</v>
      </c>
      <c r="AG871" s="59">
        <f t="shared" si="201"/>
        <v>51.869995000000003</v>
      </c>
      <c r="AH871" s="58">
        <v>34.000010000000003</v>
      </c>
      <c r="AI871" s="58">
        <v>16.000005999999999</v>
      </c>
      <c r="AJ871" s="58">
        <v>30.000005000000002</v>
      </c>
      <c r="AK871" s="59">
        <f t="shared" si="202"/>
        <v>80.000021000000004</v>
      </c>
      <c r="AL871" s="58">
        <v>29.000004000000001</v>
      </c>
      <c r="AM871" s="58">
        <v>17.99999</v>
      </c>
      <c r="AN871" s="58">
        <v>36.999999000000003</v>
      </c>
      <c r="AO871" s="59">
        <f t="shared" si="203"/>
        <v>83.999993000000003</v>
      </c>
      <c r="AP871" s="58">
        <v>23.00001</v>
      </c>
      <c r="AQ871" s="58">
        <v>15.999995999999999</v>
      </c>
      <c r="AR871" s="58">
        <v>30.000008000000001</v>
      </c>
      <c r="AS871" s="59">
        <f t="shared" si="204"/>
        <v>69.000013999999993</v>
      </c>
      <c r="AT871" s="58">
        <v>25.999994999999998</v>
      </c>
      <c r="AU871" s="58">
        <v>20.000011000000001</v>
      </c>
      <c r="AV871" s="58">
        <v>36.000003999999997</v>
      </c>
      <c r="AW871" s="59">
        <f t="shared" si="205"/>
        <v>82.000010000000003</v>
      </c>
      <c r="AX871" s="58">
        <v>267.00000599999998</v>
      </c>
      <c r="AY871" s="58">
        <v>189</v>
      </c>
      <c r="AZ871" s="58">
        <v>324</v>
      </c>
      <c r="BA871" s="59">
        <f t="shared" si="206"/>
        <v>780.00000599999998</v>
      </c>
      <c r="BB871" s="58">
        <v>491.99999200000002</v>
      </c>
      <c r="BC871" s="58">
        <v>317.99999800000001</v>
      </c>
      <c r="BD871" s="58">
        <v>696.00001499999996</v>
      </c>
      <c r="BE871" s="59">
        <f t="shared" si="207"/>
        <v>1506.0000049999999</v>
      </c>
      <c r="BF871" s="60">
        <f t="shared" si="208"/>
        <v>8796.0680319999992</v>
      </c>
      <c r="BG871" s="53">
        <f t="shared" si="210"/>
        <v>2825.1579959999999</v>
      </c>
      <c r="BH871" s="53">
        <f t="shared" si="210"/>
        <v>2006.780998</v>
      </c>
      <c r="BI871" s="53">
        <f t="shared" si="210"/>
        <v>3964.1290379999996</v>
      </c>
      <c r="BJ871" s="53">
        <f t="shared" si="209"/>
        <v>8796.0680319999992</v>
      </c>
      <c r="BL871" s="40"/>
    </row>
    <row r="872" spans="1:64" ht="16.05" customHeight="1" x14ac:dyDescent="0.3">
      <c r="A872" s="55">
        <v>866</v>
      </c>
      <c r="B872" s="55" t="s">
        <v>52</v>
      </c>
      <c r="C872" s="55" t="s">
        <v>198</v>
      </c>
      <c r="D872" s="55" t="s">
        <v>54</v>
      </c>
      <c r="E872" s="55" t="s">
        <v>511</v>
      </c>
      <c r="F872" s="56">
        <v>6.6</v>
      </c>
      <c r="G872" s="57">
        <v>380</v>
      </c>
      <c r="H872" s="55" t="s">
        <v>51</v>
      </c>
      <c r="I872" s="53">
        <v>562.18194000000005</v>
      </c>
      <c r="J872" s="58">
        <v>18</v>
      </c>
      <c r="K872" s="58">
        <v>15</v>
      </c>
      <c r="L872" s="58">
        <v>26.000003</v>
      </c>
      <c r="M872" s="59">
        <f t="shared" si="196"/>
        <v>59.000003</v>
      </c>
      <c r="N872" s="58">
        <v>15</v>
      </c>
      <c r="O872" s="58">
        <v>15</v>
      </c>
      <c r="P872" s="58">
        <v>18</v>
      </c>
      <c r="Q872" s="59">
        <f t="shared" si="197"/>
        <v>48</v>
      </c>
      <c r="R872" s="58">
        <v>15.999995999999999</v>
      </c>
      <c r="S872" s="58">
        <v>13.999991</v>
      </c>
      <c r="T872" s="58">
        <v>16.999987000000001</v>
      </c>
      <c r="U872" s="59">
        <f t="shared" si="198"/>
        <v>46.999973999999995</v>
      </c>
      <c r="V872" s="58">
        <v>3.6439910000000002</v>
      </c>
      <c r="W872" s="58">
        <v>1.4520040000000001</v>
      </c>
      <c r="X872" s="58">
        <v>2.8670040000000001</v>
      </c>
      <c r="Y872" s="59">
        <f t="shared" si="199"/>
        <v>7.9629989999999999</v>
      </c>
      <c r="Z872" s="58">
        <v>11.369006000000001</v>
      </c>
      <c r="AA872" s="58">
        <v>12.927012</v>
      </c>
      <c r="AB872" s="58">
        <v>7.7629859999999997</v>
      </c>
      <c r="AC872" s="59">
        <f t="shared" si="200"/>
        <v>32.059004000000002</v>
      </c>
      <c r="AD872" s="58">
        <v>15.699999</v>
      </c>
      <c r="AE872" s="58">
        <v>11.333989000000001</v>
      </c>
      <c r="AF872" s="58">
        <v>10.125999999999999</v>
      </c>
      <c r="AG872" s="59">
        <f t="shared" si="201"/>
        <v>37.159987999999998</v>
      </c>
      <c r="AH872" s="58">
        <v>31.99999</v>
      </c>
      <c r="AI872" s="58">
        <v>16.999991000000001</v>
      </c>
      <c r="AJ872" s="58">
        <v>16.999987000000001</v>
      </c>
      <c r="AK872" s="59">
        <f t="shared" si="202"/>
        <v>65.99996800000001</v>
      </c>
      <c r="AL872" s="58">
        <v>14.999995999999999</v>
      </c>
      <c r="AM872" s="58">
        <v>12.000007999999999</v>
      </c>
      <c r="AN872" s="58">
        <v>17.999988999999999</v>
      </c>
      <c r="AO872" s="59">
        <f t="shared" si="203"/>
        <v>44.999992999999996</v>
      </c>
      <c r="AP872" s="58">
        <v>12.00001</v>
      </c>
      <c r="AQ872" s="58">
        <v>9.9999920000000007</v>
      </c>
      <c r="AR872" s="58">
        <v>21.000012000000002</v>
      </c>
      <c r="AS872" s="59">
        <f t="shared" si="204"/>
        <v>43.000014000000007</v>
      </c>
      <c r="AT872" s="58">
        <v>13.000007999999999</v>
      </c>
      <c r="AU872" s="58">
        <v>15.999992000000001</v>
      </c>
      <c r="AV872" s="58">
        <v>13.999988</v>
      </c>
      <c r="AW872" s="59">
        <f t="shared" si="205"/>
        <v>42.999988000000002</v>
      </c>
      <c r="AX872" s="58">
        <v>24.999995999999999</v>
      </c>
      <c r="AY872" s="58">
        <v>16.000005000000002</v>
      </c>
      <c r="AZ872" s="58">
        <v>27</v>
      </c>
      <c r="BA872" s="59">
        <f t="shared" si="206"/>
        <v>68.000000999999997</v>
      </c>
      <c r="BB872" s="58">
        <v>22</v>
      </c>
      <c r="BC872" s="58">
        <v>17.000007</v>
      </c>
      <c r="BD872" s="58">
        <v>27.000001000000001</v>
      </c>
      <c r="BE872" s="59">
        <f t="shared" si="207"/>
        <v>66.000007999999994</v>
      </c>
      <c r="BF872" s="60">
        <f t="shared" si="208"/>
        <v>562.18194000000005</v>
      </c>
      <c r="BG872" s="53">
        <f t="shared" si="210"/>
        <v>198.71299200000001</v>
      </c>
      <c r="BH872" s="53">
        <f t="shared" si="210"/>
        <v>157.71299100000002</v>
      </c>
      <c r="BI872" s="53">
        <f t="shared" si="210"/>
        <v>205.75595700000002</v>
      </c>
      <c r="BJ872" s="53">
        <f t="shared" si="209"/>
        <v>562.18194000000005</v>
      </c>
      <c r="BL872" s="40"/>
    </row>
    <row r="873" spans="1:64" ht="16.05" customHeight="1" x14ac:dyDescent="0.3">
      <c r="A873" s="55">
        <v>867</v>
      </c>
      <c r="B873" s="55" t="s">
        <v>52</v>
      </c>
      <c r="C873" s="55" t="s">
        <v>198</v>
      </c>
      <c r="D873" s="55" t="s">
        <v>54</v>
      </c>
      <c r="E873" s="55" t="s">
        <v>511</v>
      </c>
      <c r="F873" s="56">
        <v>6.6</v>
      </c>
      <c r="G873" s="57">
        <v>380</v>
      </c>
      <c r="H873" s="55" t="s">
        <v>51</v>
      </c>
      <c r="I873" s="53">
        <v>3978.2650230000004</v>
      </c>
      <c r="J873" s="58">
        <v>112</v>
      </c>
      <c r="K873" s="58">
        <v>94.000007999999994</v>
      </c>
      <c r="L873" s="58">
        <v>126.99999699999999</v>
      </c>
      <c r="M873" s="59">
        <f t="shared" si="196"/>
        <v>333.00000499999999</v>
      </c>
      <c r="N873" s="58">
        <v>110</v>
      </c>
      <c r="O873" s="58">
        <v>99.000007999999994</v>
      </c>
      <c r="P873" s="58">
        <v>96.000007999999994</v>
      </c>
      <c r="Q873" s="59">
        <f t="shared" si="197"/>
        <v>305.00001599999996</v>
      </c>
      <c r="R873" s="58">
        <v>122.99999800000001</v>
      </c>
      <c r="S873" s="58">
        <v>106.00000199999999</v>
      </c>
      <c r="T873" s="58">
        <v>99.000013999999993</v>
      </c>
      <c r="U873" s="59">
        <f t="shared" si="198"/>
        <v>328.00001399999996</v>
      </c>
      <c r="V873" s="58">
        <v>118.979995</v>
      </c>
      <c r="W873" s="58">
        <v>119.477998</v>
      </c>
      <c r="X873" s="58">
        <v>126.825006</v>
      </c>
      <c r="Y873" s="59">
        <f t="shared" si="199"/>
        <v>365.28299900000002</v>
      </c>
      <c r="Z873" s="58">
        <v>132.91799399999999</v>
      </c>
      <c r="AA873" s="58">
        <v>111.786996</v>
      </c>
      <c r="AB873" s="58">
        <v>129.332988</v>
      </c>
      <c r="AC873" s="59">
        <f t="shared" si="200"/>
        <v>374.03797800000001</v>
      </c>
      <c r="AD873" s="58">
        <v>120.843996</v>
      </c>
      <c r="AE873" s="58">
        <v>94.300004999999999</v>
      </c>
      <c r="AF873" s="58">
        <v>100.8</v>
      </c>
      <c r="AG873" s="59">
        <f t="shared" si="201"/>
        <v>315.94400100000001</v>
      </c>
      <c r="AH873" s="58">
        <v>130.00000199999999</v>
      </c>
      <c r="AI873" s="58">
        <v>110.000004</v>
      </c>
      <c r="AJ873" s="58">
        <v>103.00001</v>
      </c>
      <c r="AK873" s="59">
        <f t="shared" si="202"/>
        <v>343.00001599999996</v>
      </c>
      <c r="AL873" s="58">
        <v>82.999994000000001</v>
      </c>
      <c r="AM873" s="58">
        <v>69.999995999999996</v>
      </c>
      <c r="AN873" s="58">
        <v>95.999988000000002</v>
      </c>
      <c r="AO873" s="59">
        <f t="shared" si="203"/>
        <v>248.999978</v>
      </c>
      <c r="AP873" s="58">
        <v>104.000006</v>
      </c>
      <c r="AQ873" s="58">
        <v>85.000005999999999</v>
      </c>
      <c r="AR873" s="58">
        <v>98.999994000000001</v>
      </c>
      <c r="AS873" s="59">
        <f t="shared" si="204"/>
        <v>288.00000599999998</v>
      </c>
      <c r="AT873" s="58">
        <v>113.99999099999999</v>
      </c>
      <c r="AU873" s="58">
        <v>107.00000199999999</v>
      </c>
      <c r="AV873" s="58">
        <v>109.000012</v>
      </c>
      <c r="AW873" s="59">
        <f t="shared" si="205"/>
        <v>330.00000499999999</v>
      </c>
      <c r="AX873" s="58">
        <v>141.00000600000001</v>
      </c>
      <c r="AY873" s="58">
        <v>106.99999200000001</v>
      </c>
      <c r="AZ873" s="58">
        <v>152</v>
      </c>
      <c r="BA873" s="59">
        <f t="shared" si="206"/>
        <v>399.99999800000001</v>
      </c>
      <c r="BB873" s="58">
        <v>132</v>
      </c>
      <c r="BC873" s="58">
        <v>91.000004000000004</v>
      </c>
      <c r="BD873" s="58">
        <v>124.00000300000001</v>
      </c>
      <c r="BE873" s="59">
        <f t="shared" si="207"/>
        <v>347.00000699999998</v>
      </c>
      <c r="BF873" s="60">
        <f t="shared" si="208"/>
        <v>3978.2650230000004</v>
      </c>
      <c r="BG873" s="53">
        <f t="shared" si="210"/>
        <v>1421.741982</v>
      </c>
      <c r="BH873" s="53">
        <f t="shared" si="210"/>
        <v>1194.5650209999999</v>
      </c>
      <c r="BI873" s="53">
        <f t="shared" si="210"/>
        <v>1361.95802</v>
      </c>
      <c r="BJ873" s="53">
        <f t="shared" si="209"/>
        <v>3978.2650229999999</v>
      </c>
      <c r="BL873" s="40"/>
    </row>
    <row r="874" spans="1:64" ht="16.05" customHeight="1" x14ac:dyDescent="0.3">
      <c r="A874" s="55">
        <v>868</v>
      </c>
      <c r="B874" s="55" t="s">
        <v>52</v>
      </c>
      <c r="C874" s="55" t="s">
        <v>198</v>
      </c>
      <c r="D874" s="55" t="s">
        <v>54</v>
      </c>
      <c r="E874" s="55" t="s">
        <v>511</v>
      </c>
      <c r="F874" s="56">
        <v>3.3</v>
      </c>
      <c r="G874" s="57">
        <v>380</v>
      </c>
      <c r="H874" s="55" t="s">
        <v>51</v>
      </c>
      <c r="I874" s="53">
        <v>1877.3640329999998</v>
      </c>
      <c r="J874" s="58">
        <v>41</v>
      </c>
      <c r="K874" s="58">
        <v>38.000008000000001</v>
      </c>
      <c r="L874" s="58">
        <v>50.999991999999999</v>
      </c>
      <c r="M874" s="59">
        <f t="shared" si="196"/>
        <v>130</v>
      </c>
      <c r="N874" s="58">
        <v>39</v>
      </c>
      <c r="O874" s="58">
        <v>36</v>
      </c>
      <c r="P874" s="58">
        <v>36</v>
      </c>
      <c r="Q874" s="59">
        <f t="shared" si="197"/>
        <v>111</v>
      </c>
      <c r="R874" s="58">
        <v>8.9999920000000007</v>
      </c>
      <c r="S874" s="58">
        <v>9.0000070000000001</v>
      </c>
      <c r="T874" s="58">
        <v>10.999993</v>
      </c>
      <c r="U874" s="59">
        <f t="shared" si="198"/>
        <v>28.999992000000002</v>
      </c>
      <c r="V874" s="58">
        <v>31.140999999999998</v>
      </c>
      <c r="W874" s="58">
        <v>46.110998000000002</v>
      </c>
      <c r="X874" s="58">
        <v>52.304994000000001</v>
      </c>
      <c r="Y874" s="59">
        <f t="shared" si="199"/>
        <v>129.55699200000001</v>
      </c>
      <c r="Z874" s="58">
        <v>61.764009999999999</v>
      </c>
      <c r="AA874" s="58">
        <v>63.705995999999999</v>
      </c>
      <c r="AB874" s="58">
        <v>52.810997999999998</v>
      </c>
      <c r="AC874" s="59">
        <f t="shared" si="200"/>
        <v>178.281004</v>
      </c>
      <c r="AD874" s="58">
        <v>94.164000000000001</v>
      </c>
      <c r="AE874" s="58">
        <v>88.057993999999994</v>
      </c>
      <c r="AF874" s="58">
        <v>74.304000000000002</v>
      </c>
      <c r="AG874" s="59">
        <f t="shared" si="201"/>
        <v>256.52599399999997</v>
      </c>
      <c r="AH874" s="58">
        <v>67.999998000000005</v>
      </c>
      <c r="AI874" s="58">
        <v>68.000007999999994</v>
      </c>
      <c r="AJ874" s="58">
        <v>56.999986</v>
      </c>
      <c r="AK874" s="59">
        <f t="shared" si="202"/>
        <v>192.99999199999999</v>
      </c>
      <c r="AL874" s="58">
        <v>67.999998000000005</v>
      </c>
      <c r="AM874" s="58">
        <v>63.000002000000002</v>
      </c>
      <c r="AN874" s="58">
        <v>60.000010000000003</v>
      </c>
      <c r="AO874" s="59">
        <f t="shared" si="203"/>
        <v>191.00001</v>
      </c>
      <c r="AP874" s="58">
        <v>54.999997999999998</v>
      </c>
      <c r="AQ874" s="58">
        <v>50.000005000000002</v>
      </c>
      <c r="AR874" s="58">
        <v>93.000009000000006</v>
      </c>
      <c r="AS874" s="59">
        <f t="shared" si="204"/>
        <v>198.000012</v>
      </c>
      <c r="AT874" s="58">
        <v>47.999994000000001</v>
      </c>
      <c r="AU874" s="58">
        <v>61.000008999999999</v>
      </c>
      <c r="AV874" s="58">
        <v>56.000008999999999</v>
      </c>
      <c r="AW874" s="59">
        <f t="shared" si="205"/>
        <v>165.000012</v>
      </c>
      <c r="AX874" s="58">
        <v>63.999999000000003</v>
      </c>
      <c r="AY874" s="58">
        <v>41.000005999999999</v>
      </c>
      <c r="AZ874" s="58">
        <v>64</v>
      </c>
      <c r="BA874" s="59">
        <f t="shared" si="206"/>
        <v>169.00000499999999</v>
      </c>
      <c r="BB874" s="58">
        <v>47.000008000000001</v>
      </c>
      <c r="BC874" s="58">
        <v>35.000002000000002</v>
      </c>
      <c r="BD874" s="58">
        <v>45.000010000000003</v>
      </c>
      <c r="BE874" s="59">
        <f t="shared" si="207"/>
        <v>127.00002000000001</v>
      </c>
      <c r="BF874" s="60">
        <f t="shared" si="208"/>
        <v>1877.3640329999998</v>
      </c>
      <c r="BG874" s="53">
        <f t="shared" si="210"/>
        <v>626.06899699999997</v>
      </c>
      <c r="BH874" s="53">
        <f t="shared" si="210"/>
        <v>598.87503499999991</v>
      </c>
      <c r="BI874" s="53">
        <f t="shared" si="210"/>
        <v>652.42000099999996</v>
      </c>
      <c r="BJ874" s="53">
        <f t="shared" si="209"/>
        <v>1877.3640329999998</v>
      </c>
      <c r="BL874" s="40"/>
    </row>
    <row r="875" spans="1:64" ht="16.05" customHeight="1" x14ac:dyDescent="0.3">
      <c r="A875" s="55">
        <v>869</v>
      </c>
      <c r="B875" s="55" t="s">
        <v>52</v>
      </c>
      <c r="C875" s="55" t="s">
        <v>198</v>
      </c>
      <c r="D875" s="55" t="s">
        <v>54</v>
      </c>
      <c r="E875" s="55" t="s">
        <v>511</v>
      </c>
      <c r="F875" s="56">
        <v>100</v>
      </c>
      <c r="G875" s="57">
        <v>380</v>
      </c>
      <c r="H875" s="55" t="s">
        <v>50</v>
      </c>
      <c r="I875" s="53">
        <v>118897.57200000001</v>
      </c>
      <c r="J875" s="58">
        <v>4104.2749999999996</v>
      </c>
      <c r="K875" s="58">
        <v>2916.1489999999999</v>
      </c>
      <c r="L875" s="58">
        <v>5832.366</v>
      </c>
      <c r="M875" s="59">
        <f t="shared" si="196"/>
        <v>12852.789999999999</v>
      </c>
      <c r="N875" s="58">
        <v>3061.0949999999998</v>
      </c>
      <c r="O875" s="58">
        <v>2284.1660000000002</v>
      </c>
      <c r="P875" s="58">
        <v>2623.7440000000001</v>
      </c>
      <c r="Q875" s="59">
        <f t="shared" si="197"/>
        <v>7969.005000000001</v>
      </c>
      <c r="R875" s="58">
        <v>4188.2749999999996</v>
      </c>
      <c r="S875" s="58">
        <v>2469.65</v>
      </c>
      <c r="T875" s="58">
        <v>3332.2249999999999</v>
      </c>
      <c r="U875" s="59">
        <f t="shared" si="198"/>
        <v>9990.15</v>
      </c>
      <c r="V875" s="58">
        <v>2732.3960000000002</v>
      </c>
      <c r="W875" s="58">
        <v>2325.9639999999999</v>
      </c>
      <c r="X875" s="58">
        <v>2977.067</v>
      </c>
      <c r="Y875" s="59">
        <f t="shared" si="199"/>
        <v>8035.4270000000006</v>
      </c>
      <c r="Z875" s="58">
        <v>3368.9450000000002</v>
      </c>
      <c r="AA875" s="58">
        <v>2335.8910000000001</v>
      </c>
      <c r="AB875" s="58">
        <v>2925.7179999999998</v>
      </c>
      <c r="AC875" s="59">
        <f t="shared" si="200"/>
        <v>8630.5540000000001</v>
      </c>
      <c r="AD875" s="58">
        <v>3404.35</v>
      </c>
      <c r="AE875" s="58">
        <v>2329.375</v>
      </c>
      <c r="AF875" s="58">
        <v>2998.3249999999998</v>
      </c>
      <c r="AG875" s="59">
        <f t="shared" si="201"/>
        <v>8732.0499999999993</v>
      </c>
      <c r="AH875" s="58">
        <v>4519.598</v>
      </c>
      <c r="AI875" s="58">
        <v>2770.143</v>
      </c>
      <c r="AJ875" s="58">
        <v>3581.14</v>
      </c>
      <c r="AK875" s="59">
        <f t="shared" si="202"/>
        <v>10870.880999999999</v>
      </c>
      <c r="AL875" s="58">
        <v>3893.971</v>
      </c>
      <c r="AM875" s="58">
        <v>2417.6410000000001</v>
      </c>
      <c r="AN875" s="58">
        <v>3149.846</v>
      </c>
      <c r="AO875" s="59">
        <f t="shared" si="203"/>
        <v>9461.4580000000005</v>
      </c>
      <c r="AP875" s="58">
        <v>3837.2750000000001</v>
      </c>
      <c r="AQ875" s="58">
        <v>2499.1660000000002</v>
      </c>
      <c r="AR875" s="58">
        <v>3212.6880000000001</v>
      </c>
      <c r="AS875" s="59">
        <f t="shared" si="204"/>
        <v>9549.1290000000008</v>
      </c>
      <c r="AT875" s="58">
        <v>3921.3240000000001</v>
      </c>
      <c r="AU875" s="58">
        <v>2907.1190000000001</v>
      </c>
      <c r="AV875" s="58">
        <v>3951.6379999999999</v>
      </c>
      <c r="AW875" s="59">
        <f t="shared" si="205"/>
        <v>10780.081</v>
      </c>
      <c r="AX875" s="58">
        <v>4191.625</v>
      </c>
      <c r="AY875" s="58">
        <v>2872.6970000000001</v>
      </c>
      <c r="AZ875" s="58">
        <v>4876.3190000000004</v>
      </c>
      <c r="BA875" s="59">
        <f t="shared" si="206"/>
        <v>11940.641</v>
      </c>
      <c r="BB875" s="58">
        <v>3866.9989999999998</v>
      </c>
      <c r="BC875" s="58">
        <v>2294.192</v>
      </c>
      <c r="BD875" s="58">
        <v>3924.2150000000001</v>
      </c>
      <c r="BE875" s="59">
        <f t="shared" si="207"/>
        <v>10085.405999999999</v>
      </c>
      <c r="BF875" s="60">
        <f t="shared" si="208"/>
        <v>118897.57200000001</v>
      </c>
      <c r="BG875" s="53">
        <f t="shared" si="210"/>
        <v>45090.127999999997</v>
      </c>
      <c r="BH875" s="53">
        <f t="shared" si="210"/>
        <v>30422.152999999998</v>
      </c>
      <c r="BI875" s="53">
        <f t="shared" si="210"/>
        <v>43385.291000000012</v>
      </c>
      <c r="BJ875" s="53">
        <f t="shared" si="209"/>
        <v>118897.572</v>
      </c>
      <c r="BL875" s="40"/>
    </row>
    <row r="876" spans="1:64" ht="16.05" customHeight="1" x14ac:dyDescent="0.3">
      <c r="A876" s="55">
        <v>870</v>
      </c>
      <c r="B876" s="55" t="s">
        <v>52</v>
      </c>
      <c r="C876" s="55" t="s">
        <v>198</v>
      </c>
      <c r="D876" s="55" t="s">
        <v>54</v>
      </c>
      <c r="E876" s="55" t="s">
        <v>511</v>
      </c>
      <c r="F876" s="56">
        <v>16.5</v>
      </c>
      <c r="G876" s="57">
        <v>380</v>
      </c>
      <c r="H876" s="55" t="s">
        <v>51</v>
      </c>
      <c r="I876" s="53">
        <v>883.41203499999995</v>
      </c>
      <c r="J876" s="58">
        <v>5</v>
      </c>
      <c r="K876" s="58">
        <v>3.9999959999999999</v>
      </c>
      <c r="L876" s="58">
        <v>7.000013</v>
      </c>
      <c r="M876" s="59">
        <f t="shared" si="196"/>
        <v>16.000008999999999</v>
      </c>
      <c r="N876" s="58">
        <v>4</v>
      </c>
      <c r="O876" s="58">
        <v>2.9999920000000002</v>
      </c>
      <c r="P876" s="58">
        <v>6.0000080000000002</v>
      </c>
      <c r="Q876" s="59">
        <f t="shared" si="197"/>
        <v>13</v>
      </c>
      <c r="R876" s="58">
        <v>6.0000099999999996</v>
      </c>
      <c r="S876" s="58">
        <v>4.0000039999999997</v>
      </c>
      <c r="T876" s="58">
        <v>6.9999969999999996</v>
      </c>
      <c r="U876" s="59">
        <f t="shared" si="198"/>
        <v>17.000011000000001</v>
      </c>
      <c r="V876" s="58">
        <v>5.0470079999999999</v>
      </c>
      <c r="W876" s="58">
        <v>5.0649959999999998</v>
      </c>
      <c r="X876" s="58">
        <v>7.025004</v>
      </c>
      <c r="Y876" s="59">
        <f t="shared" si="199"/>
        <v>17.137007999999998</v>
      </c>
      <c r="Z876" s="58">
        <v>8.2859920000000002</v>
      </c>
      <c r="AA876" s="58">
        <v>15.771991999999999</v>
      </c>
      <c r="AB876" s="58">
        <v>9.4580029999999997</v>
      </c>
      <c r="AC876" s="59">
        <f t="shared" si="200"/>
        <v>33.515986999999996</v>
      </c>
      <c r="AD876" s="58">
        <v>11.430006000000001</v>
      </c>
      <c r="AE876" s="58">
        <v>5.7049989999999999</v>
      </c>
      <c r="AF876" s="58">
        <v>9.6240000000000006</v>
      </c>
      <c r="AG876" s="59">
        <f t="shared" si="201"/>
        <v>26.759005000000002</v>
      </c>
      <c r="AH876" s="58">
        <v>60.999994000000001</v>
      </c>
      <c r="AI876" s="58">
        <v>36.999993000000003</v>
      </c>
      <c r="AJ876" s="58">
        <v>63.000011000000001</v>
      </c>
      <c r="AK876" s="59">
        <f t="shared" si="202"/>
        <v>160.99999800000001</v>
      </c>
      <c r="AL876" s="58">
        <v>45.999997999999998</v>
      </c>
      <c r="AM876" s="58">
        <v>33.000003999999997</v>
      </c>
      <c r="AN876" s="58">
        <v>69.000001999999995</v>
      </c>
      <c r="AO876" s="59">
        <f t="shared" si="203"/>
        <v>148.00000399999999</v>
      </c>
      <c r="AP876" s="58">
        <v>45.999997999999998</v>
      </c>
      <c r="AQ876" s="58">
        <v>33.000003999999997</v>
      </c>
      <c r="AR876" s="58">
        <v>83.000013999999993</v>
      </c>
      <c r="AS876" s="59">
        <f t="shared" si="204"/>
        <v>162.00001599999999</v>
      </c>
      <c r="AT876" s="58">
        <v>43.999997999999998</v>
      </c>
      <c r="AU876" s="58">
        <v>39.999996000000003</v>
      </c>
      <c r="AV876" s="58">
        <v>62.999989999999997</v>
      </c>
      <c r="AW876" s="59">
        <f t="shared" si="205"/>
        <v>146.99998399999998</v>
      </c>
      <c r="AX876" s="58">
        <v>41.000000999999997</v>
      </c>
      <c r="AY876" s="58">
        <v>27.000008999999999</v>
      </c>
      <c r="AZ876" s="58">
        <v>57</v>
      </c>
      <c r="BA876" s="59">
        <f t="shared" si="206"/>
        <v>125.00001</v>
      </c>
      <c r="BB876" s="58">
        <v>5.000006</v>
      </c>
      <c r="BC876" s="58">
        <v>3.0000049999999998</v>
      </c>
      <c r="BD876" s="58">
        <v>8.9999920000000007</v>
      </c>
      <c r="BE876" s="59">
        <f t="shared" si="207"/>
        <v>17.000003</v>
      </c>
      <c r="BF876" s="60">
        <f t="shared" si="208"/>
        <v>883.41203499999995</v>
      </c>
      <c r="BG876" s="53">
        <f t="shared" si="210"/>
        <v>282.76301100000001</v>
      </c>
      <c r="BH876" s="53">
        <f t="shared" si="210"/>
        <v>210.54199</v>
      </c>
      <c r="BI876" s="53">
        <f t="shared" si="210"/>
        <v>390.107034</v>
      </c>
      <c r="BJ876" s="53">
        <f t="shared" si="209"/>
        <v>883.41203500000006</v>
      </c>
      <c r="BL876" s="40"/>
    </row>
    <row r="877" spans="1:64" ht="16.05" customHeight="1" x14ac:dyDescent="0.3">
      <c r="A877" s="55">
        <v>871</v>
      </c>
      <c r="B877" s="55" t="s">
        <v>52</v>
      </c>
      <c r="C877" s="55" t="s">
        <v>183</v>
      </c>
      <c r="D877" s="55" t="s">
        <v>54</v>
      </c>
      <c r="E877" s="55" t="s">
        <v>511</v>
      </c>
      <c r="F877" s="56">
        <v>16.5</v>
      </c>
      <c r="G877" s="57">
        <v>380</v>
      </c>
      <c r="H877" s="55" t="s">
        <v>50</v>
      </c>
      <c r="I877" s="53">
        <v>604.77499999999998</v>
      </c>
      <c r="J877" s="58">
        <v>15.406000000000001</v>
      </c>
      <c r="K877" s="58">
        <v>8.0790000000000006</v>
      </c>
      <c r="L877" s="58">
        <v>18.984999999999999</v>
      </c>
      <c r="M877" s="59">
        <f t="shared" si="196"/>
        <v>42.47</v>
      </c>
      <c r="N877" s="58">
        <v>13.215</v>
      </c>
      <c r="O877" s="58">
        <v>7.7039999999999997</v>
      </c>
      <c r="P877" s="58">
        <v>15.968999999999999</v>
      </c>
      <c r="Q877" s="59">
        <f t="shared" si="197"/>
        <v>36.887999999999998</v>
      </c>
      <c r="R877" s="58">
        <v>7.3730000000000002</v>
      </c>
      <c r="S877" s="58">
        <v>6.87</v>
      </c>
      <c r="T877" s="58">
        <v>14.93</v>
      </c>
      <c r="U877" s="59">
        <f t="shared" si="198"/>
        <v>29.173000000000002</v>
      </c>
      <c r="V877" s="58">
        <v>4.8730000000000002</v>
      </c>
      <c r="W877" s="58">
        <v>4.9320000000000004</v>
      </c>
      <c r="X877" s="58">
        <v>14.888999999999999</v>
      </c>
      <c r="Y877" s="59">
        <f t="shared" si="199"/>
        <v>24.693999999999999</v>
      </c>
      <c r="Z877" s="58">
        <v>8.93</v>
      </c>
      <c r="AA877" s="58">
        <v>4.3579999999999997</v>
      </c>
      <c r="AB877" s="58">
        <v>13.864000000000001</v>
      </c>
      <c r="AC877" s="59">
        <f t="shared" si="200"/>
        <v>27.152000000000001</v>
      </c>
      <c r="AD877" s="58">
        <v>33.295000000000002</v>
      </c>
      <c r="AE877" s="58">
        <v>21.190999999999999</v>
      </c>
      <c r="AF877" s="58">
        <v>24.623999999999999</v>
      </c>
      <c r="AG877" s="59">
        <f t="shared" si="201"/>
        <v>79.11</v>
      </c>
      <c r="AH877" s="58">
        <v>66.521000000000001</v>
      </c>
      <c r="AI877" s="58">
        <v>18.972999999999999</v>
      </c>
      <c r="AJ877" s="58">
        <v>13.497</v>
      </c>
      <c r="AK877" s="59">
        <f t="shared" si="202"/>
        <v>98.991</v>
      </c>
      <c r="AL877" s="58">
        <v>3.1920000000000002</v>
      </c>
      <c r="AM877" s="58">
        <v>4.6639999999999997</v>
      </c>
      <c r="AN877" s="58">
        <v>14.433</v>
      </c>
      <c r="AO877" s="59">
        <f t="shared" si="203"/>
        <v>22.289000000000001</v>
      </c>
      <c r="AP877" s="58">
        <v>3.294</v>
      </c>
      <c r="AQ877" s="58">
        <v>5.7759999999999998</v>
      </c>
      <c r="AR877" s="58">
        <v>14.833</v>
      </c>
      <c r="AS877" s="59">
        <f t="shared" si="204"/>
        <v>23.902999999999999</v>
      </c>
      <c r="AT877" s="58">
        <v>33.155000000000001</v>
      </c>
      <c r="AU877" s="58">
        <v>23.11</v>
      </c>
      <c r="AV877" s="58">
        <v>23.346</v>
      </c>
      <c r="AW877" s="59">
        <f t="shared" si="205"/>
        <v>79.611000000000004</v>
      </c>
      <c r="AX877" s="58">
        <v>35.134999999999998</v>
      </c>
      <c r="AY877" s="58">
        <v>23.132000000000001</v>
      </c>
      <c r="AZ877" s="58">
        <v>41.783999999999999</v>
      </c>
      <c r="BA877" s="59">
        <f t="shared" si="206"/>
        <v>100.05099999999999</v>
      </c>
      <c r="BB877" s="58">
        <v>13.488</v>
      </c>
      <c r="BC877" s="58">
        <v>8.3209999999999997</v>
      </c>
      <c r="BD877" s="58">
        <v>18.634</v>
      </c>
      <c r="BE877" s="59">
        <f t="shared" si="207"/>
        <v>40.442999999999998</v>
      </c>
      <c r="BF877" s="60">
        <f t="shared" si="208"/>
        <v>604.77499999999998</v>
      </c>
      <c r="BG877" s="53">
        <f t="shared" si="210"/>
        <v>237.87700000000001</v>
      </c>
      <c r="BH877" s="53">
        <f t="shared" si="210"/>
        <v>137.10999999999999</v>
      </c>
      <c r="BI877" s="53">
        <f t="shared" si="210"/>
        <v>229.78800000000001</v>
      </c>
      <c r="BJ877" s="53">
        <f t="shared" si="209"/>
        <v>604.77499999999998</v>
      </c>
      <c r="BL877" s="40"/>
    </row>
    <row r="878" spans="1:64" ht="16.05" customHeight="1" x14ac:dyDescent="0.3">
      <c r="A878" s="55">
        <v>872</v>
      </c>
      <c r="B878" s="55" t="s">
        <v>52</v>
      </c>
      <c r="C878" s="55" t="s">
        <v>183</v>
      </c>
      <c r="D878" s="55" t="s">
        <v>54</v>
      </c>
      <c r="E878" s="55" t="s">
        <v>511</v>
      </c>
      <c r="F878" s="56">
        <v>3.3</v>
      </c>
      <c r="G878" s="57">
        <v>220</v>
      </c>
      <c r="H878" s="55" t="s">
        <v>50</v>
      </c>
      <c r="I878" s="53">
        <v>1396.739</v>
      </c>
      <c r="J878" s="58">
        <v>16.417999999999999</v>
      </c>
      <c r="K878" s="58">
        <v>37.521999999999998</v>
      </c>
      <c r="L878" s="58">
        <v>86.432000000000002</v>
      </c>
      <c r="M878" s="59">
        <f t="shared" si="196"/>
        <v>140.37200000000001</v>
      </c>
      <c r="N878" s="58">
        <v>9.6430000000000007</v>
      </c>
      <c r="O878" s="58">
        <v>35.816000000000003</v>
      </c>
      <c r="P878" s="58">
        <v>71.710999999999999</v>
      </c>
      <c r="Q878" s="59">
        <f t="shared" si="197"/>
        <v>117.17</v>
      </c>
      <c r="R878" s="58">
        <v>7.2469999999999999</v>
      </c>
      <c r="S878" s="58">
        <v>35.875999999999998</v>
      </c>
      <c r="T878" s="58">
        <v>77.010000000000005</v>
      </c>
      <c r="U878" s="59">
        <f t="shared" si="198"/>
        <v>120.13300000000001</v>
      </c>
      <c r="V878" s="58">
        <v>1.9530000000000001</v>
      </c>
      <c r="W878" s="58">
        <v>25.506</v>
      </c>
      <c r="X878" s="58">
        <v>74.831999999999994</v>
      </c>
      <c r="Y878" s="59">
        <f t="shared" si="199"/>
        <v>102.291</v>
      </c>
      <c r="Z878" s="58">
        <v>1.85</v>
      </c>
      <c r="AA878" s="58">
        <v>22.027000000000001</v>
      </c>
      <c r="AB878" s="58">
        <v>72.116</v>
      </c>
      <c r="AC878" s="59">
        <f t="shared" si="200"/>
        <v>95.992999999999995</v>
      </c>
      <c r="AD878" s="58">
        <v>2.1680000000000001</v>
      </c>
      <c r="AE878" s="58">
        <v>16.82</v>
      </c>
      <c r="AF878" s="58">
        <v>65.302999999999997</v>
      </c>
      <c r="AG878" s="59">
        <f t="shared" si="201"/>
        <v>84.290999999999997</v>
      </c>
      <c r="AH878" s="58">
        <v>4.6139999999999999</v>
      </c>
      <c r="AI878" s="58">
        <v>22.475999999999999</v>
      </c>
      <c r="AJ878" s="58">
        <v>70.994</v>
      </c>
      <c r="AK878" s="59">
        <f t="shared" si="202"/>
        <v>98.084000000000003</v>
      </c>
      <c r="AL878" s="58">
        <v>1.591</v>
      </c>
      <c r="AM878" s="58">
        <v>24.795000000000002</v>
      </c>
      <c r="AN878" s="58">
        <v>74.822000000000003</v>
      </c>
      <c r="AO878" s="59">
        <f t="shared" si="203"/>
        <v>101.208</v>
      </c>
      <c r="AP878" s="58">
        <v>5.258</v>
      </c>
      <c r="AQ878" s="58">
        <v>35.847999999999999</v>
      </c>
      <c r="AR878" s="58">
        <v>75.212000000000003</v>
      </c>
      <c r="AS878" s="59">
        <f t="shared" si="204"/>
        <v>116.31800000000001</v>
      </c>
      <c r="AT878" s="58">
        <v>8.6890000000000001</v>
      </c>
      <c r="AU878" s="58">
        <v>40.716000000000001</v>
      </c>
      <c r="AV878" s="58">
        <v>82.722999999999999</v>
      </c>
      <c r="AW878" s="59">
        <f t="shared" si="205"/>
        <v>132.12799999999999</v>
      </c>
      <c r="AX878" s="58">
        <v>22.338999999999999</v>
      </c>
      <c r="AY878" s="58">
        <v>39.042999999999999</v>
      </c>
      <c r="AZ878" s="58">
        <v>83.254999999999995</v>
      </c>
      <c r="BA878" s="59">
        <f t="shared" si="206"/>
        <v>144.637</v>
      </c>
      <c r="BB878" s="58">
        <v>20.036999999999999</v>
      </c>
      <c r="BC878" s="58">
        <v>38.442999999999998</v>
      </c>
      <c r="BD878" s="58">
        <v>85.634</v>
      </c>
      <c r="BE878" s="59">
        <f t="shared" si="207"/>
        <v>144.114</v>
      </c>
      <c r="BF878" s="60">
        <f t="shared" si="208"/>
        <v>1396.739</v>
      </c>
      <c r="BG878" s="53">
        <f t="shared" si="210"/>
        <v>101.80700000000002</v>
      </c>
      <c r="BH878" s="53">
        <f t="shared" si="210"/>
        <v>374.88800000000003</v>
      </c>
      <c r="BI878" s="53">
        <f t="shared" si="210"/>
        <v>920.04399999999998</v>
      </c>
      <c r="BJ878" s="53">
        <f t="shared" si="209"/>
        <v>1396.739</v>
      </c>
      <c r="BL878" s="40"/>
    </row>
    <row r="879" spans="1:64" ht="16.05" customHeight="1" x14ac:dyDescent="0.3">
      <c r="A879" s="55">
        <v>873</v>
      </c>
      <c r="B879" s="55" t="s">
        <v>52</v>
      </c>
      <c r="C879" s="55" t="s">
        <v>183</v>
      </c>
      <c r="D879" s="55" t="s">
        <v>54</v>
      </c>
      <c r="E879" s="55" t="s">
        <v>511</v>
      </c>
      <c r="F879" s="56">
        <v>6.6</v>
      </c>
      <c r="G879" s="57">
        <v>380</v>
      </c>
      <c r="H879" s="55" t="s">
        <v>50</v>
      </c>
      <c r="I879" s="53">
        <v>3720.9719979999995</v>
      </c>
      <c r="J879" s="58">
        <v>67</v>
      </c>
      <c r="K879" s="58">
        <v>94.000007999999994</v>
      </c>
      <c r="L879" s="58">
        <v>167.99999199999999</v>
      </c>
      <c r="M879" s="59">
        <f t="shared" si="196"/>
        <v>329</v>
      </c>
      <c r="N879" s="58">
        <v>71</v>
      </c>
      <c r="O879" s="58">
        <v>99.000007999999994</v>
      </c>
      <c r="P879" s="58">
        <v>129.99999600000001</v>
      </c>
      <c r="Q879" s="59">
        <f t="shared" si="197"/>
        <v>300.00000399999999</v>
      </c>
      <c r="R879" s="58">
        <v>81.999990999999994</v>
      </c>
      <c r="S879" s="58">
        <v>97.999998000000005</v>
      </c>
      <c r="T879" s="58">
        <v>148.00000399999999</v>
      </c>
      <c r="U879" s="59">
        <f t="shared" si="198"/>
        <v>327.99999300000002</v>
      </c>
      <c r="V879" s="58">
        <v>67.051000000000002</v>
      </c>
      <c r="W879" s="58">
        <v>87.340999999999994</v>
      </c>
      <c r="X879" s="58">
        <v>143.68899999999999</v>
      </c>
      <c r="Y879" s="59">
        <f t="shared" si="199"/>
        <v>298.08100000000002</v>
      </c>
      <c r="Z879" s="58">
        <v>81.635999999999996</v>
      </c>
      <c r="AA879" s="58">
        <v>108.16800000000001</v>
      </c>
      <c r="AB879" s="58">
        <v>175.61</v>
      </c>
      <c r="AC879" s="59">
        <f t="shared" si="200"/>
        <v>365.41399999999999</v>
      </c>
      <c r="AD879" s="58">
        <v>71.078000000000003</v>
      </c>
      <c r="AE879" s="58">
        <v>94.162999999999997</v>
      </c>
      <c r="AF879" s="58">
        <v>150.23599999999999</v>
      </c>
      <c r="AG879" s="59">
        <f t="shared" si="201"/>
        <v>315.47699999999998</v>
      </c>
      <c r="AH879" s="58">
        <v>100.99999800000001</v>
      </c>
      <c r="AI879" s="58">
        <v>125.00000799999999</v>
      </c>
      <c r="AJ879" s="58">
        <v>154.00000199999999</v>
      </c>
      <c r="AK879" s="59">
        <f t="shared" si="202"/>
        <v>380.00000799999998</v>
      </c>
      <c r="AL879" s="58">
        <v>64.999989999999997</v>
      </c>
      <c r="AM879" s="58">
        <v>91.000010000000003</v>
      </c>
      <c r="AN879" s="58">
        <v>150.000012</v>
      </c>
      <c r="AO879" s="59">
        <f t="shared" si="203"/>
        <v>306.00001199999997</v>
      </c>
      <c r="AP879" s="58">
        <v>45.999997999999998</v>
      </c>
      <c r="AQ879" s="58">
        <v>80.000010000000003</v>
      </c>
      <c r="AR879" s="58">
        <v>95</v>
      </c>
      <c r="AS879" s="59">
        <f t="shared" si="204"/>
        <v>221.00000800000001</v>
      </c>
      <c r="AT879" s="58">
        <v>60.000003</v>
      </c>
      <c r="AU879" s="58">
        <v>90.999988999999999</v>
      </c>
      <c r="AV879" s="58">
        <v>103.99999</v>
      </c>
      <c r="AW879" s="59">
        <f t="shared" si="205"/>
        <v>254.99998199999999</v>
      </c>
      <c r="AX879" s="58">
        <v>59.000003999999997</v>
      </c>
      <c r="AY879" s="58">
        <v>87.999994000000001</v>
      </c>
      <c r="AZ879" s="58">
        <v>142</v>
      </c>
      <c r="BA879" s="59">
        <f t="shared" si="206"/>
        <v>288.99999800000001</v>
      </c>
      <c r="BB879" s="58">
        <v>80.000007999999994</v>
      </c>
      <c r="BC879" s="58">
        <v>94.999996999999993</v>
      </c>
      <c r="BD879" s="58">
        <v>158.999988</v>
      </c>
      <c r="BE879" s="59">
        <f t="shared" si="207"/>
        <v>333.99999300000002</v>
      </c>
      <c r="BF879" s="60">
        <f t="shared" si="208"/>
        <v>3720.9719979999995</v>
      </c>
      <c r="BG879" s="53">
        <f t="shared" si="210"/>
        <v>850.76499200000001</v>
      </c>
      <c r="BH879" s="53">
        <f t="shared" si="210"/>
        <v>1150.6720219999997</v>
      </c>
      <c r="BI879" s="53">
        <f t="shared" si="210"/>
        <v>1719.5349840000001</v>
      </c>
      <c r="BJ879" s="53">
        <f t="shared" si="209"/>
        <v>3720.971998</v>
      </c>
      <c r="BL879" s="40"/>
    </row>
    <row r="880" spans="1:64" ht="16.05" customHeight="1" x14ac:dyDescent="0.3">
      <c r="A880" s="55">
        <v>874</v>
      </c>
      <c r="B880" s="55" t="s">
        <v>52</v>
      </c>
      <c r="C880" s="55" t="s">
        <v>183</v>
      </c>
      <c r="D880" s="55" t="s">
        <v>54</v>
      </c>
      <c r="E880" s="55" t="s">
        <v>511</v>
      </c>
      <c r="F880" s="56">
        <v>16.5</v>
      </c>
      <c r="G880" s="57">
        <v>380</v>
      </c>
      <c r="H880" s="55" t="s">
        <v>51</v>
      </c>
      <c r="I880" s="53">
        <v>2495.0839469999996</v>
      </c>
      <c r="J880" s="58">
        <v>54</v>
      </c>
      <c r="K880" s="58">
        <v>29.999995999999999</v>
      </c>
      <c r="L880" s="58">
        <v>64.999987000000004</v>
      </c>
      <c r="M880" s="59">
        <f t="shared" si="196"/>
        <v>148.99998299999999</v>
      </c>
      <c r="N880" s="58">
        <v>47</v>
      </c>
      <c r="O880" s="58">
        <v>22.000004000000001</v>
      </c>
      <c r="P880" s="58">
        <v>34.999996000000003</v>
      </c>
      <c r="Q880" s="59">
        <f t="shared" si="197"/>
        <v>104</v>
      </c>
      <c r="R880" s="58">
        <v>52.000010000000003</v>
      </c>
      <c r="S880" s="58">
        <v>22.999998000000001</v>
      </c>
      <c r="T880" s="58">
        <v>36.000003</v>
      </c>
      <c r="U880" s="59">
        <f t="shared" si="198"/>
        <v>111.000011</v>
      </c>
      <c r="V880" s="58">
        <v>58.491993999999998</v>
      </c>
      <c r="W880" s="58">
        <v>42.824002</v>
      </c>
      <c r="X880" s="58">
        <v>79.715999999999994</v>
      </c>
      <c r="Y880" s="59">
        <f t="shared" si="199"/>
        <v>181.03199599999999</v>
      </c>
      <c r="Z880" s="58">
        <v>129.75699</v>
      </c>
      <c r="AA880" s="58">
        <v>76.451003999999998</v>
      </c>
      <c r="AB880" s="58">
        <v>136.20799099999999</v>
      </c>
      <c r="AC880" s="59">
        <f t="shared" si="200"/>
        <v>342.41598499999998</v>
      </c>
      <c r="AD880" s="58">
        <v>134.532006</v>
      </c>
      <c r="AE880" s="58">
        <v>85.932002999999995</v>
      </c>
      <c r="AF880" s="58">
        <v>142.172</v>
      </c>
      <c r="AG880" s="59">
        <f t="shared" si="201"/>
        <v>362.63600899999994</v>
      </c>
      <c r="AH880" s="58">
        <v>97.999989999999997</v>
      </c>
      <c r="AI880" s="58">
        <v>65.999999000000003</v>
      </c>
      <c r="AJ880" s="58">
        <v>90.999990999999994</v>
      </c>
      <c r="AK880" s="59">
        <f t="shared" si="202"/>
        <v>254.99997999999999</v>
      </c>
      <c r="AL880" s="58">
        <v>67.000010000000003</v>
      </c>
      <c r="AM880" s="58">
        <v>33.999989999999997</v>
      </c>
      <c r="AN880" s="58">
        <v>74.999993000000003</v>
      </c>
      <c r="AO880" s="59">
        <f t="shared" si="203"/>
        <v>175.99999300000002</v>
      </c>
      <c r="AP880" s="58">
        <v>71.000005999999999</v>
      </c>
      <c r="AQ880" s="58">
        <v>45.999997999999998</v>
      </c>
      <c r="AR880" s="58">
        <v>76</v>
      </c>
      <c r="AS880" s="59">
        <f t="shared" si="204"/>
        <v>193.00000399999999</v>
      </c>
      <c r="AT880" s="58">
        <v>71</v>
      </c>
      <c r="AU880" s="58">
        <v>69.999989999999997</v>
      </c>
      <c r="AV880" s="58">
        <v>86</v>
      </c>
      <c r="AW880" s="59">
        <f t="shared" si="205"/>
        <v>226.99999</v>
      </c>
      <c r="AX880" s="58">
        <v>75.000009000000006</v>
      </c>
      <c r="AY880" s="58">
        <v>34.999999000000003</v>
      </c>
      <c r="AZ880" s="58">
        <v>55</v>
      </c>
      <c r="BA880" s="59">
        <f t="shared" si="206"/>
        <v>165.00000800000001</v>
      </c>
      <c r="BB880" s="58">
        <v>86.999989999999997</v>
      </c>
      <c r="BC880" s="58">
        <v>47.000005999999999</v>
      </c>
      <c r="BD880" s="58">
        <v>94.999992000000006</v>
      </c>
      <c r="BE880" s="59">
        <f t="shared" si="207"/>
        <v>228.99998800000003</v>
      </c>
      <c r="BF880" s="60">
        <f t="shared" si="208"/>
        <v>2495.0839469999996</v>
      </c>
      <c r="BG880" s="53">
        <f t="shared" si="210"/>
        <v>944.78100500000005</v>
      </c>
      <c r="BH880" s="53">
        <f t="shared" si="210"/>
        <v>578.20698900000002</v>
      </c>
      <c r="BI880" s="53">
        <f t="shared" si="210"/>
        <v>972.09595300000001</v>
      </c>
      <c r="BJ880" s="53">
        <f t="shared" si="209"/>
        <v>2495.0839470000001</v>
      </c>
      <c r="BL880" s="40"/>
    </row>
    <row r="881" spans="1:64" ht="16.05" customHeight="1" x14ac:dyDescent="0.3">
      <c r="A881" s="55">
        <v>875</v>
      </c>
      <c r="B881" s="55" t="s">
        <v>52</v>
      </c>
      <c r="C881" s="55" t="s">
        <v>59</v>
      </c>
      <c r="D881" s="55" t="s">
        <v>54</v>
      </c>
      <c r="E881" s="55" t="s">
        <v>511</v>
      </c>
      <c r="F881" s="56">
        <v>6.6</v>
      </c>
      <c r="G881" s="57">
        <v>380</v>
      </c>
      <c r="H881" s="55" t="s">
        <v>50</v>
      </c>
      <c r="I881" s="53">
        <v>298.19100000000003</v>
      </c>
      <c r="J881" s="58">
        <v>6.89</v>
      </c>
      <c r="K881" s="58">
        <v>5.9580000000000002</v>
      </c>
      <c r="L881" s="58">
        <v>13.288</v>
      </c>
      <c r="M881" s="59">
        <f t="shared" si="196"/>
        <v>26.135999999999999</v>
      </c>
      <c r="N881" s="58">
        <v>6.87</v>
      </c>
      <c r="O881" s="58">
        <v>5.7720000000000002</v>
      </c>
      <c r="P881" s="58">
        <v>10.689</v>
      </c>
      <c r="Q881" s="59">
        <f t="shared" si="197"/>
        <v>23.331</v>
      </c>
      <c r="R881" s="58">
        <v>8.1519999999999992</v>
      </c>
      <c r="S881" s="58">
        <v>6.3460000000000001</v>
      </c>
      <c r="T881" s="58">
        <v>11.718999999999999</v>
      </c>
      <c r="U881" s="59">
        <f t="shared" si="198"/>
        <v>26.216999999999999</v>
      </c>
      <c r="V881" s="58">
        <v>6.3289999999999997</v>
      </c>
      <c r="W881" s="58">
        <v>6.0739999999999998</v>
      </c>
      <c r="X881" s="58">
        <v>12.525</v>
      </c>
      <c r="Y881" s="59">
        <f t="shared" si="199"/>
        <v>24.927999999999997</v>
      </c>
      <c r="Z881" s="58">
        <v>7.2930000000000001</v>
      </c>
      <c r="AA881" s="58">
        <v>5.9210000000000003</v>
      </c>
      <c r="AB881" s="58">
        <v>12.207000000000001</v>
      </c>
      <c r="AC881" s="59">
        <f t="shared" si="200"/>
        <v>25.420999999999999</v>
      </c>
      <c r="AD881" s="58">
        <v>5.7130000000000001</v>
      </c>
      <c r="AE881" s="58">
        <v>4.2569999999999997</v>
      </c>
      <c r="AF881" s="58">
        <v>9.2370000000000001</v>
      </c>
      <c r="AG881" s="59">
        <f t="shared" si="201"/>
        <v>19.207000000000001</v>
      </c>
      <c r="AH881" s="58">
        <v>7.2839999999999998</v>
      </c>
      <c r="AI881" s="58">
        <v>6.2960000000000003</v>
      </c>
      <c r="AJ881" s="58">
        <v>11.534000000000001</v>
      </c>
      <c r="AK881" s="59">
        <f t="shared" si="202"/>
        <v>25.114000000000001</v>
      </c>
      <c r="AL881" s="58">
        <v>7.4290000000000003</v>
      </c>
      <c r="AM881" s="58">
        <v>5.9560000000000004</v>
      </c>
      <c r="AN881" s="58">
        <v>12.211</v>
      </c>
      <c r="AO881" s="59">
        <f t="shared" si="203"/>
        <v>25.596000000000004</v>
      </c>
      <c r="AP881" s="58">
        <v>7.306</v>
      </c>
      <c r="AQ881" s="58">
        <v>6.194</v>
      </c>
      <c r="AR881" s="58">
        <v>11.518000000000001</v>
      </c>
      <c r="AS881" s="59">
        <f t="shared" si="204"/>
        <v>25.018000000000001</v>
      </c>
      <c r="AT881" s="58">
        <v>7.14</v>
      </c>
      <c r="AU881" s="58">
        <v>6.7709999999999999</v>
      </c>
      <c r="AV881" s="58">
        <v>12.423</v>
      </c>
      <c r="AW881" s="59">
        <f t="shared" si="205"/>
        <v>26.334</v>
      </c>
      <c r="AX881" s="58">
        <v>7.2220000000000004</v>
      </c>
      <c r="AY881" s="58">
        <v>6.0090000000000003</v>
      </c>
      <c r="AZ881" s="58">
        <v>11.76</v>
      </c>
      <c r="BA881" s="59">
        <f t="shared" si="206"/>
        <v>24.991</v>
      </c>
      <c r="BB881" s="58">
        <v>7.5460000000000003</v>
      </c>
      <c r="BC881" s="58">
        <v>5.7809999999999997</v>
      </c>
      <c r="BD881" s="58">
        <v>12.571</v>
      </c>
      <c r="BE881" s="59">
        <f t="shared" si="207"/>
        <v>25.898</v>
      </c>
      <c r="BF881" s="60">
        <f t="shared" si="208"/>
        <v>298.19100000000003</v>
      </c>
      <c r="BG881" s="53">
        <f t="shared" si="210"/>
        <v>85.173999999999992</v>
      </c>
      <c r="BH881" s="53">
        <f t="shared" si="210"/>
        <v>71.335000000000008</v>
      </c>
      <c r="BI881" s="53">
        <f t="shared" si="210"/>
        <v>141.68199999999999</v>
      </c>
      <c r="BJ881" s="53">
        <f t="shared" si="209"/>
        <v>298.19100000000003</v>
      </c>
      <c r="BL881" s="40"/>
    </row>
    <row r="882" spans="1:64" ht="16.05" customHeight="1" x14ac:dyDescent="0.3">
      <c r="A882" s="55">
        <v>876</v>
      </c>
      <c r="B882" s="55" t="s">
        <v>52</v>
      </c>
      <c r="C882" s="55" t="s">
        <v>60</v>
      </c>
      <c r="D882" s="55" t="s">
        <v>54</v>
      </c>
      <c r="E882" s="55" t="s">
        <v>511</v>
      </c>
      <c r="F882" s="56">
        <v>3.3</v>
      </c>
      <c r="G882" s="57">
        <v>220</v>
      </c>
      <c r="H882" s="55" t="s">
        <v>50</v>
      </c>
      <c r="I882" s="53">
        <v>881.22500000000014</v>
      </c>
      <c r="J882" s="58">
        <v>17.79</v>
      </c>
      <c r="K882" s="58">
        <v>12.791</v>
      </c>
      <c r="L882" s="58">
        <v>50.225000000000001</v>
      </c>
      <c r="M882" s="59">
        <f t="shared" si="196"/>
        <v>80.805999999999997</v>
      </c>
      <c r="N882" s="58">
        <v>63.765999999999998</v>
      </c>
      <c r="O882" s="58">
        <v>53.033999999999999</v>
      </c>
      <c r="P882" s="58">
        <v>93.293000000000006</v>
      </c>
      <c r="Q882" s="59">
        <f t="shared" si="197"/>
        <v>210.09300000000002</v>
      </c>
      <c r="R882" s="58">
        <v>19.988</v>
      </c>
      <c r="S882" s="58">
        <v>14.472</v>
      </c>
      <c r="T882" s="58">
        <v>25.027999999999999</v>
      </c>
      <c r="U882" s="59">
        <f t="shared" si="198"/>
        <v>59.488</v>
      </c>
      <c r="V882" s="58">
        <v>16.291</v>
      </c>
      <c r="W882" s="58">
        <v>13.96</v>
      </c>
      <c r="X882" s="58">
        <v>26.873000000000001</v>
      </c>
      <c r="Y882" s="59">
        <f t="shared" si="199"/>
        <v>57.124000000000002</v>
      </c>
      <c r="Z882" s="58">
        <v>22.405999999999999</v>
      </c>
      <c r="AA882" s="58">
        <v>15.875999999999999</v>
      </c>
      <c r="AB882" s="58">
        <v>29.372</v>
      </c>
      <c r="AC882" s="59">
        <f t="shared" si="200"/>
        <v>67.653999999999996</v>
      </c>
      <c r="AD882" s="58">
        <v>18.260999999999999</v>
      </c>
      <c r="AE882" s="58">
        <v>13.656000000000001</v>
      </c>
      <c r="AF882" s="58">
        <v>25.92</v>
      </c>
      <c r="AG882" s="59">
        <f t="shared" si="201"/>
        <v>57.837000000000003</v>
      </c>
      <c r="AH882" s="58">
        <v>17.692</v>
      </c>
      <c r="AI882" s="58">
        <v>13.776999999999999</v>
      </c>
      <c r="AJ882" s="58">
        <v>22.965</v>
      </c>
      <c r="AK882" s="59">
        <f t="shared" si="202"/>
        <v>54.433999999999997</v>
      </c>
      <c r="AL882" s="58">
        <v>17.227</v>
      </c>
      <c r="AM882" s="58">
        <v>12.593999999999999</v>
      </c>
      <c r="AN882" s="58">
        <v>24.04</v>
      </c>
      <c r="AO882" s="59">
        <f t="shared" si="203"/>
        <v>53.860999999999997</v>
      </c>
      <c r="AP882" s="58">
        <v>17.504999999999999</v>
      </c>
      <c r="AQ882" s="58">
        <v>12.754</v>
      </c>
      <c r="AR882" s="58">
        <v>21.629000000000001</v>
      </c>
      <c r="AS882" s="59">
        <f t="shared" si="204"/>
        <v>51.888000000000005</v>
      </c>
      <c r="AT882" s="58">
        <v>16.734000000000002</v>
      </c>
      <c r="AU882" s="58">
        <v>13.667</v>
      </c>
      <c r="AV882" s="58">
        <v>24.305</v>
      </c>
      <c r="AW882" s="59">
        <f t="shared" si="205"/>
        <v>54.706000000000003</v>
      </c>
      <c r="AX882" s="58">
        <v>16.963999999999999</v>
      </c>
      <c r="AY882" s="58">
        <v>12.602</v>
      </c>
      <c r="AZ882" s="58">
        <v>23.861000000000001</v>
      </c>
      <c r="BA882" s="59">
        <f t="shared" si="206"/>
        <v>53.427</v>
      </c>
      <c r="BB882" s="58">
        <v>29.724</v>
      </c>
      <c r="BC882" s="58">
        <v>17.579000000000001</v>
      </c>
      <c r="BD882" s="58">
        <v>32.603999999999999</v>
      </c>
      <c r="BE882" s="59">
        <f t="shared" si="207"/>
        <v>79.906999999999996</v>
      </c>
      <c r="BF882" s="60">
        <f t="shared" si="208"/>
        <v>881.22500000000014</v>
      </c>
      <c r="BG882" s="53">
        <f t="shared" si="210"/>
        <v>274.34800000000001</v>
      </c>
      <c r="BH882" s="53">
        <f t="shared" si="210"/>
        <v>206.762</v>
      </c>
      <c r="BI882" s="53">
        <f t="shared" si="210"/>
        <v>400.11500000000001</v>
      </c>
      <c r="BJ882" s="53">
        <f t="shared" si="209"/>
        <v>881.22500000000002</v>
      </c>
      <c r="BL882" s="40"/>
    </row>
    <row r="883" spans="1:64" ht="16.05" customHeight="1" x14ac:dyDescent="0.3">
      <c r="A883" s="55">
        <v>877</v>
      </c>
      <c r="B883" s="55" t="s">
        <v>52</v>
      </c>
      <c r="C883" s="55" t="s">
        <v>61</v>
      </c>
      <c r="D883" s="55" t="s">
        <v>54</v>
      </c>
      <c r="E883" s="55" t="s">
        <v>511</v>
      </c>
      <c r="F883" s="56">
        <v>16.5</v>
      </c>
      <c r="G883" s="57">
        <v>380</v>
      </c>
      <c r="H883" s="55" t="s">
        <v>50</v>
      </c>
      <c r="I883" s="53">
        <v>3070.3820720000003</v>
      </c>
      <c r="J883" s="58">
        <v>68</v>
      </c>
      <c r="K883" s="58">
        <v>58.000008000000001</v>
      </c>
      <c r="L883" s="58">
        <v>89.000003000000007</v>
      </c>
      <c r="M883" s="59">
        <f t="shared" si="196"/>
        <v>215.00001100000003</v>
      </c>
      <c r="N883" s="58">
        <v>78.942999999999998</v>
      </c>
      <c r="O883" s="58">
        <v>53.604999999999997</v>
      </c>
      <c r="P883" s="58">
        <v>71.454999999999998</v>
      </c>
      <c r="Q883" s="59">
        <f t="shared" si="197"/>
        <v>204.00299999999999</v>
      </c>
      <c r="R883" s="58">
        <v>92.1</v>
      </c>
      <c r="S883" s="58">
        <v>58.296999999999997</v>
      </c>
      <c r="T883" s="58">
        <v>80.075000000000003</v>
      </c>
      <c r="U883" s="59">
        <f t="shared" si="198"/>
        <v>230.47199999999998</v>
      </c>
      <c r="V883" s="58">
        <v>74.162000000000006</v>
      </c>
      <c r="W883" s="58">
        <v>70.831000000000003</v>
      </c>
      <c r="X883" s="58">
        <v>94.402000000000001</v>
      </c>
      <c r="Y883" s="59">
        <f t="shared" si="199"/>
        <v>239.39499999999998</v>
      </c>
      <c r="Z883" s="58">
        <v>96.427999999999997</v>
      </c>
      <c r="AA883" s="58">
        <v>73.049000000000007</v>
      </c>
      <c r="AB883" s="58">
        <v>106.595</v>
      </c>
      <c r="AC883" s="59">
        <f t="shared" si="200"/>
        <v>276.072</v>
      </c>
      <c r="AD883" s="58">
        <v>91.236000000000004</v>
      </c>
      <c r="AE883" s="58">
        <v>67.542000000000002</v>
      </c>
      <c r="AF883" s="58">
        <v>102.66200000000001</v>
      </c>
      <c r="AG883" s="59">
        <f t="shared" si="201"/>
        <v>261.44000000000005</v>
      </c>
      <c r="AH883" s="58">
        <v>121</v>
      </c>
      <c r="AI883" s="58">
        <v>76</v>
      </c>
      <c r="AJ883" s="58">
        <v>112.000005</v>
      </c>
      <c r="AK883" s="59">
        <f t="shared" si="202"/>
        <v>309.00000499999999</v>
      </c>
      <c r="AL883" s="58">
        <v>91.000007999999994</v>
      </c>
      <c r="AM883" s="58">
        <v>61.000008000000001</v>
      </c>
      <c r="AN883" s="58">
        <v>97.000009000000006</v>
      </c>
      <c r="AO883" s="59">
        <f t="shared" si="203"/>
        <v>249.00002499999999</v>
      </c>
      <c r="AP883" s="58">
        <v>89.999998000000005</v>
      </c>
      <c r="AQ883" s="58">
        <v>72.000011999999998</v>
      </c>
      <c r="AR883" s="58">
        <v>106.00000799999999</v>
      </c>
      <c r="AS883" s="59">
        <f t="shared" si="204"/>
        <v>268.00001800000001</v>
      </c>
      <c r="AT883" s="58">
        <v>86.999996999999993</v>
      </c>
      <c r="AU883" s="58">
        <v>84.999992000000006</v>
      </c>
      <c r="AV883" s="58">
        <v>95.999988000000002</v>
      </c>
      <c r="AW883" s="59">
        <f t="shared" si="205"/>
        <v>267.999977</v>
      </c>
      <c r="AX883" s="58">
        <v>117.00000900000001</v>
      </c>
      <c r="AY883" s="58">
        <v>76.000005000000002</v>
      </c>
      <c r="AZ883" s="58">
        <v>132</v>
      </c>
      <c r="BA883" s="59">
        <f t="shared" si="206"/>
        <v>325.00001400000002</v>
      </c>
      <c r="BB883" s="58">
        <v>80.000007999999994</v>
      </c>
      <c r="BC883" s="58">
        <v>50.999999000000003</v>
      </c>
      <c r="BD883" s="58">
        <v>94.000015000000005</v>
      </c>
      <c r="BE883" s="59">
        <f t="shared" si="207"/>
        <v>225.000022</v>
      </c>
      <c r="BF883" s="60">
        <f t="shared" si="208"/>
        <v>3070.3820720000003</v>
      </c>
      <c r="BG883" s="53">
        <f t="shared" si="210"/>
        <v>1086.8690199999999</v>
      </c>
      <c r="BH883" s="53">
        <f t="shared" si="210"/>
        <v>802.32402400000001</v>
      </c>
      <c r="BI883" s="53">
        <f t="shared" si="210"/>
        <v>1181.1890280000002</v>
      </c>
      <c r="BJ883" s="53">
        <f t="shared" si="209"/>
        <v>3070.3820720000003</v>
      </c>
      <c r="BL883" s="40"/>
    </row>
    <row r="884" spans="1:64" ht="16.05" customHeight="1" x14ac:dyDescent="0.3">
      <c r="A884" s="55">
        <v>878</v>
      </c>
      <c r="B884" s="55" t="s">
        <v>52</v>
      </c>
      <c r="C884" s="55" t="s">
        <v>61</v>
      </c>
      <c r="D884" s="55" t="s">
        <v>54</v>
      </c>
      <c r="E884" s="55" t="s">
        <v>511</v>
      </c>
      <c r="F884" s="56">
        <v>11</v>
      </c>
      <c r="G884" s="57">
        <v>380</v>
      </c>
      <c r="H884" s="55" t="s">
        <v>51</v>
      </c>
      <c r="I884" s="53">
        <v>2966.0490060000002</v>
      </c>
      <c r="J884" s="58">
        <v>102</v>
      </c>
      <c r="K884" s="58">
        <v>61</v>
      </c>
      <c r="L884" s="58">
        <v>70.000012999999996</v>
      </c>
      <c r="M884" s="59">
        <f t="shared" si="196"/>
        <v>233.000013</v>
      </c>
      <c r="N884" s="58">
        <v>107</v>
      </c>
      <c r="O884" s="58">
        <v>61</v>
      </c>
      <c r="P884" s="58">
        <v>64.000004000000004</v>
      </c>
      <c r="Q884" s="59">
        <f t="shared" si="197"/>
        <v>232.00000399999999</v>
      </c>
      <c r="R884" s="58">
        <v>226.000001</v>
      </c>
      <c r="S884" s="58">
        <v>104</v>
      </c>
      <c r="T884" s="58">
        <v>105.00000799999999</v>
      </c>
      <c r="U884" s="59">
        <f t="shared" si="198"/>
        <v>435.00000899999998</v>
      </c>
      <c r="V884" s="58">
        <v>80.789995000000005</v>
      </c>
      <c r="W884" s="58">
        <v>56.360996</v>
      </c>
      <c r="X884" s="58">
        <v>60.200994000000001</v>
      </c>
      <c r="Y884" s="59">
        <f t="shared" si="199"/>
        <v>197.35198500000001</v>
      </c>
      <c r="Z884" s="58">
        <v>98.870001999999999</v>
      </c>
      <c r="AA884" s="58">
        <v>57.770995999999997</v>
      </c>
      <c r="AB884" s="58">
        <v>65.384996000000001</v>
      </c>
      <c r="AC884" s="59">
        <f t="shared" si="200"/>
        <v>222.025994</v>
      </c>
      <c r="AD884" s="58">
        <v>104.342007</v>
      </c>
      <c r="AE884" s="58">
        <v>53.045996000000002</v>
      </c>
      <c r="AF884" s="58">
        <v>59.283000000000001</v>
      </c>
      <c r="AG884" s="59">
        <f t="shared" si="201"/>
        <v>216.67100299999998</v>
      </c>
      <c r="AH884" s="58">
        <v>150.99999199999999</v>
      </c>
      <c r="AI884" s="58">
        <v>86.000000999999997</v>
      </c>
      <c r="AJ884" s="58">
        <v>93.999988000000002</v>
      </c>
      <c r="AK884" s="59">
        <f t="shared" si="202"/>
        <v>330.99998099999999</v>
      </c>
      <c r="AL884" s="58">
        <v>66</v>
      </c>
      <c r="AM884" s="58">
        <v>45.999997999999998</v>
      </c>
      <c r="AN884" s="58">
        <v>45.999996000000003</v>
      </c>
      <c r="AO884" s="59">
        <f t="shared" si="203"/>
        <v>157.99999400000002</v>
      </c>
      <c r="AP884" s="58">
        <v>86.000001999999995</v>
      </c>
      <c r="AQ884" s="58">
        <v>50.000008000000001</v>
      </c>
      <c r="AR884" s="58">
        <v>63.000005999999999</v>
      </c>
      <c r="AS884" s="59">
        <f t="shared" si="204"/>
        <v>199.00001600000002</v>
      </c>
      <c r="AT884" s="58">
        <v>124.00000199999999</v>
      </c>
      <c r="AU884" s="58">
        <v>78.999994999999998</v>
      </c>
      <c r="AV884" s="58">
        <v>72.000012999999996</v>
      </c>
      <c r="AW884" s="59">
        <f t="shared" si="205"/>
        <v>275.00000999999997</v>
      </c>
      <c r="AX884" s="58">
        <v>116.00001</v>
      </c>
      <c r="AY884" s="58">
        <v>62.999993000000003</v>
      </c>
      <c r="AZ884" s="58">
        <v>89</v>
      </c>
      <c r="BA884" s="59">
        <f t="shared" si="206"/>
        <v>268.00000299999999</v>
      </c>
      <c r="BB884" s="58">
        <v>93.000005999999999</v>
      </c>
      <c r="BC884" s="58">
        <v>47.999991000000001</v>
      </c>
      <c r="BD884" s="58">
        <v>57.999997</v>
      </c>
      <c r="BE884" s="59">
        <f t="shared" si="207"/>
        <v>198.99999400000002</v>
      </c>
      <c r="BF884" s="60">
        <f t="shared" si="208"/>
        <v>2966.0490060000002</v>
      </c>
      <c r="BG884" s="53">
        <f t="shared" si="210"/>
        <v>1355.0020169999998</v>
      </c>
      <c r="BH884" s="53">
        <f t="shared" si="210"/>
        <v>765.17797399999995</v>
      </c>
      <c r="BI884" s="53">
        <f t="shared" si="210"/>
        <v>845.86901499999999</v>
      </c>
      <c r="BJ884" s="53">
        <f t="shared" si="209"/>
        <v>2966.0490060000002</v>
      </c>
      <c r="BL884" s="40"/>
    </row>
    <row r="885" spans="1:64" ht="16.05" customHeight="1" x14ac:dyDescent="0.3">
      <c r="A885" s="55">
        <v>879</v>
      </c>
      <c r="B885" s="55" t="s">
        <v>52</v>
      </c>
      <c r="C885" s="55" t="s">
        <v>62</v>
      </c>
      <c r="D885" s="55" t="s">
        <v>54</v>
      </c>
      <c r="E885" s="55" t="s">
        <v>511</v>
      </c>
      <c r="F885" s="56">
        <v>6.6</v>
      </c>
      <c r="G885" s="57">
        <v>380</v>
      </c>
      <c r="H885" s="55" t="s">
        <v>51</v>
      </c>
      <c r="I885" s="53">
        <v>0</v>
      </c>
      <c r="J885" s="58">
        <v>0</v>
      </c>
      <c r="K885" s="58">
        <v>0</v>
      </c>
      <c r="L885" s="58">
        <v>0</v>
      </c>
      <c r="M885" s="59">
        <f t="shared" si="196"/>
        <v>0</v>
      </c>
      <c r="N885" s="58">
        <v>0</v>
      </c>
      <c r="O885" s="58">
        <v>0</v>
      </c>
      <c r="P885" s="58">
        <v>0</v>
      </c>
      <c r="Q885" s="59">
        <f t="shared" si="197"/>
        <v>0</v>
      </c>
      <c r="R885" s="58">
        <v>0</v>
      </c>
      <c r="S885" s="58">
        <v>0</v>
      </c>
      <c r="T885" s="58">
        <v>0</v>
      </c>
      <c r="U885" s="59">
        <f t="shared" si="198"/>
        <v>0</v>
      </c>
      <c r="V885" s="58">
        <v>0</v>
      </c>
      <c r="W885" s="58">
        <v>0</v>
      </c>
      <c r="X885" s="58">
        <v>0</v>
      </c>
      <c r="Y885" s="59">
        <f t="shared" si="199"/>
        <v>0</v>
      </c>
      <c r="Z885" s="58">
        <v>0</v>
      </c>
      <c r="AA885" s="58">
        <v>0</v>
      </c>
      <c r="AB885" s="58">
        <v>0</v>
      </c>
      <c r="AC885" s="59">
        <f t="shared" si="200"/>
        <v>0</v>
      </c>
      <c r="AD885" s="58">
        <v>0</v>
      </c>
      <c r="AE885" s="58">
        <v>0</v>
      </c>
      <c r="AF885" s="58">
        <v>0</v>
      </c>
      <c r="AG885" s="59">
        <f t="shared" si="201"/>
        <v>0</v>
      </c>
      <c r="AH885" s="58">
        <v>0</v>
      </c>
      <c r="AI885" s="58">
        <v>0</v>
      </c>
      <c r="AJ885" s="58">
        <v>0</v>
      </c>
      <c r="AK885" s="59">
        <f t="shared" si="202"/>
        <v>0</v>
      </c>
      <c r="AL885" s="58">
        <v>0</v>
      </c>
      <c r="AM885" s="58">
        <v>0</v>
      </c>
      <c r="AN885" s="58">
        <v>0</v>
      </c>
      <c r="AO885" s="59">
        <f t="shared" si="203"/>
        <v>0</v>
      </c>
      <c r="AP885" s="58">
        <v>0</v>
      </c>
      <c r="AQ885" s="58">
        <v>0</v>
      </c>
      <c r="AR885" s="58">
        <v>0</v>
      </c>
      <c r="AS885" s="59">
        <f t="shared" si="204"/>
        <v>0</v>
      </c>
      <c r="AT885" s="58">
        <v>0</v>
      </c>
      <c r="AU885" s="58">
        <v>0</v>
      </c>
      <c r="AV885" s="58">
        <v>0</v>
      </c>
      <c r="AW885" s="59">
        <f t="shared" si="205"/>
        <v>0</v>
      </c>
      <c r="AX885" s="58">
        <v>0</v>
      </c>
      <c r="AY885" s="58">
        <v>0</v>
      </c>
      <c r="AZ885" s="58">
        <v>0</v>
      </c>
      <c r="BA885" s="59">
        <f t="shared" si="206"/>
        <v>0</v>
      </c>
      <c r="BB885" s="58">
        <v>0</v>
      </c>
      <c r="BC885" s="58">
        <v>0</v>
      </c>
      <c r="BD885" s="58">
        <v>0</v>
      </c>
      <c r="BE885" s="59">
        <f t="shared" si="207"/>
        <v>0</v>
      </c>
      <c r="BF885" s="60">
        <f t="shared" si="208"/>
        <v>0</v>
      </c>
      <c r="BG885" s="53">
        <f t="shared" si="210"/>
        <v>0</v>
      </c>
      <c r="BH885" s="53">
        <f t="shared" si="210"/>
        <v>0</v>
      </c>
      <c r="BI885" s="53">
        <f t="shared" si="210"/>
        <v>0</v>
      </c>
      <c r="BJ885" s="53">
        <f t="shared" si="209"/>
        <v>0</v>
      </c>
      <c r="BL885" s="40"/>
    </row>
    <row r="886" spans="1:64" ht="16.05" customHeight="1" x14ac:dyDescent="0.3">
      <c r="A886" s="55">
        <v>880</v>
      </c>
      <c r="B886" s="55" t="s">
        <v>52</v>
      </c>
      <c r="C886" s="55" t="s">
        <v>62</v>
      </c>
      <c r="D886" s="55" t="s">
        <v>54</v>
      </c>
      <c r="E886" s="55" t="s">
        <v>511</v>
      </c>
      <c r="F886" s="56">
        <v>16.5</v>
      </c>
      <c r="G886" s="57">
        <v>380</v>
      </c>
      <c r="H886" s="55" t="s">
        <v>50</v>
      </c>
      <c r="I886" s="53">
        <v>12872.907000000001</v>
      </c>
      <c r="J886" s="58">
        <v>891.93799999999999</v>
      </c>
      <c r="K886" s="58">
        <v>679.221</v>
      </c>
      <c r="L886" s="58">
        <v>1252.664</v>
      </c>
      <c r="M886" s="59">
        <f t="shared" si="196"/>
        <v>2823.8230000000003</v>
      </c>
      <c r="N886" s="58">
        <v>550.04200000000003</v>
      </c>
      <c r="O886" s="58">
        <v>366.51100000000002</v>
      </c>
      <c r="P886" s="58">
        <v>623.45799999999997</v>
      </c>
      <c r="Q886" s="59">
        <f t="shared" si="197"/>
        <v>1540.011</v>
      </c>
      <c r="R886" s="58">
        <v>225.61</v>
      </c>
      <c r="S886" s="58">
        <v>158.45099999999999</v>
      </c>
      <c r="T886" s="58">
        <v>233.42400000000001</v>
      </c>
      <c r="U886" s="59">
        <f t="shared" si="198"/>
        <v>617.48500000000001</v>
      </c>
      <c r="V886" s="58">
        <v>188.517</v>
      </c>
      <c r="W886" s="58">
        <v>200.345</v>
      </c>
      <c r="X886" s="58">
        <v>269.13799999999998</v>
      </c>
      <c r="Y886" s="59">
        <f t="shared" si="199"/>
        <v>658</v>
      </c>
      <c r="Z886" s="58">
        <v>256.40499999999997</v>
      </c>
      <c r="AA886" s="58">
        <v>213.66499999999999</v>
      </c>
      <c r="AB886" s="58">
        <v>296.99700000000001</v>
      </c>
      <c r="AC886" s="59">
        <f t="shared" si="200"/>
        <v>767.06700000000001</v>
      </c>
      <c r="AD886" s="58">
        <v>375.85300000000001</v>
      </c>
      <c r="AE886" s="58">
        <v>197.93600000000001</v>
      </c>
      <c r="AF886" s="58">
        <v>313.42599999999999</v>
      </c>
      <c r="AG886" s="59">
        <f t="shared" si="201"/>
        <v>887.21499999999992</v>
      </c>
      <c r="AH886" s="58">
        <v>271.33600000000001</v>
      </c>
      <c r="AI886" s="58">
        <v>230.18100000000001</v>
      </c>
      <c r="AJ886" s="58">
        <v>281.92399999999998</v>
      </c>
      <c r="AK886" s="59">
        <f t="shared" si="202"/>
        <v>783.44100000000003</v>
      </c>
      <c r="AL886" s="58">
        <v>357.03500000000003</v>
      </c>
      <c r="AM886" s="58">
        <v>222.46100000000001</v>
      </c>
      <c r="AN886" s="58">
        <v>385.41699999999997</v>
      </c>
      <c r="AO886" s="59">
        <f t="shared" si="203"/>
        <v>964.91300000000001</v>
      </c>
      <c r="AP886" s="58">
        <v>235.58699999999999</v>
      </c>
      <c r="AQ886" s="58">
        <v>180.13</v>
      </c>
      <c r="AR886" s="58">
        <v>324.09399999999999</v>
      </c>
      <c r="AS886" s="59">
        <f t="shared" si="204"/>
        <v>739.81099999999992</v>
      </c>
      <c r="AT886" s="58">
        <v>259.43599999999998</v>
      </c>
      <c r="AU886" s="58">
        <v>202.02799999999999</v>
      </c>
      <c r="AV886" s="58">
        <v>323.16500000000002</v>
      </c>
      <c r="AW886" s="59">
        <f t="shared" si="205"/>
        <v>784.62899999999991</v>
      </c>
      <c r="AX886" s="58">
        <v>436.44200000000001</v>
      </c>
      <c r="AY886" s="58">
        <v>283.28399999999999</v>
      </c>
      <c r="AZ886" s="58">
        <v>545.04499999999996</v>
      </c>
      <c r="BA886" s="59">
        <f t="shared" si="206"/>
        <v>1264.771</v>
      </c>
      <c r="BB886" s="58">
        <v>354.03399999999999</v>
      </c>
      <c r="BC886" s="58">
        <v>234.095</v>
      </c>
      <c r="BD886" s="58">
        <v>453.61200000000002</v>
      </c>
      <c r="BE886" s="59">
        <f t="shared" si="207"/>
        <v>1041.741</v>
      </c>
      <c r="BF886" s="60">
        <f t="shared" si="208"/>
        <v>12872.907000000001</v>
      </c>
      <c r="BG886" s="53">
        <f t="shared" si="210"/>
        <v>4402.2349999999997</v>
      </c>
      <c r="BH886" s="53">
        <f t="shared" si="210"/>
        <v>3168.3079999999995</v>
      </c>
      <c r="BI886" s="53">
        <f t="shared" si="210"/>
        <v>5302.3639999999996</v>
      </c>
      <c r="BJ886" s="53">
        <f t="shared" si="209"/>
        <v>12872.906999999999</v>
      </c>
      <c r="BL886" s="40"/>
    </row>
    <row r="887" spans="1:64" ht="16.05" customHeight="1" x14ac:dyDescent="0.3">
      <c r="A887" s="55">
        <v>881</v>
      </c>
      <c r="B887" s="55" t="s">
        <v>52</v>
      </c>
      <c r="C887" s="55" t="s">
        <v>62</v>
      </c>
      <c r="D887" s="55" t="s">
        <v>54</v>
      </c>
      <c r="E887" s="55" t="s">
        <v>511</v>
      </c>
      <c r="F887" s="56">
        <v>53</v>
      </c>
      <c r="G887" s="57">
        <v>380</v>
      </c>
      <c r="H887" s="55" t="s">
        <v>51</v>
      </c>
      <c r="I887" s="53">
        <v>30111.400005999996</v>
      </c>
      <c r="J887" s="58">
        <v>801</v>
      </c>
      <c r="K887" s="58">
        <v>657.00000399999999</v>
      </c>
      <c r="L887" s="58">
        <v>949.99999500000001</v>
      </c>
      <c r="M887" s="59">
        <f t="shared" si="196"/>
        <v>2407.9999990000001</v>
      </c>
      <c r="N887" s="58">
        <v>758</v>
      </c>
      <c r="O887" s="58">
        <v>630</v>
      </c>
      <c r="P887" s="58">
        <v>671.00000399999999</v>
      </c>
      <c r="Q887" s="59">
        <f t="shared" si="197"/>
        <v>2059.000004</v>
      </c>
      <c r="R887" s="58">
        <v>897</v>
      </c>
      <c r="S887" s="58">
        <v>711.99999600000001</v>
      </c>
      <c r="T887" s="58">
        <v>731.00000599999998</v>
      </c>
      <c r="U887" s="59">
        <f t="shared" si="198"/>
        <v>2340.0000019999998</v>
      </c>
      <c r="V887" s="58">
        <v>757.30000500000006</v>
      </c>
      <c r="W887" s="58">
        <v>844.32499399999995</v>
      </c>
      <c r="X887" s="58">
        <v>870.75000599999998</v>
      </c>
      <c r="Y887" s="59">
        <f t="shared" si="199"/>
        <v>2472.3750049999999</v>
      </c>
      <c r="Z887" s="58">
        <v>1133.4000040000001</v>
      </c>
      <c r="AA887" s="58">
        <v>1003.27499</v>
      </c>
      <c r="AB887" s="58">
        <v>1061.3000059999999</v>
      </c>
      <c r="AC887" s="59">
        <f t="shared" si="200"/>
        <v>3197.9749999999999</v>
      </c>
      <c r="AD887" s="58">
        <v>1012.400004</v>
      </c>
      <c r="AE887" s="58">
        <v>702.00000299999999</v>
      </c>
      <c r="AF887" s="58">
        <v>726.65</v>
      </c>
      <c r="AG887" s="59">
        <f t="shared" si="201"/>
        <v>2441.0500069999998</v>
      </c>
      <c r="AH887" s="58">
        <v>447.99999200000002</v>
      </c>
      <c r="AI887" s="58">
        <v>353.00000799999998</v>
      </c>
      <c r="AJ887" s="58">
        <v>401.99999200000002</v>
      </c>
      <c r="AK887" s="59">
        <f t="shared" si="202"/>
        <v>1202.999992</v>
      </c>
      <c r="AL887" s="58">
        <v>636.00000199999999</v>
      </c>
      <c r="AM887" s="58">
        <v>452.00000399999999</v>
      </c>
      <c r="AN887" s="58">
        <v>508.00000399999999</v>
      </c>
      <c r="AO887" s="59">
        <f t="shared" si="203"/>
        <v>1596.00001</v>
      </c>
      <c r="AP887" s="58">
        <v>920.00000399999999</v>
      </c>
      <c r="AQ887" s="58">
        <v>743.99999200000002</v>
      </c>
      <c r="AR887" s="58">
        <v>848.99999400000002</v>
      </c>
      <c r="AS887" s="59">
        <f t="shared" si="204"/>
        <v>2512.9999900000003</v>
      </c>
      <c r="AT887" s="58">
        <v>1008.999999</v>
      </c>
      <c r="AU887" s="58">
        <v>917.00000399999999</v>
      </c>
      <c r="AV887" s="58">
        <v>996.00000299999999</v>
      </c>
      <c r="AW887" s="59">
        <f t="shared" si="205"/>
        <v>2922.0000060000002</v>
      </c>
      <c r="AX887" s="58">
        <v>1428</v>
      </c>
      <c r="AY887" s="58">
        <v>982.99999600000001</v>
      </c>
      <c r="AZ887" s="58">
        <v>1635</v>
      </c>
      <c r="BA887" s="59">
        <f t="shared" si="206"/>
        <v>4045.999996</v>
      </c>
      <c r="BB887" s="58">
        <v>1151.999992</v>
      </c>
      <c r="BC887" s="58">
        <v>730.00000499999999</v>
      </c>
      <c r="BD887" s="58">
        <v>1030.999998</v>
      </c>
      <c r="BE887" s="59">
        <f t="shared" si="207"/>
        <v>2912.9999950000001</v>
      </c>
      <c r="BF887" s="60">
        <f t="shared" si="208"/>
        <v>30111.400005999996</v>
      </c>
      <c r="BG887" s="53">
        <f t="shared" si="210"/>
        <v>10952.100001999999</v>
      </c>
      <c r="BH887" s="53">
        <f t="shared" si="210"/>
        <v>8727.5999960000008</v>
      </c>
      <c r="BI887" s="53">
        <f t="shared" si="210"/>
        <v>10431.700008</v>
      </c>
      <c r="BJ887" s="53">
        <f t="shared" si="209"/>
        <v>30111.400006</v>
      </c>
      <c r="BL887" s="40"/>
    </row>
    <row r="888" spans="1:64" ht="16.05" customHeight="1" x14ac:dyDescent="0.3">
      <c r="A888" s="55">
        <v>882</v>
      </c>
      <c r="B888" s="55" t="s">
        <v>52</v>
      </c>
      <c r="C888" s="55" t="s">
        <v>212</v>
      </c>
      <c r="D888" s="55" t="s">
        <v>54</v>
      </c>
      <c r="E888" s="55" t="s">
        <v>511</v>
      </c>
      <c r="F888" s="56">
        <v>35</v>
      </c>
      <c r="G888" s="57">
        <v>380</v>
      </c>
      <c r="H888" s="55" t="s">
        <v>51</v>
      </c>
      <c r="I888" s="53">
        <v>580.34999000000005</v>
      </c>
      <c r="J888" s="58">
        <v>5</v>
      </c>
      <c r="K888" s="58">
        <v>3.9999959999999999</v>
      </c>
      <c r="L888" s="58">
        <v>8.0000029999999995</v>
      </c>
      <c r="M888" s="59">
        <f t="shared" si="196"/>
        <v>16.999998999999999</v>
      </c>
      <c r="N888" s="58">
        <v>5</v>
      </c>
      <c r="O888" s="58">
        <v>2.9999920000000002</v>
      </c>
      <c r="P888" s="58">
        <v>6.9999880000000001</v>
      </c>
      <c r="Q888" s="59">
        <f t="shared" si="197"/>
        <v>14.999980000000001</v>
      </c>
      <c r="R888" s="58">
        <v>6.0000099999999996</v>
      </c>
      <c r="S888" s="58">
        <v>5.0000030000000004</v>
      </c>
      <c r="T888" s="58">
        <v>6.9999969999999996</v>
      </c>
      <c r="U888" s="59">
        <f t="shared" si="198"/>
        <v>18.00001</v>
      </c>
      <c r="V888" s="58">
        <v>113.74999800000001</v>
      </c>
      <c r="W888" s="58">
        <v>99.375004000000004</v>
      </c>
      <c r="X888" s="58">
        <v>193.74999600000001</v>
      </c>
      <c r="Y888" s="59">
        <f t="shared" si="199"/>
        <v>406.87499800000001</v>
      </c>
      <c r="Z888" s="58">
        <v>4.5499960000000002</v>
      </c>
      <c r="AA888" s="58">
        <v>3.45</v>
      </c>
      <c r="AB888" s="58">
        <v>6.8249880000000003</v>
      </c>
      <c r="AC888" s="59">
        <f t="shared" si="200"/>
        <v>14.824984000000001</v>
      </c>
      <c r="AD888" s="58">
        <v>4.0750080000000004</v>
      </c>
      <c r="AE888" s="58">
        <v>2.975006</v>
      </c>
      <c r="AF888" s="58">
        <v>5.6</v>
      </c>
      <c r="AG888" s="59">
        <f t="shared" si="201"/>
        <v>12.650014000000001</v>
      </c>
      <c r="AH888" s="58">
        <v>5.000006</v>
      </c>
      <c r="AI888" s="58">
        <v>3.9999959999999999</v>
      </c>
      <c r="AJ888" s="58">
        <v>6.9999969999999996</v>
      </c>
      <c r="AK888" s="59">
        <f t="shared" si="202"/>
        <v>15.999998999999999</v>
      </c>
      <c r="AL888" s="58">
        <v>3.9999959999999999</v>
      </c>
      <c r="AM888" s="58">
        <v>3.0000019999999998</v>
      </c>
      <c r="AN888" s="58">
        <v>5.9999859999999998</v>
      </c>
      <c r="AO888" s="59">
        <f t="shared" si="203"/>
        <v>12.999984</v>
      </c>
      <c r="AP888" s="58">
        <v>5.000006</v>
      </c>
      <c r="AQ888" s="58">
        <v>4.0000099999999996</v>
      </c>
      <c r="AR888" s="58">
        <v>7.0000140000000002</v>
      </c>
      <c r="AS888" s="59">
        <f t="shared" si="204"/>
        <v>16.000029999999999</v>
      </c>
      <c r="AT888" s="58">
        <v>4.9999950000000002</v>
      </c>
      <c r="AU888" s="58">
        <v>3.9999980000000002</v>
      </c>
      <c r="AV888" s="58">
        <v>7.0000070000000001</v>
      </c>
      <c r="AW888" s="59">
        <f t="shared" si="205"/>
        <v>16</v>
      </c>
      <c r="AX888" s="58">
        <v>4.9999950000000002</v>
      </c>
      <c r="AY888" s="58">
        <v>3.9999950000000002</v>
      </c>
      <c r="AZ888" s="58">
        <v>8</v>
      </c>
      <c r="BA888" s="59">
        <f t="shared" si="206"/>
        <v>16.99999</v>
      </c>
      <c r="BB888" s="58">
        <v>5.999994</v>
      </c>
      <c r="BC888" s="58">
        <v>3.9999929999999999</v>
      </c>
      <c r="BD888" s="58">
        <v>8.0000149999999994</v>
      </c>
      <c r="BE888" s="59">
        <f t="shared" si="207"/>
        <v>18.000002000000002</v>
      </c>
      <c r="BF888" s="60">
        <f t="shared" si="208"/>
        <v>580.34999000000005</v>
      </c>
      <c r="BG888" s="53">
        <f t="shared" si="210"/>
        <v>168.37500400000005</v>
      </c>
      <c r="BH888" s="53">
        <f t="shared" si="210"/>
        <v>140.799995</v>
      </c>
      <c r="BI888" s="53">
        <f t="shared" si="210"/>
        <v>271.17499100000003</v>
      </c>
      <c r="BJ888" s="53">
        <f t="shared" si="209"/>
        <v>580.34999000000016</v>
      </c>
      <c r="BL888" s="40"/>
    </row>
    <row r="889" spans="1:64" ht="16.05" customHeight="1" x14ac:dyDescent="0.3">
      <c r="A889" s="55">
        <v>883</v>
      </c>
      <c r="B889" s="55" t="s">
        <v>52</v>
      </c>
      <c r="C889" s="55" t="s">
        <v>212</v>
      </c>
      <c r="D889" s="55" t="s">
        <v>54</v>
      </c>
      <c r="E889" s="55" t="s">
        <v>511</v>
      </c>
      <c r="F889" s="56">
        <v>1.7</v>
      </c>
      <c r="G889" s="57">
        <v>220</v>
      </c>
      <c r="H889" s="55" t="s">
        <v>51</v>
      </c>
      <c r="I889" s="53">
        <v>170.06594299999998</v>
      </c>
      <c r="J889" s="58">
        <v>4</v>
      </c>
      <c r="K889" s="58">
        <v>2.9999920000000002</v>
      </c>
      <c r="L889" s="58">
        <v>7.000013</v>
      </c>
      <c r="M889" s="59">
        <f t="shared" si="196"/>
        <v>14.000005000000002</v>
      </c>
      <c r="N889" s="58">
        <v>4</v>
      </c>
      <c r="O889" s="58">
        <v>3.9999959999999999</v>
      </c>
      <c r="P889" s="58">
        <v>6.0000080000000002</v>
      </c>
      <c r="Q889" s="59">
        <f t="shared" si="197"/>
        <v>14.000004000000001</v>
      </c>
      <c r="R889" s="58">
        <v>4.9999929999999999</v>
      </c>
      <c r="S889" s="58">
        <v>3.0000010000000001</v>
      </c>
      <c r="T889" s="58">
        <v>5.999994</v>
      </c>
      <c r="U889" s="59">
        <f t="shared" si="198"/>
        <v>13.999988</v>
      </c>
      <c r="V889" s="58">
        <v>4.3609939999999998</v>
      </c>
      <c r="W889" s="58">
        <v>3.6109939999999998</v>
      </c>
      <c r="X889" s="58">
        <v>6.9189959999999999</v>
      </c>
      <c r="Y889" s="59">
        <f t="shared" si="199"/>
        <v>14.890984</v>
      </c>
      <c r="Z889" s="58">
        <v>5.11599</v>
      </c>
      <c r="AA889" s="58">
        <v>3.6780080000000002</v>
      </c>
      <c r="AB889" s="58">
        <v>6.9219939999999998</v>
      </c>
      <c r="AC889" s="59">
        <f t="shared" si="200"/>
        <v>15.715992</v>
      </c>
      <c r="AD889" s="58">
        <v>4.9960050000000003</v>
      </c>
      <c r="AE889" s="58">
        <v>3.6259980000000001</v>
      </c>
      <c r="AF889" s="58">
        <v>6.8369999999999997</v>
      </c>
      <c r="AG889" s="59">
        <f t="shared" si="201"/>
        <v>15.459002999999999</v>
      </c>
      <c r="AH889" s="58">
        <v>3.9999959999999999</v>
      </c>
      <c r="AI889" s="58">
        <v>2.999994</v>
      </c>
      <c r="AJ889" s="58">
        <v>5.999994</v>
      </c>
      <c r="AK889" s="59">
        <f t="shared" si="202"/>
        <v>12.999984000000001</v>
      </c>
      <c r="AL889" s="58">
        <v>5.000006</v>
      </c>
      <c r="AM889" s="58">
        <v>4.0000099999999996</v>
      </c>
      <c r="AN889" s="58">
        <v>5.9999859999999998</v>
      </c>
      <c r="AO889" s="59">
        <f t="shared" si="203"/>
        <v>15.000001999999999</v>
      </c>
      <c r="AP889" s="58">
        <v>3.9999959999999999</v>
      </c>
      <c r="AQ889" s="58">
        <v>3.0000019999999998</v>
      </c>
      <c r="AR889" s="58">
        <v>6.000006</v>
      </c>
      <c r="AS889" s="59">
        <f t="shared" si="204"/>
        <v>13.000004000000001</v>
      </c>
      <c r="AT889" s="58">
        <v>4.9999950000000002</v>
      </c>
      <c r="AU889" s="58">
        <v>2.9999959999999999</v>
      </c>
      <c r="AV889" s="58">
        <v>5.9999859999999998</v>
      </c>
      <c r="AW889" s="59">
        <f t="shared" si="205"/>
        <v>13.999976999999999</v>
      </c>
      <c r="AX889" s="58">
        <v>3.9999959999999999</v>
      </c>
      <c r="AY889" s="58">
        <v>3.9999950000000002</v>
      </c>
      <c r="AZ889" s="58">
        <v>6</v>
      </c>
      <c r="BA889" s="59">
        <f t="shared" si="206"/>
        <v>13.999991</v>
      </c>
      <c r="BB889" s="58">
        <v>5.000006</v>
      </c>
      <c r="BC889" s="58">
        <v>1.9999979999999999</v>
      </c>
      <c r="BD889" s="58">
        <v>6.0000049999999998</v>
      </c>
      <c r="BE889" s="59">
        <f t="shared" si="207"/>
        <v>13.000008999999999</v>
      </c>
      <c r="BF889" s="60">
        <f t="shared" si="208"/>
        <v>170.06594299999998</v>
      </c>
      <c r="BG889" s="53">
        <f t="shared" si="210"/>
        <v>54.472977000000007</v>
      </c>
      <c r="BH889" s="53">
        <f t="shared" si="210"/>
        <v>39.914983999999997</v>
      </c>
      <c r="BI889" s="53">
        <f t="shared" si="210"/>
        <v>75.677982</v>
      </c>
      <c r="BJ889" s="53">
        <f t="shared" si="209"/>
        <v>170.065943</v>
      </c>
      <c r="BL889" s="40"/>
    </row>
    <row r="890" spans="1:64" ht="16.05" customHeight="1" x14ac:dyDescent="0.3">
      <c r="A890" s="55">
        <v>884</v>
      </c>
      <c r="B890" s="55" t="s">
        <v>52</v>
      </c>
      <c r="C890" s="55" t="s">
        <v>165</v>
      </c>
      <c r="D890" s="55" t="s">
        <v>54</v>
      </c>
      <c r="E890" s="55" t="s">
        <v>511</v>
      </c>
      <c r="F890" s="56">
        <v>11</v>
      </c>
      <c r="G890" s="57">
        <v>380</v>
      </c>
      <c r="H890" s="55" t="s">
        <v>51</v>
      </c>
      <c r="I890" s="53">
        <v>121.513983</v>
      </c>
      <c r="J890" s="58">
        <v>3</v>
      </c>
      <c r="K890" s="58">
        <v>2.9999920000000002</v>
      </c>
      <c r="L890" s="58">
        <v>4.9999950000000002</v>
      </c>
      <c r="M890" s="59">
        <f t="shared" si="196"/>
        <v>10.999987000000001</v>
      </c>
      <c r="N890" s="58">
        <v>4</v>
      </c>
      <c r="O890" s="58">
        <v>2.0000079999999998</v>
      </c>
      <c r="P890" s="58">
        <v>3.9999959999999999</v>
      </c>
      <c r="Q890" s="59">
        <f t="shared" si="197"/>
        <v>10.000003999999999</v>
      </c>
      <c r="R890" s="58">
        <v>2.9999989999999999</v>
      </c>
      <c r="S890" s="58">
        <v>2.000006</v>
      </c>
      <c r="T890" s="58">
        <v>4.0000030000000004</v>
      </c>
      <c r="U890" s="59">
        <f t="shared" si="198"/>
        <v>9.0000080000000011</v>
      </c>
      <c r="V890" s="58">
        <v>2.8330000000000002</v>
      </c>
      <c r="W890" s="58">
        <v>2.427</v>
      </c>
      <c r="X890" s="58">
        <v>4.6769999999999996</v>
      </c>
      <c r="Y890" s="59">
        <f t="shared" si="199"/>
        <v>9.9369999999999994</v>
      </c>
      <c r="Z890" s="58">
        <v>3.45</v>
      </c>
      <c r="AA890" s="58">
        <v>2.4710000000000001</v>
      </c>
      <c r="AB890" s="58">
        <v>4.3259999999999996</v>
      </c>
      <c r="AC890" s="59">
        <f t="shared" si="200"/>
        <v>10.247</v>
      </c>
      <c r="AD890" s="58">
        <v>2.496</v>
      </c>
      <c r="AE890" s="58">
        <v>1.421</v>
      </c>
      <c r="AF890" s="58">
        <v>4.4130000000000003</v>
      </c>
      <c r="AG890" s="59">
        <f t="shared" si="201"/>
        <v>8.33</v>
      </c>
      <c r="AH890" s="58">
        <v>3.0000079999999998</v>
      </c>
      <c r="AI890" s="58">
        <v>2.999994</v>
      </c>
      <c r="AJ890" s="58">
        <v>3.9999959999999999</v>
      </c>
      <c r="AK890" s="59">
        <f t="shared" si="202"/>
        <v>9.9999979999999997</v>
      </c>
      <c r="AL890" s="58">
        <v>3.9999959999999999</v>
      </c>
      <c r="AM890" s="58">
        <v>3.0000019999999998</v>
      </c>
      <c r="AN890" s="58">
        <v>4.9999960000000003</v>
      </c>
      <c r="AO890" s="59">
        <f t="shared" si="203"/>
        <v>11.999994000000001</v>
      </c>
      <c r="AP890" s="58">
        <v>3.0000079999999998</v>
      </c>
      <c r="AQ890" s="58">
        <v>1.999994</v>
      </c>
      <c r="AR890" s="58">
        <v>3.999994</v>
      </c>
      <c r="AS890" s="59">
        <f t="shared" si="204"/>
        <v>8.9999959999999994</v>
      </c>
      <c r="AT890" s="58">
        <v>2.999997</v>
      </c>
      <c r="AU890" s="58">
        <v>2.9999959999999999</v>
      </c>
      <c r="AV890" s="58">
        <v>4.9999960000000003</v>
      </c>
      <c r="AW890" s="59">
        <f t="shared" si="205"/>
        <v>10.999988999999999</v>
      </c>
      <c r="AX890" s="58">
        <v>3.9999959999999999</v>
      </c>
      <c r="AY890" s="58">
        <v>2.0000079999999998</v>
      </c>
      <c r="AZ890" s="58">
        <v>5</v>
      </c>
      <c r="BA890" s="59">
        <f t="shared" si="206"/>
        <v>11.000004000000001</v>
      </c>
      <c r="BB890" s="58">
        <v>3.0000079999999998</v>
      </c>
      <c r="BC890" s="58">
        <v>1.9999979999999999</v>
      </c>
      <c r="BD890" s="58">
        <v>4.9999969999999996</v>
      </c>
      <c r="BE890" s="59">
        <f t="shared" si="207"/>
        <v>10.000003</v>
      </c>
      <c r="BF890" s="60">
        <f t="shared" si="208"/>
        <v>121.513983</v>
      </c>
      <c r="BG890" s="53">
        <f t="shared" si="210"/>
        <v>38.779012000000002</v>
      </c>
      <c r="BH890" s="53">
        <f t="shared" si="210"/>
        <v>28.318998000000001</v>
      </c>
      <c r="BI890" s="53">
        <f t="shared" si="210"/>
        <v>54.415973000000008</v>
      </c>
      <c r="BJ890" s="53">
        <f t="shared" si="209"/>
        <v>121.51398300000001</v>
      </c>
      <c r="BL890" s="40"/>
    </row>
    <row r="891" spans="1:64" ht="16.05" customHeight="1" x14ac:dyDescent="0.3">
      <c r="A891" s="55">
        <v>885</v>
      </c>
      <c r="B891" s="55" t="s">
        <v>52</v>
      </c>
      <c r="C891" s="55" t="s">
        <v>165</v>
      </c>
      <c r="D891" s="55" t="s">
        <v>54</v>
      </c>
      <c r="E891" s="55" t="s">
        <v>511</v>
      </c>
      <c r="F891" s="56">
        <v>3.3</v>
      </c>
      <c r="G891" s="57">
        <v>380</v>
      </c>
      <c r="H891" s="55" t="s">
        <v>51</v>
      </c>
      <c r="I891" s="53">
        <v>1130.115076</v>
      </c>
      <c r="J891" s="58">
        <v>31</v>
      </c>
      <c r="K891" s="58">
        <v>23.000008000000001</v>
      </c>
      <c r="L891" s="58">
        <v>49.000005000000002</v>
      </c>
      <c r="M891" s="59">
        <f t="shared" si="196"/>
        <v>103.000013</v>
      </c>
      <c r="N891" s="58">
        <v>31</v>
      </c>
      <c r="O891" s="58">
        <v>23.000008000000001</v>
      </c>
      <c r="P891" s="58">
        <v>39.999996000000003</v>
      </c>
      <c r="Q891" s="59">
        <f t="shared" si="197"/>
        <v>94.000004000000004</v>
      </c>
      <c r="R891" s="58">
        <v>35.999991000000001</v>
      </c>
      <c r="S891" s="58">
        <v>25</v>
      </c>
      <c r="T891" s="58">
        <v>43.999994999999998</v>
      </c>
      <c r="U891" s="59">
        <f t="shared" si="198"/>
        <v>104.99998600000001</v>
      </c>
      <c r="V891" s="58">
        <v>27.024999999999999</v>
      </c>
      <c r="W891" s="58">
        <v>22.978999999999999</v>
      </c>
      <c r="X891" s="58">
        <v>44.319000000000003</v>
      </c>
      <c r="Y891" s="59">
        <f t="shared" si="199"/>
        <v>94.323000000000008</v>
      </c>
      <c r="Z891" s="58">
        <v>32.765999999999998</v>
      </c>
      <c r="AA891" s="58">
        <v>23.314</v>
      </c>
      <c r="AB891" s="58">
        <v>40.534999999999997</v>
      </c>
      <c r="AC891" s="59">
        <f t="shared" si="200"/>
        <v>96.614999999999995</v>
      </c>
      <c r="AD891" s="58">
        <v>23.591000000000001</v>
      </c>
      <c r="AE891" s="58">
        <v>13.268000000000001</v>
      </c>
      <c r="AF891" s="58">
        <v>41.317999999999998</v>
      </c>
      <c r="AG891" s="59">
        <f t="shared" si="201"/>
        <v>78.176999999999992</v>
      </c>
      <c r="AH891" s="58">
        <v>34.000010000000003</v>
      </c>
      <c r="AI891" s="58">
        <v>26.000012000000002</v>
      </c>
      <c r="AJ891" s="58">
        <v>41.999997</v>
      </c>
      <c r="AK891" s="59">
        <f t="shared" si="202"/>
        <v>102.00001900000001</v>
      </c>
      <c r="AL891" s="58">
        <v>33</v>
      </c>
      <c r="AM891" s="58">
        <v>23.000012000000002</v>
      </c>
      <c r="AN891" s="58">
        <v>44.000005999999999</v>
      </c>
      <c r="AO891" s="59">
        <f t="shared" si="203"/>
        <v>100.000018</v>
      </c>
      <c r="AP891" s="58">
        <v>18.000004000000001</v>
      </c>
      <c r="AQ891" s="58">
        <v>12.999993999999999</v>
      </c>
      <c r="AR891" s="58">
        <v>21.000012000000002</v>
      </c>
      <c r="AS891" s="59">
        <f t="shared" si="204"/>
        <v>52.000010000000003</v>
      </c>
      <c r="AT891" s="58">
        <v>33.000008999999999</v>
      </c>
      <c r="AU891" s="58">
        <v>25.000005999999999</v>
      </c>
      <c r="AV891" s="58">
        <v>45.000000999999997</v>
      </c>
      <c r="AW891" s="59">
        <f t="shared" si="205"/>
        <v>103.00001599999999</v>
      </c>
      <c r="AX891" s="58">
        <v>32.000010000000003</v>
      </c>
      <c r="AY891" s="58">
        <v>22.999993</v>
      </c>
      <c r="AZ891" s="58">
        <v>44</v>
      </c>
      <c r="BA891" s="59">
        <f t="shared" si="206"/>
        <v>99.000003000000007</v>
      </c>
      <c r="BB891" s="58">
        <v>33</v>
      </c>
      <c r="BC891" s="58">
        <v>22.00001</v>
      </c>
      <c r="BD891" s="58">
        <v>47.999997</v>
      </c>
      <c r="BE891" s="59">
        <f t="shared" si="207"/>
        <v>103.00000700000001</v>
      </c>
      <c r="BF891" s="60">
        <f t="shared" si="208"/>
        <v>1130.115076</v>
      </c>
      <c r="BG891" s="53">
        <f t="shared" si="210"/>
        <v>364.382024</v>
      </c>
      <c r="BH891" s="53">
        <f t="shared" si="210"/>
        <v>262.56104299999998</v>
      </c>
      <c r="BI891" s="53">
        <f t="shared" si="210"/>
        <v>503.17200900000006</v>
      </c>
      <c r="BJ891" s="53">
        <f t="shared" si="209"/>
        <v>1130.115076</v>
      </c>
      <c r="BL891" s="40"/>
    </row>
    <row r="892" spans="1:64" ht="16.05" customHeight="1" x14ac:dyDescent="0.3">
      <c r="A892" s="55">
        <v>886</v>
      </c>
      <c r="B892" s="55" t="s">
        <v>52</v>
      </c>
      <c r="C892" s="55" t="s">
        <v>165</v>
      </c>
      <c r="D892" s="55" t="s">
        <v>54</v>
      </c>
      <c r="E892" s="55" t="s">
        <v>511</v>
      </c>
      <c r="F892" s="56">
        <v>1.7</v>
      </c>
      <c r="G892" s="57">
        <v>220</v>
      </c>
      <c r="H892" s="55" t="s">
        <v>51</v>
      </c>
      <c r="I892" s="53">
        <v>0</v>
      </c>
      <c r="J892" s="58">
        <v>0</v>
      </c>
      <c r="K892" s="58">
        <v>0</v>
      </c>
      <c r="L892" s="58">
        <v>0</v>
      </c>
      <c r="M892" s="59">
        <f t="shared" si="196"/>
        <v>0</v>
      </c>
      <c r="N892" s="58">
        <v>0</v>
      </c>
      <c r="O892" s="58">
        <v>0</v>
      </c>
      <c r="P892" s="58">
        <v>0</v>
      </c>
      <c r="Q892" s="59">
        <f t="shared" si="197"/>
        <v>0</v>
      </c>
      <c r="R892" s="58">
        <v>0</v>
      </c>
      <c r="S892" s="58">
        <v>0</v>
      </c>
      <c r="T892" s="58">
        <v>0</v>
      </c>
      <c r="U892" s="59">
        <f t="shared" si="198"/>
        <v>0</v>
      </c>
      <c r="V892" s="58">
        <v>0</v>
      </c>
      <c r="W892" s="58">
        <v>0</v>
      </c>
      <c r="X892" s="58">
        <v>0</v>
      </c>
      <c r="Y892" s="59">
        <f t="shared" si="199"/>
        <v>0</v>
      </c>
      <c r="Z892" s="58">
        <v>0</v>
      </c>
      <c r="AA892" s="58">
        <v>0</v>
      </c>
      <c r="AB892" s="58">
        <v>0</v>
      </c>
      <c r="AC892" s="59">
        <f t="shared" si="200"/>
        <v>0</v>
      </c>
      <c r="AD892" s="58">
        <v>0</v>
      </c>
      <c r="AE892" s="58">
        <v>0</v>
      </c>
      <c r="AF892" s="58">
        <v>0</v>
      </c>
      <c r="AG892" s="59">
        <f t="shared" si="201"/>
        <v>0</v>
      </c>
      <c r="AH892" s="58">
        <v>0</v>
      </c>
      <c r="AI892" s="58">
        <v>0</v>
      </c>
      <c r="AJ892" s="58">
        <v>0</v>
      </c>
      <c r="AK892" s="59">
        <f t="shared" si="202"/>
        <v>0</v>
      </c>
      <c r="AL892" s="58">
        <v>0</v>
      </c>
      <c r="AM892" s="58">
        <v>0</v>
      </c>
      <c r="AN892" s="58">
        <v>0</v>
      </c>
      <c r="AO892" s="59">
        <f t="shared" si="203"/>
        <v>0</v>
      </c>
      <c r="AP892" s="58">
        <v>0</v>
      </c>
      <c r="AQ892" s="58">
        <v>0</v>
      </c>
      <c r="AR892" s="58">
        <v>0</v>
      </c>
      <c r="AS892" s="59">
        <f t="shared" si="204"/>
        <v>0</v>
      </c>
      <c r="AT892" s="58">
        <v>0</v>
      </c>
      <c r="AU892" s="58">
        <v>0</v>
      </c>
      <c r="AV892" s="58">
        <v>0</v>
      </c>
      <c r="AW892" s="59">
        <f t="shared" si="205"/>
        <v>0</v>
      </c>
      <c r="AX892" s="58">
        <v>0</v>
      </c>
      <c r="AY892" s="58">
        <v>0</v>
      </c>
      <c r="AZ892" s="58">
        <v>0</v>
      </c>
      <c r="BA892" s="59">
        <f t="shared" si="206"/>
        <v>0</v>
      </c>
      <c r="BB892" s="58">
        <v>0</v>
      </c>
      <c r="BC892" s="58">
        <v>0</v>
      </c>
      <c r="BD892" s="58">
        <v>0</v>
      </c>
      <c r="BE892" s="59">
        <f t="shared" si="207"/>
        <v>0</v>
      </c>
      <c r="BF892" s="60">
        <f t="shared" si="208"/>
        <v>0</v>
      </c>
      <c r="BG892" s="53">
        <f t="shared" si="210"/>
        <v>0</v>
      </c>
      <c r="BH892" s="53">
        <f t="shared" si="210"/>
        <v>0</v>
      </c>
      <c r="BI892" s="53">
        <f t="shared" si="210"/>
        <v>0</v>
      </c>
      <c r="BJ892" s="53">
        <f t="shared" si="209"/>
        <v>0</v>
      </c>
      <c r="BL892" s="40"/>
    </row>
    <row r="893" spans="1:64" ht="16.05" customHeight="1" x14ac:dyDescent="0.3">
      <c r="A893" s="55">
        <v>887</v>
      </c>
      <c r="B893" s="55" t="s">
        <v>52</v>
      </c>
      <c r="C893" s="55" t="s">
        <v>165</v>
      </c>
      <c r="D893" s="55" t="s">
        <v>54</v>
      </c>
      <c r="E893" s="55" t="s">
        <v>511</v>
      </c>
      <c r="F893" s="56">
        <v>22</v>
      </c>
      <c r="G893" s="57">
        <v>380</v>
      </c>
      <c r="H893" s="55" t="s">
        <v>51</v>
      </c>
      <c r="I893" s="53">
        <v>169.25402199999999</v>
      </c>
      <c r="J893" s="58">
        <v>5</v>
      </c>
      <c r="K893" s="58">
        <v>2.9999920000000002</v>
      </c>
      <c r="L893" s="58">
        <v>7.000013</v>
      </c>
      <c r="M893" s="59">
        <f t="shared" si="196"/>
        <v>15.000005000000002</v>
      </c>
      <c r="N893" s="58">
        <v>4</v>
      </c>
      <c r="O893" s="58">
        <v>2.9999920000000002</v>
      </c>
      <c r="P893" s="58">
        <v>6.0000080000000002</v>
      </c>
      <c r="Q893" s="59">
        <f t="shared" si="197"/>
        <v>13</v>
      </c>
      <c r="R893" s="58">
        <v>4.9999929999999999</v>
      </c>
      <c r="S893" s="58">
        <v>4.0000039999999997</v>
      </c>
      <c r="T893" s="58">
        <v>5.999994</v>
      </c>
      <c r="U893" s="59">
        <f t="shared" si="198"/>
        <v>14.999991000000001</v>
      </c>
      <c r="V893" s="58">
        <v>3.899</v>
      </c>
      <c r="W893" s="58">
        <v>3.3319999999999999</v>
      </c>
      <c r="X893" s="58">
        <v>6.4180000000000001</v>
      </c>
      <c r="Y893" s="59">
        <f t="shared" si="199"/>
        <v>13.649000000000001</v>
      </c>
      <c r="Z893" s="58">
        <v>4.758</v>
      </c>
      <c r="AA893" s="58">
        <v>3.4079999999999999</v>
      </c>
      <c r="AB893" s="58">
        <v>5.97</v>
      </c>
      <c r="AC893" s="59">
        <f t="shared" si="200"/>
        <v>14.135999999999999</v>
      </c>
      <c r="AD893" s="58">
        <v>3.4420000000000002</v>
      </c>
      <c r="AE893" s="58">
        <v>1.95</v>
      </c>
      <c r="AF893" s="58">
        <v>6.077</v>
      </c>
      <c r="AG893" s="59">
        <f t="shared" si="201"/>
        <v>11.469000000000001</v>
      </c>
      <c r="AH893" s="58">
        <v>5.000006</v>
      </c>
      <c r="AI893" s="58">
        <v>3.9999959999999999</v>
      </c>
      <c r="AJ893" s="58">
        <v>5.999994</v>
      </c>
      <c r="AK893" s="59">
        <f t="shared" si="202"/>
        <v>14.999995999999999</v>
      </c>
      <c r="AL893" s="58">
        <v>5.000006</v>
      </c>
      <c r="AM893" s="58">
        <v>4.0000099999999996</v>
      </c>
      <c r="AN893" s="58">
        <v>7.0000070000000001</v>
      </c>
      <c r="AO893" s="59">
        <f t="shared" si="203"/>
        <v>16.000022999999999</v>
      </c>
      <c r="AP893" s="58">
        <v>3.9999959999999999</v>
      </c>
      <c r="AQ893" s="58">
        <v>3.0000019999999998</v>
      </c>
      <c r="AR893" s="58">
        <v>5.0000020000000003</v>
      </c>
      <c r="AS893" s="59">
        <f t="shared" si="204"/>
        <v>12</v>
      </c>
      <c r="AT893" s="58">
        <v>4.9999950000000002</v>
      </c>
      <c r="AU893" s="58">
        <v>3.9999980000000002</v>
      </c>
      <c r="AV893" s="58">
        <v>7.0000070000000001</v>
      </c>
      <c r="AW893" s="59">
        <f t="shared" si="205"/>
        <v>16</v>
      </c>
      <c r="AX893" s="58">
        <v>3.9999959999999999</v>
      </c>
      <c r="AY893" s="58">
        <v>2.9999929999999999</v>
      </c>
      <c r="AZ893" s="58">
        <v>6</v>
      </c>
      <c r="BA893" s="59">
        <f t="shared" si="206"/>
        <v>12.999988999999999</v>
      </c>
      <c r="BB893" s="58">
        <v>5.000006</v>
      </c>
      <c r="BC893" s="58">
        <v>3.0000049999999998</v>
      </c>
      <c r="BD893" s="58">
        <v>7.0000070000000001</v>
      </c>
      <c r="BE893" s="59">
        <f t="shared" si="207"/>
        <v>15.000018000000001</v>
      </c>
      <c r="BF893" s="60">
        <f t="shared" si="208"/>
        <v>169.25402199999999</v>
      </c>
      <c r="BG893" s="53">
        <f t="shared" si="210"/>
        <v>54.098998000000002</v>
      </c>
      <c r="BH893" s="53">
        <f t="shared" si="210"/>
        <v>39.689992000000004</v>
      </c>
      <c r="BI893" s="53">
        <f t="shared" si="210"/>
        <v>75.465032000000008</v>
      </c>
      <c r="BJ893" s="53">
        <f t="shared" si="209"/>
        <v>169.25402200000002</v>
      </c>
      <c r="BL893" s="40"/>
    </row>
    <row r="894" spans="1:64" ht="16.05" customHeight="1" x14ac:dyDescent="0.3">
      <c r="A894" s="55">
        <v>888</v>
      </c>
      <c r="B894" s="55" t="s">
        <v>52</v>
      </c>
      <c r="C894" s="55" t="s">
        <v>165</v>
      </c>
      <c r="D894" s="55" t="s">
        <v>54</v>
      </c>
      <c r="E894" s="55" t="s">
        <v>511</v>
      </c>
      <c r="F894" s="56">
        <v>33</v>
      </c>
      <c r="G894" s="57">
        <v>380</v>
      </c>
      <c r="H894" s="55" t="s">
        <v>51</v>
      </c>
      <c r="I894" s="53">
        <v>32643.774956999998</v>
      </c>
      <c r="J894" s="58">
        <v>945</v>
      </c>
      <c r="K894" s="58">
        <v>776.00000799999998</v>
      </c>
      <c r="L894" s="58">
        <v>1025.0000030000001</v>
      </c>
      <c r="M894" s="59">
        <f t="shared" si="196"/>
        <v>2746.0000110000001</v>
      </c>
      <c r="N894" s="58">
        <v>871</v>
      </c>
      <c r="O894" s="58">
        <v>759</v>
      </c>
      <c r="P894" s="58">
        <v>690.99998800000003</v>
      </c>
      <c r="Q894" s="59">
        <f t="shared" si="197"/>
        <v>2320.999988</v>
      </c>
      <c r="R894" s="58">
        <v>801.99999500000001</v>
      </c>
      <c r="S894" s="58">
        <v>650.00001099999997</v>
      </c>
      <c r="T894" s="58">
        <v>577.00000399999999</v>
      </c>
      <c r="U894" s="59">
        <f t="shared" si="198"/>
        <v>2029.00001</v>
      </c>
      <c r="V894" s="58">
        <v>832.49999100000002</v>
      </c>
      <c r="W894" s="58">
        <v>868.15000399999997</v>
      </c>
      <c r="X894" s="58">
        <v>837.69999600000006</v>
      </c>
      <c r="Y894" s="59">
        <f t="shared" si="199"/>
        <v>2538.349991</v>
      </c>
      <c r="Z894" s="58">
        <v>1242.7750060000001</v>
      </c>
      <c r="AA894" s="58">
        <v>971.22499200000004</v>
      </c>
      <c r="AB894" s="58">
        <v>1087.99999</v>
      </c>
      <c r="AC894" s="59">
        <f t="shared" si="200"/>
        <v>3301.9999880000005</v>
      </c>
      <c r="AD894" s="58">
        <v>964.47500100000002</v>
      </c>
      <c r="AE894" s="58">
        <v>775.62499700000001</v>
      </c>
      <c r="AF894" s="58">
        <v>714.32500000000005</v>
      </c>
      <c r="AG894" s="59">
        <f t="shared" si="201"/>
        <v>2454.4249980000004</v>
      </c>
      <c r="AH894" s="58">
        <v>907.00000599999998</v>
      </c>
      <c r="AI894" s="58">
        <v>644.99999300000002</v>
      </c>
      <c r="AJ894" s="58">
        <v>731.00000599999998</v>
      </c>
      <c r="AK894" s="59">
        <f t="shared" si="202"/>
        <v>2283.0000049999999</v>
      </c>
      <c r="AL894" s="58">
        <v>942.99999200000002</v>
      </c>
      <c r="AM894" s="58">
        <v>675.00000799999998</v>
      </c>
      <c r="AN894" s="58">
        <v>862.99998500000004</v>
      </c>
      <c r="AO894" s="59">
        <f t="shared" si="203"/>
        <v>2480.9999849999999</v>
      </c>
      <c r="AP894" s="58">
        <v>900.99999000000003</v>
      </c>
      <c r="AQ894" s="58">
        <v>719.99999800000001</v>
      </c>
      <c r="AR894" s="58">
        <v>919.99999200000002</v>
      </c>
      <c r="AS894" s="59">
        <f t="shared" si="204"/>
        <v>2540.9999800000001</v>
      </c>
      <c r="AT894" s="58">
        <v>838.00000199999999</v>
      </c>
      <c r="AU894" s="58">
        <v>844.00000599999998</v>
      </c>
      <c r="AV894" s="58">
        <v>814.00001399999996</v>
      </c>
      <c r="AW894" s="59">
        <f t="shared" si="205"/>
        <v>2496.0000220000002</v>
      </c>
      <c r="AX894" s="58">
        <v>1559.999994</v>
      </c>
      <c r="AY894" s="58">
        <v>1040.0000030000001</v>
      </c>
      <c r="AZ894" s="58">
        <v>1712</v>
      </c>
      <c r="BA894" s="59">
        <f t="shared" si="206"/>
        <v>4311.9999969999999</v>
      </c>
      <c r="BB894" s="58">
        <v>1200.999998</v>
      </c>
      <c r="BC894" s="58">
        <v>832.99998800000003</v>
      </c>
      <c r="BD894" s="58">
        <v>1105.999996</v>
      </c>
      <c r="BE894" s="59">
        <f t="shared" si="207"/>
        <v>3139.9999820000003</v>
      </c>
      <c r="BF894" s="60">
        <f t="shared" si="208"/>
        <v>32643.774956999998</v>
      </c>
      <c r="BG894" s="53">
        <f t="shared" si="210"/>
        <v>12007.749975000001</v>
      </c>
      <c r="BH894" s="53">
        <f t="shared" si="210"/>
        <v>9557.0000080000009</v>
      </c>
      <c r="BI894" s="53">
        <f t="shared" si="210"/>
        <v>11079.024974000002</v>
      </c>
      <c r="BJ894" s="53">
        <f t="shared" si="209"/>
        <v>32643.774957000001</v>
      </c>
      <c r="BL894" s="40"/>
    </row>
    <row r="895" spans="1:64" ht="16.05" customHeight="1" x14ac:dyDescent="0.3">
      <c r="A895" s="55">
        <v>889</v>
      </c>
      <c r="B895" s="55" t="s">
        <v>52</v>
      </c>
      <c r="C895" s="55" t="s">
        <v>165</v>
      </c>
      <c r="D895" s="55" t="s">
        <v>54</v>
      </c>
      <c r="E895" s="55" t="s">
        <v>511</v>
      </c>
      <c r="F895" s="56">
        <v>11</v>
      </c>
      <c r="G895" s="57">
        <v>380</v>
      </c>
      <c r="H895" s="55" t="s">
        <v>51</v>
      </c>
      <c r="I895" s="53">
        <v>942.454024</v>
      </c>
      <c r="J895" s="58">
        <v>27</v>
      </c>
      <c r="K895" s="58">
        <v>24.999995999999999</v>
      </c>
      <c r="L895" s="58">
        <v>31.999994999999998</v>
      </c>
      <c r="M895" s="59">
        <f t="shared" si="196"/>
        <v>83.999990999999994</v>
      </c>
      <c r="N895" s="58">
        <v>24</v>
      </c>
      <c r="O895" s="58">
        <v>24.999995999999999</v>
      </c>
      <c r="P895" s="58">
        <v>23.000004000000001</v>
      </c>
      <c r="Q895" s="59">
        <f t="shared" si="197"/>
        <v>72</v>
      </c>
      <c r="R895" s="58">
        <v>26.000005000000002</v>
      </c>
      <c r="S895" s="58">
        <v>27.000001999999999</v>
      </c>
      <c r="T895" s="58">
        <v>24.000011000000001</v>
      </c>
      <c r="U895" s="59">
        <f t="shared" si="198"/>
        <v>77.000017999999997</v>
      </c>
      <c r="V895" s="58">
        <v>21.646999999999998</v>
      </c>
      <c r="W895" s="58">
        <v>25.254000000000001</v>
      </c>
      <c r="X895" s="58">
        <v>27.969000000000001</v>
      </c>
      <c r="Y895" s="59">
        <f t="shared" si="199"/>
        <v>74.87</v>
      </c>
      <c r="Z895" s="58">
        <v>30.012</v>
      </c>
      <c r="AA895" s="58">
        <v>28.867000000000001</v>
      </c>
      <c r="AB895" s="58">
        <v>28.399000000000001</v>
      </c>
      <c r="AC895" s="59">
        <f t="shared" si="200"/>
        <v>87.278000000000006</v>
      </c>
      <c r="AD895" s="58">
        <v>20.28</v>
      </c>
      <c r="AE895" s="58">
        <v>15.651</v>
      </c>
      <c r="AF895" s="58">
        <v>27.375</v>
      </c>
      <c r="AG895" s="59">
        <f t="shared" si="201"/>
        <v>63.305999999999997</v>
      </c>
      <c r="AH895" s="58">
        <v>27.999998000000001</v>
      </c>
      <c r="AI895" s="58">
        <v>25.999998999999999</v>
      </c>
      <c r="AJ895" s="58">
        <v>28.000008000000001</v>
      </c>
      <c r="AK895" s="59">
        <f t="shared" si="202"/>
        <v>82.000005000000002</v>
      </c>
      <c r="AL895" s="58">
        <v>23.999998000000001</v>
      </c>
      <c r="AM895" s="58">
        <v>22.000004000000001</v>
      </c>
      <c r="AN895" s="58">
        <v>21.99999</v>
      </c>
      <c r="AO895" s="59">
        <f t="shared" si="203"/>
        <v>67.999992000000006</v>
      </c>
      <c r="AP895" s="58">
        <v>25.000008000000001</v>
      </c>
      <c r="AQ895" s="58">
        <v>25.999991999999999</v>
      </c>
      <c r="AR895" s="58">
        <v>25.000005999999999</v>
      </c>
      <c r="AS895" s="59">
        <f t="shared" si="204"/>
        <v>76.000005999999999</v>
      </c>
      <c r="AT895" s="58">
        <v>25.999994999999998</v>
      </c>
      <c r="AU895" s="58">
        <v>29.000004000000001</v>
      </c>
      <c r="AV895" s="58">
        <v>24.999995999999999</v>
      </c>
      <c r="AW895" s="59">
        <f t="shared" si="205"/>
        <v>79.999994999999998</v>
      </c>
      <c r="AX895" s="58">
        <v>34.000008000000001</v>
      </c>
      <c r="AY895" s="58">
        <v>26.000003</v>
      </c>
      <c r="AZ895" s="58">
        <v>32</v>
      </c>
      <c r="BA895" s="59">
        <f t="shared" si="206"/>
        <v>92.000011000000001</v>
      </c>
      <c r="BB895" s="58">
        <v>31.000001999999999</v>
      </c>
      <c r="BC895" s="58">
        <v>24.000008000000001</v>
      </c>
      <c r="BD895" s="58">
        <v>30.999995999999999</v>
      </c>
      <c r="BE895" s="59">
        <f t="shared" si="207"/>
        <v>86.000005999999999</v>
      </c>
      <c r="BF895" s="60">
        <f t="shared" si="208"/>
        <v>942.454024</v>
      </c>
      <c r="BG895" s="53">
        <f t="shared" si="210"/>
        <v>316.93901399999999</v>
      </c>
      <c r="BH895" s="53">
        <f t="shared" si="210"/>
        <v>299.77200399999998</v>
      </c>
      <c r="BI895" s="53">
        <f t="shared" si="210"/>
        <v>325.74300600000004</v>
      </c>
      <c r="BJ895" s="53">
        <f t="shared" si="209"/>
        <v>942.454024</v>
      </c>
      <c r="BL895" s="40"/>
    </row>
    <row r="896" spans="1:64" ht="16.05" customHeight="1" x14ac:dyDescent="0.3">
      <c r="A896" s="55">
        <v>890</v>
      </c>
      <c r="B896" s="55" t="s">
        <v>52</v>
      </c>
      <c r="C896" s="55" t="s">
        <v>165</v>
      </c>
      <c r="D896" s="55" t="s">
        <v>54</v>
      </c>
      <c r="E896" s="55" t="s">
        <v>511</v>
      </c>
      <c r="F896" s="56">
        <v>11</v>
      </c>
      <c r="G896" s="57">
        <v>380</v>
      </c>
      <c r="H896" s="55" t="s">
        <v>51</v>
      </c>
      <c r="I896" s="53">
        <v>921.95003799999995</v>
      </c>
      <c r="J896" s="58">
        <v>19</v>
      </c>
      <c r="K896" s="58">
        <v>18.999995999999999</v>
      </c>
      <c r="L896" s="58">
        <v>25.000012999999999</v>
      </c>
      <c r="M896" s="59">
        <f t="shared" si="196"/>
        <v>63.000008999999991</v>
      </c>
      <c r="N896" s="58">
        <v>18</v>
      </c>
      <c r="O896" s="58">
        <v>20</v>
      </c>
      <c r="P896" s="58">
        <v>18</v>
      </c>
      <c r="Q896" s="59">
        <f t="shared" si="197"/>
        <v>56</v>
      </c>
      <c r="R896" s="58">
        <v>19.999994999999998</v>
      </c>
      <c r="S896" s="58">
        <v>20.999995999999999</v>
      </c>
      <c r="T896" s="58">
        <v>22.000012999999999</v>
      </c>
      <c r="U896" s="59">
        <f t="shared" si="198"/>
        <v>63.00000399999999</v>
      </c>
      <c r="V896" s="58">
        <v>16.181000000000001</v>
      </c>
      <c r="W896" s="58">
        <v>20.751999999999999</v>
      </c>
      <c r="X896" s="58">
        <v>20.745999999999999</v>
      </c>
      <c r="Y896" s="59">
        <f t="shared" si="199"/>
        <v>57.679000000000002</v>
      </c>
      <c r="Z896" s="58">
        <v>19.766999999999999</v>
      </c>
      <c r="AA896" s="58">
        <v>21.22</v>
      </c>
      <c r="AB896" s="58">
        <v>18.969000000000001</v>
      </c>
      <c r="AC896" s="59">
        <f t="shared" si="200"/>
        <v>59.955999999999996</v>
      </c>
      <c r="AD896" s="58">
        <v>13.372</v>
      </c>
      <c r="AE896" s="58">
        <v>11.801</v>
      </c>
      <c r="AF896" s="58">
        <v>18.141999999999999</v>
      </c>
      <c r="AG896" s="59">
        <f t="shared" si="201"/>
        <v>43.314999999999998</v>
      </c>
      <c r="AH896" s="58">
        <v>36.999996000000003</v>
      </c>
      <c r="AI896" s="58">
        <v>51</v>
      </c>
      <c r="AJ896" s="58">
        <v>47.000006999999997</v>
      </c>
      <c r="AK896" s="59">
        <f t="shared" si="202"/>
        <v>135.00000299999999</v>
      </c>
      <c r="AL896" s="58">
        <v>33</v>
      </c>
      <c r="AM896" s="58">
        <v>28.000008000000001</v>
      </c>
      <c r="AN896" s="58">
        <v>35.000014</v>
      </c>
      <c r="AO896" s="59">
        <f t="shared" si="203"/>
        <v>96.000022000000001</v>
      </c>
      <c r="AP896" s="58">
        <v>20.99999</v>
      </c>
      <c r="AQ896" s="58">
        <v>23.000012000000002</v>
      </c>
      <c r="AR896" s="58">
        <v>19</v>
      </c>
      <c r="AS896" s="59">
        <f t="shared" si="204"/>
        <v>63.000002000000002</v>
      </c>
      <c r="AT896" s="58">
        <v>16.000005000000002</v>
      </c>
      <c r="AU896" s="58">
        <v>23.000007</v>
      </c>
      <c r="AV896" s="58">
        <v>20.999994999999998</v>
      </c>
      <c r="AW896" s="59">
        <f t="shared" si="205"/>
        <v>60.000006999999997</v>
      </c>
      <c r="AX896" s="58">
        <v>59.000003999999997</v>
      </c>
      <c r="AY896" s="58">
        <v>58.999997999999998</v>
      </c>
      <c r="AZ896" s="58">
        <v>44</v>
      </c>
      <c r="BA896" s="59">
        <f t="shared" si="206"/>
        <v>162.00000199999999</v>
      </c>
      <c r="BB896" s="58">
        <v>23.999998000000001</v>
      </c>
      <c r="BC896" s="58">
        <v>17.999994999999998</v>
      </c>
      <c r="BD896" s="58">
        <v>20.999995999999999</v>
      </c>
      <c r="BE896" s="59">
        <f t="shared" si="207"/>
        <v>62.999988999999999</v>
      </c>
      <c r="BF896" s="60">
        <f t="shared" si="208"/>
        <v>921.95003799999995</v>
      </c>
      <c r="BG896" s="53">
        <f t="shared" si="210"/>
        <v>296.31998799999997</v>
      </c>
      <c r="BH896" s="53">
        <f t="shared" si="210"/>
        <v>315.77301199999999</v>
      </c>
      <c r="BI896" s="53">
        <f t="shared" si="210"/>
        <v>309.85703799999999</v>
      </c>
      <c r="BJ896" s="53">
        <f t="shared" si="209"/>
        <v>921.95003799999995</v>
      </c>
      <c r="BL896" s="40"/>
    </row>
    <row r="897" spans="1:64" ht="16.05" customHeight="1" x14ac:dyDescent="0.3">
      <c r="A897" s="55">
        <v>891</v>
      </c>
      <c r="B897" s="55" t="s">
        <v>52</v>
      </c>
      <c r="C897" s="55" t="s">
        <v>222</v>
      </c>
      <c r="D897" s="55" t="s">
        <v>54</v>
      </c>
      <c r="E897" s="55" t="s">
        <v>511</v>
      </c>
      <c r="F897" s="56">
        <v>22</v>
      </c>
      <c r="G897" s="57">
        <v>380</v>
      </c>
      <c r="H897" s="55" t="s">
        <v>50</v>
      </c>
      <c r="I897" s="53">
        <v>923.57297599999993</v>
      </c>
      <c r="J897" s="58">
        <v>7.2859999999999996</v>
      </c>
      <c r="K897" s="58">
        <v>5.28</v>
      </c>
      <c r="L897" s="58">
        <v>11.561999999999999</v>
      </c>
      <c r="M897" s="59">
        <f t="shared" si="196"/>
        <v>24.128</v>
      </c>
      <c r="N897" s="58">
        <v>5.83</v>
      </c>
      <c r="O897" s="58">
        <v>5.7190000000000003</v>
      </c>
      <c r="P897" s="58">
        <v>7.78</v>
      </c>
      <c r="Q897" s="59">
        <f t="shared" si="197"/>
        <v>19.329000000000001</v>
      </c>
      <c r="R897" s="58">
        <v>8.0239999999999991</v>
      </c>
      <c r="S897" s="58">
        <v>4.9909999999999997</v>
      </c>
      <c r="T897" s="58">
        <v>8.3230000000000004</v>
      </c>
      <c r="U897" s="59">
        <f t="shared" si="198"/>
        <v>21.338000000000001</v>
      </c>
      <c r="V897" s="58">
        <v>5.5819999999999999</v>
      </c>
      <c r="W897" s="58">
        <v>28.582000000000001</v>
      </c>
      <c r="X897" s="58">
        <v>9.1649999999999991</v>
      </c>
      <c r="Y897" s="59">
        <f t="shared" si="199"/>
        <v>43.329000000000001</v>
      </c>
      <c r="Z897" s="58">
        <v>43.625999999999998</v>
      </c>
      <c r="AA897" s="58">
        <v>48.298000000000002</v>
      </c>
      <c r="AB897" s="58">
        <v>50.713000000000001</v>
      </c>
      <c r="AC897" s="59">
        <f t="shared" si="200"/>
        <v>142.637</v>
      </c>
      <c r="AD897" s="58">
        <v>34.183</v>
      </c>
      <c r="AE897" s="58">
        <v>6.2830000000000004</v>
      </c>
      <c r="AF897" s="58">
        <v>8.7769999999999992</v>
      </c>
      <c r="AG897" s="59">
        <f t="shared" si="201"/>
        <v>49.243000000000002</v>
      </c>
      <c r="AH897" s="58">
        <v>77</v>
      </c>
      <c r="AI897" s="58">
        <v>30.999987999999998</v>
      </c>
      <c r="AJ897" s="58">
        <v>47.999994999999998</v>
      </c>
      <c r="AK897" s="59">
        <f t="shared" si="202"/>
        <v>155.99998299999999</v>
      </c>
      <c r="AL897" s="58">
        <v>5.999994</v>
      </c>
      <c r="AM897" s="58">
        <v>4.0000099999999996</v>
      </c>
      <c r="AN897" s="58">
        <v>8.9999970000000005</v>
      </c>
      <c r="AO897" s="59">
        <f t="shared" si="203"/>
        <v>19.000001000000001</v>
      </c>
      <c r="AP897" s="58">
        <v>7.0000039999999997</v>
      </c>
      <c r="AQ897" s="58">
        <v>4.9999960000000003</v>
      </c>
      <c r="AR897" s="58">
        <v>40.999989999999997</v>
      </c>
      <c r="AS897" s="59">
        <f t="shared" si="204"/>
        <v>52.999989999999997</v>
      </c>
      <c r="AT897" s="58">
        <v>11.00001</v>
      </c>
      <c r="AU897" s="58">
        <v>45.999993000000003</v>
      </c>
      <c r="AV897" s="58">
        <v>21.99999</v>
      </c>
      <c r="AW897" s="59">
        <f t="shared" si="205"/>
        <v>78.999993000000003</v>
      </c>
      <c r="AX897" s="58">
        <v>122.000004</v>
      </c>
      <c r="AY897" s="58">
        <v>36.000005000000002</v>
      </c>
      <c r="AZ897" s="58">
        <v>133</v>
      </c>
      <c r="BA897" s="59">
        <f t="shared" si="206"/>
        <v>291.00000899999998</v>
      </c>
      <c r="BB897" s="58">
        <v>10.433</v>
      </c>
      <c r="BC897" s="58">
        <v>4.593</v>
      </c>
      <c r="BD897" s="58">
        <v>10.542999999999999</v>
      </c>
      <c r="BE897" s="59">
        <f t="shared" si="207"/>
        <v>25.568999999999999</v>
      </c>
      <c r="BF897" s="60">
        <f t="shared" si="208"/>
        <v>923.57297599999993</v>
      </c>
      <c r="BG897" s="53">
        <f t="shared" si="210"/>
        <v>337.96401199999997</v>
      </c>
      <c r="BH897" s="53">
        <f t="shared" si="210"/>
        <v>225.74599199999997</v>
      </c>
      <c r="BI897" s="53">
        <f t="shared" si="210"/>
        <v>359.86297200000001</v>
      </c>
      <c r="BJ897" s="53">
        <f t="shared" si="209"/>
        <v>923.57297599999993</v>
      </c>
      <c r="BL897" s="40"/>
    </row>
    <row r="898" spans="1:64" ht="16.05" customHeight="1" x14ac:dyDescent="0.3">
      <c r="A898" s="55">
        <v>892</v>
      </c>
      <c r="B898" s="55" t="s">
        <v>52</v>
      </c>
      <c r="C898" s="55" t="s">
        <v>222</v>
      </c>
      <c r="D898" s="55" t="s">
        <v>54</v>
      </c>
      <c r="E898" s="55" t="s">
        <v>511</v>
      </c>
      <c r="F898" s="56">
        <v>6.6</v>
      </c>
      <c r="G898" s="57">
        <v>380</v>
      </c>
      <c r="H898" s="55" t="s">
        <v>50</v>
      </c>
      <c r="I898" s="53">
        <v>2132.9539999999997</v>
      </c>
      <c r="J898" s="58">
        <v>52.512</v>
      </c>
      <c r="K898" s="58">
        <v>40.116999999999997</v>
      </c>
      <c r="L898" s="58">
        <v>59.051000000000002</v>
      </c>
      <c r="M898" s="59">
        <f t="shared" si="196"/>
        <v>151.68</v>
      </c>
      <c r="N898" s="58">
        <v>46.658000000000001</v>
      </c>
      <c r="O898" s="58">
        <v>36.189</v>
      </c>
      <c r="P898" s="58">
        <v>41.576000000000001</v>
      </c>
      <c r="Q898" s="59">
        <f t="shared" si="197"/>
        <v>124.423</v>
      </c>
      <c r="R898" s="58">
        <v>58.314999999999998</v>
      </c>
      <c r="S898" s="58">
        <v>44.484000000000002</v>
      </c>
      <c r="T898" s="58">
        <v>45.738999999999997</v>
      </c>
      <c r="U898" s="59">
        <f t="shared" si="198"/>
        <v>148.53800000000001</v>
      </c>
      <c r="V898" s="58">
        <v>56.811</v>
      </c>
      <c r="W898" s="58">
        <v>47.947000000000003</v>
      </c>
      <c r="X898" s="58">
        <v>78.688999999999993</v>
      </c>
      <c r="Y898" s="59">
        <f t="shared" si="199"/>
        <v>183.447</v>
      </c>
      <c r="Z898" s="58">
        <v>71.713999999999999</v>
      </c>
      <c r="AA898" s="58">
        <v>60.488</v>
      </c>
      <c r="AB898" s="58">
        <v>108.40300000000001</v>
      </c>
      <c r="AC898" s="59">
        <f t="shared" si="200"/>
        <v>240.60500000000002</v>
      </c>
      <c r="AD898" s="58">
        <v>82.242000000000004</v>
      </c>
      <c r="AE898" s="58">
        <v>52.357999999999997</v>
      </c>
      <c r="AF898" s="58">
        <v>114.441</v>
      </c>
      <c r="AG898" s="59">
        <f t="shared" si="201"/>
        <v>249.041</v>
      </c>
      <c r="AH898" s="58">
        <v>55.798000000000002</v>
      </c>
      <c r="AI898" s="58">
        <v>52.444000000000003</v>
      </c>
      <c r="AJ898" s="58">
        <v>84.932000000000002</v>
      </c>
      <c r="AK898" s="59">
        <f t="shared" si="202"/>
        <v>193.17400000000001</v>
      </c>
      <c r="AL898" s="58">
        <v>68.471999999999994</v>
      </c>
      <c r="AM898" s="58">
        <v>55.817999999999998</v>
      </c>
      <c r="AN898" s="58">
        <v>85.835999999999999</v>
      </c>
      <c r="AO898" s="59">
        <f t="shared" si="203"/>
        <v>210.12599999999998</v>
      </c>
      <c r="AP898" s="58">
        <v>66.186000000000007</v>
      </c>
      <c r="AQ898" s="58">
        <v>55.85</v>
      </c>
      <c r="AR898" s="58">
        <v>77.774000000000001</v>
      </c>
      <c r="AS898" s="59">
        <f t="shared" si="204"/>
        <v>199.81</v>
      </c>
      <c r="AT898" s="58">
        <v>50.710999999999999</v>
      </c>
      <c r="AU898" s="58">
        <v>53.845999999999997</v>
      </c>
      <c r="AV898" s="58">
        <v>52.808</v>
      </c>
      <c r="AW898" s="59">
        <f t="shared" si="205"/>
        <v>157.36499999999998</v>
      </c>
      <c r="AX898" s="58">
        <v>49.557000000000002</v>
      </c>
      <c r="AY898" s="58">
        <v>43.887999999999998</v>
      </c>
      <c r="AZ898" s="58">
        <v>48.012</v>
      </c>
      <c r="BA898" s="59">
        <f t="shared" si="206"/>
        <v>141.45699999999999</v>
      </c>
      <c r="BB898" s="58">
        <v>51.054000000000002</v>
      </c>
      <c r="BC898" s="58">
        <v>32.691000000000003</v>
      </c>
      <c r="BD898" s="58">
        <v>49.542999999999999</v>
      </c>
      <c r="BE898" s="59">
        <f t="shared" si="207"/>
        <v>133.28800000000001</v>
      </c>
      <c r="BF898" s="60">
        <f t="shared" si="208"/>
        <v>2132.9539999999997</v>
      </c>
      <c r="BG898" s="53">
        <f t="shared" si="210"/>
        <v>710.03</v>
      </c>
      <c r="BH898" s="53">
        <f t="shared" si="210"/>
        <v>576.12</v>
      </c>
      <c r="BI898" s="53">
        <f t="shared" si="210"/>
        <v>846.80399999999997</v>
      </c>
      <c r="BJ898" s="53">
        <f t="shared" si="209"/>
        <v>2132.9540000000002</v>
      </c>
      <c r="BL898" s="40"/>
    </row>
    <row r="899" spans="1:64" ht="16.05" customHeight="1" x14ac:dyDescent="0.3">
      <c r="A899" s="55">
        <v>893</v>
      </c>
      <c r="B899" s="55" t="s">
        <v>52</v>
      </c>
      <c r="C899" s="55" t="s">
        <v>53</v>
      </c>
      <c r="D899" s="55" t="s">
        <v>54</v>
      </c>
      <c r="E899" s="55" t="s">
        <v>511</v>
      </c>
      <c r="F899" s="56">
        <v>3.3</v>
      </c>
      <c r="G899" s="57">
        <v>220</v>
      </c>
      <c r="H899" s="55" t="s">
        <v>51</v>
      </c>
      <c r="I899" s="53">
        <v>125.24510509090911</v>
      </c>
      <c r="J899" s="58">
        <v>4</v>
      </c>
      <c r="K899" s="58">
        <v>2.0000079999999998</v>
      </c>
      <c r="L899" s="58">
        <v>4.9999950000000002</v>
      </c>
      <c r="M899" s="59">
        <f t="shared" si="196"/>
        <v>11.000003</v>
      </c>
      <c r="N899" s="58">
        <v>3</v>
      </c>
      <c r="O899" s="58">
        <v>2.9999920000000002</v>
      </c>
      <c r="P899" s="58">
        <v>5.0000039999999997</v>
      </c>
      <c r="Q899" s="59">
        <f t="shared" si="197"/>
        <v>10.999995999999999</v>
      </c>
      <c r="R899" s="58">
        <v>3.0000049999999998</v>
      </c>
      <c r="S899" s="58">
        <v>2.0000019999999998</v>
      </c>
      <c r="T899" s="58">
        <v>3.9999959999999999</v>
      </c>
      <c r="U899" s="59">
        <f t="shared" si="198"/>
        <v>9.0000029999999995</v>
      </c>
      <c r="V899" s="58">
        <v>2.9830000000000001</v>
      </c>
      <c r="W899" s="58">
        <v>2.5079980000000002</v>
      </c>
      <c r="X899" s="58">
        <v>4.8349979999999997</v>
      </c>
      <c r="Y899" s="59">
        <f t="shared" si="199"/>
        <v>10.325996</v>
      </c>
      <c r="Z899" s="58">
        <v>3.412992</v>
      </c>
      <c r="AA899" s="58">
        <v>2.4359999999999999</v>
      </c>
      <c r="AB899" s="58">
        <v>4.633</v>
      </c>
      <c r="AC899" s="59">
        <f t="shared" si="200"/>
        <v>10.481992</v>
      </c>
      <c r="AD899" s="58">
        <v>3.3087281818181822</v>
      </c>
      <c r="AE899" s="58">
        <v>2.4494558181818182</v>
      </c>
      <c r="AF899" s="58">
        <v>4.6789080909090908</v>
      </c>
      <c r="AG899" s="59">
        <f t="shared" si="201"/>
        <v>10.43709209090909</v>
      </c>
      <c r="AH899" s="58">
        <v>3.0000079999999998</v>
      </c>
      <c r="AI899" s="58">
        <v>2.0000089999999999</v>
      </c>
      <c r="AJ899" s="58">
        <v>4.9999950000000002</v>
      </c>
      <c r="AK899" s="59">
        <f t="shared" si="202"/>
        <v>10.000012</v>
      </c>
      <c r="AL899" s="58">
        <v>3.9999959999999999</v>
      </c>
      <c r="AM899" s="58">
        <v>3.0000019999999998</v>
      </c>
      <c r="AN899" s="58">
        <v>4.0000010000000001</v>
      </c>
      <c r="AO899" s="59">
        <f t="shared" si="203"/>
        <v>10.999998999999999</v>
      </c>
      <c r="AP899" s="58">
        <v>3.0000079999999998</v>
      </c>
      <c r="AQ899" s="58">
        <v>1.999994</v>
      </c>
      <c r="AR899" s="58">
        <v>5.0000020000000003</v>
      </c>
      <c r="AS899" s="59">
        <f t="shared" si="204"/>
        <v>10.000004000000001</v>
      </c>
      <c r="AT899" s="58">
        <v>2.999997</v>
      </c>
      <c r="AU899" s="58">
        <v>2.9999959999999999</v>
      </c>
      <c r="AV899" s="58">
        <v>4.0000010000000001</v>
      </c>
      <c r="AW899" s="59">
        <f t="shared" si="205"/>
        <v>9.9999940000000009</v>
      </c>
      <c r="AX899" s="58">
        <v>3.9999959999999999</v>
      </c>
      <c r="AY899" s="58">
        <v>2.0000079999999998</v>
      </c>
      <c r="AZ899" s="58">
        <v>5</v>
      </c>
      <c r="BA899" s="59">
        <f t="shared" si="206"/>
        <v>11.000004000000001</v>
      </c>
      <c r="BB899" s="58">
        <v>3.0000079999999998</v>
      </c>
      <c r="BC899" s="58">
        <v>3.0000049999999998</v>
      </c>
      <c r="BD899" s="58">
        <v>4.9999969999999996</v>
      </c>
      <c r="BE899" s="59">
        <f t="shared" si="207"/>
        <v>11.00001</v>
      </c>
      <c r="BF899" s="60">
        <f t="shared" si="208"/>
        <v>125.24510509090911</v>
      </c>
      <c r="BG899" s="53">
        <f t="shared" si="210"/>
        <v>39.704738181818186</v>
      </c>
      <c r="BH899" s="53">
        <f t="shared" si="210"/>
        <v>29.393469818181821</v>
      </c>
      <c r="BI899" s="53">
        <f t="shared" si="210"/>
        <v>56.146897090909086</v>
      </c>
      <c r="BJ899" s="53">
        <f t="shared" si="209"/>
        <v>125.24510509090908</v>
      </c>
      <c r="BL899" s="40"/>
    </row>
    <row r="900" spans="1:64" ht="16.05" customHeight="1" x14ac:dyDescent="0.3">
      <c r="A900" s="55">
        <v>894</v>
      </c>
      <c r="B900" s="55" t="s">
        <v>52</v>
      </c>
      <c r="C900" s="55" t="s">
        <v>53</v>
      </c>
      <c r="D900" s="55" t="s">
        <v>54</v>
      </c>
      <c r="E900" s="55" t="s">
        <v>511</v>
      </c>
      <c r="F900" s="56">
        <v>1.7</v>
      </c>
      <c r="G900" s="57">
        <v>220</v>
      </c>
      <c r="H900" s="55" t="s">
        <v>51</v>
      </c>
      <c r="I900" s="53">
        <v>152.60001200000002</v>
      </c>
      <c r="J900" s="58">
        <v>0</v>
      </c>
      <c r="K900" s="58">
        <v>0</v>
      </c>
      <c r="L900" s="58">
        <v>0</v>
      </c>
      <c r="M900" s="59">
        <f t="shared" si="196"/>
        <v>0</v>
      </c>
      <c r="N900" s="58">
        <v>0</v>
      </c>
      <c r="O900" s="58">
        <v>0</v>
      </c>
      <c r="P900" s="58">
        <v>0</v>
      </c>
      <c r="Q900" s="59">
        <f t="shared" si="197"/>
        <v>0</v>
      </c>
      <c r="R900" s="58">
        <v>0</v>
      </c>
      <c r="S900" s="58">
        <v>0</v>
      </c>
      <c r="T900" s="58">
        <v>0</v>
      </c>
      <c r="U900" s="59">
        <f t="shared" si="198"/>
        <v>0</v>
      </c>
      <c r="V900" s="58">
        <v>4.9969999999999997E-3</v>
      </c>
      <c r="W900" s="58">
        <v>0</v>
      </c>
      <c r="X900" s="58">
        <v>0</v>
      </c>
      <c r="Y900" s="59">
        <f t="shared" si="199"/>
        <v>4.9969999999999997E-3</v>
      </c>
      <c r="Z900" s="58">
        <v>5.9993999999999999E-2</v>
      </c>
      <c r="AA900" s="58">
        <v>4.6004000000000003E-2</v>
      </c>
      <c r="AB900" s="58">
        <v>7.9995999999999998E-2</v>
      </c>
      <c r="AC900" s="59">
        <f t="shared" si="200"/>
        <v>0.18599399999999999</v>
      </c>
      <c r="AD900" s="58">
        <v>0.123</v>
      </c>
      <c r="AE900" s="58">
        <v>8.0001000000000003E-2</v>
      </c>
      <c r="AF900" s="58">
        <v>0.20600199999999999</v>
      </c>
      <c r="AG900" s="59">
        <f t="shared" si="201"/>
        <v>0.40900300000000001</v>
      </c>
      <c r="AH900" s="58">
        <v>47.000008000000001</v>
      </c>
      <c r="AI900" s="58">
        <v>35.999991000000001</v>
      </c>
      <c r="AJ900" s="58">
        <v>65.000009000000006</v>
      </c>
      <c r="AK900" s="59">
        <f t="shared" si="202"/>
        <v>148.00000800000001</v>
      </c>
      <c r="AL900" s="58">
        <v>0</v>
      </c>
      <c r="AM900" s="58">
        <v>0</v>
      </c>
      <c r="AN900" s="58">
        <v>0</v>
      </c>
      <c r="AO900" s="59">
        <f t="shared" si="203"/>
        <v>0</v>
      </c>
      <c r="AP900" s="58">
        <v>1.9999979999999999</v>
      </c>
      <c r="AQ900" s="58">
        <v>1.000008</v>
      </c>
      <c r="AR900" s="58">
        <v>1.0000039999999999</v>
      </c>
      <c r="AS900" s="59">
        <f t="shared" si="204"/>
        <v>4.0000099999999996</v>
      </c>
      <c r="AT900" s="58">
        <v>0</v>
      </c>
      <c r="AU900" s="58">
        <v>0</v>
      </c>
      <c r="AV900" s="58">
        <v>0</v>
      </c>
      <c r="AW900" s="59">
        <f t="shared" si="205"/>
        <v>0</v>
      </c>
      <c r="AX900" s="58">
        <v>0</v>
      </c>
      <c r="AY900" s="58">
        <v>0</v>
      </c>
      <c r="AZ900" s="58">
        <v>0</v>
      </c>
      <c r="BA900" s="59">
        <f t="shared" si="206"/>
        <v>0</v>
      </c>
      <c r="BB900" s="58">
        <v>0</v>
      </c>
      <c r="BC900" s="58">
        <v>0</v>
      </c>
      <c r="BD900" s="58">
        <v>0</v>
      </c>
      <c r="BE900" s="59">
        <f t="shared" si="207"/>
        <v>0</v>
      </c>
      <c r="BF900" s="60">
        <f t="shared" si="208"/>
        <v>152.60001200000002</v>
      </c>
      <c r="BG900" s="53">
        <f t="shared" si="210"/>
        <v>49.187996999999996</v>
      </c>
      <c r="BH900" s="53">
        <f t="shared" si="210"/>
        <v>37.126004000000002</v>
      </c>
      <c r="BI900" s="53">
        <f t="shared" si="210"/>
        <v>66.286011000000016</v>
      </c>
      <c r="BJ900" s="53">
        <f t="shared" si="209"/>
        <v>152.60001199999999</v>
      </c>
      <c r="BL900" s="40"/>
    </row>
    <row r="901" spans="1:64" ht="16.05" customHeight="1" x14ac:dyDescent="0.3">
      <c r="A901" s="55">
        <v>895</v>
      </c>
      <c r="B901" s="55" t="s">
        <v>52</v>
      </c>
      <c r="C901" s="55" t="s">
        <v>53</v>
      </c>
      <c r="D901" s="55" t="s">
        <v>54</v>
      </c>
      <c r="E901" s="55" t="s">
        <v>511</v>
      </c>
      <c r="F901" s="56">
        <v>1.7</v>
      </c>
      <c r="G901" s="57">
        <v>220</v>
      </c>
      <c r="H901" s="55" t="s">
        <v>51</v>
      </c>
      <c r="I901" s="53">
        <v>115.37895163636362</v>
      </c>
      <c r="J901" s="58">
        <v>3</v>
      </c>
      <c r="K901" s="58">
        <v>2.0000079999999998</v>
      </c>
      <c r="L901" s="58">
        <v>4.9999950000000002</v>
      </c>
      <c r="M901" s="59">
        <f t="shared" si="196"/>
        <v>10.000003</v>
      </c>
      <c r="N901" s="58">
        <v>3</v>
      </c>
      <c r="O901" s="58">
        <v>2.0000079999999998</v>
      </c>
      <c r="P901" s="58">
        <v>3.9999959999999999</v>
      </c>
      <c r="Q901" s="59">
        <f t="shared" si="197"/>
        <v>9.0000039999999988</v>
      </c>
      <c r="R901" s="58">
        <v>3.9999989999999999</v>
      </c>
      <c r="S901" s="58">
        <v>2.0000019999999998</v>
      </c>
      <c r="T901" s="58">
        <v>3.9999959999999999</v>
      </c>
      <c r="U901" s="59">
        <f t="shared" si="198"/>
        <v>9.9999969999999987</v>
      </c>
      <c r="V901" s="58">
        <v>2.802006</v>
      </c>
      <c r="W901" s="58">
        <v>2.3080020000000001</v>
      </c>
      <c r="X901" s="58">
        <v>4.5719940000000001</v>
      </c>
      <c r="Y901" s="59">
        <f t="shared" si="199"/>
        <v>9.6820020000000007</v>
      </c>
      <c r="Z901" s="58">
        <v>3.3599939999999999</v>
      </c>
      <c r="AA901" s="58">
        <v>2.3120059999999998</v>
      </c>
      <c r="AB901" s="58">
        <v>4.4100010000000003</v>
      </c>
      <c r="AC901" s="59">
        <f t="shared" si="200"/>
        <v>10.082001</v>
      </c>
      <c r="AD901" s="58">
        <v>3.1056386363636364</v>
      </c>
      <c r="AE901" s="58">
        <v>2.2381857272727275</v>
      </c>
      <c r="AF901" s="58">
        <v>4.2710882727272725</v>
      </c>
      <c r="AG901" s="59">
        <f t="shared" si="201"/>
        <v>9.6149126363636359</v>
      </c>
      <c r="AH901" s="58">
        <v>3.0000079999999998</v>
      </c>
      <c r="AI901" s="58">
        <v>2.0000089999999999</v>
      </c>
      <c r="AJ901" s="58">
        <v>3.9999959999999999</v>
      </c>
      <c r="AK901" s="59">
        <f t="shared" si="202"/>
        <v>9.0000129999999992</v>
      </c>
      <c r="AL901" s="58">
        <v>3.0000079999999998</v>
      </c>
      <c r="AM901" s="58">
        <v>3.0000019999999998</v>
      </c>
      <c r="AN901" s="58">
        <v>4.0000010000000001</v>
      </c>
      <c r="AO901" s="59">
        <f t="shared" si="203"/>
        <v>10.000011000000001</v>
      </c>
      <c r="AP901" s="58">
        <v>3.0000079999999998</v>
      </c>
      <c r="AQ901" s="58">
        <v>1.999994</v>
      </c>
      <c r="AR901" s="58">
        <v>3.999994</v>
      </c>
      <c r="AS901" s="59">
        <f t="shared" si="204"/>
        <v>8.9999959999999994</v>
      </c>
      <c r="AT901" s="58">
        <v>2.999997</v>
      </c>
      <c r="AU901" s="58">
        <v>1.9999990000000001</v>
      </c>
      <c r="AV901" s="58">
        <v>4.0000010000000001</v>
      </c>
      <c r="AW901" s="59">
        <f t="shared" si="205"/>
        <v>8.9999970000000005</v>
      </c>
      <c r="AX901" s="58">
        <v>2.999997</v>
      </c>
      <c r="AY901" s="58">
        <v>2.0000079999999998</v>
      </c>
      <c r="AZ901" s="58">
        <v>4</v>
      </c>
      <c r="BA901" s="59">
        <f t="shared" si="206"/>
        <v>9.0000049999999998</v>
      </c>
      <c r="BB901" s="58">
        <v>3.0000079999999998</v>
      </c>
      <c r="BC901" s="58">
        <v>3.0000049999999998</v>
      </c>
      <c r="BD901" s="58">
        <v>4.9999969999999996</v>
      </c>
      <c r="BE901" s="59">
        <f t="shared" si="207"/>
        <v>11.00001</v>
      </c>
      <c r="BF901" s="60">
        <f t="shared" si="208"/>
        <v>115.37895163636362</v>
      </c>
      <c r="BG901" s="53">
        <f t="shared" si="210"/>
        <v>37.267663636363636</v>
      </c>
      <c r="BH901" s="53">
        <f t="shared" si="210"/>
        <v>26.858228727272724</v>
      </c>
      <c r="BI901" s="53">
        <f t="shared" si="210"/>
        <v>51.25305927272727</v>
      </c>
      <c r="BJ901" s="53">
        <f t="shared" si="209"/>
        <v>115.37895163636362</v>
      </c>
      <c r="BL901" s="40"/>
    </row>
    <row r="902" spans="1:64" ht="16.05" customHeight="1" x14ac:dyDescent="0.3">
      <c r="A902" s="55">
        <v>896</v>
      </c>
      <c r="B902" s="55" t="s">
        <v>52</v>
      </c>
      <c r="C902" s="55" t="s">
        <v>53</v>
      </c>
      <c r="D902" s="55" t="s">
        <v>54</v>
      </c>
      <c r="E902" s="55" t="s">
        <v>511</v>
      </c>
      <c r="F902" s="56">
        <v>1.7</v>
      </c>
      <c r="G902" s="57">
        <v>220</v>
      </c>
      <c r="H902" s="55" t="s">
        <v>51</v>
      </c>
      <c r="I902" s="53">
        <v>39.83350581818182</v>
      </c>
      <c r="J902" s="58">
        <v>1</v>
      </c>
      <c r="K902" s="58">
        <v>0</v>
      </c>
      <c r="L902" s="58">
        <v>0.99999700000000002</v>
      </c>
      <c r="M902" s="59">
        <f t="shared" si="196"/>
        <v>1.999997</v>
      </c>
      <c r="N902" s="58">
        <v>1</v>
      </c>
      <c r="O902" s="58">
        <v>1.0000039999999999</v>
      </c>
      <c r="P902" s="58">
        <v>1.0000039999999999</v>
      </c>
      <c r="Q902" s="59">
        <f t="shared" si="197"/>
        <v>3.0000079999999993</v>
      </c>
      <c r="R902" s="58">
        <v>0.99999400000000005</v>
      </c>
      <c r="S902" s="58">
        <v>0</v>
      </c>
      <c r="T902" s="58">
        <v>0.99999899999999997</v>
      </c>
      <c r="U902" s="59">
        <f t="shared" si="198"/>
        <v>1.9999929999999999</v>
      </c>
      <c r="V902" s="58">
        <v>0.66600700000000002</v>
      </c>
      <c r="W902" s="58">
        <v>0.55699600000000005</v>
      </c>
      <c r="X902" s="58">
        <v>1.0630139999999999</v>
      </c>
      <c r="Y902" s="59">
        <f t="shared" si="199"/>
        <v>2.2860170000000002</v>
      </c>
      <c r="Z902" s="58">
        <v>0.72800200000000004</v>
      </c>
      <c r="AA902" s="58">
        <v>0.51699200000000001</v>
      </c>
      <c r="AB902" s="58">
        <v>0.98301099999999997</v>
      </c>
      <c r="AC902" s="59">
        <f t="shared" si="200"/>
        <v>2.228005</v>
      </c>
      <c r="AD902" s="58">
        <v>1.8540018181818179</v>
      </c>
      <c r="AE902" s="58">
        <v>0.46127336363636362</v>
      </c>
      <c r="AF902" s="58">
        <v>1.0041836363636365</v>
      </c>
      <c r="AG902" s="59">
        <f t="shared" si="201"/>
        <v>3.3194588181818183</v>
      </c>
      <c r="AH902" s="58">
        <v>9.9999900000000004</v>
      </c>
      <c r="AI902" s="58">
        <v>0</v>
      </c>
      <c r="AJ902" s="58">
        <v>0.99999899999999997</v>
      </c>
      <c r="AK902" s="59">
        <f t="shared" si="202"/>
        <v>10.999989000000001</v>
      </c>
      <c r="AL902" s="58">
        <v>3.0000079999999998</v>
      </c>
      <c r="AM902" s="58">
        <v>0</v>
      </c>
      <c r="AN902" s="58">
        <v>0.99999499999999997</v>
      </c>
      <c r="AO902" s="59">
        <f t="shared" si="203"/>
        <v>4.0000029999999995</v>
      </c>
      <c r="AP902" s="58">
        <v>1.0000100000000001</v>
      </c>
      <c r="AQ902" s="58">
        <v>1.000008</v>
      </c>
      <c r="AR902" s="58">
        <v>1.0000039999999999</v>
      </c>
      <c r="AS902" s="59">
        <f t="shared" si="204"/>
        <v>3.0000219999999995</v>
      </c>
      <c r="AT902" s="58">
        <v>0.99999899999999997</v>
      </c>
      <c r="AU902" s="58">
        <v>0.99999700000000002</v>
      </c>
      <c r="AV902" s="58">
        <v>0.99999499999999997</v>
      </c>
      <c r="AW902" s="59">
        <f t="shared" si="205"/>
        <v>2.9999909999999996</v>
      </c>
      <c r="AX902" s="58">
        <v>0</v>
      </c>
      <c r="AY902" s="58">
        <v>0</v>
      </c>
      <c r="AZ902" s="58">
        <v>1</v>
      </c>
      <c r="BA902" s="59">
        <f t="shared" si="206"/>
        <v>1</v>
      </c>
      <c r="BB902" s="58">
        <v>1.0000100000000001</v>
      </c>
      <c r="BC902" s="58">
        <v>1.0000100000000001</v>
      </c>
      <c r="BD902" s="58">
        <v>1.0000020000000001</v>
      </c>
      <c r="BE902" s="59">
        <f t="shared" si="207"/>
        <v>3.0000220000000004</v>
      </c>
      <c r="BF902" s="60">
        <f t="shared" si="208"/>
        <v>39.83350581818182</v>
      </c>
      <c r="BG902" s="53">
        <f t="shared" si="210"/>
        <v>22.248021818181815</v>
      </c>
      <c r="BH902" s="53">
        <f t="shared" si="210"/>
        <v>5.5352803636363639</v>
      </c>
      <c r="BI902" s="53">
        <f t="shared" si="210"/>
        <v>12.050203636363637</v>
      </c>
      <c r="BJ902" s="53">
        <f t="shared" si="209"/>
        <v>39.83350581818182</v>
      </c>
      <c r="BL902" s="40"/>
    </row>
    <row r="903" spans="1:64" ht="16.05" customHeight="1" x14ac:dyDescent="0.3">
      <c r="A903" s="55">
        <v>897</v>
      </c>
      <c r="B903" s="55" t="s">
        <v>52</v>
      </c>
      <c r="C903" s="55" t="s">
        <v>53</v>
      </c>
      <c r="D903" s="55" t="s">
        <v>54</v>
      </c>
      <c r="E903" s="55" t="s">
        <v>511</v>
      </c>
      <c r="F903" s="56">
        <v>3.3</v>
      </c>
      <c r="G903" s="57">
        <v>220</v>
      </c>
      <c r="H903" s="55" t="s">
        <v>51</v>
      </c>
      <c r="I903" s="53">
        <v>0</v>
      </c>
      <c r="J903" s="58">
        <v>0</v>
      </c>
      <c r="K903" s="58">
        <v>0</v>
      </c>
      <c r="L903" s="58">
        <v>0</v>
      </c>
      <c r="M903" s="59">
        <f t="shared" ref="M903:M966" si="211">SUM(J903:L903)</f>
        <v>0</v>
      </c>
      <c r="N903" s="58">
        <v>0</v>
      </c>
      <c r="O903" s="58">
        <v>0</v>
      </c>
      <c r="P903" s="58">
        <v>0</v>
      </c>
      <c r="Q903" s="59">
        <f t="shared" ref="Q903:Q966" si="212">SUM(N903:P903)</f>
        <v>0</v>
      </c>
      <c r="R903" s="58">
        <v>0</v>
      </c>
      <c r="S903" s="58">
        <v>0</v>
      </c>
      <c r="T903" s="58">
        <v>0</v>
      </c>
      <c r="U903" s="59">
        <f t="shared" ref="U903:U966" si="213">SUM(R903:T903)</f>
        <v>0</v>
      </c>
      <c r="V903" s="58">
        <v>0</v>
      </c>
      <c r="W903" s="58">
        <v>0</v>
      </c>
      <c r="X903" s="58">
        <v>0</v>
      </c>
      <c r="Y903" s="59">
        <f t="shared" ref="Y903:Y966" si="214">SUM(V903:X903)</f>
        <v>0</v>
      </c>
      <c r="Z903" s="58">
        <v>0</v>
      </c>
      <c r="AA903" s="58">
        <v>0</v>
      </c>
      <c r="AB903" s="58">
        <v>0</v>
      </c>
      <c r="AC903" s="59">
        <f t="shared" ref="AC903:AC966" si="215">SUM(Z903:AB903)</f>
        <v>0</v>
      </c>
      <c r="AD903" s="58">
        <v>0</v>
      </c>
      <c r="AE903" s="58">
        <v>0</v>
      </c>
      <c r="AF903" s="58">
        <v>0</v>
      </c>
      <c r="AG903" s="59">
        <f t="shared" ref="AG903:AG966" si="216">SUM(AD903:AF903)</f>
        <v>0</v>
      </c>
      <c r="AH903" s="58">
        <v>0</v>
      </c>
      <c r="AI903" s="58">
        <v>0</v>
      </c>
      <c r="AJ903" s="58">
        <v>0</v>
      </c>
      <c r="AK903" s="59">
        <f t="shared" ref="AK903:AK966" si="217">SUM(AH903:AJ903)</f>
        <v>0</v>
      </c>
      <c r="AL903" s="58">
        <v>0</v>
      </c>
      <c r="AM903" s="58">
        <v>0</v>
      </c>
      <c r="AN903" s="58">
        <v>0</v>
      </c>
      <c r="AO903" s="59">
        <f t="shared" ref="AO903:AO966" si="218">SUM(AL903:AN903)</f>
        <v>0</v>
      </c>
      <c r="AP903" s="58">
        <v>0</v>
      </c>
      <c r="AQ903" s="58">
        <v>0</v>
      </c>
      <c r="AR903" s="58">
        <v>0</v>
      </c>
      <c r="AS903" s="59">
        <f t="shared" ref="AS903:AS966" si="219">SUM(AP903:AR903)</f>
        <v>0</v>
      </c>
      <c r="AT903" s="58">
        <v>0</v>
      </c>
      <c r="AU903" s="58">
        <v>0</v>
      </c>
      <c r="AV903" s="58">
        <v>0</v>
      </c>
      <c r="AW903" s="59">
        <f t="shared" ref="AW903:AW966" si="220">SUM(AT903:AV903)</f>
        <v>0</v>
      </c>
      <c r="AX903" s="58">
        <v>0</v>
      </c>
      <c r="AY903" s="58">
        <v>0</v>
      </c>
      <c r="AZ903" s="58">
        <v>0</v>
      </c>
      <c r="BA903" s="59">
        <f t="shared" ref="BA903:BA966" si="221">SUM(AX903:AZ903)</f>
        <v>0</v>
      </c>
      <c r="BB903" s="58">
        <v>0</v>
      </c>
      <c r="BC903" s="58">
        <v>0</v>
      </c>
      <c r="BD903" s="58">
        <v>0</v>
      </c>
      <c r="BE903" s="59">
        <f t="shared" ref="BE903:BE966" si="222">SUM(BB903:BD903)</f>
        <v>0</v>
      </c>
      <c r="BF903" s="60">
        <f t="shared" ref="BF903:BF966" si="223">M903+Q903+U903+Y903+AC903+AG903+AK903+AO903+AS903+AW903+BA903+BE903</f>
        <v>0</v>
      </c>
      <c r="BG903" s="53">
        <f t="shared" si="210"/>
        <v>0</v>
      </c>
      <c r="BH903" s="53">
        <f t="shared" si="210"/>
        <v>0</v>
      </c>
      <c r="BI903" s="53">
        <f t="shared" si="210"/>
        <v>0</v>
      </c>
      <c r="BJ903" s="53">
        <f t="shared" ref="BJ903:BJ966" si="224">BG903+BH903+BI903</f>
        <v>0</v>
      </c>
      <c r="BL903" s="40"/>
    </row>
    <row r="904" spans="1:64" ht="16.05" customHeight="1" x14ac:dyDescent="0.3">
      <c r="A904" s="55">
        <v>898</v>
      </c>
      <c r="B904" s="55" t="s">
        <v>52</v>
      </c>
      <c r="C904" s="55" t="s">
        <v>53</v>
      </c>
      <c r="D904" s="55" t="s">
        <v>54</v>
      </c>
      <c r="E904" s="55" t="s">
        <v>511</v>
      </c>
      <c r="F904" s="56">
        <v>6.6</v>
      </c>
      <c r="G904" s="57">
        <v>380</v>
      </c>
      <c r="H904" s="55" t="s">
        <v>51</v>
      </c>
      <c r="I904" s="53">
        <v>503.10765163636358</v>
      </c>
      <c r="J904" s="58">
        <v>13</v>
      </c>
      <c r="K904" s="58">
        <v>10</v>
      </c>
      <c r="L904" s="58">
        <v>18.999997</v>
      </c>
      <c r="M904" s="59">
        <f t="shared" si="211"/>
        <v>41.999997</v>
      </c>
      <c r="N904" s="58">
        <v>12</v>
      </c>
      <c r="O904" s="58">
        <v>8.9999959999999994</v>
      </c>
      <c r="P904" s="58">
        <v>14.000004000000001</v>
      </c>
      <c r="Q904" s="59">
        <f t="shared" si="212"/>
        <v>35</v>
      </c>
      <c r="R904" s="58">
        <v>15.000002</v>
      </c>
      <c r="S904" s="58">
        <v>10.00001</v>
      </c>
      <c r="T904" s="58">
        <v>14.999988999999999</v>
      </c>
      <c r="U904" s="59">
        <f t="shared" si="213"/>
        <v>40.000000999999997</v>
      </c>
      <c r="V904" s="58">
        <v>11.031001</v>
      </c>
      <c r="W904" s="58">
        <v>10.958996000000001</v>
      </c>
      <c r="X904" s="58">
        <v>16.104990000000001</v>
      </c>
      <c r="Y904" s="59">
        <f t="shared" si="214"/>
        <v>38.094987000000003</v>
      </c>
      <c r="Z904" s="58">
        <v>14.608548727272726</v>
      </c>
      <c r="AA904" s="58">
        <v>10.37209</v>
      </c>
      <c r="AB904" s="58">
        <v>16.944998909090909</v>
      </c>
      <c r="AC904" s="59">
        <f t="shared" si="215"/>
        <v>41.925637636363632</v>
      </c>
      <c r="AD904" s="58">
        <v>12.663</v>
      </c>
      <c r="AE904" s="58">
        <v>8.1340029999999999</v>
      </c>
      <c r="AF904" s="58">
        <v>15.29</v>
      </c>
      <c r="AG904" s="59">
        <f t="shared" si="216"/>
        <v>36.087002999999996</v>
      </c>
      <c r="AH904" s="58">
        <v>23.00001</v>
      </c>
      <c r="AI904" s="58">
        <v>13.999997</v>
      </c>
      <c r="AJ904" s="58">
        <v>20.000015000000001</v>
      </c>
      <c r="AK904" s="59">
        <f t="shared" si="217"/>
        <v>57.000022000000001</v>
      </c>
      <c r="AL904" s="58">
        <v>16.000005999999999</v>
      </c>
      <c r="AM904" s="58">
        <v>9.9999920000000007</v>
      </c>
      <c r="AN904" s="58">
        <v>17.999988999999999</v>
      </c>
      <c r="AO904" s="59">
        <f t="shared" si="218"/>
        <v>43.999986999999997</v>
      </c>
      <c r="AP904" s="58">
        <v>14.000007999999999</v>
      </c>
      <c r="AQ904" s="58">
        <v>11</v>
      </c>
      <c r="AR904" s="58">
        <v>17.999995999999999</v>
      </c>
      <c r="AS904" s="59">
        <f t="shared" si="219"/>
        <v>43.000004000000004</v>
      </c>
      <c r="AT904" s="58">
        <v>13.000007999999999</v>
      </c>
      <c r="AU904" s="58">
        <v>11.999993999999999</v>
      </c>
      <c r="AV904" s="58">
        <v>15.000009</v>
      </c>
      <c r="AW904" s="59">
        <f t="shared" si="220"/>
        <v>40.000011000000001</v>
      </c>
      <c r="AX904" s="58">
        <v>16.000005000000002</v>
      </c>
      <c r="AY904" s="58">
        <v>8.9999959999999994</v>
      </c>
      <c r="AZ904" s="58">
        <v>20</v>
      </c>
      <c r="BA904" s="59">
        <f t="shared" si="221"/>
        <v>45.000000999999997</v>
      </c>
      <c r="BB904" s="58">
        <v>14.999995999999999</v>
      </c>
      <c r="BC904" s="58">
        <v>10.000006000000001</v>
      </c>
      <c r="BD904" s="58">
        <v>15.999999000000001</v>
      </c>
      <c r="BE904" s="59">
        <f t="shared" si="222"/>
        <v>41.000001000000005</v>
      </c>
      <c r="BF904" s="60">
        <f t="shared" si="223"/>
        <v>503.10765163636358</v>
      </c>
      <c r="BG904" s="53">
        <f t="shared" si="210"/>
        <v>175.30258472727274</v>
      </c>
      <c r="BH904" s="53">
        <f t="shared" si="210"/>
        <v>124.46508</v>
      </c>
      <c r="BI904" s="53">
        <f t="shared" si="210"/>
        <v>203.33998690909092</v>
      </c>
      <c r="BJ904" s="53">
        <f t="shared" si="224"/>
        <v>503.1076516363637</v>
      </c>
      <c r="BL904" s="40"/>
    </row>
    <row r="905" spans="1:64" ht="16.05" customHeight="1" x14ac:dyDescent="0.3">
      <c r="A905" s="55">
        <v>899</v>
      </c>
      <c r="B905" s="55" t="s">
        <v>52</v>
      </c>
      <c r="C905" s="55" t="s">
        <v>53</v>
      </c>
      <c r="D905" s="55" t="s">
        <v>54</v>
      </c>
      <c r="E905" s="55" t="s">
        <v>511</v>
      </c>
      <c r="F905" s="56">
        <v>6.6</v>
      </c>
      <c r="G905" s="57">
        <v>380</v>
      </c>
      <c r="H905" s="55" t="s">
        <v>51</v>
      </c>
      <c r="I905" s="53">
        <v>2581.5807698181825</v>
      </c>
      <c r="J905" s="58">
        <v>65</v>
      </c>
      <c r="K905" s="58">
        <v>54.999996000000003</v>
      </c>
      <c r="L905" s="58">
        <v>67.000005000000002</v>
      </c>
      <c r="M905" s="59">
        <f t="shared" si="211"/>
        <v>187.000001</v>
      </c>
      <c r="N905" s="58">
        <v>76</v>
      </c>
      <c r="O905" s="58">
        <v>65.999995999999996</v>
      </c>
      <c r="P905" s="58">
        <v>47.000011999999998</v>
      </c>
      <c r="Q905" s="59">
        <f t="shared" si="212"/>
        <v>189.00000800000001</v>
      </c>
      <c r="R905" s="58">
        <v>76.999998000000005</v>
      </c>
      <c r="S905" s="58">
        <v>65.999988999999999</v>
      </c>
      <c r="T905" s="58">
        <v>59.000014999999998</v>
      </c>
      <c r="U905" s="59">
        <f t="shared" si="213"/>
        <v>202.00000199999999</v>
      </c>
      <c r="V905" s="58">
        <v>66.594999999999999</v>
      </c>
      <c r="W905" s="58">
        <v>99.494004000000004</v>
      </c>
      <c r="X905" s="58">
        <v>65.564009999999996</v>
      </c>
      <c r="Y905" s="59">
        <f t="shared" si="214"/>
        <v>231.65301399999998</v>
      </c>
      <c r="Z905" s="58">
        <v>109.480998</v>
      </c>
      <c r="AA905" s="58">
        <v>83.528003999999996</v>
      </c>
      <c r="AB905" s="58">
        <v>102.78700000000001</v>
      </c>
      <c r="AC905" s="59">
        <f t="shared" si="215"/>
        <v>295.79600200000004</v>
      </c>
      <c r="AD905" s="58">
        <v>78.915997909090919</v>
      </c>
      <c r="AE905" s="58">
        <v>68.365639090909085</v>
      </c>
      <c r="AF905" s="58">
        <v>67.850093818181819</v>
      </c>
      <c r="AG905" s="59">
        <f t="shared" si="216"/>
        <v>215.13173081818181</v>
      </c>
      <c r="AH905" s="58">
        <v>99</v>
      </c>
      <c r="AI905" s="58">
        <v>64.000011999999998</v>
      </c>
      <c r="AJ905" s="58">
        <v>56.999986</v>
      </c>
      <c r="AK905" s="59">
        <f t="shared" si="217"/>
        <v>219.99999800000001</v>
      </c>
      <c r="AL905" s="58">
        <v>75.999989999999997</v>
      </c>
      <c r="AM905" s="58">
        <v>52.000002000000002</v>
      </c>
      <c r="AN905" s="58">
        <v>53.999997999999998</v>
      </c>
      <c r="AO905" s="59">
        <f t="shared" si="218"/>
        <v>181.99999</v>
      </c>
      <c r="AP905" s="58">
        <v>73.000004000000004</v>
      </c>
      <c r="AQ905" s="58">
        <v>72.000011999999998</v>
      </c>
      <c r="AR905" s="58">
        <v>83.000013999999993</v>
      </c>
      <c r="AS905" s="59">
        <f t="shared" si="219"/>
        <v>228.00003000000001</v>
      </c>
      <c r="AT905" s="58">
        <v>64.999998000000005</v>
      </c>
      <c r="AU905" s="58">
        <v>71.000004000000004</v>
      </c>
      <c r="AV905" s="58">
        <v>65.999995999999996</v>
      </c>
      <c r="AW905" s="59">
        <f t="shared" si="220"/>
        <v>201.99999800000001</v>
      </c>
      <c r="AX905" s="58">
        <v>86.999996999999993</v>
      </c>
      <c r="AY905" s="58">
        <v>67.000009000000006</v>
      </c>
      <c r="AZ905" s="58">
        <v>81</v>
      </c>
      <c r="BA905" s="59">
        <f t="shared" si="221"/>
        <v>235.00000599999998</v>
      </c>
      <c r="BB905" s="58">
        <v>73.999992000000006</v>
      </c>
      <c r="BC905" s="58">
        <v>56.000002000000002</v>
      </c>
      <c r="BD905" s="58">
        <v>63.999996000000003</v>
      </c>
      <c r="BE905" s="59">
        <f t="shared" si="222"/>
        <v>193.99999000000003</v>
      </c>
      <c r="BF905" s="60">
        <f t="shared" si="223"/>
        <v>2581.5807698181825</v>
      </c>
      <c r="BG905" s="53">
        <f t="shared" si="210"/>
        <v>946.99197490909103</v>
      </c>
      <c r="BH905" s="53">
        <f t="shared" si="210"/>
        <v>820.38766909090907</v>
      </c>
      <c r="BI905" s="53">
        <f t="shared" si="210"/>
        <v>814.20112581818171</v>
      </c>
      <c r="BJ905" s="53">
        <f t="shared" si="224"/>
        <v>2581.5807698181816</v>
      </c>
      <c r="BL905" s="40"/>
    </row>
    <row r="906" spans="1:64" ht="16.05" customHeight="1" x14ac:dyDescent="0.3">
      <c r="A906" s="55">
        <v>900</v>
      </c>
      <c r="B906" s="55" t="s">
        <v>52</v>
      </c>
      <c r="C906" s="55" t="s">
        <v>53</v>
      </c>
      <c r="D906" s="55" t="s">
        <v>54</v>
      </c>
      <c r="E906" s="55" t="s">
        <v>511</v>
      </c>
      <c r="F906" s="56">
        <v>3.3</v>
      </c>
      <c r="G906" s="57">
        <v>220</v>
      </c>
      <c r="H906" s="55" t="s">
        <v>51</v>
      </c>
      <c r="I906" s="53">
        <v>193.57496799999998</v>
      </c>
      <c r="J906" s="58">
        <v>5</v>
      </c>
      <c r="K906" s="58">
        <v>2.9999920000000002</v>
      </c>
      <c r="L906" s="58">
        <v>9</v>
      </c>
      <c r="M906" s="59">
        <f t="shared" si="211"/>
        <v>16.999991999999999</v>
      </c>
      <c r="N906" s="58">
        <v>6</v>
      </c>
      <c r="O906" s="58">
        <v>3.9999959999999999</v>
      </c>
      <c r="P906" s="58">
        <v>6.9999880000000001</v>
      </c>
      <c r="Q906" s="59">
        <f t="shared" si="212"/>
        <v>16.999983999999998</v>
      </c>
      <c r="R906" s="58">
        <v>6.0000099999999996</v>
      </c>
      <c r="S906" s="58">
        <v>5.0000030000000004</v>
      </c>
      <c r="T906" s="58">
        <v>6.9999969999999996</v>
      </c>
      <c r="U906" s="59">
        <f t="shared" si="213"/>
        <v>18.00001</v>
      </c>
      <c r="V906" s="58">
        <v>0</v>
      </c>
      <c r="W906" s="58">
        <v>0.38400000000000001</v>
      </c>
      <c r="X906" s="58">
        <v>0.19</v>
      </c>
      <c r="Y906" s="59">
        <f t="shared" si="214"/>
        <v>0.57400000000000007</v>
      </c>
      <c r="Z906" s="58">
        <v>5.8789999999999996</v>
      </c>
      <c r="AA906" s="58">
        <v>4.1710000000000003</v>
      </c>
      <c r="AB906" s="58">
        <v>7.8159999999999998</v>
      </c>
      <c r="AC906" s="59">
        <f t="shared" si="215"/>
        <v>17.866</v>
      </c>
      <c r="AD906" s="58">
        <v>4.274</v>
      </c>
      <c r="AE906" s="58">
        <v>2.3919999999999999</v>
      </c>
      <c r="AF906" s="58">
        <v>7.4690000000000003</v>
      </c>
      <c r="AG906" s="59">
        <f t="shared" si="216"/>
        <v>14.135000000000002</v>
      </c>
      <c r="AH906" s="58">
        <v>5.999994</v>
      </c>
      <c r="AI906" s="58">
        <v>5.0000030000000004</v>
      </c>
      <c r="AJ906" s="58">
        <v>7.9999960000000003</v>
      </c>
      <c r="AK906" s="59">
        <f t="shared" si="217"/>
        <v>18.999993</v>
      </c>
      <c r="AL906" s="58">
        <v>5.999994</v>
      </c>
      <c r="AM906" s="58">
        <v>4.0000099999999996</v>
      </c>
      <c r="AN906" s="58">
        <v>7.0000070000000001</v>
      </c>
      <c r="AO906" s="59">
        <f t="shared" si="218"/>
        <v>17.000011000000001</v>
      </c>
      <c r="AP906" s="58">
        <v>5.999994</v>
      </c>
      <c r="AQ906" s="58">
        <v>4.0000099999999996</v>
      </c>
      <c r="AR906" s="58">
        <v>7.9999919999999998</v>
      </c>
      <c r="AS906" s="59">
        <f t="shared" si="219"/>
        <v>17.999995999999999</v>
      </c>
      <c r="AT906" s="58">
        <v>5.999994</v>
      </c>
      <c r="AU906" s="58">
        <v>4.9999950000000002</v>
      </c>
      <c r="AV906" s="58">
        <v>8.0000020000000003</v>
      </c>
      <c r="AW906" s="59">
        <f t="shared" si="220"/>
        <v>18.999991000000001</v>
      </c>
      <c r="AX906" s="58">
        <v>5.999994</v>
      </c>
      <c r="AY906" s="58">
        <v>3.9999950000000002</v>
      </c>
      <c r="AZ906" s="58">
        <v>8</v>
      </c>
      <c r="BA906" s="59">
        <f t="shared" si="221"/>
        <v>17.999988999999999</v>
      </c>
      <c r="BB906" s="58">
        <v>5.999994</v>
      </c>
      <c r="BC906" s="58">
        <v>3.9999929999999999</v>
      </c>
      <c r="BD906" s="58">
        <v>8.0000149999999994</v>
      </c>
      <c r="BE906" s="59">
        <f t="shared" si="222"/>
        <v>18.000002000000002</v>
      </c>
      <c r="BF906" s="60">
        <f t="shared" si="223"/>
        <v>193.57496799999998</v>
      </c>
      <c r="BG906" s="53">
        <f t="shared" si="210"/>
        <v>63.152974000000007</v>
      </c>
      <c r="BH906" s="53">
        <f t="shared" si="210"/>
        <v>44.946996999999996</v>
      </c>
      <c r="BI906" s="53">
        <f t="shared" si="210"/>
        <v>85.474997000000002</v>
      </c>
      <c r="BJ906" s="53">
        <f t="shared" si="224"/>
        <v>193.57496800000001</v>
      </c>
      <c r="BL906" s="40"/>
    </row>
    <row r="907" spans="1:64" ht="16.05" customHeight="1" x14ac:dyDescent="0.3">
      <c r="A907" s="55">
        <v>901</v>
      </c>
      <c r="B907" s="55" t="s">
        <v>52</v>
      </c>
      <c r="C907" s="55" t="s">
        <v>53</v>
      </c>
      <c r="D907" s="55" t="s">
        <v>54</v>
      </c>
      <c r="E907" s="55" t="s">
        <v>511</v>
      </c>
      <c r="F907" s="56">
        <v>3.3</v>
      </c>
      <c r="G907" s="57">
        <v>380</v>
      </c>
      <c r="H907" s="55" t="s">
        <v>51</v>
      </c>
      <c r="I907" s="53">
        <v>235.18594899999997</v>
      </c>
      <c r="J907" s="58">
        <v>5</v>
      </c>
      <c r="K907" s="58">
        <v>5</v>
      </c>
      <c r="L907" s="58">
        <v>9.9999970000000005</v>
      </c>
      <c r="M907" s="59">
        <f t="shared" si="211"/>
        <v>19.999997</v>
      </c>
      <c r="N907" s="58">
        <v>6</v>
      </c>
      <c r="O907" s="58">
        <v>3.9999959999999999</v>
      </c>
      <c r="P907" s="58">
        <v>6.9999880000000001</v>
      </c>
      <c r="Q907" s="59">
        <f t="shared" si="212"/>
        <v>16.999983999999998</v>
      </c>
      <c r="R907" s="58">
        <v>7.0000039999999997</v>
      </c>
      <c r="S907" s="58">
        <v>5.0000030000000004</v>
      </c>
      <c r="T907" s="58">
        <v>8.9999950000000002</v>
      </c>
      <c r="U907" s="59">
        <f t="shared" si="213"/>
        <v>21.000002000000002</v>
      </c>
      <c r="V907" s="58">
        <v>5.739007</v>
      </c>
      <c r="W907" s="58">
        <v>4.7700040000000001</v>
      </c>
      <c r="X907" s="58">
        <v>8.9919960000000003</v>
      </c>
      <c r="Y907" s="59">
        <f t="shared" si="214"/>
        <v>19.501007000000001</v>
      </c>
      <c r="Z907" s="58">
        <v>6.6639980000000003</v>
      </c>
      <c r="AA907" s="58">
        <v>4.7499960000000003</v>
      </c>
      <c r="AB907" s="58">
        <v>8.7619919999999993</v>
      </c>
      <c r="AC907" s="59">
        <f t="shared" si="215"/>
        <v>20.175986000000002</v>
      </c>
      <c r="AD907" s="58">
        <v>6.2640060000000002</v>
      </c>
      <c r="AE907" s="58">
        <v>4.5560010000000002</v>
      </c>
      <c r="AF907" s="58">
        <v>8.6890000000000001</v>
      </c>
      <c r="AG907" s="59">
        <f t="shared" si="216"/>
        <v>19.509007</v>
      </c>
      <c r="AH907" s="58">
        <v>7.0000039999999997</v>
      </c>
      <c r="AI907" s="58">
        <v>5.0000030000000004</v>
      </c>
      <c r="AJ907" s="58">
        <v>7.9999960000000003</v>
      </c>
      <c r="AK907" s="59">
        <f t="shared" si="217"/>
        <v>20.000003</v>
      </c>
      <c r="AL907" s="58">
        <v>5.999994</v>
      </c>
      <c r="AM907" s="58">
        <v>4.9999960000000003</v>
      </c>
      <c r="AN907" s="58">
        <v>8.9999970000000005</v>
      </c>
      <c r="AO907" s="59">
        <f t="shared" si="218"/>
        <v>19.999987000000001</v>
      </c>
      <c r="AP907" s="58">
        <v>7.0000039999999997</v>
      </c>
      <c r="AQ907" s="58">
        <v>4.0000099999999996</v>
      </c>
      <c r="AR907" s="58">
        <v>7.9999919999999998</v>
      </c>
      <c r="AS907" s="59">
        <f t="shared" si="219"/>
        <v>19.000005999999999</v>
      </c>
      <c r="AT907" s="58">
        <v>5.999994</v>
      </c>
      <c r="AU907" s="58">
        <v>4.9999950000000002</v>
      </c>
      <c r="AV907" s="58">
        <v>8.9999970000000005</v>
      </c>
      <c r="AW907" s="59">
        <f t="shared" si="220"/>
        <v>19.999986</v>
      </c>
      <c r="AX907" s="58">
        <v>5.999994</v>
      </c>
      <c r="AY907" s="58">
        <v>5.0000010000000001</v>
      </c>
      <c r="AZ907" s="58">
        <v>8</v>
      </c>
      <c r="BA907" s="59">
        <f t="shared" si="221"/>
        <v>18.999994999999998</v>
      </c>
      <c r="BB907" s="58">
        <v>7.0000039999999997</v>
      </c>
      <c r="BC907" s="58">
        <v>3.9999929999999999</v>
      </c>
      <c r="BD907" s="58">
        <v>8.9999920000000007</v>
      </c>
      <c r="BE907" s="59">
        <f t="shared" si="222"/>
        <v>19.999988999999999</v>
      </c>
      <c r="BF907" s="60">
        <f t="shared" si="223"/>
        <v>235.18594899999997</v>
      </c>
      <c r="BG907" s="53">
        <f t="shared" si="210"/>
        <v>75.667008999999993</v>
      </c>
      <c r="BH907" s="53">
        <f t="shared" si="210"/>
        <v>56.075997999999998</v>
      </c>
      <c r="BI907" s="53">
        <f t="shared" si="210"/>
        <v>103.442942</v>
      </c>
      <c r="BJ907" s="53">
        <f t="shared" si="224"/>
        <v>235.18594899999999</v>
      </c>
      <c r="BL907" s="40"/>
    </row>
    <row r="908" spans="1:64" ht="16.05" customHeight="1" x14ac:dyDescent="0.3">
      <c r="A908" s="55">
        <v>902</v>
      </c>
      <c r="B908" s="55" t="s">
        <v>52</v>
      </c>
      <c r="C908" s="55" t="s">
        <v>53</v>
      </c>
      <c r="D908" s="55" t="s">
        <v>54</v>
      </c>
      <c r="E908" s="55" t="s">
        <v>511</v>
      </c>
      <c r="F908" s="56">
        <v>3.3</v>
      </c>
      <c r="G908" s="57">
        <v>220</v>
      </c>
      <c r="H908" s="55" t="s">
        <v>51</v>
      </c>
      <c r="I908" s="53">
        <v>329.61704600000002</v>
      </c>
      <c r="J908" s="58">
        <v>8</v>
      </c>
      <c r="K908" s="58">
        <v>6.0000039999999997</v>
      </c>
      <c r="L908" s="58">
        <v>13.000005</v>
      </c>
      <c r="M908" s="59">
        <f t="shared" si="211"/>
        <v>27.000008999999999</v>
      </c>
      <c r="N908" s="58">
        <v>8</v>
      </c>
      <c r="O908" s="58">
        <v>6.0000039999999997</v>
      </c>
      <c r="P908" s="58">
        <v>11.000012</v>
      </c>
      <c r="Q908" s="59">
        <f t="shared" si="212"/>
        <v>25.000016000000002</v>
      </c>
      <c r="R908" s="58">
        <v>10.000009</v>
      </c>
      <c r="S908" s="58">
        <v>7.0000049999999998</v>
      </c>
      <c r="T908" s="58">
        <v>11.999992000000001</v>
      </c>
      <c r="U908" s="59">
        <f t="shared" si="213"/>
        <v>29.000005999999999</v>
      </c>
      <c r="V908" s="58">
        <v>8.0790089999999992</v>
      </c>
      <c r="W908" s="58">
        <v>6.6849999999999996</v>
      </c>
      <c r="X908" s="58">
        <v>12.922008</v>
      </c>
      <c r="Y908" s="59">
        <f t="shared" si="214"/>
        <v>27.686017</v>
      </c>
      <c r="Z908" s="58">
        <v>9.0819960000000002</v>
      </c>
      <c r="AA908" s="58">
        <v>6.5340100000000003</v>
      </c>
      <c r="AB908" s="58">
        <v>12.364990000000001</v>
      </c>
      <c r="AC908" s="59">
        <f t="shared" si="215"/>
        <v>27.980996000000001</v>
      </c>
      <c r="AD908" s="58">
        <v>8.6270100000000003</v>
      </c>
      <c r="AE908" s="58">
        <v>6.3129949999999999</v>
      </c>
      <c r="AF908" s="58">
        <v>12.01</v>
      </c>
      <c r="AG908" s="59">
        <f t="shared" si="216"/>
        <v>26.950004999999997</v>
      </c>
      <c r="AH908" s="58">
        <v>9.0000020000000003</v>
      </c>
      <c r="AI908" s="58">
        <v>7.0000119999999999</v>
      </c>
      <c r="AJ908" s="58">
        <v>11.999992000000001</v>
      </c>
      <c r="AK908" s="59">
        <f t="shared" si="217"/>
        <v>28.000005999999999</v>
      </c>
      <c r="AL908" s="58">
        <v>9.0000020000000003</v>
      </c>
      <c r="AM908" s="58">
        <v>6.0000039999999997</v>
      </c>
      <c r="AN908" s="58">
        <v>12.000003</v>
      </c>
      <c r="AO908" s="59">
        <f t="shared" si="218"/>
        <v>27.000008999999999</v>
      </c>
      <c r="AP908" s="58">
        <v>9.0000020000000003</v>
      </c>
      <c r="AQ908" s="58">
        <v>6.9999900000000004</v>
      </c>
      <c r="AR908" s="58">
        <v>11.000007999999999</v>
      </c>
      <c r="AS908" s="59">
        <f t="shared" si="219"/>
        <v>27</v>
      </c>
      <c r="AT908" s="58">
        <v>8.9999909999999996</v>
      </c>
      <c r="AU908" s="58">
        <v>6.999994</v>
      </c>
      <c r="AV908" s="58">
        <v>12.999998</v>
      </c>
      <c r="AW908" s="59">
        <f t="shared" si="220"/>
        <v>28.999983</v>
      </c>
      <c r="AX908" s="58">
        <v>8.9999909999999996</v>
      </c>
      <c r="AY908" s="58">
        <v>6.0000030000000004</v>
      </c>
      <c r="AZ908" s="58">
        <v>12</v>
      </c>
      <c r="BA908" s="59">
        <f t="shared" si="221"/>
        <v>26.999994000000001</v>
      </c>
      <c r="BB908" s="58">
        <v>9.0000020000000003</v>
      </c>
      <c r="BC908" s="58">
        <v>5.9999909999999996</v>
      </c>
      <c r="BD908" s="58">
        <v>13.000012</v>
      </c>
      <c r="BE908" s="59">
        <f t="shared" si="222"/>
        <v>28.000005000000002</v>
      </c>
      <c r="BF908" s="60">
        <f t="shared" si="223"/>
        <v>329.61704600000002</v>
      </c>
      <c r="BG908" s="53">
        <f t="shared" si="210"/>
        <v>105.78801399999998</v>
      </c>
      <c r="BH908" s="53">
        <f t="shared" si="210"/>
        <v>77.532011999999995</v>
      </c>
      <c r="BI908" s="53">
        <f t="shared" si="210"/>
        <v>146.29702</v>
      </c>
      <c r="BJ908" s="53">
        <f t="shared" si="224"/>
        <v>329.61704599999996</v>
      </c>
      <c r="BL908" s="40"/>
    </row>
    <row r="909" spans="1:64" ht="16.05" customHeight="1" x14ac:dyDescent="0.3">
      <c r="A909" s="55">
        <v>903</v>
      </c>
      <c r="B909" s="55" t="s">
        <v>52</v>
      </c>
      <c r="C909" s="55" t="s">
        <v>187</v>
      </c>
      <c r="D909" s="55" t="s">
        <v>54</v>
      </c>
      <c r="E909" s="55" t="s">
        <v>511</v>
      </c>
      <c r="F909" s="56">
        <v>6.6</v>
      </c>
      <c r="G909" s="57">
        <v>380</v>
      </c>
      <c r="H909" s="55" t="s">
        <v>51</v>
      </c>
      <c r="I909" s="53">
        <v>676.36792000000003</v>
      </c>
      <c r="J909" s="58">
        <v>18</v>
      </c>
      <c r="K909" s="58">
        <v>15</v>
      </c>
      <c r="L909" s="58">
        <v>19.999987000000001</v>
      </c>
      <c r="M909" s="59">
        <f t="shared" si="211"/>
        <v>52.999987000000004</v>
      </c>
      <c r="N909" s="58">
        <v>19</v>
      </c>
      <c r="O909" s="58">
        <v>16.000004000000001</v>
      </c>
      <c r="P909" s="58">
        <v>14.000004000000001</v>
      </c>
      <c r="Q909" s="59">
        <f t="shared" si="212"/>
        <v>49.000008000000008</v>
      </c>
      <c r="R909" s="58">
        <v>23.999994000000001</v>
      </c>
      <c r="S909" s="58">
        <v>19.999993</v>
      </c>
      <c r="T909" s="58">
        <v>16.999987000000001</v>
      </c>
      <c r="U909" s="59">
        <f t="shared" si="213"/>
        <v>60.999974000000009</v>
      </c>
      <c r="V909" s="58">
        <v>19.997005999999999</v>
      </c>
      <c r="W909" s="58">
        <v>18.931004000000001</v>
      </c>
      <c r="X909" s="58">
        <v>18.786006</v>
      </c>
      <c r="Y909" s="59">
        <f t="shared" si="214"/>
        <v>57.714016000000001</v>
      </c>
      <c r="Z909" s="58">
        <v>24.415006000000002</v>
      </c>
      <c r="AA909" s="58">
        <v>18.686</v>
      </c>
      <c r="AB909" s="58">
        <v>20.003986999999999</v>
      </c>
      <c r="AC909" s="59">
        <f t="shared" si="215"/>
        <v>63.104992999999993</v>
      </c>
      <c r="AD909" s="58">
        <v>21.749994000000001</v>
      </c>
      <c r="AE909" s="58">
        <v>16.345988999999999</v>
      </c>
      <c r="AF909" s="58">
        <v>17.452999999999999</v>
      </c>
      <c r="AG909" s="59">
        <f t="shared" si="216"/>
        <v>55.548983000000007</v>
      </c>
      <c r="AH909" s="58">
        <v>27.000005999999999</v>
      </c>
      <c r="AI909" s="58">
        <v>16.999991000000001</v>
      </c>
      <c r="AJ909" s="58">
        <v>16.999987000000001</v>
      </c>
      <c r="AK909" s="59">
        <f t="shared" si="217"/>
        <v>60.999983999999998</v>
      </c>
      <c r="AL909" s="58">
        <v>18.000004000000001</v>
      </c>
      <c r="AM909" s="58">
        <v>12.999993999999999</v>
      </c>
      <c r="AN909" s="58">
        <v>15.000009</v>
      </c>
      <c r="AO909" s="59">
        <f t="shared" si="218"/>
        <v>46.000006999999997</v>
      </c>
      <c r="AP909" s="58">
        <v>20.99999</v>
      </c>
      <c r="AQ909" s="58">
        <v>14.999988</v>
      </c>
      <c r="AR909" s="58">
        <v>15.000006000000001</v>
      </c>
      <c r="AS909" s="59">
        <f t="shared" si="219"/>
        <v>50.999983999999998</v>
      </c>
      <c r="AT909" s="58">
        <v>21</v>
      </c>
      <c r="AU909" s="58">
        <v>19.000008999999999</v>
      </c>
      <c r="AV909" s="58">
        <v>16.999994000000001</v>
      </c>
      <c r="AW909" s="59">
        <f t="shared" si="220"/>
        <v>57.000003</v>
      </c>
      <c r="AX909" s="58">
        <v>24.999995999999999</v>
      </c>
      <c r="AY909" s="58">
        <v>17.999991999999999</v>
      </c>
      <c r="AZ909" s="58">
        <v>21</v>
      </c>
      <c r="BA909" s="59">
        <f t="shared" si="221"/>
        <v>63.999988000000002</v>
      </c>
      <c r="BB909" s="58">
        <v>23.999998000000001</v>
      </c>
      <c r="BC909" s="58">
        <v>15.000009</v>
      </c>
      <c r="BD909" s="58">
        <v>18.999986</v>
      </c>
      <c r="BE909" s="59">
        <f t="shared" si="222"/>
        <v>57.999993000000003</v>
      </c>
      <c r="BF909" s="60">
        <f t="shared" si="223"/>
        <v>676.36792000000003</v>
      </c>
      <c r="BG909" s="53">
        <f t="shared" si="210"/>
        <v>263.16199399999999</v>
      </c>
      <c r="BH909" s="53">
        <f t="shared" si="210"/>
        <v>201.96297300000001</v>
      </c>
      <c r="BI909" s="53">
        <f t="shared" si="210"/>
        <v>211.24295300000003</v>
      </c>
      <c r="BJ909" s="53">
        <f t="shared" si="224"/>
        <v>676.36792000000003</v>
      </c>
      <c r="BL909" s="40"/>
    </row>
    <row r="910" spans="1:64" ht="16.05" customHeight="1" x14ac:dyDescent="0.3">
      <c r="A910" s="55">
        <v>904</v>
      </c>
      <c r="B910" s="55" t="s">
        <v>52</v>
      </c>
      <c r="C910" s="55" t="s">
        <v>187</v>
      </c>
      <c r="D910" s="55" t="s">
        <v>54</v>
      </c>
      <c r="E910" s="55" t="s">
        <v>511</v>
      </c>
      <c r="F910" s="56">
        <v>6.6</v>
      </c>
      <c r="G910" s="57">
        <v>380</v>
      </c>
      <c r="H910" s="55" t="s">
        <v>51</v>
      </c>
      <c r="I910" s="53">
        <v>293.13395899999995</v>
      </c>
      <c r="J910" s="58">
        <v>7</v>
      </c>
      <c r="K910" s="58">
        <v>6.0000039999999997</v>
      </c>
      <c r="L910" s="58">
        <v>10.999987000000001</v>
      </c>
      <c r="M910" s="59">
        <f t="shared" si="211"/>
        <v>23.999991000000001</v>
      </c>
      <c r="N910" s="58">
        <v>7</v>
      </c>
      <c r="O910" s="58">
        <v>6.0000039999999997</v>
      </c>
      <c r="P910" s="58">
        <v>9</v>
      </c>
      <c r="Q910" s="59">
        <f t="shared" si="212"/>
        <v>22.000004000000001</v>
      </c>
      <c r="R910" s="58">
        <v>8.9999920000000007</v>
      </c>
      <c r="S910" s="58">
        <v>6.000006</v>
      </c>
      <c r="T910" s="58">
        <v>7.9999960000000003</v>
      </c>
      <c r="U910" s="59">
        <f t="shared" si="213"/>
        <v>22.999994000000001</v>
      </c>
      <c r="V910" s="58">
        <v>6.8160030000000003</v>
      </c>
      <c r="W910" s="58">
        <v>6.6410020000000003</v>
      </c>
      <c r="X910" s="58">
        <v>9.6710039999999999</v>
      </c>
      <c r="Y910" s="59">
        <f t="shared" si="214"/>
        <v>23.128008999999999</v>
      </c>
      <c r="Z910" s="58">
        <v>8.1469959999999997</v>
      </c>
      <c r="AA910" s="58">
        <v>5.9759960000000003</v>
      </c>
      <c r="AB910" s="58">
        <v>10.639996999999999</v>
      </c>
      <c r="AC910" s="59">
        <f t="shared" si="215"/>
        <v>24.762988999999997</v>
      </c>
      <c r="AD910" s="58">
        <v>7.5140099999999999</v>
      </c>
      <c r="AE910" s="58">
        <v>5.7930109999999999</v>
      </c>
      <c r="AF910" s="58">
        <v>8.9359999999999999</v>
      </c>
      <c r="AG910" s="59">
        <f t="shared" si="216"/>
        <v>22.243020999999999</v>
      </c>
      <c r="AH910" s="58">
        <v>14.000007999999999</v>
      </c>
      <c r="AI910" s="58">
        <v>7.0000119999999999</v>
      </c>
      <c r="AJ910" s="58">
        <v>9.9999939999999992</v>
      </c>
      <c r="AK910" s="59">
        <f t="shared" si="217"/>
        <v>31.000014</v>
      </c>
      <c r="AL910" s="58">
        <v>7.0000039999999997</v>
      </c>
      <c r="AM910" s="58">
        <v>6.0000039999999997</v>
      </c>
      <c r="AN910" s="58">
        <v>9.9999870000000008</v>
      </c>
      <c r="AO910" s="59">
        <f t="shared" si="218"/>
        <v>22.999994999999998</v>
      </c>
      <c r="AP910" s="58">
        <v>7.9999919999999998</v>
      </c>
      <c r="AQ910" s="58">
        <v>6.0000039999999997</v>
      </c>
      <c r="AR910" s="58">
        <v>8.9999959999999994</v>
      </c>
      <c r="AS910" s="59">
        <f t="shared" si="219"/>
        <v>22.999991999999999</v>
      </c>
      <c r="AT910" s="58">
        <v>6.9999929999999999</v>
      </c>
      <c r="AU910" s="58">
        <v>6.999994</v>
      </c>
      <c r="AV910" s="58">
        <v>9.9999870000000008</v>
      </c>
      <c r="AW910" s="59">
        <f t="shared" si="220"/>
        <v>23.999974000000002</v>
      </c>
      <c r="AX910" s="58">
        <v>9.9999900000000004</v>
      </c>
      <c r="AY910" s="58">
        <v>7.0000090000000004</v>
      </c>
      <c r="AZ910" s="58">
        <v>12</v>
      </c>
      <c r="BA910" s="59">
        <f t="shared" si="221"/>
        <v>28.999999000000003</v>
      </c>
      <c r="BB910" s="58">
        <v>7.9999919999999998</v>
      </c>
      <c r="BC910" s="58">
        <v>5.9999909999999996</v>
      </c>
      <c r="BD910" s="58">
        <v>9.9999939999999992</v>
      </c>
      <c r="BE910" s="59">
        <f t="shared" si="222"/>
        <v>23.999977000000001</v>
      </c>
      <c r="BF910" s="60">
        <f t="shared" si="223"/>
        <v>293.13395899999995</v>
      </c>
      <c r="BG910" s="53">
        <f t="shared" si="210"/>
        <v>99.476980000000012</v>
      </c>
      <c r="BH910" s="53">
        <f t="shared" si="210"/>
        <v>75.410036999999988</v>
      </c>
      <c r="BI910" s="53">
        <f t="shared" si="210"/>
        <v>118.246942</v>
      </c>
      <c r="BJ910" s="53">
        <f t="shared" si="224"/>
        <v>293.133959</v>
      </c>
      <c r="BL910" s="40"/>
    </row>
    <row r="911" spans="1:64" ht="16.05" customHeight="1" x14ac:dyDescent="0.3">
      <c r="A911" s="55">
        <v>905</v>
      </c>
      <c r="B911" s="55" t="s">
        <v>52</v>
      </c>
      <c r="C911" s="55" t="s">
        <v>187</v>
      </c>
      <c r="D911" s="55" t="s">
        <v>54</v>
      </c>
      <c r="E911" s="55" t="s">
        <v>511</v>
      </c>
      <c r="F911" s="56">
        <v>6.6</v>
      </c>
      <c r="G911" s="57">
        <v>380</v>
      </c>
      <c r="H911" s="55" t="s">
        <v>51</v>
      </c>
      <c r="I911" s="53">
        <v>4252.8109979999999</v>
      </c>
      <c r="J911" s="58">
        <v>117</v>
      </c>
      <c r="K911" s="58">
        <v>87</v>
      </c>
      <c r="L911" s="58">
        <v>117</v>
      </c>
      <c r="M911" s="59">
        <f t="shared" si="211"/>
        <v>321</v>
      </c>
      <c r="N911" s="58">
        <v>114</v>
      </c>
      <c r="O911" s="58">
        <v>84.000007999999994</v>
      </c>
      <c r="P911" s="58">
        <v>77.000004000000004</v>
      </c>
      <c r="Q911" s="59">
        <f t="shared" si="212"/>
        <v>275.00001199999997</v>
      </c>
      <c r="R911" s="58">
        <v>89.999988999999999</v>
      </c>
      <c r="S911" s="58">
        <v>66.999992000000006</v>
      </c>
      <c r="T911" s="58">
        <v>55.999986999999997</v>
      </c>
      <c r="U911" s="59">
        <f t="shared" si="213"/>
        <v>212.999968</v>
      </c>
      <c r="V911" s="58">
        <v>186.124</v>
      </c>
      <c r="W911" s="58">
        <v>156.199006</v>
      </c>
      <c r="X911" s="58">
        <v>189.85899000000001</v>
      </c>
      <c r="Y911" s="59">
        <f t="shared" si="214"/>
        <v>532.18199600000003</v>
      </c>
      <c r="Z911" s="58">
        <v>152.521006</v>
      </c>
      <c r="AA911" s="58">
        <v>115.939994</v>
      </c>
      <c r="AB911" s="58">
        <v>115.77300700000001</v>
      </c>
      <c r="AC911" s="59">
        <f t="shared" si="215"/>
        <v>384.23400700000002</v>
      </c>
      <c r="AD911" s="58">
        <v>145.371996</v>
      </c>
      <c r="AE911" s="58">
        <v>109.629999</v>
      </c>
      <c r="AF911" s="58">
        <v>105.393</v>
      </c>
      <c r="AG911" s="59">
        <f t="shared" si="216"/>
        <v>360.39499499999999</v>
      </c>
      <c r="AH911" s="58">
        <v>161.99999199999999</v>
      </c>
      <c r="AI911" s="58">
        <v>111.000006</v>
      </c>
      <c r="AJ911" s="58">
        <v>101.000012</v>
      </c>
      <c r="AK911" s="59">
        <f t="shared" si="217"/>
        <v>374.00000999999997</v>
      </c>
      <c r="AL911" s="58">
        <v>119.99999</v>
      </c>
      <c r="AM911" s="58">
        <v>85.000005999999999</v>
      </c>
      <c r="AN911" s="58">
        <v>87.999986000000007</v>
      </c>
      <c r="AO911" s="59">
        <f t="shared" si="218"/>
        <v>292.99998200000005</v>
      </c>
      <c r="AP911" s="58">
        <v>154</v>
      </c>
      <c r="AQ911" s="58">
        <v>109.000004</v>
      </c>
      <c r="AR911" s="58">
        <v>101.000006</v>
      </c>
      <c r="AS911" s="59">
        <f t="shared" si="219"/>
        <v>364.00000999999997</v>
      </c>
      <c r="AT911" s="58">
        <v>124.00000199999999</v>
      </c>
      <c r="AU911" s="58">
        <v>105.00000300000001</v>
      </c>
      <c r="AV911" s="58">
        <v>98.000004000000004</v>
      </c>
      <c r="AW911" s="59">
        <f t="shared" si="220"/>
        <v>327.00000899999998</v>
      </c>
      <c r="AX911" s="58">
        <v>165.00000299999999</v>
      </c>
      <c r="AY911" s="58">
        <v>116.99999</v>
      </c>
      <c r="AZ911" s="58">
        <v>130</v>
      </c>
      <c r="BA911" s="59">
        <f t="shared" si="221"/>
        <v>411.99999300000002</v>
      </c>
      <c r="BB911" s="58">
        <v>166.00001</v>
      </c>
      <c r="BC911" s="58">
        <v>103.00000799999999</v>
      </c>
      <c r="BD911" s="58">
        <v>127.99999800000001</v>
      </c>
      <c r="BE911" s="59">
        <f t="shared" si="222"/>
        <v>397.00001600000002</v>
      </c>
      <c r="BF911" s="60">
        <f t="shared" si="223"/>
        <v>4252.8109979999999</v>
      </c>
      <c r="BG911" s="53">
        <f t="shared" si="210"/>
        <v>1696.0169880000001</v>
      </c>
      <c r="BH911" s="53">
        <f t="shared" si="210"/>
        <v>1249.769016</v>
      </c>
      <c r="BI911" s="53">
        <f t="shared" si="210"/>
        <v>1307.0249940000001</v>
      </c>
      <c r="BJ911" s="53">
        <f t="shared" si="224"/>
        <v>4252.8109979999999</v>
      </c>
      <c r="BL911" s="40"/>
    </row>
    <row r="912" spans="1:64" ht="16.05" customHeight="1" x14ac:dyDescent="0.3">
      <c r="A912" s="55">
        <v>906</v>
      </c>
      <c r="B912" s="55" t="s">
        <v>52</v>
      </c>
      <c r="C912" s="55" t="s">
        <v>187</v>
      </c>
      <c r="D912" s="55" t="s">
        <v>54</v>
      </c>
      <c r="E912" s="55" t="s">
        <v>511</v>
      </c>
      <c r="F912" s="56">
        <v>6.6</v>
      </c>
      <c r="G912" s="57">
        <v>380</v>
      </c>
      <c r="H912" s="55" t="s">
        <v>50</v>
      </c>
      <c r="I912" s="53">
        <v>231.42300500000005</v>
      </c>
      <c r="J912" s="58">
        <v>5.6890000000000001</v>
      </c>
      <c r="K912" s="58">
        <v>4.2</v>
      </c>
      <c r="L912" s="58">
        <v>9.4949999999999992</v>
      </c>
      <c r="M912" s="59">
        <f t="shared" si="211"/>
        <v>19.384</v>
      </c>
      <c r="N912" s="58">
        <v>5.7910000000000004</v>
      </c>
      <c r="O912" s="58">
        <v>4.2380000000000004</v>
      </c>
      <c r="P912" s="58">
        <v>7.6719999999999997</v>
      </c>
      <c r="Q912" s="59">
        <f t="shared" si="212"/>
        <v>17.701000000000001</v>
      </c>
      <c r="R912" s="58">
        <v>6.7110000000000003</v>
      </c>
      <c r="S912" s="58">
        <v>4.6630000000000003</v>
      </c>
      <c r="T912" s="58">
        <v>8.3320000000000007</v>
      </c>
      <c r="U912" s="59">
        <f t="shared" si="213"/>
        <v>19.706000000000003</v>
      </c>
      <c r="V912" s="58">
        <v>5.5720000000000001</v>
      </c>
      <c r="W912" s="58">
        <v>4.5940000000000003</v>
      </c>
      <c r="X912" s="58">
        <v>9.0350000000000001</v>
      </c>
      <c r="Y912" s="59">
        <f t="shared" si="214"/>
        <v>19.201000000000001</v>
      </c>
      <c r="Z912" s="58">
        <v>6.7309999999999999</v>
      </c>
      <c r="AA912" s="58">
        <v>4.5999999999999996</v>
      </c>
      <c r="AB912" s="58">
        <v>9.7810000000000006</v>
      </c>
      <c r="AC912" s="59">
        <f t="shared" si="215"/>
        <v>21.112000000000002</v>
      </c>
      <c r="AD912" s="58">
        <v>6.3529999999999998</v>
      </c>
      <c r="AE912" s="58">
        <v>4.4089999999999998</v>
      </c>
      <c r="AF912" s="58">
        <v>8.5120000000000005</v>
      </c>
      <c r="AG912" s="59">
        <f t="shared" si="216"/>
        <v>19.274000000000001</v>
      </c>
      <c r="AH912" s="58">
        <v>5.000006</v>
      </c>
      <c r="AI912" s="58">
        <v>5.0000030000000004</v>
      </c>
      <c r="AJ912" s="58">
        <v>7.9999960000000003</v>
      </c>
      <c r="AK912" s="59">
        <f t="shared" si="217"/>
        <v>18.000005000000002</v>
      </c>
      <c r="AL912" s="58">
        <v>6.4850000000000003</v>
      </c>
      <c r="AM912" s="58">
        <v>4.6120000000000001</v>
      </c>
      <c r="AN912" s="58">
        <v>8.8360000000000003</v>
      </c>
      <c r="AO912" s="59">
        <f t="shared" si="218"/>
        <v>19.933</v>
      </c>
      <c r="AP912" s="58">
        <v>6.4450000000000003</v>
      </c>
      <c r="AQ912" s="58">
        <v>4.577</v>
      </c>
      <c r="AR912" s="58">
        <v>10.153</v>
      </c>
      <c r="AS912" s="59">
        <f t="shared" si="219"/>
        <v>21.175000000000001</v>
      </c>
      <c r="AT912" s="58">
        <v>5.101</v>
      </c>
      <c r="AU912" s="58">
        <v>4.1029999999999998</v>
      </c>
      <c r="AV912" s="58">
        <v>7.5119999999999996</v>
      </c>
      <c r="AW912" s="59">
        <f t="shared" si="220"/>
        <v>16.716000000000001</v>
      </c>
      <c r="AX912" s="58">
        <v>6.391</v>
      </c>
      <c r="AY912" s="58">
        <v>4.2779999999999996</v>
      </c>
      <c r="AZ912" s="58">
        <v>9.0939999999999994</v>
      </c>
      <c r="BA912" s="59">
        <f t="shared" si="221"/>
        <v>19.762999999999998</v>
      </c>
      <c r="BB912" s="58">
        <v>6.3079999999999998</v>
      </c>
      <c r="BC912" s="58">
        <v>4.05</v>
      </c>
      <c r="BD912" s="58">
        <v>9.1</v>
      </c>
      <c r="BE912" s="59">
        <f t="shared" si="222"/>
        <v>19.457999999999998</v>
      </c>
      <c r="BF912" s="60">
        <f t="shared" si="223"/>
        <v>231.42300500000005</v>
      </c>
      <c r="BG912" s="53">
        <f t="shared" si="210"/>
        <v>72.577006000000011</v>
      </c>
      <c r="BH912" s="53">
        <f t="shared" si="210"/>
        <v>53.324002999999998</v>
      </c>
      <c r="BI912" s="53">
        <f t="shared" si="210"/>
        <v>105.521996</v>
      </c>
      <c r="BJ912" s="53">
        <f t="shared" si="224"/>
        <v>231.42300500000002</v>
      </c>
      <c r="BL912" s="40"/>
    </row>
    <row r="913" spans="1:64" ht="16.05" customHeight="1" x14ac:dyDescent="0.3">
      <c r="A913" s="55">
        <v>907</v>
      </c>
      <c r="B913" s="55" t="s">
        <v>52</v>
      </c>
      <c r="C913" s="55" t="s">
        <v>156</v>
      </c>
      <c r="D913" s="55" t="s">
        <v>54</v>
      </c>
      <c r="E913" s="55" t="s">
        <v>511</v>
      </c>
      <c r="F913" s="56">
        <v>11</v>
      </c>
      <c r="G913" s="57">
        <v>380</v>
      </c>
      <c r="H913" s="55" t="s">
        <v>51</v>
      </c>
      <c r="I913" s="53">
        <v>2635.919042</v>
      </c>
      <c r="J913" s="58">
        <v>67</v>
      </c>
      <c r="K913" s="58">
        <v>31</v>
      </c>
      <c r="L913" s="58">
        <v>52.000013000000003</v>
      </c>
      <c r="M913" s="59">
        <f t="shared" si="211"/>
        <v>150.000013</v>
      </c>
      <c r="N913" s="58">
        <v>66</v>
      </c>
      <c r="O913" s="58">
        <v>33.000008000000001</v>
      </c>
      <c r="P913" s="58">
        <v>32.000003999999997</v>
      </c>
      <c r="Q913" s="59">
        <f t="shared" si="212"/>
        <v>131.000012</v>
      </c>
      <c r="R913" s="58">
        <v>80.000003000000007</v>
      </c>
      <c r="S913" s="58">
        <v>34.000006999999997</v>
      </c>
      <c r="T913" s="58">
        <v>49.999993000000003</v>
      </c>
      <c r="U913" s="59">
        <f t="shared" si="213"/>
        <v>164.00000299999999</v>
      </c>
      <c r="V913" s="58">
        <v>86.352000000000004</v>
      </c>
      <c r="W913" s="58">
        <v>45.250999999999998</v>
      </c>
      <c r="X913" s="58">
        <v>83.652000000000001</v>
      </c>
      <c r="Y913" s="59">
        <f t="shared" si="214"/>
        <v>215.255</v>
      </c>
      <c r="Z913" s="58">
        <v>116.584</v>
      </c>
      <c r="AA913" s="58">
        <v>57.930999999999997</v>
      </c>
      <c r="AB913" s="58">
        <v>165.041</v>
      </c>
      <c r="AC913" s="59">
        <f t="shared" si="215"/>
        <v>339.55599999999998</v>
      </c>
      <c r="AD913" s="58">
        <v>75.144999999999996</v>
      </c>
      <c r="AE913" s="58">
        <v>74.486999999999995</v>
      </c>
      <c r="AF913" s="58">
        <v>118.476</v>
      </c>
      <c r="AG913" s="59">
        <f t="shared" si="216"/>
        <v>268.108</v>
      </c>
      <c r="AH913" s="58">
        <v>102.999996</v>
      </c>
      <c r="AI913" s="58">
        <v>64.000011999999998</v>
      </c>
      <c r="AJ913" s="58">
        <v>140.000012</v>
      </c>
      <c r="AK913" s="59">
        <f t="shared" si="217"/>
        <v>307.00001999999995</v>
      </c>
      <c r="AL913" s="58">
        <v>103.999993</v>
      </c>
      <c r="AM913" s="58">
        <v>85.000005000000002</v>
      </c>
      <c r="AN913" s="58">
        <v>189</v>
      </c>
      <c r="AO913" s="59">
        <f t="shared" si="218"/>
        <v>377.99999800000001</v>
      </c>
      <c r="AP913" s="58">
        <v>71.000005999999999</v>
      </c>
      <c r="AQ913" s="58">
        <v>49</v>
      </c>
      <c r="AR913" s="58">
        <v>127.99999800000001</v>
      </c>
      <c r="AS913" s="59">
        <f t="shared" si="219"/>
        <v>248.00000399999999</v>
      </c>
      <c r="AT913" s="58">
        <v>57.000005999999999</v>
      </c>
      <c r="AU913" s="58">
        <v>36.000003</v>
      </c>
      <c r="AV913" s="58">
        <v>68.000011999999998</v>
      </c>
      <c r="AW913" s="59">
        <f t="shared" si="220"/>
        <v>161.000021</v>
      </c>
      <c r="AX913" s="58">
        <v>70.999992000000006</v>
      </c>
      <c r="AY913" s="58">
        <v>32.999991000000001</v>
      </c>
      <c r="AZ913" s="58">
        <v>41</v>
      </c>
      <c r="BA913" s="59">
        <f t="shared" si="221"/>
        <v>144.99998300000001</v>
      </c>
      <c r="BB913" s="58">
        <v>55</v>
      </c>
      <c r="BC913" s="58">
        <v>28.000001000000001</v>
      </c>
      <c r="BD913" s="58">
        <v>45.999986999999997</v>
      </c>
      <c r="BE913" s="59">
        <f t="shared" si="222"/>
        <v>128.999988</v>
      </c>
      <c r="BF913" s="60">
        <f t="shared" si="223"/>
        <v>2635.919042</v>
      </c>
      <c r="BG913" s="53">
        <f t="shared" si="210"/>
        <v>952.08099599999991</v>
      </c>
      <c r="BH913" s="53">
        <f t="shared" si="210"/>
        <v>570.66902699999991</v>
      </c>
      <c r="BI913" s="53">
        <f t="shared" si="210"/>
        <v>1113.1690189999999</v>
      </c>
      <c r="BJ913" s="53">
        <f t="shared" si="224"/>
        <v>2635.9190419999995</v>
      </c>
      <c r="BL913" s="40"/>
    </row>
    <row r="914" spans="1:64" ht="16.05" customHeight="1" x14ac:dyDescent="0.3">
      <c r="A914" s="55">
        <v>908</v>
      </c>
      <c r="B914" s="55" t="s">
        <v>52</v>
      </c>
      <c r="C914" s="55" t="s">
        <v>156</v>
      </c>
      <c r="D914" s="55" t="s">
        <v>54</v>
      </c>
      <c r="E914" s="55" t="s">
        <v>511</v>
      </c>
      <c r="F914" s="56">
        <v>3.3</v>
      </c>
      <c r="G914" s="57">
        <v>220</v>
      </c>
      <c r="H914" s="55" t="s">
        <v>51</v>
      </c>
      <c r="I914" s="53">
        <v>2377.0350960000001</v>
      </c>
      <c r="J914" s="58">
        <v>94</v>
      </c>
      <c r="K914" s="58">
        <v>69.000007999999994</v>
      </c>
      <c r="L914" s="58">
        <v>152.00000299999999</v>
      </c>
      <c r="M914" s="59">
        <f t="shared" si="211"/>
        <v>315.00001099999997</v>
      </c>
      <c r="N914" s="58">
        <v>93</v>
      </c>
      <c r="O914" s="58">
        <v>69.000007999999994</v>
      </c>
      <c r="P914" s="58">
        <v>122.000004</v>
      </c>
      <c r="Q914" s="59">
        <f t="shared" si="212"/>
        <v>284.00001199999997</v>
      </c>
      <c r="R914" s="58">
        <v>103.00000300000001</v>
      </c>
      <c r="S914" s="58">
        <v>72.999998000000005</v>
      </c>
      <c r="T914" s="58">
        <v>130.99999</v>
      </c>
      <c r="U914" s="59">
        <f t="shared" si="213"/>
        <v>306.99999100000002</v>
      </c>
      <c r="V914" s="58">
        <v>65.805000000000007</v>
      </c>
      <c r="W914" s="58">
        <v>53.851999999999997</v>
      </c>
      <c r="X914" s="58">
        <v>117.402</v>
      </c>
      <c r="Y914" s="59">
        <f t="shared" si="214"/>
        <v>237.05900000000003</v>
      </c>
      <c r="Z914" s="58">
        <v>31.372</v>
      </c>
      <c r="AA914" s="58">
        <v>16.481999999999999</v>
      </c>
      <c r="AB914" s="58">
        <v>55.646999999999998</v>
      </c>
      <c r="AC914" s="59">
        <f t="shared" si="215"/>
        <v>103.501</v>
      </c>
      <c r="AD914" s="58">
        <v>19.963999999999999</v>
      </c>
      <c r="AE914" s="58">
        <v>11.124000000000001</v>
      </c>
      <c r="AF914" s="58">
        <v>34.387</v>
      </c>
      <c r="AG914" s="59">
        <f t="shared" si="216"/>
        <v>65.474999999999994</v>
      </c>
      <c r="AH914" s="58">
        <v>20.000001999999999</v>
      </c>
      <c r="AI914" s="58">
        <v>16.000005999999999</v>
      </c>
      <c r="AJ914" s="58">
        <v>26.000008999999999</v>
      </c>
      <c r="AK914" s="59">
        <f t="shared" si="217"/>
        <v>62.000016999999993</v>
      </c>
      <c r="AL914" s="58">
        <v>11</v>
      </c>
      <c r="AM914" s="58">
        <v>9.0000060000000008</v>
      </c>
      <c r="AN914" s="58">
        <v>15.000009</v>
      </c>
      <c r="AO914" s="59">
        <f t="shared" si="218"/>
        <v>35.000014999999998</v>
      </c>
      <c r="AP914" s="58">
        <v>31.99999</v>
      </c>
      <c r="AQ914" s="58">
        <v>20.000005999999999</v>
      </c>
      <c r="AR914" s="58">
        <v>40.000011999999998</v>
      </c>
      <c r="AS914" s="59">
        <f t="shared" si="219"/>
        <v>92.000007999999994</v>
      </c>
      <c r="AT914" s="58">
        <v>79.000005000000002</v>
      </c>
      <c r="AU914" s="58">
        <v>63.000008000000001</v>
      </c>
      <c r="AV914" s="58">
        <v>117.00001399999999</v>
      </c>
      <c r="AW914" s="59">
        <f t="shared" si="220"/>
        <v>259.00002699999999</v>
      </c>
      <c r="AX914" s="58">
        <v>97.000007999999994</v>
      </c>
      <c r="AY914" s="58">
        <v>71.000004000000004</v>
      </c>
      <c r="AZ914" s="58">
        <v>135</v>
      </c>
      <c r="BA914" s="59">
        <f t="shared" si="221"/>
        <v>303.00001199999997</v>
      </c>
      <c r="BB914" s="58">
        <v>102.00000799999999</v>
      </c>
      <c r="BC914" s="58">
        <v>66.999995999999996</v>
      </c>
      <c r="BD914" s="58">
        <v>144.999999</v>
      </c>
      <c r="BE914" s="59">
        <f t="shared" si="222"/>
        <v>314.00000299999999</v>
      </c>
      <c r="BF914" s="60">
        <f t="shared" si="223"/>
        <v>2377.0350960000001</v>
      </c>
      <c r="BG914" s="53">
        <f t="shared" si="210"/>
        <v>748.14101600000004</v>
      </c>
      <c r="BH914" s="53">
        <f t="shared" si="210"/>
        <v>538.45803999999998</v>
      </c>
      <c r="BI914" s="53">
        <f t="shared" si="210"/>
        <v>1090.43604</v>
      </c>
      <c r="BJ914" s="53">
        <f t="shared" si="224"/>
        <v>2377.0350960000001</v>
      </c>
      <c r="BL914" s="40"/>
    </row>
    <row r="915" spans="1:64" ht="16.05" customHeight="1" x14ac:dyDescent="0.3">
      <c r="A915" s="55">
        <v>909</v>
      </c>
      <c r="B915" s="55" t="s">
        <v>52</v>
      </c>
      <c r="C915" s="55" t="s">
        <v>156</v>
      </c>
      <c r="D915" s="55" t="s">
        <v>54</v>
      </c>
      <c r="E915" s="55" t="s">
        <v>511</v>
      </c>
      <c r="F915" s="56">
        <v>1.7</v>
      </c>
      <c r="G915" s="57">
        <v>220</v>
      </c>
      <c r="H915" s="55" t="s">
        <v>51</v>
      </c>
      <c r="I915" s="53">
        <v>1159.9230240000002</v>
      </c>
      <c r="J915" s="58">
        <v>28</v>
      </c>
      <c r="K915" s="58">
        <v>21</v>
      </c>
      <c r="L915" s="58">
        <v>46.999986999999997</v>
      </c>
      <c r="M915" s="59">
        <f t="shared" si="211"/>
        <v>95.999987000000004</v>
      </c>
      <c r="N915" s="58">
        <v>28</v>
      </c>
      <c r="O915" s="58">
        <v>21</v>
      </c>
      <c r="P915" s="58">
        <v>38.000011999999998</v>
      </c>
      <c r="Q915" s="59">
        <f t="shared" si="212"/>
        <v>87.000011999999998</v>
      </c>
      <c r="R915" s="58">
        <v>33.000008999999999</v>
      </c>
      <c r="S915" s="58">
        <v>22.999998000000001</v>
      </c>
      <c r="T915" s="58">
        <v>39.999999000000003</v>
      </c>
      <c r="U915" s="59">
        <f t="shared" si="213"/>
        <v>96.000005999999999</v>
      </c>
      <c r="V915" s="58">
        <v>25.599</v>
      </c>
      <c r="W915" s="58">
        <v>21.876000000000001</v>
      </c>
      <c r="X915" s="58">
        <v>42.674999999999997</v>
      </c>
      <c r="Y915" s="59">
        <f t="shared" si="214"/>
        <v>90.15</v>
      </c>
      <c r="Z915" s="58">
        <v>23.914999999999999</v>
      </c>
      <c r="AA915" s="58">
        <v>13.442</v>
      </c>
      <c r="AB915" s="58">
        <v>41.523000000000003</v>
      </c>
      <c r="AC915" s="59">
        <f t="shared" si="215"/>
        <v>78.88</v>
      </c>
      <c r="AD915" s="58">
        <v>22.667000000000002</v>
      </c>
      <c r="AE915" s="58">
        <v>12.853999999999999</v>
      </c>
      <c r="AF915" s="58">
        <v>40.372</v>
      </c>
      <c r="AG915" s="59">
        <f t="shared" si="216"/>
        <v>75.893000000000001</v>
      </c>
      <c r="AH915" s="58">
        <v>31.000001999999999</v>
      </c>
      <c r="AI915" s="58">
        <v>24.000003</v>
      </c>
      <c r="AJ915" s="58">
        <v>40.999997999999998</v>
      </c>
      <c r="AK915" s="59">
        <f t="shared" si="217"/>
        <v>96.000002999999992</v>
      </c>
      <c r="AL915" s="58">
        <v>31.000001999999999</v>
      </c>
      <c r="AM915" s="58">
        <v>23.000012000000002</v>
      </c>
      <c r="AN915" s="58">
        <v>41.999994999999998</v>
      </c>
      <c r="AO915" s="59">
        <f t="shared" si="218"/>
        <v>96.000009000000006</v>
      </c>
      <c r="AP915" s="58">
        <v>29.000004000000001</v>
      </c>
      <c r="AQ915" s="58">
        <v>20.999991999999999</v>
      </c>
      <c r="AR915" s="58">
        <v>38</v>
      </c>
      <c r="AS915" s="59">
        <f t="shared" si="219"/>
        <v>87.999995999999996</v>
      </c>
      <c r="AT915" s="58">
        <v>40.000002000000002</v>
      </c>
      <c r="AU915" s="58">
        <v>32.000005000000002</v>
      </c>
      <c r="AV915" s="58">
        <v>56.000008999999999</v>
      </c>
      <c r="AW915" s="59">
        <f t="shared" si="220"/>
        <v>128.00001600000002</v>
      </c>
      <c r="AX915" s="58">
        <v>41.000000999999997</v>
      </c>
      <c r="AY915" s="58">
        <v>30.000001999999999</v>
      </c>
      <c r="AZ915" s="58">
        <v>60</v>
      </c>
      <c r="BA915" s="59">
        <f t="shared" si="221"/>
        <v>131.00000299999999</v>
      </c>
      <c r="BB915" s="58">
        <v>31.99999</v>
      </c>
      <c r="BC915" s="58">
        <v>21</v>
      </c>
      <c r="BD915" s="58">
        <v>44.000002000000002</v>
      </c>
      <c r="BE915" s="59">
        <f t="shared" si="222"/>
        <v>96.999991999999992</v>
      </c>
      <c r="BF915" s="60">
        <f t="shared" si="223"/>
        <v>1159.9230240000002</v>
      </c>
      <c r="BG915" s="53">
        <f t="shared" si="210"/>
        <v>365.18101000000001</v>
      </c>
      <c r="BH915" s="53">
        <f t="shared" si="210"/>
        <v>264.172012</v>
      </c>
      <c r="BI915" s="53">
        <f t="shared" si="210"/>
        <v>530.57000200000004</v>
      </c>
      <c r="BJ915" s="53">
        <f t="shared" si="224"/>
        <v>1159.9230240000002</v>
      </c>
      <c r="BL915" s="40"/>
    </row>
    <row r="916" spans="1:64" ht="16.05" customHeight="1" x14ac:dyDescent="0.3">
      <c r="A916" s="55">
        <v>910</v>
      </c>
      <c r="B916" s="55" t="s">
        <v>52</v>
      </c>
      <c r="C916" s="55" t="s">
        <v>156</v>
      </c>
      <c r="D916" s="55" t="s">
        <v>54</v>
      </c>
      <c r="E916" s="55" t="s">
        <v>511</v>
      </c>
      <c r="F916" s="56">
        <v>11</v>
      </c>
      <c r="G916" s="57">
        <v>380</v>
      </c>
      <c r="H916" s="55" t="s">
        <v>51</v>
      </c>
      <c r="I916" s="53">
        <v>1456.7900079999999</v>
      </c>
      <c r="J916" s="58">
        <v>40</v>
      </c>
      <c r="K916" s="58">
        <v>29.999995999999999</v>
      </c>
      <c r="L916" s="58">
        <v>53.000003</v>
      </c>
      <c r="M916" s="59">
        <f t="shared" si="211"/>
        <v>122.999999</v>
      </c>
      <c r="N916" s="58">
        <v>39</v>
      </c>
      <c r="O916" s="58">
        <v>28.999991999999999</v>
      </c>
      <c r="P916" s="58">
        <v>38.000011999999998</v>
      </c>
      <c r="Q916" s="59">
        <f t="shared" si="212"/>
        <v>106.00000399999999</v>
      </c>
      <c r="R916" s="58">
        <v>43.999988999999999</v>
      </c>
      <c r="S916" s="58">
        <v>31.000005999999999</v>
      </c>
      <c r="T916" s="58">
        <v>41.999997</v>
      </c>
      <c r="U916" s="59">
        <f t="shared" si="213"/>
        <v>116.99999199999999</v>
      </c>
      <c r="V916" s="58">
        <v>33.475999999999999</v>
      </c>
      <c r="W916" s="58">
        <v>31.475000000000001</v>
      </c>
      <c r="X916" s="58">
        <v>45.561</v>
      </c>
      <c r="Y916" s="59">
        <f t="shared" si="214"/>
        <v>110.512</v>
      </c>
      <c r="Z916" s="58">
        <v>46.033999999999999</v>
      </c>
      <c r="AA916" s="58">
        <v>20.841999999999999</v>
      </c>
      <c r="AB916" s="58">
        <v>50.183</v>
      </c>
      <c r="AC916" s="59">
        <f t="shared" si="215"/>
        <v>117.059</v>
      </c>
      <c r="AD916" s="58">
        <v>32.341999999999999</v>
      </c>
      <c r="AE916" s="58">
        <v>17.341999999999999</v>
      </c>
      <c r="AF916" s="58">
        <v>41.534999999999997</v>
      </c>
      <c r="AG916" s="59">
        <f t="shared" si="216"/>
        <v>91.218999999999994</v>
      </c>
      <c r="AH916" s="58">
        <v>73.000004000000004</v>
      </c>
      <c r="AI916" s="58">
        <v>34.000003999999997</v>
      </c>
      <c r="AJ916" s="58">
        <v>44.999994000000001</v>
      </c>
      <c r="AK916" s="59">
        <f t="shared" si="217"/>
        <v>152.00000199999999</v>
      </c>
      <c r="AL916" s="58">
        <v>38.999994000000001</v>
      </c>
      <c r="AM916" s="58">
        <v>25.999991999999999</v>
      </c>
      <c r="AN916" s="58">
        <v>53.999997999999998</v>
      </c>
      <c r="AO916" s="59">
        <f t="shared" si="218"/>
        <v>118.99998400000001</v>
      </c>
      <c r="AP916" s="58">
        <v>40.999991999999999</v>
      </c>
      <c r="AQ916" s="58">
        <v>28.999994000000001</v>
      </c>
      <c r="AR916" s="58">
        <v>55.999996000000003</v>
      </c>
      <c r="AS916" s="59">
        <f t="shared" si="219"/>
        <v>125.99998200000002</v>
      </c>
      <c r="AT916" s="58">
        <v>39.000003</v>
      </c>
      <c r="AU916" s="58">
        <v>35.000000999999997</v>
      </c>
      <c r="AV916" s="58">
        <v>45.000000999999997</v>
      </c>
      <c r="AW916" s="59">
        <f t="shared" si="220"/>
        <v>119.00000499999999</v>
      </c>
      <c r="AX916" s="58">
        <v>56.000006999999997</v>
      </c>
      <c r="AY916" s="58">
        <v>36.000005000000002</v>
      </c>
      <c r="AZ916" s="58">
        <v>60</v>
      </c>
      <c r="BA916" s="59">
        <f t="shared" si="221"/>
        <v>152.000012</v>
      </c>
      <c r="BB916" s="58">
        <v>45.000010000000003</v>
      </c>
      <c r="BC916" s="58">
        <v>29.000011000000001</v>
      </c>
      <c r="BD916" s="58">
        <v>50.000006999999997</v>
      </c>
      <c r="BE916" s="59">
        <f t="shared" si="222"/>
        <v>124.000028</v>
      </c>
      <c r="BF916" s="60">
        <f t="shared" si="223"/>
        <v>1456.7900079999999</v>
      </c>
      <c r="BG916" s="53">
        <f t="shared" si="210"/>
        <v>527.85199899999998</v>
      </c>
      <c r="BH916" s="53">
        <f t="shared" si="210"/>
        <v>348.65900099999999</v>
      </c>
      <c r="BI916" s="53">
        <f t="shared" si="210"/>
        <v>580.27900799999998</v>
      </c>
      <c r="BJ916" s="53">
        <f t="shared" si="224"/>
        <v>1456.7900079999999</v>
      </c>
      <c r="BL916" s="40"/>
    </row>
    <row r="917" spans="1:64" ht="16.05" customHeight="1" x14ac:dyDescent="0.3">
      <c r="A917" s="55">
        <v>911</v>
      </c>
      <c r="B917" s="55" t="s">
        <v>52</v>
      </c>
      <c r="C917" s="55" t="s">
        <v>156</v>
      </c>
      <c r="D917" s="55" t="s">
        <v>54</v>
      </c>
      <c r="E917" s="55" t="s">
        <v>511</v>
      </c>
      <c r="F917" s="56">
        <v>3.3</v>
      </c>
      <c r="G917" s="57">
        <v>220</v>
      </c>
      <c r="H917" s="55" t="s">
        <v>51</v>
      </c>
      <c r="I917" s="53">
        <v>550.99206399999991</v>
      </c>
      <c r="J917" s="58">
        <v>14</v>
      </c>
      <c r="K917" s="58">
        <v>10</v>
      </c>
      <c r="L917" s="58">
        <v>22.999994999999998</v>
      </c>
      <c r="M917" s="59">
        <f t="shared" si="211"/>
        <v>46.999994999999998</v>
      </c>
      <c r="N917" s="58">
        <v>15</v>
      </c>
      <c r="O917" s="58">
        <v>11.000004000000001</v>
      </c>
      <c r="P917" s="58">
        <v>19.000004000000001</v>
      </c>
      <c r="Q917" s="59">
        <f t="shared" si="212"/>
        <v>45.000008000000001</v>
      </c>
      <c r="R917" s="58">
        <v>15.999995999999999</v>
      </c>
      <c r="S917" s="58">
        <v>12.000012</v>
      </c>
      <c r="T917" s="58">
        <v>20.000015000000001</v>
      </c>
      <c r="U917" s="59">
        <f t="shared" si="213"/>
        <v>48.000022999999999</v>
      </c>
      <c r="V917" s="58">
        <v>12.894</v>
      </c>
      <c r="W917" s="58">
        <v>10.996</v>
      </c>
      <c r="X917" s="58">
        <v>21.204000000000001</v>
      </c>
      <c r="Y917" s="59">
        <f t="shared" si="214"/>
        <v>45.094000000000001</v>
      </c>
      <c r="Z917" s="58">
        <v>12.185</v>
      </c>
      <c r="AA917" s="58">
        <v>6.8150000000000004</v>
      </c>
      <c r="AB917" s="58">
        <v>20.771000000000001</v>
      </c>
      <c r="AC917" s="59">
        <f t="shared" si="215"/>
        <v>39.771000000000001</v>
      </c>
      <c r="AD917" s="58">
        <v>12.788</v>
      </c>
      <c r="AE917" s="58">
        <v>7.0830000000000002</v>
      </c>
      <c r="AF917" s="58">
        <v>22.256</v>
      </c>
      <c r="AG917" s="59">
        <f t="shared" si="216"/>
        <v>42.127000000000002</v>
      </c>
      <c r="AH917" s="58">
        <v>16.000005999999999</v>
      </c>
      <c r="AI917" s="58">
        <v>11.999988</v>
      </c>
      <c r="AJ917" s="58">
        <v>20.000015000000001</v>
      </c>
      <c r="AK917" s="59">
        <f t="shared" si="217"/>
        <v>48.000009000000006</v>
      </c>
      <c r="AL917" s="58">
        <v>13.999993999999999</v>
      </c>
      <c r="AM917" s="58">
        <v>9.9999929999999999</v>
      </c>
      <c r="AN917" s="58">
        <v>21.000012000000002</v>
      </c>
      <c r="AO917" s="59">
        <f t="shared" si="218"/>
        <v>44.999999000000003</v>
      </c>
      <c r="AP917" s="58">
        <v>16.000005999999999</v>
      </c>
      <c r="AQ917" s="58">
        <v>12.000007999999999</v>
      </c>
      <c r="AR917" s="58">
        <v>19</v>
      </c>
      <c r="AS917" s="59">
        <f t="shared" si="219"/>
        <v>47.000014</v>
      </c>
      <c r="AT917" s="58">
        <v>15.000006000000001</v>
      </c>
      <c r="AU917" s="58">
        <v>11.999993999999999</v>
      </c>
      <c r="AV917" s="58">
        <v>21.99999</v>
      </c>
      <c r="AW917" s="59">
        <f t="shared" si="220"/>
        <v>48.999989999999997</v>
      </c>
      <c r="AX917" s="58">
        <v>15.000006000000001</v>
      </c>
      <c r="AY917" s="58">
        <v>11.000004000000001</v>
      </c>
      <c r="AZ917" s="58">
        <v>21</v>
      </c>
      <c r="BA917" s="59">
        <f t="shared" si="221"/>
        <v>47.000010000000003</v>
      </c>
      <c r="BB917" s="58">
        <v>16.000005999999999</v>
      </c>
      <c r="BC917" s="58">
        <v>10.000006000000001</v>
      </c>
      <c r="BD917" s="58">
        <v>22.000004000000001</v>
      </c>
      <c r="BE917" s="59">
        <f t="shared" si="222"/>
        <v>48.000016000000002</v>
      </c>
      <c r="BF917" s="60">
        <f t="shared" si="223"/>
        <v>550.99206399999991</v>
      </c>
      <c r="BG917" s="53">
        <f t="shared" si="210"/>
        <v>174.86702000000002</v>
      </c>
      <c r="BH917" s="53">
        <f t="shared" si="210"/>
        <v>124.894009</v>
      </c>
      <c r="BI917" s="53">
        <f t="shared" si="210"/>
        <v>251.23103499999999</v>
      </c>
      <c r="BJ917" s="53">
        <f t="shared" si="224"/>
        <v>550.99206400000003</v>
      </c>
      <c r="BL917" s="40"/>
    </row>
    <row r="918" spans="1:64" ht="16.05" customHeight="1" x14ac:dyDescent="0.3">
      <c r="A918" s="55">
        <v>912</v>
      </c>
      <c r="B918" s="55" t="s">
        <v>52</v>
      </c>
      <c r="C918" s="55" t="s">
        <v>156</v>
      </c>
      <c r="D918" s="55" t="s">
        <v>54</v>
      </c>
      <c r="E918" s="55" t="s">
        <v>511</v>
      </c>
      <c r="F918" s="56">
        <v>50</v>
      </c>
      <c r="G918" s="57">
        <v>380</v>
      </c>
      <c r="H918" s="55" t="s">
        <v>51</v>
      </c>
      <c r="I918" s="53">
        <v>210867.528028</v>
      </c>
      <c r="J918" s="58">
        <v>5350</v>
      </c>
      <c r="K918" s="58">
        <v>4031.999996</v>
      </c>
      <c r="L918" s="58">
        <v>8604</v>
      </c>
      <c r="M918" s="59">
        <f t="shared" si="211"/>
        <v>17985.999995999999</v>
      </c>
      <c r="N918" s="58">
        <v>4326</v>
      </c>
      <c r="O918" s="58">
        <v>3219</v>
      </c>
      <c r="P918" s="58">
        <v>5324.0000040000004</v>
      </c>
      <c r="Q918" s="59">
        <f t="shared" si="212"/>
        <v>12869.000004000001</v>
      </c>
      <c r="R918" s="58">
        <v>5489.0000019999998</v>
      </c>
      <c r="S918" s="58">
        <v>3953.9999929999999</v>
      </c>
      <c r="T918" s="58">
        <v>6071.0000090000003</v>
      </c>
      <c r="U918" s="59">
        <f t="shared" si="213"/>
        <v>15514.000004000001</v>
      </c>
      <c r="V918" s="58">
        <v>4893.5689970000003</v>
      </c>
      <c r="W918" s="58">
        <v>4060.931</v>
      </c>
      <c r="X918" s="58">
        <v>7546.6250099999997</v>
      </c>
      <c r="Y918" s="59">
        <f t="shared" si="214"/>
        <v>16501.125007000002</v>
      </c>
      <c r="Z918" s="58">
        <v>7130.5030059999999</v>
      </c>
      <c r="AA918" s="58">
        <v>5193.3940039999998</v>
      </c>
      <c r="AB918" s="58">
        <v>9422.9060109999991</v>
      </c>
      <c r="AC918" s="59">
        <f t="shared" si="215"/>
        <v>21746.803021</v>
      </c>
      <c r="AD918" s="58">
        <v>2966.9750009999998</v>
      </c>
      <c r="AE918" s="58">
        <v>2427.2250009999998</v>
      </c>
      <c r="AF918" s="58">
        <v>5247.4</v>
      </c>
      <c r="AG918" s="59">
        <f t="shared" si="216"/>
        <v>10641.600001999999</v>
      </c>
      <c r="AH918" s="58">
        <v>7518.0000060000002</v>
      </c>
      <c r="AI918" s="58">
        <v>5692.000008</v>
      </c>
      <c r="AJ918" s="58">
        <v>8880.0000080000009</v>
      </c>
      <c r="AK918" s="59">
        <f t="shared" si="217"/>
        <v>22090.000022</v>
      </c>
      <c r="AL918" s="58">
        <v>6677</v>
      </c>
      <c r="AM918" s="58">
        <v>4786.9999939999998</v>
      </c>
      <c r="AN918" s="58">
        <v>8754.9999900000003</v>
      </c>
      <c r="AO918" s="59">
        <f t="shared" si="218"/>
        <v>20218.999984000002</v>
      </c>
      <c r="AP918" s="58">
        <v>6781.0000060000002</v>
      </c>
      <c r="AQ918" s="58">
        <v>4620.0000060000002</v>
      </c>
      <c r="AR918" s="58">
        <v>8068.9999939999998</v>
      </c>
      <c r="AS918" s="59">
        <f t="shared" si="219"/>
        <v>19470.000006000002</v>
      </c>
      <c r="AT918" s="58">
        <v>5700.9999900000003</v>
      </c>
      <c r="AU918" s="58">
        <v>4346.9999909999997</v>
      </c>
      <c r="AV918" s="58">
        <v>7665.0000149999996</v>
      </c>
      <c r="AW918" s="59">
        <f t="shared" si="220"/>
        <v>17712.999995999999</v>
      </c>
      <c r="AX918" s="58">
        <v>5774.0000010000003</v>
      </c>
      <c r="AY918" s="58">
        <v>4124.9999959999996</v>
      </c>
      <c r="AZ918" s="58">
        <v>7702</v>
      </c>
      <c r="BA918" s="59">
        <f t="shared" si="221"/>
        <v>17600.999996999999</v>
      </c>
      <c r="BB918" s="58">
        <v>6070.0000019999998</v>
      </c>
      <c r="BC918" s="58">
        <v>3969.9999899999998</v>
      </c>
      <c r="BD918" s="58">
        <v>8475.9999970000008</v>
      </c>
      <c r="BE918" s="59">
        <f t="shared" si="222"/>
        <v>18515.999989</v>
      </c>
      <c r="BF918" s="60">
        <f t="shared" si="223"/>
        <v>210867.528028</v>
      </c>
      <c r="BG918" s="53">
        <f t="shared" si="210"/>
        <v>68677.047011000002</v>
      </c>
      <c r="BH918" s="53">
        <f t="shared" si="210"/>
        <v>50427.549978999996</v>
      </c>
      <c r="BI918" s="53">
        <f t="shared" si="210"/>
        <v>91762.93103800001</v>
      </c>
      <c r="BJ918" s="53">
        <f t="shared" si="224"/>
        <v>210867.528028</v>
      </c>
      <c r="BL918" s="40"/>
    </row>
    <row r="919" spans="1:64" ht="16.05" customHeight="1" x14ac:dyDescent="0.3">
      <c r="A919" s="55">
        <v>913</v>
      </c>
      <c r="B919" s="55" t="s">
        <v>52</v>
      </c>
      <c r="C919" s="55" t="s">
        <v>115</v>
      </c>
      <c r="D919" s="55" t="s">
        <v>54</v>
      </c>
      <c r="E919" s="55" t="s">
        <v>511</v>
      </c>
      <c r="F919" s="56">
        <v>3.3</v>
      </c>
      <c r="G919" s="57">
        <v>220</v>
      </c>
      <c r="H919" s="55" t="s">
        <v>51</v>
      </c>
      <c r="I919" s="53">
        <v>2371.6080159999997</v>
      </c>
      <c r="J919" s="58">
        <v>170</v>
      </c>
      <c r="K919" s="58">
        <v>125.00000799999999</v>
      </c>
      <c r="L919" s="58">
        <v>279.99999700000001</v>
      </c>
      <c r="M919" s="59">
        <f t="shared" si="211"/>
        <v>575.00000499999999</v>
      </c>
      <c r="N919" s="58">
        <v>173</v>
      </c>
      <c r="O919" s="58">
        <v>125.99999200000001</v>
      </c>
      <c r="P919" s="58">
        <v>223.99999600000001</v>
      </c>
      <c r="Q919" s="59">
        <f t="shared" si="212"/>
        <v>522.99998800000003</v>
      </c>
      <c r="R919" s="58">
        <v>195.99999700000001</v>
      </c>
      <c r="S919" s="58">
        <v>137.00000800000001</v>
      </c>
      <c r="T919" s="58">
        <v>241.99999600000001</v>
      </c>
      <c r="U919" s="59">
        <f t="shared" si="213"/>
        <v>575.000001</v>
      </c>
      <c r="V919" s="58">
        <v>31.601009000000001</v>
      </c>
      <c r="W919" s="58">
        <v>27.856003999999999</v>
      </c>
      <c r="X919" s="58">
        <v>55.054014000000002</v>
      </c>
      <c r="Y919" s="59">
        <f t="shared" si="214"/>
        <v>114.51102700000001</v>
      </c>
      <c r="Z919" s="58">
        <v>5.748996</v>
      </c>
      <c r="AA919" s="58">
        <v>4.0180040000000004</v>
      </c>
      <c r="AB919" s="58">
        <v>7.5449890000000002</v>
      </c>
      <c r="AC919" s="59">
        <f t="shared" si="215"/>
        <v>17.311989000000001</v>
      </c>
      <c r="AD919" s="58">
        <v>5.4790049999999999</v>
      </c>
      <c r="AE919" s="58">
        <v>3.9109980000000002</v>
      </c>
      <c r="AF919" s="58">
        <v>7.3949999999999996</v>
      </c>
      <c r="AG919" s="59">
        <f t="shared" si="216"/>
        <v>16.785003</v>
      </c>
      <c r="AH919" s="58">
        <v>5.999994</v>
      </c>
      <c r="AI919" s="58">
        <v>3.9999959999999999</v>
      </c>
      <c r="AJ919" s="58">
        <v>5.999994</v>
      </c>
      <c r="AK919" s="59">
        <f t="shared" si="217"/>
        <v>15.999984000000001</v>
      </c>
      <c r="AL919" s="58">
        <v>5.000006</v>
      </c>
      <c r="AM919" s="58">
        <v>4.0000099999999996</v>
      </c>
      <c r="AN919" s="58">
        <v>8.0000020000000003</v>
      </c>
      <c r="AO919" s="59">
        <f t="shared" si="218"/>
        <v>17.000017999999997</v>
      </c>
      <c r="AP919" s="58">
        <v>5.999994</v>
      </c>
      <c r="AQ919" s="58">
        <v>4.0000099999999996</v>
      </c>
      <c r="AR919" s="58">
        <v>7.0000140000000002</v>
      </c>
      <c r="AS919" s="59">
        <f t="shared" si="219"/>
        <v>17.000018000000001</v>
      </c>
      <c r="AT919" s="58">
        <v>4.9999950000000002</v>
      </c>
      <c r="AU919" s="58">
        <v>3.9999980000000002</v>
      </c>
      <c r="AV919" s="58">
        <v>7.0000070000000001</v>
      </c>
      <c r="AW919" s="59">
        <f t="shared" si="220"/>
        <v>16</v>
      </c>
      <c r="AX919" s="58">
        <v>4.9999950000000002</v>
      </c>
      <c r="AY919" s="58">
        <v>3.9999950000000002</v>
      </c>
      <c r="AZ919" s="58">
        <v>7</v>
      </c>
      <c r="BA919" s="59">
        <f t="shared" si="221"/>
        <v>15.99999</v>
      </c>
      <c r="BB919" s="58">
        <v>157.99999600000001</v>
      </c>
      <c r="BC919" s="58">
        <v>94.999996999999993</v>
      </c>
      <c r="BD919" s="58">
        <v>215</v>
      </c>
      <c r="BE919" s="59">
        <f t="shared" si="222"/>
        <v>467.99999300000002</v>
      </c>
      <c r="BF919" s="60">
        <f t="shared" si="223"/>
        <v>2371.6080159999997</v>
      </c>
      <c r="BG919" s="53">
        <f t="shared" ref="BG919:BI982" si="225">J919+N919+R919+V919+Z919+AD919+AH919+AL919+AP919+AT919+AX919+BB919</f>
        <v>766.8289870000001</v>
      </c>
      <c r="BH919" s="53">
        <f t="shared" si="225"/>
        <v>538.78501999999992</v>
      </c>
      <c r="BI919" s="53">
        <f t="shared" si="225"/>
        <v>1065.994009</v>
      </c>
      <c r="BJ919" s="53">
        <f t="shared" si="224"/>
        <v>2371.6080160000001</v>
      </c>
      <c r="BL919" s="40"/>
    </row>
    <row r="920" spans="1:64" ht="16.05" customHeight="1" x14ac:dyDescent="0.3">
      <c r="A920" s="55">
        <v>914</v>
      </c>
      <c r="B920" s="55" t="s">
        <v>52</v>
      </c>
      <c r="C920" s="55" t="s">
        <v>115</v>
      </c>
      <c r="D920" s="55" t="s">
        <v>54</v>
      </c>
      <c r="E920" s="55" t="s">
        <v>511</v>
      </c>
      <c r="F920" s="56">
        <v>6.6</v>
      </c>
      <c r="G920" s="57">
        <v>380</v>
      </c>
      <c r="H920" s="55" t="s">
        <v>51</v>
      </c>
      <c r="I920" s="53">
        <v>57.205020999999995</v>
      </c>
      <c r="J920" s="58">
        <v>2</v>
      </c>
      <c r="K920" s="58">
        <v>1.0000039999999999</v>
      </c>
      <c r="L920" s="58">
        <v>0.99999700000000002</v>
      </c>
      <c r="M920" s="59">
        <f t="shared" si="211"/>
        <v>4.0000009999999993</v>
      </c>
      <c r="N920" s="58">
        <v>2</v>
      </c>
      <c r="O920" s="58">
        <v>2.0000079999999998</v>
      </c>
      <c r="P920" s="58">
        <v>1.0000039999999999</v>
      </c>
      <c r="Q920" s="59">
        <f t="shared" si="212"/>
        <v>5.000011999999999</v>
      </c>
      <c r="R920" s="58">
        <v>2.0000110000000002</v>
      </c>
      <c r="S920" s="58">
        <v>0.99999899999999997</v>
      </c>
      <c r="T920" s="58">
        <v>0.99999899999999997</v>
      </c>
      <c r="U920" s="59">
        <f t="shared" si="213"/>
        <v>4.0000090000000004</v>
      </c>
      <c r="V920" s="58">
        <v>1.8180000000000001</v>
      </c>
      <c r="W920" s="58">
        <v>1.452</v>
      </c>
      <c r="X920" s="58">
        <v>1.1339999999999999</v>
      </c>
      <c r="Y920" s="59">
        <f t="shared" si="214"/>
        <v>4.4039999999999999</v>
      </c>
      <c r="Z920" s="58">
        <v>2.1619999999999999</v>
      </c>
      <c r="AA920" s="58">
        <v>0.86499999999999999</v>
      </c>
      <c r="AB920" s="58">
        <v>1.883</v>
      </c>
      <c r="AC920" s="59">
        <f t="shared" si="215"/>
        <v>4.91</v>
      </c>
      <c r="AD920" s="58">
        <v>2.0600010000000002</v>
      </c>
      <c r="AE920" s="58">
        <v>0.71399999999999997</v>
      </c>
      <c r="AF920" s="58">
        <v>1.117</v>
      </c>
      <c r="AG920" s="59">
        <f t="shared" si="216"/>
        <v>3.8910010000000002</v>
      </c>
      <c r="AH920" s="58">
        <v>3.9999959999999999</v>
      </c>
      <c r="AI920" s="58">
        <v>1.0000070000000001</v>
      </c>
      <c r="AJ920" s="58">
        <v>1.9999979999999999</v>
      </c>
      <c r="AK920" s="59">
        <f t="shared" si="217"/>
        <v>7.0000009999999993</v>
      </c>
      <c r="AL920" s="58">
        <v>2</v>
      </c>
      <c r="AM920" s="58">
        <v>2.0000049999999998</v>
      </c>
      <c r="AN920" s="58">
        <v>2.0000089999999999</v>
      </c>
      <c r="AO920" s="59">
        <f t="shared" si="218"/>
        <v>6.0000140000000002</v>
      </c>
      <c r="AP920" s="58">
        <v>1.9999990000000001</v>
      </c>
      <c r="AQ920" s="58">
        <v>1.000006</v>
      </c>
      <c r="AR920" s="58">
        <v>2.999997</v>
      </c>
      <c r="AS920" s="59">
        <f t="shared" si="219"/>
        <v>6.0000020000000003</v>
      </c>
      <c r="AT920" s="58">
        <v>1.9999979999999999</v>
      </c>
      <c r="AU920" s="58">
        <v>0.99999700000000002</v>
      </c>
      <c r="AV920" s="58">
        <v>1.9999849999999999</v>
      </c>
      <c r="AW920" s="59">
        <f t="shared" si="220"/>
        <v>4.9999799999999999</v>
      </c>
      <c r="AX920" s="58">
        <v>1.9999979999999999</v>
      </c>
      <c r="AY920" s="58">
        <v>1.000006</v>
      </c>
      <c r="AZ920" s="58">
        <v>1</v>
      </c>
      <c r="BA920" s="59">
        <f t="shared" si="221"/>
        <v>4.0000039999999997</v>
      </c>
      <c r="BB920" s="58">
        <v>0.99999899999999997</v>
      </c>
      <c r="BC920" s="58">
        <v>0.99999899999999997</v>
      </c>
      <c r="BD920" s="58">
        <v>0.99999899999999997</v>
      </c>
      <c r="BE920" s="59">
        <f t="shared" si="222"/>
        <v>2.999997</v>
      </c>
      <c r="BF920" s="60">
        <f t="shared" si="223"/>
        <v>57.205020999999995</v>
      </c>
      <c r="BG920" s="53">
        <f t="shared" si="225"/>
        <v>25.040002000000001</v>
      </c>
      <c r="BH920" s="53">
        <f t="shared" si="225"/>
        <v>14.031031</v>
      </c>
      <c r="BI920" s="53">
        <f t="shared" si="225"/>
        <v>18.133987999999999</v>
      </c>
      <c r="BJ920" s="53">
        <f t="shared" si="224"/>
        <v>57.205021000000002</v>
      </c>
      <c r="BL920" s="40"/>
    </row>
    <row r="921" spans="1:64" ht="16.05" customHeight="1" x14ac:dyDescent="0.3">
      <c r="A921" s="55">
        <v>915</v>
      </c>
      <c r="B921" s="55" t="s">
        <v>52</v>
      </c>
      <c r="C921" s="55" t="s">
        <v>115</v>
      </c>
      <c r="D921" s="55" t="s">
        <v>54</v>
      </c>
      <c r="E921" s="55" t="s">
        <v>511</v>
      </c>
      <c r="F921" s="56">
        <v>11</v>
      </c>
      <c r="G921" s="57">
        <v>380</v>
      </c>
      <c r="H921" s="55" t="s">
        <v>51</v>
      </c>
      <c r="I921" s="53">
        <v>5108.7019760000003</v>
      </c>
      <c r="J921" s="58">
        <v>116</v>
      </c>
      <c r="K921" s="58">
        <v>80.999995999999996</v>
      </c>
      <c r="L921" s="58">
        <v>122.99999200000001</v>
      </c>
      <c r="M921" s="59">
        <f t="shared" si="211"/>
        <v>319.99998800000003</v>
      </c>
      <c r="N921" s="58">
        <v>138</v>
      </c>
      <c r="O921" s="58">
        <v>84.999992000000006</v>
      </c>
      <c r="P921" s="58">
        <v>142.99999600000001</v>
      </c>
      <c r="Q921" s="59">
        <f t="shared" si="212"/>
        <v>365.99998800000003</v>
      </c>
      <c r="R921" s="58">
        <v>181.999989</v>
      </c>
      <c r="S921" s="58">
        <v>120.99999200000001</v>
      </c>
      <c r="T921" s="58">
        <v>167.99999199999999</v>
      </c>
      <c r="U921" s="59">
        <f t="shared" si="213"/>
        <v>470.99997299999995</v>
      </c>
      <c r="V921" s="58">
        <v>159.62500399999999</v>
      </c>
      <c r="W921" s="58">
        <v>118.938006</v>
      </c>
      <c r="X921" s="58">
        <v>197.973006</v>
      </c>
      <c r="Y921" s="59">
        <f t="shared" si="214"/>
        <v>476.53601599999996</v>
      </c>
      <c r="Z921" s="58">
        <v>173.76099400000001</v>
      </c>
      <c r="AA921" s="58">
        <v>104.019008</v>
      </c>
      <c r="AB921" s="58">
        <v>182.944998</v>
      </c>
      <c r="AC921" s="59">
        <f t="shared" si="215"/>
        <v>460.72500000000002</v>
      </c>
      <c r="AD921" s="58">
        <v>229.675005</v>
      </c>
      <c r="AE921" s="58">
        <v>166.01499000000001</v>
      </c>
      <c r="AF921" s="58">
        <v>258.75099999999998</v>
      </c>
      <c r="AG921" s="59">
        <f t="shared" si="216"/>
        <v>654.44099499999993</v>
      </c>
      <c r="AH921" s="58">
        <v>144.99999800000001</v>
      </c>
      <c r="AI921" s="58">
        <v>102.99999200000001</v>
      </c>
      <c r="AJ921" s="58">
        <v>181.00001</v>
      </c>
      <c r="AK921" s="59">
        <f t="shared" si="217"/>
        <v>429</v>
      </c>
      <c r="AL921" s="58">
        <v>155.00001</v>
      </c>
      <c r="AM921" s="58">
        <v>104.000004</v>
      </c>
      <c r="AN921" s="58">
        <v>232.000012</v>
      </c>
      <c r="AO921" s="59">
        <f t="shared" si="218"/>
        <v>491.00002600000005</v>
      </c>
      <c r="AP921" s="58">
        <v>159.00000600000001</v>
      </c>
      <c r="AQ921" s="58">
        <v>107.000006</v>
      </c>
      <c r="AR921" s="58">
        <v>186.00000600000001</v>
      </c>
      <c r="AS921" s="59">
        <f t="shared" si="219"/>
        <v>452.00001800000007</v>
      </c>
      <c r="AT921" s="58">
        <v>118.00000799999999</v>
      </c>
      <c r="AU921" s="58">
        <v>94.000011000000001</v>
      </c>
      <c r="AV921" s="58">
        <v>140.999989</v>
      </c>
      <c r="AW921" s="59">
        <f t="shared" si="220"/>
        <v>353.00000799999998</v>
      </c>
      <c r="AX921" s="58">
        <v>135.99999</v>
      </c>
      <c r="AY921" s="58">
        <v>91.999988999999999</v>
      </c>
      <c r="AZ921" s="58">
        <v>117</v>
      </c>
      <c r="BA921" s="59">
        <f t="shared" si="221"/>
        <v>344.999979</v>
      </c>
      <c r="BB921" s="58">
        <v>113.999996</v>
      </c>
      <c r="BC921" s="58">
        <v>64.999998000000005</v>
      </c>
      <c r="BD921" s="58">
        <v>110.99999099999999</v>
      </c>
      <c r="BE921" s="59">
        <f t="shared" si="222"/>
        <v>289.99998500000004</v>
      </c>
      <c r="BF921" s="60">
        <f t="shared" si="223"/>
        <v>5108.7019760000003</v>
      </c>
      <c r="BG921" s="53">
        <f t="shared" si="225"/>
        <v>1826.0609999999999</v>
      </c>
      <c r="BH921" s="53">
        <f t="shared" si="225"/>
        <v>1240.971984</v>
      </c>
      <c r="BI921" s="53">
        <f t="shared" si="225"/>
        <v>2041.6689919999997</v>
      </c>
      <c r="BJ921" s="53">
        <f t="shared" si="224"/>
        <v>5108.7019759999994</v>
      </c>
      <c r="BL921" s="40"/>
    </row>
    <row r="922" spans="1:64" ht="16.05" customHeight="1" x14ac:dyDescent="0.3">
      <c r="A922" s="55">
        <v>916</v>
      </c>
      <c r="B922" s="55" t="s">
        <v>52</v>
      </c>
      <c r="C922" s="55" t="s">
        <v>115</v>
      </c>
      <c r="D922" s="55" t="s">
        <v>54</v>
      </c>
      <c r="E922" s="55" t="s">
        <v>511</v>
      </c>
      <c r="F922" s="56">
        <v>3.3</v>
      </c>
      <c r="G922" s="57">
        <v>220</v>
      </c>
      <c r="H922" s="55" t="s">
        <v>51</v>
      </c>
      <c r="I922" s="53">
        <v>561.22803599999997</v>
      </c>
      <c r="J922" s="58">
        <v>14</v>
      </c>
      <c r="K922" s="58">
        <v>10</v>
      </c>
      <c r="L922" s="58">
        <v>22.999994999999998</v>
      </c>
      <c r="M922" s="59">
        <f t="shared" si="211"/>
        <v>46.999994999999998</v>
      </c>
      <c r="N922" s="58">
        <v>14</v>
      </c>
      <c r="O922" s="58">
        <v>11.000004000000001</v>
      </c>
      <c r="P922" s="58">
        <v>18</v>
      </c>
      <c r="Q922" s="59">
        <f t="shared" si="212"/>
        <v>43.000004000000004</v>
      </c>
      <c r="R922" s="58">
        <v>16.99999</v>
      </c>
      <c r="S922" s="58">
        <v>12.000012</v>
      </c>
      <c r="T922" s="58">
        <v>20.000015000000001</v>
      </c>
      <c r="U922" s="59">
        <f t="shared" si="213"/>
        <v>49.000017</v>
      </c>
      <c r="V922" s="58">
        <v>13.561002999999999</v>
      </c>
      <c r="W922" s="58">
        <v>11.308996</v>
      </c>
      <c r="X922" s="58">
        <v>21.669989999999999</v>
      </c>
      <c r="Y922" s="59">
        <f t="shared" si="214"/>
        <v>46.539988999999998</v>
      </c>
      <c r="Z922" s="58">
        <v>15.565</v>
      </c>
      <c r="AA922" s="58">
        <v>11.231004</v>
      </c>
      <c r="AB922" s="58">
        <v>21.542998999999998</v>
      </c>
      <c r="AC922" s="59">
        <f t="shared" si="215"/>
        <v>48.339002999999998</v>
      </c>
      <c r="AD922" s="58">
        <v>14.540001</v>
      </c>
      <c r="AE922" s="58">
        <v>10.614008</v>
      </c>
      <c r="AF922" s="58">
        <v>20.195</v>
      </c>
      <c r="AG922" s="59">
        <f t="shared" si="216"/>
        <v>45.349009000000002</v>
      </c>
      <c r="AH922" s="58">
        <v>14.999995999999999</v>
      </c>
      <c r="AI922" s="58">
        <v>11.999988</v>
      </c>
      <c r="AJ922" s="58">
        <v>20.000015000000001</v>
      </c>
      <c r="AK922" s="59">
        <f t="shared" si="217"/>
        <v>46.999999000000003</v>
      </c>
      <c r="AL922" s="58">
        <v>15.000002</v>
      </c>
      <c r="AM922" s="58">
        <v>11</v>
      </c>
      <c r="AN922" s="58">
        <v>20.999998999999999</v>
      </c>
      <c r="AO922" s="59">
        <f t="shared" si="218"/>
        <v>47.000000999999997</v>
      </c>
      <c r="AP922" s="58">
        <v>14.999995999999999</v>
      </c>
      <c r="AQ922" s="58">
        <v>11</v>
      </c>
      <c r="AR922" s="58">
        <v>19</v>
      </c>
      <c r="AS922" s="59">
        <f t="shared" si="219"/>
        <v>44.999995999999996</v>
      </c>
      <c r="AT922" s="58">
        <v>15.000006000000001</v>
      </c>
      <c r="AU922" s="58">
        <v>11.999993999999999</v>
      </c>
      <c r="AV922" s="58">
        <v>20.999994999999998</v>
      </c>
      <c r="AW922" s="59">
        <f t="shared" si="220"/>
        <v>47.999994999999998</v>
      </c>
      <c r="AX922" s="58">
        <v>15.000006000000001</v>
      </c>
      <c r="AY922" s="58">
        <v>11.000004000000001</v>
      </c>
      <c r="AZ922" s="58">
        <v>20</v>
      </c>
      <c r="BA922" s="59">
        <f t="shared" si="221"/>
        <v>46.000010000000003</v>
      </c>
      <c r="BB922" s="58">
        <v>16.000005999999999</v>
      </c>
      <c r="BC922" s="58">
        <v>10.000006000000001</v>
      </c>
      <c r="BD922" s="58">
        <v>23.000005999999999</v>
      </c>
      <c r="BE922" s="59">
        <f t="shared" si="222"/>
        <v>49.000017999999997</v>
      </c>
      <c r="BF922" s="60">
        <f t="shared" si="223"/>
        <v>561.22803599999997</v>
      </c>
      <c r="BG922" s="53">
        <f t="shared" si="225"/>
        <v>179.66600600000004</v>
      </c>
      <c r="BH922" s="53">
        <f t="shared" si="225"/>
        <v>133.15401600000001</v>
      </c>
      <c r="BI922" s="53">
        <f t="shared" si="225"/>
        <v>248.40801399999998</v>
      </c>
      <c r="BJ922" s="53">
        <f t="shared" si="224"/>
        <v>561.22803599999997</v>
      </c>
      <c r="BL922" s="40"/>
    </row>
    <row r="923" spans="1:64" ht="16.05" customHeight="1" x14ac:dyDescent="0.3">
      <c r="A923" s="55">
        <v>917</v>
      </c>
      <c r="B923" s="55" t="s">
        <v>52</v>
      </c>
      <c r="C923" s="55" t="s">
        <v>115</v>
      </c>
      <c r="D923" s="55" t="s">
        <v>54</v>
      </c>
      <c r="E923" s="55" t="s">
        <v>511</v>
      </c>
      <c r="F923" s="56">
        <v>1.7</v>
      </c>
      <c r="G923" s="57">
        <v>220</v>
      </c>
      <c r="H923" s="55" t="s">
        <v>51</v>
      </c>
      <c r="I923" s="53">
        <v>382.385964</v>
      </c>
      <c r="J923" s="58">
        <v>10</v>
      </c>
      <c r="K923" s="58">
        <v>7.0000080000000002</v>
      </c>
      <c r="L923" s="58">
        <v>16.000012999999999</v>
      </c>
      <c r="M923" s="59">
        <f t="shared" si="211"/>
        <v>33.000021000000004</v>
      </c>
      <c r="N923" s="58">
        <v>9</v>
      </c>
      <c r="O923" s="58">
        <v>7.0000080000000002</v>
      </c>
      <c r="P923" s="58">
        <v>11.999992000000001</v>
      </c>
      <c r="Q923" s="59">
        <f t="shared" si="212"/>
        <v>28</v>
      </c>
      <c r="R923" s="58">
        <v>11.000003</v>
      </c>
      <c r="S923" s="58">
        <v>8.0000079999999993</v>
      </c>
      <c r="T923" s="58">
        <v>13.99999</v>
      </c>
      <c r="U923" s="59">
        <f t="shared" si="213"/>
        <v>33.000000999999997</v>
      </c>
      <c r="V923" s="58">
        <v>10.159000000000001</v>
      </c>
      <c r="W923" s="58">
        <v>8.0039999999999996</v>
      </c>
      <c r="X923" s="58">
        <v>15.108000000000001</v>
      </c>
      <c r="Y923" s="59">
        <f t="shared" si="214"/>
        <v>33.271000000000001</v>
      </c>
      <c r="Z923" s="58">
        <v>8.2949999999999999</v>
      </c>
      <c r="AA923" s="58">
        <v>4.681</v>
      </c>
      <c r="AB923" s="58">
        <v>14.199</v>
      </c>
      <c r="AC923" s="59">
        <f t="shared" si="215"/>
        <v>27.174999999999997</v>
      </c>
      <c r="AD923" s="58">
        <v>8.4169999999999998</v>
      </c>
      <c r="AE923" s="58">
        <v>4.5019999999999998</v>
      </c>
      <c r="AF923" s="58">
        <v>14.021000000000001</v>
      </c>
      <c r="AG923" s="59">
        <f t="shared" si="216"/>
        <v>26.94</v>
      </c>
      <c r="AH923" s="58">
        <v>14.000007999999999</v>
      </c>
      <c r="AI923" s="58">
        <v>11.000007999999999</v>
      </c>
      <c r="AJ923" s="58">
        <v>18.999984999999999</v>
      </c>
      <c r="AK923" s="59">
        <f t="shared" si="217"/>
        <v>44.000000999999997</v>
      </c>
      <c r="AL923" s="58">
        <v>9.9999959999999994</v>
      </c>
      <c r="AM923" s="58">
        <v>7.0000020000000003</v>
      </c>
      <c r="AN923" s="58">
        <v>13.999998</v>
      </c>
      <c r="AO923" s="59">
        <f t="shared" si="218"/>
        <v>30.999995999999996</v>
      </c>
      <c r="AP923" s="58">
        <v>11</v>
      </c>
      <c r="AQ923" s="58">
        <v>7.9999979999999997</v>
      </c>
      <c r="AR923" s="58">
        <v>12.999993999999999</v>
      </c>
      <c r="AS923" s="59">
        <f t="shared" si="219"/>
        <v>31.999991999999999</v>
      </c>
      <c r="AT923" s="58">
        <v>9.9999900000000004</v>
      </c>
      <c r="AU923" s="58">
        <v>7.9999960000000003</v>
      </c>
      <c r="AV923" s="58">
        <v>13.999988</v>
      </c>
      <c r="AW923" s="59">
        <f t="shared" si="220"/>
        <v>31.999974000000002</v>
      </c>
      <c r="AX923" s="58">
        <v>9.9999900000000004</v>
      </c>
      <c r="AY923" s="58">
        <v>7.0000090000000004</v>
      </c>
      <c r="AZ923" s="58">
        <v>14</v>
      </c>
      <c r="BA923" s="59">
        <f t="shared" si="221"/>
        <v>30.999999000000003</v>
      </c>
      <c r="BB923" s="58">
        <v>9.9999900000000004</v>
      </c>
      <c r="BC923" s="58">
        <v>7.0000010000000001</v>
      </c>
      <c r="BD923" s="58">
        <v>13.999988999999999</v>
      </c>
      <c r="BE923" s="59">
        <f t="shared" si="222"/>
        <v>30.999980000000001</v>
      </c>
      <c r="BF923" s="60">
        <f t="shared" si="223"/>
        <v>382.385964</v>
      </c>
      <c r="BG923" s="53">
        <f t="shared" si="225"/>
        <v>121.87097699999998</v>
      </c>
      <c r="BH923" s="53">
        <f t="shared" si="225"/>
        <v>87.187038000000001</v>
      </c>
      <c r="BI923" s="53">
        <f t="shared" si="225"/>
        <v>173.32794899999999</v>
      </c>
      <c r="BJ923" s="53">
        <f t="shared" si="224"/>
        <v>382.38596399999994</v>
      </c>
      <c r="BL923" s="40"/>
    </row>
    <row r="924" spans="1:64" ht="16.05" customHeight="1" x14ac:dyDescent="0.3">
      <c r="A924" s="55">
        <v>918</v>
      </c>
      <c r="B924" s="55" t="s">
        <v>52</v>
      </c>
      <c r="C924" s="55" t="s">
        <v>115</v>
      </c>
      <c r="D924" s="55" t="s">
        <v>54</v>
      </c>
      <c r="E924" s="55" t="s">
        <v>511</v>
      </c>
      <c r="F924" s="56">
        <v>11</v>
      </c>
      <c r="G924" s="57">
        <v>380</v>
      </c>
      <c r="H924" s="55" t="s">
        <v>51</v>
      </c>
      <c r="I924" s="53">
        <v>22764.466028999999</v>
      </c>
      <c r="J924" s="58">
        <v>956</v>
      </c>
      <c r="K924" s="58">
        <v>489.00000799999998</v>
      </c>
      <c r="L924" s="58">
        <v>1038.000008</v>
      </c>
      <c r="M924" s="59">
        <f t="shared" si="211"/>
        <v>2483.000016</v>
      </c>
      <c r="N924" s="58">
        <v>967</v>
      </c>
      <c r="O924" s="58">
        <v>528</v>
      </c>
      <c r="P924" s="58">
        <v>856.00000399999999</v>
      </c>
      <c r="Q924" s="59">
        <f t="shared" si="212"/>
        <v>2351.000004</v>
      </c>
      <c r="R924" s="58">
        <v>1031.9999949999999</v>
      </c>
      <c r="S924" s="58">
        <v>489.00000199999999</v>
      </c>
      <c r="T924" s="58">
        <v>809.00000599999998</v>
      </c>
      <c r="U924" s="59">
        <f t="shared" si="213"/>
        <v>2330.0000030000001</v>
      </c>
      <c r="V924" s="58">
        <v>655.60400600000003</v>
      </c>
      <c r="W924" s="58">
        <v>295.21200599999997</v>
      </c>
      <c r="X924" s="58">
        <v>557.63899800000002</v>
      </c>
      <c r="Y924" s="59">
        <f t="shared" si="214"/>
        <v>1508.4550100000001</v>
      </c>
      <c r="Z924" s="58">
        <v>717.336004</v>
      </c>
      <c r="AA924" s="58">
        <v>310.21799199999998</v>
      </c>
      <c r="AB924" s="58">
        <v>576.63600799999995</v>
      </c>
      <c r="AC924" s="59">
        <f t="shared" si="215"/>
        <v>1604.190004</v>
      </c>
      <c r="AD924" s="58">
        <v>855.40100099999995</v>
      </c>
      <c r="AE924" s="58">
        <v>338.61698999999999</v>
      </c>
      <c r="AF924" s="58">
        <v>610.803</v>
      </c>
      <c r="AG924" s="59">
        <f t="shared" si="216"/>
        <v>1804.820991</v>
      </c>
      <c r="AH924" s="58">
        <v>753.00000599999998</v>
      </c>
      <c r="AI924" s="58">
        <v>316.99999500000001</v>
      </c>
      <c r="AJ924" s="58">
        <v>508.99999800000001</v>
      </c>
      <c r="AK924" s="59">
        <f t="shared" si="217"/>
        <v>1578.9999989999999</v>
      </c>
      <c r="AL924" s="58">
        <v>683.99999800000001</v>
      </c>
      <c r="AM924" s="58">
        <v>303.00000999999997</v>
      </c>
      <c r="AN924" s="58">
        <v>578.000001</v>
      </c>
      <c r="AO924" s="59">
        <f t="shared" si="218"/>
        <v>1565.0000089999999</v>
      </c>
      <c r="AP924" s="58">
        <v>603.99999000000003</v>
      </c>
      <c r="AQ924" s="58">
        <v>306.99999800000001</v>
      </c>
      <c r="AR924" s="58">
        <v>544.99999400000002</v>
      </c>
      <c r="AS924" s="59">
        <f t="shared" si="219"/>
        <v>1455.999982</v>
      </c>
      <c r="AT924" s="58">
        <v>699.99999300000002</v>
      </c>
      <c r="AU924" s="58">
        <v>378.99999300000002</v>
      </c>
      <c r="AV924" s="58">
        <v>627.99999800000001</v>
      </c>
      <c r="AW924" s="59">
        <f t="shared" si="220"/>
        <v>1706.999984</v>
      </c>
      <c r="AX924" s="58">
        <v>830.00000999999997</v>
      </c>
      <c r="AY924" s="58">
        <v>380.00000799999998</v>
      </c>
      <c r="AZ924" s="58">
        <v>647</v>
      </c>
      <c r="BA924" s="59">
        <f t="shared" si="221"/>
        <v>1857.000018</v>
      </c>
      <c r="BB924" s="58">
        <v>1059.000008</v>
      </c>
      <c r="BC924" s="58">
        <v>493.00000499999999</v>
      </c>
      <c r="BD924" s="58">
        <v>966.99999600000001</v>
      </c>
      <c r="BE924" s="59">
        <f t="shared" si="222"/>
        <v>2519.0000089999999</v>
      </c>
      <c r="BF924" s="60">
        <f t="shared" si="223"/>
        <v>22764.466028999999</v>
      </c>
      <c r="BG924" s="53">
        <f t="shared" si="225"/>
        <v>9813.3410110000004</v>
      </c>
      <c r="BH924" s="53">
        <f t="shared" si="225"/>
        <v>4629.0470069999992</v>
      </c>
      <c r="BI924" s="53">
        <f t="shared" si="225"/>
        <v>8322.0780109999996</v>
      </c>
      <c r="BJ924" s="53">
        <f t="shared" si="224"/>
        <v>22764.466028999999</v>
      </c>
      <c r="BL924" s="40"/>
    </row>
    <row r="925" spans="1:64" ht="16.05" customHeight="1" x14ac:dyDescent="0.3">
      <c r="A925" s="55">
        <v>919</v>
      </c>
      <c r="B925" s="55" t="s">
        <v>52</v>
      </c>
      <c r="C925" s="55" t="s">
        <v>115</v>
      </c>
      <c r="D925" s="55" t="s">
        <v>54</v>
      </c>
      <c r="E925" s="55" t="s">
        <v>511</v>
      </c>
      <c r="F925" s="56">
        <v>11</v>
      </c>
      <c r="G925" s="57">
        <v>380</v>
      </c>
      <c r="H925" s="55" t="s">
        <v>51</v>
      </c>
      <c r="I925" s="53">
        <v>10257.912009000001</v>
      </c>
      <c r="J925" s="58">
        <v>778</v>
      </c>
      <c r="K925" s="58">
        <v>658.99999200000002</v>
      </c>
      <c r="L925" s="58">
        <v>1399.0000050000001</v>
      </c>
      <c r="M925" s="59">
        <f t="shared" si="211"/>
        <v>2835.9999969999999</v>
      </c>
      <c r="N925" s="58">
        <v>276</v>
      </c>
      <c r="O925" s="58">
        <v>308</v>
      </c>
      <c r="P925" s="58">
        <v>524.00001199999997</v>
      </c>
      <c r="Q925" s="59">
        <f t="shared" si="212"/>
        <v>1108.000012</v>
      </c>
      <c r="R925" s="58">
        <v>115.999994</v>
      </c>
      <c r="S925" s="58">
        <v>165.00000900000001</v>
      </c>
      <c r="T925" s="58">
        <v>303.00000499999999</v>
      </c>
      <c r="U925" s="59">
        <f t="shared" si="213"/>
        <v>584.00000799999998</v>
      </c>
      <c r="V925" s="58">
        <v>39.629990999999997</v>
      </c>
      <c r="W925" s="58">
        <v>109.46200399999999</v>
      </c>
      <c r="X925" s="58">
        <v>283.73398800000001</v>
      </c>
      <c r="Y925" s="59">
        <f t="shared" si="214"/>
        <v>432.82598300000001</v>
      </c>
      <c r="Z925" s="58">
        <v>45.348005999999998</v>
      </c>
      <c r="AA925" s="58">
        <v>89.381011999999998</v>
      </c>
      <c r="AB925" s="58">
        <v>277.144994</v>
      </c>
      <c r="AC925" s="59">
        <f t="shared" si="215"/>
        <v>411.87401199999999</v>
      </c>
      <c r="AD925" s="58">
        <v>45.634995000000004</v>
      </c>
      <c r="AE925" s="58">
        <v>78.175990999999996</v>
      </c>
      <c r="AF925" s="58">
        <v>257.40100000000001</v>
      </c>
      <c r="AG925" s="59">
        <f t="shared" si="216"/>
        <v>381.21198600000002</v>
      </c>
      <c r="AH925" s="58">
        <v>60.999994000000001</v>
      </c>
      <c r="AI925" s="58">
        <v>96.000006999999997</v>
      </c>
      <c r="AJ925" s="58">
        <v>284.99999200000002</v>
      </c>
      <c r="AK925" s="59">
        <f t="shared" si="217"/>
        <v>441.99999300000002</v>
      </c>
      <c r="AL925" s="58">
        <v>56.000010000000003</v>
      </c>
      <c r="AM925" s="58">
        <v>104.000004</v>
      </c>
      <c r="AN925" s="58">
        <v>304.99998900000003</v>
      </c>
      <c r="AO925" s="59">
        <f t="shared" si="218"/>
        <v>465.00000300000005</v>
      </c>
      <c r="AP925" s="58">
        <v>60.999994000000001</v>
      </c>
      <c r="AQ925" s="58">
        <v>131.99999</v>
      </c>
      <c r="AR925" s="58">
        <v>304</v>
      </c>
      <c r="AS925" s="59">
        <f t="shared" si="219"/>
        <v>496.99998399999998</v>
      </c>
      <c r="AT925" s="58">
        <v>63</v>
      </c>
      <c r="AU925" s="58">
        <v>179.00000299999999</v>
      </c>
      <c r="AV925" s="58">
        <v>352.00000599999998</v>
      </c>
      <c r="AW925" s="59">
        <f t="shared" si="220"/>
        <v>594.00000899999998</v>
      </c>
      <c r="AX925" s="58">
        <v>221.00001</v>
      </c>
      <c r="AY925" s="58">
        <v>229</v>
      </c>
      <c r="AZ925" s="58">
        <v>412</v>
      </c>
      <c r="BA925" s="59">
        <f t="shared" si="221"/>
        <v>862.00000999999997</v>
      </c>
      <c r="BB925" s="58">
        <v>551.00000999999997</v>
      </c>
      <c r="BC925" s="58">
        <v>384.00000599999998</v>
      </c>
      <c r="BD925" s="58">
        <v>708.99999600000001</v>
      </c>
      <c r="BE925" s="59">
        <f t="shared" si="222"/>
        <v>1644.000012</v>
      </c>
      <c r="BF925" s="60">
        <f t="shared" si="223"/>
        <v>10257.912009000001</v>
      </c>
      <c r="BG925" s="53">
        <f t="shared" si="225"/>
        <v>2313.6130039999998</v>
      </c>
      <c r="BH925" s="53">
        <f t="shared" si="225"/>
        <v>2533.019018</v>
      </c>
      <c r="BI925" s="53">
        <f t="shared" si="225"/>
        <v>5411.2799869999999</v>
      </c>
      <c r="BJ925" s="53">
        <f t="shared" si="224"/>
        <v>10257.912009</v>
      </c>
      <c r="BL925" s="40"/>
    </row>
    <row r="926" spans="1:64" ht="16.05" customHeight="1" x14ac:dyDescent="0.3">
      <c r="A926" s="55">
        <v>920</v>
      </c>
      <c r="B926" s="55" t="s">
        <v>52</v>
      </c>
      <c r="C926" s="55" t="s">
        <v>115</v>
      </c>
      <c r="D926" s="55" t="s">
        <v>54</v>
      </c>
      <c r="E926" s="55" t="s">
        <v>511</v>
      </c>
      <c r="F926" s="56">
        <v>11</v>
      </c>
      <c r="G926" s="57">
        <v>380</v>
      </c>
      <c r="H926" s="55" t="s">
        <v>51</v>
      </c>
      <c r="I926" s="53">
        <v>26505.964388727276</v>
      </c>
      <c r="J926" s="58">
        <v>646</v>
      </c>
      <c r="K926" s="58">
        <v>741.99999600000001</v>
      </c>
      <c r="L926" s="58">
        <v>1218.000008</v>
      </c>
      <c r="M926" s="59">
        <f t="shared" si="211"/>
        <v>2606.000004</v>
      </c>
      <c r="N926" s="58">
        <v>641</v>
      </c>
      <c r="O926" s="58">
        <v>736.99999600000001</v>
      </c>
      <c r="P926" s="58">
        <v>964.00000399999999</v>
      </c>
      <c r="Q926" s="59">
        <f t="shared" si="212"/>
        <v>2342</v>
      </c>
      <c r="R926" s="58">
        <v>766.99999800000001</v>
      </c>
      <c r="S926" s="58">
        <v>783.99999100000002</v>
      </c>
      <c r="T926" s="58">
        <v>1032.9999849999999</v>
      </c>
      <c r="U926" s="59">
        <f t="shared" si="213"/>
        <v>2583.9999739999998</v>
      </c>
      <c r="V926" s="58">
        <v>525.29</v>
      </c>
      <c r="W926" s="58">
        <v>466.512</v>
      </c>
      <c r="X926" s="58">
        <v>833.33199999999999</v>
      </c>
      <c r="Y926" s="59">
        <f t="shared" si="214"/>
        <v>1825.134</v>
      </c>
      <c r="Z926" s="58">
        <v>152.55108000000001</v>
      </c>
      <c r="AA926" s="58">
        <v>109.685492</v>
      </c>
      <c r="AB926" s="58">
        <v>206.76344599999999</v>
      </c>
      <c r="AC926" s="59">
        <f t="shared" si="215"/>
        <v>469.00001800000001</v>
      </c>
      <c r="AD926" s="58">
        <v>655.71282654545462</v>
      </c>
      <c r="AE926" s="58">
        <v>611.56340954545453</v>
      </c>
      <c r="AF926" s="58">
        <v>941.55412963636365</v>
      </c>
      <c r="AG926" s="59">
        <f t="shared" si="216"/>
        <v>2208.8303657272727</v>
      </c>
      <c r="AH926" s="58">
        <v>738.00000999999997</v>
      </c>
      <c r="AI926" s="58">
        <v>596.00001199999997</v>
      </c>
      <c r="AJ926" s="58">
        <v>893.00000399999999</v>
      </c>
      <c r="AK926" s="59">
        <f t="shared" si="217"/>
        <v>2227.0000259999997</v>
      </c>
      <c r="AL926" s="58">
        <v>753.00000599999998</v>
      </c>
      <c r="AM926" s="58">
        <v>554.99999400000002</v>
      </c>
      <c r="AN926" s="58">
        <v>960</v>
      </c>
      <c r="AO926" s="59">
        <f t="shared" si="218"/>
        <v>2268</v>
      </c>
      <c r="AP926" s="58">
        <v>808.00000599999998</v>
      </c>
      <c r="AQ926" s="58">
        <v>594.00001199999997</v>
      </c>
      <c r="AR926" s="58">
        <v>948.99999600000001</v>
      </c>
      <c r="AS926" s="59">
        <f t="shared" si="219"/>
        <v>2351.0000140000002</v>
      </c>
      <c r="AT926" s="58">
        <v>806.99999100000002</v>
      </c>
      <c r="AU926" s="58">
        <v>656.00000499999999</v>
      </c>
      <c r="AV926" s="58">
        <v>1079.999988</v>
      </c>
      <c r="AW926" s="59">
        <f t="shared" si="220"/>
        <v>2542.999984</v>
      </c>
      <c r="AX926" s="58">
        <v>669.00000299999999</v>
      </c>
      <c r="AY926" s="58">
        <v>758.00001199999997</v>
      </c>
      <c r="AZ926" s="58">
        <v>1065</v>
      </c>
      <c r="BA926" s="59">
        <f t="shared" si="221"/>
        <v>2492.0000150000001</v>
      </c>
      <c r="BB926" s="58">
        <v>705.99999800000001</v>
      </c>
      <c r="BC926" s="58">
        <v>728.99999500000001</v>
      </c>
      <c r="BD926" s="58">
        <v>1154.9999949999999</v>
      </c>
      <c r="BE926" s="59">
        <f t="shared" si="222"/>
        <v>2589.9999879999996</v>
      </c>
      <c r="BF926" s="60">
        <f t="shared" si="223"/>
        <v>26505.964388727276</v>
      </c>
      <c r="BG926" s="53">
        <f t="shared" si="225"/>
        <v>7868.5539185454554</v>
      </c>
      <c r="BH926" s="53">
        <f t="shared" si="225"/>
        <v>7338.7609145454553</v>
      </c>
      <c r="BI926" s="53">
        <f t="shared" si="225"/>
        <v>11298.649555636364</v>
      </c>
      <c r="BJ926" s="53">
        <f t="shared" si="224"/>
        <v>26505.964388727276</v>
      </c>
      <c r="BL926" s="40"/>
    </row>
    <row r="927" spans="1:64" ht="16.05" customHeight="1" x14ac:dyDescent="0.3">
      <c r="A927" s="55">
        <v>921</v>
      </c>
      <c r="B927" s="55" t="s">
        <v>52</v>
      </c>
      <c r="C927" s="55" t="s">
        <v>157</v>
      </c>
      <c r="D927" s="55" t="s">
        <v>54</v>
      </c>
      <c r="E927" s="55" t="s">
        <v>511</v>
      </c>
      <c r="F927" s="56">
        <v>6.6</v>
      </c>
      <c r="G927" s="57">
        <v>380</v>
      </c>
      <c r="H927" s="55" t="s">
        <v>51</v>
      </c>
      <c r="I927" s="53">
        <v>544.61592300000007</v>
      </c>
      <c r="J927" s="58">
        <v>14</v>
      </c>
      <c r="K927" s="58">
        <v>10</v>
      </c>
      <c r="L927" s="58">
        <v>21.000008000000001</v>
      </c>
      <c r="M927" s="59">
        <f t="shared" si="211"/>
        <v>45.000008000000001</v>
      </c>
      <c r="N927" s="58">
        <v>13</v>
      </c>
      <c r="O927" s="58">
        <v>10</v>
      </c>
      <c r="P927" s="58">
        <v>15.999988</v>
      </c>
      <c r="Q927" s="59">
        <f t="shared" si="212"/>
        <v>38.999988000000002</v>
      </c>
      <c r="R927" s="58">
        <v>15.999995999999999</v>
      </c>
      <c r="S927" s="58">
        <v>12.999988</v>
      </c>
      <c r="T927" s="58">
        <v>17.999986</v>
      </c>
      <c r="U927" s="59">
        <f t="shared" si="213"/>
        <v>46.999969999999998</v>
      </c>
      <c r="V927" s="58">
        <v>12.718999</v>
      </c>
      <c r="W927" s="58">
        <v>11.632002</v>
      </c>
      <c r="X927" s="58">
        <v>20.966994</v>
      </c>
      <c r="Y927" s="59">
        <f t="shared" si="214"/>
        <v>45.317994999999996</v>
      </c>
      <c r="Z927" s="58">
        <v>16.104990000000001</v>
      </c>
      <c r="AA927" s="58">
        <v>13.266002</v>
      </c>
      <c r="AB927" s="58">
        <v>19.200008</v>
      </c>
      <c r="AC927" s="59">
        <f t="shared" si="215"/>
        <v>48.570999999999998</v>
      </c>
      <c r="AD927" s="58">
        <v>15.425991</v>
      </c>
      <c r="AE927" s="58">
        <v>10.996999000000001</v>
      </c>
      <c r="AF927" s="58">
        <v>17.303999999999998</v>
      </c>
      <c r="AG927" s="59">
        <f t="shared" si="216"/>
        <v>43.726990000000001</v>
      </c>
      <c r="AH927" s="58">
        <v>16.000005999999999</v>
      </c>
      <c r="AI927" s="58">
        <v>12.999995</v>
      </c>
      <c r="AJ927" s="58">
        <v>16.999987000000001</v>
      </c>
      <c r="AK927" s="59">
        <f t="shared" si="217"/>
        <v>45.999988000000002</v>
      </c>
      <c r="AL927" s="58">
        <v>14.000007999999999</v>
      </c>
      <c r="AM927" s="58">
        <v>9.9999920000000007</v>
      </c>
      <c r="AN927" s="58">
        <v>17.999988999999999</v>
      </c>
      <c r="AO927" s="59">
        <f t="shared" si="218"/>
        <v>41.999988999999999</v>
      </c>
      <c r="AP927" s="58">
        <v>14.999995999999999</v>
      </c>
      <c r="AQ927" s="58">
        <v>12.000007999999999</v>
      </c>
      <c r="AR927" s="58">
        <v>17.999995999999999</v>
      </c>
      <c r="AS927" s="59">
        <f t="shared" si="219"/>
        <v>45</v>
      </c>
      <c r="AT927" s="58">
        <v>15.000006000000001</v>
      </c>
      <c r="AU927" s="58">
        <v>12.999991</v>
      </c>
      <c r="AV927" s="58">
        <v>17.999988999999999</v>
      </c>
      <c r="AW927" s="59">
        <f t="shared" si="220"/>
        <v>45.999986</v>
      </c>
      <c r="AX927" s="58">
        <v>18.000003</v>
      </c>
      <c r="AY927" s="58">
        <v>12.00001</v>
      </c>
      <c r="AZ927" s="58">
        <v>22</v>
      </c>
      <c r="BA927" s="59">
        <f t="shared" si="221"/>
        <v>52.000012999999996</v>
      </c>
      <c r="BB927" s="58">
        <v>14.999995999999999</v>
      </c>
      <c r="BC927" s="58">
        <v>10.000006000000001</v>
      </c>
      <c r="BD927" s="58">
        <v>19.999994000000001</v>
      </c>
      <c r="BE927" s="59">
        <f t="shared" si="222"/>
        <v>44.999996000000003</v>
      </c>
      <c r="BF927" s="60">
        <f t="shared" si="223"/>
        <v>544.61592300000007</v>
      </c>
      <c r="BG927" s="53">
        <f t="shared" si="225"/>
        <v>180.24999099999999</v>
      </c>
      <c r="BH927" s="53">
        <f t="shared" si="225"/>
        <v>138.894993</v>
      </c>
      <c r="BI927" s="53">
        <f t="shared" si="225"/>
        <v>225.47093899999999</v>
      </c>
      <c r="BJ927" s="53">
        <f t="shared" si="224"/>
        <v>544.61592300000007</v>
      </c>
      <c r="BL927" s="40"/>
    </row>
    <row r="928" spans="1:64" ht="16.05" customHeight="1" x14ac:dyDescent="0.3">
      <c r="A928" s="55">
        <v>922</v>
      </c>
      <c r="B928" s="55" t="s">
        <v>52</v>
      </c>
      <c r="C928" s="55" t="s">
        <v>157</v>
      </c>
      <c r="D928" s="55" t="s">
        <v>54</v>
      </c>
      <c r="E928" s="55" t="s">
        <v>511</v>
      </c>
      <c r="F928" s="56">
        <v>6.6</v>
      </c>
      <c r="G928" s="57">
        <v>380</v>
      </c>
      <c r="H928" s="55" t="s">
        <v>51</v>
      </c>
      <c r="I928" s="53">
        <v>391.21001100000001</v>
      </c>
      <c r="J928" s="58">
        <v>10</v>
      </c>
      <c r="K928" s="58">
        <v>7.0000080000000002</v>
      </c>
      <c r="L928" s="58">
        <v>13.999995</v>
      </c>
      <c r="M928" s="59">
        <f t="shared" si="211"/>
        <v>31.000003</v>
      </c>
      <c r="N928" s="58">
        <v>10</v>
      </c>
      <c r="O928" s="58">
        <v>7.9999919999999998</v>
      </c>
      <c r="P928" s="58">
        <v>11.999992000000001</v>
      </c>
      <c r="Q928" s="59">
        <f t="shared" si="212"/>
        <v>29.999983999999998</v>
      </c>
      <c r="R928" s="58">
        <v>11.000003</v>
      </c>
      <c r="S928" s="58">
        <v>8.0000079999999993</v>
      </c>
      <c r="T928" s="58">
        <v>12.999991</v>
      </c>
      <c r="U928" s="59">
        <f t="shared" si="213"/>
        <v>32.000002000000002</v>
      </c>
      <c r="V928" s="58">
        <v>9.5820039999999995</v>
      </c>
      <c r="W928" s="58">
        <v>8.2440020000000001</v>
      </c>
      <c r="X928" s="58">
        <v>13.761006</v>
      </c>
      <c r="Y928" s="59">
        <f t="shared" si="214"/>
        <v>31.587012000000001</v>
      </c>
      <c r="Z928" s="58">
        <v>11.40601</v>
      </c>
      <c r="AA928" s="58">
        <v>9.5049960000000002</v>
      </c>
      <c r="AB928" s="58">
        <v>13.593012</v>
      </c>
      <c r="AC928" s="59">
        <f t="shared" si="215"/>
        <v>34.504018000000002</v>
      </c>
      <c r="AD928" s="58">
        <v>11.540004</v>
      </c>
      <c r="AE928" s="58">
        <v>8.1309979999999999</v>
      </c>
      <c r="AF928" s="58">
        <v>13.448</v>
      </c>
      <c r="AG928" s="59">
        <f t="shared" si="216"/>
        <v>33.119002000000002</v>
      </c>
      <c r="AH928" s="58">
        <v>12.00001</v>
      </c>
      <c r="AI928" s="58">
        <v>8.9999990000000007</v>
      </c>
      <c r="AJ928" s="58">
        <v>12.999991</v>
      </c>
      <c r="AK928" s="59">
        <f t="shared" si="217"/>
        <v>34</v>
      </c>
      <c r="AL928" s="58">
        <v>9.9999900000000004</v>
      </c>
      <c r="AM928" s="58">
        <v>7.9999979999999997</v>
      </c>
      <c r="AN928" s="58">
        <v>12.999998</v>
      </c>
      <c r="AO928" s="59">
        <f t="shared" si="218"/>
        <v>30.999986</v>
      </c>
      <c r="AP928" s="58">
        <v>11</v>
      </c>
      <c r="AQ928" s="58">
        <v>7.9999979999999997</v>
      </c>
      <c r="AR928" s="58">
        <v>13.999998</v>
      </c>
      <c r="AS928" s="59">
        <f t="shared" si="219"/>
        <v>32.999995999999996</v>
      </c>
      <c r="AT928" s="58">
        <v>11.00001</v>
      </c>
      <c r="AU928" s="58">
        <v>8.9999929999999999</v>
      </c>
      <c r="AV928" s="58">
        <v>12.999998</v>
      </c>
      <c r="AW928" s="59">
        <f t="shared" si="220"/>
        <v>33.000000999999997</v>
      </c>
      <c r="AX928" s="58">
        <v>12.000009</v>
      </c>
      <c r="AY928" s="58">
        <v>7.9999900000000004</v>
      </c>
      <c r="AZ928" s="58">
        <v>14</v>
      </c>
      <c r="BA928" s="59">
        <f t="shared" si="221"/>
        <v>33.999999000000003</v>
      </c>
      <c r="BB928" s="58">
        <v>11</v>
      </c>
      <c r="BC928" s="58">
        <v>8.0000110000000006</v>
      </c>
      <c r="BD928" s="58">
        <v>14.999997</v>
      </c>
      <c r="BE928" s="59">
        <f t="shared" si="222"/>
        <v>34.000008000000001</v>
      </c>
      <c r="BF928" s="60">
        <f t="shared" si="223"/>
        <v>391.21001100000001</v>
      </c>
      <c r="BG928" s="53">
        <f t="shared" si="225"/>
        <v>130.52804</v>
      </c>
      <c r="BH928" s="53">
        <f t="shared" si="225"/>
        <v>98.879993000000013</v>
      </c>
      <c r="BI928" s="53">
        <f t="shared" si="225"/>
        <v>161.80197800000002</v>
      </c>
      <c r="BJ928" s="53">
        <f t="shared" si="224"/>
        <v>391.21001100000001</v>
      </c>
      <c r="BL928" s="40"/>
    </row>
    <row r="929" spans="1:64" ht="16.05" customHeight="1" x14ac:dyDescent="0.3">
      <c r="A929" s="55">
        <v>923</v>
      </c>
      <c r="B929" s="55" t="s">
        <v>52</v>
      </c>
      <c r="C929" s="55" t="s">
        <v>170</v>
      </c>
      <c r="D929" s="55" t="s">
        <v>54</v>
      </c>
      <c r="E929" s="55" t="s">
        <v>511</v>
      </c>
      <c r="F929" s="56">
        <v>6.6</v>
      </c>
      <c r="G929" s="57">
        <v>380</v>
      </c>
      <c r="H929" s="55" t="s">
        <v>51</v>
      </c>
      <c r="I929" s="53">
        <v>1664.6579829999998</v>
      </c>
      <c r="J929" s="58">
        <v>53</v>
      </c>
      <c r="K929" s="58">
        <v>31</v>
      </c>
      <c r="L929" s="58">
        <v>52.000013000000003</v>
      </c>
      <c r="M929" s="59">
        <f t="shared" si="211"/>
        <v>136.000013</v>
      </c>
      <c r="N929" s="58">
        <v>28</v>
      </c>
      <c r="O929" s="58">
        <v>23.999991999999999</v>
      </c>
      <c r="P929" s="58">
        <v>27</v>
      </c>
      <c r="Q929" s="59">
        <f t="shared" si="212"/>
        <v>78.999991999999992</v>
      </c>
      <c r="R929" s="58">
        <v>64.000006999999997</v>
      </c>
      <c r="S929" s="58">
        <v>47.999997999999998</v>
      </c>
      <c r="T929" s="58">
        <v>83.999994000000001</v>
      </c>
      <c r="U929" s="59">
        <f t="shared" si="213"/>
        <v>195.999999</v>
      </c>
      <c r="V929" s="58">
        <v>80.635999999999996</v>
      </c>
      <c r="W929" s="58">
        <v>81.704999999999998</v>
      </c>
      <c r="X929" s="58">
        <v>95.835999999999999</v>
      </c>
      <c r="Y929" s="59">
        <f t="shared" si="214"/>
        <v>258.17700000000002</v>
      </c>
      <c r="Z929" s="58">
        <v>24.843</v>
      </c>
      <c r="AA929" s="58">
        <v>27.57</v>
      </c>
      <c r="AB929" s="58">
        <v>40.932000000000002</v>
      </c>
      <c r="AC929" s="59">
        <f t="shared" si="215"/>
        <v>93.344999999999999</v>
      </c>
      <c r="AD929" s="58">
        <v>41.365000000000002</v>
      </c>
      <c r="AE929" s="58">
        <v>42.371000000000002</v>
      </c>
      <c r="AF929" s="58">
        <v>45.4</v>
      </c>
      <c r="AG929" s="59">
        <f t="shared" si="216"/>
        <v>129.136</v>
      </c>
      <c r="AH929" s="58">
        <v>53.999989999999997</v>
      </c>
      <c r="AI929" s="58">
        <v>48.000000999999997</v>
      </c>
      <c r="AJ929" s="58">
        <v>43.999994999999998</v>
      </c>
      <c r="AK929" s="59">
        <f t="shared" si="217"/>
        <v>145.99998599999998</v>
      </c>
      <c r="AL929" s="58">
        <v>36.999996000000003</v>
      </c>
      <c r="AM929" s="58">
        <v>30.000001999999999</v>
      </c>
      <c r="AN929" s="58">
        <v>39.000014999999998</v>
      </c>
      <c r="AO929" s="59">
        <f t="shared" si="218"/>
        <v>106.000013</v>
      </c>
      <c r="AP929" s="58">
        <v>36.000008000000001</v>
      </c>
      <c r="AQ929" s="58">
        <v>31.999995999999999</v>
      </c>
      <c r="AR929" s="58">
        <v>40.999989999999997</v>
      </c>
      <c r="AS929" s="59">
        <f t="shared" si="219"/>
        <v>108.999994</v>
      </c>
      <c r="AT929" s="58">
        <v>34.000008000000001</v>
      </c>
      <c r="AU929" s="58">
        <v>40.999997999999998</v>
      </c>
      <c r="AV929" s="58">
        <v>33.999993000000003</v>
      </c>
      <c r="AW929" s="59">
        <f t="shared" si="220"/>
        <v>108.999999</v>
      </c>
      <c r="AX929" s="58">
        <v>70.999992000000006</v>
      </c>
      <c r="AY929" s="58">
        <v>43.999994999999998</v>
      </c>
      <c r="AZ929" s="58">
        <v>85</v>
      </c>
      <c r="BA929" s="59">
        <f t="shared" si="221"/>
        <v>199.999987</v>
      </c>
      <c r="BB929" s="58">
        <v>38.999994000000001</v>
      </c>
      <c r="BC929" s="58">
        <v>26.000003</v>
      </c>
      <c r="BD929" s="58">
        <v>38.000003</v>
      </c>
      <c r="BE929" s="59">
        <f t="shared" si="222"/>
        <v>103</v>
      </c>
      <c r="BF929" s="60">
        <f t="shared" si="223"/>
        <v>1664.6579829999998</v>
      </c>
      <c r="BG929" s="53">
        <f t="shared" si="225"/>
        <v>562.84399499999995</v>
      </c>
      <c r="BH929" s="53">
        <f t="shared" si="225"/>
        <v>475.645985</v>
      </c>
      <c r="BI929" s="53">
        <f t="shared" si="225"/>
        <v>626.168003</v>
      </c>
      <c r="BJ929" s="53">
        <f t="shared" si="224"/>
        <v>1664.6579829999998</v>
      </c>
      <c r="BL929" s="40"/>
    </row>
    <row r="930" spans="1:64" ht="16.05" customHeight="1" x14ac:dyDescent="0.3">
      <c r="A930" s="55">
        <v>924</v>
      </c>
      <c r="B930" s="55" t="s">
        <v>52</v>
      </c>
      <c r="C930" s="55" t="s">
        <v>170</v>
      </c>
      <c r="D930" s="55" t="s">
        <v>54</v>
      </c>
      <c r="E930" s="55" t="s">
        <v>511</v>
      </c>
      <c r="F930" s="56">
        <v>6.6</v>
      </c>
      <c r="G930" s="57">
        <v>380</v>
      </c>
      <c r="H930" s="55" t="s">
        <v>51</v>
      </c>
      <c r="I930" s="53">
        <v>11956.332974000001</v>
      </c>
      <c r="J930" s="58">
        <v>248</v>
      </c>
      <c r="K930" s="58">
        <v>172.99999600000001</v>
      </c>
      <c r="L930" s="58">
        <v>417.00000799999998</v>
      </c>
      <c r="M930" s="59">
        <f t="shared" si="211"/>
        <v>838.00000399999999</v>
      </c>
      <c r="N930" s="58">
        <v>259</v>
      </c>
      <c r="O930" s="58">
        <v>212.99999199999999</v>
      </c>
      <c r="P930" s="58">
        <v>327.99999600000001</v>
      </c>
      <c r="Q930" s="59">
        <f t="shared" si="212"/>
        <v>799.99998800000003</v>
      </c>
      <c r="R930" s="58">
        <v>237.00000399999999</v>
      </c>
      <c r="S930" s="58">
        <v>157.00000499999999</v>
      </c>
      <c r="T930" s="58">
        <v>284.99999200000002</v>
      </c>
      <c r="U930" s="59">
        <f t="shared" si="213"/>
        <v>679.000001</v>
      </c>
      <c r="V930" s="58">
        <v>268.69799999999998</v>
      </c>
      <c r="W930" s="58">
        <v>258.113</v>
      </c>
      <c r="X930" s="58">
        <v>471.77</v>
      </c>
      <c r="Y930" s="59">
        <f t="shared" si="214"/>
        <v>998.5809999999999</v>
      </c>
      <c r="Z930" s="58">
        <v>313.29700000000003</v>
      </c>
      <c r="AA930" s="58">
        <v>215.00700000000001</v>
      </c>
      <c r="AB930" s="58">
        <v>579.02800000000002</v>
      </c>
      <c r="AC930" s="59">
        <f t="shared" si="215"/>
        <v>1107.3320000000001</v>
      </c>
      <c r="AD930" s="58">
        <v>305.89699999999999</v>
      </c>
      <c r="AE930" s="58">
        <v>172.821</v>
      </c>
      <c r="AF930" s="58">
        <v>514.702</v>
      </c>
      <c r="AG930" s="59">
        <f t="shared" si="216"/>
        <v>993.42</v>
      </c>
      <c r="AH930" s="58">
        <v>390.99999400000002</v>
      </c>
      <c r="AI930" s="58">
        <v>295.000001</v>
      </c>
      <c r="AJ930" s="58">
        <v>489.00001400000002</v>
      </c>
      <c r="AK930" s="59">
        <f t="shared" si="217"/>
        <v>1175.0000090000001</v>
      </c>
      <c r="AL930" s="58">
        <v>421.99999600000001</v>
      </c>
      <c r="AM930" s="58">
        <v>299</v>
      </c>
      <c r="AN930" s="58">
        <v>541.99999700000001</v>
      </c>
      <c r="AO930" s="59">
        <f t="shared" si="218"/>
        <v>1262.9999929999999</v>
      </c>
      <c r="AP930" s="58">
        <v>324.00000599999998</v>
      </c>
      <c r="AQ930" s="58">
        <v>248.00000600000001</v>
      </c>
      <c r="AR930" s="58">
        <v>409.00000399999999</v>
      </c>
      <c r="AS930" s="59">
        <f t="shared" si="219"/>
        <v>981.00001599999996</v>
      </c>
      <c r="AT930" s="58">
        <v>315</v>
      </c>
      <c r="AU930" s="58">
        <v>262.99999800000001</v>
      </c>
      <c r="AV930" s="58">
        <v>452.99998499999998</v>
      </c>
      <c r="AW930" s="59">
        <f t="shared" si="220"/>
        <v>1030.9999829999999</v>
      </c>
      <c r="AX930" s="58">
        <v>340.99999500000001</v>
      </c>
      <c r="AY930" s="58">
        <v>251.99999299999999</v>
      </c>
      <c r="AZ930" s="58">
        <v>473</v>
      </c>
      <c r="BA930" s="59">
        <f t="shared" si="221"/>
        <v>1065.999988</v>
      </c>
      <c r="BB930" s="58">
        <v>324.99999400000002</v>
      </c>
      <c r="BC930" s="58">
        <v>219.99999299999999</v>
      </c>
      <c r="BD930" s="58">
        <v>479.00000499999999</v>
      </c>
      <c r="BE930" s="59">
        <f t="shared" si="222"/>
        <v>1023.999992</v>
      </c>
      <c r="BF930" s="60">
        <f t="shared" si="223"/>
        <v>11956.332974000001</v>
      </c>
      <c r="BG930" s="53">
        <f t="shared" si="225"/>
        <v>3749.8919889999997</v>
      </c>
      <c r="BH930" s="53">
        <f t="shared" si="225"/>
        <v>2765.9409839999998</v>
      </c>
      <c r="BI930" s="53">
        <f t="shared" si="225"/>
        <v>5440.5000010000003</v>
      </c>
      <c r="BJ930" s="53">
        <f t="shared" si="224"/>
        <v>11956.332974000001</v>
      </c>
      <c r="BL930" s="40"/>
    </row>
    <row r="931" spans="1:64" ht="16.05" customHeight="1" x14ac:dyDescent="0.3">
      <c r="A931" s="55">
        <v>925</v>
      </c>
      <c r="B931" s="55" t="s">
        <v>52</v>
      </c>
      <c r="C931" s="55" t="s">
        <v>170</v>
      </c>
      <c r="D931" s="55" t="s">
        <v>54</v>
      </c>
      <c r="E931" s="55" t="s">
        <v>511</v>
      </c>
      <c r="F931" s="56">
        <v>11</v>
      </c>
      <c r="G931" s="57">
        <v>380</v>
      </c>
      <c r="H931" s="55" t="s">
        <v>51</v>
      </c>
      <c r="I931" s="53">
        <v>8143.7420329999995</v>
      </c>
      <c r="J931" s="58">
        <v>112</v>
      </c>
      <c r="K931" s="58">
        <v>83.000004000000004</v>
      </c>
      <c r="L931" s="58">
        <v>162</v>
      </c>
      <c r="M931" s="59">
        <f t="shared" si="211"/>
        <v>357.00000399999999</v>
      </c>
      <c r="N931" s="58">
        <v>112</v>
      </c>
      <c r="O931" s="58">
        <v>85.999995999999996</v>
      </c>
      <c r="P931" s="58">
        <v>123.00000799999999</v>
      </c>
      <c r="Q931" s="59">
        <f t="shared" si="212"/>
        <v>321.00000399999999</v>
      </c>
      <c r="R931" s="58">
        <v>223.99999</v>
      </c>
      <c r="S931" s="58">
        <v>163.00000700000001</v>
      </c>
      <c r="T931" s="58">
        <v>193.00000199999999</v>
      </c>
      <c r="U931" s="59">
        <f t="shared" si="213"/>
        <v>579.999999</v>
      </c>
      <c r="V931" s="58">
        <v>224.262</v>
      </c>
      <c r="W931" s="58">
        <v>197.47800000000001</v>
      </c>
      <c r="X931" s="58">
        <v>244.47</v>
      </c>
      <c r="Y931" s="59">
        <f t="shared" si="214"/>
        <v>666.21</v>
      </c>
      <c r="Z931" s="58">
        <v>120.476</v>
      </c>
      <c r="AA931" s="58">
        <v>99.869</v>
      </c>
      <c r="AB931" s="58">
        <v>179.297</v>
      </c>
      <c r="AC931" s="59">
        <f t="shared" si="215"/>
        <v>399.642</v>
      </c>
      <c r="AD931" s="58">
        <v>367.32900000000001</v>
      </c>
      <c r="AE931" s="58">
        <v>246.215</v>
      </c>
      <c r="AF931" s="58">
        <v>659.346</v>
      </c>
      <c r="AG931" s="59">
        <f t="shared" si="216"/>
        <v>1272.8899999999999</v>
      </c>
      <c r="AH931" s="58">
        <v>95.000004000000004</v>
      </c>
      <c r="AI931" s="58">
        <v>78.000009000000006</v>
      </c>
      <c r="AJ931" s="58">
        <v>92.999988999999999</v>
      </c>
      <c r="AK931" s="59">
        <f t="shared" si="217"/>
        <v>266.00000199999999</v>
      </c>
      <c r="AL931" s="58">
        <v>49.999994000000001</v>
      </c>
      <c r="AM931" s="58">
        <v>36.000005999999999</v>
      </c>
      <c r="AN931" s="58">
        <v>65.999995999999996</v>
      </c>
      <c r="AO931" s="59">
        <f t="shared" si="218"/>
        <v>151.99999600000001</v>
      </c>
      <c r="AP931" s="58">
        <v>254.99999800000001</v>
      </c>
      <c r="AQ931" s="58">
        <v>216.99999600000001</v>
      </c>
      <c r="AR931" s="58">
        <v>368.00001400000002</v>
      </c>
      <c r="AS931" s="59">
        <f t="shared" si="219"/>
        <v>840.00000799999998</v>
      </c>
      <c r="AT931" s="58">
        <v>348.00000899999998</v>
      </c>
      <c r="AU931" s="58">
        <v>269.99999200000002</v>
      </c>
      <c r="AV931" s="58">
        <v>499.00000699999998</v>
      </c>
      <c r="AW931" s="59">
        <f t="shared" si="220"/>
        <v>1117.000008</v>
      </c>
      <c r="AX931" s="58">
        <v>570.99999600000001</v>
      </c>
      <c r="AY931" s="58">
        <v>401.999999</v>
      </c>
      <c r="AZ931" s="58">
        <v>811</v>
      </c>
      <c r="BA931" s="59">
        <f t="shared" si="221"/>
        <v>1783.9999950000001</v>
      </c>
      <c r="BB931" s="58">
        <v>152.00000199999999</v>
      </c>
      <c r="BC931" s="58">
        <v>89.000005999999999</v>
      </c>
      <c r="BD931" s="58">
        <v>147.00000900000001</v>
      </c>
      <c r="BE931" s="59">
        <f t="shared" si="222"/>
        <v>388.00001699999996</v>
      </c>
      <c r="BF931" s="60">
        <f t="shared" si="223"/>
        <v>8143.7420329999995</v>
      </c>
      <c r="BG931" s="53">
        <f t="shared" si="225"/>
        <v>2631.0669930000004</v>
      </c>
      <c r="BH931" s="53">
        <f t="shared" si="225"/>
        <v>1967.5620150000002</v>
      </c>
      <c r="BI931" s="53">
        <f t="shared" si="225"/>
        <v>3545.1130250000001</v>
      </c>
      <c r="BJ931" s="53">
        <f t="shared" si="224"/>
        <v>8143.7420330000004</v>
      </c>
      <c r="BL931" s="40"/>
    </row>
    <row r="932" spans="1:64" ht="16.05" customHeight="1" x14ac:dyDescent="0.3">
      <c r="A932" s="55">
        <v>926</v>
      </c>
      <c r="B932" s="55" t="s">
        <v>52</v>
      </c>
      <c r="C932" s="55" t="s">
        <v>170</v>
      </c>
      <c r="D932" s="55" t="s">
        <v>54</v>
      </c>
      <c r="E932" s="55" t="s">
        <v>511</v>
      </c>
      <c r="F932" s="56">
        <v>6.6</v>
      </c>
      <c r="G932" s="57">
        <v>380</v>
      </c>
      <c r="H932" s="55" t="s">
        <v>51</v>
      </c>
      <c r="I932" s="53">
        <v>4087.9510249999998</v>
      </c>
      <c r="J932" s="58">
        <v>134</v>
      </c>
      <c r="K932" s="58">
        <v>110.00000799999999</v>
      </c>
      <c r="L932" s="58">
        <v>192.00000800000001</v>
      </c>
      <c r="M932" s="59">
        <f t="shared" si="211"/>
        <v>436.00001599999996</v>
      </c>
      <c r="N932" s="58">
        <v>181</v>
      </c>
      <c r="O932" s="58">
        <v>146.99999199999999</v>
      </c>
      <c r="P932" s="58">
        <v>221.00000399999999</v>
      </c>
      <c r="Q932" s="59">
        <f t="shared" si="212"/>
        <v>548.99999600000001</v>
      </c>
      <c r="R932" s="58">
        <v>218.00000299999999</v>
      </c>
      <c r="S932" s="58">
        <v>162.00000800000001</v>
      </c>
      <c r="T932" s="58">
        <v>249.999988</v>
      </c>
      <c r="U932" s="59">
        <f t="shared" si="213"/>
        <v>629.999999</v>
      </c>
      <c r="V932" s="58">
        <v>142.09700000000001</v>
      </c>
      <c r="W932" s="58">
        <v>135.953</v>
      </c>
      <c r="X932" s="58">
        <v>232.50800000000001</v>
      </c>
      <c r="Y932" s="59">
        <f t="shared" si="214"/>
        <v>510.55799999999999</v>
      </c>
      <c r="Z932" s="58">
        <v>83.456000000000003</v>
      </c>
      <c r="AA932" s="58">
        <v>50.237000000000002</v>
      </c>
      <c r="AB932" s="58">
        <v>131.65199999999999</v>
      </c>
      <c r="AC932" s="59">
        <f t="shared" si="215"/>
        <v>265.34500000000003</v>
      </c>
      <c r="AD932" s="58">
        <v>37.764000000000003</v>
      </c>
      <c r="AE932" s="58">
        <v>28.785</v>
      </c>
      <c r="AF932" s="58">
        <v>53.499000000000002</v>
      </c>
      <c r="AG932" s="59">
        <f t="shared" si="216"/>
        <v>120.048</v>
      </c>
      <c r="AH932" s="58">
        <v>104.999994</v>
      </c>
      <c r="AI932" s="58">
        <v>83.000011999999998</v>
      </c>
      <c r="AJ932" s="58">
        <v>114.00000300000001</v>
      </c>
      <c r="AK932" s="59">
        <f t="shared" si="217"/>
        <v>302.00000899999998</v>
      </c>
      <c r="AL932" s="58">
        <v>77</v>
      </c>
      <c r="AM932" s="58">
        <v>58.000005999999999</v>
      </c>
      <c r="AN932" s="58">
        <v>85.000005999999999</v>
      </c>
      <c r="AO932" s="59">
        <f t="shared" si="218"/>
        <v>220.00001199999997</v>
      </c>
      <c r="AP932" s="58">
        <v>75.999989999999997</v>
      </c>
      <c r="AQ932" s="58">
        <v>63.000002000000002</v>
      </c>
      <c r="AR932" s="58">
        <v>88.999994000000001</v>
      </c>
      <c r="AS932" s="59">
        <f t="shared" si="219"/>
        <v>227.99998599999998</v>
      </c>
      <c r="AT932" s="58">
        <v>68.999994000000001</v>
      </c>
      <c r="AU932" s="58">
        <v>70.000001999999995</v>
      </c>
      <c r="AV932" s="58">
        <v>81.000005000000002</v>
      </c>
      <c r="AW932" s="59">
        <f t="shared" si="220"/>
        <v>220.000001</v>
      </c>
      <c r="AX932" s="58">
        <v>109.999995</v>
      </c>
      <c r="AY932" s="58">
        <v>71.000004000000004</v>
      </c>
      <c r="AZ932" s="58">
        <v>155</v>
      </c>
      <c r="BA932" s="59">
        <f t="shared" si="221"/>
        <v>335.999999</v>
      </c>
      <c r="BB932" s="58">
        <v>97.000001999999995</v>
      </c>
      <c r="BC932" s="58">
        <v>63.999991000000001</v>
      </c>
      <c r="BD932" s="58">
        <v>110.00001399999999</v>
      </c>
      <c r="BE932" s="59">
        <f t="shared" si="222"/>
        <v>271.00000699999998</v>
      </c>
      <c r="BF932" s="60">
        <f t="shared" si="223"/>
        <v>4087.9510249999998</v>
      </c>
      <c r="BG932" s="53">
        <f t="shared" si="225"/>
        <v>1330.3169779999998</v>
      </c>
      <c r="BH932" s="53">
        <f t="shared" si="225"/>
        <v>1042.9750249999997</v>
      </c>
      <c r="BI932" s="53">
        <f t="shared" si="225"/>
        <v>1714.6590220000003</v>
      </c>
      <c r="BJ932" s="53">
        <f t="shared" si="224"/>
        <v>4087.9510249999998</v>
      </c>
      <c r="BL932" s="40"/>
    </row>
    <row r="933" spans="1:64" ht="16.05" customHeight="1" x14ac:dyDescent="0.3">
      <c r="A933" s="55">
        <v>927</v>
      </c>
      <c r="B933" s="55" t="s">
        <v>52</v>
      </c>
      <c r="C933" s="55" t="s">
        <v>170</v>
      </c>
      <c r="D933" s="55" t="s">
        <v>54</v>
      </c>
      <c r="E933" s="55" t="s">
        <v>511</v>
      </c>
      <c r="F933" s="56">
        <v>16.5</v>
      </c>
      <c r="G933" s="57">
        <v>380</v>
      </c>
      <c r="H933" s="55" t="s">
        <v>51</v>
      </c>
      <c r="I933" s="53">
        <v>54693.294976999998</v>
      </c>
      <c r="J933" s="58">
        <v>1816</v>
      </c>
      <c r="K933" s="58">
        <v>1237.999992</v>
      </c>
      <c r="L933" s="58">
        <v>2082.000008</v>
      </c>
      <c r="M933" s="59">
        <f t="shared" si="211"/>
        <v>5136</v>
      </c>
      <c r="N933" s="58">
        <v>1794</v>
      </c>
      <c r="O933" s="58">
        <v>1228.999996</v>
      </c>
      <c r="P933" s="58">
        <v>1734.999988</v>
      </c>
      <c r="Q933" s="59">
        <f t="shared" si="212"/>
        <v>4757.999984</v>
      </c>
      <c r="R933" s="58">
        <v>1908.000006</v>
      </c>
      <c r="S933" s="58">
        <v>1232.000004</v>
      </c>
      <c r="T933" s="58">
        <v>1665.000008</v>
      </c>
      <c r="U933" s="59">
        <f t="shared" si="213"/>
        <v>4805.0000179999997</v>
      </c>
      <c r="V933" s="58">
        <v>1478.6389999999999</v>
      </c>
      <c r="W933" s="58">
        <v>1245.134</v>
      </c>
      <c r="X933" s="58">
        <v>1590.4359999999999</v>
      </c>
      <c r="Y933" s="59">
        <f t="shared" si="214"/>
        <v>4314.2089999999998</v>
      </c>
      <c r="Z933" s="58">
        <v>1412.569</v>
      </c>
      <c r="AA933" s="58">
        <v>790.21199999999999</v>
      </c>
      <c r="AB933" s="58">
        <v>1597.742</v>
      </c>
      <c r="AC933" s="59">
        <f t="shared" si="215"/>
        <v>3800.5230000000001</v>
      </c>
      <c r="AD933" s="58">
        <v>1334.547</v>
      </c>
      <c r="AE933" s="58">
        <v>750.83500000000004</v>
      </c>
      <c r="AF933" s="58">
        <v>1538.181</v>
      </c>
      <c r="AG933" s="59">
        <f t="shared" si="216"/>
        <v>3623.5630000000001</v>
      </c>
      <c r="AH933" s="58">
        <v>1411.016134</v>
      </c>
      <c r="AI933" s="58">
        <v>1107.8225870000001</v>
      </c>
      <c r="AJ933" s="58">
        <v>1819.1612829999999</v>
      </c>
      <c r="AK933" s="59">
        <f t="shared" si="217"/>
        <v>4338.0000039999995</v>
      </c>
      <c r="AL933" s="58">
        <v>1879.728488</v>
      </c>
      <c r="AM933" s="58">
        <v>1351.540332</v>
      </c>
      <c r="AN933" s="58">
        <v>2547.7311850000001</v>
      </c>
      <c r="AO933" s="59">
        <f t="shared" si="218"/>
        <v>5779.0000049999999</v>
      </c>
      <c r="AP933" s="58">
        <v>1117.233326</v>
      </c>
      <c r="AQ933" s="58">
        <v>803.29999399999997</v>
      </c>
      <c r="AR933" s="58">
        <v>1403.4666580000001</v>
      </c>
      <c r="AS933" s="59">
        <f t="shared" si="219"/>
        <v>3323.9999779999998</v>
      </c>
      <c r="AT933" s="58">
        <v>1737.000006</v>
      </c>
      <c r="AU933" s="58">
        <v>1357.000006</v>
      </c>
      <c r="AV933" s="58">
        <v>1615.999994</v>
      </c>
      <c r="AW933" s="59">
        <f t="shared" si="220"/>
        <v>4710.0000060000002</v>
      </c>
      <c r="AX933" s="58">
        <v>1914.999996</v>
      </c>
      <c r="AY933" s="58">
        <v>1280.999996</v>
      </c>
      <c r="AZ933" s="58">
        <v>1843</v>
      </c>
      <c r="BA933" s="59">
        <f t="shared" si="221"/>
        <v>5038.999992</v>
      </c>
      <c r="BB933" s="58">
        <v>1978.99999</v>
      </c>
      <c r="BC933" s="58">
        <v>1160.999992</v>
      </c>
      <c r="BD933" s="58">
        <v>1926.000008</v>
      </c>
      <c r="BE933" s="59">
        <f t="shared" si="222"/>
        <v>5065.9999900000003</v>
      </c>
      <c r="BF933" s="60">
        <f t="shared" si="223"/>
        <v>54693.294976999998</v>
      </c>
      <c r="BG933" s="53">
        <f t="shared" si="225"/>
        <v>19782.732946</v>
      </c>
      <c r="BH933" s="53">
        <f t="shared" si="225"/>
        <v>13546.843899000003</v>
      </c>
      <c r="BI933" s="53">
        <f t="shared" si="225"/>
        <v>21363.718131999998</v>
      </c>
      <c r="BJ933" s="53">
        <f t="shared" si="224"/>
        <v>54693.294976999998</v>
      </c>
      <c r="BL933" s="40"/>
    </row>
    <row r="934" spans="1:64" ht="16.05" customHeight="1" x14ac:dyDescent="0.3">
      <c r="A934" s="55">
        <v>928</v>
      </c>
      <c r="B934" s="55" t="s">
        <v>52</v>
      </c>
      <c r="C934" s="55" t="s">
        <v>93</v>
      </c>
      <c r="D934" s="55" t="s">
        <v>54</v>
      </c>
      <c r="E934" s="55" t="s">
        <v>511</v>
      </c>
      <c r="F934" s="56">
        <v>11</v>
      </c>
      <c r="G934" s="57">
        <v>380</v>
      </c>
      <c r="H934" s="55" t="s">
        <v>50</v>
      </c>
      <c r="I934" s="53">
        <v>3969.8530030000002</v>
      </c>
      <c r="J934" s="58">
        <v>55</v>
      </c>
      <c r="K934" s="58">
        <v>46</v>
      </c>
      <c r="L934" s="58">
        <v>68.999992000000006</v>
      </c>
      <c r="M934" s="59">
        <f t="shared" si="211"/>
        <v>169.99999200000002</v>
      </c>
      <c r="N934" s="58">
        <v>52</v>
      </c>
      <c r="O934" s="58">
        <v>43.000008000000001</v>
      </c>
      <c r="P934" s="58">
        <v>52.999996000000003</v>
      </c>
      <c r="Q934" s="59">
        <f t="shared" si="212"/>
        <v>148.00000400000002</v>
      </c>
      <c r="R934" s="58">
        <v>95.81</v>
      </c>
      <c r="S934" s="58">
        <v>84.811000000000007</v>
      </c>
      <c r="T934" s="58">
        <v>68.947999999999993</v>
      </c>
      <c r="U934" s="59">
        <f t="shared" si="213"/>
        <v>249.56900000000002</v>
      </c>
      <c r="V934" s="58">
        <v>78.855999999999995</v>
      </c>
      <c r="W934" s="58">
        <v>100.322</v>
      </c>
      <c r="X934" s="58">
        <v>132.923</v>
      </c>
      <c r="Y934" s="59">
        <f t="shared" si="214"/>
        <v>312.101</v>
      </c>
      <c r="Z934" s="58">
        <v>220.13300000000001</v>
      </c>
      <c r="AA934" s="58">
        <v>134.92400000000001</v>
      </c>
      <c r="AB934" s="58">
        <v>260.84899999999999</v>
      </c>
      <c r="AC934" s="59">
        <f t="shared" si="215"/>
        <v>615.90599999999995</v>
      </c>
      <c r="AD934" s="58">
        <v>127.578</v>
      </c>
      <c r="AE934" s="58">
        <v>85.340999999999994</v>
      </c>
      <c r="AF934" s="58">
        <v>113.358</v>
      </c>
      <c r="AG934" s="59">
        <f t="shared" si="216"/>
        <v>326.27699999999999</v>
      </c>
      <c r="AH934" s="58">
        <v>144.99999800000001</v>
      </c>
      <c r="AI934" s="58">
        <v>125.999988</v>
      </c>
      <c r="AJ934" s="58">
        <v>137.00001499999999</v>
      </c>
      <c r="AK934" s="59">
        <f t="shared" si="217"/>
        <v>408.000001</v>
      </c>
      <c r="AL934" s="58">
        <v>47.000008000000001</v>
      </c>
      <c r="AM934" s="58">
        <v>33.000003999999997</v>
      </c>
      <c r="AN934" s="58">
        <v>48.000006999999997</v>
      </c>
      <c r="AO934" s="59">
        <f t="shared" si="218"/>
        <v>128.00001900000001</v>
      </c>
      <c r="AP934" s="58">
        <v>170.99999399999999</v>
      </c>
      <c r="AQ934" s="58">
        <v>123.000006</v>
      </c>
      <c r="AR934" s="58">
        <v>230.99999</v>
      </c>
      <c r="AS934" s="59">
        <f t="shared" si="219"/>
        <v>524.99999000000003</v>
      </c>
      <c r="AT934" s="58">
        <v>76.000007999999994</v>
      </c>
      <c r="AU934" s="58">
        <v>84.999992000000006</v>
      </c>
      <c r="AV934" s="58">
        <v>97.000009000000006</v>
      </c>
      <c r="AW934" s="59">
        <f t="shared" si="220"/>
        <v>258.00000899999998</v>
      </c>
      <c r="AX934" s="58">
        <v>216.99999299999999</v>
      </c>
      <c r="AY934" s="58">
        <v>137.99999600000001</v>
      </c>
      <c r="AZ934" s="58">
        <v>288</v>
      </c>
      <c r="BA934" s="59">
        <f t="shared" si="221"/>
        <v>642.99998900000003</v>
      </c>
      <c r="BB934" s="58">
        <v>71.000005999999999</v>
      </c>
      <c r="BC934" s="58">
        <v>49.999988999999999</v>
      </c>
      <c r="BD934" s="58">
        <v>65.000004000000004</v>
      </c>
      <c r="BE934" s="59">
        <f t="shared" si="222"/>
        <v>185.999999</v>
      </c>
      <c r="BF934" s="60">
        <f t="shared" si="223"/>
        <v>3969.8530030000002</v>
      </c>
      <c r="BG934" s="53">
        <f t="shared" si="225"/>
        <v>1356.3770069999998</v>
      </c>
      <c r="BH934" s="53">
        <f t="shared" si="225"/>
        <v>1049.3979830000001</v>
      </c>
      <c r="BI934" s="53">
        <f t="shared" si="225"/>
        <v>1564.0780130000001</v>
      </c>
      <c r="BJ934" s="53">
        <f t="shared" si="224"/>
        <v>3969.8530030000002</v>
      </c>
      <c r="BL934" s="40"/>
    </row>
    <row r="935" spans="1:64" ht="16.05" customHeight="1" x14ac:dyDescent="0.3">
      <c r="A935" s="55">
        <v>929</v>
      </c>
      <c r="B935" s="55" t="s">
        <v>52</v>
      </c>
      <c r="C935" s="55" t="s">
        <v>93</v>
      </c>
      <c r="D935" s="55" t="s">
        <v>54</v>
      </c>
      <c r="E935" s="55" t="s">
        <v>511</v>
      </c>
      <c r="F935" s="56">
        <v>11</v>
      </c>
      <c r="G935" s="57">
        <v>380</v>
      </c>
      <c r="H935" s="55" t="s">
        <v>50</v>
      </c>
      <c r="I935" s="53">
        <v>3173.2879940000003</v>
      </c>
      <c r="J935" s="58">
        <v>63</v>
      </c>
      <c r="K935" s="58">
        <v>53.000008000000001</v>
      </c>
      <c r="L935" s="58">
        <v>76.999994999999998</v>
      </c>
      <c r="M935" s="59">
        <f t="shared" si="211"/>
        <v>193.00000299999999</v>
      </c>
      <c r="N935" s="58">
        <v>66.974999999999994</v>
      </c>
      <c r="O935" s="58">
        <v>50.637</v>
      </c>
      <c r="P935" s="58">
        <v>58.517000000000003</v>
      </c>
      <c r="Q935" s="59">
        <f t="shared" si="212"/>
        <v>176.12899999999999</v>
      </c>
      <c r="R935" s="58">
        <v>115.00700000000001</v>
      </c>
      <c r="S935" s="58">
        <v>81.399000000000001</v>
      </c>
      <c r="T935" s="58">
        <v>81.653000000000006</v>
      </c>
      <c r="U935" s="59">
        <f t="shared" si="213"/>
        <v>278.05900000000003</v>
      </c>
      <c r="V935" s="58">
        <v>80.644000000000005</v>
      </c>
      <c r="W935" s="58">
        <v>80.573999999999998</v>
      </c>
      <c r="X935" s="58">
        <v>87.501000000000005</v>
      </c>
      <c r="Y935" s="59">
        <f t="shared" si="214"/>
        <v>248.71900000000002</v>
      </c>
      <c r="Z935" s="58">
        <v>101.099</v>
      </c>
      <c r="AA935" s="58">
        <v>74.128</v>
      </c>
      <c r="AB935" s="58">
        <v>116.04900000000001</v>
      </c>
      <c r="AC935" s="59">
        <f t="shared" si="215"/>
        <v>291.27600000000001</v>
      </c>
      <c r="AD935" s="58">
        <v>134.1</v>
      </c>
      <c r="AE935" s="58">
        <v>105.52800000000001</v>
      </c>
      <c r="AF935" s="58">
        <v>116.477</v>
      </c>
      <c r="AG935" s="59">
        <f t="shared" si="216"/>
        <v>356.10500000000002</v>
      </c>
      <c r="AH935" s="58">
        <v>135.00000800000001</v>
      </c>
      <c r="AI935" s="58">
        <v>95</v>
      </c>
      <c r="AJ935" s="58">
        <v>108.000005</v>
      </c>
      <c r="AK935" s="59">
        <f t="shared" si="217"/>
        <v>338.00001300000002</v>
      </c>
      <c r="AL935" s="58">
        <v>71.000005999999999</v>
      </c>
      <c r="AM935" s="58">
        <v>53.000010000000003</v>
      </c>
      <c r="AN935" s="58">
        <v>58.999988999999999</v>
      </c>
      <c r="AO935" s="59">
        <f t="shared" si="218"/>
        <v>183.00000499999999</v>
      </c>
      <c r="AP935" s="58">
        <v>66</v>
      </c>
      <c r="AQ935" s="58">
        <v>66.999994000000001</v>
      </c>
      <c r="AR935" s="58">
        <v>78.999989999999997</v>
      </c>
      <c r="AS935" s="59">
        <f t="shared" si="219"/>
        <v>211.99998400000001</v>
      </c>
      <c r="AT935" s="58">
        <v>68.999994000000001</v>
      </c>
      <c r="AU935" s="58">
        <v>72.000000999999997</v>
      </c>
      <c r="AV935" s="58">
        <v>94.999998000000005</v>
      </c>
      <c r="AW935" s="59">
        <f t="shared" si="220"/>
        <v>235.99999300000002</v>
      </c>
      <c r="AX935" s="58">
        <v>152.99999399999999</v>
      </c>
      <c r="AY935" s="58">
        <v>106.000007</v>
      </c>
      <c r="AZ935" s="58">
        <v>187</v>
      </c>
      <c r="BA935" s="59">
        <f t="shared" si="221"/>
        <v>446.000001</v>
      </c>
      <c r="BB935" s="58">
        <v>78.999998000000005</v>
      </c>
      <c r="BC935" s="58">
        <v>56.000002000000002</v>
      </c>
      <c r="BD935" s="58">
        <v>79.999994999999998</v>
      </c>
      <c r="BE935" s="59">
        <f t="shared" si="222"/>
        <v>214.99999500000001</v>
      </c>
      <c r="BF935" s="60">
        <f t="shared" si="223"/>
        <v>3173.2879940000003</v>
      </c>
      <c r="BG935" s="53">
        <f t="shared" si="225"/>
        <v>1133.8249999999998</v>
      </c>
      <c r="BH935" s="53">
        <f t="shared" si="225"/>
        <v>894.26602200000002</v>
      </c>
      <c r="BI935" s="53">
        <f t="shared" si="225"/>
        <v>1145.196972</v>
      </c>
      <c r="BJ935" s="53">
        <f t="shared" si="224"/>
        <v>3173.2879939999998</v>
      </c>
      <c r="BL935" s="40"/>
    </row>
    <row r="936" spans="1:64" ht="16.05" customHeight="1" x14ac:dyDescent="0.3">
      <c r="A936" s="55">
        <v>930</v>
      </c>
      <c r="B936" s="55" t="s">
        <v>52</v>
      </c>
      <c r="C936" s="55" t="s">
        <v>271</v>
      </c>
      <c r="D936" s="55" t="s">
        <v>54</v>
      </c>
      <c r="E936" s="55" t="s">
        <v>511</v>
      </c>
      <c r="F936" s="56">
        <v>16.5</v>
      </c>
      <c r="G936" s="57">
        <v>380</v>
      </c>
      <c r="H936" s="55" t="s">
        <v>50</v>
      </c>
      <c r="I936" s="53">
        <v>24503.458034000003</v>
      </c>
      <c r="J936" s="58">
        <v>734.327</v>
      </c>
      <c r="K936" s="58">
        <v>548.52300000000002</v>
      </c>
      <c r="L936" s="58">
        <v>1204.278</v>
      </c>
      <c r="M936" s="59">
        <f t="shared" si="211"/>
        <v>2487.1279999999997</v>
      </c>
      <c r="N936" s="58">
        <v>643.06399999999996</v>
      </c>
      <c r="O936" s="58">
        <v>465.26299999999998</v>
      </c>
      <c r="P936" s="58">
        <v>823.54200000000003</v>
      </c>
      <c r="Q936" s="59">
        <f t="shared" si="212"/>
        <v>1931.8690000000001</v>
      </c>
      <c r="R936" s="58">
        <v>602.21799999999996</v>
      </c>
      <c r="S936" s="58">
        <v>422.71699999999998</v>
      </c>
      <c r="T936" s="58">
        <v>733.54399999999998</v>
      </c>
      <c r="U936" s="59">
        <f t="shared" si="213"/>
        <v>1758.4789999999998</v>
      </c>
      <c r="V936" s="58">
        <v>524.41300000000001</v>
      </c>
      <c r="W936" s="58">
        <v>434.697</v>
      </c>
      <c r="X936" s="58">
        <v>846.35299999999995</v>
      </c>
      <c r="Y936" s="59">
        <f t="shared" si="214"/>
        <v>1805.463</v>
      </c>
      <c r="Z936" s="58">
        <v>535.53200000000004</v>
      </c>
      <c r="AA936" s="58">
        <v>385.68599999999998</v>
      </c>
      <c r="AB936" s="58">
        <v>731.61</v>
      </c>
      <c r="AC936" s="59">
        <f t="shared" si="215"/>
        <v>1652.828</v>
      </c>
      <c r="AD936" s="58">
        <v>476.31700000000001</v>
      </c>
      <c r="AE936" s="58">
        <v>353.03</v>
      </c>
      <c r="AF936" s="58">
        <v>671.81899999999996</v>
      </c>
      <c r="AG936" s="59">
        <f t="shared" si="216"/>
        <v>1501.1659999999999</v>
      </c>
      <c r="AH936" s="58">
        <v>513.99999200000002</v>
      </c>
      <c r="AI936" s="58">
        <v>396.00000599999998</v>
      </c>
      <c r="AJ936" s="58">
        <v>659.00000399999999</v>
      </c>
      <c r="AK936" s="59">
        <f t="shared" si="217"/>
        <v>1569.000002</v>
      </c>
      <c r="AL936" s="58">
        <v>678.00000399999999</v>
      </c>
      <c r="AM936" s="58">
        <v>498.99998799999997</v>
      </c>
      <c r="AN936" s="58">
        <v>913.00000799999998</v>
      </c>
      <c r="AO936" s="59">
        <f t="shared" si="218"/>
        <v>2090</v>
      </c>
      <c r="AP936" s="58">
        <v>793.00000999999997</v>
      </c>
      <c r="AQ936" s="58">
        <v>569.00000599999998</v>
      </c>
      <c r="AR936" s="58">
        <v>999.00000799999998</v>
      </c>
      <c r="AS936" s="59">
        <f t="shared" si="219"/>
        <v>2361.0000239999999</v>
      </c>
      <c r="AT936" s="58">
        <v>772.00000499999999</v>
      </c>
      <c r="AU936" s="58">
        <v>621.00000399999999</v>
      </c>
      <c r="AV936" s="58">
        <v>1106.0000050000001</v>
      </c>
      <c r="AW936" s="59">
        <f t="shared" si="220"/>
        <v>2499.0000140000002</v>
      </c>
      <c r="AX936" s="58">
        <v>775.00000199999999</v>
      </c>
      <c r="AY936" s="58">
        <v>564.99999200000002</v>
      </c>
      <c r="AZ936" s="58">
        <v>1075</v>
      </c>
      <c r="BA936" s="59">
        <f t="shared" si="221"/>
        <v>2414.9999939999998</v>
      </c>
      <c r="BB936" s="58">
        <v>789.1</v>
      </c>
      <c r="BC936" s="58">
        <v>516.03700000000003</v>
      </c>
      <c r="BD936" s="58">
        <v>1127.3879999999999</v>
      </c>
      <c r="BE936" s="59">
        <f t="shared" si="222"/>
        <v>2432.5250000000001</v>
      </c>
      <c r="BF936" s="60">
        <f t="shared" si="223"/>
        <v>24503.458034000003</v>
      </c>
      <c r="BG936" s="53">
        <f t="shared" si="225"/>
        <v>7836.9710129999994</v>
      </c>
      <c r="BH936" s="53">
        <f t="shared" si="225"/>
        <v>5775.9529960000009</v>
      </c>
      <c r="BI936" s="53">
        <f t="shared" si="225"/>
        <v>10890.534025000001</v>
      </c>
      <c r="BJ936" s="53">
        <f t="shared" si="224"/>
        <v>24503.458034000003</v>
      </c>
      <c r="BL936" s="40"/>
    </row>
    <row r="937" spans="1:64" ht="16.05" customHeight="1" x14ac:dyDescent="0.3">
      <c r="A937" s="55">
        <v>931</v>
      </c>
      <c r="B937" s="55" t="s">
        <v>52</v>
      </c>
      <c r="C937" s="55" t="s">
        <v>123</v>
      </c>
      <c r="D937" s="55" t="s">
        <v>54</v>
      </c>
      <c r="E937" s="55" t="s">
        <v>511</v>
      </c>
      <c r="F937" s="56">
        <v>11</v>
      </c>
      <c r="G937" s="57">
        <v>380</v>
      </c>
      <c r="H937" s="55" t="s">
        <v>50</v>
      </c>
      <c r="I937" s="53">
        <v>8125.9500040000003</v>
      </c>
      <c r="J937" s="58">
        <v>323.06599999999997</v>
      </c>
      <c r="K937" s="58">
        <v>244.59100000000001</v>
      </c>
      <c r="L937" s="58">
        <v>471.721</v>
      </c>
      <c r="M937" s="59">
        <f t="shared" si="211"/>
        <v>1039.3779999999999</v>
      </c>
      <c r="N937" s="58">
        <v>336.387</v>
      </c>
      <c r="O937" s="58">
        <v>253.09</v>
      </c>
      <c r="P937" s="58">
        <v>386.82799999999997</v>
      </c>
      <c r="Q937" s="59">
        <f t="shared" si="212"/>
        <v>976.30499999999995</v>
      </c>
      <c r="R937" s="58">
        <v>243.67699999999999</v>
      </c>
      <c r="S937" s="58">
        <v>181.31899999999999</v>
      </c>
      <c r="T937" s="58">
        <v>233.136</v>
      </c>
      <c r="U937" s="59">
        <f t="shared" si="213"/>
        <v>658.13199999999995</v>
      </c>
      <c r="V937" s="58">
        <v>167.107</v>
      </c>
      <c r="W937" s="58">
        <v>155.64099999999999</v>
      </c>
      <c r="X937" s="58">
        <v>223.756</v>
      </c>
      <c r="Y937" s="59">
        <f t="shared" si="214"/>
        <v>546.50400000000002</v>
      </c>
      <c r="Z937" s="58">
        <v>191.59700000000001</v>
      </c>
      <c r="AA937" s="58">
        <v>149.63200000000001</v>
      </c>
      <c r="AB937" s="58">
        <v>200.304</v>
      </c>
      <c r="AC937" s="59">
        <f t="shared" si="215"/>
        <v>541.53300000000002</v>
      </c>
      <c r="AD937" s="58">
        <v>235.03100000000001</v>
      </c>
      <c r="AE937" s="58">
        <v>184.73</v>
      </c>
      <c r="AF937" s="58">
        <v>245.56100000000001</v>
      </c>
      <c r="AG937" s="59">
        <f t="shared" si="216"/>
        <v>665.322</v>
      </c>
      <c r="AH937" s="58">
        <v>188.00001</v>
      </c>
      <c r="AI937" s="58">
        <v>160.999999</v>
      </c>
      <c r="AJ937" s="58">
        <v>164.99999500000001</v>
      </c>
      <c r="AK937" s="59">
        <f t="shared" si="217"/>
        <v>514.00000399999999</v>
      </c>
      <c r="AL937" s="58">
        <v>192.779</v>
      </c>
      <c r="AM937" s="58">
        <v>162.00700000000001</v>
      </c>
      <c r="AN937" s="58">
        <v>174.26900000000001</v>
      </c>
      <c r="AO937" s="59">
        <f t="shared" si="218"/>
        <v>529.05500000000006</v>
      </c>
      <c r="AP937" s="58">
        <v>173.86199999999999</v>
      </c>
      <c r="AQ937" s="58">
        <v>135.404</v>
      </c>
      <c r="AR937" s="58">
        <v>145.541</v>
      </c>
      <c r="AS937" s="59">
        <f t="shared" si="219"/>
        <v>454.80699999999996</v>
      </c>
      <c r="AT937" s="58">
        <v>141.34700000000001</v>
      </c>
      <c r="AU937" s="58">
        <v>133.197</v>
      </c>
      <c r="AV937" s="58">
        <v>144.36099999999999</v>
      </c>
      <c r="AW937" s="59">
        <f t="shared" si="220"/>
        <v>418.90499999999997</v>
      </c>
      <c r="AX937" s="58">
        <v>277.69799999999998</v>
      </c>
      <c r="AY937" s="58">
        <v>212.48400000000001</v>
      </c>
      <c r="AZ937" s="58">
        <v>313.76100000000002</v>
      </c>
      <c r="BA937" s="59">
        <f t="shared" si="221"/>
        <v>803.94299999999998</v>
      </c>
      <c r="BB937" s="58">
        <v>335.61399999999998</v>
      </c>
      <c r="BC937" s="58">
        <v>220.98500000000001</v>
      </c>
      <c r="BD937" s="58">
        <v>421.46699999999998</v>
      </c>
      <c r="BE937" s="59">
        <f t="shared" si="222"/>
        <v>978.06599999999992</v>
      </c>
      <c r="BF937" s="60">
        <f t="shared" si="223"/>
        <v>8125.9500040000003</v>
      </c>
      <c r="BG937" s="53">
        <f t="shared" si="225"/>
        <v>2806.1650100000002</v>
      </c>
      <c r="BH937" s="53">
        <f t="shared" si="225"/>
        <v>2194.079999</v>
      </c>
      <c r="BI937" s="53">
        <f t="shared" si="225"/>
        <v>3125.7049950000001</v>
      </c>
      <c r="BJ937" s="53">
        <f t="shared" si="224"/>
        <v>8125.9500040000003</v>
      </c>
      <c r="BL937" s="40"/>
    </row>
    <row r="938" spans="1:64" ht="16.05" customHeight="1" x14ac:dyDescent="0.3">
      <c r="A938" s="55">
        <v>932</v>
      </c>
      <c r="B938" s="55" t="s">
        <v>52</v>
      </c>
      <c r="C938" s="55" t="s">
        <v>123</v>
      </c>
      <c r="D938" s="55" t="s">
        <v>54</v>
      </c>
      <c r="E938" s="55" t="s">
        <v>511</v>
      </c>
      <c r="F938" s="56">
        <v>11</v>
      </c>
      <c r="G938" s="57">
        <v>380</v>
      </c>
      <c r="H938" s="55" t="s">
        <v>50</v>
      </c>
      <c r="I938" s="53">
        <v>13788.401024000003</v>
      </c>
      <c r="J938" s="58">
        <v>323.274</v>
      </c>
      <c r="K938" s="58">
        <v>251.852</v>
      </c>
      <c r="L938" s="58">
        <v>404.07799999999997</v>
      </c>
      <c r="M938" s="59">
        <f t="shared" si="211"/>
        <v>979.20399999999995</v>
      </c>
      <c r="N938" s="58">
        <v>315.245</v>
      </c>
      <c r="O938" s="58">
        <v>265.05099999999999</v>
      </c>
      <c r="P938" s="58">
        <v>328.08300000000003</v>
      </c>
      <c r="Q938" s="59">
        <f t="shared" si="212"/>
        <v>908.37900000000013</v>
      </c>
      <c r="R938" s="58">
        <v>393.08199999999999</v>
      </c>
      <c r="S938" s="58">
        <v>311.48500000000001</v>
      </c>
      <c r="T938" s="58">
        <v>386.31700000000001</v>
      </c>
      <c r="U938" s="59">
        <f t="shared" si="213"/>
        <v>1090.884</v>
      </c>
      <c r="V938" s="58">
        <v>322.36200000000002</v>
      </c>
      <c r="W938" s="58">
        <v>303.66500000000002</v>
      </c>
      <c r="X938" s="58">
        <v>413.48099999999999</v>
      </c>
      <c r="Y938" s="59">
        <f t="shared" si="214"/>
        <v>1039.508</v>
      </c>
      <c r="Z938" s="58">
        <v>498.32600000000002</v>
      </c>
      <c r="AA938" s="58">
        <v>390.07</v>
      </c>
      <c r="AB938" s="58">
        <v>553.87099999999998</v>
      </c>
      <c r="AC938" s="59">
        <f t="shared" si="215"/>
        <v>1442.2669999999998</v>
      </c>
      <c r="AD938" s="58">
        <v>425.75</v>
      </c>
      <c r="AE938" s="58">
        <v>377.70400000000001</v>
      </c>
      <c r="AF938" s="58">
        <v>493.46499999999997</v>
      </c>
      <c r="AG938" s="59">
        <f t="shared" si="216"/>
        <v>1296.9189999999999</v>
      </c>
      <c r="AH938" s="58">
        <v>408.00000999999997</v>
      </c>
      <c r="AI938" s="58">
        <v>358.00000599999998</v>
      </c>
      <c r="AJ938" s="58">
        <v>456.00000799999998</v>
      </c>
      <c r="AK938" s="59">
        <f t="shared" si="217"/>
        <v>1222.0000239999999</v>
      </c>
      <c r="AL938" s="58">
        <v>426.47699999999998</v>
      </c>
      <c r="AM938" s="58">
        <v>332.565</v>
      </c>
      <c r="AN938" s="58">
        <v>469.95800000000003</v>
      </c>
      <c r="AO938" s="59">
        <f t="shared" si="218"/>
        <v>1229</v>
      </c>
      <c r="AP938" s="58">
        <v>434.68400000000003</v>
      </c>
      <c r="AQ938" s="58">
        <v>360.29399999999998</v>
      </c>
      <c r="AR938" s="58">
        <v>480.33</v>
      </c>
      <c r="AS938" s="59">
        <f t="shared" si="219"/>
        <v>1275.308</v>
      </c>
      <c r="AT938" s="58">
        <v>382.70100000000002</v>
      </c>
      <c r="AU938" s="58">
        <v>348.214</v>
      </c>
      <c r="AV938" s="58">
        <v>468.39</v>
      </c>
      <c r="AW938" s="59">
        <f t="shared" si="220"/>
        <v>1199.3049999999998</v>
      </c>
      <c r="AX938" s="58">
        <v>331.59899999999999</v>
      </c>
      <c r="AY938" s="58">
        <v>283.75</v>
      </c>
      <c r="AZ938" s="58">
        <v>391.90499999999997</v>
      </c>
      <c r="BA938" s="59">
        <f t="shared" si="221"/>
        <v>1007.2539999999999</v>
      </c>
      <c r="BB938" s="58">
        <v>385.39</v>
      </c>
      <c r="BC938" s="58">
        <v>276.25799999999998</v>
      </c>
      <c r="BD938" s="58">
        <v>436.72500000000002</v>
      </c>
      <c r="BE938" s="59">
        <f t="shared" si="222"/>
        <v>1098.373</v>
      </c>
      <c r="BF938" s="60">
        <f t="shared" si="223"/>
        <v>13788.401024000003</v>
      </c>
      <c r="BG938" s="53">
        <f t="shared" si="225"/>
        <v>4646.890010000001</v>
      </c>
      <c r="BH938" s="53">
        <f t="shared" si="225"/>
        <v>3858.9080059999997</v>
      </c>
      <c r="BI938" s="53">
        <f t="shared" si="225"/>
        <v>5282.603008</v>
      </c>
      <c r="BJ938" s="53">
        <f t="shared" si="224"/>
        <v>13788.401024000001</v>
      </c>
      <c r="BL938" s="40"/>
    </row>
    <row r="939" spans="1:64" ht="16.05" customHeight="1" x14ac:dyDescent="0.3">
      <c r="A939" s="55">
        <v>933</v>
      </c>
      <c r="B939" s="55" t="s">
        <v>52</v>
      </c>
      <c r="C939" s="55" t="s">
        <v>55</v>
      </c>
      <c r="D939" s="55" t="s">
        <v>54</v>
      </c>
      <c r="E939" s="55" t="s">
        <v>511</v>
      </c>
      <c r="F939" s="56">
        <v>1.7</v>
      </c>
      <c r="G939" s="57">
        <v>220</v>
      </c>
      <c r="H939" s="55" t="s">
        <v>50</v>
      </c>
      <c r="I939" s="53">
        <v>544.96699999999998</v>
      </c>
      <c r="J939" s="58">
        <v>14.12</v>
      </c>
      <c r="K939" s="58">
        <v>10.542</v>
      </c>
      <c r="L939" s="58">
        <v>23.341999999999999</v>
      </c>
      <c r="M939" s="59">
        <f t="shared" si="211"/>
        <v>48.003999999999998</v>
      </c>
      <c r="N939" s="58">
        <v>13.823</v>
      </c>
      <c r="O939" s="58">
        <v>10.275</v>
      </c>
      <c r="P939" s="58">
        <v>18.132000000000001</v>
      </c>
      <c r="Q939" s="59">
        <f t="shared" si="212"/>
        <v>42.230000000000004</v>
      </c>
      <c r="R939" s="58">
        <v>15.797000000000001</v>
      </c>
      <c r="S939" s="58">
        <v>11.164</v>
      </c>
      <c r="T939" s="58">
        <v>19.446999999999999</v>
      </c>
      <c r="U939" s="59">
        <f t="shared" si="213"/>
        <v>46.408000000000001</v>
      </c>
      <c r="V939" s="58">
        <v>13.061999999999999</v>
      </c>
      <c r="W939" s="58">
        <v>10.914</v>
      </c>
      <c r="X939" s="58">
        <v>20.966999999999999</v>
      </c>
      <c r="Y939" s="59">
        <f t="shared" si="214"/>
        <v>44.942999999999998</v>
      </c>
      <c r="Z939" s="58">
        <v>13.897</v>
      </c>
      <c r="AA939" s="58">
        <v>10.35</v>
      </c>
      <c r="AB939" s="58">
        <v>19.989999999999998</v>
      </c>
      <c r="AC939" s="59">
        <f t="shared" si="215"/>
        <v>44.236999999999995</v>
      </c>
      <c r="AD939" s="58">
        <v>16.381</v>
      </c>
      <c r="AE939" s="58">
        <v>12.395</v>
      </c>
      <c r="AF939" s="58">
        <v>23.667999999999999</v>
      </c>
      <c r="AG939" s="59">
        <f t="shared" si="216"/>
        <v>52.444000000000003</v>
      </c>
      <c r="AH939" s="58">
        <v>12.518000000000001</v>
      </c>
      <c r="AI939" s="58">
        <v>9.8109999999999999</v>
      </c>
      <c r="AJ939" s="58">
        <v>16.161999999999999</v>
      </c>
      <c r="AK939" s="59">
        <f t="shared" si="217"/>
        <v>38.491</v>
      </c>
      <c r="AL939" s="58">
        <v>12.601000000000001</v>
      </c>
      <c r="AM939" s="58">
        <v>9.0830000000000002</v>
      </c>
      <c r="AN939" s="58">
        <v>17.245000000000001</v>
      </c>
      <c r="AO939" s="59">
        <f t="shared" si="218"/>
        <v>38.929000000000002</v>
      </c>
      <c r="AP939" s="58">
        <v>12.577</v>
      </c>
      <c r="AQ939" s="58">
        <v>9.0289999999999999</v>
      </c>
      <c r="AR939" s="58">
        <v>15.851000000000001</v>
      </c>
      <c r="AS939" s="59">
        <f t="shared" si="219"/>
        <v>37.457000000000001</v>
      </c>
      <c r="AT939" s="58">
        <v>14.381</v>
      </c>
      <c r="AU939" s="58">
        <v>11.329000000000001</v>
      </c>
      <c r="AV939" s="58">
        <v>20.071000000000002</v>
      </c>
      <c r="AW939" s="59">
        <f t="shared" si="220"/>
        <v>45.781000000000006</v>
      </c>
      <c r="AX939" s="58">
        <v>15.006</v>
      </c>
      <c r="AY939" s="58">
        <v>10.903</v>
      </c>
      <c r="AZ939" s="58">
        <v>20.594999999999999</v>
      </c>
      <c r="BA939" s="59">
        <f t="shared" si="221"/>
        <v>46.503999999999998</v>
      </c>
      <c r="BB939" s="58">
        <v>18.803999999999998</v>
      </c>
      <c r="BC939" s="58">
        <v>12.731</v>
      </c>
      <c r="BD939" s="58">
        <v>28.004000000000001</v>
      </c>
      <c r="BE939" s="59">
        <f t="shared" si="222"/>
        <v>59.539000000000001</v>
      </c>
      <c r="BF939" s="60">
        <f t="shared" si="223"/>
        <v>544.96699999999998</v>
      </c>
      <c r="BG939" s="53">
        <f t="shared" si="225"/>
        <v>172.96699999999998</v>
      </c>
      <c r="BH939" s="53">
        <f t="shared" si="225"/>
        <v>128.52600000000001</v>
      </c>
      <c r="BI939" s="53">
        <f t="shared" si="225"/>
        <v>243.47399999999999</v>
      </c>
      <c r="BJ939" s="53">
        <f t="shared" si="224"/>
        <v>544.96699999999998</v>
      </c>
      <c r="BL939" s="40"/>
    </row>
    <row r="940" spans="1:64" ht="16.05" customHeight="1" x14ac:dyDescent="0.3">
      <c r="A940" s="55">
        <v>934</v>
      </c>
      <c r="B940" s="55" t="s">
        <v>52</v>
      </c>
      <c r="C940" s="55" t="s">
        <v>55</v>
      </c>
      <c r="D940" s="55" t="s">
        <v>54</v>
      </c>
      <c r="E940" s="55" t="s">
        <v>511</v>
      </c>
      <c r="F940" s="56">
        <v>6.6</v>
      </c>
      <c r="G940" s="57">
        <v>380</v>
      </c>
      <c r="H940" s="55" t="s">
        <v>51</v>
      </c>
      <c r="I940" s="53">
        <v>1228.4169619999998</v>
      </c>
      <c r="J940" s="58">
        <v>33</v>
      </c>
      <c r="K940" s="58">
        <v>24.999995999999999</v>
      </c>
      <c r="L940" s="58">
        <v>39.000008000000001</v>
      </c>
      <c r="M940" s="59">
        <f t="shared" si="211"/>
        <v>97.00000399999999</v>
      </c>
      <c r="N940" s="58">
        <v>31</v>
      </c>
      <c r="O940" s="58">
        <v>23.999991999999999</v>
      </c>
      <c r="P940" s="58">
        <v>29.999991999999999</v>
      </c>
      <c r="Q940" s="59">
        <f t="shared" si="212"/>
        <v>84.999983999999998</v>
      </c>
      <c r="R940" s="58">
        <v>37.000008000000001</v>
      </c>
      <c r="S940" s="58">
        <v>28.000001000000001</v>
      </c>
      <c r="T940" s="58">
        <v>31.000004000000001</v>
      </c>
      <c r="U940" s="59">
        <f t="shared" si="213"/>
        <v>96.00001300000001</v>
      </c>
      <c r="V940" s="58">
        <v>30.401994999999999</v>
      </c>
      <c r="W940" s="58">
        <v>28.332996000000001</v>
      </c>
      <c r="X940" s="58">
        <v>34.002996000000003</v>
      </c>
      <c r="Y940" s="59">
        <f t="shared" si="214"/>
        <v>92.737987000000004</v>
      </c>
      <c r="Z940" s="58">
        <v>49.953992</v>
      </c>
      <c r="AA940" s="58">
        <v>28.772008</v>
      </c>
      <c r="AB940" s="58">
        <v>40.895988000000003</v>
      </c>
      <c r="AC940" s="59">
        <f t="shared" si="215"/>
        <v>119.621988</v>
      </c>
      <c r="AD940" s="58">
        <v>36.919995</v>
      </c>
      <c r="AE940" s="58">
        <v>24.482997000000001</v>
      </c>
      <c r="AF940" s="58">
        <v>31.654</v>
      </c>
      <c r="AG940" s="59">
        <f t="shared" si="216"/>
        <v>93.056991999999994</v>
      </c>
      <c r="AH940" s="58">
        <v>51.999991999999999</v>
      </c>
      <c r="AI940" s="58">
        <v>32.999997</v>
      </c>
      <c r="AJ940" s="58">
        <v>39.999999000000003</v>
      </c>
      <c r="AK940" s="59">
        <f t="shared" si="217"/>
        <v>124.999988</v>
      </c>
      <c r="AL940" s="58">
        <v>29.999991999999999</v>
      </c>
      <c r="AM940" s="58">
        <v>18.999998000000001</v>
      </c>
      <c r="AN940" s="58">
        <v>35.000014</v>
      </c>
      <c r="AO940" s="59">
        <f t="shared" si="218"/>
        <v>84.00000399999999</v>
      </c>
      <c r="AP940" s="58">
        <v>34.000010000000003</v>
      </c>
      <c r="AQ940" s="58">
        <v>23.999998000000001</v>
      </c>
      <c r="AR940" s="58">
        <v>48.000003999999997</v>
      </c>
      <c r="AS940" s="59">
        <f t="shared" si="219"/>
        <v>106.000012</v>
      </c>
      <c r="AT940" s="58">
        <v>36.000005999999999</v>
      </c>
      <c r="AU940" s="58">
        <v>32.000005000000002</v>
      </c>
      <c r="AV940" s="58">
        <v>33.999993000000003</v>
      </c>
      <c r="AW940" s="59">
        <f t="shared" si="220"/>
        <v>102.000004</v>
      </c>
      <c r="AX940" s="58">
        <v>50.999991000000001</v>
      </c>
      <c r="AY940" s="58">
        <v>28.999995999999999</v>
      </c>
      <c r="AZ940" s="58">
        <v>50</v>
      </c>
      <c r="BA940" s="59">
        <f t="shared" si="221"/>
        <v>129.999987</v>
      </c>
      <c r="BB940" s="58">
        <v>38.999994000000001</v>
      </c>
      <c r="BC940" s="58">
        <v>22.00001</v>
      </c>
      <c r="BD940" s="58">
        <v>36.999994999999998</v>
      </c>
      <c r="BE940" s="59">
        <f t="shared" si="222"/>
        <v>97.999999000000003</v>
      </c>
      <c r="BF940" s="60">
        <f t="shared" si="223"/>
        <v>1228.4169619999998</v>
      </c>
      <c r="BG940" s="53">
        <f t="shared" si="225"/>
        <v>460.27597500000002</v>
      </c>
      <c r="BH940" s="53">
        <f t="shared" si="225"/>
        <v>317.58799400000004</v>
      </c>
      <c r="BI940" s="53">
        <f t="shared" si="225"/>
        <v>450.55299300000007</v>
      </c>
      <c r="BJ940" s="53">
        <f t="shared" si="224"/>
        <v>1228.416962</v>
      </c>
      <c r="BL940" s="40"/>
    </row>
    <row r="941" spans="1:64" ht="16.05" customHeight="1" x14ac:dyDescent="0.3">
      <c r="A941" s="55">
        <v>935</v>
      </c>
      <c r="B941" s="55" t="s">
        <v>52</v>
      </c>
      <c r="C941" s="55" t="s">
        <v>55</v>
      </c>
      <c r="D941" s="55" t="s">
        <v>54</v>
      </c>
      <c r="E941" s="55" t="s">
        <v>511</v>
      </c>
      <c r="F941" s="56">
        <v>6.6</v>
      </c>
      <c r="G941" s="57">
        <v>380</v>
      </c>
      <c r="H941" s="55" t="s">
        <v>51</v>
      </c>
      <c r="I941" s="53">
        <v>304.49201000000005</v>
      </c>
      <c r="J941" s="58">
        <v>7</v>
      </c>
      <c r="K941" s="58">
        <v>5</v>
      </c>
      <c r="L941" s="58">
        <v>10.999987000000001</v>
      </c>
      <c r="M941" s="59">
        <f t="shared" si="211"/>
        <v>22.999987000000001</v>
      </c>
      <c r="N941" s="58">
        <v>7</v>
      </c>
      <c r="O941" s="58">
        <v>6.0000039999999997</v>
      </c>
      <c r="P941" s="58">
        <v>9</v>
      </c>
      <c r="Q941" s="59">
        <f t="shared" si="212"/>
        <v>22.000004000000001</v>
      </c>
      <c r="R941" s="58">
        <v>8.9999920000000007</v>
      </c>
      <c r="S941" s="58">
        <v>7.0000049999999998</v>
      </c>
      <c r="T941" s="58">
        <v>9.9999939999999992</v>
      </c>
      <c r="U941" s="59">
        <f t="shared" si="213"/>
        <v>25.999991000000001</v>
      </c>
      <c r="V941" s="58">
        <v>7.3009969999999997</v>
      </c>
      <c r="W941" s="58">
        <v>6.5900040000000004</v>
      </c>
      <c r="X941" s="58">
        <v>11.011008</v>
      </c>
      <c r="Y941" s="59">
        <f t="shared" si="214"/>
        <v>24.902009</v>
      </c>
      <c r="Z941" s="58">
        <v>8.4280019999999993</v>
      </c>
      <c r="AA941" s="58">
        <v>7.2769940000000002</v>
      </c>
      <c r="AB941" s="58">
        <v>11.100007</v>
      </c>
      <c r="AC941" s="59">
        <f t="shared" si="215"/>
        <v>26.805002999999999</v>
      </c>
      <c r="AD941" s="58">
        <v>9.2220030000000008</v>
      </c>
      <c r="AE941" s="58">
        <v>6.9830059999999996</v>
      </c>
      <c r="AF941" s="58">
        <v>10.58</v>
      </c>
      <c r="AG941" s="59">
        <f t="shared" si="216"/>
        <v>26.785009000000002</v>
      </c>
      <c r="AH941" s="58">
        <v>12.00001</v>
      </c>
      <c r="AI941" s="58">
        <v>7.9999919999999998</v>
      </c>
      <c r="AJ941" s="58">
        <v>10.999993</v>
      </c>
      <c r="AK941" s="59">
        <f t="shared" si="217"/>
        <v>30.999994999999998</v>
      </c>
      <c r="AL941" s="58">
        <v>9.0000020000000003</v>
      </c>
      <c r="AM941" s="58">
        <v>6.0000039999999997</v>
      </c>
      <c r="AN941" s="58">
        <v>11.000007999999999</v>
      </c>
      <c r="AO941" s="59">
        <f t="shared" si="218"/>
        <v>26.000014</v>
      </c>
      <c r="AP941" s="58">
        <v>7.0000039999999997</v>
      </c>
      <c r="AQ941" s="58">
        <v>6.0000039999999997</v>
      </c>
      <c r="AR941" s="58">
        <v>10.000004000000001</v>
      </c>
      <c r="AS941" s="59">
        <f t="shared" si="219"/>
        <v>23.000011999999998</v>
      </c>
      <c r="AT941" s="58">
        <v>6.9999929999999999</v>
      </c>
      <c r="AU941" s="58">
        <v>6.999994</v>
      </c>
      <c r="AV941" s="58">
        <v>11.000007999999999</v>
      </c>
      <c r="AW941" s="59">
        <f t="shared" si="220"/>
        <v>24.999994999999998</v>
      </c>
      <c r="AX941" s="58">
        <v>8.9999909999999996</v>
      </c>
      <c r="AY941" s="58">
        <v>6.0000030000000004</v>
      </c>
      <c r="AZ941" s="58">
        <v>11</v>
      </c>
      <c r="BA941" s="59">
        <f t="shared" si="221"/>
        <v>25.999994000000001</v>
      </c>
      <c r="BB941" s="58">
        <v>7.0000039999999997</v>
      </c>
      <c r="BC941" s="58">
        <v>5.9999909999999996</v>
      </c>
      <c r="BD941" s="58">
        <v>11.000002</v>
      </c>
      <c r="BE941" s="59">
        <f t="shared" si="222"/>
        <v>23.999997</v>
      </c>
      <c r="BF941" s="60">
        <f t="shared" si="223"/>
        <v>304.49201000000005</v>
      </c>
      <c r="BG941" s="53">
        <f t="shared" si="225"/>
        <v>98.950997999999998</v>
      </c>
      <c r="BH941" s="53">
        <f t="shared" si="225"/>
        <v>77.850000999999992</v>
      </c>
      <c r="BI941" s="53">
        <f t="shared" si="225"/>
        <v>127.69101099999997</v>
      </c>
      <c r="BJ941" s="53">
        <f t="shared" si="224"/>
        <v>304.49200999999994</v>
      </c>
      <c r="BL941" s="40"/>
    </row>
    <row r="942" spans="1:64" ht="16.05" customHeight="1" x14ac:dyDescent="0.3">
      <c r="A942" s="55">
        <v>936</v>
      </c>
      <c r="B942" s="55" t="s">
        <v>52</v>
      </c>
      <c r="C942" s="55" t="s">
        <v>55</v>
      </c>
      <c r="D942" s="55" t="s">
        <v>54</v>
      </c>
      <c r="E942" s="55" t="s">
        <v>511</v>
      </c>
      <c r="F942" s="56">
        <v>11</v>
      </c>
      <c r="G942" s="57">
        <v>380</v>
      </c>
      <c r="H942" s="55" t="s">
        <v>51</v>
      </c>
      <c r="I942" s="53">
        <v>285.61385127272729</v>
      </c>
      <c r="J942" s="58">
        <v>2</v>
      </c>
      <c r="K942" s="58">
        <v>2.9999920000000002</v>
      </c>
      <c r="L942" s="58">
        <v>4.9999950000000002</v>
      </c>
      <c r="M942" s="59">
        <f t="shared" si="211"/>
        <v>9.9999870000000008</v>
      </c>
      <c r="N942" s="58">
        <v>3</v>
      </c>
      <c r="O942" s="58">
        <v>2.0000079999999998</v>
      </c>
      <c r="P942" s="58">
        <v>3.9999959999999999</v>
      </c>
      <c r="Q942" s="59">
        <f t="shared" si="212"/>
        <v>9.0000039999999988</v>
      </c>
      <c r="R942" s="58">
        <v>0</v>
      </c>
      <c r="S942" s="58">
        <v>64.634146000000001</v>
      </c>
      <c r="T942" s="58">
        <v>103.555556</v>
      </c>
      <c r="U942" s="59">
        <f t="shared" si="213"/>
        <v>168.18970200000001</v>
      </c>
      <c r="V942" s="58">
        <v>2.5649999999999999</v>
      </c>
      <c r="W942" s="58">
        <v>2.2629980000000001</v>
      </c>
      <c r="X942" s="58">
        <v>4.3420019999999999</v>
      </c>
      <c r="Y942" s="59">
        <f t="shared" si="214"/>
        <v>9.17</v>
      </c>
      <c r="Z942" s="58">
        <v>2.9670079999999999</v>
      </c>
      <c r="AA942" s="58">
        <v>2.2489919999999999</v>
      </c>
      <c r="AB942" s="58">
        <v>4.2369859999999999</v>
      </c>
      <c r="AC942" s="59">
        <f t="shared" si="215"/>
        <v>9.4529859999999992</v>
      </c>
      <c r="AD942" s="58">
        <v>2.5938212727272729</v>
      </c>
      <c r="AE942" s="58">
        <v>7.9223769090909091</v>
      </c>
      <c r="AF942" s="58">
        <v>13.284956090909089</v>
      </c>
      <c r="AG942" s="59">
        <f t="shared" si="216"/>
        <v>23.801154272727274</v>
      </c>
      <c r="AH942" s="58">
        <v>3.0000079999999998</v>
      </c>
      <c r="AI942" s="58">
        <v>2.0000089999999999</v>
      </c>
      <c r="AJ942" s="58">
        <v>3.9999959999999999</v>
      </c>
      <c r="AK942" s="59">
        <f t="shared" si="217"/>
        <v>9.0000129999999992</v>
      </c>
      <c r="AL942" s="58">
        <v>3.0000079999999998</v>
      </c>
      <c r="AM942" s="58">
        <v>3.0000019999999998</v>
      </c>
      <c r="AN942" s="58">
        <v>4.0000010000000001</v>
      </c>
      <c r="AO942" s="59">
        <f t="shared" si="218"/>
        <v>10.000011000000001</v>
      </c>
      <c r="AP942" s="58">
        <v>3.0000079999999998</v>
      </c>
      <c r="AQ942" s="58">
        <v>1.999994</v>
      </c>
      <c r="AR942" s="58">
        <v>3.999994</v>
      </c>
      <c r="AS942" s="59">
        <f t="shared" si="219"/>
        <v>8.9999959999999994</v>
      </c>
      <c r="AT942" s="58">
        <v>2.999997</v>
      </c>
      <c r="AU942" s="58">
        <v>1.9999990000000001</v>
      </c>
      <c r="AV942" s="58">
        <v>4.9999960000000003</v>
      </c>
      <c r="AW942" s="59">
        <f t="shared" si="220"/>
        <v>9.9999920000000007</v>
      </c>
      <c r="AX942" s="58">
        <v>2.999997</v>
      </c>
      <c r="AY942" s="58">
        <v>2.0000079999999998</v>
      </c>
      <c r="AZ942" s="58">
        <v>4</v>
      </c>
      <c r="BA942" s="59">
        <f t="shared" si="221"/>
        <v>9.0000049999999998</v>
      </c>
      <c r="BB942" s="58">
        <v>3.0000079999999998</v>
      </c>
      <c r="BC942" s="58">
        <v>1.9999979999999999</v>
      </c>
      <c r="BD942" s="58">
        <v>3.9999950000000002</v>
      </c>
      <c r="BE942" s="59">
        <f t="shared" si="222"/>
        <v>9.000001000000001</v>
      </c>
      <c r="BF942" s="60">
        <f t="shared" si="223"/>
        <v>285.61385127272729</v>
      </c>
      <c r="BG942" s="53">
        <f t="shared" si="225"/>
        <v>31.125855272727279</v>
      </c>
      <c r="BH942" s="53">
        <f t="shared" si="225"/>
        <v>95.068522909090916</v>
      </c>
      <c r="BI942" s="53">
        <f t="shared" si="225"/>
        <v>159.41947309090909</v>
      </c>
      <c r="BJ942" s="53">
        <f t="shared" si="224"/>
        <v>285.61385127272729</v>
      </c>
      <c r="BL942" s="40"/>
    </row>
    <row r="943" spans="1:64" ht="16.05" customHeight="1" x14ac:dyDescent="0.3">
      <c r="A943" s="55">
        <v>937</v>
      </c>
      <c r="B943" s="55" t="s">
        <v>52</v>
      </c>
      <c r="C943" s="55" t="s">
        <v>161</v>
      </c>
      <c r="D943" s="55" t="s">
        <v>54</v>
      </c>
      <c r="E943" s="55" t="s">
        <v>511</v>
      </c>
      <c r="F943" s="56">
        <v>1.7</v>
      </c>
      <c r="G943" s="57">
        <v>220</v>
      </c>
      <c r="H943" s="55" t="s">
        <v>51</v>
      </c>
      <c r="I943" s="53">
        <v>761.39197799999999</v>
      </c>
      <c r="J943" s="58">
        <v>18</v>
      </c>
      <c r="K943" s="58">
        <v>12.999992000000001</v>
      </c>
      <c r="L943" s="58">
        <v>27.999997</v>
      </c>
      <c r="M943" s="59">
        <f t="shared" si="211"/>
        <v>58.999988999999999</v>
      </c>
      <c r="N943" s="58">
        <v>16</v>
      </c>
      <c r="O943" s="58">
        <v>12.000007999999999</v>
      </c>
      <c r="P943" s="58">
        <v>20.999991999999999</v>
      </c>
      <c r="Q943" s="59">
        <f t="shared" si="212"/>
        <v>49</v>
      </c>
      <c r="R943" s="58">
        <v>18.000007</v>
      </c>
      <c r="S943" s="58">
        <v>12.999988</v>
      </c>
      <c r="T943" s="58">
        <v>22.000012999999999</v>
      </c>
      <c r="U943" s="59">
        <f t="shared" si="213"/>
        <v>53.000007999999994</v>
      </c>
      <c r="V943" s="58">
        <v>14.954000000000001</v>
      </c>
      <c r="W943" s="58">
        <v>12.701000000000001</v>
      </c>
      <c r="X943" s="58">
        <v>24.562999999999999</v>
      </c>
      <c r="Y943" s="59">
        <f t="shared" si="214"/>
        <v>52.218000000000004</v>
      </c>
      <c r="Z943" s="58">
        <v>14.74</v>
      </c>
      <c r="AA943" s="58">
        <v>8.202</v>
      </c>
      <c r="AB943" s="58">
        <v>25.123999999999999</v>
      </c>
      <c r="AC943" s="59">
        <f t="shared" si="215"/>
        <v>48.066000000000003</v>
      </c>
      <c r="AD943" s="58">
        <v>14.191000000000001</v>
      </c>
      <c r="AE943" s="58">
        <v>7.9619999999999997</v>
      </c>
      <c r="AF943" s="58">
        <v>24.954999999999998</v>
      </c>
      <c r="AG943" s="59">
        <f t="shared" si="216"/>
        <v>47.107999999999997</v>
      </c>
      <c r="AH943" s="58">
        <v>29.999991999999999</v>
      </c>
      <c r="AI943" s="58">
        <v>22.999995999999999</v>
      </c>
      <c r="AJ943" s="58">
        <v>39</v>
      </c>
      <c r="AK943" s="59">
        <f t="shared" si="217"/>
        <v>91.999988000000002</v>
      </c>
      <c r="AL943" s="58">
        <v>29.000004000000001</v>
      </c>
      <c r="AM943" s="58">
        <v>20.999991999999999</v>
      </c>
      <c r="AN943" s="58">
        <v>39.000014999999998</v>
      </c>
      <c r="AO943" s="59">
        <f t="shared" si="218"/>
        <v>89.000011000000001</v>
      </c>
      <c r="AP943" s="58">
        <v>25.999995999999999</v>
      </c>
      <c r="AQ943" s="58">
        <v>18.999998000000001</v>
      </c>
      <c r="AR943" s="58">
        <v>32.999997999999998</v>
      </c>
      <c r="AS943" s="59">
        <f t="shared" si="219"/>
        <v>77.999991999999992</v>
      </c>
      <c r="AT943" s="58">
        <v>22.999998000000001</v>
      </c>
      <c r="AU943" s="58">
        <v>17.999991000000001</v>
      </c>
      <c r="AV943" s="58">
        <v>32.000003</v>
      </c>
      <c r="AW943" s="59">
        <f t="shared" si="220"/>
        <v>72.999991999999992</v>
      </c>
      <c r="AX943" s="58">
        <v>20.000001000000001</v>
      </c>
      <c r="AY943" s="58">
        <v>14.999999000000001</v>
      </c>
      <c r="AZ943" s="58">
        <v>28</v>
      </c>
      <c r="BA943" s="59">
        <f t="shared" si="221"/>
        <v>63</v>
      </c>
      <c r="BB943" s="58">
        <v>19.000001999999999</v>
      </c>
      <c r="BC943" s="58">
        <v>10.999992000000001</v>
      </c>
      <c r="BD943" s="58">
        <v>28.000004000000001</v>
      </c>
      <c r="BE943" s="59">
        <f t="shared" si="222"/>
        <v>57.999998000000005</v>
      </c>
      <c r="BF943" s="60">
        <f t="shared" si="223"/>
        <v>761.39197799999999</v>
      </c>
      <c r="BG943" s="53">
        <f t="shared" si="225"/>
        <v>242.88499999999999</v>
      </c>
      <c r="BH943" s="53">
        <f t="shared" si="225"/>
        <v>173.86495599999998</v>
      </c>
      <c r="BI943" s="53">
        <f t="shared" si="225"/>
        <v>344.64202199999994</v>
      </c>
      <c r="BJ943" s="53">
        <f t="shared" si="224"/>
        <v>761.39197799999988</v>
      </c>
      <c r="BL943" s="40"/>
    </row>
    <row r="944" spans="1:64" ht="16.05" customHeight="1" x14ac:dyDescent="0.3">
      <c r="A944" s="55">
        <v>938</v>
      </c>
      <c r="B944" s="55" t="s">
        <v>52</v>
      </c>
      <c r="C944" s="55" t="s">
        <v>161</v>
      </c>
      <c r="D944" s="55" t="s">
        <v>54</v>
      </c>
      <c r="E944" s="55" t="s">
        <v>511</v>
      </c>
      <c r="F944" s="56">
        <v>70</v>
      </c>
      <c r="G944" s="57">
        <v>380</v>
      </c>
      <c r="H944" s="55" t="s">
        <v>50</v>
      </c>
      <c r="I944" s="53">
        <v>53146.571000000011</v>
      </c>
      <c r="J944" s="58">
        <v>1460.2190000000001</v>
      </c>
      <c r="K944" s="58">
        <v>1078.674</v>
      </c>
      <c r="L944" s="58">
        <v>2016.1369999999999</v>
      </c>
      <c r="M944" s="59">
        <f t="shared" si="211"/>
        <v>4555.03</v>
      </c>
      <c r="N944" s="58">
        <v>1383.6980000000001</v>
      </c>
      <c r="O944" s="58">
        <v>1007.367</v>
      </c>
      <c r="P944" s="58">
        <v>1484.6120000000001</v>
      </c>
      <c r="Q944" s="59">
        <f t="shared" si="212"/>
        <v>3875.6770000000001</v>
      </c>
      <c r="R944" s="58">
        <v>1595.373</v>
      </c>
      <c r="S944" s="58">
        <v>1055.7159999999999</v>
      </c>
      <c r="T944" s="58">
        <v>1550.8679999999999</v>
      </c>
      <c r="U944" s="59">
        <f t="shared" si="213"/>
        <v>4201.9570000000003</v>
      </c>
      <c r="V944" s="58">
        <v>1368.646</v>
      </c>
      <c r="W944" s="58">
        <v>1180.193</v>
      </c>
      <c r="X944" s="58">
        <v>1754.2070000000001</v>
      </c>
      <c r="Y944" s="59">
        <f t="shared" si="214"/>
        <v>4303.0460000000003</v>
      </c>
      <c r="Z944" s="58">
        <v>1835.1959999999999</v>
      </c>
      <c r="AA944" s="58">
        <v>1227.7629999999999</v>
      </c>
      <c r="AB944" s="58">
        <v>2067.0810000000001</v>
      </c>
      <c r="AC944" s="59">
        <f t="shared" si="215"/>
        <v>5130.04</v>
      </c>
      <c r="AD944" s="58">
        <v>1497.75</v>
      </c>
      <c r="AE944" s="58">
        <v>1086.7</v>
      </c>
      <c r="AF944" s="58">
        <v>1659.825</v>
      </c>
      <c r="AG944" s="59">
        <f t="shared" si="216"/>
        <v>4244.2749999999996</v>
      </c>
      <c r="AH944" s="58">
        <v>1682.9</v>
      </c>
      <c r="AI944" s="58">
        <v>1356.825</v>
      </c>
      <c r="AJ944" s="58">
        <v>2054.7750000000001</v>
      </c>
      <c r="AK944" s="59">
        <f t="shared" si="217"/>
        <v>5094.5</v>
      </c>
      <c r="AL944" s="58">
        <v>1292.4110000000001</v>
      </c>
      <c r="AM944" s="58">
        <v>951.48299999999995</v>
      </c>
      <c r="AN944" s="58">
        <v>1684.5329999999999</v>
      </c>
      <c r="AO944" s="59">
        <f t="shared" si="218"/>
        <v>3928.4270000000001</v>
      </c>
      <c r="AP944" s="58">
        <v>1357.5340000000001</v>
      </c>
      <c r="AQ944" s="58">
        <v>937.00599999999997</v>
      </c>
      <c r="AR944" s="58">
        <v>1563.0809999999999</v>
      </c>
      <c r="AS944" s="59">
        <f t="shared" si="219"/>
        <v>3857.6210000000001</v>
      </c>
      <c r="AT944" s="58">
        <v>1317.421</v>
      </c>
      <c r="AU944" s="58">
        <v>1048.492</v>
      </c>
      <c r="AV944" s="58">
        <v>1612.2460000000001</v>
      </c>
      <c r="AW944" s="59">
        <f t="shared" si="220"/>
        <v>3978.1590000000001</v>
      </c>
      <c r="AX944" s="58">
        <v>1909.5150000000001</v>
      </c>
      <c r="AY944" s="58">
        <v>1200.9179999999999</v>
      </c>
      <c r="AZ944" s="58">
        <v>2298.462</v>
      </c>
      <c r="BA944" s="59">
        <f t="shared" si="221"/>
        <v>5408.8950000000004</v>
      </c>
      <c r="BB944" s="58">
        <v>1654.5409999999999</v>
      </c>
      <c r="BC944" s="58">
        <v>1001.816</v>
      </c>
      <c r="BD944" s="58">
        <v>1912.587</v>
      </c>
      <c r="BE944" s="59">
        <f t="shared" si="222"/>
        <v>4568.9439999999995</v>
      </c>
      <c r="BF944" s="60">
        <f t="shared" si="223"/>
        <v>53146.571000000011</v>
      </c>
      <c r="BG944" s="53">
        <f t="shared" si="225"/>
        <v>18355.204000000002</v>
      </c>
      <c r="BH944" s="53">
        <f t="shared" si="225"/>
        <v>13132.953</v>
      </c>
      <c r="BI944" s="53">
        <f t="shared" si="225"/>
        <v>21658.414000000001</v>
      </c>
      <c r="BJ944" s="53">
        <f t="shared" si="224"/>
        <v>53146.570999999996</v>
      </c>
      <c r="BL944" s="40"/>
    </row>
    <row r="945" spans="1:64" ht="16.05" customHeight="1" x14ac:dyDescent="0.3">
      <c r="A945" s="55">
        <v>939</v>
      </c>
      <c r="B945" s="55" t="s">
        <v>52</v>
      </c>
      <c r="C945" s="55" t="s">
        <v>161</v>
      </c>
      <c r="D945" s="55" t="s">
        <v>54</v>
      </c>
      <c r="E945" s="55" t="s">
        <v>511</v>
      </c>
      <c r="F945" s="56">
        <v>50</v>
      </c>
      <c r="G945" s="57">
        <v>380</v>
      </c>
      <c r="H945" s="55" t="s">
        <v>51</v>
      </c>
      <c r="I945" s="53">
        <v>57458.575058999995</v>
      </c>
      <c r="J945" s="58">
        <v>1579</v>
      </c>
      <c r="K945" s="58">
        <v>1165.000008</v>
      </c>
      <c r="L945" s="58">
        <v>2111.999992</v>
      </c>
      <c r="M945" s="59">
        <f t="shared" si="211"/>
        <v>4856</v>
      </c>
      <c r="N945" s="58">
        <v>1518</v>
      </c>
      <c r="O945" s="58">
        <v>1117</v>
      </c>
      <c r="P945" s="58">
        <v>1604.000012</v>
      </c>
      <c r="Q945" s="59">
        <f t="shared" si="212"/>
        <v>4239.0000120000004</v>
      </c>
      <c r="R945" s="58">
        <v>1687.999992</v>
      </c>
      <c r="S945" s="58">
        <v>1149.9999989999999</v>
      </c>
      <c r="T945" s="58">
        <v>1642.9999949999999</v>
      </c>
      <c r="U945" s="59">
        <f t="shared" si="213"/>
        <v>4480.9999859999998</v>
      </c>
      <c r="V945" s="58">
        <v>1448.0500019999999</v>
      </c>
      <c r="W945" s="58">
        <v>1273.825</v>
      </c>
      <c r="X945" s="58">
        <v>1836.325002</v>
      </c>
      <c r="Y945" s="59">
        <f t="shared" si="214"/>
        <v>4558.2000040000003</v>
      </c>
      <c r="Z945" s="58">
        <v>1931.3000079999999</v>
      </c>
      <c r="AA945" s="58">
        <v>1307.4499920000001</v>
      </c>
      <c r="AB945" s="58">
        <v>2168.625008</v>
      </c>
      <c r="AC945" s="59">
        <f t="shared" si="215"/>
        <v>5407.375008</v>
      </c>
      <c r="AD945" s="58">
        <v>1617.4000080000001</v>
      </c>
      <c r="AE945" s="58">
        <v>1167.1000059999999</v>
      </c>
      <c r="AF945" s="58">
        <v>1726.5</v>
      </c>
      <c r="AG945" s="59">
        <f t="shared" si="216"/>
        <v>4511.0000140000002</v>
      </c>
      <c r="AH945" s="58">
        <v>1763.000008</v>
      </c>
      <c r="AI945" s="58">
        <v>1457.9999969999999</v>
      </c>
      <c r="AJ945" s="58">
        <v>1872.9999989999999</v>
      </c>
      <c r="AK945" s="59">
        <f t="shared" si="217"/>
        <v>5094.0000039999995</v>
      </c>
      <c r="AL945" s="58">
        <v>1365.00001</v>
      </c>
      <c r="AM945" s="58">
        <v>996.00000799999998</v>
      </c>
      <c r="AN945" s="58">
        <v>1692.000008</v>
      </c>
      <c r="AO945" s="59">
        <f t="shared" si="218"/>
        <v>4053.0000259999997</v>
      </c>
      <c r="AP945" s="58">
        <v>1492.000004</v>
      </c>
      <c r="AQ945" s="58">
        <v>1056.000008</v>
      </c>
      <c r="AR945" s="58">
        <v>1691</v>
      </c>
      <c r="AS945" s="59">
        <f t="shared" si="219"/>
        <v>4239.0000120000004</v>
      </c>
      <c r="AT945" s="58">
        <v>1539.9999929999999</v>
      </c>
      <c r="AU945" s="58">
        <v>1240.0000090000001</v>
      </c>
      <c r="AV945" s="58">
        <v>1833.999992</v>
      </c>
      <c r="AW945" s="59">
        <f t="shared" si="220"/>
        <v>4613.9999939999998</v>
      </c>
      <c r="AX945" s="58">
        <v>2256.9999899999998</v>
      </c>
      <c r="AY945" s="58">
        <v>1392</v>
      </c>
      <c r="AZ945" s="58">
        <v>2741</v>
      </c>
      <c r="BA945" s="59">
        <f t="shared" si="221"/>
        <v>6389.9999900000003</v>
      </c>
      <c r="BB945" s="58">
        <v>1816.999998</v>
      </c>
      <c r="BC945" s="58">
        <v>1123.0000070000001</v>
      </c>
      <c r="BD945" s="58">
        <v>2076.000004</v>
      </c>
      <c r="BE945" s="59">
        <f t="shared" si="222"/>
        <v>5016.0000089999994</v>
      </c>
      <c r="BF945" s="60">
        <f t="shared" si="223"/>
        <v>57458.575058999995</v>
      </c>
      <c r="BG945" s="53">
        <f t="shared" si="225"/>
        <v>20015.750012999997</v>
      </c>
      <c r="BH945" s="53">
        <f t="shared" si="225"/>
        <v>14445.375033999999</v>
      </c>
      <c r="BI945" s="53">
        <f t="shared" si="225"/>
        <v>22997.450012000001</v>
      </c>
      <c r="BJ945" s="53">
        <f t="shared" si="224"/>
        <v>57458.575058999995</v>
      </c>
      <c r="BL945" s="40"/>
    </row>
    <row r="946" spans="1:64" ht="16.05" customHeight="1" x14ac:dyDescent="0.3">
      <c r="A946" s="55">
        <v>940</v>
      </c>
      <c r="B946" s="55" t="s">
        <v>52</v>
      </c>
      <c r="C946" s="55" t="s">
        <v>210</v>
      </c>
      <c r="D946" s="55" t="s">
        <v>54</v>
      </c>
      <c r="E946" s="55" t="s">
        <v>511</v>
      </c>
      <c r="F946" s="56">
        <v>6.6</v>
      </c>
      <c r="G946" s="57">
        <v>380</v>
      </c>
      <c r="H946" s="55" t="s">
        <v>51</v>
      </c>
      <c r="I946" s="53">
        <v>387.92398300000002</v>
      </c>
      <c r="J946" s="58">
        <v>10</v>
      </c>
      <c r="K946" s="58">
        <v>7.0000080000000002</v>
      </c>
      <c r="L946" s="58">
        <v>17.000003</v>
      </c>
      <c r="M946" s="59">
        <f t="shared" si="211"/>
        <v>34.000011000000001</v>
      </c>
      <c r="N946" s="58">
        <v>10</v>
      </c>
      <c r="O946" s="58">
        <v>7.0000080000000002</v>
      </c>
      <c r="P946" s="58">
        <v>14.000004000000001</v>
      </c>
      <c r="Q946" s="59">
        <f t="shared" si="212"/>
        <v>31.000012000000002</v>
      </c>
      <c r="R946" s="58">
        <v>11.000003</v>
      </c>
      <c r="S946" s="58">
        <v>8.0000079999999993</v>
      </c>
      <c r="T946" s="58">
        <v>14.999988999999999</v>
      </c>
      <c r="U946" s="59">
        <f t="shared" si="213"/>
        <v>34</v>
      </c>
      <c r="V946" s="58">
        <v>8.5229999999999997</v>
      </c>
      <c r="W946" s="58">
        <v>8.0670000000000002</v>
      </c>
      <c r="X946" s="58">
        <v>14.252000000000001</v>
      </c>
      <c r="Y946" s="59">
        <f t="shared" si="214"/>
        <v>30.841999999999999</v>
      </c>
      <c r="Z946" s="58">
        <v>7.1059999999999999</v>
      </c>
      <c r="AA946" s="58">
        <v>3.911</v>
      </c>
      <c r="AB946" s="58">
        <v>12.994</v>
      </c>
      <c r="AC946" s="59">
        <f t="shared" si="215"/>
        <v>24.010999999999999</v>
      </c>
      <c r="AD946" s="58">
        <v>7.6239999999999997</v>
      </c>
      <c r="AE946" s="58">
        <v>4.8040000000000003</v>
      </c>
      <c r="AF946" s="58">
        <v>13.643000000000001</v>
      </c>
      <c r="AG946" s="59">
        <f t="shared" si="216"/>
        <v>26.071000000000002</v>
      </c>
      <c r="AH946" s="58">
        <v>12.00001</v>
      </c>
      <c r="AI946" s="58">
        <v>7.9999919999999998</v>
      </c>
      <c r="AJ946" s="58">
        <v>15.999988</v>
      </c>
      <c r="AK946" s="59">
        <f t="shared" si="217"/>
        <v>35.999989999999997</v>
      </c>
      <c r="AL946" s="58">
        <v>11</v>
      </c>
      <c r="AM946" s="58">
        <v>12.999993999999999</v>
      </c>
      <c r="AN946" s="58">
        <v>16.000004000000001</v>
      </c>
      <c r="AO946" s="59">
        <f t="shared" si="218"/>
        <v>39.999998000000005</v>
      </c>
      <c r="AP946" s="58">
        <v>9.9999900000000004</v>
      </c>
      <c r="AQ946" s="58">
        <v>6.9999900000000004</v>
      </c>
      <c r="AR946" s="58">
        <v>13.999998</v>
      </c>
      <c r="AS946" s="59">
        <f t="shared" si="219"/>
        <v>30.999977999999999</v>
      </c>
      <c r="AT946" s="58">
        <v>9.9999900000000004</v>
      </c>
      <c r="AU946" s="58">
        <v>7.9999960000000003</v>
      </c>
      <c r="AV946" s="58">
        <v>15.000009</v>
      </c>
      <c r="AW946" s="59">
        <f t="shared" si="220"/>
        <v>32.999994999999998</v>
      </c>
      <c r="AX946" s="58">
        <v>12.000009</v>
      </c>
      <c r="AY946" s="58">
        <v>7.9999900000000004</v>
      </c>
      <c r="AZ946" s="58">
        <v>14</v>
      </c>
      <c r="BA946" s="59">
        <f t="shared" si="221"/>
        <v>33.999999000000003</v>
      </c>
      <c r="BB946" s="58">
        <v>11</v>
      </c>
      <c r="BC946" s="58">
        <v>7.0000010000000001</v>
      </c>
      <c r="BD946" s="58">
        <v>15.999999000000001</v>
      </c>
      <c r="BE946" s="59">
        <f t="shared" si="222"/>
        <v>34</v>
      </c>
      <c r="BF946" s="60">
        <f t="shared" si="223"/>
        <v>387.92398300000002</v>
      </c>
      <c r="BG946" s="53">
        <f t="shared" si="225"/>
        <v>120.25300200000001</v>
      </c>
      <c r="BH946" s="53">
        <f t="shared" si="225"/>
        <v>89.781986999999987</v>
      </c>
      <c r="BI946" s="53">
        <f t="shared" si="225"/>
        <v>177.888994</v>
      </c>
      <c r="BJ946" s="53">
        <f t="shared" si="224"/>
        <v>387.92398300000002</v>
      </c>
      <c r="BL946" s="40"/>
    </row>
    <row r="947" spans="1:64" ht="16.05" customHeight="1" x14ac:dyDescent="0.3">
      <c r="A947" s="55">
        <v>941</v>
      </c>
      <c r="B947" s="55" t="s">
        <v>52</v>
      </c>
      <c r="C947" s="55" t="s">
        <v>210</v>
      </c>
      <c r="D947" s="55" t="s">
        <v>54</v>
      </c>
      <c r="E947" s="55" t="s">
        <v>511</v>
      </c>
      <c r="F947" s="56">
        <v>16.5</v>
      </c>
      <c r="G947" s="57">
        <v>380</v>
      </c>
      <c r="H947" s="55" t="s">
        <v>51</v>
      </c>
      <c r="I947" s="53">
        <v>17011.710069000001</v>
      </c>
      <c r="J947" s="58">
        <v>609</v>
      </c>
      <c r="K947" s="58">
        <v>279.00000799999998</v>
      </c>
      <c r="L947" s="58">
        <v>647.00000299999999</v>
      </c>
      <c r="M947" s="59">
        <f t="shared" si="211"/>
        <v>1535.0000110000001</v>
      </c>
      <c r="N947" s="58">
        <v>599</v>
      </c>
      <c r="O947" s="58">
        <v>273.00000399999999</v>
      </c>
      <c r="P947" s="58">
        <v>488.00001200000003</v>
      </c>
      <c r="Q947" s="59">
        <f t="shared" si="212"/>
        <v>1360.000016</v>
      </c>
      <c r="R947" s="58">
        <v>682.99999600000001</v>
      </c>
      <c r="S947" s="58">
        <v>314.00000599999998</v>
      </c>
      <c r="T947" s="58">
        <v>516.99999400000002</v>
      </c>
      <c r="U947" s="59">
        <f t="shared" si="213"/>
        <v>1513.999996</v>
      </c>
      <c r="V947" s="58">
        <v>497.09100000000001</v>
      </c>
      <c r="W947" s="58">
        <v>384.52299799999997</v>
      </c>
      <c r="X947" s="58">
        <v>523.59399900000005</v>
      </c>
      <c r="Y947" s="59">
        <f t="shared" si="214"/>
        <v>1405.207997</v>
      </c>
      <c r="Z947" s="58">
        <v>462.38600000000002</v>
      </c>
      <c r="AA947" s="58">
        <v>225.738</v>
      </c>
      <c r="AB947" s="58">
        <v>494.851</v>
      </c>
      <c r="AC947" s="59">
        <f t="shared" si="215"/>
        <v>1182.9749999999999</v>
      </c>
      <c r="AD947" s="58">
        <v>513.10500000000002</v>
      </c>
      <c r="AE947" s="58">
        <v>316.60700100000003</v>
      </c>
      <c r="AF947" s="58">
        <v>469.815</v>
      </c>
      <c r="AG947" s="59">
        <f t="shared" si="216"/>
        <v>1299.5270010000002</v>
      </c>
      <c r="AH947" s="58">
        <v>583</v>
      </c>
      <c r="AI947" s="58">
        <v>414.00000399999999</v>
      </c>
      <c r="AJ947" s="58">
        <v>453.00001099999997</v>
      </c>
      <c r="AK947" s="59">
        <f t="shared" si="217"/>
        <v>1450.0000150000001</v>
      </c>
      <c r="AL947" s="58">
        <v>584.00000999999997</v>
      </c>
      <c r="AM947" s="58">
        <v>381.99999000000003</v>
      </c>
      <c r="AN947" s="58">
        <v>491.00000499999999</v>
      </c>
      <c r="AO947" s="59">
        <f t="shared" si="218"/>
        <v>1457.0000049999999</v>
      </c>
      <c r="AP947" s="58">
        <v>573.99999800000001</v>
      </c>
      <c r="AQ947" s="58">
        <v>375</v>
      </c>
      <c r="AR947" s="58">
        <v>434.00000999999997</v>
      </c>
      <c r="AS947" s="59">
        <f t="shared" si="219"/>
        <v>1383.000008</v>
      </c>
      <c r="AT947" s="58">
        <v>548.99999700000001</v>
      </c>
      <c r="AU947" s="58">
        <v>402.00000499999999</v>
      </c>
      <c r="AV947" s="58">
        <v>478.00001200000003</v>
      </c>
      <c r="AW947" s="59">
        <f t="shared" si="220"/>
        <v>1429.000014</v>
      </c>
      <c r="AX947" s="58">
        <v>603.00000599999998</v>
      </c>
      <c r="AY947" s="58">
        <v>279.00000199999999</v>
      </c>
      <c r="AZ947" s="58">
        <v>554</v>
      </c>
      <c r="BA947" s="59">
        <f t="shared" si="221"/>
        <v>1436.000008</v>
      </c>
      <c r="BB947" s="58">
        <v>678.00000399999999</v>
      </c>
      <c r="BC947" s="58">
        <v>261.00000799999998</v>
      </c>
      <c r="BD947" s="58">
        <v>620.99998600000004</v>
      </c>
      <c r="BE947" s="59">
        <f t="shared" si="222"/>
        <v>1559.999998</v>
      </c>
      <c r="BF947" s="60">
        <f t="shared" si="223"/>
        <v>17011.710069000001</v>
      </c>
      <c r="BG947" s="53">
        <f t="shared" si="225"/>
        <v>6934.5820110000004</v>
      </c>
      <c r="BH947" s="53">
        <f t="shared" si="225"/>
        <v>3905.8680260000001</v>
      </c>
      <c r="BI947" s="53">
        <f t="shared" si="225"/>
        <v>6171.2600320000001</v>
      </c>
      <c r="BJ947" s="53">
        <f t="shared" si="224"/>
        <v>17011.710069000001</v>
      </c>
      <c r="BL947" s="40"/>
    </row>
    <row r="948" spans="1:64" ht="16.05" customHeight="1" x14ac:dyDescent="0.3">
      <c r="A948" s="55">
        <v>942</v>
      </c>
      <c r="B948" s="55" t="s">
        <v>52</v>
      </c>
      <c r="C948" s="55" t="s">
        <v>210</v>
      </c>
      <c r="D948" s="55" t="s">
        <v>54</v>
      </c>
      <c r="E948" s="55" t="s">
        <v>511</v>
      </c>
      <c r="F948" s="56">
        <v>20</v>
      </c>
      <c r="G948" s="57">
        <v>380</v>
      </c>
      <c r="H948" s="55" t="s">
        <v>51</v>
      </c>
      <c r="I948" s="53">
        <v>1637.7449860000002</v>
      </c>
      <c r="J948" s="58">
        <v>45</v>
      </c>
      <c r="K948" s="58">
        <v>33.000008000000001</v>
      </c>
      <c r="L948" s="58">
        <v>49.000005000000002</v>
      </c>
      <c r="M948" s="59">
        <f t="shared" si="211"/>
        <v>127.00001300000001</v>
      </c>
      <c r="N948" s="58">
        <v>47</v>
      </c>
      <c r="O948" s="58">
        <v>33.000008000000001</v>
      </c>
      <c r="P948" s="58">
        <v>32.000003999999997</v>
      </c>
      <c r="Q948" s="59">
        <f t="shared" si="212"/>
        <v>112.000012</v>
      </c>
      <c r="R948" s="58">
        <v>49.000005000000002</v>
      </c>
      <c r="S948" s="58">
        <v>41.999991999999999</v>
      </c>
      <c r="T948" s="58">
        <v>34.000005000000002</v>
      </c>
      <c r="U948" s="59">
        <f t="shared" si="213"/>
        <v>125.00000200000001</v>
      </c>
      <c r="V948" s="58">
        <v>36.164000000000001</v>
      </c>
      <c r="W948" s="58">
        <v>39.017000000000003</v>
      </c>
      <c r="X948" s="58">
        <v>41.186999999999998</v>
      </c>
      <c r="Y948" s="59">
        <f t="shared" si="214"/>
        <v>116.36800000000001</v>
      </c>
      <c r="Z948" s="58">
        <v>41.674999999999997</v>
      </c>
      <c r="AA948" s="58">
        <v>33.909999999999997</v>
      </c>
      <c r="AB948" s="58">
        <v>47.643999999999998</v>
      </c>
      <c r="AC948" s="59">
        <f t="shared" si="215"/>
        <v>123.22899999999998</v>
      </c>
      <c r="AD948" s="58">
        <v>59.182000000000002</v>
      </c>
      <c r="AE948" s="58">
        <v>27.064</v>
      </c>
      <c r="AF948" s="58">
        <v>47.902000000000001</v>
      </c>
      <c r="AG948" s="59">
        <f t="shared" si="216"/>
        <v>134.14800000000002</v>
      </c>
      <c r="AH948" s="58">
        <v>73.000004000000004</v>
      </c>
      <c r="AI948" s="58">
        <v>50.999994999999998</v>
      </c>
      <c r="AJ948" s="58">
        <v>70.000004000000004</v>
      </c>
      <c r="AK948" s="59">
        <f t="shared" si="217"/>
        <v>194.00000299999999</v>
      </c>
      <c r="AL948" s="58">
        <v>47.000008000000001</v>
      </c>
      <c r="AM948" s="58">
        <v>30.000001999999999</v>
      </c>
      <c r="AN948" s="58">
        <v>45.999996000000003</v>
      </c>
      <c r="AO948" s="59">
        <f t="shared" si="218"/>
        <v>123.00000600000001</v>
      </c>
      <c r="AP948" s="58">
        <v>45.999997999999998</v>
      </c>
      <c r="AQ948" s="58">
        <v>36.999991999999999</v>
      </c>
      <c r="AR948" s="58">
        <v>45.999991999999999</v>
      </c>
      <c r="AS948" s="59">
        <f t="shared" si="219"/>
        <v>128.99998199999999</v>
      </c>
      <c r="AT948" s="58">
        <v>47.999994000000001</v>
      </c>
      <c r="AU948" s="58">
        <v>45.999993000000003</v>
      </c>
      <c r="AV948" s="58">
        <v>42.999985000000002</v>
      </c>
      <c r="AW948" s="59">
        <f t="shared" si="220"/>
        <v>136.99997200000001</v>
      </c>
      <c r="AX948" s="58">
        <v>69.999993000000003</v>
      </c>
      <c r="AY948" s="58">
        <v>42.000008000000001</v>
      </c>
      <c r="AZ948" s="58">
        <v>75</v>
      </c>
      <c r="BA948" s="59">
        <f t="shared" si="221"/>
        <v>187.000001</v>
      </c>
      <c r="BB948" s="58">
        <v>49.000005999999999</v>
      </c>
      <c r="BC948" s="58">
        <v>35.000002000000002</v>
      </c>
      <c r="BD948" s="58">
        <v>45.999986999999997</v>
      </c>
      <c r="BE948" s="59">
        <f t="shared" si="222"/>
        <v>129.99999500000001</v>
      </c>
      <c r="BF948" s="60">
        <f t="shared" si="223"/>
        <v>1637.7449860000002</v>
      </c>
      <c r="BG948" s="53">
        <f t="shared" si="225"/>
        <v>611.02100799999994</v>
      </c>
      <c r="BH948" s="53">
        <f t="shared" si="225"/>
        <v>448.99099999999999</v>
      </c>
      <c r="BI948" s="53">
        <f t="shared" si="225"/>
        <v>577.73297800000012</v>
      </c>
      <c r="BJ948" s="53">
        <f t="shared" si="224"/>
        <v>1637.7449860000002</v>
      </c>
      <c r="BL948" s="40"/>
    </row>
    <row r="949" spans="1:64" ht="16.05" customHeight="1" x14ac:dyDescent="0.3">
      <c r="A949" s="55">
        <v>943</v>
      </c>
      <c r="B949" s="55" t="s">
        <v>52</v>
      </c>
      <c r="C949" s="55" t="s">
        <v>56</v>
      </c>
      <c r="D949" s="55" t="s">
        <v>54</v>
      </c>
      <c r="E949" s="55" t="s">
        <v>511</v>
      </c>
      <c r="F949" s="56">
        <v>16.5</v>
      </c>
      <c r="G949" s="57">
        <v>380</v>
      </c>
      <c r="H949" s="55" t="s">
        <v>51</v>
      </c>
      <c r="I949" s="53">
        <v>3088.6099570000001</v>
      </c>
      <c r="J949" s="58">
        <v>65</v>
      </c>
      <c r="K949" s="58">
        <v>46</v>
      </c>
      <c r="L949" s="58">
        <v>81.999996999999993</v>
      </c>
      <c r="M949" s="59">
        <f t="shared" si="211"/>
        <v>192.99999700000001</v>
      </c>
      <c r="N949" s="58">
        <v>68</v>
      </c>
      <c r="O949" s="58">
        <v>48.999991999999999</v>
      </c>
      <c r="P949" s="58">
        <v>65.999992000000006</v>
      </c>
      <c r="Q949" s="59">
        <f t="shared" si="212"/>
        <v>182.99998399999998</v>
      </c>
      <c r="R949" s="58">
        <v>88.000000999999997</v>
      </c>
      <c r="S949" s="58">
        <v>58.000008000000001</v>
      </c>
      <c r="T949" s="58">
        <v>73.000005000000002</v>
      </c>
      <c r="U949" s="59">
        <f t="shared" si="213"/>
        <v>219.00001400000002</v>
      </c>
      <c r="V949" s="58">
        <v>76.394991000000005</v>
      </c>
      <c r="W949" s="58">
        <v>64.625005999999999</v>
      </c>
      <c r="X949" s="58">
        <v>81.436998000000003</v>
      </c>
      <c r="Y949" s="59">
        <f t="shared" si="214"/>
        <v>222.45699500000001</v>
      </c>
      <c r="Z949" s="58">
        <v>93.563007999999996</v>
      </c>
      <c r="AA949" s="58">
        <v>73.047008000000005</v>
      </c>
      <c r="AB949" s="58">
        <v>102.763999</v>
      </c>
      <c r="AC949" s="59">
        <f t="shared" si="215"/>
        <v>269.37401499999999</v>
      </c>
      <c r="AD949" s="58">
        <v>66.967991999999995</v>
      </c>
      <c r="AE949" s="58">
        <v>51.367995000000001</v>
      </c>
      <c r="AF949" s="58">
        <v>85.442999999999998</v>
      </c>
      <c r="AG949" s="59">
        <f t="shared" si="216"/>
        <v>203.77898699999997</v>
      </c>
      <c r="AH949" s="58">
        <v>146.00000800000001</v>
      </c>
      <c r="AI949" s="58">
        <v>125.999988</v>
      </c>
      <c r="AJ949" s="58">
        <v>123.99999699999999</v>
      </c>
      <c r="AK949" s="59">
        <f t="shared" si="217"/>
        <v>395.99999300000002</v>
      </c>
      <c r="AL949" s="58">
        <v>124.999996</v>
      </c>
      <c r="AM949" s="58">
        <v>99.999994000000001</v>
      </c>
      <c r="AN949" s="58">
        <v>111.99999200000001</v>
      </c>
      <c r="AO949" s="59">
        <f t="shared" si="218"/>
        <v>336.99998199999999</v>
      </c>
      <c r="AP949" s="58">
        <v>152.99999</v>
      </c>
      <c r="AQ949" s="58">
        <v>118.999996</v>
      </c>
      <c r="AR949" s="58">
        <v>152</v>
      </c>
      <c r="AS949" s="59">
        <f t="shared" si="219"/>
        <v>423.99998599999998</v>
      </c>
      <c r="AT949" s="58">
        <v>84</v>
      </c>
      <c r="AU949" s="58">
        <v>70.000001999999995</v>
      </c>
      <c r="AV949" s="58">
        <v>77.000004000000004</v>
      </c>
      <c r="AW949" s="59">
        <f t="shared" si="220"/>
        <v>231.00000599999998</v>
      </c>
      <c r="AX949" s="58">
        <v>71.999990999999994</v>
      </c>
      <c r="AY949" s="58">
        <v>55.000003</v>
      </c>
      <c r="AZ949" s="58">
        <v>76</v>
      </c>
      <c r="BA949" s="59">
        <f t="shared" si="221"/>
        <v>202.99999399999999</v>
      </c>
      <c r="BB949" s="58">
        <v>77</v>
      </c>
      <c r="BC949" s="58">
        <v>49.000000999999997</v>
      </c>
      <c r="BD949" s="58">
        <v>81.000003000000007</v>
      </c>
      <c r="BE949" s="59">
        <f t="shared" si="222"/>
        <v>207.00000399999999</v>
      </c>
      <c r="BF949" s="60">
        <f t="shared" si="223"/>
        <v>3088.6099570000001</v>
      </c>
      <c r="BG949" s="53">
        <f t="shared" si="225"/>
        <v>1114.9259769999999</v>
      </c>
      <c r="BH949" s="53">
        <f t="shared" si="225"/>
        <v>861.03999299999998</v>
      </c>
      <c r="BI949" s="53">
        <f t="shared" si="225"/>
        <v>1112.6439870000002</v>
      </c>
      <c r="BJ949" s="53">
        <f t="shared" si="224"/>
        <v>3088.6099569999997</v>
      </c>
      <c r="BL949" s="40"/>
    </row>
    <row r="950" spans="1:64" ht="16.05" customHeight="1" x14ac:dyDescent="0.3">
      <c r="A950" s="55">
        <v>944</v>
      </c>
      <c r="B950" s="55" t="s">
        <v>52</v>
      </c>
      <c r="C950" s="55" t="s">
        <v>56</v>
      </c>
      <c r="D950" s="55" t="s">
        <v>54</v>
      </c>
      <c r="E950" s="55" t="s">
        <v>511</v>
      </c>
      <c r="F950" s="56">
        <v>20</v>
      </c>
      <c r="G950" s="57">
        <v>380</v>
      </c>
      <c r="H950" s="55" t="s">
        <v>51</v>
      </c>
      <c r="I950" s="53">
        <v>28653.641991999997</v>
      </c>
      <c r="J950" s="58">
        <v>717</v>
      </c>
      <c r="K950" s="58">
        <v>577.99999600000001</v>
      </c>
      <c r="L950" s="58">
        <v>994.99999500000001</v>
      </c>
      <c r="M950" s="59">
        <f t="shared" si="211"/>
        <v>2289.9999910000001</v>
      </c>
      <c r="N950" s="58">
        <v>713</v>
      </c>
      <c r="O950" s="58">
        <v>579</v>
      </c>
      <c r="P950" s="58">
        <v>784.00000399999999</v>
      </c>
      <c r="Q950" s="59">
        <f t="shared" si="212"/>
        <v>2076.000004</v>
      </c>
      <c r="R950" s="58">
        <v>843.99999600000001</v>
      </c>
      <c r="S950" s="58">
        <v>684.99999400000002</v>
      </c>
      <c r="T950" s="58">
        <v>848.00000599999998</v>
      </c>
      <c r="U950" s="59">
        <f t="shared" si="213"/>
        <v>2376.999996</v>
      </c>
      <c r="V950" s="58">
        <v>779.19600400000002</v>
      </c>
      <c r="W950" s="58">
        <v>721.43099600000005</v>
      </c>
      <c r="X950" s="58">
        <v>1016.818998</v>
      </c>
      <c r="Y950" s="59">
        <f t="shared" si="214"/>
        <v>2517.4459980000001</v>
      </c>
      <c r="Z950" s="58">
        <v>866.30099600000005</v>
      </c>
      <c r="AA950" s="58">
        <v>753.90500599999996</v>
      </c>
      <c r="AB950" s="58">
        <v>1049.5619979999999</v>
      </c>
      <c r="AC950" s="59">
        <f t="shared" si="215"/>
        <v>2669.768</v>
      </c>
      <c r="AD950" s="58">
        <v>930.42299700000001</v>
      </c>
      <c r="AE950" s="58">
        <v>826.70899799999995</v>
      </c>
      <c r="AF950" s="58">
        <v>1131.296</v>
      </c>
      <c r="AG950" s="59">
        <f t="shared" si="216"/>
        <v>2888.427995</v>
      </c>
      <c r="AH950" s="58">
        <v>774.46505400000001</v>
      </c>
      <c r="AI950" s="58">
        <v>608.05107299999997</v>
      </c>
      <c r="AJ950" s="58">
        <v>998.48388499999999</v>
      </c>
      <c r="AK950" s="59">
        <f t="shared" si="217"/>
        <v>2381.000012</v>
      </c>
      <c r="AL950" s="58">
        <v>830.00000599999998</v>
      </c>
      <c r="AM950" s="58">
        <v>621.99999400000002</v>
      </c>
      <c r="AN950" s="58">
        <v>910.99999700000001</v>
      </c>
      <c r="AO950" s="59">
        <f t="shared" si="218"/>
        <v>2362.9999969999999</v>
      </c>
      <c r="AP950" s="58">
        <v>808.00000599999998</v>
      </c>
      <c r="AQ950" s="58">
        <v>675.00000799999998</v>
      </c>
      <c r="AR950" s="58">
        <v>819.99999000000003</v>
      </c>
      <c r="AS950" s="59">
        <f t="shared" si="219"/>
        <v>2303.000004</v>
      </c>
      <c r="AT950" s="58">
        <v>725.00000999999997</v>
      </c>
      <c r="AU950" s="58">
        <v>648.00000899999998</v>
      </c>
      <c r="AV950" s="58">
        <v>874.99998800000003</v>
      </c>
      <c r="AW950" s="59">
        <f t="shared" si="220"/>
        <v>2248.0000070000001</v>
      </c>
      <c r="AX950" s="58">
        <v>667.00000499999999</v>
      </c>
      <c r="AY950" s="58">
        <v>598.99998900000003</v>
      </c>
      <c r="AZ950" s="58">
        <v>806</v>
      </c>
      <c r="BA950" s="59">
        <f t="shared" si="221"/>
        <v>2071.9999939999998</v>
      </c>
      <c r="BB950" s="58">
        <v>859.99999800000001</v>
      </c>
      <c r="BC950" s="58">
        <v>591.99999500000001</v>
      </c>
      <c r="BD950" s="58">
        <v>1016.000001</v>
      </c>
      <c r="BE950" s="59">
        <f t="shared" si="222"/>
        <v>2467.9999939999998</v>
      </c>
      <c r="BF950" s="60">
        <f t="shared" si="223"/>
        <v>28653.641991999997</v>
      </c>
      <c r="BG950" s="53">
        <f t="shared" si="225"/>
        <v>9514.3850719999991</v>
      </c>
      <c r="BH950" s="53">
        <f t="shared" si="225"/>
        <v>7888.0960580000001</v>
      </c>
      <c r="BI950" s="53">
        <f t="shared" si="225"/>
        <v>11251.160861999999</v>
      </c>
      <c r="BJ950" s="53">
        <f t="shared" si="224"/>
        <v>28653.641991999997</v>
      </c>
      <c r="BL950" s="40"/>
    </row>
    <row r="951" spans="1:64" ht="16.05" customHeight="1" x14ac:dyDescent="0.3">
      <c r="A951" s="55">
        <v>945</v>
      </c>
      <c r="B951" s="55" t="s">
        <v>52</v>
      </c>
      <c r="C951" s="55" t="s">
        <v>56</v>
      </c>
      <c r="D951" s="55" t="s">
        <v>54</v>
      </c>
      <c r="E951" s="55" t="s">
        <v>511</v>
      </c>
      <c r="F951" s="56">
        <v>20</v>
      </c>
      <c r="G951" s="57">
        <v>380</v>
      </c>
      <c r="H951" s="55" t="s">
        <v>51</v>
      </c>
      <c r="I951" s="53">
        <v>34009.446995999999</v>
      </c>
      <c r="J951" s="58">
        <v>979</v>
      </c>
      <c r="K951" s="58">
        <v>761.00000799999998</v>
      </c>
      <c r="L951" s="58">
        <v>1519.0000130000001</v>
      </c>
      <c r="M951" s="59">
        <f t="shared" si="211"/>
        <v>3259.0000209999998</v>
      </c>
      <c r="N951" s="58">
        <v>1032</v>
      </c>
      <c r="O951" s="58">
        <v>765.00000399999999</v>
      </c>
      <c r="P951" s="58">
        <v>1244.000012</v>
      </c>
      <c r="Q951" s="59">
        <f t="shared" si="212"/>
        <v>3041.000016</v>
      </c>
      <c r="R951" s="58">
        <v>1211.000002</v>
      </c>
      <c r="S951" s="58">
        <v>869.000001</v>
      </c>
      <c r="T951" s="58">
        <v>1374.999994</v>
      </c>
      <c r="U951" s="59">
        <f t="shared" si="213"/>
        <v>3454.9999969999999</v>
      </c>
      <c r="V951" s="58">
        <v>898.11400200000003</v>
      </c>
      <c r="W951" s="58">
        <v>844.71400400000005</v>
      </c>
      <c r="X951" s="58">
        <v>1447.318998</v>
      </c>
      <c r="Y951" s="59">
        <f t="shared" si="214"/>
        <v>3190.1470040000004</v>
      </c>
      <c r="Z951" s="58">
        <v>913.89900799999998</v>
      </c>
      <c r="AA951" s="58">
        <v>691.98300200000006</v>
      </c>
      <c r="AB951" s="58">
        <v>1168.0039870000001</v>
      </c>
      <c r="AC951" s="59">
        <f t="shared" si="215"/>
        <v>2773.8859970000003</v>
      </c>
      <c r="AD951" s="58">
        <v>473.87799899999999</v>
      </c>
      <c r="AE951" s="58">
        <v>380.12899599999997</v>
      </c>
      <c r="AF951" s="58">
        <v>565.40700000000004</v>
      </c>
      <c r="AG951" s="59">
        <f t="shared" si="216"/>
        <v>1419.4139949999999</v>
      </c>
      <c r="AH951" s="58">
        <v>927.99999600000001</v>
      </c>
      <c r="AI951" s="58">
        <v>734.99999500000001</v>
      </c>
      <c r="AJ951" s="58">
        <v>1143.9999909999999</v>
      </c>
      <c r="AK951" s="59">
        <f t="shared" si="217"/>
        <v>2806.9999820000003</v>
      </c>
      <c r="AL951" s="58">
        <v>806.99999600000001</v>
      </c>
      <c r="AM951" s="58">
        <v>599.99999400000002</v>
      </c>
      <c r="AN951" s="58">
        <v>1110.000006</v>
      </c>
      <c r="AO951" s="59">
        <f t="shared" si="218"/>
        <v>2516.999996</v>
      </c>
      <c r="AP951" s="58">
        <v>795.99999600000001</v>
      </c>
      <c r="AQ951" s="58">
        <v>577.99999000000003</v>
      </c>
      <c r="AR951" s="58">
        <v>994.00000599999998</v>
      </c>
      <c r="AS951" s="59">
        <f t="shared" si="219"/>
        <v>2367.999992</v>
      </c>
      <c r="AT951" s="58">
        <v>761.99999400000002</v>
      </c>
      <c r="AU951" s="58">
        <v>634.99999700000001</v>
      </c>
      <c r="AV951" s="58">
        <v>1053.000002</v>
      </c>
      <c r="AW951" s="59">
        <f t="shared" si="220"/>
        <v>2449.9999930000004</v>
      </c>
      <c r="AX951" s="58">
        <v>1155</v>
      </c>
      <c r="AY951" s="58">
        <v>797.99999100000002</v>
      </c>
      <c r="AZ951" s="58">
        <v>1430</v>
      </c>
      <c r="BA951" s="59">
        <f t="shared" si="221"/>
        <v>3382.9999910000001</v>
      </c>
      <c r="BB951" s="58">
        <v>1107.000004</v>
      </c>
      <c r="BC951" s="58">
        <v>747.99999700000001</v>
      </c>
      <c r="BD951" s="58">
        <v>1491.0000110000001</v>
      </c>
      <c r="BE951" s="59">
        <f t="shared" si="222"/>
        <v>3346.000012</v>
      </c>
      <c r="BF951" s="60">
        <f t="shared" si="223"/>
        <v>34009.446995999999</v>
      </c>
      <c r="BG951" s="53">
        <f t="shared" si="225"/>
        <v>11062.890997</v>
      </c>
      <c r="BH951" s="53">
        <f t="shared" si="225"/>
        <v>8405.8259789999993</v>
      </c>
      <c r="BI951" s="53">
        <f t="shared" si="225"/>
        <v>14540.730020000001</v>
      </c>
      <c r="BJ951" s="53">
        <f t="shared" si="224"/>
        <v>34009.446995999999</v>
      </c>
      <c r="BL951" s="40"/>
    </row>
    <row r="952" spans="1:64" ht="16.05" customHeight="1" x14ac:dyDescent="0.3">
      <c r="A952" s="55">
        <v>946</v>
      </c>
      <c r="B952" s="55" t="s">
        <v>52</v>
      </c>
      <c r="C952" s="55" t="s">
        <v>56</v>
      </c>
      <c r="D952" s="55" t="s">
        <v>54</v>
      </c>
      <c r="E952" s="55" t="s">
        <v>511</v>
      </c>
      <c r="F952" s="56">
        <v>16.5</v>
      </c>
      <c r="G952" s="57">
        <v>380</v>
      </c>
      <c r="H952" s="55" t="s">
        <v>51</v>
      </c>
      <c r="I952" s="53">
        <v>5798.3079960000005</v>
      </c>
      <c r="J952" s="58">
        <v>18</v>
      </c>
      <c r="K952" s="58">
        <v>12.000007999999999</v>
      </c>
      <c r="L952" s="58">
        <v>21.000008000000001</v>
      </c>
      <c r="M952" s="59">
        <f t="shared" si="211"/>
        <v>51.000016000000002</v>
      </c>
      <c r="N952" s="58">
        <v>5</v>
      </c>
      <c r="O952" s="58">
        <v>1.0000039999999999</v>
      </c>
      <c r="P952" s="58">
        <v>9</v>
      </c>
      <c r="Q952" s="59">
        <f t="shared" si="212"/>
        <v>15.000004000000001</v>
      </c>
      <c r="R952" s="58">
        <v>131.99999</v>
      </c>
      <c r="S952" s="58">
        <v>90.999988999999999</v>
      </c>
      <c r="T952" s="58">
        <v>96.999984999999995</v>
      </c>
      <c r="U952" s="59">
        <f t="shared" si="213"/>
        <v>319.99996399999998</v>
      </c>
      <c r="V952" s="58">
        <v>69.951995999999994</v>
      </c>
      <c r="W952" s="58">
        <v>57.289997999999997</v>
      </c>
      <c r="X952" s="58">
        <v>103.798002</v>
      </c>
      <c r="Y952" s="59">
        <f t="shared" si="214"/>
        <v>231.03999599999997</v>
      </c>
      <c r="Z952" s="58">
        <v>394.71000800000002</v>
      </c>
      <c r="AA952" s="58">
        <v>270.71800200000001</v>
      </c>
      <c r="AB952" s="58">
        <v>496.13300500000003</v>
      </c>
      <c r="AC952" s="59">
        <f t="shared" si="215"/>
        <v>1161.5610150000002</v>
      </c>
      <c r="AD952" s="58">
        <v>675.66300899999999</v>
      </c>
      <c r="AE952" s="58">
        <v>466.55299500000001</v>
      </c>
      <c r="AF952" s="58">
        <v>856.49099999999999</v>
      </c>
      <c r="AG952" s="59">
        <f t="shared" si="216"/>
        <v>1998.7070039999999</v>
      </c>
      <c r="AH952" s="58">
        <v>144.00001</v>
      </c>
      <c r="AI952" s="58">
        <v>97.999994000000001</v>
      </c>
      <c r="AJ952" s="58">
        <v>154.00000199999999</v>
      </c>
      <c r="AK952" s="59">
        <f t="shared" si="217"/>
        <v>396.00000599999998</v>
      </c>
      <c r="AL952" s="58">
        <v>146.99999600000001</v>
      </c>
      <c r="AM952" s="58">
        <v>93.999989999999997</v>
      </c>
      <c r="AN952" s="58">
        <v>124.999985</v>
      </c>
      <c r="AO952" s="59">
        <f t="shared" si="218"/>
        <v>365.99997100000002</v>
      </c>
      <c r="AP952" s="58">
        <v>113.00000799999999</v>
      </c>
      <c r="AQ952" s="58">
        <v>58.000005999999999</v>
      </c>
      <c r="AR952" s="58">
        <v>130.00001</v>
      </c>
      <c r="AS952" s="59">
        <f t="shared" si="219"/>
        <v>301.000024</v>
      </c>
      <c r="AT952" s="58">
        <v>128.99999700000001</v>
      </c>
      <c r="AU952" s="58">
        <v>53.999988999999999</v>
      </c>
      <c r="AV952" s="58">
        <v>184.99999500000001</v>
      </c>
      <c r="AW952" s="59">
        <f t="shared" si="220"/>
        <v>367.99998100000005</v>
      </c>
      <c r="AX952" s="58">
        <v>142.00000499999999</v>
      </c>
      <c r="AY952" s="58">
        <v>65.000000999999997</v>
      </c>
      <c r="AZ952" s="58">
        <v>153</v>
      </c>
      <c r="BA952" s="59">
        <f t="shared" si="221"/>
        <v>360.00000599999998</v>
      </c>
      <c r="BB952" s="58">
        <v>69.999995999999996</v>
      </c>
      <c r="BC952" s="58">
        <v>40.000005000000002</v>
      </c>
      <c r="BD952" s="58">
        <v>120.00000799999999</v>
      </c>
      <c r="BE952" s="59">
        <f t="shared" si="222"/>
        <v>230.00000899999998</v>
      </c>
      <c r="BF952" s="60">
        <f t="shared" si="223"/>
        <v>5798.3079960000005</v>
      </c>
      <c r="BG952" s="53">
        <f t="shared" si="225"/>
        <v>2040.3250149999999</v>
      </c>
      <c r="BH952" s="53">
        <f t="shared" si="225"/>
        <v>1307.5609809999999</v>
      </c>
      <c r="BI952" s="53">
        <f t="shared" si="225"/>
        <v>2450.422</v>
      </c>
      <c r="BJ952" s="53">
        <f t="shared" si="224"/>
        <v>5798.3079959999995</v>
      </c>
      <c r="BL952" s="40"/>
    </row>
    <row r="953" spans="1:64" ht="16.05" customHeight="1" x14ac:dyDescent="0.3">
      <c r="A953" s="55">
        <v>947</v>
      </c>
      <c r="B953" s="55" t="s">
        <v>52</v>
      </c>
      <c r="C953" s="55" t="s">
        <v>56</v>
      </c>
      <c r="D953" s="55" t="s">
        <v>54</v>
      </c>
      <c r="E953" s="55" t="s">
        <v>511</v>
      </c>
      <c r="F953" s="56">
        <v>11</v>
      </c>
      <c r="G953" s="57">
        <v>380</v>
      </c>
      <c r="H953" s="55" t="s">
        <v>50</v>
      </c>
      <c r="I953" s="53">
        <v>27978.048000000003</v>
      </c>
      <c r="J953" s="58">
        <v>896.87300000000005</v>
      </c>
      <c r="K953" s="58">
        <v>685.50099999999998</v>
      </c>
      <c r="L953" s="58">
        <v>1145.854</v>
      </c>
      <c r="M953" s="59">
        <f t="shared" si="211"/>
        <v>2728.2280000000001</v>
      </c>
      <c r="N953" s="58">
        <v>619.76</v>
      </c>
      <c r="O953" s="58">
        <v>509.85899999999998</v>
      </c>
      <c r="P953" s="58">
        <v>523.18600000000004</v>
      </c>
      <c r="Q953" s="59">
        <f t="shared" si="212"/>
        <v>1652.8049999999998</v>
      </c>
      <c r="R953" s="58">
        <v>717.37400000000002</v>
      </c>
      <c r="S953" s="58">
        <v>563.67700000000002</v>
      </c>
      <c r="T953" s="58">
        <v>647.596</v>
      </c>
      <c r="U953" s="59">
        <f t="shared" si="213"/>
        <v>1928.6469999999999</v>
      </c>
      <c r="V953" s="58">
        <v>656.327</v>
      </c>
      <c r="W953" s="58">
        <v>581.952</v>
      </c>
      <c r="X953" s="58">
        <v>761.84199999999998</v>
      </c>
      <c r="Y953" s="59">
        <f t="shared" si="214"/>
        <v>2000.1210000000001</v>
      </c>
      <c r="Z953" s="58">
        <v>590.90300000000002</v>
      </c>
      <c r="AA953" s="58">
        <v>636.67100000000005</v>
      </c>
      <c r="AB953" s="58">
        <v>822.36900000000003</v>
      </c>
      <c r="AC953" s="59">
        <f t="shared" si="215"/>
        <v>2049.9430000000002</v>
      </c>
      <c r="AD953" s="58">
        <v>411.697</v>
      </c>
      <c r="AE953" s="58">
        <v>437.01799999999997</v>
      </c>
      <c r="AF953" s="58">
        <v>549.09199999999998</v>
      </c>
      <c r="AG953" s="59">
        <f t="shared" si="216"/>
        <v>1397.8069999999998</v>
      </c>
      <c r="AH953" s="58">
        <v>1088.9380000000001</v>
      </c>
      <c r="AI953" s="58">
        <v>893.65899999999999</v>
      </c>
      <c r="AJ953" s="58">
        <v>1230.3869999999999</v>
      </c>
      <c r="AK953" s="59">
        <f t="shared" si="217"/>
        <v>3212.9840000000004</v>
      </c>
      <c r="AL953" s="58">
        <v>954.41200000000003</v>
      </c>
      <c r="AM953" s="58">
        <v>746.05200000000002</v>
      </c>
      <c r="AN953" s="58">
        <v>1159.2570000000001</v>
      </c>
      <c r="AO953" s="59">
        <f t="shared" si="218"/>
        <v>2859.721</v>
      </c>
      <c r="AP953" s="58">
        <v>981.39</v>
      </c>
      <c r="AQ953" s="58">
        <v>800.101</v>
      </c>
      <c r="AR953" s="58">
        <v>1039.7349999999999</v>
      </c>
      <c r="AS953" s="59">
        <f t="shared" si="219"/>
        <v>2821.2259999999997</v>
      </c>
      <c r="AT953" s="58">
        <v>811.41800000000001</v>
      </c>
      <c r="AU953" s="58">
        <v>800.81399999999996</v>
      </c>
      <c r="AV953" s="58">
        <v>870.09100000000001</v>
      </c>
      <c r="AW953" s="59">
        <f t="shared" si="220"/>
        <v>2482.3229999999999</v>
      </c>
      <c r="AX953" s="58">
        <v>731.54700000000003</v>
      </c>
      <c r="AY953" s="58">
        <v>679.18200000000002</v>
      </c>
      <c r="AZ953" s="58">
        <v>784.58</v>
      </c>
      <c r="BA953" s="59">
        <f t="shared" si="221"/>
        <v>2195.3090000000002</v>
      </c>
      <c r="BB953" s="58">
        <v>985.23599999999999</v>
      </c>
      <c r="BC953" s="58">
        <v>673.71199999999999</v>
      </c>
      <c r="BD953" s="58">
        <v>989.98599999999999</v>
      </c>
      <c r="BE953" s="59">
        <f t="shared" si="222"/>
        <v>2648.9339999999997</v>
      </c>
      <c r="BF953" s="60">
        <f t="shared" si="223"/>
        <v>27978.048000000003</v>
      </c>
      <c r="BG953" s="53">
        <f t="shared" si="225"/>
        <v>9445.8750000000018</v>
      </c>
      <c r="BH953" s="53">
        <f t="shared" si="225"/>
        <v>8008.1979999999985</v>
      </c>
      <c r="BI953" s="53">
        <f t="shared" si="225"/>
        <v>10523.975</v>
      </c>
      <c r="BJ953" s="53">
        <f t="shared" si="224"/>
        <v>27978.048000000003</v>
      </c>
      <c r="BL953" s="40"/>
    </row>
    <row r="954" spans="1:64" ht="16.05" customHeight="1" x14ac:dyDescent="0.3">
      <c r="A954" s="55">
        <v>948</v>
      </c>
      <c r="B954" s="55" t="s">
        <v>52</v>
      </c>
      <c r="C954" s="55" t="s">
        <v>56</v>
      </c>
      <c r="D954" s="55" t="s">
        <v>54</v>
      </c>
      <c r="E954" s="55" t="s">
        <v>511</v>
      </c>
      <c r="F954" s="56">
        <v>22</v>
      </c>
      <c r="G954" s="57">
        <v>380</v>
      </c>
      <c r="H954" s="55" t="s">
        <v>51</v>
      </c>
      <c r="I954" s="53">
        <v>2701.3630090000006</v>
      </c>
      <c r="J954" s="58">
        <v>9</v>
      </c>
      <c r="K954" s="58">
        <v>6.0000039999999997</v>
      </c>
      <c r="L954" s="58">
        <v>13.000005</v>
      </c>
      <c r="M954" s="59">
        <f t="shared" si="211"/>
        <v>28.000008999999999</v>
      </c>
      <c r="N954" s="58">
        <v>110</v>
      </c>
      <c r="O954" s="58">
        <v>90.999995999999996</v>
      </c>
      <c r="P954" s="58">
        <v>109.000004</v>
      </c>
      <c r="Q954" s="59">
        <f t="shared" si="212"/>
        <v>310</v>
      </c>
      <c r="R954" s="58">
        <v>130.99999600000001</v>
      </c>
      <c r="S954" s="58">
        <v>103.000001</v>
      </c>
      <c r="T954" s="58">
        <v>122.999994</v>
      </c>
      <c r="U954" s="59">
        <f t="shared" si="213"/>
        <v>356.99999100000002</v>
      </c>
      <c r="V954" s="58">
        <v>115.939995</v>
      </c>
      <c r="W954" s="58">
        <v>127.151004</v>
      </c>
      <c r="X954" s="58">
        <v>132.10999799999999</v>
      </c>
      <c r="Y954" s="59">
        <f t="shared" si="214"/>
        <v>375.20099700000003</v>
      </c>
      <c r="Z954" s="58">
        <v>160.84298999999999</v>
      </c>
      <c r="AA954" s="58">
        <v>126.89799600000001</v>
      </c>
      <c r="AB954" s="58">
        <v>171.28401400000001</v>
      </c>
      <c r="AC954" s="59">
        <f t="shared" si="215"/>
        <v>459.02500000000003</v>
      </c>
      <c r="AD954" s="58">
        <v>330.572991</v>
      </c>
      <c r="AE954" s="58">
        <v>246.51199</v>
      </c>
      <c r="AF954" s="58">
        <v>371.05200000000002</v>
      </c>
      <c r="AG954" s="59">
        <f t="shared" si="216"/>
        <v>948.13698099999999</v>
      </c>
      <c r="AH954" s="58">
        <v>47.999996000000003</v>
      </c>
      <c r="AI954" s="58">
        <v>7.0000119999999999</v>
      </c>
      <c r="AJ954" s="58">
        <v>25.00001</v>
      </c>
      <c r="AK954" s="59">
        <f t="shared" si="217"/>
        <v>80.000017999999997</v>
      </c>
      <c r="AL954" s="58">
        <v>9.0000020000000003</v>
      </c>
      <c r="AM954" s="58">
        <v>6.0000039999999997</v>
      </c>
      <c r="AN954" s="58">
        <v>17.999988999999999</v>
      </c>
      <c r="AO954" s="59">
        <f t="shared" si="218"/>
        <v>32.999994999999998</v>
      </c>
      <c r="AP954" s="58">
        <v>9.0000020000000003</v>
      </c>
      <c r="AQ954" s="58">
        <v>6.9999900000000004</v>
      </c>
      <c r="AR954" s="58">
        <v>11.000007999999999</v>
      </c>
      <c r="AS954" s="59">
        <f t="shared" si="219"/>
        <v>27</v>
      </c>
      <c r="AT954" s="58">
        <v>11.00001</v>
      </c>
      <c r="AU954" s="58">
        <v>5.9999969999999996</v>
      </c>
      <c r="AV954" s="58">
        <v>12.000003</v>
      </c>
      <c r="AW954" s="59">
        <f t="shared" si="220"/>
        <v>29.00001</v>
      </c>
      <c r="AX954" s="58">
        <v>9.9999900000000004</v>
      </c>
      <c r="AY954" s="58">
        <v>7.0000090000000004</v>
      </c>
      <c r="AZ954" s="58">
        <v>12</v>
      </c>
      <c r="BA954" s="59">
        <f t="shared" si="221"/>
        <v>28.999999000000003</v>
      </c>
      <c r="BB954" s="58">
        <v>9.0000020000000003</v>
      </c>
      <c r="BC954" s="58">
        <v>5.0000030000000004</v>
      </c>
      <c r="BD954" s="58">
        <v>12.000004000000001</v>
      </c>
      <c r="BE954" s="59">
        <f t="shared" si="222"/>
        <v>26.000009000000002</v>
      </c>
      <c r="BF954" s="60">
        <f t="shared" si="223"/>
        <v>2701.3630090000006</v>
      </c>
      <c r="BG954" s="53">
        <f t="shared" si="225"/>
        <v>953.35597400000006</v>
      </c>
      <c r="BH954" s="53">
        <f t="shared" si="225"/>
        <v>738.56100599999991</v>
      </c>
      <c r="BI954" s="53">
        <f t="shared" si="225"/>
        <v>1009.4460290000001</v>
      </c>
      <c r="BJ954" s="53">
        <f t="shared" si="224"/>
        <v>2701.3630090000001</v>
      </c>
      <c r="BL954" s="40"/>
    </row>
    <row r="955" spans="1:64" ht="16.05" customHeight="1" x14ac:dyDescent="0.3">
      <c r="A955" s="55">
        <v>949</v>
      </c>
      <c r="B955" s="55" t="s">
        <v>52</v>
      </c>
      <c r="C955" s="55" t="s">
        <v>56</v>
      </c>
      <c r="D955" s="55" t="s">
        <v>54</v>
      </c>
      <c r="E955" s="55" t="s">
        <v>511</v>
      </c>
      <c r="F955" s="56">
        <v>11</v>
      </c>
      <c r="G955" s="57">
        <v>380</v>
      </c>
      <c r="H955" s="55" t="s">
        <v>50</v>
      </c>
      <c r="I955" s="53">
        <v>1930.893</v>
      </c>
      <c r="J955" s="58">
        <v>52.426000000000002</v>
      </c>
      <c r="K955" s="58">
        <v>41.405999999999999</v>
      </c>
      <c r="L955" s="58">
        <v>51.305</v>
      </c>
      <c r="M955" s="59">
        <f t="shared" si="211"/>
        <v>145.137</v>
      </c>
      <c r="N955" s="58">
        <v>54.761000000000003</v>
      </c>
      <c r="O955" s="58">
        <v>42.506</v>
      </c>
      <c r="P955" s="58">
        <v>43.036000000000001</v>
      </c>
      <c r="Q955" s="59">
        <f t="shared" si="212"/>
        <v>140.303</v>
      </c>
      <c r="R955" s="58">
        <v>55.177999999999997</v>
      </c>
      <c r="S955" s="58">
        <v>47.362000000000002</v>
      </c>
      <c r="T955" s="58">
        <v>54.173999999999999</v>
      </c>
      <c r="U955" s="59">
        <f t="shared" si="213"/>
        <v>156.714</v>
      </c>
      <c r="V955" s="58">
        <v>39.308</v>
      </c>
      <c r="W955" s="58">
        <v>38.61</v>
      </c>
      <c r="X955" s="58">
        <v>37.881</v>
      </c>
      <c r="Y955" s="59">
        <f t="shared" si="214"/>
        <v>115.79900000000001</v>
      </c>
      <c r="Z955" s="58">
        <v>73.647000000000006</v>
      </c>
      <c r="AA955" s="58">
        <v>49.649000000000001</v>
      </c>
      <c r="AB955" s="58">
        <v>126.693</v>
      </c>
      <c r="AC955" s="59">
        <f t="shared" si="215"/>
        <v>249.989</v>
      </c>
      <c r="AD955" s="58">
        <v>48.445</v>
      </c>
      <c r="AE955" s="58">
        <v>31.756</v>
      </c>
      <c r="AF955" s="58">
        <v>36.343000000000004</v>
      </c>
      <c r="AG955" s="59">
        <f t="shared" si="216"/>
        <v>116.544</v>
      </c>
      <c r="AH955" s="58">
        <v>46.046999999999997</v>
      </c>
      <c r="AI955" s="58">
        <v>25.172999999999998</v>
      </c>
      <c r="AJ955" s="58">
        <v>24.983000000000001</v>
      </c>
      <c r="AK955" s="59">
        <f t="shared" si="217"/>
        <v>96.203000000000003</v>
      </c>
      <c r="AL955" s="58">
        <v>57.805</v>
      </c>
      <c r="AM955" s="58">
        <v>27.795999999999999</v>
      </c>
      <c r="AN955" s="58">
        <v>38.607999999999997</v>
      </c>
      <c r="AO955" s="59">
        <f t="shared" si="218"/>
        <v>124.209</v>
      </c>
      <c r="AP955" s="58">
        <v>51.795999999999999</v>
      </c>
      <c r="AQ955" s="58">
        <v>39.994999999999997</v>
      </c>
      <c r="AR955" s="58">
        <v>40.276000000000003</v>
      </c>
      <c r="AS955" s="59">
        <f t="shared" si="219"/>
        <v>132.06700000000001</v>
      </c>
      <c r="AT955" s="58">
        <v>47.26</v>
      </c>
      <c r="AU955" s="58">
        <v>40.755000000000003</v>
      </c>
      <c r="AV955" s="58">
        <v>42.637</v>
      </c>
      <c r="AW955" s="59">
        <f t="shared" si="220"/>
        <v>130.65199999999999</v>
      </c>
      <c r="AX955" s="58">
        <v>58.466999999999999</v>
      </c>
      <c r="AY955" s="58">
        <v>93.59</v>
      </c>
      <c r="AZ955" s="58">
        <v>142.57400000000001</v>
      </c>
      <c r="BA955" s="59">
        <f t="shared" si="221"/>
        <v>294.63100000000003</v>
      </c>
      <c r="BB955" s="58">
        <v>93.153000000000006</v>
      </c>
      <c r="BC955" s="58">
        <v>66.599000000000004</v>
      </c>
      <c r="BD955" s="58">
        <v>68.893000000000001</v>
      </c>
      <c r="BE955" s="59">
        <f t="shared" si="222"/>
        <v>228.64500000000001</v>
      </c>
      <c r="BF955" s="60">
        <f t="shared" si="223"/>
        <v>1930.893</v>
      </c>
      <c r="BG955" s="53">
        <f t="shared" si="225"/>
        <v>678.29300000000001</v>
      </c>
      <c r="BH955" s="53">
        <f t="shared" si="225"/>
        <v>545.197</v>
      </c>
      <c r="BI955" s="53">
        <f t="shared" si="225"/>
        <v>707.40300000000002</v>
      </c>
      <c r="BJ955" s="53">
        <f t="shared" si="224"/>
        <v>1930.893</v>
      </c>
      <c r="BL955" s="40"/>
    </row>
    <row r="956" spans="1:64" ht="16.05" customHeight="1" x14ac:dyDescent="0.3">
      <c r="A956" s="55">
        <v>950</v>
      </c>
      <c r="B956" s="55" t="s">
        <v>52</v>
      </c>
      <c r="C956" s="55" t="s">
        <v>283</v>
      </c>
      <c r="D956" s="55" t="s">
        <v>54</v>
      </c>
      <c r="E956" s="55" t="s">
        <v>511</v>
      </c>
      <c r="F956" s="56">
        <v>35</v>
      </c>
      <c r="G956" s="57">
        <v>380</v>
      </c>
      <c r="H956" s="55" t="s">
        <v>51</v>
      </c>
      <c r="I956" s="53">
        <v>191852.05000199997</v>
      </c>
      <c r="J956" s="58">
        <v>4947</v>
      </c>
      <c r="K956" s="58">
        <v>3640.000004</v>
      </c>
      <c r="L956" s="58">
        <v>7465.9999950000001</v>
      </c>
      <c r="M956" s="59">
        <f t="shared" si="211"/>
        <v>16052.999999</v>
      </c>
      <c r="N956" s="58">
        <v>4901</v>
      </c>
      <c r="O956" s="58">
        <v>3614.000004</v>
      </c>
      <c r="P956" s="58">
        <v>5846.0000040000004</v>
      </c>
      <c r="Q956" s="59">
        <f t="shared" si="212"/>
        <v>14361.000007999999</v>
      </c>
      <c r="R956" s="58">
        <v>5683.0000110000001</v>
      </c>
      <c r="S956" s="58">
        <v>3948.0000100000002</v>
      </c>
      <c r="T956" s="58">
        <v>6348.0000049999999</v>
      </c>
      <c r="U956" s="59">
        <f t="shared" si="213"/>
        <v>15979.000026</v>
      </c>
      <c r="V956" s="58">
        <v>4772.0000049999999</v>
      </c>
      <c r="W956" s="58">
        <v>3936.3749979999998</v>
      </c>
      <c r="X956" s="58">
        <v>6955.4000040000001</v>
      </c>
      <c r="Y956" s="59">
        <f t="shared" si="214"/>
        <v>15663.775007</v>
      </c>
      <c r="Z956" s="58">
        <v>5588.9749959999999</v>
      </c>
      <c r="AA956" s="58">
        <v>3993.2499939999998</v>
      </c>
      <c r="AB956" s="58">
        <v>6925.5500089999996</v>
      </c>
      <c r="AC956" s="59">
        <f t="shared" si="215"/>
        <v>16507.774998999997</v>
      </c>
      <c r="AD956" s="58">
        <v>5816.2249949999996</v>
      </c>
      <c r="AE956" s="58">
        <v>4267.9999930000004</v>
      </c>
      <c r="AF956" s="58">
        <v>7290.2749999999996</v>
      </c>
      <c r="AG956" s="59">
        <f t="shared" si="216"/>
        <v>17374.499988</v>
      </c>
      <c r="AH956" s="58">
        <v>5556.0000099999997</v>
      </c>
      <c r="AI956" s="58">
        <v>4264.9999989999997</v>
      </c>
      <c r="AJ956" s="58">
        <v>6515.9999969999999</v>
      </c>
      <c r="AK956" s="59">
        <f t="shared" si="217"/>
        <v>16337.000005999998</v>
      </c>
      <c r="AL956" s="58">
        <v>5553.9999900000003</v>
      </c>
      <c r="AM956" s="58">
        <v>3971.9999979999998</v>
      </c>
      <c r="AN956" s="58">
        <v>6786.9999900000003</v>
      </c>
      <c r="AO956" s="59">
        <f t="shared" si="218"/>
        <v>16312.999978</v>
      </c>
      <c r="AP956" s="58">
        <v>5553.9999900000003</v>
      </c>
      <c r="AQ956" s="58">
        <v>3872.000004</v>
      </c>
      <c r="AR956" s="58">
        <v>6296.0000140000002</v>
      </c>
      <c r="AS956" s="59">
        <f t="shared" si="219"/>
        <v>15722.000007999999</v>
      </c>
      <c r="AT956" s="58">
        <v>5166.9999989999997</v>
      </c>
      <c r="AU956" s="58">
        <v>4103.0000019999998</v>
      </c>
      <c r="AV956" s="58">
        <v>6707.0000060000002</v>
      </c>
      <c r="AW956" s="59">
        <f t="shared" si="220"/>
        <v>15977.000007000001</v>
      </c>
      <c r="AX956" s="58">
        <v>5151.9999930000004</v>
      </c>
      <c r="AY956" s="58">
        <v>3726.999996</v>
      </c>
      <c r="AZ956" s="58">
        <v>6500</v>
      </c>
      <c r="BA956" s="59">
        <f t="shared" si="221"/>
        <v>15378.999989</v>
      </c>
      <c r="BB956" s="58">
        <v>5514.9999959999996</v>
      </c>
      <c r="BC956" s="58">
        <v>3484.999996</v>
      </c>
      <c r="BD956" s="58">
        <v>7184.9999950000001</v>
      </c>
      <c r="BE956" s="59">
        <f t="shared" si="222"/>
        <v>16184.999986999999</v>
      </c>
      <c r="BF956" s="60">
        <f t="shared" si="223"/>
        <v>191852.05000199997</v>
      </c>
      <c r="BG956" s="53">
        <f t="shared" si="225"/>
        <v>64206.199984999985</v>
      </c>
      <c r="BH956" s="53">
        <f t="shared" si="225"/>
        <v>46823.624997999999</v>
      </c>
      <c r="BI956" s="53">
        <f t="shared" si="225"/>
        <v>80822.225019000005</v>
      </c>
      <c r="BJ956" s="53">
        <f t="shared" si="224"/>
        <v>191852.050002</v>
      </c>
      <c r="BL956" s="40"/>
    </row>
    <row r="957" spans="1:64" ht="16.05" customHeight="1" x14ac:dyDescent="0.3">
      <c r="A957" s="55">
        <v>951</v>
      </c>
      <c r="B957" s="55" t="s">
        <v>52</v>
      </c>
      <c r="C957" s="55" t="s">
        <v>176</v>
      </c>
      <c r="D957" s="55" t="s">
        <v>54</v>
      </c>
      <c r="E957" s="55" t="s">
        <v>511</v>
      </c>
      <c r="F957" s="56">
        <v>1.7</v>
      </c>
      <c r="G957" s="57">
        <v>220</v>
      </c>
      <c r="H957" s="55" t="s">
        <v>51</v>
      </c>
      <c r="I957" s="53">
        <v>879.67699699999991</v>
      </c>
      <c r="J957" s="58">
        <v>23</v>
      </c>
      <c r="K957" s="58">
        <v>17.000008000000001</v>
      </c>
      <c r="L957" s="58">
        <v>36.999997</v>
      </c>
      <c r="M957" s="59">
        <f t="shared" si="211"/>
        <v>77.000005000000002</v>
      </c>
      <c r="N957" s="58">
        <v>23</v>
      </c>
      <c r="O957" s="58">
        <v>17.000008000000001</v>
      </c>
      <c r="P957" s="58">
        <v>29.999991999999999</v>
      </c>
      <c r="Q957" s="59">
        <f t="shared" si="212"/>
        <v>70</v>
      </c>
      <c r="R957" s="58">
        <v>26.000005000000002</v>
      </c>
      <c r="S957" s="58">
        <v>17.999994999999998</v>
      </c>
      <c r="T957" s="58">
        <v>33.000005999999999</v>
      </c>
      <c r="U957" s="59">
        <f t="shared" si="213"/>
        <v>77.000005999999999</v>
      </c>
      <c r="V957" s="58">
        <v>20.643999999999998</v>
      </c>
      <c r="W957" s="58">
        <v>17.559999999999999</v>
      </c>
      <c r="X957" s="58">
        <v>34.11</v>
      </c>
      <c r="Y957" s="59">
        <f t="shared" si="214"/>
        <v>72.313999999999993</v>
      </c>
      <c r="Z957" s="58">
        <v>19.922999999999998</v>
      </c>
      <c r="AA957" s="58">
        <v>10.887</v>
      </c>
      <c r="AB957" s="58">
        <v>33.158000000000001</v>
      </c>
      <c r="AC957" s="59">
        <f t="shared" si="215"/>
        <v>63.968000000000004</v>
      </c>
      <c r="AD957" s="58">
        <v>18.648</v>
      </c>
      <c r="AE957" s="58">
        <v>10.38</v>
      </c>
      <c r="AF957" s="58">
        <v>32.366999999999997</v>
      </c>
      <c r="AG957" s="59">
        <f t="shared" si="216"/>
        <v>61.394999999999996</v>
      </c>
      <c r="AH957" s="58">
        <v>24.999997</v>
      </c>
      <c r="AI957" s="58">
        <v>18.999995999999999</v>
      </c>
      <c r="AJ957" s="58">
        <v>31.000004000000001</v>
      </c>
      <c r="AK957" s="59">
        <f t="shared" si="217"/>
        <v>74.999997000000008</v>
      </c>
      <c r="AL957" s="58">
        <v>25.000008000000001</v>
      </c>
      <c r="AM957" s="58">
        <v>17.99999</v>
      </c>
      <c r="AN957" s="58">
        <v>33.999993000000003</v>
      </c>
      <c r="AO957" s="59">
        <f t="shared" si="218"/>
        <v>76.999991000000009</v>
      </c>
      <c r="AP957" s="58">
        <v>25.999995999999999</v>
      </c>
      <c r="AQ957" s="58">
        <v>18.999998000000001</v>
      </c>
      <c r="AR957" s="58">
        <v>31.999994000000001</v>
      </c>
      <c r="AS957" s="59">
        <f t="shared" si="219"/>
        <v>76.999988000000002</v>
      </c>
      <c r="AT957" s="58">
        <v>24.999995999999999</v>
      </c>
      <c r="AU957" s="58">
        <v>19.000008999999999</v>
      </c>
      <c r="AV957" s="58">
        <v>33.999993000000003</v>
      </c>
      <c r="AW957" s="59">
        <f t="shared" si="220"/>
        <v>77.999998000000005</v>
      </c>
      <c r="AX957" s="58">
        <v>23.999997</v>
      </c>
      <c r="AY957" s="58">
        <v>17.000007</v>
      </c>
      <c r="AZ957" s="58">
        <v>32</v>
      </c>
      <c r="BA957" s="59">
        <f t="shared" si="221"/>
        <v>73.000004000000004</v>
      </c>
      <c r="BB957" s="58">
        <v>25.000008000000001</v>
      </c>
      <c r="BC957" s="58">
        <v>17.000007</v>
      </c>
      <c r="BD957" s="58">
        <v>35.999993000000003</v>
      </c>
      <c r="BE957" s="59">
        <f t="shared" si="222"/>
        <v>78.000008000000008</v>
      </c>
      <c r="BF957" s="60">
        <f t="shared" si="223"/>
        <v>879.67699699999991</v>
      </c>
      <c r="BG957" s="53">
        <f t="shared" si="225"/>
        <v>281.21500700000001</v>
      </c>
      <c r="BH957" s="53">
        <f t="shared" si="225"/>
        <v>199.82701800000001</v>
      </c>
      <c r="BI957" s="53">
        <f t="shared" si="225"/>
        <v>398.634972</v>
      </c>
      <c r="BJ957" s="53">
        <f t="shared" si="224"/>
        <v>879.67699700000003</v>
      </c>
      <c r="BL957" s="40"/>
    </row>
    <row r="958" spans="1:64" ht="16.05" customHeight="1" x14ac:dyDescent="0.3">
      <c r="A958" s="55">
        <v>952</v>
      </c>
      <c r="B958" s="55" t="s">
        <v>52</v>
      </c>
      <c r="C958" s="55" t="s">
        <v>176</v>
      </c>
      <c r="D958" s="55" t="s">
        <v>54</v>
      </c>
      <c r="E958" s="55" t="s">
        <v>511</v>
      </c>
      <c r="F958" s="56">
        <v>1.7</v>
      </c>
      <c r="G958" s="57">
        <v>220</v>
      </c>
      <c r="H958" s="55" t="s">
        <v>51</v>
      </c>
      <c r="I958" s="53">
        <v>268.74762654545452</v>
      </c>
      <c r="J958" s="58">
        <v>7</v>
      </c>
      <c r="K958" s="58">
        <v>5</v>
      </c>
      <c r="L958" s="58">
        <v>10.999987000000001</v>
      </c>
      <c r="M958" s="59">
        <f t="shared" si="211"/>
        <v>22.999987000000001</v>
      </c>
      <c r="N958" s="58">
        <v>10</v>
      </c>
      <c r="O958" s="58">
        <v>5</v>
      </c>
      <c r="P958" s="58">
        <v>9</v>
      </c>
      <c r="Q958" s="59">
        <f t="shared" si="212"/>
        <v>24</v>
      </c>
      <c r="R958" s="58">
        <v>7.0000039999999997</v>
      </c>
      <c r="S958" s="58">
        <v>6.000006</v>
      </c>
      <c r="T958" s="58">
        <v>9.9999939999999992</v>
      </c>
      <c r="U958" s="59">
        <f t="shared" si="213"/>
        <v>23.000003999999997</v>
      </c>
      <c r="V958" s="58">
        <v>6.47</v>
      </c>
      <c r="W958" s="58">
        <v>5.452</v>
      </c>
      <c r="X958" s="58">
        <v>10.815</v>
      </c>
      <c r="Y958" s="59">
        <f t="shared" si="214"/>
        <v>22.737000000000002</v>
      </c>
      <c r="Z958" s="58">
        <v>5.766</v>
      </c>
      <c r="AA958" s="58">
        <v>3.218</v>
      </c>
      <c r="AB958" s="58">
        <v>10.01</v>
      </c>
      <c r="AC958" s="59">
        <f t="shared" si="215"/>
        <v>18.994</v>
      </c>
      <c r="AD958" s="58">
        <v>5.7930000000000001</v>
      </c>
      <c r="AE958" s="58">
        <v>3.117</v>
      </c>
      <c r="AF958" s="58">
        <v>9.7110000000000003</v>
      </c>
      <c r="AG958" s="59">
        <f t="shared" si="216"/>
        <v>18.621000000000002</v>
      </c>
      <c r="AH958" s="58">
        <v>7.184453545454546</v>
      </c>
      <c r="AI958" s="58">
        <v>4.9806369999999998</v>
      </c>
      <c r="AJ958" s="58">
        <v>10.230544999999998</v>
      </c>
      <c r="AK958" s="59">
        <f t="shared" si="217"/>
        <v>22.395635545454546</v>
      </c>
      <c r="AL958" s="58">
        <v>7.0000039999999997</v>
      </c>
      <c r="AM958" s="58">
        <v>6.0000039999999997</v>
      </c>
      <c r="AN958" s="58">
        <v>11.000007999999999</v>
      </c>
      <c r="AO958" s="59">
        <f t="shared" si="218"/>
        <v>24.000015999999999</v>
      </c>
      <c r="AP958" s="58">
        <v>7.9999919999999998</v>
      </c>
      <c r="AQ958" s="58">
        <v>4.9999960000000003</v>
      </c>
      <c r="AR958" s="58">
        <v>8.9999959999999994</v>
      </c>
      <c r="AS958" s="59">
        <f t="shared" si="219"/>
        <v>21.999983999999998</v>
      </c>
      <c r="AT958" s="58">
        <v>7.9999919999999998</v>
      </c>
      <c r="AU958" s="58">
        <v>5.9999969999999996</v>
      </c>
      <c r="AV958" s="58">
        <v>11.000007999999999</v>
      </c>
      <c r="AW958" s="59">
        <f t="shared" si="220"/>
        <v>24.999997</v>
      </c>
      <c r="AX958" s="58">
        <v>6.9999929999999999</v>
      </c>
      <c r="AY958" s="58">
        <v>5.0000010000000001</v>
      </c>
      <c r="AZ958" s="58">
        <v>10</v>
      </c>
      <c r="BA958" s="59">
        <f t="shared" si="221"/>
        <v>21.999994000000001</v>
      </c>
      <c r="BB958" s="58">
        <v>7.0000039999999997</v>
      </c>
      <c r="BC958" s="58">
        <v>5.0000030000000004</v>
      </c>
      <c r="BD958" s="58">
        <v>11.000002</v>
      </c>
      <c r="BE958" s="59">
        <f t="shared" si="222"/>
        <v>23.000008999999999</v>
      </c>
      <c r="BF958" s="60">
        <f t="shared" si="223"/>
        <v>268.74762654545452</v>
      </c>
      <c r="BG958" s="53">
        <f t="shared" si="225"/>
        <v>86.213442545454555</v>
      </c>
      <c r="BH958" s="53">
        <f t="shared" si="225"/>
        <v>59.767643999999997</v>
      </c>
      <c r="BI958" s="53">
        <f t="shared" si="225"/>
        <v>122.76653999999996</v>
      </c>
      <c r="BJ958" s="53">
        <f t="shared" si="224"/>
        <v>268.74762654545452</v>
      </c>
      <c r="BL958" s="40"/>
    </row>
    <row r="959" spans="1:64" ht="16.05" customHeight="1" x14ac:dyDescent="0.3">
      <c r="A959" s="55">
        <v>953</v>
      </c>
      <c r="B959" s="55" t="s">
        <v>52</v>
      </c>
      <c r="C959" s="55" t="s">
        <v>57</v>
      </c>
      <c r="D959" s="55" t="s">
        <v>54</v>
      </c>
      <c r="E959" s="55" t="s">
        <v>511</v>
      </c>
      <c r="F959" s="56">
        <v>11</v>
      </c>
      <c r="G959" s="57">
        <v>380</v>
      </c>
      <c r="H959" s="55" t="s">
        <v>51</v>
      </c>
      <c r="I959" s="53">
        <v>31431.106970000001</v>
      </c>
      <c r="J959" s="58">
        <v>815</v>
      </c>
      <c r="K959" s="58">
        <v>602.00000799999998</v>
      </c>
      <c r="L959" s="58">
        <v>1300.9999949999999</v>
      </c>
      <c r="M959" s="59">
        <f t="shared" si="211"/>
        <v>2718.0000030000001</v>
      </c>
      <c r="N959" s="58">
        <v>791</v>
      </c>
      <c r="O959" s="58">
        <v>586.99999200000002</v>
      </c>
      <c r="P959" s="58">
        <v>1031.000004</v>
      </c>
      <c r="Q959" s="59">
        <f t="shared" si="212"/>
        <v>2408.999996</v>
      </c>
      <c r="R959" s="58">
        <v>911.00000799999998</v>
      </c>
      <c r="S959" s="58">
        <v>636.99999600000001</v>
      </c>
      <c r="T959" s="58">
        <v>1087.0000050000001</v>
      </c>
      <c r="U959" s="59">
        <f t="shared" si="213"/>
        <v>2635.0000090000003</v>
      </c>
      <c r="V959" s="58">
        <v>750.21199799999999</v>
      </c>
      <c r="W959" s="58">
        <v>618.43600000000004</v>
      </c>
      <c r="X959" s="58">
        <v>1164.328998</v>
      </c>
      <c r="Y959" s="59">
        <f t="shared" si="214"/>
        <v>2532.9769959999999</v>
      </c>
      <c r="Z959" s="58">
        <v>884.02899200000002</v>
      </c>
      <c r="AA959" s="58">
        <v>625.56500400000004</v>
      </c>
      <c r="AB959" s="58">
        <v>1156.6970020000001</v>
      </c>
      <c r="AC959" s="59">
        <f t="shared" si="215"/>
        <v>2666.2909980000004</v>
      </c>
      <c r="AD959" s="58">
        <v>894.00500699999998</v>
      </c>
      <c r="AE959" s="58">
        <v>646.95499199999995</v>
      </c>
      <c r="AF959" s="58">
        <v>1194.8789999999999</v>
      </c>
      <c r="AG959" s="59">
        <f t="shared" si="216"/>
        <v>2735.8389989999996</v>
      </c>
      <c r="AH959" s="58">
        <v>865.99999200000002</v>
      </c>
      <c r="AI959" s="58">
        <v>670.00000299999999</v>
      </c>
      <c r="AJ959" s="58">
        <v>1081.0000070000001</v>
      </c>
      <c r="AK959" s="59">
        <f t="shared" si="217"/>
        <v>2617.0000020000002</v>
      </c>
      <c r="AL959" s="58">
        <v>867.99999000000003</v>
      </c>
      <c r="AM959" s="58">
        <v>613.99999600000001</v>
      </c>
      <c r="AN959" s="58">
        <v>1136.999992</v>
      </c>
      <c r="AO959" s="59">
        <f t="shared" si="218"/>
        <v>2618.9999779999998</v>
      </c>
      <c r="AP959" s="58">
        <v>863.00000599999998</v>
      </c>
      <c r="AQ959" s="58">
        <v>607.99999200000002</v>
      </c>
      <c r="AR959" s="58">
        <v>1047.99999</v>
      </c>
      <c r="AS959" s="59">
        <f t="shared" si="219"/>
        <v>2518.999988</v>
      </c>
      <c r="AT959" s="58">
        <v>822.99999600000001</v>
      </c>
      <c r="AU959" s="58">
        <v>651.00000999999997</v>
      </c>
      <c r="AV959" s="58">
        <v>1143.000004</v>
      </c>
      <c r="AW959" s="59">
        <f t="shared" si="220"/>
        <v>2617.0000099999997</v>
      </c>
      <c r="AX959" s="58">
        <v>854.00000699999998</v>
      </c>
      <c r="AY959" s="58">
        <v>618.99998900000003</v>
      </c>
      <c r="AZ959" s="58">
        <v>1152</v>
      </c>
      <c r="BA959" s="59">
        <f t="shared" si="221"/>
        <v>2624.999996</v>
      </c>
      <c r="BB959" s="58">
        <v>900.00000199999999</v>
      </c>
      <c r="BC959" s="58">
        <v>581.000001</v>
      </c>
      <c r="BD959" s="58">
        <v>1255.999992</v>
      </c>
      <c r="BE959" s="59">
        <f t="shared" si="222"/>
        <v>2736.9999950000001</v>
      </c>
      <c r="BF959" s="60">
        <f t="shared" si="223"/>
        <v>31431.106970000001</v>
      </c>
      <c r="BG959" s="53">
        <f t="shared" si="225"/>
        <v>10219.245998</v>
      </c>
      <c r="BH959" s="53">
        <f t="shared" si="225"/>
        <v>7459.9559830000007</v>
      </c>
      <c r="BI959" s="53">
        <f t="shared" si="225"/>
        <v>13751.904988999999</v>
      </c>
      <c r="BJ959" s="53">
        <f t="shared" si="224"/>
        <v>31431.106970000001</v>
      </c>
      <c r="BL959" s="40"/>
    </row>
    <row r="960" spans="1:64" ht="16.05" customHeight="1" x14ac:dyDescent="0.3">
      <c r="A960" s="55">
        <v>954</v>
      </c>
      <c r="B960" s="55" t="s">
        <v>52</v>
      </c>
      <c r="C960" s="55" t="s">
        <v>57</v>
      </c>
      <c r="D960" s="55" t="s">
        <v>54</v>
      </c>
      <c r="E960" s="55" t="s">
        <v>511</v>
      </c>
      <c r="F960" s="56">
        <v>6.6</v>
      </c>
      <c r="G960" s="57">
        <v>220</v>
      </c>
      <c r="H960" s="55" t="s">
        <v>51</v>
      </c>
      <c r="I960" s="53">
        <v>339.07695800000005</v>
      </c>
      <c r="J960" s="58">
        <v>8</v>
      </c>
      <c r="K960" s="58">
        <v>6.0000039999999997</v>
      </c>
      <c r="L960" s="58">
        <v>12.000007999999999</v>
      </c>
      <c r="M960" s="59">
        <f t="shared" si="211"/>
        <v>26.000011999999998</v>
      </c>
      <c r="N960" s="58">
        <v>8</v>
      </c>
      <c r="O960" s="58">
        <v>6.0000039999999997</v>
      </c>
      <c r="P960" s="58">
        <v>9</v>
      </c>
      <c r="Q960" s="59">
        <f t="shared" si="212"/>
        <v>23.000004000000001</v>
      </c>
      <c r="R960" s="58">
        <v>8.9999920000000007</v>
      </c>
      <c r="S960" s="58">
        <v>7.0000049999999998</v>
      </c>
      <c r="T960" s="58">
        <v>9.9999939999999992</v>
      </c>
      <c r="U960" s="59">
        <f t="shared" si="213"/>
        <v>25.999991000000001</v>
      </c>
      <c r="V960" s="58">
        <v>10.837999</v>
      </c>
      <c r="W960" s="58">
        <v>6.5480039999999997</v>
      </c>
      <c r="X960" s="58">
        <v>10.918998</v>
      </c>
      <c r="Y960" s="59">
        <f t="shared" si="214"/>
        <v>28.305000999999997</v>
      </c>
      <c r="Z960" s="58">
        <v>9.2840000000000007</v>
      </c>
      <c r="AA960" s="58">
        <v>7.2879940000000003</v>
      </c>
      <c r="AB960" s="58">
        <v>14.206996999999999</v>
      </c>
      <c r="AC960" s="59">
        <f t="shared" si="215"/>
        <v>30.778990999999998</v>
      </c>
      <c r="AD960" s="58">
        <v>9.6749939999999999</v>
      </c>
      <c r="AE960" s="58">
        <v>7.5459899999999998</v>
      </c>
      <c r="AF960" s="58">
        <v>9.7720000000000002</v>
      </c>
      <c r="AG960" s="59">
        <f t="shared" si="216"/>
        <v>26.992984</v>
      </c>
      <c r="AH960" s="58">
        <v>16.000005999999999</v>
      </c>
      <c r="AI960" s="58">
        <v>7.9999919999999998</v>
      </c>
      <c r="AJ960" s="58">
        <v>11.999992000000001</v>
      </c>
      <c r="AK960" s="59">
        <f t="shared" si="217"/>
        <v>35.999989999999997</v>
      </c>
      <c r="AL960" s="58">
        <v>9.9999900000000004</v>
      </c>
      <c r="AM960" s="58">
        <v>6.0000039999999997</v>
      </c>
      <c r="AN960" s="58">
        <v>12.000003</v>
      </c>
      <c r="AO960" s="59">
        <f t="shared" si="218"/>
        <v>27.999997</v>
      </c>
      <c r="AP960" s="58">
        <v>9.0000020000000003</v>
      </c>
      <c r="AQ960" s="58">
        <v>6.9999900000000004</v>
      </c>
      <c r="AR960" s="58">
        <v>11.999986</v>
      </c>
      <c r="AS960" s="59">
        <f t="shared" si="219"/>
        <v>27.999977999999999</v>
      </c>
      <c r="AT960" s="58">
        <v>7.9999919999999998</v>
      </c>
      <c r="AU960" s="58">
        <v>7.9999960000000003</v>
      </c>
      <c r="AV960" s="58">
        <v>11.000007999999999</v>
      </c>
      <c r="AW960" s="59">
        <f t="shared" si="220"/>
        <v>26.999995999999999</v>
      </c>
      <c r="AX960" s="58">
        <v>11.00001</v>
      </c>
      <c r="AY960" s="58">
        <v>7.0000090000000004</v>
      </c>
      <c r="AZ960" s="58">
        <v>15</v>
      </c>
      <c r="BA960" s="59">
        <f t="shared" si="221"/>
        <v>33.000019000000002</v>
      </c>
      <c r="BB960" s="58">
        <v>7.9999919999999998</v>
      </c>
      <c r="BC960" s="58">
        <v>7.0000010000000001</v>
      </c>
      <c r="BD960" s="58">
        <v>11.000002</v>
      </c>
      <c r="BE960" s="59">
        <f t="shared" si="222"/>
        <v>25.999994999999998</v>
      </c>
      <c r="BF960" s="60">
        <f t="shared" si="223"/>
        <v>339.07695800000005</v>
      </c>
      <c r="BG960" s="53">
        <f t="shared" si="225"/>
        <v>116.796977</v>
      </c>
      <c r="BH960" s="53">
        <f t="shared" si="225"/>
        <v>83.381992999999994</v>
      </c>
      <c r="BI960" s="53">
        <f t="shared" si="225"/>
        <v>138.89798800000003</v>
      </c>
      <c r="BJ960" s="53">
        <f t="shared" si="224"/>
        <v>339.07695799999999</v>
      </c>
      <c r="BL960" s="40"/>
    </row>
    <row r="961" spans="1:64" ht="16.05" customHeight="1" x14ac:dyDescent="0.3">
      <c r="A961" s="55">
        <v>955</v>
      </c>
      <c r="B961" s="55" t="s">
        <v>52</v>
      </c>
      <c r="C961" s="55" t="s">
        <v>259</v>
      </c>
      <c r="D961" s="55" t="s">
        <v>54</v>
      </c>
      <c r="E961" s="55" t="s">
        <v>511</v>
      </c>
      <c r="F961" s="56">
        <v>6.6</v>
      </c>
      <c r="G961" s="57">
        <v>380</v>
      </c>
      <c r="H961" s="55" t="s">
        <v>50</v>
      </c>
      <c r="I961" s="53">
        <v>555.89698199999998</v>
      </c>
      <c r="J961" s="58">
        <v>12.029</v>
      </c>
      <c r="K961" s="58">
        <v>11.557</v>
      </c>
      <c r="L961" s="58">
        <v>17.940999999999999</v>
      </c>
      <c r="M961" s="59">
        <f t="shared" si="211"/>
        <v>41.527000000000001</v>
      </c>
      <c r="N961" s="58">
        <v>16.669</v>
      </c>
      <c r="O961" s="58">
        <v>9.6449999999999996</v>
      </c>
      <c r="P961" s="58">
        <v>16.568999999999999</v>
      </c>
      <c r="Q961" s="59">
        <f t="shared" si="212"/>
        <v>42.882999999999996</v>
      </c>
      <c r="R961" s="58">
        <v>14.221</v>
      </c>
      <c r="S961" s="58">
        <v>16.559999999999999</v>
      </c>
      <c r="T961" s="58">
        <v>19.963999999999999</v>
      </c>
      <c r="U961" s="59">
        <f t="shared" si="213"/>
        <v>50.744999999999997</v>
      </c>
      <c r="V961" s="58">
        <v>15.148</v>
      </c>
      <c r="W961" s="58">
        <v>11.417</v>
      </c>
      <c r="X961" s="58">
        <v>19.84</v>
      </c>
      <c r="Y961" s="59">
        <f t="shared" si="214"/>
        <v>46.405000000000001</v>
      </c>
      <c r="Z961" s="58">
        <v>18.491</v>
      </c>
      <c r="AA961" s="58">
        <v>10.29</v>
      </c>
      <c r="AB961" s="58">
        <v>21.274999999999999</v>
      </c>
      <c r="AC961" s="59">
        <f t="shared" si="215"/>
        <v>50.055999999999997</v>
      </c>
      <c r="AD961" s="58">
        <v>15.933999999999999</v>
      </c>
      <c r="AE961" s="58">
        <v>10.667</v>
      </c>
      <c r="AF961" s="58">
        <v>16.059999999999999</v>
      </c>
      <c r="AG961" s="59">
        <f t="shared" si="216"/>
        <v>42.661000000000001</v>
      </c>
      <c r="AH961" s="58">
        <v>20.99999</v>
      </c>
      <c r="AI961" s="58">
        <v>12.999995</v>
      </c>
      <c r="AJ961" s="58">
        <v>21.000014</v>
      </c>
      <c r="AK961" s="59">
        <f t="shared" si="217"/>
        <v>54.999999000000003</v>
      </c>
      <c r="AL961" s="58">
        <v>16.999994000000001</v>
      </c>
      <c r="AM961" s="58">
        <v>9.9999920000000007</v>
      </c>
      <c r="AN961" s="58">
        <v>16.999994000000001</v>
      </c>
      <c r="AO961" s="59">
        <f t="shared" si="218"/>
        <v>43.999980000000001</v>
      </c>
      <c r="AP961" s="58">
        <v>16.000005999999999</v>
      </c>
      <c r="AQ961" s="58">
        <v>12.999993999999999</v>
      </c>
      <c r="AR961" s="58">
        <v>16.00001</v>
      </c>
      <c r="AS961" s="59">
        <f t="shared" si="219"/>
        <v>45.000010000000003</v>
      </c>
      <c r="AT961" s="58">
        <v>14.000007</v>
      </c>
      <c r="AU961" s="58">
        <v>10.999992000000001</v>
      </c>
      <c r="AV961" s="58">
        <v>16.999994000000001</v>
      </c>
      <c r="AW961" s="59">
        <f t="shared" si="220"/>
        <v>41.999993000000003</v>
      </c>
      <c r="AX961" s="58">
        <v>13.231</v>
      </c>
      <c r="AY961" s="58">
        <v>14.664</v>
      </c>
      <c r="AZ961" s="58">
        <v>22.742999999999999</v>
      </c>
      <c r="BA961" s="59">
        <f t="shared" si="221"/>
        <v>50.637999999999998</v>
      </c>
      <c r="BB961" s="58">
        <v>16.135000000000002</v>
      </c>
      <c r="BC961" s="58">
        <v>11.85</v>
      </c>
      <c r="BD961" s="58">
        <v>16.997</v>
      </c>
      <c r="BE961" s="59">
        <f t="shared" si="222"/>
        <v>44.981999999999999</v>
      </c>
      <c r="BF961" s="60">
        <f t="shared" si="223"/>
        <v>555.89698199999998</v>
      </c>
      <c r="BG961" s="53">
        <f t="shared" si="225"/>
        <v>189.85799699999998</v>
      </c>
      <c r="BH961" s="53">
        <f t="shared" si="225"/>
        <v>143.64997299999999</v>
      </c>
      <c r="BI961" s="53">
        <f t="shared" si="225"/>
        <v>222.38901199999998</v>
      </c>
      <c r="BJ961" s="53">
        <f t="shared" si="224"/>
        <v>555.89698199999998</v>
      </c>
      <c r="BL961" s="40"/>
    </row>
    <row r="962" spans="1:64" ht="16.05" customHeight="1" x14ac:dyDescent="0.3">
      <c r="A962" s="55">
        <v>956</v>
      </c>
      <c r="B962" s="55" t="s">
        <v>52</v>
      </c>
      <c r="C962" s="55" t="s">
        <v>259</v>
      </c>
      <c r="D962" s="55" t="s">
        <v>54</v>
      </c>
      <c r="E962" s="55" t="s">
        <v>511</v>
      </c>
      <c r="F962" s="56">
        <v>3.3</v>
      </c>
      <c r="G962" s="57">
        <v>220</v>
      </c>
      <c r="H962" s="55" t="s">
        <v>50</v>
      </c>
      <c r="I962" s="53">
        <v>815.23600899999985</v>
      </c>
      <c r="J962" s="58">
        <v>20.393000000000001</v>
      </c>
      <c r="K962" s="58">
        <v>15.148999999999999</v>
      </c>
      <c r="L962" s="58">
        <v>33.436999999999998</v>
      </c>
      <c r="M962" s="59">
        <f t="shared" si="211"/>
        <v>68.978999999999999</v>
      </c>
      <c r="N962" s="58">
        <v>20.471</v>
      </c>
      <c r="O962" s="58">
        <v>15.19</v>
      </c>
      <c r="P962" s="58">
        <v>26.782</v>
      </c>
      <c r="Q962" s="59">
        <f t="shared" si="212"/>
        <v>62.442999999999998</v>
      </c>
      <c r="R962" s="58">
        <v>23.716999999999999</v>
      </c>
      <c r="S962" s="58">
        <v>16.702999999999999</v>
      </c>
      <c r="T962" s="58">
        <v>29.135000000000002</v>
      </c>
      <c r="U962" s="59">
        <f t="shared" si="213"/>
        <v>69.555000000000007</v>
      </c>
      <c r="V962" s="58">
        <v>19.399000000000001</v>
      </c>
      <c r="W962" s="58">
        <v>16.193999999999999</v>
      </c>
      <c r="X962" s="58">
        <v>31.190999999999999</v>
      </c>
      <c r="Y962" s="59">
        <f t="shared" si="214"/>
        <v>66.784000000000006</v>
      </c>
      <c r="Z962" s="58">
        <v>22.369</v>
      </c>
      <c r="AA962" s="58">
        <v>16.172000000000001</v>
      </c>
      <c r="AB962" s="58">
        <v>30.399000000000001</v>
      </c>
      <c r="AC962" s="59">
        <f t="shared" si="215"/>
        <v>68.94</v>
      </c>
      <c r="AD962" s="58">
        <v>21.451000000000001</v>
      </c>
      <c r="AE962" s="58">
        <v>15.593</v>
      </c>
      <c r="AF962" s="58">
        <v>29.097000000000001</v>
      </c>
      <c r="AG962" s="59">
        <f t="shared" si="216"/>
        <v>66.140999999999991</v>
      </c>
      <c r="AH962" s="58">
        <v>22</v>
      </c>
      <c r="AI962" s="58">
        <v>17.999993</v>
      </c>
      <c r="AJ962" s="58">
        <v>29.000005999999999</v>
      </c>
      <c r="AK962" s="59">
        <f t="shared" si="217"/>
        <v>68.999999000000003</v>
      </c>
      <c r="AL962" s="58">
        <v>23.00001</v>
      </c>
      <c r="AM962" s="58">
        <v>15.999995999999999</v>
      </c>
      <c r="AN962" s="58">
        <v>31.000012999999999</v>
      </c>
      <c r="AO962" s="59">
        <f t="shared" si="218"/>
        <v>70.000018999999995</v>
      </c>
      <c r="AP962" s="58">
        <v>23.00001</v>
      </c>
      <c r="AQ962" s="58">
        <v>15.999995999999999</v>
      </c>
      <c r="AR962" s="58">
        <v>29.000004000000001</v>
      </c>
      <c r="AS962" s="59">
        <f t="shared" si="219"/>
        <v>68.000010000000003</v>
      </c>
      <c r="AT962" s="58">
        <v>21</v>
      </c>
      <c r="AU962" s="58">
        <v>16.999988999999999</v>
      </c>
      <c r="AV962" s="58">
        <v>29.999991999999999</v>
      </c>
      <c r="AW962" s="59">
        <f t="shared" si="220"/>
        <v>67.999980999999991</v>
      </c>
      <c r="AX962" s="58">
        <v>21.766999999999999</v>
      </c>
      <c r="AY962" s="58">
        <v>15.907</v>
      </c>
      <c r="AZ962" s="58">
        <v>30.193999999999999</v>
      </c>
      <c r="BA962" s="59">
        <f t="shared" si="221"/>
        <v>67.867999999999995</v>
      </c>
      <c r="BB962" s="58">
        <v>22.611999999999998</v>
      </c>
      <c r="BC962" s="58">
        <v>14.738</v>
      </c>
      <c r="BD962" s="58">
        <v>32.176000000000002</v>
      </c>
      <c r="BE962" s="59">
        <f t="shared" si="222"/>
        <v>69.525999999999996</v>
      </c>
      <c r="BF962" s="60">
        <f t="shared" si="223"/>
        <v>815.23600899999985</v>
      </c>
      <c r="BG962" s="53">
        <f t="shared" si="225"/>
        <v>261.17902000000004</v>
      </c>
      <c r="BH962" s="53">
        <f t="shared" si="225"/>
        <v>192.64597400000002</v>
      </c>
      <c r="BI962" s="53">
        <f t="shared" si="225"/>
        <v>361.41101500000008</v>
      </c>
      <c r="BJ962" s="53">
        <f t="shared" si="224"/>
        <v>815.23600900000019</v>
      </c>
      <c r="BL962" s="40"/>
    </row>
    <row r="963" spans="1:64" ht="16.05" customHeight="1" x14ac:dyDescent="0.3">
      <c r="A963" s="55">
        <v>957</v>
      </c>
      <c r="B963" s="55" t="s">
        <v>52</v>
      </c>
      <c r="C963" s="55" t="s">
        <v>259</v>
      </c>
      <c r="D963" s="55" t="s">
        <v>54</v>
      </c>
      <c r="E963" s="55" t="s">
        <v>511</v>
      </c>
      <c r="F963" s="56">
        <v>16.5</v>
      </c>
      <c r="G963" s="57">
        <v>380</v>
      </c>
      <c r="H963" s="55" t="s">
        <v>50</v>
      </c>
      <c r="I963" s="53">
        <v>40420.576995000003</v>
      </c>
      <c r="J963" s="58">
        <v>1138.6369999999999</v>
      </c>
      <c r="K963" s="58">
        <v>779.08900000000006</v>
      </c>
      <c r="L963" s="58">
        <v>1534.4280000000001</v>
      </c>
      <c r="M963" s="59">
        <f t="shared" si="211"/>
        <v>3452.1540000000005</v>
      </c>
      <c r="N963" s="58">
        <v>1101.5630000000001</v>
      </c>
      <c r="O963" s="58">
        <v>831.93399999999997</v>
      </c>
      <c r="P963" s="58">
        <v>1210.143</v>
      </c>
      <c r="Q963" s="59">
        <f t="shared" si="212"/>
        <v>3143.6400000000003</v>
      </c>
      <c r="R963" s="58">
        <v>1322.577</v>
      </c>
      <c r="S963" s="58">
        <v>960.58399999999995</v>
      </c>
      <c r="T963" s="58">
        <v>1375.566</v>
      </c>
      <c r="U963" s="59">
        <f t="shared" si="213"/>
        <v>3658.7269999999999</v>
      </c>
      <c r="V963" s="58">
        <v>892.88800000000003</v>
      </c>
      <c r="W963" s="58">
        <v>748.09799999999996</v>
      </c>
      <c r="X963" s="58">
        <v>1260.442</v>
      </c>
      <c r="Y963" s="59">
        <f t="shared" si="214"/>
        <v>2901.4279999999999</v>
      </c>
      <c r="Z963" s="58">
        <v>1056.9100000000001</v>
      </c>
      <c r="AA963" s="58">
        <v>816.17899999999997</v>
      </c>
      <c r="AB963" s="58">
        <v>1226.364</v>
      </c>
      <c r="AC963" s="59">
        <f t="shared" si="215"/>
        <v>3099.453</v>
      </c>
      <c r="AD963" s="58">
        <v>1190.0920000000001</v>
      </c>
      <c r="AE963" s="58">
        <v>885.28</v>
      </c>
      <c r="AF963" s="58">
        <v>1362.5129999999999</v>
      </c>
      <c r="AG963" s="59">
        <f t="shared" si="216"/>
        <v>3437.8850000000002</v>
      </c>
      <c r="AH963" s="58">
        <v>1002.999998</v>
      </c>
      <c r="AI963" s="58">
        <v>814.99999100000002</v>
      </c>
      <c r="AJ963" s="58">
        <v>1135.9999949999999</v>
      </c>
      <c r="AK963" s="59">
        <f t="shared" si="217"/>
        <v>2953.999984</v>
      </c>
      <c r="AL963" s="58">
        <v>1318.000002</v>
      </c>
      <c r="AM963" s="58">
        <v>964.99999800000001</v>
      </c>
      <c r="AN963" s="58">
        <v>1577.00001</v>
      </c>
      <c r="AO963" s="59">
        <f t="shared" si="218"/>
        <v>3860.0000099999997</v>
      </c>
      <c r="AP963" s="58">
        <v>1329.99999</v>
      </c>
      <c r="AQ963" s="58">
        <v>1010.999996</v>
      </c>
      <c r="AR963" s="58">
        <v>1545.000006</v>
      </c>
      <c r="AS963" s="59">
        <f t="shared" si="219"/>
        <v>3885.999992</v>
      </c>
      <c r="AT963" s="58">
        <v>1161.9999929999999</v>
      </c>
      <c r="AU963" s="58">
        <v>982.00001099999997</v>
      </c>
      <c r="AV963" s="58">
        <v>1516.0000050000001</v>
      </c>
      <c r="AW963" s="59">
        <f t="shared" si="220"/>
        <v>3660.0000090000003</v>
      </c>
      <c r="AX963" s="58">
        <v>1059.904</v>
      </c>
      <c r="AY963" s="58">
        <v>736.48099999999999</v>
      </c>
      <c r="AZ963" s="58">
        <v>1278.194</v>
      </c>
      <c r="BA963" s="59">
        <f t="shared" si="221"/>
        <v>3074.5789999999997</v>
      </c>
      <c r="BB963" s="58">
        <v>1199.29</v>
      </c>
      <c r="BC963" s="58">
        <v>739.26900000000001</v>
      </c>
      <c r="BD963" s="58">
        <v>1354.152</v>
      </c>
      <c r="BE963" s="59">
        <f t="shared" si="222"/>
        <v>3292.7110000000002</v>
      </c>
      <c r="BF963" s="60">
        <f t="shared" si="223"/>
        <v>40420.576995000003</v>
      </c>
      <c r="BG963" s="53">
        <f t="shared" si="225"/>
        <v>13774.860982999999</v>
      </c>
      <c r="BH963" s="53">
        <f t="shared" si="225"/>
        <v>10269.913995999999</v>
      </c>
      <c r="BI963" s="53">
        <f t="shared" si="225"/>
        <v>16375.802015999998</v>
      </c>
      <c r="BJ963" s="53">
        <f t="shared" si="224"/>
        <v>40420.576994999996</v>
      </c>
      <c r="BL963" s="40"/>
    </row>
    <row r="964" spans="1:64" ht="16.05" customHeight="1" x14ac:dyDescent="0.3">
      <c r="A964" s="55">
        <v>958</v>
      </c>
      <c r="B964" s="55" t="s">
        <v>52</v>
      </c>
      <c r="C964" s="55" t="s">
        <v>58</v>
      </c>
      <c r="D964" s="55" t="s">
        <v>54</v>
      </c>
      <c r="E964" s="55" t="s">
        <v>511</v>
      </c>
      <c r="F964" s="56">
        <v>6.6</v>
      </c>
      <c r="G964" s="57">
        <v>380</v>
      </c>
      <c r="H964" s="55" t="s">
        <v>50</v>
      </c>
      <c r="I964" s="53">
        <v>24449.622999999996</v>
      </c>
      <c r="J964" s="58">
        <v>704.39099999999996</v>
      </c>
      <c r="K964" s="58">
        <v>553.55100000000004</v>
      </c>
      <c r="L964" s="58">
        <v>978.17600000000004</v>
      </c>
      <c r="M964" s="59">
        <f t="shared" si="211"/>
        <v>2236.1179999999999</v>
      </c>
      <c r="N964" s="58">
        <v>694.17</v>
      </c>
      <c r="O964" s="58">
        <v>577.00300000000004</v>
      </c>
      <c r="P964" s="58">
        <v>780.70500000000004</v>
      </c>
      <c r="Q964" s="59">
        <f t="shared" si="212"/>
        <v>2051.8780000000002</v>
      </c>
      <c r="R964" s="58">
        <v>649.88900000000001</v>
      </c>
      <c r="S964" s="58">
        <v>490.96100000000001</v>
      </c>
      <c r="T964" s="58">
        <v>679.928</v>
      </c>
      <c r="U964" s="59">
        <f t="shared" si="213"/>
        <v>1820.7779999999998</v>
      </c>
      <c r="V964" s="58">
        <v>558.58799999999997</v>
      </c>
      <c r="W964" s="58">
        <v>507.459</v>
      </c>
      <c r="X964" s="58">
        <v>781.99400000000003</v>
      </c>
      <c r="Y964" s="59">
        <f t="shared" si="214"/>
        <v>1848.0410000000002</v>
      </c>
      <c r="Z964" s="58">
        <v>650.00300000000004</v>
      </c>
      <c r="AA964" s="58">
        <v>517.25800000000004</v>
      </c>
      <c r="AB964" s="58">
        <v>781.28899999999999</v>
      </c>
      <c r="AC964" s="59">
        <f t="shared" si="215"/>
        <v>1948.55</v>
      </c>
      <c r="AD964" s="58">
        <v>732.92200000000003</v>
      </c>
      <c r="AE964" s="58">
        <v>554.38400000000001</v>
      </c>
      <c r="AF964" s="58">
        <v>856.93499999999995</v>
      </c>
      <c r="AG964" s="59">
        <f t="shared" si="216"/>
        <v>2144.241</v>
      </c>
      <c r="AH964" s="58">
        <v>690.80100000000004</v>
      </c>
      <c r="AI964" s="58">
        <v>586.82799999999997</v>
      </c>
      <c r="AJ964" s="58">
        <v>728.14599999999996</v>
      </c>
      <c r="AK964" s="59">
        <f t="shared" si="217"/>
        <v>2005.7749999999999</v>
      </c>
      <c r="AL964" s="58">
        <v>741.93100000000004</v>
      </c>
      <c r="AM964" s="58">
        <v>546.14599999999996</v>
      </c>
      <c r="AN964" s="58">
        <v>790.197</v>
      </c>
      <c r="AO964" s="59">
        <f t="shared" si="218"/>
        <v>2078.2739999999999</v>
      </c>
      <c r="AP964" s="58">
        <v>677.91499999999996</v>
      </c>
      <c r="AQ964" s="58">
        <v>538.16</v>
      </c>
      <c r="AR964" s="58">
        <v>692.57899999999995</v>
      </c>
      <c r="AS964" s="59">
        <f t="shared" si="219"/>
        <v>1908.6539999999998</v>
      </c>
      <c r="AT964" s="58">
        <v>679.07899999999995</v>
      </c>
      <c r="AU964" s="58">
        <v>559.69399999999996</v>
      </c>
      <c r="AV964" s="58">
        <v>788.80899999999997</v>
      </c>
      <c r="AW964" s="59">
        <f t="shared" si="220"/>
        <v>2027.5819999999999</v>
      </c>
      <c r="AX964" s="58">
        <v>749.99300000000005</v>
      </c>
      <c r="AY964" s="58">
        <v>595.18200000000002</v>
      </c>
      <c r="AZ964" s="58">
        <v>914.20100000000002</v>
      </c>
      <c r="BA964" s="59">
        <f t="shared" si="221"/>
        <v>2259.3760000000002</v>
      </c>
      <c r="BB964" s="58">
        <v>755.58699999999999</v>
      </c>
      <c r="BC964" s="58">
        <v>494.91300000000001</v>
      </c>
      <c r="BD964" s="58">
        <v>869.85599999999999</v>
      </c>
      <c r="BE964" s="59">
        <f t="shared" si="222"/>
        <v>2120.3559999999998</v>
      </c>
      <c r="BF964" s="60">
        <f t="shared" si="223"/>
        <v>24449.622999999996</v>
      </c>
      <c r="BG964" s="53">
        <f t="shared" si="225"/>
        <v>8285.2690000000002</v>
      </c>
      <c r="BH964" s="53">
        <f t="shared" si="225"/>
        <v>6521.5389999999989</v>
      </c>
      <c r="BI964" s="53">
        <f t="shared" si="225"/>
        <v>9642.8149999999987</v>
      </c>
      <c r="BJ964" s="53">
        <f t="shared" si="224"/>
        <v>24449.623</v>
      </c>
      <c r="BL964" s="40"/>
    </row>
    <row r="965" spans="1:64" ht="16.05" customHeight="1" x14ac:dyDescent="0.3">
      <c r="A965" s="55">
        <v>959</v>
      </c>
      <c r="B965" s="55" t="s">
        <v>52</v>
      </c>
      <c r="C965" s="55" t="s">
        <v>58</v>
      </c>
      <c r="D965" s="55" t="s">
        <v>54</v>
      </c>
      <c r="E965" s="55" t="s">
        <v>511</v>
      </c>
      <c r="F965" s="56">
        <v>6.6</v>
      </c>
      <c r="G965" s="57">
        <v>380</v>
      </c>
      <c r="H965" s="55" t="s">
        <v>50</v>
      </c>
      <c r="I965" s="53">
        <v>891.43600000000015</v>
      </c>
      <c r="J965" s="58">
        <v>23.917000000000002</v>
      </c>
      <c r="K965" s="58">
        <v>19.635000000000002</v>
      </c>
      <c r="L965" s="58">
        <v>29.626000000000001</v>
      </c>
      <c r="M965" s="59">
        <f t="shared" si="211"/>
        <v>73.178000000000011</v>
      </c>
      <c r="N965" s="58">
        <v>21.741</v>
      </c>
      <c r="O965" s="58">
        <v>18.606000000000002</v>
      </c>
      <c r="P965" s="58">
        <v>21.359000000000002</v>
      </c>
      <c r="Q965" s="59">
        <f t="shared" si="212"/>
        <v>61.706000000000003</v>
      </c>
      <c r="R965" s="58">
        <v>24.021000000000001</v>
      </c>
      <c r="S965" s="58">
        <v>20.337</v>
      </c>
      <c r="T965" s="58">
        <v>22.998000000000001</v>
      </c>
      <c r="U965" s="59">
        <f t="shared" si="213"/>
        <v>67.356000000000009</v>
      </c>
      <c r="V965" s="58">
        <v>20.434999999999999</v>
      </c>
      <c r="W965" s="58">
        <v>20.413</v>
      </c>
      <c r="X965" s="58">
        <v>25.190999999999999</v>
      </c>
      <c r="Y965" s="59">
        <f t="shared" si="214"/>
        <v>66.039000000000001</v>
      </c>
      <c r="Z965" s="58">
        <v>26.216000000000001</v>
      </c>
      <c r="AA965" s="58">
        <v>21.277999999999999</v>
      </c>
      <c r="AB965" s="58">
        <v>26.866</v>
      </c>
      <c r="AC965" s="59">
        <f t="shared" si="215"/>
        <v>74.36</v>
      </c>
      <c r="AD965" s="58">
        <v>25.108000000000001</v>
      </c>
      <c r="AE965" s="58">
        <v>19.545999999999999</v>
      </c>
      <c r="AF965" s="58">
        <v>24.222999999999999</v>
      </c>
      <c r="AG965" s="59">
        <f t="shared" si="216"/>
        <v>68.876999999999995</v>
      </c>
      <c r="AH965" s="58">
        <v>41.136000000000003</v>
      </c>
      <c r="AI965" s="58">
        <v>27.806999999999999</v>
      </c>
      <c r="AJ965" s="58">
        <v>27.006</v>
      </c>
      <c r="AK965" s="59">
        <f t="shared" si="217"/>
        <v>95.948999999999998</v>
      </c>
      <c r="AL965" s="58">
        <v>25.48</v>
      </c>
      <c r="AM965" s="58">
        <v>19.148</v>
      </c>
      <c r="AN965" s="58">
        <v>27.904</v>
      </c>
      <c r="AO965" s="59">
        <f t="shared" si="218"/>
        <v>72.531999999999996</v>
      </c>
      <c r="AP965" s="58">
        <v>25.097999999999999</v>
      </c>
      <c r="AQ965" s="58">
        <v>20.614000000000001</v>
      </c>
      <c r="AR965" s="58">
        <v>28.042000000000002</v>
      </c>
      <c r="AS965" s="59">
        <f t="shared" si="219"/>
        <v>73.754000000000005</v>
      </c>
      <c r="AT965" s="58">
        <v>24.114999999999998</v>
      </c>
      <c r="AU965" s="58">
        <v>23.702000000000002</v>
      </c>
      <c r="AV965" s="58">
        <v>26.071000000000002</v>
      </c>
      <c r="AW965" s="59">
        <f t="shared" si="220"/>
        <v>73.888000000000005</v>
      </c>
      <c r="AX965" s="58">
        <v>29.36</v>
      </c>
      <c r="AY965" s="58">
        <v>22.265999999999998</v>
      </c>
      <c r="AZ965" s="58">
        <v>31.641999999999999</v>
      </c>
      <c r="BA965" s="59">
        <f t="shared" si="221"/>
        <v>83.268000000000001</v>
      </c>
      <c r="BB965" s="58">
        <v>29.707000000000001</v>
      </c>
      <c r="BC965" s="58">
        <v>20.768000000000001</v>
      </c>
      <c r="BD965" s="58">
        <v>30.053999999999998</v>
      </c>
      <c r="BE965" s="59">
        <f t="shared" si="222"/>
        <v>80.528999999999996</v>
      </c>
      <c r="BF965" s="60">
        <f t="shared" si="223"/>
        <v>891.43600000000015</v>
      </c>
      <c r="BG965" s="53">
        <f t="shared" si="225"/>
        <v>316.334</v>
      </c>
      <c r="BH965" s="53">
        <f t="shared" si="225"/>
        <v>254.11999999999998</v>
      </c>
      <c r="BI965" s="53">
        <f t="shared" si="225"/>
        <v>320.98199999999997</v>
      </c>
      <c r="BJ965" s="53">
        <f t="shared" si="224"/>
        <v>891.43599999999992</v>
      </c>
      <c r="BL965" s="40"/>
    </row>
    <row r="966" spans="1:64" ht="16.05" customHeight="1" x14ac:dyDescent="0.3">
      <c r="A966" s="55">
        <v>960</v>
      </c>
      <c r="B966" s="55" t="s">
        <v>52</v>
      </c>
      <c r="C966" s="55" t="s">
        <v>58</v>
      </c>
      <c r="D966" s="55" t="s">
        <v>54</v>
      </c>
      <c r="E966" s="55" t="s">
        <v>511</v>
      </c>
      <c r="F966" s="56">
        <v>6.6</v>
      </c>
      <c r="G966" s="57">
        <v>380</v>
      </c>
      <c r="H966" s="55" t="s">
        <v>50</v>
      </c>
      <c r="I966" s="53">
        <v>2132.9539999999997</v>
      </c>
      <c r="J966" s="58">
        <v>52.512</v>
      </c>
      <c r="K966" s="58">
        <v>40.116999999999997</v>
      </c>
      <c r="L966" s="58">
        <v>59.051000000000002</v>
      </c>
      <c r="M966" s="59">
        <f t="shared" si="211"/>
        <v>151.68</v>
      </c>
      <c r="N966" s="58">
        <v>46.658000000000001</v>
      </c>
      <c r="O966" s="58">
        <v>36.189</v>
      </c>
      <c r="P966" s="58">
        <v>41.576000000000001</v>
      </c>
      <c r="Q966" s="59">
        <f t="shared" si="212"/>
        <v>124.423</v>
      </c>
      <c r="R966" s="58">
        <v>58.314999999999998</v>
      </c>
      <c r="S966" s="58">
        <v>44.484000000000002</v>
      </c>
      <c r="T966" s="58">
        <v>45.738999999999997</v>
      </c>
      <c r="U966" s="59">
        <f t="shared" si="213"/>
        <v>148.53800000000001</v>
      </c>
      <c r="V966" s="58">
        <v>56.811</v>
      </c>
      <c r="W966" s="58">
        <v>47.947000000000003</v>
      </c>
      <c r="X966" s="58">
        <v>78.688999999999993</v>
      </c>
      <c r="Y966" s="59">
        <f t="shared" si="214"/>
        <v>183.447</v>
      </c>
      <c r="Z966" s="58">
        <v>71.713999999999999</v>
      </c>
      <c r="AA966" s="58">
        <v>60.488</v>
      </c>
      <c r="AB966" s="58">
        <v>108.40300000000001</v>
      </c>
      <c r="AC966" s="59">
        <f t="shared" si="215"/>
        <v>240.60500000000002</v>
      </c>
      <c r="AD966" s="58">
        <v>82.242000000000004</v>
      </c>
      <c r="AE966" s="58">
        <v>52.357999999999997</v>
      </c>
      <c r="AF966" s="58">
        <v>114.441</v>
      </c>
      <c r="AG966" s="59">
        <f t="shared" si="216"/>
        <v>249.041</v>
      </c>
      <c r="AH966" s="58">
        <v>55.798000000000002</v>
      </c>
      <c r="AI966" s="58">
        <v>52.444000000000003</v>
      </c>
      <c r="AJ966" s="58">
        <v>84.932000000000002</v>
      </c>
      <c r="AK966" s="59">
        <f t="shared" si="217"/>
        <v>193.17400000000001</v>
      </c>
      <c r="AL966" s="58">
        <v>68.471999999999994</v>
      </c>
      <c r="AM966" s="58">
        <v>55.817999999999998</v>
      </c>
      <c r="AN966" s="58">
        <v>85.835999999999999</v>
      </c>
      <c r="AO966" s="59">
        <f t="shared" si="218"/>
        <v>210.12599999999998</v>
      </c>
      <c r="AP966" s="58">
        <v>66.186000000000007</v>
      </c>
      <c r="AQ966" s="58">
        <v>55.85</v>
      </c>
      <c r="AR966" s="58">
        <v>77.774000000000001</v>
      </c>
      <c r="AS966" s="59">
        <f t="shared" si="219"/>
        <v>199.81</v>
      </c>
      <c r="AT966" s="58">
        <v>50.710999999999999</v>
      </c>
      <c r="AU966" s="58">
        <v>53.845999999999997</v>
      </c>
      <c r="AV966" s="58">
        <v>52.808</v>
      </c>
      <c r="AW966" s="59">
        <f t="shared" si="220"/>
        <v>157.36499999999998</v>
      </c>
      <c r="AX966" s="58">
        <v>49.557000000000002</v>
      </c>
      <c r="AY966" s="58">
        <v>43.887999999999998</v>
      </c>
      <c r="AZ966" s="58">
        <v>48.012</v>
      </c>
      <c r="BA966" s="59">
        <f t="shared" si="221"/>
        <v>141.45699999999999</v>
      </c>
      <c r="BB966" s="58">
        <v>51.054000000000002</v>
      </c>
      <c r="BC966" s="58">
        <v>32.691000000000003</v>
      </c>
      <c r="BD966" s="58">
        <v>49.542999999999999</v>
      </c>
      <c r="BE966" s="59">
        <f t="shared" si="222"/>
        <v>133.28800000000001</v>
      </c>
      <c r="BF966" s="60">
        <f t="shared" si="223"/>
        <v>2132.9539999999997</v>
      </c>
      <c r="BG966" s="53">
        <f t="shared" si="225"/>
        <v>710.03</v>
      </c>
      <c r="BH966" s="53">
        <f t="shared" si="225"/>
        <v>576.12</v>
      </c>
      <c r="BI966" s="53">
        <f t="shared" si="225"/>
        <v>846.80399999999997</v>
      </c>
      <c r="BJ966" s="53">
        <f t="shared" si="224"/>
        <v>2132.9540000000002</v>
      </c>
      <c r="BL966" s="40"/>
    </row>
    <row r="967" spans="1:64" ht="16.05" customHeight="1" x14ac:dyDescent="0.3">
      <c r="A967" s="55">
        <v>961</v>
      </c>
      <c r="B967" s="55" t="s">
        <v>52</v>
      </c>
      <c r="C967" s="55" t="s">
        <v>58</v>
      </c>
      <c r="D967" s="55" t="s">
        <v>54</v>
      </c>
      <c r="E967" s="55" t="s">
        <v>511</v>
      </c>
      <c r="F967" s="56">
        <v>11</v>
      </c>
      <c r="G967" s="57">
        <v>380</v>
      </c>
      <c r="H967" s="55" t="s">
        <v>50</v>
      </c>
      <c r="I967" s="53">
        <v>2122.5659999999998</v>
      </c>
      <c r="J967" s="58">
        <v>110.877</v>
      </c>
      <c r="K967" s="58">
        <v>52.972999999999999</v>
      </c>
      <c r="L967" s="58">
        <v>106.26600000000001</v>
      </c>
      <c r="M967" s="59">
        <f t="shared" ref="M967:M1030" si="226">SUM(J967:L967)</f>
        <v>270.11599999999999</v>
      </c>
      <c r="N967" s="58">
        <v>74.075000000000003</v>
      </c>
      <c r="O967" s="58">
        <v>52.155999999999999</v>
      </c>
      <c r="P967" s="58">
        <v>72.573999999999998</v>
      </c>
      <c r="Q967" s="59">
        <f t="shared" ref="Q967:Q1030" si="227">SUM(N967:P967)</f>
        <v>198.80500000000001</v>
      </c>
      <c r="R967" s="58">
        <v>197.9</v>
      </c>
      <c r="S967" s="58">
        <v>133.417</v>
      </c>
      <c r="T967" s="58">
        <v>191.93700000000001</v>
      </c>
      <c r="U967" s="59">
        <f t="shared" ref="U967:U1030" si="228">SUM(R967:T967)</f>
        <v>523.25400000000002</v>
      </c>
      <c r="V967" s="58">
        <v>70.783000000000001</v>
      </c>
      <c r="W967" s="58">
        <v>73.063000000000002</v>
      </c>
      <c r="X967" s="58">
        <v>92.938000000000002</v>
      </c>
      <c r="Y967" s="59">
        <f t="shared" ref="Y967:Y1030" si="229">SUM(V967:X967)</f>
        <v>236.78399999999999</v>
      </c>
      <c r="Z967" s="58">
        <v>49.715000000000003</v>
      </c>
      <c r="AA967" s="58">
        <v>30.596</v>
      </c>
      <c r="AB967" s="58">
        <v>41.005000000000003</v>
      </c>
      <c r="AC967" s="59">
        <f t="shared" ref="AC967:AC1030" si="230">SUM(Z967:AB967)</f>
        <v>121.316</v>
      </c>
      <c r="AD967" s="58">
        <v>48.091000000000001</v>
      </c>
      <c r="AE967" s="58">
        <v>30.207999999999998</v>
      </c>
      <c r="AF967" s="58">
        <v>41.851999999999997</v>
      </c>
      <c r="AG967" s="59">
        <f t="shared" ref="AG967:AG1030" si="231">SUM(AD967:AF967)</f>
        <v>120.15100000000001</v>
      </c>
      <c r="AH967" s="58">
        <v>39.872</v>
      </c>
      <c r="AI967" s="58">
        <v>29.234999999999999</v>
      </c>
      <c r="AJ967" s="58">
        <v>28.53</v>
      </c>
      <c r="AK967" s="59">
        <f t="shared" ref="AK967:AK1030" si="232">SUM(AH967:AJ967)</f>
        <v>97.637</v>
      </c>
      <c r="AL967" s="58">
        <v>9.0790000000000006</v>
      </c>
      <c r="AM967" s="58">
        <v>0.84399999999999997</v>
      </c>
      <c r="AN967" s="58">
        <v>9.0999999999999998E-2</v>
      </c>
      <c r="AO967" s="59">
        <f t="shared" ref="AO967:AO1030" si="233">SUM(AL967:AN967)</f>
        <v>10.013999999999999</v>
      </c>
      <c r="AP967" s="58">
        <v>34.22</v>
      </c>
      <c r="AQ967" s="58">
        <v>29.314</v>
      </c>
      <c r="AR967" s="58">
        <v>37.131</v>
      </c>
      <c r="AS967" s="59">
        <f t="shared" ref="AS967:AS1030" si="234">SUM(AP967:AR967)</f>
        <v>100.66499999999999</v>
      </c>
      <c r="AT967" s="58">
        <v>50.655000000000001</v>
      </c>
      <c r="AU967" s="58">
        <v>47.079000000000001</v>
      </c>
      <c r="AV967" s="58">
        <v>43.09</v>
      </c>
      <c r="AW967" s="59">
        <f t="shared" ref="AW967:AW1030" si="235">SUM(AT967:AV967)</f>
        <v>140.82400000000001</v>
      </c>
      <c r="AX967" s="58">
        <v>55.381</v>
      </c>
      <c r="AY967" s="58">
        <v>32.524000000000001</v>
      </c>
      <c r="AZ967" s="58">
        <v>44.436999999999998</v>
      </c>
      <c r="BA967" s="59">
        <f t="shared" ref="BA967:BA1030" si="236">SUM(AX967:AZ967)</f>
        <v>132.34199999999998</v>
      </c>
      <c r="BB967" s="58">
        <v>42.648000000000003</v>
      </c>
      <c r="BC967" s="58">
        <v>64.942999999999998</v>
      </c>
      <c r="BD967" s="58">
        <v>63.067</v>
      </c>
      <c r="BE967" s="59">
        <f t="shared" ref="BE967:BE1030" si="237">SUM(BB967:BD967)</f>
        <v>170.65800000000002</v>
      </c>
      <c r="BF967" s="60">
        <f t="shared" ref="BF967:BF1030" si="238">M967+Q967+U967+Y967+AC967+AG967+AK967+AO967+AS967+AW967+BA967+BE967</f>
        <v>2122.5659999999998</v>
      </c>
      <c r="BG967" s="53">
        <f t="shared" si="225"/>
        <v>783.29599999999994</v>
      </c>
      <c r="BH967" s="53">
        <f t="shared" si="225"/>
        <v>576.35200000000009</v>
      </c>
      <c r="BI967" s="53">
        <f t="shared" si="225"/>
        <v>762.91800000000001</v>
      </c>
      <c r="BJ967" s="53">
        <f t="shared" ref="BJ967:BJ1030" si="239">BG967+BH967+BI967</f>
        <v>2122.5660000000003</v>
      </c>
      <c r="BL967" s="40"/>
    </row>
    <row r="968" spans="1:64" ht="16.05" customHeight="1" x14ac:dyDescent="0.3">
      <c r="A968" s="55">
        <v>962</v>
      </c>
      <c r="B968" s="55" t="s">
        <v>52</v>
      </c>
      <c r="C968" s="55" t="s">
        <v>58</v>
      </c>
      <c r="D968" s="55" t="s">
        <v>54</v>
      </c>
      <c r="E968" s="55" t="s">
        <v>511</v>
      </c>
      <c r="F968" s="56">
        <v>3.3</v>
      </c>
      <c r="G968" s="57">
        <v>220</v>
      </c>
      <c r="H968" s="55" t="s">
        <v>50</v>
      </c>
      <c r="I968" s="53">
        <v>4248.5609999999997</v>
      </c>
      <c r="J968" s="58">
        <v>217.16499999999999</v>
      </c>
      <c r="K968" s="58">
        <v>161.23699999999999</v>
      </c>
      <c r="L968" s="58">
        <v>352.661</v>
      </c>
      <c r="M968" s="59">
        <f t="shared" si="226"/>
        <v>731.06299999999999</v>
      </c>
      <c r="N968" s="58">
        <v>210.83500000000001</v>
      </c>
      <c r="O968" s="58">
        <v>156.78299999999999</v>
      </c>
      <c r="P968" s="58">
        <v>277.56599999999997</v>
      </c>
      <c r="Q968" s="59">
        <f t="shared" si="227"/>
        <v>645.18399999999997</v>
      </c>
      <c r="R968" s="58">
        <v>228.571</v>
      </c>
      <c r="S968" s="58">
        <v>161.179</v>
      </c>
      <c r="T968" s="58">
        <v>282.99299999999999</v>
      </c>
      <c r="U968" s="59">
        <f t="shared" si="228"/>
        <v>672.74299999999994</v>
      </c>
      <c r="V968" s="58">
        <v>151.976</v>
      </c>
      <c r="W968" s="58">
        <v>120.093</v>
      </c>
      <c r="X968" s="58">
        <v>256.79000000000002</v>
      </c>
      <c r="Y968" s="59">
        <f t="shared" si="229"/>
        <v>528.85900000000004</v>
      </c>
      <c r="Z968" s="58">
        <v>15.397</v>
      </c>
      <c r="AA968" s="58">
        <v>11</v>
      </c>
      <c r="AB968" s="58">
        <v>20.742000000000001</v>
      </c>
      <c r="AC968" s="59">
        <f t="shared" si="230"/>
        <v>47.138999999999996</v>
      </c>
      <c r="AD968" s="58">
        <v>14.667</v>
      </c>
      <c r="AE968" s="58">
        <v>10.672000000000001</v>
      </c>
      <c r="AF968" s="58">
        <v>20.215</v>
      </c>
      <c r="AG968" s="59">
        <f t="shared" si="231"/>
        <v>45.554000000000002</v>
      </c>
      <c r="AH968" s="58">
        <v>15.35</v>
      </c>
      <c r="AI968" s="58">
        <v>12.034000000000001</v>
      </c>
      <c r="AJ968" s="58">
        <v>19.760999999999999</v>
      </c>
      <c r="AK968" s="59">
        <f t="shared" si="232"/>
        <v>47.144999999999996</v>
      </c>
      <c r="AL968" s="58">
        <v>15.394</v>
      </c>
      <c r="AM968" s="58">
        <v>11.029</v>
      </c>
      <c r="AN968" s="58">
        <v>20.800999999999998</v>
      </c>
      <c r="AO968" s="59">
        <f t="shared" si="233"/>
        <v>47.224000000000004</v>
      </c>
      <c r="AP968" s="58">
        <v>15.542999999999999</v>
      </c>
      <c r="AQ968" s="58">
        <v>11.045999999999999</v>
      </c>
      <c r="AR968" s="58">
        <v>19.297000000000001</v>
      </c>
      <c r="AS968" s="59">
        <f t="shared" si="234"/>
        <v>45.885999999999996</v>
      </c>
      <c r="AT968" s="58">
        <v>14.702</v>
      </c>
      <c r="AU968" s="58">
        <v>11.77</v>
      </c>
      <c r="AV968" s="58">
        <v>20.95</v>
      </c>
      <c r="AW968" s="59">
        <f t="shared" si="235"/>
        <v>47.421999999999997</v>
      </c>
      <c r="AX968" s="58">
        <v>224.03299999999999</v>
      </c>
      <c r="AY968" s="58">
        <v>161.82900000000001</v>
      </c>
      <c r="AZ968" s="58">
        <v>280.10500000000002</v>
      </c>
      <c r="BA968" s="59">
        <f t="shared" si="236"/>
        <v>665.96699999999998</v>
      </c>
      <c r="BB968" s="58">
        <v>234.97900000000001</v>
      </c>
      <c r="BC968" s="58">
        <v>153.429</v>
      </c>
      <c r="BD968" s="58">
        <v>335.96699999999998</v>
      </c>
      <c r="BE968" s="59">
        <f t="shared" si="237"/>
        <v>724.375</v>
      </c>
      <c r="BF968" s="60">
        <f t="shared" si="238"/>
        <v>4248.5609999999997</v>
      </c>
      <c r="BG968" s="53">
        <f t="shared" si="225"/>
        <v>1358.6120000000001</v>
      </c>
      <c r="BH968" s="53">
        <f t="shared" si="225"/>
        <v>982.101</v>
      </c>
      <c r="BI968" s="53">
        <f t="shared" si="225"/>
        <v>1907.848</v>
      </c>
      <c r="BJ968" s="53">
        <f t="shared" si="239"/>
        <v>4248.5609999999997</v>
      </c>
      <c r="BL968" s="40"/>
    </row>
    <row r="969" spans="1:64" ht="16.05" customHeight="1" x14ac:dyDescent="0.3">
      <c r="A969" s="55">
        <v>963</v>
      </c>
      <c r="B969" s="55" t="s">
        <v>52</v>
      </c>
      <c r="C969" s="55" t="s">
        <v>58</v>
      </c>
      <c r="D969" s="55" t="s">
        <v>54</v>
      </c>
      <c r="E969" s="55" t="s">
        <v>511</v>
      </c>
      <c r="F969" s="56">
        <v>11</v>
      </c>
      <c r="G969" s="57">
        <v>380</v>
      </c>
      <c r="H969" s="55" t="s">
        <v>50</v>
      </c>
      <c r="I969" s="53">
        <v>1976.8760000000002</v>
      </c>
      <c r="J969" s="58">
        <v>31.891999999999999</v>
      </c>
      <c r="K969" s="58">
        <v>24.936</v>
      </c>
      <c r="L969" s="58">
        <v>41.526000000000003</v>
      </c>
      <c r="M969" s="59">
        <f t="shared" si="226"/>
        <v>98.354000000000013</v>
      </c>
      <c r="N969" s="58">
        <v>19.061</v>
      </c>
      <c r="O969" s="58">
        <v>15.686999999999999</v>
      </c>
      <c r="P969" s="58">
        <v>19.981999999999999</v>
      </c>
      <c r="Q969" s="59">
        <f t="shared" si="227"/>
        <v>54.73</v>
      </c>
      <c r="R969" s="58">
        <v>37.741</v>
      </c>
      <c r="S969" s="58">
        <v>32.180999999999997</v>
      </c>
      <c r="T969" s="58">
        <v>36.25</v>
      </c>
      <c r="U969" s="59">
        <f t="shared" si="228"/>
        <v>106.172</v>
      </c>
      <c r="V969" s="58">
        <v>31.265999999999998</v>
      </c>
      <c r="W969" s="58">
        <v>32.351999999999997</v>
      </c>
      <c r="X969" s="58">
        <v>41.787999999999997</v>
      </c>
      <c r="Y969" s="59">
        <f t="shared" si="229"/>
        <v>105.40599999999999</v>
      </c>
      <c r="Z969" s="58">
        <v>39.515999999999998</v>
      </c>
      <c r="AA969" s="58">
        <v>34.119999999999997</v>
      </c>
      <c r="AB969" s="58">
        <v>57.399000000000001</v>
      </c>
      <c r="AC969" s="59">
        <f t="shared" si="230"/>
        <v>131.035</v>
      </c>
      <c r="AD969" s="58">
        <v>41.405999999999999</v>
      </c>
      <c r="AE969" s="58">
        <v>34.790999999999997</v>
      </c>
      <c r="AF969" s="58">
        <v>44.317</v>
      </c>
      <c r="AG969" s="59">
        <f t="shared" si="231"/>
        <v>120.51400000000001</v>
      </c>
      <c r="AH969" s="58">
        <v>67.450999999999993</v>
      </c>
      <c r="AI969" s="58">
        <v>50.945999999999998</v>
      </c>
      <c r="AJ969" s="58">
        <v>71.653000000000006</v>
      </c>
      <c r="AK969" s="59">
        <f t="shared" si="232"/>
        <v>190.05</v>
      </c>
      <c r="AL969" s="58">
        <v>94.230999999999995</v>
      </c>
      <c r="AM969" s="58">
        <v>72.805999999999997</v>
      </c>
      <c r="AN969" s="58">
        <v>119.38500000000001</v>
      </c>
      <c r="AO969" s="59">
        <f t="shared" si="233"/>
        <v>286.42199999999997</v>
      </c>
      <c r="AP969" s="58">
        <v>76.956999999999994</v>
      </c>
      <c r="AQ969" s="58">
        <v>62.503999999999998</v>
      </c>
      <c r="AR969" s="58">
        <v>107.809</v>
      </c>
      <c r="AS969" s="59">
        <f t="shared" si="234"/>
        <v>247.26999999999998</v>
      </c>
      <c r="AT969" s="58">
        <v>115.15</v>
      </c>
      <c r="AU969" s="58">
        <v>115.31699999999999</v>
      </c>
      <c r="AV969" s="58">
        <v>191.05600000000001</v>
      </c>
      <c r="AW969" s="59">
        <f t="shared" si="235"/>
        <v>421.52300000000002</v>
      </c>
      <c r="AX969" s="58">
        <v>33.186999999999998</v>
      </c>
      <c r="AY969" s="58">
        <v>24.369</v>
      </c>
      <c r="AZ969" s="58">
        <v>37.314999999999998</v>
      </c>
      <c r="BA969" s="59">
        <f t="shared" si="236"/>
        <v>94.870999999999995</v>
      </c>
      <c r="BB969" s="58">
        <v>43.368000000000002</v>
      </c>
      <c r="BC969" s="58">
        <v>30.63</v>
      </c>
      <c r="BD969" s="58">
        <v>46.530999999999999</v>
      </c>
      <c r="BE969" s="59">
        <f t="shared" si="237"/>
        <v>120.529</v>
      </c>
      <c r="BF969" s="60">
        <f t="shared" si="238"/>
        <v>1976.8760000000002</v>
      </c>
      <c r="BG969" s="53">
        <f t="shared" si="225"/>
        <v>631.226</v>
      </c>
      <c r="BH969" s="53">
        <f t="shared" si="225"/>
        <v>530.63900000000001</v>
      </c>
      <c r="BI969" s="53">
        <f t="shared" si="225"/>
        <v>815.01099999999997</v>
      </c>
      <c r="BJ969" s="53">
        <f t="shared" si="239"/>
        <v>1976.876</v>
      </c>
      <c r="BL969" s="40"/>
    </row>
    <row r="970" spans="1:64" ht="16.05" customHeight="1" x14ac:dyDescent="0.3">
      <c r="A970" s="55">
        <v>964</v>
      </c>
      <c r="B970" s="55" t="s">
        <v>52</v>
      </c>
      <c r="C970" s="55" t="s">
        <v>58</v>
      </c>
      <c r="D970" s="55" t="s">
        <v>54</v>
      </c>
      <c r="E970" s="55" t="s">
        <v>511</v>
      </c>
      <c r="F970" s="56">
        <v>100</v>
      </c>
      <c r="G970" s="57">
        <v>380</v>
      </c>
      <c r="H970" s="55" t="s">
        <v>50</v>
      </c>
      <c r="I970" s="53">
        <v>29370.579000000002</v>
      </c>
      <c r="J970" s="58">
        <v>715.77099999999996</v>
      </c>
      <c r="K970" s="58">
        <v>643.79200000000003</v>
      </c>
      <c r="L970" s="58">
        <v>1204.9960000000001</v>
      </c>
      <c r="M970" s="59">
        <f t="shared" si="226"/>
        <v>2564.5590000000002</v>
      </c>
      <c r="N970" s="58">
        <v>652.875</v>
      </c>
      <c r="O970" s="58">
        <v>584.64300000000003</v>
      </c>
      <c r="P970" s="58">
        <v>882.83799999999997</v>
      </c>
      <c r="Q970" s="59">
        <f t="shared" si="227"/>
        <v>2120.3559999999998</v>
      </c>
      <c r="R970" s="58">
        <v>720.75</v>
      </c>
      <c r="S970" s="58">
        <v>639.09100000000001</v>
      </c>
      <c r="T970" s="58">
        <v>916.86099999999999</v>
      </c>
      <c r="U970" s="59">
        <f t="shared" si="228"/>
        <v>2276.7019999999998</v>
      </c>
      <c r="V970" s="58">
        <v>814.82500000000005</v>
      </c>
      <c r="W970" s="58">
        <v>660.34799999999996</v>
      </c>
      <c r="X970" s="58">
        <v>976.52099999999996</v>
      </c>
      <c r="Y970" s="59">
        <f t="shared" si="229"/>
        <v>2451.694</v>
      </c>
      <c r="Z970" s="58">
        <v>759.649</v>
      </c>
      <c r="AA970" s="58">
        <v>657.048</v>
      </c>
      <c r="AB970" s="58">
        <v>932.51900000000001</v>
      </c>
      <c r="AC970" s="59">
        <f t="shared" si="230"/>
        <v>2349.2160000000003</v>
      </c>
      <c r="AD970" s="58">
        <v>721.8</v>
      </c>
      <c r="AE970" s="58">
        <v>626.94399999999996</v>
      </c>
      <c r="AF970" s="58">
        <v>852.98500000000001</v>
      </c>
      <c r="AG970" s="59">
        <f t="shared" si="231"/>
        <v>2201.7289999999998</v>
      </c>
      <c r="AH970" s="58">
        <v>997.09500000000003</v>
      </c>
      <c r="AI970" s="58">
        <v>898.72199999999998</v>
      </c>
      <c r="AJ970" s="58">
        <v>1060.412</v>
      </c>
      <c r="AK970" s="59">
        <f t="shared" si="232"/>
        <v>2956.2290000000003</v>
      </c>
      <c r="AL970" s="58">
        <v>723.625</v>
      </c>
      <c r="AM970" s="58">
        <v>612.22500000000002</v>
      </c>
      <c r="AN970" s="58">
        <v>1098.4000000000001</v>
      </c>
      <c r="AO970" s="59">
        <f t="shared" si="233"/>
        <v>2434.25</v>
      </c>
      <c r="AP970" s="58">
        <v>693.85</v>
      </c>
      <c r="AQ970" s="58">
        <v>629.875</v>
      </c>
      <c r="AR970" s="58">
        <v>1125.5250000000001</v>
      </c>
      <c r="AS970" s="59">
        <f t="shared" si="234"/>
        <v>2449.25</v>
      </c>
      <c r="AT970" s="58">
        <v>636.20000000000005</v>
      </c>
      <c r="AU970" s="58">
        <v>686.36599999999999</v>
      </c>
      <c r="AV970" s="58">
        <v>923.42100000000005</v>
      </c>
      <c r="AW970" s="59">
        <f t="shared" si="235"/>
        <v>2245.9870000000001</v>
      </c>
      <c r="AX970" s="58">
        <v>943.15</v>
      </c>
      <c r="AY970" s="58">
        <v>661.23900000000003</v>
      </c>
      <c r="AZ970" s="58">
        <v>1098.384</v>
      </c>
      <c r="BA970" s="59">
        <f t="shared" si="236"/>
        <v>2702.7730000000001</v>
      </c>
      <c r="BB970" s="58">
        <v>811.34699999999998</v>
      </c>
      <c r="BC970" s="58">
        <v>629.64700000000005</v>
      </c>
      <c r="BD970" s="58">
        <v>1176.8399999999999</v>
      </c>
      <c r="BE970" s="59">
        <f t="shared" si="237"/>
        <v>2617.8339999999998</v>
      </c>
      <c r="BF970" s="60">
        <f t="shared" si="238"/>
        <v>29370.579000000002</v>
      </c>
      <c r="BG970" s="53">
        <f t="shared" si="225"/>
        <v>9190.9369999999999</v>
      </c>
      <c r="BH970" s="53">
        <f t="shared" si="225"/>
        <v>7929.94</v>
      </c>
      <c r="BI970" s="53">
        <f t="shared" si="225"/>
        <v>12249.701999999999</v>
      </c>
      <c r="BJ970" s="53">
        <f t="shared" si="239"/>
        <v>29370.578999999998</v>
      </c>
      <c r="BL970" s="40"/>
    </row>
    <row r="971" spans="1:64" ht="16.05" customHeight="1" x14ac:dyDescent="0.3">
      <c r="A971" s="55">
        <v>965</v>
      </c>
      <c r="B971" s="55" t="s">
        <v>52</v>
      </c>
      <c r="C971" s="55" t="s">
        <v>303</v>
      </c>
      <c r="D971" s="55" t="s">
        <v>54</v>
      </c>
      <c r="E971" s="55" t="s">
        <v>511</v>
      </c>
      <c r="F971" s="56">
        <v>11</v>
      </c>
      <c r="G971" s="57">
        <v>380</v>
      </c>
      <c r="H971" s="55" t="s">
        <v>50</v>
      </c>
      <c r="I971" s="53">
        <v>5259.141971</v>
      </c>
      <c r="J971" s="58">
        <v>204.61</v>
      </c>
      <c r="K971" s="58">
        <v>150.202</v>
      </c>
      <c r="L971" s="58">
        <v>104.16800000000001</v>
      </c>
      <c r="M971" s="59">
        <f t="shared" si="226"/>
        <v>458.98</v>
      </c>
      <c r="N971" s="58">
        <v>203.29</v>
      </c>
      <c r="O971" s="58">
        <v>149.15700000000001</v>
      </c>
      <c r="P971" s="58">
        <v>59.921999999999997</v>
      </c>
      <c r="Q971" s="59">
        <f t="shared" si="227"/>
        <v>412.36900000000003</v>
      </c>
      <c r="R971" s="58">
        <v>219.63399999999999</v>
      </c>
      <c r="S971" s="58">
        <v>165.43</v>
      </c>
      <c r="T971" s="58">
        <v>60.253</v>
      </c>
      <c r="U971" s="59">
        <f t="shared" si="228"/>
        <v>445.31699999999995</v>
      </c>
      <c r="V971" s="58">
        <v>166.75</v>
      </c>
      <c r="W971" s="58">
        <v>182.09800000000001</v>
      </c>
      <c r="X971" s="58">
        <v>89.08</v>
      </c>
      <c r="Y971" s="59">
        <f t="shared" si="229"/>
        <v>437.928</v>
      </c>
      <c r="Z971" s="58">
        <v>191.59899999999999</v>
      </c>
      <c r="AA971" s="58">
        <v>184.81800000000001</v>
      </c>
      <c r="AB971" s="58">
        <v>74.328000000000003</v>
      </c>
      <c r="AC971" s="59">
        <f t="shared" si="230"/>
        <v>450.745</v>
      </c>
      <c r="AD971" s="58">
        <v>180.041</v>
      </c>
      <c r="AE971" s="58">
        <v>178.57499999999999</v>
      </c>
      <c r="AF971" s="58">
        <v>73.186999999999998</v>
      </c>
      <c r="AG971" s="59">
        <f t="shared" si="231"/>
        <v>431.803</v>
      </c>
      <c r="AH971" s="58">
        <v>201.99999600000001</v>
      </c>
      <c r="AI971" s="58">
        <v>169.99999299999999</v>
      </c>
      <c r="AJ971" s="58">
        <v>56.999986</v>
      </c>
      <c r="AK971" s="59">
        <f t="shared" si="232"/>
        <v>428.99997500000001</v>
      </c>
      <c r="AL971" s="58">
        <v>201.99999600000001</v>
      </c>
      <c r="AM971" s="58">
        <v>158.00000399999999</v>
      </c>
      <c r="AN971" s="58">
        <v>70.999992000000006</v>
      </c>
      <c r="AO971" s="59">
        <f t="shared" si="233"/>
        <v>430.99999200000002</v>
      </c>
      <c r="AP971" s="58">
        <v>205.00000399999999</v>
      </c>
      <c r="AQ971" s="58">
        <v>159.99999800000001</v>
      </c>
      <c r="AR971" s="58">
        <v>57</v>
      </c>
      <c r="AS971" s="59">
        <f t="shared" si="234"/>
        <v>422.00000199999999</v>
      </c>
      <c r="AT971" s="58">
        <v>201.00000900000001</v>
      </c>
      <c r="AU971" s="58">
        <v>173.00000600000001</v>
      </c>
      <c r="AV971" s="58">
        <v>73.999998000000005</v>
      </c>
      <c r="AW971" s="59">
        <f t="shared" si="235"/>
        <v>448.00001300000002</v>
      </c>
      <c r="AX971" s="58">
        <v>210.999999</v>
      </c>
      <c r="AY971" s="58">
        <v>151.00000800000001</v>
      </c>
      <c r="AZ971" s="58">
        <v>73</v>
      </c>
      <c r="BA971" s="59">
        <f t="shared" si="236"/>
        <v>435.00000699999998</v>
      </c>
      <c r="BB971" s="58">
        <v>223.99999600000001</v>
      </c>
      <c r="BC971" s="58">
        <v>142.99999099999999</v>
      </c>
      <c r="BD971" s="58">
        <v>89.999994999999998</v>
      </c>
      <c r="BE971" s="59">
        <f t="shared" si="237"/>
        <v>456.99998200000005</v>
      </c>
      <c r="BF971" s="60">
        <f t="shared" si="238"/>
        <v>5259.141971</v>
      </c>
      <c r="BG971" s="53">
        <f t="shared" si="225"/>
        <v>2410.924</v>
      </c>
      <c r="BH971" s="53">
        <f t="shared" si="225"/>
        <v>1965.2799999999997</v>
      </c>
      <c r="BI971" s="53">
        <f t="shared" si="225"/>
        <v>882.93797100000006</v>
      </c>
      <c r="BJ971" s="53">
        <f t="shared" si="239"/>
        <v>5259.141971</v>
      </c>
      <c r="BL971" s="40"/>
    </row>
    <row r="972" spans="1:64" ht="16.05" customHeight="1" x14ac:dyDescent="0.3">
      <c r="A972" s="55">
        <v>966</v>
      </c>
      <c r="B972" s="55" t="s">
        <v>52</v>
      </c>
      <c r="C972" s="55" t="s">
        <v>303</v>
      </c>
      <c r="D972" s="55" t="s">
        <v>54</v>
      </c>
      <c r="E972" s="55" t="s">
        <v>511</v>
      </c>
      <c r="F972" s="56">
        <v>16.5</v>
      </c>
      <c r="G972" s="57">
        <v>380</v>
      </c>
      <c r="H972" s="55" t="s">
        <v>50</v>
      </c>
      <c r="I972" s="53">
        <v>3711.2130120000002</v>
      </c>
      <c r="J972" s="58">
        <v>222.83199999999999</v>
      </c>
      <c r="K972" s="58">
        <v>156.65100000000001</v>
      </c>
      <c r="L972" s="58">
        <v>256.51900000000001</v>
      </c>
      <c r="M972" s="59">
        <f t="shared" si="226"/>
        <v>636.00199999999995</v>
      </c>
      <c r="N972" s="58">
        <v>140.286</v>
      </c>
      <c r="O972" s="58">
        <v>137.541</v>
      </c>
      <c r="P972" s="58">
        <v>151.45099999999999</v>
      </c>
      <c r="Q972" s="59">
        <f t="shared" si="227"/>
        <v>429.27800000000002</v>
      </c>
      <c r="R972" s="58">
        <v>187.53299999999999</v>
      </c>
      <c r="S972" s="58">
        <v>121.354</v>
      </c>
      <c r="T972" s="58">
        <v>150.345</v>
      </c>
      <c r="U972" s="59">
        <f t="shared" si="228"/>
        <v>459.23199999999997</v>
      </c>
      <c r="V972" s="58">
        <v>15.132</v>
      </c>
      <c r="W972" s="58">
        <v>13.042999999999999</v>
      </c>
      <c r="X972" s="58">
        <v>33.058999999999997</v>
      </c>
      <c r="Y972" s="59">
        <f t="shared" si="229"/>
        <v>61.233999999999995</v>
      </c>
      <c r="Z972" s="58">
        <v>111.04300000000001</v>
      </c>
      <c r="AA972" s="58">
        <v>72.647999999999996</v>
      </c>
      <c r="AB972" s="58">
        <v>104.07299999999999</v>
      </c>
      <c r="AC972" s="59">
        <f t="shared" si="230"/>
        <v>287.76400000000001</v>
      </c>
      <c r="AD972" s="58">
        <v>42.231000000000002</v>
      </c>
      <c r="AE972" s="58">
        <v>22.643000000000001</v>
      </c>
      <c r="AF972" s="58">
        <v>35.768999999999998</v>
      </c>
      <c r="AG972" s="59">
        <f t="shared" si="231"/>
        <v>100.643</v>
      </c>
      <c r="AH972" s="58">
        <v>93.000005999999999</v>
      </c>
      <c r="AI972" s="58">
        <v>70.999996999999993</v>
      </c>
      <c r="AJ972" s="58">
        <v>105.00000799999999</v>
      </c>
      <c r="AK972" s="59">
        <f t="shared" si="232"/>
        <v>269.00001099999997</v>
      </c>
      <c r="AL972" s="58">
        <v>64.999989999999997</v>
      </c>
      <c r="AM972" s="58">
        <v>52.000002000000002</v>
      </c>
      <c r="AN972" s="58">
        <v>83.999984999999995</v>
      </c>
      <c r="AO972" s="59">
        <f t="shared" si="233"/>
        <v>200.999977</v>
      </c>
      <c r="AP972" s="58">
        <v>67.000010000000003</v>
      </c>
      <c r="AQ972" s="58">
        <v>50.000008000000001</v>
      </c>
      <c r="AR972" s="58">
        <v>101.000006</v>
      </c>
      <c r="AS972" s="59">
        <f t="shared" si="234"/>
        <v>218.000024</v>
      </c>
      <c r="AT972" s="58">
        <v>63.19</v>
      </c>
      <c r="AU972" s="58">
        <v>65.647000000000006</v>
      </c>
      <c r="AV972" s="58">
        <v>87.471999999999994</v>
      </c>
      <c r="AW972" s="59">
        <f t="shared" si="235"/>
        <v>216.30899999999997</v>
      </c>
      <c r="AX972" s="58">
        <v>223.994</v>
      </c>
      <c r="AY972" s="58">
        <v>112.261</v>
      </c>
      <c r="AZ972" s="58">
        <v>203.227</v>
      </c>
      <c r="BA972" s="59">
        <f t="shared" si="236"/>
        <v>539.48199999999997</v>
      </c>
      <c r="BB972" s="58">
        <v>102.996</v>
      </c>
      <c r="BC972" s="58">
        <v>66.503</v>
      </c>
      <c r="BD972" s="58">
        <v>123.77</v>
      </c>
      <c r="BE972" s="59">
        <f t="shared" si="237"/>
        <v>293.26900000000001</v>
      </c>
      <c r="BF972" s="60">
        <f t="shared" si="238"/>
        <v>3711.2130120000002</v>
      </c>
      <c r="BG972" s="53">
        <f t="shared" si="225"/>
        <v>1334.2370059999998</v>
      </c>
      <c r="BH972" s="53">
        <f t="shared" si="225"/>
        <v>941.29100700000004</v>
      </c>
      <c r="BI972" s="53">
        <f t="shared" si="225"/>
        <v>1435.6849990000001</v>
      </c>
      <c r="BJ972" s="53">
        <f t="shared" si="239"/>
        <v>3711.2130120000002</v>
      </c>
      <c r="BL972" s="40"/>
    </row>
    <row r="973" spans="1:64" ht="16.05" customHeight="1" x14ac:dyDescent="0.3">
      <c r="A973" s="55">
        <v>967</v>
      </c>
      <c r="B973" s="55" t="s">
        <v>52</v>
      </c>
      <c r="C973" s="55" t="s">
        <v>303</v>
      </c>
      <c r="D973" s="55" t="s">
        <v>54</v>
      </c>
      <c r="E973" s="55" t="s">
        <v>511</v>
      </c>
      <c r="F973" s="56">
        <v>16.5</v>
      </c>
      <c r="G973" s="57">
        <v>380</v>
      </c>
      <c r="H973" s="55" t="s">
        <v>50</v>
      </c>
      <c r="I973" s="53">
        <v>12515.226009999998</v>
      </c>
      <c r="J973" s="58">
        <v>363.83</v>
      </c>
      <c r="K973" s="58">
        <v>213.37700000000001</v>
      </c>
      <c r="L973" s="58">
        <v>401.50599999999997</v>
      </c>
      <c r="M973" s="59">
        <f t="shared" si="226"/>
        <v>978.71299999999997</v>
      </c>
      <c r="N973" s="58">
        <v>328.40499999999997</v>
      </c>
      <c r="O973" s="58">
        <v>183.80699999999999</v>
      </c>
      <c r="P973" s="58">
        <v>265.64699999999999</v>
      </c>
      <c r="Q973" s="59">
        <f t="shared" si="227"/>
        <v>777.85899999999992</v>
      </c>
      <c r="R973" s="58">
        <v>390.11099999999999</v>
      </c>
      <c r="S973" s="58">
        <v>206.47300000000001</v>
      </c>
      <c r="T973" s="58">
        <v>287.76100000000002</v>
      </c>
      <c r="U973" s="59">
        <f t="shared" si="228"/>
        <v>884.34500000000003</v>
      </c>
      <c r="V973" s="58">
        <v>334.49599999999998</v>
      </c>
      <c r="W973" s="58">
        <v>220.374</v>
      </c>
      <c r="X973" s="58">
        <v>315.06200000000001</v>
      </c>
      <c r="Y973" s="59">
        <f t="shared" si="229"/>
        <v>869.93200000000002</v>
      </c>
      <c r="Z973" s="58">
        <v>468.673</v>
      </c>
      <c r="AA973" s="58">
        <v>250.37299999999999</v>
      </c>
      <c r="AB973" s="58">
        <v>345.68099999999998</v>
      </c>
      <c r="AC973" s="59">
        <f t="shared" si="230"/>
        <v>1064.7270000000001</v>
      </c>
      <c r="AD973" s="58">
        <v>552.16099999999994</v>
      </c>
      <c r="AE973" s="58">
        <v>329.27499999999998</v>
      </c>
      <c r="AF973" s="58">
        <v>439.62700000000001</v>
      </c>
      <c r="AG973" s="59">
        <f t="shared" si="231"/>
        <v>1321.0629999999999</v>
      </c>
      <c r="AH973" s="58">
        <v>612.00000399999999</v>
      </c>
      <c r="AI973" s="58">
        <v>344.99999400000002</v>
      </c>
      <c r="AJ973" s="58">
        <v>491.00001200000003</v>
      </c>
      <c r="AK973" s="59">
        <f t="shared" si="232"/>
        <v>1448.00001</v>
      </c>
      <c r="AL973" s="58">
        <v>524.29</v>
      </c>
      <c r="AM973" s="58">
        <v>292.584</v>
      </c>
      <c r="AN973" s="58">
        <v>419.108</v>
      </c>
      <c r="AO973" s="59">
        <f t="shared" si="233"/>
        <v>1235.982</v>
      </c>
      <c r="AP973" s="58">
        <v>472.47</v>
      </c>
      <c r="AQ973" s="58">
        <v>250.86</v>
      </c>
      <c r="AR973" s="58">
        <v>367.33800000000002</v>
      </c>
      <c r="AS973" s="59">
        <f t="shared" si="234"/>
        <v>1090.6680000000001</v>
      </c>
      <c r="AT973" s="58">
        <v>382.99</v>
      </c>
      <c r="AU973" s="58">
        <v>240.154</v>
      </c>
      <c r="AV973" s="58">
        <v>324.16199999999998</v>
      </c>
      <c r="AW973" s="59">
        <f t="shared" si="235"/>
        <v>947.30600000000004</v>
      </c>
      <c r="AX973" s="58">
        <v>419.89499999999998</v>
      </c>
      <c r="AY973" s="58">
        <v>208.34800000000001</v>
      </c>
      <c r="AZ973" s="58">
        <v>357.14100000000002</v>
      </c>
      <c r="BA973" s="59">
        <f t="shared" si="236"/>
        <v>985.38400000000001</v>
      </c>
      <c r="BB973" s="58">
        <v>391.80099999999999</v>
      </c>
      <c r="BC973" s="58">
        <v>180.13399999999999</v>
      </c>
      <c r="BD973" s="58">
        <v>339.31200000000001</v>
      </c>
      <c r="BE973" s="59">
        <f t="shared" si="237"/>
        <v>911.24699999999996</v>
      </c>
      <c r="BF973" s="60">
        <f t="shared" si="238"/>
        <v>12515.226009999998</v>
      </c>
      <c r="BG973" s="53">
        <f t="shared" si="225"/>
        <v>5241.1220039999998</v>
      </c>
      <c r="BH973" s="53">
        <f t="shared" si="225"/>
        <v>2920.7589940000003</v>
      </c>
      <c r="BI973" s="53">
        <f t="shared" si="225"/>
        <v>4353.3450120000007</v>
      </c>
      <c r="BJ973" s="53">
        <f t="shared" si="239"/>
        <v>12515.226010000002</v>
      </c>
      <c r="BL973" s="40"/>
    </row>
    <row r="974" spans="1:64" ht="16.05" customHeight="1" x14ac:dyDescent="0.3">
      <c r="A974" s="55">
        <v>968</v>
      </c>
      <c r="B974" s="55" t="s">
        <v>52</v>
      </c>
      <c r="C974" s="55" t="s">
        <v>89</v>
      </c>
      <c r="D974" s="55" t="s">
        <v>54</v>
      </c>
      <c r="E974" s="55" t="s">
        <v>511</v>
      </c>
      <c r="F974" s="56">
        <v>6.6</v>
      </c>
      <c r="G974" s="57">
        <v>380</v>
      </c>
      <c r="H974" s="55" t="s">
        <v>51</v>
      </c>
      <c r="I974" s="53">
        <v>548.608025</v>
      </c>
      <c r="J974" s="58">
        <v>13</v>
      </c>
      <c r="K974" s="58">
        <v>7.9999919999999998</v>
      </c>
      <c r="L974" s="58">
        <v>14.999992000000001</v>
      </c>
      <c r="M974" s="59">
        <f t="shared" si="226"/>
        <v>35.999983999999998</v>
      </c>
      <c r="N974" s="58">
        <v>13</v>
      </c>
      <c r="O974" s="58">
        <v>10</v>
      </c>
      <c r="P974" s="58">
        <v>12.999995999999999</v>
      </c>
      <c r="Q974" s="59">
        <f t="shared" si="227"/>
        <v>35.999995999999996</v>
      </c>
      <c r="R974" s="58">
        <v>15.999995999999999</v>
      </c>
      <c r="S974" s="58">
        <v>9.0000070000000001</v>
      </c>
      <c r="T974" s="58">
        <v>12.999991</v>
      </c>
      <c r="U974" s="59">
        <f t="shared" si="228"/>
        <v>37.999994000000001</v>
      </c>
      <c r="V974" s="58">
        <v>11.697008</v>
      </c>
      <c r="W974" s="58">
        <v>12.906002000000001</v>
      </c>
      <c r="X974" s="58">
        <v>16.473996</v>
      </c>
      <c r="Y974" s="59">
        <f t="shared" si="229"/>
        <v>41.077005999999997</v>
      </c>
      <c r="Z974" s="58">
        <v>26.652010000000001</v>
      </c>
      <c r="AA974" s="58">
        <v>15.684008</v>
      </c>
      <c r="AB974" s="58">
        <v>25.430993000000001</v>
      </c>
      <c r="AC974" s="59">
        <f t="shared" si="230"/>
        <v>67.767010999999997</v>
      </c>
      <c r="AD974" s="58">
        <v>21.300992999999998</v>
      </c>
      <c r="AE974" s="58">
        <v>10.259994000000001</v>
      </c>
      <c r="AF974" s="58">
        <v>15.202999999999999</v>
      </c>
      <c r="AG974" s="59">
        <f t="shared" si="231"/>
        <v>46.763987</v>
      </c>
      <c r="AH974" s="58">
        <v>34.000010000000003</v>
      </c>
      <c r="AI974" s="58">
        <v>16.000005999999999</v>
      </c>
      <c r="AJ974" s="58">
        <v>20.000015000000001</v>
      </c>
      <c r="AK974" s="59">
        <f t="shared" si="232"/>
        <v>70.000031000000007</v>
      </c>
      <c r="AL974" s="58">
        <v>14.999995999999999</v>
      </c>
      <c r="AM974" s="58">
        <v>12.000007999999999</v>
      </c>
      <c r="AN974" s="58">
        <v>20.999994999999998</v>
      </c>
      <c r="AO974" s="59">
        <f t="shared" si="233"/>
        <v>47.999998999999995</v>
      </c>
      <c r="AP974" s="58">
        <v>16.000005999999999</v>
      </c>
      <c r="AQ974" s="58">
        <v>9.9999920000000007</v>
      </c>
      <c r="AR974" s="58">
        <v>13.999998</v>
      </c>
      <c r="AS974" s="59">
        <f t="shared" si="234"/>
        <v>39.999995999999996</v>
      </c>
      <c r="AT974" s="58">
        <v>13.000007999999999</v>
      </c>
      <c r="AU974" s="58">
        <v>13.999993</v>
      </c>
      <c r="AV974" s="58">
        <v>16.000004000000001</v>
      </c>
      <c r="AW974" s="59">
        <f t="shared" si="235"/>
        <v>43.000005000000002</v>
      </c>
      <c r="AX974" s="58">
        <v>17.000004000000001</v>
      </c>
      <c r="AY974" s="58">
        <v>10.000002</v>
      </c>
      <c r="AZ974" s="58">
        <v>20</v>
      </c>
      <c r="BA974" s="59">
        <f t="shared" si="236"/>
        <v>47.000005999999999</v>
      </c>
      <c r="BB974" s="58">
        <v>11</v>
      </c>
      <c r="BC974" s="58">
        <v>8.0000110000000006</v>
      </c>
      <c r="BD974" s="58">
        <v>15.999999000000001</v>
      </c>
      <c r="BE974" s="59">
        <f t="shared" si="237"/>
        <v>35.000010000000003</v>
      </c>
      <c r="BF974" s="60">
        <f t="shared" si="238"/>
        <v>548.608025</v>
      </c>
      <c r="BG974" s="53">
        <f t="shared" si="225"/>
        <v>207.65003099999998</v>
      </c>
      <c r="BH974" s="53">
        <f t="shared" si="225"/>
        <v>135.85001499999998</v>
      </c>
      <c r="BI974" s="53">
        <f t="shared" si="225"/>
        <v>205.107979</v>
      </c>
      <c r="BJ974" s="53">
        <f t="shared" si="239"/>
        <v>548.608025</v>
      </c>
      <c r="BL974" s="40"/>
    </row>
    <row r="975" spans="1:64" ht="16.05" customHeight="1" x14ac:dyDescent="0.3">
      <c r="A975" s="55">
        <v>969</v>
      </c>
      <c r="B975" s="55" t="s">
        <v>52</v>
      </c>
      <c r="C975" s="55" t="s">
        <v>89</v>
      </c>
      <c r="D975" s="55" t="s">
        <v>54</v>
      </c>
      <c r="E975" s="55" t="s">
        <v>511</v>
      </c>
      <c r="F975" s="56">
        <v>54</v>
      </c>
      <c r="G975" s="57">
        <v>380</v>
      </c>
      <c r="H975" s="55" t="s">
        <v>51</v>
      </c>
      <c r="I975" s="53">
        <v>18678.425007999998</v>
      </c>
      <c r="J975" s="58">
        <v>482</v>
      </c>
      <c r="K975" s="58">
        <v>349</v>
      </c>
      <c r="L975" s="58">
        <v>553.99999500000001</v>
      </c>
      <c r="M975" s="59">
        <f t="shared" si="226"/>
        <v>1384.9999950000001</v>
      </c>
      <c r="N975" s="58">
        <v>465</v>
      </c>
      <c r="O975" s="58">
        <v>374</v>
      </c>
      <c r="P975" s="58">
        <v>441</v>
      </c>
      <c r="Q975" s="59">
        <f t="shared" si="227"/>
        <v>1280</v>
      </c>
      <c r="R975" s="58">
        <v>498.99999600000001</v>
      </c>
      <c r="S975" s="58">
        <v>396.00001099999997</v>
      </c>
      <c r="T975" s="58">
        <v>507</v>
      </c>
      <c r="U975" s="59">
        <f t="shared" si="228"/>
        <v>1402.0000070000001</v>
      </c>
      <c r="V975" s="58">
        <v>424.12499200000002</v>
      </c>
      <c r="W975" s="58">
        <v>348.15000199999997</v>
      </c>
      <c r="X975" s="58">
        <v>432.72499800000003</v>
      </c>
      <c r="Y975" s="59">
        <f t="shared" si="229"/>
        <v>1204.999992</v>
      </c>
      <c r="Z975" s="58">
        <v>501.45000399999998</v>
      </c>
      <c r="AA975" s="58">
        <v>328.19998800000002</v>
      </c>
      <c r="AB975" s="58">
        <v>570.15001299999994</v>
      </c>
      <c r="AC975" s="59">
        <f t="shared" si="230"/>
        <v>1399.8000050000001</v>
      </c>
      <c r="AD975" s="58">
        <v>370.32500399999998</v>
      </c>
      <c r="AE975" s="58">
        <v>250.949996</v>
      </c>
      <c r="AF975" s="58">
        <v>292.35000000000002</v>
      </c>
      <c r="AG975" s="59">
        <f t="shared" si="231"/>
        <v>913.625</v>
      </c>
      <c r="AH975" s="58">
        <v>784.00000799999998</v>
      </c>
      <c r="AI975" s="58">
        <v>794.00000399999999</v>
      </c>
      <c r="AJ975" s="58">
        <v>863.99999400000002</v>
      </c>
      <c r="AK975" s="59">
        <f t="shared" si="232"/>
        <v>2442.0000060000002</v>
      </c>
      <c r="AL975" s="58">
        <v>396</v>
      </c>
      <c r="AM975" s="58">
        <v>264.00000199999999</v>
      </c>
      <c r="AN975" s="58">
        <v>352.00000599999998</v>
      </c>
      <c r="AO975" s="59">
        <f t="shared" si="233"/>
        <v>1012.000008</v>
      </c>
      <c r="AP975" s="58">
        <v>295.99999000000003</v>
      </c>
      <c r="AQ975" s="58">
        <v>273.99999400000002</v>
      </c>
      <c r="AR975" s="58">
        <v>393.99999800000001</v>
      </c>
      <c r="AS975" s="59">
        <f t="shared" si="234"/>
        <v>963.99998200000005</v>
      </c>
      <c r="AT975" s="58">
        <v>654.99999600000001</v>
      </c>
      <c r="AU975" s="58">
        <v>623.00000299999999</v>
      </c>
      <c r="AV975" s="58">
        <v>893.00000299999999</v>
      </c>
      <c r="AW975" s="59">
        <f t="shared" si="235"/>
        <v>2171.0000020000002</v>
      </c>
      <c r="AX975" s="58">
        <v>1082.00001</v>
      </c>
      <c r="AY975" s="58">
        <v>633.99999200000002</v>
      </c>
      <c r="AZ975" s="58">
        <v>1310</v>
      </c>
      <c r="BA975" s="59">
        <f t="shared" si="236"/>
        <v>3026.0000019999998</v>
      </c>
      <c r="BB975" s="58">
        <v>529.00000999999997</v>
      </c>
      <c r="BC975" s="58">
        <v>374</v>
      </c>
      <c r="BD975" s="58">
        <v>574.999999</v>
      </c>
      <c r="BE975" s="59">
        <f t="shared" si="237"/>
        <v>1478.0000089999999</v>
      </c>
      <c r="BF975" s="60">
        <f t="shared" si="238"/>
        <v>18678.425007999998</v>
      </c>
      <c r="BG975" s="53">
        <f t="shared" si="225"/>
        <v>6483.9000099999994</v>
      </c>
      <c r="BH975" s="53">
        <f t="shared" si="225"/>
        <v>5009.2999920000002</v>
      </c>
      <c r="BI975" s="53">
        <f t="shared" si="225"/>
        <v>7185.2250060000006</v>
      </c>
      <c r="BJ975" s="53">
        <f t="shared" si="239"/>
        <v>18678.425007999998</v>
      </c>
      <c r="BL975" s="40"/>
    </row>
    <row r="976" spans="1:64" ht="16.05" customHeight="1" x14ac:dyDescent="0.3">
      <c r="A976" s="55">
        <v>970</v>
      </c>
      <c r="B976" s="55" t="s">
        <v>52</v>
      </c>
      <c r="C976" s="55" t="s">
        <v>285</v>
      </c>
      <c r="D976" s="55" t="s">
        <v>54</v>
      </c>
      <c r="E976" s="55" t="s">
        <v>511</v>
      </c>
      <c r="F976" s="56">
        <v>16.5</v>
      </c>
      <c r="G976" s="57">
        <v>380</v>
      </c>
      <c r="H976" s="55" t="s">
        <v>51</v>
      </c>
      <c r="I976" s="53">
        <v>3257.5130140000001</v>
      </c>
      <c r="J976" s="58">
        <v>97</v>
      </c>
      <c r="K976" s="58">
        <v>70.999995999999996</v>
      </c>
      <c r="L976" s="58">
        <v>134.00000299999999</v>
      </c>
      <c r="M976" s="59">
        <f t="shared" si="226"/>
        <v>301.999999</v>
      </c>
      <c r="N976" s="58">
        <v>90</v>
      </c>
      <c r="O976" s="58">
        <v>68.000004000000004</v>
      </c>
      <c r="P976" s="58">
        <v>97.999995999999996</v>
      </c>
      <c r="Q976" s="59">
        <f t="shared" si="227"/>
        <v>256</v>
      </c>
      <c r="R976" s="58">
        <v>96.999993000000003</v>
      </c>
      <c r="S976" s="58">
        <v>70.999995999999996</v>
      </c>
      <c r="T976" s="58">
        <v>105.00000799999999</v>
      </c>
      <c r="U976" s="59">
        <f t="shared" si="228"/>
        <v>272.99999700000001</v>
      </c>
      <c r="V976" s="58">
        <v>69.028000000000006</v>
      </c>
      <c r="W976" s="58">
        <v>74.923000000000002</v>
      </c>
      <c r="X976" s="58">
        <v>111.812</v>
      </c>
      <c r="Y976" s="59">
        <f t="shared" si="229"/>
        <v>255.76300000000003</v>
      </c>
      <c r="Z976" s="58">
        <v>109.042</v>
      </c>
      <c r="AA976" s="58">
        <v>63.673000000000002</v>
      </c>
      <c r="AB976" s="58">
        <v>170.416</v>
      </c>
      <c r="AC976" s="59">
        <f t="shared" si="230"/>
        <v>343.13099999999997</v>
      </c>
      <c r="AD976" s="58">
        <v>41.673999999999999</v>
      </c>
      <c r="AE976" s="58">
        <v>25.361000000000001</v>
      </c>
      <c r="AF976" s="58">
        <v>65.584000000000003</v>
      </c>
      <c r="AG976" s="59">
        <f t="shared" si="231"/>
        <v>132.619</v>
      </c>
      <c r="AH976" s="58">
        <v>117.000004</v>
      </c>
      <c r="AI976" s="58">
        <v>77.000004000000004</v>
      </c>
      <c r="AJ976" s="58">
        <v>131.99999399999999</v>
      </c>
      <c r="AK976" s="59">
        <f t="shared" si="232"/>
        <v>326.00000199999999</v>
      </c>
      <c r="AL976" s="58">
        <v>97.000001999999995</v>
      </c>
      <c r="AM976" s="58">
        <v>68.000001999999995</v>
      </c>
      <c r="AN976" s="58">
        <v>118.000004</v>
      </c>
      <c r="AO976" s="59">
        <f t="shared" si="233"/>
        <v>283.00000799999998</v>
      </c>
      <c r="AP976" s="58">
        <v>58.999996000000003</v>
      </c>
      <c r="AQ976" s="58">
        <v>44.000003999999997</v>
      </c>
      <c r="AR976" s="58">
        <v>67.000004000000004</v>
      </c>
      <c r="AS976" s="59">
        <f t="shared" si="234"/>
        <v>170.00000399999999</v>
      </c>
      <c r="AT976" s="58">
        <v>58.000005000000002</v>
      </c>
      <c r="AU976" s="58">
        <v>50.999993000000003</v>
      </c>
      <c r="AV976" s="58">
        <v>69.999996999999993</v>
      </c>
      <c r="AW976" s="59">
        <f t="shared" si="235"/>
        <v>178.99999500000001</v>
      </c>
      <c r="AX976" s="58">
        <v>135.99999</v>
      </c>
      <c r="AY976" s="58">
        <v>89</v>
      </c>
      <c r="AZ976" s="58">
        <v>164</v>
      </c>
      <c r="BA976" s="59">
        <f t="shared" si="236"/>
        <v>388.99999000000003</v>
      </c>
      <c r="BB976" s="58">
        <v>124.00000799999999</v>
      </c>
      <c r="BC976" s="58">
        <v>77.000001999999995</v>
      </c>
      <c r="BD976" s="58">
        <v>147.00000900000001</v>
      </c>
      <c r="BE976" s="59">
        <f t="shared" si="237"/>
        <v>348.00001899999995</v>
      </c>
      <c r="BF976" s="60">
        <f t="shared" si="238"/>
        <v>3257.5130140000001</v>
      </c>
      <c r="BG976" s="53">
        <f t="shared" si="225"/>
        <v>1094.7439980000001</v>
      </c>
      <c r="BH976" s="53">
        <f t="shared" si="225"/>
        <v>779.95700099999999</v>
      </c>
      <c r="BI976" s="53">
        <f t="shared" si="225"/>
        <v>1382.812015</v>
      </c>
      <c r="BJ976" s="53">
        <f t="shared" si="239"/>
        <v>3257.5130140000001</v>
      </c>
      <c r="BL976" s="40"/>
    </row>
    <row r="977" spans="1:64" ht="16.05" customHeight="1" x14ac:dyDescent="0.3">
      <c r="A977" s="55">
        <v>971</v>
      </c>
      <c r="B977" s="55" t="s">
        <v>52</v>
      </c>
      <c r="C977" s="55" t="s">
        <v>285</v>
      </c>
      <c r="D977" s="55" t="s">
        <v>54</v>
      </c>
      <c r="E977" s="55" t="s">
        <v>511</v>
      </c>
      <c r="F977" s="56">
        <v>1.7</v>
      </c>
      <c r="G977" s="57">
        <v>220</v>
      </c>
      <c r="H977" s="55" t="s">
        <v>51</v>
      </c>
      <c r="I977" s="53">
        <v>815.22003800000005</v>
      </c>
      <c r="J977" s="58">
        <v>22</v>
      </c>
      <c r="K977" s="58">
        <v>17.000008000000001</v>
      </c>
      <c r="L977" s="58">
        <v>34.000013000000003</v>
      </c>
      <c r="M977" s="59">
        <f t="shared" si="226"/>
        <v>73.000021000000004</v>
      </c>
      <c r="N977" s="58">
        <v>22</v>
      </c>
      <c r="O977" s="58">
        <v>17.999991999999999</v>
      </c>
      <c r="P977" s="58">
        <v>27</v>
      </c>
      <c r="Q977" s="59">
        <f t="shared" si="227"/>
        <v>66.999991999999992</v>
      </c>
      <c r="R977" s="58">
        <v>25.000011000000001</v>
      </c>
      <c r="S977" s="58">
        <v>18.999994000000001</v>
      </c>
      <c r="T977" s="58">
        <v>29.000005999999999</v>
      </c>
      <c r="U977" s="59">
        <f t="shared" si="228"/>
        <v>73.000011000000001</v>
      </c>
      <c r="V977" s="58">
        <v>19.832999999999998</v>
      </c>
      <c r="W977" s="58">
        <v>17.806999999999999</v>
      </c>
      <c r="X977" s="58">
        <v>30.908999999999999</v>
      </c>
      <c r="Y977" s="59">
        <f t="shared" si="229"/>
        <v>68.549000000000007</v>
      </c>
      <c r="Z977" s="58">
        <v>18.911000000000001</v>
      </c>
      <c r="AA977" s="58">
        <v>11.186999999999999</v>
      </c>
      <c r="AB977" s="58">
        <v>29.8</v>
      </c>
      <c r="AC977" s="59">
        <f t="shared" si="230"/>
        <v>59.897999999999996</v>
      </c>
      <c r="AD977" s="58">
        <v>17.867000000000001</v>
      </c>
      <c r="AE977" s="58">
        <v>10.769</v>
      </c>
      <c r="AF977" s="58">
        <v>29.137</v>
      </c>
      <c r="AG977" s="59">
        <f t="shared" si="231"/>
        <v>57.773000000000003</v>
      </c>
      <c r="AH977" s="58">
        <v>22</v>
      </c>
      <c r="AI977" s="58">
        <v>17.999993</v>
      </c>
      <c r="AJ977" s="58">
        <v>26.000008999999999</v>
      </c>
      <c r="AK977" s="59">
        <f t="shared" si="232"/>
        <v>66.000001999999995</v>
      </c>
      <c r="AL977" s="58">
        <v>22</v>
      </c>
      <c r="AM977" s="58">
        <v>17.000004000000001</v>
      </c>
      <c r="AN977" s="58">
        <v>27.000012000000002</v>
      </c>
      <c r="AO977" s="59">
        <f t="shared" si="233"/>
        <v>66.000016000000002</v>
      </c>
      <c r="AP977" s="58">
        <v>22.999998000000001</v>
      </c>
      <c r="AQ977" s="58">
        <v>17.00001</v>
      </c>
      <c r="AR977" s="58">
        <v>27.000005000000002</v>
      </c>
      <c r="AS977" s="59">
        <f t="shared" si="234"/>
        <v>67.000012999999996</v>
      </c>
      <c r="AT977" s="58">
        <v>22.999998000000001</v>
      </c>
      <c r="AU977" s="58">
        <v>20.000011000000001</v>
      </c>
      <c r="AV977" s="58">
        <v>29.999991999999999</v>
      </c>
      <c r="AW977" s="59">
        <f t="shared" si="235"/>
        <v>73.000000999999997</v>
      </c>
      <c r="AX977" s="58">
        <v>23.999997</v>
      </c>
      <c r="AY977" s="58">
        <v>17.999991999999999</v>
      </c>
      <c r="AZ977" s="58">
        <v>30</v>
      </c>
      <c r="BA977" s="59">
        <f t="shared" si="236"/>
        <v>71.999988999999999</v>
      </c>
      <c r="BB977" s="58">
        <v>23.999998000000001</v>
      </c>
      <c r="BC977" s="58">
        <v>15.999997</v>
      </c>
      <c r="BD977" s="58">
        <v>31.999998000000001</v>
      </c>
      <c r="BE977" s="59">
        <f t="shared" si="237"/>
        <v>71.999993000000003</v>
      </c>
      <c r="BF977" s="60">
        <f t="shared" si="238"/>
        <v>815.22003800000005</v>
      </c>
      <c r="BG977" s="53">
        <f t="shared" si="225"/>
        <v>263.61100200000004</v>
      </c>
      <c r="BH977" s="53">
        <f t="shared" si="225"/>
        <v>199.763001</v>
      </c>
      <c r="BI977" s="53">
        <f t="shared" si="225"/>
        <v>351.84603500000003</v>
      </c>
      <c r="BJ977" s="53">
        <f t="shared" si="239"/>
        <v>815.22003800000005</v>
      </c>
      <c r="BL977" s="40"/>
    </row>
    <row r="978" spans="1:64" ht="16.05" customHeight="1" x14ac:dyDescent="0.3">
      <c r="A978" s="55">
        <v>972</v>
      </c>
      <c r="B978" s="55" t="s">
        <v>52</v>
      </c>
      <c r="C978" s="55" t="s">
        <v>129</v>
      </c>
      <c r="D978" s="55" t="s">
        <v>54</v>
      </c>
      <c r="E978" s="55" t="s">
        <v>511</v>
      </c>
      <c r="F978" s="56">
        <v>6.6</v>
      </c>
      <c r="G978" s="57">
        <v>380</v>
      </c>
      <c r="H978" s="55" t="s">
        <v>50</v>
      </c>
      <c r="I978" s="53">
        <v>1257.5069999999998</v>
      </c>
      <c r="J978" s="58">
        <v>26.629000000000001</v>
      </c>
      <c r="K978" s="58">
        <v>25.721</v>
      </c>
      <c r="L978" s="58">
        <v>57.298999999999999</v>
      </c>
      <c r="M978" s="59">
        <f t="shared" si="226"/>
        <v>109.649</v>
      </c>
      <c r="N978" s="58">
        <v>24.428000000000001</v>
      </c>
      <c r="O978" s="58">
        <v>25.393000000000001</v>
      </c>
      <c r="P978" s="58">
        <v>46.542000000000002</v>
      </c>
      <c r="Q978" s="59">
        <f t="shared" si="227"/>
        <v>96.363</v>
      </c>
      <c r="R978" s="58">
        <v>26.753</v>
      </c>
      <c r="S978" s="58">
        <v>27.079000000000001</v>
      </c>
      <c r="T978" s="58">
        <v>50.156999999999996</v>
      </c>
      <c r="U978" s="59">
        <f t="shared" si="228"/>
        <v>103.989</v>
      </c>
      <c r="V978" s="58">
        <v>21.07</v>
      </c>
      <c r="W978" s="58">
        <v>24.32</v>
      </c>
      <c r="X978" s="58">
        <v>51.837000000000003</v>
      </c>
      <c r="Y978" s="59">
        <f t="shared" si="229"/>
        <v>97.227000000000004</v>
      </c>
      <c r="Z978" s="58">
        <v>24.228000000000002</v>
      </c>
      <c r="AA978" s="58">
        <v>23.399000000000001</v>
      </c>
      <c r="AB978" s="58">
        <v>51.207000000000001</v>
      </c>
      <c r="AC978" s="59">
        <f t="shared" si="230"/>
        <v>98.834000000000003</v>
      </c>
      <c r="AD978" s="58">
        <v>24.024000000000001</v>
      </c>
      <c r="AE978" s="58">
        <v>22.253</v>
      </c>
      <c r="AF978" s="58">
        <v>50.500999999999998</v>
      </c>
      <c r="AG978" s="59">
        <f t="shared" si="231"/>
        <v>96.777999999999992</v>
      </c>
      <c r="AH978" s="58">
        <v>28.420999999999999</v>
      </c>
      <c r="AI978" s="58">
        <v>27.565999999999999</v>
      </c>
      <c r="AJ978" s="58">
        <v>54.470999999999997</v>
      </c>
      <c r="AK978" s="59">
        <f t="shared" si="232"/>
        <v>110.458</v>
      </c>
      <c r="AL978" s="58">
        <v>33.859000000000002</v>
      </c>
      <c r="AM978" s="58">
        <v>24.97</v>
      </c>
      <c r="AN978" s="58">
        <v>54.173000000000002</v>
      </c>
      <c r="AO978" s="59">
        <f t="shared" si="233"/>
        <v>113.00200000000001</v>
      </c>
      <c r="AP978" s="58">
        <v>25.463999999999999</v>
      </c>
      <c r="AQ978" s="58">
        <v>26.555</v>
      </c>
      <c r="AR978" s="58">
        <v>49.579000000000001</v>
      </c>
      <c r="AS978" s="59">
        <f t="shared" si="234"/>
        <v>101.598</v>
      </c>
      <c r="AT978" s="58">
        <v>26.196000000000002</v>
      </c>
      <c r="AU978" s="58">
        <v>28.974</v>
      </c>
      <c r="AV978" s="58">
        <v>53.935000000000002</v>
      </c>
      <c r="AW978" s="59">
        <f t="shared" si="235"/>
        <v>109.105</v>
      </c>
      <c r="AX978" s="58">
        <v>29.488</v>
      </c>
      <c r="AY978" s="58">
        <v>27.096</v>
      </c>
      <c r="AZ978" s="58">
        <v>52.704000000000001</v>
      </c>
      <c r="BA978" s="59">
        <f t="shared" si="236"/>
        <v>109.28800000000001</v>
      </c>
      <c r="BB978" s="58">
        <v>29.884</v>
      </c>
      <c r="BC978" s="58">
        <v>25.526</v>
      </c>
      <c r="BD978" s="58">
        <v>55.805999999999997</v>
      </c>
      <c r="BE978" s="59">
        <f t="shared" si="237"/>
        <v>111.21599999999999</v>
      </c>
      <c r="BF978" s="60">
        <f t="shared" si="238"/>
        <v>1257.5069999999998</v>
      </c>
      <c r="BG978" s="53">
        <f t="shared" si="225"/>
        <v>320.44400000000002</v>
      </c>
      <c r="BH978" s="53">
        <f t="shared" si="225"/>
        <v>308.85200000000003</v>
      </c>
      <c r="BI978" s="53">
        <f t="shared" si="225"/>
        <v>628.21100000000001</v>
      </c>
      <c r="BJ978" s="53">
        <f t="shared" si="239"/>
        <v>1257.5070000000001</v>
      </c>
      <c r="BL978" s="40"/>
    </row>
    <row r="979" spans="1:64" ht="16.05" customHeight="1" x14ac:dyDescent="0.3">
      <c r="A979" s="55">
        <v>973</v>
      </c>
      <c r="B979" s="55" t="s">
        <v>52</v>
      </c>
      <c r="C979" s="55" t="s">
        <v>129</v>
      </c>
      <c r="D979" s="55" t="s">
        <v>54</v>
      </c>
      <c r="E979" s="55" t="s">
        <v>511</v>
      </c>
      <c r="F979" s="56">
        <v>6.6</v>
      </c>
      <c r="G979" s="57">
        <v>380</v>
      </c>
      <c r="H979" s="55" t="s">
        <v>50</v>
      </c>
      <c r="I979" s="53">
        <v>55.713999999999999</v>
      </c>
      <c r="J979" s="58">
        <v>1.222</v>
      </c>
      <c r="K979" s="58">
        <v>0.92</v>
      </c>
      <c r="L979" s="58">
        <v>2.0219999999999998</v>
      </c>
      <c r="M979" s="59">
        <f t="shared" si="226"/>
        <v>4.1639999999999997</v>
      </c>
      <c r="N979" s="58">
        <v>1.228</v>
      </c>
      <c r="O979" s="58">
        <v>0.90900000000000003</v>
      </c>
      <c r="P979" s="58">
        <v>1.6240000000000001</v>
      </c>
      <c r="Q979" s="59">
        <f t="shared" si="227"/>
        <v>3.7610000000000001</v>
      </c>
      <c r="R979" s="58">
        <v>1.4179999999999999</v>
      </c>
      <c r="S979" s="58">
        <v>0.996</v>
      </c>
      <c r="T979" s="58">
        <v>1.754</v>
      </c>
      <c r="U979" s="59">
        <f t="shared" si="228"/>
        <v>4.1679999999999993</v>
      </c>
      <c r="V979" s="58">
        <v>1.161</v>
      </c>
      <c r="W979" s="58">
        <v>0.97399999999999998</v>
      </c>
      <c r="X979" s="58">
        <v>1.891</v>
      </c>
      <c r="Y979" s="59">
        <f t="shared" si="229"/>
        <v>4.0259999999999998</v>
      </c>
      <c r="Z979" s="58">
        <v>1.7210000000000001</v>
      </c>
      <c r="AA979" s="58">
        <v>1.123</v>
      </c>
      <c r="AB979" s="58">
        <v>2.09</v>
      </c>
      <c r="AC979" s="59">
        <f t="shared" si="230"/>
        <v>4.9340000000000002</v>
      </c>
      <c r="AD979" s="58">
        <v>2.04</v>
      </c>
      <c r="AE979" s="58">
        <v>1.5089999999999999</v>
      </c>
      <c r="AF979" s="58">
        <v>2.879</v>
      </c>
      <c r="AG979" s="59">
        <f t="shared" si="231"/>
        <v>6.4279999999999999</v>
      </c>
      <c r="AH979" s="58">
        <v>1.948</v>
      </c>
      <c r="AI979" s="58">
        <v>1.387</v>
      </c>
      <c r="AJ979" s="58">
        <v>2.274</v>
      </c>
      <c r="AK979" s="59">
        <f t="shared" si="232"/>
        <v>5.609</v>
      </c>
      <c r="AL979" s="58">
        <v>1.7010000000000001</v>
      </c>
      <c r="AM979" s="58">
        <v>1.2350000000000001</v>
      </c>
      <c r="AN979" s="58">
        <v>2.351</v>
      </c>
      <c r="AO979" s="59">
        <f t="shared" si="233"/>
        <v>5.2869999999999999</v>
      </c>
      <c r="AP979" s="58">
        <v>1.6719999999999999</v>
      </c>
      <c r="AQ979" s="58">
        <v>1.1859999999999999</v>
      </c>
      <c r="AR979" s="58">
        <v>2.1389999999999998</v>
      </c>
      <c r="AS979" s="59">
        <f t="shared" si="234"/>
        <v>4.9969999999999999</v>
      </c>
      <c r="AT979" s="58">
        <v>1.272</v>
      </c>
      <c r="AU979" s="58">
        <v>1.0569999999999999</v>
      </c>
      <c r="AV979" s="58">
        <v>1.843</v>
      </c>
      <c r="AW979" s="59">
        <f t="shared" si="235"/>
        <v>4.1719999999999997</v>
      </c>
      <c r="AX979" s="58">
        <v>1.28</v>
      </c>
      <c r="AY979" s="58">
        <v>0.93700000000000006</v>
      </c>
      <c r="AZ979" s="58">
        <v>1.7909999999999999</v>
      </c>
      <c r="BA979" s="59">
        <f t="shared" si="236"/>
        <v>4.008</v>
      </c>
      <c r="BB979" s="58">
        <v>1.349</v>
      </c>
      <c r="BC979" s="58">
        <v>0.874</v>
      </c>
      <c r="BD979" s="58">
        <v>1.9370000000000001</v>
      </c>
      <c r="BE979" s="59">
        <f t="shared" si="237"/>
        <v>4.16</v>
      </c>
      <c r="BF979" s="60">
        <f t="shared" si="238"/>
        <v>55.713999999999999</v>
      </c>
      <c r="BG979" s="53">
        <f t="shared" si="225"/>
        <v>18.012</v>
      </c>
      <c r="BH979" s="53">
        <f t="shared" si="225"/>
        <v>13.107000000000001</v>
      </c>
      <c r="BI979" s="53">
        <f t="shared" si="225"/>
        <v>24.594999999999999</v>
      </c>
      <c r="BJ979" s="53">
        <f t="shared" si="239"/>
        <v>55.713999999999999</v>
      </c>
      <c r="BL979" s="40"/>
    </row>
    <row r="980" spans="1:64" ht="16.05" customHeight="1" x14ac:dyDescent="0.3">
      <c r="A980" s="55">
        <v>974</v>
      </c>
      <c r="B980" s="55" t="s">
        <v>52</v>
      </c>
      <c r="C980" s="55" t="s">
        <v>139</v>
      </c>
      <c r="D980" s="55" t="s">
        <v>54</v>
      </c>
      <c r="E980" s="55" t="s">
        <v>511</v>
      </c>
      <c r="F980" s="56">
        <v>25</v>
      </c>
      <c r="G980" s="57">
        <v>380</v>
      </c>
      <c r="H980" s="55" t="s">
        <v>51</v>
      </c>
      <c r="I980" s="53">
        <v>58751.903944999998</v>
      </c>
      <c r="J980" s="58">
        <v>1707</v>
      </c>
      <c r="K980" s="58">
        <v>1277.000004</v>
      </c>
      <c r="L980" s="58">
        <v>2763.9999969999999</v>
      </c>
      <c r="M980" s="59">
        <f t="shared" si="226"/>
        <v>5748.0000010000003</v>
      </c>
      <c r="N980" s="58">
        <v>1712</v>
      </c>
      <c r="O980" s="58">
        <v>1284.999996</v>
      </c>
      <c r="P980" s="58">
        <v>2211.999988</v>
      </c>
      <c r="Q980" s="59">
        <f t="shared" si="227"/>
        <v>5208.999984</v>
      </c>
      <c r="R980" s="58">
        <v>2054.9999979999998</v>
      </c>
      <c r="S980" s="58">
        <v>1444.999988</v>
      </c>
      <c r="T980" s="58">
        <v>2484.000008</v>
      </c>
      <c r="U980" s="59">
        <f t="shared" si="228"/>
        <v>5983.9999939999998</v>
      </c>
      <c r="V980" s="58">
        <v>1516.3049940000001</v>
      </c>
      <c r="W980" s="58">
        <v>1251.3049940000001</v>
      </c>
      <c r="X980" s="58">
        <v>2398.539996</v>
      </c>
      <c r="Y980" s="59">
        <f t="shared" si="229"/>
        <v>5166.1499839999997</v>
      </c>
      <c r="Z980" s="58">
        <v>835.06999399999995</v>
      </c>
      <c r="AA980" s="58">
        <v>628.61700199999996</v>
      </c>
      <c r="AB980" s="58">
        <v>1197.776998</v>
      </c>
      <c r="AC980" s="59">
        <f t="shared" si="230"/>
        <v>2661.4639939999997</v>
      </c>
      <c r="AD980" s="58">
        <v>138.551007</v>
      </c>
      <c r="AE980" s="58">
        <v>93.083003000000005</v>
      </c>
      <c r="AF980" s="58">
        <v>102.65600000000001</v>
      </c>
      <c r="AG980" s="59">
        <f t="shared" si="231"/>
        <v>334.29001</v>
      </c>
      <c r="AH980" s="58">
        <v>2196.000004</v>
      </c>
      <c r="AI980" s="58">
        <v>1732.999996</v>
      </c>
      <c r="AJ980" s="58">
        <v>2730.9999990000001</v>
      </c>
      <c r="AK980" s="59">
        <f t="shared" si="232"/>
        <v>6659.9999989999997</v>
      </c>
      <c r="AL980" s="58">
        <v>1948.999998</v>
      </c>
      <c r="AM980" s="58">
        <v>1431.999994</v>
      </c>
      <c r="AN980" s="58">
        <v>2602.0000100000002</v>
      </c>
      <c r="AO980" s="59">
        <f t="shared" si="233"/>
        <v>5983.0000020000007</v>
      </c>
      <c r="AP980" s="58">
        <v>1173.999992</v>
      </c>
      <c r="AQ980" s="58">
        <v>806.00001199999997</v>
      </c>
      <c r="AR980" s="58">
        <v>1428.999994</v>
      </c>
      <c r="AS980" s="59">
        <f t="shared" si="234"/>
        <v>3408.9999980000002</v>
      </c>
      <c r="AT980" s="58">
        <v>1533</v>
      </c>
      <c r="AU980" s="58">
        <v>1228.999996</v>
      </c>
      <c r="AV980" s="58">
        <v>2103.9999979999998</v>
      </c>
      <c r="AW980" s="59">
        <f t="shared" si="235"/>
        <v>4865.9999939999998</v>
      </c>
      <c r="AX980" s="58">
        <v>2067.9999899999998</v>
      </c>
      <c r="AY980" s="58">
        <v>1483.000008</v>
      </c>
      <c r="AZ980" s="58">
        <v>2860</v>
      </c>
      <c r="BA980" s="59">
        <f t="shared" si="236"/>
        <v>6410.9999979999993</v>
      </c>
      <c r="BB980" s="58">
        <v>2060.999996</v>
      </c>
      <c r="BC980" s="58">
        <v>1348.0000030000001</v>
      </c>
      <c r="BD980" s="58">
        <v>2910.999988</v>
      </c>
      <c r="BE980" s="59">
        <f t="shared" si="237"/>
        <v>6319.9999870000001</v>
      </c>
      <c r="BF980" s="60">
        <f t="shared" si="238"/>
        <v>58751.903944999998</v>
      </c>
      <c r="BG980" s="53">
        <f t="shared" si="225"/>
        <v>18944.925972999998</v>
      </c>
      <c r="BH980" s="53">
        <f t="shared" si="225"/>
        <v>14011.004996</v>
      </c>
      <c r="BI980" s="53">
        <f t="shared" si="225"/>
        <v>25795.972976000001</v>
      </c>
      <c r="BJ980" s="53">
        <f t="shared" si="239"/>
        <v>58751.903944999998</v>
      </c>
      <c r="BL980" s="40"/>
    </row>
    <row r="981" spans="1:64" ht="16.05" customHeight="1" x14ac:dyDescent="0.3">
      <c r="A981" s="55">
        <v>975</v>
      </c>
      <c r="B981" s="55" t="s">
        <v>52</v>
      </c>
      <c r="C981" s="55" t="s">
        <v>139</v>
      </c>
      <c r="D981" s="55" t="s">
        <v>54</v>
      </c>
      <c r="E981" s="55" t="s">
        <v>511</v>
      </c>
      <c r="F981" s="56">
        <v>6.6</v>
      </c>
      <c r="G981" s="57">
        <v>380</v>
      </c>
      <c r="H981" s="55" t="s">
        <v>51</v>
      </c>
      <c r="I981" s="53">
        <v>1437.9861523636364</v>
      </c>
      <c r="J981" s="58">
        <v>120</v>
      </c>
      <c r="K981" s="58">
        <v>85.999995999999996</v>
      </c>
      <c r="L981" s="58">
        <v>212.99999199999999</v>
      </c>
      <c r="M981" s="59">
        <f t="shared" si="226"/>
        <v>418.99998800000003</v>
      </c>
      <c r="N981" s="58">
        <v>28</v>
      </c>
      <c r="O981" s="58">
        <v>24.999995999999999</v>
      </c>
      <c r="P981" s="58">
        <v>46.000003999999997</v>
      </c>
      <c r="Q981" s="59">
        <f t="shared" si="227"/>
        <v>99</v>
      </c>
      <c r="R981" s="58">
        <v>26.000005000000002</v>
      </c>
      <c r="S981" s="58">
        <v>8.0000079999999993</v>
      </c>
      <c r="T981" s="58">
        <v>12.999991</v>
      </c>
      <c r="U981" s="59">
        <f t="shared" si="228"/>
        <v>47.000004000000004</v>
      </c>
      <c r="V981" s="58">
        <v>1.694002</v>
      </c>
      <c r="W981" s="58">
        <v>1.4750019999999999</v>
      </c>
      <c r="X981" s="58">
        <v>2.984988</v>
      </c>
      <c r="Y981" s="59">
        <f t="shared" si="229"/>
        <v>6.1539920000000006</v>
      </c>
      <c r="Z981" s="58">
        <v>0</v>
      </c>
      <c r="AA981" s="58">
        <v>0</v>
      </c>
      <c r="AB981" s="58">
        <v>0</v>
      </c>
      <c r="AC981" s="59">
        <f t="shared" si="230"/>
        <v>0</v>
      </c>
      <c r="AD981" s="58">
        <v>38.154001181818181</v>
      </c>
      <c r="AE981" s="58">
        <v>26.224999727272724</v>
      </c>
      <c r="AF981" s="58">
        <v>55.453178454545451</v>
      </c>
      <c r="AG981" s="59">
        <f t="shared" si="231"/>
        <v>119.83217936363636</v>
      </c>
      <c r="AH981" s="58">
        <v>0</v>
      </c>
      <c r="AI981" s="58">
        <v>0</v>
      </c>
      <c r="AJ981" s="58">
        <v>0</v>
      </c>
      <c r="AK981" s="59">
        <f t="shared" si="232"/>
        <v>0</v>
      </c>
      <c r="AL981" s="58">
        <v>90.000005999999999</v>
      </c>
      <c r="AM981" s="58">
        <v>71</v>
      </c>
      <c r="AN981" s="58">
        <v>133</v>
      </c>
      <c r="AO981" s="59">
        <f t="shared" si="233"/>
        <v>294.00000599999998</v>
      </c>
      <c r="AP981" s="58">
        <v>0</v>
      </c>
      <c r="AQ981" s="58">
        <v>0</v>
      </c>
      <c r="AR981" s="58">
        <v>0</v>
      </c>
      <c r="AS981" s="59">
        <f t="shared" si="234"/>
        <v>0</v>
      </c>
      <c r="AT981" s="58">
        <v>0</v>
      </c>
      <c r="AU981" s="58">
        <v>0</v>
      </c>
      <c r="AV981" s="58">
        <v>0</v>
      </c>
      <c r="AW981" s="59">
        <f t="shared" si="235"/>
        <v>0</v>
      </c>
      <c r="AX981" s="58">
        <v>0</v>
      </c>
      <c r="AY981" s="58">
        <v>0</v>
      </c>
      <c r="AZ981" s="58">
        <v>0</v>
      </c>
      <c r="BA981" s="59">
        <f t="shared" si="236"/>
        <v>0</v>
      </c>
      <c r="BB981" s="58">
        <v>154</v>
      </c>
      <c r="BC981" s="58">
        <v>96.999994999999998</v>
      </c>
      <c r="BD981" s="58">
        <v>201.999988</v>
      </c>
      <c r="BE981" s="59">
        <f t="shared" si="237"/>
        <v>452.99998300000004</v>
      </c>
      <c r="BF981" s="60">
        <f t="shared" si="238"/>
        <v>1437.9861523636364</v>
      </c>
      <c r="BG981" s="53">
        <f t="shared" si="225"/>
        <v>457.8480141818182</v>
      </c>
      <c r="BH981" s="53">
        <f t="shared" si="225"/>
        <v>314.69999672727272</v>
      </c>
      <c r="BI981" s="53">
        <f t="shared" si="225"/>
        <v>665.43814145454553</v>
      </c>
      <c r="BJ981" s="53">
        <f t="shared" si="239"/>
        <v>1437.9861523636364</v>
      </c>
      <c r="BL981" s="40"/>
    </row>
    <row r="982" spans="1:64" ht="16.05" customHeight="1" x14ac:dyDescent="0.3">
      <c r="A982" s="55">
        <v>976</v>
      </c>
      <c r="B982" s="55" t="s">
        <v>52</v>
      </c>
      <c r="C982" s="55" t="s">
        <v>139</v>
      </c>
      <c r="D982" s="55" t="s">
        <v>54</v>
      </c>
      <c r="E982" s="55" t="s">
        <v>511</v>
      </c>
      <c r="F982" s="56">
        <v>6.6</v>
      </c>
      <c r="G982" s="57">
        <v>380</v>
      </c>
      <c r="H982" s="55" t="s">
        <v>51</v>
      </c>
      <c r="I982" s="53">
        <v>148.28071199999999</v>
      </c>
      <c r="J982" s="58">
        <v>3</v>
      </c>
      <c r="K982" s="58">
        <v>2.0000079999999998</v>
      </c>
      <c r="L982" s="58">
        <v>4.0000049999999998</v>
      </c>
      <c r="M982" s="59">
        <f t="shared" si="226"/>
        <v>9.0000129999999992</v>
      </c>
      <c r="N982" s="58">
        <v>3</v>
      </c>
      <c r="O982" s="58">
        <v>2.9999920000000002</v>
      </c>
      <c r="P982" s="58">
        <v>2.9999920000000002</v>
      </c>
      <c r="Q982" s="59">
        <f t="shared" si="227"/>
        <v>8.9999840000000013</v>
      </c>
      <c r="R982" s="58">
        <v>3.0000049999999998</v>
      </c>
      <c r="S982" s="58">
        <v>2.0000019999999998</v>
      </c>
      <c r="T982" s="58">
        <v>2.999997</v>
      </c>
      <c r="U982" s="59">
        <f t="shared" si="228"/>
        <v>8.0000040000000006</v>
      </c>
      <c r="V982" s="58">
        <v>1.841005</v>
      </c>
      <c r="W982" s="58">
        <v>1.555998</v>
      </c>
      <c r="X982" s="58">
        <v>2.9770020000000001</v>
      </c>
      <c r="Y982" s="59">
        <f t="shared" si="229"/>
        <v>6.3740050000000004</v>
      </c>
      <c r="Z982" s="58">
        <v>0.89500400000000002</v>
      </c>
      <c r="AA982" s="58">
        <v>0.51500199999999996</v>
      </c>
      <c r="AB982" s="58">
        <v>1.1400049999999999</v>
      </c>
      <c r="AC982" s="59">
        <f t="shared" si="230"/>
        <v>2.550011</v>
      </c>
      <c r="AD982" s="58">
        <v>3.8850913636363633</v>
      </c>
      <c r="AE982" s="58">
        <v>3.0064539999999997</v>
      </c>
      <c r="AF982" s="58">
        <v>5.4651806363636375</v>
      </c>
      <c r="AG982" s="59">
        <f t="shared" si="231"/>
        <v>12.356726</v>
      </c>
      <c r="AH982" s="58">
        <v>5.000006</v>
      </c>
      <c r="AI982" s="58">
        <v>8.9999990000000007</v>
      </c>
      <c r="AJ982" s="58">
        <v>15.999988</v>
      </c>
      <c r="AK982" s="59">
        <f t="shared" si="232"/>
        <v>29.999993000000003</v>
      </c>
      <c r="AL982" s="58">
        <v>3.9999959999999999</v>
      </c>
      <c r="AM982" s="58">
        <v>3.0000019999999998</v>
      </c>
      <c r="AN982" s="58">
        <v>4.0000010000000001</v>
      </c>
      <c r="AO982" s="59">
        <f t="shared" si="233"/>
        <v>10.999998999999999</v>
      </c>
      <c r="AP982" s="58">
        <v>5.999994</v>
      </c>
      <c r="AQ982" s="58">
        <v>3.0000019999999998</v>
      </c>
      <c r="AR982" s="58">
        <v>10.000004000000001</v>
      </c>
      <c r="AS982" s="59">
        <f t="shared" si="234"/>
        <v>19</v>
      </c>
      <c r="AT982" s="58">
        <v>4.9999950000000002</v>
      </c>
      <c r="AU982" s="58">
        <v>3.9999980000000002</v>
      </c>
      <c r="AV982" s="58">
        <v>4.9999960000000003</v>
      </c>
      <c r="AW982" s="59">
        <f t="shared" si="235"/>
        <v>13.999988999999999</v>
      </c>
      <c r="AX982" s="58">
        <v>7.9999919999999998</v>
      </c>
      <c r="AY982" s="58">
        <v>2.9999929999999999</v>
      </c>
      <c r="AZ982" s="58">
        <v>6</v>
      </c>
      <c r="BA982" s="59">
        <f t="shared" si="236"/>
        <v>16.999984999999999</v>
      </c>
      <c r="BB982" s="58">
        <v>3.0000079999999998</v>
      </c>
      <c r="BC982" s="58">
        <v>1.9999979999999999</v>
      </c>
      <c r="BD982" s="58">
        <v>4.9999969999999996</v>
      </c>
      <c r="BE982" s="59">
        <f t="shared" si="237"/>
        <v>10.000003</v>
      </c>
      <c r="BF982" s="60">
        <f t="shared" si="238"/>
        <v>148.28071199999999</v>
      </c>
      <c r="BG982" s="53">
        <f t="shared" si="225"/>
        <v>46.621096363636362</v>
      </c>
      <c r="BH982" s="53">
        <f t="shared" si="225"/>
        <v>36.077447999999997</v>
      </c>
      <c r="BI982" s="53">
        <f t="shared" si="225"/>
        <v>65.582167636363636</v>
      </c>
      <c r="BJ982" s="53">
        <f t="shared" si="239"/>
        <v>148.28071199999999</v>
      </c>
      <c r="BL982" s="40"/>
    </row>
    <row r="983" spans="1:64" ht="16.05" customHeight="1" x14ac:dyDescent="0.3">
      <c r="A983" s="55">
        <v>977</v>
      </c>
      <c r="B983" s="55" t="s">
        <v>52</v>
      </c>
      <c r="C983" s="55" t="s">
        <v>139</v>
      </c>
      <c r="D983" s="55" t="s">
        <v>54</v>
      </c>
      <c r="E983" s="55" t="s">
        <v>511</v>
      </c>
      <c r="F983" s="56">
        <v>6.6</v>
      </c>
      <c r="G983" s="57">
        <v>380</v>
      </c>
      <c r="H983" s="55" t="s">
        <v>51</v>
      </c>
      <c r="I983" s="53">
        <v>102.55803399999999</v>
      </c>
      <c r="J983" s="58">
        <v>2</v>
      </c>
      <c r="K983" s="58">
        <v>2.0000079999999998</v>
      </c>
      <c r="L983" s="58">
        <v>4.0000049999999998</v>
      </c>
      <c r="M983" s="59">
        <f t="shared" si="226"/>
        <v>8.0000129999999992</v>
      </c>
      <c r="N983" s="58">
        <v>4</v>
      </c>
      <c r="O983" s="58">
        <v>2.0000079999999998</v>
      </c>
      <c r="P983" s="58">
        <v>2.9999920000000002</v>
      </c>
      <c r="Q983" s="59">
        <f t="shared" si="227"/>
        <v>9</v>
      </c>
      <c r="R983" s="58">
        <v>3.0000049999999998</v>
      </c>
      <c r="S983" s="58">
        <v>2.0000019999999998</v>
      </c>
      <c r="T983" s="58">
        <v>2.999997</v>
      </c>
      <c r="U983" s="59">
        <f t="shared" si="228"/>
        <v>8.0000040000000006</v>
      </c>
      <c r="V983" s="58">
        <v>2.319007</v>
      </c>
      <c r="W983" s="58">
        <v>3.1609959999999999</v>
      </c>
      <c r="X983" s="58">
        <v>3.9330059999999998</v>
      </c>
      <c r="Y983" s="59">
        <f t="shared" si="229"/>
        <v>9.4130089999999988</v>
      </c>
      <c r="Z983" s="58">
        <v>3.2189960000000002</v>
      </c>
      <c r="AA983" s="58">
        <v>3.2910020000000002</v>
      </c>
      <c r="AB983" s="58">
        <v>4.2669980000000001</v>
      </c>
      <c r="AC983" s="59">
        <f t="shared" si="230"/>
        <v>10.776996</v>
      </c>
      <c r="AD983" s="58">
        <v>2.9369969999999999</v>
      </c>
      <c r="AE983" s="58">
        <v>2.3910079999999998</v>
      </c>
      <c r="AF983" s="58">
        <v>4.04</v>
      </c>
      <c r="AG983" s="59">
        <f t="shared" si="231"/>
        <v>9.3680050000000001</v>
      </c>
      <c r="AH983" s="58">
        <v>3.0000079999999998</v>
      </c>
      <c r="AI983" s="58">
        <v>3.9999959999999999</v>
      </c>
      <c r="AJ983" s="58">
        <v>4.9999950000000002</v>
      </c>
      <c r="AK983" s="59">
        <f t="shared" si="232"/>
        <v>11.999998999999999</v>
      </c>
      <c r="AL983" s="58">
        <v>1.9999979999999999</v>
      </c>
      <c r="AM983" s="58">
        <v>1.000008</v>
      </c>
      <c r="AN983" s="58">
        <v>3.000006</v>
      </c>
      <c r="AO983" s="59">
        <f t="shared" si="233"/>
        <v>6.0000119999999999</v>
      </c>
      <c r="AP983" s="58">
        <v>3.0000079999999998</v>
      </c>
      <c r="AQ983" s="58">
        <v>1.999994</v>
      </c>
      <c r="AR983" s="58">
        <v>3.999994</v>
      </c>
      <c r="AS983" s="59">
        <f t="shared" si="234"/>
        <v>8.9999959999999994</v>
      </c>
      <c r="AT983" s="58">
        <v>1.9999979999999999</v>
      </c>
      <c r="AU983" s="58">
        <v>1.9999990000000001</v>
      </c>
      <c r="AV983" s="58">
        <v>3.000006</v>
      </c>
      <c r="AW983" s="59">
        <f t="shared" si="235"/>
        <v>7.0000029999999995</v>
      </c>
      <c r="AX983" s="58">
        <v>1.9999979999999999</v>
      </c>
      <c r="AY983" s="58">
        <v>1.000006</v>
      </c>
      <c r="AZ983" s="58">
        <v>3</v>
      </c>
      <c r="BA983" s="59">
        <f t="shared" si="236"/>
        <v>6.0000039999999997</v>
      </c>
      <c r="BB983" s="58">
        <v>3.0000079999999998</v>
      </c>
      <c r="BC983" s="58">
        <v>1.9999979999999999</v>
      </c>
      <c r="BD983" s="58">
        <v>2.999987</v>
      </c>
      <c r="BE983" s="59">
        <f t="shared" si="237"/>
        <v>7.9999929999999999</v>
      </c>
      <c r="BF983" s="60">
        <f t="shared" si="238"/>
        <v>102.55803399999999</v>
      </c>
      <c r="BG983" s="53">
        <f t="shared" ref="BG983:BI1046" si="240">J983+N983+R983+V983+Z983+AD983+AH983+AL983+AP983+AT983+AX983+BB983</f>
        <v>32.475023000000007</v>
      </c>
      <c r="BH983" s="53">
        <f t="shared" si="240"/>
        <v>26.843025000000001</v>
      </c>
      <c r="BI983" s="53">
        <f t="shared" si="240"/>
        <v>43.239985999999995</v>
      </c>
      <c r="BJ983" s="53">
        <f t="shared" si="239"/>
        <v>102.55803399999999</v>
      </c>
      <c r="BL983" s="40"/>
    </row>
    <row r="984" spans="1:64" ht="16.05" customHeight="1" x14ac:dyDescent="0.3">
      <c r="A984" s="55">
        <v>978</v>
      </c>
      <c r="B984" s="55" t="s">
        <v>52</v>
      </c>
      <c r="C984" s="55" t="s">
        <v>75</v>
      </c>
      <c r="D984" s="55" t="s">
        <v>54</v>
      </c>
      <c r="E984" s="55" t="s">
        <v>511</v>
      </c>
      <c r="F984" s="56">
        <v>22</v>
      </c>
      <c r="G984" s="57">
        <v>380</v>
      </c>
      <c r="H984" s="55" t="s">
        <v>50</v>
      </c>
      <c r="I984" s="53">
        <v>5734.9999810000008</v>
      </c>
      <c r="J984" s="58">
        <v>112.967</v>
      </c>
      <c r="K984" s="58">
        <v>88.403000000000006</v>
      </c>
      <c r="L984" s="58">
        <v>95.34</v>
      </c>
      <c r="M984" s="59">
        <f t="shared" si="226"/>
        <v>296.71000000000004</v>
      </c>
      <c r="N984" s="58">
        <v>112.47799999999999</v>
      </c>
      <c r="O984" s="58">
        <v>83.13</v>
      </c>
      <c r="P984" s="58">
        <v>73.594999999999999</v>
      </c>
      <c r="Q984" s="59">
        <f t="shared" si="227"/>
        <v>269.20299999999997</v>
      </c>
      <c r="R984" s="58">
        <v>141.52000000000001</v>
      </c>
      <c r="S984" s="58">
        <v>88.593999999999994</v>
      </c>
      <c r="T984" s="58">
        <v>87.587000000000003</v>
      </c>
      <c r="U984" s="59">
        <f t="shared" si="228"/>
        <v>317.70100000000002</v>
      </c>
      <c r="V984" s="58">
        <v>114.188</v>
      </c>
      <c r="W984" s="58">
        <v>151.65799999999999</v>
      </c>
      <c r="X984" s="58">
        <v>111.413</v>
      </c>
      <c r="Y984" s="59">
        <f t="shared" si="229"/>
        <v>377.25900000000001</v>
      </c>
      <c r="Z984" s="58">
        <v>213.52099999999999</v>
      </c>
      <c r="AA984" s="58">
        <v>154.03299999999999</v>
      </c>
      <c r="AB984" s="58">
        <v>157.88</v>
      </c>
      <c r="AC984" s="59">
        <f t="shared" si="230"/>
        <v>525.43399999999997</v>
      </c>
      <c r="AD984" s="58">
        <v>213.87100000000001</v>
      </c>
      <c r="AE984" s="58">
        <v>131.32400000000001</v>
      </c>
      <c r="AF984" s="58">
        <v>96.813999999999993</v>
      </c>
      <c r="AG984" s="59">
        <f t="shared" si="231"/>
        <v>442.00900000000001</v>
      </c>
      <c r="AH984" s="58">
        <v>335.99999400000002</v>
      </c>
      <c r="AI984" s="58">
        <v>222.99999700000001</v>
      </c>
      <c r="AJ984" s="58">
        <v>204.99999399999999</v>
      </c>
      <c r="AK984" s="59">
        <f t="shared" si="232"/>
        <v>763.99998500000004</v>
      </c>
      <c r="AL984" s="58">
        <v>339.00000199999999</v>
      </c>
      <c r="AM984" s="58">
        <v>288</v>
      </c>
      <c r="AN984" s="58">
        <v>487.00000399999999</v>
      </c>
      <c r="AO984" s="59">
        <f t="shared" si="233"/>
        <v>1114.000006</v>
      </c>
      <c r="AP984" s="58">
        <v>135.99999600000001</v>
      </c>
      <c r="AQ984" s="58">
        <v>83.999998000000005</v>
      </c>
      <c r="AR984" s="58">
        <v>141.99999600000001</v>
      </c>
      <c r="AS984" s="59">
        <f t="shared" si="234"/>
        <v>361.99999000000003</v>
      </c>
      <c r="AT984" s="58">
        <v>136.672</v>
      </c>
      <c r="AU984" s="58">
        <v>135.05199999999999</v>
      </c>
      <c r="AV984" s="58">
        <v>120.202</v>
      </c>
      <c r="AW984" s="59">
        <f t="shared" si="235"/>
        <v>391.92599999999999</v>
      </c>
      <c r="AX984" s="58">
        <v>225.42500000000001</v>
      </c>
      <c r="AY984" s="58">
        <v>114.629</v>
      </c>
      <c r="AZ984" s="58">
        <v>199.84</v>
      </c>
      <c r="BA984" s="59">
        <f t="shared" si="236"/>
        <v>539.89400000000001</v>
      </c>
      <c r="BB984" s="58">
        <v>133.68100000000001</v>
      </c>
      <c r="BC984" s="58">
        <v>97.12</v>
      </c>
      <c r="BD984" s="58">
        <v>104.063</v>
      </c>
      <c r="BE984" s="59">
        <f t="shared" si="237"/>
        <v>334.86400000000003</v>
      </c>
      <c r="BF984" s="60">
        <f t="shared" si="238"/>
        <v>5734.9999810000008</v>
      </c>
      <c r="BG984" s="53">
        <f t="shared" si="240"/>
        <v>2215.3229919999999</v>
      </c>
      <c r="BH984" s="53">
        <f t="shared" si="240"/>
        <v>1638.9429949999999</v>
      </c>
      <c r="BI984" s="53">
        <f t="shared" si="240"/>
        <v>1880.7339940000002</v>
      </c>
      <c r="BJ984" s="53">
        <f t="shared" si="239"/>
        <v>5734.9999809999999</v>
      </c>
      <c r="BL984" s="40"/>
    </row>
    <row r="985" spans="1:64" ht="16.05" customHeight="1" x14ac:dyDescent="0.3">
      <c r="A985" s="55">
        <v>979</v>
      </c>
      <c r="B985" s="55" t="s">
        <v>52</v>
      </c>
      <c r="C985" s="55" t="s">
        <v>75</v>
      </c>
      <c r="D985" s="55" t="s">
        <v>54</v>
      </c>
      <c r="E985" s="55" t="s">
        <v>511</v>
      </c>
      <c r="F985" s="56">
        <v>6.6</v>
      </c>
      <c r="G985" s="57">
        <v>380</v>
      </c>
      <c r="H985" s="55" t="s">
        <v>50</v>
      </c>
      <c r="I985" s="53">
        <v>904.55599200000006</v>
      </c>
      <c r="J985" s="58">
        <v>19.748999999999999</v>
      </c>
      <c r="K985" s="58">
        <v>13.095000000000001</v>
      </c>
      <c r="L985" s="58">
        <v>23.457999999999998</v>
      </c>
      <c r="M985" s="59">
        <f t="shared" si="226"/>
        <v>56.302</v>
      </c>
      <c r="N985" s="58">
        <v>15.106</v>
      </c>
      <c r="O985" s="58">
        <v>18.497</v>
      </c>
      <c r="P985" s="58">
        <v>15.301</v>
      </c>
      <c r="Q985" s="59">
        <f t="shared" si="227"/>
        <v>48.904000000000003</v>
      </c>
      <c r="R985" s="58">
        <v>26.486999999999998</v>
      </c>
      <c r="S985" s="58">
        <v>19.492999999999999</v>
      </c>
      <c r="T985" s="58">
        <v>21.879000000000001</v>
      </c>
      <c r="U985" s="59">
        <f t="shared" si="228"/>
        <v>67.858999999999995</v>
      </c>
      <c r="V985" s="58">
        <v>19.135000000000002</v>
      </c>
      <c r="W985" s="58">
        <v>24.646000000000001</v>
      </c>
      <c r="X985" s="58">
        <v>27.82</v>
      </c>
      <c r="Y985" s="59">
        <f t="shared" si="229"/>
        <v>71.600999999999999</v>
      </c>
      <c r="Z985" s="58">
        <v>38.920999999999999</v>
      </c>
      <c r="AA985" s="58">
        <v>36.774000000000001</v>
      </c>
      <c r="AB985" s="58">
        <v>28.411000000000001</v>
      </c>
      <c r="AC985" s="59">
        <f t="shared" si="230"/>
        <v>104.10599999999999</v>
      </c>
      <c r="AD985" s="58">
        <v>42.627000000000002</v>
      </c>
      <c r="AE985" s="58">
        <v>19.241</v>
      </c>
      <c r="AF985" s="58">
        <v>26.367999999999999</v>
      </c>
      <c r="AG985" s="59">
        <f t="shared" si="231"/>
        <v>88.236000000000004</v>
      </c>
      <c r="AH985" s="58">
        <v>35.499991999999999</v>
      </c>
      <c r="AI985" s="58">
        <v>20.879131999999998</v>
      </c>
      <c r="AJ985" s="58">
        <v>18.037500000000001</v>
      </c>
      <c r="AK985" s="59">
        <f t="shared" si="232"/>
        <v>74.416623999999999</v>
      </c>
      <c r="AL985" s="58">
        <v>35.499991999999999</v>
      </c>
      <c r="AM985" s="58">
        <v>19.120889999999999</v>
      </c>
      <c r="AN985" s="58">
        <v>18.962499999999999</v>
      </c>
      <c r="AO985" s="59">
        <f t="shared" si="233"/>
        <v>73.583382</v>
      </c>
      <c r="AP985" s="58">
        <v>20.99999</v>
      </c>
      <c r="AQ985" s="58">
        <v>14.000002</v>
      </c>
      <c r="AR985" s="58">
        <v>41.999994000000001</v>
      </c>
      <c r="AS985" s="59">
        <f t="shared" si="234"/>
        <v>76.999986000000007</v>
      </c>
      <c r="AT985" s="58">
        <v>23.026</v>
      </c>
      <c r="AU985" s="58">
        <v>22.366</v>
      </c>
      <c r="AV985" s="58">
        <v>23.800999999999998</v>
      </c>
      <c r="AW985" s="59">
        <f t="shared" si="235"/>
        <v>69.192999999999998</v>
      </c>
      <c r="AX985" s="58">
        <v>35.718000000000004</v>
      </c>
      <c r="AY985" s="58">
        <v>20.716999999999999</v>
      </c>
      <c r="AZ985" s="58">
        <v>31.396000000000001</v>
      </c>
      <c r="BA985" s="59">
        <f t="shared" si="236"/>
        <v>87.831000000000003</v>
      </c>
      <c r="BB985" s="58">
        <v>33.514000000000003</v>
      </c>
      <c r="BC985" s="58">
        <v>19.738</v>
      </c>
      <c r="BD985" s="58">
        <v>32.271999999999998</v>
      </c>
      <c r="BE985" s="59">
        <f t="shared" si="237"/>
        <v>85.524000000000001</v>
      </c>
      <c r="BF985" s="60">
        <f t="shared" si="238"/>
        <v>904.55599200000006</v>
      </c>
      <c r="BG985" s="53">
        <f t="shared" si="240"/>
        <v>346.28297400000002</v>
      </c>
      <c r="BH985" s="53">
        <f t="shared" si="240"/>
        <v>248.56702399999995</v>
      </c>
      <c r="BI985" s="53">
        <f t="shared" si="240"/>
        <v>309.70599399999998</v>
      </c>
      <c r="BJ985" s="53">
        <f t="shared" si="239"/>
        <v>904.55599199999983</v>
      </c>
      <c r="BL985" s="40"/>
    </row>
    <row r="986" spans="1:64" ht="16.05" customHeight="1" x14ac:dyDescent="0.3">
      <c r="A986" s="55">
        <v>980</v>
      </c>
      <c r="B986" s="55" t="s">
        <v>52</v>
      </c>
      <c r="C986" s="55" t="s">
        <v>75</v>
      </c>
      <c r="D986" s="55" t="s">
        <v>54</v>
      </c>
      <c r="E986" s="55" t="s">
        <v>511</v>
      </c>
      <c r="F986" s="56">
        <v>75</v>
      </c>
      <c r="G986" s="57">
        <v>380</v>
      </c>
      <c r="H986" s="55" t="s">
        <v>50</v>
      </c>
      <c r="I986" s="53">
        <v>7330.991</v>
      </c>
      <c r="J986" s="58">
        <v>162.27199999999999</v>
      </c>
      <c r="K986" s="58">
        <v>107.37</v>
      </c>
      <c r="L986" s="58">
        <v>388.49900000000002</v>
      </c>
      <c r="M986" s="59">
        <f t="shared" si="226"/>
        <v>658.14100000000008</v>
      </c>
      <c r="N986" s="58">
        <v>157.59800000000001</v>
      </c>
      <c r="O986" s="58">
        <v>102.17</v>
      </c>
      <c r="P986" s="58">
        <v>320.596</v>
      </c>
      <c r="Q986" s="59">
        <f t="shared" si="227"/>
        <v>580.36400000000003</v>
      </c>
      <c r="R986" s="58">
        <v>194.55</v>
      </c>
      <c r="S986" s="58">
        <v>111.521</v>
      </c>
      <c r="T986" s="58">
        <v>283.673</v>
      </c>
      <c r="U986" s="59">
        <f t="shared" si="228"/>
        <v>589.74400000000003</v>
      </c>
      <c r="V986" s="58">
        <v>145.44999999999999</v>
      </c>
      <c r="W986" s="58">
        <v>89.096000000000004</v>
      </c>
      <c r="X986" s="58">
        <v>267.39699999999999</v>
      </c>
      <c r="Y986" s="59">
        <f t="shared" si="229"/>
        <v>501.94299999999998</v>
      </c>
      <c r="Z986" s="58">
        <v>199.42400000000001</v>
      </c>
      <c r="AA986" s="58">
        <v>127.29900000000001</v>
      </c>
      <c r="AB986" s="58">
        <v>243.22200000000001</v>
      </c>
      <c r="AC986" s="59">
        <f t="shared" si="230"/>
        <v>569.94500000000005</v>
      </c>
      <c r="AD986" s="58">
        <v>184.34399999999999</v>
      </c>
      <c r="AE986" s="58">
        <v>104.065</v>
      </c>
      <c r="AF986" s="58">
        <v>212.214</v>
      </c>
      <c r="AG986" s="59">
        <f t="shared" si="231"/>
        <v>500.62299999999999</v>
      </c>
      <c r="AH986" s="58">
        <v>228.3</v>
      </c>
      <c r="AI986" s="58">
        <v>134.47399999999999</v>
      </c>
      <c r="AJ986" s="58">
        <v>311.07100000000003</v>
      </c>
      <c r="AK986" s="59">
        <f t="shared" si="232"/>
        <v>673.84500000000003</v>
      </c>
      <c r="AL986" s="58">
        <v>141.97499999999999</v>
      </c>
      <c r="AM986" s="58">
        <v>113.35</v>
      </c>
      <c r="AN986" s="58">
        <v>282.2</v>
      </c>
      <c r="AO986" s="59">
        <f t="shared" si="233"/>
        <v>537.52499999999998</v>
      </c>
      <c r="AP986" s="58">
        <v>167.875</v>
      </c>
      <c r="AQ986" s="58">
        <v>102.75</v>
      </c>
      <c r="AR986" s="58">
        <v>363.27499999999998</v>
      </c>
      <c r="AS986" s="59">
        <f t="shared" si="234"/>
        <v>633.9</v>
      </c>
      <c r="AT986" s="58">
        <v>190.8</v>
      </c>
      <c r="AU986" s="58">
        <v>104.72</v>
      </c>
      <c r="AV986" s="58">
        <v>365.04500000000002</v>
      </c>
      <c r="AW986" s="59">
        <f t="shared" si="235"/>
        <v>660.56500000000005</v>
      </c>
      <c r="AX986" s="58">
        <v>211.898</v>
      </c>
      <c r="AY986" s="58">
        <v>115.44199999999999</v>
      </c>
      <c r="AZ986" s="58">
        <v>393.84399999999999</v>
      </c>
      <c r="BA986" s="59">
        <f t="shared" si="236"/>
        <v>721.18399999999997</v>
      </c>
      <c r="BB986" s="58">
        <v>169.42500000000001</v>
      </c>
      <c r="BC986" s="58">
        <v>107.444</v>
      </c>
      <c r="BD986" s="58">
        <v>426.34300000000002</v>
      </c>
      <c r="BE986" s="59">
        <f t="shared" si="237"/>
        <v>703.21199999999999</v>
      </c>
      <c r="BF986" s="60">
        <f t="shared" si="238"/>
        <v>7330.991</v>
      </c>
      <c r="BG986" s="53">
        <f t="shared" si="240"/>
        <v>2153.9110000000001</v>
      </c>
      <c r="BH986" s="53">
        <f t="shared" si="240"/>
        <v>1319.7009999999998</v>
      </c>
      <c r="BI986" s="53">
        <f t="shared" si="240"/>
        <v>3857.3789999999999</v>
      </c>
      <c r="BJ986" s="53">
        <f t="shared" si="239"/>
        <v>7330.991</v>
      </c>
      <c r="BL986" s="40"/>
    </row>
    <row r="987" spans="1:64" ht="16.05" customHeight="1" x14ac:dyDescent="0.3">
      <c r="A987" s="55">
        <v>981</v>
      </c>
      <c r="B987" s="55" t="s">
        <v>52</v>
      </c>
      <c r="C987" s="55" t="s">
        <v>77</v>
      </c>
      <c r="D987" s="55" t="s">
        <v>54</v>
      </c>
      <c r="E987" s="55" t="s">
        <v>511</v>
      </c>
      <c r="F987" s="56">
        <v>6.6</v>
      </c>
      <c r="G987" s="57">
        <v>380</v>
      </c>
      <c r="H987" s="55" t="s">
        <v>51</v>
      </c>
      <c r="I987" s="53">
        <v>602.59201400000006</v>
      </c>
      <c r="J987" s="58">
        <v>18</v>
      </c>
      <c r="K987" s="58">
        <v>13.999995999999999</v>
      </c>
      <c r="L987" s="58">
        <v>22.999994999999998</v>
      </c>
      <c r="M987" s="59">
        <f t="shared" si="226"/>
        <v>54.999990999999994</v>
      </c>
      <c r="N987" s="58">
        <v>16.000001999999999</v>
      </c>
      <c r="O987" s="58">
        <v>13.000007999999999</v>
      </c>
      <c r="P987" s="58">
        <v>14.999988999999999</v>
      </c>
      <c r="Q987" s="59">
        <f t="shared" si="227"/>
        <v>43.999998999999995</v>
      </c>
      <c r="R987" s="58">
        <v>15.000002</v>
      </c>
      <c r="S987" s="58">
        <v>11.000009</v>
      </c>
      <c r="T987" s="58">
        <v>15.999988</v>
      </c>
      <c r="U987" s="59">
        <f t="shared" si="228"/>
        <v>41.999999000000003</v>
      </c>
      <c r="V987" s="58">
        <v>13.209</v>
      </c>
      <c r="W987" s="58">
        <v>11.593</v>
      </c>
      <c r="X987" s="58">
        <v>17.414999999999999</v>
      </c>
      <c r="Y987" s="59">
        <f t="shared" si="229"/>
        <v>42.216999999999999</v>
      </c>
      <c r="Z987" s="58">
        <v>15.019</v>
      </c>
      <c r="AA987" s="58">
        <v>10.182</v>
      </c>
      <c r="AB987" s="58">
        <v>19.422999999999998</v>
      </c>
      <c r="AC987" s="59">
        <f t="shared" si="230"/>
        <v>44.623999999999995</v>
      </c>
      <c r="AD987" s="58">
        <v>14.478999999999999</v>
      </c>
      <c r="AE987" s="58">
        <v>9.5259999999999998</v>
      </c>
      <c r="AF987" s="58">
        <v>19.745999999999999</v>
      </c>
      <c r="AG987" s="59">
        <f t="shared" si="231"/>
        <v>43.750999999999998</v>
      </c>
      <c r="AH987" s="58">
        <v>23.00001</v>
      </c>
      <c r="AI987" s="58">
        <v>19</v>
      </c>
      <c r="AJ987" s="58">
        <v>20.000015000000001</v>
      </c>
      <c r="AK987" s="59">
        <f t="shared" si="232"/>
        <v>62.000025000000008</v>
      </c>
      <c r="AL987" s="58">
        <v>18.000004000000001</v>
      </c>
      <c r="AM987" s="58">
        <v>14.000002</v>
      </c>
      <c r="AN987" s="58">
        <v>19.00001</v>
      </c>
      <c r="AO987" s="59">
        <f t="shared" si="233"/>
        <v>51.000016000000002</v>
      </c>
      <c r="AP987" s="58">
        <v>20.99999</v>
      </c>
      <c r="AQ987" s="58">
        <v>14.000002</v>
      </c>
      <c r="AR987" s="58">
        <v>20.000004000000001</v>
      </c>
      <c r="AS987" s="59">
        <f t="shared" si="234"/>
        <v>54.999995999999996</v>
      </c>
      <c r="AT987" s="58">
        <v>19.000001999999999</v>
      </c>
      <c r="AU987" s="58">
        <v>16.999988999999999</v>
      </c>
      <c r="AV987" s="58">
        <v>20.000005000000002</v>
      </c>
      <c r="AW987" s="59">
        <f t="shared" si="235"/>
        <v>55.999995999999996</v>
      </c>
      <c r="AX987" s="58">
        <v>20.000001000000001</v>
      </c>
      <c r="AY987" s="58">
        <v>12.999991</v>
      </c>
      <c r="AZ987" s="58">
        <v>18</v>
      </c>
      <c r="BA987" s="59">
        <f t="shared" si="236"/>
        <v>50.999991999999999</v>
      </c>
      <c r="BB987" s="58">
        <v>20.99999</v>
      </c>
      <c r="BC987" s="58">
        <v>12.000004000000001</v>
      </c>
      <c r="BD987" s="58">
        <v>23.000005999999999</v>
      </c>
      <c r="BE987" s="59">
        <f t="shared" si="237"/>
        <v>56</v>
      </c>
      <c r="BF987" s="60">
        <f t="shared" si="238"/>
        <v>602.59201400000006</v>
      </c>
      <c r="BG987" s="53">
        <f t="shared" si="240"/>
        <v>213.70700099999999</v>
      </c>
      <c r="BH987" s="53">
        <f t="shared" si="240"/>
        <v>158.30100099999996</v>
      </c>
      <c r="BI987" s="53">
        <f t="shared" si="240"/>
        <v>230.58401199999997</v>
      </c>
      <c r="BJ987" s="53">
        <f t="shared" si="239"/>
        <v>602.59201399999984</v>
      </c>
      <c r="BL987" s="40"/>
    </row>
    <row r="988" spans="1:64" ht="16.05" customHeight="1" x14ac:dyDescent="0.3">
      <c r="A988" s="55">
        <v>982</v>
      </c>
      <c r="B988" s="55" t="s">
        <v>52</v>
      </c>
      <c r="C988" s="55" t="s">
        <v>79</v>
      </c>
      <c r="D988" s="55" t="s">
        <v>54</v>
      </c>
      <c r="E988" s="55" t="s">
        <v>511</v>
      </c>
      <c r="F988" s="56">
        <v>20</v>
      </c>
      <c r="G988" s="57">
        <v>380</v>
      </c>
      <c r="H988" s="55" t="s">
        <v>51</v>
      </c>
      <c r="I988" s="53">
        <v>496.56703800000003</v>
      </c>
      <c r="J988" s="58">
        <v>13</v>
      </c>
      <c r="K988" s="58">
        <v>10</v>
      </c>
      <c r="L988" s="58">
        <v>21.000008000000001</v>
      </c>
      <c r="M988" s="59">
        <f t="shared" si="226"/>
        <v>44.000008000000001</v>
      </c>
      <c r="N988" s="58">
        <v>13</v>
      </c>
      <c r="O988" s="58">
        <v>10</v>
      </c>
      <c r="P988" s="58">
        <v>16.999995999999999</v>
      </c>
      <c r="Q988" s="59">
        <f t="shared" si="227"/>
        <v>39.999995999999996</v>
      </c>
      <c r="R988" s="58">
        <v>15.000002</v>
      </c>
      <c r="S988" s="58">
        <v>10.00001</v>
      </c>
      <c r="T988" s="58">
        <v>18.999984999999999</v>
      </c>
      <c r="U988" s="59">
        <f t="shared" si="228"/>
        <v>43.999996999999993</v>
      </c>
      <c r="V988" s="58">
        <v>11.657</v>
      </c>
      <c r="W988" s="58">
        <v>10.052</v>
      </c>
      <c r="X988" s="58">
        <v>19.489000000000001</v>
      </c>
      <c r="Y988" s="59">
        <f t="shared" si="229"/>
        <v>41.198</v>
      </c>
      <c r="Z988" s="58">
        <v>11.047000000000001</v>
      </c>
      <c r="AA988" s="58">
        <v>6.2450000000000001</v>
      </c>
      <c r="AB988" s="58">
        <v>19.204000000000001</v>
      </c>
      <c r="AC988" s="59">
        <f t="shared" si="230"/>
        <v>36.496000000000002</v>
      </c>
      <c r="AD988" s="58">
        <v>10.333</v>
      </c>
      <c r="AE988" s="58">
        <v>5.9260000000000002</v>
      </c>
      <c r="AF988" s="58">
        <v>18.614000000000001</v>
      </c>
      <c r="AG988" s="59">
        <f t="shared" si="231"/>
        <v>34.873000000000005</v>
      </c>
      <c r="AH988" s="58">
        <v>14.000007999999999</v>
      </c>
      <c r="AI988" s="58">
        <v>11.000007999999999</v>
      </c>
      <c r="AJ988" s="58">
        <v>17.999986</v>
      </c>
      <c r="AK988" s="59">
        <f t="shared" si="232"/>
        <v>43.000001999999995</v>
      </c>
      <c r="AL988" s="58">
        <v>14.000007999999999</v>
      </c>
      <c r="AM988" s="58">
        <v>11</v>
      </c>
      <c r="AN988" s="58">
        <v>19.00001</v>
      </c>
      <c r="AO988" s="59">
        <f t="shared" si="233"/>
        <v>44.000017999999997</v>
      </c>
      <c r="AP988" s="58">
        <v>14.000007999999999</v>
      </c>
      <c r="AQ988" s="58">
        <v>9.9999920000000007</v>
      </c>
      <c r="AR988" s="58">
        <v>17.999995999999999</v>
      </c>
      <c r="AS988" s="59">
        <f t="shared" si="234"/>
        <v>41.999995999999996</v>
      </c>
      <c r="AT988" s="58">
        <v>14.000007</v>
      </c>
      <c r="AU988" s="58">
        <v>9.9999950000000002</v>
      </c>
      <c r="AV988" s="58">
        <v>20.000005000000002</v>
      </c>
      <c r="AW988" s="59">
        <f t="shared" si="235"/>
        <v>44.000007000000004</v>
      </c>
      <c r="AX988" s="58">
        <v>13.000007999999999</v>
      </c>
      <c r="AY988" s="58">
        <v>10.000002</v>
      </c>
      <c r="AZ988" s="58">
        <v>18</v>
      </c>
      <c r="BA988" s="59">
        <f t="shared" si="236"/>
        <v>41.000010000000003</v>
      </c>
      <c r="BB988" s="58">
        <v>13.000003</v>
      </c>
      <c r="BC988" s="58">
        <v>8.9999970000000005</v>
      </c>
      <c r="BD988" s="58">
        <v>20.000004000000001</v>
      </c>
      <c r="BE988" s="59">
        <f t="shared" si="237"/>
        <v>42.000004000000004</v>
      </c>
      <c r="BF988" s="60">
        <f t="shared" si="238"/>
        <v>496.56703800000003</v>
      </c>
      <c r="BG988" s="53">
        <f t="shared" si="240"/>
        <v>156.03704399999998</v>
      </c>
      <c r="BH988" s="53">
        <f t="shared" si="240"/>
        <v>113.223004</v>
      </c>
      <c r="BI988" s="53">
        <f t="shared" si="240"/>
        <v>227.30699000000004</v>
      </c>
      <c r="BJ988" s="53">
        <f t="shared" si="239"/>
        <v>496.56703800000003</v>
      </c>
      <c r="BL988" s="40"/>
    </row>
    <row r="989" spans="1:64" ht="16.05" customHeight="1" x14ac:dyDescent="0.3">
      <c r="A989" s="55">
        <v>983</v>
      </c>
      <c r="B989" s="55" t="s">
        <v>52</v>
      </c>
      <c r="C989" s="55" t="s">
        <v>79</v>
      </c>
      <c r="D989" s="55" t="s">
        <v>54</v>
      </c>
      <c r="E989" s="55" t="s">
        <v>511</v>
      </c>
      <c r="F989" s="56">
        <v>1.7</v>
      </c>
      <c r="G989" s="57">
        <v>220</v>
      </c>
      <c r="H989" s="55" t="s">
        <v>51</v>
      </c>
      <c r="I989" s="53">
        <v>504.28899599999994</v>
      </c>
      <c r="J989" s="58">
        <v>13</v>
      </c>
      <c r="K989" s="58">
        <v>8.9999959999999994</v>
      </c>
      <c r="L989" s="58">
        <v>22.000005000000002</v>
      </c>
      <c r="M989" s="59">
        <f t="shared" si="226"/>
        <v>44.000000999999997</v>
      </c>
      <c r="N989" s="58">
        <v>13</v>
      </c>
      <c r="O989" s="58">
        <v>10</v>
      </c>
      <c r="P989" s="58">
        <v>16.999995999999999</v>
      </c>
      <c r="Q989" s="59">
        <f t="shared" si="227"/>
        <v>39.999995999999996</v>
      </c>
      <c r="R989" s="58">
        <v>15.999995999999999</v>
      </c>
      <c r="S989" s="58">
        <v>11.000009</v>
      </c>
      <c r="T989" s="58">
        <v>20.000015000000001</v>
      </c>
      <c r="U989" s="59">
        <f t="shared" si="228"/>
        <v>47.000020000000006</v>
      </c>
      <c r="V989" s="58">
        <v>12.590996000000001</v>
      </c>
      <c r="W989" s="58">
        <v>10.503004000000001</v>
      </c>
      <c r="X989" s="58">
        <v>20.251985999999999</v>
      </c>
      <c r="Y989" s="59">
        <f t="shared" si="229"/>
        <v>43.345985999999996</v>
      </c>
      <c r="Z989" s="58">
        <v>14.055008000000001</v>
      </c>
      <c r="AA989" s="58">
        <v>10.151996</v>
      </c>
      <c r="AB989" s="58">
        <v>19.221005000000002</v>
      </c>
      <c r="AC989" s="59">
        <f t="shared" si="230"/>
        <v>43.428009000000003</v>
      </c>
      <c r="AD989" s="58">
        <v>13.215006000000001</v>
      </c>
      <c r="AE989" s="58">
        <v>9.7239920000000009</v>
      </c>
      <c r="AF989" s="58">
        <v>18.576000000000001</v>
      </c>
      <c r="AG989" s="59">
        <f t="shared" si="231"/>
        <v>41.514998000000006</v>
      </c>
      <c r="AH989" s="58">
        <v>11</v>
      </c>
      <c r="AI989" s="58">
        <v>8.9999990000000007</v>
      </c>
      <c r="AJ989" s="58">
        <v>13.99999</v>
      </c>
      <c r="AK989" s="59">
        <f t="shared" si="232"/>
        <v>33.999988999999999</v>
      </c>
      <c r="AL989" s="58">
        <v>12.999998</v>
      </c>
      <c r="AM989" s="58">
        <v>9.0000060000000008</v>
      </c>
      <c r="AN989" s="58">
        <v>16.999994000000001</v>
      </c>
      <c r="AO989" s="59">
        <f t="shared" si="233"/>
        <v>38.999998000000005</v>
      </c>
      <c r="AP989" s="58">
        <v>12.999998</v>
      </c>
      <c r="AQ989" s="58">
        <v>9.9999920000000007</v>
      </c>
      <c r="AR989" s="58">
        <v>16.999987999999998</v>
      </c>
      <c r="AS989" s="59">
        <f t="shared" si="234"/>
        <v>39.999977999999999</v>
      </c>
      <c r="AT989" s="58">
        <v>14.000007</v>
      </c>
      <c r="AU989" s="58">
        <v>10.999992000000001</v>
      </c>
      <c r="AV989" s="58">
        <v>20.000005000000002</v>
      </c>
      <c r="AW989" s="59">
        <f t="shared" si="235"/>
        <v>45.000004000000004</v>
      </c>
      <c r="AX989" s="58">
        <v>14.000007</v>
      </c>
      <c r="AY989" s="58">
        <v>10.000002</v>
      </c>
      <c r="AZ989" s="58">
        <v>19</v>
      </c>
      <c r="BA989" s="59">
        <f t="shared" si="236"/>
        <v>43.000008999999999</v>
      </c>
      <c r="BB989" s="58">
        <v>14.000007999999999</v>
      </c>
      <c r="BC989" s="58">
        <v>10.000006000000001</v>
      </c>
      <c r="BD989" s="58">
        <v>19.999994000000001</v>
      </c>
      <c r="BE989" s="59">
        <f t="shared" si="237"/>
        <v>44.000008000000001</v>
      </c>
      <c r="BF989" s="60">
        <f t="shared" si="238"/>
        <v>504.28899599999994</v>
      </c>
      <c r="BG989" s="53">
        <f t="shared" si="240"/>
        <v>160.86102400000004</v>
      </c>
      <c r="BH989" s="53">
        <f t="shared" si="240"/>
        <v>119.37899400000001</v>
      </c>
      <c r="BI989" s="53">
        <f t="shared" si="240"/>
        <v>224.04897800000003</v>
      </c>
      <c r="BJ989" s="53">
        <f t="shared" si="239"/>
        <v>504.28899600000011</v>
      </c>
      <c r="BL989" s="40"/>
    </row>
    <row r="990" spans="1:64" ht="16.05" customHeight="1" x14ac:dyDescent="0.3">
      <c r="A990" s="55">
        <v>984</v>
      </c>
      <c r="B990" s="55" t="s">
        <v>52</v>
      </c>
      <c r="C990" s="55" t="s">
        <v>79</v>
      </c>
      <c r="D990" s="55" t="s">
        <v>54</v>
      </c>
      <c r="E990" s="55" t="s">
        <v>511</v>
      </c>
      <c r="F990" s="56">
        <v>35</v>
      </c>
      <c r="G990" s="57">
        <v>380</v>
      </c>
      <c r="H990" s="55" t="s">
        <v>51</v>
      </c>
      <c r="I990" s="53">
        <v>10629.799958999998</v>
      </c>
      <c r="J990" s="58">
        <v>400</v>
      </c>
      <c r="K990" s="58">
        <v>246</v>
      </c>
      <c r="L990" s="58">
        <v>468</v>
      </c>
      <c r="M990" s="59">
        <f t="shared" si="226"/>
        <v>1114</v>
      </c>
      <c r="N990" s="58">
        <v>364</v>
      </c>
      <c r="O990" s="58">
        <v>203.99999600000001</v>
      </c>
      <c r="P990" s="58">
        <v>303.00000799999998</v>
      </c>
      <c r="Q990" s="59">
        <f t="shared" si="227"/>
        <v>871.00000399999999</v>
      </c>
      <c r="R990" s="58">
        <v>341.000001</v>
      </c>
      <c r="S990" s="58">
        <v>176.99999800000001</v>
      </c>
      <c r="T990" s="58">
        <v>241.99999600000001</v>
      </c>
      <c r="U990" s="59">
        <f t="shared" si="228"/>
        <v>759.99999500000001</v>
      </c>
      <c r="V990" s="58">
        <v>212.74999199999999</v>
      </c>
      <c r="W990" s="58">
        <v>137.62500199999999</v>
      </c>
      <c r="X990" s="58">
        <v>163.050006</v>
      </c>
      <c r="Y990" s="59">
        <f t="shared" si="229"/>
        <v>513.42499999999995</v>
      </c>
      <c r="Z990" s="58">
        <v>269.59998999999999</v>
      </c>
      <c r="AA990" s="58">
        <v>184.899992</v>
      </c>
      <c r="AB990" s="58">
        <v>150.77499900000001</v>
      </c>
      <c r="AC990" s="59">
        <f t="shared" si="230"/>
        <v>605.27498100000003</v>
      </c>
      <c r="AD990" s="58">
        <v>307.19999100000001</v>
      </c>
      <c r="AE990" s="58">
        <v>163.04998800000001</v>
      </c>
      <c r="AF990" s="58">
        <v>157.85</v>
      </c>
      <c r="AG990" s="59">
        <f t="shared" si="231"/>
        <v>628.09997900000008</v>
      </c>
      <c r="AH990" s="58">
        <v>594</v>
      </c>
      <c r="AI990" s="58">
        <v>406.00001200000003</v>
      </c>
      <c r="AJ990" s="58">
        <v>552.99999700000001</v>
      </c>
      <c r="AK990" s="59">
        <f t="shared" si="232"/>
        <v>1553.0000089999999</v>
      </c>
      <c r="AL990" s="58">
        <v>366.99999600000001</v>
      </c>
      <c r="AM990" s="58">
        <v>224.99999399999999</v>
      </c>
      <c r="AN990" s="58">
        <v>406.99999400000002</v>
      </c>
      <c r="AO990" s="59">
        <f t="shared" si="233"/>
        <v>998.99998400000004</v>
      </c>
      <c r="AP990" s="58">
        <v>293.00000399999999</v>
      </c>
      <c r="AQ990" s="58">
        <v>167.00001</v>
      </c>
      <c r="AR990" s="58">
        <v>348.00000599999998</v>
      </c>
      <c r="AS990" s="59">
        <f t="shared" si="234"/>
        <v>808.00001999999995</v>
      </c>
      <c r="AT990" s="58">
        <v>291.00000299999999</v>
      </c>
      <c r="AU990" s="58">
        <v>183.000001</v>
      </c>
      <c r="AV990" s="58">
        <v>241.999999</v>
      </c>
      <c r="AW990" s="59">
        <f t="shared" si="235"/>
        <v>716.00000299999999</v>
      </c>
      <c r="AX990" s="58">
        <v>397.00000199999999</v>
      </c>
      <c r="AY990" s="58">
        <v>177.99999600000001</v>
      </c>
      <c r="AZ990" s="58">
        <v>316</v>
      </c>
      <c r="BA990" s="59">
        <f t="shared" si="236"/>
        <v>890.99999800000001</v>
      </c>
      <c r="BB990" s="58">
        <v>436.99999200000002</v>
      </c>
      <c r="BC990" s="58">
        <v>249.99999199999999</v>
      </c>
      <c r="BD990" s="58">
        <v>484.00000199999999</v>
      </c>
      <c r="BE990" s="59">
        <f t="shared" si="237"/>
        <v>1170.999986</v>
      </c>
      <c r="BF990" s="60">
        <f t="shared" si="238"/>
        <v>10629.799958999998</v>
      </c>
      <c r="BG990" s="53">
        <f t="shared" si="240"/>
        <v>4273.5499709999995</v>
      </c>
      <c r="BH990" s="53">
        <f t="shared" si="240"/>
        <v>2521.5749810000002</v>
      </c>
      <c r="BI990" s="53">
        <f t="shared" si="240"/>
        <v>3834.6750070000007</v>
      </c>
      <c r="BJ990" s="53">
        <f t="shared" si="239"/>
        <v>10629.799959</v>
      </c>
      <c r="BL990" s="40"/>
    </row>
    <row r="991" spans="1:64" ht="16.05" customHeight="1" x14ac:dyDescent="0.3">
      <c r="A991" s="55">
        <v>985</v>
      </c>
      <c r="B991" s="55" t="s">
        <v>52</v>
      </c>
      <c r="C991" s="55" t="s">
        <v>79</v>
      </c>
      <c r="D991" s="55" t="s">
        <v>54</v>
      </c>
      <c r="E991" s="55" t="s">
        <v>511</v>
      </c>
      <c r="F991" s="56">
        <v>6.6</v>
      </c>
      <c r="G991" s="57">
        <v>220</v>
      </c>
      <c r="H991" s="55" t="s">
        <v>51</v>
      </c>
      <c r="I991" s="53">
        <v>2.5830000000000002</v>
      </c>
      <c r="J991" s="58">
        <v>0</v>
      </c>
      <c r="K991" s="58">
        <v>0</v>
      </c>
      <c r="L991" s="58">
        <v>0</v>
      </c>
      <c r="M991" s="59">
        <f t="shared" si="226"/>
        <v>0</v>
      </c>
      <c r="N991" s="58">
        <v>0</v>
      </c>
      <c r="O991" s="58">
        <v>0</v>
      </c>
      <c r="P991" s="58">
        <v>0</v>
      </c>
      <c r="Q991" s="59">
        <f t="shared" si="227"/>
        <v>0</v>
      </c>
      <c r="R991" s="58">
        <v>0</v>
      </c>
      <c r="S991" s="58">
        <v>0</v>
      </c>
      <c r="T991" s="58">
        <v>0</v>
      </c>
      <c r="U991" s="59">
        <f t="shared" si="228"/>
        <v>0</v>
      </c>
      <c r="V991" s="58">
        <v>2.5830000000000002</v>
      </c>
      <c r="W991" s="58">
        <v>0</v>
      </c>
      <c r="X991" s="58">
        <v>0</v>
      </c>
      <c r="Y991" s="59">
        <f t="shared" si="229"/>
        <v>2.5830000000000002</v>
      </c>
      <c r="Z991" s="58">
        <v>0</v>
      </c>
      <c r="AA991" s="58">
        <v>0</v>
      </c>
      <c r="AB991" s="58">
        <v>0</v>
      </c>
      <c r="AC991" s="59">
        <f t="shared" si="230"/>
        <v>0</v>
      </c>
      <c r="AD991" s="58">
        <v>0</v>
      </c>
      <c r="AE991" s="58">
        <v>0</v>
      </c>
      <c r="AF991" s="58">
        <v>0</v>
      </c>
      <c r="AG991" s="59">
        <f t="shared" si="231"/>
        <v>0</v>
      </c>
      <c r="AH991" s="58">
        <v>0</v>
      </c>
      <c r="AI991" s="58">
        <v>0</v>
      </c>
      <c r="AJ991" s="58">
        <v>0</v>
      </c>
      <c r="AK991" s="59">
        <f t="shared" si="232"/>
        <v>0</v>
      </c>
      <c r="AL991" s="58">
        <v>0</v>
      </c>
      <c r="AM991" s="58">
        <v>0</v>
      </c>
      <c r="AN991" s="58">
        <v>0</v>
      </c>
      <c r="AO991" s="59">
        <f t="shared" si="233"/>
        <v>0</v>
      </c>
      <c r="AP991" s="58">
        <v>0</v>
      </c>
      <c r="AQ991" s="58">
        <v>0</v>
      </c>
      <c r="AR991" s="58">
        <v>0</v>
      </c>
      <c r="AS991" s="59">
        <f t="shared" si="234"/>
        <v>0</v>
      </c>
      <c r="AT991" s="58">
        <v>0</v>
      </c>
      <c r="AU991" s="58">
        <v>0</v>
      </c>
      <c r="AV991" s="58">
        <v>0</v>
      </c>
      <c r="AW991" s="59">
        <f t="shared" si="235"/>
        <v>0</v>
      </c>
      <c r="AX991" s="58">
        <v>0</v>
      </c>
      <c r="AY991" s="58">
        <v>0</v>
      </c>
      <c r="AZ991" s="58">
        <v>0</v>
      </c>
      <c r="BA991" s="59">
        <f t="shared" si="236"/>
        <v>0</v>
      </c>
      <c r="BB991" s="58">
        <v>0</v>
      </c>
      <c r="BC991" s="58">
        <v>0</v>
      </c>
      <c r="BD991" s="58">
        <v>0</v>
      </c>
      <c r="BE991" s="59">
        <f t="shared" si="237"/>
        <v>0</v>
      </c>
      <c r="BF991" s="60">
        <f t="shared" si="238"/>
        <v>2.5830000000000002</v>
      </c>
      <c r="BG991" s="53">
        <f t="shared" si="240"/>
        <v>2.5830000000000002</v>
      </c>
      <c r="BH991" s="53">
        <f t="shared" si="240"/>
        <v>0</v>
      </c>
      <c r="BI991" s="53">
        <f t="shared" si="240"/>
        <v>0</v>
      </c>
      <c r="BJ991" s="53">
        <f t="shared" si="239"/>
        <v>2.5830000000000002</v>
      </c>
      <c r="BL991" s="40"/>
    </row>
    <row r="992" spans="1:64" ht="16.05" customHeight="1" x14ac:dyDescent="0.3">
      <c r="A992" s="55">
        <v>986</v>
      </c>
      <c r="B992" s="55" t="s">
        <v>52</v>
      </c>
      <c r="C992" s="55" t="s">
        <v>79</v>
      </c>
      <c r="D992" s="55" t="s">
        <v>54</v>
      </c>
      <c r="E992" s="55" t="s">
        <v>511</v>
      </c>
      <c r="F992" s="56">
        <v>11</v>
      </c>
      <c r="G992" s="57">
        <v>380</v>
      </c>
      <c r="H992" s="55" t="s">
        <v>51</v>
      </c>
      <c r="I992" s="53">
        <v>16100.354000000001</v>
      </c>
      <c r="J992" s="58">
        <v>541</v>
      </c>
      <c r="K992" s="58">
        <v>361.99999200000002</v>
      </c>
      <c r="L992" s="58">
        <v>633.00000799999998</v>
      </c>
      <c r="M992" s="59">
        <f t="shared" si="226"/>
        <v>1536</v>
      </c>
      <c r="N992" s="58">
        <v>492</v>
      </c>
      <c r="O992" s="58">
        <v>397.00000799999998</v>
      </c>
      <c r="P992" s="58">
        <v>420.00000799999998</v>
      </c>
      <c r="Q992" s="59">
        <f t="shared" si="227"/>
        <v>1309.000016</v>
      </c>
      <c r="R992" s="58">
        <v>594.000001</v>
      </c>
      <c r="S992" s="58">
        <v>439.00000199999999</v>
      </c>
      <c r="T992" s="58">
        <v>517.99999300000002</v>
      </c>
      <c r="U992" s="59">
        <f t="shared" si="228"/>
        <v>1550.999996</v>
      </c>
      <c r="V992" s="58">
        <v>449.20600000000002</v>
      </c>
      <c r="W992" s="58">
        <v>308.00099999999998</v>
      </c>
      <c r="X992" s="58">
        <v>645.74800000000005</v>
      </c>
      <c r="Y992" s="59">
        <f t="shared" si="229"/>
        <v>1402.9549999999999</v>
      </c>
      <c r="Z992" s="58">
        <v>400.24099999999999</v>
      </c>
      <c r="AA992" s="58">
        <v>220.761</v>
      </c>
      <c r="AB992" s="58">
        <v>592.33600000000001</v>
      </c>
      <c r="AC992" s="59">
        <f t="shared" si="230"/>
        <v>1213.338</v>
      </c>
      <c r="AD992" s="58">
        <v>415.185</v>
      </c>
      <c r="AE992" s="58">
        <v>261.11599999999999</v>
      </c>
      <c r="AF992" s="58">
        <v>592.76</v>
      </c>
      <c r="AG992" s="59">
        <f t="shared" si="231"/>
        <v>1269.0609999999999</v>
      </c>
      <c r="AH992" s="58">
        <v>511.99999400000002</v>
      </c>
      <c r="AI992" s="58">
        <v>515.99999400000002</v>
      </c>
      <c r="AJ992" s="58">
        <v>539.00000299999999</v>
      </c>
      <c r="AK992" s="59">
        <f t="shared" si="232"/>
        <v>1566.9999910000001</v>
      </c>
      <c r="AL992" s="58">
        <v>544.99999400000002</v>
      </c>
      <c r="AM992" s="58">
        <v>349.00000799999998</v>
      </c>
      <c r="AN992" s="58">
        <v>582.99999700000001</v>
      </c>
      <c r="AO992" s="59">
        <f t="shared" si="233"/>
        <v>1476.9999990000001</v>
      </c>
      <c r="AP992" s="58">
        <v>509.99999600000001</v>
      </c>
      <c r="AQ992" s="58">
        <v>447.99999400000002</v>
      </c>
      <c r="AR992" s="58">
        <v>447.00000399999999</v>
      </c>
      <c r="AS992" s="59">
        <f t="shared" si="234"/>
        <v>1404.999994</v>
      </c>
      <c r="AT992" s="58">
        <v>531.99999300000002</v>
      </c>
      <c r="AU992" s="58">
        <v>440.00000199999999</v>
      </c>
      <c r="AV992" s="58">
        <v>495.00000599999998</v>
      </c>
      <c r="AW992" s="59">
        <f t="shared" si="235"/>
        <v>1467.0000009999999</v>
      </c>
      <c r="AX992" s="58">
        <v>546.999999</v>
      </c>
      <c r="AY992" s="58">
        <v>448.00000199999999</v>
      </c>
      <c r="AZ992" s="58">
        <v>488</v>
      </c>
      <c r="BA992" s="59">
        <f t="shared" si="236"/>
        <v>1483.0000009999999</v>
      </c>
      <c r="BB992" s="58">
        <v>133</v>
      </c>
      <c r="BC992" s="58">
        <v>80.000001999999995</v>
      </c>
      <c r="BD992" s="58">
        <v>207</v>
      </c>
      <c r="BE992" s="59">
        <f t="shared" si="237"/>
        <v>420.00000199999999</v>
      </c>
      <c r="BF992" s="60">
        <f t="shared" si="238"/>
        <v>16100.354000000001</v>
      </c>
      <c r="BG992" s="53">
        <f t="shared" si="240"/>
        <v>5670.631977</v>
      </c>
      <c r="BH992" s="53">
        <f t="shared" si="240"/>
        <v>4268.8780039999992</v>
      </c>
      <c r="BI992" s="53">
        <f t="shared" si="240"/>
        <v>6160.8440190000001</v>
      </c>
      <c r="BJ992" s="53">
        <f t="shared" si="239"/>
        <v>16100.353999999999</v>
      </c>
      <c r="BL992" s="40"/>
    </row>
    <row r="993" spans="1:64" ht="16.05" customHeight="1" x14ac:dyDescent="0.3">
      <c r="A993" s="55">
        <v>987</v>
      </c>
      <c r="B993" s="55" t="s">
        <v>52</v>
      </c>
      <c r="C993" s="55" t="s">
        <v>272</v>
      </c>
      <c r="D993" s="55" t="s">
        <v>54</v>
      </c>
      <c r="E993" s="55" t="s">
        <v>511</v>
      </c>
      <c r="F993" s="56">
        <v>1.7</v>
      </c>
      <c r="G993" s="57">
        <v>220</v>
      </c>
      <c r="H993" s="55" t="s">
        <v>50</v>
      </c>
      <c r="I993" s="53">
        <v>117.242</v>
      </c>
      <c r="J993" s="58">
        <v>3.476</v>
      </c>
      <c r="K993" s="58">
        <v>2.202</v>
      </c>
      <c r="L993" s="58">
        <v>4.8339999999999996</v>
      </c>
      <c r="M993" s="59">
        <f t="shared" si="226"/>
        <v>10.512</v>
      </c>
      <c r="N993" s="58">
        <v>3.1280000000000001</v>
      </c>
      <c r="O993" s="58">
        <v>2.1989999999999998</v>
      </c>
      <c r="P993" s="58">
        <v>3.863</v>
      </c>
      <c r="Q993" s="59">
        <f t="shared" si="227"/>
        <v>9.19</v>
      </c>
      <c r="R993" s="58">
        <v>3.4049999999999998</v>
      </c>
      <c r="S993" s="58">
        <v>2.38</v>
      </c>
      <c r="T993" s="58">
        <v>4.1349999999999998</v>
      </c>
      <c r="U993" s="59">
        <f t="shared" si="228"/>
        <v>9.92</v>
      </c>
      <c r="V993" s="58">
        <v>3.327</v>
      </c>
      <c r="W993" s="58">
        <v>2.3420000000000001</v>
      </c>
      <c r="X993" s="58">
        <v>4.452</v>
      </c>
      <c r="Y993" s="59">
        <f t="shared" si="229"/>
        <v>10.121</v>
      </c>
      <c r="Z993" s="58">
        <v>4.3940000000000001</v>
      </c>
      <c r="AA993" s="58">
        <v>2.331</v>
      </c>
      <c r="AB993" s="58">
        <v>4.3639999999999999</v>
      </c>
      <c r="AC993" s="59">
        <f t="shared" si="230"/>
        <v>11.088999999999999</v>
      </c>
      <c r="AD993" s="58">
        <v>2.9430000000000001</v>
      </c>
      <c r="AE993" s="58">
        <v>2.08</v>
      </c>
      <c r="AF993" s="58">
        <v>3.93</v>
      </c>
      <c r="AG993" s="59">
        <f t="shared" si="231"/>
        <v>8.9529999999999994</v>
      </c>
      <c r="AH993" s="58">
        <v>3.1619999999999999</v>
      </c>
      <c r="AI993" s="58">
        <v>2.4569999999999999</v>
      </c>
      <c r="AJ993" s="58">
        <v>3.9849999999999999</v>
      </c>
      <c r="AK993" s="59">
        <f t="shared" si="232"/>
        <v>9.6039999999999992</v>
      </c>
      <c r="AL993" s="58">
        <v>2.7</v>
      </c>
      <c r="AM993" s="58">
        <v>1.8640000000000001</v>
      </c>
      <c r="AN993" s="58">
        <v>3.54</v>
      </c>
      <c r="AO993" s="59">
        <f t="shared" si="233"/>
        <v>8.1039999999999992</v>
      </c>
      <c r="AP993" s="58">
        <v>3.2869999999999999</v>
      </c>
      <c r="AQ993" s="58">
        <v>2.2509999999999999</v>
      </c>
      <c r="AR993" s="58">
        <v>3.843</v>
      </c>
      <c r="AS993" s="59">
        <f t="shared" si="234"/>
        <v>9.3810000000000002</v>
      </c>
      <c r="AT993" s="58">
        <v>3.1869999999999998</v>
      </c>
      <c r="AU993" s="58">
        <v>2.4350000000000001</v>
      </c>
      <c r="AV993" s="58">
        <v>4.34</v>
      </c>
      <c r="AW993" s="59">
        <f t="shared" si="235"/>
        <v>9.9619999999999997</v>
      </c>
      <c r="AX993" s="58">
        <v>4.1210000000000004</v>
      </c>
      <c r="AY993" s="58">
        <v>2.2269999999999999</v>
      </c>
      <c r="AZ993" s="58">
        <v>4.0369999999999999</v>
      </c>
      <c r="BA993" s="59">
        <f t="shared" si="236"/>
        <v>10.385000000000002</v>
      </c>
      <c r="BB993" s="58">
        <v>3.29</v>
      </c>
      <c r="BC993" s="58">
        <v>2.1150000000000002</v>
      </c>
      <c r="BD993" s="58">
        <v>4.6159999999999997</v>
      </c>
      <c r="BE993" s="59">
        <f t="shared" si="237"/>
        <v>10.021000000000001</v>
      </c>
      <c r="BF993" s="60">
        <f t="shared" si="238"/>
        <v>117.242</v>
      </c>
      <c r="BG993" s="53">
        <f t="shared" si="240"/>
        <v>40.42</v>
      </c>
      <c r="BH993" s="53">
        <f t="shared" si="240"/>
        <v>26.883000000000003</v>
      </c>
      <c r="BI993" s="53">
        <f t="shared" si="240"/>
        <v>49.939</v>
      </c>
      <c r="BJ993" s="53">
        <f t="shared" si="239"/>
        <v>117.24199999999999</v>
      </c>
      <c r="BL993" s="40"/>
    </row>
    <row r="994" spans="1:64" ht="16.05" customHeight="1" x14ac:dyDescent="0.3">
      <c r="A994" s="55">
        <v>988</v>
      </c>
      <c r="B994" s="55" t="s">
        <v>52</v>
      </c>
      <c r="C994" s="55" t="s">
        <v>304</v>
      </c>
      <c r="D994" s="55" t="s">
        <v>54</v>
      </c>
      <c r="E994" s="55" t="s">
        <v>511</v>
      </c>
      <c r="F994" s="56">
        <v>6.6</v>
      </c>
      <c r="G994" s="57">
        <v>380</v>
      </c>
      <c r="H994" s="55" t="s">
        <v>51</v>
      </c>
      <c r="I994" s="53">
        <v>1300.266073</v>
      </c>
      <c r="J994" s="58">
        <v>9</v>
      </c>
      <c r="K994" s="58">
        <v>7.0000080000000002</v>
      </c>
      <c r="L994" s="58">
        <v>18</v>
      </c>
      <c r="M994" s="59">
        <f t="shared" si="226"/>
        <v>34.000008000000001</v>
      </c>
      <c r="N994" s="58">
        <v>9</v>
      </c>
      <c r="O994" s="58">
        <v>7.0000080000000002</v>
      </c>
      <c r="P994" s="58">
        <v>11.999992000000001</v>
      </c>
      <c r="Q994" s="59">
        <f t="shared" si="227"/>
        <v>28</v>
      </c>
      <c r="R994" s="58">
        <v>10.000009</v>
      </c>
      <c r="S994" s="58">
        <v>7.0000049999999998</v>
      </c>
      <c r="T994" s="58">
        <v>12.999991</v>
      </c>
      <c r="U994" s="59">
        <f t="shared" si="228"/>
        <v>30.000005000000002</v>
      </c>
      <c r="V994" s="58">
        <v>9.9540050000000004</v>
      </c>
      <c r="W994" s="58">
        <v>10.011998</v>
      </c>
      <c r="X994" s="58">
        <v>19.100003999999998</v>
      </c>
      <c r="Y994" s="59">
        <f t="shared" si="229"/>
        <v>39.066006999999999</v>
      </c>
      <c r="Z994" s="58">
        <v>11.072006</v>
      </c>
      <c r="AA994" s="58">
        <v>9.9120080000000002</v>
      </c>
      <c r="AB994" s="58">
        <v>12.996010999999999</v>
      </c>
      <c r="AC994" s="59">
        <f t="shared" si="230"/>
        <v>33.980024999999998</v>
      </c>
      <c r="AD994" s="58">
        <v>29.634003</v>
      </c>
      <c r="AE994" s="58">
        <v>18.948004000000001</v>
      </c>
      <c r="AF994" s="58">
        <v>29.638000000000002</v>
      </c>
      <c r="AG994" s="59">
        <f t="shared" si="231"/>
        <v>78.22000700000001</v>
      </c>
      <c r="AH994" s="58">
        <v>53.000002000000002</v>
      </c>
      <c r="AI994" s="58">
        <v>27.999998999999999</v>
      </c>
      <c r="AJ994" s="58">
        <v>56.999986</v>
      </c>
      <c r="AK994" s="59">
        <f t="shared" si="232"/>
        <v>137.999987</v>
      </c>
      <c r="AL994" s="58">
        <v>67.000010000000003</v>
      </c>
      <c r="AM994" s="58">
        <v>56.999997999999998</v>
      </c>
      <c r="AN994" s="58">
        <v>82.999994999999998</v>
      </c>
      <c r="AO994" s="59">
        <f t="shared" si="233"/>
        <v>207.00000299999999</v>
      </c>
      <c r="AP994" s="58">
        <v>91.000007999999994</v>
      </c>
      <c r="AQ994" s="58">
        <v>55.000003999999997</v>
      </c>
      <c r="AR994" s="58">
        <v>110.000006</v>
      </c>
      <c r="AS994" s="59">
        <f t="shared" si="234"/>
        <v>256.00001800000001</v>
      </c>
      <c r="AT994" s="58">
        <v>42</v>
      </c>
      <c r="AU994" s="58">
        <v>37</v>
      </c>
      <c r="AV994" s="58">
        <v>58.999988999999999</v>
      </c>
      <c r="AW994" s="59">
        <f t="shared" si="235"/>
        <v>137.999989</v>
      </c>
      <c r="AX994" s="58">
        <v>53.000010000000003</v>
      </c>
      <c r="AY994" s="58">
        <v>41.000005999999999</v>
      </c>
      <c r="AZ994" s="58">
        <v>70</v>
      </c>
      <c r="BA994" s="59">
        <f t="shared" si="236"/>
        <v>164.00001600000002</v>
      </c>
      <c r="BB994" s="58">
        <v>45.000010000000003</v>
      </c>
      <c r="BC994" s="58">
        <v>35.000002000000002</v>
      </c>
      <c r="BD994" s="58">
        <v>73.999995999999996</v>
      </c>
      <c r="BE994" s="59">
        <f t="shared" si="237"/>
        <v>154.00000799999998</v>
      </c>
      <c r="BF994" s="60">
        <f t="shared" si="238"/>
        <v>1300.266073</v>
      </c>
      <c r="BG994" s="53">
        <f t="shared" si="240"/>
        <v>429.66006299999992</v>
      </c>
      <c r="BH994" s="53">
        <f t="shared" si="240"/>
        <v>312.87203999999997</v>
      </c>
      <c r="BI994" s="53">
        <f t="shared" si="240"/>
        <v>557.73397</v>
      </c>
      <c r="BJ994" s="53">
        <f t="shared" si="239"/>
        <v>1300.2660729999998</v>
      </c>
      <c r="BL994" s="40"/>
    </row>
    <row r="995" spans="1:64" ht="16.05" customHeight="1" x14ac:dyDescent="0.3">
      <c r="A995" s="55">
        <v>989</v>
      </c>
      <c r="B995" s="55" t="s">
        <v>52</v>
      </c>
      <c r="C995" s="55" t="s">
        <v>203</v>
      </c>
      <c r="D995" s="55" t="s">
        <v>54</v>
      </c>
      <c r="E995" s="55" t="s">
        <v>511</v>
      </c>
      <c r="F995" s="56">
        <v>25</v>
      </c>
      <c r="G995" s="57">
        <v>380</v>
      </c>
      <c r="H995" s="55" t="s">
        <v>51</v>
      </c>
      <c r="I995" s="53">
        <v>28826.352923999999</v>
      </c>
      <c r="J995" s="58">
        <v>1001</v>
      </c>
      <c r="K995" s="58">
        <v>740.99999200000002</v>
      </c>
      <c r="L995" s="58">
        <v>1583.0000030000001</v>
      </c>
      <c r="M995" s="59">
        <f t="shared" si="226"/>
        <v>3324.9999950000001</v>
      </c>
      <c r="N995" s="58">
        <v>1117</v>
      </c>
      <c r="O995" s="58">
        <v>830</v>
      </c>
      <c r="P995" s="58">
        <v>1404</v>
      </c>
      <c r="Q995" s="59">
        <f t="shared" si="227"/>
        <v>3351</v>
      </c>
      <c r="R995" s="58">
        <v>1356.000006</v>
      </c>
      <c r="S995" s="58">
        <v>947.00000199999999</v>
      </c>
      <c r="T995" s="58">
        <v>1559.0000010000001</v>
      </c>
      <c r="U995" s="59">
        <f t="shared" si="228"/>
        <v>3862.0000090000003</v>
      </c>
      <c r="V995" s="58">
        <v>222.642</v>
      </c>
      <c r="W995" s="58">
        <v>283.49900000000002</v>
      </c>
      <c r="X995" s="58">
        <v>431.72799800000001</v>
      </c>
      <c r="Y995" s="59">
        <f t="shared" si="229"/>
        <v>937.86899800000003</v>
      </c>
      <c r="Z995" s="58">
        <v>1053.1750019999999</v>
      </c>
      <c r="AA995" s="58">
        <v>718.437996</v>
      </c>
      <c r="AB995" s="58">
        <v>1303.566008</v>
      </c>
      <c r="AC995" s="59">
        <f t="shared" si="230"/>
        <v>3075.1790060000003</v>
      </c>
      <c r="AD995" s="58">
        <v>666.48899100000006</v>
      </c>
      <c r="AE995" s="58">
        <v>420.59300400000001</v>
      </c>
      <c r="AF995" s="58">
        <v>669.22299999999996</v>
      </c>
      <c r="AG995" s="59">
        <f t="shared" si="231"/>
        <v>1756.304995</v>
      </c>
      <c r="AH995" s="58">
        <v>823.99999000000003</v>
      </c>
      <c r="AI995" s="58">
        <v>613.00000299999999</v>
      </c>
      <c r="AJ995" s="58">
        <v>907.99999300000002</v>
      </c>
      <c r="AK995" s="59">
        <f t="shared" si="232"/>
        <v>2344.9999859999998</v>
      </c>
      <c r="AL995" s="58">
        <v>592.00000199999999</v>
      </c>
      <c r="AM995" s="58">
        <v>371.00001200000003</v>
      </c>
      <c r="AN995" s="58">
        <v>627.00000299999999</v>
      </c>
      <c r="AO995" s="59">
        <f t="shared" si="233"/>
        <v>1590.0000169999998</v>
      </c>
      <c r="AP995" s="58">
        <v>458.00000399999999</v>
      </c>
      <c r="AQ995" s="58">
        <v>294.99999000000003</v>
      </c>
      <c r="AR995" s="58">
        <v>477.99999000000003</v>
      </c>
      <c r="AS995" s="59">
        <f t="shared" si="234"/>
        <v>1230.999984</v>
      </c>
      <c r="AT995" s="58">
        <v>660.99999000000003</v>
      </c>
      <c r="AU995" s="58">
        <v>483.99999600000001</v>
      </c>
      <c r="AV995" s="58">
        <v>730.99999300000002</v>
      </c>
      <c r="AW995" s="59">
        <f t="shared" si="235"/>
        <v>1875.9999790000002</v>
      </c>
      <c r="AX995" s="58">
        <v>973.99999200000002</v>
      </c>
      <c r="AY995" s="58">
        <v>663.99999000000003</v>
      </c>
      <c r="AZ995" s="58">
        <v>1172</v>
      </c>
      <c r="BA995" s="59">
        <f t="shared" si="236"/>
        <v>2809.9999820000003</v>
      </c>
      <c r="BB995" s="58">
        <v>938.99999600000001</v>
      </c>
      <c r="BC995" s="58">
        <v>595.99998800000003</v>
      </c>
      <c r="BD995" s="58">
        <v>1131.9999889999999</v>
      </c>
      <c r="BE995" s="59">
        <f t="shared" si="237"/>
        <v>2666.999973</v>
      </c>
      <c r="BF995" s="60">
        <f t="shared" si="238"/>
        <v>28826.352923999999</v>
      </c>
      <c r="BG995" s="53">
        <f t="shared" si="240"/>
        <v>9864.3059730000004</v>
      </c>
      <c r="BH995" s="53">
        <f t="shared" si="240"/>
        <v>6963.5299730000006</v>
      </c>
      <c r="BI995" s="53">
        <f t="shared" si="240"/>
        <v>11998.516978</v>
      </c>
      <c r="BJ995" s="53">
        <f t="shared" si="239"/>
        <v>28826.352923999999</v>
      </c>
      <c r="BL995" s="40"/>
    </row>
    <row r="996" spans="1:64" ht="16.05" customHeight="1" x14ac:dyDescent="0.3">
      <c r="A996" s="55">
        <v>990</v>
      </c>
      <c r="B996" s="55" t="s">
        <v>52</v>
      </c>
      <c r="C996" s="55" t="s">
        <v>203</v>
      </c>
      <c r="D996" s="55" t="s">
        <v>54</v>
      </c>
      <c r="E996" s="55" t="s">
        <v>511</v>
      </c>
      <c r="F996" s="56">
        <v>3.3</v>
      </c>
      <c r="G996" s="57">
        <v>380</v>
      </c>
      <c r="H996" s="55" t="s">
        <v>51</v>
      </c>
      <c r="I996" s="53">
        <v>647.64502799999991</v>
      </c>
      <c r="J996" s="58">
        <v>14</v>
      </c>
      <c r="K996" s="58">
        <v>12.000007999999999</v>
      </c>
      <c r="L996" s="58">
        <v>23.999991999999999</v>
      </c>
      <c r="M996" s="59">
        <f t="shared" si="226"/>
        <v>50</v>
      </c>
      <c r="N996" s="58">
        <v>19</v>
      </c>
      <c r="O996" s="58">
        <v>12.999992000000001</v>
      </c>
      <c r="P996" s="58">
        <v>21.999995999999999</v>
      </c>
      <c r="Q996" s="59">
        <f t="shared" si="227"/>
        <v>53.999988000000002</v>
      </c>
      <c r="R996" s="58">
        <v>15.000002</v>
      </c>
      <c r="S996" s="58">
        <v>12.000012</v>
      </c>
      <c r="T996" s="58">
        <v>21.000014</v>
      </c>
      <c r="U996" s="59">
        <f t="shared" si="228"/>
        <v>48.000028</v>
      </c>
      <c r="V996" s="58">
        <v>11.320997999999999</v>
      </c>
      <c r="W996" s="58">
        <v>8.9070040000000006</v>
      </c>
      <c r="X996" s="58">
        <v>20.351987999999999</v>
      </c>
      <c r="Y996" s="59">
        <f t="shared" si="229"/>
        <v>40.579989999999995</v>
      </c>
      <c r="Z996" s="58">
        <v>15.690994</v>
      </c>
      <c r="AA996" s="58">
        <v>9.8519900000000007</v>
      </c>
      <c r="AB996" s="58">
        <v>22.183997999999999</v>
      </c>
      <c r="AC996" s="59">
        <f t="shared" si="230"/>
        <v>47.726982</v>
      </c>
      <c r="AD996" s="58">
        <v>24.440010000000001</v>
      </c>
      <c r="AE996" s="58">
        <v>14.102003</v>
      </c>
      <c r="AF996" s="58">
        <v>31.795999999999999</v>
      </c>
      <c r="AG996" s="59">
        <f t="shared" si="231"/>
        <v>70.338012999999989</v>
      </c>
      <c r="AH996" s="58">
        <v>16.999994000000001</v>
      </c>
      <c r="AI996" s="58">
        <v>21.999994000000001</v>
      </c>
      <c r="AJ996" s="58">
        <v>27.000008000000001</v>
      </c>
      <c r="AK996" s="59">
        <f t="shared" si="232"/>
        <v>65.99999600000001</v>
      </c>
      <c r="AL996" s="58">
        <v>14.999995999999999</v>
      </c>
      <c r="AM996" s="58">
        <v>11</v>
      </c>
      <c r="AN996" s="58">
        <v>23.000011000000001</v>
      </c>
      <c r="AO996" s="59">
        <f t="shared" si="233"/>
        <v>49.000006999999997</v>
      </c>
      <c r="AP996" s="58">
        <v>25.999995999999999</v>
      </c>
      <c r="AQ996" s="58">
        <v>17.99999</v>
      </c>
      <c r="AR996" s="58">
        <v>35.000010000000003</v>
      </c>
      <c r="AS996" s="59">
        <f t="shared" si="234"/>
        <v>78.99999600000001</v>
      </c>
      <c r="AT996" s="58">
        <v>14.000007</v>
      </c>
      <c r="AU996" s="58">
        <v>10.999992000000001</v>
      </c>
      <c r="AV996" s="58">
        <v>24.000005999999999</v>
      </c>
      <c r="AW996" s="59">
        <f t="shared" si="235"/>
        <v>49.000005000000002</v>
      </c>
      <c r="AX996" s="58">
        <v>14.000007</v>
      </c>
      <c r="AY996" s="58">
        <v>12.00001</v>
      </c>
      <c r="AZ996" s="58">
        <v>21</v>
      </c>
      <c r="BA996" s="59">
        <f t="shared" si="236"/>
        <v>47.000017</v>
      </c>
      <c r="BB996" s="58">
        <v>14.999995999999999</v>
      </c>
      <c r="BC996" s="58">
        <v>10.000006000000001</v>
      </c>
      <c r="BD996" s="58">
        <v>22.000004000000001</v>
      </c>
      <c r="BE996" s="59">
        <f t="shared" si="237"/>
        <v>47.000005999999999</v>
      </c>
      <c r="BF996" s="60">
        <f t="shared" si="238"/>
        <v>647.64502799999991</v>
      </c>
      <c r="BG996" s="53">
        <f t="shared" si="240"/>
        <v>200.45200000000006</v>
      </c>
      <c r="BH996" s="53">
        <f t="shared" si="240"/>
        <v>153.86100100000002</v>
      </c>
      <c r="BI996" s="53">
        <f t="shared" si="240"/>
        <v>293.33202699999998</v>
      </c>
      <c r="BJ996" s="53">
        <f t="shared" si="239"/>
        <v>647.64502800000014</v>
      </c>
      <c r="BL996" s="40"/>
    </row>
    <row r="997" spans="1:64" ht="16.05" customHeight="1" x14ac:dyDescent="0.3">
      <c r="A997" s="55">
        <v>991</v>
      </c>
      <c r="B997" s="55" t="s">
        <v>52</v>
      </c>
      <c r="C997" s="55" t="s">
        <v>203</v>
      </c>
      <c r="D997" s="55" t="s">
        <v>54</v>
      </c>
      <c r="E997" s="55" t="s">
        <v>511</v>
      </c>
      <c r="F997" s="56">
        <v>47</v>
      </c>
      <c r="G997" s="57">
        <v>380</v>
      </c>
      <c r="H997" s="55" t="s">
        <v>51</v>
      </c>
      <c r="I997" s="53">
        <v>133333.74996700001</v>
      </c>
      <c r="J997" s="58">
        <v>3340</v>
      </c>
      <c r="K997" s="58">
        <v>2350.999996</v>
      </c>
      <c r="L997" s="58">
        <v>3955.0000049999999</v>
      </c>
      <c r="M997" s="59">
        <f t="shared" si="226"/>
        <v>9646.0000010000003</v>
      </c>
      <c r="N997" s="58">
        <v>3742</v>
      </c>
      <c r="O997" s="58">
        <v>2637.999996</v>
      </c>
      <c r="P997" s="58">
        <v>3228.000008</v>
      </c>
      <c r="Q997" s="59">
        <f t="shared" si="227"/>
        <v>9608.0000040000014</v>
      </c>
      <c r="R997" s="58">
        <v>4408.9999959999996</v>
      </c>
      <c r="S997" s="58">
        <v>2943.000004</v>
      </c>
      <c r="T997" s="58">
        <v>3526.9999870000001</v>
      </c>
      <c r="U997" s="59">
        <f t="shared" si="228"/>
        <v>10878.999986999999</v>
      </c>
      <c r="V997" s="58">
        <v>4328.7250080000003</v>
      </c>
      <c r="W997" s="58">
        <v>3470.8749979999998</v>
      </c>
      <c r="X997" s="58">
        <v>5026.6500059999998</v>
      </c>
      <c r="Y997" s="59">
        <f t="shared" si="229"/>
        <v>12826.250012</v>
      </c>
      <c r="Z997" s="58">
        <v>4839.5999959999999</v>
      </c>
      <c r="AA997" s="58">
        <v>3670.4750119999999</v>
      </c>
      <c r="AB997" s="58">
        <v>4739.5499849999997</v>
      </c>
      <c r="AC997" s="59">
        <f t="shared" si="230"/>
        <v>13249.624992999999</v>
      </c>
      <c r="AD997" s="58">
        <v>4978.3249949999999</v>
      </c>
      <c r="AE997" s="58">
        <v>3636.9000040000001</v>
      </c>
      <c r="AF997" s="58">
        <v>5050.6499999999996</v>
      </c>
      <c r="AG997" s="59">
        <f t="shared" si="231"/>
        <v>13665.874999</v>
      </c>
      <c r="AH997" s="58">
        <v>3925.9999899999998</v>
      </c>
      <c r="AI997" s="58">
        <v>3132.9999910000001</v>
      </c>
      <c r="AJ997" s="58">
        <v>3741.0000030000001</v>
      </c>
      <c r="AK997" s="59">
        <f t="shared" si="232"/>
        <v>10799.999984</v>
      </c>
      <c r="AL997" s="58">
        <v>4341.999992</v>
      </c>
      <c r="AM997" s="58">
        <v>3101.9999979999998</v>
      </c>
      <c r="AN997" s="58">
        <v>4035.9999889999999</v>
      </c>
      <c r="AO997" s="59">
        <f t="shared" si="233"/>
        <v>11479.999979</v>
      </c>
      <c r="AP997" s="58">
        <v>4370.9999959999996</v>
      </c>
      <c r="AQ997" s="58">
        <v>3081.0000060000002</v>
      </c>
      <c r="AR997" s="58">
        <v>3762</v>
      </c>
      <c r="AS997" s="59">
        <f t="shared" si="234"/>
        <v>11214.000002000001</v>
      </c>
      <c r="AT997" s="58">
        <v>3565.0000049999999</v>
      </c>
      <c r="AU997" s="58">
        <v>2784.9999950000001</v>
      </c>
      <c r="AV997" s="58">
        <v>3221.0000110000001</v>
      </c>
      <c r="AW997" s="59">
        <f t="shared" si="235"/>
        <v>9571.0000110000001</v>
      </c>
      <c r="AX997" s="58">
        <v>3749.0000100000002</v>
      </c>
      <c r="AY997" s="58">
        <v>2716.9999910000001</v>
      </c>
      <c r="AZ997" s="58">
        <v>3594</v>
      </c>
      <c r="BA997" s="59">
        <f t="shared" si="236"/>
        <v>10060.000001</v>
      </c>
      <c r="BB997" s="58">
        <v>3877.0000060000002</v>
      </c>
      <c r="BC997" s="58">
        <v>2468.9999899999998</v>
      </c>
      <c r="BD997" s="58">
        <v>3987.9999979999998</v>
      </c>
      <c r="BE997" s="59">
        <f t="shared" si="237"/>
        <v>10333.999994</v>
      </c>
      <c r="BF997" s="60">
        <f t="shared" si="238"/>
        <v>133333.74996700001</v>
      </c>
      <c r="BG997" s="53">
        <f t="shared" si="240"/>
        <v>49467.649994000007</v>
      </c>
      <c r="BH997" s="53">
        <f t="shared" si="240"/>
        <v>35997.249980999994</v>
      </c>
      <c r="BI997" s="53">
        <f t="shared" si="240"/>
        <v>47868.849992000003</v>
      </c>
      <c r="BJ997" s="53">
        <f t="shared" si="239"/>
        <v>133333.74996700001</v>
      </c>
      <c r="BL997" s="40"/>
    </row>
    <row r="998" spans="1:64" ht="16.05" customHeight="1" x14ac:dyDescent="0.3">
      <c r="A998" s="55">
        <v>992</v>
      </c>
      <c r="B998" s="55" t="s">
        <v>52</v>
      </c>
      <c r="C998" s="55" t="s">
        <v>203</v>
      </c>
      <c r="D998" s="55" t="s">
        <v>54</v>
      </c>
      <c r="E998" s="55" t="s">
        <v>511</v>
      </c>
      <c r="F998" s="56">
        <v>6.6</v>
      </c>
      <c r="G998" s="57">
        <v>380</v>
      </c>
      <c r="H998" s="55" t="s">
        <v>51</v>
      </c>
      <c r="I998" s="53">
        <v>323.30904199999998</v>
      </c>
      <c r="J998" s="58">
        <v>9</v>
      </c>
      <c r="K998" s="58">
        <v>6.0000039999999997</v>
      </c>
      <c r="L998" s="58">
        <v>12.000007999999999</v>
      </c>
      <c r="M998" s="59">
        <f t="shared" si="226"/>
        <v>27.000011999999998</v>
      </c>
      <c r="N998" s="58">
        <v>8</v>
      </c>
      <c r="O998" s="58">
        <v>7.0000080000000002</v>
      </c>
      <c r="P998" s="58">
        <v>7.9999960000000003</v>
      </c>
      <c r="Q998" s="59">
        <f t="shared" si="227"/>
        <v>23.000004000000001</v>
      </c>
      <c r="R998" s="58">
        <v>10.000009</v>
      </c>
      <c r="S998" s="58">
        <v>6.000006</v>
      </c>
      <c r="T998" s="58">
        <v>8.9999950000000002</v>
      </c>
      <c r="U998" s="59">
        <f t="shared" si="228"/>
        <v>25.000010000000003</v>
      </c>
      <c r="V998" s="58">
        <v>10.000004000000001</v>
      </c>
      <c r="W998" s="58">
        <v>8.7620020000000007</v>
      </c>
      <c r="X998" s="58">
        <v>12.817008</v>
      </c>
      <c r="Y998" s="59">
        <f t="shared" si="229"/>
        <v>31.579014000000001</v>
      </c>
      <c r="Z998" s="58">
        <v>13.292994</v>
      </c>
      <c r="AA998" s="58">
        <v>7.6910040000000004</v>
      </c>
      <c r="AB998" s="58">
        <v>16.838003</v>
      </c>
      <c r="AC998" s="59">
        <f t="shared" si="230"/>
        <v>37.822001</v>
      </c>
      <c r="AD998" s="58">
        <v>8.8449899999999992</v>
      </c>
      <c r="AE998" s="58">
        <v>5.7230080000000001</v>
      </c>
      <c r="AF998" s="58">
        <v>10.34</v>
      </c>
      <c r="AG998" s="59">
        <f t="shared" si="231"/>
        <v>24.907997999999999</v>
      </c>
      <c r="AH998" s="58">
        <v>7.9999919999999998</v>
      </c>
      <c r="AI998" s="58">
        <v>7.0000119999999999</v>
      </c>
      <c r="AJ998" s="58">
        <v>9.9999939999999992</v>
      </c>
      <c r="AK998" s="59">
        <f t="shared" si="232"/>
        <v>24.999997999999998</v>
      </c>
      <c r="AL998" s="58">
        <v>9.0000020000000003</v>
      </c>
      <c r="AM998" s="58">
        <v>6.0000039999999997</v>
      </c>
      <c r="AN998" s="58">
        <v>11.000007999999999</v>
      </c>
      <c r="AO998" s="59">
        <f t="shared" si="233"/>
        <v>26.000014</v>
      </c>
      <c r="AP998" s="58">
        <v>9.0000020000000003</v>
      </c>
      <c r="AQ998" s="58">
        <v>6.0000039999999997</v>
      </c>
      <c r="AR998" s="58">
        <v>10.000004000000001</v>
      </c>
      <c r="AS998" s="59">
        <f t="shared" si="234"/>
        <v>25.00001</v>
      </c>
      <c r="AT998" s="58">
        <v>11.00001</v>
      </c>
      <c r="AU998" s="58">
        <v>5.9999969999999996</v>
      </c>
      <c r="AV998" s="58">
        <v>9.9999870000000008</v>
      </c>
      <c r="AW998" s="59">
        <f t="shared" si="235"/>
        <v>26.999994000000001</v>
      </c>
      <c r="AX998" s="58">
        <v>8.9999909999999996</v>
      </c>
      <c r="AY998" s="58">
        <v>7.0000090000000004</v>
      </c>
      <c r="AZ998" s="58">
        <v>10</v>
      </c>
      <c r="BA998" s="59">
        <f t="shared" si="236"/>
        <v>26</v>
      </c>
      <c r="BB998" s="58">
        <v>9.0000020000000003</v>
      </c>
      <c r="BC998" s="58">
        <v>5.9999909999999996</v>
      </c>
      <c r="BD998" s="58">
        <v>9.9999939999999992</v>
      </c>
      <c r="BE998" s="59">
        <f t="shared" si="237"/>
        <v>24.999986999999997</v>
      </c>
      <c r="BF998" s="60">
        <f t="shared" si="238"/>
        <v>323.30904199999998</v>
      </c>
      <c r="BG998" s="53">
        <f t="shared" si="240"/>
        <v>114.13799599999999</v>
      </c>
      <c r="BH998" s="53">
        <f t="shared" si="240"/>
        <v>79.176048999999992</v>
      </c>
      <c r="BI998" s="53">
        <f t="shared" si="240"/>
        <v>129.99499700000001</v>
      </c>
      <c r="BJ998" s="53">
        <f t="shared" si="239"/>
        <v>323.30904199999998</v>
      </c>
      <c r="BL998" s="40"/>
    </row>
    <row r="999" spans="1:64" ht="16.05" customHeight="1" x14ac:dyDescent="0.3">
      <c r="A999" s="55">
        <v>993</v>
      </c>
      <c r="B999" s="55" t="s">
        <v>52</v>
      </c>
      <c r="C999" s="55" t="s">
        <v>203</v>
      </c>
      <c r="D999" s="55" t="s">
        <v>54</v>
      </c>
      <c r="E999" s="55" t="s">
        <v>511</v>
      </c>
      <c r="F999" s="56">
        <v>1.7</v>
      </c>
      <c r="G999" s="57">
        <v>220</v>
      </c>
      <c r="H999" s="55" t="s">
        <v>51</v>
      </c>
      <c r="I999" s="53">
        <v>455.868021</v>
      </c>
      <c r="J999" s="58">
        <v>9</v>
      </c>
      <c r="K999" s="58">
        <v>6.0000039999999997</v>
      </c>
      <c r="L999" s="58">
        <v>14.999992000000001</v>
      </c>
      <c r="M999" s="59">
        <f t="shared" si="226"/>
        <v>29.999996000000003</v>
      </c>
      <c r="N999" s="58">
        <v>12</v>
      </c>
      <c r="O999" s="58">
        <v>10</v>
      </c>
      <c r="P999" s="58">
        <v>15.999988</v>
      </c>
      <c r="Q999" s="59">
        <f t="shared" si="227"/>
        <v>37.999988000000002</v>
      </c>
      <c r="R999" s="58">
        <v>23.999994000000001</v>
      </c>
      <c r="S999" s="58">
        <v>15.999993</v>
      </c>
      <c r="T999" s="58">
        <v>30.000005000000002</v>
      </c>
      <c r="U999" s="59">
        <f t="shared" si="228"/>
        <v>69.999992000000006</v>
      </c>
      <c r="V999" s="58">
        <v>8.1319999999999997</v>
      </c>
      <c r="W999" s="58">
        <v>6.7049940000000001</v>
      </c>
      <c r="X999" s="58">
        <v>13.001988000000001</v>
      </c>
      <c r="Y999" s="59">
        <f t="shared" si="229"/>
        <v>27.838982000000001</v>
      </c>
      <c r="Z999" s="58">
        <v>9.4380000000000006</v>
      </c>
      <c r="AA999" s="58">
        <v>6.6660079999999997</v>
      </c>
      <c r="AB999" s="58">
        <v>12.669</v>
      </c>
      <c r="AC999" s="59">
        <f t="shared" si="230"/>
        <v>28.773008000000001</v>
      </c>
      <c r="AD999" s="58">
        <v>27.889008</v>
      </c>
      <c r="AE999" s="58">
        <v>19.213000000000001</v>
      </c>
      <c r="AF999" s="58">
        <v>37.154000000000003</v>
      </c>
      <c r="AG999" s="59">
        <f t="shared" si="231"/>
        <v>84.256008000000008</v>
      </c>
      <c r="AH999" s="58">
        <v>1.0000100000000001</v>
      </c>
      <c r="AI999" s="58">
        <v>0</v>
      </c>
      <c r="AJ999" s="58">
        <v>0</v>
      </c>
      <c r="AK999" s="59">
        <f t="shared" si="232"/>
        <v>1.0000100000000001</v>
      </c>
      <c r="AL999" s="58">
        <v>14.000007999999999</v>
      </c>
      <c r="AM999" s="58">
        <v>9.9999920000000007</v>
      </c>
      <c r="AN999" s="58">
        <v>16.999994000000001</v>
      </c>
      <c r="AO999" s="59">
        <f t="shared" si="233"/>
        <v>40.999994000000001</v>
      </c>
      <c r="AP999" s="58">
        <v>1.0000100000000001</v>
      </c>
      <c r="AQ999" s="58">
        <v>0</v>
      </c>
      <c r="AR999" s="58">
        <v>1.0000039999999999</v>
      </c>
      <c r="AS999" s="59">
        <f t="shared" si="234"/>
        <v>2.0000140000000002</v>
      </c>
      <c r="AT999" s="58">
        <v>17.000004000000001</v>
      </c>
      <c r="AU999" s="58">
        <v>10.999992000000001</v>
      </c>
      <c r="AV999" s="58">
        <v>19.00001</v>
      </c>
      <c r="AW999" s="59">
        <f t="shared" si="235"/>
        <v>47.000005999999999</v>
      </c>
      <c r="AX999" s="58">
        <v>0.99999899999999997</v>
      </c>
      <c r="AY999" s="58">
        <v>1.000006</v>
      </c>
      <c r="AZ999" s="58">
        <v>1</v>
      </c>
      <c r="BA999" s="59">
        <f t="shared" si="236"/>
        <v>3.0000049999999998</v>
      </c>
      <c r="BB999" s="58">
        <v>25.000008000000001</v>
      </c>
      <c r="BC999" s="58">
        <v>19.000005000000002</v>
      </c>
      <c r="BD999" s="58">
        <v>39.000005000000002</v>
      </c>
      <c r="BE999" s="59">
        <f t="shared" si="237"/>
        <v>83.000018000000011</v>
      </c>
      <c r="BF999" s="60">
        <f t="shared" si="238"/>
        <v>455.868021</v>
      </c>
      <c r="BG999" s="53">
        <f t="shared" si="240"/>
        <v>149.45904100000001</v>
      </c>
      <c r="BH999" s="53">
        <f t="shared" si="240"/>
        <v>105.58399400000002</v>
      </c>
      <c r="BI999" s="53">
        <f t="shared" si="240"/>
        <v>200.82498600000002</v>
      </c>
      <c r="BJ999" s="53">
        <f t="shared" si="239"/>
        <v>455.86802100000006</v>
      </c>
      <c r="BL999" s="40"/>
    </row>
    <row r="1000" spans="1:64" ht="16.05" customHeight="1" x14ac:dyDescent="0.3">
      <c r="A1000" s="55">
        <v>994</v>
      </c>
      <c r="B1000" s="55" t="s">
        <v>52</v>
      </c>
      <c r="C1000" s="55" t="s">
        <v>203</v>
      </c>
      <c r="D1000" s="55" t="s">
        <v>54</v>
      </c>
      <c r="E1000" s="55" t="s">
        <v>511</v>
      </c>
      <c r="F1000" s="56">
        <v>3.3</v>
      </c>
      <c r="G1000" s="57">
        <v>380</v>
      </c>
      <c r="H1000" s="55" t="s">
        <v>51</v>
      </c>
      <c r="I1000" s="53">
        <v>4.0000150000000003</v>
      </c>
      <c r="J1000" s="58">
        <v>0</v>
      </c>
      <c r="K1000" s="58">
        <v>0</v>
      </c>
      <c r="L1000" s="58">
        <v>0</v>
      </c>
      <c r="M1000" s="59">
        <f t="shared" si="226"/>
        <v>0</v>
      </c>
      <c r="N1000" s="58">
        <v>0</v>
      </c>
      <c r="O1000" s="58">
        <v>0</v>
      </c>
      <c r="P1000" s="58">
        <v>0</v>
      </c>
      <c r="Q1000" s="59">
        <f t="shared" si="227"/>
        <v>0</v>
      </c>
      <c r="R1000" s="58">
        <v>0</v>
      </c>
      <c r="S1000" s="58">
        <v>0</v>
      </c>
      <c r="T1000" s="58">
        <v>0</v>
      </c>
      <c r="U1000" s="59">
        <f t="shared" si="228"/>
        <v>0</v>
      </c>
      <c r="V1000" s="58">
        <v>0</v>
      </c>
      <c r="W1000" s="58">
        <v>0</v>
      </c>
      <c r="X1000" s="58">
        <v>0</v>
      </c>
      <c r="Y1000" s="59">
        <f t="shared" si="229"/>
        <v>0</v>
      </c>
      <c r="Z1000" s="58">
        <v>0</v>
      </c>
      <c r="AA1000" s="58">
        <v>0</v>
      </c>
      <c r="AB1000" s="58">
        <v>0</v>
      </c>
      <c r="AC1000" s="59">
        <f t="shared" si="230"/>
        <v>0</v>
      </c>
      <c r="AD1000" s="58">
        <v>0</v>
      </c>
      <c r="AE1000" s="58">
        <v>0</v>
      </c>
      <c r="AF1000" s="58">
        <v>0</v>
      </c>
      <c r="AG1000" s="59">
        <f t="shared" si="231"/>
        <v>0</v>
      </c>
      <c r="AH1000" s="58">
        <v>1.0000100000000001</v>
      </c>
      <c r="AI1000" s="58">
        <v>1.0000070000000001</v>
      </c>
      <c r="AJ1000" s="58">
        <v>1.9999979999999999</v>
      </c>
      <c r="AK1000" s="59">
        <f t="shared" si="232"/>
        <v>4.0000150000000003</v>
      </c>
      <c r="AL1000" s="58">
        <v>0</v>
      </c>
      <c r="AM1000" s="58">
        <v>0</v>
      </c>
      <c r="AN1000" s="58">
        <v>0</v>
      </c>
      <c r="AO1000" s="59">
        <f t="shared" si="233"/>
        <v>0</v>
      </c>
      <c r="AP1000" s="58">
        <v>0</v>
      </c>
      <c r="AQ1000" s="58">
        <v>0</v>
      </c>
      <c r="AR1000" s="58">
        <v>0</v>
      </c>
      <c r="AS1000" s="59">
        <f t="shared" si="234"/>
        <v>0</v>
      </c>
      <c r="AT1000" s="58">
        <v>0</v>
      </c>
      <c r="AU1000" s="58">
        <v>0</v>
      </c>
      <c r="AV1000" s="58">
        <v>0</v>
      </c>
      <c r="AW1000" s="59">
        <f t="shared" si="235"/>
        <v>0</v>
      </c>
      <c r="AX1000" s="58">
        <v>0</v>
      </c>
      <c r="AY1000" s="58">
        <v>0</v>
      </c>
      <c r="AZ1000" s="58">
        <v>0</v>
      </c>
      <c r="BA1000" s="59">
        <f t="shared" si="236"/>
        <v>0</v>
      </c>
      <c r="BB1000" s="58">
        <v>0</v>
      </c>
      <c r="BC1000" s="58">
        <v>0</v>
      </c>
      <c r="BD1000" s="58">
        <v>0</v>
      </c>
      <c r="BE1000" s="59">
        <f t="shared" si="237"/>
        <v>0</v>
      </c>
      <c r="BF1000" s="60">
        <f t="shared" si="238"/>
        <v>4.0000150000000003</v>
      </c>
      <c r="BG1000" s="53">
        <f t="shared" si="240"/>
        <v>1.0000100000000001</v>
      </c>
      <c r="BH1000" s="53">
        <f t="shared" si="240"/>
        <v>1.0000070000000001</v>
      </c>
      <c r="BI1000" s="53">
        <f t="shared" si="240"/>
        <v>1.9999979999999999</v>
      </c>
      <c r="BJ1000" s="53">
        <f t="shared" si="239"/>
        <v>4.0000150000000003</v>
      </c>
      <c r="BL1000" s="40"/>
    </row>
    <row r="1001" spans="1:64" ht="16.05" customHeight="1" x14ac:dyDescent="0.3">
      <c r="A1001" s="55">
        <v>995</v>
      </c>
      <c r="B1001" s="55" t="s">
        <v>52</v>
      </c>
      <c r="C1001" s="55" t="s">
        <v>216</v>
      </c>
      <c r="D1001" s="55" t="s">
        <v>54</v>
      </c>
      <c r="E1001" s="55" t="s">
        <v>511</v>
      </c>
      <c r="F1001" s="56">
        <v>60</v>
      </c>
      <c r="G1001" s="57">
        <v>380</v>
      </c>
      <c r="H1001" s="55" t="s">
        <v>50</v>
      </c>
      <c r="I1001" s="53">
        <v>130815.2196</v>
      </c>
      <c r="J1001" s="58">
        <v>4330.7749999999996</v>
      </c>
      <c r="K1001" s="58">
        <v>3317.7249999999999</v>
      </c>
      <c r="L1001" s="58">
        <v>6480.625</v>
      </c>
      <c r="M1001" s="59">
        <f t="shared" si="226"/>
        <v>14129.125</v>
      </c>
      <c r="N1001" s="58">
        <v>4267.2250000000004</v>
      </c>
      <c r="O1001" s="58">
        <v>3246.25</v>
      </c>
      <c r="P1001" s="58">
        <v>5020.3239999999996</v>
      </c>
      <c r="Q1001" s="59">
        <f t="shared" si="227"/>
        <v>12533.798999999999</v>
      </c>
      <c r="R1001" s="58">
        <v>4765.0749999999998</v>
      </c>
      <c r="S1001" s="58">
        <v>3284.7750000000001</v>
      </c>
      <c r="T1001" s="58">
        <v>5141.7749999999996</v>
      </c>
      <c r="U1001" s="59">
        <f t="shared" si="228"/>
        <v>13191.625</v>
      </c>
      <c r="V1001" s="58">
        <v>3852.15</v>
      </c>
      <c r="W1001" s="58">
        <v>3051.7</v>
      </c>
      <c r="X1001" s="58">
        <v>5492.2749999999996</v>
      </c>
      <c r="Y1001" s="59">
        <f t="shared" si="229"/>
        <v>12396.125</v>
      </c>
      <c r="Z1001" s="58">
        <v>4417.5</v>
      </c>
      <c r="AA1001" s="58">
        <v>3059.7</v>
      </c>
      <c r="AB1001" s="58">
        <v>5353.8249999999998</v>
      </c>
      <c r="AC1001" s="59">
        <f t="shared" si="230"/>
        <v>12831.025</v>
      </c>
      <c r="AD1001" s="58">
        <v>4235</v>
      </c>
      <c r="AE1001" s="58">
        <v>3046.1</v>
      </c>
      <c r="AF1001" s="58">
        <v>5233.0249999999996</v>
      </c>
      <c r="AG1001" s="59">
        <f t="shared" si="231"/>
        <v>12514.125</v>
      </c>
      <c r="AH1001" s="58">
        <v>129.066</v>
      </c>
      <c r="AI1001" s="58">
        <v>101.333</v>
      </c>
      <c r="AJ1001" s="58">
        <v>166.4</v>
      </c>
      <c r="AK1001" s="59">
        <f t="shared" si="232"/>
        <v>396.79899999999998</v>
      </c>
      <c r="AL1001" s="58">
        <v>1667.068</v>
      </c>
      <c r="AM1001" s="58">
        <v>1204.1759999999999</v>
      </c>
      <c r="AN1001" s="58">
        <v>2377.81</v>
      </c>
      <c r="AO1001" s="59">
        <f t="shared" si="233"/>
        <v>5249.0540000000001</v>
      </c>
      <c r="AP1001" s="58">
        <v>3870.9769999999999</v>
      </c>
      <c r="AQ1001" s="58">
        <v>2783.2249999999999</v>
      </c>
      <c r="AR1001" s="58">
        <v>4860.3289999999997</v>
      </c>
      <c r="AS1001" s="59">
        <f t="shared" si="234"/>
        <v>11514.530999999999</v>
      </c>
      <c r="AT1001" s="58">
        <v>3634.1085999999996</v>
      </c>
      <c r="AU1001" s="58">
        <v>2627.6283999999996</v>
      </c>
      <c r="AV1001" s="58">
        <v>4639.5313000000006</v>
      </c>
      <c r="AW1001" s="59">
        <f t="shared" si="235"/>
        <v>10901.2683</v>
      </c>
      <c r="AX1001" s="58">
        <v>3634.1085999999996</v>
      </c>
      <c r="AY1001" s="58">
        <v>2627.6283999999996</v>
      </c>
      <c r="AZ1001" s="58">
        <v>4639.5313000000006</v>
      </c>
      <c r="BA1001" s="59">
        <f t="shared" si="236"/>
        <v>10901.2683</v>
      </c>
      <c r="BB1001" s="58">
        <v>4806.25</v>
      </c>
      <c r="BC1001" s="58">
        <v>3181.3</v>
      </c>
      <c r="BD1001" s="58">
        <v>6268.9250000000002</v>
      </c>
      <c r="BE1001" s="59">
        <f t="shared" si="237"/>
        <v>14256.475</v>
      </c>
      <c r="BF1001" s="60">
        <f t="shared" si="238"/>
        <v>130815.2196</v>
      </c>
      <c r="BG1001" s="53">
        <f t="shared" si="240"/>
        <v>43609.303200000002</v>
      </c>
      <c r="BH1001" s="53">
        <f t="shared" si="240"/>
        <v>31531.540799999999</v>
      </c>
      <c r="BI1001" s="53">
        <f t="shared" si="240"/>
        <v>55674.375600000007</v>
      </c>
      <c r="BJ1001" s="53">
        <f t="shared" si="239"/>
        <v>130815.21960000001</v>
      </c>
      <c r="BL1001" s="40"/>
    </row>
    <row r="1002" spans="1:64" ht="16.05" customHeight="1" x14ac:dyDescent="0.3">
      <c r="A1002" s="55">
        <v>996</v>
      </c>
      <c r="B1002" s="55" t="s">
        <v>52</v>
      </c>
      <c r="C1002" s="55" t="s">
        <v>216</v>
      </c>
      <c r="D1002" s="55" t="s">
        <v>54</v>
      </c>
      <c r="E1002" s="55" t="s">
        <v>511</v>
      </c>
      <c r="F1002" s="56">
        <v>6.6</v>
      </c>
      <c r="G1002" s="57">
        <v>380</v>
      </c>
      <c r="H1002" s="55" t="s">
        <v>51</v>
      </c>
      <c r="I1002" s="53">
        <v>0</v>
      </c>
      <c r="J1002" s="58">
        <v>0</v>
      </c>
      <c r="K1002" s="58">
        <v>0</v>
      </c>
      <c r="L1002" s="58">
        <v>0</v>
      </c>
      <c r="M1002" s="59">
        <f t="shared" si="226"/>
        <v>0</v>
      </c>
      <c r="N1002" s="58">
        <v>0</v>
      </c>
      <c r="O1002" s="58">
        <v>0</v>
      </c>
      <c r="P1002" s="58">
        <v>0</v>
      </c>
      <c r="Q1002" s="59">
        <f t="shared" si="227"/>
        <v>0</v>
      </c>
      <c r="R1002" s="58">
        <v>0</v>
      </c>
      <c r="S1002" s="58">
        <v>0</v>
      </c>
      <c r="T1002" s="58">
        <v>0</v>
      </c>
      <c r="U1002" s="59">
        <f t="shared" si="228"/>
        <v>0</v>
      </c>
      <c r="V1002" s="58">
        <v>0</v>
      </c>
      <c r="W1002" s="58">
        <v>0</v>
      </c>
      <c r="X1002" s="58">
        <v>0</v>
      </c>
      <c r="Y1002" s="59">
        <f t="shared" si="229"/>
        <v>0</v>
      </c>
      <c r="Z1002" s="58">
        <v>0</v>
      </c>
      <c r="AA1002" s="58">
        <v>0</v>
      </c>
      <c r="AB1002" s="58">
        <v>0</v>
      </c>
      <c r="AC1002" s="59">
        <f t="shared" si="230"/>
        <v>0</v>
      </c>
      <c r="AD1002" s="58">
        <v>0</v>
      </c>
      <c r="AE1002" s="58">
        <v>0</v>
      </c>
      <c r="AF1002" s="58">
        <v>0</v>
      </c>
      <c r="AG1002" s="59">
        <f t="shared" si="231"/>
        <v>0</v>
      </c>
      <c r="AH1002" s="58">
        <v>0</v>
      </c>
      <c r="AI1002" s="58">
        <v>0</v>
      </c>
      <c r="AJ1002" s="58">
        <v>0</v>
      </c>
      <c r="AK1002" s="59">
        <f t="shared" si="232"/>
        <v>0</v>
      </c>
      <c r="AL1002" s="58">
        <v>0</v>
      </c>
      <c r="AM1002" s="58">
        <v>0</v>
      </c>
      <c r="AN1002" s="58">
        <v>0</v>
      </c>
      <c r="AO1002" s="59">
        <f t="shared" si="233"/>
        <v>0</v>
      </c>
      <c r="AP1002" s="58">
        <v>0</v>
      </c>
      <c r="AQ1002" s="58">
        <v>0</v>
      </c>
      <c r="AR1002" s="58">
        <v>0</v>
      </c>
      <c r="AS1002" s="59">
        <f t="shared" si="234"/>
        <v>0</v>
      </c>
      <c r="AT1002" s="58">
        <v>0</v>
      </c>
      <c r="AU1002" s="58">
        <v>0</v>
      </c>
      <c r="AV1002" s="58">
        <v>0</v>
      </c>
      <c r="AW1002" s="59">
        <f t="shared" si="235"/>
        <v>0</v>
      </c>
      <c r="AX1002" s="58">
        <v>0</v>
      </c>
      <c r="AY1002" s="58">
        <v>0</v>
      </c>
      <c r="AZ1002" s="58">
        <v>0</v>
      </c>
      <c r="BA1002" s="59">
        <f t="shared" si="236"/>
        <v>0</v>
      </c>
      <c r="BB1002" s="58">
        <v>0</v>
      </c>
      <c r="BC1002" s="58">
        <v>0</v>
      </c>
      <c r="BD1002" s="58">
        <v>0</v>
      </c>
      <c r="BE1002" s="59">
        <f t="shared" si="237"/>
        <v>0</v>
      </c>
      <c r="BF1002" s="60">
        <f t="shared" si="238"/>
        <v>0</v>
      </c>
      <c r="BG1002" s="53">
        <f t="shared" si="240"/>
        <v>0</v>
      </c>
      <c r="BH1002" s="53">
        <f t="shared" si="240"/>
        <v>0</v>
      </c>
      <c r="BI1002" s="53">
        <f t="shared" si="240"/>
        <v>0</v>
      </c>
      <c r="BJ1002" s="53">
        <f t="shared" si="239"/>
        <v>0</v>
      </c>
      <c r="BL1002" s="40"/>
    </row>
    <row r="1003" spans="1:64" ht="16.05" customHeight="1" x14ac:dyDescent="0.3">
      <c r="A1003" s="55">
        <v>997</v>
      </c>
      <c r="B1003" s="55" t="s">
        <v>52</v>
      </c>
      <c r="C1003" s="55" t="s">
        <v>216</v>
      </c>
      <c r="D1003" s="55" t="s">
        <v>54</v>
      </c>
      <c r="E1003" s="55" t="s">
        <v>511</v>
      </c>
      <c r="F1003" s="56">
        <v>11</v>
      </c>
      <c r="G1003" s="57">
        <v>380</v>
      </c>
      <c r="H1003" s="55" t="s">
        <v>50</v>
      </c>
      <c r="I1003" s="53">
        <v>0</v>
      </c>
      <c r="J1003" s="58">
        <v>0</v>
      </c>
      <c r="K1003" s="58">
        <v>0</v>
      </c>
      <c r="L1003" s="58">
        <v>0</v>
      </c>
      <c r="M1003" s="59">
        <f t="shared" si="226"/>
        <v>0</v>
      </c>
      <c r="N1003" s="58">
        <v>0</v>
      </c>
      <c r="O1003" s="58">
        <v>0</v>
      </c>
      <c r="P1003" s="58">
        <v>0</v>
      </c>
      <c r="Q1003" s="59">
        <f t="shared" si="227"/>
        <v>0</v>
      </c>
      <c r="R1003" s="58">
        <v>0</v>
      </c>
      <c r="S1003" s="58">
        <v>0</v>
      </c>
      <c r="T1003" s="58">
        <v>0</v>
      </c>
      <c r="U1003" s="59">
        <f t="shared" si="228"/>
        <v>0</v>
      </c>
      <c r="V1003" s="58">
        <v>0</v>
      </c>
      <c r="W1003" s="58">
        <v>0</v>
      </c>
      <c r="X1003" s="58">
        <v>0</v>
      </c>
      <c r="Y1003" s="59">
        <f t="shared" si="229"/>
        <v>0</v>
      </c>
      <c r="Z1003" s="58">
        <v>0</v>
      </c>
      <c r="AA1003" s="58">
        <v>0</v>
      </c>
      <c r="AB1003" s="58">
        <v>0</v>
      </c>
      <c r="AC1003" s="59">
        <f t="shared" si="230"/>
        <v>0</v>
      </c>
      <c r="AD1003" s="58">
        <v>0</v>
      </c>
      <c r="AE1003" s="58">
        <v>0</v>
      </c>
      <c r="AF1003" s="58">
        <v>0</v>
      </c>
      <c r="AG1003" s="59">
        <f t="shared" si="231"/>
        <v>0</v>
      </c>
      <c r="AH1003" s="58">
        <v>0</v>
      </c>
      <c r="AI1003" s="58">
        <v>0</v>
      </c>
      <c r="AJ1003" s="58">
        <v>0</v>
      </c>
      <c r="AK1003" s="59">
        <f t="shared" si="232"/>
        <v>0</v>
      </c>
      <c r="AL1003" s="58">
        <v>0</v>
      </c>
      <c r="AM1003" s="58">
        <v>0</v>
      </c>
      <c r="AN1003" s="58">
        <v>0</v>
      </c>
      <c r="AO1003" s="59">
        <f t="shared" si="233"/>
        <v>0</v>
      </c>
      <c r="AP1003" s="58">
        <v>0</v>
      </c>
      <c r="AQ1003" s="58">
        <v>0</v>
      </c>
      <c r="AR1003" s="58">
        <v>0</v>
      </c>
      <c r="AS1003" s="59">
        <f t="shared" si="234"/>
        <v>0</v>
      </c>
      <c r="AT1003" s="58">
        <v>0</v>
      </c>
      <c r="AU1003" s="58">
        <v>0</v>
      </c>
      <c r="AV1003" s="58">
        <v>0</v>
      </c>
      <c r="AW1003" s="59">
        <f t="shared" si="235"/>
        <v>0</v>
      </c>
      <c r="AX1003" s="58">
        <v>0</v>
      </c>
      <c r="AY1003" s="58">
        <v>0</v>
      </c>
      <c r="AZ1003" s="58">
        <v>0</v>
      </c>
      <c r="BA1003" s="59">
        <f t="shared" si="236"/>
        <v>0</v>
      </c>
      <c r="BB1003" s="58">
        <v>0</v>
      </c>
      <c r="BC1003" s="58">
        <v>0</v>
      </c>
      <c r="BD1003" s="58">
        <v>0</v>
      </c>
      <c r="BE1003" s="59">
        <f t="shared" si="237"/>
        <v>0</v>
      </c>
      <c r="BF1003" s="60">
        <f t="shared" si="238"/>
        <v>0</v>
      </c>
      <c r="BG1003" s="53">
        <f t="shared" si="240"/>
        <v>0</v>
      </c>
      <c r="BH1003" s="53">
        <f t="shared" si="240"/>
        <v>0</v>
      </c>
      <c r="BI1003" s="53">
        <f t="shared" si="240"/>
        <v>0</v>
      </c>
      <c r="BJ1003" s="53">
        <f t="shared" si="239"/>
        <v>0</v>
      </c>
      <c r="BL1003" s="40"/>
    </row>
    <row r="1004" spans="1:64" ht="16.05" customHeight="1" x14ac:dyDescent="0.3">
      <c r="A1004" s="55">
        <v>998</v>
      </c>
      <c r="B1004" s="55" t="s">
        <v>52</v>
      </c>
      <c r="C1004" s="55" t="s">
        <v>216</v>
      </c>
      <c r="D1004" s="55" t="s">
        <v>54</v>
      </c>
      <c r="E1004" s="55" t="s">
        <v>511</v>
      </c>
      <c r="F1004" s="56">
        <v>11</v>
      </c>
      <c r="G1004" s="57">
        <v>380</v>
      </c>
      <c r="H1004" s="55" t="s">
        <v>51</v>
      </c>
      <c r="I1004" s="53">
        <v>10455.094931999998</v>
      </c>
      <c r="J1004" s="58">
        <v>262</v>
      </c>
      <c r="K1004" s="58">
        <v>195</v>
      </c>
      <c r="L1004" s="58">
        <v>430.00001300000002</v>
      </c>
      <c r="M1004" s="59">
        <f t="shared" si="226"/>
        <v>887.00001300000008</v>
      </c>
      <c r="N1004" s="58">
        <v>262</v>
      </c>
      <c r="O1004" s="58">
        <v>196.00000399999999</v>
      </c>
      <c r="P1004" s="58">
        <v>343.00000399999999</v>
      </c>
      <c r="Q1004" s="59">
        <f t="shared" si="227"/>
        <v>801.00000799999998</v>
      </c>
      <c r="R1004" s="58">
        <v>301.488991</v>
      </c>
      <c r="S1004" s="58">
        <v>213.30599599999999</v>
      </c>
      <c r="T1004" s="58">
        <v>370.883015</v>
      </c>
      <c r="U1004" s="59">
        <f t="shared" si="228"/>
        <v>885.67800199999999</v>
      </c>
      <c r="V1004" s="58">
        <v>249.05600899999999</v>
      </c>
      <c r="W1004" s="58">
        <v>208.54000400000001</v>
      </c>
      <c r="X1004" s="58">
        <v>400.68298800000002</v>
      </c>
      <c r="Y1004" s="59">
        <f t="shared" si="229"/>
        <v>858.27900099999999</v>
      </c>
      <c r="Z1004" s="58">
        <v>288.38099399999999</v>
      </c>
      <c r="AA1004" s="58">
        <v>207.348004</v>
      </c>
      <c r="AB1004" s="58">
        <v>391.15099300000003</v>
      </c>
      <c r="AC1004" s="59">
        <f t="shared" si="230"/>
        <v>886.87999100000002</v>
      </c>
      <c r="AD1004" s="58">
        <v>278.81145372727275</v>
      </c>
      <c r="AE1004" s="58">
        <v>206.47218036363637</v>
      </c>
      <c r="AF1004" s="58">
        <v>385.97427690909086</v>
      </c>
      <c r="AG1004" s="59">
        <f t="shared" si="231"/>
        <v>871.25791099999992</v>
      </c>
      <c r="AH1004" s="58">
        <v>287.99999800000001</v>
      </c>
      <c r="AI1004" s="58">
        <v>225.99999099999999</v>
      </c>
      <c r="AJ1004" s="58">
        <v>372.00001400000002</v>
      </c>
      <c r="AK1004" s="59">
        <f t="shared" si="232"/>
        <v>886.00000300000011</v>
      </c>
      <c r="AL1004" s="58">
        <v>289.00000799999998</v>
      </c>
      <c r="AM1004" s="58">
        <v>207.00000399999999</v>
      </c>
      <c r="AN1004" s="58">
        <v>390.99999000000003</v>
      </c>
      <c r="AO1004" s="59">
        <f t="shared" si="233"/>
        <v>887.00000199999999</v>
      </c>
      <c r="AP1004" s="58">
        <v>287.99999800000001</v>
      </c>
      <c r="AQ1004" s="58">
        <v>207.99999</v>
      </c>
      <c r="AR1004" s="58">
        <v>363.00001200000003</v>
      </c>
      <c r="AS1004" s="59">
        <f t="shared" si="234"/>
        <v>859</v>
      </c>
      <c r="AT1004" s="58">
        <v>274.99999800000001</v>
      </c>
      <c r="AU1004" s="58">
        <v>220.000001</v>
      </c>
      <c r="AV1004" s="58">
        <v>392.00001099999997</v>
      </c>
      <c r="AW1004" s="59">
        <f t="shared" si="235"/>
        <v>887.00000999999997</v>
      </c>
      <c r="AX1004" s="58">
        <v>275.99999700000001</v>
      </c>
      <c r="AY1004" s="58">
        <v>201.99999099999999</v>
      </c>
      <c r="AZ1004" s="58">
        <v>382</v>
      </c>
      <c r="BA1004" s="59">
        <f t="shared" si="236"/>
        <v>859.99998800000003</v>
      </c>
      <c r="BB1004" s="58">
        <v>287.99999800000001</v>
      </c>
      <c r="BC1004" s="58">
        <v>187.999999</v>
      </c>
      <c r="BD1004" s="58">
        <v>410.00000599999998</v>
      </c>
      <c r="BE1004" s="59">
        <f t="shared" si="237"/>
        <v>886.00000299999999</v>
      </c>
      <c r="BF1004" s="60">
        <f t="shared" si="238"/>
        <v>10455.094931999998</v>
      </c>
      <c r="BG1004" s="53">
        <f t="shared" si="240"/>
        <v>3345.7374447272732</v>
      </c>
      <c r="BH1004" s="53">
        <f t="shared" si="240"/>
        <v>2477.6661643636367</v>
      </c>
      <c r="BI1004" s="53">
        <f t="shared" si="240"/>
        <v>4631.6913229090915</v>
      </c>
      <c r="BJ1004" s="53">
        <f t="shared" si="239"/>
        <v>10455.094932000002</v>
      </c>
      <c r="BL1004" s="40"/>
    </row>
    <row r="1005" spans="1:64" ht="16.05" customHeight="1" x14ac:dyDescent="0.3">
      <c r="A1005" s="55">
        <v>999</v>
      </c>
      <c r="B1005" s="55" t="s">
        <v>52</v>
      </c>
      <c r="C1005" s="55" t="s">
        <v>305</v>
      </c>
      <c r="D1005" s="55" t="s">
        <v>54</v>
      </c>
      <c r="E1005" s="55" t="s">
        <v>511</v>
      </c>
      <c r="F1005" s="56">
        <v>3.3</v>
      </c>
      <c r="G1005" s="57">
        <v>220</v>
      </c>
      <c r="H1005" s="55" t="s">
        <v>51</v>
      </c>
      <c r="I1005" s="53">
        <v>586.46999300000004</v>
      </c>
      <c r="J1005" s="58">
        <v>14</v>
      </c>
      <c r="K1005" s="58">
        <v>11.000004000000001</v>
      </c>
      <c r="L1005" s="58">
        <v>22.999994999999998</v>
      </c>
      <c r="M1005" s="59">
        <f t="shared" si="226"/>
        <v>47.999999000000003</v>
      </c>
      <c r="N1005" s="58">
        <v>23</v>
      </c>
      <c r="O1005" s="58">
        <v>16.000004000000001</v>
      </c>
      <c r="P1005" s="58">
        <v>28.000004000000001</v>
      </c>
      <c r="Q1005" s="59">
        <f t="shared" si="227"/>
        <v>67.000008000000008</v>
      </c>
      <c r="R1005" s="58">
        <v>16.99999</v>
      </c>
      <c r="S1005" s="58">
        <v>11.000009</v>
      </c>
      <c r="T1005" s="58">
        <v>21.000014</v>
      </c>
      <c r="U1005" s="59">
        <f t="shared" si="228"/>
        <v>49.000013000000003</v>
      </c>
      <c r="V1005" s="58">
        <v>17.869005999999999</v>
      </c>
      <c r="W1005" s="58">
        <v>15.310006</v>
      </c>
      <c r="X1005" s="58">
        <v>26.030004000000002</v>
      </c>
      <c r="Y1005" s="59">
        <f t="shared" si="229"/>
        <v>59.209016000000005</v>
      </c>
      <c r="Z1005" s="58">
        <v>33.811998000000003</v>
      </c>
      <c r="AA1005" s="58">
        <v>23.371994000000001</v>
      </c>
      <c r="AB1005" s="58">
        <v>46.163001999999999</v>
      </c>
      <c r="AC1005" s="59">
        <f t="shared" si="230"/>
        <v>103.346994</v>
      </c>
      <c r="AD1005" s="58">
        <v>12.798996000000001</v>
      </c>
      <c r="AE1005" s="58">
        <v>9.0019910000000003</v>
      </c>
      <c r="AF1005" s="58">
        <v>16.113</v>
      </c>
      <c r="AG1005" s="59">
        <f t="shared" si="231"/>
        <v>37.913986999999999</v>
      </c>
      <c r="AH1005" s="58">
        <v>7.9999919999999998</v>
      </c>
      <c r="AI1005" s="58">
        <v>5.0000030000000004</v>
      </c>
      <c r="AJ1005" s="58">
        <v>9.9999939999999992</v>
      </c>
      <c r="AK1005" s="59">
        <f t="shared" si="232"/>
        <v>22.999988999999999</v>
      </c>
      <c r="AL1005" s="58">
        <v>7.9999919999999998</v>
      </c>
      <c r="AM1005" s="58">
        <v>6.0000039999999997</v>
      </c>
      <c r="AN1005" s="58">
        <v>9.9999870000000008</v>
      </c>
      <c r="AO1005" s="59">
        <f t="shared" si="233"/>
        <v>23.999983</v>
      </c>
      <c r="AP1005" s="58">
        <v>7.0000039999999997</v>
      </c>
      <c r="AQ1005" s="58">
        <v>4.9999960000000003</v>
      </c>
      <c r="AR1005" s="58">
        <v>10.000004000000001</v>
      </c>
      <c r="AS1005" s="59">
        <f t="shared" si="234"/>
        <v>22.000004000000001</v>
      </c>
      <c r="AT1005" s="58">
        <v>11.00001</v>
      </c>
      <c r="AU1005" s="58">
        <v>9.9999950000000002</v>
      </c>
      <c r="AV1005" s="58">
        <v>16.999994000000001</v>
      </c>
      <c r="AW1005" s="59">
        <f t="shared" si="235"/>
        <v>37.999999000000003</v>
      </c>
      <c r="AX1005" s="58">
        <v>16.000005000000002</v>
      </c>
      <c r="AY1005" s="58">
        <v>11.000004000000001</v>
      </c>
      <c r="AZ1005" s="58">
        <v>23</v>
      </c>
      <c r="BA1005" s="59">
        <f t="shared" si="236"/>
        <v>50.000009000000006</v>
      </c>
      <c r="BB1005" s="58">
        <v>20.000001999999999</v>
      </c>
      <c r="BC1005" s="58">
        <v>12.999992000000001</v>
      </c>
      <c r="BD1005" s="58">
        <v>31.999998000000001</v>
      </c>
      <c r="BE1005" s="59">
        <f t="shared" si="237"/>
        <v>64.999992000000006</v>
      </c>
      <c r="BF1005" s="60">
        <f t="shared" si="238"/>
        <v>586.46999300000004</v>
      </c>
      <c r="BG1005" s="53">
        <f t="shared" si="240"/>
        <v>188.47999499999997</v>
      </c>
      <c r="BH1005" s="53">
        <f t="shared" si="240"/>
        <v>135.68400200000002</v>
      </c>
      <c r="BI1005" s="53">
        <f t="shared" si="240"/>
        <v>262.30599599999999</v>
      </c>
      <c r="BJ1005" s="53">
        <f t="shared" si="239"/>
        <v>586.46999299999993</v>
      </c>
      <c r="BL1005" s="40"/>
    </row>
    <row r="1006" spans="1:64" ht="16.05" customHeight="1" x14ac:dyDescent="0.3">
      <c r="A1006" s="55">
        <v>1000</v>
      </c>
      <c r="B1006" s="55" t="s">
        <v>52</v>
      </c>
      <c r="C1006" s="55" t="s">
        <v>306</v>
      </c>
      <c r="D1006" s="55" t="s">
        <v>54</v>
      </c>
      <c r="E1006" s="55" t="s">
        <v>511</v>
      </c>
      <c r="F1006" s="56">
        <v>6.6</v>
      </c>
      <c r="G1006" s="57">
        <v>380</v>
      </c>
      <c r="H1006" s="55" t="s">
        <v>51</v>
      </c>
      <c r="I1006" s="53">
        <v>1856.40497</v>
      </c>
      <c r="J1006" s="58">
        <v>18</v>
      </c>
      <c r="K1006" s="58">
        <v>15</v>
      </c>
      <c r="L1006" s="58">
        <v>18</v>
      </c>
      <c r="M1006" s="59">
        <f t="shared" si="226"/>
        <v>51</v>
      </c>
      <c r="N1006" s="58">
        <v>17</v>
      </c>
      <c r="O1006" s="58">
        <v>13.999995999999999</v>
      </c>
      <c r="P1006" s="58">
        <v>14.000004000000001</v>
      </c>
      <c r="Q1006" s="59">
        <f t="shared" si="227"/>
        <v>45</v>
      </c>
      <c r="R1006" s="58">
        <v>164.00000499999999</v>
      </c>
      <c r="S1006" s="58">
        <v>120.99999200000001</v>
      </c>
      <c r="T1006" s="58">
        <v>200.99999399999999</v>
      </c>
      <c r="U1006" s="59">
        <f t="shared" si="228"/>
        <v>485.99999100000002</v>
      </c>
      <c r="V1006" s="58">
        <v>79.861008999999996</v>
      </c>
      <c r="W1006" s="58">
        <v>94.624002000000004</v>
      </c>
      <c r="X1006" s="58">
        <v>106.731996</v>
      </c>
      <c r="Y1006" s="59">
        <f t="shared" si="229"/>
        <v>281.21700699999997</v>
      </c>
      <c r="Z1006" s="58">
        <v>28.250992</v>
      </c>
      <c r="AA1006" s="58">
        <v>33.216990000000003</v>
      </c>
      <c r="AB1006" s="58">
        <v>35.390994999999997</v>
      </c>
      <c r="AC1006" s="59">
        <f t="shared" si="230"/>
        <v>96.85897700000001</v>
      </c>
      <c r="AD1006" s="58">
        <v>40.895001000000001</v>
      </c>
      <c r="AE1006" s="58">
        <v>20.332999999999998</v>
      </c>
      <c r="AF1006" s="58">
        <v>27.100999999999999</v>
      </c>
      <c r="AG1006" s="59">
        <f t="shared" si="231"/>
        <v>88.329001000000005</v>
      </c>
      <c r="AH1006" s="58">
        <v>31.99999</v>
      </c>
      <c r="AI1006" s="58">
        <v>35.000005999999999</v>
      </c>
      <c r="AJ1006" s="58">
        <v>35.000003999999997</v>
      </c>
      <c r="AK1006" s="59">
        <f t="shared" si="232"/>
        <v>102</v>
      </c>
      <c r="AL1006" s="58">
        <v>14.999995999999999</v>
      </c>
      <c r="AM1006" s="58">
        <v>17.99999</v>
      </c>
      <c r="AN1006" s="58">
        <v>16.000004000000001</v>
      </c>
      <c r="AO1006" s="59">
        <f t="shared" si="233"/>
        <v>48.999989999999997</v>
      </c>
      <c r="AP1006" s="58">
        <v>143</v>
      </c>
      <c r="AQ1006" s="58">
        <v>99.999994000000001</v>
      </c>
      <c r="AR1006" s="58">
        <v>211.000012</v>
      </c>
      <c r="AS1006" s="59">
        <f t="shared" si="234"/>
        <v>454.00000599999998</v>
      </c>
      <c r="AT1006" s="58">
        <v>9.9999900000000004</v>
      </c>
      <c r="AU1006" s="58">
        <v>10.999992000000001</v>
      </c>
      <c r="AV1006" s="58">
        <v>12.000003</v>
      </c>
      <c r="AW1006" s="59">
        <f t="shared" si="235"/>
        <v>32.999985000000002</v>
      </c>
      <c r="AX1006" s="58">
        <v>41.000000999999997</v>
      </c>
      <c r="AY1006" s="58">
        <v>22.000008000000001</v>
      </c>
      <c r="AZ1006" s="58">
        <v>47</v>
      </c>
      <c r="BA1006" s="59">
        <f t="shared" si="236"/>
        <v>110.00000900000001</v>
      </c>
      <c r="BB1006" s="58">
        <v>23.999998000000001</v>
      </c>
      <c r="BC1006" s="58">
        <v>14.000002</v>
      </c>
      <c r="BD1006" s="58">
        <v>22.000004000000001</v>
      </c>
      <c r="BE1006" s="59">
        <f t="shared" si="237"/>
        <v>60.000004000000004</v>
      </c>
      <c r="BF1006" s="60">
        <f t="shared" si="238"/>
        <v>1856.40497</v>
      </c>
      <c r="BG1006" s="53">
        <f t="shared" si="240"/>
        <v>613.00698199999999</v>
      </c>
      <c r="BH1006" s="53">
        <f t="shared" si="240"/>
        <v>498.17397200000005</v>
      </c>
      <c r="BI1006" s="53">
        <f t="shared" si="240"/>
        <v>745.22401599999989</v>
      </c>
      <c r="BJ1006" s="53">
        <f t="shared" si="239"/>
        <v>1856.4049699999998</v>
      </c>
      <c r="BL1006" s="40"/>
    </row>
    <row r="1007" spans="1:64" ht="16.05" customHeight="1" x14ac:dyDescent="0.3">
      <c r="A1007" s="55">
        <v>1001</v>
      </c>
      <c r="B1007" s="55" t="s">
        <v>52</v>
      </c>
      <c r="C1007" s="55" t="s">
        <v>306</v>
      </c>
      <c r="D1007" s="55" t="s">
        <v>54</v>
      </c>
      <c r="E1007" s="55" t="s">
        <v>511</v>
      </c>
      <c r="F1007" s="56">
        <v>5</v>
      </c>
      <c r="G1007" s="57">
        <v>380</v>
      </c>
      <c r="H1007" s="55" t="s">
        <v>51</v>
      </c>
      <c r="I1007" s="53">
        <v>545.09311400000013</v>
      </c>
      <c r="J1007" s="58">
        <v>7</v>
      </c>
      <c r="K1007" s="58">
        <v>5</v>
      </c>
      <c r="L1007" s="58">
        <v>7.000013</v>
      </c>
      <c r="M1007" s="59">
        <f t="shared" si="226"/>
        <v>19.000012999999999</v>
      </c>
      <c r="N1007" s="58">
        <v>7</v>
      </c>
      <c r="O1007" s="58">
        <v>5</v>
      </c>
      <c r="P1007" s="58">
        <v>6.0000080000000002</v>
      </c>
      <c r="Q1007" s="59">
        <f t="shared" si="227"/>
        <v>18.000008000000001</v>
      </c>
      <c r="R1007" s="58">
        <v>7.0000039999999997</v>
      </c>
      <c r="S1007" s="58">
        <v>6.000006</v>
      </c>
      <c r="T1007" s="58">
        <v>6.9999969999999996</v>
      </c>
      <c r="U1007" s="59">
        <f t="shared" si="228"/>
        <v>20.000007</v>
      </c>
      <c r="V1007" s="58">
        <v>6.483009</v>
      </c>
      <c r="W1007" s="58">
        <v>7.3790060000000004</v>
      </c>
      <c r="X1007" s="58">
        <v>7.1140020000000002</v>
      </c>
      <c r="Y1007" s="59">
        <f t="shared" si="229"/>
        <v>20.976016999999999</v>
      </c>
      <c r="Z1007" s="58">
        <v>45.898995999999997</v>
      </c>
      <c r="AA1007" s="58">
        <v>34.745012000000003</v>
      </c>
      <c r="AB1007" s="58">
        <v>49.855010999999998</v>
      </c>
      <c r="AC1007" s="59">
        <f t="shared" si="230"/>
        <v>130.499019</v>
      </c>
      <c r="AD1007" s="58">
        <v>83.064008999999999</v>
      </c>
      <c r="AE1007" s="58">
        <v>65.771996999999999</v>
      </c>
      <c r="AF1007" s="58">
        <v>73.781999999999996</v>
      </c>
      <c r="AG1007" s="59">
        <f t="shared" si="231"/>
        <v>222.61800599999998</v>
      </c>
      <c r="AH1007" s="58">
        <v>3.0000079999999998</v>
      </c>
      <c r="AI1007" s="58">
        <v>2.0000089999999999</v>
      </c>
      <c r="AJ1007" s="58">
        <v>1.9999979999999999</v>
      </c>
      <c r="AK1007" s="59">
        <f t="shared" si="232"/>
        <v>7.0000149999999994</v>
      </c>
      <c r="AL1007" s="58">
        <v>1.9999979999999999</v>
      </c>
      <c r="AM1007" s="58">
        <v>1.000008</v>
      </c>
      <c r="AN1007" s="58">
        <v>3.000006</v>
      </c>
      <c r="AO1007" s="59">
        <f t="shared" si="233"/>
        <v>6.0000119999999999</v>
      </c>
      <c r="AP1007" s="58">
        <v>7.0000039999999997</v>
      </c>
      <c r="AQ1007" s="58">
        <v>4.0000099999999996</v>
      </c>
      <c r="AR1007" s="58">
        <v>15.000006000000001</v>
      </c>
      <c r="AS1007" s="59">
        <f t="shared" si="234"/>
        <v>26.000019999999999</v>
      </c>
      <c r="AT1007" s="58">
        <v>6.9999929999999999</v>
      </c>
      <c r="AU1007" s="58">
        <v>7.9999960000000003</v>
      </c>
      <c r="AV1007" s="58">
        <v>8.0000020000000003</v>
      </c>
      <c r="AW1007" s="59">
        <f t="shared" si="235"/>
        <v>22.999991000000001</v>
      </c>
      <c r="AX1007" s="58">
        <v>11.00001</v>
      </c>
      <c r="AY1007" s="58">
        <v>7.0000090000000004</v>
      </c>
      <c r="AZ1007" s="58">
        <v>12</v>
      </c>
      <c r="BA1007" s="59">
        <f t="shared" si="236"/>
        <v>30.000019000000002</v>
      </c>
      <c r="BB1007" s="58">
        <v>7.9999919999999998</v>
      </c>
      <c r="BC1007" s="58">
        <v>5.0000030000000004</v>
      </c>
      <c r="BD1007" s="58">
        <v>8.9999920000000007</v>
      </c>
      <c r="BE1007" s="59">
        <f t="shared" si="237"/>
        <v>21.999987000000001</v>
      </c>
      <c r="BF1007" s="60">
        <f t="shared" si="238"/>
        <v>545.09311400000013</v>
      </c>
      <c r="BG1007" s="53">
        <f t="shared" si="240"/>
        <v>194.44602299999997</v>
      </c>
      <c r="BH1007" s="53">
        <f t="shared" si="240"/>
        <v>150.89605600000002</v>
      </c>
      <c r="BI1007" s="53">
        <f t="shared" si="240"/>
        <v>199.75103500000003</v>
      </c>
      <c r="BJ1007" s="53">
        <f t="shared" si="239"/>
        <v>545.09311400000001</v>
      </c>
      <c r="BL1007" s="40"/>
    </row>
    <row r="1008" spans="1:64" ht="16.05" customHeight="1" x14ac:dyDescent="0.3">
      <c r="A1008" s="55">
        <v>1002</v>
      </c>
      <c r="B1008" s="55" t="s">
        <v>52</v>
      </c>
      <c r="C1008" s="55" t="s">
        <v>269</v>
      </c>
      <c r="D1008" s="55" t="s">
        <v>54</v>
      </c>
      <c r="E1008" s="55" t="s">
        <v>511</v>
      </c>
      <c r="F1008" s="56">
        <v>6.6</v>
      </c>
      <c r="G1008" s="57">
        <v>380</v>
      </c>
      <c r="H1008" s="55" t="s">
        <v>50</v>
      </c>
      <c r="I1008" s="53">
        <v>1856.9099999999999</v>
      </c>
      <c r="J1008" s="58">
        <v>188.49</v>
      </c>
      <c r="K1008" s="58">
        <v>150.12899999999999</v>
      </c>
      <c r="L1008" s="58">
        <v>271.74799999999999</v>
      </c>
      <c r="M1008" s="59">
        <f t="shared" si="226"/>
        <v>610.36699999999996</v>
      </c>
      <c r="N1008" s="58">
        <v>85.072000000000003</v>
      </c>
      <c r="O1008" s="58">
        <v>66.135000000000005</v>
      </c>
      <c r="P1008" s="58">
        <v>111.538</v>
      </c>
      <c r="Q1008" s="59">
        <f t="shared" si="227"/>
        <v>262.745</v>
      </c>
      <c r="R1008" s="58">
        <v>31.545000000000002</v>
      </c>
      <c r="S1008" s="58">
        <v>24.669</v>
      </c>
      <c r="T1008" s="58">
        <v>26.402000000000001</v>
      </c>
      <c r="U1008" s="59">
        <f t="shared" si="228"/>
        <v>82.616</v>
      </c>
      <c r="V1008" s="58">
        <v>24.515999999999998</v>
      </c>
      <c r="W1008" s="58">
        <v>31.196000000000002</v>
      </c>
      <c r="X1008" s="58">
        <v>29.818999999999999</v>
      </c>
      <c r="Y1008" s="59">
        <f t="shared" si="229"/>
        <v>85.531000000000006</v>
      </c>
      <c r="Z1008" s="58">
        <v>37.244</v>
      </c>
      <c r="AA1008" s="58">
        <v>32.895000000000003</v>
      </c>
      <c r="AB1008" s="58">
        <v>37.945999999999998</v>
      </c>
      <c r="AC1008" s="59">
        <f t="shared" si="230"/>
        <v>108.08500000000001</v>
      </c>
      <c r="AD1008" s="58">
        <v>26.972999999999999</v>
      </c>
      <c r="AE1008" s="58">
        <v>18.457000000000001</v>
      </c>
      <c r="AF1008" s="58">
        <v>20.289000000000001</v>
      </c>
      <c r="AG1008" s="59">
        <f t="shared" si="231"/>
        <v>65.718999999999994</v>
      </c>
      <c r="AH1008" s="58">
        <v>17.564</v>
      </c>
      <c r="AI1008" s="58">
        <v>27.486000000000001</v>
      </c>
      <c r="AJ1008" s="58">
        <v>27.777999999999999</v>
      </c>
      <c r="AK1008" s="59">
        <f t="shared" si="232"/>
        <v>72.828000000000003</v>
      </c>
      <c r="AL1008" s="58">
        <v>32.479999999999997</v>
      </c>
      <c r="AM1008" s="58">
        <v>30.62</v>
      </c>
      <c r="AN1008" s="58">
        <v>33.423999999999999</v>
      </c>
      <c r="AO1008" s="59">
        <f t="shared" si="233"/>
        <v>96.524000000000001</v>
      </c>
      <c r="AP1008" s="58">
        <v>28.321000000000002</v>
      </c>
      <c r="AQ1008" s="58">
        <v>23.893000000000001</v>
      </c>
      <c r="AR1008" s="58">
        <v>41.637999999999998</v>
      </c>
      <c r="AS1008" s="59">
        <f t="shared" si="234"/>
        <v>93.852000000000004</v>
      </c>
      <c r="AT1008" s="58">
        <v>40.512</v>
      </c>
      <c r="AU1008" s="58">
        <v>37.14</v>
      </c>
      <c r="AV1008" s="58">
        <v>36.792000000000002</v>
      </c>
      <c r="AW1008" s="59">
        <f t="shared" si="235"/>
        <v>114.444</v>
      </c>
      <c r="AX1008" s="58">
        <v>54.98</v>
      </c>
      <c r="AY1008" s="58">
        <v>36.476999999999997</v>
      </c>
      <c r="AZ1008" s="58">
        <v>65.872</v>
      </c>
      <c r="BA1008" s="59">
        <f t="shared" si="236"/>
        <v>157.32900000000001</v>
      </c>
      <c r="BB1008" s="58">
        <v>41.969000000000001</v>
      </c>
      <c r="BC1008" s="58">
        <v>26.637</v>
      </c>
      <c r="BD1008" s="58">
        <v>38.264000000000003</v>
      </c>
      <c r="BE1008" s="59">
        <f t="shared" si="237"/>
        <v>106.87</v>
      </c>
      <c r="BF1008" s="60">
        <f t="shared" si="238"/>
        <v>1856.9099999999999</v>
      </c>
      <c r="BG1008" s="53">
        <f t="shared" si="240"/>
        <v>609.66600000000017</v>
      </c>
      <c r="BH1008" s="53">
        <f t="shared" si="240"/>
        <v>505.73399999999998</v>
      </c>
      <c r="BI1008" s="53">
        <f t="shared" si="240"/>
        <v>741.51</v>
      </c>
      <c r="BJ1008" s="53">
        <f t="shared" si="239"/>
        <v>1856.91</v>
      </c>
      <c r="BL1008" s="40"/>
    </row>
    <row r="1009" spans="1:64" ht="16.05" customHeight="1" x14ac:dyDescent="0.3">
      <c r="A1009" s="55">
        <v>1003</v>
      </c>
      <c r="B1009" s="55" t="s">
        <v>52</v>
      </c>
      <c r="C1009" s="55" t="s">
        <v>269</v>
      </c>
      <c r="D1009" s="55" t="s">
        <v>54</v>
      </c>
      <c r="E1009" s="55" t="s">
        <v>511</v>
      </c>
      <c r="F1009" s="56">
        <v>16.5</v>
      </c>
      <c r="G1009" s="57">
        <v>380</v>
      </c>
      <c r="H1009" s="55" t="s">
        <v>50</v>
      </c>
      <c r="I1009" s="53">
        <v>5276.7110000000002</v>
      </c>
      <c r="J1009" s="58">
        <v>154.44399999999999</v>
      </c>
      <c r="K1009" s="58">
        <v>123.742</v>
      </c>
      <c r="L1009" s="58">
        <v>235.977</v>
      </c>
      <c r="M1009" s="59">
        <f t="shared" si="226"/>
        <v>514.16300000000001</v>
      </c>
      <c r="N1009" s="58">
        <v>126.59699999999999</v>
      </c>
      <c r="O1009" s="58">
        <v>123.29300000000001</v>
      </c>
      <c r="P1009" s="58">
        <v>182.85599999999999</v>
      </c>
      <c r="Q1009" s="59">
        <f t="shared" si="227"/>
        <v>432.74599999999998</v>
      </c>
      <c r="R1009" s="58">
        <v>114.122</v>
      </c>
      <c r="S1009" s="58">
        <v>102.241</v>
      </c>
      <c r="T1009" s="58">
        <v>164.27099999999999</v>
      </c>
      <c r="U1009" s="59">
        <f t="shared" si="228"/>
        <v>380.63400000000001</v>
      </c>
      <c r="V1009" s="58">
        <v>99.551000000000002</v>
      </c>
      <c r="W1009" s="58">
        <v>96.087000000000003</v>
      </c>
      <c r="X1009" s="58">
        <v>151.99700000000001</v>
      </c>
      <c r="Y1009" s="59">
        <f t="shared" si="229"/>
        <v>347.63499999999999</v>
      </c>
      <c r="Z1009" s="58">
        <v>144.542</v>
      </c>
      <c r="AA1009" s="58">
        <v>124.00700000000001</v>
      </c>
      <c r="AB1009" s="58">
        <v>189.83500000000001</v>
      </c>
      <c r="AC1009" s="59">
        <f t="shared" si="230"/>
        <v>458.38400000000001</v>
      </c>
      <c r="AD1009" s="58">
        <v>401.66</v>
      </c>
      <c r="AE1009" s="58">
        <v>310.30500000000001</v>
      </c>
      <c r="AF1009" s="58">
        <v>548.89200000000005</v>
      </c>
      <c r="AG1009" s="59">
        <f t="shared" si="231"/>
        <v>1260.857</v>
      </c>
      <c r="AH1009" s="58">
        <v>54.567999999999998</v>
      </c>
      <c r="AI1009" s="58">
        <v>73.622</v>
      </c>
      <c r="AJ1009" s="58">
        <v>68.897000000000006</v>
      </c>
      <c r="AK1009" s="59">
        <f t="shared" si="232"/>
        <v>197.08699999999999</v>
      </c>
      <c r="AL1009" s="58">
        <v>105.733</v>
      </c>
      <c r="AM1009" s="58">
        <v>77.772000000000006</v>
      </c>
      <c r="AN1009" s="58">
        <v>134.58699999999999</v>
      </c>
      <c r="AO1009" s="59">
        <f t="shared" si="233"/>
        <v>318.09199999999998</v>
      </c>
      <c r="AP1009" s="58">
        <v>83.94</v>
      </c>
      <c r="AQ1009" s="58">
        <v>60.54</v>
      </c>
      <c r="AR1009" s="58">
        <v>131.637</v>
      </c>
      <c r="AS1009" s="59">
        <f t="shared" si="234"/>
        <v>276.11699999999996</v>
      </c>
      <c r="AT1009" s="58">
        <v>100.301</v>
      </c>
      <c r="AU1009" s="58">
        <v>86.084999999999994</v>
      </c>
      <c r="AV1009" s="58">
        <v>135.47800000000001</v>
      </c>
      <c r="AW1009" s="59">
        <f t="shared" si="235"/>
        <v>321.86400000000003</v>
      </c>
      <c r="AX1009" s="58">
        <v>142.35499999999999</v>
      </c>
      <c r="AY1009" s="58">
        <v>105.61499999999999</v>
      </c>
      <c r="AZ1009" s="58">
        <v>181.809</v>
      </c>
      <c r="BA1009" s="59">
        <f t="shared" si="236"/>
        <v>429.779</v>
      </c>
      <c r="BB1009" s="58">
        <v>109.651</v>
      </c>
      <c r="BC1009" s="58">
        <v>79.938000000000002</v>
      </c>
      <c r="BD1009" s="58">
        <v>149.76400000000001</v>
      </c>
      <c r="BE1009" s="59">
        <f t="shared" si="237"/>
        <v>339.35300000000001</v>
      </c>
      <c r="BF1009" s="60">
        <f t="shared" si="238"/>
        <v>5276.7110000000002</v>
      </c>
      <c r="BG1009" s="53">
        <f t="shared" si="240"/>
        <v>1637.4639999999999</v>
      </c>
      <c r="BH1009" s="53">
        <f t="shared" si="240"/>
        <v>1363.2470000000001</v>
      </c>
      <c r="BI1009" s="53">
        <f t="shared" si="240"/>
        <v>2276</v>
      </c>
      <c r="BJ1009" s="53">
        <f t="shared" si="239"/>
        <v>5276.7110000000002</v>
      </c>
      <c r="BL1009" s="40"/>
    </row>
    <row r="1010" spans="1:64" ht="16.05" customHeight="1" x14ac:dyDescent="0.3">
      <c r="A1010" s="55">
        <v>1004</v>
      </c>
      <c r="B1010" s="55" t="s">
        <v>52</v>
      </c>
      <c r="C1010" s="55" t="s">
        <v>287</v>
      </c>
      <c r="D1010" s="55" t="s">
        <v>54</v>
      </c>
      <c r="E1010" s="55" t="s">
        <v>511</v>
      </c>
      <c r="F1010" s="56">
        <v>11</v>
      </c>
      <c r="G1010" s="57">
        <v>380</v>
      </c>
      <c r="H1010" s="55" t="s">
        <v>51</v>
      </c>
      <c r="I1010" s="53">
        <v>24950.926023</v>
      </c>
      <c r="J1010" s="58">
        <v>695</v>
      </c>
      <c r="K1010" s="58">
        <v>489.00000799999998</v>
      </c>
      <c r="L1010" s="58">
        <v>1089</v>
      </c>
      <c r="M1010" s="59">
        <f t="shared" si="226"/>
        <v>2273.000008</v>
      </c>
      <c r="N1010" s="58">
        <v>641</v>
      </c>
      <c r="O1010" s="58">
        <v>464.99999600000001</v>
      </c>
      <c r="P1010" s="58">
        <v>834.99998800000003</v>
      </c>
      <c r="Q1010" s="59">
        <f t="shared" si="227"/>
        <v>1940.999984</v>
      </c>
      <c r="R1010" s="58">
        <v>719.00000999999997</v>
      </c>
      <c r="S1010" s="58">
        <v>517.00000699999998</v>
      </c>
      <c r="T1010" s="58">
        <v>895.00000199999999</v>
      </c>
      <c r="U1010" s="59">
        <f t="shared" si="228"/>
        <v>2131.0000190000001</v>
      </c>
      <c r="V1010" s="58">
        <v>569.47799399999997</v>
      </c>
      <c r="W1010" s="58">
        <v>571.81900399999995</v>
      </c>
      <c r="X1010" s="58">
        <v>984.36100799999997</v>
      </c>
      <c r="Y1010" s="59">
        <f t="shared" si="229"/>
        <v>2125.6580059999997</v>
      </c>
      <c r="Z1010" s="58">
        <v>627.53000199999997</v>
      </c>
      <c r="AA1010" s="58">
        <v>560.80399</v>
      </c>
      <c r="AB1010" s="58">
        <v>931.98498600000005</v>
      </c>
      <c r="AC1010" s="59">
        <f t="shared" si="230"/>
        <v>2120.3189779999998</v>
      </c>
      <c r="AD1010" s="58">
        <v>604.72400100000004</v>
      </c>
      <c r="AE1010" s="58">
        <v>541.64800500000001</v>
      </c>
      <c r="AF1010" s="58">
        <v>902.577</v>
      </c>
      <c r="AG1010" s="59">
        <f t="shared" si="231"/>
        <v>2048.9490059999998</v>
      </c>
      <c r="AH1010" s="58">
        <v>839.99999600000001</v>
      </c>
      <c r="AI1010" s="58">
        <v>652.00000499999999</v>
      </c>
      <c r="AJ1010" s="58">
        <v>1081.0000070000001</v>
      </c>
      <c r="AK1010" s="59">
        <f t="shared" si="232"/>
        <v>2573.000008</v>
      </c>
      <c r="AL1010" s="58">
        <v>859.00000999999997</v>
      </c>
      <c r="AM1010" s="58">
        <v>605.99999800000001</v>
      </c>
      <c r="AN1010" s="58">
        <v>1153.999986</v>
      </c>
      <c r="AO1010" s="59">
        <f t="shared" si="233"/>
        <v>2618.9999939999998</v>
      </c>
      <c r="AP1010" s="58">
        <v>823.00000199999999</v>
      </c>
      <c r="AQ1010" s="58">
        <v>582</v>
      </c>
      <c r="AR1010" s="58">
        <v>1052.000014</v>
      </c>
      <c r="AS1010" s="59">
        <f t="shared" si="234"/>
        <v>2457.000016</v>
      </c>
      <c r="AT1010" s="58">
        <v>84.999999000000003</v>
      </c>
      <c r="AU1010" s="58">
        <v>84.999992000000006</v>
      </c>
      <c r="AV1010" s="58">
        <v>127.000001</v>
      </c>
      <c r="AW1010" s="59">
        <f t="shared" si="235"/>
        <v>296.99999200000002</v>
      </c>
      <c r="AX1010" s="58">
        <v>726.00000899999998</v>
      </c>
      <c r="AY1010" s="58">
        <v>509.99999300000002</v>
      </c>
      <c r="AZ1010" s="58">
        <v>912</v>
      </c>
      <c r="BA1010" s="59">
        <f t="shared" si="236"/>
        <v>2148.0000019999998</v>
      </c>
      <c r="BB1010" s="58">
        <v>792</v>
      </c>
      <c r="BC1010" s="58">
        <v>488.00000199999999</v>
      </c>
      <c r="BD1010" s="58">
        <v>937.00000799999998</v>
      </c>
      <c r="BE1010" s="59">
        <f t="shared" si="237"/>
        <v>2217.0000099999997</v>
      </c>
      <c r="BF1010" s="60">
        <f t="shared" si="238"/>
        <v>24950.926023</v>
      </c>
      <c r="BG1010" s="53">
        <f t="shared" si="240"/>
        <v>7981.7320229999987</v>
      </c>
      <c r="BH1010" s="53">
        <f t="shared" si="240"/>
        <v>6068.2709999999997</v>
      </c>
      <c r="BI1010" s="53">
        <f t="shared" si="240"/>
        <v>10900.923000000003</v>
      </c>
      <c r="BJ1010" s="53">
        <f t="shared" si="239"/>
        <v>24950.926023</v>
      </c>
      <c r="BL1010" s="40"/>
    </row>
    <row r="1011" spans="1:64" ht="16.05" customHeight="1" x14ac:dyDescent="0.3">
      <c r="A1011" s="55">
        <v>1005</v>
      </c>
      <c r="B1011" s="55" t="s">
        <v>52</v>
      </c>
      <c r="C1011" s="55" t="s">
        <v>100</v>
      </c>
      <c r="D1011" s="55" t="s">
        <v>54</v>
      </c>
      <c r="E1011" s="55" t="s">
        <v>511</v>
      </c>
      <c r="F1011" s="56">
        <v>3.3</v>
      </c>
      <c r="G1011" s="57">
        <v>220</v>
      </c>
      <c r="H1011" s="55" t="s">
        <v>51</v>
      </c>
      <c r="I1011" s="53">
        <v>962.19701999999984</v>
      </c>
      <c r="J1011" s="58">
        <v>35</v>
      </c>
      <c r="K1011" s="58">
        <v>26</v>
      </c>
      <c r="L1011" s="58">
        <v>57.000008000000001</v>
      </c>
      <c r="M1011" s="59">
        <f t="shared" si="226"/>
        <v>118.00000800000001</v>
      </c>
      <c r="N1011" s="58">
        <v>35</v>
      </c>
      <c r="O1011" s="58">
        <v>26</v>
      </c>
      <c r="P1011" s="58">
        <v>45</v>
      </c>
      <c r="Q1011" s="59">
        <f t="shared" si="227"/>
        <v>106</v>
      </c>
      <c r="R1011" s="58">
        <v>39.999989999999997</v>
      </c>
      <c r="S1011" s="58">
        <v>28.000001000000001</v>
      </c>
      <c r="T1011" s="58">
        <v>48.999994000000001</v>
      </c>
      <c r="U1011" s="59">
        <f t="shared" si="228"/>
        <v>116.999985</v>
      </c>
      <c r="V1011" s="58">
        <v>33.074990999999997</v>
      </c>
      <c r="W1011" s="58">
        <v>27.737995999999999</v>
      </c>
      <c r="X1011" s="58">
        <v>53.169989999999999</v>
      </c>
      <c r="Y1011" s="59">
        <f t="shared" si="229"/>
        <v>113.98297699999999</v>
      </c>
      <c r="Z1011" s="58">
        <v>45.940994000000003</v>
      </c>
      <c r="AA1011" s="58">
        <v>30.958991999999999</v>
      </c>
      <c r="AB1011" s="58">
        <v>57.486013</v>
      </c>
      <c r="AC1011" s="59">
        <f t="shared" si="230"/>
        <v>134.385999</v>
      </c>
      <c r="AD1011" s="58">
        <v>44.135007000000002</v>
      </c>
      <c r="AE1011" s="58">
        <v>29.296009999999999</v>
      </c>
      <c r="AF1011" s="58">
        <v>56.396999999999998</v>
      </c>
      <c r="AG1011" s="59">
        <f t="shared" si="231"/>
        <v>129.82801699999999</v>
      </c>
      <c r="AH1011" s="58">
        <v>7.9999919999999998</v>
      </c>
      <c r="AI1011" s="58">
        <v>7.0000119999999999</v>
      </c>
      <c r="AJ1011" s="58">
        <v>12.999991</v>
      </c>
      <c r="AK1011" s="59">
        <f t="shared" si="232"/>
        <v>27.999994999999998</v>
      </c>
      <c r="AL1011" s="58">
        <v>3.0000079999999998</v>
      </c>
      <c r="AM1011" s="58">
        <v>1.999994</v>
      </c>
      <c r="AN1011" s="58">
        <v>3.000006</v>
      </c>
      <c r="AO1011" s="59">
        <f t="shared" si="233"/>
        <v>8.0000080000000011</v>
      </c>
      <c r="AP1011" s="58">
        <v>1.9999979999999999</v>
      </c>
      <c r="AQ1011" s="58">
        <v>1.000008</v>
      </c>
      <c r="AR1011" s="58">
        <v>2.9999899999999999</v>
      </c>
      <c r="AS1011" s="59">
        <f t="shared" si="234"/>
        <v>5.9999959999999994</v>
      </c>
      <c r="AT1011" s="58">
        <v>11.00001</v>
      </c>
      <c r="AU1011" s="58">
        <v>7.9999960000000003</v>
      </c>
      <c r="AV1011" s="58">
        <v>12.999998</v>
      </c>
      <c r="AW1011" s="59">
        <f t="shared" si="235"/>
        <v>32.000003999999997</v>
      </c>
      <c r="AX1011" s="58">
        <v>16.000005000000002</v>
      </c>
      <c r="AY1011" s="58">
        <v>12.00001</v>
      </c>
      <c r="AZ1011" s="58">
        <v>25</v>
      </c>
      <c r="BA1011" s="59">
        <f t="shared" si="236"/>
        <v>53.000015000000005</v>
      </c>
      <c r="BB1011" s="58">
        <v>38.000005999999999</v>
      </c>
      <c r="BC1011" s="58">
        <v>24.000008000000001</v>
      </c>
      <c r="BD1011" s="58">
        <v>54.000002000000002</v>
      </c>
      <c r="BE1011" s="59">
        <f t="shared" si="237"/>
        <v>116.000016</v>
      </c>
      <c r="BF1011" s="60">
        <f t="shared" si="238"/>
        <v>962.19701999999984</v>
      </c>
      <c r="BG1011" s="53">
        <f t="shared" si="240"/>
        <v>311.15100099999995</v>
      </c>
      <c r="BH1011" s="53">
        <f t="shared" si="240"/>
        <v>221.99302700000001</v>
      </c>
      <c r="BI1011" s="53">
        <f t="shared" si="240"/>
        <v>429.05299200000002</v>
      </c>
      <c r="BJ1011" s="53">
        <f t="shared" si="239"/>
        <v>962.19701999999995</v>
      </c>
      <c r="BL1011" s="40"/>
    </row>
    <row r="1012" spans="1:64" ht="16.05" customHeight="1" x14ac:dyDescent="0.3">
      <c r="A1012" s="55">
        <v>1006</v>
      </c>
      <c r="B1012" s="55" t="s">
        <v>52</v>
      </c>
      <c r="C1012" s="55" t="s">
        <v>100</v>
      </c>
      <c r="D1012" s="55" t="s">
        <v>54</v>
      </c>
      <c r="E1012" s="55" t="s">
        <v>511</v>
      </c>
      <c r="F1012" s="56">
        <v>16.5</v>
      </c>
      <c r="G1012" s="57">
        <v>380</v>
      </c>
      <c r="H1012" s="55" t="s">
        <v>51</v>
      </c>
      <c r="I1012" s="53">
        <v>4074.683004</v>
      </c>
      <c r="J1012" s="58">
        <v>97</v>
      </c>
      <c r="K1012" s="58">
        <v>73.000004000000004</v>
      </c>
      <c r="L1012" s="58">
        <v>163.999987</v>
      </c>
      <c r="M1012" s="59">
        <f t="shared" si="226"/>
        <v>333.99999100000002</v>
      </c>
      <c r="N1012" s="58">
        <v>97</v>
      </c>
      <c r="O1012" s="58">
        <v>72</v>
      </c>
      <c r="P1012" s="58">
        <v>128.99999199999999</v>
      </c>
      <c r="Q1012" s="59">
        <f t="shared" si="227"/>
        <v>297.99999200000002</v>
      </c>
      <c r="R1012" s="58">
        <v>111.000001</v>
      </c>
      <c r="S1012" s="58">
        <v>77.000001999999995</v>
      </c>
      <c r="T1012" s="58">
        <v>139.000013</v>
      </c>
      <c r="U1012" s="59">
        <f t="shared" si="228"/>
        <v>327.00001599999996</v>
      </c>
      <c r="V1012" s="58">
        <v>96.084995000000006</v>
      </c>
      <c r="W1012" s="58">
        <v>80.286996000000002</v>
      </c>
      <c r="X1012" s="58">
        <v>155.83301399999999</v>
      </c>
      <c r="Y1012" s="59">
        <f t="shared" si="229"/>
        <v>332.20500500000003</v>
      </c>
      <c r="Z1012" s="58">
        <v>117.664008</v>
      </c>
      <c r="AA1012" s="58">
        <v>84.550008000000005</v>
      </c>
      <c r="AB1012" s="58">
        <v>160.53201000000001</v>
      </c>
      <c r="AC1012" s="59">
        <f t="shared" si="230"/>
        <v>362.74602600000003</v>
      </c>
      <c r="AD1012" s="58">
        <v>108.056991</v>
      </c>
      <c r="AE1012" s="58">
        <v>80.532996999999995</v>
      </c>
      <c r="AF1012" s="58">
        <v>151.142</v>
      </c>
      <c r="AG1012" s="59">
        <f t="shared" si="231"/>
        <v>339.731988</v>
      </c>
      <c r="AH1012" s="58">
        <v>113.999996</v>
      </c>
      <c r="AI1012" s="58">
        <v>91.000004000000004</v>
      </c>
      <c r="AJ1012" s="58">
        <v>150.00000600000001</v>
      </c>
      <c r="AK1012" s="59">
        <f t="shared" si="232"/>
        <v>355.00000599999998</v>
      </c>
      <c r="AL1012" s="58">
        <v>113.999996</v>
      </c>
      <c r="AM1012" s="58">
        <v>80.999995999999996</v>
      </c>
      <c r="AN1012" s="58">
        <v>155.99999800000001</v>
      </c>
      <c r="AO1012" s="59">
        <f t="shared" si="233"/>
        <v>350.99999000000003</v>
      </c>
      <c r="AP1012" s="58">
        <v>111.99999800000001</v>
      </c>
      <c r="AQ1012" s="58">
        <v>80.999995999999996</v>
      </c>
      <c r="AR1012" s="58">
        <v>144.99998600000001</v>
      </c>
      <c r="AS1012" s="59">
        <f t="shared" si="234"/>
        <v>337.99998000000005</v>
      </c>
      <c r="AT1012" s="58">
        <v>108.999996</v>
      </c>
      <c r="AU1012" s="58">
        <v>86.999990999999994</v>
      </c>
      <c r="AV1012" s="58">
        <v>158.00001399999999</v>
      </c>
      <c r="AW1012" s="59">
        <f t="shared" si="235"/>
        <v>354.000001</v>
      </c>
      <c r="AX1012" s="58">
        <v>107.99999699999999</v>
      </c>
      <c r="AY1012" s="58">
        <v>80</v>
      </c>
      <c r="AZ1012" s="58">
        <v>155</v>
      </c>
      <c r="BA1012" s="59">
        <f t="shared" si="236"/>
        <v>342.99999700000001</v>
      </c>
      <c r="BB1012" s="58">
        <v>111.00001</v>
      </c>
      <c r="BC1012" s="58">
        <v>71.999999000000003</v>
      </c>
      <c r="BD1012" s="58">
        <v>157.00000299999999</v>
      </c>
      <c r="BE1012" s="59">
        <f t="shared" si="237"/>
        <v>340.00001199999997</v>
      </c>
      <c r="BF1012" s="60">
        <f t="shared" si="238"/>
        <v>4074.683004</v>
      </c>
      <c r="BG1012" s="53">
        <f t="shared" si="240"/>
        <v>1294.8059879999998</v>
      </c>
      <c r="BH1012" s="53">
        <f t="shared" si="240"/>
        <v>959.36999300000002</v>
      </c>
      <c r="BI1012" s="53">
        <f t="shared" si="240"/>
        <v>1820.5070230000001</v>
      </c>
      <c r="BJ1012" s="53">
        <f t="shared" si="239"/>
        <v>4074.683004</v>
      </c>
      <c r="BL1012" s="40"/>
    </row>
    <row r="1013" spans="1:64" ht="16.05" customHeight="1" x14ac:dyDescent="0.3">
      <c r="A1013" s="55">
        <v>1007</v>
      </c>
      <c r="B1013" s="55" t="s">
        <v>52</v>
      </c>
      <c r="C1013" s="55" t="s">
        <v>281</v>
      </c>
      <c r="D1013" s="55" t="s">
        <v>54</v>
      </c>
      <c r="E1013" s="55" t="s">
        <v>511</v>
      </c>
      <c r="F1013" s="56">
        <v>25</v>
      </c>
      <c r="G1013" s="57">
        <v>380</v>
      </c>
      <c r="H1013" s="55" t="s">
        <v>50</v>
      </c>
      <c r="I1013" s="53">
        <v>1670.4519660000001</v>
      </c>
      <c r="J1013" s="58">
        <v>43.881</v>
      </c>
      <c r="K1013" s="58">
        <v>33.411000000000001</v>
      </c>
      <c r="L1013" s="58">
        <v>47.463999999999999</v>
      </c>
      <c r="M1013" s="59">
        <f t="shared" si="226"/>
        <v>124.756</v>
      </c>
      <c r="N1013" s="58">
        <v>37.902999999999999</v>
      </c>
      <c r="O1013" s="58">
        <v>30.942</v>
      </c>
      <c r="P1013" s="58">
        <v>29.911999999999999</v>
      </c>
      <c r="Q1013" s="59">
        <f t="shared" si="227"/>
        <v>98.757000000000005</v>
      </c>
      <c r="R1013" s="58">
        <v>36.661999999999999</v>
      </c>
      <c r="S1013" s="58">
        <v>36.948999999999998</v>
      </c>
      <c r="T1013" s="58">
        <v>32.090000000000003</v>
      </c>
      <c r="U1013" s="59">
        <f t="shared" si="228"/>
        <v>105.70099999999999</v>
      </c>
      <c r="V1013" s="58">
        <v>35.945999999999998</v>
      </c>
      <c r="W1013" s="58">
        <v>36.143000000000001</v>
      </c>
      <c r="X1013" s="58">
        <v>42.755000000000003</v>
      </c>
      <c r="Y1013" s="59">
        <f t="shared" si="229"/>
        <v>114.84399999999999</v>
      </c>
      <c r="Z1013" s="58">
        <v>42.926000000000002</v>
      </c>
      <c r="AA1013" s="58">
        <v>42.103000000000002</v>
      </c>
      <c r="AB1013" s="58">
        <v>41.417999999999999</v>
      </c>
      <c r="AC1013" s="59">
        <f t="shared" si="230"/>
        <v>126.447</v>
      </c>
      <c r="AD1013" s="58">
        <v>55.121000000000002</v>
      </c>
      <c r="AE1013" s="58">
        <v>32.049999999999997</v>
      </c>
      <c r="AF1013" s="58">
        <v>35.692999999999998</v>
      </c>
      <c r="AG1013" s="59">
        <f t="shared" si="231"/>
        <v>122.86399999999999</v>
      </c>
      <c r="AH1013" s="58">
        <v>67.999998000000005</v>
      </c>
      <c r="AI1013" s="58">
        <v>63.159340999999998</v>
      </c>
      <c r="AJ1013" s="58">
        <v>60.45</v>
      </c>
      <c r="AK1013" s="59">
        <f t="shared" si="232"/>
        <v>191.60933899999998</v>
      </c>
      <c r="AL1013" s="58">
        <v>67.999998000000005</v>
      </c>
      <c r="AM1013" s="58">
        <v>57.84066</v>
      </c>
      <c r="AN1013" s="58">
        <v>63.55</v>
      </c>
      <c r="AO1013" s="59">
        <f t="shared" si="233"/>
        <v>189.390658</v>
      </c>
      <c r="AP1013" s="58">
        <v>51.000003999999997</v>
      </c>
      <c r="AQ1013" s="58">
        <v>38</v>
      </c>
      <c r="AR1013" s="58">
        <v>51.999997999999998</v>
      </c>
      <c r="AS1013" s="59">
        <f t="shared" si="234"/>
        <v>141.00000199999999</v>
      </c>
      <c r="AT1013" s="58">
        <v>48.999993000000003</v>
      </c>
      <c r="AU1013" s="58">
        <v>51.999989999999997</v>
      </c>
      <c r="AV1013" s="58">
        <v>62.999989999999997</v>
      </c>
      <c r="AW1013" s="59">
        <f t="shared" si="235"/>
        <v>163.99997300000001</v>
      </c>
      <c r="AX1013" s="58">
        <v>65.999996999999993</v>
      </c>
      <c r="AY1013" s="58">
        <v>33.999997</v>
      </c>
      <c r="AZ1013" s="58">
        <v>61</v>
      </c>
      <c r="BA1013" s="59">
        <f t="shared" si="236"/>
        <v>160.99999399999999</v>
      </c>
      <c r="BB1013" s="58">
        <v>52.06</v>
      </c>
      <c r="BC1013" s="58">
        <v>34.981000000000002</v>
      </c>
      <c r="BD1013" s="58">
        <v>43.042000000000002</v>
      </c>
      <c r="BE1013" s="59">
        <f t="shared" si="237"/>
        <v>130.083</v>
      </c>
      <c r="BF1013" s="60">
        <f t="shared" si="238"/>
        <v>1670.4519660000001</v>
      </c>
      <c r="BG1013" s="53">
        <f t="shared" si="240"/>
        <v>606.49899000000005</v>
      </c>
      <c r="BH1013" s="53">
        <f t="shared" si="240"/>
        <v>491.57898799999998</v>
      </c>
      <c r="BI1013" s="53">
        <f t="shared" si="240"/>
        <v>572.37398800000005</v>
      </c>
      <c r="BJ1013" s="53">
        <f t="shared" si="239"/>
        <v>1670.4519660000001</v>
      </c>
      <c r="BL1013" s="40"/>
    </row>
    <row r="1014" spans="1:64" ht="16.05" customHeight="1" x14ac:dyDescent="0.3">
      <c r="A1014" s="55">
        <v>1008</v>
      </c>
      <c r="B1014" s="55" t="s">
        <v>52</v>
      </c>
      <c r="C1014" s="55" t="s">
        <v>281</v>
      </c>
      <c r="D1014" s="55" t="s">
        <v>54</v>
      </c>
      <c r="E1014" s="55" t="s">
        <v>511</v>
      </c>
      <c r="F1014" s="56">
        <v>11</v>
      </c>
      <c r="G1014" s="57">
        <v>380</v>
      </c>
      <c r="H1014" s="55" t="s">
        <v>50</v>
      </c>
      <c r="I1014" s="53">
        <v>46288.18299999999</v>
      </c>
      <c r="J1014" s="58">
        <v>1091.2909999999999</v>
      </c>
      <c r="K1014" s="58">
        <v>785.82299999999998</v>
      </c>
      <c r="L1014" s="58">
        <v>1687.867</v>
      </c>
      <c r="M1014" s="59">
        <f t="shared" si="226"/>
        <v>3564.9809999999998</v>
      </c>
      <c r="N1014" s="58">
        <v>1264.48</v>
      </c>
      <c r="O1014" s="58">
        <v>934.98</v>
      </c>
      <c r="P1014" s="58">
        <v>1625.973</v>
      </c>
      <c r="Q1014" s="59">
        <f t="shared" si="227"/>
        <v>3825.433</v>
      </c>
      <c r="R1014" s="58">
        <v>1821.912</v>
      </c>
      <c r="S1014" s="58">
        <v>1354.954</v>
      </c>
      <c r="T1014" s="58">
        <v>2355.4050000000002</v>
      </c>
      <c r="U1014" s="59">
        <f t="shared" si="228"/>
        <v>5532.2710000000006</v>
      </c>
      <c r="V1014" s="58">
        <v>1461.2449999999999</v>
      </c>
      <c r="W1014" s="58">
        <v>1241.1759999999999</v>
      </c>
      <c r="X1014" s="58">
        <v>2360.4549999999999</v>
      </c>
      <c r="Y1014" s="59">
        <f t="shared" si="229"/>
        <v>5062.8760000000002</v>
      </c>
      <c r="Z1014" s="58">
        <v>1819.2429999999999</v>
      </c>
      <c r="AA1014" s="58">
        <v>1312.0719999999999</v>
      </c>
      <c r="AB1014" s="58">
        <v>2445.2269999999999</v>
      </c>
      <c r="AC1014" s="59">
        <f t="shared" si="230"/>
        <v>5576.5419999999995</v>
      </c>
      <c r="AD1014" s="58">
        <v>1789.576</v>
      </c>
      <c r="AE1014" s="58">
        <v>1305.9680000000001</v>
      </c>
      <c r="AF1014" s="58">
        <v>2454.4580000000001</v>
      </c>
      <c r="AG1014" s="59">
        <f t="shared" si="231"/>
        <v>5550.0020000000004</v>
      </c>
      <c r="AH1014" s="58">
        <v>1952.0350000000001</v>
      </c>
      <c r="AI1014" s="58">
        <v>1537.5930000000001</v>
      </c>
      <c r="AJ1014" s="58">
        <v>2509.8159999999998</v>
      </c>
      <c r="AK1014" s="59">
        <f t="shared" si="232"/>
        <v>5999.4439999999995</v>
      </c>
      <c r="AL1014" s="58">
        <v>1621.9179999999999</v>
      </c>
      <c r="AM1014" s="58">
        <v>1133.952</v>
      </c>
      <c r="AN1014" s="58">
        <v>2171.444</v>
      </c>
      <c r="AO1014" s="59">
        <f t="shared" si="233"/>
        <v>4927.3140000000003</v>
      </c>
      <c r="AP1014" s="58">
        <v>403.40800000000002</v>
      </c>
      <c r="AQ1014" s="58">
        <v>157.46299999999999</v>
      </c>
      <c r="AR1014" s="58">
        <v>266.44299999999998</v>
      </c>
      <c r="AS1014" s="59">
        <f t="shared" si="234"/>
        <v>827.31399999999996</v>
      </c>
      <c r="AT1014" s="58">
        <v>692.10400000000004</v>
      </c>
      <c r="AU1014" s="58">
        <v>500.65899999999999</v>
      </c>
      <c r="AV1014" s="58">
        <v>919.88800000000003</v>
      </c>
      <c r="AW1014" s="59">
        <f t="shared" si="235"/>
        <v>2112.6509999999998</v>
      </c>
      <c r="AX1014" s="58">
        <v>44.631</v>
      </c>
      <c r="AY1014" s="58">
        <v>23.198</v>
      </c>
      <c r="AZ1014" s="58">
        <v>42.597000000000001</v>
      </c>
      <c r="BA1014" s="59">
        <f t="shared" si="236"/>
        <v>110.42600000000002</v>
      </c>
      <c r="BB1014" s="58">
        <v>1106.1610000000001</v>
      </c>
      <c r="BC1014" s="58">
        <v>612.26800000000003</v>
      </c>
      <c r="BD1014" s="58">
        <v>1480.5</v>
      </c>
      <c r="BE1014" s="59">
        <f t="shared" si="237"/>
        <v>3198.9290000000001</v>
      </c>
      <c r="BF1014" s="60">
        <f t="shared" si="238"/>
        <v>46288.18299999999</v>
      </c>
      <c r="BG1014" s="53">
        <f t="shared" si="240"/>
        <v>15068.003999999997</v>
      </c>
      <c r="BH1014" s="53">
        <f t="shared" si="240"/>
        <v>10900.105999999998</v>
      </c>
      <c r="BI1014" s="53">
        <f t="shared" si="240"/>
        <v>20320.073</v>
      </c>
      <c r="BJ1014" s="53">
        <f t="shared" si="239"/>
        <v>46288.18299999999</v>
      </c>
      <c r="BL1014" s="40"/>
    </row>
    <row r="1015" spans="1:64" ht="16.05" customHeight="1" x14ac:dyDescent="0.3">
      <c r="A1015" s="55">
        <v>1009</v>
      </c>
      <c r="B1015" s="55" t="s">
        <v>52</v>
      </c>
      <c r="C1015" s="55" t="s">
        <v>281</v>
      </c>
      <c r="D1015" s="55" t="s">
        <v>54</v>
      </c>
      <c r="E1015" s="55" t="s">
        <v>511</v>
      </c>
      <c r="F1015" s="56">
        <v>1.7</v>
      </c>
      <c r="G1015" s="57">
        <v>220</v>
      </c>
      <c r="H1015" s="55" t="s">
        <v>50</v>
      </c>
      <c r="I1015" s="53">
        <v>1543.4549999999999</v>
      </c>
      <c r="J1015" s="58">
        <v>50.905000000000001</v>
      </c>
      <c r="K1015" s="58">
        <v>43.905999999999999</v>
      </c>
      <c r="L1015" s="58">
        <v>67.02</v>
      </c>
      <c r="M1015" s="59">
        <f t="shared" si="226"/>
        <v>161.83100000000002</v>
      </c>
      <c r="N1015" s="58">
        <v>49.201999999999998</v>
      </c>
      <c r="O1015" s="58">
        <v>36.143000000000001</v>
      </c>
      <c r="P1015" s="58">
        <v>48.719000000000001</v>
      </c>
      <c r="Q1015" s="59">
        <f t="shared" si="227"/>
        <v>134.06399999999999</v>
      </c>
      <c r="R1015" s="58">
        <v>9.1630000000000003</v>
      </c>
      <c r="S1015" s="58">
        <v>5.0819999999999999</v>
      </c>
      <c r="T1015" s="58">
        <v>8.7959999999999994</v>
      </c>
      <c r="U1015" s="59">
        <f t="shared" si="228"/>
        <v>23.041</v>
      </c>
      <c r="V1015" s="58">
        <v>6.1210000000000004</v>
      </c>
      <c r="W1015" s="58">
        <v>4.968</v>
      </c>
      <c r="X1015" s="58">
        <v>9.44</v>
      </c>
      <c r="Y1015" s="59">
        <f t="shared" si="229"/>
        <v>20.529</v>
      </c>
      <c r="Z1015" s="58">
        <v>6.9160000000000004</v>
      </c>
      <c r="AA1015" s="58">
        <v>4.9630000000000001</v>
      </c>
      <c r="AB1015" s="58">
        <v>9.2010000000000005</v>
      </c>
      <c r="AC1015" s="59">
        <f t="shared" si="230"/>
        <v>21.080000000000002</v>
      </c>
      <c r="AD1015" s="58">
        <v>6.6020000000000003</v>
      </c>
      <c r="AE1015" s="58">
        <v>4.806</v>
      </c>
      <c r="AF1015" s="58">
        <v>8.8989999999999991</v>
      </c>
      <c r="AG1015" s="59">
        <f t="shared" si="231"/>
        <v>20.307000000000002</v>
      </c>
      <c r="AH1015" s="58">
        <v>100.504</v>
      </c>
      <c r="AI1015" s="58">
        <v>72.849000000000004</v>
      </c>
      <c r="AJ1015" s="58">
        <v>108.127</v>
      </c>
      <c r="AK1015" s="59">
        <f t="shared" si="232"/>
        <v>281.48</v>
      </c>
      <c r="AL1015" s="58">
        <v>70.063999999999993</v>
      </c>
      <c r="AM1015" s="58">
        <v>63.417000000000002</v>
      </c>
      <c r="AN1015" s="58">
        <v>68.228999999999999</v>
      </c>
      <c r="AO1015" s="59">
        <f t="shared" si="233"/>
        <v>201.70999999999998</v>
      </c>
      <c r="AP1015" s="58">
        <v>70.471000000000004</v>
      </c>
      <c r="AQ1015" s="58">
        <v>59.728999999999999</v>
      </c>
      <c r="AR1015" s="58">
        <v>70.771000000000001</v>
      </c>
      <c r="AS1015" s="59">
        <f t="shared" si="234"/>
        <v>200.971</v>
      </c>
      <c r="AT1015" s="58">
        <v>57.695999999999998</v>
      </c>
      <c r="AU1015" s="58">
        <v>51.048000000000002</v>
      </c>
      <c r="AV1015" s="58">
        <v>63.738</v>
      </c>
      <c r="AW1015" s="59">
        <f t="shared" si="235"/>
        <v>172.482</v>
      </c>
      <c r="AX1015" s="58">
        <v>53.085000000000001</v>
      </c>
      <c r="AY1015" s="58">
        <v>41.948999999999998</v>
      </c>
      <c r="AZ1015" s="58">
        <v>55.667999999999999</v>
      </c>
      <c r="BA1015" s="59">
        <f t="shared" si="236"/>
        <v>150.702</v>
      </c>
      <c r="BB1015" s="58">
        <v>53.926000000000002</v>
      </c>
      <c r="BC1015" s="58">
        <v>39.884999999999998</v>
      </c>
      <c r="BD1015" s="58">
        <v>61.447000000000003</v>
      </c>
      <c r="BE1015" s="59">
        <f t="shared" si="237"/>
        <v>155.25800000000001</v>
      </c>
      <c r="BF1015" s="60">
        <f t="shared" si="238"/>
        <v>1543.4549999999999</v>
      </c>
      <c r="BG1015" s="53">
        <f t="shared" si="240"/>
        <v>534.65499999999997</v>
      </c>
      <c r="BH1015" s="53">
        <f t="shared" si="240"/>
        <v>428.745</v>
      </c>
      <c r="BI1015" s="53">
        <f t="shared" si="240"/>
        <v>580.05499999999995</v>
      </c>
      <c r="BJ1015" s="53">
        <f t="shared" si="239"/>
        <v>1543.4549999999999</v>
      </c>
      <c r="BL1015" s="40"/>
    </row>
    <row r="1016" spans="1:64" ht="16.05" customHeight="1" x14ac:dyDescent="0.3">
      <c r="A1016" s="55">
        <v>1010</v>
      </c>
      <c r="B1016" s="55" t="s">
        <v>52</v>
      </c>
      <c r="C1016" s="55" t="s">
        <v>194</v>
      </c>
      <c r="D1016" s="55" t="s">
        <v>54</v>
      </c>
      <c r="E1016" s="55" t="s">
        <v>511</v>
      </c>
      <c r="F1016" s="56">
        <v>11</v>
      </c>
      <c r="G1016" s="57">
        <v>380</v>
      </c>
      <c r="H1016" s="55" t="s">
        <v>51</v>
      </c>
      <c r="I1016" s="53">
        <v>1552.8819829999998</v>
      </c>
      <c r="J1016" s="58">
        <v>27</v>
      </c>
      <c r="K1016" s="58">
        <v>22.000004000000001</v>
      </c>
      <c r="L1016" s="58">
        <v>40.000005000000002</v>
      </c>
      <c r="M1016" s="59">
        <f t="shared" si="226"/>
        <v>89.000009000000006</v>
      </c>
      <c r="N1016" s="58">
        <v>30</v>
      </c>
      <c r="O1016" s="58">
        <v>22.000004000000001</v>
      </c>
      <c r="P1016" s="58">
        <v>32.000003999999997</v>
      </c>
      <c r="Q1016" s="59">
        <f t="shared" si="227"/>
        <v>84.000008000000008</v>
      </c>
      <c r="R1016" s="58">
        <v>46.999994000000001</v>
      </c>
      <c r="S1016" s="58">
        <v>33.000008000000001</v>
      </c>
      <c r="T1016" s="58">
        <v>48.999994000000001</v>
      </c>
      <c r="U1016" s="59">
        <f t="shared" si="228"/>
        <v>128.99999600000001</v>
      </c>
      <c r="V1016" s="58">
        <v>51.917994</v>
      </c>
      <c r="W1016" s="58">
        <v>39.445</v>
      </c>
      <c r="X1016" s="58">
        <v>64.845011999999997</v>
      </c>
      <c r="Y1016" s="59">
        <f t="shared" si="229"/>
        <v>156.20800600000001</v>
      </c>
      <c r="Z1016" s="58">
        <v>54.311003999999997</v>
      </c>
      <c r="AA1016" s="58">
        <v>37.104002000000001</v>
      </c>
      <c r="AB1016" s="58">
        <v>64.121995999999996</v>
      </c>
      <c r="AC1016" s="59">
        <f t="shared" si="230"/>
        <v>155.537002</v>
      </c>
      <c r="AD1016" s="58">
        <v>53.748995999999998</v>
      </c>
      <c r="AE1016" s="58">
        <v>41.770992</v>
      </c>
      <c r="AF1016" s="58">
        <v>68.617000000000004</v>
      </c>
      <c r="AG1016" s="59">
        <f t="shared" si="231"/>
        <v>164.136988</v>
      </c>
      <c r="AH1016" s="58">
        <v>58.999996000000003</v>
      </c>
      <c r="AI1016" s="58">
        <v>36.999993000000003</v>
      </c>
      <c r="AJ1016" s="58">
        <v>46.999996000000003</v>
      </c>
      <c r="AK1016" s="59">
        <f t="shared" si="232"/>
        <v>142.99998500000001</v>
      </c>
      <c r="AL1016" s="58">
        <v>56.000010000000003</v>
      </c>
      <c r="AM1016" s="58">
        <v>36.999991999999999</v>
      </c>
      <c r="AN1016" s="58">
        <v>61.000005000000002</v>
      </c>
      <c r="AO1016" s="59">
        <f t="shared" si="233"/>
        <v>154.00000699999998</v>
      </c>
      <c r="AP1016" s="58">
        <v>53.999989999999997</v>
      </c>
      <c r="AQ1016" s="58">
        <v>36.000005999999999</v>
      </c>
      <c r="AR1016" s="58">
        <v>54.000010000000003</v>
      </c>
      <c r="AS1016" s="59">
        <f t="shared" si="234"/>
        <v>144.00000599999998</v>
      </c>
      <c r="AT1016" s="58">
        <v>44.999997</v>
      </c>
      <c r="AU1016" s="58">
        <v>36.000003</v>
      </c>
      <c r="AV1016" s="58">
        <v>54.999988000000002</v>
      </c>
      <c r="AW1016" s="59">
        <f t="shared" si="235"/>
        <v>135.999988</v>
      </c>
      <c r="AX1016" s="58">
        <v>41.000000999999997</v>
      </c>
      <c r="AY1016" s="58">
        <v>27.999994000000001</v>
      </c>
      <c r="AZ1016" s="58">
        <v>45</v>
      </c>
      <c r="BA1016" s="59">
        <f t="shared" si="236"/>
        <v>113.999995</v>
      </c>
      <c r="BB1016" s="58">
        <v>31.99999</v>
      </c>
      <c r="BC1016" s="58">
        <v>17.999994999999998</v>
      </c>
      <c r="BD1016" s="58">
        <v>34.000008000000001</v>
      </c>
      <c r="BE1016" s="59">
        <f t="shared" si="237"/>
        <v>83.999992999999989</v>
      </c>
      <c r="BF1016" s="60">
        <f t="shared" si="238"/>
        <v>1552.8819829999998</v>
      </c>
      <c r="BG1016" s="53">
        <f t="shared" si="240"/>
        <v>550.97797200000002</v>
      </c>
      <c r="BH1016" s="53">
        <f t="shared" si="240"/>
        <v>387.31999300000007</v>
      </c>
      <c r="BI1016" s="53">
        <f t="shared" si="240"/>
        <v>614.58401800000001</v>
      </c>
      <c r="BJ1016" s="53">
        <f t="shared" si="239"/>
        <v>1552.8819830000002</v>
      </c>
      <c r="BL1016" s="40"/>
    </row>
    <row r="1017" spans="1:64" ht="16.05" customHeight="1" x14ac:dyDescent="0.3">
      <c r="A1017" s="55">
        <v>1011</v>
      </c>
      <c r="B1017" s="55" t="s">
        <v>52</v>
      </c>
      <c r="C1017" s="55" t="s">
        <v>194</v>
      </c>
      <c r="D1017" s="55" t="s">
        <v>54</v>
      </c>
      <c r="E1017" s="55" t="s">
        <v>511</v>
      </c>
      <c r="F1017" s="56">
        <v>1.7</v>
      </c>
      <c r="G1017" s="57">
        <v>220</v>
      </c>
      <c r="H1017" s="55" t="s">
        <v>51</v>
      </c>
      <c r="I1017" s="53">
        <v>73.977048999999994</v>
      </c>
      <c r="J1017" s="58">
        <v>2</v>
      </c>
      <c r="K1017" s="58">
        <v>2.0000079999999998</v>
      </c>
      <c r="L1017" s="58">
        <v>3.0000079999999998</v>
      </c>
      <c r="M1017" s="59">
        <f t="shared" si="226"/>
        <v>7.0000159999999987</v>
      </c>
      <c r="N1017" s="58">
        <v>2</v>
      </c>
      <c r="O1017" s="58">
        <v>1.0000039999999999</v>
      </c>
      <c r="P1017" s="58">
        <v>2.9999920000000002</v>
      </c>
      <c r="Q1017" s="59">
        <f t="shared" si="227"/>
        <v>5.9999959999999994</v>
      </c>
      <c r="R1017" s="58">
        <v>2.0000110000000002</v>
      </c>
      <c r="S1017" s="58">
        <v>0.99999899999999997</v>
      </c>
      <c r="T1017" s="58">
        <v>1.9999979999999999</v>
      </c>
      <c r="U1017" s="59">
        <f t="shared" si="228"/>
        <v>5.0000080000000002</v>
      </c>
      <c r="V1017" s="58">
        <v>1.706998</v>
      </c>
      <c r="W1017" s="58">
        <v>1.426002</v>
      </c>
      <c r="X1017" s="58">
        <v>2.7549959999999998</v>
      </c>
      <c r="Y1017" s="59">
        <f t="shared" si="229"/>
        <v>5.8879959999999993</v>
      </c>
      <c r="Z1017" s="58">
        <v>5.0440060000000004</v>
      </c>
      <c r="AA1017" s="58">
        <v>1.4549920000000001</v>
      </c>
      <c r="AB1017" s="58">
        <v>2.629991</v>
      </c>
      <c r="AC1017" s="59">
        <f t="shared" si="230"/>
        <v>9.1289890000000007</v>
      </c>
      <c r="AD1017" s="58">
        <v>1.9200090000000001</v>
      </c>
      <c r="AE1017" s="58">
        <v>1.3969910000000001</v>
      </c>
      <c r="AF1017" s="58">
        <v>2.6429999999999998</v>
      </c>
      <c r="AG1017" s="59">
        <f t="shared" si="231"/>
        <v>5.96</v>
      </c>
      <c r="AH1017" s="58">
        <v>1.9999979999999999</v>
      </c>
      <c r="AI1017" s="58">
        <v>1.0000070000000001</v>
      </c>
      <c r="AJ1017" s="58">
        <v>1.9999979999999999</v>
      </c>
      <c r="AK1017" s="59">
        <f t="shared" si="232"/>
        <v>5.0000029999999995</v>
      </c>
      <c r="AL1017" s="58">
        <v>1.9999979999999999</v>
      </c>
      <c r="AM1017" s="58">
        <v>1.999994</v>
      </c>
      <c r="AN1017" s="58">
        <v>3.000006</v>
      </c>
      <c r="AO1017" s="59">
        <f t="shared" si="233"/>
        <v>6.9999979999999997</v>
      </c>
      <c r="AP1017" s="58">
        <v>1.9999979999999999</v>
      </c>
      <c r="AQ1017" s="58">
        <v>1.000008</v>
      </c>
      <c r="AR1017" s="58">
        <v>2.0000119999999999</v>
      </c>
      <c r="AS1017" s="59">
        <f t="shared" si="234"/>
        <v>5.0000179999999999</v>
      </c>
      <c r="AT1017" s="58">
        <v>1.9999979999999999</v>
      </c>
      <c r="AU1017" s="58">
        <v>1.9999990000000001</v>
      </c>
      <c r="AV1017" s="58">
        <v>3.000006</v>
      </c>
      <c r="AW1017" s="59">
        <f t="shared" si="235"/>
        <v>7.0000029999999995</v>
      </c>
      <c r="AX1017" s="58">
        <v>1.9999979999999999</v>
      </c>
      <c r="AY1017" s="58">
        <v>1.000006</v>
      </c>
      <c r="AZ1017" s="58">
        <v>3</v>
      </c>
      <c r="BA1017" s="59">
        <f t="shared" si="236"/>
        <v>6.0000039999999997</v>
      </c>
      <c r="BB1017" s="58">
        <v>1.9999979999999999</v>
      </c>
      <c r="BC1017" s="58">
        <v>1.0000100000000001</v>
      </c>
      <c r="BD1017" s="58">
        <v>2.0000100000000001</v>
      </c>
      <c r="BE1017" s="59">
        <f t="shared" si="237"/>
        <v>5.0000180000000007</v>
      </c>
      <c r="BF1017" s="60">
        <f t="shared" si="238"/>
        <v>73.977048999999994</v>
      </c>
      <c r="BG1017" s="53">
        <f t="shared" si="240"/>
        <v>26.671012000000012</v>
      </c>
      <c r="BH1017" s="53">
        <f t="shared" si="240"/>
        <v>16.278019999999998</v>
      </c>
      <c r="BI1017" s="53">
        <f t="shared" si="240"/>
        <v>31.028017000000002</v>
      </c>
      <c r="BJ1017" s="53">
        <f t="shared" si="239"/>
        <v>73.977049000000008</v>
      </c>
      <c r="BL1017" s="40"/>
    </row>
    <row r="1018" spans="1:64" ht="16.05" customHeight="1" x14ac:dyDescent="0.3">
      <c r="A1018" s="55">
        <v>1012</v>
      </c>
      <c r="B1018" s="55" t="s">
        <v>52</v>
      </c>
      <c r="C1018" s="55" t="s">
        <v>307</v>
      </c>
      <c r="D1018" s="55" t="s">
        <v>54</v>
      </c>
      <c r="E1018" s="55" t="s">
        <v>511</v>
      </c>
      <c r="F1018" s="56">
        <v>1.7</v>
      </c>
      <c r="G1018" s="57">
        <v>220</v>
      </c>
      <c r="H1018" s="55" t="s">
        <v>50</v>
      </c>
      <c r="I1018" s="53">
        <v>1841.9180000000001</v>
      </c>
      <c r="J1018" s="58">
        <v>43.276000000000003</v>
      </c>
      <c r="K1018" s="58">
        <v>32.222999999999999</v>
      </c>
      <c r="L1018" s="58">
        <v>70.790000000000006</v>
      </c>
      <c r="M1018" s="59">
        <f t="shared" si="226"/>
        <v>146.28899999999999</v>
      </c>
      <c r="N1018" s="58">
        <v>62.597000000000001</v>
      </c>
      <c r="O1018" s="58">
        <v>46.613</v>
      </c>
      <c r="P1018" s="58">
        <v>81.244</v>
      </c>
      <c r="Q1018" s="59">
        <f t="shared" si="227"/>
        <v>190.45400000000001</v>
      </c>
      <c r="R1018" s="58">
        <v>78.718999999999994</v>
      </c>
      <c r="S1018" s="58">
        <v>55.597000000000001</v>
      </c>
      <c r="T1018" s="58">
        <v>96.658000000000001</v>
      </c>
      <c r="U1018" s="59">
        <f t="shared" si="228"/>
        <v>230.97399999999999</v>
      </c>
      <c r="V1018" s="58">
        <v>65.277000000000001</v>
      </c>
      <c r="W1018" s="58">
        <v>54.575000000000003</v>
      </c>
      <c r="X1018" s="58">
        <v>104.86799999999999</v>
      </c>
      <c r="Y1018" s="59">
        <f t="shared" si="229"/>
        <v>224.72</v>
      </c>
      <c r="Z1018" s="58">
        <v>58.006999999999998</v>
      </c>
      <c r="AA1018" s="58">
        <v>41.215000000000003</v>
      </c>
      <c r="AB1018" s="58">
        <v>77.239999999999995</v>
      </c>
      <c r="AC1018" s="59">
        <f t="shared" si="230"/>
        <v>176.46199999999999</v>
      </c>
      <c r="AD1018" s="58">
        <v>116.749</v>
      </c>
      <c r="AE1018" s="58">
        <v>109.19</v>
      </c>
      <c r="AF1018" s="58">
        <v>212.61699999999999</v>
      </c>
      <c r="AG1018" s="59">
        <f t="shared" si="231"/>
        <v>438.55599999999998</v>
      </c>
      <c r="AH1018" s="58">
        <v>7.3730000000000002</v>
      </c>
      <c r="AI1018" s="58">
        <v>5.3049999999999997</v>
      </c>
      <c r="AJ1018" s="58">
        <v>9.0809999999999995</v>
      </c>
      <c r="AK1018" s="59">
        <f t="shared" si="232"/>
        <v>21.759</v>
      </c>
      <c r="AL1018" s="58">
        <v>1.9</v>
      </c>
      <c r="AM1018" s="58">
        <v>1.3540000000000001</v>
      </c>
      <c r="AN1018" s="58">
        <v>2.4809999999999999</v>
      </c>
      <c r="AO1018" s="59">
        <f t="shared" si="233"/>
        <v>5.7349999999999994</v>
      </c>
      <c r="AP1018" s="58">
        <v>5.1959999999999997</v>
      </c>
      <c r="AQ1018" s="58">
        <v>2.802</v>
      </c>
      <c r="AR1018" s="58">
        <v>4.97</v>
      </c>
      <c r="AS1018" s="59">
        <f t="shared" si="234"/>
        <v>12.968</v>
      </c>
      <c r="AT1018" s="58">
        <v>13.512</v>
      </c>
      <c r="AU1018" s="58">
        <v>12.023999999999999</v>
      </c>
      <c r="AV1018" s="58">
        <v>20.411000000000001</v>
      </c>
      <c r="AW1018" s="59">
        <f t="shared" si="235"/>
        <v>45.947000000000003</v>
      </c>
      <c r="AX1018" s="58">
        <v>65.58</v>
      </c>
      <c r="AY1018" s="58">
        <v>49.337000000000003</v>
      </c>
      <c r="AZ1018" s="58">
        <v>87.284000000000006</v>
      </c>
      <c r="BA1018" s="59">
        <f t="shared" si="236"/>
        <v>202.20100000000002</v>
      </c>
      <c r="BB1018" s="58">
        <v>47.509</v>
      </c>
      <c r="BC1018" s="58">
        <v>30.937000000000001</v>
      </c>
      <c r="BD1018" s="58">
        <v>67.406999999999996</v>
      </c>
      <c r="BE1018" s="59">
        <f t="shared" si="237"/>
        <v>145.85300000000001</v>
      </c>
      <c r="BF1018" s="60">
        <f t="shared" si="238"/>
        <v>1841.9180000000001</v>
      </c>
      <c r="BG1018" s="53">
        <f t="shared" si="240"/>
        <v>565.69500000000005</v>
      </c>
      <c r="BH1018" s="53">
        <f t="shared" si="240"/>
        <v>441.17200000000003</v>
      </c>
      <c r="BI1018" s="53">
        <f t="shared" si="240"/>
        <v>835.05100000000016</v>
      </c>
      <c r="BJ1018" s="53">
        <f t="shared" si="239"/>
        <v>1841.9180000000001</v>
      </c>
      <c r="BL1018" s="40"/>
    </row>
    <row r="1019" spans="1:64" ht="16.05" customHeight="1" x14ac:dyDescent="0.3">
      <c r="A1019" s="55">
        <v>1013</v>
      </c>
      <c r="B1019" s="55" t="s">
        <v>52</v>
      </c>
      <c r="C1019" s="55" t="s">
        <v>118</v>
      </c>
      <c r="D1019" s="55" t="s">
        <v>54</v>
      </c>
      <c r="E1019" s="55" t="s">
        <v>511</v>
      </c>
      <c r="F1019" s="56">
        <v>1.7</v>
      </c>
      <c r="G1019" s="57">
        <v>220</v>
      </c>
      <c r="H1019" s="55" t="s">
        <v>51</v>
      </c>
      <c r="I1019" s="53">
        <v>3601.3199500000001</v>
      </c>
      <c r="J1019" s="58">
        <v>49</v>
      </c>
      <c r="K1019" s="58">
        <v>93.000004000000004</v>
      </c>
      <c r="L1019" s="58">
        <v>216.99999700000001</v>
      </c>
      <c r="M1019" s="59">
        <f t="shared" si="226"/>
        <v>359.000001</v>
      </c>
      <c r="N1019" s="58">
        <v>61</v>
      </c>
      <c r="O1019" s="58">
        <v>97</v>
      </c>
      <c r="P1019" s="58">
        <v>208.00000399999999</v>
      </c>
      <c r="Q1019" s="59">
        <f t="shared" si="227"/>
        <v>366.00000399999999</v>
      </c>
      <c r="R1019" s="58">
        <v>53.999997999999998</v>
      </c>
      <c r="S1019" s="58">
        <v>99.999995999999996</v>
      </c>
      <c r="T1019" s="58">
        <v>208.99999</v>
      </c>
      <c r="U1019" s="59">
        <f t="shared" si="228"/>
        <v>362.99998399999998</v>
      </c>
      <c r="V1019" s="58">
        <v>31.650998000000001</v>
      </c>
      <c r="W1019" s="58">
        <v>79.726996</v>
      </c>
      <c r="X1019" s="58">
        <v>203.497986</v>
      </c>
      <c r="Y1019" s="59">
        <f t="shared" si="229"/>
        <v>314.87598000000003</v>
      </c>
      <c r="Z1019" s="58">
        <v>36.850990000000003</v>
      </c>
      <c r="AA1019" s="58">
        <v>69.386994000000001</v>
      </c>
      <c r="AB1019" s="58">
        <v>183.86798999999999</v>
      </c>
      <c r="AC1019" s="59">
        <f t="shared" si="230"/>
        <v>290.105974</v>
      </c>
      <c r="AD1019" s="58">
        <v>35.074998000000001</v>
      </c>
      <c r="AE1019" s="58">
        <v>56.338005000000003</v>
      </c>
      <c r="AF1019" s="58">
        <v>163.92500000000001</v>
      </c>
      <c r="AG1019" s="59">
        <f t="shared" si="231"/>
        <v>255.33800300000001</v>
      </c>
      <c r="AH1019" s="58">
        <v>1.0000100000000001</v>
      </c>
      <c r="AI1019" s="58">
        <v>34.000003999999997</v>
      </c>
      <c r="AJ1019" s="58">
        <v>163.99999600000001</v>
      </c>
      <c r="AK1019" s="59">
        <f t="shared" si="232"/>
        <v>199.00001</v>
      </c>
      <c r="AL1019" s="58">
        <v>0</v>
      </c>
      <c r="AM1019" s="58">
        <v>56.999997999999998</v>
      </c>
      <c r="AN1019" s="58">
        <v>169.99998600000001</v>
      </c>
      <c r="AO1019" s="59">
        <f t="shared" si="233"/>
        <v>226.99998400000001</v>
      </c>
      <c r="AP1019" s="58">
        <v>5.000006</v>
      </c>
      <c r="AQ1019" s="58">
        <v>77.000007999999994</v>
      </c>
      <c r="AR1019" s="58">
        <v>176.00000199999999</v>
      </c>
      <c r="AS1019" s="59">
        <f t="shared" si="234"/>
        <v>258.00001599999996</v>
      </c>
      <c r="AT1019" s="58">
        <v>20.000001000000001</v>
      </c>
      <c r="AU1019" s="58">
        <v>80.999994000000001</v>
      </c>
      <c r="AV1019" s="58">
        <v>193.99999199999999</v>
      </c>
      <c r="AW1019" s="59">
        <f t="shared" si="235"/>
        <v>294.99998699999998</v>
      </c>
      <c r="AX1019" s="58">
        <v>48.999993000000003</v>
      </c>
      <c r="AY1019" s="58">
        <v>82.000011999999998</v>
      </c>
      <c r="AZ1019" s="58">
        <v>193</v>
      </c>
      <c r="BA1019" s="59">
        <f t="shared" si="236"/>
        <v>324.00000499999999</v>
      </c>
      <c r="BB1019" s="58">
        <v>56.000010000000003</v>
      </c>
      <c r="BC1019" s="58">
        <v>89.999994000000001</v>
      </c>
      <c r="BD1019" s="58">
        <v>203.99999800000001</v>
      </c>
      <c r="BE1019" s="59">
        <f t="shared" si="237"/>
        <v>350.00000199999999</v>
      </c>
      <c r="BF1019" s="60">
        <f t="shared" si="238"/>
        <v>3601.3199500000001</v>
      </c>
      <c r="BG1019" s="53">
        <f t="shared" si="240"/>
        <v>398.57700399999999</v>
      </c>
      <c r="BH1019" s="53">
        <f t="shared" si="240"/>
        <v>916.45200499999999</v>
      </c>
      <c r="BI1019" s="53">
        <f t="shared" si="240"/>
        <v>2286.2909410000002</v>
      </c>
      <c r="BJ1019" s="53">
        <f t="shared" si="239"/>
        <v>3601.3199500000001</v>
      </c>
      <c r="BL1019" s="40"/>
    </row>
    <row r="1020" spans="1:64" ht="16.05" customHeight="1" x14ac:dyDescent="0.3">
      <c r="A1020" s="55">
        <v>1014</v>
      </c>
      <c r="B1020" s="55" t="s">
        <v>52</v>
      </c>
      <c r="C1020" s="55" t="s">
        <v>118</v>
      </c>
      <c r="D1020" s="55" t="s">
        <v>54</v>
      </c>
      <c r="E1020" s="55" t="s">
        <v>511</v>
      </c>
      <c r="F1020" s="56">
        <v>3.3</v>
      </c>
      <c r="G1020" s="57">
        <v>380</v>
      </c>
      <c r="H1020" s="55" t="s">
        <v>51</v>
      </c>
      <c r="I1020" s="53">
        <v>1516.5760009999999</v>
      </c>
      <c r="J1020" s="58">
        <v>28</v>
      </c>
      <c r="K1020" s="58">
        <v>24.999995999999999</v>
      </c>
      <c r="L1020" s="58">
        <v>53.000003</v>
      </c>
      <c r="M1020" s="59">
        <f t="shared" si="226"/>
        <v>105.999999</v>
      </c>
      <c r="N1020" s="58">
        <v>35</v>
      </c>
      <c r="O1020" s="58">
        <v>31</v>
      </c>
      <c r="P1020" s="58">
        <v>57.999996000000003</v>
      </c>
      <c r="Q1020" s="59">
        <f t="shared" si="227"/>
        <v>123.99999600000001</v>
      </c>
      <c r="R1020" s="58">
        <v>57.999997</v>
      </c>
      <c r="S1020" s="58">
        <v>45.999996000000003</v>
      </c>
      <c r="T1020" s="58">
        <v>81.999995999999996</v>
      </c>
      <c r="U1020" s="59">
        <f t="shared" si="228"/>
        <v>185.999989</v>
      </c>
      <c r="V1020" s="58">
        <v>65.806994000000003</v>
      </c>
      <c r="W1020" s="58">
        <v>59.15</v>
      </c>
      <c r="X1020" s="58">
        <v>119.200998</v>
      </c>
      <c r="Y1020" s="59">
        <f t="shared" si="229"/>
        <v>244.15799200000001</v>
      </c>
      <c r="Z1020" s="58">
        <v>47.315994000000003</v>
      </c>
      <c r="AA1020" s="58">
        <v>36.334994000000002</v>
      </c>
      <c r="AB1020" s="58">
        <v>78.853003999999999</v>
      </c>
      <c r="AC1020" s="59">
        <f t="shared" si="230"/>
        <v>162.50399200000001</v>
      </c>
      <c r="AD1020" s="58">
        <v>17.396000999999998</v>
      </c>
      <c r="AE1020" s="58">
        <v>15.252007000000001</v>
      </c>
      <c r="AF1020" s="58">
        <v>35.265999999999998</v>
      </c>
      <c r="AG1020" s="59">
        <f t="shared" si="231"/>
        <v>67.914007999999995</v>
      </c>
      <c r="AH1020" s="58">
        <v>40.000003999999997</v>
      </c>
      <c r="AI1020" s="58">
        <v>35.999991000000001</v>
      </c>
      <c r="AJ1020" s="58">
        <v>65.000009000000006</v>
      </c>
      <c r="AK1020" s="59">
        <f t="shared" si="232"/>
        <v>141.00000399999999</v>
      </c>
      <c r="AL1020" s="58">
        <v>40.999991999999999</v>
      </c>
      <c r="AM1020" s="58">
        <v>33.000003999999997</v>
      </c>
      <c r="AN1020" s="58">
        <v>69.999996999999993</v>
      </c>
      <c r="AO1020" s="59">
        <f t="shared" si="233"/>
        <v>143.99999299999999</v>
      </c>
      <c r="AP1020" s="58">
        <v>20.000001999999999</v>
      </c>
      <c r="AQ1020" s="58">
        <v>20.000005999999999</v>
      </c>
      <c r="AR1020" s="58">
        <v>39.000003999999997</v>
      </c>
      <c r="AS1020" s="59">
        <f t="shared" si="234"/>
        <v>79.000011999999998</v>
      </c>
      <c r="AT1020" s="58">
        <v>21</v>
      </c>
      <c r="AU1020" s="58">
        <v>22.00001</v>
      </c>
      <c r="AV1020" s="58">
        <v>41.999994999999998</v>
      </c>
      <c r="AW1020" s="59">
        <f t="shared" si="235"/>
        <v>85.000005000000002</v>
      </c>
      <c r="AX1020" s="58">
        <v>23.999997</v>
      </c>
      <c r="AY1020" s="58">
        <v>21.000005999999999</v>
      </c>
      <c r="AZ1020" s="58">
        <v>42</v>
      </c>
      <c r="BA1020" s="59">
        <f t="shared" si="236"/>
        <v>87.000002999999992</v>
      </c>
      <c r="BB1020" s="58">
        <v>23.999998000000001</v>
      </c>
      <c r="BC1020" s="58">
        <v>21</v>
      </c>
      <c r="BD1020" s="58">
        <v>45.000010000000003</v>
      </c>
      <c r="BE1020" s="59">
        <f t="shared" si="237"/>
        <v>90.000008000000008</v>
      </c>
      <c r="BF1020" s="60">
        <f t="shared" si="238"/>
        <v>1516.5760009999999</v>
      </c>
      <c r="BG1020" s="53">
        <f t="shared" si="240"/>
        <v>421.51897900000006</v>
      </c>
      <c r="BH1020" s="53">
        <f t="shared" si="240"/>
        <v>365.73700999999994</v>
      </c>
      <c r="BI1020" s="53">
        <f t="shared" si="240"/>
        <v>729.32001200000002</v>
      </c>
      <c r="BJ1020" s="53">
        <f t="shared" si="239"/>
        <v>1516.5760009999999</v>
      </c>
      <c r="BL1020" s="40"/>
    </row>
    <row r="1021" spans="1:64" ht="16.05" customHeight="1" x14ac:dyDescent="0.3">
      <c r="A1021" s="55">
        <v>1015</v>
      </c>
      <c r="B1021" s="55" t="s">
        <v>52</v>
      </c>
      <c r="C1021" s="55" t="s">
        <v>118</v>
      </c>
      <c r="D1021" s="55" t="s">
        <v>54</v>
      </c>
      <c r="E1021" s="55" t="s">
        <v>511</v>
      </c>
      <c r="F1021" s="56">
        <v>6.6</v>
      </c>
      <c r="G1021" s="57">
        <v>380</v>
      </c>
      <c r="H1021" s="55" t="s">
        <v>51</v>
      </c>
      <c r="I1021" s="53">
        <v>1397.1529999999998</v>
      </c>
      <c r="J1021" s="58">
        <v>44.146000000000001</v>
      </c>
      <c r="K1021" s="58">
        <v>32.652000000000001</v>
      </c>
      <c r="L1021" s="58">
        <v>59.625999999999998</v>
      </c>
      <c r="M1021" s="59">
        <f t="shared" si="226"/>
        <v>136.42400000000001</v>
      </c>
      <c r="N1021" s="58">
        <v>44.884999999999998</v>
      </c>
      <c r="O1021" s="58">
        <v>37.448999999999998</v>
      </c>
      <c r="P1021" s="58">
        <v>54.213000000000001</v>
      </c>
      <c r="Q1021" s="59">
        <f t="shared" si="227"/>
        <v>136.547</v>
      </c>
      <c r="R1021" s="58">
        <v>46.689</v>
      </c>
      <c r="S1021" s="58">
        <v>36.014000000000003</v>
      </c>
      <c r="T1021" s="58">
        <v>54.256</v>
      </c>
      <c r="U1021" s="59">
        <f t="shared" si="228"/>
        <v>136.959</v>
      </c>
      <c r="V1021" s="58">
        <v>32.634</v>
      </c>
      <c r="W1021" s="58">
        <v>36.055999999999997</v>
      </c>
      <c r="X1021" s="58">
        <v>43.353999999999999</v>
      </c>
      <c r="Y1021" s="59">
        <f t="shared" si="229"/>
        <v>112.044</v>
      </c>
      <c r="Z1021" s="58">
        <v>38.404000000000003</v>
      </c>
      <c r="AA1021" s="58">
        <v>31.094999999999999</v>
      </c>
      <c r="AB1021" s="58">
        <v>51.325000000000003</v>
      </c>
      <c r="AC1021" s="59">
        <f t="shared" si="230"/>
        <v>120.824</v>
      </c>
      <c r="AD1021" s="58">
        <v>41.878999999999998</v>
      </c>
      <c r="AE1021" s="58">
        <v>19.709</v>
      </c>
      <c r="AF1021" s="58">
        <v>33.527999999999999</v>
      </c>
      <c r="AG1021" s="59">
        <f t="shared" si="231"/>
        <v>95.115999999999985</v>
      </c>
      <c r="AH1021" s="58">
        <v>39.412999999999997</v>
      </c>
      <c r="AI1021" s="58">
        <v>44.234999999999999</v>
      </c>
      <c r="AJ1021" s="58">
        <v>43.503</v>
      </c>
      <c r="AK1021" s="59">
        <f t="shared" si="232"/>
        <v>127.151</v>
      </c>
      <c r="AL1021" s="58">
        <v>35.136000000000003</v>
      </c>
      <c r="AM1021" s="58">
        <v>28.687000000000001</v>
      </c>
      <c r="AN1021" s="58">
        <v>41.188000000000002</v>
      </c>
      <c r="AO1021" s="59">
        <f t="shared" si="233"/>
        <v>105.01100000000001</v>
      </c>
      <c r="AP1021" s="58">
        <v>32.765000000000001</v>
      </c>
      <c r="AQ1021" s="58">
        <v>24.393999999999998</v>
      </c>
      <c r="AR1021" s="58">
        <v>51.606999999999999</v>
      </c>
      <c r="AS1021" s="59">
        <f t="shared" si="234"/>
        <v>108.76599999999999</v>
      </c>
      <c r="AT1021" s="58">
        <v>30.155000000000001</v>
      </c>
      <c r="AU1021" s="58">
        <v>26.285</v>
      </c>
      <c r="AV1021" s="58">
        <v>40.746000000000002</v>
      </c>
      <c r="AW1021" s="59">
        <f t="shared" si="235"/>
        <v>97.186000000000007</v>
      </c>
      <c r="AX1021" s="58">
        <v>42.43</v>
      </c>
      <c r="AY1021" s="58">
        <v>20.709</v>
      </c>
      <c r="AZ1021" s="58">
        <v>54.600999999999999</v>
      </c>
      <c r="BA1021" s="59">
        <f t="shared" si="236"/>
        <v>117.74</v>
      </c>
      <c r="BB1021" s="58">
        <v>36.472000000000001</v>
      </c>
      <c r="BC1021" s="58">
        <v>24.952000000000002</v>
      </c>
      <c r="BD1021" s="58">
        <v>41.960999999999999</v>
      </c>
      <c r="BE1021" s="59">
        <f t="shared" si="237"/>
        <v>103.38500000000001</v>
      </c>
      <c r="BF1021" s="60">
        <f t="shared" si="238"/>
        <v>1397.1529999999998</v>
      </c>
      <c r="BG1021" s="53">
        <f t="shared" si="240"/>
        <v>465.00799999999998</v>
      </c>
      <c r="BH1021" s="53">
        <f t="shared" si="240"/>
        <v>362.23700000000002</v>
      </c>
      <c r="BI1021" s="53">
        <f t="shared" si="240"/>
        <v>569.90800000000002</v>
      </c>
      <c r="BJ1021" s="53">
        <f t="shared" si="239"/>
        <v>1397.153</v>
      </c>
      <c r="BL1021" s="40"/>
    </row>
    <row r="1022" spans="1:64" ht="16.05" customHeight="1" x14ac:dyDescent="0.3">
      <c r="A1022" s="55">
        <v>1016</v>
      </c>
      <c r="B1022" s="55" t="s">
        <v>52</v>
      </c>
      <c r="C1022" s="55" t="s">
        <v>308</v>
      </c>
      <c r="D1022" s="55" t="s">
        <v>54</v>
      </c>
      <c r="E1022" s="55" t="s">
        <v>511</v>
      </c>
      <c r="F1022" s="56">
        <v>6.6</v>
      </c>
      <c r="G1022" s="57">
        <v>380</v>
      </c>
      <c r="H1022" s="55" t="s">
        <v>50</v>
      </c>
      <c r="I1022" s="53">
        <v>1397.1529999999998</v>
      </c>
      <c r="J1022" s="58">
        <v>44.146000000000001</v>
      </c>
      <c r="K1022" s="58">
        <v>32.652000000000001</v>
      </c>
      <c r="L1022" s="58">
        <v>59.625999999999998</v>
      </c>
      <c r="M1022" s="59">
        <f t="shared" si="226"/>
        <v>136.42400000000001</v>
      </c>
      <c r="N1022" s="58">
        <v>44.884999999999998</v>
      </c>
      <c r="O1022" s="58">
        <v>37.448999999999998</v>
      </c>
      <c r="P1022" s="58">
        <v>54.213000000000001</v>
      </c>
      <c r="Q1022" s="59">
        <f t="shared" si="227"/>
        <v>136.547</v>
      </c>
      <c r="R1022" s="58">
        <v>46.689</v>
      </c>
      <c r="S1022" s="58">
        <v>36.014000000000003</v>
      </c>
      <c r="T1022" s="58">
        <v>54.256</v>
      </c>
      <c r="U1022" s="59">
        <f t="shared" si="228"/>
        <v>136.959</v>
      </c>
      <c r="V1022" s="58">
        <v>32.634</v>
      </c>
      <c r="W1022" s="58">
        <v>36.055999999999997</v>
      </c>
      <c r="X1022" s="58">
        <v>43.353999999999999</v>
      </c>
      <c r="Y1022" s="59">
        <f t="shared" si="229"/>
        <v>112.044</v>
      </c>
      <c r="Z1022" s="58">
        <v>38.404000000000003</v>
      </c>
      <c r="AA1022" s="58">
        <v>31.094999999999999</v>
      </c>
      <c r="AB1022" s="58">
        <v>51.325000000000003</v>
      </c>
      <c r="AC1022" s="59">
        <f t="shared" si="230"/>
        <v>120.824</v>
      </c>
      <c r="AD1022" s="58">
        <v>41.878999999999998</v>
      </c>
      <c r="AE1022" s="58">
        <v>19.709</v>
      </c>
      <c r="AF1022" s="58">
        <v>33.527999999999999</v>
      </c>
      <c r="AG1022" s="59">
        <f t="shared" si="231"/>
        <v>95.115999999999985</v>
      </c>
      <c r="AH1022" s="58">
        <v>39.412999999999997</v>
      </c>
      <c r="AI1022" s="58">
        <v>44.234999999999999</v>
      </c>
      <c r="AJ1022" s="58">
        <v>43.503</v>
      </c>
      <c r="AK1022" s="59">
        <f t="shared" si="232"/>
        <v>127.151</v>
      </c>
      <c r="AL1022" s="58">
        <v>35.136000000000003</v>
      </c>
      <c r="AM1022" s="58">
        <v>28.687000000000001</v>
      </c>
      <c r="AN1022" s="58">
        <v>41.188000000000002</v>
      </c>
      <c r="AO1022" s="59">
        <f t="shared" si="233"/>
        <v>105.01100000000001</v>
      </c>
      <c r="AP1022" s="58">
        <v>32.765000000000001</v>
      </c>
      <c r="AQ1022" s="58">
        <v>24.393999999999998</v>
      </c>
      <c r="AR1022" s="58">
        <v>51.606999999999999</v>
      </c>
      <c r="AS1022" s="59">
        <f t="shared" si="234"/>
        <v>108.76599999999999</v>
      </c>
      <c r="AT1022" s="58">
        <v>30.155000000000001</v>
      </c>
      <c r="AU1022" s="58">
        <v>26.285</v>
      </c>
      <c r="AV1022" s="58">
        <v>40.746000000000002</v>
      </c>
      <c r="AW1022" s="59">
        <f t="shared" si="235"/>
        <v>97.186000000000007</v>
      </c>
      <c r="AX1022" s="58">
        <v>42.43</v>
      </c>
      <c r="AY1022" s="58">
        <v>20.709</v>
      </c>
      <c r="AZ1022" s="58">
        <v>54.600999999999999</v>
      </c>
      <c r="BA1022" s="59">
        <f t="shared" si="236"/>
        <v>117.74</v>
      </c>
      <c r="BB1022" s="58">
        <v>36.472000000000001</v>
      </c>
      <c r="BC1022" s="58">
        <v>24.952000000000002</v>
      </c>
      <c r="BD1022" s="58">
        <v>41.960999999999999</v>
      </c>
      <c r="BE1022" s="59">
        <f t="shared" si="237"/>
        <v>103.38500000000001</v>
      </c>
      <c r="BF1022" s="60">
        <f t="shared" si="238"/>
        <v>1397.1529999999998</v>
      </c>
      <c r="BG1022" s="53">
        <f t="shared" si="240"/>
        <v>465.00799999999998</v>
      </c>
      <c r="BH1022" s="53">
        <f t="shared" si="240"/>
        <v>362.23700000000002</v>
      </c>
      <c r="BI1022" s="53">
        <f t="shared" si="240"/>
        <v>569.90800000000002</v>
      </c>
      <c r="BJ1022" s="53">
        <f t="shared" si="239"/>
        <v>1397.153</v>
      </c>
      <c r="BL1022" s="40"/>
    </row>
    <row r="1023" spans="1:64" ht="16.05" customHeight="1" x14ac:dyDescent="0.3">
      <c r="A1023" s="55">
        <v>1017</v>
      </c>
      <c r="B1023" s="55" t="s">
        <v>52</v>
      </c>
      <c r="C1023" s="55" t="s">
        <v>308</v>
      </c>
      <c r="D1023" s="55" t="s">
        <v>54</v>
      </c>
      <c r="E1023" s="55" t="s">
        <v>511</v>
      </c>
      <c r="F1023" s="56">
        <v>3.3</v>
      </c>
      <c r="G1023" s="57">
        <v>380</v>
      </c>
      <c r="H1023" s="55" t="s">
        <v>50</v>
      </c>
      <c r="I1023" s="53">
        <v>866.74971428571405</v>
      </c>
      <c r="J1023" s="58">
        <v>42.869</v>
      </c>
      <c r="K1023" s="58">
        <v>36.15</v>
      </c>
      <c r="L1023" s="58">
        <v>67.543999999999997</v>
      </c>
      <c r="M1023" s="59">
        <f t="shared" si="226"/>
        <v>146.56299999999999</v>
      </c>
      <c r="N1023" s="58">
        <v>55.857999999999997</v>
      </c>
      <c r="O1023" s="58">
        <v>41.704999999999998</v>
      </c>
      <c r="P1023" s="58">
        <v>77.457999999999998</v>
      </c>
      <c r="Q1023" s="59">
        <f t="shared" si="227"/>
        <v>175.02099999999999</v>
      </c>
      <c r="R1023" s="58">
        <v>50.518000000000001</v>
      </c>
      <c r="S1023" s="58">
        <v>37.314</v>
      </c>
      <c r="T1023" s="58">
        <v>67.474000000000004</v>
      </c>
      <c r="U1023" s="59">
        <f t="shared" si="228"/>
        <v>155.30599999999998</v>
      </c>
      <c r="V1023" s="58">
        <v>1.6060000000000001</v>
      </c>
      <c r="W1023" s="58">
        <v>3.093</v>
      </c>
      <c r="X1023" s="58">
        <v>2.5670000000000002</v>
      </c>
      <c r="Y1023" s="59">
        <f t="shared" si="229"/>
        <v>7.266</v>
      </c>
      <c r="Z1023" s="58">
        <v>2.222</v>
      </c>
      <c r="AA1023" s="58">
        <v>5.7489999999999997</v>
      </c>
      <c r="AB1023" s="58">
        <v>6.3330000000000002</v>
      </c>
      <c r="AC1023" s="59">
        <f t="shared" si="230"/>
        <v>14.304</v>
      </c>
      <c r="AD1023" s="58">
        <v>1.988</v>
      </c>
      <c r="AE1023" s="58">
        <v>1.147</v>
      </c>
      <c r="AF1023" s="58">
        <v>2.56</v>
      </c>
      <c r="AG1023" s="59">
        <f t="shared" si="231"/>
        <v>5.6950000000000003</v>
      </c>
      <c r="AH1023" s="58">
        <v>22.26557142857143</v>
      </c>
      <c r="AI1023" s="58">
        <v>17.922571428571427</v>
      </c>
      <c r="AJ1023" s="58">
        <v>32.041000000000004</v>
      </c>
      <c r="AK1023" s="59">
        <f t="shared" si="232"/>
        <v>72.229142857142861</v>
      </c>
      <c r="AL1023" s="58">
        <v>22.26557142857143</v>
      </c>
      <c r="AM1023" s="58">
        <v>17.922571428571427</v>
      </c>
      <c r="AN1023" s="58">
        <v>32.041000000000004</v>
      </c>
      <c r="AO1023" s="59">
        <f t="shared" si="233"/>
        <v>72.229142857142861</v>
      </c>
      <c r="AP1023" s="58">
        <v>22.26557142857143</v>
      </c>
      <c r="AQ1023" s="58">
        <v>17.922571428571427</v>
      </c>
      <c r="AR1023" s="58">
        <v>32.041000000000004</v>
      </c>
      <c r="AS1023" s="59">
        <f t="shared" si="234"/>
        <v>72.229142857142861</v>
      </c>
      <c r="AT1023" s="58">
        <v>22.26557142857143</v>
      </c>
      <c r="AU1023" s="58">
        <v>17.922571428571427</v>
      </c>
      <c r="AV1023" s="58">
        <v>32.041000000000004</v>
      </c>
      <c r="AW1023" s="59">
        <f t="shared" si="235"/>
        <v>72.229142857142861</v>
      </c>
      <c r="AX1023" s="58">
        <v>22.26557142857143</v>
      </c>
      <c r="AY1023" s="58">
        <v>17.922571428571427</v>
      </c>
      <c r="AZ1023" s="58">
        <v>32.041000000000004</v>
      </c>
      <c r="BA1023" s="59">
        <f t="shared" si="236"/>
        <v>72.229142857142861</v>
      </c>
      <c r="BB1023" s="58">
        <v>0.79800000000000004</v>
      </c>
      <c r="BC1023" s="58">
        <v>0.3</v>
      </c>
      <c r="BD1023" s="58">
        <v>0.35099999999999998</v>
      </c>
      <c r="BE1023" s="59">
        <f t="shared" si="237"/>
        <v>1.4490000000000001</v>
      </c>
      <c r="BF1023" s="60">
        <f t="shared" si="238"/>
        <v>866.74971428571416</v>
      </c>
      <c r="BG1023" s="53">
        <f t="shared" si="240"/>
        <v>267.18685714285715</v>
      </c>
      <c r="BH1023" s="53">
        <f t="shared" si="240"/>
        <v>215.07085714285708</v>
      </c>
      <c r="BI1023" s="53">
        <f t="shared" si="240"/>
        <v>384.49200000000002</v>
      </c>
      <c r="BJ1023" s="53">
        <f t="shared" si="239"/>
        <v>866.74971428571416</v>
      </c>
      <c r="BL1023" s="40"/>
    </row>
    <row r="1024" spans="1:64" ht="16.05" customHeight="1" x14ac:dyDescent="0.3">
      <c r="A1024" s="55">
        <v>1018</v>
      </c>
      <c r="B1024" s="55" t="s">
        <v>52</v>
      </c>
      <c r="C1024" s="55" t="s">
        <v>308</v>
      </c>
      <c r="D1024" s="55" t="s">
        <v>54</v>
      </c>
      <c r="E1024" s="55" t="s">
        <v>511</v>
      </c>
      <c r="F1024" s="56">
        <v>6.6</v>
      </c>
      <c r="G1024" s="57">
        <v>380</v>
      </c>
      <c r="H1024" s="55" t="s">
        <v>50</v>
      </c>
      <c r="I1024" s="53">
        <v>499.99200000000002</v>
      </c>
      <c r="J1024" s="58">
        <v>13.961</v>
      </c>
      <c r="K1024" s="58">
        <v>10.445</v>
      </c>
      <c r="L1024" s="58">
        <v>5.5049999999999999</v>
      </c>
      <c r="M1024" s="59">
        <f t="shared" si="226"/>
        <v>29.910999999999998</v>
      </c>
      <c r="N1024" s="58">
        <v>15.587999999999999</v>
      </c>
      <c r="O1024" s="58">
        <v>13.82</v>
      </c>
      <c r="P1024" s="58">
        <v>16.535</v>
      </c>
      <c r="Q1024" s="59">
        <f t="shared" si="227"/>
        <v>45.942999999999998</v>
      </c>
      <c r="R1024" s="58">
        <v>20.298999999999999</v>
      </c>
      <c r="S1024" s="58">
        <v>16.681000000000001</v>
      </c>
      <c r="T1024" s="58">
        <v>24.05</v>
      </c>
      <c r="U1024" s="59">
        <f t="shared" si="228"/>
        <v>61.03</v>
      </c>
      <c r="V1024" s="58">
        <v>18.286000000000001</v>
      </c>
      <c r="W1024" s="58">
        <v>27.661999999999999</v>
      </c>
      <c r="X1024" s="58">
        <v>33.915999999999997</v>
      </c>
      <c r="Y1024" s="59">
        <f t="shared" si="229"/>
        <v>79.864000000000004</v>
      </c>
      <c r="Z1024" s="58">
        <v>27.47</v>
      </c>
      <c r="AA1024" s="58">
        <v>25.774999999999999</v>
      </c>
      <c r="AB1024" s="58">
        <v>37.063000000000002</v>
      </c>
      <c r="AC1024" s="59">
        <f t="shared" si="230"/>
        <v>90.307999999999993</v>
      </c>
      <c r="AD1024" s="58">
        <v>1.641</v>
      </c>
      <c r="AE1024" s="58">
        <v>1.1990000000000001</v>
      </c>
      <c r="AF1024" s="58">
        <v>2.2050000000000001</v>
      </c>
      <c r="AG1024" s="59">
        <f t="shared" si="231"/>
        <v>5.0449999999999999</v>
      </c>
      <c r="AH1024" s="58">
        <v>4.6470000000000002</v>
      </c>
      <c r="AI1024" s="58">
        <v>3.6309999999999998</v>
      </c>
      <c r="AJ1024" s="58">
        <v>6.0540000000000003</v>
      </c>
      <c r="AK1024" s="59">
        <f t="shared" si="232"/>
        <v>14.332000000000001</v>
      </c>
      <c r="AL1024" s="58">
        <v>2.2589999999999999</v>
      </c>
      <c r="AM1024" s="58">
        <v>1.512</v>
      </c>
      <c r="AN1024" s="58">
        <v>3.1240000000000001</v>
      </c>
      <c r="AO1024" s="59">
        <f t="shared" si="233"/>
        <v>6.8949999999999996</v>
      </c>
      <c r="AP1024" s="58">
        <v>13.018875000000001</v>
      </c>
      <c r="AQ1024" s="58">
        <v>12.590625000000001</v>
      </c>
      <c r="AR1024" s="58">
        <v>16.0565</v>
      </c>
      <c r="AS1024" s="59">
        <f t="shared" si="234"/>
        <v>41.666000000000004</v>
      </c>
      <c r="AT1024" s="58">
        <v>13.018875000000001</v>
      </c>
      <c r="AU1024" s="58">
        <v>12.590625000000001</v>
      </c>
      <c r="AV1024" s="58">
        <v>16.0565</v>
      </c>
      <c r="AW1024" s="59">
        <f t="shared" si="235"/>
        <v>41.666000000000004</v>
      </c>
      <c r="AX1024" s="58">
        <v>13.018875000000001</v>
      </c>
      <c r="AY1024" s="58">
        <v>12.590625000000001</v>
      </c>
      <c r="AZ1024" s="58">
        <v>16.0565</v>
      </c>
      <c r="BA1024" s="59">
        <f t="shared" si="236"/>
        <v>41.666000000000004</v>
      </c>
      <c r="BB1024" s="58">
        <v>13.018875000000001</v>
      </c>
      <c r="BC1024" s="58">
        <v>12.590625000000001</v>
      </c>
      <c r="BD1024" s="58">
        <v>16.0565</v>
      </c>
      <c r="BE1024" s="59">
        <f t="shared" si="237"/>
        <v>41.666000000000004</v>
      </c>
      <c r="BF1024" s="60">
        <f t="shared" si="238"/>
        <v>499.99200000000002</v>
      </c>
      <c r="BG1024" s="53">
        <f t="shared" si="240"/>
        <v>156.22650000000004</v>
      </c>
      <c r="BH1024" s="53">
        <f t="shared" si="240"/>
        <v>151.08750000000001</v>
      </c>
      <c r="BI1024" s="53">
        <f t="shared" si="240"/>
        <v>192.678</v>
      </c>
      <c r="BJ1024" s="53">
        <f t="shared" si="239"/>
        <v>499.99200000000008</v>
      </c>
      <c r="BL1024" s="40"/>
    </row>
    <row r="1025" spans="1:64" ht="16.05" customHeight="1" x14ac:dyDescent="0.3">
      <c r="A1025" s="55">
        <v>1019</v>
      </c>
      <c r="B1025" s="55" t="s">
        <v>52</v>
      </c>
      <c r="C1025" s="55" t="s">
        <v>308</v>
      </c>
      <c r="D1025" s="55" t="s">
        <v>54</v>
      </c>
      <c r="E1025" s="55" t="s">
        <v>511</v>
      </c>
      <c r="F1025" s="56">
        <v>11</v>
      </c>
      <c r="G1025" s="57">
        <v>380</v>
      </c>
      <c r="H1025" s="55" t="s">
        <v>50</v>
      </c>
      <c r="I1025" s="53">
        <v>15814.631000000001</v>
      </c>
      <c r="J1025" s="58">
        <v>487.79</v>
      </c>
      <c r="K1025" s="58">
        <v>359.01400000000001</v>
      </c>
      <c r="L1025" s="58">
        <v>744.54700000000003</v>
      </c>
      <c r="M1025" s="59">
        <f t="shared" si="226"/>
        <v>1591.3510000000001</v>
      </c>
      <c r="N1025" s="58">
        <v>482.72399999999999</v>
      </c>
      <c r="O1025" s="58">
        <v>367.05</v>
      </c>
      <c r="P1025" s="58">
        <v>626.79999999999995</v>
      </c>
      <c r="Q1025" s="59">
        <f t="shared" si="227"/>
        <v>1476.5740000000001</v>
      </c>
      <c r="R1025" s="58">
        <v>516.88</v>
      </c>
      <c r="S1025" s="58">
        <v>370.78500000000003</v>
      </c>
      <c r="T1025" s="58">
        <v>632.06200000000001</v>
      </c>
      <c r="U1025" s="59">
        <f t="shared" si="228"/>
        <v>1519.7269999999999</v>
      </c>
      <c r="V1025" s="58">
        <v>377.21899999999999</v>
      </c>
      <c r="W1025" s="58">
        <v>334.55900000000003</v>
      </c>
      <c r="X1025" s="58">
        <v>614.00400000000002</v>
      </c>
      <c r="Y1025" s="59">
        <f t="shared" si="229"/>
        <v>1325.7820000000002</v>
      </c>
      <c r="Z1025" s="58">
        <v>367.43700000000001</v>
      </c>
      <c r="AA1025" s="58">
        <v>242.83099999999999</v>
      </c>
      <c r="AB1025" s="58">
        <v>454.30500000000001</v>
      </c>
      <c r="AC1025" s="59">
        <f t="shared" si="230"/>
        <v>1064.5730000000001</v>
      </c>
      <c r="AD1025" s="58">
        <v>151.33099999999999</v>
      </c>
      <c r="AE1025" s="58">
        <v>104.34399999999999</v>
      </c>
      <c r="AF1025" s="58">
        <v>171.30199999999999</v>
      </c>
      <c r="AG1025" s="59">
        <f t="shared" si="231"/>
        <v>426.97699999999998</v>
      </c>
      <c r="AH1025" s="58">
        <v>223.053</v>
      </c>
      <c r="AI1025" s="58">
        <v>182.85400000000001</v>
      </c>
      <c r="AJ1025" s="58">
        <v>265.24900000000002</v>
      </c>
      <c r="AK1025" s="59">
        <f t="shared" si="232"/>
        <v>671.15600000000006</v>
      </c>
      <c r="AL1025" s="58">
        <v>295.89100000000002</v>
      </c>
      <c r="AM1025" s="58">
        <v>220.73500000000001</v>
      </c>
      <c r="AN1025" s="58">
        <v>386.69400000000002</v>
      </c>
      <c r="AO1025" s="59">
        <f t="shared" si="233"/>
        <v>903.31999999999994</v>
      </c>
      <c r="AP1025" s="58">
        <v>528.26300000000003</v>
      </c>
      <c r="AQ1025" s="58">
        <v>401.423</v>
      </c>
      <c r="AR1025" s="58">
        <v>710.351</v>
      </c>
      <c r="AS1025" s="59">
        <f t="shared" si="234"/>
        <v>1640.037</v>
      </c>
      <c r="AT1025" s="58">
        <v>505.46</v>
      </c>
      <c r="AU1025" s="58">
        <v>432.59100000000001</v>
      </c>
      <c r="AV1025" s="58">
        <v>748.779</v>
      </c>
      <c r="AW1025" s="59">
        <f t="shared" si="235"/>
        <v>1686.83</v>
      </c>
      <c r="AX1025" s="58">
        <v>666.58799999999997</v>
      </c>
      <c r="AY1025" s="58">
        <v>453.387</v>
      </c>
      <c r="AZ1025" s="58">
        <v>898.82</v>
      </c>
      <c r="BA1025" s="59">
        <f t="shared" si="236"/>
        <v>2018.7950000000001</v>
      </c>
      <c r="BB1025" s="58">
        <v>483.798</v>
      </c>
      <c r="BC1025" s="58">
        <v>313.50799999999998</v>
      </c>
      <c r="BD1025" s="58">
        <v>692.20299999999997</v>
      </c>
      <c r="BE1025" s="59">
        <f t="shared" si="237"/>
        <v>1489.509</v>
      </c>
      <c r="BF1025" s="60">
        <f t="shared" si="238"/>
        <v>15814.631000000001</v>
      </c>
      <c r="BG1025" s="53">
        <f t="shared" si="240"/>
        <v>5086.4340000000002</v>
      </c>
      <c r="BH1025" s="53">
        <f t="shared" si="240"/>
        <v>3783.0810000000001</v>
      </c>
      <c r="BI1025" s="53">
        <f t="shared" si="240"/>
        <v>6945.116</v>
      </c>
      <c r="BJ1025" s="53">
        <f t="shared" si="239"/>
        <v>15814.630999999999</v>
      </c>
      <c r="BL1025" s="40"/>
    </row>
    <row r="1026" spans="1:64" ht="16.05" customHeight="1" x14ac:dyDescent="0.3">
      <c r="A1026" s="55">
        <v>1020</v>
      </c>
      <c r="B1026" s="55" t="s">
        <v>52</v>
      </c>
      <c r="C1026" s="55" t="s">
        <v>308</v>
      </c>
      <c r="D1026" s="55" t="s">
        <v>54</v>
      </c>
      <c r="E1026" s="55" t="s">
        <v>511</v>
      </c>
      <c r="F1026" s="56">
        <v>1.7</v>
      </c>
      <c r="G1026" s="57">
        <v>220</v>
      </c>
      <c r="H1026" s="55" t="s">
        <v>50</v>
      </c>
      <c r="I1026" s="53">
        <v>198.95900000000003</v>
      </c>
      <c r="J1026" s="58">
        <v>5.0469999999999997</v>
      </c>
      <c r="K1026" s="58">
        <v>3.7559999999999998</v>
      </c>
      <c r="L1026" s="58">
        <v>8.2379999999999995</v>
      </c>
      <c r="M1026" s="59">
        <f t="shared" si="226"/>
        <v>17.040999999999997</v>
      </c>
      <c r="N1026" s="58">
        <v>5.032</v>
      </c>
      <c r="O1026" s="58">
        <v>3.742</v>
      </c>
      <c r="P1026" s="58">
        <v>6.58</v>
      </c>
      <c r="Q1026" s="59">
        <f t="shared" si="227"/>
        <v>15.354000000000001</v>
      </c>
      <c r="R1026" s="58">
        <v>5.7869999999999999</v>
      </c>
      <c r="S1026" s="58">
        <v>4.0869999999999997</v>
      </c>
      <c r="T1026" s="58">
        <v>7.1210000000000004</v>
      </c>
      <c r="U1026" s="59">
        <f t="shared" si="228"/>
        <v>16.994999999999997</v>
      </c>
      <c r="V1026" s="58">
        <v>4.774</v>
      </c>
      <c r="W1026" s="58">
        <v>3.9750000000000001</v>
      </c>
      <c r="X1026" s="58">
        <v>7.5140000000000002</v>
      </c>
      <c r="Y1026" s="59">
        <f t="shared" si="229"/>
        <v>16.263000000000002</v>
      </c>
      <c r="Z1026" s="58">
        <v>5.5410000000000004</v>
      </c>
      <c r="AA1026" s="58">
        <v>3.97</v>
      </c>
      <c r="AB1026" s="58">
        <v>7.51</v>
      </c>
      <c r="AC1026" s="59">
        <f t="shared" si="230"/>
        <v>17.021000000000001</v>
      </c>
      <c r="AD1026" s="58">
        <v>5.0259999999999998</v>
      </c>
      <c r="AE1026" s="58">
        <v>3.742</v>
      </c>
      <c r="AF1026" s="58">
        <v>7.1449999999999996</v>
      </c>
      <c r="AG1026" s="59">
        <f t="shared" si="231"/>
        <v>15.913</v>
      </c>
      <c r="AH1026" s="58">
        <v>5.4870000000000001</v>
      </c>
      <c r="AI1026" s="58">
        <v>4.29</v>
      </c>
      <c r="AJ1026" s="58">
        <v>7.0839999999999996</v>
      </c>
      <c r="AK1026" s="59">
        <f t="shared" si="232"/>
        <v>16.861000000000001</v>
      </c>
      <c r="AL1026" s="58">
        <v>5.4770000000000003</v>
      </c>
      <c r="AM1026" s="58">
        <v>3.9209999999999998</v>
      </c>
      <c r="AN1026" s="58">
        <v>7.4459999999999997</v>
      </c>
      <c r="AO1026" s="59">
        <f t="shared" si="233"/>
        <v>16.844000000000001</v>
      </c>
      <c r="AP1026" s="58">
        <v>5.4850000000000003</v>
      </c>
      <c r="AQ1026" s="58">
        <v>3.9420000000000002</v>
      </c>
      <c r="AR1026" s="58">
        <v>6.907</v>
      </c>
      <c r="AS1026" s="59">
        <f t="shared" si="234"/>
        <v>16.334</v>
      </c>
      <c r="AT1026" s="58">
        <v>5.2519999999999998</v>
      </c>
      <c r="AU1026" s="58">
        <v>4.2009999999999996</v>
      </c>
      <c r="AV1026" s="58">
        <v>7.4950000000000001</v>
      </c>
      <c r="AW1026" s="59">
        <f t="shared" si="235"/>
        <v>16.948</v>
      </c>
      <c r="AX1026" s="58">
        <v>5.2649999999999997</v>
      </c>
      <c r="AY1026" s="58">
        <v>3.8450000000000002</v>
      </c>
      <c r="AZ1026" s="58">
        <v>7.2969999999999997</v>
      </c>
      <c r="BA1026" s="59">
        <f t="shared" si="236"/>
        <v>16.407</v>
      </c>
      <c r="BB1026" s="58">
        <v>5.5270000000000001</v>
      </c>
      <c r="BC1026" s="58">
        <v>3.605</v>
      </c>
      <c r="BD1026" s="58">
        <v>7.8460000000000001</v>
      </c>
      <c r="BE1026" s="59">
        <f t="shared" si="237"/>
        <v>16.978000000000002</v>
      </c>
      <c r="BF1026" s="60">
        <f t="shared" si="238"/>
        <v>198.95900000000003</v>
      </c>
      <c r="BG1026" s="53">
        <f t="shared" si="240"/>
        <v>63.70000000000001</v>
      </c>
      <c r="BH1026" s="53">
        <f t="shared" si="240"/>
        <v>47.075999999999993</v>
      </c>
      <c r="BI1026" s="53">
        <f t="shared" si="240"/>
        <v>88.183000000000007</v>
      </c>
      <c r="BJ1026" s="53">
        <f t="shared" si="239"/>
        <v>198.959</v>
      </c>
      <c r="BL1026" s="40"/>
    </row>
    <row r="1027" spans="1:64" ht="16.05" customHeight="1" x14ac:dyDescent="0.3">
      <c r="A1027" s="55">
        <v>1021</v>
      </c>
      <c r="B1027" s="55" t="s">
        <v>52</v>
      </c>
      <c r="C1027" s="55" t="s">
        <v>309</v>
      </c>
      <c r="D1027" s="55" t="s">
        <v>54</v>
      </c>
      <c r="E1027" s="55" t="s">
        <v>511</v>
      </c>
      <c r="F1027" s="56">
        <v>22</v>
      </c>
      <c r="G1027" s="57">
        <v>380</v>
      </c>
      <c r="H1027" s="55" t="s">
        <v>51</v>
      </c>
      <c r="I1027" s="53">
        <v>25160.63888509091</v>
      </c>
      <c r="J1027" s="58">
        <v>625</v>
      </c>
      <c r="K1027" s="58">
        <v>472</v>
      </c>
      <c r="L1027" s="58">
        <v>1035.9999969999999</v>
      </c>
      <c r="M1027" s="59">
        <f t="shared" si="226"/>
        <v>2132.9999969999999</v>
      </c>
      <c r="N1027" s="58">
        <v>626</v>
      </c>
      <c r="O1027" s="58">
        <v>473.00000399999999</v>
      </c>
      <c r="P1027" s="58">
        <v>830.00001199999997</v>
      </c>
      <c r="Q1027" s="59">
        <f t="shared" si="227"/>
        <v>1929.000016</v>
      </c>
      <c r="R1027" s="58">
        <v>719.30400099999997</v>
      </c>
      <c r="S1027" s="58">
        <v>515.658005</v>
      </c>
      <c r="T1027" s="58">
        <v>895.78600400000005</v>
      </c>
      <c r="U1027" s="59">
        <f t="shared" si="228"/>
        <v>2130.7480100000002</v>
      </c>
      <c r="V1027" s="58">
        <v>594.20700699999998</v>
      </c>
      <c r="W1027" s="58">
        <v>504.134998</v>
      </c>
      <c r="X1027" s="58">
        <v>967.793994</v>
      </c>
      <c r="Y1027" s="59">
        <f t="shared" si="229"/>
        <v>2066.1359990000001</v>
      </c>
      <c r="Z1027" s="58">
        <v>688.03000199999997</v>
      </c>
      <c r="AA1027" s="58">
        <v>501.25400999999999</v>
      </c>
      <c r="AB1027" s="58">
        <v>944.750992</v>
      </c>
      <c r="AC1027" s="59">
        <f t="shared" si="230"/>
        <v>2134.0350040000003</v>
      </c>
      <c r="AD1027" s="58">
        <v>665.32190672727256</v>
      </c>
      <c r="AE1027" s="58">
        <v>499.18609199999997</v>
      </c>
      <c r="AF1027" s="58">
        <v>932.21190836363644</v>
      </c>
      <c r="AG1027" s="59">
        <f t="shared" si="231"/>
        <v>2096.7199070909091</v>
      </c>
      <c r="AH1027" s="58">
        <v>687.99999400000002</v>
      </c>
      <c r="AI1027" s="58">
        <v>547.00000399999999</v>
      </c>
      <c r="AJ1027" s="58">
        <v>898.99999800000001</v>
      </c>
      <c r="AK1027" s="59">
        <f t="shared" si="232"/>
        <v>2133.999996</v>
      </c>
      <c r="AL1027" s="58">
        <v>687.99999400000002</v>
      </c>
      <c r="AM1027" s="58">
        <v>501.00000799999998</v>
      </c>
      <c r="AN1027" s="58">
        <v>944.99998500000004</v>
      </c>
      <c r="AO1027" s="59">
        <f t="shared" si="233"/>
        <v>2133.9999870000001</v>
      </c>
      <c r="AP1027" s="58">
        <v>687.99999400000002</v>
      </c>
      <c r="AQ1027" s="58">
        <v>501.99999400000002</v>
      </c>
      <c r="AR1027" s="58">
        <v>875.00000399999999</v>
      </c>
      <c r="AS1027" s="59">
        <f t="shared" si="234"/>
        <v>2064.999992</v>
      </c>
      <c r="AT1027" s="58">
        <v>656.99999400000002</v>
      </c>
      <c r="AU1027" s="58">
        <v>532.99999000000003</v>
      </c>
      <c r="AV1027" s="58">
        <v>947.99999600000001</v>
      </c>
      <c r="AW1027" s="59">
        <f t="shared" si="235"/>
        <v>2137.9999800000001</v>
      </c>
      <c r="AX1027" s="58">
        <v>656.99999400000002</v>
      </c>
      <c r="AY1027" s="58">
        <v>485.99999400000002</v>
      </c>
      <c r="AZ1027" s="58">
        <v>922</v>
      </c>
      <c r="BA1027" s="59">
        <f t="shared" si="236"/>
        <v>2064.999988</v>
      </c>
      <c r="BB1027" s="58">
        <v>687.99999400000002</v>
      </c>
      <c r="BC1027" s="58">
        <v>456.00000499999999</v>
      </c>
      <c r="BD1027" s="58">
        <v>991.00000999999997</v>
      </c>
      <c r="BE1027" s="59">
        <f t="shared" si="237"/>
        <v>2135.0000090000003</v>
      </c>
      <c r="BF1027" s="60">
        <f t="shared" si="238"/>
        <v>25160.63888509091</v>
      </c>
      <c r="BG1027" s="53">
        <f t="shared" si="240"/>
        <v>7983.8628807272717</v>
      </c>
      <c r="BH1027" s="53">
        <f t="shared" si="240"/>
        <v>5990.2331039999999</v>
      </c>
      <c r="BI1027" s="53">
        <f t="shared" si="240"/>
        <v>11186.542900363636</v>
      </c>
      <c r="BJ1027" s="53">
        <f t="shared" si="239"/>
        <v>25160.638885090906</v>
      </c>
      <c r="BL1027" s="40"/>
    </row>
    <row r="1028" spans="1:64" ht="16.05" customHeight="1" x14ac:dyDescent="0.3">
      <c r="A1028" s="55">
        <v>1022</v>
      </c>
      <c r="B1028" s="55" t="s">
        <v>52</v>
      </c>
      <c r="C1028" s="55" t="s">
        <v>309</v>
      </c>
      <c r="D1028" s="55" t="s">
        <v>54</v>
      </c>
      <c r="E1028" s="55" t="s">
        <v>511</v>
      </c>
      <c r="F1028" s="56">
        <v>3.3</v>
      </c>
      <c r="G1028" s="57">
        <v>220</v>
      </c>
      <c r="H1028" s="55" t="s">
        <v>50</v>
      </c>
      <c r="I1028" s="53">
        <v>9.9560000000000013</v>
      </c>
      <c r="J1028" s="58">
        <v>0.24299999999999999</v>
      </c>
      <c r="K1028" s="58">
        <v>0.17399999999999999</v>
      </c>
      <c r="L1028" s="58">
        <v>0.39400000000000002</v>
      </c>
      <c r="M1028" s="59">
        <f t="shared" si="226"/>
        <v>0.81099999999999994</v>
      </c>
      <c r="N1028" s="58">
        <v>0.24399999999999999</v>
      </c>
      <c r="O1028" s="58">
        <v>0.17399999999999999</v>
      </c>
      <c r="P1028" s="58">
        <v>0.32100000000000001</v>
      </c>
      <c r="Q1028" s="59">
        <f t="shared" si="227"/>
        <v>0.73899999999999999</v>
      </c>
      <c r="R1028" s="58">
        <v>0.29699999999999999</v>
      </c>
      <c r="S1028" s="58">
        <v>0.186</v>
      </c>
      <c r="T1028" s="58">
        <v>0.34300000000000003</v>
      </c>
      <c r="U1028" s="59">
        <f t="shared" si="228"/>
        <v>0.82600000000000007</v>
      </c>
      <c r="V1028" s="58">
        <v>0.23100000000000001</v>
      </c>
      <c r="W1028" s="58">
        <v>0.189</v>
      </c>
      <c r="X1028" s="58">
        <v>0.374</v>
      </c>
      <c r="Y1028" s="59">
        <f t="shared" si="229"/>
        <v>0.79400000000000004</v>
      </c>
      <c r="Z1028" s="58">
        <v>0.28000000000000003</v>
      </c>
      <c r="AA1028" s="58">
        <v>0.19600000000000001</v>
      </c>
      <c r="AB1028" s="58">
        <v>0.38500000000000001</v>
      </c>
      <c r="AC1028" s="59">
        <f t="shared" si="230"/>
        <v>0.86099999999999999</v>
      </c>
      <c r="AD1028" s="58">
        <v>0.27200000000000002</v>
      </c>
      <c r="AE1028" s="58">
        <v>0.2</v>
      </c>
      <c r="AF1028" s="58">
        <v>0.372</v>
      </c>
      <c r="AG1028" s="59">
        <f t="shared" si="231"/>
        <v>0.84400000000000008</v>
      </c>
      <c r="AH1028" s="58">
        <v>0.29599999999999999</v>
      </c>
      <c r="AI1028" s="58">
        <v>0.23699999999999999</v>
      </c>
      <c r="AJ1028" s="58">
        <v>0.438</v>
      </c>
      <c r="AK1028" s="59">
        <f t="shared" si="232"/>
        <v>0.97099999999999986</v>
      </c>
      <c r="AL1028" s="58">
        <v>0.28399999999999997</v>
      </c>
      <c r="AM1028" s="58">
        <v>0.193</v>
      </c>
      <c r="AN1028" s="58">
        <v>0.377</v>
      </c>
      <c r="AO1028" s="59">
        <f t="shared" si="233"/>
        <v>0.85399999999999998</v>
      </c>
      <c r="AP1028" s="58">
        <v>0.29799999999999999</v>
      </c>
      <c r="AQ1028" s="58">
        <v>0.19500000000000001</v>
      </c>
      <c r="AR1028" s="58">
        <v>0.33900000000000002</v>
      </c>
      <c r="AS1028" s="59">
        <f t="shared" si="234"/>
        <v>0.83200000000000007</v>
      </c>
      <c r="AT1028" s="58">
        <v>0.27900000000000003</v>
      </c>
      <c r="AU1028" s="58">
        <v>0.193</v>
      </c>
      <c r="AV1028" s="58">
        <v>0.36699999999999999</v>
      </c>
      <c r="AW1028" s="59">
        <f t="shared" si="235"/>
        <v>0.83899999999999997</v>
      </c>
      <c r="AX1028" s="58">
        <v>0.255</v>
      </c>
      <c r="AY1028" s="58">
        <v>0.17799999999999999</v>
      </c>
      <c r="AZ1028" s="58">
        <v>0.35399999999999998</v>
      </c>
      <c r="BA1028" s="59">
        <f t="shared" si="236"/>
        <v>0.78699999999999992</v>
      </c>
      <c r="BB1028" s="58">
        <v>0.26</v>
      </c>
      <c r="BC1028" s="58">
        <v>0.16300000000000001</v>
      </c>
      <c r="BD1028" s="58">
        <v>0.375</v>
      </c>
      <c r="BE1028" s="59">
        <f t="shared" si="237"/>
        <v>0.79800000000000004</v>
      </c>
      <c r="BF1028" s="60">
        <f t="shared" si="238"/>
        <v>9.9560000000000013</v>
      </c>
      <c r="BG1028" s="53">
        <f t="shared" si="240"/>
        <v>3.2389999999999999</v>
      </c>
      <c r="BH1028" s="53">
        <f t="shared" si="240"/>
        <v>2.278</v>
      </c>
      <c r="BI1028" s="53">
        <f t="shared" si="240"/>
        <v>4.4390000000000001</v>
      </c>
      <c r="BJ1028" s="53">
        <f t="shared" si="239"/>
        <v>9.9559999999999995</v>
      </c>
      <c r="BL1028" s="40"/>
    </row>
    <row r="1029" spans="1:64" ht="16.05" customHeight="1" x14ac:dyDescent="0.3">
      <c r="A1029" s="55">
        <v>1023</v>
      </c>
      <c r="B1029" s="55" t="s">
        <v>52</v>
      </c>
      <c r="C1029" s="55" t="s">
        <v>309</v>
      </c>
      <c r="D1029" s="55" t="s">
        <v>54</v>
      </c>
      <c r="E1029" s="55" t="s">
        <v>511</v>
      </c>
      <c r="F1029" s="56">
        <v>16.5</v>
      </c>
      <c r="G1029" s="57">
        <v>380</v>
      </c>
      <c r="H1029" s="55" t="s">
        <v>50</v>
      </c>
      <c r="I1029" s="53">
        <v>906.27800000000002</v>
      </c>
      <c r="J1029" s="58">
        <v>22.893000000000001</v>
      </c>
      <c r="K1029" s="58">
        <v>16.992999999999999</v>
      </c>
      <c r="L1029" s="58">
        <v>41.667999999999999</v>
      </c>
      <c r="M1029" s="59">
        <f t="shared" si="226"/>
        <v>81.554000000000002</v>
      </c>
      <c r="N1029" s="58">
        <v>21.74</v>
      </c>
      <c r="O1029" s="58">
        <v>16.135000000000002</v>
      </c>
      <c r="P1029" s="58">
        <v>32.284999999999997</v>
      </c>
      <c r="Q1029" s="59">
        <f t="shared" si="227"/>
        <v>70.16</v>
      </c>
      <c r="R1029" s="58">
        <v>24.759</v>
      </c>
      <c r="S1029" s="58">
        <v>17.437999999999999</v>
      </c>
      <c r="T1029" s="58">
        <v>34.204000000000001</v>
      </c>
      <c r="U1029" s="59">
        <f t="shared" si="228"/>
        <v>76.40100000000001</v>
      </c>
      <c r="V1029" s="58">
        <v>20.271000000000001</v>
      </c>
      <c r="W1029" s="58">
        <v>16.649999999999999</v>
      </c>
      <c r="X1029" s="58">
        <v>35.895000000000003</v>
      </c>
      <c r="Y1029" s="59">
        <f t="shared" si="229"/>
        <v>72.816000000000003</v>
      </c>
      <c r="Z1029" s="58">
        <v>22.687000000000001</v>
      </c>
      <c r="AA1029" s="58">
        <v>16.225000000000001</v>
      </c>
      <c r="AB1029" s="58">
        <v>35.433</v>
      </c>
      <c r="AC1029" s="59">
        <f t="shared" si="230"/>
        <v>74.344999999999999</v>
      </c>
      <c r="AD1029" s="58">
        <v>21.321000000000002</v>
      </c>
      <c r="AE1029" s="58">
        <v>15.576000000000001</v>
      </c>
      <c r="AF1029" s="58">
        <v>33.329000000000001</v>
      </c>
      <c r="AG1029" s="59">
        <f t="shared" si="231"/>
        <v>70.225999999999999</v>
      </c>
      <c r="AH1029" s="58">
        <v>24.314</v>
      </c>
      <c r="AI1029" s="58">
        <v>17.68</v>
      </c>
      <c r="AJ1029" s="58">
        <v>40.020000000000003</v>
      </c>
      <c r="AK1029" s="59">
        <f t="shared" si="232"/>
        <v>82.01400000000001</v>
      </c>
      <c r="AL1029" s="58">
        <v>25.225000000000001</v>
      </c>
      <c r="AM1029" s="58">
        <v>16.023</v>
      </c>
      <c r="AN1029" s="58">
        <v>37.054000000000002</v>
      </c>
      <c r="AO1029" s="59">
        <f t="shared" si="233"/>
        <v>78.302000000000007</v>
      </c>
      <c r="AP1029" s="58">
        <v>23.506</v>
      </c>
      <c r="AQ1029" s="58">
        <v>16.175000000000001</v>
      </c>
      <c r="AR1029" s="58">
        <v>32.055</v>
      </c>
      <c r="AS1029" s="59">
        <f t="shared" si="234"/>
        <v>71.73599999999999</v>
      </c>
      <c r="AT1029" s="58">
        <v>22.122</v>
      </c>
      <c r="AU1029" s="58">
        <v>17.542999999999999</v>
      </c>
      <c r="AV1029" s="58">
        <v>35.051000000000002</v>
      </c>
      <c r="AW1029" s="59">
        <f t="shared" si="235"/>
        <v>74.716000000000008</v>
      </c>
      <c r="AX1029" s="58">
        <v>22.585000000000001</v>
      </c>
      <c r="AY1029" s="58">
        <v>16.478999999999999</v>
      </c>
      <c r="AZ1029" s="58">
        <v>35.999000000000002</v>
      </c>
      <c r="BA1029" s="59">
        <f t="shared" si="236"/>
        <v>75.063000000000002</v>
      </c>
      <c r="BB1029" s="58">
        <v>24.317</v>
      </c>
      <c r="BC1029" s="58">
        <v>15.859</v>
      </c>
      <c r="BD1029" s="58">
        <v>38.768999999999998</v>
      </c>
      <c r="BE1029" s="59">
        <f t="shared" si="237"/>
        <v>78.944999999999993</v>
      </c>
      <c r="BF1029" s="60">
        <f t="shared" si="238"/>
        <v>906.27800000000002</v>
      </c>
      <c r="BG1029" s="53">
        <f t="shared" si="240"/>
        <v>275.73999999999995</v>
      </c>
      <c r="BH1029" s="53">
        <f t="shared" si="240"/>
        <v>198.77600000000004</v>
      </c>
      <c r="BI1029" s="53">
        <f t="shared" si="240"/>
        <v>431.76200000000006</v>
      </c>
      <c r="BJ1029" s="53">
        <f t="shared" si="239"/>
        <v>906.27800000000002</v>
      </c>
      <c r="BL1029" s="40"/>
    </row>
    <row r="1030" spans="1:64" ht="16.05" customHeight="1" x14ac:dyDescent="0.3">
      <c r="A1030" s="55">
        <v>1024</v>
      </c>
      <c r="B1030" s="55" t="s">
        <v>52</v>
      </c>
      <c r="C1030" s="55" t="s">
        <v>310</v>
      </c>
      <c r="D1030" s="55" t="s">
        <v>54</v>
      </c>
      <c r="E1030" s="55" t="s">
        <v>511</v>
      </c>
      <c r="F1030" s="56">
        <v>16.5</v>
      </c>
      <c r="G1030" s="57">
        <v>380</v>
      </c>
      <c r="H1030" s="55" t="s">
        <v>51</v>
      </c>
      <c r="I1030" s="53">
        <v>8852.2569090000015</v>
      </c>
      <c r="J1030" s="58">
        <v>229</v>
      </c>
      <c r="K1030" s="58">
        <v>182.99999600000001</v>
      </c>
      <c r="L1030" s="58">
        <v>297</v>
      </c>
      <c r="M1030" s="59">
        <f t="shared" si="226"/>
        <v>708.99999600000001</v>
      </c>
      <c r="N1030" s="58">
        <v>194</v>
      </c>
      <c r="O1030" s="58">
        <v>151.00000800000001</v>
      </c>
      <c r="P1030" s="58">
        <v>182.99999199999999</v>
      </c>
      <c r="Q1030" s="59">
        <f t="shared" si="227"/>
        <v>528</v>
      </c>
      <c r="R1030" s="58">
        <v>99.999998000000005</v>
      </c>
      <c r="S1030" s="58">
        <v>73.999996999999993</v>
      </c>
      <c r="T1030" s="58">
        <v>96.999984999999995</v>
      </c>
      <c r="U1030" s="59">
        <f t="shared" si="228"/>
        <v>270.99997999999999</v>
      </c>
      <c r="V1030" s="58">
        <v>136.209993</v>
      </c>
      <c r="W1030" s="58">
        <v>156.686994</v>
      </c>
      <c r="X1030" s="58">
        <v>165.54598799999999</v>
      </c>
      <c r="Y1030" s="59">
        <f t="shared" si="229"/>
        <v>458.44297499999993</v>
      </c>
      <c r="Z1030" s="58">
        <v>321.07999000000001</v>
      </c>
      <c r="AA1030" s="58">
        <v>243.93499199999999</v>
      </c>
      <c r="AB1030" s="58">
        <v>370.73499700000002</v>
      </c>
      <c r="AC1030" s="59">
        <f t="shared" si="230"/>
        <v>935.74997900000005</v>
      </c>
      <c r="AD1030" s="58">
        <v>345.73499099999998</v>
      </c>
      <c r="AE1030" s="58">
        <v>242.50401099999999</v>
      </c>
      <c r="AF1030" s="58">
        <v>383.82499999999999</v>
      </c>
      <c r="AG1030" s="59">
        <f t="shared" si="231"/>
        <v>972.06400200000007</v>
      </c>
      <c r="AH1030" s="58">
        <v>350.99999000000003</v>
      </c>
      <c r="AI1030" s="58">
        <v>292.99999200000002</v>
      </c>
      <c r="AJ1030" s="58">
        <v>379.00000699999998</v>
      </c>
      <c r="AK1030" s="59">
        <f t="shared" si="232"/>
        <v>1022.999989</v>
      </c>
      <c r="AL1030" s="58">
        <v>491.99999200000002</v>
      </c>
      <c r="AM1030" s="58">
        <v>357.99999200000002</v>
      </c>
      <c r="AN1030" s="58">
        <v>601.00001199999997</v>
      </c>
      <c r="AO1030" s="59">
        <f t="shared" si="233"/>
        <v>1450.999996</v>
      </c>
      <c r="AP1030" s="58">
        <v>218.00000199999999</v>
      </c>
      <c r="AQ1030" s="58">
        <v>164.00000800000001</v>
      </c>
      <c r="AR1030" s="58">
        <v>226.99999600000001</v>
      </c>
      <c r="AS1030" s="59">
        <f t="shared" si="234"/>
        <v>609.00000599999998</v>
      </c>
      <c r="AT1030" s="58">
        <v>172.99999500000001</v>
      </c>
      <c r="AU1030" s="58">
        <v>150.99999600000001</v>
      </c>
      <c r="AV1030" s="58">
        <v>184.00000499999999</v>
      </c>
      <c r="AW1030" s="59">
        <f t="shared" si="235"/>
        <v>507.99999600000001</v>
      </c>
      <c r="AX1030" s="58">
        <v>244.00000800000001</v>
      </c>
      <c r="AY1030" s="58">
        <v>166.00000700000001</v>
      </c>
      <c r="AZ1030" s="58">
        <v>275</v>
      </c>
      <c r="BA1030" s="59">
        <f t="shared" si="236"/>
        <v>685.00001500000008</v>
      </c>
      <c r="BB1030" s="58">
        <v>262.99999000000003</v>
      </c>
      <c r="BC1030" s="58">
        <v>166.99999600000001</v>
      </c>
      <c r="BD1030" s="58">
        <v>271.99998900000003</v>
      </c>
      <c r="BE1030" s="59">
        <f t="shared" si="237"/>
        <v>701.99997500000006</v>
      </c>
      <c r="BF1030" s="60">
        <f t="shared" si="238"/>
        <v>8852.2569090000015</v>
      </c>
      <c r="BG1030" s="53">
        <f t="shared" si="240"/>
        <v>3067.0249490000006</v>
      </c>
      <c r="BH1030" s="53">
        <f t="shared" si="240"/>
        <v>2350.1259890000001</v>
      </c>
      <c r="BI1030" s="53">
        <f t="shared" si="240"/>
        <v>3435.105971</v>
      </c>
      <c r="BJ1030" s="53">
        <f t="shared" si="239"/>
        <v>8852.2569089999997</v>
      </c>
      <c r="BL1030" s="40"/>
    </row>
    <row r="1031" spans="1:64" ht="16.05" customHeight="1" x14ac:dyDescent="0.3">
      <c r="A1031" s="55">
        <v>1025</v>
      </c>
      <c r="B1031" s="55" t="s">
        <v>52</v>
      </c>
      <c r="C1031" s="55" t="s">
        <v>310</v>
      </c>
      <c r="D1031" s="55" t="s">
        <v>54</v>
      </c>
      <c r="E1031" s="55" t="s">
        <v>511</v>
      </c>
      <c r="F1031" s="56">
        <v>1.7</v>
      </c>
      <c r="G1031" s="57">
        <v>220</v>
      </c>
      <c r="H1031" s="55" t="s">
        <v>51</v>
      </c>
      <c r="I1031" s="53">
        <v>418.85789700000004</v>
      </c>
      <c r="J1031" s="58">
        <v>10</v>
      </c>
      <c r="K1031" s="58">
        <v>6.0000039999999997</v>
      </c>
      <c r="L1031" s="58">
        <v>9.9999970000000005</v>
      </c>
      <c r="M1031" s="59">
        <f t="shared" ref="M1031:M1094" si="241">SUM(J1031:L1031)</f>
        <v>26.000001000000001</v>
      </c>
      <c r="N1031" s="58">
        <v>6</v>
      </c>
      <c r="O1031" s="58">
        <v>5</v>
      </c>
      <c r="P1031" s="58">
        <v>7.9999960000000003</v>
      </c>
      <c r="Q1031" s="59">
        <f t="shared" ref="Q1031:Q1094" si="242">SUM(N1031:P1031)</f>
        <v>18.999995999999999</v>
      </c>
      <c r="R1031" s="58">
        <v>7.9999979999999997</v>
      </c>
      <c r="S1031" s="58">
        <v>5.0000030000000004</v>
      </c>
      <c r="T1031" s="58">
        <v>8.9999950000000002</v>
      </c>
      <c r="U1031" s="59">
        <f t="shared" ref="U1031:U1094" si="243">SUM(R1031:T1031)</f>
        <v>21.999996000000003</v>
      </c>
      <c r="V1031" s="58">
        <v>33.808999</v>
      </c>
      <c r="W1031" s="58">
        <v>28.432994000000001</v>
      </c>
      <c r="X1031" s="58">
        <v>58.529988000000003</v>
      </c>
      <c r="Y1031" s="59">
        <f t="shared" ref="Y1031:Y1094" si="244">SUM(V1031:X1031)</f>
        <v>120.77198100000001</v>
      </c>
      <c r="Z1031" s="58">
        <v>20.176991999999998</v>
      </c>
      <c r="AA1031" s="58">
        <v>12.563988</v>
      </c>
      <c r="AB1031" s="58">
        <v>28.841988000000001</v>
      </c>
      <c r="AC1031" s="59">
        <f t="shared" ref="AC1031:AC1094" si="245">SUM(Z1031:AB1031)</f>
        <v>61.582968000000001</v>
      </c>
      <c r="AD1031" s="58">
        <v>12.874995</v>
      </c>
      <c r="AE1031" s="58">
        <v>6.1180019999999997</v>
      </c>
      <c r="AF1031" s="58">
        <v>10.51</v>
      </c>
      <c r="AG1031" s="59">
        <f t="shared" ref="AG1031:AG1094" si="246">SUM(AD1031:AF1031)</f>
        <v>29.502997000000001</v>
      </c>
      <c r="AH1031" s="58">
        <v>9.9999900000000004</v>
      </c>
      <c r="AI1031" s="58">
        <v>7.0000119999999999</v>
      </c>
      <c r="AJ1031" s="58">
        <v>10.999993</v>
      </c>
      <c r="AK1031" s="59">
        <f t="shared" ref="AK1031:AK1094" si="247">SUM(AH1031:AJ1031)</f>
        <v>27.999995000000002</v>
      </c>
      <c r="AL1031" s="58">
        <v>9.9999900000000004</v>
      </c>
      <c r="AM1031" s="58">
        <v>6.9999900000000004</v>
      </c>
      <c r="AN1031" s="58">
        <v>11.000007999999999</v>
      </c>
      <c r="AO1031" s="59">
        <f t="shared" ref="AO1031:AO1094" si="248">SUM(AL1031:AN1031)</f>
        <v>27.999988000000002</v>
      </c>
      <c r="AP1031" s="58">
        <v>9.9999900000000004</v>
      </c>
      <c r="AQ1031" s="58">
        <v>6.9999900000000004</v>
      </c>
      <c r="AR1031" s="58">
        <v>11.000007999999999</v>
      </c>
      <c r="AS1031" s="59">
        <f t="shared" ref="AS1031:AS1094" si="249">SUM(AP1031:AR1031)</f>
        <v>27.999988000000002</v>
      </c>
      <c r="AT1031" s="58">
        <v>8.9999909999999996</v>
      </c>
      <c r="AU1031" s="58">
        <v>6.999994</v>
      </c>
      <c r="AV1031" s="58">
        <v>12.000003</v>
      </c>
      <c r="AW1031" s="59">
        <f t="shared" ref="AW1031:AW1094" si="250">SUM(AT1031:AV1031)</f>
        <v>27.999987999999998</v>
      </c>
      <c r="AX1031" s="58">
        <v>9.9999900000000004</v>
      </c>
      <c r="AY1031" s="58">
        <v>7.0000090000000004</v>
      </c>
      <c r="AZ1031" s="58">
        <v>11</v>
      </c>
      <c r="BA1031" s="59">
        <f t="shared" ref="BA1031:BA1094" si="251">SUM(AX1031:AZ1031)</f>
        <v>27.999999000000003</v>
      </c>
      <c r="BB1031" s="58">
        <v>0</v>
      </c>
      <c r="BC1031" s="58">
        <v>0</v>
      </c>
      <c r="BD1031" s="58">
        <v>0</v>
      </c>
      <c r="BE1031" s="59">
        <f t="shared" ref="BE1031:BE1094" si="252">SUM(BB1031:BD1031)</f>
        <v>0</v>
      </c>
      <c r="BF1031" s="60">
        <f t="shared" ref="BF1031:BF1094" si="253">M1031+Q1031+U1031+Y1031+AC1031+AG1031+AK1031+AO1031+AS1031+AW1031+BA1031+BE1031</f>
        <v>418.85789700000004</v>
      </c>
      <c r="BG1031" s="53">
        <f t="shared" si="240"/>
        <v>139.86093499999998</v>
      </c>
      <c r="BH1031" s="53">
        <f t="shared" si="240"/>
        <v>98.114986000000002</v>
      </c>
      <c r="BI1031" s="53">
        <f t="shared" si="240"/>
        <v>180.88197600000001</v>
      </c>
      <c r="BJ1031" s="53">
        <f t="shared" ref="BJ1031:BJ1094" si="254">BG1031+BH1031+BI1031</f>
        <v>418.85789699999998</v>
      </c>
      <c r="BL1031" s="40"/>
    </row>
    <row r="1032" spans="1:64" ht="16.05" customHeight="1" x14ac:dyDescent="0.3">
      <c r="A1032" s="55">
        <v>1026</v>
      </c>
      <c r="B1032" s="55" t="s">
        <v>52</v>
      </c>
      <c r="C1032" s="55" t="s">
        <v>214</v>
      </c>
      <c r="D1032" s="55" t="s">
        <v>54</v>
      </c>
      <c r="E1032" s="55" t="s">
        <v>511</v>
      </c>
      <c r="F1032" s="56">
        <v>22</v>
      </c>
      <c r="G1032" s="57">
        <v>380</v>
      </c>
      <c r="H1032" s="55" t="s">
        <v>50</v>
      </c>
      <c r="I1032" s="53">
        <v>65697.705973000004</v>
      </c>
      <c r="J1032" s="58">
        <v>1717.4829999999999</v>
      </c>
      <c r="K1032" s="58">
        <v>1286.0640000000001</v>
      </c>
      <c r="L1032" s="58">
        <v>2825.1019999999999</v>
      </c>
      <c r="M1032" s="59">
        <f t="shared" si="241"/>
        <v>5828.6489999999994</v>
      </c>
      <c r="N1032" s="58">
        <v>1717.4839999999999</v>
      </c>
      <c r="O1032" s="58">
        <v>1286.0640000000001</v>
      </c>
      <c r="P1032" s="58">
        <v>2260.08</v>
      </c>
      <c r="Q1032" s="59">
        <f t="shared" si="242"/>
        <v>5263.6279999999997</v>
      </c>
      <c r="R1032" s="58">
        <v>1974.913</v>
      </c>
      <c r="S1032" s="58">
        <v>1403.6559999999999</v>
      </c>
      <c r="T1032" s="58">
        <v>2440.5250000000001</v>
      </c>
      <c r="U1032" s="59">
        <f t="shared" si="243"/>
        <v>5819.0940000000001</v>
      </c>
      <c r="V1032" s="58">
        <v>1631.441</v>
      </c>
      <c r="W1032" s="58">
        <v>1372.2139999999999</v>
      </c>
      <c r="X1032" s="58">
        <v>2636.0250000000001</v>
      </c>
      <c r="Y1032" s="59">
        <f t="shared" si="244"/>
        <v>5639.68</v>
      </c>
      <c r="Z1032" s="58">
        <v>1888.854</v>
      </c>
      <c r="AA1032" s="58">
        <v>1364.403</v>
      </c>
      <c r="AB1032" s="58">
        <v>2573.857</v>
      </c>
      <c r="AC1032" s="59">
        <f t="shared" si="245"/>
        <v>5827.1139999999996</v>
      </c>
      <c r="AD1032" s="58">
        <v>686.95399999999995</v>
      </c>
      <c r="AE1032" s="58">
        <v>564.58500000000004</v>
      </c>
      <c r="AF1032" s="58">
        <v>1192.4359999999999</v>
      </c>
      <c r="AG1032" s="59">
        <f t="shared" si="246"/>
        <v>2443.9749999999999</v>
      </c>
      <c r="AH1032" s="58">
        <v>1864.999994</v>
      </c>
      <c r="AI1032" s="58">
        <v>1476.9999969999999</v>
      </c>
      <c r="AJ1032" s="58">
        <v>2430.9999910000001</v>
      </c>
      <c r="AK1032" s="59">
        <f t="shared" si="247"/>
        <v>5772.9999819999994</v>
      </c>
      <c r="AL1032" s="58">
        <v>1889</v>
      </c>
      <c r="AM1032" s="58">
        <v>1348.9999989999999</v>
      </c>
      <c r="AN1032" s="58">
        <v>2549.9999979999998</v>
      </c>
      <c r="AO1032" s="59">
        <f t="shared" si="248"/>
        <v>5787.999996999999</v>
      </c>
      <c r="AP1032" s="58">
        <v>2005.999996</v>
      </c>
      <c r="AQ1032" s="58">
        <v>1458.999994</v>
      </c>
      <c r="AR1032" s="58">
        <v>2566.000004</v>
      </c>
      <c r="AS1032" s="59">
        <f t="shared" si="249"/>
        <v>6030.9999939999998</v>
      </c>
      <c r="AT1032" s="58">
        <v>1799.421</v>
      </c>
      <c r="AU1032" s="58">
        <v>1457.9949999999999</v>
      </c>
      <c r="AV1032" s="58">
        <v>2558.5329999999999</v>
      </c>
      <c r="AW1032" s="59">
        <f t="shared" si="250"/>
        <v>5815.9490000000005</v>
      </c>
      <c r="AX1032" s="58">
        <v>1803.3579999999999</v>
      </c>
      <c r="AY1032" s="58">
        <v>1325.2729999999999</v>
      </c>
      <c r="AZ1032" s="58">
        <v>2511.1999999999998</v>
      </c>
      <c r="BA1032" s="59">
        <f t="shared" si="251"/>
        <v>5639.8310000000001</v>
      </c>
      <c r="BB1032" s="58">
        <v>1889.231</v>
      </c>
      <c r="BC1032" s="58">
        <v>1239.0129999999999</v>
      </c>
      <c r="BD1032" s="58">
        <v>2699.5419999999999</v>
      </c>
      <c r="BE1032" s="59">
        <f t="shared" si="252"/>
        <v>5827.7860000000001</v>
      </c>
      <c r="BF1032" s="60">
        <f t="shared" si="253"/>
        <v>65697.705973000004</v>
      </c>
      <c r="BG1032" s="53">
        <f t="shared" si="240"/>
        <v>20869.138989999999</v>
      </c>
      <c r="BH1032" s="53">
        <f t="shared" si="240"/>
        <v>15584.26699</v>
      </c>
      <c r="BI1032" s="53">
        <f t="shared" si="240"/>
        <v>29244.299993000004</v>
      </c>
      <c r="BJ1032" s="53">
        <f t="shared" si="254"/>
        <v>65697.705973000004</v>
      </c>
      <c r="BL1032" s="40"/>
    </row>
    <row r="1033" spans="1:64" ht="16.05" customHeight="1" x14ac:dyDescent="0.3">
      <c r="A1033" s="55">
        <v>1027</v>
      </c>
      <c r="B1033" s="55" t="s">
        <v>52</v>
      </c>
      <c r="C1033" s="55" t="s">
        <v>84</v>
      </c>
      <c r="D1033" s="55" t="s">
        <v>54</v>
      </c>
      <c r="E1033" s="55" t="s">
        <v>511</v>
      </c>
      <c r="F1033" s="56">
        <v>1.7</v>
      </c>
      <c r="G1033" s="57">
        <v>220</v>
      </c>
      <c r="H1033" s="55" t="s">
        <v>50</v>
      </c>
      <c r="I1033" s="53">
        <v>1525.8310000000001</v>
      </c>
      <c r="J1033" s="58">
        <v>43.154000000000003</v>
      </c>
      <c r="K1033" s="58">
        <v>33.887999999999998</v>
      </c>
      <c r="L1033" s="58">
        <v>74.384</v>
      </c>
      <c r="M1033" s="59">
        <f t="shared" si="241"/>
        <v>151.42599999999999</v>
      </c>
      <c r="N1033" s="58">
        <v>28.501999999999999</v>
      </c>
      <c r="O1033" s="58">
        <v>28.12</v>
      </c>
      <c r="P1033" s="58">
        <v>46.682000000000002</v>
      </c>
      <c r="Q1033" s="59">
        <f t="shared" si="242"/>
        <v>103.304</v>
      </c>
      <c r="R1033" s="58">
        <v>70.843000000000004</v>
      </c>
      <c r="S1033" s="58">
        <v>50.756999999999998</v>
      </c>
      <c r="T1033" s="58">
        <v>88.697999999999993</v>
      </c>
      <c r="U1033" s="59">
        <f t="shared" si="243"/>
        <v>210.298</v>
      </c>
      <c r="V1033" s="58">
        <v>32.256</v>
      </c>
      <c r="W1033" s="58">
        <v>30.311</v>
      </c>
      <c r="X1033" s="58">
        <v>49.604999999999997</v>
      </c>
      <c r="Y1033" s="59">
        <f t="shared" si="244"/>
        <v>112.172</v>
      </c>
      <c r="Z1033" s="58">
        <v>43.05</v>
      </c>
      <c r="AA1033" s="58">
        <v>33.06</v>
      </c>
      <c r="AB1033" s="58">
        <v>63.463000000000001</v>
      </c>
      <c r="AC1033" s="59">
        <f t="shared" si="245"/>
        <v>139.57300000000001</v>
      </c>
      <c r="AD1033" s="58">
        <v>34.802</v>
      </c>
      <c r="AE1033" s="58">
        <v>33.159999999999997</v>
      </c>
      <c r="AF1033" s="58">
        <v>60.098999999999997</v>
      </c>
      <c r="AG1033" s="59">
        <f t="shared" si="246"/>
        <v>128.06099999999998</v>
      </c>
      <c r="AH1033" s="58">
        <v>24.486999999999998</v>
      </c>
      <c r="AI1033" s="58">
        <v>26.651</v>
      </c>
      <c r="AJ1033" s="58">
        <v>36.963000000000001</v>
      </c>
      <c r="AK1033" s="59">
        <f t="shared" si="247"/>
        <v>88.100999999999999</v>
      </c>
      <c r="AL1033" s="58">
        <v>41.521000000000001</v>
      </c>
      <c r="AM1033" s="58">
        <v>32.213000000000001</v>
      </c>
      <c r="AN1033" s="58">
        <v>62.814</v>
      </c>
      <c r="AO1033" s="59">
        <f t="shared" si="248"/>
        <v>136.548</v>
      </c>
      <c r="AP1033" s="58">
        <v>15.066000000000001</v>
      </c>
      <c r="AQ1033" s="58">
        <v>19.951000000000001</v>
      </c>
      <c r="AR1033" s="58">
        <v>28.254000000000001</v>
      </c>
      <c r="AS1033" s="59">
        <f t="shared" si="249"/>
        <v>63.271000000000001</v>
      </c>
      <c r="AT1033" s="58">
        <v>32.901000000000003</v>
      </c>
      <c r="AU1033" s="58">
        <v>32.655999999999999</v>
      </c>
      <c r="AV1033" s="58">
        <v>52.860999999999997</v>
      </c>
      <c r="AW1033" s="59">
        <f t="shared" si="250"/>
        <v>118.41800000000001</v>
      </c>
      <c r="AX1033" s="58">
        <v>39.139000000000003</v>
      </c>
      <c r="AY1033" s="58">
        <v>32.281999999999996</v>
      </c>
      <c r="AZ1033" s="58">
        <v>61.895000000000003</v>
      </c>
      <c r="BA1033" s="59">
        <f t="shared" si="251"/>
        <v>133.316</v>
      </c>
      <c r="BB1033" s="58">
        <v>47.781999999999996</v>
      </c>
      <c r="BC1033" s="58">
        <v>29.026</v>
      </c>
      <c r="BD1033" s="58">
        <v>64.534999999999997</v>
      </c>
      <c r="BE1033" s="59">
        <f t="shared" si="252"/>
        <v>141.34299999999999</v>
      </c>
      <c r="BF1033" s="60">
        <f t="shared" si="253"/>
        <v>1525.8310000000001</v>
      </c>
      <c r="BG1033" s="53">
        <f t="shared" si="240"/>
        <v>453.50299999999999</v>
      </c>
      <c r="BH1033" s="53">
        <f t="shared" si="240"/>
        <v>382.07500000000005</v>
      </c>
      <c r="BI1033" s="53">
        <f t="shared" si="240"/>
        <v>690.25300000000004</v>
      </c>
      <c r="BJ1033" s="53">
        <f t="shared" si="254"/>
        <v>1525.8310000000001</v>
      </c>
      <c r="BL1033" s="40"/>
    </row>
    <row r="1034" spans="1:64" ht="16.05" customHeight="1" x14ac:dyDescent="0.3">
      <c r="A1034" s="55">
        <v>1028</v>
      </c>
      <c r="B1034" s="55" t="s">
        <v>52</v>
      </c>
      <c r="C1034" s="55" t="s">
        <v>84</v>
      </c>
      <c r="D1034" s="55" t="s">
        <v>54</v>
      </c>
      <c r="E1034" s="55" t="s">
        <v>511</v>
      </c>
      <c r="F1034" s="56">
        <v>3.3</v>
      </c>
      <c r="G1034" s="57">
        <v>220</v>
      </c>
      <c r="H1034" s="55" t="s">
        <v>50</v>
      </c>
      <c r="I1034" s="53">
        <v>118.16</v>
      </c>
      <c r="J1034" s="58">
        <v>3.08</v>
      </c>
      <c r="K1034" s="58">
        <v>2.4119999999999999</v>
      </c>
      <c r="L1034" s="58">
        <v>4.9249999999999998</v>
      </c>
      <c r="M1034" s="59">
        <f t="shared" si="241"/>
        <v>10.417</v>
      </c>
      <c r="N1034" s="58">
        <v>3.08</v>
      </c>
      <c r="O1034" s="58">
        <v>2.4119999999999999</v>
      </c>
      <c r="P1034" s="58">
        <v>3.94</v>
      </c>
      <c r="Q1034" s="59">
        <f t="shared" si="242"/>
        <v>9.4320000000000004</v>
      </c>
      <c r="R1034" s="58">
        <v>3.5419999999999998</v>
      </c>
      <c r="S1034" s="58">
        <v>2.6389999999999998</v>
      </c>
      <c r="T1034" s="58">
        <v>4.2590000000000003</v>
      </c>
      <c r="U1034" s="59">
        <f t="shared" si="243"/>
        <v>10.44</v>
      </c>
      <c r="V1034" s="58">
        <v>2.9279999999999999</v>
      </c>
      <c r="W1034" s="58">
        <v>2.5739999999999998</v>
      </c>
      <c r="X1034" s="58">
        <v>4.5960000000000001</v>
      </c>
      <c r="Y1034" s="59">
        <f t="shared" si="244"/>
        <v>10.097999999999999</v>
      </c>
      <c r="Z1034" s="58">
        <v>3.3889999999999998</v>
      </c>
      <c r="AA1034" s="58">
        <v>2.57</v>
      </c>
      <c r="AB1034" s="58">
        <v>4.4969999999999999</v>
      </c>
      <c r="AC1034" s="59">
        <f t="shared" si="245"/>
        <v>10.456</v>
      </c>
      <c r="AD1034" s="58">
        <v>1.2330000000000001</v>
      </c>
      <c r="AE1034" s="58">
        <v>1.06</v>
      </c>
      <c r="AF1034" s="58">
        <v>2.0790000000000002</v>
      </c>
      <c r="AG1034" s="59">
        <f t="shared" si="246"/>
        <v>4.3719999999999999</v>
      </c>
      <c r="AH1034" s="58">
        <v>3.6669999999999998</v>
      </c>
      <c r="AI1034" s="58">
        <v>3.18</v>
      </c>
      <c r="AJ1034" s="58">
        <v>4.5860000000000003</v>
      </c>
      <c r="AK1034" s="59">
        <f t="shared" si="247"/>
        <v>11.433</v>
      </c>
      <c r="AL1034" s="58">
        <v>3.3879999999999999</v>
      </c>
      <c r="AM1034" s="58">
        <v>2.5579999999999998</v>
      </c>
      <c r="AN1034" s="58">
        <v>4.4880000000000004</v>
      </c>
      <c r="AO1034" s="59">
        <f t="shared" si="248"/>
        <v>10.434000000000001</v>
      </c>
      <c r="AP1034" s="58">
        <v>3.3889999999999998</v>
      </c>
      <c r="AQ1034" s="58">
        <v>2.5609999999999999</v>
      </c>
      <c r="AR1034" s="58">
        <v>4.1580000000000004</v>
      </c>
      <c r="AS1034" s="59">
        <f t="shared" si="249"/>
        <v>10.108000000000001</v>
      </c>
      <c r="AT1034" s="58">
        <v>3.234</v>
      </c>
      <c r="AU1034" s="58">
        <v>2.7210000000000001</v>
      </c>
      <c r="AV1034" s="58">
        <v>4.5010000000000003</v>
      </c>
      <c r="AW1034" s="59">
        <f t="shared" si="250"/>
        <v>10.456</v>
      </c>
      <c r="AX1034" s="58">
        <v>3.234</v>
      </c>
      <c r="AY1034" s="58">
        <v>2.4849999999999999</v>
      </c>
      <c r="AZ1034" s="58">
        <v>4.3769999999999998</v>
      </c>
      <c r="BA1034" s="59">
        <f t="shared" si="251"/>
        <v>10.096</v>
      </c>
      <c r="BB1034" s="58">
        <v>3.3879999999999999</v>
      </c>
      <c r="BC1034" s="58">
        <v>2.3239999999999998</v>
      </c>
      <c r="BD1034" s="58">
        <v>4.7060000000000004</v>
      </c>
      <c r="BE1034" s="59">
        <f t="shared" si="252"/>
        <v>10.417999999999999</v>
      </c>
      <c r="BF1034" s="60">
        <f t="shared" si="253"/>
        <v>118.16</v>
      </c>
      <c r="BG1034" s="53">
        <f t="shared" si="240"/>
        <v>37.551999999999992</v>
      </c>
      <c r="BH1034" s="53">
        <f t="shared" si="240"/>
        <v>29.496000000000002</v>
      </c>
      <c r="BI1034" s="53">
        <f t="shared" si="240"/>
        <v>51.112000000000002</v>
      </c>
      <c r="BJ1034" s="53">
        <f t="shared" si="254"/>
        <v>118.16</v>
      </c>
      <c r="BL1034" s="40"/>
    </row>
    <row r="1035" spans="1:64" ht="16.05" customHeight="1" x14ac:dyDescent="0.3">
      <c r="A1035" s="55">
        <v>1029</v>
      </c>
      <c r="B1035" s="55" t="s">
        <v>52</v>
      </c>
      <c r="C1035" s="55" t="s">
        <v>84</v>
      </c>
      <c r="D1035" s="55" t="s">
        <v>54</v>
      </c>
      <c r="E1035" s="55" t="s">
        <v>511</v>
      </c>
      <c r="F1035" s="56">
        <v>1.7</v>
      </c>
      <c r="G1035" s="57">
        <v>220</v>
      </c>
      <c r="H1035" s="55" t="s">
        <v>50</v>
      </c>
      <c r="I1035" s="53">
        <v>270.053</v>
      </c>
      <c r="J1035" s="58">
        <v>6.7560000000000002</v>
      </c>
      <c r="K1035" s="58">
        <v>5.0250000000000004</v>
      </c>
      <c r="L1035" s="58">
        <v>11.007999999999999</v>
      </c>
      <c r="M1035" s="59">
        <f t="shared" si="241"/>
        <v>22.789000000000001</v>
      </c>
      <c r="N1035" s="58">
        <v>6.7069999999999999</v>
      </c>
      <c r="O1035" s="58">
        <v>4.9880000000000004</v>
      </c>
      <c r="P1035" s="58">
        <v>8.7620000000000005</v>
      </c>
      <c r="Q1035" s="59">
        <f t="shared" si="242"/>
        <v>20.457000000000001</v>
      </c>
      <c r="R1035" s="58">
        <v>7.7720000000000002</v>
      </c>
      <c r="S1035" s="58">
        <v>5.4909999999999997</v>
      </c>
      <c r="T1035" s="58">
        <v>9.5419999999999998</v>
      </c>
      <c r="U1035" s="59">
        <f t="shared" si="243"/>
        <v>22.805</v>
      </c>
      <c r="V1035" s="58">
        <v>6.42</v>
      </c>
      <c r="W1035" s="58">
        <v>5.3789999999999996</v>
      </c>
      <c r="X1035" s="58">
        <v>10.308999999999999</v>
      </c>
      <c r="Y1035" s="59">
        <f t="shared" si="244"/>
        <v>22.107999999999997</v>
      </c>
      <c r="Z1035" s="58">
        <v>7.5839999999999996</v>
      </c>
      <c r="AA1035" s="58">
        <v>5.444</v>
      </c>
      <c r="AB1035" s="58">
        <v>10.237</v>
      </c>
      <c r="AC1035" s="59">
        <f t="shared" si="245"/>
        <v>23.265000000000001</v>
      </c>
      <c r="AD1035" s="58">
        <v>6.9909999999999997</v>
      </c>
      <c r="AE1035" s="58">
        <v>5.1920000000000002</v>
      </c>
      <c r="AF1035" s="58">
        <v>9.8740000000000006</v>
      </c>
      <c r="AG1035" s="59">
        <f t="shared" si="246"/>
        <v>22.057000000000002</v>
      </c>
      <c r="AH1035" s="58">
        <v>7.5069999999999997</v>
      </c>
      <c r="AI1035" s="58">
        <v>5.8630000000000004</v>
      </c>
      <c r="AJ1035" s="58">
        <v>9.6329999999999991</v>
      </c>
      <c r="AK1035" s="59">
        <f t="shared" si="247"/>
        <v>23.003</v>
      </c>
      <c r="AL1035" s="58">
        <v>7.5330000000000004</v>
      </c>
      <c r="AM1035" s="58">
        <v>5.3520000000000003</v>
      </c>
      <c r="AN1035" s="58">
        <v>10.122999999999999</v>
      </c>
      <c r="AO1035" s="59">
        <f t="shared" si="248"/>
        <v>23.008000000000003</v>
      </c>
      <c r="AP1035" s="58">
        <v>7.5359999999999996</v>
      </c>
      <c r="AQ1035" s="58">
        <v>5.3620000000000001</v>
      </c>
      <c r="AR1035" s="58">
        <v>9.3490000000000002</v>
      </c>
      <c r="AS1035" s="59">
        <f t="shared" si="249"/>
        <v>22.247</v>
      </c>
      <c r="AT1035" s="58">
        <v>7.1580000000000004</v>
      </c>
      <c r="AU1035" s="58">
        <v>5.7</v>
      </c>
      <c r="AV1035" s="58">
        <v>10.141999999999999</v>
      </c>
      <c r="AW1035" s="59">
        <f t="shared" si="250"/>
        <v>23</v>
      </c>
      <c r="AX1035" s="58">
        <v>7.202</v>
      </c>
      <c r="AY1035" s="58">
        <v>5.2519999999999998</v>
      </c>
      <c r="AZ1035" s="58">
        <v>9.9610000000000003</v>
      </c>
      <c r="BA1035" s="59">
        <f t="shared" si="251"/>
        <v>22.414999999999999</v>
      </c>
      <c r="BB1035" s="58">
        <v>7.4649999999999999</v>
      </c>
      <c r="BC1035" s="58">
        <v>4.859</v>
      </c>
      <c r="BD1035" s="58">
        <v>10.574999999999999</v>
      </c>
      <c r="BE1035" s="59">
        <f t="shared" si="252"/>
        <v>22.899000000000001</v>
      </c>
      <c r="BF1035" s="60">
        <f t="shared" si="253"/>
        <v>270.053</v>
      </c>
      <c r="BG1035" s="53">
        <f t="shared" si="240"/>
        <v>86.631</v>
      </c>
      <c r="BH1035" s="53">
        <f t="shared" si="240"/>
        <v>63.907000000000018</v>
      </c>
      <c r="BI1035" s="53">
        <f t="shared" si="240"/>
        <v>119.515</v>
      </c>
      <c r="BJ1035" s="53">
        <f t="shared" si="254"/>
        <v>270.053</v>
      </c>
      <c r="BL1035" s="40"/>
    </row>
    <row r="1036" spans="1:64" ht="16.05" customHeight="1" x14ac:dyDescent="0.3">
      <c r="A1036" s="55">
        <v>1030</v>
      </c>
      <c r="B1036" s="55" t="s">
        <v>52</v>
      </c>
      <c r="C1036" s="55" t="s">
        <v>84</v>
      </c>
      <c r="D1036" s="55" t="s">
        <v>54</v>
      </c>
      <c r="E1036" s="55" t="s">
        <v>511</v>
      </c>
      <c r="F1036" s="56">
        <v>16.5</v>
      </c>
      <c r="G1036" s="57">
        <v>380</v>
      </c>
      <c r="H1036" s="55" t="s">
        <v>50</v>
      </c>
      <c r="I1036" s="53">
        <v>59974.112000000008</v>
      </c>
      <c r="J1036" s="58">
        <v>1684.35</v>
      </c>
      <c r="K1036" s="58">
        <v>1247.771</v>
      </c>
      <c r="L1036" s="58">
        <v>2415.1210000000001</v>
      </c>
      <c r="M1036" s="59">
        <f t="shared" si="241"/>
        <v>5347.2420000000002</v>
      </c>
      <c r="N1036" s="58">
        <v>1681.2670000000001</v>
      </c>
      <c r="O1036" s="58">
        <v>1193.78</v>
      </c>
      <c r="P1036" s="58">
        <v>1543.97</v>
      </c>
      <c r="Q1036" s="59">
        <f t="shared" si="242"/>
        <v>4419.0169999999998</v>
      </c>
      <c r="R1036" s="58">
        <v>1942.7329999999999</v>
      </c>
      <c r="S1036" s="58">
        <v>1295.711</v>
      </c>
      <c r="T1036" s="58">
        <v>1763.6420000000001</v>
      </c>
      <c r="U1036" s="59">
        <f t="shared" si="243"/>
        <v>5002.0860000000002</v>
      </c>
      <c r="V1036" s="58">
        <v>1593.1130000000001</v>
      </c>
      <c r="W1036" s="58">
        <v>1315.32</v>
      </c>
      <c r="X1036" s="58">
        <v>1977.248</v>
      </c>
      <c r="Y1036" s="59">
        <f t="shared" si="244"/>
        <v>4885.6810000000005</v>
      </c>
      <c r="Z1036" s="58">
        <v>1880.5219999999999</v>
      </c>
      <c r="AA1036" s="58">
        <v>1350.5609999999999</v>
      </c>
      <c r="AB1036" s="58">
        <v>2379.6480000000001</v>
      </c>
      <c r="AC1036" s="59">
        <f t="shared" si="245"/>
        <v>5610.7309999999998</v>
      </c>
      <c r="AD1036" s="58">
        <v>1769.2860000000001</v>
      </c>
      <c r="AE1036" s="58">
        <v>1285.692</v>
      </c>
      <c r="AF1036" s="58">
        <v>2167.7150000000001</v>
      </c>
      <c r="AG1036" s="59">
        <f t="shared" si="246"/>
        <v>5222.6930000000002</v>
      </c>
      <c r="AH1036" s="58">
        <v>1704.0809999999999</v>
      </c>
      <c r="AI1036" s="58">
        <v>1367.2729999999999</v>
      </c>
      <c r="AJ1036" s="58">
        <v>1730.88</v>
      </c>
      <c r="AK1036" s="59">
        <f t="shared" si="247"/>
        <v>4802.2340000000004</v>
      </c>
      <c r="AL1036" s="58">
        <v>1436.2670000000001</v>
      </c>
      <c r="AM1036" s="58">
        <v>991.65499999999997</v>
      </c>
      <c r="AN1036" s="58">
        <v>1639.652</v>
      </c>
      <c r="AO1036" s="59">
        <f t="shared" si="248"/>
        <v>4067.5740000000001</v>
      </c>
      <c r="AP1036" s="58">
        <v>1792.454</v>
      </c>
      <c r="AQ1036" s="58">
        <v>1261.2760000000001</v>
      </c>
      <c r="AR1036" s="58">
        <v>1785.2329999999999</v>
      </c>
      <c r="AS1036" s="59">
        <f t="shared" si="249"/>
        <v>4838.9629999999997</v>
      </c>
      <c r="AT1036" s="58">
        <v>1744.2260000000001</v>
      </c>
      <c r="AU1036" s="58">
        <v>1389.0640000000001</v>
      </c>
      <c r="AV1036" s="58">
        <v>1980.258</v>
      </c>
      <c r="AW1036" s="59">
        <f t="shared" si="250"/>
        <v>5113.5479999999998</v>
      </c>
      <c r="AX1036" s="58">
        <v>1776.89</v>
      </c>
      <c r="AY1036" s="58">
        <v>1264.213</v>
      </c>
      <c r="AZ1036" s="58">
        <v>2058.576</v>
      </c>
      <c r="BA1036" s="59">
        <f t="shared" si="251"/>
        <v>5099.6790000000001</v>
      </c>
      <c r="BB1036" s="58">
        <v>1863.2080000000001</v>
      </c>
      <c r="BC1036" s="58">
        <v>1197.7550000000001</v>
      </c>
      <c r="BD1036" s="58">
        <v>2503.701</v>
      </c>
      <c r="BE1036" s="59">
        <f t="shared" si="252"/>
        <v>5564.6640000000007</v>
      </c>
      <c r="BF1036" s="60">
        <f t="shared" si="253"/>
        <v>59974.112000000008</v>
      </c>
      <c r="BG1036" s="53">
        <f t="shared" si="240"/>
        <v>20868.396999999997</v>
      </c>
      <c r="BH1036" s="53">
        <f t="shared" si="240"/>
        <v>15160.071</v>
      </c>
      <c r="BI1036" s="53">
        <f t="shared" si="240"/>
        <v>23945.644000000004</v>
      </c>
      <c r="BJ1036" s="53">
        <f t="shared" si="254"/>
        <v>59974.111999999994</v>
      </c>
      <c r="BL1036" s="40"/>
    </row>
    <row r="1037" spans="1:64" ht="16.05" customHeight="1" x14ac:dyDescent="0.3">
      <c r="A1037" s="55">
        <v>1031</v>
      </c>
      <c r="B1037" s="55" t="s">
        <v>52</v>
      </c>
      <c r="C1037" s="55" t="s">
        <v>84</v>
      </c>
      <c r="D1037" s="55" t="s">
        <v>54</v>
      </c>
      <c r="E1037" s="55" t="s">
        <v>511</v>
      </c>
      <c r="F1037" s="56">
        <v>16.5</v>
      </c>
      <c r="G1037" s="57">
        <v>380</v>
      </c>
      <c r="H1037" s="55" t="s">
        <v>50</v>
      </c>
      <c r="I1037" s="53">
        <v>40327.718000000001</v>
      </c>
      <c r="J1037" s="58">
        <v>1367.6130000000001</v>
      </c>
      <c r="K1037" s="58">
        <v>952.89099999999996</v>
      </c>
      <c r="L1037" s="58">
        <v>1067.7159999999999</v>
      </c>
      <c r="M1037" s="59">
        <f t="shared" si="241"/>
        <v>3388.22</v>
      </c>
      <c r="N1037" s="58">
        <v>1318.934</v>
      </c>
      <c r="O1037" s="58">
        <v>910.99400000000003</v>
      </c>
      <c r="P1037" s="58">
        <v>904.51300000000003</v>
      </c>
      <c r="Q1037" s="59">
        <f t="shared" si="242"/>
        <v>3134.4409999999998</v>
      </c>
      <c r="R1037" s="58">
        <v>1489.3209999999999</v>
      </c>
      <c r="S1037" s="58">
        <v>962.58900000000006</v>
      </c>
      <c r="T1037" s="58">
        <v>1165.83</v>
      </c>
      <c r="U1037" s="59">
        <f t="shared" si="243"/>
        <v>3617.74</v>
      </c>
      <c r="V1037" s="58">
        <v>1197.289</v>
      </c>
      <c r="W1037" s="58">
        <v>953.20899999999995</v>
      </c>
      <c r="X1037" s="58">
        <v>1689.5450000000001</v>
      </c>
      <c r="Y1037" s="59">
        <f t="shared" si="244"/>
        <v>3840.0430000000001</v>
      </c>
      <c r="Z1037" s="58">
        <v>1532.8150000000001</v>
      </c>
      <c r="AA1037" s="58">
        <v>1006.678</v>
      </c>
      <c r="AB1037" s="58">
        <v>1693.309</v>
      </c>
      <c r="AC1037" s="59">
        <f t="shared" si="245"/>
        <v>4232.8019999999997</v>
      </c>
      <c r="AD1037" s="58">
        <v>1609.3330000000001</v>
      </c>
      <c r="AE1037" s="58">
        <v>1074.931</v>
      </c>
      <c r="AF1037" s="58">
        <v>1417.211</v>
      </c>
      <c r="AG1037" s="59">
        <f t="shared" si="246"/>
        <v>4101.4750000000004</v>
      </c>
      <c r="AH1037" s="58">
        <v>1119.3320000000001</v>
      </c>
      <c r="AI1037" s="58">
        <v>1156.261</v>
      </c>
      <c r="AJ1037" s="58">
        <v>778.78599999999994</v>
      </c>
      <c r="AK1037" s="59">
        <f t="shared" si="247"/>
        <v>3054.3789999999999</v>
      </c>
      <c r="AL1037" s="58">
        <v>1159.143</v>
      </c>
      <c r="AM1037" s="58">
        <v>1045.7159999999999</v>
      </c>
      <c r="AN1037" s="58">
        <v>820.09900000000005</v>
      </c>
      <c r="AO1037" s="59">
        <f t="shared" si="248"/>
        <v>3024.9580000000001</v>
      </c>
      <c r="AP1037" s="58">
        <v>1126.5360000000001</v>
      </c>
      <c r="AQ1037" s="58">
        <v>958.51900000000001</v>
      </c>
      <c r="AR1037" s="58">
        <v>750.971</v>
      </c>
      <c r="AS1037" s="59">
        <f t="shared" si="249"/>
        <v>2836.0260000000003</v>
      </c>
      <c r="AT1037" s="58">
        <v>886.81799999999998</v>
      </c>
      <c r="AU1037" s="58">
        <v>978.21400000000006</v>
      </c>
      <c r="AV1037" s="58">
        <v>858.08699999999999</v>
      </c>
      <c r="AW1037" s="59">
        <f t="shared" si="250"/>
        <v>2723.1190000000001</v>
      </c>
      <c r="AX1037" s="58">
        <v>1300.6990000000001</v>
      </c>
      <c r="AY1037" s="58">
        <v>727.428</v>
      </c>
      <c r="AZ1037" s="58">
        <v>952.36500000000001</v>
      </c>
      <c r="BA1037" s="59">
        <f t="shared" si="251"/>
        <v>2980.4920000000002</v>
      </c>
      <c r="BB1037" s="58">
        <v>1448.1790000000001</v>
      </c>
      <c r="BC1037" s="58">
        <v>847.38099999999997</v>
      </c>
      <c r="BD1037" s="58">
        <v>1098.463</v>
      </c>
      <c r="BE1037" s="59">
        <f t="shared" si="252"/>
        <v>3394.0230000000001</v>
      </c>
      <c r="BF1037" s="60">
        <f t="shared" si="253"/>
        <v>40327.718000000001</v>
      </c>
      <c r="BG1037" s="53">
        <f t="shared" si="240"/>
        <v>15556.012000000001</v>
      </c>
      <c r="BH1037" s="53">
        <f t="shared" si="240"/>
        <v>11574.811</v>
      </c>
      <c r="BI1037" s="53">
        <f t="shared" si="240"/>
        <v>13196.894999999999</v>
      </c>
      <c r="BJ1037" s="53">
        <f t="shared" si="254"/>
        <v>40327.718000000001</v>
      </c>
      <c r="BL1037" s="40"/>
    </row>
    <row r="1038" spans="1:64" ht="16.05" customHeight="1" x14ac:dyDescent="0.3">
      <c r="A1038" s="55">
        <v>1032</v>
      </c>
      <c r="B1038" s="55" t="s">
        <v>52</v>
      </c>
      <c r="C1038" s="55" t="s">
        <v>215</v>
      </c>
      <c r="D1038" s="55" t="s">
        <v>54</v>
      </c>
      <c r="E1038" s="55" t="s">
        <v>511</v>
      </c>
      <c r="F1038" s="56">
        <v>11</v>
      </c>
      <c r="G1038" s="57">
        <v>380</v>
      </c>
      <c r="H1038" s="55" t="s">
        <v>50</v>
      </c>
      <c r="I1038" s="53">
        <v>10257.912009000001</v>
      </c>
      <c r="J1038" s="58">
        <v>778</v>
      </c>
      <c r="K1038" s="58">
        <v>658.99999200000002</v>
      </c>
      <c r="L1038" s="58">
        <v>1399.0000050000001</v>
      </c>
      <c r="M1038" s="59">
        <f t="shared" si="241"/>
        <v>2835.9999969999999</v>
      </c>
      <c r="N1038" s="58">
        <v>276</v>
      </c>
      <c r="O1038" s="58">
        <v>308</v>
      </c>
      <c r="P1038" s="58">
        <v>524.00001199999997</v>
      </c>
      <c r="Q1038" s="59">
        <f t="shared" si="242"/>
        <v>1108.000012</v>
      </c>
      <c r="R1038" s="58">
        <v>115.999994</v>
      </c>
      <c r="S1038" s="58">
        <v>165.00000900000001</v>
      </c>
      <c r="T1038" s="58">
        <v>303.00000499999999</v>
      </c>
      <c r="U1038" s="59">
        <f t="shared" si="243"/>
        <v>584.00000799999998</v>
      </c>
      <c r="V1038" s="58">
        <v>39.629990999999997</v>
      </c>
      <c r="W1038" s="58">
        <v>109.46200399999999</v>
      </c>
      <c r="X1038" s="58">
        <v>283.73398800000001</v>
      </c>
      <c r="Y1038" s="59">
        <f t="shared" si="244"/>
        <v>432.82598300000001</v>
      </c>
      <c r="Z1038" s="58">
        <v>45.348005999999998</v>
      </c>
      <c r="AA1038" s="58">
        <v>89.381011999999998</v>
      </c>
      <c r="AB1038" s="58">
        <v>277.144994</v>
      </c>
      <c r="AC1038" s="59">
        <f t="shared" si="245"/>
        <v>411.87401199999999</v>
      </c>
      <c r="AD1038" s="58">
        <v>45.634995000000004</v>
      </c>
      <c r="AE1038" s="58">
        <v>78.175990999999996</v>
      </c>
      <c r="AF1038" s="58">
        <v>257.40100000000001</v>
      </c>
      <c r="AG1038" s="59">
        <f t="shared" si="246"/>
        <v>381.21198600000002</v>
      </c>
      <c r="AH1038" s="58">
        <v>60.999994000000001</v>
      </c>
      <c r="AI1038" s="58">
        <v>96.000006999999997</v>
      </c>
      <c r="AJ1038" s="58">
        <v>284.99999200000002</v>
      </c>
      <c r="AK1038" s="59">
        <f t="shared" si="247"/>
        <v>441.99999300000002</v>
      </c>
      <c r="AL1038" s="58">
        <v>56.000010000000003</v>
      </c>
      <c r="AM1038" s="58">
        <v>104.000004</v>
      </c>
      <c r="AN1038" s="58">
        <v>304.99998900000003</v>
      </c>
      <c r="AO1038" s="59">
        <f t="shared" si="248"/>
        <v>465.00000300000005</v>
      </c>
      <c r="AP1038" s="58">
        <v>60.999994000000001</v>
      </c>
      <c r="AQ1038" s="58">
        <v>131.99999</v>
      </c>
      <c r="AR1038" s="58">
        <v>304</v>
      </c>
      <c r="AS1038" s="59">
        <f t="shared" si="249"/>
        <v>496.99998399999998</v>
      </c>
      <c r="AT1038" s="58">
        <v>63</v>
      </c>
      <c r="AU1038" s="58">
        <v>179.00000299999999</v>
      </c>
      <c r="AV1038" s="58">
        <v>352.00000599999998</v>
      </c>
      <c r="AW1038" s="59">
        <f t="shared" si="250"/>
        <v>594.00000899999998</v>
      </c>
      <c r="AX1038" s="58">
        <v>221.00001</v>
      </c>
      <c r="AY1038" s="58">
        <v>229</v>
      </c>
      <c r="AZ1038" s="58">
        <v>412</v>
      </c>
      <c r="BA1038" s="59">
        <f t="shared" si="251"/>
        <v>862.00000999999997</v>
      </c>
      <c r="BB1038" s="58">
        <v>551.00000999999997</v>
      </c>
      <c r="BC1038" s="58">
        <v>384.00000599999998</v>
      </c>
      <c r="BD1038" s="58">
        <v>708.99999600000001</v>
      </c>
      <c r="BE1038" s="59">
        <f t="shared" si="252"/>
        <v>1644.000012</v>
      </c>
      <c r="BF1038" s="60">
        <f t="shared" si="253"/>
        <v>10257.912009000001</v>
      </c>
      <c r="BG1038" s="53">
        <f t="shared" si="240"/>
        <v>2313.6130039999998</v>
      </c>
      <c r="BH1038" s="53">
        <f t="shared" si="240"/>
        <v>2533.019018</v>
      </c>
      <c r="BI1038" s="53">
        <f t="shared" si="240"/>
        <v>5411.2799869999999</v>
      </c>
      <c r="BJ1038" s="53">
        <f t="shared" si="254"/>
        <v>10257.912009</v>
      </c>
      <c r="BL1038" s="40"/>
    </row>
    <row r="1039" spans="1:64" ht="16.05" customHeight="1" x14ac:dyDescent="0.3">
      <c r="A1039" s="55">
        <v>1033</v>
      </c>
      <c r="B1039" s="55" t="s">
        <v>52</v>
      </c>
      <c r="C1039" s="55" t="s">
        <v>215</v>
      </c>
      <c r="D1039" s="55" t="s">
        <v>54</v>
      </c>
      <c r="E1039" s="55" t="s">
        <v>511</v>
      </c>
      <c r="F1039" s="56">
        <v>1.7</v>
      </c>
      <c r="G1039" s="57">
        <v>220</v>
      </c>
      <c r="H1039" s="55" t="s">
        <v>50</v>
      </c>
      <c r="I1039" s="53">
        <v>1607.402014</v>
      </c>
      <c r="J1039" s="58">
        <v>58.887</v>
      </c>
      <c r="K1039" s="58">
        <v>43.923999999999999</v>
      </c>
      <c r="L1039" s="58">
        <v>83.667000000000002</v>
      </c>
      <c r="M1039" s="59">
        <f t="shared" si="241"/>
        <v>186.47800000000001</v>
      </c>
      <c r="N1039" s="58">
        <v>66.164000000000001</v>
      </c>
      <c r="O1039" s="58">
        <v>44.500999999999998</v>
      </c>
      <c r="P1039" s="58">
        <v>65.716999999999999</v>
      </c>
      <c r="Q1039" s="59">
        <f t="shared" si="242"/>
        <v>176.38200000000001</v>
      </c>
      <c r="R1039" s="58">
        <v>109.209</v>
      </c>
      <c r="S1039" s="58">
        <v>59.048000000000002</v>
      </c>
      <c r="T1039" s="58">
        <v>89.962999999999994</v>
      </c>
      <c r="U1039" s="59">
        <f t="shared" si="243"/>
        <v>258.22000000000003</v>
      </c>
      <c r="V1039" s="58">
        <v>53.505000000000003</v>
      </c>
      <c r="W1039" s="58">
        <v>43.308999999999997</v>
      </c>
      <c r="X1039" s="58">
        <v>73.632000000000005</v>
      </c>
      <c r="Y1039" s="59">
        <f t="shared" si="244"/>
        <v>170.446</v>
      </c>
      <c r="Z1039" s="58">
        <v>57.088999999999999</v>
      </c>
      <c r="AA1039" s="58">
        <v>43.521999999999998</v>
      </c>
      <c r="AB1039" s="58">
        <v>80.600999999999999</v>
      </c>
      <c r="AC1039" s="59">
        <f t="shared" si="245"/>
        <v>181.21199999999999</v>
      </c>
      <c r="AD1039" s="58">
        <v>18.491</v>
      </c>
      <c r="AE1039" s="58">
        <v>14.993</v>
      </c>
      <c r="AF1039" s="58">
        <v>15.561999999999999</v>
      </c>
      <c r="AG1039" s="59">
        <f t="shared" si="246"/>
        <v>49.045999999999999</v>
      </c>
      <c r="AH1039" s="58">
        <v>29.999991999999999</v>
      </c>
      <c r="AI1039" s="58">
        <v>20.000007</v>
      </c>
      <c r="AJ1039" s="58">
        <v>20.000015000000001</v>
      </c>
      <c r="AK1039" s="59">
        <f t="shared" si="247"/>
        <v>70.000014000000007</v>
      </c>
      <c r="AL1039" s="58">
        <v>30.268000000000001</v>
      </c>
      <c r="AM1039" s="58">
        <v>21.35</v>
      </c>
      <c r="AN1039" s="58">
        <v>21.605</v>
      </c>
      <c r="AO1039" s="59">
        <f t="shared" si="248"/>
        <v>73.222999999999999</v>
      </c>
      <c r="AP1039" s="58">
        <v>26.158999999999999</v>
      </c>
      <c r="AQ1039" s="58">
        <v>20.516999999999999</v>
      </c>
      <c r="AR1039" s="58">
        <v>17.992000000000001</v>
      </c>
      <c r="AS1039" s="59">
        <f t="shared" si="249"/>
        <v>64.668000000000006</v>
      </c>
      <c r="AT1039" s="58">
        <v>38.963000000000001</v>
      </c>
      <c r="AU1039" s="58">
        <v>27.28</v>
      </c>
      <c r="AV1039" s="58">
        <v>38.015999999999998</v>
      </c>
      <c r="AW1039" s="59">
        <f t="shared" si="250"/>
        <v>104.25899999999999</v>
      </c>
      <c r="AX1039" s="58">
        <v>38.460999999999999</v>
      </c>
      <c r="AY1039" s="58">
        <v>26.257999999999999</v>
      </c>
      <c r="AZ1039" s="58">
        <v>41.137</v>
      </c>
      <c r="BA1039" s="59">
        <f t="shared" si="251"/>
        <v>105.85599999999999</v>
      </c>
      <c r="BB1039" s="58">
        <v>58.287999999999997</v>
      </c>
      <c r="BC1039" s="58">
        <v>37.087000000000003</v>
      </c>
      <c r="BD1039" s="58">
        <v>72.236999999999995</v>
      </c>
      <c r="BE1039" s="59">
        <f t="shared" si="252"/>
        <v>167.61199999999999</v>
      </c>
      <c r="BF1039" s="60">
        <f t="shared" si="253"/>
        <v>1607.402014</v>
      </c>
      <c r="BG1039" s="53">
        <f t="shared" si="240"/>
        <v>585.48399199999994</v>
      </c>
      <c r="BH1039" s="53">
        <f t="shared" si="240"/>
        <v>401.78900700000003</v>
      </c>
      <c r="BI1039" s="53">
        <f t="shared" si="240"/>
        <v>620.12901500000009</v>
      </c>
      <c r="BJ1039" s="53">
        <f t="shared" si="254"/>
        <v>1607.4020140000002</v>
      </c>
      <c r="BL1039" s="40"/>
    </row>
    <row r="1040" spans="1:64" ht="16.05" customHeight="1" x14ac:dyDescent="0.3">
      <c r="A1040" s="55">
        <v>1034</v>
      </c>
      <c r="B1040" s="55" t="s">
        <v>52</v>
      </c>
      <c r="C1040" s="55" t="s">
        <v>85</v>
      </c>
      <c r="D1040" s="55" t="s">
        <v>54</v>
      </c>
      <c r="E1040" s="55" t="s">
        <v>511</v>
      </c>
      <c r="F1040" s="56">
        <v>27.5</v>
      </c>
      <c r="G1040" s="57">
        <v>380</v>
      </c>
      <c r="H1040" s="55" t="s">
        <v>50</v>
      </c>
      <c r="I1040" s="53">
        <v>82957.994999999995</v>
      </c>
      <c r="J1040" s="58">
        <v>2307.056</v>
      </c>
      <c r="K1040" s="58">
        <v>1721.3209999999999</v>
      </c>
      <c r="L1040" s="58">
        <v>3788.549</v>
      </c>
      <c r="M1040" s="59">
        <f t="shared" si="241"/>
        <v>7816.9259999999995</v>
      </c>
      <c r="N1040" s="58">
        <v>2308.6350000000002</v>
      </c>
      <c r="O1040" s="58">
        <v>1723.817</v>
      </c>
      <c r="P1040" s="58">
        <v>3032.7570000000001</v>
      </c>
      <c r="Q1040" s="59">
        <f t="shared" si="242"/>
        <v>7065.2090000000007</v>
      </c>
      <c r="R1040" s="58">
        <v>2675.5369999999998</v>
      </c>
      <c r="S1040" s="58">
        <v>1903.819</v>
      </c>
      <c r="T1040" s="58">
        <v>3318.1779999999999</v>
      </c>
      <c r="U1040" s="59">
        <f t="shared" si="243"/>
        <v>7897.5339999999997</v>
      </c>
      <c r="V1040" s="58">
        <v>1665.5139999999999</v>
      </c>
      <c r="W1040" s="58">
        <v>1317.7059999999999</v>
      </c>
      <c r="X1040" s="58">
        <v>2729.7240000000002</v>
      </c>
      <c r="Y1040" s="59">
        <f t="shared" si="244"/>
        <v>5712.9439999999995</v>
      </c>
      <c r="Z1040" s="58">
        <v>2126.886</v>
      </c>
      <c r="AA1040" s="58">
        <v>1663.9770000000001</v>
      </c>
      <c r="AB1040" s="58">
        <v>2917.2429999999999</v>
      </c>
      <c r="AC1040" s="59">
        <f t="shared" si="245"/>
        <v>6708.1059999999998</v>
      </c>
      <c r="AD1040" s="58">
        <v>1788.0640000000001</v>
      </c>
      <c r="AE1040" s="58">
        <v>1483.203</v>
      </c>
      <c r="AF1040" s="58">
        <v>2921.43</v>
      </c>
      <c r="AG1040" s="59">
        <f t="shared" si="246"/>
        <v>6192.6970000000001</v>
      </c>
      <c r="AH1040" s="58">
        <v>2590.7040000000002</v>
      </c>
      <c r="AI1040" s="58">
        <v>2049.346</v>
      </c>
      <c r="AJ1040" s="58">
        <v>3280.335</v>
      </c>
      <c r="AK1040" s="59">
        <f t="shared" si="247"/>
        <v>7920.3850000000002</v>
      </c>
      <c r="AL1040" s="58">
        <v>2741.5129999999999</v>
      </c>
      <c r="AM1040" s="58">
        <v>2015.5219999999999</v>
      </c>
      <c r="AN1040" s="58">
        <v>3749.422</v>
      </c>
      <c r="AO1040" s="59">
        <f t="shared" si="248"/>
        <v>8506.4570000000003</v>
      </c>
      <c r="AP1040" s="58">
        <v>2746.9609999999998</v>
      </c>
      <c r="AQ1040" s="58">
        <v>1918.6590000000001</v>
      </c>
      <c r="AR1040" s="58">
        <v>3306.6779999999999</v>
      </c>
      <c r="AS1040" s="59">
        <f t="shared" si="249"/>
        <v>7972.2979999999998</v>
      </c>
      <c r="AT1040" s="58">
        <v>1667.162</v>
      </c>
      <c r="AU1040" s="58">
        <v>1273.7370000000001</v>
      </c>
      <c r="AV1040" s="58">
        <v>2243.7530000000002</v>
      </c>
      <c r="AW1040" s="59">
        <f t="shared" si="250"/>
        <v>5184.652</v>
      </c>
      <c r="AX1040" s="58">
        <v>1385.758</v>
      </c>
      <c r="AY1040" s="58">
        <v>952.06299999999999</v>
      </c>
      <c r="AZ1040" s="58">
        <v>1889.825</v>
      </c>
      <c r="BA1040" s="59">
        <f t="shared" si="251"/>
        <v>4227.6459999999997</v>
      </c>
      <c r="BB1040" s="58">
        <v>2520.4059999999999</v>
      </c>
      <c r="BC1040" s="58">
        <v>1643.3720000000001</v>
      </c>
      <c r="BD1040" s="58">
        <v>3589.3629999999998</v>
      </c>
      <c r="BE1040" s="59">
        <f t="shared" si="252"/>
        <v>7753.1409999999996</v>
      </c>
      <c r="BF1040" s="60">
        <f t="shared" si="253"/>
        <v>82957.994999999995</v>
      </c>
      <c r="BG1040" s="53">
        <f t="shared" si="240"/>
        <v>26524.196</v>
      </c>
      <c r="BH1040" s="53">
        <f t="shared" si="240"/>
        <v>19666.541999999998</v>
      </c>
      <c r="BI1040" s="53">
        <f t="shared" si="240"/>
        <v>36767.256999999998</v>
      </c>
      <c r="BJ1040" s="53">
        <f t="shared" si="254"/>
        <v>82957.994999999995</v>
      </c>
      <c r="BL1040" s="40"/>
    </row>
    <row r="1041" spans="1:64" ht="16.05" customHeight="1" x14ac:dyDescent="0.3">
      <c r="A1041" s="55">
        <v>1035</v>
      </c>
      <c r="B1041" s="55" t="s">
        <v>52</v>
      </c>
      <c r="C1041" s="55" t="s">
        <v>85</v>
      </c>
      <c r="D1041" s="55" t="s">
        <v>54</v>
      </c>
      <c r="E1041" s="55" t="s">
        <v>511</v>
      </c>
      <c r="F1041" s="56">
        <v>27.5</v>
      </c>
      <c r="G1041" s="57">
        <v>380</v>
      </c>
      <c r="H1041" s="55" t="s">
        <v>51</v>
      </c>
      <c r="I1041" s="53">
        <v>64311.919622181827</v>
      </c>
      <c r="J1041" s="58">
        <v>1613</v>
      </c>
      <c r="K1041" s="58">
        <v>1201.999992</v>
      </c>
      <c r="L1041" s="58">
        <v>2638.9999870000001</v>
      </c>
      <c r="M1041" s="59">
        <f t="shared" si="241"/>
        <v>5453.9999790000002</v>
      </c>
      <c r="N1041" s="58">
        <v>1613</v>
      </c>
      <c r="O1041" s="58">
        <v>1202.999996</v>
      </c>
      <c r="P1041" s="58">
        <v>2112.000008</v>
      </c>
      <c r="Q1041" s="59">
        <f t="shared" si="242"/>
        <v>4928.0000039999995</v>
      </c>
      <c r="R1041" s="58">
        <v>1855.3300059999999</v>
      </c>
      <c r="S1041" s="58">
        <v>1312.663996</v>
      </c>
      <c r="T1041" s="58">
        <v>2279.9979969999999</v>
      </c>
      <c r="U1041" s="59">
        <f t="shared" si="243"/>
        <v>5447.9919989999999</v>
      </c>
      <c r="V1041" s="58">
        <v>1532.663994</v>
      </c>
      <c r="W1041" s="58">
        <v>1283.3299939999999</v>
      </c>
      <c r="X1041" s="58">
        <v>2463.2939940000001</v>
      </c>
      <c r="Y1041" s="59">
        <f t="shared" si="244"/>
        <v>5279.2879819999998</v>
      </c>
      <c r="Z1041" s="58">
        <v>1774.663</v>
      </c>
      <c r="AA1041" s="58">
        <v>1275.9969880000001</v>
      </c>
      <c r="AB1041" s="58">
        <v>2404.652998</v>
      </c>
      <c r="AC1041" s="59">
        <f t="shared" si="245"/>
        <v>5455.3129860000008</v>
      </c>
      <c r="AD1041" s="58">
        <v>1715.9688190909089</v>
      </c>
      <c r="AE1041" s="58">
        <v>1270.6355446363634</v>
      </c>
      <c r="AF1041" s="58">
        <v>2372.7222714545455</v>
      </c>
      <c r="AG1041" s="59">
        <f t="shared" si="246"/>
        <v>5359.3266351818183</v>
      </c>
      <c r="AH1041" s="58">
        <v>1774.999996</v>
      </c>
      <c r="AI1041" s="58">
        <v>1393.0000050000001</v>
      </c>
      <c r="AJ1041" s="58">
        <v>2288.0000089999999</v>
      </c>
      <c r="AK1041" s="59">
        <f t="shared" si="247"/>
        <v>5456.0000099999997</v>
      </c>
      <c r="AL1041" s="58">
        <v>1774.000008</v>
      </c>
      <c r="AM1041" s="58">
        <v>1276.000006</v>
      </c>
      <c r="AN1041" s="58">
        <v>2403.9999910000001</v>
      </c>
      <c r="AO1041" s="59">
        <f t="shared" si="248"/>
        <v>5454.0000049999999</v>
      </c>
      <c r="AP1041" s="58">
        <v>1774.999996</v>
      </c>
      <c r="AQ1041" s="58">
        <v>1276.000006</v>
      </c>
      <c r="AR1041" s="58">
        <v>2229.0000060000002</v>
      </c>
      <c r="AS1041" s="59">
        <f t="shared" si="249"/>
        <v>5280.000008</v>
      </c>
      <c r="AT1041" s="58">
        <v>1694.0000070000001</v>
      </c>
      <c r="AU1041" s="58">
        <v>1357.000006</v>
      </c>
      <c r="AV1041" s="58">
        <v>2411.9999929999999</v>
      </c>
      <c r="AW1041" s="59">
        <f t="shared" si="250"/>
        <v>5463.0000060000002</v>
      </c>
      <c r="AX1041" s="58">
        <v>1694.0000070000001</v>
      </c>
      <c r="AY1041" s="58">
        <v>1239.0000050000001</v>
      </c>
      <c r="AZ1041" s="58">
        <v>2346</v>
      </c>
      <c r="BA1041" s="59">
        <f t="shared" si="251"/>
        <v>5279.0000120000004</v>
      </c>
      <c r="BB1041" s="58">
        <v>1774.999996</v>
      </c>
      <c r="BC1041" s="58">
        <v>1158.9999969999999</v>
      </c>
      <c r="BD1041" s="58">
        <v>2522.0000030000001</v>
      </c>
      <c r="BE1041" s="59">
        <f t="shared" si="252"/>
        <v>5455.9999960000005</v>
      </c>
      <c r="BF1041" s="60">
        <f t="shared" si="253"/>
        <v>64311.919622181827</v>
      </c>
      <c r="BG1041" s="53">
        <f t="shared" si="240"/>
        <v>20591.62582909091</v>
      </c>
      <c r="BH1041" s="53">
        <f t="shared" si="240"/>
        <v>15247.626535636362</v>
      </c>
      <c r="BI1041" s="53">
        <f t="shared" si="240"/>
        <v>28472.667257454548</v>
      </c>
      <c r="BJ1041" s="53">
        <f t="shared" si="254"/>
        <v>64311.919622181827</v>
      </c>
      <c r="BL1041" s="40"/>
    </row>
    <row r="1042" spans="1:64" ht="16.05" customHeight="1" x14ac:dyDescent="0.3">
      <c r="A1042" s="55">
        <v>1036</v>
      </c>
      <c r="B1042" s="55" t="s">
        <v>52</v>
      </c>
      <c r="C1042" s="55" t="s">
        <v>311</v>
      </c>
      <c r="D1042" s="55" t="s">
        <v>54</v>
      </c>
      <c r="E1042" s="55" t="s">
        <v>511</v>
      </c>
      <c r="F1042" s="56">
        <v>16.5</v>
      </c>
      <c r="G1042" s="57">
        <v>380</v>
      </c>
      <c r="H1042" s="55" t="s">
        <v>50</v>
      </c>
      <c r="I1042" s="53">
        <v>1622.0799999999997</v>
      </c>
      <c r="J1042" s="58">
        <v>56.357999999999997</v>
      </c>
      <c r="K1042" s="58">
        <v>36.067999999999998</v>
      </c>
      <c r="L1042" s="58">
        <v>79.144000000000005</v>
      </c>
      <c r="M1042" s="59">
        <f t="shared" si="241"/>
        <v>171.57</v>
      </c>
      <c r="N1042" s="58">
        <v>60.731999999999999</v>
      </c>
      <c r="O1042" s="58">
        <v>38.264000000000003</v>
      </c>
      <c r="P1042" s="58">
        <v>63.883000000000003</v>
      </c>
      <c r="Q1042" s="59">
        <f t="shared" si="242"/>
        <v>162.87900000000002</v>
      </c>
      <c r="R1042" s="58">
        <v>96.263999999999996</v>
      </c>
      <c r="S1042" s="58">
        <v>65.417000000000002</v>
      </c>
      <c r="T1042" s="58">
        <v>117.19</v>
      </c>
      <c r="U1042" s="59">
        <f t="shared" si="243"/>
        <v>278.87099999999998</v>
      </c>
      <c r="V1042" s="58">
        <v>45.634999999999998</v>
      </c>
      <c r="W1042" s="58">
        <v>36.253999999999998</v>
      </c>
      <c r="X1042" s="58">
        <v>69.930999999999997</v>
      </c>
      <c r="Y1042" s="59">
        <f t="shared" si="244"/>
        <v>151.82</v>
      </c>
      <c r="Z1042" s="58">
        <v>58.426000000000002</v>
      </c>
      <c r="AA1042" s="58">
        <v>36.119999999999997</v>
      </c>
      <c r="AB1042" s="58">
        <v>68.512</v>
      </c>
      <c r="AC1042" s="59">
        <f t="shared" si="245"/>
        <v>163.05799999999999</v>
      </c>
      <c r="AD1042" s="58">
        <v>46.676000000000002</v>
      </c>
      <c r="AE1042" s="58">
        <v>33.981999999999999</v>
      </c>
      <c r="AF1042" s="58">
        <v>65.391999999999996</v>
      </c>
      <c r="AG1042" s="59">
        <f t="shared" si="246"/>
        <v>146.05000000000001</v>
      </c>
      <c r="AH1042" s="58">
        <v>24.582000000000001</v>
      </c>
      <c r="AI1042" s="58">
        <v>10.814</v>
      </c>
      <c r="AJ1042" s="58">
        <v>17.016999999999999</v>
      </c>
      <c r="AK1042" s="59">
        <f t="shared" si="247"/>
        <v>52.412999999999997</v>
      </c>
      <c r="AL1042" s="58">
        <v>19.172000000000001</v>
      </c>
      <c r="AM1042" s="58">
        <v>8.7620000000000005</v>
      </c>
      <c r="AN1042" s="58">
        <v>14.194000000000001</v>
      </c>
      <c r="AO1042" s="59">
        <f t="shared" si="248"/>
        <v>42.128</v>
      </c>
      <c r="AP1042" s="58">
        <v>17.704000000000001</v>
      </c>
      <c r="AQ1042" s="58">
        <v>10.132999999999999</v>
      </c>
      <c r="AR1042" s="58">
        <v>16.164000000000001</v>
      </c>
      <c r="AS1042" s="59">
        <f t="shared" si="249"/>
        <v>44.001000000000005</v>
      </c>
      <c r="AT1042" s="58">
        <v>26.648</v>
      </c>
      <c r="AU1042" s="58">
        <v>18.984000000000002</v>
      </c>
      <c r="AV1042" s="58">
        <v>33.295000000000002</v>
      </c>
      <c r="AW1042" s="59">
        <f t="shared" si="250"/>
        <v>78.927000000000007</v>
      </c>
      <c r="AX1042" s="58">
        <v>58.033000000000001</v>
      </c>
      <c r="AY1042" s="58">
        <v>37.575000000000003</v>
      </c>
      <c r="AZ1042" s="58">
        <v>69.188999999999993</v>
      </c>
      <c r="BA1042" s="59">
        <f t="shared" si="251"/>
        <v>164.797</v>
      </c>
      <c r="BB1042" s="58">
        <v>55.978000000000002</v>
      </c>
      <c r="BC1042" s="58">
        <v>34.466999999999999</v>
      </c>
      <c r="BD1042" s="58">
        <v>75.120999999999995</v>
      </c>
      <c r="BE1042" s="59">
        <f t="shared" si="252"/>
        <v>165.56599999999997</v>
      </c>
      <c r="BF1042" s="60">
        <f t="shared" si="253"/>
        <v>1622.0799999999997</v>
      </c>
      <c r="BG1042" s="53">
        <f t="shared" si="240"/>
        <v>566.20799999999997</v>
      </c>
      <c r="BH1042" s="53">
        <f t="shared" si="240"/>
        <v>366.83999999999992</v>
      </c>
      <c r="BI1042" s="53">
        <f t="shared" si="240"/>
        <v>689.03199999999993</v>
      </c>
      <c r="BJ1042" s="53">
        <f t="shared" si="254"/>
        <v>1622.08</v>
      </c>
      <c r="BL1042" s="40"/>
    </row>
    <row r="1043" spans="1:64" ht="16.05" customHeight="1" x14ac:dyDescent="0.3">
      <c r="A1043" s="55">
        <v>1037</v>
      </c>
      <c r="B1043" s="55" t="s">
        <v>52</v>
      </c>
      <c r="C1043" s="55" t="s">
        <v>311</v>
      </c>
      <c r="D1043" s="55" t="s">
        <v>54</v>
      </c>
      <c r="E1043" s="55" t="s">
        <v>511</v>
      </c>
      <c r="F1043" s="56">
        <v>3.3</v>
      </c>
      <c r="G1043" s="57">
        <v>220</v>
      </c>
      <c r="H1043" s="55" t="s">
        <v>50</v>
      </c>
      <c r="I1043" s="53">
        <v>0</v>
      </c>
      <c r="J1043" s="58">
        <v>0</v>
      </c>
      <c r="K1043" s="58">
        <v>0</v>
      </c>
      <c r="L1043" s="58">
        <v>0</v>
      </c>
      <c r="M1043" s="59">
        <f t="shared" si="241"/>
        <v>0</v>
      </c>
      <c r="N1043" s="58">
        <v>0</v>
      </c>
      <c r="O1043" s="58">
        <v>0</v>
      </c>
      <c r="P1043" s="58">
        <v>0</v>
      </c>
      <c r="Q1043" s="59">
        <f t="shared" si="242"/>
        <v>0</v>
      </c>
      <c r="R1043" s="58">
        <v>0</v>
      </c>
      <c r="S1043" s="58">
        <v>0</v>
      </c>
      <c r="T1043" s="58">
        <v>0</v>
      </c>
      <c r="U1043" s="59">
        <f t="shared" si="243"/>
        <v>0</v>
      </c>
      <c r="V1043" s="58">
        <v>0</v>
      </c>
      <c r="W1043" s="58">
        <v>0</v>
      </c>
      <c r="X1043" s="58">
        <v>0</v>
      </c>
      <c r="Y1043" s="59">
        <f t="shared" si="244"/>
        <v>0</v>
      </c>
      <c r="Z1043" s="58">
        <v>0</v>
      </c>
      <c r="AA1043" s="58">
        <v>0</v>
      </c>
      <c r="AB1043" s="58">
        <v>0</v>
      </c>
      <c r="AC1043" s="59">
        <f t="shared" si="245"/>
        <v>0</v>
      </c>
      <c r="AD1043" s="58">
        <v>0</v>
      </c>
      <c r="AE1043" s="58">
        <v>0</v>
      </c>
      <c r="AF1043" s="58">
        <v>0</v>
      </c>
      <c r="AG1043" s="59">
        <f t="shared" si="246"/>
        <v>0</v>
      </c>
      <c r="AH1043" s="58">
        <v>0</v>
      </c>
      <c r="AI1043" s="58">
        <v>0</v>
      </c>
      <c r="AJ1043" s="58">
        <v>0</v>
      </c>
      <c r="AK1043" s="59">
        <f t="shared" si="247"/>
        <v>0</v>
      </c>
      <c r="AL1043" s="58">
        <v>0</v>
      </c>
      <c r="AM1043" s="58">
        <v>0</v>
      </c>
      <c r="AN1043" s="58">
        <v>0</v>
      </c>
      <c r="AO1043" s="59">
        <f t="shared" si="248"/>
        <v>0</v>
      </c>
      <c r="AP1043" s="58">
        <v>0</v>
      </c>
      <c r="AQ1043" s="58">
        <v>0</v>
      </c>
      <c r="AR1043" s="58">
        <v>0</v>
      </c>
      <c r="AS1043" s="59">
        <f t="shared" si="249"/>
        <v>0</v>
      </c>
      <c r="AT1043" s="58">
        <v>0</v>
      </c>
      <c r="AU1043" s="58">
        <v>0</v>
      </c>
      <c r="AV1043" s="58">
        <v>0</v>
      </c>
      <c r="AW1043" s="59">
        <f t="shared" si="250"/>
        <v>0</v>
      </c>
      <c r="AX1043" s="58">
        <v>0</v>
      </c>
      <c r="AY1043" s="58">
        <v>0</v>
      </c>
      <c r="AZ1043" s="58">
        <v>0</v>
      </c>
      <c r="BA1043" s="59">
        <f t="shared" si="251"/>
        <v>0</v>
      </c>
      <c r="BB1043" s="58">
        <v>0</v>
      </c>
      <c r="BC1043" s="58">
        <v>0</v>
      </c>
      <c r="BD1043" s="58">
        <v>0</v>
      </c>
      <c r="BE1043" s="59">
        <f t="shared" si="252"/>
        <v>0</v>
      </c>
      <c r="BF1043" s="60">
        <f t="shared" si="253"/>
        <v>0</v>
      </c>
      <c r="BG1043" s="53">
        <f t="shared" si="240"/>
        <v>0</v>
      </c>
      <c r="BH1043" s="53">
        <f t="shared" si="240"/>
        <v>0</v>
      </c>
      <c r="BI1043" s="53">
        <f t="shared" si="240"/>
        <v>0</v>
      </c>
      <c r="BJ1043" s="53">
        <f t="shared" si="254"/>
        <v>0</v>
      </c>
      <c r="BL1043" s="40"/>
    </row>
    <row r="1044" spans="1:64" ht="16.05" customHeight="1" x14ac:dyDescent="0.3">
      <c r="A1044" s="55">
        <v>1038</v>
      </c>
      <c r="B1044" s="55" t="s">
        <v>52</v>
      </c>
      <c r="C1044" s="55" t="s">
        <v>133</v>
      </c>
      <c r="D1044" s="55" t="s">
        <v>54</v>
      </c>
      <c r="E1044" s="55" t="s">
        <v>511</v>
      </c>
      <c r="F1044" s="56">
        <v>1.7</v>
      </c>
      <c r="G1044" s="57">
        <v>220</v>
      </c>
      <c r="H1044" s="55" t="s">
        <v>51</v>
      </c>
      <c r="I1044" s="53">
        <v>209.50397999999998</v>
      </c>
      <c r="J1044" s="58">
        <v>5</v>
      </c>
      <c r="K1044" s="58">
        <v>3.9999959999999999</v>
      </c>
      <c r="L1044" s="58">
        <v>9</v>
      </c>
      <c r="M1044" s="59">
        <f t="shared" si="241"/>
        <v>17.999995999999999</v>
      </c>
      <c r="N1044" s="58">
        <v>5</v>
      </c>
      <c r="O1044" s="58">
        <v>3.9999959999999999</v>
      </c>
      <c r="P1044" s="58">
        <v>6.0000080000000002</v>
      </c>
      <c r="Q1044" s="59">
        <f t="shared" si="242"/>
        <v>15.000004000000001</v>
      </c>
      <c r="R1044" s="58">
        <v>6.0000099999999996</v>
      </c>
      <c r="S1044" s="58">
        <v>4.0000039999999997</v>
      </c>
      <c r="T1044" s="58">
        <v>7.9999960000000003</v>
      </c>
      <c r="U1044" s="59">
        <f t="shared" si="243"/>
        <v>18.00001</v>
      </c>
      <c r="V1044" s="58">
        <v>4.9609949999999996</v>
      </c>
      <c r="W1044" s="58">
        <v>4.1549959999999997</v>
      </c>
      <c r="X1044" s="58">
        <v>8.1089880000000001</v>
      </c>
      <c r="Y1044" s="59">
        <f t="shared" si="244"/>
        <v>17.224978999999998</v>
      </c>
      <c r="Z1044" s="58">
        <v>5.8479960000000002</v>
      </c>
      <c r="AA1044" s="58">
        <v>4.2220040000000001</v>
      </c>
      <c r="AB1044" s="58">
        <v>8.0929950000000002</v>
      </c>
      <c r="AC1044" s="59">
        <f t="shared" si="245"/>
        <v>18.162995000000002</v>
      </c>
      <c r="AD1044" s="58">
        <v>5.4309989999999999</v>
      </c>
      <c r="AE1044" s="58">
        <v>4.0049989999999998</v>
      </c>
      <c r="AF1044" s="58">
        <v>7.68</v>
      </c>
      <c r="AG1044" s="59">
        <f t="shared" si="246"/>
        <v>17.115997999999998</v>
      </c>
      <c r="AH1044" s="58">
        <v>5.999994</v>
      </c>
      <c r="AI1044" s="58">
        <v>5.0000030000000004</v>
      </c>
      <c r="AJ1044" s="58">
        <v>7.9999960000000003</v>
      </c>
      <c r="AK1044" s="59">
        <f t="shared" si="247"/>
        <v>18.999993</v>
      </c>
      <c r="AL1044" s="58">
        <v>5.000006</v>
      </c>
      <c r="AM1044" s="58">
        <v>4.0000099999999996</v>
      </c>
      <c r="AN1044" s="58">
        <v>7.0000070000000001</v>
      </c>
      <c r="AO1044" s="59">
        <f t="shared" si="248"/>
        <v>16.000022999999999</v>
      </c>
      <c r="AP1044" s="58">
        <v>5.999994</v>
      </c>
      <c r="AQ1044" s="58">
        <v>4.0000099999999996</v>
      </c>
      <c r="AR1044" s="58">
        <v>7.9999919999999998</v>
      </c>
      <c r="AS1044" s="59">
        <f t="shared" si="249"/>
        <v>17.999995999999999</v>
      </c>
      <c r="AT1044" s="58">
        <v>4.9999950000000002</v>
      </c>
      <c r="AU1044" s="58">
        <v>3.9999980000000002</v>
      </c>
      <c r="AV1044" s="58">
        <v>8.0000020000000003</v>
      </c>
      <c r="AW1044" s="59">
        <f t="shared" si="250"/>
        <v>16.999994999999998</v>
      </c>
      <c r="AX1044" s="58">
        <v>5.999994</v>
      </c>
      <c r="AY1044" s="58">
        <v>3.9999950000000002</v>
      </c>
      <c r="AZ1044" s="58">
        <v>8</v>
      </c>
      <c r="BA1044" s="59">
        <f t="shared" si="251"/>
        <v>17.999988999999999</v>
      </c>
      <c r="BB1044" s="58">
        <v>5.999994</v>
      </c>
      <c r="BC1044" s="58">
        <v>3.9999929999999999</v>
      </c>
      <c r="BD1044" s="58">
        <v>8.0000149999999994</v>
      </c>
      <c r="BE1044" s="59">
        <f t="shared" si="252"/>
        <v>18.000002000000002</v>
      </c>
      <c r="BF1044" s="60">
        <f t="shared" si="253"/>
        <v>209.50397999999998</v>
      </c>
      <c r="BG1044" s="53">
        <f t="shared" si="240"/>
        <v>66.239976999999996</v>
      </c>
      <c r="BH1044" s="53">
        <f t="shared" si="240"/>
        <v>49.382003999999995</v>
      </c>
      <c r="BI1044" s="53">
        <f t="shared" si="240"/>
        <v>93.881999000000008</v>
      </c>
      <c r="BJ1044" s="53">
        <f t="shared" si="254"/>
        <v>209.50398000000001</v>
      </c>
      <c r="BL1044" s="40"/>
    </row>
    <row r="1045" spans="1:64" ht="16.05" customHeight="1" x14ac:dyDescent="0.3">
      <c r="A1045" s="55">
        <v>1039</v>
      </c>
      <c r="B1045" s="55" t="s">
        <v>52</v>
      </c>
      <c r="C1045" s="55" t="s">
        <v>133</v>
      </c>
      <c r="D1045" s="55" t="s">
        <v>54</v>
      </c>
      <c r="E1045" s="55" t="s">
        <v>511</v>
      </c>
      <c r="F1045" s="56">
        <v>1.7</v>
      </c>
      <c r="G1045" s="57">
        <v>220</v>
      </c>
      <c r="H1045" s="55" t="s">
        <v>51</v>
      </c>
      <c r="I1045" s="53">
        <v>932.23420690909097</v>
      </c>
      <c r="J1045" s="58">
        <v>24</v>
      </c>
      <c r="K1045" s="58">
        <v>17.000008000000001</v>
      </c>
      <c r="L1045" s="58">
        <v>37.999986999999997</v>
      </c>
      <c r="M1045" s="59">
        <f t="shared" si="241"/>
        <v>78.999994999999998</v>
      </c>
      <c r="N1045" s="58">
        <v>23</v>
      </c>
      <c r="O1045" s="58">
        <v>17.000008000000001</v>
      </c>
      <c r="P1045" s="58">
        <v>30.999995999999999</v>
      </c>
      <c r="Q1045" s="59">
        <f t="shared" si="242"/>
        <v>71.000004000000004</v>
      </c>
      <c r="R1045" s="58">
        <v>26.878996000000001</v>
      </c>
      <c r="S1045" s="58">
        <v>19.015995</v>
      </c>
      <c r="T1045" s="58">
        <v>33.067003999999997</v>
      </c>
      <c r="U1045" s="59">
        <f t="shared" si="243"/>
        <v>78.961995000000002</v>
      </c>
      <c r="V1045" s="58">
        <v>22.204008000000002</v>
      </c>
      <c r="W1045" s="58">
        <v>18.590993999999998</v>
      </c>
      <c r="X1045" s="58">
        <v>35.723010000000002</v>
      </c>
      <c r="Y1045" s="59">
        <f t="shared" si="244"/>
        <v>76.518011999999999</v>
      </c>
      <c r="Z1045" s="58">
        <v>25.709992</v>
      </c>
      <c r="AA1045" s="58">
        <v>18.484995999999999</v>
      </c>
      <c r="AB1045" s="58">
        <v>34.873001000000002</v>
      </c>
      <c r="AC1045" s="59">
        <f t="shared" si="245"/>
        <v>79.067988999999997</v>
      </c>
      <c r="AD1045" s="58">
        <v>24.890272363636367</v>
      </c>
      <c r="AE1045" s="58">
        <v>18.372000545454544</v>
      </c>
      <c r="AF1045" s="58">
        <v>34.423911000000004</v>
      </c>
      <c r="AG1045" s="59">
        <f t="shared" si="246"/>
        <v>77.686183909090914</v>
      </c>
      <c r="AH1045" s="58">
        <v>25.999995999999999</v>
      </c>
      <c r="AI1045" s="58">
        <v>20.000007</v>
      </c>
      <c r="AJ1045" s="58">
        <v>33.000005999999999</v>
      </c>
      <c r="AK1045" s="59">
        <f t="shared" si="247"/>
        <v>79.000009000000006</v>
      </c>
      <c r="AL1045" s="58">
        <v>25.999995999999999</v>
      </c>
      <c r="AM1045" s="58">
        <v>18.999998000000001</v>
      </c>
      <c r="AN1045" s="58">
        <v>35.000014</v>
      </c>
      <c r="AO1045" s="59">
        <f t="shared" si="248"/>
        <v>80.000008000000008</v>
      </c>
      <c r="AP1045" s="58">
        <v>25.000008000000001</v>
      </c>
      <c r="AQ1045" s="58">
        <v>17.99999</v>
      </c>
      <c r="AR1045" s="58">
        <v>31.999994000000001</v>
      </c>
      <c r="AS1045" s="59">
        <f t="shared" si="249"/>
        <v>74.999992000000006</v>
      </c>
      <c r="AT1045" s="58">
        <v>24.999995999999999</v>
      </c>
      <c r="AU1045" s="58">
        <v>20.000011000000001</v>
      </c>
      <c r="AV1045" s="58">
        <v>35.000014</v>
      </c>
      <c r="AW1045" s="59">
        <f t="shared" si="250"/>
        <v>80.000021000000004</v>
      </c>
      <c r="AX1045" s="58">
        <v>24.999995999999999</v>
      </c>
      <c r="AY1045" s="58">
        <v>17.999991999999999</v>
      </c>
      <c r="AZ1045" s="58">
        <v>34</v>
      </c>
      <c r="BA1045" s="59">
        <f t="shared" si="251"/>
        <v>76.999988000000002</v>
      </c>
      <c r="BB1045" s="58">
        <v>25.000008000000001</v>
      </c>
      <c r="BC1045" s="58">
        <v>17.000007</v>
      </c>
      <c r="BD1045" s="58">
        <v>36.999994999999998</v>
      </c>
      <c r="BE1045" s="59">
        <f t="shared" si="252"/>
        <v>79.000010000000003</v>
      </c>
      <c r="BF1045" s="60">
        <f t="shared" si="253"/>
        <v>932.23420690909097</v>
      </c>
      <c r="BG1045" s="53">
        <f t="shared" si="240"/>
        <v>298.68326836363639</v>
      </c>
      <c r="BH1045" s="53">
        <f t="shared" si="240"/>
        <v>220.46400654545454</v>
      </c>
      <c r="BI1045" s="53">
        <f t="shared" si="240"/>
        <v>413.0869320000001</v>
      </c>
      <c r="BJ1045" s="53">
        <f t="shared" si="254"/>
        <v>932.23420690909097</v>
      </c>
      <c r="BL1045" s="40"/>
    </row>
    <row r="1046" spans="1:64" ht="16.05" customHeight="1" x14ac:dyDescent="0.3">
      <c r="A1046" s="55">
        <v>1040</v>
      </c>
      <c r="B1046" s="55" t="s">
        <v>52</v>
      </c>
      <c r="C1046" s="55" t="s">
        <v>230</v>
      </c>
      <c r="D1046" s="55" t="s">
        <v>54</v>
      </c>
      <c r="E1046" s="55" t="s">
        <v>511</v>
      </c>
      <c r="F1046" s="56">
        <v>6.6</v>
      </c>
      <c r="G1046" s="57">
        <v>380</v>
      </c>
      <c r="H1046" s="55" t="s">
        <v>50</v>
      </c>
      <c r="I1046" s="53">
        <v>2583.884</v>
      </c>
      <c r="J1046" s="58">
        <v>4.9969999999999999</v>
      </c>
      <c r="K1046" s="58">
        <v>16.71</v>
      </c>
      <c r="L1046" s="58">
        <v>37.051000000000002</v>
      </c>
      <c r="M1046" s="59">
        <f t="shared" si="241"/>
        <v>58.758000000000003</v>
      </c>
      <c r="N1046" s="58">
        <v>2.89</v>
      </c>
      <c r="O1046" s="58">
        <v>15.178000000000001</v>
      </c>
      <c r="P1046" s="58">
        <v>30.803000000000001</v>
      </c>
      <c r="Q1046" s="59">
        <f t="shared" si="242"/>
        <v>48.871000000000002</v>
      </c>
      <c r="R1046" s="58">
        <v>1.25</v>
      </c>
      <c r="S1046" s="58">
        <v>15.109</v>
      </c>
      <c r="T1046" s="58">
        <v>33.222000000000001</v>
      </c>
      <c r="U1046" s="59">
        <f t="shared" si="243"/>
        <v>49.581000000000003</v>
      </c>
      <c r="V1046" s="58">
        <v>55.094999999999999</v>
      </c>
      <c r="W1046" s="58">
        <v>70.25</v>
      </c>
      <c r="X1046" s="58">
        <v>140.745</v>
      </c>
      <c r="Y1046" s="59">
        <f t="shared" si="244"/>
        <v>266.09000000000003</v>
      </c>
      <c r="Z1046" s="58">
        <v>130.09200000000001</v>
      </c>
      <c r="AA1046" s="58">
        <v>101.887</v>
      </c>
      <c r="AB1046" s="58">
        <v>224.738</v>
      </c>
      <c r="AC1046" s="59">
        <f t="shared" si="245"/>
        <v>456.71699999999998</v>
      </c>
      <c r="AD1046" s="58">
        <v>238.827</v>
      </c>
      <c r="AE1046" s="58">
        <v>180.60900000000001</v>
      </c>
      <c r="AF1046" s="58">
        <v>357.23399999999998</v>
      </c>
      <c r="AG1046" s="59">
        <f t="shared" si="246"/>
        <v>776.67000000000007</v>
      </c>
      <c r="AH1046" s="58">
        <v>119.88800000000001</v>
      </c>
      <c r="AI1046" s="58">
        <v>118.13800000000001</v>
      </c>
      <c r="AJ1046" s="58">
        <v>166.53700000000001</v>
      </c>
      <c r="AK1046" s="59">
        <f t="shared" si="247"/>
        <v>404.56299999999999</v>
      </c>
      <c r="AL1046" s="58">
        <v>8.282</v>
      </c>
      <c r="AM1046" s="58">
        <v>10.257</v>
      </c>
      <c r="AN1046" s="58">
        <v>67.61</v>
      </c>
      <c r="AO1046" s="59">
        <f t="shared" si="248"/>
        <v>86.149000000000001</v>
      </c>
      <c r="AP1046" s="58">
        <v>1.145</v>
      </c>
      <c r="AQ1046" s="58">
        <v>13.102</v>
      </c>
      <c r="AR1046" s="58">
        <v>36.823999999999998</v>
      </c>
      <c r="AS1046" s="59">
        <f t="shared" si="249"/>
        <v>51.070999999999998</v>
      </c>
      <c r="AT1046" s="58">
        <v>67.551000000000002</v>
      </c>
      <c r="AU1046" s="58">
        <v>65.69</v>
      </c>
      <c r="AV1046" s="58">
        <v>125.301</v>
      </c>
      <c r="AW1046" s="59">
        <f t="shared" si="250"/>
        <v>258.54199999999997</v>
      </c>
      <c r="AX1046" s="58">
        <v>10.003</v>
      </c>
      <c r="AY1046" s="58">
        <v>17.797000000000001</v>
      </c>
      <c r="AZ1046" s="58">
        <v>37.835000000000001</v>
      </c>
      <c r="BA1046" s="59">
        <f t="shared" si="251"/>
        <v>65.635000000000005</v>
      </c>
      <c r="BB1046" s="58">
        <v>7.0579999999999998</v>
      </c>
      <c r="BC1046" s="58">
        <v>17.295999999999999</v>
      </c>
      <c r="BD1046" s="58">
        <v>36.883000000000003</v>
      </c>
      <c r="BE1046" s="59">
        <f t="shared" si="252"/>
        <v>61.237000000000002</v>
      </c>
      <c r="BF1046" s="60">
        <f t="shared" si="253"/>
        <v>2583.884</v>
      </c>
      <c r="BG1046" s="53">
        <f t="shared" si="240"/>
        <v>647.07800000000009</v>
      </c>
      <c r="BH1046" s="53">
        <f t="shared" si="240"/>
        <v>642.02300000000014</v>
      </c>
      <c r="BI1046" s="53">
        <f t="shared" si="240"/>
        <v>1294.7829999999999</v>
      </c>
      <c r="BJ1046" s="53">
        <f t="shared" si="254"/>
        <v>2583.884</v>
      </c>
      <c r="BL1046" s="40"/>
    </row>
    <row r="1047" spans="1:64" ht="16.05" customHeight="1" x14ac:dyDescent="0.3">
      <c r="A1047" s="55">
        <v>1041</v>
      </c>
      <c r="B1047" s="55" t="s">
        <v>52</v>
      </c>
      <c r="C1047" s="55" t="s">
        <v>230</v>
      </c>
      <c r="D1047" s="55" t="s">
        <v>54</v>
      </c>
      <c r="E1047" s="55" t="s">
        <v>511</v>
      </c>
      <c r="F1047" s="56">
        <v>27.5</v>
      </c>
      <c r="G1047" s="57">
        <v>380</v>
      </c>
      <c r="H1047" s="55" t="s">
        <v>51</v>
      </c>
      <c r="I1047" s="53">
        <v>58095.670979999995</v>
      </c>
      <c r="J1047" s="58">
        <v>1140</v>
      </c>
      <c r="K1047" s="58">
        <v>801.00000399999999</v>
      </c>
      <c r="L1047" s="58">
        <v>1672.0000130000001</v>
      </c>
      <c r="M1047" s="59">
        <f t="shared" si="241"/>
        <v>3613.0000170000003</v>
      </c>
      <c r="N1047" s="58">
        <v>1076</v>
      </c>
      <c r="O1047" s="58">
        <v>733</v>
      </c>
      <c r="P1047" s="58">
        <v>1320.000008</v>
      </c>
      <c r="Q1047" s="59">
        <f t="shared" si="242"/>
        <v>3129.000008</v>
      </c>
      <c r="R1047" s="58">
        <v>1657.3089990000001</v>
      </c>
      <c r="S1047" s="58">
        <v>1168.270996</v>
      </c>
      <c r="T1047" s="58">
        <v>1982.4230010000001</v>
      </c>
      <c r="U1047" s="59">
        <f t="shared" si="243"/>
        <v>4808.0029960000002</v>
      </c>
      <c r="V1047" s="58">
        <v>227.83500000000001</v>
      </c>
      <c r="W1047" s="58">
        <v>222.27300099999999</v>
      </c>
      <c r="X1047" s="58">
        <v>154.29599999999999</v>
      </c>
      <c r="Y1047" s="59">
        <f t="shared" si="244"/>
        <v>604.40400099999999</v>
      </c>
      <c r="Z1047" s="58">
        <v>1591.0929980000001</v>
      </c>
      <c r="AA1047" s="58">
        <v>1157.499996</v>
      </c>
      <c r="AB1047" s="58">
        <v>2103.1089860000002</v>
      </c>
      <c r="AC1047" s="59">
        <f t="shared" si="245"/>
        <v>4851.7019799999998</v>
      </c>
      <c r="AD1047" s="58">
        <v>2008.0509959999999</v>
      </c>
      <c r="AE1047" s="58">
        <v>1550.3549989999999</v>
      </c>
      <c r="AF1047" s="58">
        <v>2503.1559999999999</v>
      </c>
      <c r="AG1047" s="59">
        <f t="shared" si="246"/>
        <v>6061.561995</v>
      </c>
      <c r="AH1047" s="58">
        <v>1866.999992</v>
      </c>
      <c r="AI1047" s="58">
        <v>1583.0000050000001</v>
      </c>
      <c r="AJ1047" s="58">
        <v>3258.0000140000002</v>
      </c>
      <c r="AK1047" s="59">
        <f t="shared" si="247"/>
        <v>6708.0000110000001</v>
      </c>
      <c r="AL1047" s="58">
        <v>2285.999996</v>
      </c>
      <c r="AM1047" s="58">
        <v>1646.999996</v>
      </c>
      <c r="AN1047" s="58">
        <v>3031.9999969999999</v>
      </c>
      <c r="AO1047" s="59">
        <f t="shared" si="248"/>
        <v>6964.9999889999999</v>
      </c>
      <c r="AP1047" s="58">
        <v>2201.0000100000002</v>
      </c>
      <c r="AQ1047" s="58">
        <v>1589.000012</v>
      </c>
      <c r="AR1047" s="58">
        <v>2857.0000140000002</v>
      </c>
      <c r="AS1047" s="59">
        <f t="shared" si="249"/>
        <v>6647.0000360000004</v>
      </c>
      <c r="AT1047" s="58">
        <v>2155.000008</v>
      </c>
      <c r="AU1047" s="58">
        <v>1770.0000030000001</v>
      </c>
      <c r="AV1047" s="58">
        <v>3039.9999859999998</v>
      </c>
      <c r="AW1047" s="59">
        <f t="shared" si="250"/>
        <v>6964.9999969999999</v>
      </c>
      <c r="AX1047" s="58">
        <v>1331.9999909999999</v>
      </c>
      <c r="AY1047" s="58">
        <v>956.99998900000003</v>
      </c>
      <c r="AZ1047" s="58">
        <v>1878</v>
      </c>
      <c r="BA1047" s="59">
        <f t="shared" si="251"/>
        <v>4166.9999800000005</v>
      </c>
      <c r="BB1047" s="58">
        <v>1175.99999</v>
      </c>
      <c r="BC1047" s="58">
        <v>767.99999000000003</v>
      </c>
      <c r="BD1047" s="58">
        <v>1631.99999</v>
      </c>
      <c r="BE1047" s="59">
        <f t="shared" si="252"/>
        <v>3575.9999699999998</v>
      </c>
      <c r="BF1047" s="60">
        <f t="shared" si="253"/>
        <v>58095.670979999995</v>
      </c>
      <c r="BG1047" s="53">
        <f t="shared" ref="BG1047:BI1110" si="255">J1047+N1047+R1047+V1047+Z1047+AD1047+AH1047+AL1047+AP1047+AT1047+AX1047+BB1047</f>
        <v>18717.287980000001</v>
      </c>
      <c r="BH1047" s="53">
        <f t="shared" si="255"/>
        <v>13946.398991000002</v>
      </c>
      <c r="BI1047" s="53">
        <f t="shared" si="255"/>
        <v>25431.984009</v>
      </c>
      <c r="BJ1047" s="53">
        <f t="shared" si="254"/>
        <v>58095.670980000003</v>
      </c>
      <c r="BL1047" s="40"/>
    </row>
    <row r="1048" spans="1:64" ht="16.05" customHeight="1" x14ac:dyDescent="0.3">
      <c r="A1048" s="55">
        <v>1042</v>
      </c>
      <c r="B1048" s="55" t="s">
        <v>52</v>
      </c>
      <c r="C1048" s="55" t="s">
        <v>230</v>
      </c>
      <c r="D1048" s="55" t="s">
        <v>54</v>
      </c>
      <c r="E1048" s="55" t="s">
        <v>511</v>
      </c>
      <c r="F1048" s="56">
        <v>53</v>
      </c>
      <c r="G1048" s="57">
        <v>380</v>
      </c>
      <c r="H1048" s="55" t="s">
        <v>51</v>
      </c>
      <c r="I1048" s="53">
        <v>86743.128030000007</v>
      </c>
      <c r="J1048" s="58">
        <v>2930.55</v>
      </c>
      <c r="K1048" s="58">
        <v>2177.5500000000002</v>
      </c>
      <c r="L1048" s="58">
        <v>4028.625</v>
      </c>
      <c r="M1048" s="59">
        <f t="shared" si="241"/>
        <v>9136.7250000000004</v>
      </c>
      <c r="N1048" s="58">
        <v>2875</v>
      </c>
      <c r="O1048" s="58">
        <v>2124.999992</v>
      </c>
      <c r="P1048" s="58">
        <v>3200.000004</v>
      </c>
      <c r="Q1048" s="59">
        <f t="shared" si="242"/>
        <v>8199.9999960000005</v>
      </c>
      <c r="R1048" s="58">
        <v>2725.0000030000001</v>
      </c>
      <c r="S1048" s="58">
        <v>2050.0000020000002</v>
      </c>
      <c r="T1048" s="58">
        <v>2950.0000100000002</v>
      </c>
      <c r="U1048" s="59">
        <f t="shared" si="243"/>
        <v>7725.0000149999996</v>
      </c>
      <c r="V1048" s="58">
        <v>1860.8</v>
      </c>
      <c r="W1048" s="58">
        <v>1678.25</v>
      </c>
      <c r="X1048" s="58">
        <v>2445.2249999999999</v>
      </c>
      <c r="Y1048" s="59">
        <f t="shared" si="244"/>
        <v>5984.2749999999996</v>
      </c>
      <c r="Z1048" s="58">
        <v>71.430000000000007</v>
      </c>
      <c r="AA1048" s="58">
        <v>45.762999999999998</v>
      </c>
      <c r="AB1048" s="58">
        <v>101.95</v>
      </c>
      <c r="AC1048" s="59">
        <f t="shared" si="245"/>
        <v>219.14300000000003</v>
      </c>
      <c r="AD1048" s="58">
        <v>80.734999999999999</v>
      </c>
      <c r="AE1048" s="58">
        <v>52.871000000000002</v>
      </c>
      <c r="AF1048" s="58">
        <v>106.429</v>
      </c>
      <c r="AG1048" s="59">
        <f t="shared" si="246"/>
        <v>240.035</v>
      </c>
      <c r="AH1048" s="58">
        <v>3483.000004</v>
      </c>
      <c r="AI1048" s="58">
        <v>2648.999992</v>
      </c>
      <c r="AJ1048" s="58">
        <v>4083.000008</v>
      </c>
      <c r="AK1048" s="59">
        <f t="shared" si="247"/>
        <v>10215.000004000001</v>
      </c>
      <c r="AL1048" s="58">
        <v>3545.999996</v>
      </c>
      <c r="AM1048" s="58">
        <v>2608.0000060000002</v>
      </c>
      <c r="AN1048" s="58">
        <v>4058.0000049999999</v>
      </c>
      <c r="AO1048" s="59">
        <f t="shared" si="248"/>
        <v>10212.000007000001</v>
      </c>
      <c r="AP1048" s="58">
        <v>3312.9999979999998</v>
      </c>
      <c r="AQ1048" s="58">
        <v>2423.999992</v>
      </c>
      <c r="AR1048" s="58">
        <v>3669.9999899999998</v>
      </c>
      <c r="AS1048" s="59">
        <f t="shared" si="249"/>
        <v>9406.9999800000005</v>
      </c>
      <c r="AT1048" s="58">
        <v>3570.9999990000001</v>
      </c>
      <c r="AU1048" s="58">
        <v>2832.0000110000001</v>
      </c>
      <c r="AV1048" s="58">
        <v>4653.0000049999999</v>
      </c>
      <c r="AW1048" s="59">
        <f t="shared" si="250"/>
        <v>11056.000015</v>
      </c>
      <c r="AX1048" s="58">
        <v>1645.0000050000001</v>
      </c>
      <c r="AY1048" s="58">
        <v>1195.0000010000001</v>
      </c>
      <c r="AZ1048" s="58">
        <v>2168.0000070000001</v>
      </c>
      <c r="BA1048" s="59">
        <f t="shared" si="251"/>
        <v>5008.0000130000008</v>
      </c>
      <c r="BB1048" s="58">
        <v>3151.875</v>
      </c>
      <c r="BC1048" s="58">
        <v>2052.2249999999999</v>
      </c>
      <c r="BD1048" s="58">
        <v>4135.8500000000004</v>
      </c>
      <c r="BE1048" s="59">
        <f t="shared" si="252"/>
        <v>9339.9500000000007</v>
      </c>
      <c r="BF1048" s="60">
        <f t="shared" si="253"/>
        <v>86743.128030000007</v>
      </c>
      <c r="BG1048" s="53">
        <f t="shared" si="255"/>
        <v>29253.390005000001</v>
      </c>
      <c r="BH1048" s="53">
        <f t="shared" si="255"/>
        <v>21889.658995999998</v>
      </c>
      <c r="BI1048" s="53">
        <f t="shared" si="255"/>
        <v>35600.079029</v>
      </c>
      <c r="BJ1048" s="53">
        <f t="shared" si="254"/>
        <v>86743.128029999993</v>
      </c>
      <c r="BL1048" s="40"/>
    </row>
    <row r="1049" spans="1:64" ht="16.05" customHeight="1" x14ac:dyDescent="0.3">
      <c r="A1049" s="55">
        <v>1043</v>
      </c>
      <c r="B1049" s="55" t="s">
        <v>52</v>
      </c>
      <c r="C1049" s="55" t="s">
        <v>230</v>
      </c>
      <c r="D1049" s="55" t="s">
        <v>54</v>
      </c>
      <c r="E1049" s="55" t="s">
        <v>511</v>
      </c>
      <c r="F1049" s="56">
        <v>11</v>
      </c>
      <c r="G1049" s="57">
        <v>380</v>
      </c>
      <c r="H1049" s="55" t="s">
        <v>50</v>
      </c>
      <c r="I1049" s="53">
        <v>56866.006999999998</v>
      </c>
      <c r="J1049" s="58">
        <v>1419.89</v>
      </c>
      <c r="K1049" s="58">
        <v>1049.3520000000001</v>
      </c>
      <c r="L1049" s="58">
        <v>2263.107</v>
      </c>
      <c r="M1049" s="59">
        <f t="shared" si="241"/>
        <v>4732.3490000000002</v>
      </c>
      <c r="N1049" s="58">
        <v>1360.453</v>
      </c>
      <c r="O1049" s="58">
        <v>1012.7380000000001</v>
      </c>
      <c r="P1049" s="58">
        <v>1760.058</v>
      </c>
      <c r="Q1049" s="59">
        <f t="shared" si="242"/>
        <v>4133.2489999999998</v>
      </c>
      <c r="R1049" s="58">
        <v>1533.1079999999999</v>
      </c>
      <c r="S1049" s="58">
        <v>1059.817</v>
      </c>
      <c r="T1049" s="58">
        <v>1812.299</v>
      </c>
      <c r="U1049" s="59">
        <f t="shared" si="243"/>
        <v>4405.2240000000002</v>
      </c>
      <c r="V1049" s="58">
        <v>1235.329</v>
      </c>
      <c r="W1049" s="58">
        <v>1047.2270000000001</v>
      </c>
      <c r="X1049" s="58">
        <v>1924.578</v>
      </c>
      <c r="Y1049" s="59">
        <f t="shared" si="244"/>
        <v>4207.134</v>
      </c>
      <c r="Z1049" s="58">
        <v>1569.6089999999999</v>
      </c>
      <c r="AA1049" s="58">
        <v>1142.1600000000001</v>
      </c>
      <c r="AB1049" s="58">
        <v>2109.8209999999999</v>
      </c>
      <c r="AC1049" s="59">
        <f t="shared" si="245"/>
        <v>4821.59</v>
      </c>
      <c r="AD1049" s="58">
        <v>1506.626</v>
      </c>
      <c r="AE1049" s="58">
        <v>1100.01</v>
      </c>
      <c r="AF1049" s="58">
        <v>2057.7269999999999</v>
      </c>
      <c r="AG1049" s="59">
        <f t="shared" si="246"/>
        <v>4664.3629999999994</v>
      </c>
      <c r="AH1049" s="58">
        <v>1719.89</v>
      </c>
      <c r="AI1049" s="58">
        <v>1341.261</v>
      </c>
      <c r="AJ1049" s="58">
        <v>2215.8989999999999</v>
      </c>
      <c r="AK1049" s="59">
        <f t="shared" si="247"/>
        <v>5277.0499999999993</v>
      </c>
      <c r="AL1049" s="58">
        <v>1702.2170000000001</v>
      </c>
      <c r="AM1049" s="58">
        <v>1227.0509999999999</v>
      </c>
      <c r="AN1049" s="58">
        <v>2299.4940000000001</v>
      </c>
      <c r="AO1049" s="59">
        <f t="shared" si="248"/>
        <v>5228.7620000000006</v>
      </c>
      <c r="AP1049" s="58">
        <v>1702.9590000000001</v>
      </c>
      <c r="AQ1049" s="58">
        <v>1223.02</v>
      </c>
      <c r="AR1049" s="58">
        <v>2148.2689999999998</v>
      </c>
      <c r="AS1049" s="59">
        <f t="shared" si="249"/>
        <v>5074.2479999999996</v>
      </c>
      <c r="AT1049" s="58">
        <v>1512.722</v>
      </c>
      <c r="AU1049" s="58">
        <v>1209.5820000000001</v>
      </c>
      <c r="AV1049" s="58">
        <v>2146.4989999999998</v>
      </c>
      <c r="AW1049" s="59">
        <f t="shared" si="250"/>
        <v>4868.8029999999999</v>
      </c>
      <c r="AX1049" s="58">
        <v>1551.1379999999999</v>
      </c>
      <c r="AY1049" s="58">
        <v>1099.1220000000001</v>
      </c>
      <c r="AZ1049" s="58">
        <v>2093.2280000000001</v>
      </c>
      <c r="BA1049" s="59">
        <f t="shared" si="251"/>
        <v>4743.4880000000003</v>
      </c>
      <c r="BB1049" s="58">
        <v>1548.2270000000001</v>
      </c>
      <c r="BC1049" s="58">
        <v>1002.482</v>
      </c>
      <c r="BD1049" s="58">
        <v>2159.038</v>
      </c>
      <c r="BE1049" s="59">
        <f t="shared" si="252"/>
        <v>4709.7469999999994</v>
      </c>
      <c r="BF1049" s="60">
        <f t="shared" si="253"/>
        <v>56866.006999999998</v>
      </c>
      <c r="BG1049" s="53">
        <f t="shared" si="255"/>
        <v>18362.167999999998</v>
      </c>
      <c r="BH1049" s="53">
        <f t="shared" si="255"/>
        <v>13513.822</v>
      </c>
      <c r="BI1049" s="53">
        <f t="shared" si="255"/>
        <v>24990.017</v>
      </c>
      <c r="BJ1049" s="53">
        <f t="shared" si="254"/>
        <v>56866.006999999998</v>
      </c>
      <c r="BL1049" s="40"/>
    </row>
    <row r="1050" spans="1:64" ht="16.05" customHeight="1" x14ac:dyDescent="0.3">
      <c r="A1050" s="55">
        <v>1044</v>
      </c>
      <c r="B1050" s="55" t="s">
        <v>52</v>
      </c>
      <c r="C1050" s="55" t="s">
        <v>267</v>
      </c>
      <c r="D1050" s="55" t="s">
        <v>54</v>
      </c>
      <c r="E1050" s="55" t="s">
        <v>511</v>
      </c>
      <c r="F1050" s="56">
        <v>3.3</v>
      </c>
      <c r="G1050" s="57">
        <v>220</v>
      </c>
      <c r="H1050" s="55" t="s">
        <v>51</v>
      </c>
      <c r="I1050" s="53">
        <v>2976.0099270000005</v>
      </c>
      <c r="J1050" s="58">
        <v>84</v>
      </c>
      <c r="K1050" s="58">
        <v>62</v>
      </c>
      <c r="L1050" s="58">
        <v>103.999995</v>
      </c>
      <c r="M1050" s="59">
        <f t="shared" si="241"/>
        <v>249.99999500000001</v>
      </c>
      <c r="N1050" s="58">
        <v>82</v>
      </c>
      <c r="O1050" s="58">
        <v>61</v>
      </c>
      <c r="P1050" s="58">
        <v>79.999995999999996</v>
      </c>
      <c r="Q1050" s="59">
        <f t="shared" si="242"/>
        <v>222.99999600000001</v>
      </c>
      <c r="R1050" s="58">
        <v>92</v>
      </c>
      <c r="S1050" s="58">
        <v>65.999988999999999</v>
      </c>
      <c r="T1050" s="58">
        <v>79.999998000000005</v>
      </c>
      <c r="U1050" s="59">
        <f t="shared" si="243"/>
        <v>237.999987</v>
      </c>
      <c r="V1050" s="58">
        <v>80.097008000000002</v>
      </c>
      <c r="W1050" s="58">
        <v>67.268994000000006</v>
      </c>
      <c r="X1050" s="58">
        <v>98.581986000000001</v>
      </c>
      <c r="Y1050" s="59">
        <f t="shared" si="244"/>
        <v>245.94798800000001</v>
      </c>
      <c r="Z1050" s="58">
        <v>87.317009999999996</v>
      </c>
      <c r="AA1050" s="58">
        <v>64.900009999999995</v>
      </c>
      <c r="AB1050" s="58">
        <v>88.513998000000001</v>
      </c>
      <c r="AC1050" s="59">
        <f t="shared" si="245"/>
        <v>240.73101800000001</v>
      </c>
      <c r="AD1050" s="58">
        <v>82.100990999999993</v>
      </c>
      <c r="AE1050" s="58">
        <v>61.423997999999997</v>
      </c>
      <c r="AF1050" s="58">
        <v>83.805999999999997</v>
      </c>
      <c r="AG1050" s="59">
        <f t="shared" si="246"/>
        <v>227.33098899999999</v>
      </c>
      <c r="AH1050" s="58">
        <v>93.000005999999999</v>
      </c>
      <c r="AI1050" s="58">
        <v>73.999990999999994</v>
      </c>
      <c r="AJ1050" s="58">
        <v>92.999988999999999</v>
      </c>
      <c r="AK1050" s="59">
        <f t="shared" si="247"/>
        <v>259.99998600000004</v>
      </c>
      <c r="AL1050" s="58">
        <v>91.000007999999994</v>
      </c>
      <c r="AM1050" s="58">
        <v>66.999994000000001</v>
      </c>
      <c r="AN1050" s="58">
        <v>98.000004000000004</v>
      </c>
      <c r="AO1050" s="59">
        <f t="shared" si="248"/>
        <v>256.00000599999998</v>
      </c>
      <c r="AP1050" s="58">
        <v>91.999995999999996</v>
      </c>
      <c r="AQ1050" s="58">
        <v>66.999994000000001</v>
      </c>
      <c r="AR1050" s="58">
        <v>87.999986000000007</v>
      </c>
      <c r="AS1050" s="59">
        <f t="shared" si="249"/>
        <v>246.999976</v>
      </c>
      <c r="AT1050" s="58">
        <v>88.999994999999998</v>
      </c>
      <c r="AU1050" s="58">
        <v>71.000004000000004</v>
      </c>
      <c r="AV1050" s="58">
        <v>98.999994000000001</v>
      </c>
      <c r="AW1050" s="59">
        <f t="shared" si="250"/>
        <v>258.99999300000002</v>
      </c>
      <c r="AX1050" s="58">
        <v>88.999994999999998</v>
      </c>
      <c r="AY1050" s="58">
        <v>66.000006999999997</v>
      </c>
      <c r="AZ1050" s="58">
        <v>98</v>
      </c>
      <c r="BA1050" s="59">
        <f t="shared" si="251"/>
        <v>253.00000199999999</v>
      </c>
      <c r="BB1050" s="58">
        <v>99</v>
      </c>
      <c r="BC1050" s="58">
        <v>64.999998000000005</v>
      </c>
      <c r="BD1050" s="58">
        <v>111.999993</v>
      </c>
      <c r="BE1050" s="59">
        <f t="shared" si="252"/>
        <v>275.99999100000002</v>
      </c>
      <c r="BF1050" s="60">
        <f t="shared" si="253"/>
        <v>2976.0099270000005</v>
      </c>
      <c r="BG1050" s="53">
        <f t="shared" si="255"/>
        <v>1060.515009</v>
      </c>
      <c r="BH1050" s="53">
        <f t="shared" si="255"/>
        <v>792.59297900000001</v>
      </c>
      <c r="BI1050" s="53">
        <f t="shared" si="255"/>
        <v>1122.9019390000001</v>
      </c>
      <c r="BJ1050" s="53">
        <f t="shared" si="254"/>
        <v>2976.0099270000001</v>
      </c>
      <c r="BL1050" s="40"/>
    </row>
    <row r="1051" spans="1:64" ht="16.05" customHeight="1" x14ac:dyDescent="0.3">
      <c r="A1051" s="55">
        <v>1045</v>
      </c>
      <c r="B1051" s="55" t="s">
        <v>52</v>
      </c>
      <c r="C1051" s="55" t="s">
        <v>200</v>
      </c>
      <c r="D1051" s="55" t="s">
        <v>54</v>
      </c>
      <c r="E1051" s="55" t="s">
        <v>511</v>
      </c>
      <c r="F1051" s="56">
        <v>20</v>
      </c>
      <c r="G1051" s="57">
        <v>380</v>
      </c>
      <c r="H1051" s="55" t="s">
        <v>51</v>
      </c>
      <c r="I1051" s="53">
        <v>83706.157898999983</v>
      </c>
      <c r="J1051" s="58">
        <v>2311</v>
      </c>
      <c r="K1051" s="58">
        <v>1660</v>
      </c>
      <c r="L1051" s="58">
        <v>3213</v>
      </c>
      <c r="M1051" s="59">
        <f t="shared" si="241"/>
        <v>7184</v>
      </c>
      <c r="N1051" s="58">
        <v>2207</v>
      </c>
      <c r="O1051" s="58">
        <v>1584</v>
      </c>
      <c r="P1051" s="58">
        <v>2580.999988</v>
      </c>
      <c r="Q1051" s="59">
        <f t="shared" si="242"/>
        <v>6371.9999879999996</v>
      </c>
      <c r="R1051" s="58">
        <v>2465.9999929999999</v>
      </c>
      <c r="S1051" s="58">
        <v>1803.9999909999999</v>
      </c>
      <c r="T1051" s="58">
        <v>3128.9999950000001</v>
      </c>
      <c r="U1051" s="59">
        <f t="shared" si="243"/>
        <v>7398.9999790000002</v>
      </c>
      <c r="V1051" s="58">
        <v>1999.849997</v>
      </c>
      <c r="W1051" s="58">
        <v>1763.443996</v>
      </c>
      <c r="X1051" s="58">
        <v>3257.1600119999998</v>
      </c>
      <c r="Y1051" s="59">
        <f t="shared" si="244"/>
        <v>7020.4540049999996</v>
      </c>
      <c r="Z1051" s="58">
        <v>2288.9370020000001</v>
      </c>
      <c r="AA1051" s="58">
        <v>1667.53099</v>
      </c>
      <c r="AB1051" s="58">
        <v>3104.0129940000002</v>
      </c>
      <c r="AC1051" s="59">
        <f t="shared" si="245"/>
        <v>7060.4809860000005</v>
      </c>
      <c r="AD1051" s="58">
        <v>2192.4359939999999</v>
      </c>
      <c r="AE1051" s="58">
        <v>1719.8030100000001</v>
      </c>
      <c r="AF1051" s="58">
        <v>3482.9839999999999</v>
      </c>
      <c r="AG1051" s="59">
        <f t="shared" si="246"/>
        <v>7395.2230039999995</v>
      </c>
      <c r="AH1051" s="58">
        <v>2429.9999899999998</v>
      </c>
      <c r="AI1051" s="58">
        <v>1846.999996</v>
      </c>
      <c r="AJ1051" s="58">
        <v>2623.9999929999999</v>
      </c>
      <c r="AK1051" s="59">
        <f t="shared" si="247"/>
        <v>6900.9999790000002</v>
      </c>
      <c r="AL1051" s="58">
        <v>2528.9999899999998</v>
      </c>
      <c r="AM1051" s="58">
        <v>1909.99999</v>
      </c>
      <c r="AN1051" s="58">
        <v>2259.999996</v>
      </c>
      <c r="AO1051" s="59">
        <f t="shared" si="248"/>
        <v>6698.9999759999992</v>
      </c>
      <c r="AP1051" s="58">
        <v>2359.0000060000002</v>
      </c>
      <c r="AQ1051" s="58">
        <v>1671.999998</v>
      </c>
      <c r="AR1051" s="58">
        <v>2348.000008</v>
      </c>
      <c r="AS1051" s="59">
        <f t="shared" si="249"/>
        <v>6379.0000120000004</v>
      </c>
      <c r="AT1051" s="58">
        <v>2397.999996</v>
      </c>
      <c r="AU1051" s="58">
        <v>1901.99999</v>
      </c>
      <c r="AV1051" s="58">
        <v>2751.999996</v>
      </c>
      <c r="AW1051" s="59">
        <f t="shared" si="250"/>
        <v>7051.9999819999994</v>
      </c>
      <c r="AX1051" s="58">
        <v>2442.9999929999999</v>
      </c>
      <c r="AY1051" s="58">
        <v>1722.9999909999999</v>
      </c>
      <c r="AZ1051" s="58">
        <v>2862</v>
      </c>
      <c r="BA1051" s="59">
        <f t="shared" si="251"/>
        <v>7027.999984</v>
      </c>
      <c r="BB1051" s="58">
        <v>2480.9999939999998</v>
      </c>
      <c r="BC1051" s="58">
        <v>1622.0000030000001</v>
      </c>
      <c r="BD1051" s="58">
        <v>3113.0000070000001</v>
      </c>
      <c r="BE1051" s="59">
        <f t="shared" si="252"/>
        <v>7216.0000039999995</v>
      </c>
      <c r="BF1051" s="60">
        <f t="shared" si="253"/>
        <v>83706.157898999983</v>
      </c>
      <c r="BG1051" s="53">
        <f t="shared" si="255"/>
        <v>28105.222954999997</v>
      </c>
      <c r="BH1051" s="53">
        <f t="shared" si="255"/>
        <v>20874.777955000001</v>
      </c>
      <c r="BI1051" s="53">
        <f t="shared" si="255"/>
        <v>34726.156988999996</v>
      </c>
      <c r="BJ1051" s="53">
        <f t="shared" si="254"/>
        <v>83706.157898999998</v>
      </c>
      <c r="BL1051" s="40"/>
    </row>
    <row r="1052" spans="1:64" ht="16.05" customHeight="1" x14ac:dyDescent="0.3">
      <c r="A1052" s="55">
        <v>1046</v>
      </c>
      <c r="B1052" s="55" t="s">
        <v>52</v>
      </c>
      <c r="C1052" s="55" t="s">
        <v>107</v>
      </c>
      <c r="D1052" s="55" t="s">
        <v>54</v>
      </c>
      <c r="E1052" s="55" t="s">
        <v>511</v>
      </c>
      <c r="F1052" s="56">
        <v>3.3</v>
      </c>
      <c r="G1052" s="57">
        <v>220</v>
      </c>
      <c r="H1052" s="55" t="s">
        <v>51</v>
      </c>
      <c r="I1052" s="53">
        <v>540.74300000000005</v>
      </c>
      <c r="J1052" s="58">
        <v>15.257999999999999</v>
      </c>
      <c r="K1052" s="58">
        <v>14.661</v>
      </c>
      <c r="L1052" s="58">
        <v>33.89</v>
      </c>
      <c r="M1052" s="59">
        <f t="shared" si="241"/>
        <v>63.808999999999997</v>
      </c>
      <c r="N1052" s="58">
        <v>11.375999999999999</v>
      </c>
      <c r="O1052" s="58">
        <v>9.4250000000000007</v>
      </c>
      <c r="P1052" s="58">
        <v>21.140999999999998</v>
      </c>
      <c r="Q1052" s="59">
        <f t="shared" si="242"/>
        <v>41.942</v>
      </c>
      <c r="R1052" s="58">
        <v>12.956</v>
      </c>
      <c r="S1052" s="58">
        <v>9.8369999999999997</v>
      </c>
      <c r="T1052" s="58">
        <v>19.774000000000001</v>
      </c>
      <c r="U1052" s="59">
        <f t="shared" si="243"/>
        <v>42.567</v>
      </c>
      <c r="V1052" s="58">
        <v>10.962999999999999</v>
      </c>
      <c r="W1052" s="58">
        <v>8.84</v>
      </c>
      <c r="X1052" s="58">
        <v>16.832999999999998</v>
      </c>
      <c r="Y1052" s="59">
        <f t="shared" si="244"/>
        <v>36.635999999999996</v>
      </c>
      <c r="Z1052" s="58">
        <v>13.864000000000001</v>
      </c>
      <c r="AA1052" s="58">
        <v>9.98</v>
      </c>
      <c r="AB1052" s="58">
        <v>16.22</v>
      </c>
      <c r="AC1052" s="59">
        <f t="shared" si="245"/>
        <v>40.064</v>
      </c>
      <c r="AD1052" s="58">
        <v>15.081</v>
      </c>
      <c r="AE1052" s="58">
        <v>10.919</v>
      </c>
      <c r="AF1052" s="58">
        <v>18.602</v>
      </c>
      <c r="AG1052" s="59">
        <f t="shared" si="246"/>
        <v>44.602000000000004</v>
      </c>
      <c r="AH1052" s="58">
        <v>15.695</v>
      </c>
      <c r="AI1052" s="58">
        <v>12.154</v>
      </c>
      <c r="AJ1052" s="58">
        <v>17.692</v>
      </c>
      <c r="AK1052" s="59">
        <f t="shared" si="247"/>
        <v>45.540999999999997</v>
      </c>
      <c r="AL1052" s="58">
        <v>16.044</v>
      </c>
      <c r="AM1052" s="58">
        <v>11.193</v>
      </c>
      <c r="AN1052" s="58">
        <v>18.625</v>
      </c>
      <c r="AO1052" s="59">
        <f t="shared" si="248"/>
        <v>45.862000000000002</v>
      </c>
      <c r="AP1052" s="58">
        <v>15.398</v>
      </c>
      <c r="AQ1052" s="58">
        <v>10.3</v>
      </c>
      <c r="AR1052" s="58">
        <v>15.67</v>
      </c>
      <c r="AS1052" s="59">
        <f t="shared" si="249"/>
        <v>41.368000000000002</v>
      </c>
      <c r="AT1052" s="58">
        <v>12.090999999999999</v>
      </c>
      <c r="AU1052" s="58">
        <v>8.9809999999999999</v>
      </c>
      <c r="AV1052" s="58">
        <v>15.784000000000001</v>
      </c>
      <c r="AW1052" s="59">
        <f t="shared" si="250"/>
        <v>36.856000000000002</v>
      </c>
      <c r="AX1052" s="58">
        <v>11.631</v>
      </c>
      <c r="AY1052" s="58">
        <v>9.1969999999999992</v>
      </c>
      <c r="AZ1052" s="58">
        <v>18.556000000000001</v>
      </c>
      <c r="BA1052" s="59">
        <f t="shared" si="251"/>
        <v>39.384</v>
      </c>
      <c r="BB1052" s="58">
        <v>16.097000000000001</v>
      </c>
      <c r="BC1052" s="58">
        <v>13.127000000000001</v>
      </c>
      <c r="BD1052" s="58">
        <v>32.887999999999998</v>
      </c>
      <c r="BE1052" s="59">
        <f t="shared" si="252"/>
        <v>62.112000000000002</v>
      </c>
      <c r="BF1052" s="60">
        <f t="shared" si="253"/>
        <v>540.74300000000005</v>
      </c>
      <c r="BG1052" s="53">
        <f t="shared" si="255"/>
        <v>166.45400000000001</v>
      </c>
      <c r="BH1052" s="53">
        <f t="shared" si="255"/>
        <v>128.614</v>
      </c>
      <c r="BI1052" s="53">
        <f t="shared" si="255"/>
        <v>245.67500000000001</v>
      </c>
      <c r="BJ1052" s="53">
        <f t="shared" si="254"/>
        <v>540.74299999999994</v>
      </c>
      <c r="BL1052" s="40"/>
    </row>
    <row r="1053" spans="1:64" ht="16.05" customHeight="1" x14ac:dyDescent="0.3">
      <c r="A1053" s="55">
        <v>1047</v>
      </c>
      <c r="B1053" s="55" t="s">
        <v>52</v>
      </c>
      <c r="C1053" s="55" t="s">
        <v>107</v>
      </c>
      <c r="D1053" s="55" t="s">
        <v>54</v>
      </c>
      <c r="E1053" s="55" t="s">
        <v>511</v>
      </c>
      <c r="F1053" s="56">
        <v>3.3</v>
      </c>
      <c r="G1053" s="57">
        <v>220</v>
      </c>
      <c r="H1053" s="55" t="s">
        <v>51</v>
      </c>
      <c r="I1053" s="53">
        <v>483.85998800000004</v>
      </c>
      <c r="J1053" s="58">
        <v>23</v>
      </c>
      <c r="K1053" s="58">
        <v>17.000008000000001</v>
      </c>
      <c r="L1053" s="58">
        <v>37.999986999999997</v>
      </c>
      <c r="M1053" s="59">
        <f t="shared" si="241"/>
        <v>77.999994999999998</v>
      </c>
      <c r="N1053" s="58">
        <v>24</v>
      </c>
      <c r="O1053" s="58">
        <v>17.000008000000001</v>
      </c>
      <c r="P1053" s="58">
        <v>30.999995999999999</v>
      </c>
      <c r="Q1053" s="59">
        <f t="shared" si="242"/>
        <v>72.000004000000004</v>
      </c>
      <c r="R1053" s="58">
        <v>26.000005000000002</v>
      </c>
      <c r="S1053" s="58">
        <v>17.999994999999998</v>
      </c>
      <c r="T1053" s="58">
        <v>32.000003</v>
      </c>
      <c r="U1053" s="59">
        <f t="shared" si="243"/>
        <v>76.000002999999992</v>
      </c>
      <c r="V1053" s="58">
        <v>8.0400019999999994</v>
      </c>
      <c r="W1053" s="58">
        <v>6.4760059999999999</v>
      </c>
      <c r="X1053" s="58">
        <v>12.223001999999999</v>
      </c>
      <c r="Y1053" s="59">
        <f t="shared" si="244"/>
        <v>26.73901</v>
      </c>
      <c r="Z1053" s="58">
        <v>10.357006</v>
      </c>
      <c r="AA1053" s="58">
        <v>7.4570080000000001</v>
      </c>
      <c r="AB1053" s="58">
        <v>14.383005000000001</v>
      </c>
      <c r="AC1053" s="59">
        <f t="shared" si="245"/>
        <v>32.197018999999997</v>
      </c>
      <c r="AD1053" s="58">
        <v>9.8689920000000004</v>
      </c>
      <c r="AE1053" s="58">
        <v>7.2879930000000002</v>
      </c>
      <c r="AF1053" s="58">
        <v>13.766999999999999</v>
      </c>
      <c r="AG1053" s="59">
        <f t="shared" si="246"/>
        <v>30.923984999999998</v>
      </c>
      <c r="AH1053" s="58">
        <v>7.9999919999999998</v>
      </c>
      <c r="AI1053" s="58">
        <v>6.0000049999999998</v>
      </c>
      <c r="AJ1053" s="58">
        <v>8.9999950000000002</v>
      </c>
      <c r="AK1053" s="59">
        <f t="shared" si="247"/>
        <v>22.999991999999999</v>
      </c>
      <c r="AL1053" s="58">
        <v>7.0000039999999997</v>
      </c>
      <c r="AM1053" s="58">
        <v>4.9999960000000003</v>
      </c>
      <c r="AN1053" s="58">
        <v>11.000007999999999</v>
      </c>
      <c r="AO1053" s="59">
        <f t="shared" si="248"/>
        <v>23.000008000000001</v>
      </c>
      <c r="AP1053" s="58">
        <v>7.9999919999999998</v>
      </c>
      <c r="AQ1053" s="58">
        <v>6.0000039999999997</v>
      </c>
      <c r="AR1053" s="58">
        <v>10.000004000000001</v>
      </c>
      <c r="AS1053" s="59">
        <f t="shared" si="249"/>
        <v>24</v>
      </c>
      <c r="AT1053" s="58">
        <v>6.9999929999999999</v>
      </c>
      <c r="AU1053" s="58">
        <v>5.9999969999999996</v>
      </c>
      <c r="AV1053" s="58">
        <v>9.9999870000000008</v>
      </c>
      <c r="AW1053" s="59">
        <f t="shared" si="250"/>
        <v>22.999977000000001</v>
      </c>
      <c r="AX1053" s="58">
        <v>7.9999919999999998</v>
      </c>
      <c r="AY1053" s="58">
        <v>5.0000010000000001</v>
      </c>
      <c r="AZ1053" s="58">
        <v>10</v>
      </c>
      <c r="BA1053" s="59">
        <f t="shared" si="251"/>
        <v>22.999993</v>
      </c>
      <c r="BB1053" s="58">
        <v>16.999994000000001</v>
      </c>
      <c r="BC1053" s="58">
        <v>10.999993999999999</v>
      </c>
      <c r="BD1053" s="58">
        <v>24.000014</v>
      </c>
      <c r="BE1053" s="59">
        <f t="shared" si="252"/>
        <v>52.000002000000002</v>
      </c>
      <c r="BF1053" s="60">
        <f t="shared" si="253"/>
        <v>483.85998800000004</v>
      </c>
      <c r="BG1053" s="53">
        <f t="shared" si="255"/>
        <v>156.26597200000003</v>
      </c>
      <c r="BH1053" s="53">
        <f t="shared" si="255"/>
        <v>112.22101499999999</v>
      </c>
      <c r="BI1053" s="53">
        <f t="shared" si="255"/>
        <v>215.37300100000002</v>
      </c>
      <c r="BJ1053" s="53">
        <f t="shared" si="254"/>
        <v>483.85998800000004</v>
      </c>
      <c r="BL1053" s="40"/>
    </row>
    <row r="1054" spans="1:64" ht="16.05" customHeight="1" x14ac:dyDescent="0.3">
      <c r="A1054" s="55">
        <v>1048</v>
      </c>
      <c r="B1054" s="55" t="s">
        <v>52</v>
      </c>
      <c r="C1054" s="55" t="s">
        <v>172</v>
      </c>
      <c r="D1054" s="55" t="s">
        <v>54</v>
      </c>
      <c r="E1054" s="55" t="s">
        <v>511</v>
      </c>
      <c r="F1054" s="56">
        <v>1.7</v>
      </c>
      <c r="G1054" s="57">
        <v>220</v>
      </c>
      <c r="H1054" s="55" t="s">
        <v>51</v>
      </c>
      <c r="I1054" s="53">
        <v>1508.6329279999998</v>
      </c>
      <c r="J1054" s="58">
        <v>62</v>
      </c>
      <c r="K1054" s="58">
        <v>46</v>
      </c>
      <c r="L1054" s="58">
        <v>100.999987</v>
      </c>
      <c r="M1054" s="59">
        <f t="shared" si="241"/>
        <v>208.999987</v>
      </c>
      <c r="N1054" s="58">
        <v>63</v>
      </c>
      <c r="O1054" s="58">
        <v>47.000003999999997</v>
      </c>
      <c r="P1054" s="58">
        <v>82.000004000000004</v>
      </c>
      <c r="Q1054" s="59">
        <f t="shared" si="242"/>
        <v>192.00000799999998</v>
      </c>
      <c r="R1054" s="58">
        <v>72.000005000000002</v>
      </c>
      <c r="S1054" s="58">
        <v>52.000002000000002</v>
      </c>
      <c r="T1054" s="58">
        <v>89.999992000000006</v>
      </c>
      <c r="U1054" s="59">
        <f t="shared" si="243"/>
        <v>213.999999</v>
      </c>
      <c r="V1054" s="58">
        <v>60.741993000000001</v>
      </c>
      <c r="W1054" s="58">
        <v>50.814998000000003</v>
      </c>
      <c r="X1054" s="58">
        <v>97.420001999999997</v>
      </c>
      <c r="Y1054" s="59">
        <f t="shared" si="244"/>
        <v>208.97699299999999</v>
      </c>
      <c r="Z1054" s="58">
        <v>71.493994000000001</v>
      </c>
      <c r="AA1054" s="58">
        <v>51.370995999999998</v>
      </c>
      <c r="AB1054" s="58">
        <v>96.772008</v>
      </c>
      <c r="AC1054" s="59">
        <f t="shared" si="245"/>
        <v>219.63699800000001</v>
      </c>
      <c r="AD1054" s="58">
        <v>68.668004999999994</v>
      </c>
      <c r="AE1054" s="58">
        <v>50.186000999999997</v>
      </c>
      <c r="AF1054" s="58">
        <v>95.165000000000006</v>
      </c>
      <c r="AG1054" s="59">
        <f t="shared" si="246"/>
        <v>214.01900599999999</v>
      </c>
      <c r="AH1054" s="58">
        <v>5.999994</v>
      </c>
      <c r="AI1054" s="58">
        <v>3.9999959999999999</v>
      </c>
      <c r="AJ1054" s="58">
        <v>7.9999960000000003</v>
      </c>
      <c r="AK1054" s="59">
        <f t="shared" si="247"/>
        <v>17.999986</v>
      </c>
      <c r="AL1054" s="58">
        <v>5.999994</v>
      </c>
      <c r="AM1054" s="58">
        <v>4.9999960000000003</v>
      </c>
      <c r="AN1054" s="58">
        <v>8.0000020000000003</v>
      </c>
      <c r="AO1054" s="59">
        <f t="shared" si="248"/>
        <v>18.999991999999999</v>
      </c>
      <c r="AP1054" s="58">
        <v>5.999994</v>
      </c>
      <c r="AQ1054" s="58">
        <v>4.0000099999999996</v>
      </c>
      <c r="AR1054" s="58">
        <v>7.9999919999999998</v>
      </c>
      <c r="AS1054" s="59">
        <f t="shared" si="249"/>
        <v>17.999995999999999</v>
      </c>
      <c r="AT1054" s="58">
        <v>5.999994</v>
      </c>
      <c r="AU1054" s="58">
        <v>4.9999950000000002</v>
      </c>
      <c r="AV1054" s="58">
        <v>8.0000020000000003</v>
      </c>
      <c r="AW1054" s="59">
        <f t="shared" si="250"/>
        <v>18.999991000000001</v>
      </c>
      <c r="AX1054" s="58">
        <v>5.999994</v>
      </c>
      <c r="AY1054" s="58">
        <v>3.9999950000000002</v>
      </c>
      <c r="AZ1054" s="58">
        <v>9</v>
      </c>
      <c r="BA1054" s="59">
        <f t="shared" si="251"/>
        <v>18.999988999999999</v>
      </c>
      <c r="BB1054" s="58">
        <v>53.999989999999997</v>
      </c>
      <c r="BC1054" s="58">
        <v>33.999991999999999</v>
      </c>
      <c r="BD1054" s="58">
        <v>70.000000999999997</v>
      </c>
      <c r="BE1054" s="59">
        <f t="shared" si="252"/>
        <v>157.99998299999999</v>
      </c>
      <c r="BF1054" s="60">
        <f t="shared" si="253"/>
        <v>1508.6329279999998</v>
      </c>
      <c r="BG1054" s="53">
        <f t="shared" si="255"/>
        <v>481.90395699999999</v>
      </c>
      <c r="BH1054" s="53">
        <f t="shared" si="255"/>
        <v>353.371985</v>
      </c>
      <c r="BI1054" s="53">
        <f t="shared" si="255"/>
        <v>673.35698600000001</v>
      </c>
      <c r="BJ1054" s="53">
        <f t="shared" si="254"/>
        <v>1508.632928</v>
      </c>
      <c r="BL1054" s="40"/>
    </row>
    <row r="1055" spans="1:64" ht="16.05" customHeight="1" x14ac:dyDescent="0.3">
      <c r="A1055" s="55">
        <v>1049</v>
      </c>
      <c r="B1055" s="55" t="s">
        <v>52</v>
      </c>
      <c r="C1055" s="55" t="s">
        <v>168</v>
      </c>
      <c r="D1055" s="55" t="s">
        <v>54</v>
      </c>
      <c r="E1055" s="55" t="s">
        <v>511</v>
      </c>
      <c r="F1055" s="56">
        <v>3.3</v>
      </c>
      <c r="G1055" s="57">
        <v>220</v>
      </c>
      <c r="H1055" s="55" t="s">
        <v>51</v>
      </c>
      <c r="I1055" s="53">
        <v>26.750376999999993</v>
      </c>
      <c r="J1055" s="58">
        <v>0</v>
      </c>
      <c r="K1055" s="58">
        <v>1.0000039999999999</v>
      </c>
      <c r="L1055" s="58">
        <v>0.99999700000000002</v>
      </c>
      <c r="M1055" s="59">
        <f t="shared" si="241"/>
        <v>2.0000010000000001</v>
      </c>
      <c r="N1055" s="58">
        <v>1</v>
      </c>
      <c r="O1055" s="58">
        <v>0</v>
      </c>
      <c r="P1055" s="58">
        <v>1.0000039999999999</v>
      </c>
      <c r="Q1055" s="59">
        <f t="shared" si="242"/>
        <v>2.0000039999999997</v>
      </c>
      <c r="R1055" s="58">
        <v>0.77100599999999997</v>
      </c>
      <c r="S1055" s="58">
        <v>0.54799299999999995</v>
      </c>
      <c r="T1055" s="58">
        <v>0.97499999999999998</v>
      </c>
      <c r="U1055" s="59">
        <f t="shared" si="243"/>
        <v>2.2939989999999999</v>
      </c>
      <c r="V1055" s="58">
        <v>0.63699399999999995</v>
      </c>
      <c r="W1055" s="58">
        <v>0.53500400000000004</v>
      </c>
      <c r="X1055" s="58">
        <v>1.052988</v>
      </c>
      <c r="Y1055" s="59">
        <f t="shared" si="244"/>
        <v>2.2249859999999999</v>
      </c>
      <c r="Z1055" s="58">
        <v>0.73799000000000003</v>
      </c>
      <c r="AA1055" s="58">
        <v>0.53199399999999997</v>
      </c>
      <c r="AB1055" s="58">
        <v>1.027998</v>
      </c>
      <c r="AC1055" s="59">
        <f t="shared" si="245"/>
        <v>2.2979820000000002</v>
      </c>
      <c r="AD1055" s="58">
        <v>0.70400399999999996</v>
      </c>
      <c r="AE1055" s="58">
        <v>0.51700400000000002</v>
      </c>
      <c r="AF1055" s="58">
        <v>1.0029999999999999</v>
      </c>
      <c r="AG1055" s="59">
        <f t="shared" si="246"/>
        <v>2.2240079999999995</v>
      </c>
      <c r="AH1055" s="58">
        <v>0.57895200000000002</v>
      </c>
      <c r="AI1055" s="58">
        <v>0.30646000000000001</v>
      </c>
      <c r="AJ1055" s="58">
        <v>0.82394900000000004</v>
      </c>
      <c r="AK1055" s="59">
        <f t="shared" si="247"/>
        <v>1.7093610000000001</v>
      </c>
      <c r="AL1055" s="58">
        <v>1.0000100000000001</v>
      </c>
      <c r="AM1055" s="58">
        <v>1.000008</v>
      </c>
      <c r="AN1055" s="58">
        <v>0.99999499999999997</v>
      </c>
      <c r="AO1055" s="59">
        <f t="shared" si="248"/>
        <v>3.000013</v>
      </c>
      <c r="AP1055" s="58">
        <v>1.0000100000000001</v>
      </c>
      <c r="AQ1055" s="58">
        <v>0</v>
      </c>
      <c r="AR1055" s="58">
        <v>1.0000039999999999</v>
      </c>
      <c r="AS1055" s="59">
        <f t="shared" si="249"/>
        <v>2.0000140000000002</v>
      </c>
      <c r="AT1055" s="58">
        <v>0</v>
      </c>
      <c r="AU1055" s="58">
        <v>0.99999700000000002</v>
      </c>
      <c r="AV1055" s="58">
        <v>0.99999499999999997</v>
      </c>
      <c r="AW1055" s="59">
        <f t="shared" si="250"/>
        <v>1.999992</v>
      </c>
      <c r="AX1055" s="58">
        <v>0.99999899999999997</v>
      </c>
      <c r="AY1055" s="58">
        <v>1.000006</v>
      </c>
      <c r="AZ1055" s="58">
        <v>1</v>
      </c>
      <c r="BA1055" s="59">
        <f t="shared" si="251"/>
        <v>3.0000049999999998</v>
      </c>
      <c r="BB1055" s="58">
        <v>1.0000100000000001</v>
      </c>
      <c r="BC1055" s="58">
        <v>0</v>
      </c>
      <c r="BD1055" s="58">
        <v>1.0000020000000001</v>
      </c>
      <c r="BE1055" s="59">
        <f t="shared" si="252"/>
        <v>2.0000119999999999</v>
      </c>
      <c r="BF1055" s="60">
        <f t="shared" si="253"/>
        <v>26.750376999999993</v>
      </c>
      <c r="BG1055" s="53">
        <f t="shared" si="255"/>
        <v>8.4289749999999994</v>
      </c>
      <c r="BH1055" s="53">
        <f t="shared" si="255"/>
        <v>6.4384699999999997</v>
      </c>
      <c r="BI1055" s="53">
        <f t="shared" si="255"/>
        <v>11.882932</v>
      </c>
      <c r="BJ1055" s="53">
        <f t="shared" si="254"/>
        <v>26.750377</v>
      </c>
      <c r="BL1055" s="40"/>
    </row>
    <row r="1056" spans="1:64" ht="16.05" customHeight="1" x14ac:dyDescent="0.3">
      <c r="A1056" s="55">
        <v>1050</v>
      </c>
      <c r="B1056" s="55" t="s">
        <v>52</v>
      </c>
      <c r="C1056" s="55" t="s">
        <v>65</v>
      </c>
      <c r="D1056" s="55" t="s">
        <v>54</v>
      </c>
      <c r="E1056" s="55" t="s">
        <v>511</v>
      </c>
      <c r="F1056" s="56">
        <v>3.3</v>
      </c>
      <c r="G1056" s="57">
        <v>380</v>
      </c>
      <c r="H1056" s="55" t="s">
        <v>51</v>
      </c>
      <c r="I1056" s="53">
        <v>679.54302199999984</v>
      </c>
      <c r="J1056" s="58">
        <v>22</v>
      </c>
      <c r="K1056" s="58">
        <v>15</v>
      </c>
      <c r="L1056" s="58">
        <v>25.000012999999999</v>
      </c>
      <c r="M1056" s="59">
        <f t="shared" si="241"/>
        <v>62.000012999999996</v>
      </c>
      <c r="N1056" s="58">
        <v>20</v>
      </c>
      <c r="O1056" s="58">
        <v>15</v>
      </c>
      <c r="P1056" s="58">
        <v>20.000012000000002</v>
      </c>
      <c r="Q1056" s="59">
        <f t="shared" si="242"/>
        <v>55.000011999999998</v>
      </c>
      <c r="R1056" s="58">
        <v>23</v>
      </c>
      <c r="S1056" s="58">
        <v>13.999991</v>
      </c>
      <c r="T1056" s="58">
        <v>22.000012999999999</v>
      </c>
      <c r="U1056" s="59">
        <f t="shared" si="243"/>
        <v>59.000004000000004</v>
      </c>
      <c r="V1056" s="58">
        <v>18.380998999999999</v>
      </c>
      <c r="W1056" s="58">
        <v>15.039996</v>
      </c>
      <c r="X1056" s="58">
        <v>22.992011999999999</v>
      </c>
      <c r="Y1056" s="59">
        <f t="shared" si="244"/>
        <v>56.413006999999993</v>
      </c>
      <c r="Z1056" s="58">
        <v>21.241</v>
      </c>
      <c r="AA1056" s="58">
        <v>17.034990000000001</v>
      </c>
      <c r="AB1056" s="58">
        <v>23.065989999999999</v>
      </c>
      <c r="AC1056" s="59">
        <f t="shared" si="245"/>
        <v>61.34198</v>
      </c>
      <c r="AD1056" s="58">
        <v>21.609000000000002</v>
      </c>
      <c r="AE1056" s="58">
        <v>17.258004</v>
      </c>
      <c r="AF1056" s="58">
        <v>18.920999999999999</v>
      </c>
      <c r="AG1056" s="59">
        <f t="shared" si="246"/>
        <v>57.788004000000001</v>
      </c>
      <c r="AH1056" s="58">
        <v>22</v>
      </c>
      <c r="AI1056" s="58">
        <v>16.999991000000001</v>
      </c>
      <c r="AJ1056" s="58">
        <v>16.999987000000001</v>
      </c>
      <c r="AK1056" s="59">
        <f t="shared" si="247"/>
        <v>55.999977999999999</v>
      </c>
      <c r="AL1056" s="58">
        <v>16.999994000000001</v>
      </c>
      <c r="AM1056" s="58">
        <v>12.000007999999999</v>
      </c>
      <c r="AN1056" s="58">
        <v>16.000004000000001</v>
      </c>
      <c r="AO1056" s="59">
        <f t="shared" si="248"/>
        <v>45.000005999999999</v>
      </c>
      <c r="AP1056" s="58">
        <v>12.00001</v>
      </c>
      <c r="AQ1056" s="58">
        <v>9.9999920000000007</v>
      </c>
      <c r="AR1056" s="58">
        <v>12.999993999999999</v>
      </c>
      <c r="AS1056" s="59">
        <f t="shared" si="249"/>
        <v>34.999996000000003</v>
      </c>
      <c r="AT1056" s="58">
        <v>21.999998999999999</v>
      </c>
      <c r="AU1056" s="58">
        <v>20.000011000000001</v>
      </c>
      <c r="AV1056" s="58">
        <v>21.99999</v>
      </c>
      <c r="AW1056" s="59">
        <f t="shared" si="250"/>
        <v>64</v>
      </c>
      <c r="AX1056" s="58">
        <v>23.999997</v>
      </c>
      <c r="AY1056" s="58">
        <v>17.000007</v>
      </c>
      <c r="AZ1056" s="58">
        <v>27</v>
      </c>
      <c r="BA1056" s="59">
        <f t="shared" si="251"/>
        <v>68.000004000000004</v>
      </c>
      <c r="BB1056" s="58">
        <v>23.00001</v>
      </c>
      <c r="BC1056" s="58">
        <v>14.000002</v>
      </c>
      <c r="BD1056" s="58">
        <v>23.000005999999999</v>
      </c>
      <c r="BE1056" s="59">
        <f t="shared" si="252"/>
        <v>60.000017999999997</v>
      </c>
      <c r="BF1056" s="60">
        <f t="shared" si="253"/>
        <v>679.54302199999984</v>
      </c>
      <c r="BG1056" s="53">
        <f t="shared" si="255"/>
        <v>246.23100900000003</v>
      </c>
      <c r="BH1056" s="53">
        <f t="shared" si="255"/>
        <v>183.33299200000002</v>
      </c>
      <c r="BI1056" s="53">
        <f t="shared" si="255"/>
        <v>249.97902099999999</v>
      </c>
      <c r="BJ1056" s="53">
        <f t="shared" si="254"/>
        <v>679.54302200000006</v>
      </c>
      <c r="BL1056" s="40"/>
    </row>
    <row r="1057" spans="1:64" ht="16.05" customHeight="1" x14ac:dyDescent="0.3">
      <c r="A1057" s="55">
        <v>1051</v>
      </c>
      <c r="B1057" s="55" t="s">
        <v>52</v>
      </c>
      <c r="C1057" s="55" t="s">
        <v>65</v>
      </c>
      <c r="D1057" s="55" t="s">
        <v>54</v>
      </c>
      <c r="E1057" s="55" t="s">
        <v>511</v>
      </c>
      <c r="F1057" s="56">
        <v>3.3</v>
      </c>
      <c r="G1057" s="57">
        <v>380</v>
      </c>
      <c r="H1057" s="55" t="s">
        <v>50</v>
      </c>
      <c r="I1057" s="53">
        <v>4670.817035</v>
      </c>
      <c r="J1057" s="58">
        <v>57</v>
      </c>
      <c r="K1057" s="58">
        <v>39.999996000000003</v>
      </c>
      <c r="L1057" s="58">
        <v>75.000007999999994</v>
      </c>
      <c r="M1057" s="59">
        <f t="shared" si="241"/>
        <v>172.00000399999999</v>
      </c>
      <c r="N1057" s="58">
        <v>53</v>
      </c>
      <c r="O1057" s="58">
        <v>39.999996000000003</v>
      </c>
      <c r="P1057" s="58">
        <v>56.000011999999998</v>
      </c>
      <c r="Q1057" s="59">
        <f t="shared" si="242"/>
        <v>149.00000800000001</v>
      </c>
      <c r="R1057" s="58">
        <v>94.156000000000006</v>
      </c>
      <c r="S1057" s="58">
        <v>70.281000000000006</v>
      </c>
      <c r="T1057" s="58">
        <v>130.69200000000001</v>
      </c>
      <c r="U1057" s="59">
        <f t="shared" si="243"/>
        <v>295.12900000000002</v>
      </c>
      <c r="V1057" s="58">
        <v>92.629000000000005</v>
      </c>
      <c r="W1057" s="58">
        <v>79.066000000000003</v>
      </c>
      <c r="X1057" s="58">
        <v>124.346</v>
      </c>
      <c r="Y1057" s="59">
        <f t="shared" si="244"/>
        <v>296.041</v>
      </c>
      <c r="Z1057" s="58">
        <v>123.857</v>
      </c>
      <c r="AA1057" s="58">
        <v>95.795000000000002</v>
      </c>
      <c r="AB1057" s="58">
        <v>215.70400000000001</v>
      </c>
      <c r="AC1057" s="59">
        <f t="shared" si="245"/>
        <v>435.35599999999999</v>
      </c>
      <c r="AD1057" s="58">
        <v>456.76799999999997</v>
      </c>
      <c r="AE1057" s="58">
        <v>332.61099999999999</v>
      </c>
      <c r="AF1057" s="58">
        <v>610.91200000000003</v>
      </c>
      <c r="AG1057" s="59">
        <f t="shared" si="246"/>
        <v>1400.2909999999999</v>
      </c>
      <c r="AH1057" s="58">
        <v>135.99999600000001</v>
      </c>
      <c r="AI1057" s="58">
        <v>95</v>
      </c>
      <c r="AJ1057" s="58">
        <v>131.999989</v>
      </c>
      <c r="AK1057" s="59">
        <f t="shared" si="247"/>
        <v>362.99998500000004</v>
      </c>
      <c r="AL1057" s="58">
        <v>126.999994</v>
      </c>
      <c r="AM1057" s="58">
        <v>99.000007999999994</v>
      </c>
      <c r="AN1057" s="58">
        <v>151.00000199999999</v>
      </c>
      <c r="AO1057" s="59">
        <f t="shared" si="248"/>
        <v>377.00000399999999</v>
      </c>
      <c r="AP1057" s="58">
        <v>113.00000799999999</v>
      </c>
      <c r="AQ1057" s="58">
        <v>74.999992000000006</v>
      </c>
      <c r="AR1057" s="58">
        <v>119.00000199999999</v>
      </c>
      <c r="AS1057" s="59">
        <f t="shared" si="249"/>
        <v>307.00000199999999</v>
      </c>
      <c r="AT1057" s="58">
        <v>105.999999</v>
      </c>
      <c r="AU1057" s="58">
        <v>93.000009000000006</v>
      </c>
      <c r="AV1057" s="58">
        <v>121.000015</v>
      </c>
      <c r="AW1057" s="59">
        <f t="shared" si="250"/>
        <v>320.000023</v>
      </c>
      <c r="AX1057" s="58">
        <v>109.999995</v>
      </c>
      <c r="AY1057" s="58">
        <v>70.000001999999995</v>
      </c>
      <c r="AZ1057" s="58">
        <v>124</v>
      </c>
      <c r="BA1057" s="59">
        <f t="shared" si="251"/>
        <v>303.99999700000001</v>
      </c>
      <c r="BB1057" s="58">
        <v>89.000010000000003</v>
      </c>
      <c r="BC1057" s="58">
        <v>59.999994999999998</v>
      </c>
      <c r="BD1057" s="58">
        <v>103.000007</v>
      </c>
      <c r="BE1057" s="59">
        <f t="shared" si="252"/>
        <v>252.00001199999997</v>
      </c>
      <c r="BF1057" s="60">
        <f t="shared" si="253"/>
        <v>4670.817035</v>
      </c>
      <c r="BG1057" s="53">
        <f t="shared" si="255"/>
        <v>1558.4100020000001</v>
      </c>
      <c r="BH1057" s="53">
        <f t="shared" si="255"/>
        <v>1149.7529979999997</v>
      </c>
      <c r="BI1057" s="53">
        <f t="shared" si="255"/>
        <v>1962.654035</v>
      </c>
      <c r="BJ1057" s="53">
        <f t="shared" si="254"/>
        <v>4670.817035</v>
      </c>
      <c r="BL1057" s="40"/>
    </row>
    <row r="1058" spans="1:64" ht="16.05" customHeight="1" x14ac:dyDescent="0.3">
      <c r="A1058" s="55">
        <v>1052</v>
      </c>
      <c r="B1058" s="55" t="s">
        <v>52</v>
      </c>
      <c r="C1058" s="55" t="s">
        <v>91</v>
      </c>
      <c r="D1058" s="55" t="s">
        <v>54</v>
      </c>
      <c r="E1058" s="55" t="s">
        <v>511</v>
      </c>
      <c r="F1058" s="56">
        <v>1.7</v>
      </c>
      <c r="G1058" s="57">
        <v>220</v>
      </c>
      <c r="H1058" s="55" t="s">
        <v>51</v>
      </c>
      <c r="I1058" s="53">
        <v>115.00001899999999</v>
      </c>
      <c r="J1058" s="58">
        <v>5</v>
      </c>
      <c r="K1058" s="58">
        <v>2.9999920000000002</v>
      </c>
      <c r="L1058" s="58">
        <v>9</v>
      </c>
      <c r="M1058" s="59">
        <f t="shared" si="241"/>
        <v>16.999991999999999</v>
      </c>
      <c r="N1058" s="58">
        <v>1</v>
      </c>
      <c r="O1058" s="58">
        <v>1.0000039999999999</v>
      </c>
      <c r="P1058" s="58">
        <v>0</v>
      </c>
      <c r="Q1058" s="59">
        <f t="shared" si="242"/>
        <v>2.0000039999999997</v>
      </c>
      <c r="R1058" s="58">
        <v>0</v>
      </c>
      <c r="S1058" s="58">
        <v>0</v>
      </c>
      <c r="T1058" s="58">
        <v>0</v>
      </c>
      <c r="U1058" s="59">
        <f t="shared" si="243"/>
        <v>0</v>
      </c>
      <c r="V1058" s="58">
        <v>0</v>
      </c>
      <c r="W1058" s="58">
        <v>0</v>
      </c>
      <c r="X1058" s="58">
        <v>0</v>
      </c>
      <c r="Y1058" s="59">
        <f t="shared" si="244"/>
        <v>0</v>
      </c>
      <c r="Z1058" s="58">
        <v>0</v>
      </c>
      <c r="AA1058" s="58">
        <v>0</v>
      </c>
      <c r="AB1058" s="58">
        <v>0</v>
      </c>
      <c r="AC1058" s="59">
        <f t="shared" si="245"/>
        <v>0</v>
      </c>
      <c r="AD1058" s="58">
        <v>0</v>
      </c>
      <c r="AE1058" s="58">
        <v>0</v>
      </c>
      <c r="AF1058" s="58">
        <v>0</v>
      </c>
      <c r="AG1058" s="59">
        <f t="shared" si="246"/>
        <v>0</v>
      </c>
      <c r="AH1058" s="58">
        <v>5.000006</v>
      </c>
      <c r="AI1058" s="58">
        <v>3.9999959999999999</v>
      </c>
      <c r="AJ1058" s="58">
        <v>5.999994</v>
      </c>
      <c r="AK1058" s="59">
        <f t="shared" si="247"/>
        <v>14.999995999999999</v>
      </c>
      <c r="AL1058" s="58">
        <v>5.000006</v>
      </c>
      <c r="AM1058" s="58">
        <v>3.0000019999999998</v>
      </c>
      <c r="AN1058" s="58">
        <v>8.0000020000000003</v>
      </c>
      <c r="AO1058" s="59">
        <f t="shared" si="248"/>
        <v>16.00001</v>
      </c>
      <c r="AP1058" s="58">
        <v>5.000006</v>
      </c>
      <c r="AQ1058" s="58">
        <v>4.0000099999999996</v>
      </c>
      <c r="AR1058" s="58">
        <v>6.000006</v>
      </c>
      <c r="AS1058" s="59">
        <f t="shared" si="249"/>
        <v>15.000021999999998</v>
      </c>
      <c r="AT1058" s="58">
        <v>4.9999950000000002</v>
      </c>
      <c r="AU1058" s="58">
        <v>3.9999980000000002</v>
      </c>
      <c r="AV1058" s="58">
        <v>7.0000070000000001</v>
      </c>
      <c r="AW1058" s="59">
        <f t="shared" si="250"/>
        <v>16</v>
      </c>
      <c r="AX1058" s="58">
        <v>5.999994</v>
      </c>
      <c r="AY1058" s="58">
        <v>3.9999950000000002</v>
      </c>
      <c r="AZ1058" s="58">
        <v>8</v>
      </c>
      <c r="BA1058" s="59">
        <f t="shared" si="251"/>
        <v>17.999988999999999</v>
      </c>
      <c r="BB1058" s="58">
        <v>5.000006</v>
      </c>
      <c r="BC1058" s="58">
        <v>3.9999929999999999</v>
      </c>
      <c r="BD1058" s="58">
        <v>7.0000070000000001</v>
      </c>
      <c r="BE1058" s="59">
        <f t="shared" si="252"/>
        <v>16.000005999999999</v>
      </c>
      <c r="BF1058" s="60">
        <f t="shared" si="253"/>
        <v>115.00001899999999</v>
      </c>
      <c r="BG1058" s="53">
        <f t="shared" si="255"/>
        <v>37.000012999999996</v>
      </c>
      <c r="BH1058" s="53">
        <f t="shared" si="255"/>
        <v>26.99999</v>
      </c>
      <c r="BI1058" s="53">
        <f t="shared" si="255"/>
        <v>51.000016000000002</v>
      </c>
      <c r="BJ1058" s="53">
        <f t="shared" si="254"/>
        <v>115.00001899999999</v>
      </c>
      <c r="BL1058" s="40"/>
    </row>
    <row r="1059" spans="1:64" ht="16.05" customHeight="1" x14ac:dyDescent="0.3">
      <c r="A1059" s="55">
        <v>1053</v>
      </c>
      <c r="B1059" s="55" t="s">
        <v>52</v>
      </c>
      <c r="C1059" s="55" t="s">
        <v>66</v>
      </c>
      <c r="D1059" s="55" t="s">
        <v>54</v>
      </c>
      <c r="E1059" s="55" t="s">
        <v>511</v>
      </c>
      <c r="F1059" s="56">
        <v>11</v>
      </c>
      <c r="G1059" s="57">
        <v>380</v>
      </c>
      <c r="H1059" s="55" t="s">
        <v>51</v>
      </c>
      <c r="I1059" s="53">
        <v>3913.8459640000001</v>
      </c>
      <c r="J1059" s="58">
        <v>119</v>
      </c>
      <c r="K1059" s="58">
        <v>105.99999200000001</v>
      </c>
      <c r="L1059" s="58">
        <v>139.00000499999999</v>
      </c>
      <c r="M1059" s="59">
        <f t="shared" si="241"/>
        <v>363.99999700000001</v>
      </c>
      <c r="N1059" s="58">
        <v>109</v>
      </c>
      <c r="O1059" s="58">
        <v>130.00000800000001</v>
      </c>
      <c r="P1059" s="58">
        <v>99</v>
      </c>
      <c r="Q1059" s="59">
        <f t="shared" si="242"/>
        <v>338.00000799999998</v>
      </c>
      <c r="R1059" s="58">
        <v>130.99999600000001</v>
      </c>
      <c r="S1059" s="58">
        <v>143.99999</v>
      </c>
      <c r="T1059" s="58">
        <v>94.999987000000004</v>
      </c>
      <c r="U1059" s="59">
        <f t="shared" si="243"/>
        <v>369.99997300000007</v>
      </c>
      <c r="V1059" s="58">
        <v>123.348</v>
      </c>
      <c r="W1059" s="58">
        <v>122.895004</v>
      </c>
      <c r="X1059" s="58">
        <v>151.188996</v>
      </c>
      <c r="Y1059" s="59">
        <f t="shared" si="244"/>
        <v>397.43200000000002</v>
      </c>
      <c r="Z1059" s="58">
        <v>149.666</v>
      </c>
      <c r="AA1059" s="58">
        <v>118.56099399999999</v>
      </c>
      <c r="AB1059" s="58">
        <v>144.38999200000001</v>
      </c>
      <c r="AC1059" s="59">
        <f t="shared" si="245"/>
        <v>412.616986</v>
      </c>
      <c r="AD1059" s="58">
        <v>214.16299799999999</v>
      </c>
      <c r="AE1059" s="58">
        <v>154.82600299999999</v>
      </c>
      <c r="AF1059" s="58">
        <v>181.80799999999999</v>
      </c>
      <c r="AG1059" s="59">
        <f t="shared" si="246"/>
        <v>550.79700099999991</v>
      </c>
      <c r="AH1059" s="58">
        <v>86.000001999999995</v>
      </c>
      <c r="AI1059" s="58">
        <v>91.000004000000004</v>
      </c>
      <c r="AJ1059" s="58">
        <v>72.000005999999999</v>
      </c>
      <c r="AK1059" s="59">
        <f t="shared" si="247"/>
        <v>249.00001199999997</v>
      </c>
      <c r="AL1059" s="58">
        <v>80.999995999999996</v>
      </c>
      <c r="AM1059" s="58">
        <v>85.999992000000006</v>
      </c>
      <c r="AN1059" s="58">
        <v>74.999993000000003</v>
      </c>
      <c r="AO1059" s="59">
        <f t="shared" si="248"/>
        <v>241.99998099999999</v>
      </c>
      <c r="AP1059" s="58">
        <v>80.000007999999994</v>
      </c>
      <c r="AQ1059" s="58">
        <v>77.999994000000001</v>
      </c>
      <c r="AR1059" s="58">
        <v>73.000010000000003</v>
      </c>
      <c r="AS1059" s="59">
        <f t="shared" si="249"/>
        <v>231.000012</v>
      </c>
      <c r="AT1059" s="58">
        <v>63</v>
      </c>
      <c r="AU1059" s="58">
        <v>88.999989999999997</v>
      </c>
      <c r="AV1059" s="58">
        <v>85.000005999999999</v>
      </c>
      <c r="AW1059" s="59">
        <f t="shared" si="250"/>
        <v>236.99999600000001</v>
      </c>
      <c r="AX1059" s="58">
        <v>110.999994</v>
      </c>
      <c r="AY1059" s="58">
        <v>67.000009000000006</v>
      </c>
      <c r="AZ1059" s="58">
        <v>121</v>
      </c>
      <c r="BA1059" s="59">
        <f t="shared" si="251"/>
        <v>299.00000299999999</v>
      </c>
      <c r="BB1059" s="58">
        <v>86.000001999999995</v>
      </c>
      <c r="BC1059" s="58">
        <v>58</v>
      </c>
      <c r="BD1059" s="58">
        <v>78.999993000000003</v>
      </c>
      <c r="BE1059" s="59">
        <f t="shared" si="252"/>
        <v>222.99999500000001</v>
      </c>
      <c r="BF1059" s="60">
        <f t="shared" si="253"/>
        <v>3913.8459640000001</v>
      </c>
      <c r="BG1059" s="53">
        <f t="shared" si="255"/>
        <v>1353.1769960000001</v>
      </c>
      <c r="BH1059" s="53">
        <f t="shared" si="255"/>
        <v>1245.28198</v>
      </c>
      <c r="BI1059" s="53">
        <f t="shared" si="255"/>
        <v>1315.386988</v>
      </c>
      <c r="BJ1059" s="53">
        <f t="shared" si="254"/>
        <v>3913.8459640000001</v>
      </c>
      <c r="BL1059" s="40"/>
    </row>
    <row r="1060" spans="1:64" ht="16.05" customHeight="1" x14ac:dyDescent="0.3">
      <c r="A1060" s="55">
        <v>1054</v>
      </c>
      <c r="B1060" s="55" t="s">
        <v>52</v>
      </c>
      <c r="C1060" s="55" t="s">
        <v>142</v>
      </c>
      <c r="D1060" s="55" t="s">
        <v>54</v>
      </c>
      <c r="E1060" s="55" t="s">
        <v>511</v>
      </c>
      <c r="F1060" s="56">
        <v>11</v>
      </c>
      <c r="G1060" s="57">
        <v>380</v>
      </c>
      <c r="H1060" s="55" t="s">
        <v>51</v>
      </c>
      <c r="I1060" s="53">
        <v>1951.3859890000001</v>
      </c>
      <c r="J1060" s="58">
        <v>79</v>
      </c>
      <c r="K1060" s="58">
        <v>29.999995999999999</v>
      </c>
      <c r="L1060" s="58">
        <v>37.999986999999997</v>
      </c>
      <c r="M1060" s="59">
        <f t="shared" si="241"/>
        <v>146.99998299999999</v>
      </c>
      <c r="N1060" s="58">
        <v>87</v>
      </c>
      <c r="O1060" s="58">
        <v>27.000004000000001</v>
      </c>
      <c r="P1060" s="58">
        <v>42.000008000000001</v>
      </c>
      <c r="Q1060" s="59">
        <f t="shared" si="242"/>
        <v>156.000012</v>
      </c>
      <c r="R1060" s="58">
        <v>123.99999200000001</v>
      </c>
      <c r="S1060" s="58">
        <v>31.000005999999999</v>
      </c>
      <c r="T1060" s="58">
        <v>39</v>
      </c>
      <c r="U1060" s="59">
        <f t="shared" si="243"/>
        <v>193.99999800000001</v>
      </c>
      <c r="V1060" s="58">
        <v>92.189007000000004</v>
      </c>
      <c r="W1060" s="58">
        <v>27.396993999999999</v>
      </c>
      <c r="X1060" s="58">
        <v>38.642009999999999</v>
      </c>
      <c r="Y1060" s="59">
        <f t="shared" si="244"/>
        <v>158.22801100000001</v>
      </c>
      <c r="Z1060" s="58">
        <v>107.859004</v>
      </c>
      <c r="AA1060" s="58">
        <v>40.377009999999999</v>
      </c>
      <c r="AB1060" s="58">
        <v>43.442990000000002</v>
      </c>
      <c r="AC1060" s="59">
        <f t="shared" si="245"/>
        <v>191.67900400000002</v>
      </c>
      <c r="AD1060" s="58">
        <v>88.720001999999994</v>
      </c>
      <c r="AE1060" s="58">
        <v>23.111999000000001</v>
      </c>
      <c r="AF1060" s="58">
        <v>39.646999999999998</v>
      </c>
      <c r="AG1060" s="59">
        <f t="shared" si="246"/>
        <v>151.47900099999998</v>
      </c>
      <c r="AH1060" s="58">
        <v>93.000005999999999</v>
      </c>
      <c r="AI1060" s="58">
        <v>32.999997</v>
      </c>
      <c r="AJ1060" s="58">
        <v>44.999994000000001</v>
      </c>
      <c r="AK1060" s="59">
        <f t="shared" si="247"/>
        <v>170.99999700000001</v>
      </c>
      <c r="AL1060" s="58">
        <v>47.999996000000003</v>
      </c>
      <c r="AM1060" s="58">
        <v>25.000005999999999</v>
      </c>
      <c r="AN1060" s="58">
        <v>41</v>
      </c>
      <c r="AO1060" s="59">
        <f t="shared" si="248"/>
        <v>114.00000199999999</v>
      </c>
      <c r="AP1060" s="58">
        <v>84.999992000000006</v>
      </c>
      <c r="AQ1060" s="58">
        <v>34.999997999999998</v>
      </c>
      <c r="AR1060" s="58">
        <v>44.000005999999999</v>
      </c>
      <c r="AS1060" s="59">
        <f t="shared" si="249"/>
        <v>163.99999600000001</v>
      </c>
      <c r="AT1060" s="58">
        <v>83.000000999999997</v>
      </c>
      <c r="AU1060" s="58">
        <v>34.000003999999997</v>
      </c>
      <c r="AV1060" s="58">
        <v>36.999999000000003</v>
      </c>
      <c r="AW1060" s="59">
        <f t="shared" si="250"/>
        <v>154.00000399999999</v>
      </c>
      <c r="AX1060" s="58">
        <v>106.99999800000001</v>
      </c>
      <c r="AY1060" s="58">
        <v>37.999991999999999</v>
      </c>
      <c r="AZ1060" s="58">
        <v>59</v>
      </c>
      <c r="BA1060" s="59">
        <f t="shared" si="251"/>
        <v>203.99999</v>
      </c>
      <c r="BB1060" s="58">
        <v>78.999998000000005</v>
      </c>
      <c r="BC1060" s="58">
        <v>26.000003</v>
      </c>
      <c r="BD1060" s="58">
        <v>40.999989999999997</v>
      </c>
      <c r="BE1060" s="59">
        <f t="shared" si="252"/>
        <v>145.99999099999999</v>
      </c>
      <c r="BF1060" s="60">
        <f t="shared" si="253"/>
        <v>1951.3859890000001</v>
      </c>
      <c r="BG1060" s="53">
        <f t="shared" si="255"/>
        <v>1073.767996</v>
      </c>
      <c r="BH1060" s="53">
        <f t="shared" si="255"/>
        <v>369.886009</v>
      </c>
      <c r="BI1060" s="53">
        <f t="shared" si="255"/>
        <v>507.73198400000001</v>
      </c>
      <c r="BJ1060" s="53">
        <f t="shared" si="254"/>
        <v>1951.3859890000001</v>
      </c>
      <c r="BL1060" s="40"/>
    </row>
    <row r="1061" spans="1:64" ht="16.05" customHeight="1" x14ac:dyDescent="0.3">
      <c r="A1061" s="55">
        <v>1055</v>
      </c>
      <c r="B1061" s="55" t="s">
        <v>52</v>
      </c>
      <c r="C1061" s="55" t="s">
        <v>130</v>
      </c>
      <c r="D1061" s="55" t="s">
        <v>54</v>
      </c>
      <c r="E1061" s="55" t="s">
        <v>511</v>
      </c>
      <c r="F1061" s="56">
        <v>3.3</v>
      </c>
      <c r="G1061" s="57">
        <v>220</v>
      </c>
      <c r="H1061" s="55" t="s">
        <v>51</v>
      </c>
      <c r="I1061" s="53">
        <v>404.94308600000005</v>
      </c>
      <c r="J1061" s="58">
        <v>10</v>
      </c>
      <c r="K1061" s="58">
        <v>7.0000080000000002</v>
      </c>
      <c r="L1061" s="58">
        <v>17.000003</v>
      </c>
      <c r="M1061" s="59">
        <f t="shared" si="241"/>
        <v>34.000011000000001</v>
      </c>
      <c r="N1061" s="58">
        <v>10</v>
      </c>
      <c r="O1061" s="58">
        <v>7.0000080000000002</v>
      </c>
      <c r="P1061" s="58">
        <v>12.999995999999999</v>
      </c>
      <c r="Q1061" s="59">
        <f t="shared" si="242"/>
        <v>30.000004000000001</v>
      </c>
      <c r="R1061" s="58">
        <v>11.000003</v>
      </c>
      <c r="S1061" s="58">
        <v>9.0000070000000001</v>
      </c>
      <c r="T1061" s="58">
        <v>13.99999</v>
      </c>
      <c r="U1061" s="59">
        <f t="shared" si="243"/>
        <v>34</v>
      </c>
      <c r="V1061" s="58">
        <v>9.5049969999999995</v>
      </c>
      <c r="W1061" s="58">
        <v>7.8839980000000001</v>
      </c>
      <c r="X1061" s="58">
        <v>15.158004</v>
      </c>
      <c r="Y1061" s="59">
        <f t="shared" si="244"/>
        <v>32.546999</v>
      </c>
      <c r="Z1061" s="58">
        <v>11.022</v>
      </c>
      <c r="AA1061" s="58">
        <v>7.8699899999999996</v>
      </c>
      <c r="AB1061" s="58">
        <v>14.826005</v>
      </c>
      <c r="AC1061" s="59">
        <f t="shared" si="245"/>
        <v>33.717995000000002</v>
      </c>
      <c r="AD1061" s="58">
        <v>10.530009</v>
      </c>
      <c r="AE1061" s="58">
        <v>7.649006</v>
      </c>
      <c r="AF1061" s="58">
        <v>14.499000000000001</v>
      </c>
      <c r="AG1061" s="59">
        <f t="shared" si="246"/>
        <v>32.678015000000002</v>
      </c>
      <c r="AH1061" s="58">
        <v>12.00001</v>
      </c>
      <c r="AI1061" s="58">
        <v>8.9999990000000007</v>
      </c>
      <c r="AJ1061" s="58">
        <v>13.99999</v>
      </c>
      <c r="AK1061" s="59">
        <f t="shared" si="247"/>
        <v>34.999999000000003</v>
      </c>
      <c r="AL1061" s="58">
        <v>11</v>
      </c>
      <c r="AM1061" s="58">
        <v>9.0000060000000008</v>
      </c>
      <c r="AN1061" s="58">
        <v>16.000004000000001</v>
      </c>
      <c r="AO1061" s="59">
        <f t="shared" si="248"/>
        <v>36.000010000000003</v>
      </c>
      <c r="AP1061" s="58">
        <v>12.00001</v>
      </c>
      <c r="AQ1061" s="58">
        <v>7.9999979999999997</v>
      </c>
      <c r="AR1061" s="58">
        <v>15.000006000000001</v>
      </c>
      <c r="AS1061" s="59">
        <f t="shared" si="249"/>
        <v>35.000014</v>
      </c>
      <c r="AT1061" s="58">
        <v>11.00001</v>
      </c>
      <c r="AU1061" s="58">
        <v>8.9999929999999999</v>
      </c>
      <c r="AV1061" s="58">
        <v>15.000009</v>
      </c>
      <c r="AW1061" s="59">
        <f t="shared" si="250"/>
        <v>35.000011999999998</v>
      </c>
      <c r="AX1061" s="58">
        <v>11.00001</v>
      </c>
      <c r="AY1061" s="58">
        <v>7.0000090000000004</v>
      </c>
      <c r="AZ1061" s="58">
        <v>15</v>
      </c>
      <c r="BA1061" s="59">
        <f t="shared" si="251"/>
        <v>33.000019000000002</v>
      </c>
      <c r="BB1061" s="58">
        <v>11</v>
      </c>
      <c r="BC1061" s="58">
        <v>8.0000110000000006</v>
      </c>
      <c r="BD1061" s="58">
        <v>14.999997</v>
      </c>
      <c r="BE1061" s="59">
        <f t="shared" si="252"/>
        <v>34.000008000000001</v>
      </c>
      <c r="BF1061" s="60">
        <f t="shared" si="253"/>
        <v>404.94308600000005</v>
      </c>
      <c r="BG1061" s="53">
        <f t="shared" si="255"/>
        <v>130.05704900000001</v>
      </c>
      <c r="BH1061" s="53">
        <f t="shared" si="255"/>
        <v>96.403033000000022</v>
      </c>
      <c r="BI1061" s="53">
        <f t="shared" si="255"/>
        <v>178.48300400000002</v>
      </c>
      <c r="BJ1061" s="53">
        <f t="shared" si="254"/>
        <v>404.94308600000005</v>
      </c>
      <c r="BL1061" s="40"/>
    </row>
    <row r="1062" spans="1:64" ht="16.05" customHeight="1" x14ac:dyDescent="0.3">
      <c r="A1062" s="55">
        <v>1056</v>
      </c>
      <c r="B1062" s="55" t="s">
        <v>52</v>
      </c>
      <c r="C1062" s="55" t="s">
        <v>130</v>
      </c>
      <c r="D1062" s="55" t="s">
        <v>54</v>
      </c>
      <c r="E1062" s="55" t="s">
        <v>511</v>
      </c>
      <c r="F1062" s="56">
        <v>25</v>
      </c>
      <c r="G1062" s="57">
        <v>380</v>
      </c>
      <c r="H1062" s="55" t="s">
        <v>51</v>
      </c>
      <c r="I1062" s="53">
        <v>22762.48</v>
      </c>
      <c r="J1062" s="58">
        <v>741</v>
      </c>
      <c r="K1062" s="58">
        <v>627.00000799999998</v>
      </c>
      <c r="L1062" s="58">
        <v>845.00000299999999</v>
      </c>
      <c r="M1062" s="59">
        <f t="shared" si="241"/>
        <v>2213.0000110000001</v>
      </c>
      <c r="N1062" s="58">
        <v>718</v>
      </c>
      <c r="O1062" s="58">
        <v>632.00000799999998</v>
      </c>
      <c r="P1062" s="58">
        <v>615.99999600000001</v>
      </c>
      <c r="Q1062" s="59">
        <f t="shared" si="242"/>
        <v>1966.000004</v>
      </c>
      <c r="R1062" s="58">
        <v>842.00000799999998</v>
      </c>
      <c r="S1062" s="58">
        <v>694.00000499999999</v>
      </c>
      <c r="T1062" s="58">
        <v>670.99999600000001</v>
      </c>
      <c r="U1062" s="59">
        <f t="shared" si="243"/>
        <v>2207.0000089999999</v>
      </c>
      <c r="V1062" s="58">
        <v>482.41300200000001</v>
      </c>
      <c r="W1062" s="58">
        <v>606.793994</v>
      </c>
      <c r="X1062" s="58">
        <v>591.67299000000003</v>
      </c>
      <c r="Y1062" s="59">
        <f t="shared" si="244"/>
        <v>1680.8799859999999</v>
      </c>
      <c r="Z1062" s="58">
        <v>630.57299799999998</v>
      </c>
      <c r="AA1062" s="58">
        <v>620.456996</v>
      </c>
      <c r="AB1062" s="58">
        <v>694.91301299999998</v>
      </c>
      <c r="AC1062" s="59">
        <f t="shared" si="245"/>
        <v>1945.9430069999999</v>
      </c>
      <c r="AD1062" s="58">
        <v>496.13600400000001</v>
      </c>
      <c r="AE1062" s="58">
        <v>383.21000199999997</v>
      </c>
      <c r="AF1062" s="58">
        <v>440.31099999999998</v>
      </c>
      <c r="AG1062" s="59">
        <f t="shared" si="246"/>
        <v>1319.6570059999999</v>
      </c>
      <c r="AH1062" s="58">
        <v>678.99999200000002</v>
      </c>
      <c r="AI1062" s="58">
        <v>640.99999700000001</v>
      </c>
      <c r="AJ1062" s="58">
        <v>632.99999500000001</v>
      </c>
      <c r="AK1062" s="59">
        <f t="shared" si="247"/>
        <v>1952.999984</v>
      </c>
      <c r="AL1062" s="58">
        <v>476.00000799999998</v>
      </c>
      <c r="AM1062" s="58">
        <v>366.99999800000001</v>
      </c>
      <c r="AN1062" s="58">
        <v>431.99999000000003</v>
      </c>
      <c r="AO1062" s="59">
        <f t="shared" si="248"/>
        <v>1274.999996</v>
      </c>
      <c r="AP1062" s="58">
        <v>546.00000399999999</v>
      </c>
      <c r="AQ1062" s="58">
        <v>580.99999200000002</v>
      </c>
      <c r="AR1062" s="58">
        <v>537.00000199999999</v>
      </c>
      <c r="AS1062" s="59">
        <f t="shared" si="249"/>
        <v>1663.999998</v>
      </c>
      <c r="AT1062" s="58">
        <v>527.99999700000001</v>
      </c>
      <c r="AU1062" s="58">
        <v>668.99999600000001</v>
      </c>
      <c r="AV1062" s="58">
        <v>635.00000499999999</v>
      </c>
      <c r="AW1062" s="59">
        <f t="shared" si="250"/>
        <v>1831.9999979999998</v>
      </c>
      <c r="AX1062" s="58">
        <v>817.00000199999999</v>
      </c>
      <c r="AY1062" s="58">
        <v>690.999999</v>
      </c>
      <c r="AZ1062" s="58">
        <v>939</v>
      </c>
      <c r="BA1062" s="59">
        <f t="shared" si="251"/>
        <v>2447.0000009999999</v>
      </c>
      <c r="BB1062" s="58">
        <v>865.00000399999999</v>
      </c>
      <c r="BC1062" s="58">
        <v>602.99998900000003</v>
      </c>
      <c r="BD1062" s="58">
        <v>791.00000699999998</v>
      </c>
      <c r="BE1062" s="59">
        <f t="shared" si="252"/>
        <v>2259</v>
      </c>
      <c r="BF1062" s="60">
        <f t="shared" si="253"/>
        <v>22762.48</v>
      </c>
      <c r="BG1062" s="53">
        <f t="shared" si="255"/>
        <v>7821.1220190000004</v>
      </c>
      <c r="BH1062" s="53">
        <f t="shared" si="255"/>
        <v>7115.4609839999994</v>
      </c>
      <c r="BI1062" s="53">
        <f t="shared" si="255"/>
        <v>7825.8969969999998</v>
      </c>
      <c r="BJ1062" s="53">
        <f t="shared" si="254"/>
        <v>22762.48</v>
      </c>
      <c r="BL1062" s="40"/>
    </row>
    <row r="1063" spans="1:64" ht="16.05" customHeight="1" x14ac:dyDescent="0.3">
      <c r="A1063" s="55">
        <v>1057</v>
      </c>
      <c r="B1063" s="55" t="s">
        <v>52</v>
      </c>
      <c r="C1063" s="55" t="s">
        <v>130</v>
      </c>
      <c r="D1063" s="55" t="s">
        <v>54</v>
      </c>
      <c r="E1063" s="55" t="s">
        <v>511</v>
      </c>
      <c r="F1063" s="56">
        <v>11</v>
      </c>
      <c r="G1063" s="57">
        <v>380</v>
      </c>
      <c r="H1063" s="55" t="s">
        <v>51</v>
      </c>
      <c r="I1063" s="53">
        <v>781.92903799999999</v>
      </c>
      <c r="J1063" s="58">
        <v>19</v>
      </c>
      <c r="K1063" s="58">
        <v>17.000008000000001</v>
      </c>
      <c r="L1063" s="58">
        <v>26.000003</v>
      </c>
      <c r="M1063" s="59">
        <f t="shared" si="241"/>
        <v>62.000011000000001</v>
      </c>
      <c r="N1063" s="58">
        <v>21</v>
      </c>
      <c r="O1063" s="58">
        <v>15</v>
      </c>
      <c r="P1063" s="58">
        <v>20.999991999999999</v>
      </c>
      <c r="Q1063" s="59">
        <f t="shared" si="242"/>
        <v>56.999991999999999</v>
      </c>
      <c r="R1063" s="58">
        <v>23.999994000000001</v>
      </c>
      <c r="S1063" s="58">
        <v>17.999994999999998</v>
      </c>
      <c r="T1063" s="58">
        <v>22.000012999999999</v>
      </c>
      <c r="U1063" s="59">
        <f t="shared" si="243"/>
        <v>64.000001999999995</v>
      </c>
      <c r="V1063" s="58">
        <v>19.516002</v>
      </c>
      <c r="W1063" s="58">
        <v>17.689</v>
      </c>
      <c r="X1063" s="58">
        <v>24.840990000000001</v>
      </c>
      <c r="Y1063" s="59">
        <f t="shared" si="244"/>
        <v>62.045991999999998</v>
      </c>
      <c r="Z1063" s="58">
        <v>22.668008</v>
      </c>
      <c r="AA1063" s="58">
        <v>17.912006000000002</v>
      </c>
      <c r="AB1063" s="58">
        <v>28.464003999999999</v>
      </c>
      <c r="AC1063" s="59">
        <f t="shared" si="245"/>
        <v>69.044018000000008</v>
      </c>
      <c r="AD1063" s="58">
        <v>23.192001000000001</v>
      </c>
      <c r="AE1063" s="58">
        <v>17.234006000000001</v>
      </c>
      <c r="AF1063" s="58">
        <v>23.413</v>
      </c>
      <c r="AG1063" s="59">
        <f t="shared" si="246"/>
        <v>63.839006999999995</v>
      </c>
      <c r="AH1063" s="58">
        <v>27.000005999999999</v>
      </c>
      <c r="AI1063" s="58">
        <v>19</v>
      </c>
      <c r="AJ1063" s="58">
        <v>25.00001</v>
      </c>
      <c r="AK1063" s="59">
        <f t="shared" si="247"/>
        <v>71.000016000000002</v>
      </c>
      <c r="AL1063" s="58">
        <v>20.99999</v>
      </c>
      <c r="AM1063" s="58">
        <v>14.000002</v>
      </c>
      <c r="AN1063" s="58">
        <v>23.000011000000001</v>
      </c>
      <c r="AO1063" s="59">
        <f t="shared" si="248"/>
        <v>58.000003</v>
      </c>
      <c r="AP1063" s="58">
        <v>22</v>
      </c>
      <c r="AQ1063" s="58">
        <v>17.99999</v>
      </c>
      <c r="AR1063" s="58">
        <v>25.000005999999999</v>
      </c>
      <c r="AS1063" s="59">
        <f t="shared" si="249"/>
        <v>64.999995999999996</v>
      </c>
      <c r="AT1063" s="58">
        <v>21.999998999999999</v>
      </c>
      <c r="AU1063" s="58">
        <v>22.00001</v>
      </c>
      <c r="AV1063" s="58">
        <v>24.000005999999999</v>
      </c>
      <c r="AW1063" s="59">
        <f t="shared" si="250"/>
        <v>68.000014999999991</v>
      </c>
      <c r="AX1063" s="58">
        <v>27.999993</v>
      </c>
      <c r="AY1063" s="58">
        <v>18.999998000000001</v>
      </c>
      <c r="AZ1063" s="58">
        <v>33</v>
      </c>
      <c r="BA1063" s="59">
        <f t="shared" si="251"/>
        <v>79.999990999999994</v>
      </c>
      <c r="BB1063" s="58">
        <v>22</v>
      </c>
      <c r="BC1063" s="58">
        <v>14.000002</v>
      </c>
      <c r="BD1063" s="58">
        <v>25.999993</v>
      </c>
      <c r="BE1063" s="59">
        <f t="shared" si="252"/>
        <v>61.999994999999998</v>
      </c>
      <c r="BF1063" s="60">
        <f t="shared" si="253"/>
        <v>781.92903799999999</v>
      </c>
      <c r="BG1063" s="53">
        <f t="shared" si="255"/>
        <v>271.37599299999999</v>
      </c>
      <c r="BH1063" s="53">
        <f t="shared" si="255"/>
        <v>208.83501699999999</v>
      </c>
      <c r="BI1063" s="53">
        <f t="shared" si="255"/>
        <v>301.718028</v>
      </c>
      <c r="BJ1063" s="53">
        <f t="shared" si="254"/>
        <v>781.92903799999999</v>
      </c>
      <c r="BL1063" s="40"/>
    </row>
    <row r="1064" spans="1:64" ht="16.05" customHeight="1" x14ac:dyDescent="0.3">
      <c r="A1064" s="55">
        <v>1058</v>
      </c>
      <c r="B1064" s="55" t="s">
        <v>52</v>
      </c>
      <c r="C1064" s="55" t="s">
        <v>130</v>
      </c>
      <c r="D1064" s="55" t="s">
        <v>54</v>
      </c>
      <c r="E1064" s="55" t="s">
        <v>511</v>
      </c>
      <c r="F1064" s="56">
        <v>11</v>
      </c>
      <c r="G1064" s="57">
        <v>380</v>
      </c>
      <c r="H1064" s="55" t="s">
        <v>51</v>
      </c>
      <c r="I1064" s="53">
        <v>3061.4710700000001</v>
      </c>
      <c r="J1064" s="58">
        <v>42</v>
      </c>
      <c r="K1064" s="58">
        <v>33.000008000000001</v>
      </c>
      <c r="L1064" s="58">
        <v>49.999994999999998</v>
      </c>
      <c r="M1064" s="59">
        <f t="shared" si="241"/>
        <v>125.00000300000001</v>
      </c>
      <c r="N1064" s="58">
        <v>40</v>
      </c>
      <c r="O1064" s="58">
        <v>33.000008000000001</v>
      </c>
      <c r="P1064" s="58">
        <v>36</v>
      </c>
      <c r="Q1064" s="59">
        <f t="shared" si="242"/>
        <v>109.00000800000001</v>
      </c>
      <c r="R1064" s="58">
        <v>134.000001</v>
      </c>
      <c r="S1064" s="58">
        <v>93.999994000000001</v>
      </c>
      <c r="T1064" s="58">
        <v>99.000013999999993</v>
      </c>
      <c r="U1064" s="59">
        <f t="shared" si="243"/>
        <v>327.00000899999998</v>
      </c>
      <c r="V1064" s="58">
        <v>70.597008000000002</v>
      </c>
      <c r="W1064" s="58">
        <v>65.423006000000001</v>
      </c>
      <c r="X1064" s="58">
        <v>102.389994</v>
      </c>
      <c r="Y1064" s="59">
        <f t="shared" si="244"/>
        <v>238.410008</v>
      </c>
      <c r="Z1064" s="58">
        <v>107.069006</v>
      </c>
      <c r="AA1064" s="58">
        <v>59.433002000000002</v>
      </c>
      <c r="AB1064" s="58">
        <v>60.051014000000002</v>
      </c>
      <c r="AC1064" s="59">
        <f t="shared" si="245"/>
        <v>226.553022</v>
      </c>
      <c r="AD1064" s="58">
        <v>209.27999399999999</v>
      </c>
      <c r="AE1064" s="58">
        <v>113.871998</v>
      </c>
      <c r="AF1064" s="58">
        <v>223.35599999999999</v>
      </c>
      <c r="AG1064" s="59">
        <f t="shared" si="246"/>
        <v>546.50799200000006</v>
      </c>
      <c r="AH1064" s="58">
        <v>166.00001</v>
      </c>
      <c r="AI1064" s="58">
        <v>83.000011999999998</v>
      </c>
      <c r="AJ1064" s="58">
        <v>215.00001499999999</v>
      </c>
      <c r="AK1064" s="59">
        <f t="shared" si="247"/>
        <v>464.00003700000002</v>
      </c>
      <c r="AL1064" s="58">
        <v>192.99999399999999</v>
      </c>
      <c r="AM1064" s="58">
        <v>77.000007999999994</v>
      </c>
      <c r="AN1064" s="58">
        <v>127.999996</v>
      </c>
      <c r="AO1064" s="59">
        <f t="shared" si="248"/>
        <v>397.99999800000001</v>
      </c>
      <c r="AP1064" s="58">
        <v>45.000010000000003</v>
      </c>
      <c r="AQ1064" s="58">
        <v>34.999997999999998</v>
      </c>
      <c r="AR1064" s="58">
        <v>48.000003999999997</v>
      </c>
      <c r="AS1064" s="59">
        <f t="shared" si="249"/>
        <v>128.000012</v>
      </c>
      <c r="AT1064" s="58">
        <v>40.000002000000002</v>
      </c>
      <c r="AU1064" s="58">
        <v>50.999993000000003</v>
      </c>
      <c r="AV1064" s="58">
        <v>44.000005999999999</v>
      </c>
      <c r="AW1064" s="59">
        <f t="shared" si="250"/>
        <v>135.000001</v>
      </c>
      <c r="AX1064" s="58">
        <v>83.000000999999997</v>
      </c>
      <c r="AY1064" s="58">
        <v>50.000002000000002</v>
      </c>
      <c r="AZ1064" s="58">
        <v>105</v>
      </c>
      <c r="BA1064" s="59">
        <f t="shared" si="251"/>
        <v>238.00000299999999</v>
      </c>
      <c r="BB1064" s="58">
        <v>47.999996000000003</v>
      </c>
      <c r="BC1064" s="58">
        <v>31.999994000000001</v>
      </c>
      <c r="BD1064" s="58">
        <v>45.999986999999997</v>
      </c>
      <c r="BE1064" s="59">
        <f t="shared" si="252"/>
        <v>125.999977</v>
      </c>
      <c r="BF1064" s="60">
        <f t="shared" si="253"/>
        <v>3061.4710700000001</v>
      </c>
      <c r="BG1064" s="53">
        <f t="shared" si="255"/>
        <v>1177.9460220000001</v>
      </c>
      <c r="BH1064" s="53">
        <f t="shared" si="255"/>
        <v>726.72802300000001</v>
      </c>
      <c r="BI1064" s="53">
        <f t="shared" si="255"/>
        <v>1156.7970249999998</v>
      </c>
      <c r="BJ1064" s="53">
        <f t="shared" si="254"/>
        <v>3061.4710700000001</v>
      </c>
      <c r="BL1064" s="40"/>
    </row>
    <row r="1065" spans="1:64" ht="16.05" customHeight="1" x14ac:dyDescent="0.3">
      <c r="A1065" s="55">
        <v>1059</v>
      </c>
      <c r="B1065" s="55" t="s">
        <v>52</v>
      </c>
      <c r="C1065" s="55" t="s">
        <v>191</v>
      </c>
      <c r="D1065" s="55" t="s">
        <v>54</v>
      </c>
      <c r="E1065" s="55" t="s">
        <v>511</v>
      </c>
      <c r="F1065" s="56">
        <v>1.7</v>
      </c>
      <c r="G1065" s="57">
        <v>220</v>
      </c>
      <c r="H1065" s="55" t="s">
        <v>51</v>
      </c>
      <c r="I1065" s="53">
        <v>225.84096499999998</v>
      </c>
      <c r="J1065" s="58">
        <v>5</v>
      </c>
      <c r="K1065" s="58">
        <v>5</v>
      </c>
      <c r="L1065" s="58">
        <v>9</v>
      </c>
      <c r="M1065" s="59">
        <f t="shared" si="241"/>
        <v>19</v>
      </c>
      <c r="N1065" s="58">
        <v>6</v>
      </c>
      <c r="O1065" s="58">
        <v>3.9999959999999999</v>
      </c>
      <c r="P1065" s="58">
        <v>6.9999880000000001</v>
      </c>
      <c r="Q1065" s="59">
        <f t="shared" si="242"/>
        <v>16.999983999999998</v>
      </c>
      <c r="R1065" s="58">
        <v>6.0000099999999996</v>
      </c>
      <c r="S1065" s="58">
        <v>4.0000039999999997</v>
      </c>
      <c r="T1065" s="58">
        <v>7.9999960000000003</v>
      </c>
      <c r="U1065" s="59">
        <f t="shared" si="243"/>
        <v>18.00001</v>
      </c>
      <c r="V1065" s="58">
        <v>5.4109910000000001</v>
      </c>
      <c r="W1065" s="58">
        <v>4.5110039999999998</v>
      </c>
      <c r="X1065" s="58">
        <v>8.5349939999999993</v>
      </c>
      <c r="Y1065" s="59">
        <f t="shared" si="244"/>
        <v>18.456989</v>
      </c>
      <c r="Z1065" s="58">
        <v>6.3499920000000003</v>
      </c>
      <c r="AA1065" s="58">
        <v>4.5630059999999997</v>
      </c>
      <c r="AB1065" s="58">
        <v>8.4500130000000002</v>
      </c>
      <c r="AC1065" s="59">
        <f t="shared" si="245"/>
        <v>19.363011</v>
      </c>
      <c r="AD1065" s="58">
        <v>6.1620090000000003</v>
      </c>
      <c r="AE1065" s="58">
        <v>4.4940069999999999</v>
      </c>
      <c r="AF1065" s="58">
        <v>8.3650000000000002</v>
      </c>
      <c r="AG1065" s="59">
        <f t="shared" si="246"/>
        <v>19.021016000000003</v>
      </c>
      <c r="AH1065" s="58">
        <v>7.0000039999999997</v>
      </c>
      <c r="AI1065" s="58">
        <v>5.0000030000000004</v>
      </c>
      <c r="AJ1065" s="58">
        <v>7.9999960000000003</v>
      </c>
      <c r="AK1065" s="59">
        <f t="shared" si="247"/>
        <v>20.000003</v>
      </c>
      <c r="AL1065" s="58">
        <v>5.999994</v>
      </c>
      <c r="AM1065" s="58">
        <v>4.9999960000000003</v>
      </c>
      <c r="AN1065" s="58">
        <v>8.0000020000000003</v>
      </c>
      <c r="AO1065" s="59">
        <f t="shared" si="248"/>
        <v>18.999991999999999</v>
      </c>
      <c r="AP1065" s="58">
        <v>7.0000039999999997</v>
      </c>
      <c r="AQ1065" s="58">
        <v>4.0000099999999996</v>
      </c>
      <c r="AR1065" s="58">
        <v>7.9999919999999998</v>
      </c>
      <c r="AS1065" s="59">
        <f t="shared" si="249"/>
        <v>19.000005999999999</v>
      </c>
      <c r="AT1065" s="58">
        <v>5.999994</v>
      </c>
      <c r="AU1065" s="58">
        <v>4.9999950000000002</v>
      </c>
      <c r="AV1065" s="58">
        <v>8.9999970000000005</v>
      </c>
      <c r="AW1065" s="59">
        <f t="shared" si="250"/>
        <v>19.999986</v>
      </c>
      <c r="AX1065" s="58">
        <v>5.999994</v>
      </c>
      <c r="AY1065" s="58">
        <v>3.9999950000000002</v>
      </c>
      <c r="AZ1065" s="58">
        <v>8</v>
      </c>
      <c r="BA1065" s="59">
        <f t="shared" si="251"/>
        <v>17.999988999999999</v>
      </c>
      <c r="BB1065" s="58">
        <v>5.999994</v>
      </c>
      <c r="BC1065" s="58">
        <v>3.9999929999999999</v>
      </c>
      <c r="BD1065" s="58">
        <v>8.9999920000000007</v>
      </c>
      <c r="BE1065" s="59">
        <f t="shared" si="252"/>
        <v>18.999979000000003</v>
      </c>
      <c r="BF1065" s="60">
        <f t="shared" si="253"/>
        <v>225.84096499999998</v>
      </c>
      <c r="BG1065" s="53">
        <f t="shared" si="255"/>
        <v>72.922985999999995</v>
      </c>
      <c r="BH1065" s="53">
        <f t="shared" si="255"/>
        <v>53.568009000000004</v>
      </c>
      <c r="BI1065" s="53">
        <f t="shared" si="255"/>
        <v>99.349970000000027</v>
      </c>
      <c r="BJ1065" s="53">
        <f t="shared" si="254"/>
        <v>225.84096500000004</v>
      </c>
      <c r="BL1065" s="40"/>
    </row>
    <row r="1066" spans="1:64" ht="16.05" customHeight="1" x14ac:dyDescent="0.3">
      <c r="A1066" s="55">
        <v>1060</v>
      </c>
      <c r="B1066" s="55" t="s">
        <v>52</v>
      </c>
      <c r="C1066" s="55" t="s">
        <v>121</v>
      </c>
      <c r="D1066" s="55" t="s">
        <v>54</v>
      </c>
      <c r="E1066" s="55" t="s">
        <v>511</v>
      </c>
      <c r="F1066" s="56">
        <v>1.7</v>
      </c>
      <c r="G1066" s="57">
        <v>220</v>
      </c>
      <c r="H1066" s="55" t="s">
        <v>51</v>
      </c>
      <c r="I1066" s="53">
        <v>2.1069849999999999</v>
      </c>
      <c r="J1066" s="58">
        <v>0</v>
      </c>
      <c r="K1066" s="58">
        <v>0</v>
      </c>
      <c r="L1066" s="58">
        <v>0</v>
      </c>
      <c r="M1066" s="59">
        <f t="shared" si="241"/>
        <v>0</v>
      </c>
      <c r="N1066" s="58">
        <v>0</v>
      </c>
      <c r="O1066" s="58">
        <v>0</v>
      </c>
      <c r="P1066" s="58">
        <v>0</v>
      </c>
      <c r="Q1066" s="59">
        <f t="shared" si="242"/>
        <v>0</v>
      </c>
      <c r="R1066" s="58">
        <v>0</v>
      </c>
      <c r="S1066" s="58">
        <v>0</v>
      </c>
      <c r="T1066" s="58">
        <v>0</v>
      </c>
      <c r="U1066" s="59">
        <f t="shared" si="243"/>
        <v>0</v>
      </c>
      <c r="V1066" s="58">
        <v>4.4991999999999997E-2</v>
      </c>
      <c r="W1066" s="58">
        <v>0</v>
      </c>
      <c r="X1066" s="58">
        <v>0</v>
      </c>
      <c r="Y1066" s="59">
        <f t="shared" si="244"/>
        <v>4.4991999999999997E-2</v>
      </c>
      <c r="Z1066" s="58">
        <v>2.4992E-2</v>
      </c>
      <c r="AA1066" s="58">
        <v>0</v>
      </c>
      <c r="AB1066" s="58">
        <v>0</v>
      </c>
      <c r="AC1066" s="59">
        <f t="shared" si="245"/>
        <v>2.4992E-2</v>
      </c>
      <c r="AD1066" s="58">
        <v>3.7002E-2</v>
      </c>
      <c r="AE1066" s="58">
        <v>0</v>
      </c>
      <c r="AF1066" s="58">
        <v>0</v>
      </c>
      <c r="AG1066" s="59">
        <f t="shared" si="246"/>
        <v>3.7002E-2</v>
      </c>
      <c r="AH1066" s="58">
        <v>0</v>
      </c>
      <c r="AI1066" s="58">
        <v>0</v>
      </c>
      <c r="AJ1066" s="58">
        <v>0</v>
      </c>
      <c r="AK1066" s="59">
        <f t="shared" si="247"/>
        <v>0</v>
      </c>
      <c r="AL1066" s="58">
        <v>0</v>
      </c>
      <c r="AM1066" s="58">
        <v>0</v>
      </c>
      <c r="AN1066" s="58">
        <v>0</v>
      </c>
      <c r="AO1066" s="59">
        <f t="shared" si="248"/>
        <v>0</v>
      </c>
      <c r="AP1066" s="58">
        <v>0</v>
      </c>
      <c r="AQ1066" s="58">
        <v>0</v>
      </c>
      <c r="AR1066" s="58">
        <v>0</v>
      </c>
      <c r="AS1066" s="59">
        <f t="shared" si="249"/>
        <v>0</v>
      </c>
      <c r="AT1066" s="58">
        <v>0</v>
      </c>
      <c r="AU1066" s="58">
        <v>0</v>
      </c>
      <c r="AV1066" s="58">
        <v>0</v>
      </c>
      <c r="AW1066" s="59">
        <f t="shared" si="250"/>
        <v>0</v>
      </c>
      <c r="AX1066" s="58">
        <v>0.99999899999999997</v>
      </c>
      <c r="AY1066" s="58">
        <v>0</v>
      </c>
      <c r="AZ1066" s="58">
        <v>1</v>
      </c>
      <c r="BA1066" s="59">
        <f t="shared" si="251"/>
        <v>1.9999989999999999</v>
      </c>
      <c r="BB1066" s="58">
        <v>0</v>
      </c>
      <c r="BC1066" s="58">
        <v>0</v>
      </c>
      <c r="BD1066" s="58">
        <v>0</v>
      </c>
      <c r="BE1066" s="59">
        <f t="shared" si="252"/>
        <v>0</v>
      </c>
      <c r="BF1066" s="60">
        <f t="shared" si="253"/>
        <v>2.1069849999999999</v>
      </c>
      <c r="BG1066" s="53">
        <f t="shared" si="255"/>
        <v>1.1069849999999999</v>
      </c>
      <c r="BH1066" s="53">
        <f t="shared" si="255"/>
        <v>0</v>
      </c>
      <c r="BI1066" s="53">
        <f t="shared" si="255"/>
        <v>1</v>
      </c>
      <c r="BJ1066" s="53">
        <f t="shared" si="254"/>
        <v>2.1069849999999999</v>
      </c>
      <c r="BL1066" s="40"/>
    </row>
    <row r="1067" spans="1:64" ht="16.05" customHeight="1" x14ac:dyDescent="0.3">
      <c r="A1067" s="55">
        <v>1061</v>
      </c>
      <c r="B1067" s="55" t="s">
        <v>52</v>
      </c>
      <c r="C1067" s="55" t="s">
        <v>121</v>
      </c>
      <c r="D1067" s="55" t="s">
        <v>54</v>
      </c>
      <c r="E1067" s="55" t="s">
        <v>511</v>
      </c>
      <c r="F1067" s="56">
        <v>1.7</v>
      </c>
      <c r="G1067" s="57">
        <v>220</v>
      </c>
      <c r="H1067" s="55" t="s">
        <v>51</v>
      </c>
      <c r="I1067" s="53">
        <v>0</v>
      </c>
      <c r="J1067" s="58">
        <v>0</v>
      </c>
      <c r="K1067" s="58">
        <v>0</v>
      </c>
      <c r="L1067" s="58">
        <v>0</v>
      </c>
      <c r="M1067" s="59">
        <f t="shared" si="241"/>
        <v>0</v>
      </c>
      <c r="N1067" s="58">
        <v>0</v>
      </c>
      <c r="O1067" s="58">
        <v>0</v>
      </c>
      <c r="P1067" s="58">
        <v>0</v>
      </c>
      <c r="Q1067" s="59">
        <f t="shared" si="242"/>
        <v>0</v>
      </c>
      <c r="R1067" s="58">
        <v>0</v>
      </c>
      <c r="S1067" s="58">
        <v>0</v>
      </c>
      <c r="T1067" s="58">
        <v>0</v>
      </c>
      <c r="U1067" s="59">
        <f t="shared" si="243"/>
        <v>0</v>
      </c>
      <c r="V1067" s="58">
        <v>0</v>
      </c>
      <c r="W1067" s="58">
        <v>0</v>
      </c>
      <c r="X1067" s="58">
        <v>0</v>
      </c>
      <c r="Y1067" s="59">
        <f t="shared" si="244"/>
        <v>0</v>
      </c>
      <c r="Z1067" s="58">
        <v>0</v>
      </c>
      <c r="AA1067" s="58">
        <v>0</v>
      </c>
      <c r="AB1067" s="58">
        <v>0</v>
      </c>
      <c r="AC1067" s="59">
        <f t="shared" si="245"/>
        <v>0</v>
      </c>
      <c r="AD1067" s="58">
        <v>0</v>
      </c>
      <c r="AE1067" s="58">
        <v>0</v>
      </c>
      <c r="AF1067" s="58">
        <v>0</v>
      </c>
      <c r="AG1067" s="59">
        <f t="shared" si="246"/>
        <v>0</v>
      </c>
      <c r="AH1067" s="58">
        <v>0</v>
      </c>
      <c r="AI1067" s="58">
        <v>0</v>
      </c>
      <c r="AJ1067" s="58">
        <v>0</v>
      </c>
      <c r="AK1067" s="59">
        <f t="shared" si="247"/>
        <v>0</v>
      </c>
      <c r="AL1067" s="58">
        <v>0</v>
      </c>
      <c r="AM1067" s="58">
        <v>0</v>
      </c>
      <c r="AN1067" s="58">
        <v>0</v>
      </c>
      <c r="AO1067" s="59">
        <f t="shared" si="248"/>
        <v>0</v>
      </c>
      <c r="AP1067" s="58">
        <v>0</v>
      </c>
      <c r="AQ1067" s="58">
        <v>0</v>
      </c>
      <c r="AR1067" s="58">
        <v>0</v>
      </c>
      <c r="AS1067" s="59">
        <f t="shared" si="249"/>
        <v>0</v>
      </c>
      <c r="AT1067" s="58">
        <v>0</v>
      </c>
      <c r="AU1067" s="58">
        <v>0</v>
      </c>
      <c r="AV1067" s="58">
        <v>0</v>
      </c>
      <c r="AW1067" s="59">
        <f t="shared" si="250"/>
        <v>0</v>
      </c>
      <c r="AX1067" s="58">
        <v>0</v>
      </c>
      <c r="AY1067" s="58">
        <v>0</v>
      </c>
      <c r="AZ1067" s="58">
        <v>0</v>
      </c>
      <c r="BA1067" s="59">
        <f t="shared" si="251"/>
        <v>0</v>
      </c>
      <c r="BB1067" s="58">
        <v>0</v>
      </c>
      <c r="BC1067" s="58">
        <v>0</v>
      </c>
      <c r="BD1067" s="58">
        <v>0</v>
      </c>
      <c r="BE1067" s="59">
        <f t="shared" si="252"/>
        <v>0</v>
      </c>
      <c r="BF1067" s="60">
        <f t="shared" si="253"/>
        <v>0</v>
      </c>
      <c r="BG1067" s="53">
        <f t="shared" si="255"/>
        <v>0</v>
      </c>
      <c r="BH1067" s="53">
        <f t="shared" si="255"/>
        <v>0</v>
      </c>
      <c r="BI1067" s="53">
        <f t="shared" si="255"/>
        <v>0</v>
      </c>
      <c r="BJ1067" s="53">
        <f t="shared" si="254"/>
        <v>0</v>
      </c>
      <c r="BL1067" s="40"/>
    </row>
    <row r="1068" spans="1:64" ht="16.05" customHeight="1" x14ac:dyDescent="0.3">
      <c r="A1068" s="55">
        <v>1062</v>
      </c>
      <c r="B1068" s="55" t="s">
        <v>52</v>
      </c>
      <c r="C1068" s="55" t="s">
        <v>121</v>
      </c>
      <c r="D1068" s="55" t="s">
        <v>54</v>
      </c>
      <c r="E1068" s="55" t="s">
        <v>511</v>
      </c>
      <c r="F1068" s="56">
        <v>1.7</v>
      </c>
      <c r="G1068" s="57">
        <v>220</v>
      </c>
      <c r="H1068" s="55" t="s">
        <v>51</v>
      </c>
      <c r="I1068" s="53">
        <v>1.0100200000000001</v>
      </c>
      <c r="J1068" s="58">
        <v>0</v>
      </c>
      <c r="K1068" s="58">
        <v>0</v>
      </c>
      <c r="L1068" s="58">
        <v>0</v>
      </c>
      <c r="M1068" s="59">
        <f t="shared" si="241"/>
        <v>0</v>
      </c>
      <c r="N1068" s="58">
        <v>0</v>
      </c>
      <c r="O1068" s="58">
        <v>0</v>
      </c>
      <c r="P1068" s="58">
        <v>0</v>
      </c>
      <c r="Q1068" s="59">
        <f t="shared" si="242"/>
        <v>0</v>
      </c>
      <c r="R1068" s="58">
        <v>0</v>
      </c>
      <c r="S1068" s="58">
        <v>0</v>
      </c>
      <c r="T1068" s="58">
        <v>0</v>
      </c>
      <c r="U1068" s="59">
        <f t="shared" si="243"/>
        <v>0</v>
      </c>
      <c r="V1068" s="58">
        <v>0</v>
      </c>
      <c r="W1068" s="58">
        <v>0</v>
      </c>
      <c r="X1068" s="58">
        <v>0</v>
      </c>
      <c r="Y1068" s="59">
        <f t="shared" si="244"/>
        <v>0</v>
      </c>
      <c r="Z1068" s="58">
        <v>1.001E-2</v>
      </c>
      <c r="AA1068" s="58">
        <v>0</v>
      </c>
      <c r="AB1068" s="58">
        <v>0</v>
      </c>
      <c r="AC1068" s="59">
        <f t="shared" si="245"/>
        <v>1.001E-2</v>
      </c>
      <c r="AD1068" s="58">
        <v>0</v>
      </c>
      <c r="AE1068" s="58">
        <v>0</v>
      </c>
      <c r="AF1068" s="58">
        <v>0</v>
      </c>
      <c r="AG1068" s="59">
        <f t="shared" si="246"/>
        <v>0</v>
      </c>
      <c r="AH1068" s="58">
        <v>0</v>
      </c>
      <c r="AI1068" s="58">
        <v>0</v>
      </c>
      <c r="AJ1068" s="58">
        <v>0</v>
      </c>
      <c r="AK1068" s="59">
        <f t="shared" si="247"/>
        <v>0</v>
      </c>
      <c r="AL1068" s="58">
        <v>0</v>
      </c>
      <c r="AM1068" s="58">
        <v>0</v>
      </c>
      <c r="AN1068" s="58">
        <v>0</v>
      </c>
      <c r="AO1068" s="59">
        <f t="shared" si="248"/>
        <v>0</v>
      </c>
      <c r="AP1068" s="58">
        <v>0</v>
      </c>
      <c r="AQ1068" s="58">
        <v>0</v>
      </c>
      <c r="AR1068" s="58">
        <v>0</v>
      </c>
      <c r="AS1068" s="59">
        <f t="shared" si="249"/>
        <v>0</v>
      </c>
      <c r="AT1068" s="58">
        <v>0</v>
      </c>
      <c r="AU1068" s="58">
        <v>0</v>
      </c>
      <c r="AV1068" s="58">
        <v>0</v>
      </c>
      <c r="AW1068" s="59">
        <f t="shared" si="250"/>
        <v>0</v>
      </c>
      <c r="AX1068" s="58">
        <v>0</v>
      </c>
      <c r="AY1068" s="58">
        <v>0</v>
      </c>
      <c r="AZ1068" s="58">
        <v>0</v>
      </c>
      <c r="BA1068" s="59">
        <f t="shared" si="251"/>
        <v>0</v>
      </c>
      <c r="BB1068" s="58">
        <v>1.0000100000000001</v>
      </c>
      <c r="BC1068" s="58">
        <v>0</v>
      </c>
      <c r="BD1068" s="58">
        <v>0</v>
      </c>
      <c r="BE1068" s="59">
        <f t="shared" si="252"/>
        <v>1.0000100000000001</v>
      </c>
      <c r="BF1068" s="60">
        <f t="shared" si="253"/>
        <v>1.0100200000000001</v>
      </c>
      <c r="BG1068" s="53">
        <f t="shared" si="255"/>
        <v>1.0100200000000001</v>
      </c>
      <c r="BH1068" s="53">
        <f t="shared" si="255"/>
        <v>0</v>
      </c>
      <c r="BI1068" s="53">
        <f t="shared" si="255"/>
        <v>0</v>
      </c>
      <c r="BJ1068" s="53">
        <f t="shared" si="254"/>
        <v>1.0100200000000001</v>
      </c>
      <c r="BL1068" s="40"/>
    </row>
    <row r="1069" spans="1:64" ht="16.05" customHeight="1" x14ac:dyDescent="0.3">
      <c r="A1069" s="55">
        <v>1063</v>
      </c>
      <c r="B1069" s="55" t="s">
        <v>52</v>
      </c>
      <c r="C1069" s="55" t="s">
        <v>121</v>
      </c>
      <c r="D1069" s="55" t="s">
        <v>54</v>
      </c>
      <c r="E1069" s="55" t="s">
        <v>511</v>
      </c>
      <c r="F1069" s="56">
        <v>1.7</v>
      </c>
      <c r="G1069" s="57">
        <v>220</v>
      </c>
      <c r="H1069" s="55" t="s">
        <v>51</v>
      </c>
      <c r="I1069" s="53">
        <v>2254.3639780000003</v>
      </c>
      <c r="J1069" s="58">
        <v>219</v>
      </c>
      <c r="K1069" s="58">
        <v>151.00000800000001</v>
      </c>
      <c r="L1069" s="58">
        <v>361.99998699999998</v>
      </c>
      <c r="M1069" s="59">
        <f t="shared" si="241"/>
        <v>731.9999949999999</v>
      </c>
      <c r="N1069" s="58">
        <v>1</v>
      </c>
      <c r="O1069" s="58">
        <v>0</v>
      </c>
      <c r="P1069" s="58">
        <v>0</v>
      </c>
      <c r="Q1069" s="59">
        <f t="shared" si="242"/>
        <v>1</v>
      </c>
      <c r="R1069" s="58">
        <v>0</v>
      </c>
      <c r="S1069" s="58">
        <v>0</v>
      </c>
      <c r="T1069" s="58">
        <v>0</v>
      </c>
      <c r="U1069" s="59">
        <f t="shared" si="243"/>
        <v>0</v>
      </c>
      <c r="V1069" s="58">
        <v>0.17599699999999999</v>
      </c>
      <c r="W1069" s="58">
        <v>0</v>
      </c>
      <c r="X1069" s="58">
        <v>0</v>
      </c>
      <c r="Y1069" s="59">
        <f t="shared" si="244"/>
        <v>0.17599699999999999</v>
      </c>
      <c r="Z1069" s="58">
        <v>9.0001999999999999E-2</v>
      </c>
      <c r="AA1069" s="58">
        <v>3.7999999999999999E-2</v>
      </c>
      <c r="AB1069" s="58">
        <v>0</v>
      </c>
      <c r="AC1069" s="59">
        <f t="shared" si="245"/>
        <v>0.128002</v>
      </c>
      <c r="AD1069" s="58">
        <v>5.9997000000000002E-2</v>
      </c>
      <c r="AE1069" s="58">
        <v>0</v>
      </c>
      <c r="AF1069" s="58">
        <v>0</v>
      </c>
      <c r="AG1069" s="59">
        <f t="shared" si="246"/>
        <v>5.9997000000000002E-2</v>
      </c>
      <c r="AH1069" s="58">
        <v>0</v>
      </c>
      <c r="AI1069" s="58">
        <v>0</v>
      </c>
      <c r="AJ1069" s="58">
        <v>0</v>
      </c>
      <c r="AK1069" s="59">
        <f t="shared" si="247"/>
        <v>0</v>
      </c>
      <c r="AL1069" s="58">
        <v>0</v>
      </c>
      <c r="AM1069" s="58">
        <v>0</v>
      </c>
      <c r="AN1069" s="58">
        <v>0</v>
      </c>
      <c r="AO1069" s="59">
        <f t="shared" si="248"/>
        <v>0</v>
      </c>
      <c r="AP1069" s="58">
        <v>1.0000100000000001</v>
      </c>
      <c r="AQ1069" s="58">
        <v>0</v>
      </c>
      <c r="AR1069" s="58">
        <v>0</v>
      </c>
      <c r="AS1069" s="59">
        <f t="shared" si="249"/>
        <v>1.0000100000000001</v>
      </c>
      <c r="AT1069" s="58">
        <v>5.999994</v>
      </c>
      <c r="AU1069" s="58">
        <v>0</v>
      </c>
      <c r="AV1069" s="58">
        <v>0</v>
      </c>
      <c r="AW1069" s="59">
        <f t="shared" si="250"/>
        <v>5.999994</v>
      </c>
      <c r="AX1069" s="58">
        <v>234.99999600000001</v>
      </c>
      <c r="AY1069" s="58">
        <v>174.000001</v>
      </c>
      <c r="AZ1069" s="58">
        <v>297</v>
      </c>
      <c r="BA1069" s="59">
        <f t="shared" si="251"/>
        <v>705.99999700000001</v>
      </c>
      <c r="BB1069" s="58">
        <v>273.99999000000003</v>
      </c>
      <c r="BC1069" s="58">
        <v>173.99999700000001</v>
      </c>
      <c r="BD1069" s="58">
        <v>359.999999</v>
      </c>
      <c r="BE1069" s="59">
        <f t="shared" si="252"/>
        <v>807.99998600000004</v>
      </c>
      <c r="BF1069" s="60">
        <f t="shared" si="253"/>
        <v>2254.3639780000003</v>
      </c>
      <c r="BG1069" s="53">
        <f t="shared" si="255"/>
        <v>736.32598600000006</v>
      </c>
      <c r="BH1069" s="53">
        <f t="shared" si="255"/>
        <v>499.038006</v>
      </c>
      <c r="BI1069" s="53">
        <f t="shared" si="255"/>
        <v>1018.9999859999999</v>
      </c>
      <c r="BJ1069" s="53">
        <f t="shared" si="254"/>
        <v>2254.3639779999999</v>
      </c>
      <c r="BL1069" s="40"/>
    </row>
    <row r="1070" spans="1:64" ht="16.05" customHeight="1" x14ac:dyDescent="0.3">
      <c r="A1070" s="55">
        <v>1064</v>
      </c>
      <c r="B1070" s="55" t="s">
        <v>52</v>
      </c>
      <c r="C1070" s="55" t="s">
        <v>177</v>
      </c>
      <c r="D1070" s="55" t="s">
        <v>54</v>
      </c>
      <c r="E1070" s="55" t="s">
        <v>511</v>
      </c>
      <c r="F1070" s="56">
        <v>1.7</v>
      </c>
      <c r="G1070" s="57">
        <v>220</v>
      </c>
      <c r="H1070" s="55" t="s">
        <v>51</v>
      </c>
      <c r="I1070" s="53">
        <v>485.92795599999999</v>
      </c>
      <c r="J1070" s="58">
        <v>13</v>
      </c>
      <c r="K1070" s="58">
        <v>8.9999959999999994</v>
      </c>
      <c r="L1070" s="58">
        <v>19.999987000000001</v>
      </c>
      <c r="M1070" s="59">
        <f t="shared" si="241"/>
        <v>41.999983</v>
      </c>
      <c r="N1070" s="58">
        <v>12</v>
      </c>
      <c r="O1070" s="58">
        <v>8.9999959999999994</v>
      </c>
      <c r="P1070" s="58">
        <v>15.999988</v>
      </c>
      <c r="Q1070" s="59">
        <f t="shared" si="242"/>
        <v>36.999983999999998</v>
      </c>
      <c r="R1070" s="58">
        <v>15.000002</v>
      </c>
      <c r="S1070" s="58">
        <v>10.00001</v>
      </c>
      <c r="T1070" s="58">
        <v>16.999987000000001</v>
      </c>
      <c r="U1070" s="59">
        <f t="shared" si="243"/>
        <v>41.999999000000003</v>
      </c>
      <c r="V1070" s="58">
        <v>11.609</v>
      </c>
      <c r="W1070" s="58">
        <v>9.633006</v>
      </c>
      <c r="X1070" s="58">
        <v>18.508008</v>
      </c>
      <c r="Y1070" s="59">
        <f t="shared" si="244"/>
        <v>39.750014</v>
      </c>
      <c r="Z1070" s="58">
        <v>13.543002</v>
      </c>
      <c r="AA1070" s="58">
        <v>9.4859960000000001</v>
      </c>
      <c r="AB1070" s="58">
        <v>17.930986000000001</v>
      </c>
      <c r="AC1070" s="59">
        <f t="shared" si="245"/>
        <v>40.959984000000006</v>
      </c>
      <c r="AD1070" s="58">
        <v>12.590991000000001</v>
      </c>
      <c r="AE1070" s="58">
        <v>9.1929940000000006</v>
      </c>
      <c r="AF1070" s="58">
        <v>17.434000000000001</v>
      </c>
      <c r="AG1070" s="59">
        <f t="shared" si="246"/>
        <v>39.217984999999999</v>
      </c>
      <c r="AH1070" s="58">
        <v>12.999998</v>
      </c>
      <c r="AI1070" s="58">
        <v>10.000000999999999</v>
      </c>
      <c r="AJ1070" s="58">
        <v>15.999988</v>
      </c>
      <c r="AK1070" s="59">
        <f t="shared" si="247"/>
        <v>38.999986999999997</v>
      </c>
      <c r="AL1070" s="58">
        <v>12.999998</v>
      </c>
      <c r="AM1070" s="58">
        <v>9.0000060000000008</v>
      </c>
      <c r="AN1070" s="58">
        <v>16.999994000000001</v>
      </c>
      <c r="AO1070" s="59">
        <f t="shared" si="248"/>
        <v>38.999998000000005</v>
      </c>
      <c r="AP1070" s="58">
        <v>12.00001</v>
      </c>
      <c r="AQ1070" s="58">
        <v>9.0000060000000008</v>
      </c>
      <c r="AR1070" s="58">
        <v>16.00001</v>
      </c>
      <c r="AS1070" s="59">
        <f t="shared" si="249"/>
        <v>37.000026000000005</v>
      </c>
      <c r="AT1070" s="58">
        <v>14.000007</v>
      </c>
      <c r="AU1070" s="58">
        <v>10.999992000000001</v>
      </c>
      <c r="AV1070" s="58">
        <v>19.00001</v>
      </c>
      <c r="AW1070" s="59">
        <f t="shared" si="250"/>
        <v>44.000009000000006</v>
      </c>
      <c r="AX1070" s="58">
        <v>18.000003</v>
      </c>
      <c r="AY1070" s="58">
        <v>8.9999959999999994</v>
      </c>
      <c r="AZ1070" s="58">
        <v>17</v>
      </c>
      <c r="BA1070" s="59">
        <f t="shared" si="251"/>
        <v>43.999999000000003</v>
      </c>
      <c r="BB1070" s="58">
        <v>12.999998</v>
      </c>
      <c r="BC1070" s="58">
        <v>8.9999959999999994</v>
      </c>
      <c r="BD1070" s="58">
        <v>19.999994000000001</v>
      </c>
      <c r="BE1070" s="59">
        <f t="shared" si="252"/>
        <v>41.999988000000002</v>
      </c>
      <c r="BF1070" s="60">
        <f t="shared" si="253"/>
        <v>485.92795599999999</v>
      </c>
      <c r="BG1070" s="53">
        <f t="shared" si="255"/>
        <v>160.74300900000003</v>
      </c>
      <c r="BH1070" s="53">
        <f t="shared" si="255"/>
        <v>113.311995</v>
      </c>
      <c r="BI1070" s="53">
        <f t="shared" si="255"/>
        <v>211.872952</v>
      </c>
      <c r="BJ1070" s="53">
        <f t="shared" si="254"/>
        <v>485.92795600000005</v>
      </c>
      <c r="BL1070" s="40"/>
    </row>
    <row r="1071" spans="1:64" ht="16.05" customHeight="1" x14ac:dyDescent="0.3">
      <c r="A1071" s="55">
        <v>1065</v>
      </c>
      <c r="B1071" s="55" t="s">
        <v>52</v>
      </c>
      <c r="C1071" s="55" t="s">
        <v>177</v>
      </c>
      <c r="D1071" s="55" t="s">
        <v>54</v>
      </c>
      <c r="E1071" s="55" t="s">
        <v>511</v>
      </c>
      <c r="F1071" s="56">
        <v>6.6</v>
      </c>
      <c r="G1071" s="57">
        <v>380</v>
      </c>
      <c r="H1071" s="55" t="s">
        <v>51</v>
      </c>
      <c r="I1071" s="53">
        <v>0</v>
      </c>
      <c r="J1071" s="58">
        <v>0</v>
      </c>
      <c r="K1071" s="58">
        <v>0</v>
      </c>
      <c r="L1071" s="58">
        <v>0</v>
      </c>
      <c r="M1071" s="59">
        <f t="shared" si="241"/>
        <v>0</v>
      </c>
      <c r="N1071" s="58">
        <v>0</v>
      </c>
      <c r="O1071" s="58">
        <v>0</v>
      </c>
      <c r="P1071" s="58">
        <v>0</v>
      </c>
      <c r="Q1071" s="59">
        <f t="shared" si="242"/>
        <v>0</v>
      </c>
      <c r="R1071" s="58">
        <v>0</v>
      </c>
      <c r="S1071" s="58">
        <v>0</v>
      </c>
      <c r="T1071" s="58">
        <v>0</v>
      </c>
      <c r="U1071" s="59">
        <f t="shared" si="243"/>
        <v>0</v>
      </c>
      <c r="V1071" s="58">
        <v>0</v>
      </c>
      <c r="W1071" s="58">
        <v>0</v>
      </c>
      <c r="X1071" s="58">
        <v>0</v>
      </c>
      <c r="Y1071" s="59">
        <f t="shared" si="244"/>
        <v>0</v>
      </c>
      <c r="Z1071" s="58">
        <v>0</v>
      </c>
      <c r="AA1071" s="58">
        <v>0</v>
      </c>
      <c r="AB1071" s="58">
        <v>0</v>
      </c>
      <c r="AC1071" s="59">
        <f t="shared" si="245"/>
        <v>0</v>
      </c>
      <c r="AD1071" s="58">
        <v>0</v>
      </c>
      <c r="AE1071" s="58">
        <v>0</v>
      </c>
      <c r="AF1071" s="58">
        <v>0</v>
      </c>
      <c r="AG1071" s="59">
        <f t="shared" si="246"/>
        <v>0</v>
      </c>
      <c r="AH1071" s="58">
        <v>0</v>
      </c>
      <c r="AI1071" s="58">
        <v>0</v>
      </c>
      <c r="AJ1071" s="58">
        <v>0</v>
      </c>
      <c r="AK1071" s="59">
        <f t="shared" si="247"/>
        <v>0</v>
      </c>
      <c r="AL1071" s="58">
        <v>0</v>
      </c>
      <c r="AM1071" s="58">
        <v>0</v>
      </c>
      <c r="AN1071" s="58">
        <v>0</v>
      </c>
      <c r="AO1071" s="59">
        <f t="shared" si="248"/>
        <v>0</v>
      </c>
      <c r="AP1071" s="58">
        <v>0</v>
      </c>
      <c r="AQ1071" s="58">
        <v>0</v>
      </c>
      <c r="AR1071" s="58">
        <v>0</v>
      </c>
      <c r="AS1071" s="59">
        <f t="shared" si="249"/>
        <v>0</v>
      </c>
      <c r="AT1071" s="58">
        <v>0</v>
      </c>
      <c r="AU1071" s="58">
        <v>0</v>
      </c>
      <c r="AV1071" s="58">
        <v>0</v>
      </c>
      <c r="AW1071" s="59">
        <f t="shared" si="250"/>
        <v>0</v>
      </c>
      <c r="AX1071" s="58">
        <v>0</v>
      </c>
      <c r="AY1071" s="58">
        <v>0</v>
      </c>
      <c r="AZ1071" s="58">
        <v>0</v>
      </c>
      <c r="BA1071" s="59">
        <f t="shared" si="251"/>
        <v>0</v>
      </c>
      <c r="BB1071" s="58">
        <v>0</v>
      </c>
      <c r="BC1071" s="58">
        <v>0</v>
      </c>
      <c r="BD1071" s="58">
        <v>0</v>
      </c>
      <c r="BE1071" s="59">
        <f t="shared" si="252"/>
        <v>0</v>
      </c>
      <c r="BF1071" s="60">
        <f t="shared" si="253"/>
        <v>0</v>
      </c>
      <c r="BG1071" s="53">
        <f t="shared" si="255"/>
        <v>0</v>
      </c>
      <c r="BH1071" s="53">
        <f t="shared" si="255"/>
        <v>0</v>
      </c>
      <c r="BI1071" s="53">
        <f t="shared" si="255"/>
        <v>0</v>
      </c>
      <c r="BJ1071" s="53">
        <f t="shared" si="254"/>
        <v>0</v>
      </c>
      <c r="BL1071" s="40"/>
    </row>
    <row r="1072" spans="1:64" ht="16.05" customHeight="1" x14ac:dyDescent="0.3">
      <c r="A1072" s="55">
        <v>1066</v>
      </c>
      <c r="B1072" s="55" t="s">
        <v>52</v>
      </c>
      <c r="C1072" s="55" t="s">
        <v>149</v>
      </c>
      <c r="D1072" s="55" t="s">
        <v>54</v>
      </c>
      <c r="E1072" s="55" t="s">
        <v>511</v>
      </c>
      <c r="F1072" s="56">
        <v>11</v>
      </c>
      <c r="G1072" s="57">
        <v>380</v>
      </c>
      <c r="H1072" s="55" t="s">
        <v>51</v>
      </c>
      <c r="I1072" s="53">
        <v>18516.138026999997</v>
      </c>
      <c r="J1072" s="58">
        <v>199</v>
      </c>
      <c r="K1072" s="58">
        <v>92</v>
      </c>
      <c r="L1072" s="58">
        <v>525.00000799999998</v>
      </c>
      <c r="M1072" s="59">
        <f t="shared" si="241"/>
        <v>816.00000799999998</v>
      </c>
      <c r="N1072" s="58">
        <v>226</v>
      </c>
      <c r="O1072" s="58">
        <v>181.99999199999999</v>
      </c>
      <c r="P1072" s="58">
        <v>329.00000399999999</v>
      </c>
      <c r="Q1072" s="59">
        <f t="shared" si="242"/>
        <v>736.99999600000001</v>
      </c>
      <c r="R1072" s="58">
        <v>674.00000399999999</v>
      </c>
      <c r="S1072" s="58">
        <v>484.99999800000001</v>
      </c>
      <c r="T1072" s="58">
        <v>831.99999100000002</v>
      </c>
      <c r="U1072" s="59">
        <f t="shared" si="243"/>
        <v>1990.9999929999999</v>
      </c>
      <c r="V1072" s="58">
        <v>366.278998</v>
      </c>
      <c r="W1072" s="58">
        <v>349.12100400000003</v>
      </c>
      <c r="X1072" s="58">
        <v>601.77399000000003</v>
      </c>
      <c r="Y1072" s="59">
        <f t="shared" si="244"/>
        <v>1317.173992</v>
      </c>
      <c r="Z1072" s="58">
        <v>1316.3800100000001</v>
      </c>
      <c r="AA1072" s="58">
        <v>979.56400599999995</v>
      </c>
      <c r="AB1072" s="58">
        <v>1854.4700110000001</v>
      </c>
      <c r="AC1072" s="59">
        <f t="shared" si="245"/>
        <v>4150.4140269999998</v>
      </c>
      <c r="AD1072" s="58">
        <v>1285.275999</v>
      </c>
      <c r="AE1072" s="58">
        <v>943.84800099999995</v>
      </c>
      <c r="AF1072" s="58">
        <v>1794.4259999999999</v>
      </c>
      <c r="AG1072" s="59">
        <f t="shared" si="246"/>
        <v>4023.5499999999997</v>
      </c>
      <c r="AH1072" s="58">
        <v>355.99999600000001</v>
      </c>
      <c r="AI1072" s="58">
        <v>239.00000800000001</v>
      </c>
      <c r="AJ1072" s="58">
        <v>443.99998900000003</v>
      </c>
      <c r="AK1072" s="59">
        <f t="shared" si="247"/>
        <v>1038.9999929999999</v>
      </c>
      <c r="AL1072" s="58">
        <v>300.00000799999998</v>
      </c>
      <c r="AM1072" s="58">
        <v>227.00001</v>
      </c>
      <c r="AN1072" s="58">
        <v>369</v>
      </c>
      <c r="AO1072" s="59">
        <f t="shared" si="248"/>
        <v>896.00001799999995</v>
      </c>
      <c r="AP1072" s="58">
        <v>210.00001</v>
      </c>
      <c r="AQ1072" s="58">
        <v>164.99999399999999</v>
      </c>
      <c r="AR1072" s="58">
        <v>323</v>
      </c>
      <c r="AS1072" s="59">
        <f t="shared" si="249"/>
        <v>698.00000399999999</v>
      </c>
      <c r="AT1072" s="58">
        <v>48.999993000000003</v>
      </c>
      <c r="AU1072" s="58">
        <v>2.9999959999999999</v>
      </c>
      <c r="AV1072" s="58">
        <v>4.9999960000000003</v>
      </c>
      <c r="AW1072" s="59">
        <f t="shared" si="250"/>
        <v>56.999985000000009</v>
      </c>
      <c r="AX1072" s="58">
        <v>84</v>
      </c>
      <c r="AY1072" s="58">
        <v>6.0000030000000004</v>
      </c>
      <c r="AZ1072" s="58">
        <v>7</v>
      </c>
      <c r="BA1072" s="59">
        <f t="shared" si="251"/>
        <v>97.000003000000007</v>
      </c>
      <c r="BB1072" s="58">
        <v>1010.99999</v>
      </c>
      <c r="BC1072" s="58">
        <v>547.00000899999998</v>
      </c>
      <c r="BD1072" s="58">
        <v>1136.0000090000001</v>
      </c>
      <c r="BE1072" s="59">
        <f t="shared" si="252"/>
        <v>2694.000008</v>
      </c>
      <c r="BF1072" s="60">
        <f t="shared" si="253"/>
        <v>18516.138026999997</v>
      </c>
      <c r="BG1072" s="53">
        <f t="shared" si="255"/>
        <v>6076.9350080000004</v>
      </c>
      <c r="BH1072" s="53">
        <f t="shared" si="255"/>
        <v>4218.5330210000002</v>
      </c>
      <c r="BI1072" s="53">
        <f t="shared" si="255"/>
        <v>8220.6699979999994</v>
      </c>
      <c r="BJ1072" s="53">
        <f t="shared" si="254"/>
        <v>18516.138027000001</v>
      </c>
      <c r="BL1072" s="40"/>
    </row>
    <row r="1073" spans="1:64" ht="16.05" customHeight="1" x14ac:dyDescent="0.3">
      <c r="A1073" s="55">
        <v>1067</v>
      </c>
      <c r="B1073" s="55" t="s">
        <v>52</v>
      </c>
      <c r="C1073" s="55" t="s">
        <v>67</v>
      </c>
      <c r="D1073" s="55" t="s">
        <v>54</v>
      </c>
      <c r="E1073" s="55" t="s">
        <v>511</v>
      </c>
      <c r="F1073" s="56">
        <v>87</v>
      </c>
      <c r="G1073" s="57">
        <v>380</v>
      </c>
      <c r="H1073" s="55" t="s">
        <v>50</v>
      </c>
      <c r="I1073" s="53">
        <v>134204.09400000001</v>
      </c>
      <c r="J1073" s="58">
        <v>3538.8</v>
      </c>
      <c r="K1073" s="58">
        <v>2805.75</v>
      </c>
      <c r="L1073" s="58">
        <v>6009.9</v>
      </c>
      <c r="M1073" s="59">
        <f t="shared" si="241"/>
        <v>12354.45</v>
      </c>
      <c r="N1073" s="58">
        <v>3783.9250000000002</v>
      </c>
      <c r="O1073" s="58">
        <v>2955.8249999999998</v>
      </c>
      <c r="P1073" s="58">
        <v>4945.25</v>
      </c>
      <c r="Q1073" s="59">
        <f t="shared" si="242"/>
        <v>11685</v>
      </c>
      <c r="R1073" s="58">
        <v>4404.0249999999996</v>
      </c>
      <c r="S1073" s="58">
        <v>3265.4749999999999</v>
      </c>
      <c r="T1073" s="58">
        <v>5598.9750000000004</v>
      </c>
      <c r="U1073" s="59">
        <f t="shared" si="243"/>
        <v>13268.475</v>
      </c>
      <c r="V1073" s="58">
        <v>3212.7629999999999</v>
      </c>
      <c r="W1073" s="58">
        <v>2710.732</v>
      </c>
      <c r="X1073" s="58">
        <v>5017.9530000000004</v>
      </c>
      <c r="Y1073" s="59">
        <f t="shared" si="244"/>
        <v>10941.448</v>
      </c>
      <c r="Z1073" s="58">
        <v>3288.3310000000001</v>
      </c>
      <c r="AA1073" s="58">
        <v>2357.4499999999998</v>
      </c>
      <c r="AB1073" s="58">
        <v>4418.8999999999996</v>
      </c>
      <c r="AC1073" s="59">
        <f t="shared" si="245"/>
        <v>10064.681</v>
      </c>
      <c r="AD1073" s="58">
        <v>3127.4</v>
      </c>
      <c r="AE1073" s="58">
        <v>2242.875</v>
      </c>
      <c r="AF1073" s="58">
        <v>4200.2749999999996</v>
      </c>
      <c r="AG1073" s="59">
        <f t="shared" si="246"/>
        <v>9570.5499999999993</v>
      </c>
      <c r="AH1073" s="58">
        <v>3370.6750000000002</v>
      </c>
      <c r="AI1073" s="58">
        <v>2543.85</v>
      </c>
      <c r="AJ1073" s="58">
        <v>4150.7</v>
      </c>
      <c r="AK1073" s="59">
        <f t="shared" si="247"/>
        <v>10065.224999999999</v>
      </c>
      <c r="AL1073" s="58">
        <v>3628.875</v>
      </c>
      <c r="AM1073" s="58">
        <v>2520.9250000000002</v>
      </c>
      <c r="AN1073" s="58">
        <v>4681.3</v>
      </c>
      <c r="AO1073" s="59">
        <f t="shared" si="248"/>
        <v>10831.1</v>
      </c>
      <c r="AP1073" s="58">
        <v>3534.933</v>
      </c>
      <c r="AQ1073" s="58">
        <v>2623.68</v>
      </c>
      <c r="AR1073" s="58">
        <v>4518.2020000000002</v>
      </c>
      <c r="AS1073" s="59">
        <f t="shared" si="249"/>
        <v>10676.814999999999</v>
      </c>
      <c r="AT1073" s="58">
        <v>3569.9</v>
      </c>
      <c r="AU1073" s="58">
        <v>2789.4</v>
      </c>
      <c r="AV1073" s="58">
        <v>4863.875</v>
      </c>
      <c r="AW1073" s="59">
        <f t="shared" si="250"/>
        <v>11223.174999999999</v>
      </c>
      <c r="AX1073" s="58">
        <v>3564.9749999999999</v>
      </c>
      <c r="AY1073" s="58">
        <v>2562.875</v>
      </c>
      <c r="AZ1073" s="58">
        <v>4899.6750000000002</v>
      </c>
      <c r="BA1073" s="59">
        <f t="shared" si="251"/>
        <v>11027.525000000001</v>
      </c>
      <c r="BB1073" s="58">
        <v>3970.4</v>
      </c>
      <c r="BC1073" s="58">
        <v>2652.0749999999998</v>
      </c>
      <c r="BD1073" s="58">
        <v>5873.1750000000002</v>
      </c>
      <c r="BE1073" s="59">
        <f t="shared" si="252"/>
        <v>12495.650000000001</v>
      </c>
      <c r="BF1073" s="60">
        <f t="shared" si="253"/>
        <v>134204.09400000001</v>
      </c>
      <c r="BG1073" s="53">
        <f t="shared" si="255"/>
        <v>42995.002</v>
      </c>
      <c r="BH1073" s="53">
        <f t="shared" si="255"/>
        <v>32030.912</v>
      </c>
      <c r="BI1073" s="53">
        <f t="shared" si="255"/>
        <v>59178.180000000008</v>
      </c>
      <c r="BJ1073" s="53">
        <f t="shared" si="254"/>
        <v>134204.09400000001</v>
      </c>
      <c r="BL1073" s="40"/>
    </row>
    <row r="1074" spans="1:64" ht="16.05" customHeight="1" x14ac:dyDescent="0.3">
      <c r="A1074" s="55">
        <v>1068</v>
      </c>
      <c r="B1074" s="55" t="s">
        <v>52</v>
      </c>
      <c r="C1074" s="55" t="s">
        <v>67</v>
      </c>
      <c r="D1074" s="55" t="s">
        <v>54</v>
      </c>
      <c r="E1074" s="55" t="s">
        <v>511</v>
      </c>
      <c r="F1074" s="56">
        <v>1.7</v>
      </c>
      <c r="G1074" s="57">
        <v>220</v>
      </c>
      <c r="H1074" s="55" t="s">
        <v>51</v>
      </c>
      <c r="I1074" s="53">
        <v>467.978002</v>
      </c>
      <c r="J1074" s="58">
        <v>12</v>
      </c>
      <c r="K1074" s="58">
        <v>7.9999919999999998</v>
      </c>
      <c r="L1074" s="58">
        <v>18</v>
      </c>
      <c r="M1074" s="59">
        <f t="shared" si="241"/>
        <v>37.999991999999999</v>
      </c>
      <c r="N1074" s="58">
        <v>1</v>
      </c>
      <c r="O1074" s="58">
        <v>1.0000009999999999</v>
      </c>
      <c r="P1074" s="58">
        <v>1.9999990000000001</v>
      </c>
      <c r="Q1074" s="59">
        <f t="shared" si="242"/>
        <v>4</v>
      </c>
      <c r="R1074" s="58">
        <v>14.000007999999999</v>
      </c>
      <c r="S1074" s="58">
        <v>9.0000070000000001</v>
      </c>
      <c r="T1074" s="58">
        <v>15.999988</v>
      </c>
      <c r="U1074" s="59">
        <f t="shared" si="243"/>
        <v>39.000003</v>
      </c>
      <c r="V1074" s="58">
        <v>10.863003000000001</v>
      </c>
      <c r="W1074" s="58">
        <v>9.0619960000000006</v>
      </c>
      <c r="X1074" s="58">
        <v>17.720003999999999</v>
      </c>
      <c r="Y1074" s="59">
        <f t="shared" si="244"/>
        <v>37.645003000000003</v>
      </c>
      <c r="Z1074" s="58">
        <v>23.979009999999999</v>
      </c>
      <c r="AA1074" s="58">
        <v>16.905004000000002</v>
      </c>
      <c r="AB1074" s="58">
        <v>31.370001999999999</v>
      </c>
      <c r="AC1074" s="59">
        <f t="shared" si="245"/>
        <v>72.254016000000007</v>
      </c>
      <c r="AD1074" s="58">
        <v>13.35999</v>
      </c>
      <c r="AE1074" s="58">
        <v>10.904997</v>
      </c>
      <c r="AF1074" s="58">
        <v>20.814</v>
      </c>
      <c r="AG1074" s="59">
        <f t="shared" si="246"/>
        <v>45.078986999999998</v>
      </c>
      <c r="AH1074" s="58">
        <v>12.999998</v>
      </c>
      <c r="AI1074" s="58">
        <v>10.000000999999999</v>
      </c>
      <c r="AJ1074" s="58">
        <v>15.999988</v>
      </c>
      <c r="AK1074" s="59">
        <f t="shared" si="247"/>
        <v>38.999986999999997</v>
      </c>
      <c r="AL1074" s="58">
        <v>12.00001</v>
      </c>
      <c r="AM1074" s="58">
        <v>9.0000060000000008</v>
      </c>
      <c r="AN1074" s="58">
        <v>17.999988999999999</v>
      </c>
      <c r="AO1074" s="59">
        <f t="shared" si="248"/>
        <v>39.000005000000002</v>
      </c>
      <c r="AP1074" s="58">
        <v>12.999998</v>
      </c>
      <c r="AQ1074" s="58">
        <v>9.0000060000000008</v>
      </c>
      <c r="AR1074" s="58">
        <v>16.00001</v>
      </c>
      <c r="AS1074" s="59">
        <f t="shared" si="249"/>
        <v>38.000014</v>
      </c>
      <c r="AT1074" s="58">
        <v>13.000007999999999</v>
      </c>
      <c r="AU1074" s="58">
        <v>8.9999929999999999</v>
      </c>
      <c r="AV1074" s="58">
        <v>16.999994000000001</v>
      </c>
      <c r="AW1074" s="59">
        <f t="shared" si="250"/>
        <v>38.999994999999998</v>
      </c>
      <c r="AX1074" s="58">
        <v>12.000009</v>
      </c>
      <c r="AY1074" s="58">
        <v>8.9999959999999994</v>
      </c>
      <c r="AZ1074" s="58">
        <v>16</v>
      </c>
      <c r="BA1074" s="59">
        <f t="shared" si="251"/>
        <v>37.000005000000002</v>
      </c>
      <c r="BB1074" s="58">
        <v>12.999998</v>
      </c>
      <c r="BC1074" s="58">
        <v>8.0000110000000006</v>
      </c>
      <c r="BD1074" s="58">
        <v>18.999986</v>
      </c>
      <c r="BE1074" s="59">
        <f t="shared" si="252"/>
        <v>39.999994999999998</v>
      </c>
      <c r="BF1074" s="60">
        <f t="shared" si="253"/>
        <v>467.978002</v>
      </c>
      <c r="BG1074" s="53">
        <f t="shared" si="255"/>
        <v>151.202032</v>
      </c>
      <c r="BH1074" s="53">
        <f t="shared" si="255"/>
        <v>108.87201</v>
      </c>
      <c r="BI1074" s="53">
        <f t="shared" si="255"/>
        <v>207.90396000000001</v>
      </c>
      <c r="BJ1074" s="53">
        <f t="shared" si="254"/>
        <v>467.97800200000006</v>
      </c>
      <c r="BL1074" s="40"/>
    </row>
    <row r="1075" spans="1:64" ht="16.05" customHeight="1" x14ac:dyDescent="0.3">
      <c r="A1075" s="55">
        <v>1069</v>
      </c>
      <c r="B1075" s="55" t="s">
        <v>52</v>
      </c>
      <c r="C1075" s="55" t="s">
        <v>67</v>
      </c>
      <c r="D1075" s="55" t="s">
        <v>54</v>
      </c>
      <c r="E1075" s="55" t="s">
        <v>511</v>
      </c>
      <c r="F1075" s="56">
        <v>3.3</v>
      </c>
      <c r="G1075" s="57">
        <v>380</v>
      </c>
      <c r="H1075" s="55" t="s">
        <v>51</v>
      </c>
      <c r="I1075" s="53">
        <v>0</v>
      </c>
      <c r="J1075" s="58">
        <v>0</v>
      </c>
      <c r="K1075" s="58">
        <v>0</v>
      </c>
      <c r="L1075" s="58">
        <v>0</v>
      </c>
      <c r="M1075" s="59">
        <f t="shared" si="241"/>
        <v>0</v>
      </c>
      <c r="N1075" s="58">
        <v>0</v>
      </c>
      <c r="O1075" s="58">
        <v>0</v>
      </c>
      <c r="P1075" s="58">
        <v>0</v>
      </c>
      <c r="Q1075" s="59">
        <f t="shared" si="242"/>
        <v>0</v>
      </c>
      <c r="R1075" s="58">
        <v>0</v>
      </c>
      <c r="S1075" s="58">
        <v>0</v>
      </c>
      <c r="T1075" s="58">
        <v>0</v>
      </c>
      <c r="U1075" s="59">
        <f t="shared" si="243"/>
        <v>0</v>
      </c>
      <c r="V1075" s="58">
        <v>0</v>
      </c>
      <c r="W1075" s="58">
        <v>0</v>
      </c>
      <c r="X1075" s="58">
        <v>0</v>
      </c>
      <c r="Y1075" s="59">
        <f t="shared" si="244"/>
        <v>0</v>
      </c>
      <c r="Z1075" s="58">
        <v>0</v>
      </c>
      <c r="AA1075" s="58">
        <v>0</v>
      </c>
      <c r="AB1075" s="58">
        <v>0</v>
      </c>
      <c r="AC1075" s="59">
        <f t="shared" si="245"/>
        <v>0</v>
      </c>
      <c r="AD1075" s="58">
        <v>0</v>
      </c>
      <c r="AE1075" s="58">
        <v>0</v>
      </c>
      <c r="AF1075" s="58">
        <v>0</v>
      </c>
      <c r="AG1075" s="59">
        <f t="shared" si="246"/>
        <v>0</v>
      </c>
      <c r="AH1075" s="58">
        <v>0</v>
      </c>
      <c r="AI1075" s="58">
        <v>0</v>
      </c>
      <c r="AJ1075" s="58">
        <v>0</v>
      </c>
      <c r="AK1075" s="59">
        <f t="shared" si="247"/>
        <v>0</v>
      </c>
      <c r="AL1075" s="58">
        <v>0</v>
      </c>
      <c r="AM1075" s="58">
        <v>0</v>
      </c>
      <c r="AN1075" s="58">
        <v>0</v>
      </c>
      <c r="AO1075" s="59">
        <f t="shared" si="248"/>
        <v>0</v>
      </c>
      <c r="AP1075" s="58">
        <v>0</v>
      </c>
      <c r="AQ1075" s="58">
        <v>0</v>
      </c>
      <c r="AR1075" s="58">
        <v>0</v>
      </c>
      <c r="AS1075" s="59">
        <f t="shared" si="249"/>
        <v>0</v>
      </c>
      <c r="AT1075" s="58">
        <v>0</v>
      </c>
      <c r="AU1075" s="58">
        <v>0</v>
      </c>
      <c r="AV1075" s="58">
        <v>0</v>
      </c>
      <c r="AW1075" s="59">
        <f t="shared" si="250"/>
        <v>0</v>
      </c>
      <c r="AX1075" s="58">
        <v>0</v>
      </c>
      <c r="AY1075" s="58">
        <v>0</v>
      </c>
      <c r="AZ1075" s="58">
        <v>0</v>
      </c>
      <c r="BA1075" s="59">
        <f t="shared" si="251"/>
        <v>0</v>
      </c>
      <c r="BB1075" s="58">
        <v>0</v>
      </c>
      <c r="BC1075" s="58">
        <v>0</v>
      </c>
      <c r="BD1075" s="58">
        <v>0</v>
      </c>
      <c r="BE1075" s="59">
        <f t="shared" si="252"/>
        <v>0</v>
      </c>
      <c r="BF1075" s="60">
        <f t="shared" si="253"/>
        <v>0</v>
      </c>
      <c r="BG1075" s="53">
        <f t="shared" si="255"/>
        <v>0</v>
      </c>
      <c r="BH1075" s="53">
        <f t="shared" si="255"/>
        <v>0</v>
      </c>
      <c r="BI1075" s="53">
        <f t="shared" si="255"/>
        <v>0</v>
      </c>
      <c r="BJ1075" s="53">
        <f t="shared" si="254"/>
        <v>0</v>
      </c>
      <c r="BL1075" s="40"/>
    </row>
    <row r="1076" spans="1:64" ht="16.05" customHeight="1" x14ac:dyDescent="0.3">
      <c r="A1076" s="55">
        <v>1070</v>
      </c>
      <c r="B1076" s="55" t="s">
        <v>52</v>
      </c>
      <c r="C1076" s="55" t="s">
        <v>67</v>
      </c>
      <c r="D1076" s="55" t="s">
        <v>54</v>
      </c>
      <c r="E1076" s="55" t="s">
        <v>511</v>
      </c>
      <c r="F1076" s="56">
        <v>16.5</v>
      </c>
      <c r="G1076" s="57">
        <v>380</v>
      </c>
      <c r="H1076" s="55" t="s">
        <v>51</v>
      </c>
      <c r="I1076" s="53">
        <v>1797.955999</v>
      </c>
      <c r="J1076" s="58">
        <v>24</v>
      </c>
      <c r="K1076" s="58">
        <v>16.000004000000001</v>
      </c>
      <c r="L1076" s="58">
        <v>103.999995</v>
      </c>
      <c r="M1076" s="59">
        <f t="shared" si="241"/>
        <v>143.999999</v>
      </c>
      <c r="N1076" s="58">
        <v>66</v>
      </c>
      <c r="O1076" s="58">
        <v>69.999992000000006</v>
      </c>
      <c r="P1076" s="58">
        <v>113.000004</v>
      </c>
      <c r="Q1076" s="59">
        <f t="shared" si="242"/>
        <v>248.99999600000001</v>
      </c>
      <c r="R1076" s="58">
        <v>29.00001</v>
      </c>
      <c r="S1076" s="58">
        <v>27.000001999999999</v>
      </c>
      <c r="T1076" s="58">
        <v>42.999996000000003</v>
      </c>
      <c r="U1076" s="59">
        <f t="shared" si="243"/>
        <v>99.000008000000008</v>
      </c>
      <c r="V1076" s="58">
        <v>35.390008000000002</v>
      </c>
      <c r="W1076" s="58">
        <v>30.472998</v>
      </c>
      <c r="X1076" s="58">
        <v>61.789985999999999</v>
      </c>
      <c r="Y1076" s="59">
        <f t="shared" si="244"/>
        <v>127.652992</v>
      </c>
      <c r="Z1076" s="58">
        <v>51.673996000000002</v>
      </c>
      <c r="AA1076" s="58">
        <v>36.780009999999997</v>
      </c>
      <c r="AB1076" s="58">
        <v>71.293998000000002</v>
      </c>
      <c r="AC1076" s="59">
        <f t="shared" si="245"/>
        <v>159.74800399999998</v>
      </c>
      <c r="AD1076" s="58">
        <v>65.710994999999997</v>
      </c>
      <c r="AE1076" s="58">
        <v>44.757997000000003</v>
      </c>
      <c r="AF1076" s="58">
        <v>72.085999999999999</v>
      </c>
      <c r="AG1076" s="59">
        <f t="shared" si="246"/>
        <v>182.554992</v>
      </c>
      <c r="AH1076" s="58">
        <v>60.000005999999999</v>
      </c>
      <c r="AI1076" s="58">
        <v>49.999988000000002</v>
      </c>
      <c r="AJ1076" s="58">
        <v>69.000005000000002</v>
      </c>
      <c r="AK1076" s="59">
        <f t="shared" si="247"/>
        <v>178.999999</v>
      </c>
      <c r="AL1076" s="58">
        <v>40.000003999999997</v>
      </c>
      <c r="AM1076" s="58">
        <v>27</v>
      </c>
      <c r="AN1076" s="58">
        <v>53.000003</v>
      </c>
      <c r="AO1076" s="59">
        <f t="shared" si="248"/>
        <v>120.00000699999998</v>
      </c>
      <c r="AP1076" s="58">
        <v>40.000003999999997</v>
      </c>
      <c r="AQ1076" s="58">
        <v>30.000001999999999</v>
      </c>
      <c r="AR1076" s="58">
        <v>51.999997999999998</v>
      </c>
      <c r="AS1076" s="59">
        <f t="shared" si="249"/>
        <v>122.00000399999999</v>
      </c>
      <c r="AT1076" s="58">
        <v>25.999994999999998</v>
      </c>
      <c r="AU1076" s="58">
        <v>32.000005000000002</v>
      </c>
      <c r="AV1076" s="58">
        <v>37.999994000000001</v>
      </c>
      <c r="AW1076" s="59">
        <f t="shared" si="250"/>
        <v>95.999994000000001</v>
      </c>
      <c r="AX1076" s="58">
        <v>24.999995999999999</v>
      </c>
      <c r="AY1076" s="58">
        <v>22.999993</v>
      </c>
      <c r="AZ1076" s="58">
        <v>38</v>
      </c>
      <c r="BA1076" s="59">
        <f t="shared" si="251"/>
        <v>85.999988999999999</v>
      </c>
      <c r="BB1076" s="58">
        <v>62.000003999999997</v>
      </c>
      <c r="BC1076" s="58">
        <v>71.999999000000003</v>
      </c>
      <c r="BD1076" s="58">
        <v>99.000011999999998</v>
      </c>
      <c r="BE1076" s="59">
        <f t="shared" si="252"/>
        <v>233.00001499999999</v>
      </c>
      <c r="BF1076" s="60">
        <f t="shared" si="253"/>
        <v>1797.955999</v>
      </c>
      <c r="BG1076" s="53">
        <f t="shared" si="255"/>
        <v>524.77501799999993</v>
      </c>
      <c r="BH1076" s="53">
        <f t="shared" si="255"/>
        <v>459.01098999999999</v>
      </c>
      <c r="BI1076" s="53">
        <f t="shared" si="255"/>
        <v>814.16999099999998</v>
      </c>
      <c r="BJ1076" s="53">
        <f t="shared" si="254"/>
        <v>1797.9559989999998</v>
      </c>
      <c r="BL1076" s="40"/>
    </row>
    <row r="1077" spans="1:64" ht="16.05" customHeight="1" x14ac:dyDescent="0.3">
      <c r="A1077" s="55">
        <v>1071</v>
      </c>
      <c r="B1077" s="55" t="s">
        <v>52</v>
      </c>
      <c r="C1077" s="55" t="s">
        <v>67</v>
      </c>
      <c r="D1077" s="55" t="s">
        <v>54</v>
      </c>
      <c r="E1077" s="55" t="s">
        <v>511</v>
      </c>
      <c r="F1077" s="56">
        <v>11</v>
      </c>
      <c r="G1077" s="57">
        <v>380</v>
      </c>
      <c r="H1077" s="55" t="s">
        <v>51</v>
      </c>
      <c r="I1077" s="53">
        <v>60.320851636363628</v>
      </c>
      <c r="J1077" s="58">
        <v>1</v>
      </c>
      <c r="K1077" s="58">
        <v>2.0000079999999998</v>
      </c>
      <c r="L1077" s="58">
        <v>3.0000079999999998</v>
      </c>
      <c r="M1077" s="59">
        <f t="shared" si="241"/>
        <v>6.0000159999999996</v>
      </c>
      <c r="N1077" s="58">
        <v>1</v>
      </c>
      <c r="O1077" s="58">
        <v>1.0000039999999999</v>
      </c>
      <c r="P1077" s="58">
        <v>2.0000119999999999</v>
      </c>
      <c r="Q1077" s="59">
        <f t="shared" si="242"/>
        <v>4.0000159999999996</v>
      </c>
      <c r="R1077" s="58">
        <v>1.4230100000000001</v>
      </c>
      <c r="S1077" s="58">
        <v>1.3050109999999999</v>
      </c>
      <c r="T1077" s="58">
        <v>2.3869950000000002</v>
      </c>
      <c r="U1077" s="59">
        <f t="shared" si="243"/>
        <v>5.1150160000000007</v>
      </c>
      <c r="V1077" s="58">
        <v>1.176005</v>
      </c>
      <c r="W1077" s="58">
        <v>1.275998</v>
      </c>
      <c r="X1077" s="58">
        <v>2.5790039999999999</v>
      </c>
      <c r="Y1077" s="59">
        <f t="shared" si="244"/>
        <v>5.0310069999999998</v>
      </c>
      <c r="Z1077" s="58">
        <v>1.361998</v>
      </c>
      <c r="AA1077" s="58">
        <v>1.268006</v>
      </c>
      <c r="AB1077" s="58">
        <v>2.5180099999999999</v>
      </c>
      <c r="AC1077" s="59">
        <f t="shared" si="245"/>
        <v>5.1480139999999999</v>
      </c>
      <c r="AD1077" s="58">
        <v>1.2691842727272726</v>
      </c>
      <c r="AE1077" s="58">
        <v>1.2590044545454544</v>
      </c>
      <c r="AF1077" s="58">
        <v>2.4985489090909092</v>
      </c>
      <c r="AG1077" s="59">
        <f t="shared" si="246"/>
        <v>5.0267376363636362</v>
      </c>
      <c r="AH1077" s="58">
        <v>1.0000100000000001</v>
      </c>
      <c r="AI1077" s="58">
        <v>1.0000070000000001</v>
      </c>
      <c r="AJ1077" s="58">
        <v>1.9999979999999999</v>
      </c>
      <c r="AK1077" s="59">
        <f t="shared" si="247"/>
        <v>4.0000150000000003</v>
      </c>
      <c r="AL1077" s="58">
        <v>1.0000100000000001</v>
      </c>
      <c r="AM1077" s="58">
        <v>1.000008</v>
      </c>
      <c r="AN1077" s="58">
        <v>3.000006</v>
      </c>
      <c r="AO1077" s="59">
        <f t="shared" si="248"/>
        <v>5.0000239999999998</v>
      </c>
      <c r="AP1077" s="58">
        <v>1.9999979999999999</v>
      </c>
      <c r="AQ1077" s="58">
        <v>1.999994</v>
      </c>
      <c r="AR1077" s="58">
        <v>2.0000119999999999</v>
      </c>
      <c r="AS1077" s="59">
        <f t="shared" si="249"/>
        <v>6.0000039999999997</v>
      </c>
      <c r="AT1077" s="58">
        <v>0.99999899999999997</v>
      </c>
      <c r="AU1077" s="58">
        <v>0.99999700000000002</v>
      </c>
      <c r="AV1077" s="58">
        <v>3.000006</v>
      </c>
      <c r="AW1077" s="59">
        <f t="shared" si="250"/>
        <v>5.0000020000000003</v>
      </c>
      <c r="AX1077" s="58">
        <v>0.99999899999999997</v>
      </c>
      <c r="AY1077" s="58">
        <v>1.000006</v>
      </c>
      <c r="AZ1077" s="58">
        <v>2</v>
      </c>
      <c r="BA1077" s="59">
        <f t="shared" si="251"/>
        <v>4.0000049999999998</v>
      </c>
      <c r="BB1077" s="58">
        <v>1.9999979999999999</v>
      </c>
      <c r="BC1077" s="58">
        <v>1.0000100000000001</v>
      </c>
      <c r="BD1077" s="58">
        <v>2.999987</v>
      </c>
      <c r="BE1077" s="59">
        <f t="shared" si="252"/>
        <v>5.9999950000000002</v>
      </c>
      <c r="BF1077" s="60">
        <f t="shared" si="253"/>
        <v>60.320851636363628</v>
      </c>
      <c r="BG1077" s="53">
        <f t="shared" si="255"/>
        <v>15.230211272727272</v>
      </c>
      <c r="BH1077" s="53">
        <f t="shared" si="255"/>
        <v>15.108053454545452</v>
      </c>
      <c r="BI1077" s="53">
        <f t="shared" si="255"/>
        <v>29.982586909090909</v>
      </c>
      <c r="BJ1077" s="53">
        <f t="shared" si="254"/>
        <v>60.320851636363628</v>
      </c>
      <c r="BL1077" s="40"/>
    </row>
    <row r="1078" spans="1:64" ht="16.05" customHeight="1" x14ac:dyDescent="0.3">
      <c r="A1078" s="55">
        <v>1072</v>
      </c>
      <c r="B1078" s="55" t="s">
        <v>52</v>
      </c>
      <c r="C1078" s="55" t="s">
        <v>99</v>
      </c>
      <c r="D1078" s="55" t="s">
        <v>54</v>
      </c>
      <c r="E1078" s="55" t="s">
        <v>511</v>
      </c>
      <c r="F1078" s="56">
        <v>6.6</v>
      </c>
      <c r="G1078" s="57">
        <v>380</v>
      </c>
      <c r="H1078" s="55" t="s">
        <v>51</v>
      </c>
      <c r="I1078" s="53">
        <v>7044.0629669999998</v>
      </c>
      <c r="J1078" s="58">
        <v>243</v>
      </c>
      <c r="K1078" s="58">
        <v>197.99999199999999</v>
      </c>
      <c r="L1078" s="58">
        <v>427.00000499999999</v>
      </c>
      <c r="M1078" s="59">
        <f t="shared" si="241"/>
        <v>867.99999700000001</v>
      </c>
      <c r="N1078" s="58">
        <v>328</v>
      </c>
      <c r="O1078" s="58">
        <v>130.99999199999999</v>
      </c>
      <c r="P1078" s="58">
        <v>254.99999199999999</v>
      </c>
      <c r="Q1078" s="59">
        <f t="shared" si="242"/>
        <v>713.99998400000004</v>
      </c>
      <c r="R1078" s="58">
        <v>227.999989</v>
      </c>
      <c r="S1078" s="58">
        <v>179.999999</v>
      </c>
      <c r="T1078" s="58">
        <v>315.99999600000001</v>
      </c>
      <c r="U1078" s="59">
        <f t="shared" si="243"/>
        <v>723.99998400000004</v>
      </c>
      <c r="V1078" s="58">
        <v>56.192005999999999</v>
      </c>
      <c r="W1078" s="58">
        <v>26.160005999999999</v>
      </c>
      <c r="X1078" s="58">
        <v>65.983001999999999</v>
      </c>
      <c r="Y1078" s="59">
        <f t="shared" si="244"/>
        <v>148.335014</v>
      </c>
      <c r="Z1078" s="58">
        <v>68.596990000000005</v>
      </c>
      <c r="AA1078" s="58">
        <v>68.428004000000001</v>
      </c>
      <c r="AB1078" s="58">
        <v>148.46198899999999</v>
      </c>
      <c r="AC1078" s="59">
        <f t="shared" si="245"/>
        <v>285.48698300000001</v>
      </c>
      <c r="AD1078" s="58">
        <v>212.10199499999999</v>
      </c>
      <c r="AE1078" s="58">
        <v>172.63799700000001</v>
      </c>
      <c r="AF1078" s="58">
        <v>193.501</v>
      </c>
      <c r="AG1078" s="59">
        <f t="shared" si="246"/>
        <v>578.24099200000001</v>
      </c>
      <c r="AH1078" s="58">
        <v>183.00000399999999</v>
      </c>
      <c r="AI1078" s="58">
        <v>266</v>
      </c>
      <c r="AJ1078" s="58">
        <v>541.00000499999999</v>
      </c>
      <c r="AK1078" s="59">
        <f t="shared" si="247"/>
        <v>990.00000899999998</v>
      </c>
      <c r="AL1078" s="58">
        <v>247.99999399999999</v>
      </c>
      <c r="AM1078" s="58">
        <v>272</v>
      </c>
      <c r="AN1078" s="58">
        <v>602.00000199999999</v>
      </c>
      <c r="AO1078" s="59">
        <f t="shared" si="248"/>
        <v>1121.999996</v>
      </c>
      <c r="AP1078" s="58">
        <v>181.00000600000001</v>
      </c>
      <c r="AQ1078" s="58">
        <v>105.99999800000001</v>
      </c>
      <c r="AR1078" s="58">
        <v>162.00000399999999</v>
      </c>
      <c r="AS1078" s="59">
        <f t="shared" si="249"/>
        <v>449.00000799999998</v>
      </c>
      <c r="AT1078" s="58">
        <v>166.00000199999999</v>
      </c>
      <c r="AU1078" s="58">
        <v>61.000008999999999</v>
      </c>
      <c r="AV1078" s="58">
        <v>83.999984999999995</v>
      </c>
      <c r="AW1078" s="59">
        <f t="shared" si="250"/>
        <v>310.99999600000001</v>
      </c>
      <c r="AX1078" s="58">
        <v>50.999991000000001</v>
      </c>
      <c r="AY1078" s="58">
        <v>55.000003</v>
      </c>
      <c r="AZ1078" s="58">
        <v>100</v>
      </c>
      <c r="BA1078" s="59">
        <f t="shared" si="251"/>
        <v>205.99999400000002</v>
      </c>
      <c r="BB1078" s="58">
        <v>168.99999600000001</v>
      </c>
      <c r="BC1078" s="58">
        <v>145.00000800000001</v>
      </c>
      <c r="BD1078" s="58">
        <v>334.00000599999998</v>
      </c>
      <c r="BE1078" s="59">
        <f t="shared" si="252"/>
        <v>648.00000999999997</v>
      </c>
      <c r="BF1078" s="60">
        <f t="shared" si="253"/>
        <v>7044.0629669999998</v>
      </c>
      <c r="BG1078" s="53">
        <f t="shared" si="255"/>
        <v>2133.890973</v>
      </c>
      <c r="BH1078" s="53">
        <f t="shared" si="255"/>
        <v>1681.2260080000001</v>
      </c>
      <c r="BI1078" s="53">
        <f t="shared" si="255"/>
        <v>3228.9459859999997</v>
      </c>
      <c r="BJ1078" s="53">
        <f t="shared" si="254"/>
        <v>7044.0629669999998</v>
      </c>
      <c r="BL1078" s="40"/>
    </row>
    <row r="1079" spans="1:64" ht="16.05" customHeight="1" x14ac:dyDescent="0.3">
      <c r="A1079" s="55">
        <v>1073</v>
      </c>
      <c r="B1079" s="55" t="s">
        <v>52</v>
      </c>
      <c r="C1079" s="55" t="s">
        <v>154</v>
      </c>
      <c r="D1079" s="55" t="s">
        <v>54</v>
      </c>
      <c r="E1079" s="55" t="s">
        <v>511</v>
      </c>
      <c r="F1079" s="56">
        <v>1.7</v>
      </c>
      <c r="G1079" s="57">
        <v>220</v>
      </c>
      <c r="H1079" s="55" t="s">
        <v>51</v>
      </c>
      <c r="I1079" s="53">
        <v>403.86993899999993</v>
      </c>
      <c r="J1079" s="58">
        <v>8</v>
      </c>
      <c r="K1079" s="58">
        <v>7.0000080000000002</v>
      </c>
      <c r="L1079" s="58">
        <v>13.999995</v>
      </c>
      <c r="M1079" s="59">
        <f t="shared" si="241"/>
        <v>29.000003</v>
      </c>
      <c r="N1079" s="58">
        <v>10</v>
      </c>
      <c r="O1079" s="58">
        <v>6.0000039999999997</v>
      </c>
      <c r="P1079" s="58">
        <v>11.999992000000001</v>
      </c>
      <c r="Q1079" s="59">
        <f t="shared" si="242"/>
        <v>27.999996000000003</v>
      </c>
      <c r="R1079" s="58">
        <v>10.000009</v>
      </c>
      <c r="S1079" s="58">
        <v>7.0000049999999998</v>
      </c>
      <c r="T1079" s="58">
        <v>11.999992000000001</v>
      </c>
      <c r="U1079" s="59">
        <f t="shared" si="243"/>
        <v>29.000005999999999</v>
      </c>
      <c r="V1079" s="58">
        <v>8.5379919999999991</v>
      </c>
      <c r="W1079" s="58">
        <v>6.9350019999999999</v>
      </c>
      <c r="X1079" s="58">
        <v>13.053006</v>
      </c>
      <c r="Y1079" s="59">
        <f t="shared" si="244"/>
        <v>28.526</v>
      </c>
      <c r="Z1079" s="58">
        <v>9.8939939999999993</v>
      </c>
      <c r="AA1079" s="58">
        <v>6.6139900000000003</v>
      </c>
      <c r="AB1079" s="58">
        <v>12.517996999999999</v>
      </c>
      <c r="AC1079" s="59">
        <f t="shared" si="245"/>
        <v>29.025981000000002</v>
      </c>
      <c r="AD1079" s="58">
        <v>8.7749970000000008</v>
      </c>
      <c r="AE1079" s="58">
        <v>6.3990080000000003</v>
      </c>
      <c r="AF1079" s="58">
        <v>12.144</v>
      </c>
      <c r="AG1079" s="59">
        <f t="shared" si="246"/>
        <v>27.318004999999999</v>
      </c>
      <c r="AH1079" s="58">
        <v>7.9999919999999998</v>
      </c>
      <c r="AI1079" s="58">
        <v>6.0000049999999998</v>
      </c>
      <c r="AJ1079" s="58">
        <v>9.9999939999999992</v>
      </c>
      <c r="AK1079" s="59">
        <f t="shared" si="247"/>
        <v>23.999991000000001</v>
      </c>
      <c r="AL1079" s="58">
        <v>38.999994000000001</v>
      </c>
      <c r="AM1079" s="58">
        <v>17.000004000000001</v>
      </c>
      <c r="AN1079" s="58">
        <v>29.999991999999999</v>
      </c>
      <c r="AO1079" s="59">
        <f t="shared" si="248"/>
        <v>85.999989999999997</v>
      </c>
      <c r="AP1079" s="58">
        <v>16.000005999999999</v>
      </c>
      <c r="AQ1079" s="58">
        <v>6.9999900000000004</v>
      </c>
      <c r="AR1079" s="58">
        <v>11.000007999999999</v>
      </c>
      <c r="AS1079" s="59">
        <f t="shared" si="249"/>
        <v>34.000003999999997</v>
      </c>
      <c r="AT1079" s="58">
        <v>8.9999909999999996</v>
      </c>
      <c r="AU1079" s="58">
        <v>6.999994</v>
      </c>
      <c r="AV1079" s="58">
        <v>12.999998</v>
      </c>
      <c r="AW1079" s="59">
        <f t="shared" si="250"/>
        <v>28.999983</v>
      </c>
      <c r="AX1079" s="58">
        <v>8.9999909999999996</v>
      </c>
      <c r="AY1079" s="58">
        <v>7.0000090000000004</v>
      </c>
      <c r="AZ1079" s="58">
        <v>13</v>
      </c>
      <c r="BA1079" s="59">
        <f t="shared" si="251"/>
        <v>29</v>
      </c>
      <c r="BB1079" s="58">
        <v>11</v>
      </c>
      <c r="BC1079" s="58">
        <v>5.9999909999999996</v>
      </c>
      <c r="BD1079" s="58">
        <v>13.999988999999999</v>
      </c>
      <c r="BE1079" s="59">
        <f t="shared" si="252"/>
        <v>30.999980000000001</v>
      </c>
      <c r="BF1079" s="60">
        <f t="shared" si="253"/>
        <v>403.86993899999993</v>
      </c>
      <c r="BG1079" s="53">
        <f t="shared" si="255"/>
        <v>147.20696599999999</v>
      </c>
      <c r="BH1079" s="53">
        <f t="shared" si="255"/>
        <v>89.948009999999996</v>
      </c>
      <c r="BI1079" s="53">
        <f t="shared" si="255"/>
        <v>166.71496299999998</v>
      </c>
      <c r="BJ1079" s="53">
        <f t="shared" si="254"/>
        <v>403.86993899999993</v>
      </c>
      <c r="BL1079" s="40"/>
    </row>
    <row r="1080" spans="1:64" ht="16.05" customHeight="1" x14ac:dyDescent="0.3">
      <c r="A1080" s="55">
        <v>1074</v>
      </c>
      <c r="B1080" s="55" t="s">
        <v>52</v>
      </c>
      <c r="C1080" s="55" t="s">
        <v>144</v>
      </c>
      <c r="D1080" s="55" t="s">
        <v>54</v>
      </c>
      <c r="E1080" s="55" t="s">
        <v>511</v>
      </c>
      <c r="F1080" s="56">
        <v>1.7</v>
      </c>
      <c r="G1080" s="57">
        <v>220</v>
      </c>
      <c r="H1080" s="55" t="s">
        <v>51</v>
      </c>
      <c r="I1080" s="53">
        <v>157.100932</v>
      </c>
      <c r="J1080" s="58">
        <v>4</v>
      </c>
      <c r="K1080" s="58">
        <v>2.9999920000000002</v>
      </c>
      <c r="L1080" s="58">
        <v>7.000013</v>
      </c>
      <c r="M1080" s="59">
        <f t="shared" si="241"/>
        <v>14.000005000000002</v>
      </c>
      <c r="N1080" s="58">
        <v>3</v>
      </c>
      <c r="O1080" s="58">
        <v>2.9999920000000002</v>
      </c>
      <c r="P1080" s="58">
        <v>5.0000039999999997</v>
      </c>
      <c r="Q1080" s="59">
        <f t="shared" si="242"/>
        <v>10.999995999999999</v>
      </c>
      <c r="R1080" s="58">
        <v>4.9999929999999999</v>
      </c>
      <c r="S1080" s="58">
        <v>3.0000010000000001</v>
      </c>
      <c r="T1080" s="58">
        <v>5.999994</v>
      </c>
      <c r="U1080" s="59">
        <f t="shared" si="243"/>
        <v>13.999988</v>
      </c>
      <c r="V1080" s="58">
        <v>3.7190029999999998</v>
      </c>
      <c r="W1080" s="58">
        <v>3.0859939999999999</v>
      </c>
      <c r="X1080" s="58">
        <v>6.0039899999999999</v>
      </c>
      <c r="Y1080" s="59">
        <f t="shared" si="244"/>
        <v>12.808987</v>
      </c>
      <c r="Z1080" s="58">
        <v>4.4999900000000004</v>
      </c>
      <c r="AA1080" s="58">
        <v>3.2080039999999999</v>
      </c>
      <c r="AB1080" s="58">
        <v>6.0579960000000002</v>
      </c>
      <c r="AC1080" s="59">
        <f t="shared" si="245"/>
        <v>13.76599</v>
      </c>
      <c r="AD1080" s="58">
        <v>4.3560090000000002</v>
      </c>
      <c r="AE1080" s="58">
        <v>3.1499950000000001</v>
      </c>
      <c r="AF1080" s="58">
        <v>6.02</v>
      </c>
      <c r="AG1080" s="59">
        <f t="shared" si="246"/>
        <v>13.526004</v>
      </c>
      <c r="AH1080" s="58">
        <v>3.9999959999999999</v>
      </c>
      <c r="AI1080" s="58">
        <v>2.999994</v>
      </c>
      <c r="AJ1080" s="58">
        <v>4.9999950000000002</v>
      </c>
      <c r="AK1080" s="59">
        <f t="shared" si="247"/>
        <v>11.999985000000001</v>
      </c>
      <c r="AL1080" s="58">
        <v>5.000006</v>
      </c>
      <c r="AM1080" s="58">
        <v>3.0000019999999998</v>
      </c>
      <c r="AN1080" s="58">
        <v>5.9999859999999998</v>
      </c>
      <c r="AO1080" s="59">
        <f t="shared" si="248"/>
        <v>13.999993999999999</v>
      </c>
      <c r="AP1080" s="58">
        <v>3.9999959999999999</v>
      </c>
      <c r="AQ1080" s="58">
        <v>3.0000019999999998</v>
      </c>
      <c r="AR1080" s="58">
        <v>5.0000020000000003</v>
      </c>
      <c r="AS1080" s="59">
        <f t="shared" si="249"/>
        <v>12</v>
      </c>
      <c r="AT1080" s="58">
        <v>3.9999959999999999</v>
      </c>
      <c r="AU1080" s="58">
        <v>2.9999959999999999</v>
      </c>
      <c r="AV1080" s="58">
        <v>5.9999859999999998</v>
      </c>
      <c r="AW1080" s="59">
        <f t="shared" si="250"/>
        <v>12.999977999999999</v>
      </c>
      <c r="AX1080" s="58">
        <v>3.9999959999999999</v>
      </c>
      <c r="AY1080" s="58">
        <v>2.9999929999999999</v>
      </c>
      <c r="AZ1080" s="58">
        <v>6</v>
      </c>
      <c r="BA1080" s="59">
        <f t="shared" si="251"/>
        <v>12.999988999999999</v>
      </c>
      <c r="BB1080" s="58">
        <v>5.000006</v>
      </c>
      <c r="BC1080" s="58">
        <v>3.0000049999999998</v>
      </c>
      <c r="BD1080" s="58">
        <v>6.0000049999999998</v>
      </c>
      <c r="BE1080" s="59">
        <f t="shared" si="252"/>
        <v>14.000016</v>
      </c>
      <c r="BF1080" s="60">
        <f t="shared" si="253"/>
        <v>157.100932</v>
      </c>
      <c r="BG1080" s="53">
        <f t="shared" si="255"/>
        <v>50.574991000000011</v>
      </c>
      <c r="BH1080" s="53">
        <f t="shared" si="255"/>
        <v>36.44397</v>
      </c>
      <c r="BI1080" s="53">
        <f t="shared" si="255"/>
        <v>70.081970999999996</v>
      </c>
      <c r="BJ1080" s="53">
        <f t="shared" si="254"/>
        <v>157.100932</v>
      </c>
      <c r="BL1080" s="40"/>
    </row>
    <row r="1081" spans="1:64" ht="16.05" customHeight="1" x14ac:dyDescent="0.3">
      <c r="A1081" s="55">
        <v>1075</v>
      </c>
      <c r="B1081" s="55" t="s">
        <v>52</v>
      </c>
      <c r="C1081" s="55" t="s">
        <v>144</v>
      </c>
      <c r="D1081" s="55" t="s">
        <v>54</v>
      </c>
      <c r="E1081" s="55" t="s">
        <v>511</v>
      </c>
      <c r="F1081" s="56">
        <v>3.3</v>
      </c>
      <c r="G1081" s="57">
        <v>220</v>
      </c>
      <c r="H1081" s="55" t="s">
        <v>51</v>
      </c>
      <c r="I1081" s="53">
        <v>1.1001E-2</v>
      </c>
      <c r="J1081" s="58">
        <v>0</v>
      </c>
      <c r="K1081" s="58">
        <v>0</v>
      </c>
      <c r="L1081" s="58">
        <v>0</v>
      </c>
      <c r="M1081" s="59">
        <f t="shared" si="241"/>
        <v>0</v>
      </c>
      <c r="N1081" s="58">
        <v>0</v>
      </c>
      <c r="O1081" s="58">
        <v>0</v>
      </c>
      <c r="P1081" s="58">
        <v>0</v>
      </c>
      <c r="Q1081" s="59">
        <f t="shared" si="242"/>
        <v>0</v>
      </c>
      <c r="R1081" s="58">
        <v>0</v>
      </c>
      <c r="S1081" s="58">
        <v>0</v>
      </c>
      <c r="T1081" s="58">
        <v>0</v>
      </c>
      <c r="U1081" s="59">
        <f t="shared" si="243"/>
        <v>0</v>
      </c>
      <c r="V1081" s="58">
        <v>1.1001E-2</v>
      </c>
      <c r="W1081" s="58">
        <v>0</v>
      </c>
      <c r="X1081" s="58">
        <v>0</v>
      </c>
      <c r="Y1081" s="59">
        <f t="shared" si="244"/>
        <v>1.1001E-2</v>
      </c>
      <c r="Z1081" s="58">
        <v>0</v>
      </c>
      <c r="AA1081" s="58">
        <v>0</v>
      </c>
      <c r="AB1081" s="58">
        <v>0</v>
      </c>
      <c r="AC1081" s="59">
        <f t="shared" si="245"/>
        <v>0</v>
      </c>
      <c r="AD1081" s="58">
        <v>0</v>
      </c>
      <c r="AE1081" s="58">
        <v>0</v>
      </c>
      <c r="AF1081" s="58">
        <v>0</v>
      </c>
      <c r="AG1081" s="59">
        <f t="shared" si="246"/>
        <v>0</v>
      </c>
      <c r="AH1081" s="58">
        <v>0</v>
      </c>
      <c r="AI1081" s="58">
        <v>0</v>
      </c>
      <c r="AJ1081" s="58">
        <v>0</v>
      </c>
      <c r="AK1081" s="59">
        <f t="shared" si="247"/>
        <v>0</v>
      </c>
      <c r="AL1081" s="58">
        <v>0</v>
      </c>
      <c r="AM1081" s="58">
        <v>0</v>
      </c>
      <c r="AN1081" s="58">
        <v>0</v>
      </c>
      <c r="AO1081" s="59">
        <f t="shared" si="248"/>
        <v>0</v>
      </c>
      <c r="AP1081" s="58">
        <v>0</v>
      </c>
      <c r="AQ1081" s="58">
        <v>0</v>
      </c>
      <c r="AR1081" s="58">
        <v>0</v>
      </c>
      <c r="AS1081" s="59">
        <f t="shared" si="249"/>
        <v>0</v>
      </c>
      <c r="AT1081" s="58">
        <v>0</v>
      </c>
      <c r="AU1081" s="58">
        <v>0</v>
      </c>
      <c r="AV1081" s="58">
        <v>0</v>
      </c>
      <c r="AW1081" s="59">
        <f t="shared" si="250"/>
        <v>0</v>
      </c>
      <c r="AX1081" s="58">
        <v>0</v>
      </c>
      <c r="AY1081" s="58">
        <v>0</v>
      </c>
      <c r="AZ1081" s="58">
        <v>0</v>
      </c>
      <c r="BA1081" s="59">
        <f t="shared" si="251"/>
        <v>0</v>
      </c>
      <c r="BB1081" s="58">
        <v>0</v>
      </c>
      <c r="BC1081" s="58">
        <v>0</v>
      </c>
      <c r="BD1081" s="58">
        <v>0</v>
      </c>
      <c r="BE1081" s="59">
        <f t="shared" si="252"/>
        <v>0</v>
      </c>
      <c r="BF1081" s="60">
        <f t="shared" si="253"/>
        <v>1.1001E-2</v>
      </c>
      <c r="BG1081" s="53">
        <f t="shared" si="255"/>
        <v>1.1001E-2</v>
      </c>
      <c r="BH1081" s="53">
        <f t="shared" si="255"/>
        <v>0</v>
      </c>
      <c r="BI1081" s="53">
        <f t="shared" si="255"/>
        <v>0</v>
      </c>
      <c r="BJ1081" s="53">
        <f t="shared" si="254"/>
        <v>1.1001E-2</v>
      </c>
      <c r="BL1081" s="40"/>
    </row>
    <row r="1082" spans="1:64" ht="16.05" customHeight="1" x14ac:dyDescent="0.3">
      <c r="A1082" s="55">
        <v>1076</v>
      </c>
      <c r="B1082" s="55" t="s">
        <v>52</v>
      </c>
      <c r="C1082" s="55" t="s">
        <v>144</v>
      </c>
      <c r="D1082" s="55" t="s">
        <v>54</v>
      </c>
      <c r="E1082" s="55" t="s">
        <v>511</v>
      </c>
      <c r="F1082" s="56">
        <v>5</v>
      </c>
      <c r="G1082" s="57">
        <v>220</v>
      </c>
      <c r="H1082" s="55" t="s">
        <v>51</v>
      </c>
      <c r="I1082" s="53">
        <v>3238.3979459999996</v>
      </c>
      <c r="J1082" s="58">
        <v>92.305502000000004</v>
      </c>
      <c r="K1082" s="58">
        <v>65.665499499999996</v>
      </c>
      <c r="L1082" s="58">
        <v>111.89549399999999</v>
      </c>
      <c r="M1082" s="59">
        <f t="shared" si="241"/>
        <v>269.86649549999998</v>
      </c>
      <c r="N1082" s="58">
        <v>92.305502000000004</v>
      </c>
      <c r="O1082" s="58">
        <v>65.665499499999996</v>
      </c>
      <c r="P1082" s="58">
        <v>111.89549399999999</v>
      </c>
      <c r="Q1082" s="59">
        <f t="shared" si="242"/>
        <v>269.86649549999998</v>
      </c>
      <c r="R1082" s="58">
        <v>137.00000600000001</v>
      </c>
      <c r="S1082" s="58">
        <v>96.999994999999998</v>
      </c>
      <c r="T1082" s="58">
        <v>161.99999399999999</v>
      </c>
      <c r="U1082" s="59">
        <f t="shared" si="243"/>
        <v>395.99999500000001</v>
      </c>
      <c r="V1082" s="58">
        <v>47.610998000000002</v>
      </c>
      <c r="W1082" s="58">
        <v>34.331004</v>
      </c>
      <c r="X1082" s="58">
        <v>61.790993999999998</v>
      </c>
      <c r="Y1082" s="59">
        <f t="shared" si="244"/>
        <v>143.73299600000001</v>
      </c>
      <c r="Z1082" s="58">
        <v>92.305502000000004</v>
      </c>
      <c r="AA1082" s="58">
        <v>65.665499499999996</v>
      </c>
      <c r="AB1082" s="58">
        <v>111.89549399999999</v>
      </c>
      <c r="AC1082" s="59">
        <f t="shared" si="245"/>
        <v>269.86649549999998</v>
      </c>
      <c r="AD1082" s="58">
        <v>92.305502000000004</v>
      </c>
      <c r="AE1082" s="58">
        <v>65.665499499999996</v>
      </c>
      <c r="AF1082" s="58">
        <v>111.89549399999999</v>
      </c>
      <c r="AG1082" s="59">
        <f t="shared" si="246"/>
        <v>269.86649549999998</v>
      </c>
      <c r="AH1082" s="58">
        <v>92.305502000000004</v>
      </c>
      <c r="AI1082" s="58">
        <v>65.665499499999996</v>
      </c>
      <c r="AJ1082" s="58">
        <v>111.89549399999999</v>
      </c>
      <c r="AK1082" s="59">
        <f t="shared" si="247"/>
        <v>269.86649549999998</v>
      </c>
      <c r="AL1082" s="58">
        <v>92.305502000000004</v>
      </c>
      <c r="AM1082" s="58">
        <v>65.665499499999996</v>
      </c>
      <c r="AN1082" s="58">
        <v>111.89549399999999</v>
      </c>
      <c r="AO1082" s="59">
        <f t="shared" si="248"/>
        <v>269.86649549999998</v>
      </c>
      <c r="AP1082" s="58">
        <v>92.305502000000004</v>
      </c>
      <c r="AQ1082" s="58">
        <v>65.665499499999996</v>
      </c>
      <c r="AR1082" s="58">
        <v>111.89549399999999</v>
      </c>
      <c r="AS1082" s="59">
        <f t="shared" si="249"/>
        <v>269.86649549999998</v>
      </c>
      <c r="AT1082" s="58">
        <v>92.305502000000004</v>
      </c>
      <c r="AU1082" s="58">
        <v>65.665499499999996</v>
      </c>
      <c r="AV1082" s="58">
        <v>111.89549399999999</v>
      </c>
      <c r="AW1082" s="59">
        <f t="shared" si="250"/>
        <v>269.86649549999998</v>
      </c>
      <c r="AX1082" s="58">
        <v>92.305502000000004</v>
      </c>
      <c r="AY1082" s="58">
        <v>65.665499499999996</v>
      </c>
      <c r="AZ1082" s="58">
        <v>111.89549399999999</v>
      </c>
      <c r="BA1082" s="59">
        <f t="shared" si="251"/>
        <v>269.86649549999998</v>
      </c>
      <c r="BB1082" s="58">
        <v>92.305502000000004</v>
      </c>
      <c r="BC1082" s="58">
        <v>65.665499499999996</v>
      </c>
      <c r="BD1082" s="58">
        <v>111.89549399999999</v>
      </c>
      <c r="BE1082" s="59">
        <f t="shared" si="252"/>
        <v>269.86649549999998</v>
      </c>
      <c r="BF1082" s="60">
        <f t="shared" si="253"/>
        <v>3238.3979459999996</v>
      </c>
      <c r="BG1082" s="53">
        <f t="shared" si="255"/>
        <v>1107.6660240000003</v>
      </c>
      <c r="BH1082" s="53">
        <f t="shared" si="255"/>
        <v>787.98599400000001</v>
      </c>
      <c r="BI1082" s="53">
        <f t="shared" si="255"/>
        <v>1342.7459279999998</v>
      </c>
      <c r="BJ1082" s="53">
        <f t="shared" si="254"/>
        <v>3238.397946</v>
      </c>
      <c r="BL1082" s="40"/>
    </row>
    <row r="1083" spans="1:64" ht="16.05" customHeight="1" x14ac:dyDescent="0.3">
      <c r="A1083" s="55">
        <v>1077</v>
      </c>
      <c r="B1083" s="55" t="s">
        <v>52</v>
      </c>
      <c r="C1083" s="55" t="s">
        <v>144</v>
      </c>
      <c r="D1083" s="55" t="s">
        <v>54</v>
      </c>
      <c r="E1083" s="55" t="s">
        <v>511</v>
      </c>
      <c r="F1083" s="56">
        <v>20</v>
      </c>
      <c r="G1083" s="57">
        <v>380</v>
      </c>
      <c r="H1083" s="55" t="s">
        <v>51</v>
      </c>
      <c r="I1083" s="53">
        <v>87690.118018000008</v>
      </c>
      <c r="J1083" s="58">
        <v>3017</v>
      </c>
      <c r="K1083" s="58">
        <v>2224</v>
      </c>
      <c r="L1083" s="58">
        <v>4900.0000049999999</v>
      </c>
      <c r="M1083" s="59">
        <f t="shared" si="241"/>
        <v>10141.000005</v>
      </c>
      <c r="N1083" s="58">
        <v>2996.9999979999998</v>
      </c>
      <c r="O1083" s="58">
        <v>2207.000004</v>
      </c>
      <c r="P1083" s="58">
        <v>3894.0000049999999</v>
      </c>
      <c r="Q1083" s="59">
        <f t="shared" si="242"/>
        <v>9098.0000069999987</v>
      </c>
      <c r="R1083" s="58">
        <v>3423.9999950000001</v>
      </c>
      <c r="S1083" s="58">
        <v>2390.9999870000001</v>
      </c>
      <c r="T1083" s="58">
        <v>4159.0000099999997</v>
      </c>
      <c r="U1083" s="59">
        <f t="shared" si="243"/>
        <v>9973.9999920000009</v>
      </c>
      <c r="V1083" s="58">
        <v>2126.7889970000001</v>
      </c>
      <c r="W1083" s="58">
        <v>1767.029994</v>
      </c>
      <c r="X1083" s="58">
        <v>3364.9740120000001</v>
      </c>
      <c r="Y1083" s="59">
        <f t="shared" si="244"/>
        <v>7258.7930030000007</v>
      </c>
      <c r="Z1083" s="58">
        <v>1575.3910040000001</v>
      </c>
      <c r="AA1083" s="58">
        <v>1053.5300099999999</v>
      </c>
      <c r="AB1083" s="58">
        <v>2045.5909879999999</v>
      </c>
      <c r="AC1083" s="59">
        <f t="shared" si="245"/>
        <v>4674.5120019999995</v>
      </c>
      <c r="AD1083" s="58">
        <v>1972.570005</v>
      </c>
      <c r="AE1083" s="58">
        <v>1453.565006</v>
      </c>
      <c r="AF1083" s="58">
        <v>2756.6779999999999</v>
      </c>
      <c r="AG1083" s="59">
        <f t="shared" si="246"/>
        <v>6182.8130110000002</v>
      </c>
      <c r="AH1083" s="58">
        <v>1699.000006</v>
      </c>
      <c r="AI1083" s="58">
        <v>1262.9999989999999</v>
      </c>
      <c r="AJ1083" s="58">
        <v>2034.9999969999999</v>
      </c>
      <c r="AK1083" s="59">
        <f t="shared" si="247"/>
        <v>4997.0000019999998</v>
      </c>
      <c r="AL1083" s="58">
        <v>1644.999994</v>
      </c>
      <c r="AM1083" s="58">
        <v>1194.000002</v>
      </c>
      <c r="AN1083" s="58">
        <v>2192.0000100000002</v>
      </c>
      <c r="AO1083" s="59">
        <f t="shared" si="248"/>
        <v>5031.0000060000002</v>
      </c>
      <c r="AP1083" s="58">
        <v>1981.999998</v>
      </c>
      <c r="AQ1083" s="58">
        <v>1401.999992</v>
      </c>
      <c r="AR1083" s="58">
        <v>2480.000004</v>
      </c>
      <c r="AS1083" s="59">
        <f t="shared" si="249"/>
        <v>5863.9999939999998</v>
      </c>
      <c r="AT1083" s="58">
        <v>1961.9999909999999</v>
      </c>
      <c r="AU1083" s="58">
        <v>1545.0000070000001</v>
      </c>
      <c r="AV1083" s="58">
        <v>2792.999996</v>
      </c>
      <c r="AW1083" s="59">
        <f t="shared" si="250"/>
        <v>6299.9999939999998</v>
      </c>
      <c r="AX1083" s="58">
        <v>2708.0000009999999</v>
      </c>
      <c r="AY1083" s="58">
        <v>1941.9999929999999</v>
      </c>
      <c r="AZ1083" s="58">
        <v>3596</v>
      </c>
      <c r="BA1083" s="59">
        <f t="shared" si="251"/>
        <v>8245.9999939999998</v>
      </c>
      <c r="BB1083" s="58">
        <v>3243.0000020000002</v>
      </c>
      <c r="BC1083" s="58">
        <v>2092.9999950000001</v>
      </c>
      <c r="BD1083" s="58">
        <v>4587.0000110000001</v>
      </c>
      <c r="BE1083" s="59">
        <f t="shared" si="252"/>
        <v>9923.0000080000009</v>
      </c>
      <c r="BF1083" s="60">
        <f t="shared" si="253"/>
        <v>87690.118018000008</v>
      </c>
      <c r="BG1083" s="53">
        <f t="shared" si="255"/>
        <v>28351.749991000001</v>
      </c>
      <c r="BH1083" s="53">
        <f t="shared" si="255"/>
        <v>20535.124989000004</v>
      </c>
      <c r="BI1083" s="53">
        <f t="shared" si="255"/>
        <v>38803.243038000001</v>
      </c>
      <c r="BJ1083" s="53">
        <f t="shared" si="254"/>
        <v>87690.118018000008</v>
      </c>
      <c r="BL1083" s="40"/>
    </row>
    <row r="1084" spans="1:64" ht="16.05" customHeight="1" x14ac:dyDescent="0.3">
      <c r="A1084" s="55">
        <v>1078</v>
      </c>
      <c r="B1084" s="55" t="s">
        <v>52</v>
      </c>
      <c r="C1084" s="55" t="s">
        <v>144</v>
      </c>
      <c r="D1084" s="55" t="s">
        <v>54</v>
      </c>
      <c r="E1084" s="55" t="s">
        <v>511</v>
      </c>
      <c r="F1084" s="56">
        <v>3.3</v>
      </c>
      <c r="G1084" s="57">
        <v>220</v>
      </c>
      <c r="H1084" s="55" t="s">
        <v>51</v>
      </c>
      <c r="I1084" s="53">
        <v>534.84704699999998</v>
      </c>
      <c r="J1084" s="58">
        <v>21</v>
      </c>
      <c r="K1084" s="58">
        <v>17.000008000000001</v>
      </c>
      <c r="L1084" s="58">
        <v>28.999987000000001</v>
      </c>
      <c r="M1084" s="59">
        <f t="shared" si="241"/>
        <v>66.999994999999998</v>
      </c>
      <c r="N1084" s="58">
        <v>32</v>
      </c>
      <c r="O1084" s="58">
        <v>23.000008000000001</v>
      </c>
      <c r="P1084" s="58">
        <v>42.000008000000001</v>
      </c>
      <c r="Q1084" s="59">
        <f t="shared" si="242"/>
        <v>97.000016000000002</v>
      </c>
      <c r="R1084" s="58">
        <v>37.000008000000001</v>
      </c>
      <c r="S1084" s="58">
        <v>27.000001999999999</v>
      </c>
      <c r="T1084" s="58">
        <v>44.999994000000001</v>
      </c>
      <c r="U1084" s="59">
        <f t="shared" si="243"/>
        <v>109.000004</v>
      </c>
      <c r="V1084" s="58">
        <v>24.407001000000001</v>
      </c>
      <c r="W1084" s="58">
        <v>20.977001999999999</v>
      </c>
      <c r="X1084" s="58">
        <v>41.822004</v>
      </c>
      <c r="Y1084" s="59">
        <f t="shared" si="244"/>
        <v>87.206007</v>
      </c>
      <c r="Z1084" s="58">
        <v>21.251999999999999</v>
      </c>
      <c r="AA1084" s="58">
        <v>14.008006</v>
      </c>
      <c r="AB1084" s="58">
        <v>28.425007999999998</v>
      </c>
      <c r="AC1084" s="59">
        <f t="shared" si="245"/>
        <v>63.685013999999995</v>
      </c>
      <c r="AD1084" s="58">
        <v>6.1319999999999997</v>
      </c>
      <c r="AE1084" s="58">
        <v>3.9609930000000002</v>
      </c>
      <c r="AF1084" s="58">
        <v>6.8630000000000004</v>
      </c>
      <c r="AG1084" s="59">
        <f t="shared" si="246"/>
        <v>16.955992999999999</v>
      </c>
      <c r="AH1084" s="58">
        <v>16.999994000000001</v>
      </c>
      <c r="AI1084" s="58">
        <v>13.999997</v>
      </c>
      <c r="AJ1084" s="58">
        <v>20.000015000000001</v>
      </c>
      <c r="AK1084" s="59">
        <f t="shared" si="247"/>
        <v>51.000005999999999</v>
      </c>
      <c r="AL1084" s="58">
        <v>14.999995999999999</v>
      </c>
      <c r="AM1084" s="58">
        <v>9.0000060000000008</v>
      </c>
      <c r="AN1084" s="58">
        <v>19.00001</v>
      </c>
      <c r="AO1084" s="59">
        <f t="shared" si="248"/>
        <v>43.000011999999998</v>
      </c>
      <c r="AP1084" s="58">
        <v>0</v>
      </c>
      <c r="AQ1084" s="58">
        <v>0</v>
      </c>
      <c r="AR1084" s="58">
        <v>0</v>
      </c>
      <c r="AS1084" s="59">
        <f t="shared" si="249"/>
        <v>0</v>
      </c>
      <c r="AT1084" s="58">
        <v>0</v>
      </c>
      <c r="AU1084" s="58">
        <v>0</v>
      </c>
      <c r="AV1084" s="58">
        <v>0</v>
      </c>
      <c r="AW1084" s="59">
        <f t="shared" si="250"/>
        <v>0</v>
      </c>
      <c r="AX1084" s="58">
        <v>0</v>
      </c>
      <c r="AY1084" s="58">
        <v>0</v>
      </c>
      <c r="AZ1084" s="58">
        <v>0</v>
      </c>
      <c r="BA1084" s="59">
        <f t="shared" si="251"/>
        <v>0</v>
      </c>
      <c r="BB1084" s="58">
        <v>0</v>
      </c>
      <c r="BC1084" s="58">
        <v>0</v>
      </c>
      <c r="BD1084" s="58">
        <v>0</v>
      </c>
      <c r="BE1084" s="59">
        <f t="shared" si="252"/>
        <v>0</v>
      </c>
      <c r="BF1084" s="60">
        <f t="shared" si="253"/>
        <v>534.84704699999998</v>
      </c>
      <c r="BG1084" s="53">
        <f t="shared" si="255"/>
        <v>173.79099900000006</v>
      </c>
      <c r="BH1084" s="53">
        <f t="shared" si="255"/>
        <v>128.946022</v>
      </c>
      <c r="BI1084" s="53">
        <f t="shared" si="255"/>
        <v>232.11002599999998</v>
      </c>
      <c r="BJ1084" s="53">
        <f t="shared" si="254"/>
        <v>534.84704699999998</v>
      </c>
      <c r="BL1084" s="40"/>
    </row>
    <row r="1085" spans="1:64" ht="16.05" customHeight="1" x14ac:dyDescent="0.3">
      <c r="A1085" s="55">
        <v>1079</v>
      </c>
      <c r="B1085" s="55" t="s">
        <v>52</v>
      </c>
      <c r="C1085" s="55" t="s">
        <v>144</v>
      </c>
      <c r="D1085" s="55" t="s">
        <v>54</v>
      </c>
      <c r="E1085" s="55" t="s">
        <v>511</v>
      </c>
      <c r="F1085" s="56">
        <v>1.7</v>
      </c>
      <c r="G1085" s="57">
        <v>220</v>
      </c>
      <c r="H1085" s="55" t="s">
        <v>51</v>
      </c>
      <c r="I1085" s="53">
        <v>212.963966</v>
      </c>
      <c r="J1085" s="58">
        <v>5</v>
      </c>
      <c r="K1085" s="58">
        <v>3.9999959999999999</v>
      </c>
      <c r="L1085" s="58">
        <v>9</v>
      </c>
      <c r="M1085" s="59">
        <f t="shared" si="241"/>
        <v>17.999995999999999</v>
      </c>
      <c r="N1085" s="58">
        <v>6</v>
      </c>
      <c r="O1085" s="58">
        <v>3.9999959999999999</v>
      </c>
      <c r="P1085" s="58">
        <v>6.9999880000000001</v>
      </c>
      <c r="Q1085" s="59">
        <f t="shared" si="242"/>
        <v>16.999983999999998</v>
      </c>
      <c r="R1085" s="58">
        <v>6.0000099999999996</v>
      </c>
      <c r="S1085" s="58">
        <v>4.0000039999999997</v>
      </c>
      <c r="T1085" s="58">
        <v>6.9999969999999996</v>
      </c>
      <c r="U1085" s="59">
        <f t="shared" si="243"/>
        <v>17.000011000000001</v>
      </c>
      <c r="V1085" s="58">
        <v>5.0190020000000004</v>
      </c>
      <c r="W1085" s="58">
        <v>4.1190040000000003</v>
      </c>
      <c r="X1085" s="58">
        <v>8.0770140000000001</v>
      </c>
      <c r="Y1085" s="59">
        <f t="shared" si="244"/>
        <v>17.215020000000003</v>
      </c>
      <c r="Z1085" s="58">
        <v>5.9310020000000003</v>
      </c>
      <c r="AA1085" s="58">
        <v>4.1179940000000004</v>
      </c>
      <c r="AB1085" s="58">
        <v>7.9319879999999996</v>
      </c>
      <c r="AC1085" s="59">
        <f t="shared" si="245"/>
        <v>17.980983999999999</v>
      </c>
      <c r="AD1085" s="58">
        <v>5.7970079999999999</v>
      </c>
      <c r="AE1085" s="58">
        <v>4.0780029999999998</v>
      </c>
      <c r="AF1085" s="58">
        <v>7.8929999999999998</v>
      </c>
      <c r="AG1085" s="59">
        <f t="shared" si="246"/>
        <v>17.768011000000001</v>
      </c>
      <c r="AH1085" s="58">
        <v>5.999994</v>
      </c>
      <c r="AI1085" s="58">
        <v>3.9999959999999999</v>
      </c>
      <c r="AJ1085" s="58">
        <v>7.9999960000000003</v>
      </c>
      <c r="AK1085" s="59">
        <f t="shared" si="247"/>
        <v>17.999986</v>
      </c>
      <c r="AL1085" s="58">
        <v>5.999994</v>
      </c>
      <c r="AM1085" s="58">
        <v>4.0000099999999996</v>
      </c>
      <c r="AN1085" s="58">
        <v>8.0000020000000003</v>
      </c>
      <c r="AO1085" s="59">
        <f t="shared" si="248"/>
        <v>18.000005999999999</v>
      </c>
      <c r="AP1085" s="58">
        <v>5.999994</v>
      </c>
      <c r="AQ1085" s="58">
        <v>4.9999960000000003</v>
      </c>
      <c r="AR1085" s="58">
        <v>7.9999919999999998</v>
      </c>
      <c r="AS1085" s="59">
        <f t="shared" si="249"/>
        <v>18.999981999999999</v>
      </c>
      <c r="AT1085" s="58">
        <v>5.999994</v>
      </c>
      <c r="AU1085" s="58">
        <v>3.9999980000000002</v>
      </c>
      <c r="AV1085" s="58">
        <v>8.0000020000000003</v>
      </c>
      <c r="AW1085" s="59">
        <f t="shared" si="250"/>
        <v>17.999994000000001</v>
      </c>
      <c r="AX1085" s="58">
        <v>4.9999950000000002</v>
      </c>
      <c r="AY1085" s="58">
        <v>3.9999950000000002</v>
      </c>
      <c r="AZ1085" s="58">
        <v>8</v>
      </c>
      <c r="BA1085" s="59">
        <f t="shared" si="251"/>
        <v>16.99999</v>
      </c>
      <c r="BB1085" s="58">
        <v>5.999994</v>
      </c>
      <c r="BC1085" s="58">
        <v>3.9999929999999999</v>
      </c>
      <c r="BD1085" s="58">
        <v>8.0000149999999994</v>
      </c>
      <c r="BE1085" s="59">
        <f t="shared" si="252"/>
        <v>18.000002000000002</v>
      </c>
      <c r="BF1085" s="60">
        <f t="shared" si="253"/>
        <v>212.963966</v>
      </c>
      <c r="BG1085" s="53">
        <f t="shared" si="255"/>
        <v>68.746987000000004</v>
      </c>
      <c r="BH1085" s="53">
        <f t="shared" si="255"/>
        <v>49.314984999999993</v>
      </c>
      <c r="BI1085" s="53">
        <f t="shared" si="255"/>
        <v>94.901994000000002</v>
      </c>
      <c r="BJ1085" s="53">
        <f t="shared" si="254"/>
        <v>212.963966</v>
      </c>
      <c r="BL1085" s="40"/>
    </row>
    <row r="1086" spans="1:64" ht="16.05" customHeight="1" x14ac:dyDescent="0.3">
      <c r="A1086" s="55">
        <v>1080</v>
      </c>
      <c r="B1086" s="55" t="s">
        <v>52</v>
      </c>
      <c r="C1086" s="55" t="s">
        <v>144</v>
      </c>
      <c r="D1086" s="55" t="s">
        <v>54</v>
      </c>
      <c r="E1086" s="55" t="s">
        <v>511</v>
      </c>
      <c r="F1086" s="56">
        <v>1.7</v>
      </c>
      <c r="G1086" s="57">
        <v>220</v>
      </c>
      <c r="H1086" s="55" t="s">
        <v>51</v>
      </c>
      <c r="I1086" s="53">
        <v>1474.1760170000002</v>
      </c>
      <c r="J1086" s="58">
        <v>42</v>
      </c>
      <c r="K1086" s="58">
        <v>31</v>
      </c>
      <c r="L1086" s="58">
        <v>68.999992000000006</v>
      </c>
      <c r="M1086" s="59">
        <f t="shared" si="241"/>
        <v>141.99999200000002</v>
      </c>
      <c r="N1086" s="58">
        <v>43</v>
      </c>
      <c r="O1086" s="58">
        <v>31</v>
      </c>
      <c r="P1086" s="58">
        <v>56.999991999999999</v>
      </c>
      <c r="Q1086" s="59">
        <f t="shared" si="242"/>
        <v>130.99999199999999</v>
      </c>
      <c r="R1086" s="58">
        <v>49.000005000000002</v>
      </c>
      <c r="S1086" s="58">
        <v>34.000006999999997</v>
      </c>
      <c r="T1086" s="58">
        <v>61.000013000000003</v>
      </c>
      <c r="U1086" s="59">
        <f t="shared" si="243"/>
        <v>144.00002499999999</v>
      </c>
      <c r="V1086" s="58">
        <v>35.181995999999998</v>
      </c>
      <c r="W1086" s="58">
        <v>29.496002000000001</v>
      </c>
      <c r="X1086" s="58">
        <v>57.988985999999997</v>
      </c>
      <c r="Y1086" s="59">
        <f t="shared" si="244"/>
        <v>122.666984</v>
      </c>
      <c r="Z1086" s="58">
        <v>41.949995999999999</v>
      </c>
      <c r="AA1086" s="58">
        <v>29.423994</v>
      </c>
      <c r="AB1086" s="58">
        <v>57.694006000000002</v>
      </c>
      <c r="AC1086" s="59">
        <f t="shared" si="245"/>
        <v>129.06799599999999</v>
      </c>
      <c r="AD1086" s="58">
        <v>32.981991000000001</v>
      </c>
      <c r="AE1086" s="58">
        <v>23.933001000000001</v>
      </c>
      <c r="AF1086" s="58">
        <v>48.526000000000003</v>
      </c>
      <c r="AG1086" s="59">
        <f t="shared" si="246"/>
        <v>105.44099199999999</v>
      </c>
      <c r="AH1086" s="58">
        <v>29.999991999999999</v>
      </c>
      <c r="AI1086" s="58">
        <v>24.000003</v>
      </c>
      <c r="AJ1086" s="58">
        <v>39</v>
      </c>
      <c r="AK1086" s="59">
        <f t="shared" si="247"/>
        <v>92.999994999999998</v>
      </c>
      <c r="AL1086" s="58">
        <v>45.000010000000003</v>
      </c>
      <c r="AM1086" s="58">
        <v>30.000001999999999</v>
      </c>
      <c r="AN1086" s="58">
        <v>60.000010000000003</v>
      </c>
      <c r="AO1086" s="59">
        <f t="shared" si="248"/>
        <v>135.000022</v>
      </c>
      <c r="AP1086" s="58">
        <v>42.000002000000002</v>
      </c>
      <c r="AQ1086" s="58">
        <v>31.00001</v>
      </c>
      <c r="AR1086" s="58">
        <v>54.000010000000003</v>
      </c>
      <c r="AS1086" s="59">
        <f t="shared" si="249"/>
        <v>127.000022</v>
      </c>
      <c r="AT1086" s="58">
        <v>21.999998999999999</v>
      </c>
      <c r="AU1086" s="58">
        <v>16.999988999999999</v>
      </c>
      <c r="AV1086" s="58">
        <v>32.000003</v>
      </c>
      <c r="AW1086" s="59">
        <f t="shared" si="250"/>
        <v>70.999990999999994</v>
      </c>
      <c r="AX1086" s="58">
        <v>42.999999000000003</v>
      </c>
      <c r="AY1086" s="58">
        <v>31.000004000000001</v>
      </c>
      <c r="AZ1086" s="58">
        <v>58</v>
      </c>
      <c r="BA1086" s="59">
        <f t="shared" si="251"/>
        <v>132.00000299999999</v>
      </c>
      <c r="BB1086" s="58">
        <v>45.999997999999998</v>
      </c>
      <c r="BC1086" s="58">
        <v>29.999998999999999</v>
      </c>
      <c r="BD1086" s="58">
        <v>66.000005999999999</v>
      </c>
      <c r="BE1086" s="59">
        <f t="shared" si="252"/>
        <v>142.00000299999999</v>
      </c>
      <c r="BF1086" s="60">
        <f t="shared" si="253"/>
        <v>1474.1760170000002</v>
      </c>
      <c r="BG1086" s="53">
        <f t="shared" si="255"/>
        <v>472.11398799999995</v>
      </c>
      <c r="BH1086" s="53">
        <f t="shared" si="255"/>
        <v>341.85301099999992</v>
      </c>
      <c r="BI1086" s="53">
        <f t="shared" si="255"/>
        <v>660.20901800000001</v>
      </c>
      <c r="BJ1086" s="53">
        <f t="shared" si="254"/>
        <v>1474.1760169999998</v>
      </c>
      <c r="BL1086" s="40"/>
    </row>
    <row r="1087" spans="1:64" ht="16.05" customHeight="1" x14ac:dyDescent="0.3">
      <c r="A1087" s="55">
        <v>1081</v>
      </c>
      <c r="B1087" s="55" t="s">
        <v>52</v>
      </c>
      <c r="C1087" s="55" t="s">
        <v>144</v>
      </c>
      <c r="D1087" s="55" t="s">
        <v>54</v>
      </c>
      <c r="E1087" s="55" t="s">
        <v>511</v>
      </c>
      <c r="F1087" s="56">
        <v>3.7</v>
      </c>
      <c r="G1087" s="57">
        <v>220</v>
      </c>
      <c r="H1087" s="55" t="s">
        <v>51</v>
      </c>
      <c r="I1087" s="53">
        <v>35.897991999999995</v>
      </c>
      <c r="J1087" s="58">
        <v>1</v>
      </c>
      <c r="K1087" s="58">
        <v>1.0000039999999999</v>
      </c>
      <c r="L1087" s="58">
        <v>0.99999700000000002</v>
      </c>
      <c r="M1087" s="59">
        <f t="shared" si="241"/>
        <v>3.0000009999999997</v>
      </c>
      <c r="N1087" s="58">
        <v>3</v>
      </c>
      <c r="O1087" s="58">
        <v>2.0000079999999998</v>
      </c>
      <c r="P1087" s="58">
        <v>3.9999959999999999</v>
      </c>
      <c r="Q1087" s="59">
        <f t="shared" si="242"/>
        <v>9.0000039999999988</v>
      </c>
      <c r="R1087" s="58">
        <v>3.0000049999999998</v>
      </c>
      <c r="S1087" s="58">
        <v>2.0000019999999998</v>
      </c>
      <c r="T1087" s="58">
        <v>3.9999959999999999</v>
      </c>
      <c r="U1087" s="59">
        <f t="shared" si="243"/>
        <v>9.0000029999999995</v>
      </c>
      <c r="V1087" s="58">
        <v>0.497002</v>
      </c>
      <c r="W1087" s="58">
        <v>0.41899399999999998</v>
      </c>
      <c r="X1087" s="58">
        <v>0.96399000000000001</v>
      </c>
      <c r="Y1087" s="59">
        <f t="shared" si="244"/>
        <v>1.8799860000000002</v>
      </c>
      <c r="Z1087" s="58">
        <v>0.492008</v>
      </c>
      <c r="AA1087" s="58">
        <v>0.28999399999999997</v>
      </c>
      <c r="AB1087" s="58">
        <v>0.85899599999999998</v>
      </c>
      <c r="AC1087" s="59">
        <f t="shared" si="245"/>
        <v>1.640998</v>
      </c>
      <c r="AD1087" s="58">
        <v>0.41399399999999997</v>
      </c>
      <c r="AE1087" s="58">
        <v>0.281995</v>
      </c>
      <c r="AF1087" s="58">
        <v>0.68100000000000005</v>
      </c>
      <c r="AG1087" s="59">
        <f t="shared" si="246"/>
        <v>1.376989</v>
      </c>
      <c r="AH1087" s="58">
        <v>0</v>
      </c>
      <c r="AI1087" s="58">
        <v>0</v>
      </c>
      <c r="AJ1087" s="58">
        <v>0</v>
      </c>
      <c r="AK1087" s="59">
        <f t="shared" si="247"/>
        <v>0</v>
      </c>
      <c r="AL1087" s="58">
        <v>0</v>
      </c>
      <c r="AM1087" s="58">
        <v>0</v>
      </c>
      <c r="AN1087" s="58">
        <v>0</v>
      </c>
      <c r="AO1087" s="59">
        <f t="shared" si="248"/>
        <v>0</v>
      </c>
      <c r="AP1087" s="58">
        <v>1.0000100000000001</v>
      </c>
      <c r="AQ1087" s="58">
        <v>0</v>
      </c>
      <c r="AR1087" s="58">
        <v>1.0000039999999999</v>
      </c>
      <c r="AS1087" s="59">
        <f t="shared" si="249"/>
        <v>2.0000140000000002</v>
      </c>
      <c r="AT1087" s="58">
        <v>0</v>
      </c>
      <c r="AU1087" s="58">
        <v>0</v>
      </c>
      <c r="AV1087" s="58">
        <v>0.99999499999999997</v>
      </c>
      <c r="AW1087" s="59">
        <f t="shared" si="250"/>
        <v>0.99999499999999997</v>
      </c>
      <c r="AX1087" s="58">
        <v>0.99999899999999997</v>
      </c>
      <c r="AY1087" s="58">
        <v>1.000006</v>
      </c>
      <c r="AZ1087" s="58">
        <v>1</v>
      </c>
      <c r="BA1087" s="59">
        <f t="shared" si="251"/>
        <v>3.0000049999999998</v>
      </c>
      <c r="BB1087" s="58">
        <v>1.0000100000000001</v>
      </c>
      <c r="BC1087" s="58">
        <v>0</v>
      </c>
      <c r="BD1087" s="58">
        <v>2.999987</v>
      </c>
      <c r="BE1087" s="59">
        <f t="shared" si="252"/>
        <v>3.999997</v>
      </c>
      <c r="BF1087" s="60">
        <f t="shared" si="253"/>
        <v>35.897991999999995</v>
      </c>
      <c r="BG1087" s="53">
        <f t="shared" si="255"/>
        <v>11.403028000000001</v>
      </c>
      <c r="BH1087" s="53">
        <f t="shared" si="255"/>
        <v>6.9910030000000001</v>
      </c>
      <c r="BI1087" s="53">
        <f t="shared" si="255"/>
        <v>17.503961</v>
      </c>
      <c r="BJ1087" s="53">
        <f t="shared" si="254"/>
        <v>35.897992000000002</v>
      </c>
      <c r="BL1087" s="40"/>
    </row>
    <row r="1088" spans="1:64" ht="16.05" customHeight="1" x14ac:dyDescent="0.3">
      <c r="A1088" s="55">
        <v>1082</v>
      </c>
      <c r="B1088" s="55" t="s">
        <v>52</v>
      </c>
      <c r="C1088" s="55" t="s">
        <v>144</v>
      </c>
      <c r="D1088" s="55" t="s">
        <v>54</v>
      </c>
      <c r="E1088" s="55" t="s">
        <v>511</v>
      </c>
      <c r="F1088" s="56">
        <v>6.6</v>
      </c>
      <c r="G1088" s="57">
        <v>380</v>
      </c>
      <c r="H1088" s="55" t="s">
        <v>51</v>
      </c>
      <c r="I1088" s="53">
        <v>9466.7260619999997</v>
      </c>
      <c r="J1088" s="58">
        <v>35</v>
      </c>
      <c r="K1088" s="58">
        <v>28.000008000000001</v>
      </c>
      <c r="L1088" s="58">
        <v>43.000013000000003</v>
      </c>
      <c r="M1088" s="59">
        <f t="shared" si="241"/>
        <v>106.000021</v>
      </c>
      <c r="N1088" s="58">
        <v>0</v>
      </c>
      <c r="O1088" s="58">
        <v>0</v>
      </c>
      <c r="P1088" s="58">
        <v>0</v>
      </c>
      <c r="Q1088" s="59">
        <f t="shared" si="242"/>
        <v>0</v>
      </c>
      <c r="R1088" s="58">
        <v>53.999997999999998</v>
      </c>
      <c r="S1088" s="58">
        <v>52.000002000000002</v>
      </c>
      <c r="T1088" s="58">
        <v>61.000013000000003</v>
      </c>
      <c r="U1088" s="59">
        <f t="shared" si="243"/>
        <v>167.000013</v>
      </c>
      <c r="V1088" s="58">
        <v>54.355998</v>
      </c>
      <c r="W1088" s="58">
        <v>81.448003999999997</v>
      </c>
      <c r="X1088" s="58">
        <v>92.171009999999995</v>
      </c>
      <c r="Y1088" s="59">
        <f t="shared" si="244"/>
        <v>227.97501199999999</v>
      </c>
      <c r="Z1088" s="58">
        <v>107.30401000000001</v>
      </c>
      <c r="AA1088" s="58">
        <v>80.128005999999999</v>
      </c>
      <c r="AB1088" s="58">
        <v>103.724009</v>
      </c>
      <c r="AC1088" s="59">
        <f t="shared" si="245"/>
        <v>291.156025</v>
      </c>
      <c r="AD1088" s="58">
        <v>101.518998</v>
      </c>
      <c r="AE1088" s="58">
        <v>53.868993000000003</v>
      </c>
      <c r="AF1088" s="58">
        <v>46.207000000000001</v>
      </c>
      <c r="AG1088" s="59">
        <f t="shared" si="246"/>
        <v>201.59499099999999</v>
      </c>
      <c r="AH1088" s="58">
        <v>955.99999000000003</v>
      </c>
      <c r="AI1088" s="58">
        <v>738.00000599999998</v>
      </c>
      <c r="AJ1088" s="58">
        <v>1215.9999969999999</v>
      </c>
      <c r="AK1088" s="59">
        <f t="shared" si="247"/>
        <v>2909.9999929999999</v>
      </c>
      <c r="AL1088" s="58">
        <v>942.00000799999998</v>
      </c>
      <c r="AM1088" s="58">
        <v>677.99999400000002</v>
      </c>
      <c r="AN1088" s="58">
        <v>1236</v>
      </c>
      <c r="AO1088" s="59">
        <f t="shared" si="248"/>
        <v>2856.0000019999998</v>
      </c>
      <c r="AP1088" s="58">
        <v>757.99999000000003</v>
      </c>
      <c r="AQ1088" s="58">
        <v>498.00000199999999</v>
      </c>
      <c r="AR1088" s="58">
        <v>833.00000999999997</v>
      </c>
      <c r="AS1088" s="59">
        <f t="shared" si="249"/>
        <v>2089.0000019999998</v>
      </c>
      <c r="AT1088" s="58">
        <v>63.999999000000003</v>
      </c>
      <c r="AU1088" s="58">
        <v>49.999991000000001</v>
      </c>
      <c r="AV1088" s="58">
        <v>82.999994999999998</v>
      </c>
      <c r="AW1088" s="59">
        <f t="shared" si="250"/>
        <v>196.99998499999998</v>
      </c>
      <c r="AX1088" s="58">
        <v>99.000005999999999</v>
      </c>
      <c r="AY1088" s="58">
        <v>53.999997</v>
      </c>
      <c r="AZ1088" s="58">
        <v>148</v>
      </c>
      <c r="BA1088" s="59">
        <f t="shared" si="251"/>
        <v>301.00000299999999</v>
      </c>
      <c r="BB1088" s="58">
        <v>47.000008000000001</v>
      </c>
      <c r="BC1088" s="58">
        <v>31.000008999999999</v>
      </c>
      <c r="BD1088" s="58">
        <v>41.999997999999998</v>
      </c>
      <c r="BE1088" s="59">
        <f t="shared" si="252"/>
        <v>120.00001499999999</v>
      </c>
      <c r="BF1088" s="60">
        <f t="shared" si="253"/>
        <v>9466.7260619999997</v>
      </c>
      <c r="BG1088" s="53">
        <f t="shared" si="255"/>
        <v>3218.1790050000004</v>
      </c>
      <c r="BH1088" s="53">
        <f t="shared" si="255"/>
        <v>2344.4450120000001</v>
      </c>
      <c r="BI1088" s="53">
        <f t="shared" si="255"/>
        <v>3904.1020450000001</v>
      </c>
      <c r="BJ1088" s="53">
        <f t="shared" si="254"/>
        <v>9466.7260619999997</v>
      </c>
      <c r="BL1088" s="40"/>
    </row>
    <row r="1089" spans="1:64" ht="16.05" customHeight="1" x14ac:dyDescent="0.3">
      <c r="A1089" s="55">
        <v>1083</v>
      </c>
      <c r="B1089" s="55" t="s">
        <v>52</v>
      </c>
      <c r="C1089" s="55" t="s">
        <v>144</v>
      </c>
      <c r="D1089" s="55" t="s">
        <v>54</v>
      </c>
      <c r="E1089" s="55" t="s">
        <v>511</v>
      </c>
      <c r="F1089" s="56">
        <v>100</v>
      </c>
      <c r="G1089" s="57">
        <v>380</v>
      </c>
      <c r="H1089" s="55" t="s">
        <v>50</v>
      </c>
      <c r="I1089" s="53">
        <v>104015.64599999998</v>
      </c>
      <c r="J1089" s="58">
        <v>3064.8</v>
      </c>
      <c r="K1089" s="58">
        <v>2350.8249999999998</v>
      </c>
      <c r="L1089" s="58">
        <v>4876.8249999999998</v>
      </c>
      <c r="M1089" s="59">
        <f t="shared" si="241"/>
        <v>10292.450000000001</v>
      </c>
      <c r="N1089" s="58">
        <v>2922.2750000000001</v>
      </c>
      <c r="O1089" s="58">
        <v>2295.4250000000002</v>
      </c>
      <c r="P1089" s="58">
        <v>3767.95</v>
      </c>
      <c r="Q1089" s="59">
        <f t="shared" si="242"/>
        <v>8985.6500000000015</v>
      </c>
      <c r="R1089" s="58">
        <v>3343.8</v>
      </c>
      <c r="S1089" s="58">
        <v>2468.5</v>
      </c>
      <c r="T1089" s="58">
        <v>4061.35</v>
      </c>
      <c r="U1089" s="59">
        <f t="shared" si="243"/>
        <v>9873.65</v>
      </c>
      <c r="V1089" s="58">
        <v>2179.0749999999998</v>
      </c>
      <c r="W1089" s="58">
        <v>2035.9749999999999</v>
      </c>
      <c r="X1089" s="58">
        <v>3630.15</v>
      </c>
      <c r="Y1089" s="59">
        <f t="shared" si="244"/>
        <v>7845.1999999999989</v>
      </c>
      <c r="Z1089" s="58">
        <v>2800.7460000000001</v>
      </c>
      <c r="AA1089" s="58">
        <v>2163.25</v>
      </c>
      <c r="AB1089" s="58">
        <v>3803.1</v>
      </c>
      <c r="AC1089" s="59">
        <f t="shared" si="245"/>
        <v>8767.0959999999995</v>
      </c>
      <c r="AD1089" s="58">
        <v>2213.375</v>
      </c>
      <c r="AE1089" s="58">
        <v>1651.2</v>
      </c>
      <c r="AF1089" s="58">
        <v>2815.9250000000002</v>
      </c>
      <c r="AG1089" s="59">
        <f t="shared" si="246"/>
        <v>6680.5</v>
      </c>
      <c r="AH1089" s="58">
        <v>2305.125</v>
      </c>
      <c r="AI1089" s="58">
        <v>1932.5250000000001</v>
      </c>
      <c r="AJ1089" s="58">
        <v>2667.1750000000002</v>
      </c>
      <c r="AK1089" s="59">
        <f t="shared" si="247"/>
        <v>6904.8249999999998</v>
      </c>
      <c r="AL1089" s="58">
        <v>2161.8000000000002</v>
      </c>
      <c r="AM1089" s="58">
        <v>1579.9</v>
      </c>
      <c r="AN1089" s="58">
        <v>2708.1</v>
      </c>
      <c r="AO1089" s="59">
        <f t="shared" si="248"/>
        <v>6449.8</v>
      </c>
      <c r="AP1089" s="58">
        <v>2278.5749999999998</v>
      </c>
      <c r="AQ1089" s="58">
        <v>1667.0250000000001</v>
      </c>
      <c r="AR1089" s="58">
        <v>2793.7</v>
      </c>
      <c r="AS1089" s="59">
        <f t="shared" si="249"/>
        <v>6739.2999999999993</v>
      </c>
      <c r="AT1089" s="58">
        <v>2589.875</v>
      </c>
      <c r="AU1089" s="58">
        <v>2065.2249999999999</v>
      </c>
      <c r="AV1089" s="58">
        <v>3370.05</v>
      </c>
      <c r="AW1089" s="59">
        <f t="shared" si="250"/>
        <v>8025.1500000000005</v>
      </c>
      <c r="AX1089" s="58">
        <v>4117.1750000000002</v>
      </c>
      <c r="AY1089" s="58">
        <v>2948.0749999999998</v>
      </c>
      <c r="AZ1089" s="58">
        <v>5496.25</v>
      </c>
      <c r="BA1089" s="59">
        <f t="shared" si="251"/>
        <v>12561.5</v>
      </c>
      <c r="BB1089" s="58">
        <v>3662.5</v>
      </c>
      <c r="BC1089" s="58">
        <v>2360.0749999999998</v>
      </c>
      <c r="BD1089" s="58">
        <v>4867.95</v>
      </c>
      <c r="BE1089" s="59">
        <f t="shared" si="252"/>
        <v>10890.525</v>
      </c>
      <c r="BF1089" s="60">
        <f t="shared" si="253"/>
        <v>104015.64599999998</v>
      </c>
      <c r="BG1089" s="53">
        <f t="shared" si="255"/>
        <v>33639.120999999999</v>
      </c>
      <c r="BH1089" s="53">
        <f t="shared" si="255"/>
        <v>25518.000000000004</v>
      </c>
      <c r="BI1089" s="53">
        <f t="shared" si="255"/>
        <v>44858.524999999994</v>
      </c>
      <c r="BJ1089" s="53">
        <f t="shared" si="254"/>
        <v>104015.64599999999</v>
      </c>
      <c r="BL1089" s="40"/>
    </row>
    <row r="1090" spans="1:64" ht="16.05" customHeight="1" x14ac:dyDescent="0.3">
      <c r="A1090" s="55">
        <v>1084</v>
      </c>
      <c r="B1090" s="55" t="s">
        <v>52</v>
      </c>
      <c r="C1090" s="55" t="s">
        <v>260</v>
      </c>
      <c r="D1090" s="55" t="s">
        <v>54</v>
      </c>
      <c r="E1090" s="55" t="s">
        <v>511</v>
      </c>
      <c r="F1090" s="56">
        <v>3.3</v>
      </c>
      <c r="G1090" s="57">
        <v>220</v>
      </c>
      <c r="H1090" s="55" t="s">
        <v>51</v>
      </c>
      <c r="I1090" s="53">
        <v>948.97598699999992</v>
      </c>
      <c r="J1090" s="58">
        <v>16</v>
      </c>
      <c r="K1090" s="58">
        <v>28.999991999999999</v>
      </c>
      <c r="L1090" s="58">
        <v>54</v>
      </c>
      <c r="M1090" s="59">
        <f t="shared" si="241"/>
        <v>98.999991999999992</v>
      </c>
      <c r="N1090" s="58">
        <v>14</v>
      </c>
      <c r="O1090" s="58">
        <v>26</v>
      </c>
      <c r="P1090" s="58">
        <v>47.000011999999998</v>
      </c>
      <c r="Q1090" s="59">
        <f t="shared" si="242"/>
        <v>87.000011999999998</v>
      </c>
      <c r="R1090" s="58">
        <v>16.99999</v>
      </c>
      <c r="S1090" s="58">
        <v>27.000001999999999</v>
      </c>
      <c r="T1090" s="58">
        <v>47.999994999999998</v>
      </c>
      <c r="U1090" s="59">
        <f t="shared" si="243"/>
        <v>91.999987000000004</v>
      </c>
      <c r="V1090" s="58">
        <v>8.9360040000000005</v>
      </c>
      <c r="W1090" s="58">
        <v>18.459</v>
      </c>
      <c r="X1090" s="58">
        <v>46.764989999999997</v>
      </c>
      <c r="Y1090" s="59">
        <f t="shared" si="244"/>
        <v>74.159993999999998</v>
      </c>
      <c r="Z1090" s="58">
        <v>8.4769959999999998</v>
      </c>
      <c r="AA1090" s="58">
        <v>12.094989999999999</v>
      </c>
      <c r="AB1090" s="58">
        <v>38.207987000000003</v>
      </c>
      <c r="AC1090" s="59">
        <f t="shared" si="245"/>
        <v>58.779972999999998</v>
      </c>
      <c r="AD1090" s="58">
        <v>7.0679910000000001</v>
      </c>
      <c r="AE1090" s="58">
        <v>9.5359979999999993</v>
      </c>
      <c r="AF1090" s="58">
        <v>34.432000000000002</v>
      </c>
      <c r="AG1090" s="59">
        <f t="shared" si="246"/>
        <v>51.035989000000001</v>
      </c>
      <c r="AH1090" s="58">
        <v>12.00001</v>
      </c>
      <c r="AI1090" s="58">
        <v>11.000007999999999</v>
      </c>
      <c r="AJ1090" s="58">
        <v>35.000003999999997</v>
      </c>
      <c r="AK1090" s="59">
        <f t="shared" si="247"/>
        <v>58.000021999999994</v>
      </c>
      <c r="AL1090" s="58">
        <v>7.9999919999999998</v>
      </c>
      <c r="AM1090" s="58">
        <v>12.000007999999999</v>
      </c>
      <c r="AN1090" s="58">
        <v>36.000003999999997</v>
      </c>
      <c r="AO1090" s="59">
        <f t="shared" si="248"/>
        <v>56.000003999999997</v>
      </c>
      <c r="AP1090" s="58">
        <v>7.0000039999999997</v>
      </c>
      <c r="AQ1090" s="58">
        <v>14.999988</v>
      </c>
      <c r="AR1090" s="58">
        <v>38</v>
      </c>
      <c r="AS1090" s="59">
        <f t="shared" si="249"/>
        <v>59.999991999999999</v>
      </c>
      <c r="AT1090" s="58">
        <v>21</v>
      </c>
      <c r="AU1090" s="58">
        <v>23.000007</v>
      </c>
      <c r="AV1090" s="58">
        <v>44.000005999999999</v>
      </c>
      <c r="AW1090" s="59">
        <f t="shared" si="250"/>
        <v>88.000012999999996</v>
      </c>
      <c r="AX1090" s="58">
        <v>21</v>
      </c>
      <c r="AY1090" s="58">
        <v>31.000004000000001</v>
      </c>
      <c r="AZ1090" s="58">
        <v>59</v>
      </c>
      <c r="BA1090" s="59">
        <f t="shared" si="251"/>
        <v>111.000004</v>
      </c>
      <c r="BB1090" s="58">
        <v>20.000001999999999</v>
      </c>
      <c r="BC1090" s="58">
        <v>31.000008999999999</v>
      </c>
      <c r="BD1090" s="58">
        <v>62.999994000000001</v>
      </c>
      <c r="BE1090" s="59">
        <f t="shared" si="252"/>
        <v>114.000005</v>
      </c>
      <c r="BF1090" s="60">
        <f t="shared" si="253"/>
        <v>948.97598699999992</v>
      </c>
      <c r="BG1090" s="53">
        <f t="shared" si="255"/>
        <v>160.48098900000002</v>
      </c>
      <c r="BH1090" s="53">
        <f t="shared" si="255"/>
        <v>245.09000600000002</v>
      </c>
      <c r="BI1090" s="53">
        <f t="shared" si="255"/>
        <v>543.40499199999999</v>
      </c>
      <c r="BJ1090" s="53">
        <f t="shared" si="254"/>
        <v>948.97598700000003</v>
      </c>
      <c r="BL1090" s="40"/>
    </row>
    <row r="1091" spans="1:64" ht="16.05" customHeight="1" x14ac:dyDescent="0.3">
      <c r="A1091" s="55">
        <v>1085</v>
      </c>
      <c r="B1091" s="55" t="s">
        <v>52</v>
      </c>
      <c r="C1091" s="55" t="s">
        <v>88</v>
      </c>
      <c r="D1091" s="55" t="s">
        <v>54</v>
      </c>
      <c r="E1091" s="55" t="s">
        <v>511</v>
      </c>
      <c r="F1091" s="56">
        <v>16.5</v>
      </c>
      <c r="G1091" s="57">
        <v>380</v>
      </c>
      <c r="H1091" s="55" t="s">
        <v>51</v>
      </c>
      <c r="I1091" s="53">
        <v>12280.851990000001</v>
      </c>
      <c r="J1091" s="58">
        <v>119</v>
      </c>
      <c r="K1091" s="58">
        <v>94.999992000000006</v>
      </c>
      <c r="L1091" s="58">
        <v>163.999987</v>
      </c>
      <c r="M1091" s="59">
        <f t="shared" si="241"/>
        <v>377.99997900000005</v>
      </c>
      <c r="N1091" s="58">
        <v>103</v>
      </c>
      <c r="O1091" s="58">
        <v>78.000004000000004</v>
      </c>
      <c r="P1091" s="58">
        <v>118.000004</v>
      </c>
      <c r="Q1091" s="59">
        <f t="shared" si="242"/>
        <v>299.00000799999998</v>
      </c>
      <c r="R1091" s="58">
        <v>94.000011000000001</v>
      </c>
      <c r="S1091" s="58">
        <v>73.999996999999993</v>
      </c>
      <c r="T1091" s="58">
        <v>98.000015000000005</v>
      </c>
      <c r="U1091" s="59">
        <f t="shared" si="243"/>
        <v>266.000023</v>
      </c>
      <c r="V1091" s="58">
        <v>121.744001</v>
      </c>
      <c r="W1091" s="58">
        <v>180.36099400000001</v>
      </c>
      <c r="X1091" s="58">
        <v>423.348996</v>
      </c>
      <c r="Y1091" s="59">
        <f t="shared" si="244"/>
        <v>725.45399100000009</v>
      </c>
      <c r="Z1091" s="58">
        <v>268.90501</v>
      </c>
      <c r="AA1091" s="58">
        <v>232.352992</v>
      </c>
      <c r="AB1091" s="58">
        <v>349.49301500000001</v>
      </c>
      <c r="AC1091" s="59">
        <f t="shared" si="245"/>
        <v>850.75101700000005</v>
      </c>
      <c r="AD1091" s="58">
        <v>661.90500599999996</v>
      </c>
      <c r="AE1091" s="58">
        <v>443.848006</v>
      </c>
      <c r="AF1091" s="58">
        <v>654.89400000000001</v>
      </c>
      <c r="AG1091" s="59">
        <f t="shared" si="246"/>
        <v>1760.6470119999999</v>
      </c>
      <c r="AH1091" s="58">
        <v>808.00000599999998</v>
      </c>
      <c r="AI1091" s="58">
        <v>657.99998800000003</v>
      </c>
      <c r="AJ1091" s="58">
        <v>1067.9999889999999</v>
      </c>
      <c r="AK1091" s="59">
        <f t="shared" si="247"/>
        <v>2533.9999829999997</v>
      </c>
      <c r="AL1091" s="58">
        <v>485.00000999999997</v>
      </c>
      <c r="AM1091" s="58">
        <v>379.00000999999997</v>
      </c>
      <c r="AN1091" s="58">
        <v>624.99998700000003</v>
      </c>
      <c r="AO1091" s="59">
        <f t="shared" si="248"/>
        <v>1489.0000070000001</v>
      </c>
      <c r="AP1091" s="58">
        <v>366.99999600000001</v>
      </c>
      <c r="AQ1091" s="58">
        <v>273.99999400000002</v>
      </c>
      <c r="AR1091" s="58">
        <v>494</v>
      </c>
      <c r="AS1091" s="59">
        <f t="shared" si="249"/>
        <v>1134.99999</v>
      </c>
      <c r="AT1091" s="58">
        <v>317.99999700000001</v>
      </c>
      <c r="AU1091" s="58">
        <v>224.99999600000001</v>
      </c>
      <c r="AV1091" s="58">
        <v>353.99999100000002</v>
      </c>
      <c r="AW1091" s="59">
        <f t="shared" si="250"/>
        <v>896.99998400000004</v>
      </c>
      <c r="AX1091" s="58">
        <v>542.00000399999999</v>
      </c>
      <c r="AY1091" s="58">
        <v>303.000001</v>
      </c>
      <c r="AZ1091" s="58">
        <v>602</v>
      </c>
      <c r="BA1091" s="59">
        <f t="shared" si="251"/>
        <v>1447.0000049999999</v>
      </c>
      <c r="BB1091" s="58">
        <v>177.99999800000001</v>
      </c>
      <c r="BC1091" s="58">
        <v>119.000005</v>
      </c>
      <c r="BD1091" s="58">
        <v>201.999988</v>
      </c>
      <c r="BE1091" s="59">
        <f t="shared" si="252"/>
        <v>498.99999100000002</v>
      </c>
      <c r="BF1091" s="60">
        <f t="shared" si="253"/>
        <v>12280.851990000001</v>
      </c>
      <c r="BG1091" s="53">
        <f t="shared" si="255"/>
        <v>4066.5540389999996</v>
      </c>
      <c r="BH1091" s="53">
        <f t="shared" si="255"/>
        <v>3061.5619790000001</v>
      </c>
      <c r="BI1091" s="53">
        <f t="shared" si="255"/>
        <v>5152.7359719999995</v>
      </c>
      <c r="BJ1091" s="53">
        <f t="shared" si="254"/>
        <v>12280.851989999999</v>
      </c>
      <c r="BL1091" s="40"/>
    </row>
    <row r="1092" spans="1:64" ht="16.05" customHeight="1" x14ac:dyDescent="0.3">
      <c r="A1092" s="55">
        <v>1086</v>
      </c>
      <c r="B1092" s="55" t="s">
        <v>52</v>
      </c>
      <c r="C1092" s="55" t="s">
        <v>234</v>
      </c>
      <c r="D1092" s="55" t="s">
        <v>54</v>
      </c>
      <c r="E1092" s="55" t="s">
        <v>511</v>
      </c>
      <c r="F1092" s="56">
        <v>35</v>
      </c>
      <c r="G1092" s="57">
        <v>380</v>
      </c>
      <c r="H1092" s="55" t="s">
        <v>51</v>
      </c>
      <c r="I1092" s="53">
        <v>176564.22510800001</v>
      </c>
      <c r="J1092" s="58">
        <v>3646</v>
      </c>
      <c r="K1092" s="58">
        <v>2668.999996</v>
      </c>
      <c r="L1092" s="58">
        <v>4579.0000129999999</v>
      </c>
      <c r="M1092" s="59">
        <f t="shared" si="241"/>
        <v>10894.000008999999</v>
      </c>
      <c r="N1092" s="58">
        <v>4117</v>
      </c>
      <c r="O1092" s="58">
        <v>3123.999992</v>
      </c>
      <c r="P1092" s="58">
        <v>4242.9999959999996</v>
      </c>
      <c r="Q1092" s="59">
        <f t="shared" si="242"/>
        <v>11483.999988</v>
      </c>
      <c r="R1092" s="58">
        <v>4959.000008</v>
      </c>
      <c r="S1092" s="58">
        <v>3483.0000049999999</v>
      </c>
      <c r="T1092" s="58">
        <v>4634.0000030000001</v>
      </c>
      <c r="U1092" s="59">
        <f t="shared" si="243"/>
        <v>13076.000016000002</v>
      </c>
      <c r="V1092" s="58">
        <v>3964.2750070000002</v>
      </c>
      <c r="W1092" s="58">
        <v>3348.0000020000002</v>
      </c>
      <c r="X1092" s="58">
        <v>4866.9250080000002</v>
      </c>
      <c r="Y1092" s="59">
        <f t="shared" si="244"/>
        <v>12179.200017000001</v>
      </c>
      <c r="Z1092" s="58">
        <v>4136.0500060000004</v>
      </c>
      <c r="AA1092" s="58">
        <v>3101.5250080000001</v>
      </c>
      <c r="AB1092" s="58">
        <v>4413.0249960000001</v>
      </c>
      <c r="AC1092" s="59">
        <f t="shared" si="245"/>
        <v>11650.60001</v>
      </c>
      <c r="AD1092" s="58">
        <v>3673.6750050000001</v>
      </c>
      <c r="AE1092" s="58">
        <v>2778.725003</v>
      </c>
      <c r="AF1092" s="58">
        <v>3999.0250000000001</v>
      </c>
      <c r="AG1092" s="59">
        <f t="shared" si="246"/>
        <v>10451.425008</v>
      </c>
      <c r="AH1092" s="58">
        <v>7604.9999959999996</v>
      </c>
      <c r="AI1092" s="58">
        <v>6011.0000120000004</v>
      </c>
      <c r="AJ1092" s="58">
        <v>7719.0000030000001</v>
      </c>
      <c r="AK1092" s="59">
        <f t="shared" si="247"/>
        <v>21335.000011</v>
      </c>
      <c r="AL1092" s="58">
        <v>7720.0000019999998</v>
      </c>
      <c r="AM1092" s="58">
        <v>5511.0000019999998</v>
      </c>
      <c r="AN1092" s="58">
        <v>8417.9999979999993</v>
      </c>
      <c r="AO1092" s="59">
        <f t="shared" si="248"/>
        <v>21649.000002000001</v>
      </c>
      <c r="AP1092" s="58">
        <v>7753.0000019999998</v>
      </c>
      <c r="AQ1092" s="58">
        <v>5591.0000120000004</v>
      </c>
      <c r="AR1092" s="58">
        <v>7774.9999939999998</v>
      </c>
      <c r="AS1092" s="59">
        <f t="shared" si="249"/>
        <v>21119.000008000003</v>
      </c>
      <c r="AT1092" s="58">
        <v>6333.0000090000003</v>
      </c>
      <c r="AU1092" s="58">
        <v>5223.9999939999998</v>
      </c>
      <c r="AV1092" s="58">
        <v>7552.0000019999998</v>
      </c>
      <c r="AW1092" s="59">
        <f t="shared" si="250"/>
        <v>19109.000005000002</v>
      </c>
      <c r="AX1092" s="58">
        <v>4381.000008</v>
      </c>
      <c r="AY1092" s="58">
        <v>3087.0000009999999</v>
      </c>
      <c r="AZ1092" s="58">
        <v>4528</v>
      </c>
      <c r="BA1092" s="59">
        <f t="shared" si="251"/>
        <v>11996.000008999999</v>
      </c>
      <c r="BB1092" s="58">
        <v>4315.000008</v>
      </c>
      <c r="BC1092" s="58">
        <v>2703.0000070000001</v>
      </c>
      <c r="BD1092" s="58">
        <v>4603.0000099999997</v>
      </c>
      <c r="BE1092" s="59">
        <f t="shared" si="252"/>
        <v>11621.000024999999</v>
      </c>
      <c r="BF1092" s="60">
        <f t="shared" si="253"/>
        <v>176564.22510800001</v>
      </c>
      <c r="BG1092" s="53">
        <f t="shared" si="255"/>
        <v>62603.00005100001</v>
      </c>
      <c r="BH1092" s="53">
        <f t="shared" si="255"/>
        <v>46631.250034000004</v>
      </c>
      <c r="BI1092" s="53">
        <f t="shared" si="255"/>
        <v>67329.975023000006</v>
      </c>
      <c r="BJ1092" s="53">
        <f t="shared" si="254"/>
        <v>176564.22510800001</v>
      </c>
      <c r="BL1092" s="40"/>
    </row>
    <row r="1093" spans="1:64" ht="16.05" customHeight="1" x14ac:dyDescent="0.3">
      <c r="A1093" s="55">
        <v>1087</v>
      </c>
      <c r="B1093" s="55" t="s">
        <v>52</v>
      </c>
      <c r="C1093" s="55" t="s">
        <v>234</v>
      </c>
      <c r="D1093" s="55" t="s">
        <v>54</v>
      </c>
      <c r="E1093" s="55" t="s">
        <v>511</v>
      </c>
      <c r="F1093" s="56">
        <v>1.7</v>
      </c>
      <c r="G1093" s="57">
        <v>220</v>
      </c>
      <c r="H1093" s="55" t="s">
        <v>51</v>
      </c>
      <c r="I1093" s="53">
        <v>310.67398700000001</v>
      </c>
      <c r="J1093" s="58">
        <v>8</v>
      </c>
      <c r="K1093" s="58">
        <v>6.0000039999999997</v>
      </c>
      <c r="L1093" s="58">
        <v>13.000005</v>
      </c>
      <c r="M1093" s="59">
        <f t="shared" si="241"/>
        <v>27.000008999999999</v>
      </c>
      <c r="N1093" s="58">
        <v>7</v>
      </c>
      <c r="O1093" s="58">
        <v>6.0000039999999997</v>
      </c>
      <c r="P1093" s="58">
        <v>10.000004000000001</v>
      </c>
      <c r="Q1093" s="59">
        <f t="shared" si="242"/>
        <v>23.000008000000001</v>
      </c>
      <c r="R1093" s="58">
        <v>8.9999920000000007</v>
      </c>
      <c r="S1093" s="58">
        <v>6.000006</v>
      </c>
      <c r="T1093" s="58">
        <v>9.9999939999999992</v>
      </c>
      <c r="U1093" s="59">
        <f t="shared" si="243"/>
        <v>24.999991999999999</v>
      </c>
      <c r="V1093" s="58">
        <v>7.0030010000000003</v>
      </c>
      <c r="W1093" s="58">
        <v>5.8929939999999998</v>
      </c>
      <c r="X1093" s="58">
        <v>11.118995999999999</v>
      </c>
      <c r="Y1093" s="59">
        <f t="shared" si="244"/>
        <v>24.014990999999998</v>
      </c>
      <c r="Z1093" s="58">
        <v>8.1090020000000003</v>
      </c>
      <c r="AA1093" s="58">
        <v>5.8319960000000002</v>
      </c>
      <c r="AB1093" s="58">
        <v>10.818009</v>
      </c>
      <c r="AC1093" s="59">
        <f t="shared" si="245"/>
        <v>24.759007</v>
      </c>
      <c r="AD1093" s="58">
        <v>7.7050049999999999</v>
      </c>
      <c r="AE1093" s="58">
        <v>5.6579920000000001</v>
      </c>
      <c r="AF1093" s="58">
        <v>10.537000000000001</v>
      </c>
      <c r="AG1093" s="59">
        <f t="shared" si="246"/>
        <v>23.899996999999999</v>
      </c>
      <c r="AH1093" s="58">
        <v>11</v>
      </c>
      <c r="AI1093" s="58">
        <v>8.9999990000000007</v>
      </c>
      <c r="AJ1093" s="58">
        <v>14.999988999999999</v>
      </c>
      <c r="AK1093" s="59">
        <f t="shared" si="247"/>
        <v>34.999988000000002</v>
      </c>
      <c r="AL1093" s="58">
        <v>7.9999919999999998</v>
      </c>
      <c r="AM1093" s="58">
        <v>6.0000039999999997</v>
      </c>
      <c r="AN1093" s="58">
        <v>11.000007999999999</v>
      </c>
      <c r="AO1093" s="59">
        <f t="shared" si="248"/>
        <v>25.000003999999997</v>
      </c>
      <c r="AP1093" s="58">
        <v>9.0000020000000003</v>
      </c>
      <c r="AQ1093" s="58">
        <v>6.0000039999999997</v>
      </c>
      <c r="AR1093" s="58">
        <v>10.000004000000001</v>
      </c>
      <c r="AS1093" s="59">
        <f t="shared" si="249"/>
        <v>25.00001</v>
      </c>
      <c r="AT1093" s="58">
        <v>7.9999919999999998</v>
      </c>
      <c r="AU1093" s="58">
        <v>5.9999969999999996</v>
      </c>
      <c r="AV1093" s="58">
        <v>12.000003</v>
      </c>
      <c r="AW1093" s="59">
        <f t="shared" si="250"/>
        <v>25.999991999999999</v>
      </c>
      <c r="AX1093" s="58">
        <v>6.9999929999999999</v>
      </c>
      <c r="AY1093" s="58">
        <v>6.0000030000000004</v>
      </c>
      <c r="AZ1093" s="58">
        <v>10</v>
      </c>
      <c r="BA1093" s="59">
        <f t="shared" si="251"/>
        <v>22.999995999999999</v>
      </c>
      <c r="BB1093" s="58">
        <v>9.9999900000000004</v>
      </c>
      <c r="BC1093" s="58">
        <v>5.9999909999999996</v>
      </c>
      <c r="BD1093" s="58">
        <v>13.000012</v>
      </c>
      <c r="BE1093" s="59">
        <f t="shared" si="252"/>
        <v>28.999993</v>
      </c>
      <c r="BF1093" s="60">
        <f t="shared" si="253"/>
        <v>310.67398700000001</v>
      </c>
      <c r="BG1093" s="53">
        <f t="shared" si="255"/>
        <v>99.816969</v>
      </c>
      <c r="BH1093" s="53">
        <f t="shared" si="255"/>
        <v>74.382993999999997</v>
      </c>
      <c r="BI1093" s="53">
        <f t="shared" si="255"/>
        <v>136.47402400000001</v>
      </c>
      <c r="BJ1093" s="53">
        <f t="shared" si="254"/>
        <v>310.67398700000001</v>
      </c>
      <c r="BL1093" s="40"/>
    </row>
    <row r="1094" spans="1:64" ht="16.05" customHeight="1" x14ac:dyDescent="0.3">
      <c r="A1094" s="55">
        <v>1088</v>
      </c>
      <c r="B1094" s="55" t="s">
        <v>52</v>
      </c>
      <c r="C1094" s="55" t="s">
        <v>234</v>
      </c>
      <c r="D1094" s="55" t="s">
        <v>54</v>
      </c>
      <c r="E1094" s="55" t="s">
        <v>511</v>
      </c>
      <c r="F1094" s="56">
        <v>6.6</v>
      </c>
      <c r="G1094" s="57">
        <v>380</v>
      </c>
      <c r="H1094" s="55" t="s">
        <v>51</v>
      </c>
      <c r="I1094" s="53">
        <v>27743.311924000001</v>
      </c>
      <c r="J1094" s="58">
        <v>682</v>
      </c>
      <c r="K1094" s="58">
        <v>503.00000399999999</v>
      </c>
      <c r="L1094" s="58">
        <v>1025.0000030000001</v>
      </c>
      <c r="M1094" s="59">
        <f t="shared" si="241"/>
        <v>2210.0000070000001</v>
      </c>
      <c r="N1094" s="58">
        <v>662</v>
      </c>
      <c r="O1094" s="58">
        <v>561.00000799999998</v>
      </c>
      <c r="P1094" s="58">
        <v>909</v>
      </c>
      <c r="Q1094" s="59">
        <f t="shared" si="242"/>
        <v>2132.000008</v>
      </c>
      <c r="R1094" s="58">
        <v>762.00000499999999</v>
      </c>
      <c r="S1094" s="58">
        <v>584.99999800000001</v>
      </c>
      <c r="T1094" s="58">
        <v>950.99998900000003</v>
      </c>
      <c r="U1094" s="59">
        <f t="shared" si="243"/>
        <v>2297.999992</v>
      </c>
      <c r="V1094" s="58">
        <v>609.49999300000002</v>
      </c>
      <c r="W1094" s="58">
        <v>518.74399800000003</v>
      </c>
      <c r="X1094" s="58">
        <v>916.17099599999995</v>
      </c>
      <c r="Y1094" s="59">
        <f t="shared" si="244"/>
        <v>2044.4149870000001</v>
      </c>
      <c r="Z1094" s="58">
        <v>701.562004</v>
      </c>
      <c r="AA1094" s="58">
        <v>519.07499199999995</v>
      </c>
      <c r="AB1094" s="58">
        <v>900.03298900000004</v>
      </c>
      <c r="AC1094" s="59">
        <f t="shared" si="245"/>
        <v>2120.669985</v>
      </c>
      <c r="AD1094" s="58">
        <v>681.84900000000005</v>
      </c>
      <c r="AE1094" s="58">
        <v>516.48200899999995</v>
      </c>
      <c r="AF1094" s="58">
        <v>892.89599999999996</v>
      </c>
      <c r="AG1094" s="59">
        <f t="shared" si="246"/>
        <v>2091.2270090000002</v>
      </c>
      <c r="AH1094" s="58">
        <v>872.99999600000001</v>
      </c>
      <c r="AI1094" s="58">
        <v>632.00000299999999</v>
      </c>
      <c r="AJ1094" s="58">
        <v>1025.999992</v>
      </c>
      <c r="AK1094" s="59">
        <f t="shared" si="247"/>
        <v>2530.9999910000001</v>
      </c>
      <c r="AL1094" s="58">
        <v>927.00000799999998</v>
      </c>
      <c r="AM1094" s="58">
        <v>629.99999200000002</v>
      </c>
      <c r="AN1094" s="58">
        <v>1176.9999969999999</v>
      </c>
      <c r="AO1094" s="59">
        <f t="shared" si="248"/>
        <v>2733.9999969999999</v>
      </c>
      <c r="AP1094" s="58">
        <v>931.99999200000002</v>
      </c>
      <c r="AQ1094" s="58">
        <v>670.99999400000002</v>
      </c>
      <c r="AR1094" s="58">
        <v>1113.999986</v>
      </c>
      <c r="AS1094" s="59">
        <f t="shared" si="249"/>
        <v>2716.9999720000001</v>
      </c>
      <c r="AT1094" s="58">
        <v>789.00000899999998</v>
      </c>
      <c r="AU1094" s="58">
        <v>635.99999400000002</v>
      </c>
      <c r="AV1094" s="58">
        <v>1106.0000050000001</v>
      </c>
      <c r="AW1094" s="59">
        <f t="shared" si="250"/>
        <v>2531.000008</v>
      </c>
      <c r="AX1094" s="58">
        <v>714.999999</v>
      </c>
      <c r="AY1094" s="58">
        <v>514.99999000000003</v>
      </c>
      <c r="AZ1094" s="58">
        <v>915</v>
      </c>
      <c r="BA1094" s="59">
        <f t="shared" si="251"/>
        <v>2144.9999889999999</v>
      </c>
      <c r="BB1094" s="58">
        <v>744.99999200000002</v>
      </c>
      <c r="BC1094" s="58">
        <v>477.99999300000002</v>
      </c>
      <c r="BD1094" s="58">
        <v>965.99999400000002</v>
      </c>
      <c r="BE1094" s="59">
        <f t="shared" si="252"/>
        <v>2188.9999790000002</v>
      </c>
      <c r="BF1094" s="60">
        <f t="shared" si="253"/>
        <v>27743.311924000001</v>
      </c>
      <c r="BG1094" s="53">
        <f t="shared" si="255"/>
        <v>9079.9109979999994</v>
      </c>
      <c r="BH1094" s="53">
        <f t="shared" si="255"/>
        <v>6765.3009750000001</v>
      </c>
      <c r="BI1094" s="53">
        <f t="shared" si="255"/>
        <v>11898.099951</v>
      </c>
      <c r="BJ1094" s="53">
        <f t="shared" si="254"/>
        <v>27743.311924000001</v>
      </c>
      <c r="BL1094" s="40"/>
    </row>
    <row r="1095" spans="1:64" ht="16.05" customHeight="1" x14ac:dyDescent="0.3">
      <c r="A1095" s="55">
        <v>1089</v>
      </c>
      <c r="B1095" s="55" t="s">
        <v>52</v>
      </c>
      <c r="C1095" s="55" t="s">
        <v>234</v>
      </c>
      <c r="D1095" s="55" t="s">
        <v>54</v>
      </c>
      <c r="E1095" s="55" t="s">
        <v>511</v>
      </c>
      <c r="F1095" s="56">
        <v>11</v>
      </c>
      <c r="G1095" s="57">
        <v>380</v>
      </c>
      <c r="H1095" s="55" t="s">
        <v>51</v>
      </c>
      <c r="I1095" s="53">
        <v>17354.089915</v>
      </c>
      <c r="J1095" s="58">
        <v>485</v>
      </c>
      <c r="K1095" s="58">
        <v>285.99999600000001</v>
      </c>
      <c r="L1095" s="58">
        <v>712.99998700000003</v>
      </c>
      <c r="M1095" s="59">
        <f t="shared" ref="M1095:M1158" si="256">SUM(J1095:L1095)</f>
        <v>1483.9999830000002</v>
      </c>
      <c r="N1095" s="58">
        <v>483</v>
      </c>
      <c r="O1095" s="58">
        <v>290.99999600000001</v>
      </c>
      <c r="P1095" s="58">
        <v>558</v>
      </c>
      <c r="Q1095" s="59">
        <f t="shared" ref="Q1095:Q1158" si="257">SUM(N1095:P1095)</f>
        <v>1331.999996</v>
      </c>
      <c r="R1095" s="58">
        <v>545.99999000000003</v>
      </c>
      <c r="S1095" s="58">
        <v>333</v>
      </c>
      <c r="T1095" s="58">
        <v>591.99999700000001</v>
      </c>
      <c r="U1095" s="59">
        <f t="shared" ref="U1095:U1158" si="258">SUM(R1095:T1095)</f>
        <v>1470.9999870000001</v>
      </c>
      <c r="V1095" s="58">
        <v>403.96599200000003</v>
      </c>
      <c r="W1095" s="58">
        <v>413.14800600000001</v>
      </c>
      <c r="X1095" s="58">
        <v>642.65699400000005</v>
      </c>
      <c r="Y1095" s="59">
        <f t="shared" ref="Y1095:Y1158" si="259">SUM(V1095:X1095)</f>
        <v>1459.7709920000002</v>
      </c>
      <c r="Z1095" s="58">
        <v>465.72200400000003</v>
      </c>
      <c r="AA1095" s="58">
        <v>411.03299800000002</v>
      </c>
      <c r="AB1095" s="58">
        <v>604.14799700000003</v>
      </c>
      <c r="AC1095" s="59">
        <f t="shared" ref="AC1095:AC1158" si="260">SUM(Z1095:AB1095)</f>
        <v>1480.9029990000001</v>
      </c>
      <c r="AD1095" s="58">
        <v>437.14799099999999</v>
      </c>
      <c r="AE1095" s="58">
        <v>390.39300500000002</v>
      </c>
      <c r="AF1095" s="58">
        <v>598.875</v>
      </c>
      <c r="AG1095" s="59">
        <f t="shared" ref="AG1095:AG1158" si="261">SUM(AD1095:AF1095)</f>
        <v>1426.415996</v>
      </c>
      <c r="AH1095" s="58">
        <v>445.99999400000002</v>
      </c>
      <c r="AI1095" s="58">
        <v>390.000001</v>
      </c>
      <c r="AJ1095" s="58">
        <v>563.99998600000004</v>
      </c>
      <c r="AK1095" s="59">
        <f t="shared" ref="AK1095:AK1158" si="262">SUM(AH1095:AJ1095)</f>
        <v>1399.9999809999999</v>
      </c>
      <c r="AL1095" s="58">
        <v>485.00000999999997</v>
      </c>
      <c r="AM1095" s="58">
        <v>379.99999600000001</v>
      </c>
      <c r="AN1095" s="58">
        <v>620.99998600000004</v>
      </c>
      <c r="AO1095" s="59">
        <f t="shared" ref="AO1095:AO1158" si="263">SUM(AL1095:AN1095)</f>
        <v>1485.999992</v>
      </c>
      <c r="AP1095" s="58">
        <v>469.99999200000002</v>
      </c>
      <c r="AQ1095" s="58">
        <v>382.99999800000001</v>
      </c>
      <c r="AR1095" s="58">
        <v>587.99999600000001</v>
      </c>
      <c r="AS1095" s="59">
        <f t="shared" ref="AS1095:AS1158" si="264">SUM(AP1095:AR1095)</f>
        <v>1440.999986</v>
      </c>
      <c r="AT1095" s="58">
        <v>465.99999600000001</v>
      </c>
      <c r="AU1095" s="58">
        <v>405.000001</v>
      </c>
      <c r="AV1095" s="58">
        <v>656</v>
      </c>
      <c r="AW1095" s="59">
        <f t="shared" ref="AW1095:AW1158" si="265">SUM(AT1095:AV1095)</f>
        <v>1526.9999969999999</v>
      </c>
      <c r="AX1095" s="58">
        <v>504</v>
      </c>
      <c r="AY1095" s="58">
        <v>282.99999700000001</v>
      </c>
      <c r="AZ1095" s="58">
        <v>600</v>
      </c>
      <c r="BA1095" s="59">
        <f t="shared" ref="BA1095:BA1158" si="266">SUM(AX1095:AZ1095)</f>
        <v>1386.9999969999999</v>
      </c>
      <c r="BB1095" s="58">
        <v>526.00000199999999</v>
      </c>
      <c r="BC1095" s="58">
        <v>265.000001</v>
      </c>
      <c r="BD1095" s="58">
        <v>668.00000599999998</v>
      </c>
      <c r="BE1095" s="59">
        <f t="shared" ref="BE1095:BE1158" si="267">SUM(BB1095:BD1095)</f>
        <v>1459.0000089999999</v>
      </c>
      <c r="BF1095" s="60">
        <f t="shared" ref="BF1095:BF1158" si="268">M1095+Q1095+U1095+Y1095+AC1095+AG1095+AK1095+AO1095+AS1095+AW1095+BA1095+BE1095</f>
        <v>17354.089915</v>
      </c>
      <c r="BG1095" s="53">
        <f t="shared" si="255"/>
        <v>5717.8359709999995</v>
      </c>
      <c r="BH1095" s="53">
        <f t="shared" si="255"/>
        <v>4230.5739949999997</v>
      </c>
      <c r="BI1095" s="53">
        <f t="shared" si="255"/>
        <v>7405.6799489999994</v>
      </c>
      <c r="BJ1095" s="53">
        <f t="shared" ref="BJ1095:BJ1158" si="269">BG1095+BH1095+BI1095</f>
        <v>17354.089914999997</v>
      </c>
      <c r="BL1095" s="40"/>
    </row>
    <row r="1096" spans="1:64" ht="16.05" customHeight="1" x14ac:dyDescent="0.3">
      <c r="A1096" s="55">
        <v>1090</v>
      </c>
      <c r="B1096" s="55" t="s">
        <v>52</v>
      </c>
      <c r="C1096" s="55" t="s">
        <v>234</v>
      </c>
      <c r="D1096" s="55" t="s">
        <v>54</v>
      </c>
      <c r="E1096" s="55" t="s">
        <v>511</v>
      </c>
      <c r="F1096" s="56">
        <v>6.6</v>
      </c>
      <c r="G1096" s="57">
        <v>380</v>
      </c>
      <c r="H1096" s="55" t="s">
        <v>51</v>
      </c>
      <c r="I1096" s="53">
        <v>19021.563898</v>
      </c>
      <c r="J1096" s="58">
        <v>516</v>
      </c>
      <c r="K1096" s="58">
        <v>382.99999600000001</v>
      </c>
      <c r="L1096" s="58">
        <v>845.00000299999999</v>
      </c>
      <c r="M1096" s="59">
        <f t="shared" si="256"/>
        <v>1743.9999990000001</v>
      </c>
      <c r="N1096" s="58">
        <v>514</v>
      </c>
      <c r="O1096" s="58">
        <v>392.00000799999998</v>
      </c>
      <c r="P1096" s="58">
        <v>705.99999600000001</v>
      </c>
      <c r="Q1096" s="59">
        <f t="shared" si="257"/>
        <v>1612.000004</v>
      </c>
      <c r="R1096" s="58">
        <v>693.00000499999999</v>
      </c>
      <c r="S1096" s="58">
        <v>499.99998799999997</v>
      </c>
      <c r="T1096" s="58">
        <v>868.99999300000002</v>
      </c>
      <c r="U1096" s="59">
        <f t="shared" si="258"/>
        <v>2061.9999859999998</v>
      </c>
      <c r="V1096" s="58">
        <v>703.27899600000001</v>
      </c>
      <c r="W1096" s="58">
        <v>594.16599399999996</v>
      </c>
      <c r="X1096" s="58">
        <v>1144.8800100000001</v>
      </c>
      <c r="Y1096" s="59">
        <f t="shared" si="259"/>
        <v>2442.3249999999998</v>
      </c>
      <c r="Z1096" s="58">
        <v>320.85299400000002</v>
      </c>
      <c r="AA1096" s="58">
        <v>291.86401000000001</v>
      </c>
      <c r="AB1096" s="58">
        <v>397.90499999999997</v>
      </c>
      <c r="AC1096" s="59">
        <f t="shared" si="260"/>
        <v>1010.6220040000001</v>
      </c>
      <c r="AD1096" s="58">
        <v>335.64699000000002</v>
      </c>
      <c r="AE1096" s="58">
        <v>305.17499800000002</v>
      </c>
      <c r="AF1096" s="58">
        <v>383.79500000000002</v>
      </c>
      <c r="AG1096" s="59">
        <f t="shared" si="261"/>
        <v>1024.616988</v>
      </c>
      <c r="AH1096" s="58">
        <v>588.99999400000002</v>
      </c>
      <c r="AI1096" s="58">
        <v>453.99999100000002</v>
      </c>
      <c r="AJ1096" s="58">
        <v>819.999999</v>
      </c>
      <c r="AK1096" s="59">
        <f t="shared" si="262"/>
        <v>1862.999984</v>
      </c>
      <c r="AL1096" s="58">
        <v>405.99999000000003</v>
      </c>
      <c r="AM1096" s="58">
        <v>281.99999200000002</v>
      </c>
      <c r="AN1096" s="58">
        <v>516.00000599999998</v>
      </c>
      <c r="AO1096" s="59">
        <f t="shared" si="263"/>
        <v>1203.999988</v>
      </c>
      <c r="AP1096" s="58">
        <v>733.99999200000002</v>
      </c>
      <c r="AQ1096" s="58">
        <v>526.99999600000001</v>
      </c>
      <c r="AR1096" s="58">
        <v>919.99999200000002</v>
      </c>
      <c r="AS1096" s="59">
        <f t="shared" si="264"/>
        <v>2180.9999800000001</v>
      </c>
      <c r="AT1096" s="58">
        <v>702.99999000000003</v>
      </c>
      <c r="AU1096" s="58">
        <v>560.99999700000001</v>
      </c>
      <c r="AV1096" s="58">
        <v>997.99998800000003</v>
      </c>
      <c r="AW1096" s="59">
        <f t="shared" si="265"/>
        <v>2261.9999750000002</v>
      </c>
      <c r="AX1096" s="58">
        <v>471.99999000000003</v>
      </c>
      <c r="AY1096" s="58">
        <v>360.00000799999998</v>
      </c>
      <c r="AZ1096" s="58">
        <v>660</v>
      </c>
      <c r="BA1096" s="59">
        <f t="shared" si="266"/>
        <v>1491.999998</v>
      </c>
      <c r="BB1096" s="58">
        <v>58.999996000000003</v>
      </c>
      <c r="BC1096" s="58">
        <v>28.000001000000001</v>
      </c>
      <c r="BD1096" s="58">
        <v>36.999994999999998</v>
      </c>
      <c r="BE1096" s="59">
        <f t="shared" si="267"/>
        <v>123.99999200000001</v>
      </c>
      <c r="BF1096" s="60">
        <f t="shared" si="268"/>
        <v>19021.563898</v>
      </c>
      <c r="BG1096" s="53">
        <f t="shared" si="255"/>
        <v>6045.778937</v>
      </c>
      <c r="BH1096" s="53">
        <f t="shared" si="255"/>
        <v>4678.204979000001</v>
      </c>
      <c r="BI1096" s="53">
        <f t="shared" si="255"/>
        <v>8297.5799819999993</v>
      </c>
      <c r="BJ1096" s="53">
        <f t="shared" si="269"/>
        <v>19021.563898</v>
      </c>
      <c r="BL1096" s="40"/>
    </row>
    <row r="1097" spans="1:64" ht="16.05" customHeight="1" x14ac:dyDescent="0.3">
      <c r="A1097" s="55">
        <v>1091</v>
      </c>
      <c r="B1097" s="55" t="s">
        <v>52</v>
      </c>
      <c r="C1097" s="55" t="s">
        <v>234</v>
      </c>
      <c r="D1097" s="55" t="s">
        <v>54</v>
      </c>
      <c r="E1097" s="55" t="s">
        <v>511</v>
      </c>
      <c r="F1097" s="56">
        <v>11</v>
      </c>
      <c r="G1097" s="57">
        <v>380</v>
      </c>
      <c r="H1097" s="55" t="s">
        <v>51</v>
      </c>
      <c r="I1097" s="53">
        <v>159.02798200000001</v>
      </c>
      <c r="J1097" s="58">
        <v>4</v>
      </c>
      <c r="K1097" s="58">
        <v>6.0000039999999997</v>
      </c>
      <c r="L1097" s="58">
        <v>13.000005</v>
      </c>
      <c r="M1097" s="59">
        <f t="shared" si="256"/>
        <v>23.000008999999999</v>
      </c>
      <c r="N1097" s="58">
        <v>2</v>
      </c>
      <c r="O1097" s="58">
        <v>1.0000039999999999</v>
      </c>
      <c r="P1097" s="58">
        <v>2.9999920000000002</v>
      </c>
      <c r="Q1097" s="59">
        <f t="shared" si="257"/>
        <v>5.9999959999999994</v>
      </c>
      <c r="R1097" s="58">
        <v>2.0000110000000002</v>
      </c>
      <c r="S1097" s="58">
        <v>2.0000019999999998</v>
      </c>
      <c r="T1097" s="58">
        <v>2.999997</v>
      </c>
      <c r="U1097" s="59">
        <f t="shared" si="258"/>
        <v>7.0000099999999996</v>
      </c>
      <c r="V1097" s="58">
        <v>1.8870039999999999</v>
      </c>
      <c r="W1097" s="58">
        <v>1.5800019999999999</v>
      </c>
      <c r="X1097" s="58">
        <v>3.0460020000000001</v>
      </c>
      <c r="Y1097" s="59">
        <f t="shared" si="259"/>
        <v>6.5130079999999992</v>
      </c>
      <c r="Z1097" s="58">
        <v>2.1829939999999999</v>
      </c>
      <c r="AA1097" s="58">
        <v>1.56799</v>
      </c>
      <c r="AB1097" s="58">
        <v>2.965986</v>
      </c>
      <c r="AC1097" s="59">
        <f t="shared" si="260"/>
        <v>6.7169699999999999</v>
      </c>
      <c r="AD1097" s="58">
        <v>3.744993</v>
      </c>
      <c r="AE1097" s="58">
        <v>5.5720000000000001</v>
      </c>
      <c r="AF1097" s="58">
        <v>8.4809999999999999</v>
      </c>
      <c r="AG1097" s="59">
        <f t="shared" si="261"/>
        <v>17.797992999999998</v>
      </c>
      <c r="AH1097" s="58">
        <v>1.9999979999999999</v>
      </c>
      <c r="AI1097" s="58">
        <v>1.0000070000000001</v>
      </c>
      <c r="AJ1097" s="58">
        <v>2.999997</v>
      </c>
      <c r="AK1097" s="59">
        <f t="shared" si="262"/>
        <v>6.0000020000000003</v>
      </c>
      <c r="AL1097" s="58">
        <v>1.9999979999999999</v>
      </c>
      <c r="AM1097" s="58">
        <v>2.0000010000000001</v>
      </c>
      <c r="AN1097" s="58">
        <v>3</v>
      </c>
      <c r="AO1097" s="59">
        <f t="shared" si="263"/>
        <v>6.9999989999999999</v>
      </c>
      <c r="AP1097" s="58">
        <v>1.9999979999999999</v>
      </c>
      <c r="AQ1097" s="58">
        <v>1.000008</v>
      </c>
      <c r="AR1097" s="58">
        <v>2.9999899999999999</v>
      </c>
      <c r="AS1097" s="59">
        <f t="shared" si="264"/>
        <v>5.9999959999999994</v>
      </c>
      <c r="AT1097" s="58">
        <v>1.9999979999999999</v>
      </c>
      <c r="AU1097" s="58">
        <v>1.9999990000000001</v>
      </c>
      <c r="AV1097" s="58">
        <v>3.000006</v>
      </c>
      <c r="AW1097" s="59">
        <f t="shared" si="265"/>
        <v>7.0000029999999995</v>
      </c>
      <c r="AX1097" s="58">
        <v>2.999997</v>
      </c>
      <c r="AY1097" s="58">
        <v>2.0000079999999998</v>
      </c>
      <c r="AZ1097" s="58">
        <v>3</v>
      </c>
      <c r="BA1097" s="59">
        <f t="shared" si="266"/>
        <v>8.0000049999999998</v>
      </c>
      <c r="BB1097" s="58">
        <v>9.9999900000000004</v>
      </c>
      <c r="BC1097" s="58">
        <v>21</v>
      </c>
      <c r="BD1097" s="58">
        <v>27.000001000000001</v>
      </c>
      <c r="BE1097" s="59">
        <f t="shared" si="267"/>
        <v>57.999991000000001</v>
      </c>
      <c r="BF1097" s="60">
        <f t="shared" si="268"/>
        <v>159.02798200000001</v>
      </c>
      <c r="BG1097" s="53">
        <f t="shared" si="255"/>
        <v>36.814981000000003</v>
      </c>
      <c r="BH1097" s="53">
        <f t="shared" si="255"/>
        <v>46.720025000000007</v>
      </c>
      <c r="BI1097" s="53">
        <f t="shared" si="255"/>
        <v>75.492975999999999</v>
      </c>
      <c r="BJ1097" s="53">
        <f t="shared" si="269"/>
        <v>159.02798200000001</v>
      </c>
      <c r="BL1097" s="40"/>
    </row>
    <row r="1098" spans="1:64" ht="16.05" customHeight="1" x14ac:dyDescent="0.3">
      <c r="A1098" s="55">
        <v>1092</v>
      </c>
      <c r="B1098" s="55" t="s">
        <v>52</v>
      </c>
      <c r="C1098" s="55" t="s">
        <v>234</v>
      </c>
      <c r="D1098" s="55" t="s">
        <v>54</v>
      </c>
      <c r="E1098" s="55" t="s">
        <v>511</v>
      </c>
      <c r="F1098" s="56">
        <v>1.7</v>
      </c>
      <c r="G1098" s="57">
        <v>220</v>
      </c>
      <c r="H1098" s="55" t="s">
        <v>51</v>
      </c>
      <c r="I1098" s="53">
        <v>0</v>
      </c>
      <c r="J1098" s="58">
        <v>0</v>
      </c>
      <c r="K1098" s="58">
        <v>0</v>
      </c>
      <c r="L1098" s="58">
        <v>0</v>
      </c>
      <c r="M1098" s="59">
        <f t="shared" si="256"/>
        <v>0</v>
      </c>
      <c r="N1098" s="58">
        <v>0</v>
      </c>
      <c r="O1098" s="58">
        <v>0</v>
      </c>
      <c r="P1098" s="58">
        <v>0</v>
      </c>
      <c r="Q1098" s="59">
        <f t="shared" si="257"/>
        <v>0</v>
      </c>
      <c r="R1098" s="58">
        <v>0</v>
      </c>
      <c r="S1098" s="58">
        <v>0</v>
      </c>
      <c r="T1098" s="58">
        <v>0</v>
      </c>
      <c r="U1098" s="59">
        <f t="shared" si="258"/>
        <v>0</v>
      </c>
      <c r="V1098" s="58">
        <v>0</v>
      </c>
      <c r="W1098" s="58">
        <v>0</v>
      </c>
      <c r="X1098" s="58">
        <v>0</v>
      </c>
      <c r="Y1098" s="59">
        <f t="shared" si="259"/>
        <v>0</v>
      </c>
      <c r="Z1098" s="58">
        <v>0</v>
      </c>
      <c r="AA1098" s="58">
        <v>0</v>
      </c>
      <c r="AB1098" s="58">
        <v>0</v>
      </c>
      <c r="AC1098" s="59">
        <f t="shared" si="260"/>
        <v>0</v>
      </c>
      <c r="AD1098" s="58">
        <v>0</v>
      </c>
      <c r="AE1098" s="58">
        <v>0</v>
      </c>
      <c r="AF1098" s="58">
        <v>0</v>
      </c>
      <c r="AG1098" s="59">
        <f t="shared" si="261"/>
        <v>0</v>
      </c>
      <c r="AH1098" s="58">
        <v>0</v>
      </c>
      <c r="AI1098" s="58">
        <v>0</v>
      </c>
      <c r="AJ1098" s="58">
        <v>0</v>
      </c>
      <c r="AK1098" s="59">
        <f t="shared" si="262"/>
        <v>0</v>
      </c>
      <c r="AL1098" s="58">
        <v>0</v>
      </c>
      <c r="AM1098" s="58">
        <v>0</v>
      </c>
      <c r="AN1098" s="58">
        <v>0</v>
      </c>
      <c r="AO1098" s="59">
        <f t="shared" si="263"/>
        <v>0</v>
      </c>
      <c r="AP1098" s="58">
        <v>0</v>
      </c>
      <c r="AQ1098" s="58">
        <v>0</v>
      </c>
      <c r="AR1098" s="58">
        <v>0</v>
      </c>
      <c r="AS1098" s="59">
        <f t="shared" si="264"/>
        <v>0</v>
      </c>
      <c r="AT1098" s="58">
        <v>0</v>
      </c>
      <c r="AU1098" s="58">
        <v>0</v>
      </c>
      <c r="AV1098" s="58">
        <v>0</v>
      </c>
      <c r="AW1098" s="59">
        <f t="shared" si="265"/>
        <v>0</v>
      </c>
      <c r="AX1098" s="58">
        <v>0</v>
      </c>
      <c r="AY1098" s="58">
        <v>0</v>
      </c>
      <c r="AZ1098" s="58">
        <v>0</v>
      </c>
      <c r="BA1098" s="59">
        <f t="shared" si="266"/>
        <v>0</v>
      </c>
      <c r="BB1098" s="58">
        <v>0</v>
      </c>
      <c r="BC1098" s="58">
        <v>0</v>
      </c>
      <c r="BD1098" s="58">
        <v>0</v>
      </c>
      <c r="BE1098" s="59">
        <f t="shared" si="267"/>
        <v>0</v>
      </c>
      <c r="BF1098" s="60">
        <f t="shared" si="268"/>
        <v>0</v>
      </c>
      <c r="BG1098" s="53">
        <f t="shared" si="255"/>
        <v>0</v>
      </c>
      <c r="BH1098" s="53">
        <f t="shared" si="255"/>
        <v>0</v>
      </c>
      <c r="BI1098" s="53">
        <f t="shared" si="255"/>
        <v>0</v>
      </c>
      <c r="BJ1098" s="53">
        <f t="shared" si="269"/>
        <v>0</v>
      </c>
      <c r="BL1098" s="40"/>
    </row>
    <row r="1099" spans="1:64" ht="16.05" customHeight="1" x14ac:dyDescent="0.3">
      <c r="A1099" s="55">
        <v>1093</v>
      </c>
      <c r="B1099" s="55" t="s">
        <v>52</v>
      </c>
      <c r="C1099" s="55" t="s">
        <v>234</v>
      </c>
      <c r="D1099" s="55" t="s">
        <v>54</v>
      </c>
      <c r="E1099" s="55" t="s">
        <v>511</v>
      </c>
      <c r="F1099" s="56">
        <v>6.6</v>
      </c>
      <c r="G1099" s="57">
        <v>380</v>
      </c>
      <c r="H1099" s="55" t="s">
        <v>51</v>
      </c>
      <c r="I1099" s="53">
        <v>202.37804799999998</v>
      </c>
      <c r="J1099" s="58">
        <v>4</v>
      </c>
      <c r="K1099" s="58">
        <v>2.0000079999999998</v>
      </c>
      <c r="L1099" s="58">
        <v>4.0000049999999998</v>
      </c>
      <c r="M1099" s="59">
        <f t="shared" si="256"/>
        <v>10.000012999999999</v>
      </c>
      <c r="N1099" s="58">
        <v>3</v>
      </c>
      <c r="O1099" s="58">
        <v>2.0000079999999998</v>
      </c>
      <c r="P1099" s="58">
        <v>3.9999959999999999</v>
      </c>
      <c r="Q1099" s="59">
        <f t="shared" si="257"/>
        <v>9.0000039999999988</v>
      </c>
      <c r="R1099" s="58">
        <v>3.0000049999999998</v>
      </c>
      <c r="S1099" s="58">
        <v>2.0000019999999998</v>
      </c>
      <c r="T1099" s="58">
        <v>3.9999959999999999</v>
      </c>
      <c r="U1099" s="59">
        <f t="shared" si="258"/>
        <v>9.0000029999999995</v>
      </c>
      <c r="V1099" s="58">
        <v>2.721009</v>
      </c>
      <c r="W1099" s="58">
        <v>2.2789959999999998</v>
      </c>
      <c r="X1099" s="58">
        <v>4.3759860000000002</v>
      </c>
      <c r="Y1099" s="59">
        <f t="shared" si="259"/>
        <v>9.3759909999999991</v>
      </c>
      <c r="Z1099" s="58">
        <v>3.1740059999999999</v>
      </c>
      <c r="AA1099" s="58">
        <v>2.2869920000000001</v>
      </c>
      <c r="AB1099" s="58">
        <v>4.276008</v>
      </c>
      <c r="AC1099" s="59">
        <f t="shared" si="260"/>
        <v>9.7370060000000009</v>
      </c>
      <c r="AD1099" s="58">
        <v>2.970996</v>
      </c>
      <c r="AE1099" s="58">
        <v>2.1730019999999999</v>
      </c>
      <c r="AF1099" s="58">
        <v>4.1210000000000004</v>
      </c>
      <c r="AG1099" s="59">
        <f t="shared" si="261"/>
        <v>9.2649980000000003</v>
      </c>
      <c r="AH1099" s="58">
        <v>20.000001999999999</v>
      </c>
      <c r="AI1099" s="58">
        <v>15.000004000000001</v>
      </c>
      <c r="AJ1099" s="58">
        <v>27.000008000000001</v>
      </c>
      <c r="AK1099" s="59">
        <f t="shared" si="262"/>
        <v>62.000014</v>
      </c>
      <c r="AL1099" s="58">
        <v>1.0000100000000001</v>
      </c>
      <c r="AM1099" s="58">
        <v>1.000008</v>
      </c>
      <c r="AN1099" s="58">
        <v>1.9999849999999999</v>
      </c>
      <c r="AO1099" s="59">
        <f t="shared" si="263"/>
        <v>4.0000029999999995</v>
      </c>
      <c r="AP1099" s="58">
        <v>1.9999979999999999</v>
      </c>
      <c r="AQ1099" s="58">
        <v>1.000008</v>
      </c>
      <c r="AR1099" s="58">
        <v>1.0000039999999999</v>
      </c>
      <c r="AS1099" s="59">
        <f t="shared" si="264"/>
        <v>4.0000099999999996</v>
      </c>
      <c r="AT1099" s="58">
        <v>21.999998999999999</v>
      </c>
      <c r="AU1099" s="58">
        <v>15.999992000000001</v>
      </c>
      <c r="AV1099" s="58">
        <v>29.999991999999999</v>
      </c>
      <c r="AW1099" s="59">
        <f t="shared" si="265"/>
        <v>67.999983</v>
      </c>
      <c r="AX1099" s="58">
        <v>0.99999899999999997</v>
      </c>
      <c r="AY1099" s="58">
        <v>1.000006</v>
      </c>
      <c r="AZ1099" s="58">
        <v>1</v>
      </c>
      <c r="BA1099" s="59">
        <f t="shared" si="266"/>
        <v>3.0000049999999998</v>
      </c>
      <c r="BB1099" s="58">
        <v>1.9999979999999999</v>
      </c>
      <c r="BC1099" s="58">
        <v>1.0000100000000001</v>
      </c>
      <c r="BD1099" s="58">
        <v>2.0000100000000001</v>
      </c>
      <c r="BE1099" s="59">
        <f t="shared" si="267"/>
        <v>5.0000180000000007</v>
      </c>
      <c r="BF1099" s="60">
        <f t="shared" si="268"/>
        <v>202.37804799999998</v>
      </c>
      <c r="BG1099" s="53">
        <f t="shared" si="255"/>
        <v>66.866022000000001</v>
      </c>
      <c r="BH1099" s="53">
        <f t="shared" si="255"/>
        <v>47.739036000000006</v>
      </c>
      <c r="BI1099" s="53">
        <f t="shared" si="255"/>
        <v>87.772989999999993</v>
      </c>
      <c r="BJ1099" s="53">
        <f t="shared" si="269"/>
        <v>202.37804800000001</v>
      </c>
      <c r="BL1099" s="40"/>
    </row>
    <row r="1100" spans="1:64" ht="16.05" customHeight="1" x14ac:dyDescent="0.3">
      <c r="A1100" s="55">
        <v>1094</v>
      </c>
      <c r="B1100" s="55" t="s">
        <v>52</v>
      </c>
      <c r="C1100" s="55" t="s">
        <v>137</v>
      </c>
      <c r="D1100" s="55" t="s">
        <v>54</v>
      </c>
      <c r="E1100" s="55" t="s">
        <v>511</v>
      </c>
      <c r="F1100" s="56">
        <v>1.7</v>
      </c>
      <c r="G1100" s="57">
        <v>220</v>
      </c>
      <c r="H1100" s="55" t="s">
        <v>51</v>
      </c>
      <c r="I1100" s="53">
        <v>276.10361236363639</v>
      </c>
      <c r="J1100" s="58">
        <v>0</v>
      </c>
      <c r="K1100" s="58">
        <v>0</v>
      </c>
      <c r="L1100" s="58">
        <v>0.99999700000000002</v>
      </c>
      <c r="M1100" s="59">
        <f t="shared" si="256"/>
        <v>0.99999700000000002</v>
      </c>
      <c r="N1100" s="58">
        <v>1</v>
      </c>
      <c r="O1100" s="58">
        <v>1.0000039999999999</v>
      </c>
      <c r="P1100" s="58">
        <v>1.0000039999999999</v>
      </c>
      <c r="Q1100" s="59">
        <f t="shared" si="257"/>
        <v>3.0000079999999993</v>
      </c>
      <c r="R1100" s="58">
        <v>0</v>
      </c>
      <c r="S1100" s="58">
        <v>0</v>
      </c>
      <c r="T1100" s="58">
        <v>0.99999899999999997</v>
      </c>
      <c r="U1100" s="59">
        <f t="shared" si="258"/>
        <v>0.99999899999999997</v>
      </c>
      <c r="V1100" s="58">
        <v>0.210007</v>
      </c>
      <c r="W1100" s="58">
        <v>0.31800400000000001</v>
      </c>
      <c r="X1100" s="58">
        <v>0.89099399999999995</v>
      </c>
      <c r="Y1100" s="59">
        <f t="shared" si="259"/>
        <v>1.4190049999999998</v>
      </c>
      <c r="Z1100" s="58">
        <v>0.103004</v>
      </c>
      <c r="AA1100" s="58">
        <v>9.7996E-2</v>
      </c>
      <c r="AB1100" s="58">
        <v>0.47499000000000002</v>
      </c>
      <c r="AC1100" s="59">
        <f t="shared" si="260"/>
        <v>0.67599000000000009</v>
      </c>
      <c r="AD1100" s="58">
        <v>7.3920896363636368</v>
      </c>
      <c r="AE1100" s="58">
        <v>5.5832729090909092</v>
      </c>
      <c r="AF1100" s="58">
        <v>10.033271818181817</v>
      </c>
      <c r="AG1100" s="59">
        <f t="shared" si="261"/>
        <v>23.008634363636361</v>
      </c>
      <c r="AH1100" s="58">
        <v>31.99999</v>
      </c>
      <c r="AI1100" s="58">
        <v>26.999991999999999</v>
      </c>
      <c r="AJ1100" s="58">
        <v>43.999994999999998</v>
      </c>
      <c r="AK1100" s="59">
        <f t="shared" si="262"/>
        <v>102.999977</v>
      </c>
      <c r="AL1100" s="58">
        <v>20.99999</v>
      </c>
      <c r="AM1100" s="58">
        <v>12.999993999999999</v>
      </c>
      <c r="AN1100" s="58">
        <v>28.000001999999999</v>
      </c>
      <c r="AO1100" s="59">
        <f t="shared" si="263"/>
        <v>61.999985999999993</v>
      </c>
      <c r="AP1100" s="58">
        <v>16.999994000000001</v>
      </c>
      <c r="AQ1100" s="58">
        <v>12.000007999999999</v>
      </c>
      <c r="AR1100" s="58">
        <v>20.000004000000001</v>
      </c>
      <c r="AS1100" s="59">
        <f t="shared" si="264"/>
        <v>49.000005999999999</v>
      </c>
      <c r="AT1100" s="58">
        <v>7.9999919999999998</v>
      </c>
      <c r="AU1100" s="58">
        <v>6.999994</v>
      </c>
      <c r="AV1100" s="58">
        <v>12.000003</v>
      </c>
      <c r="AW1100" s="59">
        <f t="shared" si="265"/>
        <v>26.999988999999999</v>
      </c>
      <c r="AX1100" s="58">
        <v>0.99999899999999997</v>
      </c>
      <c r="AY1100" s="58">
        <v>0</v>
      </c>
      <c r="AZ1100" s="58">
        <v>1</v>
      </c>
      <c r="BA1100" s="59">
        <f t="shared" si="266"/>
        <v>1.9999989999999999</v>
      </c>
      <c r="BB1100" s="58">
        <v>1.0000100000000001</v>
      </c>
      <c r="BC1100" s="58">
        <v>1.0000100000000001</v>
      </c>
      <c r="BD1100" s="58">
        <v>1.0000020000000001</v>
      </c>
      <c r="BE1100" s="59">
        <f t="shared" si="267"/>
        <v>3.0000220000000004</v>
      </c>
      <c r="BF1100" s="60">
        <f t="shared" si="268"/>
        <v>276.10361236363639</v>
      </c>
      <c r="BG1100" s="53">
        <f t="shared" si="255"/>
        <v>88.705075636363645</v>
      </c>
      <c r="BH1100" s="53">
        <f t="shared" si="255"/>
        <v>66.999274909090914</v>
      </c>
      <c r="BI1100" s="53">
        <f t="shared" si="255"/>
        <v>120.3992618181818</v>
      </c>
      <c r="BJ1100" s="53">
        <f t="shared" si="269"/>
        <v>276.10361236363633</v>
      </c>
      <c r="BL1100" s="40"/>
    </row>
    <row r="1101" spans="1:64" ht="16.05" customHeight="1" x14ac:dyDescent="0.3">
      <c r="A1101" s="55">
        <v>1095</v>
      </c>
      <c r="B1101" s="55" t="s">
        <v>52</v>
      </c>
      <c r="C1101" s="55" t="s">
        <v>137</v>
      </c>
      <c r="D1101" s="55" t="s">
        <v>54</v>
      </c>
      <c r="E1101" s="55" t="s">
        <v>511</v>
      </c>
      <c r="F1101" s="56">
        <v>6.6</v>
      </c>
      <c r="G1101" s="57">
        <v>380</v>
      </c>
      <c r="H1101" s="55" t="s">
        <v>51</v>
      </c>
      <c r="I1101" s="53">
        <v>0</v>
      </c>
      <c r="J1101" s="58">
        <v>0</v>
      </c>
      <c r="K1101" s="58">
        <v>0</v>
      </c>
      <c r="L1101" s="58">
        <v>0</v>
      </c>
      <c r="M1101" s="59">
        <f t="shared" si="256"/>
        <v>0</v>
      </c>
      <c r="N1101" s="58">
        <v>0</v>
      </c>
      <c r="O1101" s="58">
        <v>0</v>
      </c>
      <c r="P1101" s="58">
        <v>0</v>
      </c>
      <c r="Q1101" s="59">
        <f t="shared" si="257"/>
        <v>0</v>
      </c>
      <c r="R1101" s="58">
        <v>0</v>
      </c>
      <c r="S1101" s="58">
        <v>0</v>
      </c>
      <c r="T1101" s="58">
        <v>0</v>
      </c>
      <c r="U1101" s="59">
        <f t="shared" si="258"/>
        <v>0</v>
      </c>
      <c r="V1101" s="58">
        <v>0</v>
      </c>
      <c r="W1101" s="58">
        <v>0</v>
      </c>
      <c r="X1101" s="58">
        <v>0</v>
      </c>
      <c r="Y1101" s="59">
        <f t="shared" si="259"/>
        <v>0</v>
      </c>
      <c r="Z1101" s="58">
        <v>0</v>
      </c>
      <c r="AA1101" s="58">
        <v>0</v>
      </c>
      <c r="AB1101" s="58">
        <v>0</v>
      </c>
      <c r="AC1101" s="59">
        <f t="shared" si="260"/>
        <v>0</v>
      </c>
      <c r="AD1101" s="58">
        <v>0</v>
      </c>
      <c r="AE1101" s="58">
        <v>0</v>
      </c>
      <c r="AF1101" s="58">
        <v>0</v>
      </c>
      <c r="AG1101" s="59">
        <f t="shared" si="261"/>
        <v>0</v>
      </c>
      <c r="AH1101" s="58">
        <v>0</v>
      </c>
      <c r="AI1101" s="58">
        <v>0</v>
      </c>
      <c r="AJ1101" s="58">
        <v>0</v>
      </c>
      <c r="AK1101" s="59">
        <f t="shared" si="262"/>
        <v>0</v>
      </c>
      <c r="AL1101" s="58">
        <v>0</v>
      </c>
      <c r="AM1101" s="58">
        <v>0</v>
      </c>
      <c r="AN1101" s="58">
        <v>0</v>
      </c>
      <c r="AO1101" s="59">
        <f t="shared" si="263"/>
        <v>0</v>
      </c>
      <c r="AP1101" s="58">
        <v>0</v>
      </c>
      <c r="AQ1101" s="58">
        <v>0</v>
      </c>
      <c r="AR1101" s="58">
        <v>0</v>
      </c>
      <c r="AS1101" s="59">
        <f t="shared" si="264"/>
        <v>0</v>
      </c>
      <c r="AT1101" s="58">
        <v>0</v>
      </c>
      <c r="AU1101" s="58">
        <v>0</v>
      </c>
      <c r="AV1101" s="58">
        <v>0</v>
      </c>
      <c r="AW1101" s="59">
        <f t="shared" si="265"/>
        <v>0</v>
      </c>
      <c r="AX1101" s="58">
        <v>0</v>
      </c>
      <c r="AY1101" s="58">
        <v>0</v>
      </c>
      <c r="AZ1101" s="58">
        <v>0</v>
      </c>
      <c r="BA1101" s="59">
        <f t="shared" si="266"/>
        <v>0</v>
      </c>
      <c r="BB1101" s="58">
        <v>0</v>
      </c>
      <c r="BC1101" s="58">
        <v>0</v>
      </c>
      <c r="BD1101" s="58">
        <v>0</v>
      </c>
      <c r="BE1101" s="59">
        <f t="shared" si="267"/>
        <v>0</v>
      </c>
      <c r="BF1101" s="60">
        <f t="shared" si="268"/>
        <v>0</v>
      </c>
      <c r="BG1101" s="53">
        <f t="shared" si="255"/>
        <v>0</v>
      </c>
      <c r="BH1101" s="53">
        <f t="shared" si="255"/>
        <v>0</v>
      </c>
      <c r="BI1101" s="53">
        <f t="shared" si="255"/>
        <v>0</v>
      </c>
      <c r="BJ1101" s="53">
        <f t="shared" si="269"/>
        <v>0</v>
      </c>
      <c r="BL1101" s="40"/>
    </row>
    <row r="1102" spans="1:64" ht="16.05" customHeight="1" x14ac:dyDescent="0.3">
      <c r="A1102" s="55">
        <v>1096</v>
      </c>
      <c r="B1102" s="55" t="s">
        <v>52</v>
      </c>
      <c r="C1102" s="55" t="s">
        <v>137</v>
      </c>
      <c r="D1102" s="55" t="s">
        <v>54</v>
      </c>
      <c r="E1102" s="55" t="s">
        <v>511</v>
      </c>
      <c r="F1102" s="56">
        <v>1.7</v>
      </c>
      <c r="G1102" s="57">
        <v>220</v>
      </c>
      <c r="H1102" s="55" t="s">
        <v>51</v>
      </c>
      <c r="I1102" s="53">
        <v>312.45100600000001</v>
      </c>
      <c r="J1102" s="58">
        <v>1</v>
      </c>
      <c r="K1102" s="58">
        <v>1.0000039999999999</v>
      </c>
      <c r="L1102" s="58">
        <v>1.999987</v>
      </c>
      <c r="M1102" s="59">
        <f t="shared" si="256"/>
        <v>3.9999909999999996</v>
      </c>
      <c r="N1102" s="58">
        <v>1</v>
      </c>
      <c r="O1102" s="58">
        <v>1.0000039999999999</v>
      </c>
      <c r="P1102" s="58">
        <v>2.0000119999999999</v>
      </c>
      <c r="Q1102" s="59">
        <f t="shared" si="257"/>
        <v>4.0000159999999996</v>
      </c>
      <c r="R1102" s="58">
        <v>2.0000110000000002</v>
      </c>
      <c r="S1102" s="58">
        <v>0.99999899999999997</v>
      </c>
      <c r="T1102" s="58">
        <v>1.9999979999999999</v>
      </c>
      <c r="U1102" s="59">
        <f t="shared" si="258"/>
        <v>5.0000080000000002</v>
      </c>
      <c r="V1102" s="58">
        <v>1.1920029999999999</v>
      </c>
      <c r="W1102" s="58">
        <v>1.0259959999999999</v>
      </c>
      <c r="X1102" s="58">
        <v>2.0320019999999999</v>
      </c>
      <c r="Y1102" s="59">
        <f t="shared" si="259"/>
        <v>4.2500009999999993</v>
      </c>
      <c r="Z1102" s="58">
        <v>1.3839980000000001</v>
      </c>
      <c r="AA1102" s="58">
        <v>1.0009920000000001</v>
      </c>
      <c r="AB1102" s="58">
        <v>1.922987</v>
      </c>
      <c r="AC1102" s="59">
        <f t="shared" si="260"/>
        <v>4.3079770000000002</v>
      </c>
      <c r="AD1102" s="58">
        <v>1.2329939999999999</v>
      </c>
      <c r="AE1102" s="58">
        <v>0.90600499999999995</v>
      </c>
      <c r="AF1102" s="58">
        <v>1.754</v>
      </c>
      <c r="AG1102" s="59">
        <f t="shared" si="261"/>
        <v>3.8929990000000001</v>
      </c>
      <c r="AH1102" s="58">
        <v>29.000004000000001</v>
      </c>
      <c r="AI1102" s="58">
        <v>21.999994000000001</v>
      </c>
      <c r="AJ1102" s="58">
        <v>36.000003</v>
      </c>
      <c r="AK1102" s="59">
        <f t="shared" si="262"/>
        <v>87.000000999999997</v>
      </c>
      <c r="AL1102" s="58">
        <v>34.999997999999998</v>
      </c>
      <c r="AM1102" s="58">
        <v>25.999991999999999</v>
      </c>
      <c r="AN1102" s="58">
        <v>49.000002000000002</v>
      </c>
      <c r="AO1102" s="59">
        <f t="shared" si="263"/>
        <v>109.99999199999999</v>
      </c>
      <c r="AP1102" s="58">
        <v>22</v>
      </c>
      <c r="AQ1102" s="58">
        <v>14.000002</v>
      </c>
      <c r="AR1102" s="58">
        <v>25.000005999999999</v>
      </c>
      <c r="AS1102" s="59">
        <f t="shared" si="264"/>
        <v>61.000008000000001</v>
      </c>
      <c r="AT1102" s="58">
        <v>6.9999929999999999</v>
      </c>
      <c r="AU1102" s="58">
        <v>4.9999950000000002</v>
      </c>
      <c r="AV1102" s="58">
        <v>8.0000020000000003</v>
      </c>
      <c r="AW1102" s="59">
        <f t="shared" si="265"/>
        <v>19.99999</v>
      </c>
      <c r="AX1102" s="58">
        <v>0.99999899999999997</v>
      </c>
      <c r="AY1102" s="58">
        <v>1.000006</v>
      </c>
      <c r="AZ1102" s="58">
        <v>2</v>
      </c>
      <c r="BA1102" s="59">
        <f t="shared" si="266"/>
        <v>4.0000049999999998</v>
      </c>
      <c r="BB1102" s="58">
        <v>1.9999979999999999</v>
      </c>
      <c r="BC1102" s="58">
        <v>1.0000100000000001</v>
      </c>
      <c r="BD1102" s="58">
        <v>2.0000100000000001</v>
      </c>
      <c r="BE1102" s="59">
        <f t="shared" si="267"/>
        <v>5.0000180000000007</v>
      </c>
      <c r="BF1102" s="60">
        <f t="shared" si="268"/>
        <v>312.45100600000001</v>
      </c>
      <c r="BG1102" s="53">
        <f t="shared" si="255"/>
        <v>103.80899800000002</v>
      </c>
      <c r="BH1102" s="53">
        <f t="shared" si="255"/>
        <v>74.932998999999995</v>
      </c>
      <c r="BI1102" s="53">
        <f t="shared" si="255"/>
        <v>133.70900900000001</v>
      </c>
      <c r="BJ1102" s="53">
        <f t="shared" si="269"/>
        <v>312.45100600000001</v>
      </c>
      <c r="BL1102" s="40"/>
    </row>
    <row r="1103" spans="1:64" ht="16.05" customHeight="1" x14ac:dyDescent="0.3">
      <c r="A1103" s="55">
        <v>1097</v>
      </c>
      <c r="B1103" s="55" t="s">
        <v>52</v>
      </c>
      <c r="C1103" s="55" t="s">
        <v>68</v>
      </c>
      <c r="D1103" s="55" t="s">
        <v>54</v>
      </c>
      <c r="E1103" s="55" t="s">
        <v>511</v>
      </c>
      <c r="F1103" s="56">
        <v>6.6</v>
      </c>
      <c r="G1103" s="57">
        <v>380</v>
      </c>
      <c r="H1103" s="55" t="s">
        <v>51</v>
      </c>
      <c r="I1103" s="53">
        <v>671.52994600000011</v>
      </c>
      <c r="J1103" s="58">
        <v>19</v>
      </c>
      <c r="K1103" s="58">
        <v>12.999992000000001</v>
      </c>
      <c r="L1103" s="58">
        <v>22.999994999999998</v>
      </c>
      <c r="M1103" s="59">
        <f t="shared" si="256"/>
        <v>54.999986999999997</v>
      </c>
      <c r="N1103" s="58">
        <v>21</v>
      </c>
      <c r="O1103" s="58">
        <v>23.999991999999999</v>
      </c>
      <c r="P1103" s="58">
        <v>23.000004000000001</v>
      </c>
      <c r="Q1103" s="59">
        <f t="shared" si="257"/>
        <v>67.999995999999996</v>
      </c>
      <c r="R1103" s="58">
        <v>15.999995999999999</v>
      </c>
      <c r="S1103" s="58">
        <v>9.0000070000000001</v>
      </c>
      <c r="T1103" s="58">
        <v>15.999988</v>
      </c>
      <c r="U1103" s="59">
        <f t="shared" si="258"/>
        <v>40.999991000000001</v>
      </c>
      <c r="V1103" s="58">
        <v>10.063008</v>
      </c>
      <c r="W1103" s="58">
        <v>7.0140000000000002</v>
      </c>
      <c r="X1103" s="58">
        <v>8.8990019999999994</v>
      </c>
      <c r="Y1103" s="59">
        <f t="shared" si="259"/>
        <v>25.976009999999999</v>
      </c>
      <c r="Z1103" s="58">
        <v>23.826000000000001</v>
      </c>
      <c r="AA1103" s="58">
        <v>18.850006</v>
      </c>
      <c r="AB1103" s="58">
        <v>23.280994</v>
      </c>
      <c r="AC1103" s="59">
        <f t="shared" si="260"/>
        <v>65.956999999999994</v>
      </c>
      <c r="AD1103" s="58">
        <v>15.158010000000001</v>
      </c>
      <c r="AE1103" s="58">
        <v>12.311992</v>
      </c>
      <c r="AF1103" s="58">
        <v>16.126999999999999</v>
      </c>
      <c r="AG1103" s="59">
        <f t="shared" si="261"/>
        <v>43.597002000000003</v>
      </c>
      <c r="AH1103" s="58">
        <v>3.9999959999999999</v>
      </c>
      <c r="AI1103" s="58">
        <v>8.9999990000000007</v>
      </c>
      <c r="AJ1103" s="58">
        <v>1.9999979999999999</v>
      </c>
      <c r="AK1103" s="59">
        <f t="shared" si="262"/>
        <v>14.999993</v>
      </c>
      <c r="AL1103" s="58">
        <v>18.000004000000001</v>
      </c>
      <c r="AM1103" s="58">
        <v>15.999995999999999</v>
      </c>
      <c r="AN1103" s="58">
        <v>17.999988999999999</v>
      </c>
      <c r="AO1103" s="59">
        <f t="shared" si="263"/>
        <v>51.999988999999999</v>
      </c>
      <c r="AP1103" s="58">
        <v>20.99999</v>
      </c>
      <c r="AQ1103" s="58">
        <v>20.000005999999999</v>
      </c>
      <c r="AR1103" s="58">
        <v>25.000005999999999</v>
      </c>
      <c r="AS1103" s="59">
        <f t="shared" si="264"/>
        <v>66.000001999999995</v>
      </c>
      <c r="AT1103" s="58">
        <v>28.999991999999999</v>
      </c>
      <c r="AU1103" s="58">
        <v>26.000008000000001</v>
      </c>
      <c r="AV1103" s="58">
        <v>24.999995999999999</v>
      </c>
      <c r="AW1103" s="59">
        <f t="shared" si="265"/>
        <v>79.999995999999996</v>
      </c>
      <c r="AX1103" s="58">
        <v>47.999994000000001</v>
      </c>
      <c r="AY1103" s="58">
        <v>21.000005999999999</v>
      </c>
      <c r="AZ1103" s="58">
        <v>59</v>
      </c>
      <c r="BA1103" s="59">
        <f t="shared" si="266"/>
        <v>128</v>
      </c>
      <c r="BB1103" s="58">
        <v>9.9999900000000004</v>
      </c>
      <c r="BC1103" s="58">
        <v>7.0000010000000001</v>
      </c>
      <c r="BD1103" s="58">
        <v>13.999988999999999</v>
      </c>
      <c r="BE1103" s="59">
        <f t="shared" si="267"/>
        <v>30.999980000000001</v>
      </c>
      <c r="BF1103" s="60">
        <f t="shared" si="268"/>
        <v>671.52994600000011</v>
      </c>
      <c r="BG1103" s="53">
        <f t="shared" si="255"/>
        <v>235.04697999999999</v>
      </c>
      <c r="BH1103" s="53">
        <f t="shared" si="255"/>
        <v>183.17600500000003</v>
      </c>
      <c r="BI1103" s="53">
        <f t="shared" si="255"/>
        <v>253.30696099999997</v>
      </c>
      <c r="BJ1103" s="53">
        <f t="shared" si="269"/>
        <v>671.529946</v>
      </c>
      <c r="BL1103" s="40"/>
    </row>
    <row r="1104" spans="1:64" ht="16.05" customHeight="1" x14ac:dyDescent="0.3">
      <c r="A1104" s="55">
        <v>1098</v>
      </c>
      <c r="B1104" s="55" t="s">
        <v>52</v>
      </c>
      <c r="C1104" s="55" t="s">
        <v>68</v>
      </c>
      <c r="D1104" s="55" t="s">
        <v>54</v>
      </c>
      <c r="E1104" s="55" t="s">
        <v>511</v>
      </c>
      <c r="F1104" s="56">
        <v>16.5</v>
      </c>
      <c r="G1104" s="57">
        <v>380</v>
      </c>
      <c r="H1104" s="55" t="s">
        <v>51</v>
      </c>
      <c r="I1104" s="53">
        <v>0</v>
      </c>
      <c r="J1104" s="58">
        <v>0</v>
      </c>
      <c r="K1104" s="58">
        <v>0</v>
      </c>
      <c r="L1104" s="58">
        <v>0</v>
      </c>
      <c r="M1104" s="59">
        <f t="shared" si="256"/>
        <v>0</v>
      </c>
      <c r="N1104" s="58">
        <v>0</v>
      </c>
      <c r="O1104" s="58">
        <v>0</v>
      </c>
      <c r="P1104" s="58">
        <v>0</v>
      </c>
      <c r="Q1104" s="59">
        <f t="shared" si="257"/>
        <v>0</v>
      </c>
      <c r="R1104" s="58">
        <v>0</v>
      </c>
      <c r="S1104" s="58">
        <v>0</v>
      </c>
      <c r="T1104" s="58">
        <v>0</v>
      </c>
      <c r="U1104" s="59">
        <f t="shared" si="258"/>
        <v>0</v>
      </c>
      <c r="V1104" s="58">
        <v>0</v>
      </c>
      <c r="W1104" s="58">
        <v>0</v>
      </c>
      <c r="X1104" s="58">
        <v>0</v>
      </c>
      <c r="Y1104" s="59">
        <f t="shared" si="259"/>
        <v>0</v>
      </c>
      <c r="Z1104" s="58">
        <v>0</v>
      </c>
      <c r="AA1104" s="58">
        <v>0</v>
      </c>
      <c r="AB1104" s="58">
        <v>0</v>
      </c>
      <c r="AC1104" s="59">
        <f t="shared" si="260"/>
        <v>0</v>
      </c>
      <c r="AD1104" s="58">
        <v>0</v>
      </c>
      <c r="AE1104" s="58">
        <v>0</v>
      </c>
      <c r="AF1104" s="58">
        <v>0</v>
      </c>
      <c r="AG1104" s="59">
        <f t="shared" si="261"/>
        <v>0</v>
      </c>
      <c r="AH1104" s="58">
        <v>0</v>
      </c>
      <c r="AI1104" s="58">
        <v>0</v>
      </c>
      <c r="AJ1104" s="58">
        <v>0</v>
      </c>
      <c r="AK1104" s="59">
        <f t="shared" si="262"/>
        <v>0</v>
      </c>
      <c r="AL1104" s="58">
        <v>0</v>
      </c>
      <c r="AM1104" s="58">
        <v>0</v>
      </c>
      <c r="AN1104" s="58">
        <v>0</v>
      </c>
      <c r="AO1104" s="59">
        <f t="shared" si="263"/>
        <v>0</v>
      </c>
      <c r="AP1104" s="58">
        <v>0</v>
      </c>
      <c r="AQ1104" s="58">
        <v>0</v>
      </c>
      <c r="AR1104" s="58">
        <v>0</v>
      </c>
      <c r="AS1104" s="59">
        <f t="shared" si="264"/>
        <v>0</v>
      </c>
      <c r="AT1104" s="58">
        <v>0</v>
      </c>
      <c r="AU1104" s="58">
        <v>0</v>
      </c>
      <c r="AV1104" s="58">
        <v>0</v>
      </c>
      <c r="AW1104" s="59">
        <f t="shared" si="265"/>
        <v>0</v>
      </c>
      <c r="AX1104" s="58">
        <v>0</v>
      </c>
      <c r="AY1104" s="58">
        <v>0</v>
      </c>
      <c r="AZ1104" s="58">
        <v>0</v>
      </c>
      <c r="BA1104" s="59">
        <f t="shared" si="266"/>
        <v>0</v>
      </c>
      <c r="BB1104" s="58">
        <v>0</v>
      </c>
      <c r="BC1104" s="58">
        <v>0</v>
      </c>
      <c r="BD1104" s="58">
        <v>0</v>
      </c>
      <c r="BE1104" s="59">
        <f t="shared" si="267"/>
        <v>0</v>
      </c>
      <c r="BF1104" s="60">
        <f t="shared" si="268"/>
        <v>0</v>
      </c>
      <c r="BG1104" s="53">
        <f t="shared" si="255"/>
        <v>0</v>
      </c>
      <c r="BH1104" s="53">
        <f t="shared" si="255"/>
        <v>0</v>
      </c>
      <c r="BI1104" s="53">
        <f t="shared" si="255"/>
        <v>0</v>
      </c>
      <c r="BJ1104" s="53">
        <f t="shared" si="269"/>
        <v>0</v>
      </c>
      <c r="BL1104" s="40"/>
    </row>
    <row r="1105" spans="1:64" ht="16.05" customHeight="1" x14ac:dyDescent="0.3">
      <c r="A1105" s="55">
        <v>1099</v>
      </c>
      <c r="B1105" s="55" t="s">
        <v>52</v>
      </c>
      <c r="C1105" s="55" t="s">
        <v>68</v>
      </c>
      <c r="D1105" s="55" t="s">
        <v>54</v>
      </c>
      <c r="E1105" s="55" t="s">
        <v>511</v>
      </c>
      <c r="F1105" s="56">
        <v>3.3</v>
      </c>
      <c r="G1105" s="57">
        <v>220</v>
      </c>
      <c r="H1105" s="55" t="s">
        <v>51</v>
      </c>
      <c r="I1105" s="53">
        <v>2108.1979539999998</v>
      </c>
      <c r="J1105" s="58">
        <v>120</v>
      </c>
      <c r="K1105" s="58">
        <v>87</v>
      </c>
      <c r="L1105" s="58">
        <v>193.99999500000001</v>
      </c>
      <c r="M1105" s="59">
        <f t="shared" si="256"/>
        <v>400.99999500000001</v>
      </c>
      <c r="N1105" s="58">
        <v>121</v>
      </c>
      <c r="O1105" s="58">
        <v>88.000004000000004</v>
      </c>
      <c r="P1105" s="58">
        <v>155.99999199999999</v>
      </c>
      <c r="Q1105" s="59">
        <f t="shared" si="257"/>
        <v>364.99999600000001</v>
      </c>
      <c r="R1105" s="58">
        <v>119.999993</v>
      </c>
      <c r="S1105" s="58">
        <v>86.000009000000006</v>
      </c>
      <c r="T1105" s="58">
        <v>155.000001</v>
      </c>
      <c r="U1105" s="59">
        <f t="shared" si="258"/>
        <v>361.00000299999999</v>
      </c>
      <c r="V1105" s="58">
        <v>3.1330049999999998</v>
      </c>
      <c r="W1105" s="58">
        <v>2.5819939999999999</v>
      </c>
      <c r="X1105" s="58">
        <v>4.9930019999999997</v>
      </c>
      <c r="Y1105" s="59">
        <f t="shared" si="259"/>
        <v>10.708000999999999</v>
      </c>
      <c r="Z1105" s="58">
        <v>3.918002</v>
      </c>
      <c r="AA1105" s="58">
        <v>2.4719880000000001</v>
      </c>
      <c r="AB1105" s="58">
        <v>5.0439889999999998</v>
      </c>
      <c r="AC1105" s="59">
        <f t="shared" si="260"/>
        <v>11.433979000000001</v>
      </c>
      <c r="AD1105" s="58">
        <v>3.232005</v>
      </c>
      <c r="AE1105" s="58">
        <v>2.3380079999999999</v>
      </c>
      <c r="AF1105" s="58">
        <v>4.4859999999999998</v>
      </c>
      <c r="AG1105" s="59">
        <f t="shared" si="261"/>
        <v>10.056013</v>
      </c>
      <c r="AH1105" s="58">
        <v>3.0000079999999998</v>
      </c>
      <c r="AI1105" s="58">
        <v>2.999994</v>
      </c>
      <c r="AJ1105" s="58">
        <v>3.9999959999999999</v>
      </c>
      <c r="AK1105" s="59">
        <f t="shared" si="262"/>
        <v>9.9999979999999997</v>
      </c>
      <c r="AL1105" s="58">
        <v>3.9999959999999999</v>
      </c>
      <c r="AM1105" s="58">
        <v>1.999994</v>
      </c>
      <c r="AN1105" s="58">
        <v>4.9999960000000003</v>
      </c>
      <c r="AO1105" s="59">
        <f t="shared" si="263"/>
        <v>10.999986</v>
      </c>
      <c r="AP1105" s="58">
        <v>3.0000079999999998</v>
      </c>
      <c r="AQ1105" s="58">
        <v>3.0000019999999998</v>
      </c>
      <c r="AR1105" s="58">
        <v>3.999994</v>
      </c>
      <c r="AS1105" s="59">
        <f t="shared" si="264"/>
        <v>10.000004000000001</v>
      </c>
      <c r="AT1105" s="58">
        <v>41.000000999999997</v>
      </c>
      <c r="AU1105" s="58">
        <v>33.000002000000002</v>
      </c>
      <c r="AV1105" s="58">
        <v>58.999988999999999</v>
      </c>
      <c r="AW1105" s="59">
        <f t="shared" si="265"/>
        <v>132.99999199999999</v>
      </c>
      <c r="AX1105" s="58">
        <v>126</v>
      </c>
      <c r="AY1105" s="58">
        <v>90.000001999999995</v>
      </c>
      <c r="AZ1105" s="58">
        <v>172</v>
      </c>
      <c r="BA1105" s="59">
        <f t="shared" si="266"/>
        <v>388.00000199999999</v>
      </c>
      <c r="BB1105" s="58">
        <v>130.99999</v>
      </c>
      <c r="BC1105" s="58">
        <v>82.999993000000003</v>
      </c>
      <c r="BD1105" s="58">
        <v>183.00000199999999</v>
      </c>
      <c r="BE1105" s="59">
        <f t="shared" si="267"/>
        <v>396.99998499999998</v>
      </c>
      <c r="BF1105" s="60">
        <f t="shared" si="268"/>
        <v>2108.1979539999998</v>
      </c>
      <c r="BG1105" s="53">
        <f t="shared" si="255"/>
        <v>679.28300800000011</v>
      </c>
      <c r="BH1105" s="53">
        <f t="shared" si="255"/>
        <v>482.39199000000002</v>
      </c>
      <c r="BI1105" s="53">
        <f t="shared" si="255"/>
        <v>946.52295600000002</v>
      </c>
      <c r="BJ1105" s="53">
        <f t="shared" si="269"/>
        <v>2108.1979540000002</v>
      </c>
      <c r="BL1105" s="40"/>
    </row>
    <row r="1106" spans="1:64" ht="16.05" customHeight="1" x14ac:dyDescent="0.3">
      <c r="A1106" s="55">
        <v>1100</v>
      </c>
      <c r="B1106" s="55" t="s">
        <v>52</v>
      </c>
      <c r="C1106" s="55" t="s">
        <v>68</v>
      </c>
      <c r="D1106" s="55" t="s">
        <v>54</v>
      </c>
      <c r="E1106" s="55" t="s">
        <v>511</v>
      </c>
      <c r="F1106" s="56">
        <v>11</v>
      </c>
      <c r="G1106" s="57">
        <v>380</v>
      </c>
      <c r="H1106" s="55" t="s">
        <v>51</v>
      </c>
      <c r="I1106" s="53">
        <v>2522.4710099999998</v>
      </c>
      <c r="J1106" s="58">
        <v>67</v>
      </c>
      <c r="K1106" s="58">
        <v>51</v>
      </c>
      <c r="L1106" s="58">
        <v>115.000013</v>
      </c>
      <c r="M1106" s="59">
        <f t="shared" si="256"/>
        <v>233.000013</v>
      </c>
      <c r="N1106" s="58">
        <v>55</v>
      </c>
      <c r="O1106" s="58">
        <v>43.999991999999999</v>
      </c>
      <c r="P1106" s="58">
        <v>81</v>
      </c>
      <c r="Q1106" s="59">
        <f t="shared" si="257"/>
        <v>179.99999199999999</v>
      </c>
      <c r="R1106" s="58">
        <v>60.000008000000001</v>
      </c>
      <c r="S1106" s="58">
        <v>45.999996000000003</v>
      </c>
      <c r="T1106" s="58">
        <v>81.999995999999996</v>
      </c>
      <c r="U1106" s="59">
        <f t="shared" si="258"/>
        <v>188</v>
      </c>
      <c r="V1106" s="58">
        <v>49.145001000000001</v>
      </c>
      <c r="W1106" s="58">
        <v>44.320996000000001</v>
      </c>
      <c r="X1106" s="58">
        <v>86.827014000000005</v>
      </c>
      <c r="Y1106" s="59">
        <f t="shared" si="259"/>
        <v>180.29301100000001</v>
      </c>
      <c r="Z1106" s="58">
        <v>55.772992000000002</v>
      </c>
      <c r="AA1106" s="58">
        <v>42.162987999999999</v>
      </c>
      <c r="AB1106" s="58">
        <v>83.078997000000001</v>
      </c>
      <c r="AC1106" s="59">
        <f t="shared" si="260"/>
        <v>181.01497699999999</v>
      </c>
      <c r="AD1106" s="58">
        <v>52.424000999999997</v>
      </c>
      <c r="AE1106" s="58">
        <v>40.177008999999998</v>
      </c>
      <c r="AF1106" s="58">
        <v>79.561999999999998</v>
      </c>
      <c r="AG1106" s="59">
        <f t="shared" si="261"/>
        <v>172.16300999999999</v>
      </c>
      <c r="AH1106" s="58">
        <v>77</v>
      </c>
      <c r="AI1106" s="58">
        <v>62.000003</v>
      </c>
      <c r="AJ1106" s="58">
        <v>106.000007</v>
      </c>
      <c r="AK1106" s="59">
        <f t="shared" si="262"/>
        <v>245.00000999999997</v>
      </c>
      <c r="AL1106" s="58">
        <v>75.000001999999995</v>
      </c>
      <c r="AM1106" s="58">
        <v>55.999989999999997</v>
      </c>
      <c r="AN1106" s="58">
        <v>107.99999099999999</v>
      </c>
      <c r="AO1106" s="59">
        <f t="shared" si="263"/>
        <v>238.99998299999999</v>
      </c>
      <c r="AP1106" s="58">
        <v>69.999995999999996</v>
      </c>
      <c r="AQ1106" s="58">
        <v>53.000010000000003</v>
      </c>
      <c r="AR1106" s="58">
        <v>96.000004000000004</v>
      </c>
      <c r="AS1106" s="59">
        <f t="shared" si="264"/>
        <v>219.00001</v>
      </c>
      <c r="AT1106" s="58">
        <v>67.999994999999998</v>
      </c>
      <c r="AU1106" s="58">
        <v>56.000008999999999</v>
      </c>
      <c r="AV1106" s="58">
        <v>102.000005</v>
      </c>
      <c r="AW1106" s="59">
        <f t="shared" si="265"/>
        <v>226.00000899999998</v>
      </c>
      <c r="AX1106" s="58">
        <v>69.999993000000003</v>
      </c>
      <c r="AY1106" s="58">
        <v>52.000010000000003</v>
      </c>
      <c r="AZ1106" s="58">
        <v>100</v>
      </c>
      <c r="BA1106" s="59">
        <f t="shared" si="266"/>
        <v>222.00000299999999</v>
      </c>
      <c r="BB1106" s="58">
        <v>75.000001999999995</v>
      </c>
      <c r="BC1106" s="58">
        <v>50.999999000000003</v>
      </c>
      <c r="BD1106" s="58">
        <v>110.99999099999999</v>
      </c>
      <c r="BE1106" s="59">
        <f t="shared" si="267"/>
        <v>236.99999199999999</v>
      </c>
      <c r="BF1106" s="60">
        <f t="shared" si="268"/>
        <v>2522.4710099999998</v>
      </c>
      <c r="BG1106" s="53">
        <f t="shared" si="255"/>
        <v>774.34199000000001</v>
      </c>
      <c r="BH1106" s="53">
        <f t="shared" si="255"/>
        <v>597.66100199999994</v>
      </c>
      <c r="BI1106" s="53">
        <f t="shared" si="255"/>
        <v>1150.4680179999998</v>
      </c>
      <c r="BJ1106" s="53">
        <f t="shared" si="269"/>
        <v>2522.4710099999998</v>
      </c>
      <c r="BL1106" s="40"/>
    </row>
    <row r="1107" spans="1:64" ht="16.05" customHeight="1" x14ac:dyDescent="0.3">
      <c r="A1107" s="55">
        <v>1101</v>
      </c>
      <c r="B1107" s="55" t="s">
        <v>52</v>
      </c>
      <c r="C1107" s="55" t="s">
        <v>68</v>
      </c>
      <c r="D1107" s="55" t="s">
        <v>54</v>
      </c>
      <c r="E1107" s="55" t="s">
        <v>511</v>
      </c>
      <c r="F1107" s="56">
        <v>1.7</v>
      </c>
      <c r="G1107" s="57">
        <v>220</v>
      </c>
      <c r="H1107" s="55" t="s">
        <v>51</v>
      </c>
      <c r="I1107" s="53">
        <v>3891.3289600000007</v>
      </c>
      <c r="J1107" s="58">
        <v>189</v>
      </c>
      <c r="K1107" s="58">
        <v>141.99999600000001</v>
      </c>
      <c r="L1107" s="58">
        <v>315</v>
      </c>
      <c r="M1107" s="59">
        <f t="shared" si="256"/>
        <v>645.99999600000001</v>
      </c>
      <c r="N1107" s="58">
        <v>191</v>
      </c>
      <c r="O1107" s="58">
        <v>140.99999199999999</v>
      </c>
      <c r="P1107" s="58">
        <v>253.00000399999999</v>
      </c>
      <c r="Q1107" s="59">
        <f t="shared" si="257"/>
        <v>584.99999600000001</v>
      </c>
      <c r="R1107" s="58">
        <v>272.99999500000001</v>
      </c>
      <c r="S1107" s="58">
        <v>201.99999800000001</v>
      </c>
      <c r="T1107" s="58">
        <v>365.99998900000003</v>
      </c>
      <c r="U1107" s="59">
        <f t="shared" si="258"/>
        <v>840.99998200000005</v>
      </c>
      <c r="V1107" s="58">
        <v>19.392008000000001</v>
      </c>
      <c r="W1107" s="58">
        <v>17.298998000000001</v>
      </c>
      <c r="X1107" s="58">
        <v>33.608994000000003</v>
      </c>
      <c r="Y1107" s="59">
        <f t="shared" si="259"/>
        <v>70.300000000000011</v>
      </c>
      <c r="Z1107" s="58">
        <v>22.037004</v>
      </c>
      <c r="AA1107" s="58">
        <v>17.054995999999999</v>
      </c>
      <c r="AB1107" s="58">
        <v>32.797995999999998</v>
      </c>
      <c r="AC1107" s="59">
        <f t="shared" si="260"/>
        <v>71.889995999999996</v>
      </c>
      <c r="AD1107" s="58">
        <v>20.174007</v>
      </c>
      <c r="AE1107" s="58">
        <v>15.583012</v>
      </c>
      <c r="AF1107" s="58">
        <v>31.382000000000001</v>
      </c>
      <c r="AG1107" s="59">
        <f t="shared" si="261"/>
        <v>67.139019000000005</v>
      </c>
      <c r="AH1107" s="58">
        <v>20.000001999999999</v>
      </c>
      <c r="AI1107" s="58">
        <v>17.999993</v>
      </c>
      <c r="AJ1107" s="58">
        <v>31.000004000000001</v>
      </c>
      <c r="AK1107" s="59">
        <f t="shared" si="262"/>
        <v>68.999999000000003</v>
      </c>
      <c r="AL1107" s="58">
        <v>20.99999</v>
      </c>
      <c r="AM1107" s="58">
        <v>15.999995999999999</v>
      </c>
      <c r="AN1107" s="58">
        <v>32.000003</v>
      </c>
      <c r="AO1107" s="59">
        <f t="shared" si="263"/>
        <v>68.999988999999999</v>
      </c>
      <c r="AP1107" s="58">
        <v>20.99999</v>
      </c>
      <c r="AQ1107" s="58">
        <v>15.999995999999999</v>
      </c>
      <c r="AR1107" s="58">
        <v>30.000008000000001</v>
      </c>
      <c r="AS1107" s="59">
        <f t="shared" si="264"/>
        <v>66.999994000000001</v>
      </c>
      <c r="AT1107" s="58">
        <v>41.000000999999997</v>
      </c>
      <c r="AU1107" s="58">
        <v>39.999996000000003</v>
      </c>
      <c r="AV1107" s="58">
        <v>72.000012999999996</v>
      </c>
      <c r="AW1107" s="59">
        <f t="shared" si="265"/>
        <v>153.00001</v>
      </c>
      <c r="AX1107" s="58">
        <v>189</v>
      </c>
      <c r="AY1107" s="58">
        <v>142.99999700000001</v>
      </c>
      <c r="AZ1107" s="58">
        <v>278</v>
      </c>
      <c r="BA1107" s="59">
        <f t="shared" si="266"/>
        <v>609.99999700000001</v>
      </c>
      <c r="BB1107" s="58">
        <v>207.99999</v>
      </c>
      <c r="BC1107" s="58">
        <v>135.00000199999999</v>
      </c>
      <c r="BD1107" s="58">
        <v>298.99999000000003</v>
      </c>
      <c r="BE1107" s="59">
        <f t="shared" si="267"/>
        <v>641.99998200000005</v>
      </c>
      <c r="BF1107" s="60">
        <f t="shared" si="268"/>
        <v>3891.3289600000007</v>
      </c>
      <c r="BG1107" s="53">
        <f t="shared" si="255"/>
        <v>1214.602987</v>
      </c>
      <c r="BH1107" s="53">
        <f t="shared" si="255"/>
        <v>902.93697200000008</v>
      </c>
      <c r="BI1107" s="53">
        <f t="shared" si="255"/>
        <v>1773.7890010000003</v>
      </c>
      <c r="BJ1107" s="53">
        <f t="shared" si="269"/>
        <v>3891.3289600000007</v>
      </c>
      <c r="BL1107" s="40"/>
    </row>
    <row r="1108" spans="1:64" ht="16.05" customHeight="1" x14ac:dyDescent="0.3">
      <c r="A1108" s="55">
        <v>1102</v>
      </c>
      <c r="B1108" s="55" t="s">
        <v>52</v>
      </c>
      <c r="C1108" s="55" t="s">
        <v>135</v>
      </c>
      <c r="D1108" s="55" t="s">
        <v>54</v>
      </c>
      <c r="E1108" s="55" t="s">
        <v>511</v>
      </c>
      <c r="F1108" s="56">
        <v>16.5</v>
      </c>
      <c r="G1108" s="57">
        <v>380</v>
      </c>
      <c r="H1108" s="55" t="s">
        <v>51</v>
      </c>
      <c r="I1108" s="53">
        <v>31060.417031999998</v>
      </c>
      <c r="J1108" s="58">
        <v>1126</v>
      </c>
      <c r="K1108" s="58">
        <v>800</v>
      </c>
      <c r="L1108" s="58">
        <v>1006.000013</v>
      </c>
      <c r="M1108" s="59">
        <f t="shared" si="256"/>
        <v>2932.0000129999999</v>
      </c>
      <c r="N1108" s="58">
        <v>1132</v>
      </c>
      <c r="O1108" s="58">
        <v>805</v>
      </c>
      <c r="P1108" s="58">
        <v>726.99998800000003</v>
      </c>
      <c r="Q1108" s="59">
        <f t="shared" si="257"/>
        <v>2663.999988</v>
      </c>
      <c r="R1108" s="58">
        <v>1003.000008</v>
      </c>
      <c r="S1108" s="58">
        <v>752.00000899999998</v>
      </c>
      <c r="T1108" s="58">
        <v>725.00001199999997</v>
      </c>
      <c r="U1108" s="59">
        <f t="shared" si="258"/>
        <v>2480.0000289999998</v>
      </c>
      <c r="V1108" s="58">
        <v>585.34400100000005</v>
      </c>
      <c r="W1108" s="58">
        <v>474.675994</v>
      </c>
      <c r="X1108" s="58">
        <v>685.495992</v>
      </c>
      <c r="Y1108" s="59">
        <f t="shared" si="259"/>
        <v>1745.5159870000002</v>
      </c>
      <c r="Z1108" s="58">
        <v>1114.4739979999999</v>
      </c>
      <c r="AA1108" s="58">
        <v>747.25201000000004</v>
      </c>
      <c r="AB1108" s="58">
        <v>976.09700399999997</v>
      </c>
      <c r="AC1108" s="59">
        <f t="shared" si="260"/>
        <v>2837.8230119999998</v>
      </c>
      <c r="AD1108" s="58">
        <v>1066.517004</v>
      </c>
      <c r="AE1108" s="58">
        <v>724.42299700000001</v>
      </c>
      <c r="AF1108" s="58">
        <v>961.13800000000003</v>
      </c>
      <c r="AG1108" s="59">
        <f t="shared" si="261"/>
        <v>2752.0780009999999</v>
      </c>
      <c r="AH1108" s="58">
        <v>1063.999992</v>
      </c>
      <c r="AI1108" s="58">
        <v>713.000001</v>
      </c>
      <c r="AJ1108" s="58">
        <v>827.99999500000001</v>
      </c>
      <c r="AK1108" s="59">
        <f t="shared" si="262"/>
        <v>2604.999988</v>
      </c>
      <c r="AL1108" s="58">
        <v>619.00000799999998</v>
      </c>
      <c r="AM1108" s="58">
        <v>474.00000799999998</v>
      </c>
      <c r="AN1108" s="58">
        <v>578.000001</v>
      </c>
      <c r="AO1108" s="59">
        <f t="shared" si="263"/>
        <v>1671.0000169999998</v>
      </c>
      <c r="AP1108" s="58">
        <v>1085.000004</v>
      </c>
      <c r="AQ1108" s="58">
        <v>734</v>
      </c>
      <c r="AR1108" s="58">
        <v>838.99999000000003</v>
      </c>
      <c r="AS1108" s="59">
        <f t="shared" si="264"/>
        <v>2657.9999939999998</v>
      </c>
      <c r="AT1108" s="58">
        <v>1084.000008</v>
      </c>
      <c r="AU1108" s="58">
        <v>827.99999300000002</v>
      </c>
      <c r="AV1108" s="58">
        <v>975.99999800000001</v>
      </c>
      <c r="AW1108" s="59">
        <f t="shared" si="265"/>
        <v>2887.9999989999997</v>
      </c>
      <c r="AX1108" s="58">
        <v>1192.0000050000001</v>
      </c>
      <c r="AY1108" s="58">
        <v>830.000001</v>
      </c>
      <c r="AZ1108" s="58">
        <v>825</v>
      </c>
      <c r="BA1108" s="59">
        <f t="shared" si="266"/>
        <v>2847.0000060000002</v>
      </c>
      <c r="BB1108" s="58">
        <v>1266.999998</v>
      </c>
      <c r="BC1108" s="58">
        <v>782.999999</v>
      </c>
      <c r="BD1108" s="58">
        <v>930.000001</v>
      </c>
      <c r="BE1108" s="59">
        <f t="shared" si="267"/>
        <v>2979.9999979999998</v>
      </c>
      <c r="BF1108" s="60">
        <f t="shared" si="268"/>
        <v>31060.417031999998</v>
      </c>
      <c r="BG1108" s="53">
        <f t="shared" si="255"/>
        <v>12338.335025999999</v>
      </c>
      <c r="BH1108" s="53">
        <f t="shared" si="255"/>
        <v>8665.351012000001</v>
      </c>
      <c r="BI1108" s="53">
        <f t="shared" si="255"/>
        <v>10056.730994000001</v>
      </c>
      <c r="BJ1108" s="53">
        <f t="shared" si="269"/>
        <v>31060.417032000001</v>
      </c>
      <c r="BL1108" s="40"/>
    </row>
    <row r="1109" spans="1:64" ht="16.05" customHeight="1" x14ac:dyDescent="0.3">
      <c r="A1109" s="55">
        <v>1103</v>
      </c>
      <c r="B1109" s="55" t="s">
        <v>52</v>
      </c>
      <c r="C1109" s="55" t="s">
        <v>135</v>
      </c>
      <c r="D1109" s="55" t="s">
        <v>54</v>
      </c>
      <c r="E1109" s="55" t="s">
        <v>511</v>
      </c>
      <c r="F1109" s="56">
        <v>31.3</v>
      </c>
      <c r="G1109" s="57">
        <v>380</v>
      </c>
      <c r="H1109" s="55" t="s">
        <v>51</v>
      </c>
      <c r="I1109" s="53">
        <v>66180.672017000004</v>
      </c>
      <c r="J1109" s="58">
        <v>1780</v>
      </c>
      <c r="K1109" s="58">
        <v>1329.000008</v>
      </c>
      <c r="L1109" s="58">
        <v>2897.0000030000001</v>
      </c>
      <c r="M1109" s="59">
        <f t="shared" si="256"/>
        <v>6006.0000110000001</v>
      </c>
      <c r="N1109" s="58">
        <v>1793</v>
      </c>
      <c r="O1109" s="58">
        <v>1341.999996</v>
      </c>
      <c r="P1109" s="58">
        <v>2351.999992</v>
      </c>
      <c r="Q1109" s="59">
        <f t="shared" si="257"/>
        <v>5486.9999879999996</v>
      </c>
      <c r="R1109" s="58">
        <v>1929.9999889999999</v>
      </c>
      <c r="S1109" s="58">
        <v>1370.9999909999999</v>
      </c>
      <c r="T1109" s="58">
        <v>2381.9999969999999</v>
      </c>
      <c r="U1109" s="59">
        <f t="shared" si="258"/>
        <v>5682.9999769999995</v>
      </c>
      <c r="V1109" s="58">
        <v>1577.646</v>
      </c>
      <c r="W1109" s="58">
        <v>1329.203998</v>
      </c>
      <c r="X1109" s="58">
        <v>2574.4939979999999</v>
      </c>
      <c r="Y1109" s="59">
        <f t="shared" si="259"/>
        <v>5481.3439959999996</v>
      </c>
      <c r="Z1109" s="58">
        <v>1875.539996</v>
      </c>
      <c r="AA1109" s="58">
        <v>1350.8770099999999</v>
      </c>
      <c r="AB1109" s="58">
        <v>2531.185015</v>
      </c>
      <c r="AC1109" s="59">
        <f t="shared" si="260"/>
        <v>5757.6020209999997</v>
      </c>
      <c r="AD1109" s="58">
        <v>1800.1580100000001</v>
      </c>
      <c r="AE1109" s="58">
        <v>1310.437999</v>
      </c>
      <c r="AF1109" s="58">
        <v>2480.13</v>
      </c>
      <c r="AG1109" s="59">
        <f t="shared" si="261"/>
        <v>5590.726009</v>
      </c>
      <c r="AH1109" s="58">
        <v>1870</v>
      </c>
      <c r="AI1109" s="58">
        <v>1468.0000030000001</v>
      </c>
      <c r="AJ1109" s="58">
        <v>2401.0000129999999</v>
      </c>
      <c r="AK1109" s="59">
        <f t="shared" si="262"/>
        <v>5739.000016</v>
      </c>
      <c r="AL1109" s="58">
        <v>1367.000008</v>
      </c>
      <c r="AM1109" s="58">
        <v>971.00000199999999</v>
      </c>
      <c r="AN1109" s="58">
        <v>1886.9999949999999</v>
      </c>
      <c r="AO1109" s="59">
        <f t="shared" si="263"/>
        <v>4225.0000049999999</v>
      </c>
      <c r="AP1109" s="58">
        <v>1719.999996</v>
      </c>
      <c r="AQ1109" s="58">
        <v>1243.999992</v>
      </c>
      <c r="AR1109" s="58">
        <v>2169.9999939999998</v>
      </c>
      <c r="AS1109" s="59">
        <f t="shared" si="264"/>
        <v>5133.9999819999994</v>
      </c>
      <c r="AT1109" s="58">
        <v>1726.9999949999999</v>
      </c>
      <c r="AU1109" s="58">
        <v>1389.0000110000001</v>
      </c>
      <c r="AV1109" s="58">
        <v>2468.9999969999999</v>
      </c>
      <c r="AW1109" s="59">
        <f t="shared" si="265"/>
        <v>5585.0000030000001</v>
      </c>
      <c r="AX1109" s="58">
        <v>1787.9999969999999</v>
      </c>
      <c r="AY1109" s="58">
        <v>1301.999998</v>
      </c>
      <c r="AZ1109" s="58">
        <v>2463</v>
      </c>
      <c r="BA1109" s="59">
        <f t="shared" si="266"/>
        <v>5552.9999950000001</v>
      </c>
      <c r="BB1109" s="58">
        <v>1932.000004</v>
      </c>
      <c r="BC1109" s="58">
        <v>1260.0000070000001</v>
      </c>
      <c r="BD1109" s="58">
        <v>2747.0000030000001</v>
      </c>
      <c r="BE1109" s="59">
        <f t="shared" si="267"/>
        <v>5939.0000140000002</v>
      </c>
      <c r="BF1109" s="60">
        <f t="shared" si="268"/>
        <v>66180.672017000004</v>
      </c>
      <c r="BG1109" s="53">
        <f t="shared" si="255"/>
        <v>21160.343994999999</v>
      </c>
      <c r="BH1109" s="53">
        <f t="shared" si="255"/>
        <v>15666.519015</v>
      </c>
      <c r="BI1109" s="53">
        <f t="shared" si="255"/>
        <v>29353.809006999996</v>
      </c>
      <c r="BJ1109" s="53">
        <f t="shared" si="269"/>
        <v>66180.672017000004</v>
      </c>
      <c r="BL1109" s="40"/>
    </row>
    <row r="1110" spans="1:64" ht="16.05" customHeight="1" x14ac:dyDescent="0.3">
      <c r="A1110" s="55">
        <v>1104</v>
      </c>
      <c r="B1110" s="55" t="s">
        <v>52</v>
      </c>
      <c r="C1110" s="55" t="s">
        <v>135</v>
      </c>
      <c r="D1110" s="55" t="s">
        <v>54</v>
      </c>
      <c r="E1110" s="55" t="s">
        <v>511</v>
      </c>
      <c r="F1110" s="56">
        <v>3.3</v>
      </c>
      <c r="G1110" s="57">
        <v>220</v>
      </c>
      <c r="H1110" s="55" t="s">
        <v>51</v>
      </c>
      <c r="I1110" s="53">
        <v>31.017077999999998</v>
      </c>
      <c r="J1110" s="58">
        <v>1</v>
      </c>
      <c r="K1110" s="58">
        <v>0</v>
      </c>
      <c r="L1110" s="58">
        <v>0.99999700000000002</v>
      </c>
      <c r="M1110" s="59">
        <f t="shared" si="256"/>
        <v>1.999997</v>
      </c>
      <c r="N1110" s="58">
        <v>1</v>
      </c>
      <c r="O1110" s="58">
        <v>1.0000039999999999</v>
      </c>
      <c r="P1110" s="58">
        <v>1.0000039999999999</v>
      </c>
      <c r="Q1110" s="59">
        <f t="shared" si="257"/>
        <v>3.0000079999999993</v>
      </c>
      <c r="R1110" s="58">
        <v>0.99999400000000005</v>
      </c>
      <c r="S1110" s="58">
        <v>0.99999899999999997</v>
      </c>
      <c r="T1110" s="58">
        <v>0.99999899999999997</v>
      </c>
      <c r="U1110" s="59">
        <f t="shared" si="258"/>
        <v>2.9999919999999998</v>
      </c>
      <c r="V1110" s="58">
        <v>0.69600799999999996</v>
      </c>
      <c r="W1110" s="58">
        <v>0.59399400000000002</v>
      </c>
      <c r="X1110" s="58">
        <v>1.167006</v>
      </c>
      <c r="Y1110" s="59">
        <f t="shared" si="259"/>
        <v>2.4570080000000001</v>
      </c>
      <c r="Z1110" s="58">
        <v>0.77</v>
      </c>
      <c r="AA1110" s="58">
        <v>0.55099399999999998</v>
      </c>
      <c r="AB1110" s="58">
        <v>1.0650109999999999</v>
      </c>
      <c r="AC1110" s="59">
        <f t="shared" si="260"/>
        <v>2.3860049999999999</v>
      </c>
      <c r="AD1110" s="58">
        <v>0.69600300000000004</v>
      </c>
      <c r="AE1110" s="58">
        <v>0.50000100000000003</v>
      </c>
      <c r="AF1110" s="58">
        <v>0.97799999999999998</v>
      </c>
      <c r="AG1110" s="59">
        <f t="shared" si="261"/>
        <v>2.174004</v>
      </c>
      <c r="AH1110" s="58">
        <v>1.0000100000000001</v>
      </c>
      <c r="AI1110" s="58">
        <v>1.0000070000000001</v>
      </c>
      <c r="AJ1110" s="58">
        <v>0.99999899999999997</v>
      </c>
      <c r="AK1110" s="59">
        <f t="shared" si="262"/>
        <v>3.000016</v>
      </c>
      <c r="AL1110" s="58">
        <v>1.0000100000000001</v>
      </c>
      <c r="AM1110" s="58">
        <v>1.000008</v>
      </c>
      <c r="AN1110" s="58">
        <v>0.99999499999999997</v>
      </c>
      <c r="AO1110" s="59">
        <f t="shared" si="263"/>
        <v>3.000013</v>
      </c>
      <c r="AP1110" s="58">
        <v>1.0000100000000001</v>
      </c>
      <c r="AQ1110" s="58">
        <v>0</v>
      </c>
      <c r="AR1110" s="58">
        <v>1.0000039999999999</v>
      </c>
      <c r="AS1110" s="59">
        <f t="shared" si="264"/>
        <v>2.0000140000000002</v>
      </c>
      <c r="AT1110" s="58">
        <v>0</v>
      </c>
      <c r="AU1110" s="58">
        <v>0.99999700000000002</v>
      </c>
      <c r="AV1110" s="58">
        <v>0.99999499999999997</v>
      </c>
      <c r="AW1110" s="59">
        <f t="shared" si="265"/>
        <v>1.999992</v>
      </c>
      <c r="AX1110" s="58">
        <v>0.99999899999999997</v>
      </c>
      <c r="AY1110" s="58">
        <v>0</v>
      </c>
      <c r="AZ1110" s="58">
        <v>1</v>
      </c>
      <c r="BA1110" s="59">
        <f t="shared" si="266"/>
        <v>1.9999989999999999</v>
      </c>
      <c r="BB1110" s="58">
        <v>1.0000100000000001</v>
      </c>
      <c r="BC1110" s="58">
        <v>1.0000100000000001</v>
      </c>
      <c r="BD1110" s="58">
        <v>2.0000100000000001</v>
      </c>
      <c r="BE1110" s="59">
        <f t="shared" si="267"/>
        <v>4.0000300000000006</v>
      </c>
      <c r="BF1110" s="60">
        <f t="shared" si="268"/>
        <v>31.017077999999998</v>
      </c>
      <c r="BG1110" s="53">
        <f t="shared" si="255"/>
        <v>10.162044</v>
      </c>
      <c r="BH1110" s="53">
        <f t="shared" si="255"/>
        <v>7.6450139999999998</v>
      </c>
      <c r="BI1110" s="53">
        <f t="shared" si="255"/>
        <v>13.21002</v>
      </c>
      <c r="BJ1110" s="53">
        <f t="shared" si="269"/>
        <v>31.017077999999998</v>
      </c>
      <c r="BL1110" s="40"/>
    </row>
    <row r="1111" spans="1:64" ht="16.05" customHeight="1" x14ac:dyDescent="0.3">
      <c r="A1111" s="55">
        <v>1105</v>
      </c>
      <c r="B1111" s="55" t="s">
        <v>52</v>
      </c>
      <c r="C1111" s="55" t="s">
        <v>234</v>
      </c>
      <c r="D1111" s="55" t="s">
        <v>54</v>
      </c>
      <c r="E1111" s="55" t="s">
        <v>511</v>
      </c>
      <c r="F1111" s="56">
        <v>1.7</v>
      </c>
      <c r="G1111" s="57">
        <v>220</v>
      </c>
      <c r="H1111" s="55" t="s">
        <v>51</v>
      </c>
      <c r="I1111" s="53">
        <v>32.970022999999998</v>
      </c>
      <c r="J1111" s="58">
        <v>1</v>
      </c>
      <c r="K1111" s="58">
        <v>1.0000039999999999</v>
      </c>
      <c r="L1111" s="58">
        <v>1.999987</v>
      </c>
      <c r="M1111" s="59">
        <f t="shared" si="256"/>
        <v>3.9999909999999996</v>
      </c>
      <c r="N1111" s="58">
        <v>0</v>
      </c>
      <c r="O1111" s="58">
        <v>1.0000039999999999</v>
      </c>
      <c r="P1111" s="58">
        <v>1.0000039999999999</v>
      </c>
      <c r="Q1111" s="59">
        <f t="shared" si="257"/>
        <v>2.0000079999999998</v>
      </c>
      <c r="R1111" s="58">
        <v>0.99999400000000005</v>
      </c>
      <c r="S1111" s="58">
        <v>0</v>
      </c>
      <c r="T1111" s="58">
        <v>0.99999899999999997</v>
      </c>
      <c r="U1111" s="59">
        <f t="shared" si="258"/>
        <v>1.9999929999999999</v>
      </c>
      <c r="V1111" s="58">
        <v>0.74799199999999999</v>
      </c>
      <c r="W1111" s="58">
        <v>0.62800199999999995</v>
      </c>
      <c r="X1111" s="58">
        <v>1.2140040000000001</v>
      </c>
      <c r="Y1111" s="59">
        <f t="shared" si="259"/>
        <v>2.589998</v>
      </c>
      <c r="Z1111" s="58">
        <v>0.93598999999999999</v>
      </c>
      <c r="AA1111" s="58">
        <v>0.65900599999999998</v>
      </c>
      <c r="AB1111" s="58">
        <v>1.265998</v>
      </c>
      <c r="AC1111" s="59">
        <f t="shared" si="260"/>
        <v>2.8609939999999998</v>
      </c>
      <c r="AD1111" s="58">
        <v>0.81700499999999998</v>
      </c>
      <c r="AE1111" s="58">
        <v>0.57599299999999998</v>
      </c>
      <c r="AF1111" s="58">
        <v>1.1259999999999999</v>
      </c>
      <c r="AG1111" s="59">
        <f t="shared" si="261"/>
        <v>2.5189979999999998</v>
      </c>
      <c r="AH1111" s="58">
        <v>1.0000100000000001</v>
      </c>
      <c r="AI1111" s="58">
        <v>1.0000070000000001</v>
      </c>
      <c r="AJ1111" s="58">
        <v>0.99999899999999997</v>
      </c>
      <c r="AK1111" s="59">
        <f t="shared" si="262"/>
        <v>3.000016</v>
      </c>
      <c r="AL1111" s="58">
        <v>1.0000100000000001</v>
      </c>
      <c r="AM1111" s="58">
        <v>1.000008</v>
      </c>
      <c r="AN1111" s="58">
        <v>0.99999499999999997</v>
      </c>
      <c r="AO1111" s="59">
        <f t="shared" si="263"/>
        <v>3.000013</v>
      </c>
      <c r="AP1111" s="58">
        <v>1.0000100000000001</v>
      </c>
      <c r="AQ1111" s="58">
        <v>0</v>
      </c>
      <c r="AR1111" s="58">
        <v>1.0000039999999999</v>
      </c>
      <c r="AS1111" s="59">
        <f t="shared" si="264"/>
        <v>2.0000140000000002</v>
      </c>
      <c r="AT1111" s="58">
        <v>0.99999899999999997</v>
      </c>
      <c r="AU1111" s="58">
        <v>0.99999700000000002</v>
      </c>
      <c r="AV1111" s="58">
        <v>1.9999849999999999</v>
      </c>
      <c r="AW1111" s="59">
        <f t="shared" si="265"/>
        <v>3.999981</v>
      </c>
      <c r="AX1111" s="58">
        <v>0.99999899999999997</v>
      </c>
      <c r="AY1111" s="58">
        <v>1.000006</v>
      </c>
      <c r="AZ1111" s="58">
        <v>1</v>
      </c>
      <c r="BA1111" s="59">
        <f t="shared" si="266"/>
        <v>3.0000049999999998</v>
      </c>
      <c r="BB1111" s="58">
        <v>1.0000100000000001</v>
      </c>
      <c r="BC1111" s="58">
        <v>0</v>
      </c>
      <c r="BD1111" s="58">
        <v>1.0000020000000001</v>
      </c>
      <c r="BE1111" s="59">
        <f t="shared" si="267"/>
        <v>2.0000119999999999</v>
      </c>
      <c r="BF1111" s="60">
        <f t="shared" si="268"/>
        <v>32.970022999999998</v>
      </c>
      <c r="BG1111" s="53">
        <f t="shared" ref="BG1111:BI1174" si="270">J1111+N1111+R1111+V1111+Z1111+AD1111+AH1111+AL1111+AP1111+AT1111+AX1111+BB1111</f>
        <v>10.501018999999999</v>
      </c>
      <c r="BH1111" s="53">
        <f t="shared" si="270"/>
        <v>7.8630269999999998</v>
      </c>
      <c r="BI1111" s="53">
        <f t="shared" si="270"/>
        <v>14.605977000000001</v>
      </c>
      <c r="BJ1111" s="53">
        <f t="shared" si="269"/>
        <v>32.970022999999998</v>
      </c>
      <c r="BL1111" s="40"/>
    </row>
    <row r="1112" spans="1:64" ht="16.05" customHeight="1" x14ac:dyDescent="0.3">
      <c r="A1112" s="55">
        <v>1106</v>
      </c>
      <c r="B1112" s="55" t="s">
        <v>52</v>
      </c>
      <c r="C1112" s="55" t="s">
        <v>90</v>
      </c>
      <c r="D1112" s="55" t="s">
        <v>54</v>
      </c>
      <c r="E1112" s="55" t="s">
        <v>511</v>
      </c>
      <c r="F1112" s="56">
        <v>1.7</v>
      </c>
      <c r="G1112" s="57">
        <v>220</v>
      </c>
      <c r="H1112" s="55" t="s">
        <v>51</v>
      </c>
      <c r="I1112" s="53">
        <v>10900.184021000001</v>
      </c>
      <c r="J1112" s="58">
        <v>241</v>
      </c>
      <c r="K1112" s="58">
        <v>237.00000399999999</v>
      </c>
      <c r="L1112" s="58">
        <v>448.00001300000002</v>
      </c>
      <c r="M1112" s="59">
        <f t="shared" si="256"/>
        <v>926.00001700000007</v>
      </c>
      <c r="N1112" s="58">
        <v>242</v>
      </c>
      <c r="O1112" s="58">
        <v>236</v>
      </c>
      <c r="P1112" s="58">
        <v>357.99998799999997</v>
      </c>
      <c r="Q1112" s="59">
        <f t="shared" si="257"/>
        <v>835.99998800000003</v>
      </c>
      <c r="R1112" s="58">
        <v>277.93699099999998</v>
      </c>
      <c r="S1112" s="58">
        <v>258.13099699999998</v>
      </c>
      <c r="T1112" s="58">
        <v>386.86599899999999</v>
      </c>
      <c r="U1112" s="59">
        <f t="shared" si="258"/>
        <v>922.933987</v>
      </c>
      <c r="V1112" s="58">
        <v>229.600009</v>
      </c>
      <c r="W1112" s="58">
        <v>252.36200199999999</v>
      </c>
      <c r="X1112" s="58">
        <v>417.96400199999999</v>
      </c>
      <c r="Y1112" s="59">
        <f t="shared" si="259"/>
        <v>899.92601300000001</v>
      </c>
      <c r="Z1112" s="58">
        <v>265.85200400000002</v>
      </c>
      <c r="AA1112" s="58">
        <v>250.92000200000001</v>
      </c>
      <c r="AB1112" s="58">
        <v>408.013012</v>
      </c>
      <c r="AC1112" s="59">
        <f t="shared" si="260"/>
        <v>924.78501800000004</v>
      </c>
      <c r="AD1112" s="58">
        <v>253.76799</v>
      </c>
      <c r="AE1112" s="58">
        <v>243.70999900000001</v>
      </c>
      <c r="AF1112" s="58">
        <v>398.06099999999998</v>
      </c>
      <c r="AG1112" s="59">
        <f t="shared" si="261"/>
        <v>895.5389889999999</v>
      </c>
      <c r="AH1112" s="58">
        <v>265.00000999999997</v>
      </c>
      <c r="AI1112" s="58">
        <v>273.99999200000002</v>
      </c>
      <c r="AJ1112" s="58">
        <v>388.00000199999999</v>
      </c>
      <c r="AK1112" s="59">
        <f t="shared" si="262"/>
        <v>927.00000399999999</v>
      </c>
      <c r="AL1112" s="58">
        <v>265.99999800000001</v>
      </c>
      <c r="AM1112" s="58">
        <v>251.00000800000001</v>
      </c>
      <c r="AN1112" s="58">
        <v>408.00001500000002</v>
      </c>
      <c r="AO1112" s="59">
        <f t="shared" si="263"/>
        <v>925.00002100000006</v>
      </c>
      <c r="AP1112" s="58">
        <v>265.99999800000001</v>
      </c>
      <c r="AQ1112" s="58">
        <v>251.00000800000001</v>
      </c>
      <c r="AR1112" s="58">
        <v>378.99999600000001</v>
      </c>
      <c r="AS1112" s="59">
        <f t="shared" si="264"/>
        <v>896.00000199999999</v>
      </c>
      <c r="AT1112" s="58">
        <v>253.99999800000001</v>
      </c>
      <c r="AU1112" s="58">
        <v>266.99999600000001</v>
      </c>
      <c r="AV1112" s="58">
        <v>409.00000499999999</v>
      </c>
      <c r="AW1112" s="59">
        <f t="shared" si="265"/>
        <v>929.999999</v>
      </c>
      <c r="AX1112" s="58">
        <v>253.99999800000001</v>
      </c>
      <c r="AY1112" s="58">
        <v>244.00000299999999</v>
      </c>
      <c r="AZ1112" s="58">
        <v>398</v>
      </c>
      <c r="BA1112" s="59">
        <f t="shared" si="266"/>
        <v>896.000001</v>
      </c>
      <c r="BB1112" s="58">
        <v>265.99999800000001</v>
      </c>
      <c r="BC1112" s="58">
        <v>226.99999399999999</v>
      </c>
      <c r="BD1112" s="58">
        <v>427.99999000000003</v>
      </c>
      <c r="BE1112" s="59">
        <f t="shared" si="267"/>
        <v>920.99998200000005</v>
      </c>
      <c r="BF1112" s="60">
        <f t="shared" si="268"/>
        <v>10900.184021000001</v>
      </c>
      <c r="BG1112" s="53">
        <f t="shared" si="270"/>
        <v>3081.1569940000009</v>
      </c>
      <c r="BH1112" s="53">
        <f t="shared" si="270"/>
        <v>2992.1230049999999</v>
      </c>
      <c r="BI1112" s="53">
        <f t="shared" si="270"/>
        <v>4826.9040220000006</v>
      </c>
      <c r="BJ1112" s="53">
        <f t="shared" si="269"/>
        <v>10900.184021000001</v>
      </c>
      <c r="BL1112" s="40"/>
    </row>
    <row r="1113" spans="1:64" ht="16.05" customHeight="1" x14ac:dyDescent="0.3">
      <c r="A1113" s="55">
        <v>1107</v>
      </c>
      <c r="B1113" s="55" t="s">
        <v>52</v>
      </c>
      <c r="C1113" s="55" t="s">
        <v>90</v>
      </c>
      <c r="D1113" s="55" t="s">
        <v>54</v>
      </c>
      <c r="E1113" s="55" t="s">
        <v>511</v>
      </c>
      <c r="F1113" s="56">
        <v>35</v>
      </c>
      <c r="G1113" s="57">
        <v>380</v>
      </c>
      <c r="H1113" s="55" t="s">
        <v>51</v>
      </c>
      <c r="I1113" s="53">
        <v>43801.22499699999</v>
      </c>
      <c r="J1113" s="58">
        <v>932</v>
      </c>
      <c r="K1113" s="58">
        <v>1110.999996</v>
      </c>
      <c r="L1113" s="58">
        <v>1378.9999869999999</v>
      </c>
      <c r="M1113" s="59">
        <f t="shared" si="256"/>
        <v>3421.9999829999997</v>
      </c>
      <c r="N1113" s="58">
        <v>1067</v>
      </c>
      <c r="O1113" s="58">
        <v>1217.999992</v>
      </c>
      <c r="P1113" s="58">
        <v>1240.999996</v>
      </c>
      <c r="Q1113" s="59">
        <f t="shared" si="257"/>
        <v>3525.999988</v>
      </c>
      <c r="R1113" s="58">
        <v>1242.999994</v>
      </c>
      <c r="S1113" s="58">
        <v>1360.0000050000001</v>
      </c>
      <c r="T1113" s="58">
        <v>1357.000004</v>
      </c>
      <c r="U1113" s="59">
        <f t="shared" si="258"/>
        <v>3960.0000030000001</v>
      </c>
      <c r="V1113" s="58">
        <v>945.375001</v>
      </c>
      <c r="W1113" s="58">
        <v>1207.4000020000001</v>
      </c>
      <c r="X1113" s="58">
        <v>1369.1750039999999</v>
      </c>
      <c r="Y1113" s="59">
        <f t="shared" si="259"/>
        <v>3521.9500070000004</v>
      </c>
      <c r="Z1113" s="58">
        <v>1251.3000059999999</v>
      </c>
      <c r="AA1113" s="58">
        <v>1350.6999920000001</v>
      </c>
      <c r="AB1113" s="58">
        <v>1522.1999940000001</v>
      </c>
      <c r="AC1113" s="59">
        <f t="shared" si="260"/>
        <v>4124.1999919999998</v>
      </c>
      <c r="AD1113" s="58">
        <v>1269.8249969999999</v>
      </c>
      <c r="AE1113" s="58">
        <v>1353.4250039999999</v>
      </c>
      <c r="AF1113" s="58">
        <v>1571.825</v>
      </c>
      <c r="AG1113" s="59">
        <f t="shared" si="261"/>
        <v>4195.0750010000002</v>
      </c>
      <c r="AH1113" s="58">
        <v>1019.000004</v>
      </c>
      <c r="AI1113" s="58">
        <v>1270.000006</v>
      </c>
      <c r="AJ1113" s="58">
        <v>1120.0000070000001</v>
      </c>
      <c r="AK1113" s="59">
        <f t="shared" si="262"/>
        <v>3409.0000169999998</v>
      </c>
      <c r="AL1113" s="58">
        <v>1026.999996</v>
      </c>
      <c r="AM1113" s="58">
        <v>1186.000004</v>
      </c>
      <c r="AN1113" s="58">
        <v>1221.0000030000001</v>
      </c>
      <c r="AO1113" s="59">
        <f t="shared" si="263"/>
        <v>3434.0000030000001</v>
      </c>
      <c r="AP1113" s="58">
        <v>1024.00001</v>
      </c>
      <c r="AQ1113" s="58">
        <v>1187.999998</v>
      </c>
      <c r="AR1113" s="58">
        <v>1121</v>
      </c>
      <c r="AS1113" s="59">
        <f t="shared" si="264"/>
        <v>3333.000008</v>
      </c>
      <c r="AT1113" s="58">
        <v>948.99999600000001</v>
      </c>
      <c r="AU1113" s="58">
        <v>1219.0000010000001</v>
      </c>
      <c r="AV1113" s="58">
        <v>1230.9999949999999</v>
      </c>
      <c r="AW1113" s="59">
        <f t="shared" si="265"/>
        <v>3398.999992</v>
      </c>
      <c r="AX1113" s="58">
        <v>1108.0000050000001</v>
      </c>
      <c r="AY1113" s="58">
        <v>1245.000008</v>
      </c>
      <c r="AZ1113" s="58">
        <v>1370</v>
      </c>
      <c r="BA1113" s="59">
        <f t="shared" si="266"/>
        <v>3723.0000129999999</v>
      </c>
      <c r="BB1113" s="58">
        <v>1136.999996</v>
      </c>
      <c r="BC1113" s="58">
        <v>1181.9999949999999</v>
      </c>
      <c r="BD1113" s="58">
        <v>1434.9999989999999</v>
      </c>
      <c r="BE1113" s="59">
        <f t="shared" si="267"/>
        <v>3753.9999899999993</v>
      </c>
      <c r="BF1113" s="60">
        <f t="shared" si="268"/>
        <v>43801.22499699999</v>
      </c>
      <c r="BG1113" s="53">
        <f t="shared" si="270"/>
        <v>12972.500005</v>
      </c>
      <c r="BH1113" s="53">
        <f t="shared" si="270"/>
        <v>14890.525003000001</v>
      </c>
      <c r="BI1113" s="53">
        <f t="shared" si="270"/>
        <v>15938.199989000002</v>
      </c>
      <c r="BJ1113" s="53">
        <f t="shared" si="269"/>
        <v>43801.224997000005</v>
      </c>
      <c r="BL1113" s="40"/>
    </row>
    <row r="1114" spans="1:64" ht="16.05" customHeight="1" x14ac:dyDescent="0.3">
      <c r="A1114" s="55">
        <v>1108</v>
      </c>
      <c r="B1114" s="55" t="s">
        <v>52</v>
      </c>
      <c r="C1114" s="55" t="s">
        <v>90</v>
      </c>
      <c r="D1114" s="55" t="s">
        <v>54</v>
      </c>
      <c r="E1114" s="55" t="s">
        <v>511</v>
      </c>
      <c r="F1114" s="56">
        <v>16</v>
      </c>
      <c r="G1114" s="57">
        <v>220</v>
      </c>
      <c r="H1114" s="55" t="s">
        <v>51</v>
      </c>
      <c r="I1114" s="53">
        <v>48.41779963636364</v>
      </c>
      <c r="J1114" s="58">
        <v>0</v>
      </c>
      <c r="K1114" s="58">
        <v>0</v>
      </c>
      <c r="L1114" s="58">
        <v>0</v>
      </c>
      <c r="M1114" s="59">
        <f t="shared" si="256"/>
        <v>0</v>
      </c>
      <c r="N1114" s="58">
        <v>0</v>
      </c>
      <c r="O1114" s="58">
        <v>0</v>
      </c>
      <c r="P1114" s="58">
        <v>0</v>
      </c>
      <c r="Q1114" s="59">
        <f t="shared" si="257"/>
        <v>0</v>
      </c>
      <c r="R1114" s="58">
        <v>20.829007000000001</v>
      </c>
      <c r="S1114" s="58">
        <v>1.782988</v>
      </c>
      <c r="T1114" s="58">
        <v>3.062986</v>
      </c>
      <c r="U1114" s="59">
        <f t="shared" si="258"/>
        <v>25.674980999999999</v>
      </c>
      <c r="V1114" s="58">
        <v>3.2170040000000002</v>
      </c>
      <c r="W1114" s="58">
        <v>0.306002</v>
      </c>
      <c r="X1114" s="58">
        <v>0.52700999999999998</v>
      </c>
      <c r="Y1114" s="59">
        <f t="shared" si="259"/>
        <v>4.0500160000000003</v>
      </c>
      <c r="Z1114" s="58">
        <v>7.3509919999999997</v>
      </c>
      <c r="AA1114" s="58">
        <v>2.2060059999999999</v>
      </c>
      <c r="AB1114" s="58">
        <v>4.1009890000000002</v>
      </c>
      <c r="AC1114" s="59">
        <f t="shared" si="260"/>
        <v>13.657987</v>
      </c>
      <c r="AD1114" s="58">
        <v>2.945182</v>
      </c>
      <c r="AE1114" s="58">
        <v>0.39045418181818176</v>
      </c>
      <c r="AF1114" s="58">
        <v>0.69918045454545463</v>
      </c>
      <c r="AG1114" s="59">
        <f t="shared" si="261"/>
        <v>4.0348166363636366</v>
      </c>
      <c r="AH1114" s="58">
        <v>0</v>
      </c>
      <c r="AI1114" s="58">
        <v>0</v>
      </c>
      <c r="AJ1114" s="58">
        <v>0</v>
      </c>
      <c r="AK1114" s="59">
        <f t="shared" si="262"/>
        <v>0</v>
      </c>
      <c r="AL1114" s="58">
        <v>0</v>
      </c>
      <c r="AM1114" s="58">
        <v>0</v>
      </c>
      <c r="AN1114" s="58">
        <v>0</v>
      </c>
      <c r="AO1114" s="59">
        <f t="shared" si="263"/>
        <v>0</v>
      </c>
      <c r="AP1114" s="58">
        <v>0</v>
      </c>
      <c r="AQ1114" s="58">
        <v>0</v>
      </c>
      <c r="AR1114" s="58">
        <v>0</v>
      </c>
      <c r="AS1114" s="59">
        <f t="shared" si="264"/>
        <v>0</v>
      </c>
      <c r="AT1114" s="58">
        <v>0</v>
      </c>
      <c r="AU1114" s="58">
        <v>0</v>
      </c>
      <c r="AV1114" s="58">
        <v>0</v>
      </c>
      <c r="AW1114" s="59">
        <f t="shared" si="265"/>
        <v>0</v>
      </c>
      <c r="AX1114" s="58">
        <v>0.99999899999999997</v>
      </c>
      <c r="AY1114" s="58">
        <v>0</v>
      </c>
      <c r="AZ1114" s="58">
        <v>0</v>
      </c>
      <c r="BA1114" s="59">
        <f t="shared" si="266"/>
        <v>0.99999899999999997</v>
      </c>
      <c r="BB1114" s="58">
        <v>0</v>
      </c>
      <c r="BC1114" s="58">
        <v>0</v>
      </c>
      <c r="BD1114" s="58">
        <v>0</v>
      </c>
      <c r="BE1114" s="59">
        <f t="shared" si="267"/>
        <v>0</v>
      </c>
      <c r="BF1114" s="60">
        <f t="shared" si="268"/>
        <v>48.41779963636364</v>
      </c>
      <c r="BG1114" s="53">
        <f t="shared" si="270"/>
        <v>35.342184000000003</v>
      </c>
      <c r="BH1114" s="53">
        <f t="shared" si="270"/>
        <v>4.6854501818181813</v>
      </c>
      <c r="BI1114" s="53">
        <f t="shared" si="270"/>
        <v>8.3901654545454551</v>
      </c>
      <c r="BJ1114" s="53">
        <f t="shared" si="269"/>
        <v>48.41779963636364</v>
      </c>
      <c r="BL1114" s="40"/>
    </row>
    <row r="1115" spans="1:64" ht="16.05" customHeight="1" x14ac:dyDescent="0.3">
      <c r="A1115" s="55">
        <v>1109</v>
      </c>
      <c r="B1115" s="55" t="s">
        <v>52</v>
      </c>
      <c r="C1115" s="55" t="s">
        <v>96</v>
      </c>
      <c r="D1115" s="55" t="s">
        <v>54</v>
      </c>
      <c r="E1115" s="55" t="s">
        <v>511</v>
      </c>
      <c r="F1115" s="56">
        <v>11</v>
      </c>
      <c r="G1115" s="57">
        <v>380</v>
      </c>
      <c r="H1115" s="55" t="s">
        <v>51</v>
      </c>
      <c r="I1115" s="53">
        <v>30127.477016999997</v>
      </c>
      <c r="J1115" s="58">
        <v>824</v>
      </c>
      <c r="K1115" s="58">
        <v>618.99999600000001</v>
      </c>
      <c r="L1115" s="58">
        <v>1346.999992</v>
      </c>
      <c r="M1115" s="59">
        <f t="shared" si="256"/>
        <v>2789.999988</v>
      </c>
      <c r="N1115" s="58">
        <v>779</v>
      </c>
      <c r="O1115" s="58">
        <v>581.99999200000002</v>
      </c>
      <c r="P1115" s="58">
        <v>1008</v>
      </c>
      <c r="Q1115" s="59">
        <f t="shared" si="257"/>
        <v>2368.999992</v>
      </c>
      <c r="R1115" s="58">
        <v>862.00000299999999</v>
      </c>
      <c r="S1115" s="58">
        <v>615.000001</v>
      </c>
      <c r="T1115" s="58">
        <v>1054.999998</v>
      </c>
      <c r="U1115" s="59">
        <f t="shared" si="258"/>
        <v>2532.0000019999998</v>
      </c>
      <c r="V1115" s="58">
        <v>706.40700400000003</v>
      </c>
      <c r="W1115" s="58">
        <v>594.57699600000001</v>
      </c>
      <c r="X1115" s="58">
        <v>1132.6890060000001</v>
      </c>
      <c r="Y1115" s="59">
        <f t="shared" si="259"/>
        <v>2433.673006</v>
      </c>
      <c r="Z1115" s="58">
        <v>815.51399600000002</v>
      </c>
      <c r="AA1115" s="58">
        <v>589.24699799999996</v>
      </c>
      <c r="AB1115" s="58">
        <v>1101.8629920000001</v>
      </c>
      <c r="AC1115" s="59">
        <f t="shared" si="260"/>
        <v>2506.6239860000001</v>
      </c>
      <c r="AD1115" s="58">
        <v>775.69401000000005</v>
      </c>
      <c r="AE1115" s="58">
        <v>573.10400800000002</v>
      </c>
      <c r="AF1115" s="58">
        <v>1075.3820000000001</v>
      </c>
      <c r="AG1115" s="59">
        <f t="shared" si="261"/>
        <v>2424.180018</v>
      </c>
      <c r="AH1115" s="58">
        <v>581.99999000000003</v>
      </c>
      <c r="AI1115" s="58">
        <v>459.99999600000001</v>
      </c>
      <c r="AJ1115" s="58">
        <v>746.99999400000002</v>
      </c>
      <c r="AK1115" s="59">
        <f t="shared" si="262"/>
        <v>1788.9999800000001</v>
      </c>
      <c r="AL1115" s="58">
        <v>755.00000399999999</v>
      </c>
      <c r="AM1115" s="58">
        <v>545.00001199999997</v>
      </c>
      <c r="AN1115" s="58">
        <v>1003.00001</v>
      </c>
      <c r="AO1115" s="59">
        <f t="shared" si="263"/>
        <v>2303.0000259999997</v>
      </c>
      <c r="AP1115" s="58">
        <v>914.00000999999997</v>
      </c>
      <c r="AQ1115" s="58">
        <v>662.99999600000001</v>
      </c>
      <c r="AR1115" s="58">
        <v>1145.000002</v>
      </c>
      <c r="AS1115" s="59">
        <f t="shared" si="264"/>
        <v>2722.000008</v>
      </c>
      <c r="AT1115" s="58">
        <v>861.999999</v>
      </c>
      <c r="AU1115" s="58">
        <v>697.00000299999999</v>
      </c>
      <c r="AV1115" s="58">
        <v>1225.9999989999999</v>
      </c>
      <c r="AW1115" s="59">
        <f t="shared" si="265"/>
        <v>2785.0000009999999</v>
      </c>
      <c r="AX1115" s="58">
        <v>860.000001</v>
      </c>
      <c r="AY1115" s="58">
        <v>633.99999200000002</v>
      </c>
      <c r="AZ1115" s="58">
        <v>1189</v>
      </c>
      <c r="BA1115" s="59">
        <f t="shared" si="266"/>
        <v>2682.9999929999999</v>
      </c>
      <c r="BB1115" s="58">
        <v>907.00000599999998</v>
      </c>
      <c r="BC1115" s="58">
        <v>598.00000799999998</v>
      </c>
      <c r="BD1115" s="58">
        <v>1285.0000030000001</v>
      </c>
      <c r="BE1115" s="59">
        <f t="shared" si="267"/>
        <v>2790.0000170000003</v>
      </c>
      <c r="BF1115" s="60">
        <f t="shared" si="268"/>
        <v>30127.477016999997</v>
      </c>
      <c r="BG1115" s="53">
        <f t="shared" si="270"/>
        <v>9642.6150230000003</v>
      </c>
      <c r="BH1115" s="53">
        <f t="shared" si="270"/>
        <v>7169.9279980000001</v>
      </c>
      <c r="BI1115" s="53">
        <f t="shared" si="270"/>
        <v>13314.933996</v>
      </c>
      <c r="BJ1115" s="53">
        <f t="shared" si="269"/>
        <v>30127.477017000001</v>
      </c>
      <c r="BL1115" s="40"/>
    </row>
    <row r="1116" spans="1:64" ht="16.05" customHeight="1" x14ac:dyDescent="0.3">
      <c r="A1116" s="55">
        <v>1110</v>
      </c>
      <c r="B1116" s="55" t="s">
        <v>52</v>
      </c>
      <c r="C1116" s="55" t="s">
        <v>114</v>
      </c>
      <c r="D1116" s="55" t="s">
        <v>54</v>
      </c>
      <c r="E1116" s="55" t="s">
        <v>511</v>
      </c>
      <c r="F1116" s="56">
        <v>11</v>
      </c>
      <c r="G1116" s="57">
        <v>380</v>
      </c>
      <c r="H1116" s="55" t="s">
        <v>51</v>
      </c>
      <c r="I1116" s="53">
        <v>2016.8589239999999</v>
      </c>
      <c r="J1116" s="58">
        <v>9</v>
      </c>
      <c r="K1116" s="58">
        <v>7.9999919999999998</v>
      </c>
      <c r="L1116" s="58">
        <v>19.999987000000001</v>
      </c>
      <c r="M1116" s="59">
        <f t="shared" si="256"/>
        <v>36.999978999999996</v>
      </c>
      <c r="N1116" s="58">
        <v>40</v>
      </c>
      <c r="O1116" s="58">
        <v>28.999991999999999</v>
      </c>
      <c r="P1116" s="58">
        <v>48.999996000000003</v>
      </c>
      <c r="Q1116" s="59">
        <f t="shared" si="257"/>
        <v>117.999988</v>
      </c>
      <c r="R1116" s="58">
        <v>57.000003</v>
      </c>
      <c r="S1116" s="58">
        <v>41.999991999999999</v>
      </c>
      <c r="T1116" s="58">
        <v>73.000005000000002</v>
      </c>
      <c r="U1116" s="59">
        <f t="shared" si="258"/>
        <v>172</v>
      </c>
      <c r="V1116" s="58">
        <v>11.086005999999999</v>
      </c>
      <c r="W1116" s="58">
        <v>11.709994</v>
      </c>
      <c r="X1116" s="58">
        <v>24.127998000000002</v>
      </c>
      <c r="Y1116" s="59">
        <f t="shared" si="259"/>
        <v>46.923997999999997</v>
      </c>
      <c r="Z1116" s="58">
        <v>182.795008</v>
      </c>
      <c r="AA1116" s="58">
        <v>131.52099799999999</v>
      </c>
      <c r="AB1116" s="58">
        <v>224.38000299999999</v>
      </c>
      <c r="AC1116" s="59">
        <f t="shared" si="260"/>
        <v>538.696009</v>
      </c>
      <c r="AD1116" s="58">
        <v>290.675994</v>
      </c>
      <c r="AE1116" s="58">
        <v>221.95699500000001</v>
      </c>
      <c r="AF1116" s="58">
        <v>426.60599999999999</v>
      </c>
      <c r="AG1116" s="59">
        <f t="shared" si="261"/>
        <v>939.23898899999995</v>
      </c>
      <c r="AH1116" s="58">
        <v>0</v>
      </c>
      <c r="AI1116" s="58">
        <v>0</v>
      </c>
      <c r="AJ1116" s="58">
        <v>0</v>
      </c>
      <c r="AK1116" s="59">
        <f t="shared" si="262"/>
        <v>0</v>
      </c>
      <c r="AL1116" s="58">
        <v>9.9999900000000004</v>
      </c>
      <c r="AM1116" s="58">
        <v>6.9999900000000004</v>
      </c>
      <c r="AN1116" s="58">
        <v>16.000004000000001</v>
      </c>
      <c r="AO1116" s="59">
        <f t="shared" si="263"/>
        <v>32.999983999999998</v>
      </c>
      <c r="AP1116" s="58">
        <v>9.0000020000000003</v>
      </c>
      <c r="AQ1116" s="58">
        <v>7.9999979999999997</v>
      </c>
      <c r="AR1116" s="58">
        <v>13.999998</v>
      </c>
      <c r="AS1116" s="59">
        <f t="shared" si="264"/>
        <v>30.999997999999998</v>
      </c>
      <c r="AT1116" s="58">
        <v>9.9999900000000004</v>
      </c>
      <c r="AU1116" s="58">
        <v>7.9999960000000003</v>
      </c>
      <c r="AV1116" s="58">
        <v>16.000004000000001</v>
      </c>
      <c r="AW1116" s="59">
        <f t="shared" si="265"/>
        <v>33.999989999999997</v>
      </c>
      <c r="AX1116" s="58">
        <v>8.9999909999999996</v>
      </c>
      <c r="AY1116" s="58">
        <v>7.9999900000000004</v>
      </c>
      <c r="AZ1116" s="58">
        <v>15</v>
      </c>
      <c r="BA1116" s="59">
        <f t="shared" si="266"/>
        <v>31.999980999999998</v>
      </c>
      <c r="BB1116" s="58">
        <v>9.9999900000000004</v>
      </c>
      <c r="BC1116" s="58">
        <v>8.0000110000000006</v>
      </c>
      <c r="BD1116" s="58">
        <v>17.000007</v>
      </c>
      <c r="BE1116" s="59">
        <f t="shared" si="267"/>
        <v>35.000008000000001</v>
      </c>
      <c r="BF1116" s="60">
        <f t="shared" si="268"/>
        <v>2016.8589239999999</v>
      </c>
      <c r="BG1116" s="53">
        <f t="shared" si="270"/>
        <v>638.55697400000008</v>
      </c>
      <c r="BH1116" s="53">
        <f t="shared" si="270"/>
        <v>483.18794800000001</v>
      </c>
      <c r="BI1116" s="53">
        <f t="shared" si="270"/>
        <v>895.11400199999991</v>
      </c>
      <c r="BJ1116" s="53">
        <f t="shared" si="269"/>
        <v>2016.8589240000001</v>
      </c>
      <c r="BL1116" s="40"/>
    </row>
    <row r="1117" spans="1:64" ht="16.05" customHeight="1" x14ac:dyDescent="0.3">
      <c r="A1117" s="55">
        <v>1111</v>
      </c>
      <c r="B1117" s="55" t="s">
        <v>52</v>
      </c>
      <c r="C1117" s="55" t="s">
        <v>114</v>
      </c>
      <c r="D1117" s="55" t="s">
        <v>54</v>
      </c>
      <c r="E1117" s="55" t="s">
        <v>511</v>
      </c>
      <c r="F1117" s="56">
        <v>1.7</v>
      </c>
      <c r="G1117" s="57">
        <v>220</v>
      </c>
      <c r="H1117" s="55" t="s">
        <v>51</v>
      </c>
      <c r="I1117" s="53">
        <v>263.23696000000001</v>
      </c>
      <c r="J1117" s="58">
        <v>7</v>
      </c>
      <c r="K1117" s="58">
        <v>5</v>
      </c>
      <c r="L1117" s="58">
        <v>10.999987000000001</v>
      </c>
      <c r="M1117" s="59">
        <f t="shared" si="256"/>
        <v>22.999987000000001</v>
      </c>
      <c r="N1117" s="58">
        <v>6</v>
      </c>
      <c r="O1117" s="58">
        <v>3.9999959999999999</v>
      </c>
      <c r="P1117" s="58">
        <v>7.9999960000000003</v>
      </c>
      <c r="Q1117" s="59">
        <f t="shared" si="257"/>
        <v>17.999991999999999</v>
      </c>
      <c r="R1117" s="58">
        <v>7.9999979999999997</v>
      </c>
      <c r="S1117" s="58">
        <v>6.000006</v>
      </c>
      <c r="T1117" s="58">
        <v>9.9999939999999992</v>
      </c>
      <c r="U1117" s="59">
        <f t="shared" si="258"/>
        <v>23.999997999999998</v>
      </c>
      <c r="V1117" s="58">
        <v>6.2760040000000004</v>
      </c>
      <c r="W1117" s="58">
        <v>5.2090059999999996</v>
      </c>
      <c r="X1117" s="58">
        <v>10.108986</v>
      </c>
      <c r="Y1117" s="59">
        <f t="shared" si="259"/>
        <v>21.593995999999997</v>
      </c>
      <c r="Z1117" s="58">
        <v>7.3390019999999998</v>
      </c>
      <c r="AA1117" s="58">
        <v>5.0630100000000002</v>
      </c>
      <c r="AB1117" s="58">
        <v>9.7030139999999996</v>
      </c>
      <c r="AC1117" s="59">
        <f t="shared" si="260"/>
        <v>22.105025999999999</v>
      </c>
      <c r="AD1117" s="58">
        <v>6.8830020000000003</v>
      </c>
      <c r="AE1117" s="58">
        <v>5.0030060000000001</v>
      </c>
      <c r="AF1117" s="58">
        <v>9.6519999999999992</v>
      </c>
      <c r="AG1117" s="59">
        <f t="shared" si="261"/>
        <v>21.538007999999998</v>
      </c>
      <c r="AH1117" s="58">
        <v>7.0000039999999997</v>
      </c>
      <c r="AI1117" s="58">
        <v>5.0000030000000004</v>
      </c>
      <c r="AJ1117" s="58">
        <v>8.9999950000000002</v>
      </c>
      <c r="AK1117" s="59">
        <f t="shared" si="262"/>
        <v>21.000002000000002</v>
      </c>
      <c r="AL1117" s="58">
        <v>7.9999919999999998</v>
      </c>
      <c r="AM1117" s="58">
        <v>4.9999960000000003</v>
      </c>
      <c r="AN1117" s="58">
        <v>9.9999870000000008</v>
      </c>
      <c r="AO1117" s="59">
        <f t="shared" si="263"/>
        <v>22.999974999999999</v>
      </c>
      <c r="AP1117" s="58">
        <v>7.0000039999999997</v>
      </c>
      <c r="AQ1117" s="58">
        <v>4.9999960000000003</v>
      </c>
      <c r="AR1117" s="58">
        <v>8.9999959999999994</v>
      </c>
      <c r="AS1117" s="59">
        <f t="shared" si="264"/>
        <v>20.999995999999999</v>
      </c>
      <c r="AT1117" s="58">
        <v>6.9999929999999999</v>
      </c>
      <c r="AU1117" s="58">
        <v>5.9999969999999996</v>
      </c>
      <c r="AV1117" s="58">
        <v>9.9999870000000008</v>
      </c>
      <c r="AW1117" s="59">
        <f t="shared" si="265"/>
        <v>22.999977000000001</v>
      </c>
      <c r="AX1117" s="58">
        <v>6.9999929999999999</v>
      </c>
      <c r="AY1117" s="58">
        <v>5.0000010000000001</v>
      </c>
      <c r="AZ1117" s="58">
        <v>10</v>
      </c>
      <c r="BA1117" s="59">
        <f t="shared" si="266"/>
        <v>21.999994000000001</v>
      </c>
      <c r="BB1117" s="58">
        <v>7.0000039999999997</v>
      </c>
      <c r="BC1117" s="58">
        <v>5.0000030000000004</v>
      </c>
      <c r="BD1117" s="58">
        <v>11.000002</v>
      </c>
      <c r="BE1117" s="59">
        <f t="shared" si="267"/>
        <v>23.000008999999999</v>
      </c>
      <c r="BF1117" s="60">
        <f t="shared" si="268"/>
        <v>263.23696000000001</v>
      </c>
      <c r="BG1117" s="53">
        <f t="shared" si="270"/>
        <v>84.497996000000001</v>
      </c>
      <c r="BH1117" s="53">
        <f t="shared" si="270"/>
        <v>61.275019999999998</v>
      </c>
      <c r="BI1117" s="53">
        <f t="shared" si="270"/>
        <v>117.463944</v>
      </c>
      <c r="BJ1117" s="53">
        <f t="shared" si="269"/>
        <v>263.23695999999995</v>
      </c>
      <c r="BL1117" s="40"/>
    </row>
    <row r="1118" spans="1:64" ht="16.05" customHeight="1" x14ac:dyDescent="0.3">
      <c r="A1118" s="55">
        <v>1112</v>
      </c>
      <c r="B1118" s="55" t="s">
        <v>52</v>
      </c>
      <c r="C1118" s="55" t="s">
        <v>117</v>
      </c>
      <c r="D1118" s="55" t="s">
        <v>54</v>
      </c>
      <c r="E1118" s="55" t="s">
        <v>511</v>
      </c>
      <c r="F1118" s="56">
        <v>16.5</v>
      </c>
      <c r="G1118" s="57">
        <v>380</v>
      </c>
      <c r="H1118" s="55" t="s">
        <v>51</v>
      </c>
      <c r="I1118" s="53">
        <v>4820.0739869999979</v>
      </c>
      <c r="J1118" s="58">
        <v>208</v>
      </c>
      <c r="K1118" s="58">
        <v>184</v>
      </c>
      <c r="L1118" s="58">
        <v>337.00000499999999</v>
      </c>
      <c r="M1118" s="59">
        <f t="shared" si="256"/>
        <v>729.00000499999999</v>
      </c>
      <c r="N1118" s="58">
        <v>471</v>
      </c>
      <c r="O1118" s="58">
        <v>356.99999200000002</v>
      </c>
      <c r="P1118" s="58">
        <v>631.00000399999999</v>
      </c>
      <c r="Q1118" s="59">
        <f t="shared" si="257"/>
        <v>1458.999996</v>
      </c>
      <c r="R1118" s="58">
        <v>544.99999600000001</v>
      </c>
      <c r="S1118" s="58">
        <v>390.00000499999999</v>
      </c>
      <c r="T1118" s="58">
        <v>685.00001299999997</v>
      </c>
      <c r="U1118" s="59">
        <f t="shared" si="258"/>
        <v>1620.000014</v>
      </c>
      <c r="V1118" s="58">
        <v>92.642993000000004</v>
      </c>
      <c r="W1118" s="58">
        <v>86.852003999999994</v>
      </c>
      <c r="X1118" s="58">
        <v>178.68199200000001</v>
      </c>
      <c r="Y1118" s="59">
        <f t="shared" si="259"/>
        <v>358.17698900000005</v>
      </c>
      <c r="Z1118" s="58">
        <v>27.748996000000002</v>
      </c>
      <c r="AA1118" s="58">
        <v>22.285008000000001</v>
      </c>
      <c r="AB1118" s="58">
        <v>43.139994999999999</v>
      </c>
      <c r="AC1118" s="59">
        <f t="shared" si="260"/>
        <v>93.173999000000009</v>
      </c>
      <c r="AD1118" s="58">
        <v>16.215990000000001</v>
      </c>
      <c r="AE1118" s="58">
        <v>16.084002000000002</v>
      </c>
      <c r="AF1118" s="58">
        <v>41.423000000000002</v>
      </c>
      <c r="AG1118" s="59">
        <f t="shared" si="261"/>
        <v>73.722992000000005</v>
      </c>
      <c r="AH1118" s="58">
        <v>9.9999900000000004</v>
      </c>
      <c r="AI1118" s="58">
        <v>11.000007999999999</v>
      </c>
      <c r="AJ1118" s="58">
        <v>23.000012000000002</v>
      </c>
      <c r="AK1118" s="59">
        <f t="shared" si="262"/>
        <v>44.000010000000003</v>
      </c>
      <c r="AL1118" s="58">
        <v>9.9999900000000004</v>
      </c>
      <c r="AM1118" s="58">
        <v>11</v>
      </c>
      <c r="AN1118" s="58">
        <v>24.999995999999999</v>
      </c>
      <c r="AO1118" s="59">
        <f t="shared" si="263"/>
        <v>45.999986</v>
      </c>
      <c r="AP1118" s="58">
        <v>11</v>
      </c>
      <c r="AQ1118" s="58">
        <v>11</v>
      </c>
      <c r="AR1118" s="58">
        <v>24.000001999999999</v>
      </c>
      <c r="AS1118" s="59">
        <f t="shared" si="264"/>
        <v>46.000001999999995</v>
      </c>
      <c r="AT1118" s="58">
        <v>11.00001</v>
      </c>
      <c r="AU1118" s="58">
        <v>13.999993</v>
      </c>
      <c r="AV1118" s="58">
        <v>25.999991000000001</v>
      </c>
      <c r="AW1118" s="59">
        <f t="shared" si="265"/>
        <v>50.999994000000001</v>
      </c>
      <c r="AX1118" s="58">
        <v>23.999997</v>
      </c>
      <c r="AY1118" s="58">
        <v>22.000008000000001</v>
      </c>
      <c r="AZ1118" s="58">
        <v>43</v>
      </c>
      <c r="BA1118" s="59">
        <f t="shared" si="266"/>
        <v>89.000005000000002</v>
      </c>
      <c r="BB1118" s="58">
        <v>64.000001999999995</v>
      </c>
      <c r="BC1118" s="58">
        <v>45.999996000000003</v>
      </c>
      <c r="BD1118" s="58">
        <v>100.99999699999999</v>
      </c>
      <c r="BE1118" s="59">
        <f t="shared" si="267"/>
        <v>210.99999500000001</v>
      </c>
      <c r="BF1118" s="60">
        <f t="shared" si="268"/>
        <v>4820.0739869999979</v>
      </c>
      <c r="BG1118" s="53">
        <f t="shared" si="270"/>
        <v>1490.6079639999998</v>
      </c>
      <c r="BH1118" s="53">
        <f t="shared" si="270"/>
        <v>1171.221016</v>
      </c>
      <c r="BI1118" s="53">
        <f t="shared" si="270"/>
        <v>2158.2450069999995</v>
      </c>
      <c r="BJ1118" s="53">
        <f t="shared" si="269"/>
        <v>4820.0739869999998</v>
      </c>
      <c r="BL1118" s="40"/>
    </row>
    <row r="1119" spans="1:64" ht="16.05" customHeight="1" x14ac:dyDescent="0.3">
      <c r="A1119" s="55">
        <v>1113</v>
      </c>
      <c r="B1119" s="55" t="s">
        <v>52</v>
      </c>
      <c r="C1119" s="55" t="s">
        <v>213</v>
      </c>
      <c r="D1119" s="55" t="s">
        <v>54</v>
      </c>
      <c r="E1119" s="55" t="s">
        <v>511</v>
      </c>
      <c r="F1119" s="56">
        <v>16.5</v>
      </c>
      <c r="G1119" s="57">
        <v>380</v>
      </c>
      <c r="H1119" s="55" t="s">
        <v>51</v>
      </c>
      <c r="I1119" s="53">
        <v>12481.722978000002</v>
      </c>
      <c r="J1119" s="58">
        <v>311</v>
      </c>
      <c r="K1119" s="58">
        <v>238.00000800000001</v>
      </c>
      <c r="L1119" s="58">
        <v>260.00000299999999</v>
      </c>
      <c r="M1119" s="59">
        <f t="shared" si="256"/>
        <v>809.00001099999997</v>
      </c>
      <c r="N1119" s="58">
        <v>333</v>
      </c>
      <c r="O1119" s="58">
        <v>270.99999600000001</v>
      </c>
      <c r="P1119" s="58">
        <v>218.99999199999999</v>
      </c>
      <c r="Q1119" s="59">
        <f t="shared" si="257"/>
        <v>822.99998800000003</v>
      </c>
      <c r="R1119" s="58">
        <v>387.000001</v>
      </c>
      <c r="S1119" s="58">
        <v>280.99999800000001</v>
      </c>
      <c r="T1119" s="58">
        <v>227.00000299999999</v>
      </c>
      <c r="U1119" s="59">
        <f t="shared" si="258"/>
        <v>895.00000199999999</v>
      </c>
      <c r="V1119" s="58">
        <v>325.46399600000001</v>
      </c>
      <c r="W1119" s="58">
        <v>300.51899800000001</v>
      </c>
      <c r="X1119" s="58">
        <v>269.990994</v>
      </c>
      <c r="Y1119" s="59">
        <f t="shared" si="259"/>
        <v>895.97398799999996</v>
      </c>
      <c r="Z1119" s="58">
        <v>439.98400600000002</v>
      </c>
      <c r="AA1119" s="58">
        <v>347.49400400000002</v>
      </c>
      <c r="AB1119" s="58">
        <v>456.95799699999998</v>
      </c>
      <c r="AC1119" s="59">
        <f t="shared" si="260"/>
        <v>1244.436007</v>
      </c>
      <c r="AD1119" s="58">
        <v>580.774992</v>
      </c>
      <c r="AE1119" s="58">
        <v>428.89900799999998</v>
      </c>
      <c r="AF1119" s="58">
        <v>769.63900000000001</v>
      </c>
      <c r="AG1119" s="59">
        <f t="shared" si="261"/>
        <v>1779.3130000000001</v>
      </c>
      <c r="AH1119" s="58">
        <v>531.00000799999998</v>
      </c>
      <c r="AI1119" s="58">
        <v>448.99998799999997</v>
      </c>
      <c r="AJ1119" s="58">
        <v>500.00000299999999</v>
      </c>
      <c r="AK1119" s="59">
        <f t="shared" si="262"/>
        <v>1479.9999990000001</v>
      </c>
      <c r="AL1119" s="58">
        <v>381.99999200000002</v>
      </c>
      <c r="AM1119" s="58">
        <v>275.99998799999997</v>
      </c>
      <c r="AN1119" s="58">
        <v>359.00001300000002</v>
      </c>
      <c r="AO1119" s="59">
        <f t="shared" si="263"/>
        <v>1016.9999930000001</v>
      </c>
      <c r="AP1119" s="58">
        <v>326.99999200000002</v>
      </c>
      <c r="AQ1119" s="58">
        <v>242.00000199999999</v>
      </c>
      <c r="AR1119" s="58">
        <v>258.00000799999998</v>
      </c>
      <c r="AS1119" s="59">
        <f t="shared" si="264"/>
        <v>827.00000199999999</v>
      </c>
      <c r="AT1119" s="58">
        <v>335.000001</v>
      </c>
      <c r="AU1119" s="58">
        <v>272.99999300000002</v>
      </c>
      <c r="AV1119" s="58">
        <v>263.99998900000003</v>
      </c>
      <c r="AW1119" s="59">
        <f t="shared" si="265"/>
        <v>871.99998300000004</v>
      </c>
      <c r="AX1119" s="58">
        <v>379.99999800000001</v>
      </c>
      <c r="AY1119" s="58">
        <v>272.999999</v>
      </c>
      <c r="AZ1119" s="58">
        <v>311</v>
      </c>
      <c r="BA1119" s="59">
        <f t="shared" si="266"/>
        <v>963.99999700000001</v>
      </c>
      <c r="BB1119" s="58">
        <v>368.00000599999998</v>
      </c>
      <c r="BC1119" s="58">
        <v>235.99999</v>
      </c>
      <c r="BD1119" s="58">
        <v>271.00001200000003</v>
      </c>
      <c r="BE1119" s="59">
        <f t="shared" si="267"/>
        <v>875.00000799999998</v>
      </c>
      <c r="BF1119" s="60">
        <f t="shared" si="268"/>
        <v>12481.722978000002</v>
      </c>
      <c r="BG1119" s="53">
        <f t="shared" si="270"/>
        <v>4700.222992</v>
      </c>
      <c r="BH1119" s="53">
        <f t="shared" si="270"/>
        <v>3615.9119719999994</v>
      </c>
      <c r="BI1119" s="53">
        <f t="shared" si="270"/>
        <v>4165.5880139999999</v>
      </c>
      <c r="BJ1119" s="53">
        <f t="shared" si="269"/>
        <v>12481.722977999998</v>
      </c>
      <c r="BL1119" s="40"/>
    </row>
    <row r="1120" spans="1:64" ht="16.05" customHeight="1" x14ac:dyDescent="0.3">
      <c r="A1120" s="55">
        <v>1114</v>
      </c>
      <c r="B1120" s="55" t="s">
        <v>52</v>
      </c>
      <c r="C1120" s="55" t="s">
        <v>312</v>
      </c>
      <c r="D1120" s="55" t="s">
        <v>54</v>
      </c>
      <c r="E1120" s="55" t="s">
        <v>511</v>
      </c>
      <c r="F1120" s="56">
        <v>1.7</v>
      </c>
      <c r="G1120" s="57">
        <v>220</v>
      </c>
      <c r="H1120" s="55" t="s">
        <v>51</v>
      </c>
      <c r="I1120" s="53">
        <v>3945.1581916363634</v>
      </c>
      <c r="J1120" s="58">
        <v>101</v>
      </c>
      <c r="K1120" s="58">
        <v>63.000003999999997</v>
      </c>
      <c r="L1120" s="58">
        <v>172.999987</v>
      </c>
      <c r="M1120" s="59">
        <f t="shared" si="256"/>
        <v>336.99999100000002</v>
      </c>
      <c r="N1120" s="58">
        <v>100</v>
      </c>
      <c r="O1120" s="58">
        <v>63.000003999999997</v>
      </c>
      <c r="P1120" s="58">
        <v>137.99999199999999</v>
      </c>
      <c r="Q1120" s="59">
        <f t="shared" si="257"/>
        <v>300.99999600000001</v>
      </c>
      <c r="R1120" s="58">
        <v>115.55600200000001</v>
      </c>
      <c r="S1120" s="58">
        <v>68.713990999999993</v>
      </c>
      <c r="T1120" s="58">
        <v>149.33099999999999</v>
      </c>
      <c r="U1120" s="59">
        <f t="shared" si="258"/>
        <v>333.60099300000002</v>
      </c>
      <c r="V1120" s="58">
        <v>95.459001999999998</v>
      </c>
      <c r="W1120" s="58">
        <v>67.179000000000002</v>
      </c>
      <c r="X1120" s="58">
        <v>161.335014</v>
      </c>
      <c r="Y1120" s="59">
        <f t="shared" si="259"/>
        <v>323.97301600000003</v>
      </c>
      <c r="Z1120" s="58">
        <v>110.532004</v>
      </c>
      <c r="AA1120" s="58">
        <v>66.795010000000005</v>
      </c>
      <c r="AB1120" s="58">
        <v>157.49399700000001</v>
      </c>
      <c r="AC1120" s="59">
        <f t="shared" si="260"/>
        <v>334.821011</v>
      </c>
      <c r="AD1120" s="58">
        <v>106.86791054545455</v>
      </c>
      <c r="AE1120" s="58">
        <v>66.517091181818174</v>
      </c>
      <c r="AF1120" s="58">
        <v>155.3781809090909</v>
      </c>
      <c r="AG1120" s="59">
        <f t="shared" si="261"/>
        <v>328.76318263636358</v>
      </c>
      <c r="AH1120" s="58">
        <v>110</v>
      </c>
      <c r="AI1120" s="58">
        <v>73.000005999999999</v>
      </c>
      <c r="AJ1120" s="58">
        <v>150.00000600000001</v>
      </c>
      <c r="AK1120" s="59">
        <f t="shared" si="262"/>
        <v>333.00001199999997</v>
      </c>
      <c r="AL1120" s="58">
        <v>111.00001</v>
      </c>
      <c r="AM1120" s="58">
        <v>66.999994000000001</v>
      </c>
      <c r="AN1120" s="58">
        <v>156.99999299999999</v>
      </c>
      <c r="AO1120" s="59">
        <f t="shared" si="263"/>
        <v>334.99999700000001</v>
      </c>
      <c r="AP1120" s="58">
        <v>110</v>
      </c>
      <c r="AQ1120" s="58">
        <v>66.999994000000001</v>
      </c>
      <c r="AR1120" s="58">
        <v>145.99999399999999</v>
      </c>
      <c r="AS1120" s="59">
        <f t="shared" si="264"/>
        <v>322.99998800000003</v>
      </c>
      <c r="AT1120" s="58">
        <v>105.999999</v>
      </c>
      <c r="AU1120" s="58">
        <v>71.000004000000004</v>
      </c>
      <c r="AV1120" s="58">
        <v>158.00001399999999</v>
      </c>
      <c r="AW1120" s="59">
        <f t="shared" si="265"/>
        <v>335.00001699999996</v>
      </c>
      <c r="AX1120" s="58">
        <v>105.999999</v>
      </c>
      <c r="AY1120" s="58">
        <v>65.000000999999997</v>
      </c>
      <c r="AZ1120" s="58">
        <v>154</v>
      </c>
      <c r="BA1120" s="59">
        <f t="shared" si="266"/>
        <v>325</v>
      </c>
      <c r="BB1120" s="58">
        <v>110</v>
      </c>
      <c r="BC1120" s="58">
        <v>59.999994999999998</v>
      </c>
      <c r="BD1120" s="58">
        <v>164.99999299999999</v>
      </c>
      <c r="BE1120" s="59">
        <f t="shared" si="267"/>
        <v>334.99998800000003</v>
      </c>
      <c r="BF1120" s="60">
        <f t="shared" si="268"/>
        <v>3945.1581916363634</v>
      </c>
      <c r="BG1120" s="53">
        <f t="shared" si="270"/>
        <v>1282.4149265454548</v>
      </c>
      <c r="BH1120" s="53">
        <f t="shared" si="270"/>
        <v>798.20509418181814</v>
      </c>
      <c r="BI1120" s="53">
        <f t="shared" si="270"/>
        <v>1864.5381709090907</v>
      </c>
      <c r="BJ1120" s="53">
        <f t="shared" si="269"/>
        <v>3945.1581916363639</v>
      </c>
      <c r="BL1120" s="40"/>
    </row>
    <row r="1121" spans="1:64" ht="16.05" customHeight="1" x14ac:dyDescent="0.3">
      <c r="A1121" s="55">
        <v>1115</v>
      </c>
      <c r="B1121" s="55" t="s">
        <v>52</v>
      </c>
      <c r="C1121" s="55" t="s">
        <v>244</v>
      </c>
      <c r="D1121" s="55" t="s">
        <v>54</v>
      </c>
      <c r="E1121" s="55" t="s">
        <v>511</v>
      </c>
      <c r="F1121" s="56">
        <v>1.7</v>
      </c>
      <c r="G1121" s="57">
        <v>220</v>
      </c>
      <c r="H1121" s="55" t="s">
        <v>51</v>
      </c>
      <c r="I1121" s="53">
        <v>1327.3799579999998</v>
      </c>
      <c r="J1121" s="58">
        <v>39</v>
      </c>
      <c r="K1121" s="58">
        <v>28.999991999999999</v>
      </c>
      <c r="L1121" s="58">
        <v>64.999987000000004</v>
      </c>
      <c r="M1121" s="59">
        <f t="shared" si="256"/>
        <v>132.999979</v>
      </c>
      <c r="N1121" s="58">
        <v>37</v>
      </c>
      <c r="O1121" s="58">
        <v>28.000008000000001</v>
      </c>
      <c r="P1121" s="58">
        <v>48.999996000000003</v>
      </c>
      <c r="Q1121" s="59">
        <f t="shared" si="257"/>
        <v>114.00000400000002</v>
      </c>
      <c r="R1121" s="58">
        <v>42.000000999999997</v>
      </c>
      <c r="S1121" s="58">
        <v>30.000003</v>
      </c>
      <c r="T1121" s="58">
        <v>51.999991000000001</v>
      </c>
      <c r="U1121" s="59">
        <f t="shared" si="258"/>
        <v>123.99999499999998</v>
      </c>
      <c r="V1121" s="58">
        <v>34.826999999999998</v>
      </c>
      <c r="W1121" s="58">
        <v>29.214995999999999</v>
      </c>
      <c r="X1121" s="58">
        <v>56.224986000000001</v>
      </c>
      <c r="Y1121" s="59">
        <f t="shared" si="259"/>
        <v>120.266982</v>
      </c>
      <c r="Z1121" s="58">
        <v>40.361992000000001</v>
      </c>
      <c r="AA1121" s="58">
        <v>29.010006000000001</v>
      </c>
      <c r="AB1121" s="58">
        <v>54.776989</v>
      </c>
      <c r="AC1121" s="59">
        <f t="shared" si="260"/>
        <v>124.14898700000001</v>
      </c>
      <c r="AD1121" s="58">
        <v>38.423006999999998</v>
      </c>
      <c r="AE1121" s="58">
        <v>28.151990999999999</v>
      </c>
      <c r="AF1121" s="58">
        <v>53.389000000000003</v>
      </c>
      <c r="AG1121" s="59">
        <f t="shared" si="261"/>
        <v>119.963998</v>
      </c>
      <c r="AH1121" s="58">
        <v>7.9999919999999998</v>
      </c>
      <c r="AI1121" s="58">
        <v>8.9999990000000007</v>
      </c>
      <c r="AJ1121" s="58">
        <v>10.999993</v>
      </c>
      <c r="AK1121" s="59">
        <f t="shared" si="262"/>
        <v>27.999984000000001</v>
      </c>
      <c r="AL1121" s="58">
        <v>42.000002000000002</v>
      </c>
      <c r="AM1121" s="58">
        <v>31.00001</v>
      </c>
      <c r="AN1121" s="58">
        <v>57.999994000000001</v>
      </c>
      <c r="AO1121" s="59">
        <f t="shared" si="263"/>
        <v>131.00000599999998</v>
      </c>
      <c r="AP1121" s="58">
        <v>23.00001</v>
      </c>
      <c r="AQ1121" s="58">
        <v>15.999995999999999</v>
      </c>
      <c r="AR1121" s="58">
        <v>29.000004000000001</v>
      </c>
      <c r="AS1121" s="59">
        <f t="shared" si="264"/>
        <v>68.000010000000003</v>
      </c>
      <c r="AT1121" s="58">
        <v>33.000008999999999</v>
      </c>
      <c r="AU1121" s="58">
        <v>26.000008000000001</v>
      </c>
      <c r="AV1121" s="58">
        <v>44.000005999999999</v>
      </c>
      <c r="AW1121" s="59">
        <f t="shared" si="265"/>
        <v>103.000023</v>
      </c>
      <c r="AX1121" s="58">
        <v>41.000000999999997</v>
      </c>
      <c r="AY1121" s="58">
        <v>30.000001999999999</v>
      </c>
      <c r="AZ1121" s="58">
        <v>57</v>
      </c>
      <c r="BA1121" s="59">
        <f t="shared" si="266"/>
        <v>128.00000299999999</v>
      </c>
      <c r="BB1121" s="58">
        <v>44</v>
      </c>
      <c r="BC1121" s="58">
        <v>28.000001000000001</v>
      </c>
      <c r="BD1121" s="58">
        <v>61.999986</v>
      </c>
      <c r="BE1121" s="59">
        <f t="shared" si="267"/>
        <v>133.999987</v>
      </c>
      <c r="BF1121" s="60">
        <f t="shared" si="268"/>
        <v>1327.3799579999998</v>
      </c>
      <c r="BG1121" s="53">
        <f t="shared" si="270"/>
        <v>422.61201399999993</v>
      </c>
      <c r="BH1121" s="53">
        <f t="shared" si="270"/>
        <v>313.37701200000004</v>
      </c>
      <c r="BI1121" s="53">
        <f t="shared" si="270"/>
        <v>591.39093200000002</v>
      </c>
      <c r="BJ1121" s="53">
        <f t="shared" si="269"/>
        <v>1327.379958</v>
      </c>
      <c r="BL1121" s="40"/>
    </row>
    <row r="1122" spans="1:64" ht="16.05" customHeight="1" x14ac:dyDescent="0.3">
      <c r="A1122" s="55">
        <v>1116</v>
      </c>
      <c r="B1122" s="55" t="s">
        <v>52</v>
      </c>
      <c r="C1122" s="55" t="s">
        <v>244</v>
      </c>
      <c r="D1122" s="55" t="s">
        <v>54</v>
      </c>
      <c r="E1122" s="55" t="s">
        <v>511</v>
      </c>
      <c r="F1122" s="56">
        <v>1.7</v>
      </c>
      <c r="G1122" s="57">
        <v>220</v>
      </c>
      <c r="H1122" s="55" t="s">
        <v>51</v>
      </c>
      <c r="I1122" s="53">
        <v>33.252077333333332</v>
      </c>
      <c r="J1122" s="58">
        <v>1</v>
      </c>
      <c r="K1122" s="58">
        <v>1.0000039999999999</v>
      </c>
      <c r="L1122" s="58">
        <v>0.99999700000000002</v>
      </c>
      <c r="M1122" s="59">
        <f t="shared" si="256"/>
        <v>3.0000009999999997</v>
      </c>
      <c r="N1122" s="58">
        <v>1</v>
      </c>
      <c r="O1122" s="58">
        <v>1.0000039999999999</v>
      </c>
      <c r="P1122" s="58">
        <v>1.0000039999999999</v>
      </c>
      <c r="Q1122" s="59">
        <f t="shared" si="257"/>
        <v>3.0000079999999993</v>
      </c>
      <c r="R1122" s="58">
        <v>0.99999400000000005</v>
      </c>
      <c r="S1122" s="58">
        <v>0.99999899999999997</v>
      </c>
      <c r="T1122" s="58">
        <v>1.9999979999999999</v>
      </c>
      <c r="U1122" s="59">
        <f t="shared" si="258"/>
        <v>3.9999909999999996</v>
      </c>
      <c r="V1122" s="58">
        <v>0.82900799999999997</v>
      </c>
      <c r="W1122" s="58">
        <v>0.72099999999999997</v>
      </c>
      <c r="X1122" s="58">
        <v>1.404012</v>
      </c>
      <c r="Y1122" s="59">
        <f t="shared" si="259"/>
        <v>2.9540199999999999</v>
      </c>
      <c r="Z1122" s="58">
        <v>0.95900200000000002</v>
      </c>
      <c r="AA1122" s="58">
        <v>0.68698999999999999</v>
      </c>
      <c r="AB1122" s="58">
        <v>1.3390139999999999</v>
      </c>
      <c r="AC1122" s="59">
        <f t="shared" si="260"/>
        <v>2.9850060000000003</v>
      </c>
      <c r="AD1122" s="58">
        <v>0.75422366666666663</v>
      </c>
      <c r="AE1122" s="58">
        <v>0.71200122222222229</v>
      </c>
      <c r="AF1122" s="58">
        <v>1.3047815555555553</v>
      </c>
      <c r="AG1122" s="59">
        <f t="shared" si="261"/>
        <v>2.7710064444444442</v>
      </c>
      <c r="AH1122" s="58">
        <v>0.75422366666666663</v>
      </c>
      <c r="AI1122" s="58">
        <v>0.71200122222222229</v>
      </c>
      <c r="AJ1122" s="58">
        <v>1.3047815555555553</v>
      </c>
      <c r="AK1122" s="59">
        <f t="shared" si="262"/>
        <v>2.7710064444444442</v>
      </c>
      <c r="AL1122" s="58">
        <v>0.75422366666666663</v>
      </c>
      <c r="AM1122" s="58">
        <v>0.71200122222222229</v>
      </c>
      <c r="AN1122" s="58">
        <v>1.3047815555555553</v>
      </c>
      <c r="AO1122" s="59">
        <f t="shared" si="263"/>
        <v>2.7710064444444442</v>
      </c>
      <c r="AP1122" s="58">
        <v>0</v>
      </c>
      <c r="AQ1122" s="58">
        <v>1.000008</v>
      </c>
      <c r="AR1122" s="58">
        <v>1.0000039999999999</v>
      </c>
      <c r="AS1122" s="59">
        <f t="shared" si="264"/>
        <v>2.0000119999999999</v>
      </c>
      <c r="AT1122" s="58">
        <v>0</v>
      </c>
      <c r="AU1122" s="58">
        <v>0</v>
      </c>
      <c r="AV1122" s="58">
        <v>0.99999499999999997</v>
      </c>
      <c r="AW1122" s="59">
        <f t="shared" si="265"/>
        <v>0.99999499999999997</v>
      </c>
      <c r="AX1122" s="58">
        <v>0.99999899999999997</v>
      </c>
      <c r="AY1122" s="58">
        <v>1.000006</v>
      </c>
      <c r="AZ1122" s="58">
        <v>1</v>
      </c>
      <c r="BA1122" s="59">
        <f t="shared" si="266"/>
        <v>3.0000049999999998</v>
      </c>
      <c r="BB1122" s="58">
        <v>1.0000100000000001</v>
      </c>
      <c r="BC1122" s="58">
        <v>0</v>
      </c>
      <c r="BD1122" s="58">
        <v>2.0000100000000001</v>
      </c>
      <c r="BE1122" s="59">
        <f t="shared" si="267"/>
        <v>3.0000200000000001</v>
      </c>
      <c r="BF1122" s="60">
        <f t="shared" si="268"/>
        <v>33.252077333333332</v>
      </c>
      <c r="BG1122" s="53">
        <f t="shared" si="270"/>
        <v>9.0506839999999986</v>
      </c>
      <c r="BH1122" s="53">
        <f t="shared" si="270"/>
        <v>8.5440146666666656</v>
      </c>
      <c r="BI1122" s="53">
        <f t="shared" si="270"/>
        <v>15.657378666666666</v>
      </c>
      <c r="BJ1122" s="53">
        <f t="shared" si="269"/>
        <v>33.252077333333332</v>
      </c>
      <c r="BL1122" s="40"/>
    </row>
    <row r="1123" spans="1:64" ht="16.05" customHeight="1" x14ac:dyDescent="0.3">
      <c r="A1123" s="55">
        <v>1117</v>
      </c>
      <c r="B1123" s="55" t="s">
        <v>52</v>
      </c>
      <c r="C1123" s="55" t="s">
        <v>244</v>
      </c>
      <c r="D1123" s="55" t="s">
        <v>54</v>
      </c>
      <c r="E1123" s="55" t="s">
        <v>511</v>
      </c>
      <c r="F1123" s="56">
        <v>3.3</v>
      </c>
      <c r="G1123" s="57">
        <v>220</v>
      </c>
      <c r="H1123" s="55" t="s">
        <v>51</v>
      </c>
      <c r="I1123" s="53">
        <v>5268.7560020000001</v>
      </c>
      <c r="J1123" s="58">
        <v>140</v>
      </c>
      <c r="K1123" s="58">
        <v>104.000004</v>
      </c>
      <c r="L1123" s="58">
        <v>229.00000499999999</v>
      </c>
      <c r="M1123" s="59">
        <f t="shared" si="256"/>
        <v>473.00000899999998</v>
      </c>
      <c r="N1123" s="58">
        <v>29</v>
      </c>
      <c r="O1123" s="58">
        <v>23.999998999999999</v>
      </c>
      <c r="P1123" s="58">
        <v>45</v>
      </c>
      <c r="Q1123" s="59">
        <f t="shared" si="257"/>
        <v>97.999999000000003</v>
      </c>
      <c r="R1123" s="58">
        <v>161</v>
      </c>
      <c r="S1123" s="58">
        <v>114.00001</v>
      </c>
      <c r="T1123" s="58">
        <v>197.99999700000001</v>
      </c>
      <c r="U1123" s="59">
        <f t="shared" si="258"/>
        <v>473.00000699999998</v>
      </c>
      <c r="V1123" s="58">
        <v>133.41800000000001</v>
      </c>
      <c r="W1123" s="58">
        <v>111.71299999999999</v>
      </c>
      <c r="X1123" s="58">
        <v>214.52899199999999</v>
      </c>
      <c r="Y1123" s="59">
        <f t="shared" si="259"/>
        <v>459.65999199999999</v>
      </c>
      <c r="Z1123" s="58">
        <v>154.81399999999999</v>
      </c>
      <c r="AA1123" s="58">
        <v>111.33901</v>
      </c>
      <c r="AB1123" s="58">
        <v>209.99999600000001</v>
      </c>
      <c r="AC1123" s="59">
        <f t="shared" si="260"/>
        <v>476.153006</v>
      </c>
      <c r="AD1123" s="58">
        <v>148.19599199999999</v>
      </c>
      <c r="AE1123" s="58">
        <v>108.448994</v>
      </c>
      <c r="AF1123" s="58">
        <v>205.298</v>
      </c>
      <c r="AG1123" s="59">
        <f t="shared" si="261"/>
        <v>461.94298600000002</v>
      </c>
      <c r="AH1123" s="58">
        <v>155.00001</v>
      </c>
      <c r="AI1123" s="58">
        <v>121.99999200000001</v>
      </c>
      <c r="AJ1123" s="58">
        <v>199.99999500000001</v>
      </c>
      <c r="AK1123" s="59">
        <f t="shared" si="262"/>
        <v>476.99999700000001</v>
      </c>
      <c r="AL1123" s="58">
        <v>155.00001</v>
      </c>
      <c r="AM1123" s="58">
        <v>110.99999800000001</v>
      </c>
      <c r="AN1123" s="58">
        <v>209.99999600000001</v>
      </c>
      <c r="AO1123" s="59">
        <f t="shared" si="263"/>
        <v>476.00000399999999</v>
      </c>
      <c r="AP1123" s="58">
        <v>155.00001</v>
      </c>
      <c r="AQ1123" s="58">
        <v>110.99999800000001</v>
      </c>
      <c r="AR1123" s="58">
        <v>195.00000199999999</v>
      </c>
      <c r="AS1123" s="59">
        <f t="shared" si="264"/>
        <v>461.00000999999997</v>
      </c>
      <c r="AT1123" s="58">
        <v>147.999999</v>
      </c>
      <c r="AU1123" s="58">
        <v>118.999996</v>
      </c>
      <c r="AV1123" s="58">
        <v>210.99998600000001</v>
      </c>
      <c r="AW1123" s="59">
        <f t="shared" si="265"/>
        <v>477.99998100000005</v>
      </c>
      <c r="AX1123" s="58">
        <v>147</v>
      </c>
      <c r="AY1123" s="58">
        <v>107.999994</v>
      </c>
      <c r="AZ1123" s="58">
        <v>204</v>
      </c>
      <c r="BA1123" s="59">
        <f t="shared" si="266"/>
        <v>458.99999400000002</v>
      </c>
      <c r="BB1123" s="58">
        <v>155.00001</v>
      </c>
      <c r="BC1123" s="58">
        <v>101.00001</v>
      </c>
      <c r="BD1123" s="58">
        <v>219.99999700000001</v>
      </c>
      <c r="BE1123" s="59">
        <f t="shared" si="267"/>
        <v>476.00001700000001</v>
      </c>
      <c r="BF1123" s="60">
        <f t="shared" si="268"/>
        <v>5268.7560020000001</v>
      </c>
      <c r="BG1123" s="53">
        <f t="shared" si="270"/>
        <v>1681.4280309999997</v>
      </c>
      <c r="BH1123" s="53">
        <f t="shared" si="270"/>
        <v>1245.5010049999999</v>
      </c>
      <c r="BI1123" s="53">
        <f t="shared" si="270"/>
        <v>2341.8269660000001</v>
      </c>
      <c r="BJ1123" s="53">
        <f t="shared" si="269"/>
        <v>5268.7560020000001</v>
      </c>
      <c r="BL1123" s="40"/>
    </row>
    <row r="1124" spans="1:64" ht="16.05" customHeight="1" x14ac:dyDescent="0.3">
      <c r="A1124" s="55">
        <v>1118</v>
      </c>
      <c r="B1124" s="55" t="s">
        <v>52</v>
      </c>
      <c r="C1124" s="55" t="s">
        <v>244</v>
      </c>
      <c r="D1124" s="55" t="s">
        <v>54</v>
      </c>
      <c r="E1124" s="55" t="s">
        <v>511</v>
      </c>
      <c r="F1124" s="56">
        <v>1.7</v>
      </c>
      <c r="G1124" s="57">
        <v>220</v>
      </c>
      <c r="H1124" s="55" t="s">
        <v>51</v>
      </c>
      <c r="I1124" s="53">
        <v>166.00000500000002</v>
      </c>
      <c r="J1124" s="58">
        <v>0</v>
      </c>
      <c r="K1124" s="58">
        <v>0</v>
      </c>
      <c r="L1124" s="58">
        <v>0</v>
      </c>
      <c r="M1124" s="59">
        <f t="shared" si="256"/>
        <v>0</v>
      </c>
      <c r="N1124" s="58">
        <v>0</v>
      </c>
      <c r="O1124" s="58">
        <v>0</v>
      </c>
      <c r="P1124" s="58">
        <v>0</v>
      </c>
      <c r="Q1124" s="59">
        <f t="shared" si="257"/>
        <v>0</v>
      </c>
      <c r="R1124" s="58">
        <v>0</v>
      </c>
      <c r="S1124" s="58">
        <v>0</v>
      </c>
      <c r="T1124" s="58">
        <v>0</v>
      </c>
      <c r="U1124" s="59">
        <f t="shared" si="258"/>
        <v>0</v>
      </c>
      <c r="V1124" s="58">
        <v>0</v>
      </c>
      <c r="W1124" s="58">
        <v>0</v>
      </c>
      <c r="X1124" s="58">
        <v>0</v>
      </c>
      <c r="Y1124" s="59">
        <f t="shared" si="259"/>
        <v>0</v>
      </c>
      <c r="Z1124" s="58">
        <v>0</v>
      </c>
      <c r="AA1124" s="58">
        <v>0</v>
      </c>
      <c r="AB1124" s="58">
        <v>0</v>
      </c>
      <c r="AC1124" s="59">
        <f t="shared" si="260"/>
        <v>0</v>
      </c>
      <c r="AD1124" s="58">
        <v>0</v>
      </c>
      <c r="AE1124" s="58">
        <v>0</v>
      </c>
      <c r="AF1124" s="58">
        <v>0</v>
      </c>
      <c r="AG1124" s="59">
        <f t="shared" si="261"/>
        <v>0</v>
      </c>
      <c r="AH1124" s="58">
        <v>36.999996000000003</v>
      </c>
      <c r="AI1124" s="58">
        <v>27.999998999999999</v>
      </c>
      <c r="AJ1124" s="58">
        <v>46.999996000000003</v>
      </c>
      <c r="AK1124" s="59">
        <f t="shared" si="262"/>
        <v>111.99999099999999</v>
      </c>
      <c r="AL1124" s="58">
        <v>16.999994000000001</v>
      </c>
      <c r="AM1124" s="58">
        <v>11</v>
      </c>
      <c r="AN1124" s="58">
        <v>21.99999</v>
      </c>
      <c r="AO1124" s="59">
        <f t="shared" si="263"/>
        <v>49.999983999999998</v>
      </c>
      <c r="AP1124" s="58">
        <v>1.0000100000000001</v>
      </c>
      <c r="AQ1124" s="58">
        <v>1.000008</v>
      </c>
      <c r="AR1124" s="58">
        <v>2.0000119999999999</v>
      </c>
      <c r="AS1124" s="59">
        <f t="shared" si="264"/>
        <v>4.0000299999999998</v>
      </c>
      <c r="AT1124" s="58">
        <v>0</v>
      </c>
      <c r="AU1124" s="58">
        <v>0</v>
      </c>
      <c r="AV1124" s="58">
        <v>0</v>
      </c>
      <c r="AW1124" s="59">
        <f t="shared" si="265"/>
        <v>0</v>
      </c>
      <c r="AX1124" s="58">
        <v>0</v>
      </c>
      <c r="AY1124" s="58">
        <v>0</v>
      </c>
      <c r="AZ1124" s="58">
        <v>0</v>
      </c>
      <c r="BA1124" s="59">
        <f t="shared" si="266"/>
        <v>0</v>
      </c>
      <c r="BB1124" s="58">
        <v>0</v>
      </c>
      <c r="BC1124" s="58">
        <v>0</v>
      </c>
      <c r="BD1124" s="58">
        <v>0</v>
      </c>
      <c r="BE1124" s="59">
        <f t="shared" si="267"/>
        <v>0</v>
      </c>
      <c r="BF1124" s="60">
        <f t="shared" si="268"/>
        <v>166.00000500000002</v>
      </c>
      <c r="BG1124" s="53">
        <f t="shared" si="270"/>
        <v>55.000000000000007</v>
      </c>
      <c r="BH1124" s="53">
        <f t="shared" si="270"/>
        <v>40.000007000000004</v>
      </c>
      <c r="BI1124" s="53">
        <f t="shared" si="270"/>
        <v>70.999998000000005</v>
      </c>
      <c r="BJ1124" s="53">
        <f t="shared" si="269"/>
        <v>166.00000500000002</v>
      </c>
      <c r="BL1124" s="40"/>
    </row>
    <row r="1125" spans="1:64" ht="16.05" customHeight="1" x14ac:dyDescent="0.3">
      <c r="A1125" s="55">
        <v>1119</v>
      </c>
      <c r="B1125" s="55" t="s">
        <v>52</v>
      </c>
      <c r="C1125" s="55" t="s">
        <v>244</v>
      </c>
      <c r="D1125" s="55" t="s">
        <v>54</v>
      </c>
      <c r="E1125" s="55" t="s">
        <v>511</v>
      </c>
      <c r="F1125" s="56">
        <v>16.5</v>
      </c>
      <c r="G1125" s="57">
        <v>380</v>
      </c>
      <c r="H1125" s="55" t="s">
        <v>51</v>
      </c>
      <c r="I1125" s="53">
        <v>33899.648044000001</v>
      </c>
      <c r="J1125" s="58">
        <v>718</v>
      </c>
      <c r="K1125" s="58">
        <v>538</v>
      </c>
      <c r="L1125" s="58">
        <v>1404</v>
      </c>
      <c r="M1125" s="59">
        <f t="shared" si="256"/>
        <v>2660</v>
      </c>
      <c r="N1125" s="58">
        <v>688</v>
      </c>
      <c r="O1125" s="58">
        <v>545.00000799999998</v>
      </c>
      <c r="P1125" s="58">
        <v>1130.000004</v>
      </c>
      <c r="Q1125" s="59">
        <f t="shared" si="257"/>
        <v>2363.000012</v>
      </c>
      <c r="R1125" s="58">
        <v>793.99999700000001</v>
      </c>
      <c r="S1125" s="58">
        <v>585.99999700000001</v>
      </c>
      <c r="T1125" s="58">
        <v>1255.999996</v>
      </c>
      <c r="U1125" s="59">
        <f t="shared" si="258"/>
        <v>2635.9999900000003</v>
      </c>
      <c r="V1125" s="58">
        <v>630.35999800000002</v>
      </c>
      <c r="W1125" s="58">
        <v>504.06299999999999</v>
      </c>
      <c r="X1125" s="58">
        <v>1412.085996</v>
      </c>
      <c r="Y1125" s="59">
        <f t="shared" si="259"/>
        <v>2546.5089939999998</v>
      </c>
      <c r="Z1125" s="58">
        <v>921.03299200000004</v>
      </c>
      <c r="AA1125" s="58">
        <v>632.41500199999996</v>
      </c>
      <c r="AB1125" s="58">
        <v>1702.312005</v>
      </c>
      <c r="AC1125" s="59">
        <f t="shared" si="260"/>
        <v>3255.7599989999999</v>
      </c>
      <c r="AD1125" s="58">
        <v>541.14700500000004</v>
      </c>
      <c r="AE1125" s="58">
        <v>362.58000299999998</v>
      </c>
      <c r="AF1125" s="58">
        <v>2208.652</v>
      </c>
      <c r="AG1125" s="59">
        <f t="shared" si="261"/>
        <v>3112.3790079999999</v>
      </c>
      <c r="AH1125" s="58">
        <v>894.99999600000001</v>
      </c>
      <c r="AI1125" s="58">
        <v>629.99999400000002</v>
      </c>
      <c r="AJ1125" s="58">
        <v>1613.9999889999999</v>
      </c>
      <c r="AK1125" s="59">
        <f t="shared" si="262"/>
        <v>3138.9999790000002</v>
      </c>
      <c r="AL1125" s="58">
        <v>880</v>
      </c>
      <c r="AM1125" s="58">
        <v>572.00000799999998</v>
      </c>
      <c r="AN1125" s="58">
        <v>1640</v>
      </c>
      <c r="AO1125" s="59">
        <f t="shared" si="263"/>
        <v>3092.000008</v>
      </c>
      <c r="AP1125" s="58">
        <v>804.99999800000001</v>
      </c>
      <c r="AQ1125" s="58">
        <v>534.00000799999998</v>
      </c>
      <c r="AR1125" s="58">
        <v>1460.00001</v>
      </c>
      <c r="AS1125" s="59">
        <f t="shared" si="264"/>
        <v>2799.000016</v>
      </c>
      <c r="AT1125" s="58">
        <v>754.00000199999999</v>
      </c>
      <c r="AU1125" s="58">
        <v>577.00000999999997</v>
      </c>
      <c r="AV1125" s="58">
        <v>1508.0000030000001</v>
      </c>
      <c r="AW1125" s="59">
        <f t="shared" si="265"/>
        <v>2839.0000150000001</v>
      </c>
      <c r="AX1125" s="58">
        <v>792.00000599999998</v>
      </c>
      <c r="AY1125" s="58">
        <v>597.00000199999999</v>
      </c>
      <c r="AZ1125" s="58">
        <v>1339</v>
      </c>
      <c r="BA1125" s="59">
        <f t="shared" si="266"/>
        <v>2728.000008</v>
      </c>
      <c r="BB1125" s="58">
        <v>803</v>
      </c>
      <c r="BC1125" s="58">
        <v>537.00000299999999</v>
      </c>
      <c r="BD1125" s="58">
        <v>1389.000012</v>
      </c>
      <c r="BE1125" s="59">
        <f t="shared" si="267"/>
        <v>2729.0000150000001</v>
      </c>
      <c r="BF1125" s="60">
        <f t="shared" si="268"/>
        <v>33899.648044000001</v>
      </c>
      <c r="BG1125" s="53">
        <f t="shared" si="270"/>
        <v>9221.5399940000007</v>
      </c>
      <c r="BH1125" s="53">
        <f t="shared" si="270"/>
        <v>6615.0580349999991</v>
      </c>
      <c r="BI1125" s="53">
        <f t="shared" si="270"/>
        <v>18063.050015000001</v>
      </c>
      <c r="BJ1125" s="53">
        <f t="shared" si="269"/>
        <v>33899.648044000001</v>
      </c>
      <c r="BL1125" s="40"/>
    </row>
    <row r="1126" spans="1:64" ht="16.05" customHeight="1" x14ac:dyDescent="0.3">
      <c r="A1126" s="55">
        <v>1120</v>
      </c>
      <c r="B1126" s="55" t="s">
        <v>52</v>
      </c>
      <c r="C1126" s="55" t="s">
        <v>244</v>
      </c>
      <c r="D1126" s="55" t="s">
        <v>54</v>
      </c>
      <c r="E1126" s="55" t="s">
        <v>511</v>
      </c>
      <c r="F1126" s="56">
        <v>3.3</v>
      </c>
      <c r="G1126" s="57">
        <v>380</v>
      </c>
      <c r="H1126" s="55" t="s">
        <v>51</v>
      </c>
      <c r="I1126" s="53">
        <v>1809.55999</v>
      </c>
      <c r="J1126" s="58">
        <v>45</v>
      </c>
      <c r="K1126" s="58">
        <v>37.000003999999997</v>
      </c>
      <c r="L1126" s="58">
        <v>84.000007999999994</v>
      </c>
      <c r="M1126" s="59">
        <f t="shared" si="256"/>
        <v>166.00001199999997</v>
      </c>
      <c r="N1126" s="58">
        <v>39</v>
      </c>
      <c r="O1126" s="58">
        <v>33.000008000000001</v>
      </c>
      <c r="P1126" s="58">
        <v>60.999988000000002</v>
      </c>
      <c r="Q1126" s="59">
        <f t="shared" si="257"/>
        <v>132.99999600000001</v>
      </c>
      <c r="R1126" s="58">
        <v>45.000005999999999</v>
      </c>
      <c r="S1126" s="58">
        <v>36.000008999999999</v>
      </c>
      <c r="T1126" s="58">
        <v>68.000005999999999</v>
      </c>
      <c r="U1126" s="59">
        <f t="shared" si="258"/>
        <v>149.000021</v>
      </c>
      <c r="V1126" s="58">
        <v>33.832996000000001</v>
      </c>
      <c r="W1126" s="58">
        <v>30.595002000000001</v>
      </c>
      <c r="X1126" s="58">
        <v>59.264009999999999</v>
      </c>
      <c r="Y1126" s="59">
        <f t="shared" si="259"/>
        <v>123.692008</v>
      </c>
      <c r="Z1126" s="58">
        <v>17.602992</v>
      </c>
      <c r="AA1126" s="58">
        <v>11.644992</v>
      </c>
      <c r="AB1126" s="58">
        <v>23.854994000000001</v>
      </c>
      <c r="AC1126" s="59">
        <f t="shared" si="260"/>
        <v>53.102978000000007</v>
      </c>
      <c r="AD1126" s="58">
        <v>8.2430040000000009</v>
      </c>
      <c r="AE1126" s="58">
        <v>6.6910069999999999</v>
      </c>
      <c r="AF1126" s="58">
        <v>9.8309999999999995</v>
      </c>
      <c r="AG1126" s="59">
        <f t="shared" si="261"/>
        <v>24.765011000000001</v>
      </c>
      <c r="AH1126" s="58">
        <v>282.99999200000002</v>
      </c>
      <c r="AI1126" s="58">
        <v>178.99999199999999</v>
      </c>
      <c r="AJ1126" s="58">
        <v>308.00000399999999</v>
      </c>
      <c r="AK1126" s="59">
        <f t="shared" si="262"/>
        <v>769.99998800000003</v>
      </c>
      <c r="AL1126" s="58">
        <v>16.999994000000001</v>
      </c>
      <c r="AM1126" s="58">
        <v>11</v>
      </c>
      <c r="AN1126" s="58">
        <v>8.9999970000000005</v>
      </c>
      <c r="AO1126" s="59">
        <f t="shared" si="263"/>
        <v>36.999991000000001</v>
      </c>
      <c r="AP1126" s="58">
        <v>7.9999919999999998</v>
      </c>
      <c r="AQ1126" s="58">
        <v>6.0000039999999997</v>
      </c>
      <c r="AR1126" s="58">
        <v>7.0000140000000002</v>
      </c>
      <c r="AS1126" s="59">
        <f t="shared" si="264"/>
        <v>21.00001</v>
      </c>
      <c r="AT1126" s="58">
        <v>6.9999929999999999</v>
      </c>
      <c r="AU1126" s="58">
        <v>5.9999969999999996</v>
      </c>
      <c r="AV1126" s="58">
        <v>8.9999970000000005</v>
      </c>
      <c r="AW1126" s="59">
        <f t="shared" si="265"/>
        <v>21.999987000000001</v>
      </c>
      <c r="AX1126" s="58">
        <v>42.999999000000003</v>
      </c>
      <c r="AY1126" s="58">
        <v>32.000010000000003</v>
      </c>
      <c r="AZ1126" s="58">
        <v>62</v>
      </c>
      <c r="BA1126" s="59">
        <f t="shared" si="266"/>
        <v>137.00000900000001</v>
      </c>
      <c r="BB1126" s="58">
        <v>51.999991999999999</v>
      </c>
      <c r="BC1126" s="58">
        <v>36.999997</v>
      </c>
      <c r="BD1126" s="58">
        <v>83.999989999999997</v>
      </c>
      <c r="BE1126" s="59">
        <f t="shared" si="267"/>
        <v>172.999979</v>
      </c>
      <c r="BF1126" s="60">
        <f t="shared" si="268"/>
        <v>1809.55999</v>
      </c>
      <c r="BG1126" s="53">
        <f t="shared" si="270"/>
        <v>598.67896000000007</v>
      </c>
      <c r="BH1126" s="53">
        <f t="shared" si="270"/>
        <v>425.93102199999998</v>
      </c>
      <c r="BI1126" s="53">
        <f t="shared" si="270"/>
        <v>784.95000800000003</v>
      </c>
      <c r="BJ1126" s="53">
        <f t="shared" si="269"/>
        <v>1809.55999</v>
      </c>
      <c r="BL1126" s="40"/>
    </row>
    <row r="1127" spans="1:64" ht="16.05" customHeight="1" x14ac:dyDescent="0.3">
      <c r="A1127" s="55">
        <v>1121</v>
      </c>
      <c r="B1127" s="55" t="s">
        <v>52</v>
      </c>
      <c r="C1127" s="55" t="s">
        <v>262</v>
      </c>
      <c r="D1127" s="55" t="s">
        <v>54</v>
      </c>
      <c r="E1127" s="55" t="s">
        <v>511</v>
      </c>
      <c r="F1127" s="56">
        <v>6.6</v>
      </c>
      <c r="G1127" s="57">
        <v>380</v>
      </c>
      <c r="H1127" s="55" t="s">
        <v>51</v>
      </c>
      <c r="I1127" s="53">
        <v>545.93499999999995</v>
      </c>
      <c r="J1127" s="58">
        <v>14</v>
      </c>
      <c r="K1127" s="58">
        <v>10</v>
      </c>
      <c r="L1127" s="58">
        <v>22.999994999999998</v>
      </c>
      <c r="M1127" s="59">
        <f t="shared" si="256"/>
        <v>46.999994999999998</v>
      </c>
      <c r="N1127" s="58">
        <v>13</v>
      </c>
      <c r="O1127" s="58">
        <v>10</v>
      </c>
      <c r="P1127" s="58">
        <v>19.000004000000001</v>
      </c>
      <c r="Q1127" s="59">
        <f t="shared" si="257"/>
        <v>42.000004000000004</v>
      </c>
      <c r="R1127" s="58">
        <v>15.000002</v>
      </c>
      <c r="S1127" s="58">
        <v>11.000009</v>
      </c>
      <c r="T1127" s="58">
        <v>21.000014</v>
      </c>
      <c r="U1127" s="59">
        <f t="shared" si="258"/>
        <v>47.000025000000001</v>
      </c>
      <c r="V1127" s="58">
        <v>11.962001000000001</v>
      </c>
      <c r="W1127" s="58">
        <v>10.844998</v>
      </c>
      <c r="X1127" s="58">
        <v>22.424004</v>
      </c>
      <c r="Y1127" s="59">
        <f t="shared" si="259"/>
        <v>45.231003000000001</v>
      </c>
      <c r="Z1127" s="58">
        <v>14.729990000000001</v>
      </c>
      <c r="AA1127" s="58">
        <v>11.383991999999999</v>
      </c>
      <c r="AB1127" s="58">
        <v>20.446992000000002</v>
      </c>
      <c r="AC1127" s="59">
        <f t="shared" si="260"/>
        <v>46.560974000000002</v>
      </c>
      <c r="AD1127" s="58">
        <v>14.233002000000001</v>
      </c>
      <c r="AE1127" s="58">
        <v>9.9969970000000004</v>
      </c>
      <c r="AF1127" s="58">
        <v>18.913</v>
      </c>
      <c r="AG1127" s="59">
        <f t="shared" si="261"/>
        <v>43.142999000000003</v>
      </c>
      <c r="AH1127" s="58">
        <v>14.000007999999999</v>
      </c>
      <c r="AI1127" s="58">
        <v>11.999988</v>
      </c>
      <c r="AJ1127" s="58">
        <v>18.999984999999999</v>
      </c>
      <c r="AK1127" s="59">
        <f t="shared" si="262"/>
        <v>44.999980999999998</v>
      </c>
      <c r="AL1127" s="58">
        <v>14.999995999999999</v>
      </c>
      <c r="AM1127" s="58">
        <v>9.9999920000000007</v>
      </c>
      <c r="AN1127" s="58">
        <v>20.000005000000002</v>
      </c>
      <c r="AO1127" s="59">
        <f t="shared" si="263"/>
        <v>44.999993000000003</v>
      </c>
      <c r="AP1127" s="58">
        <v>14.000007999999999</v>
      </c>
      <c r="AQ1127" s="58">
        <v>9.9999920000000007</v>
      </c>
      <c r="AR1127" s="58">
        <v>19</v>
      </c>
      <c r="AS1127" s="59">
        <f t="shared" si="264"/>
        <v>43</v>
      </c>
      <c r="AT1127" s="58">
        <v>15.000006000000001</v>
      </c>
      <c r="AU1127" s="58">
        <v>11.999993999999999</v>
      </c>
      <c r="AV1127" s="58">
        <v>20.000005000000002</v>
      </c>
      <c r="AW1127" s="59">
        <f t="shared" si="265"/>
        <v>47.000005000000002</v>
      </c>
      <c r="AX1127" s="58">
        <v>16.000005000000002</v>
      </c>
      <c r="AY1127" s="58">
        <v>12.00001</v>
      </c>
      <c r="AZ1127" s="58">
        <v>20</v>
      </c>
      <c r="BA1127" s="59">
        <f t="shared" si="266"/>
        <v>48.000015000000005</v>
      </c>
      <c r="BB1127" s="58">
        <v>16.000005999999999</v>
      </c>
      <c r="BC1127" s="58">
        <v>8.9999959999999994</v>
      </c>
      <c r="BD1127" s="58">
        <v>22.000004000000001</v>
      </c>
      <c r="BE1127" s="59">
        <f t="shared" si="267"/>
        <v>47.000005999999999</v>
      </c>
      <c r="BF1127" s="60">
        <f t="shared" si="268"/>
        <v>545.93499999999995</v>
      </c>
      <c r="BG1127" s="53">
        <f t="shared" si="270"/>
        <v>172.92502399999995</v>
      </c>
      <c r="BH1127" s="53">
        <f t="shared" si="270"/>
        <v>128.22596800000002</v>
      </c>
      <c r="BI1127" s="53">
        <f t="shared" si="270"/>
        <v>244.78400799999997</v>
      </c>
      <c r="BJ1127" s="53">
        <f t="shared" si="269"/>
        <v>545.93499999999995</v>
      </c>
      <c r="BL1127" s="40"/>
    </row>
    <row r="1128" spans="1:64" ht="16.05" customHeight="1" x14ac:dyDescent="0.3">
      <c r="A1128" s="55">
        <v>1122</v>
      </c>
      <c r="B1128" s="55" t="s">
        <v>52</v>
      </c>
      <c r="C1128" s="55" t="s">
        <v>262</v>
      </c>
      <c r="D1128" s="55" t="s">
        <v>54</v>
      </c>
      <c r="E1128" s="55" t="s">
        <v>511</v>
      </c>
      <c r="F1128" s="56">
        <v>6.6</v>
      </c>
      <c r="G1128" s="57">
        <v>380</v>
      </c>
      <c r="H1128" s="55" t="s">
        <v>51</v>
      </c>
      <c r="I1128" s="53">
        <v>9008.5930090000002</v>
      </c>
      <c r="J1128" s="58">
        <v>308</v>
      </c>
      <c r="K1128" s="58">
        <v>228.99999199999999</v>
      </c>
      <c r="L1128" s="58">
        <v>503.00000299999999</v>
      </c>
      <c r="M1128" s="59">
        <f t="shared" si="256"/>
        <v>1039.9999950000001</v>
      </c>
      <c r="N1128" s="58">
        <v>304</v>
      </c>
      <c r="O1128" s="58">
        <v>227.00000399999999</v>
      </c>
      <c r="P1128" s="58">
        <v>401.00000399999999</v>
      </c>
      <c r="Q1128" s="59">
        <f t="shared" si="257"/>
        <v>932.00000799999998</v>
      </c>
      <c r="R1128" s="58">
        <v>348.00000499999999</v>
      </c>
      <c r="S1128" s="58">
        <v>246.99999099999999</v>
      </c>
      <c r="T1128" s="58">
        <v>430.99999800000001</v>
      </c>
      <c r="U1128" s="59">
        <f t="shared" si="258"/>
        <v>1025.999994</v>
      </c>
      <c r="V1128" s="58">
        <v>282.47400699999997</v>
      </c>
      <c r="W1128" s="58">
        <v>236.30999600000001</v>
      </c>
      <c r="X1128" s="58">
        <v>456.074004</v>
      </c>
      <c r="Y1128" s="59">
        <f t="shared" si="259"/>
        <v>974.85800700000004</v>
      </c>
      <c r="Z1128" s="58">
        <v>327.43799000000001</v>
      </c>
      <c r="AA1128" s="58">
        <v>235.056006</v>
      </c>
      <c r="AB1128" s="58">
        <v>444.35898900000001</v>
      </c>
      <c r="AC1128" s="59">
        <f t="shared" si="260"/>
        <v>1006.852985</v>
      </c>
      <c r="AD1128" s="58">
        <v>309.78899699999999</v>
      </c>
      <c r="AE1128" s="58">
        <v>226.68800999999999</v>
      </c>
      <c r="AF1128" s="58">
        <v>430.40499999999997</v>
      </c>
      <c r="AG1128" s="59">
        <f t="shared" si="261"/>
        <v>966.88200699999993</v>
      </c>
      <c r="AH1128" s="58">
        <v>3.9999959999999999</v>
      </c>
      <c r="AI1128" s="58">
        <v>2.999994</v>
      </c>
      <c r="AJ1128" s="58">
        <v>5.999994</v>
      </c>
      <c r="AK1128" s="59">
        <f t="shared" si="262"/>
        <v>12.999984000000001</v>
      </c>
      <c r="AL1128" s="58">
        <v>5.000006</v>
      </c>
      <c r="AM1128" s="58">
        <v>4.0000099999999996</v>
      </c>
      <c r="AN1128" s="58">
        <v>7.0000070000000001</v>
      </c>
      <c r="AO1128" s="59">
        <f t="shared" si="263"/>
        <v>16.000022999999999</v>
      </c>
      <c r="AP1128" s="58">
        <v>5.000006</v>
      </c>
      <c r="AQ1128" s="58">
        <v>3.0000019999999998</v>
      </c>
      <c r="AR1128" s="58">
        <v>6.000006</v>
      </c>
      <c r="AS1128" s="59">
        <f t="shared" si="264"/>
        <v>14.000014</v>
      </c>
      <c r="AT1128" s="58">
        <v>305.00000999999997</v>
      </c>
      <c r="AU1128" s="58">
        <v>251.00000399999999</v>
      </c>
      <c r="AV1128" s="58">
        <v>439.99999200000002</v>
      </c>
      <c r="AW1128" s="59">
        <f t="shared" si="265"/>
        <v>996.00000599999998</v>
      </c>
      <c r="AX1128" s="58">
        <v>317.99999700000001</v>
      </c>
      <c r="AY1128" s="58">
        <v>231.99999299999999</v>
      </c>
      <c r="AZ1128" s="58">
        <v>440</v>
      </c>
      <c r="BA1128" s="59">
        <f t="shared" si="266"/>
        <v>989.99999000000003</v>
      </c>
      <c r="BB1128" s="58">
        <v>335.00000599999998</v>
      </c>
      <c r="BC1128" s="58">
        <v>219.99999299999999</v>
      </c>
      <c r="BD1128" s="58">
        <v>477.99999700000001</v>
      </c>
      <c r="BE1128" s="59">
        <f t="shared" si="267"/>
        <v>1032.999996</v>
      </c>
      <c r="BF1128" s="60">
        <f t="shared" si="268"/>
        <v>9008.5930090000002</v>
      </c>
      <c r="BG1128" s="53">
        <f t="shared" si="270"/>
        <v>2851.7010200000004</v>
      </c>
      <c r="BH1128" s="53">
        <f t="shared" si="270"/>
        <v>2114.0539950000002</v>
      </c>
      <c r="BI1128" s="53">
        <f t="shared" si="270"/>
        <v>4042.837994</v>
      </c>
      <c r="BJ1128" s="53">
        <f t="shared" si="269"/>
        <v>9008.5930090000002</v>
      </c>
      <c r="BL1128" s="40"/>
    </row>
    <row r="1129" spans="1:64" ht="16.05" customHeight="1" x14ac:dyDescent="0.3">
      <c r="A1129" s="55">
        <v>1123</v>
      </c>
      <c r="B1129" s="55" t="s">
        <v>52</v>
      </c>
      <c r="C1129" s="55" t="s">
        <v>262</v>
      </c>
      <c r="D1129" s="55" t="s">
        <v>54</v>
      </c>
      <c r="E1129" s="55" t="s">
        <v>511</v>
      </c>
      <c r="F1129" s="56">
        <v>1.7</v>
      </c>
      <c r="G1129" s="57">
        <v>220</v>
      </c>
      <c r="H1129" s="55" t="s">
        <v>51</v>
      </c>
      <c r="I1129" s="53">
        <v>385.45689500000003</v>
      </c>
      <c r="J1129" s="58">
        <v>9</v>
      </c>
      <c r="K1129" s="58">
        <v>7.0000080000000002</v>
      </c>
      <c r="L1129" s="58">
        <v>16.000012999999999</v>
      </c>
      <c r="M1129" s="59">
        <f t="shared" si="256"/>
        <v>32.000021000000004</v>
      </c>
      <c r="N1129" s="58">
        <v>10</v>
      </c>
      <c r="O1129" s="58">
        <v>7.9999919999999998</v>
      </c>
      <c r="P1129" s="58">
        <v>12.999995999999999</v>
      </c>
      <c r="Q1129" s="59">
        <f t="shared" si="257"/>
        <v>30.999987999999998</v>
      </c>
      <c r="R1129" s="58">
        <v>11.000003</v>
      </c>
      <c r="S1129" s="58">
        <v>7.0000049999999998</v>
      </c>
      <c r="T1129" s="58">
        <v>13.99999</v>
      </c>
      <c r="U1129" s="59">
        <f t="shared" si="258"/>
        <v>31.999998000000001</v>
      </c>
      <c r="V1129" s="58">
        <v>9.1189929999999997</v>
      </c>
      <c r="W1129" s="58">
        <v>7.6639939999999998</v>
      </c>
      <c r="X1129" s="58">
        <v>14.871995999999999</v>
      </c>
      <c r="Y1129" s="59">
        <f t="shared" si="259"/>
        <v>31.654982999999998</v>
      </c>
      <c r="Z1129" s="58">
        <v>10.707004</v>
      </c>
      <c r="AA1129" s="58">
        <v>7.6980019999999998</v>
      </c>
      <c r="AB1129" s="58">
        <v>14.665991999999999</v>
      </c>
      <c r="AC1129" s="59">
        <f t="shared" si="260"/>
        <v>33.070998000000003</v>
      </c>
      <c r="AD1129" s="58">
        <v>10.771005000000001</v>
      </c>
      <c r="AE1129" s="58">
        <v>7.8880049999999997</v>
      </c>
      <c r="AF1129" s="58">
        <v>15.071999999999999</v>
      </c>
      <c r="AG1129" s="59">
        <f t="shared" si="261"/>
        <v>33.731009999999998</v>
      </c>
      <c r="AH1129" s="58">
        <v>9.9999900000000004</v>
      </c>
      <c r="AI1129" s="58">
        <v>7.9999919999999998</v>
      </c>
      <c r="AJ1129" s="58">
        <v>13.99999</v>
      </c>
      <c r="AK1129" s="59">
        <f t="shared" si="262"/>
        <v>31.999972</v>
      </c>
      <c r="AL1129" s="58">
        <v>11</v>
      </c>
      <c r="AM1129" s="58">
        <v>7.9999979999999997</v>
      </c>
      <c r="AN1129" s="58">
        <v>15.000009</v>
      </c>
      <c r="AO1129" s="59">
        <f t="shared" si="263"/>
        <v>34.000006999999997</v>
      </c>
      <c r="AP1129" s="58">
        <v>9.9999900000000004</v>
      </c>
      <c r="AQ1129" s="58">
        <v>6.9999900000000004</v>
      </c>
      <c r="AR1129" s="58">
        <v>12.999993999999999</v>
      </c>
      <c r="AS1129" s="59">
        <f t="shared" si="264"/>
        <v>29.999974000000002</v>
      </c>
      <c r="AT1129" s="58">
        <v>9.9999900000000004</v>
      </c>
      <c r="AU1129" s="58">
        <v>7.9999960000000003</v>
      </c>
      <c r="AV1129" s="58">
        <v>13.999988</v>
      </c>
      <c r="AW1129" s="59">
        <f t="shared" si="265"/>
        <v>31.999974000000002</v>
      </c>
      <c r="AX1129" s="58">
        <v>11.00001</v>
      </c>
      <c r="AY1129" s="58">
        <v>7.9999900000000004</v>
      </c>
      <c r="AZ1129" s="58">
        <v>15</v>
      </c>
      <c r="BA1129" s="59">
        <f t="shared" si="266"/>
        <v>34</v>
      </c>
      <c r="BB1129" s="58">
        <v>9.9999900000000004</v>
      </c>
      <c r="BC1129" s="58">
        <v>5.9999909999999996</v>
      </c>
      <c r="BD1129" s="58">
        <v>13.999988999999999</v>
      </c>
      <c r="BE1129" s="59">
        <f t="shared" si="267"/>
        <v>29.999969999999998</v>
      </c>
      <c r="BF1129" s="60">
        <f t="shared" si="268"/>
        <v>385.45689500000003</v>
      </c>
      <c r="BG1129" s="53">
        <f t="shared" si="270"/>
        <v>122.59697499999999</v>
      </c>
      <c r="BH1129" s="53">
        <f t="shared" si="270"/>
        <v>90.24996299999998</v>
      </c>
      <c r="BI1129" s="53">
        <f t="shared" si="270"/>
        <v>172.60995700000001</v>
      </c>
      <c r="BJ1129" s="53">
        <f t="shared" si="269"/>
        <v>385.45689499999997</v>
      </c>
      <c r="BL1129" s="40"/>
    </row>
    <row r="1130" spans="1:64" ht="16.05" customHeight="1" x14ac:dyDescent="0.3">
      <c r="A1130" s="55">
        <v>1124</v>
      </c>
      <c r="B1130" s="55" t="s">
        <v>52</v>
      </c>
      <c r="C1130" s="55" t="s">
        <v>262</v>
      </c>
      <c r="D1130" s="55" t="s">
        <v>54</v>
      </c>
      <c r="E1130" s="55" t="s">
        <v>511</v>
      </c>
      <c r="F1130" s="56">
        <v>1.7</v>
      </c>
      <c r="G1130" s="57">
        <v>220</v>
      </c>
      <c r="H1130" s="55" t="s">
        <v>51</v>
      </c>
      <c r="I1130" s="53">
        <v>38.667063999999996</v>
      </c>
      <c r="J1130" s="58">
        <v>1</v>
      </c>
      <c r="K1130" s="58">
        <v>0</v>
      </c>
      <c r="L1130" s="58">
        <v>0.99999700000000002</v>
      </c>
      <c r="M1130" s="59">
        <f t="shared" si="256"/>
        <v>1.999997</v>
      </c>
      <c r="N1130" s="58">
        <v>1</v>
      </c>
      <c r="O1130" s="58">
        <v>1.0000039999999999</v>
      </c>
      <c r="P1130" s="58">
        <v>2.0000119999999999</v>
      </c>
      <c r="Q1130" s="59">
        <f t="shared" si="257"/>
        <v>4.0000159999999996</v>
      </c>
      <c r="R1130" s="58">
        <v>0.99999400000000005</v>
      </c>
      <c r="S1130" s="58">
        <v>0.99999899999999997</v>
      </c>
      <c r="T1130" s="58">
        <v>0.99999899999999997</v>
      </c>
      <c r="U1130" s="59">
        <f t="shared" si="258"/>
        <v>2.9999919999999998</v>
      </c>
      <c r="V1130" s="58">
        <v>1.3919969999999999</v>
      </c>
      <c r="W1130" s="58">
        <v>1.2309939999999999</v>
      </c>
      <c r="X1130" s="58">
        <v>2.4199980000000001</v>
      </c>
      <c r="Y1130" s="59">
        <f t="shared" si="259"/>
        <v>5.0429890000000004</v>
      </c>
      <c r="Z1130" s="58">
        <v>1.5700080000000001</v>
      </c>
      <c r="AA1130" s="58">
        <v>1.154002</v>
      </c>
      <c r="AB1130" s="58">
        <v>2.2410139999999998</v>
      </c>
      <c r="AC1130" s="59">
        <f t="shared" si="260"/>
        <v>4.9650239999999997</v>
      </c>
      <c r="AD1130" s="58">
        <v>1.461999</v>
      </c>
      <c r="AE1130" s="58">
        <v>1.099003</v>
      </c>
      <c r="AF1130" s="58">
        <v>2.0979999999999999</v>
      </c>
      <c r="AG1130" s="59">
        <f t="shared" si="261"/>
        <v>4.6590020000000001</v>
      </c>
      <c r="AH1130" s="58">
        <v>1.0000100000000001</v>
      </c>
      <c r="AI1130" s="58">
        <v>1.0000070000000001</v>
      </c>
      <c r="AJ1130" s="58">
        <v>0.99999899999999997</v>
      </c>
      <c r="AK1130" s="59">
        <f t="shared" si="262"/>
        <v>3.000016</v>
      </c>
      <c r="AL1130" s="58">
        <v>0</v>
      </c>
      <c r="AM1130" s="58">
        <v>0</v>
      </c>
      <c r="AN1130" s="58">
        <v>0.99999499999999997</v>
      </c>
      <c r="AO1130" s="59">
        <f t="shared" si="263"/>
        <v>0.99999499999999997</v>
      </c>
      <c r="AP1130" s="58">
        <v>1.0000100000000001</v>
      </c>
      <c r="AQ1130" s="58">
        <v>1.000008</v>
      </c>
      <c r="AR1130" s="58">
        <v>1.0000039999999999</v>
      </c>
      <c r="AS1130" s="59">
        <f t="shared" si="264"/>
        <v>3.0000219999999995</v>
      </c>
      <c r="AT1130" s="58">
        <v>0.99999899999999997</v>
      </c>
      <c r="AU1130" s="58">
        <v>0</v>
      </c>
      <c r="AV1130" s="58">
        <v>0.99999499999999997</v>
      </c>
      <c r="AW1130" s="59">
        <f t="shared" si="265"/>
        <v>1.999994</v>
      </c>
      <c r="AX1130" s="58">
        <v>0.99999899999999997</v>
      </c>
      <c r="AY1130" s="58">
        <v>1.000006</v>
      </c>
      <c r="AZ1130" s="58">
        <v>2</v>
      </c>
      <c r="BA1130" s="59">
        <f t="shared" si="266"/>
        <v>4.0000049999999998</v>
      </c>
      <c r="BB1130" s="58">
        <v>0</v>
      </c>
      <c r="BC1130" s="58">
        <v>1.0000100000000001</v>
      </c>
      <c r="BD1130" s="58">
        <v>1.0000020000000001</v>
      </c>
      <c r="BE1130" s="59">
        <f t="shared" si="267"/>
        <v>2.0000119999999999</v>
      </c>
      <c r="BF1130" s="60">
        <f t="shared" si="268"/>
        <v>38.667063999999996</v>
      </c>
      <c r="BG1130" s="53">
        <f t="shared" si="270"/>
        <v>11.424016000000002</v>
      </c>
      <c r="BH1130" s="53">
        <f t="shared" si="270"/>
        <v>9.4840330000000002</v>
      </c>
      <c r="BI1130" s="53">
        <f t="shared" si="270"/>
        <v>17.759015000000002</v>
      </c>
      <c r="BJ1130" s="53">
        <f t="shared" si="269"/>
        <v>38.667064000000003</v>
      </c>
      <c r="BL1130" s="40"/>
    </row>
    <row r="1131" spans="1:64" ht="16.05" customHeight="1" x14ac:dyDescent="0.3">
      <c r="A1131" s="55">
        <v>1125</v>
      </c>
      <c r="B1131" s="55" t="s">
        <v>52</v>
      </c>
      <c r="C1131" s="55" t="s">
        <v>110</v>
      </c>
      <c r="D1131" s="55" t="s">
        <v>54</v>
      </c>
      <c r="E1131" s="55" t="s">
        <v>511</v>
      </c>
      <c r="F1131" s="56">
        <v>120</v>
      </c>
      <c r="G1131" s="57">
        <v>380</v>
      </c>
      <c r="H1131" s="55" t="s">
        <v>50</v>
      </c>
      <c r="I1131" s="53">
        <v>783240.99899999995</v>
      </c>
      <c r="J1131" s="58">
        <v>21003.767</v>
      </c>
      <c r="K1131" s="58">
        <v>16083.21</v>
      </c>
      <c r="L1131" s="58">
        <v>36891.406000000003</v>
      </c>
      <c r="M1131" s="59">
        <f t="shared" si="256"/>
        <v>73978.383000000002</v>
      </c>
      <c r="N1131" s="58">
        <v>20106.313999999998</v>
      </c>
      <c r="O1131" s="58">
        <v>15002.308000000001</v>
      </c>
      <c r="P1131" s="58">
        <v>25634.356</v>
      </c>
      <c r="Q1131" s="59">
        <f t="shared" si="257"/>
        <v>60742.978000000003</v>
      </c>
      <c r="R1131" s="58">
        <v>21401.637999999999</v>
      </c>
      <c r="S1131" s="58">
        <v>14500.838</v>
      </c>
      <c r="T1131" s="58">
        <v>23989.713</v>
      </c>
      <c r="U1131" s="59">
        <f t="shared" si="258"/>
        <v>59892.188999999998</v>
      </c>
      <c r="V1131" s="58">
        <v>17711.063999999998</v>
      </c>
      <c r="W1131" s="58">
        <v>13897.343999999999</v>
      </c>
      <c r="X1131" s="58">
        <v>26652.888999999999</v>
      </c>
      <c r="Y1131" s="59">
        <f t="shared" si="259"/>
        <v>58261.296999999991</v>
      </c>
      <c r="Z1131" s="58">
        <v>19087.016</v>
      </c>
      <c r="AA1131" s="58">
        <v>13406.741</v>
      </c>
      <c r="AB1131" s="58">
        <v>24834.563999999998</v>
      </c>
      <c r="AC1131" s="59">
        <f t="shared" si="260"/>
        <v>57328.320999999996</v>
      </c>
      <c r="AD1131" s="58">
        <v>21080.812000000002</v>
      </c>
      <c r="AE1131" s="58">
        <v>15095.115</v>
      </c>
      <c r="AF1131" s="58">
        <v>27733.360000000001</v>
      </c>
      <c r="AG1131" s="59">
        <f t="shared" si="261"/>
        <v>63909.287000000004</v>
      </c>
      <c r="AH1131" s="58">
        <v>20210.896000000001</v>
      </c>
      <c r="AI1131" s="58">
        <v>15387.291999999999</v>
      </c>
      <c r="AJ1131" s="58">
        <v>24146.576000000001</v>
      </c>
      <c r="AK1131" s="59">
        <f t="shared" si="262"/>
        <v>59744.764000000003</v>
      </c>
      <c r="AL1131" s="58">
        <v>22866.95</v>
      </c>
      <c r="AM1131" s="58">
        <v>16153.575000000001</v>
      </c>
      <c r="AN1131" s="58">
        <v>27742.575000000001</v>
      </c>
      <c r="AO1131" s="59">
        <f t="shared" si="263"/>
        <v>66763.100000000006</v>
      </c>
      <c r="AP1131" s="58">
        <v>24974.7</v>
      </c>
      <c r="AQ1131" s="58">
        <v>17813.875</v>
      </c>
      <c r="AR1131" s="58">
        <v>31422.125</v>
      </c>
      <c r="AS1131" s="59">
        <f t="shared" si="264"/>
        <v>74210.7</v>
      </c>
      <c r="AT1131" s="58">
        <v>23877.539000000001</v>
      </c>
      <c r="AU1131" s="58">
        <v>18532.580000000002</v>
      </c>
      <c r="AV1131" s="58">
        <v>32718.652999999998</v>
      </c>
      <c r="AW1131" s="59">
        <f t="shared" si="265"/>
        <v>75128.771999999997</v>
      </c>
      <c r="AX1131" s="58">
        <v>20600.117999999999</v>
      </c>
      <c r="AY1131" s="58">
        <v>14713.642</v>
      </c>
      <c r="AZ1131" s="58">
        <v>27542.037</v>
      </c>
      <c r="BA1131" s="59">
        <f t="shared" si="266"/>
        <v>62855.796999999991</v>
      </c>
      <c r="BB1131" s="58">
        <v>23012.512999999999</v>
      </c>
      <c r="BC1131" s="58">
        <v>15167.785</v>
      </c>
      <c r="BD1131" s="58">
        <v>32245.113000000001</v>
      </c>
      <c r="BE1131" s="59">
        <f t="shared" si="267"/>
        <v>70425.410999999993</v>
      </c>
      <c r="BF1131" s="60">
        <f t="shared" si="268"/>
        <v>783240.99899999995</v>
      </c>
      <c r="BG1131" s="53">
        <f t="shared" si="270"/>
        <v>255933.32700000002</v>
      </c>
      <c r="BH1131" s="53">
        <f t="shared" si="270"/>
        <v>185754.30500000002</v>
      </c>
      <c r="BI1131" s="53">
        <f t="shared" si="270"/>
        <v>341553.36700000003</v>
      </c>
      <c r="BJ1131" s="53">
        <f t="shared" si="269"/>
        <v>783240.99900000007</v>
      </c>
      <c r="BL1131" s="40"/>
    </row>
    <row r="1132" spans="1:64" ht="16.05" customHeight="1" x14ac:dyDescent="0.3">
      <c r="A1132" s="55">
        <v>1126</v>
      </c>
      <c r="B1132" s="55" t="s">
        <v>52</v>
      </c>
      <c r="C1132" s="55" t="s">
        <v>110</v>
      </c>
      <c r="D1132" s="55" t="s">
        <v>54</v>
      </c>
      <c r="E1132" s="55" t="s">
        <v>511</v>
      </c>
      <c r="F1132" s="56">
        <v>22</v>
      </c>
      <c r="G1132" s="57">
        <v>380</v>
      </c>
      <c r="H1132" s="55" t="s">
        <v>50</v>
      </c>
      <c r="I1132" s="53">
        <v>6236.5480000000007</v>
      </c>
      <c r="J1132" s="58">
        <v>103.321</v>
      </c>
      <c r="K1132" s="58">
        <v>74.012</v>
      </c>
      <c r="L1132" s="58">
        <v>169.90899999999999</v>
      </c>
      <c r="M1132" s="59">
        <f t="shared" si="256"/>
        <v>347.24199999999996</v>
      </c>
      <c r="N1132" s="58">
        <v>65.34</v>
      </c>
      <c r="O1132" s="58">
        <v>47.564999999999998</v>
      </c>
      <c r="P1132" s="58">
        <v>83.483000000000004</v>
      </c>
      <c r="Q1132" s="59">
        <f t="shared" si="257"/>
        <v>196.38800000000001</v>
      </c>
      <c r="R1132" s="58">
        <v>44.338000000000001</v>
      </c>
      <c r="S1132" s="58">
        <v>30.648</v>
      </c>
      <c r="T1132" s="58">
        <v>53.436</v>
      </c>
      <c r="U1132" s="59">
        <f t="shared" si="258"/>
        <v>128.422</v>
      </c>
      <c r="V1132" s="58">
        <v>20.847000000000001</v>
      </c>
      <c r="W1132" s="58">
        <v>16.079000000000001</v>
      </c>
      <c r="X1132" s="58">
        <v>27.49</v>
      </c>
      <c r="Y1132" s="59">
        <f t="shared" si="259"/>
        <v>64.415999999999997</v>
      </c>
      <c r="Z1132" s="58">
        <v>88.215000000000003</v>
      </c>
      <c r="AA1132" s="58">
        <v>65.322000000000003</v>
      </c>
      <c r="AB1132" s="58">
        <v>118.93300000000001</v>
      </c>
      <c r="AC1132" s="59">
        <f t="shared" si="260"/>
        <v>272.47000000000003</v>
      </c>
      <c r="AD1132" s="58">
        <v>40.792000000000002</v>
      </c>
      <c r="AE1132" s="58">
        <v>30.31</v>
      </c>
      <c r="AF1132" s="58">
        <v>60.704999999999998</v>
      </c>
      <c r="AG1132" s="59">
        <f t="shared" si="261"/>
        <v>131.80700000000002</v>
      </c>
      <c r="AH1132" s="58">
        <v>750.423</v>
      </c>
      <c r="AI1132" s="58">
        <v>522.26199999999994</v>
      </c>
      <c r="AJ1132" s="58">
        <v>950.17100000000005</v>
      </c>
      <c r="AK1132" s="59">
        <f t="shared" si="262"/>
        <v>2222.8559999999998</v>
      </c>
      <c r="AL1132" s="58">
        <v>384.54300000000001</v>
      </c>
      <c r="AM1132" s="58">
        <v>263.25400000000002</v>
      </c>
      <c r="AN1132" s="58">
        <v>521.61900000000003</v>
      </c>
      <c r="AO1132" s="59">
        <f t="shared" si="263"/>
        <v>1169.4160000000002</v>
      </c>
      <c r="AP1132" s="58">
        <v>146.41999999999999</v>
      </c>
      <c r="AQ1132" s="58">
        <v>120.22799999999999</v>
      </c>
      <c r="AR1132" s="58">
        <v>204.47200000000001</v>
      </c>
      <c r="AS1132" s="59">
        <f t="shared" si="264"/>
        <v>471.12</v>
      </c>
      <c r="AT1132" s="58">
        <v>96.856999999999999</v>
      </c>
      <c r="AU1132" s="58">
        <v>76.876000000000005</v>
      </c>
      <c r="AV1132" s="58">
        <v>136.59</v>
      </c>
      <c r="AW1132" s="59">
        <f t="shared" si="265"/>
        <v>310.32299999999998</v>
      </c>
      <c r="AX1132" s="58">
        <v>130.96299999999999</v>
      </c>
      <c r="AY1132" s="58">
        <v>96.516999999999996</v>
      </c>
      <c r="AZ1132" s="58">
        <v>175.71799999999999</v>
      </c>
      <c r="BA1132" s="59">
        <f t="shared" si="266"/>
        <v>403.19799999999998</v>
      </c>
      <c r="BB1132" s="58">
        <v>167.084</v>
      </c>
      <c r="BC1132" s="58">
        <v>111.05800000000001</v>
      </c>
      <c r="BD1132" s="58">
        <v>240.74799999999999</v>
      </c>
      <c r="BE1132" s="59">
        <f t="shared" si="267"/>
        <v>518.89</v>
      </c>
      <c r="BF1132" s="60">
        <f t="shared" si="268"/>
        <v>6236.5480000000007</v>
      </c>
      <c r="BG1132" s="53">
        <f t="shared" si="270"/>
        <v>2039.143</v>
      </c>
      <c r="BH1132" s="53">
        <f t="shared" si="270"/>
        <v>1454.1309999999999</v>
      </c>
      <c r="BI1132" s="53">
        <f t="shared" si="270"/>
        <v>2743.2740000000003</v>
      </c>
      <c r="BJ1132" s="53">
        <f t="shared" si="269"/>
        <v>6236.5480000000007</v>
      </c>
      <c r="BL1132" s="40"/>
    </row>
    <row r="1133" spans="1:64" ht="16.05" customHeight="1" x14ac:dyDescent="0.3">
      <c r="A1133" s="55">
        <v>1127</v>
      </c>
      <c r="B1133" s="55" t="s">
        <v>52</v>
      </c>
      <c r="C1133" s="55" t="s">
        <v>110</v>
      </c>
      <c r="D1133" s="55" t="s">
        <v>54</v>
      </c>
      <c r="E1133" s="55" t="s">
        <v>511</v>
      </c>
      <c r="F1133" s="56">
        <v>3.3</v>
      </c>
      <c r="G1133" s="57">
        <v>220</v>
      </c>
      <c r="H1133" s="55" t="s">
        <v>51</v>
      </c>
      <c r="I1133" s="53">
        <v>152.70098000000002</v>
      </c>
      <c r="J1133" s="58">
        <v>4</v>
      </c>
      <c r="K1133" s="58">
        <v>2.9999920000000002</v>
      </c>
      <c r="L1133" s="58">
        <v>7.000013</v>
      </c>
      <c r="M1133" s="59">
        <f t="shared" si="256"/>
        <v>14.000005000000002</v>
      </c>
      <c r="N1133" s="58">
        <v>4</v>
      </c>
      <c r="O1133" s="58">
        <v>2.9999920000000002</v>
      </c>
      <c r="P1133" s="58">
        <v>5.0000039999999997</v>
      </c>
      <c r="Q1133" s="59">
        <f t="shared" si="257"/>
        <v>11.999995999999999</v>
      </c>
      <c r="R1133" s="58">
        <v>3.9999989999999999</v>
      </c>
      <c r="S1133" s="58">
        <v>3.0000010000000001</v>
      </c>
      <c r="T1133" s="58">
        <v>4.9999950000000002</v>
      </c>
      <c r="U1133" s="59">
        <f t="shared" si="258"/>
        <v>11.999995</v>
      </c>
      <c r="V1133" s="58">
        <v>3.7009910000000001</v>
      </c>
      <c r="W1133" s="58">
        <v>3.0999940000000001</v>
      </c>
      <c r="X1133" s="58">
        <v>5.9640000000000004</v>
      </c>
      <c r="Y1133" s="59">
        <f t="shared" si="259"/>
        <v>12.764985000000001</v>
      </c>
      <c r="Z1133" s="58">
        <v>4.283004</v>
      </c>
      <c r="AA1133" s="58">
        <v>3.0750000000000002</v>
      </c>
      <c r="AB1133" s="58">
        <v>5.8030119999999998</v>
      </c>
      <c r="AC1133" s="59">
        <f t="shared" si="260"/>
        <v>13.161016</v>
      </c>
      <c r="AD1133" s="58">
        <v>4.1040089999999996</v>
      </c>
      <c r="AE1133" s="58">
        <v>2.9970089999999998</v>
      </c>
      <c r="AF1133" s="58">
        <v>5.6740000000000004</v>
      </c>
      <c r="AG1133" s="59">
        <f t="shared" si="261"/>
        <v>12.775017999999999</v>
      </c>
      <c r="AH1133" s="58">
        <v>3.9999959999999999</v>
      </c>
      <c r="AI1133" s="58">
        <v>2.999994</v>
      </c>
      <c r="AJ1133" s="58">
        <v>4.9999950000000002</v>
      </c>
      <c r="AK1133" s="59">
        <f t="shared" si="262"/>
        <v>11.999985000000001</v>
      </c>
      <c r="AL1133" s="58">
        <v>3.9999959999999999</v>
      </c>
      <c r="AM1133" s="58">
        <v>3.0000019999999998</v>
      </c>
      <c r="AN1133" s="58">
        <v>4.9999960000000003</v>
      </c>
      <c r="AO1133" s="59">
        <f t="shared" si="263"/>
        <v>11.999994000000001</v>
      </c>
      <c r="AP1133" s="58">
        <v>3.9999959999999999</v>
      </c>
      <c r="AQ1133" s="58">
        <v>3.0000019999999998</v>
      </c>
      <c r="AR1133" s="58">
        <v>6.000006</v>
      </c>
      <c r="AS1133" s="59">
        <f t="shared" si="264"/>
        <v>13.000004000000001</v>
      </c>
      <c r="AT1133" s="58">
        <v>4.9999950000000002</v>
      </c>
      <c r="AU1133" s="58">
        <v>2.9999959999999999</v>
      </c>
      <c r="AV1133" s="58">
        <v>4.9999960000000003</v>
      </c>
      <c r="AW1133" s="59">
        <f t="shared" si="265"/>
        <v>12.999987000000001</v>
      </c>
      <c r="AX1133" s="58">
        <v>3.9999959999999999</v>
      </c>
      <c r="AY1133" s="58">
        <v>2.9999929999999999</v>
      </c>
      <c r="AZ1133" s="58">
        <v>6</v>
      </c>
      <c r="BA1133" s="59">
        <f t="shared" si="266"/>
        <v>12.999988999999999</v>
      </c>
      <c r="BB1133" s="58">
        <v>3.9999959999999999</v>
      </c>
      <c r="BC1133" s="58">
        <v>3.0000049999999998</v>
      </c>
      <c r="BD1133" s="58">
        <v>6.0000049999999998</v>
      </c>
      <c r="BE1133" s="59">
        <f t="shared" si="267"/>
        <v>13.000005999999999</v>
      </c>
      <c r="BF1133" s="60">
        <f t="shared" si="268"/>
        <v>152.70098000000002</v>
      </c>
      <c r="BG1133" s="53">
        <f t="shared" si="270"/>
        <v>49.087978000000007</v>
      </c>
      <c r="BH1133" s="53">
        <f t="shared" si="270"/>
        <v>36.171979999999998</v>
      </c>
      <c r="BI1133" s="53">
        <f t="shared" si="270"/>
        <v>67.441022000000004</v>
      </c>
      <c r="BJ1133" s="53">
        <f t="shared" si="269"/>
        <v>152.70098000000002</v>
      </c>
      <c r="BL1133" s="40"/>
    </row>
    <row r="1134" spans="1:64" ht="16.05" customHeight="1" x14ac:dyDescent="0.3">
      <c r="A1134" s="55">
        <v>1128</v>
      </c>
      <c r="B1134" s="55" t="s">
        <v>52</v>
      </c>
      <c r="C1134" s="55" t="s">
        <v>110</v>
      </c>
      <c r="D1134" s="55" t="s">
        <v>54</v>
      </c>
      <c r="E1134" s="55" t="s">
        <v>511</v>
      </c>
      <c r="F1134" s="56">
        <v>1.7</v>
      </c>
      <c r="G1134" s="57">
        <v>220</v>
      </c>
      <c r="H1134" s="55" t="s">
        <v>50</v>
      </c>
      <c r="I1134" s="53">
        <v>215.75200000000001</v>
      </c>
      <c r="J1134" s="58">
        <v>5.4450000000000003</v>
      </c>
      <c r="K1134" s="58">
        <v>4.0640000000000001</v>
      </c>
      <c r="L1134" s="58">
        <v>8.9640000000000004</v>
      </c>
      <c r="M1134" s="59">
        <f t="shared" si="256"/>
        <v>18.472999999999999</v>
      </c>
      <c r="N1134" s="58">
        <v>5.41</v>
      </c>
      <c r="O1134" s="58">
        <v>4.0540000000000003</v>
      </c>
      <c r="P1134" s="58">
        <v>7.1749999999999998</v>
      </c>
      <c r="Q1134" s="59">
        <f t="shared" si="257"/>
        <v>16.638999999999999</v>
      </c>
      <c r="R1134" s="58">
        <v>6.2679999999999998</v>
      </c>
      <c r="S1134" s="58">
        <v>4.4219999999999997</v>
      </c>
      <c r="T1134" s="58">
        <v>7.7050000000000001</v>
      </c>
      <c r="U1134" s="59">
        <f t="shared" si="258"/>
        <v>18.395</v>
      </c>
      <c r="V1134" s="58">
        <v>5.3550000000000004</v>
      </c>
      <c r="W1134" s="58">
        <v>4.4560000000000004</v>
      </c>
      <c r="X1134" s="58">
        <v>8.5060000000000002</v>
      </c>
      <c r="Y1134" s="59">
        <f t="shared" si="259"/>
        <v>18.317</v>
      </c>
      <c r="Z1134" s="58">
        <v>6.1440000000000001</v>
      </c>
      <c r="AA1134" s="58">
        <v>4.3789999999999996</v>
      </c>
      <c r="AB1134" s="58">
        <v>8.3140000000000001</v>
      </c>
      <c r="AC1134" s="59">
        <f t="shared" si="260"/>
        <v>18.837</v>
      </c>
      <c r="AD1134" s="58">
        <v>5.48</v>
      </c>
      <c r="AE1134" s="58">
        <v>3.8170000000000002</v>
      </c>
      <c r="AF1134" s="58">
        <v>7.2619999999999996</v>
      </c>
      <c r="AG1134" s="59">
        <f t="shared" si="261"/>
        <v>16.559000000000001</v>
      </c>
      <c r="AH1134" s="58">
        <v>5.9</v>
      </c>
      <c r="AI1134" s="58">
        <v>4.62</v>
      </c>
      <c r="AJ1134" s="58">
        <v>7.609</v>
      </c>
      <c r="AK1134" s="59">
        <f t="shared" si="262"/>
        <v>18.128999999999998</v>
      </c>
      <c r="AL1134" s="58">
        <v>5.8040000000000003</v>
      </c>
      <c r="AM1134" s="58">
        <v>4.1559999999999997</v>
      </c>
      <c r="AN1134" s="58">
        <v>7.87</v>
      </c>
      <c r="AO1134" s="59">
        <f t="shared" si="263"/>
        <v>17.830000000000002</v>
      </c>
      <c r="AP1134" s="58">
        <v>5.7919999999999998</v>
      </c>
      <c r="AQ1134" s="58">
        <v>4.1420000000000003</v>
      </c>
      <c r="AR1134" s="58">
        <v>7.2619999999999996</v>
      </c>
      <c r="AS1134" s="59">
        <f t="shared" si="264"/>
        <v>17.196000000000002</v>
      </c>
      <c r="AT1134" s="58">
        <v>5.7709999999999999</v>
      </c>
      <c r="AU1134" s="58">
        <v>4.6120000000000001</v>
      </c>
      <c r="AV1134" s="58">
        <v>8.2370000000000001</v>
      </c>
      <c r="AW1134" s="59">
        <f t="shared" si="265"/>
        <v>18.619999999999997</v>
      </c>
      <c r="AX1134" s="58">
        <v>5.9169999999999998</v>
      </c>
      <c r="AY1134" s="58">
        <v>4.3250000000000002</v>
      </c>
      <c r="AZ1134" s="58">
        <v>8.1950000000000003</v>
      </c>
      <c r="BA1134" s="59">
        <f t="shared" si="266"/>
        <v>18.437000000000001</v>
      </c>
      <c r="BB1134" s="58">
        <v>6.0609999999999999</v>
      </c>
      <c r="BC1134" s="58">
        <v>3.8849999999999998</v>
      </c>
      <c r="BD1134" s="58">
        <v>8.3740000000000006</v>
      </c>
      <c r="BE1134" s="59">
        <f t="shared" si="267"/>
        <v>18.32</v>
      </c>
      <c r="BF1134" s="60">
        <f t="shared" si="268"/>
        <v>215.75200000000001</v>
      </c>
      <c r="BG1134" s="53">
        <f t="shared" si="270"/>
        <v>69.347000000000008</v>
      </c>
      <c r="BH1134" s="53">
        <f t="shared" si="270"/>
        <v>50.932000000000009</v>
      </c>
      <c r="BI1134" s="53">
        <f t="shared" si="270"/>
        <v>95.472999999999985</v>
      </c>
      <c r="BJ1134" s="53">
        <f t="shared" si="269"/>
        <v>215.75200000000001</v>
      </c>
      <c r="BL1134" s="40"/>
    </row>
    <row r="1135" spans="1:64" ht="16.05" customHeight="1" x14ac:dyDescent="0.3">
      <c r="A1135" s="55">
        <v>1129</v>
      </c>
      <c r="B1135" s="55" t="s">
        <v>52</v>
      </c>
      <c r="C1135" s="55" t="s">
        <v>110</v>
      </c>
      <c r="D1135" s="55" t="s">
        <v>54</v>
      </c>
      <c r="E1135" s="55" t="s">
        <v>511</v>
      </c>
      <c r="F1135" s="56">
        <v>5</v>
      </c>
      <c r="G1135" s="57">
        <v>380</v>
      </c>
      <c r="H1135" s="55" t="s">
        <v>50</v>
      </c>
      <c r="I1135" s="53">
        <v>1447.6949999999999</v>
      </c>
      <c r="J1135" s="58">
        <v>14.196999999999999</v>
      </c>
      <c r="K1135" s="58">
        <v>10.725</v>
      </c>
      <c r="L1135" s="58">
        <v>11.803000000000001</v>
      </c>
      <c r="M1135" s="59">
        <f t="shared" si="256"/>
        <v>36.724999999999994</v>
      </c>
      <c r="N1135" s="58">
        <v>57.579000000000001</v>
      </c>
      <c r="O1135" s="58">
        <v>56.886000000000003</v>
      </c>
      <c r="P1135" s="58">
        <v>33.572000000000003</v>
      </c>
      <c r="Q1135" s="59">
        <f t="shared" si="257"/>
        <v>148.03700000000001</v>
      </c>
      <c r="R1135" s="58">
        <v>91.959000000000003</v>
      </c>
      <c r="S1135" s="58">
        <v>73.991</v>
      </c>
      <c r="T1135" s="58">
        <v>73.951999999999998</v>
      </c>
      <c r="U1135" s="59">
        <f t="shared" si="258"/>
        <v>239.90199999999999</v>
      </c>
      <c r="V1135" s="58">
        <v>65.141999999999996</v>
      </c>
      <c r="W1135" s="58">
        <v>65.078000000000003</v>
      </c>
      <c r="X1135" s="58">
        <v>70.727000000000004</v>
      </c>
      <c r="Y1135" s="59">
        <f t="shared" si="259"/>
        <v>200.947</v>
      </c>
      <c r="Z1135" s="58">
        <v>8.4550000000000001</v>
      </c>
      <c r="AA1135" s="58">
        <v>12.971</v>
      </c>
      <c r="AB1135" s="58">
        <v>9.8559999999999999</v>
      </c>
      <c r="AC1135" s="59">
        <f t="shared" si="260"/>
        <v>31.282000000000004</v>
      </c>
      <c r="AD1135" s="58">
        <v>76.126000000000005</v>
      </c>
      <c r="AE1135" s="58">
        <v>72.290000000000006</v>
      </c>
      <c r="AF1135" s="58">
        <v>78.661000000000001</v>
      </c>
      <c r="AG1135" s="59">
        <f t="shared" si="261"/>
        <v>227.077</v>
      </c>
      <c r="AH1135" s="58">
        <v>4.5860000000000003</v>
      </c>
      <c r="AI1135" s="58">
        <v>4.4740000000000002</v>
      </c>
      <c r="AJ1135" s="58">
        <v>5.3339999999999996</v>
      </c>
      <c r="AK1135" s="59">
        <f t="shared" si="262"/>
        <v>14.394</v>
      </c>
      <c r="AL1135" s="58">
        <v>29.638000000000002</v>
      </c>
      <c r="AM1135" s="58">
        <v>37.968000000000004</v>
      </c>
      <c r="AN1135" s="58">
        <v>38.935000000000002</v>
      </c>
      <c r="AO1135" s="59">
        <f t="shared" si="263"/>
        <v>106.54100000000001</v>
      </c>
      <c r="AP1135" s="58">
        <v>53.55</v>
      </c>
      <c r="AQ1135" s="58">
        <v>62.12</v>
      </c>
      <c r="AR1135" s="58">
        <v>51.959000000000003</v>
      </c>
      <c r="AS1135" s="59">
        <f t="shared" si="264"/>
        <v>167.62899999999999</v>
      </c>
      <c r="AT1135" s="58">
        <v>53.938000000000002</v>
      </c>
      <c r="AU1135" s="58">
        <v>57.453000000000003</v>
      </c>
      <c r="AV1135" s="58">
        <v>51.186</v>
      </c>
      <c r="AW1135" s="59">
        <f t="shared" si="265"/>
        <v>162.577</v>
      </c>
      <c r="AX1135" s="58">
        <v>36.734999999999999</v>
      </c>
      <c r="AY1135" s="58">
        <v>22.373999999999999</v>
      </c>
      <c r="AZ1135" s="58">
        <v>40.549999999999997</v>
      </c>
      <c r="BA1135" s="59">
        <f t="shared" si="266"/>
        <v>99.658999999999992</v>
      </c>
      <c r="BB1135" s="58">
        <v>4.2350000000000003</v>
      </c>
      <c r="BC1135" s="58">
        <v>2.7240000000000002</v>
      </c>
      <c r="BD1135" s="58">
        <v>5.9660000000000002</v>
      </c>
      <c r="BE1135" s="59">
        <f t="shared" si="267"/>
        <v>12.925000000000001</v>
      </c>
      <c r="BF1135" s="60">
        <f t="shared" si="268"/>
        <v>1447.6949999999999</v>
      </c>
      <c r="BG1135" s="53">
        <f t="shared" si="270"/>
        <v>496.14000000000004</v>
      </c>
      <c r="BH1135" s="53">
        <f t="shared" si="270"/>
        <v>479.05400000000003</v>
      </c>
      <c r="BI1135" s="53">
        <f t="shared" si="270"/>
        <v>472.50100000000003</v>
      </c>
      <c r="BJ1135" s="53">
        <f t="shared" si="269"/>
        <v>1447.6950000000002</v>
      </c>
      <c r="BL1135" s="40"/>
    </row>
    <row r="1136" spans="1:64" ht="16.05" customHeight="1" x14ac:dyDescent="0.3">
      <c r="A1136" s="55">
        <v>1130</v>
      </c>
      <c r="B1136" s="55" t="s">
        <v>52</v>
      </c>
      <c r="C1136" s="55" t="s">
        <v>110</v>
      </c>
      <c r="D1136" s="55" t="s">
        <v>54</v>
      </c>
      <c r="E1136" s="55" t="s">
        <v>511</v>
      </c>
      <c r="F1136" s="56">
        <v>22</v>
      </c>
      <c r="G1136" s="57">
        <v>380</v>
      </c>
      <c r="H1136" s="55" t="s">
        <v>50</v>
      </c>
      <c r="I1136" s="53">
        <v>151823.69699999999</v>
      </c>
      <c r="J1136" s="58">
        <v>3819.9920000000002</v>
      </c>
      <c r="K1136" s="58">
        <v>2842.5369999999998</v>
      </c>
      <c r="L1136" s="58">
        <v>6246.8059999999996</v>
      </c>
      <c r="M1136" s="59">
        <f t="shared" si="256"/>
        <v>12909.334999999999</v>
      </c>
      <c r="N1136" s="58">
        <v>3821.973</v>
      </c>
      <c r="O1136" s="58">
        <v>2840.4209999999998</v>
      </c>
      <c r="P1136" s="58">
        <v>4988.5379999999996</v>
      </c>
      <c r="Q1136" s="59">
        <f t="shared" si="257"/>
        <v>11650.932000000001</v>
      </c>
      <c r="R1136" s="58">
        <v>4218.9740000000002</v>
      </c>
      <c r="S1136" s="58">
        <v>3107.5010000000002</v>
      </c>
      <c r="T1136" s="58">
        <v>5399.0950000000003</v>
      </c>
      <c r="U1136" s="59">
        <f t="shared" si="258"/>
        <v>12725.57</v>
      </c>
      <c r="V1136" s="58">
        <v>3646.665</v>
      </c>
      <c r="W1136" s="58">
        <v>3046.8009999999999</v>
      </c>
      <c r="X1136" s="58">
        <v>5845.3670000000002</v>
      </c>
      <c r="Y1136" s="59">
        <f t="shared" si="259"/>
        <v>12538.833000000001</v>
      </c>
      <c r="Z1136" s="58">
        <v>4221.3869999999997</v>
      </c>
      <c r="AA1136" s="58">
        <v>3031.8180000000002</v>
      </c>
      <c r="AB1136" s="58">
        <v>5711.924</v>
      </c>
      <c r="AC1136" s="59">
        <f t="shared" si="260"/>
        <v>12965.129000000001</v>
      </c>
      <c r="AD1136" s="58">
        <v>4048.1239999999998</v>
      </c>
      <c r="AE1136" s="58">
        <v>2959.221</v>
      </c>
      <c r="AF1136" s="58">
        <v>5596.7730000000001</v>
      </c>
      <c r="AG1136" s="59">
        <f t="shared" si="261"/>
        <v>12604.117999999999</v>
      </c>
      <c r="AH1136" s="58">
        <v>4095.3960000000002</v>
      </c>
      <c r="AI1136" s="58">
        <v>3293.125</v>
      </c>
      <c r="AJ1136" s="58">
        <v>5402.6689999999999</v>
      </c>
      <c r="AK1136" s="59">
        <f t="shared" si="262"/>
        <v>12791.19</v>
      </c>
      <c r="AL1136" s="58">
        <v>4213.3419999999996</v>
      </c>
      <c r="AM1136" s="58">
        <v>3021.04</v>
      </c>
      <c r="AN1136" s="58">
        <v>5693.5439999999999</v>
      </c>
      <c r="AO1136" s="59">
        <f t="shared" si="263"/>
        <v>12927.925999999999</v>
      </c>
      <c r="AP1136" s="58">
        <v>4207.4939999999997</v>
      </c>
      <c r="AQ1136" s="58">
        <v>3016.3890000000001</v>
      </c>
      <c r="AR1136" s="58">
        <v>5266.9579999999996</v>
      </c>
      <c r="AS1136" s="59">
        <f t="shared" si="264"/>
        <v>12490.841</v>
      </c>
      <c r="AT1136" s="58">
        <v>3946.2640000000001</v>
      </c>
      <c r="AU1136" s="58">
        <v>3206.183</v>
      </c>
      <c r="AV1136" s="58">
        <v>5710.8440000000001</v>
      </c>
      <c r="AW1136" s="59">
        <f t="shared" si="265"/>
        <v>12863.291000000001</v>
      </c>
      <c r="AX1136" s="58">
        <v>4001.846</v>
      </c>
      <c r="AY1136" s="58">
        <v>2925.0520000000001</v>
      </c>
      <c r="AZ1136" s="58">
        <v>5543.7129999999997</v>
      </c>
      <c r="BA1136" s="59">
        <f t="shared" si="266"/>
        <v>12470.611000000001</v>
      </c>
      <c r="BB1136" s="58">
        <v>4194.6450000000004</v>
      </c>
      <c r="BC1136" s="58">
        <v>2733.721</v>
      </c>
      <c r="BD1136" s="58">
        <v>5957.5550000000003</v>
      </c>
      <c r="BE1136" s="59">
        <f t="shared" si="267"/>
        <v>12885.921</v>
      </c>
      <c r="BF1136" s="60">
        <f t="shared" si="268"/>
        <v>151823.69699999999</v>
      </c>
      <c r="BG1136" s="53">
        <f t="shared" si="270"/>
        <v>48436.101999999999</v>
      </c>
      <c r="BH1136" s="53">
        <f t="shared" si="270"/>
        <v>36023.809000000001</v>
      </c>
      <c r="BI1136" s="53">
        <f t="shared" si="270"/>
        <v>67363.785999999993</v>
      </c>
      <c r="BJ1136" s="53">
        <f t="shared" si="269"/>
        <v>151823.69699999999</v>
      </c>
      <c r="BL1136" s="40"/>
    </row>
    <row r="1137" spans="1:64" ht="16.05" customHeight="1" x14ac:dyDescent="0.3">
      <c r="A1137" s="55">
        <v>1131</v>
      </c>
      <c r="B1137" s="55" t="s">
        <v>52</v>
      </c>
      <c r="C1137" s="55" t="s">
        <v>110</v>
      </c>
      <c r="D1137" s="55" t="s">
        <v>54</v>
      </c>
      <c r="E1137" s="55" t="s">
        <v>511</v>
      </c>
      <c r="F1137" s="56">
        <v>1.7</v>
      </c>
      <c r="G1137" s="57">
        <v>220</v>
      </c>
      <c r="H1137" s="55" t="s">
        <v>50</v>
      </c>
      <c r="I1137" s="53">
        <v>456.68999999999994</v>
      </c>
      <c r="J1137" s="58">
        <v>11.759</v>
      </c>
      <c r="K1137" s="58">
        <v>8.5169999999999995</v>
      </c>
      <c r="L1137" s="58">
        <v>18.866</v>
      </c>
      <c r="M1137" s="59">
        <f t="shared" si="256"/>
        <v>39.141999999999996</v>
      </c>
      <c r="N1137" s="58">
        <v>11.832000000000001</v>
      </c>
      <c r="O1137" s="58">
        <v>8.5630000000000006</v>
      </c>
      <c r="P1137" s="58">
        <v>15.083</v>
      </c>
      <c r="Q1137" s="59">
        <f t="shared" si="257"/>
        <v>35.478000000000002</v>
      </c>
      <c r="R1137" s="58">
        <v>13.412000000000001</v>
      </c>
      <c r="S1137" s="58">
        <v>9.2449999999999992</v>
      </c>
      <c r="T1137" s="58">
        <v>16.158999999999999</v>
      </c>
      <c r="U1137" s="59">
        <f t="shared" si="258"/>
        <v>38.816000000000003</v>
      </c>
      <c r="V1137" s="58">
        <v>11.333</v>
      </c>
      <c r="W1137" s="58">
        <v>9.2230000000000008</v>
      </c>
      <c r="X1137" s="58">
        <v>17.992000000000001</v>
      </c>
      <c r="Y1137" s="59">
        <f t="shared" si="259"/>
        <v>38.548000000000002</v>
      </c>
      <c r="Z1137" s="58">
        <v>12.706</v>
      </c>
      <c r="AA1137" s="58">
        <v>8.9510000000000005</v>
      </c>
      <c r="AB1137" s="58">
        <v>16.896999999999998</v>
      </c>
      <c r="AC1137" s="59">
        <f t="shared" si="260"/>
        <v>38.554000000000002</v>
      </c>
      <c r="AD1137" s="58">
        <v>12.212999999999999</v>
      </c>
      <c r="AE1137" s="58">
        <v>8.7859999999999996</v>
      </c>
      <c r="AF1137" s="58">
        <v>16.710999999999999</v>
      </c>
      <c r="AG1137" s="59">
        <f t="shared" si="261"/>
        <v>37.709999999999994</v>
      </c>
      <c r="AH1137" s="58">
        <v>12.294</v>
      </c>
      <c r="AI1137" s="58">
        <v>9.4640000000000004</v>
      </c>
      <c r="AJ1137" s="58">
        <v>15.696999999999999</v>
      </c>
      <c r="AK1137" s="59">
        <f t="shared" si="262"/>
        <v>37.454999999999998</v>
      </c>
      <c r="AL1137" s="58">
        <v>12.624000000000001</v>
      </c>
      <c r="AM1137" s="58">
        <v>8.9130000000000003</v>
      </c>
      <c r="AN1137" s="58">
        <v>16.997</v>
      </c>
      <c r="AO1137" s="59">
        <f t="shared" si="263"/>
        <v>38.533999999999999</v>
      </c>
      <c r="AP1137" s="58">
        <v>12.717000000000001</v>
      </c>
      <c r="AQ1137" s="58">
        <v>8.9149999999999991</v>
      </c>
      <c r="AR1137" s="58">
        <v>15.81</v>
      </c>
      <c r="AS1137" s="59">
        <f t="shared" si="264"/>
        <v>37.442</v>
      </c>
      <c r="AT1137" s="58">
        <v>12.191000000000001</v>
      </c>
      <c r="AU1137" s="58">
        <v>9.4120000000000008</v>
      </c>
      <c r="AV1137" s="58">
        <v>16.975999999999999</v>
      </c>
      <c r="AW1137" s="59">
        <f t="shared" si="265"/>
        <v>38.579000000000001</v>
      </c>
      <c r="AX1137" s="58">
        <v>12.14</v>
      </c>
      <c r="AY1137" s="58">
        <v>8.67</v>
      </c>
      <c r="AZ1137" s="58">
        <v>16.623000000000001</v>
      </c>
      <c r="BA1137" s="59">
        <f t="shared" si="266"/>
        <v>37.433000000000007</v>
      </c>
      <c r="BB1137" s="58">
        <v>12.829000000000001</v>
      </c>
      <c r="BC1137" s="58">
        <v>8.1769999999999996</v>
      </c>
      <c r="BD1137" s="58">
        <v>17.992999999999999</v>
      </c>
      <c r="BE1137" s="59">
        <f t="shared" si="267"/>
        <v>38.998999999999995</v>
      </c>
      <c r="BF1137" s="60">
        <f t="shared" si="268"/>
        <v>456.68999999999994</v>
      </c>
      <c r="BG1137" s="53">
        <f t="shared" si="270"/>
        <v>148.05000000000001</v>
      </c>
      <c r="BH1137" s="53">
        <f t="shared" si="270"/>
        <v>106.83600000000001</v>
      </c>
      <c r="BI1137" s="53">
        <f t="shared" si="270"/>
        <v>201.80399999999997</v>
      </c>
      <c r="BJ1137" s="53">
        <f t="shared" si="269"/>
        <v>456.69</v>
      </c>
      <c r="BL1137" s="40"/>
    </row>
    <row r="1138" spans="1:64" ht="16.05" customHeight="1" x14ac:dyDescent="0.3">
      <c r="A1138" s="55">
        <v>1132</v>
      </c>
      <c r="B1138" s="55" t="s">
        <v>52</v>
      </c>
      <c r="C1138" s="55" t="s">
        <v>110</v>
      </c>
      <c r="D1138" s="55" t="s">
        <v>54</v>
      </c>
      <c r="E1138" s="55" t="s">
        <v>511</v>
      </c>
      <c r="F1138" s="56">
        <v>6.6</v>
      </c>
      <c r="G1138" s="57">
        <v>380</v>
      </c>
      <c r="H1138" s="55" t="s">
        <v>50</v>
      </c>
      <c r="I1138" s="53">
        <v>6520.7809999999999</v>
      </c>
      <c r="J1138" s="58">
        <v>166.14</v>
      </c>
      <c r="K1138" s="58">
        <v>124.416</v>
      </c>
      <c r="L1138" s="58">
        <v>262.87700000000001</v>
      </c>
      <c r="M1138" s="59">
        <f t="shared" si="256"/>
        <v>553.43299999999999</v>
      </c>
      <c r="N1138" s="58">
        <v>168.959</v>
      </c>
      <c r="O1138" s="58">
        <v>121.431</v>
      </c>
      <c r="P1138" s="58">
        <v>206.083</v>
      </c>
      <c r="Q1138" s="59">
        <f t="shared" si="257"/>
        <v>496.47299999999996</v>
      </c>
      <c r="R1138" s="58">
        <v>186.17500000000001</v>
      </c>
      <c r="S1138" s="58">
        <v>134.69999999999999</v>
      </c>
      <c r="T1138" s="58">
        <v>218.21199999999999</v>
      </c>
      <c r="U1138" s="59">
        <f t="shared" si="258"/>
        <v>539.08699999999999</v>
      </c>
      <c r="V1138" s="58">
        <v>153.4</v>
      </c>
      <c r="W1138" s="58">
        <v>133.96700000000001</v>
      </c>
      <c r="X1138" s="58">
        <v>238.13300000000001</v>
      </c>
      <c r="Y1138" s="59">
        <f t="shared" si="259"/>
        <v>525.5</v>
      </c>
      <c r="Z1138" s="58">
        <v>182.86600000000001</v>
      </c>
      <c r="AA1138" s="58">
        <v>133.58799999999999</v>
      </c>
      <c r="AB1138" s="58">
        <v>229.59200000000001</v>
      </c>
      <c r="AC1138" s="59">
        <f t="shared" si="260"/>
        <v>546.04600000000005</v>
      </c>
      <c r="AD1138" s="58">
        <v>177.74199999999999</v>
      </c>
      <c r="AE1138" s="58">
        <v>139.88399999999999</v>
      </c>
      <c r="AF1138" s="58">
        <v>246.24100000000001</v>
      </c>
      <c r="AG1138" s="59">
        <f t="shared" si="261"/>
        <v>563.86699999999996</v>
      </c>
      <c r="AH1138" s="58">
        <v>184.126</v>
      </c>
      <c r="AI1138" s="58">
        <v>151.57599999999999</v>
      </c>
      <c r="AJ1138" s="58">
        <v>224.095</v>
      </c>
      <c r="AK1138" s="59">
        <f t="shared" si="262"/>
        <v>559.79700000000003</v>
      </c>
      <c r="AL1138" s="58">
        <v>193.46700000000001</v>
      </c>
      <c r="AM1138" s="58">
        <v>141.06899999999999</v>
      </c>
      <c r="AN1138" s="58">
        <v>242.85599999999999</v>
      </c>
      <c r="AO1138" s="59">
        <f t="shared" si="263"/>
        <v>577.39200000000005</v>
      </c>
      <c r="AP1138" s="58">
        <v>181.233</v>
      </c>
      <c r="AQ1138" s="58">
        <v>137.47300000000001</v>
      </c>
      <c r="AR1138" s="58">
        <v>227.30699999999999</v>
      </c>
      <c r="AS1138" s="59">
        <f t="shared" si="264"/>
        <v>546.01300000000003</v>
      </c>
      <c r="AT1138" s="58">
        <v>169.274</v>
      </c>
      <c r="AU1138" s="58">
        <v>138.065</v>
      </c>
      <c r="AV1138" s="58">
        <v>232.26499999999999</v>
      </c>
      <c r="AW1138" s="59">
        <f t="shared" si="265"/>
        <v>539.60400000000004</v>
      </c>
      <c r="AX1138" s="58">
        <v>169.416</v>
      </c>
      <c r="AY1138" s="58">
        <v>125.39700000000001</v>
      </c>
      <c r="AZ1138" s="58">
        <v>228.83799999999999</v>
      </c>
      <c r="BA1138" s="59">
        <f t="shared" si="266"/>
        <v>523.65099999999995</v>
      </c>
      <c r="BB1138" s="58">
        <v>181.327</v>
      </c>
      <c r="BC1138" s="58">
        <v>118.61499999999999</v>
      </c>
      <c r="BD1138" s="58">
        <v>249.976</v>
      </c>
      <c r="BE1138" s="59">
        <f t="shared" si="267"/>
        <v>549.91800000000001</v>
      </c>
      <c r="BF1138" s="60">
        <f t="shared" si="268"/>
        <v>6520.7809999999999</v>
      </c>
      <c r="BG1138" s="53">
        <f t="shared" si="270"/>
        <v>2114.125</v>
      </c>
      <c r="BH1138" s="53">
        <f t="shared" si="270"/>
        <v>1600.181</v>
      </c>
      <c r="BI1138" s="53">
        <f t="shared" si="270"/>
        <v>2806.4750000000004</v>
      </c>
      <c r="BJ1138" s="53">
        <f t="shared" si="269"/>
        <v>6520.7810000000009</v>
      </c>
      <c r="BL1138" s="40"/>
    </row>
    <row r="1139" spans="1:64" ht="16.05" customHeight="1" x14ac:dyDescent="0.3">
      <c r="A1139" s="55">
        <v>1133</v>
      </c>
      <c r="B1139" s="55" t="s">
        <v>52</v>
      </c>
      <c r="C1139" s="55" t="s">
        <v>110</v>
      </c>
      <c r="D1139" s="55" t="s">
        <v>54</v>
      </c>
      <c r="E1139" s="55" t="s">
        <v>511</v>
      </c>
      <c r="F1139" s="56">
        <v>6.6</v>
      </c>
      <c r="G1139" s="57">
        <v>380</v>
      </c>
      <c r="H1139" s="55" t="s">
        <v>50</v>
      </c>
      <c r="I1139" s="53">
        <v>248.63600000000002</v>
      </c>
      <c r="J1139" s="58">
        <v>5.0830000000000002</v>
      </c>
      <c r="K1139" s="58">
        <v>3.7629999999999999</v>
      </c>
      <c r="L1139" s="58">
        <v>8.2799999999999994</v>
      </c>
      <c r="M1139" s="59">
        <f t="shared" si="256"/>
        <v>17.125999999999998</v>
      </c>
      <c r="N1139" s="58">
        <v>5.1470000000000002</v>
      </c>
      <c r="O1139" s="58">
        <v>3.7480000000000002</v>
      </c>
      <c r="P1139" s="58">
        <v>6.609</v>
      </c>
      <c r="Q1139" s="59">
        <f t="shared" si="257"/>
        <v>15.504</v>
      </c>
      <c r="R1139" s="58">
        <v>8.5220000000000002</v>
      </c>
      <c r="S1139" s="58">
        <v>5.7519999999999998</v>
      </c>
      <c r="T1139" s="58">
        <v>10.135</v>
      </c>
      <c r="U1139" s="59">
        <f t="shared" si="258"/>
        <v>24.408999999999999</v>
      </c>
      <c r="V1139" s="58">
        <v>13.081</v>
      </c>
      <c r="W1139" s="58">
        <v>4.992</v>
      </c>
      <c r="X1139" s="58">
        <v>13.401999999999999</v>
      </c>
      <c r="Y1139" s="59">
        <f t="shared" si="259"/>
        <v>31.475000000000001</v>
      </c>
      <c r="Z1139" s="58">
        <v>5.7809999999999997</v>
      </c>
      <c r="AA1139" s="58">
        <v>4.0270000000000001</v>
      </c>
      <c r="AB1139" s="58">
        <v>7.6120000000000001</v>
      </c>
      <c r="AC1139" s="59">
        <f t="shared" si="260"/>
        <v>17.420000000000002</v>
      </c>
      <c r="AD1139" s="58">
        <v>5.4119999999999999</v>
      </c>
      <c r="AE1139" s="58">
        <v>3.9079999999999999</v>
      </c>
      <c r="AF1139" s="58">
        <v>7.4119999999999999</v>
      </c>
      <c r="AG1139" s="59">
        <f t="shared" si="261"/>
        <v>16.731999999999999</v>
      </c>
      <c r="AH1139" s="58">
        <v>5.7720000000000002</v>
      </c>
      <c r="AI1139" s="58">
        <v>4.423</v>
      </c>
      <c r="AJ1139" s="58">
        <v>7.2759999999999998</v>
      </c>
      <c r="AK1139" s="59">
        <f t="shared" si="262"/>
        <v>17.471</v>
      </c>
      <c r="AL1139" s="58">
        <v>5.69</v>
      </c>
      <c r="AM1139" s="58">
        <v>4.0910000000000002</v>
      </c>
      <c r="AN1139" s="58">
        <v>7.6820000000000004</v>
      </c>
      <c r="AO1139" s="59">
        <f t="shared" si="263"/>
        <v>17.463000000000001</v>
      </c>
      <c r="AP1139" s="58">
        <v>7.681</v>
      </c>
      <c r="AQ1139" s="58">
        <v>4.8159999999999998</v>
      </c>
      <c r="AR1139" s="58">
        <v>7.3449999999999998</v>
      </c>
      <c r="AS1139" s="59">
        <f t="shared" si="264"/>
        <v>19.841999999999999</v>
      </c>
      <c r="AT1139" s="58">
        <v>10.352</v>
      </c>
      <c r="AU1139" s="58">
        <v>9.3420000000000005</v>
      </c>
      <c r="AV1139" s="58">
        <v>17.806000000000001</v>
      </c>
      <c r="AW1139" s="59">
        <f t="shared" si="265"/>
        <v>37.5</v>
      </c>
      <c r="AX1139" s="58">
        <v>5.3869999999999996</v>
      </c>
      <c r="AY1139" s="58">
        <v>3.8610000000000002</v>
      </c>
      <c r="AZ1139" s="58">
        <v>7.36</v>
      </c>
      <c r="BA1139" s="59">
        <f t="shared" si="266"/>
        <v>16.608000000000001</v>
      </c>
      <c r="BB1139" s="58">
        <v>5.5709999999999997</v>
      </c>
      <c r="BC1139" s="58">
        <v>3.6190000000000002</v>
      </c>
      <c r="BD1139" s="58">
        <v>7.8959999999999999</v>
      </c>
      <c r="BE1139" s="59">
        <f t="shared" si="267"/>
        <v>17.085999999999999</v>
      </c>
      <c r="BF1139" s="60">
        <f t="shared" si="268"/>
        <v>248.63600000000002</v>
      </c>
      <c r="BG1139" s="53">
        <f t="shared" si="270"/>
        <v>83.478999999999999</v>
      </c>
      <c r="BH1139" s="53">
        <f t="shared" si="270"/>
        <v>56.341999999999999</v>
      </c>
      <c r="BI1139" s="53">
        <f t="shared" si="270"/>
        <v>108.815</v>
      </c>
      <c r="BJ1139" s="53">
        <f t="shared" si="269"/>
        <v>248.636</v>
      </c>
      <c r="BL1139" s="40"/>
    </row>
    <row r="1140" spans="1:64" ht="16.05" customHeight="1" x14ac:dyDescent="0.3">
      <c r="A1140" s="55">
        <v>1134</v>
      </c>
      <c r="B1140" s="55" t="s">
        <v>52</v>
      </c>
      <c r="C1140" s="55" t="s">
        <v>131</v>
      </c>
      <c r="D1140" s="55" t="s">
        <v>54</v>
      </c>
      <c r="E1140" s="55" t="s">
        <v>511</v>
      </c>
      <c r="F1140" s="56">
        <v>30</v>
      </c>
      <c r="G1140" s="57">
        <v>380</v>
      </c>
      <c r="H1140" s="55" t="s">
        <v>50</v>
      </c>
      <c r="I1140" s="53">
        <v>6663.3089999999993</v>
      </c>
      <c r="J1140" s="58">
        <v>56.134</v>
      </c>
      <c r="K1140" s="58">
        <v>44.167000000000002</v>
      </c>
      <c r="L1140" s="58">
        <v>85.567999999999998</v>
      </c>
      <c r="M1140" s="59">
        <f t="shared" si="256"/>
        <v>185.869</v>
      </c>
      <c r="N1140" s="58">
        <v>55.334000000000003</v>
      </c>
      <c r="O1140" s="58">
        <v>44.103000000000002</v>
      </c>
      <c r="P1140" s="58">
        <v>69.534000000000006</v>
      </c>
      <c r="Q1140" s="59">
        <f t="shared" si="257"/>
        <v>168.971</v>
      </c>
      <c r="R1140" s="58">
        <v>68.69</v>
      </c>
      <c r="S1140" s="58">
        <v>62.134999999999998</v>
      </c>
      <c r="T1140" s="58">
        <v>82.102999999999994</v>
      </c>
      <c r="U1140" s="59">
        <f t="shared" si="258"/>
        <v>212.928</v>
      </c>
      <c r="V1140" s="58">
        <v>100.09699999999999</v>
      </c>
      <c r="W1140" s="58">
        <v>136.79499999999999</v>
      </c>
      <c r="X1140" s="58">
        <v>332.786</v>
      </c>
      <c r="Y1140" s="59">
        <f t="shared" si="259"/>
        <v>569.678</v>
      </c>
      <c r="Z1140" s="58">
        <v>92.754999999999995</v>
      </c>
      <c r="AA1140" s="58">
        <v>77.984999999999999</v>
      </c>
      <c r="AB1140" s="58">
        <v>131.08199999999999</v>
      </c>
      <c r="AC1140" s="59">
        <f t="shared" si="260"/>
        <v>301.822</v>
      </c>
      <c r="AD1140" s="58">
        <v>96.932000000000002</v>
      </c>
      <c r="AE1140" s="58">
        <v>77.944000000000003</v>
      </c>
      <c r="AF1140" s="58">
        <v>147.19399999999999</v>
      </c>
      <c r="AG1140" s="59">
        <f t="shared" si="261"/>
        <v>322.07</v>
      </c>
      <c r="AH1140" s="58">
        <v>81.236999999999995</v>
      </c>
      <c r="AI1140" s="58">
        <v>84.287000000000006</v>
      </c>
      <c r="AJ1140" s="58">
        <v>133.321</v>
      </c>
      <c r="AK1140" s="59">
        <f t="shared" si="262"/>
        <v>298.84500000000003</v>
      </c>
      <c r="AL1140" s="58">
        <v>100.58499999999999</v>
      </c>
      <c r="AM1140" s="58">
        <v>89.747</v>
      </c>
      <c r="AN1140" s="58">
        <v>157.358</v>
      </c>
      <c r="AO1140" s="59">
        <f t="shared" si="263"/>
        <v>347.69</v>
      </c>
      <c r="AP1140" s="58">
        <v>69.305000000000007</v>
      </c>
      <c r="AQ1140" s="58">
        <v>78.198999999999998</v>
      </c>
      <c r="AR1140" s="58">
        <v>111.39100000000001</v>
      </c>
      <c r="AS1140" s="59">
        <f t="shared" si="264"/>
        <v>258.89500000000004</v>
      </c>
      <c r="AT1140" s="58">
        <v>289.57</v>
      </c>
      <c r="AU1140" s="58">
        <v>340.36599999999999</v>
      </c>
      <c r="AV1140" s="58">
        <v>430.834</v>
      </c>
      <c r="AW1140" s="59">
        <f t="shared" si="265"/>
        <v>1060.77</v>
      </c>
      <c r="AX1140" s="58">
        <v>855.27499999999998</v>
      </c>
      <c r="AY1140" s="58">
        <v>830.08699999999999</v>
      </c>
      <c r="AZ1140" s="58">
        <v>1052.884</v>
      </c>
      <c r="BA1140" s="59">
        <f t="shared" si="266"/>
        <v>2738.2460000000001</v>
      </c>
      <c r="BB1140" s="58">
        <v>68.926000000000002</v>
      </c>
      <c r="BC1140" s="58">
        <v>43.551000000000002</v>
      </c>
      <c r="BD1140" s="58">
        <v>85.048000000000002</v>
      </c>
      <c r="BE1140" s="59">
        <f t="shared" si="267"/>
        <v>197.52500000000001</v>
      </c>
      <c r="BF1140" s="60">
        <f t="shared" si="268"/>
        <v>6663.3089999999993</v>
      </c>
      <c r="BG1140" s="53">
        <f t="shared" si="270"/>
        <v>1934.8399999999997</v>
      </c>
      <c r="BH1140" s="53">
        <f t="shared" si="270"/>
        <v>1909.366</v>
      </c>
      <c r="BI1140" s="53">
        <f t="shared" si="270"/>
        <v>2819.1030000000001</v>
      </c>
      <c r="BJ1140" s="53">
        <f t="shared" si="269"/>
        <v>6663.3089999999993</v>
      </c>
      <c r="BL1140" s="40"/>
    </row>
    <row r="1141" spans="1:64" ht="16.05" customHeight="1" x14ac:dyDescent="0.3">
      <c r="A1141" s="55">
        <v>1135</v>
      </c>
      <c r="B1141" s="55" t="s">
        <v>52</v>
      </c>
      <c r="C1141" s="55" t="s">
        <v>131</v>
      </c>
      <c r="D1141" s="55" t="s">
        <v>54</v>
      </c>
      <c r="E1141" s="55" t="s">
        <v>511</v>
      </c>
      <c r="F1141" s="56">
        <v>3.3</v>
      </c>
      <c r="G1141" s="57">
        <v>220</v>
      </c>
      <c r="H1141" s="55" t="s">
        <v>51</v>
      </c>
      <c r="I1141" s="53">
        <v>394.63096499999995</v>
      </c>
      <c r="J1141" s="58">
        <v>18</v>
      </c>
      <c r="K1141" s="58">
        <v>12.999992000000001</v>
      </c>
      <c r="L1141" s="58">
        <v>28.999987000000001</v>
      </c>
      <c r="M1141" s="59">
        <f t="shared" si="256"/>
        <v>59.999978999999996</v>
      </c>
      <c r="N1141" s="58">
        <v>17</v>
      </c>
      <c r="O1141" s="58">
        <v>12.999992000000001</v>
      </c>
      <c r="P1141" s="58">
        <v>23.000004000000001</v>
      </c>
      <c r="Q1141" s="59">
        <f t="shared" si="257"/>
        <v>52.999995999999996</v>
      </c>
      <c r="R1141" s="58">
        <v>19.999994999999998</v>
      </c>
      <c r="S1141" s="58">
        <v>13.999991</v>
      </c>
      <c r="T1141" s="58">
        <v>25.00001</v>
      </c>
      <c r="U1141" s="59">
        <f t="shared" si="258"/>
        <v>58.999995999999996</v>
      </c>
      <c r="V1141" s="58">
        <v>1.920995</v>
      </c>
      <c r="W1141" s="58">
        <v>2.4470040000000002</v>
      </c>
      <c r="X1141" s="58">
        <v>2.0319929999999999</v>
      </c>
      <c r="Y1141" s="59">
        <f t="shared" si="259"/>
        <v>6.3999920000000001</v>
      </c>
      <c r="Z1141" s="58">
        <v>15.67</v>
      </c>
      <c r="AA1141" s="58">
        <v>8.7789999999999999</v>
      </c>
      <c r="AB1141" s="58">
        <v>24.792000000000002</v>
      </c>
      <c r="AC1141" s="59">
        <f t="shared" si="260"/>
        <v>49.241</v>
      </c>
      <c r="AD1141" s="58">
        <v>14.955</v>
      </c>
      <c r="AE1141" s="58">
        <v>8.4960000000000004</v>
      </c>
      <c r="AF1141" s="58">
        <v>26.539000000000001</v>
      </c>
      <c r="AG1141" s="59">
        <f t="shared" si="261"/>
        <v>49.99</v>
      </c>
      <c r="AH1141" s="58">
        <v>12.999998</v>
      </c>
      <c r="AI1141" s="58">
        <v>10.000000999999999</v>
      </c>
      <c r="AJ1141" s="58">
        <v>15.999988</v>
      </c>
      <c r="AK1141" s="59">
        <f t="shared" si="262"/>
        <v>38.999986999999997</v>
      </c>
      <c r="AL1141" s="58">
        <v>5.999994</v>
      </c>
      <c r="AM1141" s="58">
        <v>4.0000099999999996</v>
      </c>
      <c r="AN1141" s="58">
        <v>8.0000020000000003</v>
      </c>
      <c r="AO1141" s="59">
        <f t="shared" si="263"/>
        <v>18.000005999999999</v>
      </c>
      <c r="AP1141" s="58">
        <v>3.0000079999999998</v>
      </c>
      <c r="AQ1141" s="58">
        <v>1.999994</v>
      </c>
      <c r="AR1141" s="58">
        <v>3.999994</v>
      </c>
      <c r="AS1141" s="59">
        <f t="shared" si="264"/>
        <v>8.9999959999999994</v>
      </c>
      <c r="AT1141" s="58">
        <v>1.9999979999999999</v>
      </c>
      <c r="AU1141" s="58">
        <v>1.9999990000000001</v>
      </c>
      <c r="AV1141" s="58">
        <v>4.0000010000000001</v>
      </c>
      <c r="AW1141" s="59">
        <f t="shared" si="265"/>
        <v>7.9999979999999997</v>
      </c>
      <c r="AX1141" s="58">
        <v>2.999997</v>
      </c>
      <c r="AY1141" s="58">
        <v>2.0000079999999998</v>
      </c>
      <c r="AZ1141" s="58">
        <v>3</v>
      </c>
      <c r="BA1141" s="59">
        <f t="shared" si="266"/>
        <v>8.0000049999999998</v>
      </c>
      <c r="BB1141" s="58">
        <v>12.00001</v>
      </c>
      <c r="BC1141" s="58">
        <v>7.0000010000000001</v>
      </c>
      <c r="BD1141" s="58">
        <v>15.999999000000001</v>
      </c>
      <c r="BE1141" s="59">
        <f t="shared" si="267"/>
        <v>35.000010000000003</v>
      </c>
      <c r="BF1141" s="60">
        <f t="shared" si="268"/>
        <v>394.63096499999995</v>
      </c>
      <c r="BG1141" s="53">
        <f t="shared" si="270"/>
        <v>126.54599499999999</v>
      </c>
      <c r="BH1141" s="53">
        <f t="shared" si="270"/>
        <v>86.721992</v>
      </c>
      <c r="BI1141" s="53">
        <f t="shared" si="270"/>
        <v>181.362978</v>
      </c>
      <c r="BJ1141" s="53">
        <f t="shared" si="269"/>
        <v>394.630965</v>
      </c>
      <c r="BL1141" s="40"/>
    </row>
    <row r="1142" spans="1:64" ht="16.05" customHeight="1" x14ac:dyDescent="0.3">
      <c r="A1142" s="55">
        <v>1136</v>
      </c>
      <c r="B1142" s="55" t="s">
        <v>52</v>
      </c>
      <c r="C1142" s="55" t="s">
        <v>131</v>
      </c>
      <c r="D1142" s="55" t="s">
        <v>54</v>
      </c>
      <c r="E1142" s="55" t="s">
        <v>511</v>
      </c>
      <c r="F1142" s="56">
        <v>40</v>
      </c>
      <c r="G1142" s="57">
        <v>380</v>
      </c>
      <c r="H1142" s="55" t="s">
        <v>51</v>
      </c>
      <c r="I1142" s="53">
        <v>9786.1320430000014</v>
      </c>
      <c r="J1142" s="58">
        <v>29</v>
      </c>
      <c r="K1142" s="58">
        <v>22.000004000000001</v>
      </c>
      <c r="L1142" s="58">
        <v>35.000003</v>
      </c>
      <c r="M1142" s="59">
        <f t="shared" si="256"/>
        <v>86.000007000000011</v>
      </c>
      <c r="N1142" s="58">
        <v>775</v>
      </c>
      <c r="O1142" s="58">
        <v>525.00000799999998</v>
      </c>
      <c r="P1142" s="58">
        <v>900</v>
      </c>
      <c r="Q1142" s="59">
        <f t="shared" si="257"/>
        <v>2200.000008</v>
      </c>
      <c r="R1142" s="58">
        <v>974.99999200000002</v>
      </c>
      <c r="S1142" s="58">
        <v>625.00001099999997</v>
      </c>
      <c r="T1142" s="58">
        <v>925.00000699999998</v>
      </c>
      <c r="U1142" s="59">
        <f t="shared" si="258"/>
        <v>2525.0000100000002</v>
      </c>
      <c r="V1142" s="58">
        <v>29.012</v>
      </c>
      <c r="W1142" s="58">
        <v>13.287000000000001</v>
      </c>
      <c r="X1142" s="58">
        <v>45.179000000000002</v>
      </c>
      <c r="Y1142" s="59">
        <f t="shared" si="259"/>
        <v>87.478000000000009</v>
      </c>
      <c r="Z1142" s="58">
        <v>28.904</v>
      </c>
      <c r="AA1142" s="58">
        <v>10.798</v>
      </c>
      <c r="AB1142" s="58">
        <v>55.491</v>
      </c>
      <c r="AC1142" s="59">
        <f t="shared" si="260"/>
        <v>95.192999999999998</v>
      </c>
      <c r="AD1142" s="58">
        <v>35.417999999999999</v>
      </c>
      <c r="AE1142" s="58">
        <v>18.053999999999998</v>
      </c>
      <c r="AF1142" s="58">
        <v>47.988999999999997</v>
      </c>
      <c r="AG1142" s="59">
        <f t="shared" si="261"/>
        <v>101.46099999999998</v>
      </c>
      <c r="AH1142" s="58">
        <v>5.000006</v>
      </c>
      <c r="AI1142" s="58">
        <v>2.0000089999999999</v>
      </c>
      <c r="AJ1142" s="58">
        <v>2.999997</v>
      </c>
      <c r="AK1142" s="59">
        <f t="shared" si="262"/>
        <v>10.000012</v>
      </c>
      <c r="AL1142" s="58">
        <v>5.999994</v>
      </c>
      <c r="AM1142" s="58">
        <v>3.0000019999999998</v>
      </c>
      <c r="AN1142" s="58">
        <v>1.9999849999999999</v>
      </c>
      <c r="AO1142" s="59">
        <f t="shared" si="263"/>
        <v>10.999981</v>
      </c>
      <c r="AP1142" s="58">
        <v>5.000006</v>
      </c>
      <c r="AQ1142" s="58">
        <v>3.0000019999999998</v>
      </c>
      <c r="AR1142" s="58">
        <v>2.9999899999999999</v>
      </c>
      <c r="AS1142" s="59">
        <f t="shared" si="264"/>
        <v>10.999998</v>
      </c>
      <c r="AT1142" s="58">
        <v>5</v>
      </c>
      <c r="AU1142" s="58">
        <v>52.000008000000001</v>
      </c>
      <c r="AV1142" s="58">
        <v>102.000012</v>
      </c>
      <c r="AW1142" s="59">
        <f t="shared" si="265"/>
        <v>159.00002000000001</v>
      </c>
      <c r="AX1142" s="58">
        <v>824.99999400000002</v>
      </c>
      <c r="AY1142" s="58">
        <v>624.99999600000001</v>
      </c>
      <c r="AZ1142" s="58">
        <v>775</v>
      </c>
      <c r="BA1142" s="59">
        <f t="shared" si="266"/>
        <v>2224.9999900000003</v>
      </c>
      <c r="BB1142" s="58">
        <v>925.00000999999997</v>
      </c>
      <c r="BC1142" s="58">
        <v>475.00000999999997</v>
      </c>
      <c r="BD1142" s="58">
        <v>874.99999700000001</v>
      </c>
      <c r="BE1142" s="59">
        <f t="shared" si="267"/>
        <v>2275.0000169999998</v>
      </c>
      <c r="BF1142" s="60">
        <f t="shared" si="268"/>
        <v>9786.1320430000014</v>
      </c>
      <c r="BG1142" s="53">
        <f t="shared" si="270"/>
        <v>3643.3340019999996</v>
      </c>
      <c r="BH1142" s="53">
        <f t="shared" si="270"/>
        <v>2374.1390500000002</v>
      </c>
      <c r="BI1142" s="53">
        <f t="shared" si="270"/>
        <v>3768.6589909999998</v>
      </c>
      <c r="BJ1142" s="53">
        <f t="shared" si="269"/>
        <v>9786.1320429999996</v>
      </c>
      <c r="BL1142" s="40"/>
    </row>
    <row r="1143" spans="1:64" ht="16.05" customHeight="1" x14ac:dyDescent="0.3">
      <c r="A1143" s="55">
        <v>1137</v>
      </c>
      <c r="B1143" s="55" t="s">
        <v>52</v>
      </c>
      <c r="C1143" s="55" t="s">
        <v>131</v>
      </c>
      <c r="D1143" s="55" t="s">
        <v>54</v>
      </c>
      <c r="E1143" s="55" t="s">
        <v>511</v>
      </c>
      <c r="F1143" s="56">
        <v>3.3</v>
      </c>
      <c r="G1143" s="57">
        <v>220</v>
      </c>
      <c r="H1143" s="55" t="s">
        <v>50</v>
      </c>
      <c r="I1143" s="53">
        <v>116.09899999999999</v>
      </c>
      <c r="J1143" s="58">
        <v>2.6859999999999999</v>
      </c>
      <c r="K1143" s="58">
        <v>1.986</v>
      </c>
      <c r="L1143" s="58">
        <v>4.407</v>
      </c>
      <c r="M1143" s="59">
        <f t="shared" si="256"/>
        <v>9.0790000000000006</v>
      </c>
      <c r="N1143" s="58">
        <v>2.6960000000000002</v>
      </c>
      <c r="O1143" s="58">
        <v>1.9930000000000001</v>
      </c>
      <c r="P1143" s="58">
        <v>3.5459999999999998</v>
      </c>
      <c r="Q1143" s="59">
        <f t="shared" si="257"/>
        <v>8.2349999999999994</v>
      </c>
      <c r="R1143" s="58">
        <v>3.141</v>
      </c>
      <c r="S1143" s="58">
        <v>2.2090000000000001</v>
      </c>
      <c r="T1143" s="58">
        <v>3.879</v>
      </c>
      <c r="U1143" s="59">
        <f t="shared" si="258"/>
        <v>9.2289999999999992</v>
      </c>
      <c r="V1143" s="58">
        <v>2.5779999999999998</v>
      </c>
      <c r="W1143" s="58">
        <v>2.1389999999999998</v>
      </c>
      <c r="X1143" s="58">
        <v>4.1559999999999997</v>
      </c>
      <c r="Y1143" s="59">
        <f t="shared" si="259"/>
        <v>8.8729999999999993</v>
      </c>
      <c r="Z1143" s="58">
        <v>2.7949999999999999</v>
      </c>
      <c r="AA1143" s="58">
        <v>2.08</v>
      </c>
      <c r="AB1143" s="58">
        <v>4.0960000000000001</v>
      </c>
      <c r="AC1143" s="59">
        <f t="shared" si="260"/>
        <v>8.9710000000000001</v>
      </c>
      <c r="AD1143" s="58">
        <v>2.9380000000000002</v>
      </c>
      <c r="AE1143" s="58">
        <v>2.15</v>
      </c>
      <c r="AF1143" s="58">
        <v>4.0960000000000001</v>
      </c>
      <c r="AG1143" s="59">
        <f t="shared" si="261"/>
        <v>9.1840000000000011</v>
      </c>
      <c r="AH1143" s="58">
        <v>2.5999999999999999E-2</v>
      </c>
      <c r="AI1143" s="58">
        <v>8.0000000000000002E-3</v>
      </c>
      <c r="AJ1143" s="58">
        <v>3.9E-2</v>
      </c>
      <c r="AK1143" s="59">
        <f t="shared" si="262"/>
        <v>7.3000000000000009E-2</v>
      </c>
      <c r="AL1143" s="58">
        <v>2.5999999999999999E-2</v>
      </c>
      <c r="AM1143" s="58">
        <v>8.0000000000000002E-3</v>
      </c>
      <c r="AN1143" s="58">
        <v>4.2000000000000003E-2</v>
      </c>
      <c r="AO1143" s="59">
        <f t="shared" si="263"/>
        <v>7.6000000000000012E-2</v>
      </c>
      <c r="AP1143" s="58">
        <v>2.7E-2</v>
      </c>
      <c r="AQ1143" s="58">
        <v>7.0000000000000001E-3</v>
      </c>
      <c r="AR1143" s="58">
        <v>0.04</v>
      </c>
      <c r="AS1143" s="59">
        <f t="shared" si="264"/>
        <v>7.400000000000001E-2</v>
      </c>
      <c r="AT1143" s="58">
        <v>14.398999999999999</v>
      </c>
      <c r="AU1143" s="58">
        <v>13.904999999999999</v>
      </c>
      <c r="AV1143" s="58">
        <v>16.161999999999999</v>
      </c>
      <c r="AW1143" s="59">
        <f t="shared" si="265"/>
        <v>44.465999999999994</v>
      </c>
      <c r="AX1143" s="58">
        <v>2.798</v>
      </c>
      <c r="AY1143" s="58">
        <v>2.0409999999999999</v>
      </c>
      <c r="AZ1143" s="58">
        <v>3.92</v>
      </c>
      <c r="BA1143" s="59">
        <f t="shared" si="266"/>
        <v>8.7590000000000003</v>
      </c>
      <c r="BB1143" s="58">
        <v>2.9489999999999998</v>
      </c>
      <c r="BC1143" s="58">
        <v>1.9139999999999999</v>
      </c>
      <c r="BD1143" s="58">
        <v>4.2169999999999996</v>
      </c>
      <c r="BE1143" s="59">
        <f t="shared" si="267"/>
        <v>9.0799999999999983</v>
      </c>
      <c r="BF1143" s="60">
        <f t="shared" si="268"/>
        <v>116.09899999999999</v>
      </c>
      <c r="BG1143" s="53">
        <f t="shared" si="270"/>
        <v>37.058999999999997</v>
      </c>
      <c r="BH1143" s="53">
        <f t="shared" si="270"/>
        <v>30.44</v>
      </c>
      <c r="BI1143" s="53">
        <f t="shared" si="270"/>
        <v>48.6</v>
      </c>
      <c r="BJ1143" s="53">
        <f t="shared" si="269"/>
        <v>116.09899999999999</v>
      </c>
      <c r="BL1143" s="40"/>
    </row>
    <row r="1144" spans="1:64" ht="16.05" customHeight="1" x14ac:dyDescent="0.3">
      <c r="A1144" s="55">
        <v>1138</v>
      </c>
      <c r="B1144" s="55" t="s">
        <v>52</v>
      </c>
      <c r="C1144" s="55" t="s">
        <v>131</v>
      </c>
      <c r="D1144" s="55" t="s">
        <v>54</v>
      </c>
      <c r="E1144" s="55" t="s">
        <v>511</v>
      </c>
      <c r="F1144" s="56">
        <v>16.5</v>
      </c>
      <c r="G1144" s="57">
        <v>380</v>
      </c>
      <c r="H1144" s="55" t="s">
        <v>50</v>
      </c>
      <c r="I1144" s="53">
        <v>18567.313000000002</v>
      </c>
      <c r="J1144" s="58">
        <v>404.072</v>
      </c>
      <c r="K1144" s="58">
        <v>322.35399999999998</v>
      </c>
      <c r="L1144" s="58">
        <v>615.22699999999998</v>
      </c>
      <c r="M1144" s="59">
        <f t="shared" si="256"/>
        <v>1341.6529999999998</v>
      </c>
      <c r="N1144" s="58">
        <v>522.25</v>
      </c>
      <c r="O1144" s="58">
        <v>420.02699999999999</v>
      </c>
      <c r="P1144" s="58">
        <v>464.29</v>
      </c>
      <c r="Q1144" s="59">
        <f t="shared" si="257"/>
        <v>1406.567</v>
      </c>
      <c r="R1144" s="58">
        <v>620.45000000000005</v>
      </c>
      <c r="S1144" s="58">
        <v>466.387</v>
      </c>
      <c r="T1144" s="58">
        <v>537.101</v>
      </c>
      <c r="U1144" s="59">
        <f t="shared" si="258"/>
        <v>1623.9380000000001</v>
      </c>
      <c r="V1144" s="58">
        <v>583.80999999999995</v>
      </c>
      <c r="W1144" s="58">
        <v>475.95400000000001</v>
      </c>
      <c r="X1144" s="58">
        <v>643.25900000000001</v>
      </c>
      <c r="Y1144" s="59">
        <f t="shared" si="259"/>
        <v>1703.0229999999999</v>
      </c>
      <c r="Z1144" s="58">
        <v>621.01300000000003</v>
      </c>
      <c r="AA1144" s="58">
        <v>522.77800000000002</v>
      </c>
      <c r="AB1144" s="58">
        <v>640.41</v>
      </c>
      <c r="AC1144" s="59">
        <f t="shared" si="260"/>
        <v>1784.201</v>
      </c>
      <c r="AD1144" s="58">
        <v>712.40700000000004</v>
      </c>
      <c r="AE1144" s="58">
        <v>582.05799999999999</v>
      </c>
      <c r="AF1144" s="58">
        <v>798.03</v>
      </c>
      <c r="AG1144" s="59">
        <f t="shared" si="261"/>
        <v>2092.4949999999999</v>
      </c>
      <c r="AH1144" s="58">
        <v>464.42899999999997</v>
      </c>
      <c r="AI1144" s="58">
        <v>453.95100000000002</v>
      </c>
      <c r="AJ1144" s="58">
        <v>692.29700000000003</v>
      </c>
      <c r="AK1144" s="59">
        <f t="shared" si="262"/>
        <v>1610.6770000000001</v>
      </c>
      <c r="AL1144" s="58">
        <v>370.40199999999999</v>
      </c>
      <c r="AM1144" s="58">
        <v>300.23399999999998</v>
      </c>
      <c r="AN1144" s="58">
        <v>504.23899999999998</v>
      </c>
      <c r="AO1144" s="59">
        <f t="shared" si="263"/>
        <v>1174.875</v>
      </c>
      <c r="AP1144" s="58">
        <v>464.43200000000002</v>
      </c>
      <c r="AQ1144" s="58">
        <v>415.726</v>
      </c>
      <c r="AR1144" s="58">
        <v>674.54600000000005</v>
      </c>
      <c r="AS1144" s="59">
        <f t="shared" si="264"/>
        <v>1554.7040000000002</v>
      </c>
      <c r="AT1144" s="58">
        <v>428.35700000000003</v>
      </c>
      <c r="AU1144" s="58">
        <v>400.43599999999998</v>
      </c>
      <c r="AV1144" s="58">
        <v>670.351</v>
      </c>
      <c r="AW1144" s="59">
        <f t="shared" si="265"/>
        <v>1499.144</v>
      </c>
      <c r="AX1144" s="58">
        <v>408.88499999999999</v>
      </c>
      <c r="AY1144" s="58">
        <v>351.90100000000001</v>
      </c>
      <c r="AZ1144" s="58">
        <v>571.47900000000004</v>
      </c>
      <c r="BA1144" s="59">
        <f t="shared" si="266"/>
        <v>1332.2650000000001</v>
      </c>
      <c r="BB1144" s="58">
        <v>480.49</v>
      </c>
      <c r="BC1144" s="58">
        <v>327.78100000000001</v>
      </c>
      <c r="BD1144" s="58">
        <v>635.5</v>
      </c>
      <c r="BE1144" s="59">
        <f t="shared" si="267"/>
        <v>1443.771</v>
      </c>
      <c r="BF1144" s="60">
        <f t="shared" si="268"/>
        <v>18567.313000000002</v>
      </c>
      <c r="BG1144" s="53">
        <f t="shared" si="270"/>
        <v>6080.9969999999994</v>
      </c>
      <c r="BH1144" s="53">
        <f t="shared" si="270"/>
        <v>5039.5869999999995</v>
      </c>
      <c r="BI1144" s="53">
        <f t="shared" si="270"/>
        <v>7446.7289999999994</v>
      </c>
      <c r="BJ1144" s="53">
        <f t="shared" si="269"/>
        <v>18567.312999999998</v>
      </c>
      <c r="BL1144" s="40"/>
    </row>
    <row r="1145" spans="1:64" ht="16.05" customHeight="1" x14ac:dyDescent="0.3">
      <c r="A1145" s="55">
        <v>1139</v>
      </c>
      <c r="B1145" s="55" t="s">
        <v>52</v>
      </c>
      <c r="C1145" s="55" t="s">
        <v>131</v>
      </c>
      <c r="D1145" s="55" t="s">
        <v>54</v>
      </c>
      <c r="E1145" s="55" t="s">
        <v>511</v>
      </c>
      <c r="F1145" s="56">
        <v>1.7</v>
      </c>
      <c r="G1145" s="57">
        <v>220</v>
      </c>
      <c r="H1145" s="55" t="s">
        <v>50</v>
      </c>
      <c r="I1145" s="53">
        <v>94.902000000000001</v>
      </c>
      <c r="J1145" s="58">
        <v>3.2029999999999998</v>
      </c>
      <c r="K1145" s="58">
        <v>2.5720000000000001</v>
      </c>
      <c r="L1145" s="58">
        <v>5.9009999999999998</v>
      </c>
      <c r="M1145" s="59">
        <f t="shared" si="256"/>
        <v>11.676</v>
      </c>
      <c r="N1145" s="58">
        <v>2.0569999999999999</v>
      </c>
      <c r="O1145" s="58">
        <v>1.5389999999999999</v>
      </c>
      <c r="P1145" s="58">
        <v>2.6840000000000002</v>
      </c>
      <c r="Q1145" s="59">
        <f t="shared" si="257"/>
        <v>6.28</v>
      </c>
      <c r="R1145" s="58">
        <v>2.3769999999999998</v>
      </c>
      <c r="S1145" s="58">
        <v>1.673</v>
      </c>
      <c r="T1145" s="58">
        <v>2.9079999999999999</v>
      </c>
      <c r="U1145" s="59">
        <f t="shared" si="258"/>
        <v>6.9580000000000002</v>
      </c>
      <c r="V1145" s="58">
        <v>2.0329999999999999</v>
      </c>
      <c r="W1145" s="58">
        <v>1.7</v>
      </c>
      <c r="X1145" s="58">
        <v>3.234</v>
      </c>
      <c r="Y1145" s="59">
        <f t="shared" si="259"/>
        <v>6.9669999999999996</v>
      </c>
      <c r="Z1145" s="58">
        <v>3.931</v>
      </c>
      <c r="AA1145" s="58">
        <v>2.431</v>
      </c>
      <c r="AB1145" s="58">
        <v>4.6130000000000004</v>
      </c>
      <c r="AC1145" s="59">
        <f t="shared" si="260"/>
        <v>10.975000000000001</v>
      </c>
      <c r="AD1145" s="58">
        <v>5.9340000000000002</v>
      </c>
      <c r="AE1145" s="58">
        <v>2.8079999999999998</v>
      </c>
      <c r="AF1145" s="58">
        <v>5.4139999999999997</v>
      </c>
      <c r="AG1145" s="59">
        <f t="shared" si="261"/>
        <v>14.156000000000001</v>
      </c>
      <c r="AH1145" s="58">
        <v>2.0459999999999998</v>
      </c>
      <c r="AI1145" s="58">
        <v>1.6180000000000001</v>
      </c>
      <c r="AJ1145" s="58">
        <v>2.6509999999999998</v>
      </c>
      <c r="AK1145" s="59">
        <f t="shared" si="262"/>
        <v>6.3149999999999995</v>
      </c>
      <c r="AL1145" s="58">
        <v>2.0430000000000001</v>
      </c>
      <c r="AM1145" s="58">
        <v>1.4710000000000001</v>
      </c>
      <c r="AN1145" s="58">
        <v>2.7749999999999999</v>
      </c>
      <c r="AO1145" s="59">
        <f t="shared" si="263"/>
        <v>6.2889999999999997</v>
      </c>
      <c r="AP1145" s="58">
        <v>2.032</v>
      </c>
      <c r="AQ1145" s="58">
        <v>1.4610000000000001</v>
      </c>
      <c r="AR1145" s="58">
        <v>2.552</v>
      </c>
      <c r="AS1145" s="59">
        <f t="shared" si="264"/>
        <v>6.0449999999999999</v>
      </c>
      <c r="AT1145" s="58">
        <v>1.899</v>
      </c>
      <c r="AU1145" s="58">
        <v>1.5229999999999999</v>
      </c>
      <c r="AV1145" s="58">
        <v>2.7170000000000001</v>
      </c>
      <c r="AW1145" s="59">
        <f t="shared" si="265"/>
        <v>6.1389999999999993</v>
      </c>
      <c r="AX1145" s="58">
        <v>2.012</v>
      </c>
      <c r="AY1145" s="58">
        <v>1.4670000000000001</v>
      </c>
      <c r="AZ1145" s="58">
        <v>2.7770000000000001</v>
      </c>
      <c r="BA1145" s="59">
        <f t="shared" si="266"/>
        <v>6.2560000000000002</v>
      </c>
      <c r="BB1145" s="58">
        <v>2.2269999999999999</v>
      </c>
      <c r="BC1145" s="58">
        <v>1.456</v>
      </c>
      <c r="BD1145" s="58">
        <v>3.1629999999999998</v>
      </c>
      <c r="BE1145" s="59">
        <f t="shared" si="267"/>
        <v>6.8460000000000001</v>
      </c>
      <c r="BF1145" s="60">
        <f t="shared" si="268"/>
        <v>94.902000000000001</v>
      </c>
      <c r="BG1145" s="53">
        <f t="shared" si="270"/>
        <v>31.794</v>
      </c>
      <c r="BH1145" s="53">
        <f t="shared" si="270"/>
        <v>21.718999999999998</v>
      </c>
      <c r="BI1145" s="53">
        <f t="shared" si="270"/>
        <v>41.388999999999996</v>
      </c>
      <c r="BJ1145" s="53">
        <f t="shared" si="269"/>
        <v>94.901999999999987</v>
      </c>
      <c r="BL1145" s="40"/>
    </row>
    <row r="1146" spans="1:64" ht="16.05" customHeight="1" x14ac:dyDescent="0.3">
      <c r="A1146" s="55">
        <v>1140</v>
      </c>
      <c r="B1146" s="55" t="s">
        <v>52</v>
      </c>
      <c r="C1146" s="55" t="s">
        <v>131</v>
      </c>
      <c r="D1146" s="55" t="s">
        <v>54</v>
      </c>
      <c r="E1146" s="55" t="s">
        <v>511</v>
      </c>
      <c r="F1146" s="56">
        <v>3.3</v>
      </c>
      <c r="G1146" s="57">
        <v>220</v>
      </c>
      <c r="H1146" s="55" t="s">
        <v>50</v>
      </c>
      <c r="I1146" s="53">
        <v>192.00700000000003</v>
      </c>
      <c r="J1146" s="58">
        <v>4.83</v>
      </c>
      <c r="K1146" s="58">
        <v>3.6019999999999999</v>
      </c>
      <c r="L1146" s="58">
        <v>7.8810000000000002</v>
      </c>
      <c r="M1146" s="59">
        <f t="shared" si="256"/>
        <v>16.313000000000002</v>
      </c>
      <c r="N1146" s="58">
        <v>4.8239999999999998</v>
      </c>
      <c r="O1146" s="58">
        <v>3.5819999999999999</v>
      </c>
      <c r="P1146" s="58">
        <v>6.2880000000000003</v>
      </c>
      <c r="Q1146" s="59">
        <f t="shared" si="257"/>
        <v>14.693999999999999</v>
      </c>
      <c r="R1146" s="58">
        <v>5.5410000000000004</v>
      </c>
      <c r="S1146" s="58">
        <v>3.9239999999999999</v>
      </c>
      <c r="T1146" s="58">
        <v>6.8230000000000004</v>
      </c>
      <c r="U1146" s="59">
        <f t="shared" si="258"/>
        <v>16.288</v>
      </c>
      <c r="V1146" s="58">
        <v>4.5750000000000002</v>
      </c>
      <c r="W1146" s="58">
        <v>3.8330000000000002</v>
      </c>
      <c r="X1146" s="58">
        <v>7.3639999999999999</v>
      </c>
      <c r="Y1146" s="59">
        <f t="shared" si="259"/>
        <v>15.772000000000002</v>
      </c>
      <c r="Z1146" s="58">
        <v>5.3209999999999997</v>
      </c>
      <c r="AA1146" s="58">
        <v>3.82</v>
      </c>
      <c r="AB1146" s="58">
        <v>7.1950000000000003</v>
      </c>
      <c r="AC1146" s="59">
        <f t="shared" si="260"/>
        <v>16.335999999999999</v>
      </c>
      <c r="AD1146" s="58">
        <v>4.8140000000000001</v>
      </c>
      <c r="AE1146" s="58">
        <v>3.585</v>
      </c>
      <c r="AF1146" s="58">
        <v>7.3419999999999996</v>
      </c>
      <c r="AG1146" s="59">
        <f t="shared" si="261"/>
        <v>15.741</v>
      </c>
      <c r="AH1146" s="58">
        <v>5.3369999999999997</v>
      </c>
      <c r="AI1146" s="58">
        <v>4.2</v>
      </c>
      <c r="AJ1146" s="58">
        <v>6.923</v>
      </c>
      <c r="AK1146" s="59">
        <f t="shared" si="262"/>
        <v>16.46</v>
      </c>
      <c r="AL1146" s="58">
        <v>5.3250000000000002</v>
      </c>
      <c r="AM1146" s="58">
        <v>3.8410000000000002</v>
      </c>
      <c r="AN1146" s="58">
        <v>7.2629999999999999</v>
      </c>
      <c r="AO1146" s="59">
        <f t="shared" si="263"/>
        <v>16.429000000000002</v>
      </c>
      <c r="AP1146" s="58">
        <v>5.2729999999999997</v>
      </c>
      <c r="AQ1146" s="58">
        <v>3.8090000000000002</v>
      </c>
      <c r="AR1146" s="58">
        <v>6.6840000000000002</v>
      </c>
      <c r="AS1146" s="59">
        <f t="shared" si="264"/>
        <v>15.766000000000002</v>
      </c>
      <c r="AT1146" s="58">
        <v>5.0119999999999996</v>
      </c>
      <c r="AU1146" s="58">
        <v>4.0350000000000001</v>
      </c>
      <c r="AV1146" s="58">
        <v>7.2050000000000001</v>
      </c>
      <c r="AW1146" s="59">
        <f t="shared" si="265"/>
        <v>16.252000000000002</v>
      </c>
      <c r="AX1146" s="58">
        <v>5.0129999999999999</v>
      </c>
      <c r="AY1146" s="58">
        <v>3.6749999999999998</v>
      </c>
      <c r="AZ1146" s="58">
        <v>6.992</v>
      </c>
      <c r="BA1146" s="59">
        <f t="shared" si="266"/>
        <v>15.68</v>
      </c>
      <c r="BB1146" s="58">
        <v>5.2839999999999998</v>
      </c>
      <c r="BC1146" s="58">
        <v>3.4620000000000002</v>
      </c>
      <c r="BD1146" s="58">
        <v>7.53</v>
      </c>
      <c r="BE1146" s="59">
        <f t="shared" si="267"/>
        <v>16.276</v>
      </c>
      <c r="BF1146" s="60">
        <f t="shared" si="268"/>
        <v>192.00700000000003</v>
      </c>
      <c r="BG1146" s="53">
        <f t="shared" si="270"/>
        <v>61.149000000000001</v>
      </c>
      <c r="BH1146" s="53">
        <f t="shared" si="270"/>
        <v>45.367999999999995</v>
      </c>
      <c r="BI1146" s="53">
        <f t="shared" si="270"/>
        <v>85.490000000000009</v>
      </c>
      <c r="BJ1146" s="53">
        <f t="shared" si="269"/>
        <v>192.00700000000001</v>
      </c>
      <c r="BL1146" s="40"/>
    </row>
    <row r="1147" spans="1:64" ht="16.05" customHeight="1" x14ac:dyDescent="0.3">
      <c r="A1147" s="55">
        <v>1141</v>
      </c>
      <c r="B1147" s="55" t="s">
        <v>52</v>
      </c>
      <c r="C1147" s="55" t="s">
        <v>201</v>
      </c>
      <c r="D1147" s="55" t="s">
        <v>54</v>
      </c>
      <c r="E1147" s="55" t="s">
        <v>511</v>
      </c>
      <c r="F1147" s="56">
        <v>11</v>
      </c>
      <c r="G1147" s="57">
        <v>220</v>
      </c>
      <c r="H1147" s="55" t="s">
        <v>51</v>
      </c>
      <c r="I1147" s="53">
        <v>1346.9250180000001</v>
      </c>
      <c r="J1147" s="58">
        <v>30</v>
      </c>
      <c r="K1147" s="58">
        <v>26</v>
      </c>
      <c r="L1147" s="58">
        <v>58.000005000000002</v>
      </c>
      <c r="M1147" s="59">
        <f t="shared" si="256"/>
        <v>114.000005</v>
      </c>
      <c r="N1147" s="58">
        <v>29</v>
      </c>
      <c r="O1147" s="58">
        <v>26</v>
      </c>
      <c r="P1147" s="58">
        <v>47.000011999999998</v>
      </c>
      <c r="Q1147" s="59">
        <f t="shared" si="257"/>
        <v>102.000012</v>
      </c>
      <c r="R1147" s="58">
        <v>34.000003</v>
      </c>
      <c r="S1147" s="58">
        <v>28.000001000000001</v>
      </c>
      <c r="T1147" s="58">
        <v>50.999991999999999</v>
      </c>
      <c r="U1147" s="59">
        <f t="shared" si="258"/>
        <v>112.99999600000001</v>
      </c>
      <c r="V1147" s="58">
        <v>27.184991</v>
      </c>
      <c r="W1147" s="58">
        <v>25.34</v>
      </c>
      <c r="X1147" s="58">
        <v>53.594988000000001</v>
      </c>
      <c r="Y1147" s="59">
        <f t="shared" si="259"/>
        <v>106.119979</v>
      </c>
      <c r="Z1147" s="58">
        <v>31.565006</v>
      </c>
      <c r="AA1147" s="58">
        <v>24.839998000000001</v>
      </c>
      <c r="AB1147" s="58">
        <v>51.854996</v>
      </c>
      <c r="AC1147" s="59">
        <f t="shared" si="260"/>
        <v>108.26</v>
      </c>
      <c r="AD1147" s="58">
        <v>30.020990999999999</v>
      </c>
      <c r="AE1147" s="58">
        <v>23.586006999999999</v>
      </c>
      <c r="AF1147" s="58">
        <v>49.938000000000002</v>
      </c>
      <c r="AG1147" s="59">
        <f t="shared" si="261"/>
        <v>103.54499799999999</v>
      </c>
      <c r="AH1147" s="58">
        <v>38.000005999999999</v>
      </c>
      <c r="AI1147" s="58">
        <v>31.999994999999998</v>
      </c>
      <c r="AJ1147" s="58">
        <v>56.999986</v>
      </c>
      <c r="AK1147" s="59">
        <f t="shared" si="262"/>
        <v>126.999987</v>
      </c>
      <c r="AL1147" s="58">
        <v>38.000005999999999</v>
      </c>
      <c r="AM1147" s="58">
        <v>30.000001999999999</v>
      </c>
      <c r="AN1147" s="58">
        <v>61.000005000000002</v>
      </c>
      <c r="AO1147" s="59">
        <f t="shared" si="263"/>
        <v>129.000013</v>
      </c>
      <c r="AP1147" s="58">
        <v>31.99999</v>
      </c>
      <c r="AQ1147" s="58">
        <v>25.999991999999999</v>
      </c>
      <c r="AR1147" s="58">
        <v>49.000008000000001</v>
      </c>
      <c r="AS1147" s="59">
        <f t="shared" si="264"/>
        <v>106.99999</v>
      </c>
      <c r="AT1147" s="58">
        <v>29.999991000000001</v>
      </c>
      <c r="AU1147" s="58">
        <v>28.000007</v>
      </c>
      <c r="AV1147" s="58">
        <v>53.000003</v>
      </c>
      <c r="AW1147" s="59">
        <f t="shared" si="265"/>
        <v>111.000001</v>
      </c>
      <c r="AX1147" s="58">
        <v>32.000010000000003</v>
      </c>
      <c r="AY1147" s="58">
        <v>27.000008999999999</v>
      </c>
      <c r="AZ1147" s="58">
        <v>52</v>
      </c>
      <c r="BA1147" s="59">
        <f t="shared" si="266"/>
        <v>111.00001900000001</v>
      </c>
      <c r="BB1147" s="58">
        <v>34.000010000000003</v>
      </c>
      <c r="BC1147" s="58">
        <v>24.999995999999999</v>
      </c>
      <c r="BD1147" s="58">
        <v>56.000011999999998</v>
      </c>
      <c r="BE1147" s="59">
        <f t="shared" si="267"/>
        <v>115.000018</v>
      </c>
      <c r="BF1147" s="60">
        <f t="shared" si="268"/>
        <v>1346.9250180000001</v>
      </c>
      <c r="BG1147" s="53">
        <f t="shared" si="270"/>
        <v>385.77100400000006</v>
      </c>
      <c r="BH1147" s="53">
        <f t="shared" si="270"/>
        <v>321.766007</v>
      </c>
      <c r="BI1147" s="53">
        <f t="shared" si="270"/>
        <v>639.3880069999999</v>
      </c>
      <c r="BJ1147" s="53">
        <f t="shared" si="269"/>
        <v>1346.9250179999999</v>
      </c>
      <c r="BL1147" s="40"/>
    </row>
    <row r="1148" spans="1:64" ht="16.05" customHeight="1" x14ac:dyDescent="0.3">
      <c r="A1148" s="55">
        <v>1142</v>
      </c>
      <c r="B1148" s="55" t="s">
        <v>52</v>
      </c>
      <c r="C1148" s="55" t="s">
        <v>201</v>
      </c>
      <c r="D1148" s="55" t="s">
        <v>54</v>
      </c>
      <c r="E1148" s="55" t="s">
        <v>511</v>
      </c>
      <c r="F1148" s="56">
        <v>3.3</v>
      </c>
      <c r="G1148" s="57">
        <v>220</v>
      </c>
      <c r="H1148" s="55" t="s">
        <v>50</v>
      </c>
      <c r="I1148" s="53">
        <v>301.24</v>
      </c>
      <c r="J1148" s="58">
        <v>8.7080000000000002</v>
      </c>
      <c r="K1148" s="58">
        <v>7.1390000000000002</v>
      </c>
      <c r="L1148" s="58">
        <v>14.439</v>
      </c>
      <c r="M1148" s="59">
        <f t="shared" si="256"/>
        <v>30.286000000000001</v>
      </c>
      <c r="N1148" s="58">
        <v>15.615</v>
      </c>
      <c r="O1148" s="58">
        <v>11.664999999999999</v>
      </c>
      <c r="P1148" s="58">
        <v>21.260999999999999</v>
      </c>
      <c r="Q1148" s="59">
        <f t="shared" si="257"/>
        <v>48.540999999999997</v>
      </c>
      <c r="R1148" s="58">
        <v>7.1609999999999996</v>
      </c>
      <c r="S1148" s="58">
        <v>5.0220000000000002</v>
      </c>
      <c r="T1148" s="58">
        <v>8.7880000000000003</v>
      </c>
      <c r="U1148" s="59">
        <f t="shared" si="258"/>
        <v>20.971</v>
      </c>
      <c r="V1148" s="58">
        <v>5.944</v>
      </c>
      <c r="W1148" s="58">
        <v>4.9489999999999998</v>
      </c>
      <c r="X1148" s="58">
        <v>9.5649999999999995</v>
      </c>
      <c r="Y1148" s="59">
        <f t="shared" si="259"/>
        <v>20.457999999999998</v>
      </c>
      <c r="Z1148" s="58">
        <v>6.9459999999999997</v>
      </c>
      <c r="AA1148" s="58">
        <v>4.9530000000000003</v>
      </c>
      <c r="AB1148" s="58">
        <v>9.407</v>
      </c>
      <c r="AC1148" s="59">
        <f t="shared" si="260"/>
        <v>21.306000000000001</v>
      </c>
      <c r="AD1148" s="58">
        <v>6.6429999999999998</v>
      </c>
      <c r="AE1148" s="58">
        <v>4.8419999999999996</v>
      </c>
      <c r="AF1148" s="58">
        <v>9.23</v>
      </c>
      <c r="AG1148" s="59">
        <f t="shared" si="261"/>
        <v>20.715</v>
      </c>
      <c r="AH1148" s="58">
        <v>5.9279999999999999</v>
      </c>
      <c r="AI1148" s="58">
        <v>4.681</v>
      </c>
      <c r="AJ1148" s="58">
        <v>6.9619999999999997</v>
      </c>
      <c r="AK1148" s="59">
        <f t="shared" si="262"/>
        <v>17.570999999999998</v>
      </c>
      <c r="AL1148" s="58">
        <v>13.624000000000001</v>
      </c>
      <c r="AM1148" s="58">
        <v>9.1340000000000003</v>
      </c>
      <c r="AN1148" s="58">
        <v>15.459</v>
      </c>
      <c r="AO1148" s="59">
        <f t="shared" si="263"/>
        <v>38.216999999999999</v>
      </c>
      <c r="AP1148" s="58">
        <v>6.9210000000000003</v>
      </c>
      <c r="AQ1148" s="58">
        <v>4.9409999999999998</v>
      </c>
      <c r="AR1148" s="58">
        <v>8.7200000000000006</v>
      </c>
      <c r="AS1148" s="59">
        <f t="shared" si="264"/>
        <v>20.582000000000001</v>
      </c>
      <c r="AT1148" s="58">
        <v>6.5860000000000003</v>
      </c>
      <c r="AU1148" s="58">
        <v>5.2140000000000004</v>
      </c>
      <c r="AV1148" s="58">
        <v>9.3339999999999996</v>
      </c>
      <c r="AW1148" s="59">
        <f t="shared" si="265"/>
        <v>21.134</v>
      </c>
      <c r="AX1148" s="58">
        <v>6.5819999999999999</v>
      </c>
      <c r="AY1148" s="58">
        <v>4.7329999999999997</v>
      </c>
      <c r="AZ1148" s="58">
        <v>9.0739999999999998</v>
      </c>
      <c r="BA1148" s="59">
        <f t="shared" si="266"/>
        <v>20.388999999999999</v>
      </c>
      <c r="BB1148" s="58">
        <v>6.8540000000000001</v>
      </c>
      <c r="BC1148" s="58">
        <v>4.4530000000000003</v>
      </c>
      <c r="BD1148" s="58">
        <v>9.7629999999999999</v>
      </c>
      <c r="BE1148" s="59">
        <f t="shared" si="267"/>
        <v>21.07</v>
      </c>
      <c r="BF1148" s="60">
        <f t="shared" si="268"/>
        <v>301.24</v>
      </c>
      <c r="BG1148" s="53">
        <f t="shared" si="270"/>
        <v>97.512</v>
      </c>
      <c r="BH1148" s="53">
        <f t="shared" si="270"/>
        <v>71.725999999999999</v>
      </c>
      <c r="BI1148" s="53">
        <f t="shared" si="270"/>
        <v>132.00200000000001</v>
      </c>
      <c r="BJ1148" s="53">
        <f t="shared" si="269"/>
        <v>301.24</v>
      </c>
      <c r="BL1148" s="40"/>
    </row>
    <row r="1149" spans="1:64" ht="16.05" customHeight="1" x14ac:dyDescent="0.3">
      <c r="A1149" s="55">
        <v>1143</v>
      </c>
      <c r="B1149" s="55" t="s">
        <v>52</v>
      </c>
      <c r="C1149" s="55" t="s">
        <v>201</v>
      </c>
      <c r="D1149" s="55" t="s">
        <v>54</v>
      </c>
      <c r="E1149" s="55" t="s">
        <v>511</v>
      </c>
      <c r="F1149" s="56">
        <v>3.3</v>
      </c>
      <c r="G1149" s="57">
        <v>220</v>
      </c>
      <c r="H1149" s="55" t="s">
        <v>50</v>
      </c>
      <c r="I1149" s="53">
        <v>113.64799999999998</v>
      </c>
      <c r="J1149" s="58">
        <v>2.976</v>
      </c>
      <c r="K1149" s="58">
        <v>2.2010000000000001</v>
      </c>
      <c r="L1149" s="58">
        <v>4.7300000000000004</v>
      </c>
      <c r="M1149" s="59">
        <f t="shared" si="256"/>
        <v>9.907</v>
      </c>
      <c r="N1149" s="58">
        <v>3.3420000000000001</v>
      </c>
      <c r="O1149" s="58">
        <v>2.4700000000000002</v>
      </c>
      <c r="P1149" s="58">
        <v>4.3380000000000001</v>
      </c>
      <c r="Q1149" s="59">
        <f t="shared" si="257"/>
        <v>10.15</v>
      </c>
      <c r="R1149" s="58">
        <v>4.2220000000000004</v>
      </c>
      <c r="S1149" s="58">
        <v>2.96</v>
      </c>
      <c r="T1149" s="58">
        <v>5.1589999999999998</v>
      </c>
      <c r="U1149" s="59">
        <f t="shared" si="258"/>
        <v>12.341000000000001</v>
      </c>
      <c r="V1149" s="58">
        <v>3.609</v>
      </c>
      <c r="W1149" s="58">
        <v>3.008</v>
      </c>
      <c r="X1149" s="58">
        <v>5.766</v>
      </c>
      <c r="Y1149" s="59">
        <f t="shared" si="259"/>
        <v>12.382999999999999</v>
      </c>
      <c r="Z1149" s="58">
        <v>3.3719999999999999</v>
      </c>
      <c r="AA1149" s="58">
        <v>2.3130000000000002</v>
      </c>
      <c r="AB1149" s="58">
        <v>4.4550000000000001</v>
      </c>
      <c r="AC1149" s="59">
        <f t="shared" si="260"/>
        <v>10.14</v>
      </c>
      <c r="AD1149" s="58">
        <v>2.6070000000000002</v>
      </c>
      <c r="AE1149" s="58">
        <v>1.8759999999999999</v>
      </c>
      <c r="AF1149" s="58">
        <v>3.556</v>
      </c>
      <c r="AG1149" s="59">
        <f t="shared" si="261"/>
        <v>8.0390000000000015</v>
      </c>
      <c r="AH1149" s="58">
        <v>2.7269999999999999</v>
      </c>
      <c r="AI1149" s="58">
        <v>2.1120000000000001</v>
      </c>
      <c r="AJ1149" s="58">
        <v>3.4689999999999999</v>
      </c>
      <c r="AK1149" s="59">
        <f t="shared" si="262"/>
        <v>8.3079999999999998</v>
      </c>
      <c r="AL1149" s="58">
        <v>2.7189999999999999</v>
      </c>
      <c r="AM1149" s="58">
        <v>1.9319999999999999</v>
      </c>
      <c r="AN1149" s="58">
        <v>3.6520000000000001</v>
      </c>
      <c r="AO1149" s="59">
        <f t="shared" si="263"/>
        <v>8.3030000000000008</v>
      </c>
      <c r="AP1149" s="58">
        <v>3.4540000000000002</v>
      </c>
      <c r="AQ1149" s="58">
        <v>2.0550000000000002</v>
      </c>
      <c r="AR1149" s="58">
        <v>3.5790000000000002</v>
      </c>
      <c r="AS1149" s="59">
        <f t="shared" si="264"/>
        <v>9.088000000000001</v>
      </c>
      <c r="AT1149" s="58">
        <v>2.5830000000000002</v>
      </c>
      <c r="AU1149" s="58">
        <v>2.0489999999999999</v>
      </c>
      <c r="AV1149" s="58">
        <v>3.6440000000000001</v>
      </c>
      <c r="AW1149" s="59">
        <f t="shared" si="265"/>
        <v>8.2759999999999998</v>
      </c>
      <c r="AX1149" s="58">
        <v>2.7130000000000001</v>
      </c>
      <c r="AY1149" s="58">
        <v>1.899</v>
      </c>
      <c r="AZ1149" s="58">
        <v>3.5979999999999999</v>
      </c>
      <c r="BA1149" s="59">
        <f t="shared" si="266"/>
        <v>8.2100000000000009</v>
      </c>
      <c r="BB1149" s="58">
        <v>2.782</v>
      </c>
      <c r="BC1149" s="58">
        <v>1.7969999999999999</v>
      </c>
      <c r="BD1149" s="58">
        <v>3.9239999999999999</v>
      </c>
      <c r="BE1149" s="59">
        <f t="shared" si="267"/>
        <v>8.5030000000000001</v>
      </c>
      <c r="BF1149" s="60">
        <f t="shared" si="268"/>
        <v>113.64799999999998</v>
      </c>
      <c r="BG1149" s="53">
        <f t="shared" si="270"/>
        <v>37.106000000000009</v>
      </c>
      <c r="BH1149" s="53">
        <f t="shared" si="270"/>
        <v>26.671999999999997</v>
      </c>
      <c r="BI1149" s="53">
        <f t="shared" si="270"/>
        <v>49.87</v>
      </c>
      <c r="BJ1149" s="53">
        <f t="shared" si="269"/>
        <v>113.648</v>
      </c>
      <c r="BL1149" s="40"/>
    </row>
    <row r="1150" spans="1:64" ht="16.05" customHeight="1" x14ac:dyDescent="0.3">
      <c r="A1150" s="55">
        <v>1144</v>
      </c>
      <c r="B1150" s="55" t="s">
        <v>52</v>
      </c>
      <c r="C1150" s="55" t="s">
        <v>201</v>
      </c>
      <c r="D1150" s="55" t="s">
        <v>54</v>
      </c>
      <c r="E1150" s="55" t="s">
        <v>511</v>
      </c>
      <c r="F1150" s="56">
        <v>1.7</v>
      </c>
      <c r="G1150" s="57">
        <v>220</v>
      </c>
      <c r="H1150" s="55" t="s">
        <v>51</v>
      </c>
      <c r="I1150" s="53">
        <v>298.84995300000003</v>
      </c>
      <c r="J1150" s="58">
        <v>8</v>
      </c>
      <c r="K1150" s="58">
        <v>6.0000039999999997</v>
      </c>
      <c r="L1150" s="58">
        <v>12.000007999999999</v>
      </c>
      <c r="M1150" s="59">
        <f t="shared" si="256"/>
        <v>26.000011999999998</v>
      </c>
      <c r="N1150" s="58">
        <v>7</v>
      </c>
      <c r="O1150" s="58">
        <v>5</v>
      </c>
      <c r="P1150" s="58">
        <v>10.000004000000001</v>
      </c>
      <c r="Q1150" s="59">
        <f t="shared" si="257"/>
        <v>22.000004000000001</v>
      </c>
      <c r="R1150" s="58">
        <v>8.9999920000000007</v>
      </c>
      <c r="S1150" s="58">
        <v>6.000006</v>
      </c>
      <c r="T1150" s="58">
        <v>9.9999939999999992</v>
      </c>
      <c r="U1150" s="59">
        <f t="shared" si="258"/>
        <v>24.999991999999999</v>
      </c>
      <c r="V1150" s="58">
        <v>7.0179919999999996</v>
      </c>
      <c r="W1150" s="58">
        <v>5.7590019999999997</v>
      </c>
      <c r="X1150" s="58">
        <v>11.173002</v>
      </c>
      <c r="Y1150" s="59">
        <f t="shared" si="259"/>
        <v>23.949995999999999</v>
      </c>
      <c r="Z1150" s="58">
        <v>12.663992</v>
      </c>
      <c r="AA1150" s="58">
        <v>5.718998</v>
      </c>
      <c r="AB1150" s="58">
        <v>10.860987</v>
      </c>
      <c r="AC1150" s="59">
        <f t="shared" si="260"/>
        <v>29.243977000000001</v>
      </c>
      <c r="AD1150" s="58">
        <v>10.805004</v>
      </c>
      <c r="AE1150" s="58">
        <v>5.4629950000000003</v>
      </c>
      <c r="AF1150" s="58">
        <v>10.388</v>
      </c>
      <c r="AG1150" s="59">
        <f t="shared" si="261"/>
        <v>26.655999000000001</v>
      </c>
      <c r="AH1150" s="58">
        <v>7.9999919999999998</v>
      </c>
      <c r="AI1150" s="58">
        <v>6.0000049999999998</v>
      </c>
      <c r="AJ1150" s="58">
        <v>9.9999939999999992</v>
      </c>
      <c r="AK1150" s="59">
        <f t="shared" si="262"/>
        <v>23.999991000000001</v>
      </c>
      <c r="AL1150" s="58">
        <v>7.9999919999999998</v>
      </c>
      <c r="AM1150" s="58">
        <v>6.0000039999999997</v>
      </c>
      <c r="AN1150" s="58">
        <v>11.000007999999999</v>
      </c>
      <c r="AO1150" s="59">
        <f t="shared" si="263"/>
        <v>25.000003999999997</v>
      </c>
      <c r="AP1150" s="58">
        <v>7.9999919999999998</v>
      </c>
      <c r="AQ1150" s="58">
        <v>4.9999960000000003</v>
      </c>
      <c r="AR1150" s="58">
        <v>10.000004000000001</v>
      </c>
      <c r="AS1150" s="59">
        <f t="shared" si="264"/>
        <v>22.999991999999999</v>
      </c>
      <c r="AT1150" s="58">
        <v>7.9999919999999998</v>
      </c>
      <c r="AU1150" s="58">
        <v>6.999994</v>
      </c>
      <c r="AV1150" s="58">
        <v>11.000007999999999</v>
      </c>
      <c r="AW1150" s="59">
        <f t="shared" si="265"/>
        <v>25.999994000000001</v>
      </c>
      <c r="AX1150" s="58">
        <v>7.9999919999999998</v>
      </c>
      <c r="AY1150" s="58">
        <v>5.0000010000000001</v>
      </c>
      <c r="AZ1150" s="58">
        <v>10</v>
      </c>
      <c r="BA1150" s="59">
        <f t="shared" si="266"/>
        <v>22.999993</v>
      </c>
      <c r="BB1150" s="58">
        <v>7.9999919999999998</v>
      </c>
      <c r="BC1150" s="58">
        <v>5.0000030000000004</v>
      </c>
      <c r="BD1150" s="58">
        <v>12.000004000000001</v>
      </c>
      <c r="BE1150" s="59">
        <f t="shared" si="267"/>
        <v>24.999999000000003</v>
      </c>
      <c r="BF1150" s="60">
        <f t="shared" si="268"/>
        <v>298.84995300000003</v>
      </c>
      <c r="BG1150" s="53">
        <f t="shared" si="270"/>
        <v>102.48693200000002</v>
      </c>
      <c r="BH1150" s="53">
        <f t="shared" si="270"/>
        <v>67.941007999999997</v>
      </c>
      <c r="BI1150" s="53">
        <f t="shared" si="270"/>
        <v>128.42201299999999</v>
      </c>
      <c r="BJ1150" s="53">
        <f t="shared" si="269"/>
        <v>298.84995300000003</v>
      </c>
      <c r="BL1150" s="40"/>
    </row>
    <row r="1151" spans="1:64" ht="16.05" customHeight="1" x14ac:dyDescent="0.3">
      <c r="A1151" s="55">
        <v>1145</v>
      </c>
      <c r="B1151" s="55" t="s">
        <v>52</v>
      </c>
      <c r="C1151" s="55" t="s">
        <v>167</v>
      </c>
      <c r="D1151" s="55" t="s">
        <v>54</v>
      </c>
      <c r="E1151" s="55" t="s">
        <v>511</v>
      </c>
      <c r="F1151" s="56">
        <v>6.6</v>
      </c>
      <c r="G1151" s="57">
        <v>220</v>
      </c>
      <c r="H1151" s="55" t="s">
        <v>51</v>
      </c>
      <c r="I1151" s="53">
        <v>111.315994</v>
      </c>
      <c r="J1151" s="58">
        <v>0.99999899999999997</v>
      </c>
      <c r="K1151" s="58">
        <v>0.99999400000000005</v>
      </c>
      <c r="L1151" s="58">
        <v>2.0000049999999998</v>
      </c>
      <c r="M1151" s="59">
        <f t="shared" si="256"/>
        <v>3.9999979999999997</v>
      </c>
      <c r="N1151" s="58">
        <v>2</v>
      </c>
      <c r="O1151" s="58">
        <v>2.0000079999999998</v>
      </c>
      <c r="P1151" s="58">
        <v>2.9999920000000002</v>
      </c>
      <c r="Q1151" s="59">
        <f t="shared" si="257"/>
        <v>7</v>
      </c>
      <c r="R1151" s="58">
        <v>2.0000110000000002</v>
      </c>
      <c r="S1151" s="58">
        <v>0.99999899999999997</v>
      </c>
      <c r="T1151" s="58">
        <v>2.999997</v>
      </c>
      <c r="U1151" s="59">
        <f t="shared" si="258"/>
        <v>6.0000070000000001</v>
      </c>
      <c r="V1151" s="58">
        <v>1.8029999999999999</v>
      </c>
      <c r="W1151" s="58">
        <v>1.52</v>
      </c>
      <c r="X1151" s="58">
        <v>2.907</v>
      </c>
      <c r="Y1151" s="59">
        <f t="shared" si="259"/>
        <v>6.23</v>
      </c>
      <c r="Z1151" s="58">
        <v>1.698</v>
      </c>
      <c r="AA1151" s="58">
        <v>0.94699999999999995</v>
      </c>
      <c r="AB1151" s="58">
        <v>3.8140000000000001</v>
      </c>
      <c r="AC1151" s="59">
        <f t="shared" si="260"/>
        <v>6.4589999999999996</v>
      </c>
      <c r="AD1151" s="58">
        <v>1.992</v>
      </c>
      <c r="AE1151" s="58">
        <v>0.90800000000000003</v>
      </c>
      <c r="AF1151" s="58">
        <v>3.7269999999999999</v>
      </c>
      <c r="AG1151" s="59">
        <f t="shared" si="261"/>
        <v>6.6269999999999998</v>
      </c>
      <c r="AH1151" s="58">
        <v>9.0000020000000003</v>
      </c>
      <c r="AI1151" s="58">
        <v>6.0000049999999998</v>
      </c>
      <c r="AJ1151" s="58">
        <v>9.9999939999999992</v>
      </c>
      <c r="AK1151" s="59">
        <f t="shared" si="262"/>
        <v>25.000000999999997</v>
      </c>
      <c r="AL1151" s="58">
        <v>5.000006</v>
      </c>
      <c r="AM1151" s="58">
        <v>1.999994</v>
      </c>
      <c r="AN1151" s="58">
        <v>8.9999970000000005</v>
      </c>
      <c r="AO1151" s="59">
        <f t="shared" si="263"/>
        <v>15.999997</v>
      </c>
      <c r="AP1151" s="58">
        <v>3.0000079999999998</v>
      </c>
      <c r="AQ1151" s="58">
        <v>1.999994</v>
      </c>
      <c r="AR1151" s="58">
        <v>2.9999899999999999</v>
      </c>
      <c r="AS1151" s="59">
        <f t="shared" si="264"/>
        <v>7.9999920000000007</v>
      </c>
      <c r="AT1151" s="58">
        <v>1.9999979999999999</v>
      </c>
      <c r="AU1151" s="58">
        <v>1.9999990000000001</v>
      </c>
      <c r="AV1151" s="58">
        <v>3.000006</v>
      </c>
      <c r="AW1151" s="59">
        <f t="shared" si="265"/>
        <v>7.0000029999999995</v>
      </c>
      <c r="AX1151" s="58">
        <v>6.9999929999999999</v>
      </c>
      <c r="AY1151" s="58">
        <v>2.0000079999999998</v>
      </c>
      <c r="AZ1151" s="58">
        <v>4</v>
      </c>
      <c r="BA1151" s="59">
        <f t="shared" si="266"/>
        <v>13.000000999999999</v>
      </c>
      <c r="BB1151" s="58">
        <v>1.9999979999999999</v>
      </c>
      <c r="BC1151" s="58">
        <v>1.0000100000000001</v>
      </c>
      <c r="BD1151" s="58">
        <v>2.999987</v>
      </c>
      <c r="BE1151" s="59">
        <f t="shared" si="267"/>
        <v>5.9999950000000002</v>
      </c>
      <c r="BF1151" s="60">
        <f t="shared" si="268"/>
        <v>111.315994</v>
      </c>
      <c r="BG1151" s="53">
        <f t="shared" si="270"/>
        <v>38.493015</v>
      </c>
      <c r="BH1151" s="53">
        <f t="shared" si="270"/>
        <v>22.375011000000001</v>
      </c>
      <c r="BI1151" s="53">
        <f t="shared" si="270"/>
        <v>50.447967999999996</v>
      </c>
      <c r="BJ1151" s="53">
        <f t="shared" si="269"/>
        <v>111.31599399999999</v>
      </c>
      <c r="BL1151" s="40"/>
    </row>
    <row r="1152" spans="1:64" ht="16.05" customHeight="1" x14ac:dyDescent="0.3">
      <c r="A1152" s="55">
        <v>1146</v>
      </c>
      <c r="B1152" s="55" t="s">
        <v>52</v>
      </c>
      <c r="C1152" s="55" t="s">
        <v>167</v>
      </c>
      <c r="D1152" s="55" t="s">
        <v>54</v>
      </c>
      <c r="E1152" s="55" t="s">
        <v>511</v>
      </c>
      <c r="F1152" s="56">
        <v>3.3</v>
      </c>
      <c r="G1152" s="57">
        <v>220</v>
      </c>
      <c r="H1152" s="55" t="s">
        <v>51</v>
      </c>
      <c r="I1152" s="53">
        <v>225.05801599999995</v>
      </c>
      <c r="J1152" s="58">
        <v>0</v>
      </c>
      <c r="K1152" s="58">
        <v>0</v>
      </c>
      <c r="L1152" s="58">
        <v>0</v>
      </c>
      <c r="M1152" s="59">
        <f t="shared" si="256"/>
        <v>0</v>
      </c>
      <c r="N1152" s="58">
        <v>0</v>
      </c>
      <c r="O1152" s="58">
        <v>0</v>
      </c>
      <c r="P1152" s="58">
        <v>0</v>
      </c>
      <c r="Q1152" s="59">
        <f t="shared" si="257"/>
        <v>0</v>
      </c>
      <c r="R1152" s="58">
        <v>0</v>
      </c>
      <c r="S1152" s="58">
        <v>0</v>
      </c>
      <c r="T1152" s="58">
        <v>0</v>
      </c>
      <c r="U1152" s="59">
        <f t="shared" si="258"/>
        <v>0</v>
      </c>
      <c r="V1152" s="58">
        <v>0</v>
      </c>
      <c r="W1152" s="58">
        <v>0</v>
      </c>
      <c r="X1152" s="58">
        <v>0</v>
      </c>
      <c r="Y1152" s="59">
        <f t="shared" si="259"/>
        <v>0</v>
      </c>
      <c r="Z1152" s="58">
        <v>0</v>
      </c>
      <c r="AA1152" s="58">
        <v>0</v>
      </c>
      <c r="AB1152" s="58">
        <v>0</v>
      </c>
      <c r="AC1152" s="59">
        <f t="shared" si="260"/>
        <v>0</v>
      </c>
      <c r="AD1152" s="58">
        <v>0.246</v>
      </c>
      <c r="AE1152" s="58">
        <v>1.5780000000000001</v>
      </c>
      <c r="AF1152" s="58">
        <v>12.234</v>
      </c>
      <c r="AG1152" s="59">
        <f t="shared" si="261"/>
        <v>14.058</v>
      </c>
      <c r="AH1152" s="58">
        <v>0</v>
      </c>
      <c r="AI1152" s="58">
        <v>3.9999959999999999</v>
      </c>
      <c r="AJ1152" s="58">
        <v>22.000012999999999</v>
      </c>
      <c r="AK1152" s="59">
        <f t="shared" si="262"/>
        <v>26.000008999999999</v>
      </c>
      <c r="AL1152" s="58">
        <v>0</v>
      </c>
      <c r="AM1152" s="58">
        <v>4.9999960000000003</v>
      </c>
      <c r="AN1152" s="58">
        <v>24.000005999999999</v>
      </c>
      <c r="AO1152" s="59">
        <f t="shared" si="263"/>
        <v>29.000001999999999</v>
      </c>
      <c r="AP1152" s="58">
        <v>0</v>
      </c>
      <c r="AQ1152" s="58">
        <v>9.0000060000000008</v>
      </c>
      <c r="AR1152" s="58">
        <v>25.000005999999999</v>
      </c>
      <c r="AS1152" s="59">
        <f t="shared" si="264"/>
        <v>34.000011999999998</v>
      </c>
      <c r="AT1152" s="58">
        <v>0.99999899999999997</v>
      </c>
      <c r="AU1152" s="58">
        <v>10.999992000000001</v>
      </c>
      <c r="AV1152" s="58">
        <v>27.000012000000002</v>
      </c>
      <c r="AW1152" s="59">
        <f t="shared" si="265"/>
        <v>39.000003000000007</v>
      </c>
      <c r="AX1152" s="58">
        <v>2.999997</v>
      </c>
      <c r="AY1152" s="58">
        <v>12.00001</v>
      </c>
      <c r="AZ1152" s="58">
        <v>27</v>
      </c>
      <c r="BA1152" s="59">
        <f t="shared" si="266"/>
        <v>42.000006999999997</v>
      </c>
      <c r="BB1152" s="58">
        <v>3.9999959999999999</v>
      </c>
      <c r="BC1152" s="58">
        <v>10.999993999999999</v>
      </c>
      <c r="BD1152" s="58">
        <v>25.999993</v>
      </c>
      <c r="BE1152" s="59">
        <f t="shared" si="267"/>
        <v>40.999983</v>
      </c>
      <c r="BF1152" s="60">
        <f t="shared" si="268"/>
        <v>225.05801599999995</v>
      </c>
      <c r="BG1152" s="53">
        <f t="shared" si="270"/>
        <v>8.2459919999999993</v>
      </c>
      <c r="BH1152" s="53">
        <f t="shared" si="270"/>
        <v>53.577994000000004</v>
      </c>
      <c r="BI1152" s="53">
        <f t="shared" si="270"/>
        <v>163.23402999999999</v>
      </c>
      <c r="BJ1152" s="53">
        <f t="shared" si="269"/>
        <v>225.05801600000001</v>
      </c>
      <c r="BL1152" s="40"/>
    </row>
    <row r="1153" spans="1:64" ht="16.05" customHeight="1" x14ac:dyDescent="0.3">
      <c r="A1153" s="55">
        <v>1147</v>
      </c>
      <c r="B1153" s="55" t="s">
        <v>52</v>
      </c>
      <c r="C1153" s="55" t="s">
        <v>150</v>
      </c>
      <c r="D1153" s="55" t="s">
        <v>54</v>
      </c>
      <c r="E1153" s="55" t="s">
        <v>511</v>
      </c>
      <c r="F1153" s="56">
        <v>1.7</v>
      </c>
      <c r="G1153" s="57">
        <v>220</v>
      </c>
      <c r="H1153" s="55" t="s">
        <v>51</v>
      </c>
      <c r="I1153" s="53">
        <v>332.791045</v>
      </c>
      <c r="J1153" s="58">
        <v>8</v>
      </c>
      <c r="K1153" s="58">
        <v>6.0000039999999997</v>
      </c>
      <c r="L1153" s="58">
        <v>13.999995</v>
      </c>
      <c r="M1153" s="59">
        <f t="shared" si="256"/>
        <v>27.999999000000003</v>
      </c>
      <c r="N1153" s="58">
        <v>9</v>
      </c>
      <c r="O1153" s="58">
        <v>6.0000039999999997</v>
      </c>
      <c r="P1153" s="58">
        <v>11.000012</v>
      </c>
      <c r="Q1153" s="59">
        <f t="shared" si="257"/>
        <v>26.000016000000002</v>
      </c>
      <c r="R1153" s="58">
        <v>10.000009</v>
      </c>
      <c r="S1153" s="58">
        <v>7.0000049999999998</v>
      </c>
      <c r="T1153" s="58">
        <v>10.999993</v>
      </c>
      <c r="U1153" s="59">
        <f t="shared" si="258"/>
        <v>28.000007</v>
      </c>
      <c r="V1153" s="58">
        <v>8.0359929999999995</v>
      </c>
      <c r="W1153" s="58">
        <v>6.5509940000000002</v>
      </c>
      <c r="X1153" s="58">
        <v>12.627006</v>
      </c>
      <c r="Y1153" s="59">
        <f t="shared" si="259"/>
        <v>27.213993000000002</v>
      </c>
      <c r="Z1153" s="58">
        <v>9.2689959999999996</v>
      </c>
      <c r="AA1153" s="58">
        <v>6.4360099999999996</v>
      </c>
      <c r="AB1153" s="58">
        <v>12.233006</v>
      </c>
      <c r="AC1153" s="59">
        <f t="shared" si="260"/>
        <v>27.938012000000001</v>
      </c>
      <c r="AD1153" s="58">
        <v>8.6290049999999994</v>
      </c>
      <c r="AE1153" s="58">
        <v>6.167008</v>
      </c>
      <c r="AF1153" s="58">
        <v>11.843</v>
      </c>
      <c r="AG1153" s="59">
        <f t="shared" si="261"/>
        <v>26.639012999999998</v>
      </c>
      <c r="AH1153" s="58">
        <v>9.0000020000000003</v>
      </c>
      <c r="AI1153" s="58">
        <v>7.0000119999999999</v>
      </c>
      <c r="AJ1153" s="58">
        <v>11.999992000000001</v>
      </c>
      <c r="AK1153" s="59">
        <f t="shared" si="262"/>
        <v>28.000005999999999</v>
      </c>
      <c r="AL1153" s="58">
        <v>9.0000020000000003</v>
      </c>
      <c r="AM1153" s="58">
        <v>6.9999900000000004</v>
      </c>
      <c r="AN1153" s="58">
        <v>12.000003</v>
      </c>
      <c r="AO1153" s="59">
        <f t="shared" si="263"/>
        <v>27.999994999999998</v>
      </c>
      <c r="AP1153" s="58">
        <v>9.0000020000000003</v>
      </c>
      <c r="AQ1153" s="58">
        <v>6.0000039999999997</v>
      </c>
      <c r="AR1153" s="58">
        <v>11.999986</v>
      </c>
      <c r="AS1153" s="59">
        <f t="shared" si="264"/>
        <v>26.999991999999999</v>
      </c>
      <c r="AT1153" s="58">
        <v>11.00001</v>
      </c>
      <c r="AU1153" s="58">
        <v>6.999994</v>
      </c>
      <c r="AV1153" s="58">
        <v>12.000003</v>
      </c>
      <c r="AW1153" s="59">
        <f t="shared" si="265"/>
        <v>30.000007</v>
      </c>
      <c r="AX1153" s="58">
        <v>8.9999909999999996</v>
      </c>
      <c r="AY1153" s="58">
        <v>7.0000090000000004</v>
      </c>
      <c r="AZ1153" s="58">
        <v>12</v>
      </c>
      <c r="BA1153" s="59">
        <f t="shared" si="266"/>
        <v>28</v>
      </c>
      <c r="BB1153" s="58">
        <v>9.0000020000000003</v>
      </c>
      <c r="BC1153" s="58">
        <v>5.9999909999999996</v>
      </c>
      <c r="BD1153" s="58">
        <v>13.000012</v>
      </c>
      <c r="BE1153" s="59">
        <f t="shared" si="267"/>
        <v>28.000005000000002</v>
      </c>
      <c r="BF1153" s="60">
        <f t="shared" si="268"/>
        <v>332.791045</v>
      </c>
      <c r="BG1153" s="53">
        <f t="shared" si="270"/>
        <v>108.93401199999998</v>
      </c>
      <c r="BH1153" s="53">
        <f t="shared" si="270"/>
        <v>78.15402499999999</v>
      </c>
      <c r="BI1153" s="53">
        <f t="shared" si="270"/>
        <v>145.70300800000001</v>
      </c>
      <c r="BJ1153" s="53">
        <f t="shared" si="269"/>
        <v>332.791045</v>
      </c>
      <c r="BL1153" s="40"/>
    </row>
    <row r="1154" spans="1:64" ht="16.05" customHeight="1" x14ac:dyDescent="0.3">
      <c r="A1154" s="55">
        <v>1148</v>
      </c>
      <c r="B1154" s="55" t="s">
        <v>52</v>
      </c>
      <c r="C1154" s="55" t="s">
        <v>150</v>
      </c>
      <c r="D1154" s="55" t="s">
        <v>54</v>
      </c>
      <c r="E1154" s="55" t="s">
        <v>511</v>
      </c>
      <c r="F1154" s="56">
        <v>3.3</v>
      </c>
      <c r="G1154" s="57">
        <v>220</v>
      </c>
      <c r="H1154" s="55" t="s">
        <v>51</v>
      </c>
      <c r="I1154" s="53">
        <v>98.935018999999997</v>
      </c>
      <c r="J1154" s="58">
        <v>3</v>
      </c>
      <c r="K1154" s="58">
        <v>1.0000039999999999</v>
      </c>
      <c r="L1154" s="58">
        <v>4.0000049999999998</v>
      </c>
      <c r="M1154" s="59">
        <f t="shared" si="256"/>
        <v>8.0000089999999986</v>
      </c>
      <c r="N1154" s="58">
        <v>2</v>
      </c>
      <c r="O1154" s="58">
        <v>2.0000079999999998</v>
      </c>
      <c r="P1154" s="58">
        <v>3.9999959999999999</v>
      </c>
      <c r="Q1154" s="59">
        <f t="shared" si="257"/>
        <v>8.0000039999999988</v>
      </c>
      <c r="R1154" s="58">
        <v>3.9999989999999999</v>
      </c>
      <c r="S1154" s="58">
        <v>2.0000019999999998</v>
      </c>
      <c r="T1154" s="58">
        <v>2.999997</v>
      </c>
      <c r="U1154" s="59">
        <f t="shared" si="258"/>
        <v>8.9999979999999997</v>
      </c>
      <c r="V1154" s="58">
        <v>2.3149980000000001</v>
      </c>
      <c r="W1154" s="58">
        <v>1.891006</v>
      </c>
      <c r="X1154" s="58">
        <v>3.6970019999999999</v>
      </c>
      <c r="Y1154" s="59">
        <f t="shared" si="259"/>
        <v>7.9030059999999995</v>
      </c>
      <c r="Z1154" s="58">
        <v>2.8510019999999998</v>
      </c>
      <c r="AA1154" s="58">
        <v>1.9809939999999999</v>
      </c>
      <c r="AB1154" s="58">
        <v>3.7430080000000001</v>
      </c>
      <c r="AC1154" s="59">
        <f t="shared" si="260"/>
        <v>8.5750039999999998</v>
      </c>
      <c r="AD1154" s="58">
        <v>2.783004</v>
      </c>
      <c r="AE1154" s="58">
        <v>1.951991</v>
      </c>
      <c r="AF1154" s="58">
        <v>3.722</v>
      </c>
      <c r="AG1154" s="59">
        <f t="shared" si="261"/>
        <v>8.4569949999999992</v>
      </c>
      <c r="AH1154" s="58">
        <v>3.0000079999999998</v>
      </c>
      <c r="AI1154" s="58">
        <v>2.0000089999999999</v>
      </c>
      <c r="AJ1154" s="58">
        <v>2.999997</v>
      </c>
      <c r="AK1154" s="59">
        <f t="shared" si="262"/>
        <v>8.0000140000000002</v>
      </c>
      <c r="AL1154" s="58">
        <v>1.9999979999999999</v>
      </c>
      <c r="AM1154" s="58">
        <v>1.999994</v>
      </c>
      <c r="AN1154" s="58">
        <v>4.0000010000000001</v>
      </c>
      <c r="AO1154" s="59">
        <f t="shared" si="263"/>
        <v>7.9999929999999999</v>
      </c>
      <c r="AP1154" s="58">
        <v>3.0000079999999998</v>
      </c>
      <c r="AQ1154" s="58">
        <v>1.999994</v>
      </c>
      <c r="AR1154" s="58">
        <v>2.9999899999999999</v>
      </c>
      <c r="AS1154" s="59">
        <f t="shared" si="264"/>
        <v>7.9999920000000007</v>
      </c>
      <c r="AT1154" s="58">
        <v>2.999997</v>
      </c>
      <c r="AU1154" s="58">
        <v>1.9999990000000001</v>
      </c>
      <c r="AV1154" s="58">
        <v>4.0000010000000001</v>
      </c>
      <c r="AW1154" s="59">
        <f t="shared" si="265"/>
        <v>8.9999970000000005</v>
      </c>
      <c r="AX1154" s="58">
        <v>1.9999979999999999</v>
      </c>
      <c r="AY1154" s="58">
        <v>2.0000079999999998</v>
      </c>
      <c r="AZ1154" s="58">
        <v>3</v>
      </c>
      <c r="BA1154" s="59">
        <f t="shared" si="266"/>
        <v>7.000006</v>
      </c>
      <c r="BB1154" s="58">
        <v>3.0000079999999998</v>
      </c>
      <c r="BC1154" s="58">
        <v>1.9999979999999999</v>
      </c>
      <c r="BD1154" s="58">
        <v>3.9999950000000002</v>
      </c>
      <c r="BE1154" s="59">
        <f t="shared" si="267"/>
        <v>9.000001000000001</v>
      </c>
      <c r="BF1154" s="60">
        <f t="shared" si="268"/>
        <v>98.935018999999997</v>
      </c>
      <c r="BG1154" s="53">
        <f t="shared" si="270"/>
        <v>32.949020000000004</v>
      </c>
      <c r="BH1154" s="53">
        <f t="shared" si="270"/>
        <v>22.824007000000002</v>
      </c>
      <c r="BI1154" s="53">
        <f t="shared" si="270"/>
        <v>43.161991999999998</v>
      </c>
      <c r="BJ1154" s="53">
        <f t="shared" si="269"/>
        <v>98.935019000000011</v>
      </c>
      <c r="BL1154" s="40"/>
    </row>
    <row r="1155" spans="1:64" ht="16.05" customHeight="1" x14ac:dyDescent="0.3">
      <c r="A1155" s="55">
        <v>1149</v>
      </c>
      <c r="B1155" s="55" t="s">
        <v>52</v>
      </c>
      <c r="C1155" s="55" t="s">
        <v>150</v>
      </c>
      <c r="D1155" s="55" t="s">
        <v>54</v>
      </c>
      <c r="E1155" s="55" t="s">
        <v>511</v>
      </c>
      <c r="F1155" s="56">
        <v>3.3</v>
      </c>
      <c r="G1155" s="57">
        <v>380</v>
      </c>
      <c r="H1155" s="55" t="s">
        <v>51</v>
      </c>
      <c r="I1155" s="53">
        <v>499.30100600000003</v>
      </c>
      <c r="J1155" s="58">
        <v>10</v>
      </c>
      <c r="K1155" s="58">
        <v>7.0000080000000002</v>
      </c>
      <c r="L1155" s="58">
        <v>16.000012999999999</v>
      </c>
      <c r="M1155" s="59">
        <f t="shared" si="256"/>
        <v>33.000021000000004</v>
      </c>
      <c r="N1155" s="58">
        <v>10</v>
      </c>
      <c r="O1155" s="58">
        <v>7.0000080000000002</v>
      </c>
      <c r="P1155" s="58">
        <v>12.999995999999999</v>
      </c>
      <c r="Q1155" s="59">
        <f t="shared" si="257"/>
        <v>30.000004000000001</v>
      </c>
      <c r="R1155" s="58">
        <v>10.000009</v>
      </c>
      <c r="S1155" s="58">
        <v>7.0000049999999998</v>
      </c>
      <c r="T1155" s="58">
        <v>12.999991</v>
      </c>
      <c r="U1155" s="59">
        <f t="shared" si="258"/>
        <v>30.000005000000002</v>
      </c>
      <c r="V1155" s="58">
        <v>8.5230010000000007</v>
      </c>
      <c r="W1155" s="58">
        <v>6.6040039999999998</v>
      </c>
      <c r="X1155" s="58">
        <v>13.033992</v>
      </c>
      <c r="Y1155" s="59">
        <f t="shared" si="259"/>
        <v>28.160997000000002</v>
      </c>
      <c r="Z1155" s="58">
        <v>9.4649940000000008</v>
      </c>
      <c r="AA1155" s="58">
        <v>6.569998</v>
      </c>
      <c r="AB1155" s="58">
        <v>12.599008</v>
      </c>
      <c r="AC1155" s="59">
        <f t="shared" si="260"/>
        <v>28.634</v>
      </c>
      <c r="AD1155" s="58">
        <v>8.9269949999999998</v>
      </c>
      <c r="AE1155" s="58">
        <v>6.3639999999999999</v>
      </c>
      <c r="AF1155" s="58">
        <v>12.215</v>
      </c>
      <c r="AG1155" s="59">
        <f t="shared" si="261"/>
        <v>27.505994999999999</v>
      </c>
      <c r="AH1155" s="58">
        <v>12.00001</v>
      </c>
      <c r="AI1155" s="58">
        <v>8.9999990000000007</v>
      </c>
      <c r="AJ1155" s="58">
        <v>14.999988999999999</v>
      </c>
      <c r="AK1155" s="59">
        <f t="shared" si="262"/>
        <v>35.999997999999998</v>
      </c>
      <c r="AL1155" s="58">
        <v>11</v>
      </c>
      <c r="AM1155" s="58">
        <v>6.9999900000000004</v>
      </c>
      <c r="AN1155" s="58">
        <v>12.999998</v>
      </c>
      <c r="AO1155" s="59">
        <f t="shared" si="263"/>
        <v>30.999988000000002</v>
      </c>
      <c r="AP1155" s="58">
        <v>16.000005999999999</v>
      </c>
      <c r="AQ1155" s="58">
        <v>9.9999920000000007</v>
      </c>
      <c r="AR1155" s="58">
        <v>16.00001</v>
      </c>
      <c r="AS1155" s="59">
        <f t="shared" si="264"/>
        <v>42.000007999999994</v>
      </c>
      <c r="AT1155" s="58">
        <v>14.000007</v>
      </c>
      <c r="AU1155" s="58">
        <v>11.999993999999999</v>
      </c>
      <c r="AV1155" s="58">
        <v>21.99999</v>
      </c>
      <c r="AW1155" s="59">
        <f t="shared" si="265"/>
        <v>47.999990999999994</v>
      </c>
      <c r="AX1155" s="58">
        <v>27.999993</v>
      </c>
      <c r="AY1155" s="58">
        <v>20</v>
      </c>
      <c r="AZ1155" s="58">
        <v>36</v>
      </c>
      <c r="BA1155" s="59">
        <f t="shared" si="266"/>
        <v>83.999993000000003</v>
      </c>
      <c r="BB1155" s="58">
        <v>25.000008000000001</v>
      </c>
      <c r="BC1155" s="58">
        <v>17.999994999999998</v>
      </c>
      <c r="BD1155" s="58">
        <v>38.000003</v>
      </c>
      <c r="BE1155" s="59">
        <f t="shared" si="267"/>
        <v>81.000005999999999</v>
      </c>
      <c r="BF1155" s="60">
        <f t="shared" si="268"/>
        <v>499.30100600000003</v>
      </c>
      <c r="BG1155" s="53">
        <f t="shared" si="270"/>
        <v>162.91502299999999</v>
      </c>
      <c r="BH1155" s="53">
        <f t="shared" si="270"/>
        <v>116.537993</v>
      </c>
      <c r="BI1155" s="53">
        <f t="shared" si="270"/>
        <v>219.84799000000001</v>
      </c>
      <c r="BJ1155" s="53">
        <f t="shared" si="269"/>
        <v>499.30100600000003</v>
      </c>
      <c r="BL1155" s="40"/>
    </row>
    <row r="1156" spans="1:64" ht="16.05" customHeight="1" x14ac:dyDescent="0.3">
      <c r="A1156" s="55">
        <v>1150</v>
      </c>
      <c r="B1156" s="55" t="s">
        <v>52</v>
      </c>
      <c r="C1156" s="55" t="s">
        <v>150</v>
      </c>
      <c r="D1156" s="55" t="s">
        <v>54</v>
      </c>
      <c r="E1156" s="55" t="s">
        <v>511</v>
      </c>
      <c r="F1156" s="56">
        <v>16.5</v>
      </c>
      <c r="G1156" s="57">
        <v>380</v>
      </c>
      <c r="H1156" s="55" t="s">
        <v>51</v>
      </c>
      <c r="I1156" s="53">
        <v>97618.268982000009</v>
      </c>
      <c r="J1156" s="58">
        <v>2151</v>
      </c>
      <c r="K1156" s="58">
        <v>1605.000004</v>
      </c>
      <c r="L1156" s="58">
        <v>3520.9999870000001</v>
      </c>
      <c r="M1156" s="59">
        <f t="shared" si="256"/>
        <v>7276.9999910000006</v>
      </c>
      <c r="N1156" s="58">
        <v>2657</v>
      </c>
      <c r="O1156" s="58">
        <v>1996.000008</v>
      </c>
      <c r="P1156" s="58">
        <v>3465</v>
      </c>
      <c r="Q1156" s="59">
        <f t="shared" si="257"/>
        <v>8118.000008</v>
      </c>
      <c r="R1156" s="58">
        <v>4301.9999939999998</v>
      </c>
      <c r="S1156" s="58">
        <v>3003.0000100000002</v>
      </c>
      <c r="T1156" s="58">
        <v>5189.9999969999999</v>
      </c>
      <c r="U1156" s="59">
        <f t="shared" si="258"/>
        <v>12495.000001</v>
      </c>
      <c r="V1156" s="58">
        <v>3405.9410069999999</v>
      </c>
      <c r="W1156" s="58">
        <v>2756.95</v>
      </c>
      <c r="X1156" s="58">
        <v>5388.5029860000004</v>
      </c>
      <c r="Y1156" s="59">
        <f t="shared" si="259"/>
        <v>11551.393993000002</v>
      </c>
      <c r="Z1156" s="58">
        <v>2293.6239919999998</v>
      </c>
      <c r="AA1156" s="58">
        <v>1555.3619920000001</v>
      </c>
      <c r="AB1156" s="58">
        <v>2973.438987</v>
      </c>
      <c r="AC1156" s="59">
        <f t="shared" si="260"/>
        <v>6822.4249710000004</v>
      </c>
      <c r="AD1156" s="58">
        <v>2035.762995</v>
      </c>
      <c r="AE1156" s="58">
        <v>1509.3200019999999</v>
      </c>
      <c r="AF1156" s="58">
        <v>2846.3670000000002</v>
      </c>
      <c r="AG1156" s="59">
        <f t="shared" si="261"/>
        <v>6391.4499969999997</v>
      </c>
      <c r="AH1156" s="58">
        <v>1992.00001</v>
      </c>
      <c r="AI1156" s="58">
        <v>1554.000004</v>
      </c>
      <c r="AJ1156" s="58">
        <v>2552.9999859999998</v>
      </c>
      <c r="AK1156" s="59">
        <f t="shared" si="262"/>
        <v>6099</v>
      </c>
      <c r="AL1156" s="58">
        <v>2124.0000100000002</v>
      </c>
      <c r="AM1156" s="58">
        <v>1524.999998</v>
      </c>
      <c r="AN1156" s="58">
        <v>2860.0000129999999</v>
      </c>
      <c r="AO1156" s="59">
        <f t="shared" si="263"/>
        <v>6509.0000209999998</v>
      </c>
      <c r="AP1156" s="58">
        <v>3171.000008</v>
      </c>
      <c r="AQ1156" s="58">
        <v>2564.0000020000002</v>
      </c>
      <c r="AR1156" s="58">
        <v>4636</v>
      </c>
      <c r="AS1156" s="59">
        <f t="shared" si="264"/>
        <v>10371.00001</v>
      </c>
      <c r="AT1156" s="58">
        <v>2536.0000049999999</v>
      </c>
      <c r="AU1156" s="58">
        <v>1999.9999989999999</v>
      </c>
      <c r="AV1156" s="58">
        <v>3575.9999969999999</v>
      </c>
      <c r="AW1156" s="59">
        <f t="shared" si="265"/>
        <v>8112.0000009999994</v>
      </c>
      <c r="AX1156" s="58">
        <v>2129.9999910000001</v>
      </c>
      <c r="AY1156" s="58">
        <v>1561</v>
      </c>
      <c r="AZ1156" s="58">
        <v>2924</v>
      </c>
      <c r="BA1156" s="59">
        <f t="shared" si="266"/>
        <v>6614.9999910000006</v>
      </c>
      <c r="BB1156" s="58">
        <v>2365</v>
      </c>
      <c r="BC1156" s="58">
        <v>1541.9999929999999</v>
      </c>
      <c r="BD1156" s="58">
        <v>3350.0000049999999</v>
      </c>
      <c r="BE1156" s="59">
        <f t="shared" si="267"/>
        <v>7256.9999979999993</v>
      </c>
      <c r="BF1156" s="60">
        <f t="shared" si="268"/>
        <v>97618.268982000009</v>
      </c>
      <c r="BG1156" s="53">
        <f t="shared" si="270"/>
        <v>31163.328012000002</v>
      </c>
      <c r="BH1156" s="53">
        <f t="shared" si="270"/>
        <v>23171.632012000002</v>
      </c>
      <c r="BI1156" s="53">
        <f t="shared" si="270"/>
        <v>43283.308958000001</v>
      </c>
      <c r="BJ1156" s="53">
        <f t="shared" si="269"/>
        <v>97618.268982000009</v>
      </c>
      <c r="BL1156" s="40"/>
    </row>
    <row r="1157" spans="1:64" ht="16.05" customHeight="1" x14ac:dyDescent="0.3">
      <c r="A1157" s="55">
        <v>1151</v>
      </c>
      <c r="B1157" s="55" t="s">
        <v>52</v>
      </c>
      <c r="C1157" s="55" t="s">
        <v>182</v>
      </c>
      <c r="D1157" s="55" t="s">
        <v>54</v>
      </c>
      <c r="E1157" s="55" t="s">
        <v>511</v>
      </c>
      <c r="F1157" s="56">
        <v>1.7</v>
      </c>
      <c r="G1157" s="57">
        <v>220</v>
      </c>
      <c r="H1157" s="55" t="s">
        <v>51</v>
      </c>
      <c r="I1157" s="53">
        <v>228.91194700000005</v>
      </c>
      <c r="J1157" s="58">
        <v>6</v>
      </c>
      <c r="K1157" s="58">
        <v>3.9999959999999999</v>
      </c>
      <c r="L1157" s="58">
        <v>9.9999970000000005</v>
      </c>
      <c r="M1157" s="59">
        <f t="shared" si="256"/>
        <v>19.999993</v>
      </c>
      <c r="N1157" s="58">
        <v>6</v>
      </c>
      <c r="O1157" s="58">
        <v>5</v>
      </c>
      <c r="P1157" s="58">
        <v>7.9999960000000003</v>
      </c>
      <c r="Q1157" s="59">
        <f t="shared" si="257"/>
        <v>18.999995999999999</v>
      </c>
      <c r="R1157" s="58">
        <v>6.0000099999999996</v>
      </c>
      <c r="S1157" s="58">
        <v>4.0000039999999997</v>
      </c>
      <c r="T1157" s="58">
        <v>7.9999960000000003</v>
      </c>
      <c r="U1157" s="59">
        <f t="shared" si="258"/>
        <v>18.00001</v>
      </c>
      <c r="V1157" s="58">
        <v>6.4270050000000003</v>
      </c>
      <c r="W1157" s="58">
        <v>5.6219989999999997</v>
      </c>
      <c r="X1157" s="58">
        <v>9.3000000000000007</v>
      </c>
      <c r="Y1157" s="59">
        <f t="shared" si="259"/>
        <v>21.349004000000001</v>
      </c>
      <c r="Z1157" s="58">
        <v>5.14</v>
      </c>
      <c r="AA1157" s="58">
        <v>2.875</v>
      </c>
      <c r="AB1157" s="58">
        <v>8.7430000000000003</v>
      </c>
      <c r="AC1157" s="59">
        <f t="shared" si="260"/>
        <v>16.758000000000003</v>
      </c>
      <c r="AD1157" s="58">
        <v>4.7519999999999998</v>
      </c>
      <c r="AE1157" s="58">
        <v>2.6819999999999999</v>
      </c>
      <c r="AF1157" s="58">
        <v>8.3710000000000004</v>
      </c>
      <c r="AG1157" s="59">
        <f t="shared" si="261"/>
        <v>15.805</v>
      </c>
      <c r="AH1157" s="58">
        <v>5.999994</v>
      </c>
      <c r="AI1157" s="58">
        <v>5.0000030000000004</v>
      </c>
      <c r="AJ1157" s="58">
        <v>8.9999950000000002</v>
      </c>
      <c r="AK1157" s="59">
        <f t="shared" si="262"/>
        <v>19.999991999999999</v>
      </c>
      <c r="AL1157" s="58">
        <v>7.0000039999999997</v>
      </c>
      <c r="AM1157" s="58">
        <v>4.9999960000000003</v>
      </c>
      <c r="AN1157" s="58">
        <v>8.9999970000000005</v>
      </c>
      <c r="AO1157" s="59">
        <f t="shared" si="263"/>
        <v>20.999997</v>
      </c>
      <c r="AP1157" s="58">
        <v>5.999994</v>
      </c>
      <c r="AQ1157" s="58">
        <v>4.0000099999999996</v>
      </c>
      <c r="AR1157" s="58">
        <v>7.9999919999999998</v>
      </c>
      <c r="AS1157" s="59">
        <f t="shared" si="264"/>
        <v>17.999995999999999</v>
      </c>
      <c r="AT1157" s="58">
        <v>5.999994</v>
      </c>
      <c r="AU1157" s="58">
        <v>4.9999950000000002</v>
      </c>
      <c r="AV1157" s="58">
        <v>8.9999970000000005</v>
      </c>
      <c r="AW1157" s="59">
        <f t="shared" si="265"/>
        <v>19.999986</v>
      </c>
      <c r="AX1157" s="58">
        <v>6.9999929999999999</v>
      </c>
      <c r="AY1157" s="58">
        <v>5.0000010000000001</v>
      </c>
      <c r="AZ1157" s="58">
        <v>8</v>
      </c>
      <c r="BA1157" s="59">
        <f t="shared" si="266"/>
        <v>19.999994000000001</v>
      </c>
      <c r="BB1157" s="58">
        <v>5.999994</v>
      </c>
      <c r="BC1157" s="58">
        <v>3.9999929999999999</v>
      </c>
      <c r="BD1157" s="58">
        <v>8.9999920000000007</v>
      </c>
      <c r="BE1157" s="59">
        <f t="shared" si="267"/>
        <v>18.999979000000003</v>
      </c>
      <c r="BF1157" s="60">
        <f t="shared" si="268"/>
        <v>228.91194700000005</v>
      </c>
      <c r="BG1157" s="53">
        <f t="shared" si="270"/>
        <v>72.318988000000004</v>
      </c>
      <c r="BH1157" s="53">
        <f t="shared" si="270"/>
        <v>52.178996999999995</v>
      </c>
      <c r="BI1157" s="53">
        <f t="shared" si="270"/>
        <v>104.41396200000001</v>
      </c>
      <c r="BJ1157" s="53">
        <f t="shared" si="269"/>
        <v>228.911947</v>
      </c>
      <c r="BL1157" s="40"/>
    </row>
    <row r="1158" spans="1:64" ht="16.05" customHeight="1" x14ac:dyDescent="0.3">
      <c r="A1158" s="55">
        <v>1152</v>
      </c>
      <c r="B1158" s="55" t="s">
        <v>52</v>
      </c>
      <c r="C1158" s="55" t="s">
        <v>182</v>
      </c>
      <c r="D1158" s="55" t="s">
        <v>54</v>
      </c>
      <c r="E1158" s="55" t="s">
        <v>511</v>
      </c>
      <c r="F1158" s="56">
        <v>1.7</v>
      </c>
      <c r="G1158" s="57">
        <v>220</v>
      </c>
      <c r="H1158" s="55" t="s">
        <v>51</v>
      </c>
      <c r="I1158" s="53">
        <v>12.012049999999999</v>
      </c>
      <c r="J1158" s="58">
        <v>1</v>
      </c>
      <c r="K1158" s="58">
        <v>1.0000039999999999</v>
      </c>
      <c r="L1158" s="58">
        <v>0.99999700000000002</v>
      </c>
      <c r="M1158" s="59">
        <f t="shared" si="256"/>
        <v>3.0000009999999997</v>
      </c>
      <c r="N1158" s="58">
        <v>0</v>
      </c>
      <c r="O1158" s="58">
        <v>0</v>
      </c>
      <c r="P1158" s="58">
        <v>1.0000039999999999</v>
      </c>
      <c r="Q1158" s="59">
        <f t="shared" si="257"/>
        <v>1.0000039999999999</v>
      </c>
      <c r="R1158" s="58">
        <v>0</v>
      </c>
      <c r="S1158" s="58">
        <v>0.99999899999999997</v>
      </c>
      <c r="T1158" s="58">
        <v>0.99999899999999997</v>
      </c>
      <c r="U1158" s="59">
        <f t="shared" si="258"/>
        <v>1.9999979999999999</v>
      </c>
      <c r="V1158" s="58">
        <v>0.183008</v>
      </c>
      <c r="W1158" s="58">
        <v>0.20400599999999999</v>
      </c>
      <c r="X1158" s="58">
        <v>0.68501400000000001</v>
      </c>
      <c r="Y1158" s="59">
        <f t="shared" si="259"/>
        <v>1.072028</v>
      </c>
      <c r="Z1158" s="58">
        <v>6.8991999999999998E-2</v>
      </c>
      <c r="AA1158" s="58">
        <v>5.8006000000000002E-2</v>
      </c>
      <c r="AB1158" s="58">
        <v>0.22701199999999999</v>
      </c>
      <c r="AC1158" s="59">
        <f t="shared" si="260"/>
        <v>0.35400999999999999</v>
      </c>
      <c r="AD1158" s="58">
        <v>0.58300200000000002</v>
      </c>
      <c r="AE1158" s="58">
        <v>0</v>
      </c>
      <c r="AF1158" s="58">
        <v>3.0000000000000001E-3</v>
      </c>
      <c r="AG1158" s="59">
        <f t="shared" si="261"/>
        <v>0.58600200000000002</v>
      </c>
      <c r="AH1158" s="58">
        <v>0</v>
      </c>
      <c r="AI1158" s="58">
        <v>0</v>
      </c>
      <c r="AJ1158" s="58">
        <v>0</v>
      </c>
      <c r="AK1158" s="59">
        <f t="shared" si="262"/>
        <v>0</v>
      </c>
      <c r="AL1158" s="58">
        <v>0</v>
      </c>
      <c r="AM1158" s="58">
        <v>0</v>
      </c>
      <c r="AN1158" s="58">
        <v>0</v>
      </c>
      <c r="AO1158" s="59">
        <f t="shared" si="263"/>
        <v>0</v>
      </c>
      <c r="AP1158" s="58">
        <v>0</v>
      </c>
      <c r="AQ1158" s="58">
        <v>0</v>
      </c>
      <c r="AR1158" s="58">
        <v>0</v>
      </c>
      <c r="AS1158" s="59">
        <f t="shared" si="264"/>
        <v>0</v>
      </c>
      <c r="AT1158" s="58">
        <v>0</v>
      </c>
      <c r="AU1158" s="58">
        <v>0</v>
      </c>
      <c r="AV1158" s="58">
        <v>0</v>
      </c>
      <c r="AW1158" s="59">
        <f t="shared" si="265"/>
        <v>0</v>
      </c>
      <c r="AX1158" s="58">
        <v>0.99999899999999997</v>
      </c>
      <c r="AY1158" s="58">
        <v>1.000006</v>
      </c>
      <c r="AZ1158" s="58">
        <v>1</v>
      </c>
      <c r="BA1158" s="59">
        <f t="shared" si="266"/>
        <v>3.0000049999999998</v>
      </c>
      <c r="BB1158" s="58">
        <v>0</v>
      </c>
      <c r="BC1158" s="58">
        <v>0</v>
      </c>
      <c r="BD1158" s="58">
        <v>1.0000020000000001</v>
      </c>
      <c r="BE1158" s="59">
        <f t="shared" si="267"/>
        <v>1.0000020000000001</v>
      </c>
      <c r="BF1158" s="60">
        <f t="shared" si="268"/>
        <v>12.012049999999999</v>
      </c>
      <c r="BG1158" s="53">
        <f t="shared" si="270"/>
        <v>2.8350010000000001</v>
      </c>
      <c r="BH1158" s="53">
        <f t="shared" si="270"/>
        <v>3.2620209999999998</v>
      </c>
      <c r="BI1158" s="53">
        <f t="shared" si="270"/>
        <v>5.9150280000000004</v>
      </c>
      <c r="BJ1158" s="53">
        <f t="shared" si="269"/>
        <v>12.01205</v>
      </c>
      <c r="BL1158" s="40"/>
    </row>
    <row r="1159" spans="1:64" ht="16.05" customHeight="1" x14ac:dyDescent="0.3">
      <c r="A1159" s="55">
        <v>1153</v>
      </c>
      <c r="B1159" s="55" t="s">
        <v>52</v>
      </c>
      <c r="C1159" s="55" t="s">
        <v>182</v>
      </c>
      <c r="D1159" s="55" t="s">
        <v>54</v>
      </c>
      <c r="E1159" s="55" t="s">
        <v>511</v>
      </c>
      <c r="F1159" s="56">
        <v>3.3</v>
      </c>
      <c r="G1159" s="57">
        <v>220</v>
      </c>
      <c r="H1159" s="55" t="s">
        <v>51</v>
      </c>
      <c r="I1159" s="53">
        <v>662.28107890909087</v>
      </c>
      <c r="J1159" s="58">
        <v>15</v>
      </c>
      <c r="K1159" s="58">
        <v>12.000007999999999</v>
      </c>
      <c r="L1159" s="58">
        <v>26.000003</v>
      </c>
      <c r="M1159" s="59">
        <f t="shared" ref="M1159:M1222" si="271">SUM(J1159:L1159)</f>
        <v>53.000011000000001</v>
      </c>
      <c r="N1159" s="58">
        <v>16</v>
      </c>
      <c r="O1159" s="58">
        <v>12.000007999999999</v>
      </c>
      <c r="P1159" s="58">
        <v>20.999991999999999</v>
      </c>
      <c r="Q1159" s="59">
        <f t="shared" ref="Q1159:Q1222" si="272">SUM(N1159:P1159)</f>
        <v>49</v>
      </c>
      <c r="R1159" s="58">
        <v>19.000001000000001</v>
      </c>
      <c r="S1159" s="58">
        <v>12.999988</v>
      </c>
      <c r="T1159" s="58">
        <v>23.000012000000002</v>
      </c>
      <c r="U1159" s="59">
        <f t="shared" ref="U1159:U1222" si="273">SUM(R1159:T1159)</f>
        <v>55.000000999999997</v>
      </c>
      <c r="V1159" s="58">
        <v>15.779006000000001</v>
      </c>
      <c r="W1159" s="58">
        <v>13.217998</v>
      </c>
      <c r="X1159" s="58">
        <v>25.412009999999999</v>
      </c>
      <c r="Y1159" s="59">
        <f t="shared" ref="Y1159:Y1222" si="274">SUM(V1159:X1159)</f>
        <v>54.409013999999999</v>
      </c>
      <c r="Z1159" s="58">
        <v>19.021992000000001</v>
      </c>
      <c r="AA1159" s="58">
        <v>13.699996000000001</v>
      </c>
      <c r="AB1159" s="58">
        <v>25.829011000000001</v>
      </c>
      <c r="AC1159" s="59">
        <f t="shared" ref="AC1159:AC1222" si="275">SUM(Z1159:AB1159)</f>
        <v>58.550999000000004</v>
      </c>
      <c r="AD1159" s="58">
        <v>18.643001999999999</v>
      </c>
      <c r="AE1159" s="58">
        <v>13.624001</v>
      </c>
      <c r="AF1159" s="58">
        <v>25.864000000000001</v>
      </c>
      <c r="AG1159" s="59">
        <f t="shared" ref="AG1159:AG1222" si="276">SUM(AD1159:AF1159)</f>
        <v>58.131003000000007</v>
      </c>
      <c r="AH1159" s="58">
        <v>17.676725909090905</v>
      </c>
      <c r="AI1159" s="58">
        <v>12.95836118181818</v>
      </c>
      <c r="AJ1159" s="58">
        <v>24.555002818181819</v>
      </c>
      <c r="AK1159" s="59">
        <f t="shared" ref="AK1159:AK1222" si="277">SUM(AH1159:AJ1159)</f>
        <v>55.190089909090901</v>
      </c>
      <c r="AL1159" s="58">
        <v>18.999991999999999</v>
      </c>
      <c r="AM1159" s="58">
        <v>12.999993999999999</v>
      </c>
      <c r="AN1159" s="58">
        <v>24.999995999999999</v>
      </c>
      <c r="AO1159" s="59">
        <f t="shared" ref="AO1159:AO1222" si="278">SUM(AL1159:AN1159)</f>
        <v>56.999982000000003</v>
      </c>
      <c r="AP1159" s="58">
        <v>18.999991999999999</v>
      </c>
      <c r="AQ1159" s="58">
        <v>14.000002</v>
      </c>
      <c r="AR1159" s="58">
        <v>24.000001999999999</v>
      </c>
      <c r="AS1159" s="59">
        <f t="shared" ref="AS1159:AS1222" si="279">SUM(AP1159:AR1159)</f>
        <v>56.999995999999996</v>
      </c>
      <c r="AT1159" s="58">
        <v>18.000003</v>
      </c>
      <c r="AU1159" s="58">
        <v>13.999993</v>
      </c>
      <c r="AV1159" s="58">
        <v>25.999991000000001</v>
      </c>
      <c r="AW1159" s="59">
        <f t="shared" ref="AW1159:AW1222" si="280">SUM(AT1159:AV1159)</f>
        <v>57.999987000000004</v>
      </c>
      <c r="AX1159" s="58">
        <v>18.000003</v>
      </c>
      <c r="AY1159" s="58">
        <v>12.999991</v>
      </c>
      <c r="AZ1159" s="58">
        <v>24</v>
      </c>
      <c r="BA1159" s="59">
        <f t="shared" ref="BA1159:BA1222" si="281">SUM(AX1159:AZ1159)</f>
        <v>54.999994000000001</v>
      </c>
      <c r="BB1159" s="58">
        <v>16.999994000000001</v>
      </c>
      <c r="BC1159" s="58">
        <v>10.999993999999999</v>
      </c>
      <c r="BD1159" s="58">
        <v>24.000014</v>
      </c>
      <c r="BE1159" s="59">
        <f t="shared" ref="BE1159:BE1222" si="282">SUM(BB1159:BD1159)</f>
        <v>52.000002000000002</v>
      </c>
      <c r="BF1159" s="60">
        <f t="shared" ref="BF1159:BF1222" si="283">M1159+Q1159+U1159+Y1159+AC1159+AG1159+AK1159+AO1159+AS1159+AW1159+BA1159+BE1159</f>
        <v>662.28107890909087</v>
      </c>
      <c r="BG1159" s="53">
        <f t="shared" si="270"/>
        <v>212.12071090909086</v>
      </c>
      <c r="BH1159" s="53">
        <f t="shared" si="270"/>
        <v>155.50033418181815</v>
      </c>
      <c r="BI1159" s="53">
        <f t="shared" si="270"/>
        <v>294.66003381818183</v>
      </c>
      <c r="BJ1159" s="53">
        <f t="shared" ref="BJ1159:BJ1222" si="284">BG1159+BH1159+BI1159</f>
        <v>662.28107890909087</v>
      </c>
      <c r="BL1159" s="40"/>
    </row>
    <row r="1160" spans="1:64" ht="16.05" customHeight="1" x14ac:dyDescent="0.3">
      <c r="A1160" s="55">
        <v>1154</v>
      </c>
      <c r="B1160" s="55" t="s">
        <v>52</v>
      </c>
      <c r="C1160" s="55" t="s">
        <v>182</v>
      </c>
      <c r="D1160" s="55" t="s">
        <v>54</v>
      </c>
      <c r="E1160" s="55" t="s">
        <v>511</v>
      </c>
      <c r="F1160" s="56">
        <v>1.7</v>
      </c>
      <c r="G1160" s="57">
        <v>220</v>
      </c>
      <c r="H1160" s="55" t="s">
        <v>51</v>
      </c>
      <c r="I1160" s="53">
        <v>70.398050999999995</v>
      </c>
      <c r="J1160" s="58">
        <v>2</v>
      </c>
      <c r="K1160" s="58">
        <v>2.0000079999999998</v>
      </c>
      <c r="L1160" s="58">
        <v>4.0000049999999998</v>
      </c>
      <c r="M1160" s="59">
        <f t="shared" si="271"/>
        <v>8.0000129999999992</v>
      </c>
      <c r="N1160" s="58">
        <v>2</v>
      </c>
      <c r="O1160" s="58">
        <v>1.0000039999999999</v>
      </c>
      <c r="P1160" s="58">
        <v>2.0000119999999999</v>
      </c>
      <c r="Q1160" s="59">
        <f t="shared" si="272"/>
        <v>5.0000159999999996</v>
      </c>
      <c r="R1160" s="58">
        <v>0.99999899999999997</v>
      </c>
      <c r="S1160" s="58">
        <v>0.99999800000000005</v>
      </c>
      <c r="T1160" s="58">
        <v>0.99999899999999997</v>
      </c>
      <c r="U1160" s="59">
        <f t="shared" si="273"/>
        <v>2.9999959999999999</v>
      </c>
      <c r="V1160" s="58">
        <v>1.8710020000000001</v>
      </c>
      <c r="W1160" s="58">
        <v>1.551002</v>
      </c>
      <c r="X1160" s="58">
        <v>2.988998</v>
      </c>
      <c r="Y1160" s="59">
        <f t="shared" si="274"/>
        <v>6.4110019999999999</v>
      </c>
      <c r="Z1160" s="58">
        <v>1.8420000000000001</v>
      </c>
      <c r="AA1160" s="58">
        <v>1.036</v>
      </c>
      <c r="AB1160" s="58">
        <v>3.121</v>
      </c>
      <c r="AC1160" s="59">
        <f t="shared" si="275"/>
        <v>5.9990000000000006</v>
      </c>
      <c r="AD1160" s="58">
        <v>1.8049999999999999</v>
      </c>
      <c r="AE1160" s="58">
        <v>1.0189999999999999</v>
      </c>
      <c r="AF1160" s="58">
        <v>3.1640000000000001</v>
      </c>
      <c r="AG1160" s="59">
        <f t="shared" si="276"/>
        <v>5.9879999999999995</v>
      </c>
      <c r="AH1160" s="58">
        <v>1.9999979999999999</v>
      </c>
      <c r="AI1160" s="58">
        <v>1.0000070000000001</v>
      </c>
      <c r="AJ1160" s="58">
        <v>1.9999979999999999</v>
      </c>
      <c r="AK1160" s="59">
        <f t="shared" si="277"/>
        <v>5.0000029999999995</v>
      </c>
      <c r="AL1160" s="58">
        <v>1.9999979999999999</v>
      </c>
      <c r="AM1160" s="58">
        <v>1.000008</v>
      </c>
      <c r="AN1160" s="58">
        <v>3.000006</v>
      </c>
      <c r="AO1160" s="59">
        <f t="shared" si="278"/>
        <v>6.0000119999999999</v>
      </c>
      <c r="AP1160" s="58">
        <v>1.9999979999999999</v>
      </c>
      <c r="AQ1160" s="58">
        <v>2.0000010000000001</v>
      </c>
      <c r="AR1160" s="58">
        <v>2.0000079999999998</v>
      </c>
      <c r="AS1160" s="59">
        <f t="shared" si="279"/>
        <v>6.0000070000000001</v>
      </c>
      <c r="AT1160" s="58">
        <v>1.9999979999999999</v>
      </c>
      <c r="AU1160" s="58">
        <v>0.99999700000000002</v>
      </c>
      <c r="AV1160" s="58">
        <v>3.000006</v>
      </c>
      <c r="AW1160" s="59">
        <f t="shared" si="280"/>
        <v>6.0000010000000001</v>
      </c>
      <c r="AX1160" s="58">
        <v>1.9999979999999999</v>
      </c>
      <c r="AY1160" s="58">
        <v>2.0000079999999998</v>
      </c>
      <c r="AZ1160" s="58">
        <v>3</v>
      </c>
      <c r="BA1160" s="59">
        <f t="shared" si="281"/>
        <v>7.000006</v>
      </c>
      <c r="BB1160" s="58">
        <v>1.9999979999999999</v>
      </c>
      <c r="BC1160" s="58">
        <v>1.0000100000000001</v>
      </c>
      <c r="BD1160" s="58">
        <v>2.999987</v>
      </c>
      <c r="BE1160" s="59">
        <f t="shared" si="282"/>
        <v>5.9999950000000002</v>
      </c>
      <c r="BF1160" s="60">
        <f t="shared" si="283"/>
        <v>70.398050999999995</v>
      </c>
      <c r="BG1160" s="53">
        <f t="shared" si="270"/>
        <v>22.517989000000004</v>
      </c>
      <c r="BH1160" s="53">
        <f t="shared" si="270"/>
        <v>15.606042999999998</v>
      </c>
      <c r="BI1160" s="53">
        <f t="shared" si="270"/>
        <v>32.274019000000003</v>
      </c>
      <c r="BJ1160" s="53">
        <f t="shared" si="284"/>
        <v>70.398051000000009</v>
      </c>
      <c r="BL1160" s="40"/>
    </row>
    <row r="1161" spans="1:64" ht="16.05" customHeight="1" x14ac:dyDescent="0.3">
      <c r="A1161" s="55">
        <v>1155</v>
      </c>
      <c r="B1161" s="55" t="s">
        <v>52</v>
      </c>
      <c r="C1161" s="55" t="s">
        <v>182</v>
      </c>
      <c r="D1161" s="55" t="s">
        <v>54</v>
      </c>
      <c r="E1161" s="55" t="s">
        <v>511</v>
      </c>
      <c r="F1161" s="56">
        <v>1.7</v>
      </c>
      <c r="G1161" s="57">
        <v>220</v>
      </c>
      <c r="H1161" s="55" t="s">
        <v>51</v>
      </c>
      <c r="I1161" s="53">
        <v>19.204412727272725</v>
      </c>
      <c r="J1161" s="58">
        <v>1</v>
      </c>
      <c r="K1161" s="58">
        <v>1.0000039999999999</v>
      </c>
      <c r="L1161" s="58">
        <v>0.99999700000000002</v>
      </c>
      <c r="M1161" s="59">
        <f t="shared" si="271"/>
        <v>3.0000009999999997</v>
      </c>
      <c r="N1161" s="58">
        <v>0</v>
      </c>
      <c r="O1161" s="58">
        <v>0</v>
      </c>
      <c r="P1161" s="58">
        <v>1.0000039999999999</v>
      </c>
      <c r="Q1161" s="59">
        <f t="shared" si="272"/>
        <v>1.0000039999999999</v>
      </c>
      <c r="R1161" s="58">
        <v>0.36701099999999998</v>
      </c>
      <c r="S1161" s="58">
        <v>0.38900200000000001</v>
      </c>
      <c r="T1161" s="58">
        <v>0.77699700000000005</v>
      </c>
      <c r="U1161" s="59">
        <f t="shared" si="273"/>
        <v>1.53301</v>
      </c>
      <c r="V1161" s="58">
        <v>0.30299300000000001</v>
      </c>
      <c r="W1161" s="58">
        <v>0.38100400000000001</v>
      </c>
      <c r="X1161" s="58">
        <v>0.83899800000000002</v>
      </c>
      <c r="Y1161" s="59">
        <f t="shared" si="274"/>
        <v>1.5229949999999999</v>
      </c>
      <c r="Z1161" s="58">
        <v>0.35100999999999999</v>
      </c>
      <c r="AA1161" s="58">
        <v>0.378</v>
      </c>
      <c r="AB1161" s="58">
        <v>0.81901100000000004</v>
      </c>
      <c r="AC1161" s="59">
        <f t="shared" si="275"/>
        <v>1.5480209999999999</v>
      </c>
      <c r="AD1161" s="58">
        <v>0.36554754545454549</v>
      </c>
      <c r="AE1161" s="58">
        <v>0.3770922727272728</v>
      </c>
      <c r="AF1161" s="58">
        <v>0.85772790909090912</v>
      </c>
      <c r="AG1161" s="59">
        <f t="shared" si="276"/>
        <v>1.6003677272727275</v>
      </c>
      <c r="AH1161" s="58">
        <v>1.0000100000000001</v>
      </c>
      <c r="AI1161" s="58">
        <v>0</v>
      </c>
      <c r="AJ1161" s="58">
        <v>0.99999899999999997</v>
      </c>
      <c r="AK1161" s="59">
        <f t="shared" si="277"/>
        <v>2.0000089999999999</v>
      </c>
      <c r="AL1161" s="58">
        <v>0</v>
      </c>
      <c r="AM1161" s="58">
        <v>1.000008</v>
      </c>
      <c r="AN1161" s="58">
        <v>0.99999499999999997</v>
      </c>
      <c r="AO1161" s="59">
        <f t="shared" si="278"/>
        <v>2.000003</v>
      </c>
      <c r="AP1161" s="58">
        <v>0</v>
      </c>
      <c r="AQ1161" s="58">
        <v>0</v>
      </c>
      <c r="AR1161" s="58">
        <v>1.0000039999999999</v>
      </c>
      <c r="AS1161" s="59">
        <f t="shared" si="279"/>
        <v>1.0000039999999999</v>
      </c>
      <c r="AT1161" s="58">
        <v>0.99999899999999997</v>
      </c>
      <c r="AU1161" s="58">
        <v>0.99999700000000002</v>
      </c>
      <c r="AV1161" s="58">
        <v>0</v>
      </c>
      <c r="AW1161" s="59">
        <f t="shared" si="280"/>
        <v>1.9999959999999999</v>
      </c>
      <c r="AX1161" s="58">
        <v>0</v>
      </c>
      <c r="AY1161" s="58">
        <v>0</v>
      </c>
      <c r="AZ1161" s="58">
        <v>1</v>
      </c>
      <c r="BA1161" s="59">
        <f t="shared" si="281"/>
        <v>1</v>
      </c>
      <c r="BB1161" s="58">
        <v>0</v>
      </c>
      <c r="BC1161" s="58">
        <v>0</v>
      </c>
      <c r="BD1161" s="58">
        <v>1.0000020000000001</v>
      </c>
      <c r="BE1161" s="59">
        <f t="shared" si="282"/>
        <v>1.0000020000000001</v>
      </c>
      <c r="BF1161" s="60">
        <f t="shared" si="283"/>
        <v>19.204412727272725</v>
      </c>
      <c r="BG1161" s="53">
        <f t="shared" si="270"/>
        <v>4.3865705454545454</v>
      </c>
      <c r="BH1161" s="53">
        <f t="shared" si="270"/>
        <v>4.5251072727272739</v>
      </c>
      <c r="BI1161" s="53">
        <f t="shared" si="270"/>
        <v>10.29273490909091</v>
      </c>
      <c r="BJ1161" s="53">
        <f t="shared" si="284"/>
        <v>19.204412727272729</v>
      </c>
      <c r="BL1161" s="40"/>
    </row>
    <row r="1162" spans="1:64" ht="16.05" customHeight="1" x14ac:dyDescent="0.3">
      <c r="A1162" s="55">
        <v>1156</v>
      </c>
      <c r="B1162" s="55" t="s">
        <v>52</v>
      </c>
      <c r="C1162" s="55" t="s">
        <v>182</v>
      </c>
      <c r="D1162" s="55" t="s">
        <v>54</v>
      </c>
      <c r="E1162" s="55" t="s">
        <v>511</v>
      </c>
      <c r="F1162" s="56">
        <v>1.7</v>
      </c>
      <c r="G1162" s="57">
        <v>220</v>
      </c>
      <c r="H1162" s="55" t="s">
        <v>51</v>
      </c>
      <c r="I1162" s="53">
        <v>64.262987999999993</v>
      </c>
      <c r="J1162" s="58">
        <v>2</v>
      </c>
      <c r="K1162" s="58">
        <v>1.0000039999999999</v>
      </c>
      <c r="L1162" s="58">
        <v>1.999987</v>
      </c>
      <c r="M1162" s="59">
        <f t="shared" si="271"/>
        <v>4.9999909999999996</v>
      </c>
      <c r="N1162" s="58">
        <v>1</v>
      </c>
      <c r="O1162" s="58">
        <v>1.000008</v>
      </c>
      <c r="P1162" s="58">
        <v>1.999995</v>
      </c>
      <c r="Q1162" s="59">
        <f t="shared" si="272"/>
        <v>4.0000030000000004</v>
      </c>
      <c r="R1162" s="58">
        <v>2.0000110000000002</v>
      </c>
      <c r="S1162" s="58">
        <v>0.99999899999999997</v>
      </c>
      <c r="T1162" s="58">
        <v>2.999997</v>
      </c>
      <c r="U1162" s="59">
        <f t="shared" si="273"/>
        <v>6.0000070000000001</v>
      </c>
      <c r="V1162" s="58">
        <v>1.6959979999999999</v>
      </c>
      <c r="W1162" s="58">
        <v>1.4030020000000001</v>
      </c>
      <c r="X1162" s="58">
        <v>2.7</v>
      </c>
      <c r="Y1162" s="59">
        <f t="shared" si="274"/>
        <v>5.7990000000000004</v>
      </c>
      <c r="Z1162" s="58">
        <v>1.5169999999999999</v>
      </c>
      <c r="AA1162" s="58">
        <v>0.84099999999999997</v>
      </c>
      <c r="AB1162" s="58">
        <v>2.5539999999999998</v>
      </c>
      <c r="AC1162" s="59">
        <f t="shared" si="275"/>
        <v>4.911999999999999</v>
      </c>
      <c r="AD1162" s="58">
        <v>1.365</v>
      </c>
      <c r="AE1162" s="58">
        <v>0.76800000000000002</v>
      </c>
      <c r="AF1162" s="58">
        <v>2.419</v>
      </c>
      <c r="AG1162" s="59">
        <f t="shared" si="276"/>
        <v>4.5519999999999996</v>
      </c>
      <c r="AH1162" s="58">
        <v>1.9999979999999999</v>
      </c>
      <c r="AI1162" s="58">
        <v>1.0000070000000001</v>
      </c>
      <c r="AJ1162" s="58">
        <v>1.9999979999999999</v>
      </c>
      <c r="AK1162" s="59">
        <f t="shared" si="277"/>
        <v>5.0000029999999995</v>
      </c>
      <c r="AL1162" s="58">
        <v>1.9999979999999999</v>
      </c>
      <c r="AM1162" s="58">
        <v>1.000008</v>
      </c>
      <c r="AN1162" s="58">
        <v>3.000006</v>
      </c>
      <c r="AO1162" s="59">
        <f t="shared" si="278"/>
        <v>6.0000119999999999</v>
      </c>
      <c r="AP1162" s="58">
        <v>1.9999979999999999</v>
      </c>
      <c r="AQ1162" s="58">
        <v>1.999994</v>
      </c>
      <c r="AR1162" s="58">
        <v>2.0000119999999999</v>
      </c>
      <c r="AS1162" s="59">
        <f t="shared" si="279"/>
        <v>6.0000039999999997</v>
      </c>
      <c r="AT1162" s="58">
        <v>1.9999979999999999</v>
      </c>
      <c r="AU1162" s="58">
        <v>0.99999700000000002</v>
      </c>
      <c r="AV1162" s="58">
        <v>1.9999849999999999</v>
      </c>
      <c r="AW1162" s="59">
        <f t="shared" si="280"/>
        <v>4.9999799999999999</v>
      </c>
      <c r="AX1162" s="58">
        <v>0.99999899999999997</v>
      </c>
      <c r="AY1162" s="58">
        <v>1.000006</v>
      </c>
      <c r="AZ1162" s="58">
        <v>3</v>
      </c>
      <c r="BA1162" s="59">
        <f t="shared" si="281"/>
        <v>5.0000049999999998</v>
      </c>
      <c r="BB1162" s="58">
        <v>1.9999979999999999</v>
      </c>
      <c r="BC1162" s="58">
        <v>1.9999979999999999</v>
      </c>
      <c r="BD1162" s="58">
        <v>2.999987</v>
      </c>
      <c r="BE1162" s="59">
        <f t="shared" si="282"/>
        <v>6.9999830000000003</v>
      </c>
      <c r="BF1162" s="60">
        <f t="shared" si="283"/>
        <v>64.262987999999993</v>
      </c>
      <c r="BG1162" s="53">
        <f t="shared" si="270"/>
        <v>20.577998000000001</v>
      </c>
      <c r="BH1162" s="53">
        <f t="shared" si="270"/>
        <v>14.012022999999997</v>
      </c>
      <c r="BI1162" s="53">
        <f t="shared" si="270"/>
        <v>29.672967</v>
      </c>
      <c r="BJ1162" s="53">
        <f t="shared" si="284"/>
        <v>64.262988000000007</v>
      </c>
      <c r="BL1162" s="40"/>
    </row>
    <row r="1163" spans="1:64" ht="16.05" customHeight="1" x14ac:dyDescent="0.3">
      <c r="A1163" s="55">
        <v>1157</v>
      </c>
      <c r="B1163" s="55" t="s">
        <v>52</v>
      </c>
      <c r="C1163" s="55" t="s">
        <v>182</v>
      </c>
      <c r="D1163" s="55" t="s">
        <v>54</v>
      </c>
      <c r="E1163" s="55" t="s">
        <v>511</v>
      </c>
      <c r="F1163" s="56">
        <v>1.7</v>
      </c>
      <c r="G1163" s="57">
        <v>220</v>
      </c>
      <c r="H1163" s="55" t="s">
        <v>51</v>
      </c>
      <c r="I1163" s="53">
        <v>33.795045000000002</v>
      </c>
      <c r="J1163" s="58">
        <v>1</v>
      </c>
      <c r="K1163" s="58">
        <v>0</v>
      </c>
      <c r="L1163" s="58">
        <v>0.99999700000000002</v>
      </c>
      <c r="M1163" s="59">
        <f t="shared" si="271"/>
        <v>1.999997</v>
      </c>
      <c r="N1163" s="58">
        <v>0.999996</v>
      </c>
      <c r="O1163" s="58">
        <v>1.0000020000000001</v>
      </c>
      <c r="P1163" s="58">
        <v>1</v>
      </c>
      <c r="Q1163" s="59">
        <f t="shared" si="272"/>
        <v>2.9999980000000002</v>
      </c>
      <c r="R1163" s="58">
        <v>0.99999400000000005</v>
      </c>
      <c r="S1163" s="58">
        <v>0</v>
      </c>
      <c r="T1163" s="58">
        <v>0.99999899999999997</v>
      </c>
      <c r="U1163" s="59">
        <f t="shared" si="273"/>
        <v>1.9999929999999999</v>
      </c>
      <c r="V1163" s="58">
        <v>0.75600000000000001</v>
      </c>
      <c r="W1163" s="58">
        <v>0.61399999999999999</v>
      </c>
      <c r="X1163" s="58">
        <v>1.1769989999999999</v>
      </c>
      <c r="Y1163" s="59">
        <f t="shared" si="274"/>
        <v>2.546999</v>
      </c>
      <c r="Z1163" s="58">
        <v>0.68400000000000005</v>
      </c>
      <c r="AA1163" s="58">
        <v>0.36</v>
      </c>
      <c r="AB1163" s="58">
        <v>1.1180000000000001</v>
      </c>
      <c r="AC1163" s="59">
        <f t="shared" si="275"/>
        <v>2.1619999999999999</v>
      </c>
      <c r="AD1163" s="58">
        <v>0.64400000000000002</v>
      </c>
      <c r="AE1163" s="58">
        <v>0.34899999999999998</v>
      </c>
      <c r="AF1163" s="58">
        <v>1.093</v>
      </c>
      <c r="AG1163" s="59">
        <f t="shared" si="276"/>
        <v>2.0859999999999999</v>
      </c>
      <c r="AH1163" s="58">
        <v>1.0000100000000001</v>
      </c>
      <c r="AI1163" s="58">
        <v>1.0000070000000001</v>
      </c>
      <c r="AJ1163" s="58">
        <v>1.9999979999999999</v>
      </c>
      <c r="AK1163" s="59">
        <f t="shared" si="277"/>
        <v>4.0000150000000003</v>
      </c>
      <c r="AL1163" s="58">
        <v>1.9999979999999999</v>
      </c>
      <c r="AM1163" s="58">
        <v>1.000008</v>
      </c>
      <c r="AN1163" s="58">
        <v>1.9999849999999999</v>
      </c>
      <c r="AO1163" s="59">
        <f t="shared" si="278"/>
        <v>4.9999909999999996</v>
      </c>
      <c r="AP1163" s="58">
        <v>1.0000100000000001</v>
      </c>
      <c r="AQ1163" s="58">
        <v>1.000008</v>
      </c>
      <c r="AR1163" s="58">
        <v>1.0000039999999999</v>
      </c>
      <c r="AS1163" s="59">
        <f t="shared" si="279"/>
        <v>3.0000219999999995</v>
      </c>
      <c r="AT1163" s="58">
        <v>0.99999899999999997</v>
      </c>
      <c r="AU1163" s="58">
        <v>0</v>
      </c>
      <c r="AV1163" s="58">
        <v>0.99999499999999997</v>
      </c>
      <c r="AW1163" s="59">
        <f t="shared" si="280"/>
        <v>1.999994</v>
      </c>
      <c r="AX1163" s="58">
        <v>0</v>
      </c>
      <c r="AY1163" s="58">
        <v>1.000006</v>
      </c>
      <c r="AZ1163" s="58">
        <v>1</v>
      </c>
      <c r="BA1163" s="59">
        <f t="shared" si="281"/>
        <v>2.000006</v>
      </c>
      <c r="BB1163" s="58">
        <v>1.0000100000000001</v>
      </c>
      <c r="BC1163" s="58">
        <v>1.0000100000000001</v>
      </c>
      <c r="BD1163" s="58">
        <v>2.0000100000000001</v>
      </c>
      <c r="BE1163" s="59">
        <f t="shared" si="282"/>
        <v>4.0000300000000006</v>
      </c>
      <c r="BF1163" s="60">
        <f t="shared" si="283"/>
        <v>33.795045000000002</v>
      </c>
      <c r="BG1163" s="53">
        <f t="shared" si="270"/>
        <v>11.084016999999999</v>
      </c>
      <c r="BH1163" s="53">
        <f t="shared" si="270"/>
        <v>7.3230409999999999</v>
      </c>
      <c r="BI1163" s="53">
        <f t="shared" si="270"/>
        <v>15.387987000000001</v>
      </c>
      <c r="BJ1163" s="53">
        <f t="shared" si="284"/>
        <v>33.795045000000002</v>
      </c>
      <c r="BL1163" s="40"/>
    </row>
    <row r="1164" spans="1:64" ht="16.05" customHeight="1" x14ac:dyDescent="0.3">
      <c r="A1164" s="55">
        <v>1158</v>
      </c>
      <c r="B1164" s="55" t="s">
        <v>52</v>
      </c>
      <c r="C1164" s="55" t="s">
        <v>182</v>
      </c>
      <c r="D1164" s="55" t="s">
        <v>54</v>
      </c>
      <c r="E1164" s="55" t="s">
        <v>511</v>
      </c>
      <c r="F1164" s="56">
        <v>1.7</v>
      </c>
      <c r="G1164" s="57">
        <v>220</v>
      </c>
      <c r="H1164" s="55" t="s">
        <v>51</v>
      </c>
      <c r="I1164" s="53">
        <v>94.260041000000001</v>
      </c>
      <c r="J1164" s="58">
        <v>2</v>
      </c>
      <c r="K1164" s="58">
        <v>2.0000079999999998</v>
      </c>
      <c r="L1164" s="58">
        <v>4.0000049999999998</v>
      </c>
      <c r="M1164" s="59">
        <f t="shared" si="271"/>
        <v>8.0000129999999992</v>
      </c>
      <c r="N1164" s="58">
        <v>2</v>
      </c>
      <c r="O1164" s="58">
        <v>2.0000079999999998</v>
      </c>
      <c r="P1164" s="58">
        <v>3.0000089999999999</v>
      </c>
      <c r="Q1164" s="59">
        <f t="shared" si="272"/>
        <v>7.0000169999999997</v>
      </c>
      <c r="R1164" s="58">
        <v>3.0000049999999998</v>
      </c>
      <c r="S1164" s="58">
        <v>2.0000019999999998</v>
      </c>
      <c r="T1164" s="58">
        <v>2.999997</v>
      </c>
      <c r="U1164" s="59">
        <f t="shared" si="273"/>
        <v>8.0000040000000006</v>
      </c>
      <c r="V1164" s="58">
        <v>2.3580000000000001</v>
      </c>
      <c r="W1164" s="58">
        <v>1.954998</v>
      </c>
      <c r="X1164" s="58">
        <v>3.7360000000000002</v>
      </c>
      <c r="Y1164" s="59">
        <f t="shared" si="274"/>
        <v>8.048998000000001</v>
      </c>
      <c r="Z1164" s="58">
        <v>1.3520000000000001</v>
      </c>
      <c r="AA1164" s="58">
        <v>0.73</v>
      </c>
      <c r="AB1164" s="58">
        <v>2.5089999999999999</v>
      </c>
      <c r="AC1164" s="59">
        <f t="shared" si="275"/>
        <v>4.5909999999999993</v>
      </c>
      <c r="AD1164" s="58">
        <v>2.0049999999999999</v>
      </c>
      <c r="AE1164" s="58">
        <v>1.119</v>
      </c>
      <c r="AF1164" s="58">
        <v>3.496</v>
      </c>
      <c r="AG1164" s="59">
        <f t="shared" si="276"/>
        <v>6.6199999999999992</v>
      </c>
      <c r="AH1164" s="58">
        <v>3.0000079999999998</v>
      </c>
      <c r="AI1164" s="58">
        <v>2.999994</v>
      </c>
      <c r="AJ1164" s="58">
        <v>3.9999959999999999</v>
      </c>
      <c r="AK1164" s="59">
        <f t="shared" si="277"/>
        <v>9.9999979999999997</v>
      </c>
      <c r="AL1164" s="58">
        <v>3.0000079999999998</v>
      </c>
      <c r="AM1164" s="58">
        <v>1.999994</v>
      </c>
      <c r="AN1164" s="58">
        <v>4.0000010000000001</v>
      </c>
      <c r="AO1164" s="59">
        <f t="shared" si="278"/>
        <v>9.0000029999999995</v>
      </c>
      <c r="AP1164" s="58">
        <v>3.0000079999999998</v>
      </c>
      <c r="AQ1164" s="58">
        <v>1.999994</v>
      </c>
      <c r="AR1164" s="58">
        <v>2.9999899999999999</v>
      </c>
      <c r="AS1164" s="59">
        <f t="shared" si="279"/>
        <v>7.9999920000000007</v>
      </c>
      <c r="AT1164" s="58">
        <v>1.9999979999999999</v>
      </c>
      <c r="AU1164" s="58">
        <v>1.9999990000000001</v>
      </c>
      <c r="AV1164" s="58">
        <v>4.0000010000000001</v>
      </c>
      <c r="AW1164" s="59">
        <f t="shared" si="280"/>
        <v>7.9999979999999997</v>
      </c>
      <c r="AX1164" s="58">
        <v>2.999997</v>
      </c>
      <c r="AY1164" s="58">
        <v>2.0000079999999998</v>
      </c>
      <c r="AZ1164" s="58">
        <v>4</v>
      </c>
      <c r="BA1164" s="59">
        <f t="shared" si="281"/>
        <v>9.0000049999999998</v>
      </c>
      <c r="BB1164" s="58">
        <v>3.0000079999999998</v>
      </c>
      <c r="BC1164" s="58">
        <v>1.0000100000000001</v>
      </c>
      <c r="BD1164" s="58">
        <v>3.9999950000000002</v>
      </c>
      <c r="BE1164" s="59">
        <f t="shared" si="282"/>
        <v>8.0000129999999992</v>
      </c>
      <c r="BF1164" s="60">
        <f t="shared" si="283"/>
        <v>94.260041000000001</v>
      </c>
      <c r="BG1164" s="53">
        <f t="shared" si="270"/>
        <v>29.715032000000004</v>
      </c>
      <c r="BH1164" s="53">
        <f t="shared" si="270"/>
        <v>21.804015</v>
      </c>
      <c r="BI1164" s="53">
        <f t="shared" si="270"/>
        <v>42.740994000000001</v>
      </c>
      <c r="BJ1164" s="53">
        <f t="shared" si="284"/>
        <v>94.260041000000001</v>
      </c>
      <c r="BL1164" s="40"/>
    </row>
    <row r="1165" spans="1:64" ht="16.05" customHeight="1" x14ac:dyDescent="0.3">
      <c r="A1165" s="55">
        <v>1159</v>
      </c>
      <c r="B1165" s="55" t="s">
        <v>52</v>
      </c>
      <c r="C1165" s="55" t="s">
        <v>182</v>
      </c>
      <c r="D1165" s="55" t="s">
        <v>54</v>
      </c>
      <c r="E1165" s="55" t="s">
        <v>511</v>
      </c>
      <c r="F1165" s="56">
        <v>1.7</v>
      </c>
      <c r="G1165" s="57">
        <v>220</v>
      </c>
      <c r="H1165" s="55" t="s">
        <v>51</v>
      </c>
      <c r="I1165" s="53">
        <v>4.7729999999999997</v>
      </c>
      <c r="J1165" s="58">
        <v>0</v>
      </c>
      <c r="K1165" s="58">
        <v>0</v>
      </c>
      <c r="L1165" s="58">
        <v>0</v>
      </c>
      <c r="M1165" s="59">
        <f t="shared" si="271"/>
        <v>0</v>
      </c>
      <c r="N1165" s="58">
        <v>0</v>
      </c>
      <c r="O1165" s="58">
        <v>0</v>
      </c>
      <c r="P1165" s="58">
        <v>0</v>
      </c>
      <c r="Q1165" s="59">
        <f t="shared" si="272"/>
        <v>0</v>
      </c>
      <c r="R1165" s="58">
        <v>0</v>
      </c>
      <c r="S1165" s="58">
        <v>0</v>
      </c>
      <c r="T1165" s="58">
        <v>0.99999899999999997</v>
      </c>
      <c r="U1165" s="59">
        <f t="shared" si="273"/>
        <v>0.99999899999999997</v>
      </c>
      <c r="V1165" s="58">
        <v>0.41499799999999998</v>
      </c>
      <c r="W1165" s="58">
        <v>0.339003</v>
      </c>
      <c r="X1165" s="58">
        <v>0.66200000000000003</v>
      </c>
      <c r="Y1165" s="59">
        <f t="shared" si="274"/>
        <v>1.4160010000000001</v>
      </c>
      <c r="Z1165" s="58">
        <v>0.372</v>
      </c>
      <c r="AA1165" s="58">
        <v>0.20200000000000001</v>
      </c>
      <c r="AB1165" s="58">
        <v>0.63200000000000001</v>
      </c>
      <c r="AC1165" s="59">
        <f t="shared" si="275"/>
        <v>1.206</v>
      </c>
      <c r="AD1165" s="58">
        <v>0.34499999999999997</v>
      </c>
      <c r="AE1165" s="58">
        <v>0.193</v>
      </c>
      <c r="AF1165" s="58">
        <v>0.61299999999999999</v>
      </c>
      <c r="AG1165" s="59">
        <f t="shared" si="276"/>
        <v>1.151</v>
      </c>
      <c r="AH1165" s="58">
        <v>0</v>
      </c>
      <c r="AI1165" s="58">
        <v>0</v>
      </c>
      <c r="AJ1165" s="58">
        <v>0</v>
      </c>
      <c r="AK1165" s="59">
        <f t="shared" si="277"/>
        <v>0</v>
      </c>
      <c r="AL1165" s="58">
        <v>0</v>
      </c>
      <c r="AM1165" s="58">
        <v>0</v>
      </c>
      <c r="AN1165" s="58">
        <v>0</v>
      </c>
      <c r="AO1165" s="59">
        <f t="shared" si="278"/>
        <v>0</v>
      </c>
      <c r="AP1165" s="58">
        <v>0</v>
      </c>
      <c r="AQ1165" s="58">
        <v>0</v>
      </c>
      <c r="AR1165" s="58">
        <v>0</v>
      </c>
      <c r="AS1165" s="59">
        <f t="shared" si="279"/>
        <v>0</v>
      </c>
      <c r="AT1165" s="58">
        <v>0</v>
      </c>
      <c r="AU1165" s="58">
        <v>0</v>
      </c>
      <c r="AV1165" s="58">
        <v>0</v>
      </c>
      <c r="AW1165" s="59">
        <f t="shared" si="280"/>
        <v>0</v>
      </c>
      <c r="AX1165" s="58">
        <v>0</v>
      </c>
      <c r="AY1165" s="58">
        <v>0</v>
      </c>
      <c r="AZ1165" s="58">
        <v>0</v>
      </c>
      <c r="BA1165" s="59">
        <f t="shared" si="281"/>
        <v>0</v>
      </c>
      <c r="BB1165" s="58">
        <v>0</v>
      </c>
      <c r="BC1165" s="58">
        <v>0</v>
      </c>
      <c r="BD1165" s="58">
        <v>0</v>
      </c>
      <c r="BE1165" s="59">
        <f t="shared" si="282"/>
        <v>0</v>
      </c>
      <c r="BF1165" s="60">
        <f t="shared" si="283"/>
        <v>4.7729999999999997</v>
      </c>
      <c r="BG1165" s="53">
        <f t="shared" si="270"/>
        <v>1.1319979999999998</v>
      </c>
      <c r="BH1165" s="53">
        <f t="shared" si="270"/>
        <v>0.73400299999999996</v>
      </c>
      <c r="BI1165" s="53">
        <f t="shared" si="270"/>
        <v>2.9069989999999999</v>
      </c>
      <c r="BJ1165" s="53">
        <f t="shared" si="284"/>
        <v>4.7729999999999997</v>
      </c>
      <c r="BL1165" s="40"/>
    </row>
    <row r="1166" spans="1:64" ht="16.05" customHeight="1" x14ac:dyDescent="0.3">
      <c r="A1166" s="55">
        <v>1160</v>
      </c>
      <c r="B1166" s="55" t="s">
        <v>52</v>
      </c>
      <c r="C1166" s="55" t="s">
        <v>182</v>
      </c>
      <c r="D1166" s="55" t="s">
        <v>54</v>
      </c>
      <c r="E1166" s="55" t="s">
        <v>511</v>
      </c>
      <c r="F1166" s="56">
        <v>6.6</v>
      </c>
      <c r="G1166" s="57">
        <v>220</v>
      </c>
      <c r="H1166" s="55" t="s">
        <v>51</v>
      </c>
      <c r="I1166" s="53">
        <v>7602.8716581818189</v>
      </c>
      <c r="J1166" s="58">
        <v>413</v>
      </c>
      <c r="K1166" s="58">
        <v>289.00000799999998</v>
      </c>
      <c r="L1166" s="58">
        <v>458.00000299999999</v>
      </c>
      <c r="M1166" s="59">
        <f t="shared" si="271"/>
        <v>1160.0000110000001</v>
      </c>
      <c r="N1166" s="58">
        <v>31</v>
      </c>
      <c r="O1166" s="58">
        <v>18.999995999999999</v>
      </c>
      <c r="P1166" s="58">
        <v>43.999996000000003</v>
      </c>
      <c r="Q1166" s="59">
        <f t="shared" si="272"/>
        <v>93.999991999999992</v>
      </c>
      <c r="R1166" s="58">
        <v>26.000005000000002</v>
      </c>
      <c r="S1166" s="58">
        <v>18.999994000000001</v>
      </c>
      <c r="T1166" s="58">
        <v>38.000000999999997</v>
      </c>
      <c r="U1166" s="59">
        <f t="shared" si="273"/>
        <v>83</v>
      </c>
      <c r="V1166" s="58">
        <v>17.397995999999999</v>
      </c>
      <c r="W1166" s="58">
        <v>15.870998</v>
      </c>
      <c r="X1166" s="58">
        <v>32.979996</v>
      </c>
      <c r="Y1166" s="59">
        <f t="shared" si="274"/>
        <v>66.248989999999992</v>
      </c>
      <c r="Z1166" s="58">
        <v>18.636002000000001</v>
      </c>
      <c r="AA1166" s="58">
        <v>15.356998000000001</v>
      </c>
      <c r="AB1166" s="58">
        <v>29.056992000000001</v>
      </c>
      <c r="AC1166" s="59">
        <f t="shared" si="275"/>
        <v>63.049992000000003</v>
      </c>
      <c r="AD1166" s="58">
        <v>207.63945618181822</v>
      </c>
      <c r="AE1166" s="58">
        <v>153.0207268181818</v>
      </c>
      <c r="AF1166" s="58">
        <v>272.91245518181819</v>
      </c>
      <c r="AG1166" s="59">
        <f t="shared" si="276"/>
        <v>633.57263818181821</v>
      </c>
      <c r="AH1166" s="58">
        <v>34.000010000000003</v>
      </c>
      <c r="AI1166" s="58">
        <v>29.000001000000001</v>
      </c>
      <c r="AJ1166" s="58">
        <v>50.999991999999999</v>
      </c>
      <c r="AK1166" s="59">
        <f t="shared" si="277"/>
        <v>114.00000299999999</v>
      </c>
      <c r="AL1166" s="58">
        <v>25.999995999999999</v>
      </c>
      <c r="AM1166" s="58">
        <v>22.000004000000001</v>
      </c>
      <c r="AN1166" s="58">
        <v>40.000005000000002</v>
      </c>
      <c r="AO1166" s="59">
        <f t="shared" si="278"/>
        <v>88.000005000000002</v>
      </c>
      <c r="AP1166" s="58">
        <v>25.000008000000001</v>
      </c>
      <c r="AQ1166" s="58">
        <v>20.000005999999999</v>
      </c>
      <c r="AR1166" s="58">
        <v>34.000005999999999</v>
      </c>
      <c r="AS1166" s="59">
        <f t="shared" si="279"/>
        <v>79.000020000000006</v>
      </c>
      <c r="AT1166" s="58">
        <v>252.999999</v>
      </c>
      <c r="AU1166" s="58">
        <v>202.99999099999999</v>
      </c>
      <c r="AV1166" s="58">
        <v>352.00000599999998</v>
      </c>
      <c r="AW1166" s="59">
        <f t="shared" si="280"/>
        <v>807.99999600000001</v>
      </c>
      <c r="AX1166" s="58">
        <v>899.00000399999999</v>
      </c>
      <c r="AY1166" s="58">
        <v>603.99999000000003</v>
      </c>
      <c r="AZ1166" s="58">
        <v>1104</v>
      </c>
      <c r="BA1166" s="59">
        <f t="shared" si="281"/>
        <v>2606.9999939999998</v>
      </c>
      <c r="BB1166" s="58">
        <v>540.99999800000001</v>
      </c>
      <c r="BC1166" s="58">
        <v>447.00000899999998</v>
      </c>
      <c r="BD1166" s="58">
        <v>819.00000999999997</v>
      </c>
      <c r="BE1166" s="59">
        <f t="shared" si="282"/>
        <v>1807.0000169999998</v>
      </c>
      <c r="BF1166" s="60">
        <f t="shared" si="283"/>
        <v>7602.8716581818189</v>
      </c>
      <c r="BG1166" s="53">
        <f t="shared" si="270"/>
        <v>2491.6734741818182</v>
      </c>
      <c r="BH1166" s="53">
        <f t="shared" si="270"/>
        <v>1836.2487218181818</v>
      </c>
      <c r="BI1166" s="53">
        <f t="shared" si="270"/>
        <v>3274.9494621818185</v>
      </c>
      <c r="BJ1166" s="53">
        <f t="shared" si="284"/>
        <v>7602.871658181818</v>
      </c>
      <c r="BL1166" s="40"/>
    </row>
    <row r="1167" spans="1:64" ht="16.05" customHeight="1" x14ac:dyDescent="0.3">
      <c r="A1167" s="55">
        <v>1161</v>
      </c>
      <c r="B1167" s="55" t="s">
        <v>52</v>
      </c>
      <c r="C1167" s="55" t="s">
        <v>155</v>
      </c>
      <c r="D1167" s="55" t="s">
        <v>54</v>
      </c>
      <c r="E1167" s="55" t="s">
        <v>511</v>
      </c>
      <c r="F1167" s="56">
        <v>3.3</v>
      </c>
      <c r="G1167" s="57">
        <v>220</v>
      </c>
      <c r="H1167" s="55" t="s">
        <v>51</v>
      </c>
      <c r="I1167" s="53">
        <v>282.51695499999994</v>
      </c>
      <c r="J1167" s="58">
        <v>7</v>
      </c>
      <c r="K1167" s="58">
        <v>6.0000039999999997</v>
      </c>
      <c r="L1167" s="58">
        <v>12.000007999999999</v>
      </c>
      <c r="M1167" s="59">
        <f t="shared" si="271"/>
        <v>25.000011999999998</v>
      </c>
      <c r="N1167" s="58">
        <v>8</v>
      </c>
      <c r="O1167" s="58">
        <v>5</v>
      </c>
      <c r="P1167" s="58">
        <v>10.000004000000001</v>
      </c>
      <c r="Q1167" s="59">
        <f t="shared" si="272"/>
        <v>23.000004000000001</v>
      </c>
      <c r="R1167" s="58">
        <v>7.9999979999999997</v>
      </c>
      <c r="S1167" s="58">
        <v>6.000006</v>
      </c>
      <c r="T1167" s="58">
        <v>9.9999939999999992</v>
      </c>
      <c r="U1167" s="59">
        <f t="shared" si="273"/>
        <v>23.999997999999998</v>
      </c>
      <c r="V1167" s="58">
        <v>6.6400059999999996</v>
      </c>
      <c r="W1167" s="58">
        <v>5.4549979999999998</v>
      </c>
      <c r="X1167" s="58">
        <v>10.576992000000001</v>
      </c>
      <c r="Y1167" s="59">
        <f t="shared" si="274"/>
        <v>22.671996</v>
      </c>
      <c r="Z1167" s="58">
        <v>7.7599939999999998</v>
      </c>
      <c r="AA1167" s="58">
        <v>5.4670079999999999</v>
      </c>
      <c r="AB1167" s="58">
        <v>10.35599</v>
      </c>
      <c r="AC1167" s="59">
        <f t="shared" si="275"/>
        <v>23.582991999999997</v>
      </c>
      <c r="AD1167" s="58">
        <v>7.8589979999999997</v>
      </c>
      <c r="AE1167" s="58">
        <v>5.701009</v>
      </c>
      <c r="AF1167" s="58">
        <v>10.702</v>
      </c>
      <c r="AG1167" s="59">
        <f t="shared" si="276"/>
        <v>24.262006999999997</v>
      </c>
      <c r="AH1167" s="58">
        <v>7.0000039999999997</v>
      </c>
      <c r="AI1167" s="58">
        <v>5.0000030000000004</v>
      </c>
      <c r="AJ1167" s="58">
        <v>8.9999950000000002</v>
      </c>
      <c r="AK1167" s="59">
        <f t="shared" si="277"/>
        <v>21.000002000000002</v>
      </c>
      <c r="AL1167" s="58">
        <v>7.9999919999999998</v>
      </c>
      <c r="AM1167" s="58">
        <v>6.0000039999999997</v>
      </c>
      <c r="AN1167" s="58">
        <v>9.9999870000000008</v>
      </c>
      <c r="AO1167" s="59">
        <f t="shared" si="278"/>
        <v>23.999983</v>
      </c>
      <c r="AP1167" s="58">
        <v>7.9999919999999998</v>
      </c>
      <c r="AQ1167" s="58">
        <v>4.9999960000000003</v>
      </c>
      <c r="AR1167" s="58">
        <v>10.000004000000001</v>
      </c>
      <c r="AS1167" s="59">
        <f t="shared" si="279"/>
        <v>22.999991999999999</v>
      </c>
      <c r="AT1167" s="58">
        <v>6.9999929999999999</v>
      </c>
      <c r="AU1167" s="58">
        <v>5.9999969999999996</v>
      </c>
      <c r="AV1167" s="58">
        <v>9.9999870000000008</v>
      </c>
      <c r="AW1167" s="59">
        <f t="shared" si="280"/>
        <v>22.999977000000001</v>
      </c>
      <c r="AX1167" s="58">
        <v>7.9999919999999998</v>
      </c>
      <c r="AY1167" s="58">
        <v>6.0000030000000004</v>
      </c>
      <c r="AZ1167" s="58">
        <v>11</v>
      </c>
      <c r="BA1167" s="59">
        <f t="shared" si="281"/>
        <v>24.999994999999998</v>
      </c>
      <c r="BB1167" s="58">
        <v>7.9999919999999998</v>
      </c>
      <c r="BC1167" s="58">
        <v>5.0000030000000004</v>
      </c>
      <c r="BD1167" s="58">
        <v>11.000002</v>
      </c>
      <c r="BE1167" s="59">
        <f t="shared" si="282"/>
        <v>23.999997</v>
      </c>
      <c r="BF1167" s="60">
        <f t="shared" si="283"/>
        <v>282.51695499999994</v>
      </c>
      <c r="BG1167" s="53">
        <f t="shared" si="270"/>
        <v>91.258961000000014</v>
      </c>
      <c r="BH1167" s="53">
        <f t="shared" si="270"/>
        <v>66.623030999999997</v>
      </c>
      <c r="BI1167" s="53">
        <f t="shared" si="270"/>
        <v>124.63496300000001</v>
      </c>
      <c r="BJ1167" s="53">
        <f t="shared" si="284"/>
        <v>282.51695500000005</v>
      </c>
      <c r="BL1167" s="40"/>
    </row>
    <row r="1168" spans="1:64" ht="16.05" customHeight="1" x14ac:dyDescent="0.3">
      <c r="A1168" s="55">
        <v>1162</v>
      </c>
      <c r="B1168" s="55" t="s">
        <v>52</v>
      </c>
      <c r="C1168" s="55" t="s">
        <v>155</v>
      </c>
      <c r="D1168" s="55" t="s">
        <v>54</v>
      </c>
      <c r="E1168" s="55" t="s">
        <v>511</v>
      </c>
      <c r="F1168" s="56">
        <v>3.3</v>
      </c>
      <c r="G1168" s="57">
        <v>220</v>
      </c>
      <c r="H1168" s="55" t="s">
        <v>51</v>
      </c>
      <c r="I1168" s="53">
        <v>75.444063999999997</v>
      </c>
      <c r="J1168" s="58">
        <v>1</v>
      </c>
      <c r="K1168" s="58">
        <v>1.0000039999999999</v>
      </c>
      <c r="L1168" s="58">
        <v>3.0000079999999998</v>
      </c>
      <c r="M1168" s="59">
        <f t="shared" si="271"/>
        <v>5.0000119999999999</v>
      </c>
      <c r="N1168" s="58">
        <v>2</v>
      </c>
      <c r="O1168" s="58">
        <v>2.0000079999999998</v>
      </c>
      <c r="P1168" s="58">
        <v>2.9999920000000002</v>
      </c>
      <c r="Q1168" s="59">
        <f t="shared" si="272"/>
        <v>7</v>
      </c>
      <c r="R1168" s="58">
        <v>3.0000049999999998</v>
      </c>
      <c r="S1168" s="58">
        <v>2.0000019999999998</v>
      </c>
      <c r="T1168" s="58">
        <v>1.9999979999999999</v>
      </c>
      <c r="U1168" s="59">
        <f t="shared" si="273"/>
        <v>7.0000049999999998</v>
      </c>
      <c r="V1168" s="58">
        <v>2.0710000000000002</v>
      </c>
      <c r="W1168" s="58">
        <v>1.7290000000000001</v>
      </c>
      <c r="X1168" s="58">
        <v>3.374994</v>
      </c>
      <c r="Y1168" s="59">
        <f t="shared" si="274"/>
        <v>7.1749939999999999</v>
      </c>
      <c r="Z1168" s="58">
        <v>2.03599</v>
      </c>
      <c r="AA1168" s="58">
        <v>1.4770099999999999</v>
      </c>
      <c r="AB1168" s="58">
        <v>2.8230089999999999</v>
      </c>
      <c r="AC1168" s="59">
        <f t="shared" si="275"/>
        <v>6.3360089999999998</v>
      </c>
      <c r="AD1168" s="58">
        <v>1.878009</v>
      </c>
      <c r="AE1168" s="58">
        <v>1.3870119999999999</v>
      </c>
      <c r="AF1168" s="58">
        <v>2.6680000000000001</v>
      </c>
      <c r="AG1168" s="59">
        <f t="shared" si="276"/>
        <v>5.9330210000000001</v>
      </c>
      <c r="AH1168" s="58">
        <v>1.9999979999999999</v>
      </c>
      <c r="AI1168" s="58">
        <v>2.0000089999999999</v>
      </c>
      <c r="AJ1168" s="58">
        <v>1.9999979999999999</v>
      </c>
      <c r="AK1168" s="59">
        <f t="shared" si="277"/>
        <v>6.0000049999999998</v>
      </c>
      <c r="AL1168" s="58">
        <v>1.9999979999999999</v>
      </c>
      <c r="AM1168" s="58">
        <v>1.000008</v>
      </c>
      <c r="AN1168" s="58">
        <v>3.000006</v>
      </c>
      <c r="AO1168" s="59">
        <f t="shared" si="278"/>
        <v>6.0000119999999999</v>
      </c>
      <c r="AP1168" s="58">
        <v>1.9999979999999999</v>
      </c>
      <c r="AQ1168" s="58">
        <v>1.999994</v>
      </c>
      <c r="AR1168" s="58">
        <v>2.0000119999999999</v>
      </c>
      <c r="AS1168" s="59">
        <f t="shared" si="279"/>
        <v>6.0000039999999997</v>
      </c>
      <c r="AT1168" s="58">
        <v>1.9999979999999999</v>
      </c>
      <c r="AU1168" s="58">
        <v>0.99999700000000002</v>
      </c>
      <c r="AV1168" s="58">
        <v>3.000006</v>
      </c>
      <c r="AW1168" s="59">
        <f t="shared" si="280"/>
        <v>6.0000010000000001</v>
      </c>
      <c r="AX1168" s="58">
        <v>1.9999979999999999</v>
      </c>
      <c r="AY1168" s="58">
        <v>2.0000079999999998</v>
      </c>
      <c r="AZ1168" s="58">
        <v>3</v>
      </c>
      <c r="BA1168" s="59">
        <f t="shared" si="281"/>
        <v>7.000006</v>
      </c>
      <c r="BB1168" s="58">
        <v>1.9999979999999999</v>
      </c>
      <c r="BC1168" s="58">
        <v>1.0000100000000001</v>
      </c>
      <c r="BD1168" s="58">
        <v>2.999987</v>
      </c>
      <c r="BE1168" s="59">
        <f t="shared" si="282"/>
        <v>5.9999950000000002</v>
      </c>
      <c r="BF1168" s="60">
        <f t="shared" si="283"/>
        <v>75.444063999999997</v>
      </c>
      <c r="BG1168" s="53">
        <f t="shared" si="270"/>
        <v>23.984992000000005</v>
      </c>
      <c r="BH1168" s="53">
        <f t="shared" si="270"/>
        <v>18.593062</v>
      </c>
      <c r="BI1168" s="53">
        <f t="shared" si="270"/>
        <v>32.866009999999996</v>
      </c>
      <c r="BJ1168" s="53">
        <f t="shared" si="284"/>
        <v>75.444063999999997</v>
      </c>
      <c r="BL1168" s="40"/>
    </row>
    <row r="1169" spans="1:64" ht="16.05" customHeight="1" x14ac:dyDescent="0.3">
      <c r="A1169" s="55">
        <v>1163</v>
      </c>
      <c r="B1169" s="55" t="s">
        <v>52</v>
      </c>
      <c r="C1169" s="55" t="s">
        <v>155</v>
      </c>
      <c r="D1169" s="55" t="s">
        <v>54</v>
      </c>
      <c r="E1169" s="55" t="s">
        <v>511</v>
      </c>
      <c r="F1169" s="56">
        <v>16.5</v>
      </c>
      <c r="G1169" s="57">
        <v>380</v>
      </c>
      <c r="H1169" s="55" t="s">
        <v>51</v>
      </c>
      <c r="I1169" s="53">
        <v>53314.519985999999</v>
      </c>
      <c r="J1169" s="58">
        <v>1523</v>
      </c>
      <c r="K1169" s="58">
        <v>1163</v>
      </c>
      <c r="L1169" s="58">
        <v>2448</v>
      </c>
      <c r="M1169" s="59">
        <f t="shared" si="271"/>
        <v>5134</v>
      </c>
      <c r="N1169" s="58">
        <v>1643</v>
      </c>
      <c r="O1169" s="58">
        <v>1237.000008</v>
      </c>
      <c r="P1169" s="58">
        <v>2153.999992</v>
      </c>
      <c r="Q1169" s="59">
        <f t="shared" si="272"/>
        <v>5034</v>
      </c>
      <c r="R1169" s="58">
        <v>1894.999992</v>
      </c>
      <c r="S1169" s="58">
        <v>1348.999996</v>
      </c>
      <c r="T1169" s="58">
        <v>2328.000008</v>
      </c>
      <c r="U1169" s="59">
        <f t="shared" si="273"/>
        <v>5571.9999960000005</v>
      </c>
      <c r="V1169" s="58">
        <v>1463.774991</v>
      </c>
      <c r="W1169" s="58">
        <v>1195.1600060000001</v>
      </c>
      <c r="X1169" s="58">
        <v>2017.0749960000001</v>
      </c>
      <c r="Y1169" s="59">
        <f t="shared" si="274"/>
        <v>4676.0099930000006</v>
      </c>
      <c r="Z1169" s="58">
        <v>1480.5310079999999</v>
      </c>
      <c r="AA1169" s="58">
        <v>1057.5320099999999</v>
      </c>
      <c r="AB1169" s="58">
        <v>2008.830009</v>
      </c>
      <c r="AC1169" s="59">
        <f t="shared" si="275"/>
        <v>4546.8930270000001</v>
      </c>
      <c r="AD1169" s="58">
        <v>1100.5450049999999</v>
      </c>
      <c r="AE1169" s="58">
        <v>761.05499599999996</v>
      </c>
      <c r="AF1169" s="58">
        <v>1447.0170000000001</v>
      </c>
      <c r="AG1169" s="59">
        <f t="shared" si="276"/>
        <v>3308.6170009999996</v>
      </c>
      <c r="AH1169" s="58">
        <v>1316.999992</v>
      </c>
      <c r="AI1169" s="58">
        <v>1029.999996</v>
      </c>
      <c r="AJ1169" s="58">
        <v>1683.9999969999999</v>
      </c>
      <c r="AK1169" s="59">
        <f t="shared" si="277"/>
        <v>4030.9999849999999</v>
      </c>
      <c r="AL1169" s="58">
        <v>1310.999998</v>
      </c>
      <c r="AM1169" s="58">
        <v>952.00000399999999</v>
      </c>
      <c r="AN1169" s="58">
        <v>1776.999988</v>
      </c>
      <c r="AO1169" s="59">
        <f t="shared" si="278"/>
        <v>4039.9999899999998</v>
      </c>
      <c r="AP1169" s="58">
        <v>1351.99999</v>
      </c>
      <c r="AQ1169" s="58">
        <v>955.00000599999998</v>
      </c>
      <c r="AR1169" s="58">
        <v>1649.000006</v>
      </c>
      <c r="AS1169" s="59">
        <f t="shared" si="279"/>
        <v>3956.0000019999998</v>
      </c>
      <c r="AT1169" s="58">
        <v>1272.0000090000001</v>
      </c>
      <c r="AU1169" s="58">
        <v>1012.999993</v>
      </c>
      <c r="AV1169" s="58">
        <v>1775.999998</v>
      </c>
      <c r="AW1169" s="59">
        <f t="shared" si="280"/>
        <v>4061</v>
      </c>
      <c r="AX1169" s="58">
        <v>1338.000006</v>
      </c>
      <c r="AY1169" s="58">
        <v>1002.999996</v>
      </c>
      <c r="AZ1169" s="58">
        <v>1858</v>
      </c>
      <c r="BA1169" s="59">
        <f t="shared" si="281"/>
        <v>4199.0000019999998</v>
      </c>
      <c r="BB1169" s="58">
        <v>1536.000004</v>
      </c>
      <c r="BC1169" s="58">
        <v>1032.9999909999999</v>
      </c>
      <c r="BD1169" s="58">
        <v>2186.9999950000001</v>
      </c>
      <c r="BE1169" s="59">
        <f t="shared" si="282"/>
        <v>4755.9999900000003</v>
      </c>
      <c r="BF1169" s="60">
        <f t="shared" si="283"/>
        <v>53314.519985999999</v>
      </c>
      <c r="BG1169" s="53">
        <f t="shared" si="270"/>
        <v>17231.850995000001</v>
      </c>
      <c r="BH1169" s="53">
        <f t="shared" si="270"/>
        <v>12748.747002</v>
      </c>
      <c r="BI1169" s="53">
        <f t="shared" si="270"/>
        <v>23333.921988999995</v>
      </c>
      <c r="BJ1169" s="53">
        <f t="shared" si="284"/>
        <v>53314.519985999999</v>
      </c>
      <c r="BL1169" s="40"/>
    </row>
    <row r="1170" spans="1:64" ht="16.05" customHeight="1" x14ac:dyDescent="0.3">
      <c r="A1170" s="55">
        <v>1164</v>
      </c>
      <c r="B1170" s="55" t="s">
        <v>52</v>
      </c>
      <c r="C1170" s="55" t="s">
        <v>155</v>
      </c>
      <c r="D1170" s="55" t="s">
        <v>54</v>
      </c>
      <c r="E1170" s="55" t="s">
        <v>511</v>
      </c>
      <c r="F1170" s="56">
        <v>6.6</v>
      </c>
      <c r="G1170" s="57">
        <v>380</v>
      </c>
      <c r="H1170" s="55" t="s">
        <v>51</v>
      </c>
      <c r="I1170" s="53">
        <v>8796.0680319999992</v>
      </c>
      <c r="J1170" s="58">
        <v>449</v>
      </c>
      <c r="K1170" s="58">
        <v>329.00000399999999</v>
      </c>
      <c r="L1170" s="58">
        <v>723.00000799999998</v>
      </c>
      <c r="M1170" s="59">
        <f t="shared" si="271"/>
        <v>1501.000012</v>
      </c>
      <c r="N1170" s="58">
        <v>302</v>
      </c>
      <c r="O1170" s="58">
        <v>225</v>
      </c>
      <c r="P1170" s="58">
        <v>407.99999200000002</v>
      </c>
      <c r="Q1170" s="59">
        <f t="shared" si="272"/>
        <v>934.99999200000002</v>
      </c>
      <c r="R1170" s="58">
        <v>503.99998900000003</v>
      </c>
      <c r="S1170" s="58">
        <v>349.99999200000002</v>
      </c>
      <c r="T1170" s="58">
        <v>615.00000499999999</v>
      </c>
      <c r="U1170" s="59">
        <f t="shared" si="273"/>
        <v>1468.999986</v>
      </c>
      <c r="V1170" s="58">
        <v>409.44399600000003</v>
      </c>
      <c r="W1170" s="58">
        <v>326.49299400000001</v>
      </c>
      <c r="X1170" s="58">
        <v>647.86200599999995</v>
      </c>
      <c r="Y1170" s="59">
        <f t="shared" si="274"/>
        <v>1383.798996</v>
      </c>
      <c r="Z1170" s="58">
        <v>272.13300400000003</v>
      </c>
      <c r="AA1170" s="58">
        <v>187.85600199999999</v>
      </c>
      <c r="AB1170" s="58">
        <v>394.40999599999998</v>
      </c>
      <c r="AC1170" s="59">
        <f t="shared" si="275"/>
        <v>854.399002</v>
      </c>
      <c r="AD1170" s="58">
        <v>17.58099</v>
      </c>
      <c r="AE1170" s="58">
        <v>11.432005</v>
      </c>
      <c r="AF1170" s="58">
        <v>22.856999999999999</v>
      </c>
      <c r="AG1170" s="59">
        <f t="shared" si="276"/>
        <v>51.869995000000003</v>
      </c>
      <c r="AH1170" s="58">
        <v>34.000010000000003</v>
      </c>
      <c r="AI1170" s="58">
        <v>16.000005999999999</v>
      </c>
      <c r="AJ1170" s="58">
        <v>30.000005000000002</v>
      </c>
      <c r="AK1170" s="59">
        <f t="shared" si="277"/>
        <v>80.000021000000004</v>
      </c>
      <c r="AL1170" s="58">
        <v>29.000004000000001</v>
      </c>
      <c r="AM1170" s="58">
        <v>17.99999</v>
      </c>
      <c r="AN1170" s="58">
        <v>36.999999000000003</v>
      </c>
      <c r="AO1170" s="59">
        <f t="shared" si="278"/>
        <v>83.999993000000003</v>
      </c>
      <c r="AP1170" s="58">
        <v>23.00001</v>
      </c>
      <c r="AQ1170" s="58">
        <v>15.999995999999999</v>
      </c>
      <c r="AR1170" s="58">
        <v>30.000008000000001</v>
      </c>
      <c r="AS1170" s="59">
        <f t="shared" si="279"/>
        <v>69.000013999999993</v>
      </c>
      <c r="AT1170" s="58">
        <v>25.999994999999998</v>
      </c>
      <c r="AU1170" s="58">
        <v>20.000011000000001</v>
      </c>
      <c r="AV1170" s="58">
        <v>36.000003999999997</v>
      </c>
      <c r="AW1170" s="59">
        <f t="shared" si="280"/>
        <v>82.000010000000003</v>
      </c>
      <c r="AX1170" s="58">
        <v>267.00000599999998</v>
      </c>
      <c r="AY1170" s="58">
        <v>189</v>
      </c>
      <c r="AZ1170" s="58">
        <v>324</v>
      </c>
      <c r="BA1170" s="59">
        <f t="shared" si="281"/>
        <v>780.00000599999998</v>
      </c>
      <c r="BB1170" s="58">
        <v>491.99999200000002</v>
      </c>
      <c r="BC1170" s="58">
        <v>317.99999800000001</v>
      </c>
      <c r="BD1170" s="58">
        <v>696.00001499999996</v>
      </c>
      <c r="BE1170" s="59">
        <f t="shared" si="282"/>
        <v>1506.0000049999999</v>
      </c>
      <c r="BF1170" s="60">
        <f t="shared" si="283"/>
        <v>8796.0680319999992</v>
      </c>
      <c r="BG1170" s="53">
        <f t="shared" si="270"/>
        <v>2825.1579959999999</v>
      </c>
      <c r="BH1170" s="53">
        <f t="shared" si="270"/>
        <v>2006.780998</v>
      </c>
      <c r="BI1170" s="53">
        <f t="shared" si="270"/>
        <v>3964.1290379999996</v>
      </c>
      <c r="BJ1170" s="53">
        <f t="shared" si="284"/>
        <v>8796.0680319999992</v>
      </c>
      <c r="BL1170" s="40"/>
    </row>
    <row r="1171" spans="1:64" ht="16.05" customHeight="1" x14ac:dyDescent="0.3">
      <c r="A1171" s="55">
        <v>1165</v>
      </c>
      <c r="B1171" s="55" t="s">
        <v>52</v>
      </c>
      <c r="C1171" s="55" t="s">
        <v>155</v>
      </c>
      <c r="D1171" s="55" t="s">
        <v>54</v>
      </c>
      <c r="E1171" s="55" t="s">
        <v>511</v>
      </c>
      <c r="F1171" s="56">
        <v>6.6</v>
      </c>
      <c r="G1171" s="57">
        <v>380</v>
      </c>
      <c r="H1171" s="55" t="s">
        <v>51</v>
      </c>
      <c r="I1171" s="53">
        <v>14656.442192727274</v>
      </c>
      <c r="J1171" s="58">
        <v>549</v>
      </c>
      <c r="K1171" s="58">
        <v>375.00000399999999</v>
      </c>
      <c r="L1171" s="58">
        <v>688.00000499999999</v>
      </c>
      <c r="M1171" s="59">
        <f t="shared" si="271"/>
        <v>1612.0000089999999</v>
      </c>
      <c r="N1171" s="58">
        <v>360</v>
      </c>
      <c r="O1171" s="58">
        <v>263.99999200000002</v>
      </c>
      <c r="P1171" s="58">
        <v>345.99999600000001</v>
      </c>
      <c r="Q1171" s="59">
        <f t="shared" si="272"/>
        <v>969.99998800000003</v>
      </c>
      <c r="R1171" s="58">
        <v>237.99999800000001</v>
      </c>
      <c r="S1171" s="58">
        <v>172.99999399999999</v>
      </c>
      <c r="T1171" s="58">
        <v>235.99999800000001</v>
      </c>
      <c r="U1171" s="59">
        <f t="shared" si="273"/>
        <v>646.99999000000003</v>
      </c>
      <c r="V1171" s="58">
        <v>249.43899200000001</v>
      </c>
      <c r="W1171" s="58">
        <v>176.569006</v>
      </c>
      <c r="X1171" s="58">
        <v>240.53000399999999</v>
      </c>
      <c r="Y1171" s="59">
        <f t="shared" si="274"/>
        <v>666.53800200000001</v>
      </c>
      <c r="Z1171" s="58">
        <v>165.86900399999999</v>
      </c>
      <c r="AA1171" s="58">
        <v>197.461007</v>
      </c>
      <c r="AB1171" s="58">
        <v>221.20399599999999</v>
      </c>
      <c r="AC1171" s="59">
        <f t="shared" si="275"/>
        <v>584.53400699999997</v>
      </c>
      <c r="AD1171" s="58">
        <v>431.39163709090911</v>
      </c>
      <c r="AE1171" s="58">
        <v>309.82091027272725</v>
      </c>
      <c r="AF1171" s="58">
        <v>480.15763536363642</v>
      </c>
      <c r="AG1171" s="59">
        <f t="shared" si="276"/>
        <v>1221.3701827272728</v>
      </c>
      <c r="AH1171" s="58">
        <v>537.00000199999999</v>
      </c>
      <c r="AI1171" s="58">
        <v>471.00000399999999</v>
      </c>
      <c r="AJ1171" s="58">
        <v>599.99998900000003</v>
      </c>
      <c r="AK1171" s="59">
        <f t="shared" si="277"/>
        <v>1607.9999950000001</v>
      </c>
      <c r="AL1171" s="58">
        <v>375.00000999999997</v>
      </c>
      <c r="AM1171" s="58">
        <v>272</v>
      </c>
      <c r="AN1171" s="58">
        <v>455.99999600000001</v>
      </c>
      <c r="AO1171" s="59">
        <f t="shared" si="278"/>
        <v>1103.000006</v>
      </c>
      <c r="AP1171" s="58">
        <v>430.00000999999997</v>
      </c>
      <c r="AQ1171" s="58">
        <v>303.99999600000001</v>
      </c>
      <c r="AR1171" s="58">
        <v>500.00000599999998</v>
      </c>
      <c r="AS1171" s="59">
        <f t="shared" si="279"/>
        <v>1234.000012</v>
      </c>
      <c r="AT1171" s="58">
        <v>593.99999400000002</v>
      </c>
      <c r="AU1171" s="58">
        <v>414.99999600000001</v>
      </c>
      <c r="AV1171" s="58">
        <v>615.99999500000001</v>
      </c>
      <c r="AW1171" s="59">
        <f t="shared" si="280"/>
        <v>1624.9999849999999</v>
      </c>
      <c r="AX1171" s="58">
        <v>643.00000799999998</v>
      </c>
      <c r="AY1171" s="58">
        <v>399.00000599999998</v>
      </c>
      <c r="AZ1171" s="58">
        <v>721</v>
      </c>
      <c r="BA1171" s="59">
        <f t="shared" si="281"/>
        <v>1763.000014</v>
      </c>
      <c r="BB1171" s="58">
        <v>603.99999000000003</v>
      </c>
      <c r="BC1171" s="58">
        <v>361.00000799999998</v>
      </c>
      <c r="BD1171" s="58">
        <v>657.00000399999999</v>
      </c>
      <c r="BE1171" s="59">
        <f t="shared" si="282"/>
        <v>1622.000002</v>
      </c>
      <c r="BF1171" s="60">
        <f t="shared" si="283"/>
        <v>14656.442192727274</v>
      </c>
      <c r="BG1171" s="53">
        <f t="shared" si="270"/>
        <v>5176.6996450909091</v>
      </c>
      <c r="BH1171" s="53">
        <f t="shared" si="270"/>
        <v>3717.8509232727274</v>
      </c>
      <c r="BI1171" s="53">
        <f t="shared" si="270"/>
        <v>5761.8916243636359</v>
      </c>
      <c r="BJ1171" s="53">
        <f t="shared" si="284"/>
        <v>14656.442192727272</v>
      </c>
      <c r="BL1171" s="40"/>
    </row>
    <row r="1172" spans="1:64" ht="16.05" customHeight="1" x14ac:dyDescent="0.3">
      <c r="A1172" s="55">
        <v>1166</v>
      </c>
      <c r="B1172" s="55" t="s">
        <v>52</v>
      </c>
      <c r="C1172" s="55" t="s">
        <v>155</v>
      </c>
      <c r="D1172" s="55" t="s">
        <v>54</v>
      </c>
      <c r="E1172" s="55" t="s">
        <v>511</v>
      </c>
      <c r="F1172" s="56">
        <v>6.6</v>
      </c>
      <c r="G1172" s="57">
        <v>380</v>
      </c>
      <c r="H1172" s="55" t="s">
        <v>51</v>
      </c>
      <c r="I1172" s="53">
        <v>11029.164988000002</v>
      </c>
      <c r="J1172" s="58">
        <v>184</v>
      </c>
      <c r="K1172" s="58">
        <v>348</v>
      </c>
      <c r="L1172" s="58">
        <v>355.99999500000001</v>
      </c>
      <c r="M1172" s="59">
        <f t="shared" si="271"/>
        <v>887.99999500000001</v>
      </c>
      <c r="N1172" s="58">
        <v>213</v>
      </c>
      <c r="O1172" s="58">
        <v>340.00000799999998</v>
      </c>
      <c r="P1172" s="58">
        <v>266.00000399999999</v>
      </c>
      <c r="Q1172" s="59">
        <f t="shared" si="272"/>
        <v>819.00001199999997</v>
      </c>
      <c r="R1172" s="58">
        <v>176.00000199999999</v>
      </c>
      <c r="S1172" s="58">
        <v>360.00000199999999</v>
      </c>
      <c r="T1172" s="58">
        <v>221.00000900000001</v>
      </c>
      <c r="U1172" s="59">
        <f t="shared" si="273"/>
        <v>757.00001299999997</v>
      </c>
      <c r="V1172" s="58">
        <v>140.799994</v>
      </c>
      <c r="W1172" s="58">
        <v>291.52500400000002</v>
      </c>
      <c r="X1172" s="58">
        <v>263.65499999999997</v>
      </c>
      <c r="Y1172" s="59">
        <f t="shared" si="274"/>
        <v>695.97999800000002</v>
      </c>
      <c r="Z1172" s="58">
        <v>601.51399000000004</v>
      </c>
      <c r="AA1172" s="58">
        <v>439.18999200000002</v>
      </c>
      <c r="AB1172" s="58">
        <v>559.96000100000003</v>
      </c>
      <c r="AC1172" s="59">
        <f t="shared" si="275"/>
        <v>1600.6639829999999</v>
      </c>
      <c r="AD1172" s="58">
        <v>731.43398999999999</v>
      </c>
      <c r="AE1172" s="58">
        <v>468.30500999999998</v>
      </c>
      <c r="AF1172" s="58">
        <v>737.78200000000004</v>
      </c>
      <c r="AG1172" s="59">
        <f t="shared" si="276"/>
        <v>1937.5210000000002</v>
      </c>
      <c r="AH1172" s="58">
        <v>212.00000800000001</v>
      </c>
      <c r="AI1172" s="58">
        <v>287.99999400000002</v>
      </c>
      <c r="AJ1172" s="58">
        <v>287.99998900000003</v>
      </c>
      <c r="AK1172" s="59">
        <f t="shared" si="277"/>
        <v>787.99999100000002</v>
      </c>
      <c r="AL1172" s="58">
        <v>227.99999199999999</v>
      </c>
      <c r="AM1172" s="58">
        <v>284.00001200000003</v>
      </c>
      <c r="AN1172" s="58">
        <v>286.00000499999999</v>
      </c>
      <c r="AO1172" s="59">
        <f t="shared" si="278"/>
        <v>798.00000899999998</v>
      </c>
      <c r="AP1172" s="58">
        <v>159.99999399999999</v>
      </c>
      <c r="AQ1172" s="58">
        <v>268.99999800000001</v>
      </c>
      <c r="AR1172" s="58">
        <v>255.99999600000001</v>
      </c>
      <c r="AS1172" s="59">
        <f t="shared" si="279"/>
        <v>684.99998800000003</v>
      </c>
      <c r="AT1172" s="58">
        <v>154.99999199999999</v>
      </c>
      <c r="AU1172" s="58">
        <v>282.00000699999998</v>
      </c>
      <c r="AV1172" s="58">
        <v>274.99999700000001</v>
      </c>
      <c r="AW1172" s="59">
        <f t="shared" si="280"/>
        <v>711.99999600000001</v>
      </c>
      <c r="AX1172" s="58">
        <v>131.99999399999999</v>
      </c>
      <c r="AY1172" s="58">
        <v>266.99999600000001</v>
      </c>
      <c r="AZ1172" s="58">
        <v>212</v>
      </c>
      <c r="BA1172" s="59">
        <f t="shared" si="281"/>
        <v>610.99999000000003</v>
      </c>
      <c r="BB1172" s="58">
        <v>168.00000800000001</v>
      </c>
      <c r="BC1172" s="58">
        <v>312.00000699999998</v>
      </c>
      <c r="BD1172" s="58">
        <v>256.99999800000001</v>
      </c>
      <c r="BE1172" s="59">
        <f t="shared" si="282"/>
        <v>737.00001299999997</v>
      </c>
      <c r="BF1172" s="60">
        <f t="shared" si="283"/>
        <v>11029.164988000002</v>
      </c>
      <c r="BG1172" s="53">
        <f t="shared" si="270"/>
        <v>3101.7479639999997</v>
      </c>
      <c r="BH1172" s="53">
        <f t="shared" si="270"/>
        <v>3949.0200300000001</v>
      </c>
      <c r="BI1172" s="53">
        <f t="shared" si="270"/>
        <v>3978.3969939999997</v>
      </c>
      <c r="BJ1172" s="53">
        <f t="shared" si="284"/>
        <v>11029.164988</v>
      </c>
      <c r="BL1172" s="40"/>
    </row>
    <row r="1173" spans="1:64" ht="16.05" customHeight="1" x14ac:dyDescent="0.3">
      <c r="A1173" s="55">
        <v>1167</v>
      </c>
      <c r="B1173" s="55" t="s">
        <v>52</v>
      </c>
      <c r="C1173" s="55" t="s">
        <v>70</v>
      </c>
      <c r="D1173" s="55" t="s">
        <v>54</v>
      </c>
      <c r="E1173" s="55" t="s">
        <v>511</v>
      </c>
      <c r="F1173" s="56">
        <v>11</v>
      </c>
      <c r="G1173" s="57">
        <v>380</v>
      </c>
      <c r="H1173" s="55" t="s">
        <v>51</v>
      </c>
      <c r="I1173" s="53">
        <v>7833.3770689999983</v>
      </c>
      <c r="J1173" s="58">
        <v>189</v>
      </c>
      <c r="K1173" s="58">
        <v>126.999996</v>
      </c>
      <c r="L1173" s="58">
        <v>307.99998699999998</v>
      </c>
      <c r="M1173" s="59">
        <f t="shared" si="271"/>
        <v>623.99998299999993</v>
      </c>
      <c r="N1173" s="58">
        <v>184</v>
      </c>
      <c r="O1173" s="58">
        <v>125.00000799999999</v>
      </c>
      <c r="P1173" s="58">
        <v>249.00000800000001</v>
      </c>
      <c r="Q1173" s="59">
        <f t="shared" si="272"/>
        <v>558.00001599999996</v>
      </c>
      <c r="R1173" s="58">
        <v>241.00000299999999</v>
      </c>
      <c r="S1173" s="58">
        <v>149.99999600000001</v>
      </c>
      <c r="T1173" s="58">
        <v>304.00000399999999</v>
      </c>
      <c r="U1173" s="59">
        <f t="shared" si="273"/>
        <v>695.00000299999999</v>
      </c>
      <c r="V1173" s="58">
        <v>218.08600899999999</v>
      </c>
      <c r="W1173" s="58">
        <v>123.66799399999999</v>
      </c>
      <c r="X1173" s="58">
        <v>283.64401199999998</v>
      </c>
      <c r="Y1173" s="59">
        <f t="shared" si="274"/>
        <v>625.39801499999999</v>
      </c>
      <c r="Z1173" s="58">
        <v>272.37300199999999</v>
      </c>
      <c r="AA1173" s="58">
        <v>135.835994</v>
      </c>
      <c r="AB1173" s="58">
        <v>305.87700999999998</v>
      </c>
      <c r="AC1173" s="59">
        <f t="shared" si="275"/>
        <v>714.086006</v>
      </c>
      <c r="AD1173" s="58">
        <v>249.78699900000001</v>
      </c>
      <c r="AE1173" s="58">
        <v>114.59099399999999</v>
      </c>
      <c r="AF1173" s="58">
        <v>268.51499999999999</v>
      </c>
      <c r="AG1173" s="59">
        <f t="shared" si="276"/>
        <v>632.89299299999993</v>
      </c>
      <c r="AH1173" s="58">
        <v>254.00001</v>
      </c>
      <c r="AI1173" s="58">
        <v>133</v>
      </c>
      <c r="AJ1173" s="58">
        <v>251.99998600000001</v>
      </c>
      <c r="AK1173" s="59">
        <f t="shared" si="277"/>
        <v>638.99999600000001</v>
      </c>
      <c r="AL1173" s="58">
        <v>247.99999399999999</v>
      </c>
      <c r="AM1173" s="58">
        <v>112.000006</v>
      </c>
      <c r="AN1173" s="58">
        <v>266.00000499999999</v>
      </c>
      <c r="AO1173" s="59">
        <f t="shared" si="278"/>
        <v>626.00000499999999</v>
      </c>
      <c r="AP1173" s="58">
        <v>245.99999600000001</v>
      </c>
      <c r="AQ1173" s="58">
        <v>115.00000799999999</v>
      </c>
      <c r="AR1173" s="58">
        <v>249.000012</v>
      </c>
      <c r="AS1173" s="59">
        <f t="shared" si="279"/>
        <v>610.00001599999996</v>
      </c>
      <c r="AT1173" s="58">
        <v>246.00000600000001</v>
      </c>
      <c r="AU1173" s="58">
        <v>131.000011</v>
      </c>
      <c r="AV1173" s="58">
        <v>274.00000199999999</v>
      </c>
      <c r="AW1173" s="59">
        <f t="shared" si="280"/>
        <v>651.00001900000007</v>
      </c>
      <c r="AX1173" s="58">
        <v>279.99999300000002</v>
      </c>
      <c r="AY1173" s="58">
        <v>175.00000299999999</v>
      </c>
      <c r="AZ1173" s="58">
        <v>378</v>
      </c>
      <c r="BA1173" s="59">
        <f t="shared" si="281"/>
        <v>832.99999600000001</v>
      </c>
      <c r="BB1173" s="58">
        <v>205.00000399999999</v>
      </c>
      <c r="BC1173" s="58">
        <v>117.000007</v>
      </c>
      <c r="BD1173" s="58">
        <v>303.00000999999997</v>
      </c>
      <c r="BE1173" s="59">
        <f t="shared" si="282"/>
        <v>625.00002099999995</v>
      </c>
      <c r="BF1173" s="60">
        <f t="shared" si="283"/>
        <v>7833.3770689999983</v>
      </c>
      <c r="BG1173" s="53">
        <f t="shared" si="270"/>
        <v>2833.2460160000001</v>
      </c>
      <c r="BH1173" s="53">
        <f t="shared" si="270"/>
        <v>1559.0950170000001</v>
      </c>
      <c r="BI1173" s="53">
        <f t="shared" si="270"/>
        <v>3441.0360359999995</v>
      </c>
      <c r="BJ1173" s="53">
        <f t="shared" si="284"/>
        <v>7833.3770690000001</v>
      </c>
      <c r="BL1173" s="40"/>
    </row>
    <row r="1174" spans="1:64" ht="16.05" customHeight="1" x14ac:dyDescent="0.3">
      <c r="A1174" s="55">
        <v>1168</v>
      </c>
      <c r="B1174" s="55" t="s">
        <v>52</v>
      </c>
      <c r="C1174" s="55" t="s">
        <v>71</v>
      </c>
      <c r="D1174" s="55" t="s">
        <v>54</v>
      </c>
      <c r="E1174" s="55" t="s">
        <v>511</v>
      </c>
      <c r="F1174" s="56">
        <v>11</v>
      </c>
      <c r="G1174" s="57">
        <v>380</v>
      </c>
      <c r="H1174" s="55" t="s">
        <v>50</v>
      </c>
      <c r="I1174" s="53">
        <v>32629.971000000001</v>
      </c>
      <c r="J1174" s="58">
        <v>1020.6660000000001</v>
      </c>
      <c r="K1174" s="58">
        <v>765.23099999999999</v>
      </c>
      <c r="L1174" s="58">
        <v>1479.7280000000001</v>
      </c>
      <c r="M1174" s="59">
        <f t="shared" si="271"/>
        <v>3265.625</v>
      </c>
      <c r="N1174" s="58">
        <v>1072.6610000000001</v>
      </c>
      <c r="O1174" s="58">
        <v>808.77300000000002</v>
      </c>
      <c r="P1174" s="58">
        <v>1260.7429999999999</v>
      </c>
      <c r="Q1174" s="59">
        <f t="shared" si="272"/>
        <v>3142.1770000000001</v>
      </c>
      <c r="R1174" s="58">
        <v>1160.519</v>
      </c>
      <c r="S1174" s="58">
        <v>821.58</v>
      </c>
      <c r="T1174" s="58">
        <v>1236.6400000000001</v>
      </c>
      <c r="U1174" s="59">
        <f t="shared" si="273"/>
        <v>3218.7390000000005</v>
      </c>
      <c r="V1174" s="58">
        <v>936.69299999999998</v>
      </c>
      <c r="W1174" s="58">
        <v>793.54300000000001</v>
      </c>
      <c r="X1174" s="58">
        <v>1299.2750000000001</v>
      </c>
      <c r="Y1174" s="59">
        <f t="shared" si="274"/>
        <v>3029.511</v>
      </c>
      <c r="Z1174" s="58">
        <v>696.31</v>
      </c>
      <c r="AA1174" s="58">
        <v>496.62099999999998</v>
      </c>
      <c r="AB1174" s="58">
        <v>871.88099999999997</v>
      </c>
      <c r="AC1174" s="59">
        <f t="shared" si="275"/>
        <v>2064.8119999999999</v>
      </c>
      <c r="AD1174" s="58">
        <v>637.16999999999996</v>
      </c>
      <c r="AE1174" s="58">
        <v>476.601</v>
      </c>
      <c r="AF1174" s="58">
        <v>798.73400000000004</v>
      </c>
      <c r="AG1174" s="59">
        <f t="shared" si="276"/>
        <v>1912.5050000000001</v>
      </c>
      <c r="AH1174" s="58">
        <v>644.78</v>
      </c>
      <c r="AI1174" s="58">
        <v>524.16</v>
      </c>
      <c r="AJ1174" s="58">
        <v>754.303</v>
      </c>
      <c r="AK1174" s="59">
        <f t="shared" si="277"/>
        <v>1923.2429999999999</v>
      </c>
      <c r="AL1174" s="58">
        <v>692.45299999999997</v>
      </c>
      <c r="AM1174" s="58">
        <v>494.14299999999997</v>
      </c>
      <c r="AN1174" s="58">
        <v>828.10900000000004</v>
      </c>
      <c r="AO1174" s="59">
        <f t="shared" si="278"/>
        <v>2014.7049999999999</v>
      </c>
      <c r="AP1174" s="58">
        <v>1059.067</v>
      </c>
      <c r="AQ1174" s="58">
        <v>792.93</v>
      </c>
      <c r="AR1174" s="58">
        <v>1149.3420000000001</v>
      </c>
      <c r="AS1174" s="59">
        <f t="shared" si="279"/>
        <v>3001.3389999999999</v>
      </c>
      <c r="AT1174" s="58">
        <v>978.89400000000001</v>
      </c>
      <c r="AU1174" s="58">
        <v>811.97199999999998</v>
      </c>
      <c r="AV1174" s="58">
        <v>1234.971</v>
      </c>
      <c r="AW1174" s="59">
        <f t="shared" si="280"/>
        <v>3025.837</v>
      </c>
      <c r="AX1174" s="58">
        <v>983.18799999999999</v>
      </c>
      <c r="AY1174" s="58">
        <v>743.66899999999998</v>
      </c>
      <c r="AZ1174" s="58">
        <v>1219.896</v>
      </c>
      <c r="BA1174" s="59">
        <f t="shared" si="281"/>
        <v>2946.7529999999997</v>
      </c>
      <c r="BB1174" s="58">
        <v>1055.8679999999999</v>
      </c>
      <c r="BC1174" s="58">
        <v>694.32600000000002</v>
      </c>
      <c r="BD1174" s="58">
        <v>1334.5309999999999</v>
      </c>
      <c r="BE1174" s="59">
        <f t="shared" si="282"/>
        <v>3084.7249999999999</v>
      </c>
      <c r="BF1174" s="60">
        <f t="shared" si="283"/>
        <v>32629.971000000001</v>
      </c>
      <c r="BG1174" s="53">
        <f t="shared" si="270"/>
        <v>10938.269</v>
      </c>
      <c r="BH1174" s="53">
        <f t="shared" si="270"/>
        <v>8223.5489999999991</v>
      </c>
      <c r="BI1174" s="53">
        <f t="shared" si="270"/>
        <v>13468.153000000002</v>
      </c>
      <c r="BJ1174" s="53">
        <f t="shared" si="284"/>
        <v>32629.971000000001</v>
      </c>
      <c r="BL1174" s="40"/>
    </row>
    <row r="1175" spans="1:64" ht="16.05" customHeight="1" x14ac:dyDescent="0.3">
      <c r="A1175" s="55">
        <v>1169</v>
      </c>
      <c r="B1175" s="55" t="s">
        <v>52</v>
      </c>
      <c r="C1175" s="55" t="s">
        <v>164</v>
      </c>
      <c r="D1175" s="55" t="s">
        <v>54</v>
      </c>
      <c r="E1175" s="55" t="s">
        <v>511</v>
      </c>
      <c r="F1175" s="56">
        <v>11</v>
      </c>
      <c r="G1175" s="57">
        <v>380</v>
      </c>
      <c r="H1175" s="55" t="s">
        <v>50</v>
      </c>
      <c r="I1175" s="53">
        <v>22051.063999999998</v>
      </c>
      <c r="J1175" s="58">
        <v>610.53599999999994</v>
      </c>
      <c r="K1175" s="58">
        <v>367.94400000000002</v>
      </c>
      <c r="L1175" s="58">
        <v>752.98400000000004</v>
      </c>
      <c r="M1175" s="59">
        <f t="shared" si="271"/>
        <v>1731.4639999999999</v>
      </c>
      <c r="N1175" s="58">
        <v>639.31500000000005</v>
      </c>
      <c r="O1175" s="58">
        <v>480.21</v>
      </c>
      <c r="P1175" s="58">
        <v>711.64599999999996</v>
      </c>
      <c r="Q1175" s="59">
        <f t="shared" si="272"/>
        <v>1831.171</v>
      </c>
      <c r="R1175" s="58">
        <v>771.923</v>
      </c>
      <c r="S1175" s="58">
        <v>471.637</v>
      </c>
      <c r="T1175" s="58">
        <v>709.48</v>
      </c>
      <c r="U1175" s="59">
        <f t="shared" si="273"/>
        <v>1953.04</v>
      </c>
      <c r="V1175" s="58">
        <v>510.93700000000001</v>
      </c>
      <c r="W1175" s="58">
        <v>460.12900000000002</v>
      </c>
      <c r="X1175" s="58">
        <v>701.66</v>
      </c>
      <c r="Y1175" s="59">
        <f t="shared" si="274"/>
        <v>1672.7260000000001</v>
      </c>
      <c r="Z1175" s="58">
        <v>759.82899999999995</v>
      </c>
      <c r="AA1175" s="58">
        <v>475.03699999999998</v>
      </c>
      <c r="AB1175" s="58">
        <v>831.745</v>
      </c>
      <c r="AC1175" s="59">
        <f t="shared" si="275"/>
        <v>2066.6109999999999</v>
      </c>
      <c r="AD1175" s="58">
        <v>1094.8489999999999</v>
      </c>
      <c r="AE1175" s="58">
        <v>829.12699999999995</v>
      </c>
      <c r="AF1175" s="58">
        <v>1232.9090000000001</v>
      </c>
      <c r="AG1175" s="59">
        <f t="shared" si="276"/>
        <v>3156.8850000000002</v>
      </c>
      <c r="AH1175" s="58">
        <v>560.101</v>
      </c>
      <c r="AI1175" s="58">
        <v>540.04499999999996</v>
      </c>
      <c r="AJ1175" s="58">
        <v>715.05100000000004</v>
      </c>
      <c r="AK1175" s="59">
        <f t="shared" si="277"/>
        <v>1815.1970000000001</v>
      </c>
      <c r="AL1175" s="58">
        <v>619.26599999999996</v>
      </c>
      <c r="AM1175" s="58">
        <v>468.18</v>
      </c>
      <c r="AN1175" s="58">
        <v>706.53399999999999</v>
      </c>
      <c r="AO1175" s="59">
        <f t="shared" si="278"/>
        <v>1793.98</v>
      </c>
      <c r="AP1175" s="58">
        <v>591.19299999999998</v>
      </c>
      <c r="AQ1175" s="58">
        <v>421.42200000000003</v>
      </c>
      <c r="AR1175" s="58">
        <v>511.44900000000001</v>
      </c>
      <c r="AS1175" s="59">
        <f t="shared" si="279"/>
        <v>1524.0640000000001</v>
      </c>
      <c r="AT1175" s="58">
        <v>490.15199999999999</v>
      </c>
      <c r="AU1175" s="58">
        <v>408.60500000000002</v>
      </c>
      <c r="AV1175" s="58">
        <v>538.93299999999999</v>
      </c>
      <c r="AW1175" s="59">
        <f t="shared" si="280"/>
        <v>1437.69</v>
      </c>
      <c r="AX1175" s="58">
        <v>496.517</v>
      </c>
      <c r="AY1175" s="58">
        <v>386.95699999999999</v>
      </c>
      <c r="AZ1175" s="58">
        <v>546.99400000000003</v>
      </c>
      <c r="BA1175" s="59">
        <f t="shared" si="281"/>
        <v>1430.4679999999998</v>
      </c>
      <c r="BB1175" s="58">
        <v>567.63199999999995</v>
      </c>
      <c r="BC1175" s="58">
        <v>390.60899999999998</v>
      </c>
      <c r="BD1175" s="58">
        <v>679.52700000000004</v>
      </c>
      <c r="BE1175" s="59">
        <f t="shared" si="282"/>
        <v>1637.768</v>
      </c>
      <c r="BF1175" s="60">
        <f t="shared" si="283"/>
        <v>22051.063999999998</v>
      </c>
      <c r="BG1175" s="53">
        <f t="shared" ref="BG1175:BI1238" si="285">J1175+N1175+R1175+V1175+Z1175+AD1175+AH1175+AL1175+AP1175+AT1175+AX1175+BB1175</f>
        <v>7712.2499999999991</v>
      </c>
      <c r="BH1175" s="53">
        <f t="shared" si="285"/>
        <v>5699.902</v>
      </c>
      <c r="BI1175" s="53">
        <f t="shared" si="285"/>
        <v>8638.9120000000003</v>
      </c>
      <c r="BJ1175" s="53">
        <f t="shared" si="284"/>
        <v>22051.063999999998</v>
      </c>
      <c r="BL1175" s="40"/>
    </row>
    <row r="1176" spans="1:64" ht="16.05" customHeight="1" x14ac:dyDescent="0.3">
      <c r="A1176" s="55">
        <v>1170</v>
      </c>
      <c r="B1176" s="55" t="s">
        <v>52</v>
      </c>
      <c r="C1176" s="55" t="s">
        <v>163</v>
      </c>
      <c r="D1176" s="55" t="s">
        <v>54</v>
      </c>
      <c r="E1176" s="55" t="s">
        <v>511</v>
      </c>
      <c r="F1176" s="56">
        <v>3.3</v>
      </c>
      <c r="G1176" s="57">
        <v>220</v>
      </c>
      <c r="H1176" s="55" t="s">
        <v>51</v>
      </c>
      <c r="I1176" s="53">
        <v>524.65008599999999</v>
      </c>
      <c r="J1176" s="58">
        <v>12</v>
      </c>
      <c r="K1176" s="58">
        <v>11.000004000000001</v>
      </c>
      <c r="L1176" s="58">
        <v>22.999994999999998</v>
      </c>
      <c r="M1176" s="59">
        <f t="shared" si="271"/>
        <v>45.999999000000003</v>
      </c>
      <c r="N1176" s="58">
        <v>11</v>
      </c>
      <c r="O1176" s="58">
        <v>10</v>
      </c>
      <c r="P1176" s="58">
        <v>20.000012000000002</v>
      </c>
      <c r="Q1176" s="59">
        <f t="shared" si="272"/>
        <v>41.000011999999998</v>
      </c>
      <c r="R1176" s="58">
        <v>12.999991</v>
      </c>
      <c r="S1176" s="58">
        <v>11.000009</v>
      </c>
      <c r="T1176" s="58">
        <v>20.000015000000001</v>
      </c>
      <c r="U1176" s="59">
        <f t="shared" si="273"/>
        <v>44.000015000000005</v>
      </c>
      <c r="V1176" s="58">
        <v>10.538995999999999</v>
      </c>
      <c r="W1176" s="58">
        <v>10.020004</v>
      </c>
      <c r="X1176" s="58">
        <v>21.63</v>
      </c>
      <c r="Y1176" s="59">
        <f t="shared" si="274"/>
        <v>42.188999999999993</v>
      </c>
      <c r="Z1176" s="58">
        <v>12.196998000000001</v>
      </c>
      <c r="AA1176" s="58">
        <v>9.7290019999999995</v>
      </c>
      <c r="AB1176" s="58">
        <v>20.743995999999999</v>
      </c>
      <c r="AC1176" s="59">
        <f t="shared" si="275"/>
        <v>42.669995999999998</v>
      </c>
      <c r="AD1176" s="58">
        <v>11.572008</v>
      </c>
      <c r="AE1176" s="58">
        <v>9.2500090000000004</v>
      </c>
      <c r="AF1176" s="58">
        <v>19.969000000000001</v>
      </c>
      <c r="AG1176" s="59">
        <f t="shared" si="276"/>
        <v>40.791017000000004</v>
      </c>
      <c r="AH1176" s="58">
        <v>12.00001</v>
      </c>
      <c r="AI1176" s="58">
        <v>11.000007999999999</v>
      </c>
      <c r="AJ1176" s="58">
        <v>20.000015000000001</v>
      </c>
      <c r="AK1176" s="59">
        <f t="shared" si="277"/>
        <v>43.000033000000002</v>
      </c>
      <c r="AL1176" s="58">
        <v>12.00001</v>
      </c>
      <c r="AM1176" s="58">
        <v>9.9999920000000007</v>
      </c>
      <c r="AN1176" s="58">
        <v>20.999994999999998</v>
      </c>
      <c r="AO1176" s="59">
        <f t="shared" si="278"/>
        <v>42.999997</v>
      </c>
      <c r="AP1176" s="58">
        <v>12.999998</v>
      </c>
      <c r="AQ1176" s="58">
        <v>9.9999920000000007</v>
      </c>
      <c r="AR1176" s="58">
        <v>20.000004000000001</v>
      </c>
      <c r="AS1176" s="59">
        <f t="shared" si="279"/>
        <v>42.999994000000001</v>
      </c>
      <c r="AT1176" s="58">
        <v>12.000009</v>
      </c>
      <c r="AU1176" s="58">
        <v>11.999993999999999</v>
      </c>
      <c r="AV1176" s="58">
        <v>21.99999</v>
      </c>
      <c r="AW1176" s="59">
        <f t="shared" si="280"/>
        <v>45.999993000000003</v>
      </c>
      <c r="AX1176" s="58">
        <v>13.000007999999999</v>
      </c>
      <c r="AY1176" s="58">
        <v>11.000004000000001</v>
      </c>
      <c r="AZ1176" s="58">
        <v>22</v>
      </c>
      <c r="BA1176" s="59">
        <f t="shared" si="281"/>
        <v>46.000011999999998</v>
      </c>
      <c r="BB1176" s="58">
        <v>12.999998</v>
      </c>
      <c r="BC1176" s="58">
        <v>10.000006000000001</v>
      </c>
      <c r="BD1176" s="58">
        <v>24.000014</v>
      </c>
      <c r="BE1176" s="59">
        <f t="shared" si="282"/>
        <v>47.000017999999997</v>
      </c>
      <c r="BF1176" s="60">
        <f t="shared" si="283"/>
        <v>524.65008599999999</v>
      </c>
      <c r="BG1176" s="53">
        <f t="shared" si="285"/>
        <v>145.30802600000001</v>
      </c>
      <c r="BH1176" s="53">
        <f t="shared" si="285"/>
        <v>124.99902400000002</v>
      </c>
      <c r="BI1176" s="53">
        <f t="shared" si="285"/>
        <v>254.34303599999998</v>
      </c>
      <c r="BJ1176" s="53">
        <f t="shared" si="284"/>
        <v>524.65008599999999</v>
      </c>
      <c r="BL1176" s="40"/>
    </row>
    <row r="1177" spans="1:64" ht="16.05" customHeight="1" x14ac:dyDescent="0.3">
      <c r="A1177" s="55">
        <v>1171</v>
      </c>
      <c r="B1177" s="55" t="s">
        <v>52</v>
      </c>
      <c r="C1177" s="55" t="s">
        <v>72</v>
      </c>
      <c r="D1177" s="55" t="s">
        <v>54</v>
      </c>
      <c r="E1177" s="55" t="s">
        <v>511</v>
      </c>
      <c r="F1177" s="56">
        <v>6.6</v>
      </c>
      <c r="G1177" s="57">
        <v>380</v>
      </c>
      <c r="H1177" s="55" t="s">
        <v>50</v>
      </c>
      <c r="I1177" s="53">
        <v>1251.4139950000001</v>
      </c>
      <c r="J1177" s="58">
        <v>31.035</v>
      </c>
      <c r="K1177" s="58">
        <v>22.997</v>
      </c>
      <c r="L1177" s="58">
        <v>36.853999999999999</v>
      </c>
      <c r="M1177" s="59">
        <f t="shared" si="271"/>
        <v>90.885999999999996</v>
      </c>
      <c r="N1177" s="58">
        <v>35.65</v>
      </c>
      <c r="O1177" s="58">
        <v>27.437999999999999</v>
      </c>
      <c r="P1177" s="58">
        <v>36.732999999999997</v>
      </c>
      <c r="Q1177" s="59">
        <f t="shared" si="272"/>
        <v>99.820999999999998</v>
      </c>
      <c r="R1177" s="58">
        <v>30.074000000000002</v>
      </c>
      <c r="S1177" s="58">
        <v>21.588000000000001</v>
      </c>
      <c r="T1177" s="58">
        <v>30.486000000000001</v>
      </c>
      <c r="U1177" s="59">
        <f t="shared" si="273"/>
        <v>82.14800000000001</v>
      </c>
      <c r="V1177" s="58">
        <v>22.007999999999999</v>
      </c>
      <c r="W1177" s="58">
        <v>23.448</v>
      </c>
      <c r="X1177" s="58">
        <v>29.795000000000002</v>
      </c>
      <c r="Y1177" s="59">
        <f t="shared" si="274"/>
        <v>75.251000000000005</v>
      </c>
      <c r="Z1177" s="58">
        <v>29.829000000000001</v>
      </c>
      <c r="AA1177" s="58">
        <v>25.036999999999999</v>
      </c>
      <c r="AB1177" s="58">
        <v>38.148000000000003</v>
      </c>
      <c r="AC1177" s="59">
        <f t="shared" si="275"/>
        <v>93.01400000000001</v>
      </c>
      <c r="AD1177" s="58">
        <v>33.399000000000001</v>
      </c>
      <c r="AE1177" s="58">
        <v>18.562999999999999</v>
      </c>
      <c r="AF1177" s="58">
        <v>25.556000000000001</v>
      </c>
      <c r="AG1177" s="59">
        <f t="shared" si="276"/>
        <v>77.518000000000001</v>
      </c>
      <c r="AH1177" s="58">
        <v>31.499995999999999</v>
      </c>
      <c r="AI1177" s="58">
        <v>29.752749000000001</v>
      </c>
      <c r="AJ1177" s="58">
        <v>33.637500000000003</v>
      </c>
      <c r="AK1177" s="59">
        <f t="shared" si="277"/>
        <v>94.890245000000007</v>
      </c>
      <c r="AL1177" s="58">
        <v>31.499995999999999</v>
      </c>
      <c r="AM1177" s="58">
        <v>27.247254000000002</v>
      </c>
      <c r="AN1177" s="58">
        <v>35.362499999999997</v>
      </c>
      <c r="AO1177" s="59">
        <f t="shared" si="278"/>
        <v>94.109749999999991</v>
      </c>
      <c r="AP1177" s="58">
        <v>29.999991999999999</v>
      </c>
      <c r="AQ1177" s="58">
        <v>23.000012000000002</v>
      </c>
      <c r="AR1177" s="58">
        <v>35.999988000000002</v>
      </c>
      <c r="AS1177" s="59">
        <f t="shared" si="279"/>
        <v>88.999992000000006</v>
      </c>
      <c r="AT1177" s="58">
        <v>35.000006999999997</v>
      </c>
      <c r="AU1177" s="58">
        <v>36.000003</v>
      </c>
      <c r="AV1177" s="58">
        <v>41</v>
      </c>
      <c r="AW1177" s="59">
        <f t="shared" si="280"/>
        <v>112.00001</v>
      </c>
      <c r="AX1177" s="58">
        <v>90.999993000000003</v>
      </c>
      <c r="AY1177" s="58">
        <v>56.000005000000002</v>
      </c>
      <c r="AZ1177" s="58">
        <v>91</v>
      </c>
      <c r="BA1177" s="59">
        <f t="shared" si="281"/>
        <v>237.99999800000001</v>
      </c>
      <c r="BB1177" s="58">
        <v>38.427</v>
      </c>
      <c r="BC1177" s="58">
        <v>25.632999999999999</v>
      </c>
      <c r="BD1177" s="58">
        <v>40.716000000000001</v>
      </c>
      <c r="BE1177" s="59">
        <f t="shared" si="282"/>
        <v>104.77600000000001</v>
      </c>
      <c r="BF1177" s="60">
        <f t="shared" si="283"/>
        <v>1251.4139950000001</v>
      </c>
      <c r="BG1177" s="53">
        <f t="shared" si="285"/>
        <v>439.42198400000007</v>
      </c>
      <c r="BH1177" s="53">
        <f t="shared" si="285"/>
        <v>336.70402299999995</v>
      </c>
      <c r="BI1177" s="53">
        <f t="shared" si="285"/>
        <v>475.28798800000004</v>
      </c>
      <c r="BJ1177" s="53">
        <f t="shared" si="284"/>
        <v>1251.4139950000001</v>
      </c>
      <c r="BL1177" s="40"/>
    </row>
    <row r="1178" spans="1:64" ht="16.05" customHeight="1" x14ac:dyDescent="0.3">
      <c r="A1178" s="55">
        <v>1172</v>
      </c>
      <c r="B1178" s="55" t="s">
        <v>52</v>
      </c>
      <c r="C1178" s="55" t="s">
        <v>73</v>
      </c>
      <c r="D1178" s="55" t="s">
        <v>54</v>
      </c>
      <c r="E1178" s="55" t="s">
        <v>511</v>
      </c>
      <c r="F1178" s="56">
        <v>11</v>
      </c>
      <c r="G1178" s="57">
        <v>380</v>
      </c>
      <c r="H1178" s="55" t="s">
        <v>50</v>
      </c>
      <c r="I1178" s="53">
        <v>22800.445</v>
      </c>
      <c r="J1178" s="58">
        <v>865.54200000000003</v>
      </c>
      <c r="K1178" s="58">
        <v>649.38</v>
      </c>
      <c r="L1178" s="58">
        <v>1330.037</v>
      </c>
      <c r="M1178" s="59">
        <f t="shared" si="271"/>
        <v>2844.9589999999998</v>
      </c>
      <c r="N1178" s="58">
        <v>857.70799999999997</v>
      </c>
      <c r="O1178" s="58">
        <v>642.33000000000004</v>
      </c>
      <c r="P1178" s="58">
        <v>1119.413</v>
      </c>
      <c r="Q1178" s="59">
        <f t="shared" si="272"/>
        <v>2619.451</v>
      </c>
      <c r="R1178" s="58">
        <v>841.89</v>
      </c>
      <c r="S1178" s="58">
        <v>605.99599999999998</v>
      </c>
      <c r="T1178" s="58">
        <v>1046.8330000000001</v>
      </c>
      <c r="U1178" s="59">
        <f t="shared" si="273"/>
        <v>2494.7190000000001</v>
      </c>
      <c r="V1178" s="58">
        <v>520.29</v>
      </c>
      <c r="W1178" s="58">
        <v>426.28699999999998</v>
      </c>
      <c r="X1178" s="58">
        <v>794.00199999999995</v>
      </c>
      <c r="Y1178" s="59">
        <f t="shared" si="274"/>
        <v>1740.579</v>
      </c>
      <c r="Z1178" s="58">
        <v>589.83199999999999</v>
      </c>
      <c r="AA1178" s="58">
        <v>418.19200000000001</v>
      </c>
      <c r="AB1178" s="58">
        <v>753.33100000000002</v>
      </c>
      <c r="AC1178" s="59">
        <f t="shared" si="275"/>
        <v>1761.355</v>
      </c>
      <c r="AD1178" s="58">
        <v>554.11500000000001</v>
      </c>
      <c r="AE1178" s="58">
        <v>413.50400000000002</v>
      </c>
      <c r="AF1178" s="58">
        <v>730.24699999999996</v>
      </c>
      <c r="AG1178" s="59">
        <f t="shared" si="276"/>
        <v>1697.866</v>
      </c>
      <c r="AH1178" s="58">
        <v>520.84500000000003</v>
      </c>
      <c r="AI1178" s="58">
        <v>411.03300000000002</v>
      </c>
      <c r="AJ1178" s="58">
        <v>628.83000000000004</v>
      </c>
      <c r="AK1178" s="59">
        <f t="shared" si="277"/>
        <v>1560.7080000000001</v>
      </c>
      <c r="AL1178" s="58">
        <v>506.25200000000001</v>
      </c>
      <c r="AM1178" s="58">
        <v>361.77600000000001</v>
      </c>
      <c r="AN1178" s="58">
        <v>640.99900000000002</v>
      </c>
      <c r="AO1178" s="59">
        <f t="shared" si="278"/>
        <v>1509.027</v>
      </c>
      <c r="AP1178" s="58">
        <v>562.90200000000004</v>
      </c>
      <c r="AQ1178" s="58">
        <v>396.82299999999998</v>
      </c>
      <c r="AR1178" s="58">
        <v>660.38</v>
      </c>
      <c r="AS1178" s="59">
        <f t="shared" si="279"/>
        <v>1620.105</v>
      </c>
      <c r="AT1178" s="58">
        <v>502.11500000000001</v>
      </c>
      <c r="AU1178" s="58">
        <v>392.33499999999998</v>
      </c>
      <c r="AV1178" s="58">
        <v>660.85</v>
      </c>
      <c r="AW1178" s="59">
        <f t="shared" si="280"/>
        <v>1555.3000000000002</v>
      </c>
      <c r="AX1178" s="58">
        <v>524.46100000000001</v>
      </c>
      <c r="AY1178" s="58">
        <v>377.27600000000001</v>
      </c>
      <c r="AZ1178" s="58">
        <v>681.23599999999999</v>
      </c>
      <c r="BA1178" s="59">
        <f t="shared" si="281"/>
        <v>1582.973</v>
      </c>
      <c r="BB1178" s="58">
        <v>602.26400000000001</v>
      </c>
      <c r="BC1178" s="58">
        <v>388.20100000000002</v>
      </c>
      <c r="BD1178" s="58">
        <v>822.93799999999999</v>
      </c>
      <c r="BE1178" s="59">
        <f t="shared" si="282"/>
        <v>1813.403</v>
      </c>
      <c r="BF1178" s="60">
        <f t="shared" si="283"/>
        <v>22800.445</v>
      </c>
      <c r="BG1178" s="53">
        <f t="shared" si="285"/>
        <v>7448.2160000000003</v>
      </c>
      <c r="BH1178" s="53">
        <f t="shared" si="285"/>
        <v>5483.1329999999998</v>
      </c>
      <c r="BI1178" s="53">
        <f t="shared" si="285"/>
        <v>9869.0960000000014</v>
      </c>
      <c r="BJ1178" s="53">
        <f t="shared" si="284"/>
        <v>22800.445</v>
      </c>
      <c r="BL1178" s="40"/>
    </row>
    <row r="1179" spans="1:64" ht="16.05" customHeight="1" x14ac:dyDescent="0.3">
      <c r="A1179" s="55">
        <v>1173</v>
      </c>
      <c r="B1179" s="55" t="s">
        <v>52</v>
      </c>
      <c r="C1179" s="55" t="s">
        <v>73</v>
      </c>
      <c r="D1179" s="55" t="s">
        <v>54</v>
      </c>
      <c r="E1179" s="55" t="s">
        <v>511</v>
      </c>
      <c r="F1179" s="56">
        <v>6.6</v>
      </c>
      <c r="G1179" s="57">
        <v>380</v>
      </c>
      <c r="H1179" s="55" t="s">
        <v>50</v>
      </c>
      <c r="I1179" s="53">
        <v>668.64299999999992</v>
      </c>
      <c r="J1179" s="58">
        <v>27.440999999999999</v>
      </c>
      <c r="K1179" s="58">
        <v>17.614999999999998</v>
      </c>
      <c r="L1179" s="58">
        <v>22.901</v>
      </c>
      <c r="M1179" s="59">
        <f t="shared" si="271"/>
        <v>67.956999999999994</v>
      </c>
      <c r="N1179" s="58">
        <v>15.404</v>
      </c>
      <c r="O1179" s="58">
        <v>6.944</v>
      </c>
      <c r="P1179" s="58">
        <v>14.451000000000001</v>
      </c>
      <c r="Q1179" s="59">
        <f t="shared" si="272"/>
        <v>36.798999999999999</v>
      </c>
      <c r="R1179" s="58">
        <v>15.974</v>
      </c>
      <c r="S1179" s="58">
        <v>10.052</v>
      </c>
      <c r="T1179" s="58">
        <v>14.55</v>
      </c>
      <c r="U1179" s="59">
        <f t="shared" si="273"/>
        <v>40.576000000000001</v>
      </c>
      <c r="V1179" s="58">
        <v>12.64</v>
      </c>
      <c r="W1179" s="58">
        <v>10.417999999999999</v>
      </c>
      <c r="X1179" s="58">
        <v>20.623000000000001</v>
      </c>
      <c r="Y1179" s="59">
        <f t="shared" si="274"/>
        <v>43.680999999999997</v>
      </c>
      <c r="Z1179" s="58">
        <v>21.395</v>
      </c>
      <c r="AA1179" s="58">
        <v>14.433999999999999</v>
      </c>
      <c r="AB1179" s="58">
        <v>23.318000000000001</v>
      </c>
      <c r="AC1179" s="59">
        <f t="shared" si="275"/>
        <v>59.147000000000006</v>
      </c>
      <c r="AD1179" s="58">
        <v>22.31</v>
      </c>
      <c r="AE1179" s="58">
        <v>12.756</v>
      </c>
      <c r="AF1179" s="58">
        <v>16.238</v>
      </c>
      <c r="AG1179" s="59">
        <f t="shared" si="276"/>
        <v>51.304000000000002</v>
      </c>
      <c r="AH1179" s="58">
        <v>16.376999999999999</v>
      </c>
      <c r="AI1179" s="58">
        <v>14.615</v>
      </c>
      <c r="AJ1179" s="58">
        <v>16.652999999999999</v>
      </c>
      <c r="AK1179" s="59">
        <f t="shared" si="277"/>
        <v>47.644999999999996</v>
      </c>
      <c r="AL1179" s="58">
        <v>12.166</v>
      </c>
      <c r="AM1179" s="58">
        <v>8.3919999999999995</v>
      </c>
      <c r="AN1179" s="58">
        <v>19.431999999999999</v>
      </c>
      <c r="AO1179" s="59">
        <f t="shared" si="278"/>
        <v>39.989999999999995</v>
      </c>
      <c r="AP1179" s="58">
        <v>12.984</v>
      </c>
      <c r="AQ1179" s="58">
        <v>8.08</v>
      </c>
      <c r="AR1179" s="58">
        <v>25.835999999999999</v>
      </c>
      <c r="AS1179" s="59">
        <f t="shared" si="279"/>
        <v>46.9</v>
      </c>
      <c r="AT1179" s="58">
        <v>19.166</v>
      </c>
      <c r="AU1179" s="58">
        <v>16.408000000000001</v>
      </c>
      <c r="AV1179" s="58">
        <v>23.375</v>
      </c>
      <c r="AW1179" s="59">
        <f t="shared" si="280"/>
        <v>58.948999999999998</v>
      </c>
      <c r="AX1179" s="58">
        <v>54.085999999999999</v>
      </c>
      <c r="AY1179" s="58">
        <v>26.542999999999999</v>
      </c>
      <c r="AZ1179" s="58">
        <v>46.591999999999999</v>
      </c>
      <c r="BA1179" s="59">
        <f t="shared" si="281"/>
        <v>127.22099999999999</v>
      </c>
      <c r="BB1179" s="58">
        <v>16.844999999999999</v>
      </c>
      <c r="BC1179" s="58">
        <v>11.574</v>
      </c>
      <c r="BD1179" s="58">
        <v>20.055</v>
      </c>
      <c r="BE1179" s="59">
        <f t="shared" si="282"/>
        <v>48.473999999999997</v>
      </c>
      <c r="BF1179" s="60">
        <f t="shared" si="283"/>
        <v>668.64299999999992</v>
      </c>
      <c r="BG1179" s="53">
        <f t="shared" si="285"/>
        <v>246.78799999999998</v>
      </c>
      <c r="BH1179" s="53">
        <f t="shared" si="285"/>
        <v>157.83099999999999</v>
      </c>
      <c r="BI1179" s="53">
        <f t="shared" si="285"/>
        <v>264.024</v>
      </c>
      <c r="BJ1179" s="53">
        <f t="shared" si="284"/>
        <v>668.64300000000003</v>
      </c>
      <c r="BL1179" s="40"/>
    </row>
    <row r="1180" spans="1:64" ht="16.05" customHeight="1" x14ac:dyDescent="0.3">
      <c r="A1180" s="55">
        <v>1174</v>
      </c>
      <c r="B1180" s="55" t="s">
        <v>52</v>
      </c>
      <c r="C1180" s="55" t="s">
        <v>87</v>
      </c>
      <c r="D1180" s="55" t="s">
        <v>54</v>
      </c>
      <c r="E1180" s="55" t="s">
        <v>511</v>
      </c>
      <c r="F1180" s="56">
        <v>1.7</v>
      </c>
      <c r="G1180" s="57">
        <v>220</v>
      </c>
      <c r="H1180" s="55" t="s">
        <v>51</v>
      </c>
      <c r="I1180" s="53">
        <v>75.64301900000001</v>
      </c>
      <c r="J1180" s="58">
        <v>2</v>
      </c>
      <c r="K1180" s="58">
        <v>1.0000039999999999</v>
      </c>
      <c r="L1180" s="58">
        <v>3.0000079999999998</v>
      </c>
      <c r="M1180" s="59">
        <f t="shared" si="271"/>
        <v>6.0000119999999999</v>
      </c>
      <c r="N1180" s="58">
        <v>2</v>
      </c>
      <c r="O1180" s="58">
        <v>1.0000039999999999</v>
      </c>
      <c r="P1180" s="58">
        <v>2.9999920000000002</v>
      </c>
      <c r="Q1180" s="59">
        <f t="shared" si="272"/>
        <v>5.9999959999999994</v>
      </c>
      <c r="R1180" s="58">
        <v>2.9999980000000002</v>
      </c>
      <c r="S1180" s="58">
        <v>3.0000070000000001</v>
      </c>
      <c r="T1180" s="58">
        <v>4.0000030000000004</v>
      </c>
      <c r="U1180" s="59">
        <f t="shared" si="273"/>
        <v>10.000008000000001</v>
      </c>
      <c r="V1180" s="58">
        <v>1.706998</v>
      </c>
      <c r="W1180" s="58">
        <v>1.4190020000000001</v>
      </c>
      <c r="X1180" s="58">
        <v>2.7890039999999998</v>
      </c>
      <c r="Y1180" s="59">
        <f t="shared" si="274"/>
        <v>5.9150039999999997</v>
      </c>
      <c r="Z1180" s="58">
        <v>1.9429959999999999</v>
      </c>
      <c r="AA1180" s="58">
        <v>1.3949959999999999</v>
      </c>
      <c r="AB1180" s="58">
        <v>2.665</v>
      </c>
      <c r="AC1180" s="59">
        <f t="shared" si="275"/>
        <v>6.0029919999999999</v>
      </c>
      <c r="AD1180" s="58">
        <v>1.8280080000000001</v>
      </c>
      <c r="AE1180" s="58">
        <v>1.338006</v>
      </c>
      <c r="AF1180" s="58">
        <v>2.5590000000000002</v>
      </c>
      <c r="AG1180" s="59">
        <f t="shared" si="276"/>
        <v>5.7250139999999998</v>
      </c>
      <c r="AH1180" s="58">
        <v>1.0000100000000001</v>
      </c>
      <c r="AI1180" s="58">
        <v>2.0000089999999999</v>
      </c>
      <c r="AJ1180" s="58">
        <v>2.999997</v>
      </c>
      <c r="AK1180" s="59">
        <f t="shared" si="277"/>
        <v>6.0000160000000005</v>
      </c>
      <c r="AL1180" s="58">
        <v>1.9999979999999999</v>
      </c>
      <c r="AM1180" s="58">
        <v>1.000008</v>
      </c>
      <c r="AN1180" s="58">
        <v>1.9999849999999999</v>
      </c>
      <c r="AO1180" s="59">
        <f t="shared" si="278"/>
        <v>4.9999909999999996</v>
      </c>
      <c r="AP1180" s="58">
        <v>1.9999979999999999</v>
      </c>
      <c r="AQ1180" s="58">
        <v>1.000008</v>
      </c>
      <c r="AR1180" s="58">
        <v>2.9999899999999999</v>
      </c>
      <c r="AS1180" s="59">
        <f t="shared" si="279"/>
        <v>5.9999959999999994</v>
      </c>
      <c r="AT1180" s="58">
        <v>1.9999979999999999</v>
      </c>
      <c r="AU1180" s="58">
        <v>1.9999990000000001</v>
      </c>
      <c r="AV1180" s="58">
        <v>3.000006</v>
      </c>
      <c r="AW1180" s="59">
        <f t="shared" si="280"/>
        <v>7.0000029999999995</v>
      </c>
      <c r="AX1180" s="58">
        <v>1.9999979999999999</v>
      </c>
      <c r="AY1180" s="58">
        <v>1.000006</v>
      </c>
      <c r="AZ1180" s="58">
        <v>2</v>
      </c>
      <c r="BA1180" s="59">
        <f t="shared" si="281"/>
        <v>5.0000039999999997</v>
      </c>
      <c r="BB1180" s="58">
        <v>1.9999979999999999</v>
      </c>
      <c r="BC1180" s="58">
        <v>1.9999979999999999</v>
      </c>
      <c r="BD1180" s="58">
        <v>2.999987</v>
      </c>
      <c r="BE1180" s="59">
        <f t="shared" si="282"/>
        <v>6.9999830000000003</v>
      </c>
      <c r="BF1180" s="60">
        <f t="shared" si="283"/>
        <v>75.64301900000001</v>
      </c>
      <c r="BG1180" s="53">
        <f t="shared" si="285"/>
        <v>23.478000000000005</v>
      </c>
      <c r="BH1180" s="53">
        <f t="shared" si="285"/>
        <v>18.152047</v>
      </c>
      <c r="BI1180" s="53">
        <f t="shared" si="285"/>
        <v>34.012971999999998</v>
      </c>
      <c r="BJ1180" s="53">
        <f t="shared" si="284"/>
        <v>75.64301900000001</v>
      </c>
      <c r="BL1180" s="40"/>
    </row>
    <row r="1181" spans="1:64" ht="16.05" customHeight="1" x14ac:dyDescent="0.3">
      <c r="A1181" s="55">
        <v>1175</v>
      </c>
      <c r="B1181" s="55" t="s">
        <v>52</v>
      </c>
      <c r="C1181" s="55" t="s">
        <v>87</v>
      </c>
      <c r="D1181" s="55" t="s">
        <v>54</v>
      </c>
      <c r="E1181" s="55" t="s">
        <v>511</v>
      </c>
      <c r="F1181" s="56">
        <v>3.3</v>
      </c>
      <c r="G1181" s="57">
        <v>220</v>
      </c>
      <c r="H1181" s="55" t="s">
        <v>51</v>
      </c>
      <c r="I1181" s="53">
        <v>260.89593200000002</v>
      </c>
      <c r="J1181" s="58">
        <v>4.9999950000000002</v>
      </c>
      <c r="K1181" s="58">
        <v>4.0000049999999998</v>
      </c>
      <c r="L1181" s="58">
        <v>10.000002</v>
      </c>
      <c r="M1181" s="59">
        <f t="shared" si="271"/>
        <v>19.000002000000002</v>
      </c>
      <c r="N1181" s="58">
        <v>6.4</v>
      </c>
      <c r="O1181" s="58">
        <v>4.7999919999999996</v>
      </c>
      <c r="P1181" s="58">
        <v>8.7999880000000008</v>
      </c>
      <c r="Q1181" s="59">
        <f t="shared" si="272"/>
        <v>19.999980000000001</v>
      </c>
      <c r="R1181" s="58">
        <v>7.9999979999999997</v>
      </c>
      <c r="S1181" s="58">
        <v>6.000006</v>
      </c>
      <c r="T1181" s="58">
        <v>9.9999939999999992</v>
      </c>
      <c r="U1181" s="59">
        <f t="shared" si="273"/>
        <v>23.999997999999998</v>
      </c>
      <c r="V1181" s="58">
        <v>6.3150000000000004</v>
      </c>
      <c r="W1181" s="58">
        <v>5.4109999999999996</v>
      </c>
      <c r="X1181" s="58">
        <v>10.481999999999999</v>
      </c>
      <c r="Y1181" s="59">
        <f t="shared" si="274"/>
        <v>22.207999999999998</v>
      </c>
      <c r="Z1181" s="58">
        <v>5.891</v>
      </c>
      <c r="AA1181" s="58">
        <v>3.3090000000000002</v>
      </c>
      <c r="AB1181" s="58">
        <v>10.143000000000001</v>
      </c>
      <c r="AC1181" s="59">
        <f t="shared" si="275"/>
        <v>19.343</v>
      </c>
      <c r="AD1181" s="58">
        <v>5.4649999999999999</v>
      </c>
      <c r="AE1181" s="58">
        <v>3.1160000000000001</v>
      </c>
      <c r="AF1181" s="58">
        <v>9.7639999999999993</v>
      </c>
      <c r="AG1181" s="59">
        <f t="shared" si="276"/>
        <v>18.344999999999999</v>
      </c>
      <c r="AH1181" s="58">
        <v>7.0000039999999997</v>
      </c>
      <c r="AI1181" s="58">
        <v>6.0000049999999998</v>
      </c>
      <c r="AJ1181" s="58">
        <v>9.9999939999999992</v>
      </c>
      <c r="AK1181" s="59">
        <f t="shared" si="277"/>
        <v>23.000003</v>
      </c>
      <c r="AL1181" s="58">
        <v>7.0000039999999997</v>
      </c>
      <c r="AM1181" s="58">
        <v>4.9999960000000003</v>
      </c>
      <c r="AN1181" s="58">
        <v>9.9999870000000008</v>
      </c>
      <c r="AO1181" s="59">
        <f t="shared" si="278"/>
        <v>21.999987000000001</v>
      </c>
      <c r="AP1181" s="58">
        <v>7.9999919999999998</v>
      </c>
      <c r="AQ1181" s="58">
        <v>4.9999960000000003</v>
      </c>
      <c r="AR1181" s="58">
        <v>10.000004000000001</v>
      </c>
      <c r="AS1181" s="59">
        <f t="shared" si="279"/>
        <v>22.999991999999999</v>
      </c>
      <c r="AT1181" s="58">
        <v>6.9999929999999999</v>
      </c>
      <c r="AU1181" s="58">
        <v>5.9999969999999996</v>
      </c>
      <c r="AV1181" s="58">
        <v>9.9999870000000008</v>
      </c>
      <c r="AW1181" s="59">
        <f t="shared" si="280"/>
        <v>22.999977000000001</v>
      </c>
      <c r="AX1181" s="58">
        <v>6.9999929999999999</v>
      </c>
      <c r="AY1181" s="58">
        <v>6.0000030000000004</v>
      </c>
      <c r="AZ1181" s="58">
        <v>10</v>
      </c>
      <c r="BA1181" s="59">
        <f t="shared" si="281"/>
        <v>22.999995999999999</v>
      </c>
      <c r="BB1181" s="58">
        <v>7.9999919999999998</v>
      </c>
      <c r="BC1181" s="58">
        <v>5.0000030000000004</v>
      </c>
      <c r="BD1181" s="58">
        <v>11.000002</v>
      </c>
      <c r="BE1181" s="59">
        <f t="shared" si="282"/>
        <v>23.999997</v>
      </c>
      <c r="BF1181" s="60">
        <f t="shared" si="283"/>
        <v>260.89593200000002</v>
      </c>
      <c r="BG1181" s="53">
        <f t="shared" si="285"/>
        <v>81.070971</v>
      </c>
      <c r="BH1181" s="53">
        <f t="shared" si="285"/>
        <v>59.636003000000002</v>
      </c>
      <c r="BI1181" s="53">
        <f t="shared" si="285"/>
        <v>120.18895800000001</v>
      </c>
      <c r="BJ1181" s="53">
        <f t="shared" si="284"/>
        <v>260.89593200000002</v>
      </c>
      <c r="BL1181" s="40"/>
    </row>
    <row r="1182" spans="1:64" ht="16.05" customHeight="1" x14ac:dyDescent="0.3">
      <c r="A1182" s="55">
        <v>1176</v>
      </c>
      <c r="B1182" s="55" t="s">
        <v>52</v>
      </c>
      <c r="C1182" s="55" t="s">
        <v>125</v>
      </c>
      <c r="D1182" s="55" t="s">
        <v>54</v>
      </c>
      <c r="E1182" s="55" t="s">
        <v>511</v>
      </c>
      <c r="F1182" s="56">
        <v>1.7</v>
      </c>
      <c r="G1182" s="57">
        <v>220</v>
      </c>
      <c r="H1182" s="55" t="s">
        <v>51</v>
      </c>
      <c r="I1182" s="53">
        <v>6007.8069949999999</v>
      </c>
      <c r="J1182" s="58">
        <v>161</v>
      </c>
      <c r="K1182" s="58">
        <v>116.999996</v>
      </c>
      <c r="L1182" s="58">
        <v>260.00000299999999</v>
      </c>
      <c r="M1182" s="59">
        <f t="shared" si="271"/>
        <v>537.999999</v>
      </c>
      <c r="N1182" s="58">
        <v>131</v>
      </c>
      <c r="O1182" s="58">
        <v>95.999995999999996</v>
      </c>
      <c r="P1182" s="58">
        <v>168.999988</v>
      </c>
      <c r="Q1182" s="59">
        <f t="shared" si="272"/>
        <v>395.99998400000004</v>
      </c>
      <c r="R1182" s="58">
        <v>152.00000800000001</v>
      </c>
      <c r="S1182" s="58">
        <v>106.00000199999999</v>
      </c>
      <c r="T1182" s="58">
        <v>184.00000700000001</v>
      </c>
      <c r="U1182" s="59">
        <f t="shared" si="273"/>
        <v>442.00001699999996</v>
      </c>
      <c r="V1182" s="58">
        <v>125.811008</v>
      </c>
      <c r="W1182" s="58">
        <v>104.01400599999999</v>
      </c>
      <c r="X1182" s="58">
        <v>199.34300400000001</v>
      </c>
      <c r="Y1182" s="59">
        <f t="shared" si="274"/>
        <v>429.16801800000002</v>
      </c>
      <c r="Z1182" s="58">
        <v>144.76800800000001</v>
      </c>
      <c r="AA1182" s="58">
        <v>103.146996</v>
      </c>
      <c r="AB1182" s="58">
        <v>193.63700900000001</v>
      </c>
      <c r="AC1182" s="59">
        <f t="shared" si="275"/>
        <v>441.55201299999999</v>
      </c>
      <c r="AD1182" s="58">
        <v>138.75000299999999</v>
      </c>
      <c r="AE1182" s="58">
        <v>100.841999</v>
      </c>
      <c r="AF1182" s="58">
        <v>190.495</v>
      </c>
      <c r="AG1182" s="59">
        <f t="shared" si="276"/>
        <v>430.08700199999998</v>
      </c>
      <c r="AH1182" s="58">
        <v>185.00000199999999</v>
      </c>
      <c r="AI1182" s="58">
        <v>144.00000800000001</v>
      </c>
      <c r="AJ1182" s="58">
        <v>235.99999800000001</v>
      </c>
      <c r="AK1182" s="59">
        <f t="shared" si="277"/>
        <v>565.00000799999998</v>
      </c>
      <c r="AL1182" s="58">
        <v>183.00000399999999</v>
      </c>
      <c r="AM1182" s="58">
        <v>131.99999</v>
      </c>
      <c r="AN1182" s="58">
        <v>247.99998500000001</v>
      </c>
      <c r="AO1182" s="59">
        <f t="shared" si="278"/>
        <v>562.99997900000005</v>
      </c>
      <c r="AP1182" s="58">
        <v>185.00000199999999</v>
      </c>
      <c r="AQ1182" s="58">
        <v>131.99999</v>
      </c>
      <c r="AR1182" s="58">
        <v>230.000012</v>
      </c>
      <c r="AS1182" s="59">
        <f t="shared" si="279"/>
        <v>547.00000399999999</v>
      </c>
      <c r="AT1182" s="58">
        <v>174.99999299999999</v>
      </c>
      <c r="AU1182" s="58">
        <v>139.00000700000001</v>
      </c>
      <c r="AV1182" s="58">
        <v>246.99999500000001</v>
      </c>
      <c r="AW1182" s="59">
        <f t="shared" si="280"/>
        <v>560.99999500000001</v>
      </c>
      <c r="AX1182" s="58">
        <v>174.99999299999999</v>
      </c>
      <c r="AY1182" s="58">
        <v>126.99999200000001</v>
      </c>
      <c r="AZ1182" s="58">
        <v>238</v>
      </c>
      <c r="BA1182" s="59">
        <f t="shared" si="281"/>
        <v>539.99998499999992</v>
      </c>
      <c r="BB1182" s="58">
        <v>181.99999399999999</v>
      </c>
      <c r="BC1182" s="58">
        <v>117.000007</v>
      </c>
      <c r="BD1182" s="58">
        <v>255.99999</v>
      </c>
      <c r="BE1182" s="59">
        <f t="shared" si="282"/>
        <v>554.99999100000002</v>
      </c>
      <c r="BF1182" s="60">
        <f t="shared" si="283"/>
        <v>6007.8069949999999</v>
      </c>
      <c r="BG1182" s="53">
        <f t="shared" si="285"/>
        <v>1938.3290149999998</v>
      </c>
      <c r="BH1182" s="53">
        <f t="shared" si="285"/>
        <v>1418.0029890000003</v>
      </c>
      <c r="BI1182" s="53">
        <f t="shared" si="285"/>
        <v>2651.4749909999996</v>
      </c>
      <c r="BJ1182" s="53">
        <f t="shared" si="284"/>
        <v>6007.806994999999</v>
      </c>
      <c r="BL1182" s="40"/>
    </row>
    <row r="1183" spans="1:64" ht="16.05" customHeight="1" x14ac:dyDescent="0.3">
      <c r="A1183" s="55">
        <v>1177</v>
      </c>
      <c r="B1183" s="55" t="s">
        <v>52</v>
      </c>
      <c r="C1183" s="55" t="s">
        <v>125</v>
      </c>
      <c r="D1183" s="55" t="s">
        <v>54</v>
      </c>
      <c r="E1183" s="55" t="s">
        <v>511</v>
      </c>
      <c r="F1183" s="56">
        <v>43</v>
      </c>
      <c r="G1183" s="57">
        <v>380</v>
      </c>
      <c r="H1183" s="55" t="s">
        <v>51</v>
      </c>
      <c r="I1183" s="53">
        <v>196097.450056</v>
      </c>
      <c r="J1183" s="58">
        <v>6212</v>
      </c>
      <c r="K1183" s="58">
        <v>4638</v>
      </c>
      <c r="L1183" s="58">
        <v>7096.0000049999999</v>
      </c>
      <c r="M1183" s="59">
        <f t="shared" si="271"/>
        <v>17946.000005000002</v>
      </c>
      <c r="N1183" s="58">
        <v>6813</v>
      </c>
      <c r="O1183" s="58">
        <v>4989.000008</v>
      </c>
      <c r="P1183" s="58">
        <v>6131.0000120000004</v>
      </c>
      <c r="Q1183" s="59">
        <f t="shared" si="272"/>
        <v>17933.000019999999</v>
      </c>
      <c r="R1183" s="58">
        <v>8333.0000039999995</v>
      </c>
      <c r="S1183" s="58">
        <v>5932.9999989999997</v>
      </c>
      <c r="T1183" s="58">
        <v>7385.9999889999999</v>
      </c>
      <c r="U1183" s="59">
        <f t="shared" si="273"/>
        <v>21651.999991999997</v>
      </c>
      <c r="V1183" s="58">
        <v>7302.0750029999999</v>
      </c>
      <c r="W1183" s="58">
        <v>6182.8499979999997</v>
      </c>
      <c r="X1183" s="58">
        <v>9072.1499879999992</v>
      </c>
      <c r="Y1183" s="59">
        <f t="shared" si="274"/>
        <v>22557.074989000001</v>
      </c>
      <c r="Z1183" s="58">
        <v>8092.8250040000003</v>
      </c>
      <c r="AA1183" s="58">
        <v>6133.8000060000004</v>
      </c>
      <c r="AB1183" s="58">
        <v>8488.7750080000005</v>
      </c>
      <c r="AC1183" s="59">
        <f t="shared" si="275"/>
        <v>22715.400018</v>
      </c>
      <c r="AD1183" s="58">
        <v>6454.875</v>
      </c>
      <c r="AE1183" s="58">
        <v>5034.8999899999999</v>
      </c>
      <c r="AF1183" s="58">
        <v>6472.2</v>
      </c>
      <c r="AG1183" s="59">
        <f t="shared" si="276"/>
        <v>17961.974989999999</v>
      </c>
      <c r="AH1183" s="58">
        <v>3520</v>
      </c>
      <c r="AI1183" s="58">
        <v>2662.9999939999998</v>
      </c>
      <c r="AJ1183" s="58">
        <v>2796.000008</v>
      </c>
      <c r="AK1183" s="59">
        <f t="shared" si="277"/>
        <v>8979.0000020000007</v>
      </c>
      <c r="AL1183" s="58">
        <v>3125.0000100000002</v>
      </c>
      <c r="AM1183" s="58">
        <v>2220.9999979999998</v>
      </c>
      <c r="AN1183" s="58">
        <v>2500.0000049999999</v>
      </c>
      <c r="AO1183" s="59">
        <f t="shared" si="278"/>
        <v>7846.0000129999999</v>
      </c>
      <c r="AP1183" s="58">
        <v>4997.000008</v>
      </c>
      <c r="AQ1183" s="58">
        <v>4074.000012</v>
      </c>
      <c r="AR1183" s="58">
        <v>4461.0000060000002</v>
      </c>
      <c r="AS1183" s="59">
        <f t="shared" si="279"/>
        <v>13532.000026</v>
      </c>
      <c r="AT1183" s="58">
        <v>5036.0000040000004</v>
      </c>
      <c r="AU1183" s="58">
        <v>4335.9999939999998</v>
      </c>
      <c r="AV1183" s="58">
        <v>5199.9999930000004</v>
      </c>
      <c r="AW1183" s="59">
        <f t="shared" si="280"/>
        <v>14571.999991000001</v>
      </c>
      <c r="AX1183" s="58">
        <v>5115.0000090000003</v>
      </c>
      <c r="AY1183" s="58">
        <v>3927</v>
      </c>
      <c r="AZ1183" s="58">
        <v>5048</v>
      </c>
      <c r="BA1183" s="59">
        <f t="shared" si="281"/>
        <v>14090.000008999999</v>
      </c>
      <c r="BB1183" s="58">
        <v>6145.999992</v>
      </c>
      <c r="BC1183" s="58">
        <v>3888.0000070000001</v>
      </c>
      <c r="BD1183" s="58">
        <v>6279.0000019999998</v>
      </c>
      <c r="BE1183" s="59">
        <f t="shared" si="282"/>
        <v>16313.000001</v>
      </c>
      <c r="BF1183" s="60">
        <f t="shared" si="283"/>
        <v>196097.450056</v>
      </c>
      <c r="BG1183" s="53">
        <f t="shared" si="285"/>
        <v>71146.775034000006</v>
      </c>
      <c r="BH1183" s="53">
        <f t="shared" si="285"/>
        <v>54020.550005999998</v>
      </c>
      <c r="BI1183" s="53">
        <f t="shared" si="285"/>
        <v>70930.125016000005</v>
      </c>
      <c r="BJ1183" s="53">
        <f t="shared" si="284"/>
        <v>196097.450056</v>
      </c>
      <c r="BL1183" s="40"/>
    </row>
    <row r="1184" spans="1:64" ht="16.05" customHeight="1" x14ac:dyDescent="0.3">
      <c r="A1184" s="55">
        <v>1178</v>
      </c>
      <c r="B1184" s="55" t="s">
        <v>52</v>
      </c>
      <c r="C1184" s="55" t="s">
        <v>125</v>
      </c>
      <c r="D1184" s="55" t="s">
        <v>54</v>
      </c>
      <c r="E1184" s="55" t="s">
        <v>511</v>
      </c>
      <c r="F1184" s="56">
        <v>1.7</v>
      </c>
      <c r="G1184" s="57">
        <v>220</v>
      </c>
      <c r="H1184" s="55" t="s">
        <v>51</v>
      </c>
      <c r="I1184" s="53">
        <v>55.779035999999991</v>
      </c>
      <c r="J1184" s="58">
        <v>2</v>
      </c>
      <c r="K1184" s="58">
        <v>1.0000039999999999</v>
      </c>
      <c r="L1184" s="58">
        <v>1.999987</v>
      </c>
      <c r="M1184" s="59">
        <f t="shared" si="271"/>
        <v>4.9999909999999996</v>
      </c>
      <c r="N1184" s="58">
        <v>1</v>
      </c>
      <c r="O1184" s="58">
        <v>1.0000039999999999</v>
      </c>
      <c r="P1184" s="58">
        <v>2.0000119999999999</v>
      </c>
      <c r="Q1184" s="59">
        <f t="shared" si="272"/>
        <v>4.0000159999999996</v>
      </c>
      <c r="R1184" s="58">
        <v>2.0000110000000002</v>
      </c>
      <c r="S1184" s="58">
        <v>0.99999899999999997</v>
      </c>
      <c r="T1184" s="58">
        <v>1.9999979999999999</v>
      </c>
      <c r="U1184" s="59">
        <f t="shared" si="273"/>
        <v>5.0000080000000002</v>
      </c>
      <c r="V1184" s="58">
        <v>1.363</v>
      </c>
      <c r="W1184" s="58">
        <v>1.1599999999999999</v>
      </c>
      <c r="X1184" s="58">
        <v>2.254</v>
      </c>
      <c r="Y1184" s="59">
        <f t="shared" si="274"/>
        <v>4.7769999999999992</v>
      </c>
      <c r="Z1184" s="58">
        <v>1.276</v>
      </c>
      <c r="AA1184" s="58">
        <v>0.71099999999999997</v>
      </c>
      <c r="AB1184" s="58">
        <v>2.19</v>
      </c>
      <c r="AC1184" s="59">
        <f t="shared" si="275"/>
        <v>4.1769999999999996</v>
      </c>
      <c r="AD1184" s="58">
        <v>1.111</v>
      </c>
      <c r="AE1184" s="58">
        <v>0.64300000000000002</v>
      </c>
      <c r="AF1184" s="58">
        <v>2.0710000000000002</v>
      </c>
      <c r="AG1184" s="59">
        <f t="shared" si="276"/>
        <v>3.8250000000000002</v>
      </c>
      <c r="AH1184" s="58">
        <v>1.0000100000000001</v>
      </c>
      <c r="AI1184" s="58">
        <v>1.0000070000000001</v>
      </c>
      <c r="AJ1184" s="58">
        <v>1.9999979999999999</v>
      </c>
      <c r="AK1184" s="59">
        <f t="shared" si="277"/>
        <v>4.0000150000000003</v>
      </c>
      <c r="AL1184" s="58">
        <v>1.9999979999999999</v>
      </c>
      <c r="AM1184" s="58">
        <v>1.999994</v>
      </c>
      <c r="AN1184" s="58">
        <v>3.000006</v>
      </c>
      <c r="AO1184" s="59">
        <f t="shared" si="278"/>
        <v>6.9999979999999997</v>
      </c>
      <c r="AP1184" s="58">
        <v>1.9999979999999999</v>
      </c>
      <c r="AQ1184" s="58">
        <v>1.000008</v>
      </c>
      <c r="AR1184" s="58">
        <v>2.0000119999999999</v>
      </c>
      <c r="AS1184" s="59">
        <f t="shared" si="279"/>
        <v>5.0000179999999999</v>
      </c>
      <c r="AT1184" s="58">
        <v>0.99999899999999997</v>
      </c>
      <c r="AU1184" s="58">
        <v>0.99999700000000002</v>
      </c>
      <c r="AV1184" s="58">
        <v>1.9999849999999999</v>
      </c>
      <c r="AW1184" s="59">
        <f t="shared" si="280"/>
        <v>3.999981</v>
      </c>
      <c r="AX1184" s="58">
        <v>1.9999979999999999</v>
      </c>
      <c r="AY1184" s="58">
        <v>1.000006</v>
      </c>
      <c r="AZ1184" s="58">
        <v>2</v>
      </c>
      <c r="BA1184" s="59">
        <f t="shared" si="281"/>
        <v>5.0000039999999997</v>
      </c>
      <c r="BB1184" s="58">
        <v>0.99999899999999997</v>
      </c>
      <c r="BC1184" s="58">
        <v>0.99999899999999997</v>
      </c>
      <c r="BD1184" s="58">
        <v>2.0000070000000001</v>
      </c>
      <c r="BE1184" s="59">
        <f t="shared" si="282"/>
        <v>4.0000049999999998</v>
      </c>
      <c r="BF1184" s="60">
        <f t="shared" si="283"/>
        <v>55.779035999999991</v>
      </c>
      <c r="BG1184" s="53">
        <f t="shared" si="285"/>
        <v>17.750012999999999</v>
      </c>
      <c r="BH1184" s="53">
        <f t="shared" si="285"/>
        <v>12.514018000000002</v>
      </c>
      <c r="BI1184" s="53">
        <f t="shared" si="285"/>
        <v>25.515004999999995</v>
      </c>
      <c r="BJ1184" s="53">
        <f t="shared" si="284"/>
        <v>55.779035999999998</v>
      </c>
      <c r="BL1184" s="40"/>
    </row>
    <row r="1185" spans="1:64" ht="16.05" customHeight="1" x14ac:dyDescent="0.3">
      <c r="A1185" s="55">
        <v>1179</v>
      </c>
      <c r="B1185" s="55" t="s">
        <v>52</v>
      </c>
      <c r="C1185" s="55" t="s">
        <v>125</v>
      </c>
      <c r="D1185" s="55" t="s">
        <v>54</v>
      </c>
      <c r="E1185" s="55" t="s">
        <v>511</v>
      </c>
      <c r="F1185" s="56">
        <v>1.7</v>
      </c>
      <c r="G1185" s="57">
        <v>220</v>
      </c>
      <c r="H1185" s="55" t="s">
        <v>51</v>
      </c>
      <c r="I1185" s="53">
        <v>206.75599599999998</v>
      </c>
      <c r="J1185" s="58">
        <v>6</v>
      </c>
      <c r="K1185" s="58">
        <v>3.9999959999999999</v>
      </c>
      <c r="L1185" s="58">
        <v>8.0000029999999995</v>
      </c>
      <c r="M1185" s="59">
        <f t="shared" si="271"/>
        <v>17.999998999999999</v>
      </c>
      <c r="N1185" s="58">
        <v>5</v>
      </c>
      <c r="O1185" s="58">
        <v>3.9999959999999999</v>
      </c>
      <c r="P1185" s="58">
        <v>7.9999960000000003</v>
      </c>
      <c r="Q1185" s="59">
        <f t="shared" si="272"/>
        <v>16.999991999999999</v>
      </c>
      <c r="R1185" s="58">
        <v>6.0000099999999996</v>
      </c>
      <c r="S1185" s="58">
        <v>4.0000039999999997</v>
      </c>
      <c r="T1185" s="58">
        <v>6.9999969999999996</v>
      </c>
      <c r="U1185" s="59">
        <f t="shared" si="273"/>
        <v>17.000011000000001</v>
      </c>
      <c r="V1185" s="58">
        <v>4.915</v>
      </c>
      <c r="W1185" s="58">
        <v>4.1310000000000002</v>
      </c>
      <c r="X1185" s="58">
        <v>8.1790000000000003</v>
      </c>
      <c r="Y1185" s="59">
        <f t="shared" si="274"/>
        <v>17.225000000000001</v>
      </c>
      <c r="Z1185" s="58">
        <v>4.5670000000000002</v>
      </c>
      <c r="AA1185" s="58">
        <v>2.5110000000000001</v>
      </c>
      <c r="AB1185" s="58">
        <v>7.9409999999999998</v>
      </c>
      <c r="AC1185" s="59">
        <f t="shared" si="275"/>
        <v>15.019</v>
      </c>
      <c r="AD1185" s="58">
        <v>4.3600000000000003</v>
      </c>
      <c r="AE1185" s="58">
        <v>2.415</v>
      </c>
      <c r="AF1185" s="58">
        <v>7.7370000000000001</v>
      </c>
      <c r="AG1185" s="59">
        <f t="shared" si="276"/>
        <v>14.512</v>
      </c>
      <c r="AH1185" s="58">
        <v>5.999994</v>
      </c>
      <c r="AI1185" s="58">
        <v>5.0000030000000004</v>
      </c>
      <c r="AJ1185" s="58">
        <v>11.999992000000001</v>
      </c>
      <c r="AK1185" s="59">
        <f t="shared" si="277"/>
        <v>22.999988999999999</v>
      </c>
      <c r="AL1185" s="58">
        <v>7.0000039999999997</v>
      </c>
      <c r="AM1185" s="58">
        <v>4.9999960000000003</v>
      </c>
      <c r="AN1185" s="58">
        <v>8.9999970000000005</v>
      </c>
      <c r="AO1185" s="59">
        <f t="shared" si="278"/>
        <v>20.999997</v>
      </c>
      <c r="AP1185" s="58">
        <v>5.999994</v>
      </c>
      <c r="AQ1185" s="58">
        <v>4.0000099999999996</v>
      </c>
      <c r="AR1185" s="58">
        <v>7.0000140000000002</v>
      </c>
      <c r="AS1185" s="59">
        <f t="shared" si="279"/>
        <v>17.000018000000001</v>
      </c>
      <c r="AT1185" s="58">
        <v>4.9999950000000002</v>
      </c>
      <c r="AU1185" s="58">
        <v>3.9999980000000002</v>
      </c>
      <c r="AV1185" s="58">
        <v>8.9999970000000005</v>
      </c>
      <c r="AW1185" s="59">
        <f t="shared" si="280"/>
        <v>17.99999</v>
      </c>
      <c r="AX1185" s="58">
        <v>5.999994</v>
      </c>
      <c r="AY1185" s="58">
        <v>5.0000010000000001</v>
      </c>
      <c r="AZ1185" s="58">
        <v>8</v>
      </c>
      <c r="BA1185" s="59">
        <f t="shared" si="281"/>
        <v>18.999994999999998</v>
      </c>
      <c r="BB1185" s="58">
        <v>2.999997</v>
      </c>
      <c r="BC1185" s="58">
        <v>2.0000049999999998</v>
      </c>
      <c r="BD1185" s="58">
        <v>5.0000030000000004</v>
      </c>
      <c r="BE1185" s="59">
        <f t="shared" si="282"/>
        <v>10.000005000000002</v>
      </c>
      <c r="BF1185" s="60">
        <f t="shared" si="283"/>
        <v>206.75599599999998</v>
      </c>
      <c r="BG1185" s="53">
        <f t="shared" si="285"/>
        <v>63.841987999999994</v>
      </c>
      <c r="BH1185" s="53">
        <f t="shared" si="285"/>
        <v>46.057008999999994</v>
      </c>
      <c r="BI1185" s="53">
        <f t="shared" si="285"/>
        <v>96.856999000000016</v>
      </c>
      <c r="BJ1185" s="53">
        <f t="shared" si="284"/>
        <v>206.75599599999998</v>
      </c>
      <c r="BL1185" s="40"/>
    </row>
    <row r="1186" spans="1:64" ht="16.05" customHeight="1" x14ac:dyDescent="0.3">
      <c r="A1186" s="55">
        <v>1180</v>
      </c>
      <c r="B1186" s="55" t="s">
        <v>52</v>
      </c>
      <c r="C1186" s="55" t="s">
        <v>125</v>
      </c>
      <c r="D1186" s="55" t="s">
        <v>54</v>
      </c>
      <c r="E1186" s="55" t="s">
        <v>511</v>
      </c>
      <c r="F1186" s="56">
        <v>3.3</v>
      </c>
      <c r="G1186" s="57">
        <v>220</v>
      </c>
      <c r="H1186" s="55" t="s">
        <v>51</v>
      </c>
      <c r="I1186" s="53">
        <v>5973.5390610000004</v>
      </c>
      <c r="J1186" s="58">
        <v>161</v>
      </c>
      <c r="K1186" s="58">
        <v>120.00000799999999</v>
      </c>
      <c r="L1186" s="58">
        <v>266.99999200000002</v>
      </c>
      <c r="M1186" s="59">
        <f t="shared" si="271"/>
        <v>548</v>
      </c>
      <c r="N1186" s="58">
        <v>160</v>
      </c>
      <c r="O1186" s="58">
        <v>120.00000799999999</v>
      </c>
      <c r="P1186" s="58">
        <v>213.00000800000001</v>
      </c>
      <c r="Q1186" s="59">
        <f t="shared" si="272"/>
        <v>493.00001599999996</v>
      </c>
      <c r="R1186" s="58">
        <v>184</v>
      </c>
      <c r="S1186" s="58">
        <v>131.00000199999999</v>
      </c>
      <c r="T1186" s="58">
        <v>230.00000399999999</v>
      </c>
      <c r="U1186" s="59">
        <f t="shared" si="273"/>
        <v>545.00000599999998</v>
      </c>
      <c r="V1186" s="58">
        <v>144.75299999999999</v>
      </c>
      <c r="W1186" s="58">
        <v>124.98099999999999</v>
      </c>
      <c r="X1186" s="58">
        <v>244.27</v>
      </c>
      <c r="Y1186" s="59">
        <f t="shared" si="274"/>
        <v>514.00400000000002</v>
      </c>
      <c r="Z1186" s="58">
        <v>137.36600000000001</v>
      </c>
      <c r="AA1186" s="58">
        <v>76.959000000000003</v>
      </c>
      <c r="AB1186" s="58">
        <v>239.67099999999999</v>
      </c>
      <c r="AC1186" s="59">
        <f t="shared" si="275"/>
        <v>453.99599999999998</v>
      </c>
      <c r="AD1186" s="58">
        <v>130.25899999999999</v>
      </c>
      <c r="AE1186" s="58">
        <v>73.795000000000002</v>
      </c>
      <c r="AF1186" s="58">
        <v>234.48500000000001</v>
      </c>
      <c r="AG1186" s="59">
        <f t="shared" si="276"/>
        <v>438.53899999999999</v>
      </c>
      <c r="AH1186" s="58">
        <v>177.00001</v>
      </c>
      <c r="AI1186" s="58">
        <v>140.000012</v>
      </c>
      <c r="AJ1186" s="58">
        <v>233.000001</v>
      </c>
      <c r="AK1186" s="59">
        <f t="shared" si="277"/>
        <v>550.00002300000006</v>
      </c>
      <c r="AL1186" s="58">
        <v>179.99999600000001</v>
      </c>
      <c r="AM1186" s="58">
        <v>129.99999600000001</v>
      </c>
      <c r="AN1186" s="58">
        <v>244.00001499999999</v>
      </c>
      <c r="AO1186" s="59">
        <f t="shared" si="278"/>
        <v>554.00000699999998</v>
      </c>
      <c r="AP1186" s="58">
        <v>166.00001</v>
      </c>
      <c r="AQ1186" s="58">
        <v>125</v>
      </c>
      <c r="AR1186" s="58">
        <v>209</v>
      </c>
      <c r="AS1186" s="59">
        <f t="shared" si="279"/>
        <v>500.00000999999997</v>
      </c>
      <c r="AT1186" s="58">
        <v>169.99999800000001</v>
      </c>
      <c r="AU1186" s="58">
        <v>137.00000800000001</v>
      </c>
      <c r="AV1186" s="58">
        <v>246.99999500000001</v>
      </c>
      <c r="AW1186" s="59">
        <f t="shared" si="280"/>
        <v>554.000001</v>
      </c>
      <c r="AX1186" s="58">
        <v>169.99999800000001</v>
      </c>
      <c r="AY1186" s="58">
        <v>123.999999</v>
      </c>
      <c r="AZ1186" s="58">
        <v>239</v>
      </c>
      <c r="BA1186" s="59">
        <f t="shared" si="281"/>
        <v>532.99999700000001</v>
      </c>
      <c r="BB1186" s="58">
        <v>89.999998000000005</v>
      </c>
      <c r="BC1186" s="58">
        <v>64.999998000000005</v>
      </c>
      <c r="BD1186" s="58">
        <v>135.00000499999999</v>
      </c>
      <c r="BE1186" s="59">
        <f t="shared" si="282"/>
        <v>290.000001</v>
      </c>
      <c r="BF1186" s="60">
        <f t="shared" si="283"/>
        <v>5973.5390610000004</v>
      </c>
      <c r="BG1186" s="53">
        <f t="shared" si="285"/>
        <v>1870.3780099999999</v>
      </c>
      <c r="BH1186" s="53">
        <f t="shared" si="285"/>
        <v>1367.7350309999999</v>
      </c>
      <c r="BI1186" s="53">
        <f t="shared" si="285"/>
        <v>2735.4260199999999</v>
      </c>
      <c r="BJ1186" s="53">
        <f t="shared" si="284"/>
        <v>5973.5390609999995</v>
      </c>
      <c r="BL1186" s="40"/>
    </row>
    <row r="1187" spans="1:64" ht="16.05" customHeight="1" x14ac:dyDescent="0.3">
      <c r="A1187" s="55">
        <v>1181</v>
      </c>
      <c r="B1187" s="55" t="s">
        <v>52</v>
      </c>
      <c r="C1187" s="55" t="s">
        <v>120</v>
      </c>
      <c r="D1187" s="55" t="s">
        <v>54</v>
      </c>
      <c r="E1187" s="55" t="s">
        <v>511</v>
      </c>
      <c r="F1187" s="56">
        <v>6.6</v>
      </c>
      <c r="G1187" s="57">
        <v>380</v>
      </c>
      <c r="H1187" s="55" t="s">
        <v>50</v>
      </c>
      <c r="I1187" s="53">
        <v>1315.933039</v>
      </c>
      <c r="J1187" s="58">
        <v>31.614999999999998</v>
      </c>
      <c r="K1187" s="58">
        <v>29.692</v>
      </c>
      <c r="L1187" s="58">
        <v>37.994</v>
      </c>
      <c r="M1187" s="59">
        <f t="shared" si="271"/>
        <v>99.301000000000002</v>
      </c>
      <c r="N1187" s="58">
        <v>29.367999999999999</v>
      </c>
      <c r="O1187" s="58">
        <v>30.35</v>
      </c>
      <c r="P1187" s="58">
        <v>29.138000000000002</v>
      </c>
      <c r="Q1187" s="59">
        <f t="shared" si="272"/>
        <v>88.856000000000009</v>
      </c>
      <c r="R1187" s="58">
        <v>32.616999999999997</v>
      </c>
      <c r="S1187" s="58">
        <v>32.255000000000003</v>
      </c>
      <c r="T1187" s="58">
        <v>29.05</v>
      </c>
      <c r="U1187" s="59">
        <f t="shared" si="273"/>
        <v>93.921999999999997</v>
      </c>
      <c r="V1187" s="58">
        <v>28.760999999999999</v>
      </c>
      <c r="W1187" s="58">
        <v>47.262999999999998</v>
      </c>
      <c r="X1187" s="58">
        <v>35.262</v>
      </c>
      <c r="Y1187" s="59">
        <f t="shared" si="274"/>
        <v>111.286</v>
      </c>
      <c r="Z1187" s="58">
        <v>45.835000000000001</v>
      </c>
      <c r="AA1187" s="58">
        <v>49.156999999999996</v>
      </c>
      <c r="AB1187" s="58">
        <v>44.232999999999997</v>
      </c>
      <c r="AC1187" s="59">
        <f t="shared" si="275"/>
        <v>139.22499999999999</v>
      </c>
      <c r="AD1187" s="58">
        <v>51.552</v>
      </c>
      <c r="AE1187" s="58">
        <v>31.196999999999999</v>
      </c>
      <c r="AF1187" s="58">
        <v>35.139000000000003</v>
      </c>
      <c r="AG1187" s="59">
        <f t="shared" si="276"/>
        <v>117.88800000000001</v>
      </c>
      <c r="AH1187" s="58">
        <v>36.000008000000001</v>
      </c>
      <c r="AI1187" s="58">
        <v>35.999991000000001</v>
      </c>
      <c r="AJ1187" s="58">
        <v>29.000005999999999</v>
      </c>
      <c r="AK1187" s="59">
        <f t="shared" si="277"/>
        <v>101.000005</v>
      </c>
      <c r="AL1187" s="58">
        <v>31.000001999999999</v>
      </c>
      <c r="AM1187" s="58">
        <v>28.500012000000002</v>
      </c>
      <c r="AN1187" s="58">
        <v>33.734180000000002</v>
      </c>
      <c r="AO1187" s="59">
        <f t="shared" si="278"/>
        <v>93.234194000000002</v>
      </c>
      <c r="AP1187" s="58">
        <v>31.000001999999999</v>
      </c>
      <c r="AQ1187" s="58">
        <v>28.500012000000002</v>
      </c>
      <c r="AR1187" s="58">
        <v>31.265826000000001</v>
      </c>
      <c r="AS1187" s="59">
        <f t="shared" si="279"/>
        <v>90.765839999999997</v>
      </c>
      <c r="AT1187" s="58">
        <v>33.29</v>
      </c>
      <c r="AU1187" s="58">
        <v>41.962000000000003</v>
      </c>
      <c r="AV1187" s="58">
        <v>37.518999999999998</v>
      </c>
      <c r="AW1187" s="59">
        <f t="shared" si="280"/>
        <v>112.77100000000002</v>
      </c>
      <c r="AX1187" s="58">
        <v>59.493000000000002</v>
      </c>
      <c r="AY1187" s="58">
        <v>37.347000000000001</v>
      </c>
      <c r="AZ1187" s="58">
        <v>64.83</v>
      </c>
      <c r="BA1187" s="59">
        <f t="shared" si="281"/>
        <v>161.67000000000002</v>
      </c>
      <c r="BB1187" s="58">
        <v>39.048999999999999</v>
      </c>
      <c r="BC1187" s="58">
        <v>28.465</v>
      </c>
      <c r="BD1187" s="58">
        <v>38.5</v>
      </c>
      <c r="BE1187" s="59">
        <f t="shared" si="282"/>
        <v>106.014</v>
      </c>
      <c r="BF1187" s="60">
        <f t="shared" si="283"/>
        <v>1315.933039</v>
      </c>
      <c r="BG1187" s="53">
        <f t="shared" si="285"/>
        <v>449.58001200000001</v>
      </c>
      <c r="BH1187" s="53">
        <f t="shared" si="285"/>
        <v>420.68801499999995</v>
      </c>
      <c r="BI1187" s="53">
        <f t="shared" si="285"/>
        <v>445.66501199999999</v>
      </c>
      <c r="BJ1187" s="53">
        <f t="shared" si="284"/>
        <v>1315.933039</v>
      </c>
      <c r="BL1187" s="40"/>
    </row>
    <row r="1188" spans="1:64" ht="16.05" customHeight="1" x14ac:dyDescent="0.3">
      <c r="A1188" s="55">
        <v>1182</v>
      </c>
      <c r="B1188" s="55" t="s">
        <v>52</v>
      </c>
      <c r="C1188" s="55" t="s">
        <v>120</v>
      </c>
      <c r="D1188" s="55" t="s">
        <v>54</v>
      </c>
      <c r="E1188" s="55" t="s">
        <v>511</v>
      </c>
      <c r="F1188" s="56">
        <v>5</v>
      </c>
      <c r="G1188" s="57">
        <v>380</v>
      </c>
      <c r="H1188" s="55" t="s">
        <v>51</v>
      </c>
      <c r="I1188" s="53">
        <v>24503.114176363637</v>
      </c>
      <c r="J1188" s="58">
        <v>0</v>
      </c>
      <c r="K1188" s="58">
        <v>0</v>
      </c>
      <c r="L1188" s="58">
        <v>2271.000008</v>
      </c>
      <c r="M1188" s="59">
        <f t="shared" si="271"/>
        <v>2271.000008</v>
      </c>
      <c r="N1188" s="58">
        <v>1</v>
      </c>
      <c r="O1188" s="58">
        <v>0</v>
      </c>
      <c r="P1188" s="58">
        <v>1816.999996</v>
      </c>
      <c r="Q1188" s="59">
        <f t="shared" si="272"/>
        <v>1817.999996</v>
      </c>
      <c r="R1188" s="58">
        <v>0.16999300000000001</v>
      </c>
      <c r="S1188" s="58">
        <v>8.8997999999999994E-2</v>
      </c>
      <c r="T1188" s="58">
        <v>1961.8370030000001</v>
      </c>
      <c r="U1188" s="59">
        <f t="shared" si="273"/>
        <v>1962.095994</v>
      </c>
      <c r="V1188" s="58">
        <v>0.13999200000000001</v>
      </c>
      <c r="W1188" s="58">
        <v>8.7003999999999998E-2</v>
      </c>
      <c r="X1188" s="58">
        <v>2119.5410040000002</v>
      </c>
      <c r="Y1188" s="59">
        <f t="shared" si="274"/>
        <v>2119.768</v>
      </c>
      <c r="Z1188" s="58">
        <v>0.16200800000000001</v>
      </c>
      <c r="AA1188" s="58">
        <v>8.5994000000000001E-2</v>
      </c>
      <c r="AB1188" s="58">
        <v>2069.0759929999999</v>
      </c>
      <c r="AC1188" s="59">
        <f t="shared" si="275"/>
        <v>2069.3239949999997</v>
      </c>
      <c r="AD1188" s="58">
        <v>0.22472754545454546</v>
      </c>
      <c r="AE1188" s="58">
        <v>0.11472781818181818</v>
      </c>
      <c r="AF1188" s="58">
        <v>2041.586726</v>
      </c>
      <c r="AG1188" s="59">
        <f t="shared" si="276"/>
        <v>2041.9261813636363</v>
      </c>
      <c r="AH1188" s="58">
        <v>0</v>
      </c>
      <c r="AI1188" s="58">
        <v>0</v>
      </c>
      <c r="AJ1188" s="58">
        <v>1967.999986</v>
      </c>
      <c r="AK1188" s="59">
        <f t="shared" si="277"/>
        <v>1967.999986</v>
      </c>
      <c r="AL1188" s="58">
        <v>1.0000100000000001</v>
      </c>
      <c r="AM1188" s="58">
        <v>0</v>
      </c>
      <c r="AN1188" s="58">
        <v>2069.0000100000002</v>
      </c>
      <c r="AO1188" s="59">
        <f t="shared" si="278"/>
        <v>2070.0000200000004</v>
      </c>
      <c r="AP1188" s="58">
        <v>0</v>
      </c>
      <c r="AQ1188" s="58">
        <v>0</v>
      </c>
      <c r="AR1188" s="58">
        <v>1917.999996</v>
      </c>
      <c r="AS1188" s="59">
        <f t="shared" si="279"/>
        <v>1917.999996</v>
      </c>
      <c r="AT1188" s="58">
        <v>0</v>
      </c>
      <c r="AU1188" s="58">
        <v>0</v>
      </c>
      <c r="AV1188" s="58">
        <v>2074.999996</v>
      </c>
      <c r="AW1188" s="59">
        <f t="shared" si="280"/>
        <v>2074.999996</v>
      </c>
      <c r="AX1188" s="58">
        <v>0</v>
      </c>
      <c r="AY1188" s="58">
        <v>0</v>
      </c>
      <c r="AZ1188" s="58">
        <v>2019</v>
      </c>
      <c r="BA1188" s="59">
        <f t="shared" si="281"/>
        <v>2019</v>
      </c>
      <c r="BB1188" s="58">
        <v>0</v>
      </c>
      <c r="BC1188" s="58">
        <v>1.0000100000000001</v>
      </c>
      <c r="BD1188" s="58">
        <v>2169.9999939999998</v>
      </c>
      <c r="BE1188" s="59">
        <f t="shared" si="282"/>
        <v>2171.000004</v>
      </c>
      <c r="BF1188" s="60">
        <f t="shared" si="283"/>
        <v>24503.114176363637</v>
      </c>
      <c r="BG1188" s="53">
        <f t="shared" si="285"/>
        <v>2.6967305454545456</v>
      </c>
      <c r="BH1188" s="53">
        <f t="shared" si="285"/>
        <v>1.3767338181818183</v>
      </c>
      <c r="BI1188" s="53">
        <f t="shared" si="285"/>
        <v>24499.040712000002</v>
      </c>
      <c r="BJ1188" s="53">
        <f t="shared" si="284"/>
        <v>24503.114176363637</v>
      </c>
      <c r="BL1188" s="40"/>
    </row>
    <row r="1189" spans="1:64" ht="16.05" customHeight="1" x14ac:dyDescent="0.3">
      <c r="A1189" s="55">
        <v>1183</v>
      </c>
      <c r="B1189" s="55" t="s">
        <v>52</v>
      </c>
      <c r="C1189" s="55" t="s">
        <v>120</v>
      </c>
      <c r="D1189" s="55" t="s">
        <v>54</v>
      </c>
      <c r="E1189" s="55" t="s">
        <v>511</v>
      </c>
      <c r="F1189" s="56">
        <v>3.3</v>
      </c>
      <c r="G1189" s="57">
        <v>220</v>
      </c>
      <c r="H1189" s="55" t="s">
        <v>50</v>
      </c>
      <c r="I1189" s="53">
        <v>0</v>
      </c>
      <c r="J1189" s="58">
        <v>0</v>
      </c>
      <c r="K1189" s="58">
        <v>0</v>
      </c>
      <c r="L1189" s="58">
        <v>0</v>
      </c>
      <c r="M1189" s="59">
        <f t="shared" si="271"/>
        <v>0</v>
      </c>
      <c r="N1189" s="58">
        <v>0</v>
      </c>
      <c r="O1189" s="58">
        <v>0</v>
      </c>
      <c r="P1189" s="58">
        <v>0</v>
      </c>
      <c r="Q1189" s="59">
        <f t="shared" si="272"/>
        <v>0</v>
      </c>
      <c r="R1189" s="58">
        <v>0</v>
      </c>
      <c r="S1189" s="58">
        <v>0</v>
      </c>
      <c r="T1189" s="58">
        <v>0</v>
      </c>
      <c r="U1189" s="59">
        <f t="shared" si="273"/>
        <v>0</v>
      </c>
      <c r="V1189" s="58">
        <v>0</v>
      </c>
      <c r="W1189" s="58">
        <v>0</v>
      </c>
      <c r="X1189" s="58">
        <v>0</v>
      </c>
      <c r="Y1189" s="59">
        <f t="shared" si="274"/>
        <v>0</v>
      </c>
      <c r="Z1189" s="58">
        <v>0</v>
      </c>
      <c r="AA1189" s="58">
        <v>0</v>
      </c>
      <c r="AB1189" s="58">
        <v>0</v>
      </c>
      <c r="AC1189" s="59">
        <f t="shared" si="275"/>
        <v>0</v>
      </c>
      <c r="AD1189" s="58">
        <v>0</v>
      </c>
      <c r="AE1189" s="58">
        <v>0</v>
      </c>
      <c r="AF1189" s="58">
        <v>0</v>
      </c>
      <c r="AG1189" s="59">
        <f t="shared" si="276"/>
        <v>0</v>
      </c>
      <c r="AH1189" s="58">
        <v>0</v>
      </c>
      <c r="AI1189" s="58">
        <v>0</v>
      </c>
      <c r="AJ1189" s="58">
        <v>0</v>
      </c>
      <c r="AK1189" s="59">
        <f t="shared" si="277"/>
        <v>0</v>
      </c>
      <c r="AL1189" s="58">
        <v>0</v>
      </c>
      <c r="AM1189" s="58">
        <v>0</v>
      </c>
      <c r="AN1189" s="58">
        <v>0</v>
      </c>
      <c r="AO1189" s="59">
        <f t="shared" si="278"/>
        <v>0</v>
      </c>
      <c r="AP1189" s="58">
        <v>0</v>
      </c>
      <c r="AQ1189" s="58">
        <v>0</v>
      </c>
      <c r="AR1189" s="58">
        <v>0</v>
      </c>
      <c r="AS1189" s="59">
        <f t="shared" si="279"/>
        <v>0</v>
      </c>
      <c r="AT1189" s="58">
        <v>0</v>
      </c>
      <c r="AU1189" s="58">
        <v>0</v>
      </c>
      <c r="AV1189" s="58">
        <v>0</v>
      </c>
      <c r="AW1189" s="59">
        <f t="shared" si="280"/>
        <v>0</v>
      </c>
      <c r="AX1189" s="58">
        <v>0</v>
      </c>
      <c r="AY1189" s="58">
        <v>0</v>
      </c>
      <c r="AZ1189" s="58">
        <v>0</v>
      </c>
      <c r="BA1189" s="59">
        <f t="shared" si="281"/>
        <v>0</v>
      </c>
      <c r="BB1189" s="58">
        <v>0</v>
      </c>
      <c r="BC1189" s="58">
        <v>0</v>
      </c>
      <c r="BD1189" s="58">
        <v>0</v>
      </c>
      <c r="BE1189" s="59">
        <f t="shared" si="282"/>
        <v>0</v>
      </c>
      <c r="BF1189" s="60">
        <f t="shared" si="283"/>
        <v>0</v>
      </c>
      <c r="BG1189" s="53">
        <f t="shared" si="285"/>
        <v>0</v>
      </c>
      <c r="BH1189" s="53">
        <f t="shared" si="285"/>
        <v>0</v>
      </c>
      <c r="BI1189" s="53">
        <f t="shared" si="285"/>
        <v>0</v>
      </c>
      <c r="BJ1189" s="53">
        <f t="shared" si="284"/>
        <v>0</v>
      </c>
      <c r="BL1189" s="40"/>
    </row>
    <row r="1190" spans="1:64" ht="16.05" customHeight="1" x14ac:dyDescent="0.3">
      <c r="A1190" s="55">
        <v>1184</v>
      </c>
      <c r="B1190" s="55" t="s">
        <v>52</v>
      </c>
      <c r="C1190" s="55" t="s">
        <v>120</v>
      </c>
      <c r="D1190" s="55" t="s">
        <v>54</v>
      </c>
      <c r="E1190" s="55" t="s">
        <v>511</v>
      </c>
      <c r="F1190" s="56">
        <v>16.5</v>
      </c>
      <c r="G1190" s="57">
        <v>380</v>
      </c>
      <c r="H1190" s="55" t="s">
        <v>51</v>
      </c>
      <c r="I1190" s="53">
        <v>44557.230005999991</v>
      </c>
      <c r="J1190" s="58">
        <v>923</v>
      </c>
      <c r="K1190" s="58">
        <v>697</v>
      </c>
      <c r="L1190" s="58">
        <v>1453.0000050000001</v>
      </c>
      <c r="M1190" s="59">
        <f t="shared" si="271"/>
        <v>3073.0000049999999</v>
      </c>
      <c r="N1190" s="58">
        <v>1063</v>
      </c>
      <c r="O1190" s="58">
        <v>795.00000399999999</v>
      </c>
      <c r="P1190" s="58">
        <v>1269</v>
      </c>
      <c r="Q1190" s="59">
        <f t="shared" si="272"/>
        <v>3127.000004</v>
      </c>
      <c r="R1190" s="58">
        <v>1372.000002</v>
      </c>
      <c r="S1190" s="58">
        <v>985.99998900000003</v>
      </c>
      <c r="T1190" s="58">
        <v>1566.9999969999999</v>
      </c>
      <c r="U1190" s="59">
        <f t="shared" si="273"/>
        <v>3924.999988</v>
      </c>
      <c r="V1190" s="58">
        <v>907.60999300000003</v>
      </c>
      <c r="W1190" s="58">
        <v>814.663004</v>
      </c>
      <c r="X1190" s="58">
        <v>1431.9789960000001</v>
      </c>
      <c r="Y1190" s="59">
        <f t="shared" si="274"/>
        <v>3154.2519929999999</v>
      </c>
      <c r="Z1190" s="58">
        <v>1076.2819979999999</v>
      </c>
      <c r="AA1190" s="58">
        <v>789.38799400000005</v>
      </c>
      <c r="AB1190" s="58">
        <v>1405.782995</v>
      </c>
      <c r="AC1190" s="59">
        <f t="shared" si="275"/>
        <v>3271.4529870000001</v>
      </c>
      <c r="AD1190" s="58">
        <v>1086.2420099999999</v>
      </c>
      <c r="AE1190" s="58">
        <v>782.403006</v>
      </c>
      <c r="AF1190" s="58">
        <v>1363.88</v>
      </c>
      <c r="AG1190" s="59">
        <f t="shared" si="276"/>
        <v>3232.5250160000001</v>
      </c>
      <c r="AH1190" s="58">
        <v>2326.0000060000002</v>
      </c>
      <c r="AI1190" s="58">
        <v>1841.9999929999999</v>
      </c>
      <c r="AJ1190" s="58">
        <v>2899.9999899999998</v>
      </c>
      <c r="AK1190" s="59">
        <f t="shared" si="277"/>
        <v>7067.9999889999999</v>
      </c>
      <c r="AL1190" s="58">
        <v>1567.000006</v>
      </c>
      <c r="AM1190" s="58">
        <v>1015.999992</v>
      </c>
      <c r="AN1190" s="58">
        <v>1910.999996</v>
      </c>
      <c r="AO1190" s="59">
        <f t="shared" si="278"/>
        <v>4493.9999939999998</v>
      </c>
      <c r="AP1190" s="58">
        <v>1250.000004</v>
      </c>
      <c r="AQ1190" s="58">
        <v>925.00000399999999</v>
      </c>
      <c r="AR1190" s="58">
        <v>1437.999994</v>
      </c>
      <c r="AS1190" s="59">
        <f t="shared" si="279"/>
        <v>3613.0000019999998</v>
      </c>
      <c r="AT1190" s="58">
        <v>990.99999600000001</v>
      </c>
      <c r="AU1190" s="58">
        <v>811.00000399999999</v>
      </c>
      <c r="AV1190" s="58">
        <v>1357.0000010000001</v>
      </c>
      <c r="AW1190" s="59">
        <f t="shared" si="280"/>
        <v>3159.0000010000003</v>
      </c>
      <c r="AX1190" s="58">
        <v>1087.0000050000001</v>
      </c>
      <c r="AY1190" s="58">
        <v>777.00000599999998</v>
      </c>
      <c r="AZ1190" s="58">
        <v>1444</v>
      </c>
      <c r="BA1190" s="59">
        <f t="shared" si="281"/>
        <v>3308.0000110000001</v>
      </c>
      <c r="BB1190" s="58">
        <v>1043.000002</v>
      </c>
      <c r="BC1190" s="58">
        <v>679.00000599999998</v>
      </c>
      <c r="BD1190" s="58">
        <v>1410.000008</v>
      </c>
      <c r="BE1190" s="59">
        <f t="shared" si="282"/>
        <v>3132.000016</v>
      </c>
      <c r="BF1190" s="60">
        <f t="shared" si="283"/>
        <v>44557.230005999991</v>
      </c>
      <c r="BG1190" s="53">
        <f t="shared" si="285"/>
        <v>14692.134022</v>
      </c>
      <c r="BH1190" s="53">
        <f t="shared" si="285"/>
        <v>10914.454002</v>
      </c>
      <c r="BI1190" s="53">
        <f t="shared" si="285"/>
        <v>18950.641982000001</v>
      </c>
      <c r="BJ1190" s="53">
        <f t="shared" si="284"/>
        <v>44557.230005999998</v>
      </c>
      <c r="BL1190" s="40"/>
    </row>
    <row r="1191" spans="1:64" ht="16.05" customHeight="1" x14ac:dyDescent="0.3">
      <c r="A1191" s="55">
        <v>1185</v>
      </c>
      <c r="B1191" s="55" t="s">
        <v>52</v>
      </c>
      <c r="C1191" s="55" t="s">
        <v>120</v>
      </c>
      <c r="D1191" s="55" t="s">
        <v>54</v>
      </c>
      <c r="E1191" s="55" t="s">
        <v>511</v>
      </c>
      <c r="F1191" s="56">
        <v>16.5</v>
      </c>
      <c r="G1191" s="57">
        <v>380</v>
      </c>
      <c r="H1191" s="55" t="s">
        <v>50</v>
      </c>
      <c r="I1191" s="53">
        <v>2737.8080449999998</v>
      </c>
      <c r="J1191" s="58">
        <v>63</v>
      </c>
      <c r="K1191" s="58">
        <v>52.000003999999997</v>
      </c>
      <c r="L1191" s="58">
        <v>62.000003</v>
      </c>
      <c r="M1191" s="59">
        <f t="shared" si="271"/>
        <v>177.00000699999998</v>
      </c>
      <c r="N1191" s="58">
        <v>34.598999999999997</v>
      </c>
      <c r="O1191" s="58">
        <v>36.320999999999998</v>
      </c>
      <c r="P1191" s="58">
        <v>23.501999999999999</v>
      </c>
      <c r="Q1191" s="59">
        <f t="shared" si="272"/>
        <v>94.421999999999983</v>
      </c>
      <c r="R1191" s="58">
        <v>32.423000000000002</v>
      </c>
      <c r="S1191" s="58">
        <v>32.159999999999997</v>
      </c>
      <c r="T1191" s="58">
        <v>23.219000000000001</v>
      </c>
      <c r="U1191" s="59">
        <f t="shared" si="273"/>
        <v>87.801999999999992</v>
      </c>
      <c r="V1191" s="58">
        <v>39.252000000000002</v>
      </c>
      <c r="W1191" s="58">
        <v>64.007000000000005</v>
      </c>
      <c r="X1191" s="58">
        <v>41.344999999999999</v>
      </c>
      <c r="Y1191" s="59">
        <f t="shared" si="274"/>
        <v>144.60400000000001</v>
      </c>
      <c r="Z1191" s="58">
        <v>87.088999999999999</v>
      </c>
      <c r="AA1191" s="58">
        <v>74.084000000000003</v>
      </c>
      <c r="AB1191" s="58">
        <v>77.323999999999998</v>
      </c>
      <c r="AC1191" s="59">
        <f t="shared" si="275"/>
        <v>238.49700000000001</v>
      </c>
      <c r="AD1191" s="58">
        <v>65.936000000000007</v>
      </c>
      <c r="AE1191" s="58">
        <v>28.957000000000001</v>
      </c>
      <c r="AF1191" s="58">
        <v>27.59</v>
      </c>
      <c r="AG1191" s="59">
        <f t="shared" si="276"/>
        <v>122.483</v>
      </c>
      <c r="AH1191" s="58">
        <v>56.000010000000003</v>
      </c>
      <c r="AI1191" s="58">
        <v>57</v>
      </c>
      <c r="AJ1191" s="58">
        <v>29.000005999999999</v>
      </c>
      <c r="AK1191" s="59">
        <f t="shared" si="277"/>
        <v>142.00001600000002</v>
      </c>
      <c r="AL1191" s="58">
        <v>45.999997999999998</v>
      </c>
      <c r="AM1191" s="58">
        <v>36.999991999999999</v>
      </c>
      <c r="AN1191" s="58">
        <v>35.000014</v>
      </c>
      <c r="AO1191" s="59">
        <f t="shared" si="278"/>
        <v>118.00000399999999</v>
      </c>
      <c r="AP1191" s="58">
        <v>42.999989999999997</v>
      </c>
      <c r="AQ1191" s="58">
        <v>44.999989999999997</v>
      </c>
      <c r="AR1191" s="58">
        <v>59.000011999999998</v>
      </c>
      <c r="AS1191" s="59">
        <f t="shared" si="279"/>
        <v>146.99999199999999</v>
      </c>
      <c r="AT1191" s="58">
        <v>55.000008000000001</v>
      </c>
      <c r="AU1191" s="58">
        <v>54.999991000000001</v>
      </c>
      <c r="AV1191" s="58">
        <v>45.999996000000003</v>
      </c>
      <c r="AW1191" s="59">
        <f t="shared" si="280"/>
        <v>155.99999500000001</v>
      </c>
      <c r="AX1191" s="58">
        <v>285.00000899999998</v>
      </c>
      <c r="AY1191" s="58">
        <v>187.99999800000001</v>
      </c>
      <c r="AZ1191" s="58">
        <v>349</v>
      </c>
      <c r="BA1191" s="59">
        <f t="shared" si="281"/>
        <v>822.00000699999998</v>
      </c>
      <c r="BB1191" s="58">
        <v>170.00000600000001</v>
      </c>
      <c r="BC1191" s="58">
        <v>117.000007</v>
      </c>
      <c r="BD1191" s="58">
        <v>201.000011</v>
      </c>
      <c r="BE1191" s="59">
        <f t="shared" si="282"/>
        <v>488.00002400000005</v>
      </c>
      <c r="BF1191" s="60">
        <f t="shared" si="283"/>
        <v>2737.8080449999998</v>
      </c>
      <c r="BG1191" s="53">
        <f t="shared" si="285"/>
        <v>977.29902099999993</v>
      </c>
      <c r="BH1191" s="53">
        <f t="shared" si="285"/>
        <v>786.52898200000004</v>
      </c>
      <c r="BI1191" s="53">
        <f t="shared" si="285"/>
        <v>973.98004200000003</v>
      </c>
      <c r="BJ1191" s="53">
        <f t="shared" si="284"/>
        <v>2737.8080450000002</v>
      </c>
      <c r="BL1191" s="40"/>
    </row>
    <row r="1192" spans="1:64" ht="16.05" customHeight="1" x14ac:dyDescent="0.3">
      <c r="A1192" s="55">
        <v>1186</v>
      </c>
      <c r="B1192" s="55" t="s">
        <v>52</v>
      </c>
      <c r="C1192" s="55" t="s">
        <v>313</v>
      </c>
      <c r="D1192" s="55" t="s">
        <v>54</v>
      </c>
      <c r="E1192" s="55" t="s">
        <v>511</v>
      </c>
      <c r="F1192" s="56">
        <v>3.3</v>
      </c>
      <c r="G1192" s="57">
        <v>220</v>
      </c>
      <c r="H1192" s="55" t="s">
        <v>51</v>
      </c>
      <c r="I1192" s="53">
        <v>145.06899299999998</v>
      </c>
      <c r="J1192" s="58">
        <v>3</v>
      </c>
      <c r="K1192" s="58">
        <v>2.9999920000000002</v>
      </c>
      <c r="L1192" s="58">
        <v>8.0000029999999995</v>
      </c>
      <c r="M1192" s="59">
        <f t="shared" si="271"/>
        <v>13.999995</v>
      </c>
      <c r="N1192" s="58">
        <v>3</v>
      </c>
      <c r="O1192" s="58">
        <v>3.9999959999999999</v>
      </c>
      <c r="P1192" s="58">
        <v>6.0000080000000002</v>
      </c>
      <c r="Q1192" s="59">
        <f t="shared" si="272"/>
        <v>13.000004000000001</v>
      </c>
      <c r="R1192" s="58">
        <v>2.0000110000000002</v>
      </c>
      <c r="S1192" s="58">
        <v>3.0000010000000001</v>
      </c>
      <c r="T1192" s="58">
        <v>6.9999969999999996</v>
      </c>
      <c r="U1192" s="59">
        <f t="shared" si="273"/>
        <v>12.000008999999999</v>
      </c>
      <c r="V1192" s="58">
        <v>2.1310020000000001</v>
      </c>
      <c r="W1192" s="58">
        <v>2.7440000000000002</v>
      </c>
      <c r="X1192" s="58">
        <v>7.104006</v>
      </c>
      <c r="Y1192" s="59">
        <f t="shared" si="274"/>
        <v>11.979008</v>
      </c>
      <c r="Z1192" s="58">
        <v>1.67299</v>
      </c>
      <c r="AA1192" s="58">
        <v>1.897996</v>
      </c>
      <c r="AB1192" s="58">
        <v>5.4479980000000001</v>
      </c>
      <c r="AC1192" s="59">
        <f t="shared" si="275"/>
        <v>9.0189839999999997</v>
      </c>
      <c r="AD1192" s="58">
        <v>1.6999919999999999</v>
      </c>
      <c r="AE1192" s="58">
        <v>1.874004</v>
      </c>
      <c r="AF1192" s="58">
        <v>5.4969999999999999</v>
      </c>
      <c r="AG1192" s="59">
        <f t="shared" si="276"/>
        <v>9.0709960000000009</v>
      </c>
      <c r="AH1192" s="58">
        <v>1.9999979999999999</v>
      </c>
      <c r="AI1192" s="58">
        <v>2.999994</v>
      </c>
      <c r="AJ1192" s="58">
        <v>5.999994</v>
      </c>
      <c r="AK1192" s="59">
        <f t="shared" si="277"/>
        <v>10.999986</v>
      </c>
      <c r="AL1192" s="58">
        <v>1.9999979999999999</v>
      </c>
      <c r="AM1192" s="58">
        <v>1.999994</v>
      </c>
      <c r="AN1192" s="58">
        <v>5.9999859999999998</v>
      </c>
      <c r="AO1192" s="59">
        <f t="shared" si="278"/>
        <v>9.9999779999999987</v>
      </c>
      <c r="AP1192" s="58">
        <v>3.0000079999999998</v>
      </c>
      <c r="AQ1192" s="58">
        <v>3.0000019999999998</v>
      </c>
      <c r="AR1192" s="58">
        <v>7.0000140000000002</v>
      </c>
      <c r="AS1192" s="59">
        <f t="shared" si="279"/>
        <v>13.000024</v>
      </c>
      <c r="AT1192" s="58">
        <v>1.9999979999999999</v>
      </c>
      <c r="AU1192" s="58">
        <v>3.9999980000000002</v>
      </c>
      <c r="AV1192" s="58">
        <v>7.0000070000000001</v>
      </c>
      <c r="AW1192" s="59">
        <f t="shared" si="280"/>
        <v>13.000003</v>
      </c>
      <c r="AX1192" s="58">
        <v>2.999997</v>
      </c>
      <c r="AY1192" s="58">
        <v>2.9999929999999999</v>
      </c>
      <c r="AZ1192" s="58">
        <v>8</v>
      </c>
      <c r="BA1192" s="59">
        <f t="shared" si="281"/>
        <v>13.99999</v>
      </c>
      <c r="BB1192" s="58">
        <v>3.0000079999999998</v>
      </c>
      <c r="BC1192" s="58">
        <v>3.9999929999999999</v>
      </c>
      <c r="BD1192" s="58">
        <v>8.0000149999999994</v>
      </c>
      <c r="BE1192" s="59">
        <f t="shared" si="282"/>
        <v>15.000015999999999</v>
      </c>
      <c r="BF1192" s="60">
        <f t="shared" si="283"/>
        <v>145.06899299999998</v>
      </c>
      <c r="BG1192" s="53">
        <f t="shared" si="285"/>
        <v>28.504002000000007</v>
      </c>
      <c r="BH1192" s="53">
        <f t="shared" si="285"/>
        <v>35.515962999999999</v>
      </c>
      <c r="BI1192" s="53">
        <f t="shared" si="285"/>
        <v>81.049028000000007</v>
      </c>
      <c r="BJ1192" s="53">
        <f t="shared" si="284"/>
        <v>145.06899300000003</v>
      </c>
      <c r="BL1192" s="40"/>
    </row>
    <row r="1193" spans="1:64" ht="16.05" customHeight="1" x14ac:dyDescent="0.3">
      <c r="A1193" s="55">
        <v>1187</v>
      </c>
      <c r="B1193" s="55" t="s">
        <v>52</v>
      </c>
      <c r="C1193" s="55" t="s">
        <v>313</v>
      </c>
      <c r="D1193" s="55" t="s">
        <v>54</v>
      </c>
      <c r="E1193" s="55" t="s">
        <v>511</v>
      </c>
      <c r="F1193" s="56">
        <v>1.7</v>
      </c>
      <c r="G1193" s="57">
        <v>220</v>
      </c>
      <c r="H1193" s="55" t="s">
        <v>51</v>
      </c>
      <c r="I1193" s="53">
        <v>6963.9579480000002</v>
      </c>
      <c r="J1193" s="58">
        <v>170</v>
      </c>
      <c r="K1193" s="58">
        <v>126.999996</v>
      </c>
      <c r="L1193" s="58">
        <v>280.99998699999998</v>
      </c>
      <c r="M1193" s="59">
        <f t="shared" si="271"/>
        <v>577.99998299999993</v>
      </c>
      <c r="N1193" s="58">
        <v>172</v>
      </c>
      <c r="O1193" s="58">
        <v>126.999996</v>
      </c>
      <c r="P1193" s="58">
        <v>225</v>
      </c>
      <c r="Q1193" s="59">
        <f t="shared" si="272"/>
        <v>523.99999600000001</v>
      </c>
      <c r="R1193" s="58">
        <v>198.00000800000001</v>
      </c>
      <c r="S1193" s="58">
        <v>140.999989</v>
      </c>
      <c r="T1193" s="58">
        <v>245.99999199999999</v>
      </c>
      <c r="U1193" s="59">
        <f t="shared" si="273"/>
        <v>584.99998900000003</v>
      </c>
      <c r="V1193" s="58">
        <v>166.099007</v>
      </c>
      <c r="W1193" s="58">
        <v>139.13799399999999</v>
      </c>
      <c r="X1193" s="58">
        <v>269.85201000000001</v>
      </c>
      <c r="Y1193" s="59">
        <f t="shared" si="274"/>
        <v>575.08901100000003</v>
      </c>
      <c r="Z1193" s="58">
        <v>194.200006</v>
      </c>
      <c r="AA1193" s="58">
        <v>139.57900599999999</v>
      </c>
      <c r="AB1193" s="58">
        <v>266.074005</v>
      </c>
      <c r="AC1193" s="59">
        <f t="shared" si="275"/>
        <v>599.85301699999991</v>
      </c>
      <c r="AD1193" s="58">
        <v>184.394994</v>
      </c>
      <c r="AE1193" s="58">
        <v>135.222003</v>
      </c>
      <c r="AF1193" s="58">
        <v>258.399</v>
      </c>
      <c r="AG1193" s="59">
        <f t="shared" si="276"/>
        <v>578.01599699999997</v>
      </c>
      <c r="AH1193" s="58">
        <v>194.99999199999999</v>
      </c>
      <c r="AI1193" s="58">
        <v>153.00000700000001</v>
      </c>
      <c r="AJ1193" s="58">
        <v>251.99998600000001</v>
      </c>
      <c r="AK1193" s="59">
        <f t="shared" si="277"/>
        <v>599.99998500000004</v>
      </c>
      <c r="AL1193" s="58">
        <v>194.99999199999999</v>
      </c>
      <c r="AM1193" s="58">
        <v>140.99999600000001</v>
      </c>
      <c r="AN1193" s="58">
        <v>267.99999000000003</v>
      </c>
      <c r="AO1193" s="59">
        <f t="shared" si="278"/>
        <v>603.99997800000006</v>
      </c>
      <c r="AP1193" s="58">
        <v>194.99999199999999</v>
      </c>
      <c r="AQ1193" s="58">
        <v>139.00000199999999</v>
      </c>
      <c r="AR1193" s="58">
        <v>245.99999600000001</v>
      </c>
      <c r="AS1193" s="59">
        <f t="shared" si="279"/>
        <v>579.99999000000003</v>
      </c>
      <c r="AT1193" s="58">
        <v>183.00000600000001</v>
      </c>
      <c r="AU1193" s="58">
        <v>147.00000299999999</v>
      </c>
      <c r="AV1193" s="58">
        <v>262.99999400000002</v>
      </c>
      <c r="AW1193" s="59">
        <f t="shared" si="280"/>
        <v>593.00000299999999</v>
      </c>
      <c r="AX1193" s="58">
        <v>181.00000800000001</v>
      </c>
      <c r="AY1193" s="58">
        <v>131.999989</v>
      </c>
      <c r="AZ1193" s="58">
        <v>254</v>
      </c>
      <c r="BA1193" s="59">
        <f t="shared" si="281"/>
        <v>566.99999700000001</v>
      </c>
      <c r="BB1193" s="58">
        <v>187</v>
      </c>
      <c r="BC1193" s="58">
        <v>122.99999800000001</v>
      </c>
      <c r="BD1193" s="58">
        <v>270.00000399999999</v>
      </c>
      <c r="BE1193" s="59">
        <f t="shared" si="282"/>
        <v>580.00000199999999</v>
      </c>
      <c r="BF1193" s="60">
        <f t="shared" si="283"/>
        <v>6963.9579480000002</v>
      </c>
      <c r="BG1193" s="53">
        <f t="shared" si="285"/>
        <v>2220.6940050000003</v>
      </c>
      <c r="BH1193" s="53">
        <f t="shared" si="285"/>
        <v>1643.9389789999998</v>
      </c>
      <c r="BI1193" s="53">
        <f t="shared" si="285"/>
        <v>3099.3249639999999</v>
      </c>
      <c r="BJ1193" s="53">
        <f t="shared" si="284"/>
        <v>6963.9579479999993</v>
      </c>
      <c r="BL1193" s="40"/>
    </row>
    <row r="1194" spans="1:64" ht="16.05" customHeight="1" x14ac:dyDescent="0.3">
      <c r="A1194" s="55">
        <v>1188</v>
      </c>
      <c r="B1194" s="55" t="s">
        <v>52</v>
      </c>
      <c r="C1194" s="55" t="s">
        <v>136</v>
      </c>
      <c r="D1194" s="55" t="s">
        <v>54</v>
      </c>
      <c r="E1194" s="55" t="s">
        <v>511</v>
      </c>
      <c r="F1194" s="56">
        <v>11</v>
      </c>
      <c r="G1194" s="57">
        <v>380</v>
      </c>
      <c r="H1194" s="55" t="s">
        <v>50</v>
      </c>
      <c r="I1194" s="53">
        <v>1264.461</v>
      </c>
      <c r="J1194" s="58">
        <v>32.688000000000002</v>
      </c>
      <c r="K1194" s="58">
        <v>25.698</v>
      </c>
      <c r="L1194" s="58">
        <v>42.037999999999997</v>
      </c>
      <c r="M1194" s="59">
        <f t="shared" si="271"/>
        <v>100.42400000000001</v>
      </c>
      <c r="N1194" s="58">
        <v>31.227</v>
      </c>
      <c r="O1194" s="58">
        <v>25.416</v>
      </c>
      <c r="P1194" s="58">
        <v>30.143000000000001</v>
      </c>
      <c r="Q1194" s="59">
        <f t="shared" si="272"/>
        <v>86.786000000000001</v>
      </c>
      <c r="R1194" s="58">
        <v>36.603000000000002</v>
      </c>
      <c r="S1194" s="58">
        <v>26.882999999999999</v>
      </c>
      <c r="T1194" s="58">
        <v>32.436999999999998</v>
      </c>
      <c r="U1194" s="59">
        <f t="shared" si="273"/>
        <v>95.923000000000002</v>
      </c>
      <c r="V1194" s="58">
        <v>32.685000000000002</v>
      </c>
      <c r="W1194" s="58">
        <v>34.116</v>
      </c>
      <c r="X1194" s="58">
        <v>37.871000000000002</v>
      </c>
      <c r="Y1194" s="59">
        <f t="shared" si="274"/>
        <v>104.672</v>
      </c>
      <c r="Z1194" s="58">
        <v>38.243000000000002</v>
      </c>
      <c r="AA1194" s="58">
        <v>30.32</v>
      </c>
      <c r="AB1194" s="58">
        <v>40.448</v>
      </c>
      <c r="AC1194" s="59">
        <f t="shared" si="275"/>
        <v>109.011</v>
      </c>
      <c r="AD1194" s="58">
        <v>43.332999999999998</v>
      </c>
      <c r="AE1194" s="58">
        <v>26.600999999999999</v>
      </c>
      <c r="AF1194" s="58">
        <v>33.356000000000002</v>
      </c>
      <c r="AG1194" s="59">
        <f t="shared" si="276"/>
        <v>103.28999999999999</v>
      </c>
      <c r="AH1194" s="58">
        <v>43.634999999999998</v>
      </c>
      <c r="AI1194" s="58">
        <v>37.188000000000002</v>
      </c>
      <c r="AJ1194" s="58">
        <v>46.759</v>
      </c>
      <c r="AK1194" s="59">
        <f t="shared" si="277"/>
        <v>127.58200000000001</v>
      </c>
      <c r="AL1194" s="58">
        <v>34.951999999999998</v>
      </c>
      <c r="AM1194" s="58">
        <v>26.791</v>
      </c>
      <c r="AN1194" s="58">
        <v>35.520000000000003</v>
      </c>
      <c r="AO1194" s="59">
        <f t="shared" si="278"/>
        <v>97.263000000000005</v>
      </c>
      <c r="AP1194" s="58">
        <v>34.131999999999998</v>
      </c>
      <c r="AQ1194" s="58">
        <v>27.635000000000002</v>
      </c>
      <c r="AR1194" s="58">
        <v>38.793999999999997</v>
      </c>
      <c r="AS1194" s="59">
        <f t="shared" si="279"/>
        <v>100.56099999999999</v>
      </c>
      <c r="AT1194" s="58">
        <v>35.767000000000003</v>
      </c>
      <c r="AU1194" s="58">
        <v>36.231999999999999</v>
      </c>
      <c r="AV1194" s="58">
        <v>34.847000000000001</v>
      </c>
      <c r="AW1194" s="59">
        <f t="shared" si="280"/>
        <v>106.846</v>
      </c>
      <c r="AX1194" s="58">
        <v>51.292999999999999</v>
      </c>
      <c r="AY1194" s="58">
        <v>31.567</v>
      </c>
      <c r="AZ1194" s="58">
        <v>51.173000000000002</v>
      </c>
      <c r="BA1194" s="59">
        <f t="shared" si="281"/>
        <v>134.03300000000002</v>
      </c>
      <c r="BB1194" s="58">
        <v>36.753999999999998</v>
      </c>
      <c r="BC1194" s="58">
        <v>23.024000000000001</v>
      </c>
      <c r="BD1194" s="58">
        <v>38.292000000000002</v>
      </c>
      <c r="BE1194" s="59">
        <f t="shared" si="282"/>
        <v>98.07</v>
      </c>
      <c r="BF1194" s="60">
        <f t="shared" si="283"/>
        <v>1264.461</v>
      </c>
      <c r="BG1194" s="53">
        <f t="shared" si="285"/>
        <v>451.31200000000001</v>
      </c>
      <c r="BH1194" s="53">
        <f t="shared" si="285"/>
        <v>351.471</v>
      </c>
      <c r="BI1194" s="53">
        <f t="shared" si="285"/>
        <v>461.678</v>
      </c>
      <c r="BJ1194" s="53">
        <f t="shared" si="284"/>
        <v>1264.461</v>
      </c>
      <c r="BL1194" s="40"/>
    </row>
    <row r="1195" spans="1:64" ht="16.05" customHeight="1" x14ac:dyDescent="0.3">
      <c r="A1195" s="55">
        <v>1189</v>
      </c>
      <c r="B1195" s="55" t="s">
        <v>52</v>
      </c>
      <c r="C1195" s="55" t="s">
        <v>94</v>
      </c>
      <c r="D1195" s="55" t="s">
        <v>54</v>
      </c>
      <c r="E1195" s="55" t="s">
        <v>511</v>
      </c>
      <c r="F1195" s="56">
        <v>3.3</v>
      </c>
      <c r="G1195" s="57">
        <v>220</v>
      </c>
      <c r="H1195" s="55" t="s">
        <v>51</v>
      </c>
      <c r="I1195" s="53">
        <v>52.606027999999995</v>
      </c>
      <c r="J1195" s="58">
        <v>1</v>
      </c>
      <c r="K1195" s="58">
        <v>1.0000039999999999</v>
      </c>
      <c r="L1195" s="58">
        <v>1.999987</v>
      </c>
      <c r="M1195" s="59">
        <f t="shared" si="271"/>
        <v>3.9999909999999996</v>
      </c>
      <c r="N1195" s="58">
        <v>1</v>
      </c>
      <c r="O1195" s="58">
        <v>1.0000039999999999</v>
      </c>
      <c r="P1195" s="58">
        <v>2.0000119999999999</v>
      </c>
      <c r="Q1195" s="59">
        <f t="shared" si="272"/>
        <v>4.0000159999999996</v>
      </c>
      <c r="R1195" s="58">
        <v>2.0000110000000002</v>
      </c>
      <c r="S1195" s="58">
        <v>0.99999899999999997</v>
      </c>
      <c r="T1195" s="58">
        <v>1.9999979999999999</v>
      </c>
      <c r="U1195" s="59">
        <f t="shared" si="273"/>
        <v>5.0000080000000002</v>
      </c>
      <c r="V1195" s="58">
        <v>1.227001</v>
      </c>
      <c r="W1195" s="58">
        <v>1.0419940000000001</v>
      </c>
      <c r="X1195" s="58">
        <v>2.064006</v>
      </c>
      <c r="Y1195" s="59">
        <f t="shared" si="274"/>
        <v>4.3330010000000003</v>
      </c>
      <c r="Z1195" s="58">
        <v>1.359996</v>
      </c>
      <c r="AA1195" s="58">
        <v>0.99399400000000004</v>
      </c>
      <c r="AB1195" s="58">
        <v>1.9409860000000001</v>
      </c>
      <c r="AC1195" s="59">
        <f t="shared" si="275"/>
        <v>4.2949760000000001</v>
      </c>
      <c r="AD1195" s="58">
        <v>1.2370049999999999</v>
      </c>
      <c r="AE1195" s="58">
        <v>0.93099200000000004</v>
      </c>
      <c r="AF1195" s="58">
        <v>1.81</v>
      </c>
      <c r="AG1195" s="59">
        <f t="shared" si="276"/>
        <v>3.9779969999999998</v>
      </c>
      <c r="AH1195" s="58">
        <v>1.9999979999999999</v>
      </c>
      <c r="AI1195" s="58">
        <v>1.0000070000000001</v>
      </c>
      <c r="AJ1195" s="58">
        <v>1.9999979999999999</v>
      </c>
      <c r="AK1195" s="59">
        <f t="shared" si="277"/>
        <v>5.0000029999999995</v>
      </c>
      <c r="AL1195" s="58">
        <v>1.0000100000000001</v>
      </c>
      <c r="AM1195" s="58">
        <v>1.000008</v>
      </c>
      <c r="AN1195" s="58">
        <v>1.9999849999999999</v>
      </c>
      <c r="AO1195" s="59">
        <f t="shared" si="278"/>
        <v>4.0000029999999995</v>
      </c>
      <c r="AP1195" s="58">
        <v>1.0000100000000001</v>
      </c>
      <c r="AQ1195" s="58">
        <v>1.000008</v>
      </c>
      <c r="AR1195" s="58">
        <v>2.0000119999999999</v>
      </c>
      <c r="AS1195" s="59">
        <f t="shared" si="279"/>
        <v>4.0000299999999998</v>
      </c>
      <c r="AT1195" s="58">
        <v>1.9999979999999999</v>
      </c>
      <c r="AU1195" s="58">
        <v>0.99999700000000002</v>
      </c>
      <c r="AV1195" s="58">
        <v>1.9999849999999999</v>
      </c>
      <c r="AW1195" s="59">
        <f t="shared" si="280"/>
        <v>4.9999799999999999</v>
      </c>
      <c r="AX1195" s="58">
        <v>0.99999899999999997</v>
      </c>
      <c r="AY1195" s="58">
        <v>1.000006</v>
      </c>
      <c r="AZ1195" s="58">
        <v>2</v>
      </c>
      <c r="BA1195" s="59">
        <f t="shared" si="281"/>
        <v>4.0000049999999998</v>
      </c>
      <c r="BB1195" s="58">
        <v>1.9999979999999999</v>
      </c>
      <c r="BC1195" s="58">
        <v>1.0000100000000001</v>
      </c>
      <c r="BD1195" s="58">
        <v>2.0000100000000001</v>
      </c>
      <c r="BE1195" s="59">
        <f t="shared" si="282"/>
        <v>5.0000180000000007</v>
      </c>
      <c r="BF1195" s="60">
        <f t="shared" si="283"/>
        <v>52.606027999999995</v>
      </c>
      <c r="BG1195" s="53">
        <f t="shared" si="285"/>
        <v>16.824026</v>
      </c>
      <c r="BH1195" s="53">
        <f t="shared" si="285"/>
        <v>11.967023000000001</v>
      </c>
      <c r="BI1195" s="53">
        <f t="shared" si="285"/>
        <v>23.814979000000001</v>
      </c>
      <c r="BJ1195" s="53">
        <f t="shared" si="284"/>
        <v>52.606028000000002</v>
      </c>
      <c r="BL1195" s="40"/>
    </row>
    <row r="1196" spans="1:64" ht="16.05" customHeight="1" x14ac:dyDescent="0.3">
      <c r="A1196" s="55">
        <v>1190</v>
      </c>
      <c r="B1196" s="55" t="s">
        <v>52</v>
      </c>
      <c r="C1196" s="55" t="s">
        <v>94</v>
      </c>
      <c r="D1196" s="55" t="s">
        <v>54</v>
      </c>
      <c r="E1196" s="55" t="s">
        <v>511</v>
      </c>
      <c r="F1196" s="56">
        <v>5</v>
      </c>
      <c r="G1196" s="57">
        <v>220</v>
      </c>
      <c r="H1196" s="55" t="s">
        <v>51</v>
      </c>
      <c r="I1196" s="53">
        <v>186.94799799999998</v>
      </c>
      <c r="J1196" s="58">
        <v>5</v>
      </c>
      <c r="K1196" s="58">
        <v>2.9999920000000002</v>
      </c>
      <c r="L1196" s="58">
        <v>8.0000029999999995</v>
      </c>
      <c r="M1196" s="59">
        <f t="shared" si="271"/>
        <v>15.999995</v>
      </c>
      <c r="N1196" s="58">
        <v>4</v>
      </c>
      <c r="O1196" s="58">
        <v>2.9999920000000002</v>
      </c>
      <c r="P1196" s="58">
        <v>5.0000039999999997</v>
      </c>
      <c r="Q1196" s="59">
        <f t="shared" si="272"/>
        <v>11.999995999999999</v>
      </c>
      <c r="R1196" s="58">
        <v>10.000009</v>
      </c>
      <c r="S1196" s="58">
        <v>7.0000049999999998</v>
      </c>
      <c r="T1196" s="58">
        <v>11.999992000000001</v>
      </c>
      <c r="U1196" s="59">
        <f t="shared" si="273"/>
        <v>29.000005999999999</v>
      </c>
      <c r="V1196" s="58">
        <v>4.0450049999999997</v>
      </c>
      <c r="W1196" s="58">
        <v>3.358994</v>
      </c>
      <c r="X1196" s="58">
        <v>6.5509979999999999</v>
      </c>
      <c r="Y1196" s="59">
        <f t="shared" si="274"/>
        <v>13.954996999999999</v>
      </c>
      <c r="Z1196" s="58">
        <v>4.5129919999999997</v>
      </c>
      <c r="AA1196" s="58">
        <v>3.27799</v>
      </c>
      <c r="AB1196" s="58">
        <v>6.2479950000000004</v>
      </c>
      <c r="AC1196" s="59">
        <f t="shared" si="275"/>
        <v>14.038976999999999</v>
      </c>
      <c r="AD1196" s="58">
        <v>4.1369999999999996</v>
      </c>
      <c r="AE1196" s="58">
        <v>3.0389949999999999</v>
      </c>
      <c r="AF1196" s="58">
        <v>5.7779999999999996</v>
      </c>
      <c r="AG1196" s="59">
        <f t="shared" si="276"/>
        <v>12.953994999999999</v>
      </c>
      <c r="AH1196" s="58">
        <v>5.000006</v>
      </c>
      <c r="AI1196" s="58">
        <v>2.999994</v>
      </c>
      <c r="AJ1196" s="58">
        <v>5.999994</v>
      </c>
      <c r="AK1196" s="59">
        <f t="shared" si="277"/>
        <v>13.999994000000001</v>
      </c>
      <c r="AL1196" s="58">
        <v>5.000006</v>
      </c>
      <c r="AM1196" s="58">
        <v>4.0000099999999996</v>
      </c>
      <c r="AN1196" s="58">
        <v>7.0000070000000001</v>
      </c>
      <c r="AO1196" s="59">
        <f t="shared" si="278"/>
        <v>16.000022999999999</v>
      </c>
      <c r="AP1196" s="58">
        <v>5.000006</v>
      </c>
      <c r="AQ1196" s="58">
        <v>4.0000099999999996</v>
      </c>
      <c r="AR1196" s="58">
        <v>6.000006</v>
      </c>
      <c r="AS1196" s="59">
        <f t="shared" si="279"/>
        <v>15.000021999999998</v>
      </c>
      <c r="AT1196" s="58">
        <v>3.9999959999999999</v>
      </c>
      <c r="AU1196" s="58">
        <v>2.9999959999999999</v>
      </c>
      <c r="AV1196" s="58">
        <v>7.0000070000000001</v>
      </c>
      <c r="AW1196" s="59">
        <f t="shared" si="280"/>
        <v>13.999998999999999</v>
      </c>
      <c r="AX1196" s="58">
        <v>4.9999950000000002</v>
      </c>
      <c r="AY1196" s="58">
        <v>2.9999929999999999</v>
      </c>
      <c r="AZ1196" s="58">
        <v>6</v>
      </c>
      <c r="BA1196" s="59">
        <f t="shared" si="281"/>
        <v>13.999988</v>
      </c>
      <c r="BB1196" s="58">
        <v>5.000006</v>
      </c>
      <c r="BC1196" s="58">
        <v>3.9999929999999999</v>
      </c>
      <c r="BD1196" s="58">
        <v>7.0000070000000001</v>
      </c>
      <c r="BE1196" s="59">
        <f t="shared" si="282"/>
        <v>16.000005999999999</v>
      </c>
      <c r="BF1196" s="60">
        <f t="shared" si="283"/>
        <v>186.94799799999998</v>
      </c>
      <c r="BG1196" s="53">
        <f t="shared" si="285"/>
        <v>60.695020999999997</v>
      </c>
      <c r="BH1196" s="53">
        <f t="shared" si="285"/>
        <v>43.675964000000008</v>
      </c>
      <c r="BI1196" s="53">
        <f t="shared" si="285"/>
        <v>82.577012999999994</v>
      </c>
      <c r="BJ1196" s="53">
        <f t="shared" si="284"/>
        <v>186.94799799999998</v>
      </c>
      <c r="BL1196" s="40"/>
    </row>
    <row r="1197" spans="1:64" ht="16.05" customHeight="1" x14ac:dyDescent="0.3">
      <c r="A1197" s="55">
        <v>1191</v>
      </c>
      <c r="B1197" s="55" t="s">
        <v>52</v>
      </c>
      <c r="C1197" s="55" t="s">
        <v>126</v>
      </c>
      <c r="D1197" s="55" t="s">
        <v>54</v>
      </c>
      <c r="E1197" s="55" t="s">
        <v>511</v>
      </c>
      <c r="F1197" s="56">
        <v>11</v>
      </c>
      <c r="G1197" s="57">
        <v>380</v>
      </c>
      <c r="H1197" s="55" t="s">
        <v>51</v>
      </c>
      <c r="I1197" s="53">
        <v>10512.374020000001</v>
      </c>
      <c r="J1197" s="58">
        <v>533</v>
      </c>
      <c r="K1197" s="58">
        <v>387.99999600000001</v>
      </c>
      <c r="L1197" s="58">
        <v>647.00000299999999</v>
      </c>
      <c r="M1197" s="59">
        <f t="shared" si="271"/>
        <v>1567.9999990000001</v>
      </c>
      <c r="N1197" s="58">
        <v>591</v>
      </c>
      <c r="O1197" s="58">
        <v>436</v>
      </c>
      <c r="P1197" s="58">
        <v>657</v>
      </c>
      <c r="Q1197" s="59">
        <f t="shared" si="272"/>
        <v>1684</v>
      </c>
      <c r="R1197" s="58">
        <v>775.99999000000003</v>
      </c>
      <c r="S1197" s="58">
        <v>537</v>
      </c>
      <c r="T1197" s="58">
        <v>920.00001199999997</v>
      </c>
      <c r="U1197" s="59">
        <f t="shared" si="273"/>
        <v>2233.0000019999998</v>
      </c>
      <c r="V1197" s="58">
        <v>506.495</v>
      </c>
      <c r="W1197" s="58">
        <v>428.11599999999999</v>
      </c>
      <c r="X1197" s="58">
        <v>755.36199999999997</v>
      </c>
      <c r="Y1197" s="59">
        <f t="shared" si="274"/>
        <v>1689.973</v>
      </c>
      <c r="Z1197" s="58">
        <v>17.888999999999999</v>
      </c>
      <c r="AA1197" s="58">
        <v>9.8930000000000007</v>
      </c>
      <c r="AB1197" s="58">
        <v>41.652999999999999</v>
      </c>
      <c r="AC1197" s="59">
        <f t="shared" si="275"/>
        <v>69.435000000000002</v>
      </c>
      <c r="AD1197" s="58">
        <v>108.18600000000001</v>
      </c>
      <c r="AE1197" s="58">
        <v>88.403999999999996</v>
      </c>
      <c r="AF1197" s="58">
        <v>158.376</v>
      </c>
      <c r="AG1197" s="59">
        <f t="shared" si="276"/>
        <v>354.96600000000001</v>
      </c>
      <c r="AH1197" s="58">
        <v>154</v>
      </c>
      <c r="AI1197" s="58">
        <v>159.000012</v>
      </c>
      <c r="AJ1197" s="58">
        <v>154.00000199999999</v>
      </c>
      <c r="AK1197" s="59">
        <f t="shared" si="277"/>
        <v>467.00001399999996</v>
      </c>
      <c r="AL1197" s="58">
        <v>166.00001</v>
      </c>
      <c r="AM1197" s="58">
        <v>123.99999200000001</v>
      </c>
      <c r="AN1197" s="58">
        <v>94.000003000000007</v>
      </c>
      <c r="AO1197" s="59">
        <f t="shared" si="278"/>
        <v>384.00000499999999</v>
      </c>
      <c r="AP1197" s="58">
        <v>265.00000999999997</v>
      </c>
      <c r="AQ1197" s="58">
        <v>194.99999199999999</v>
      </c>
      <c r="AR1197" s="58">
        <v>203.99999800000001</v>
      </c>
      <c r="AS1197" s="59">
        <f t="shared" si="279"/>
        <v>664</v>
      </c>
      <c r="AT1197" s="58">
        <v>230.000001</v>
      </c>
      <c r="AU1197" s="58">
        <v>197.99999099999999</v>
      </c>
      <c r="AV1197" s="58">
        <v>282.00000399999999</v>
      </c>
      <c r="AW1197" s="59">
        <f t="shared" si="280"/>
        <v>709.99999600000001</v>
      </c>
      <c r="AX1197" s="58">
        <v>179.00001</v>
      </c>
      <c r="AY1197" s="58">
        <v>141.99999099999999</v>
      </c>
      <c r="AZ1197" s="58">
        <v>222</v>
      </c>
      <c r="BA1197" s="59">
        <f t="shared" si="281"/>
        <v>543.000001</v>
      </c>
      <c r="BB1197" s="58">
        <v>38.000000999999997</v>
      </c>
      <c r="BC1197" s="58">
        <v>39.000000999999997</v>
      </c>
      <c r="BD1197" s="58">
        <v>68.000000999999997</v>
      </c>
      <c r="BE1197" s="59">
        <f t="shared" si="282"/>
        <v>145.00000299999999</v>
      </c>
      <c r="BF1197" s="60">
        <f t="shared" si="283"/>
        <v>10512.374020000001</v>
      </c>
      <c r="BG1197" s="53">
        <f t="shared" si="285"/>
        <v>3564.5700220000003</v>
      </c>
      <c r="BH1197" s="53">
        <f t="shared" si="285"/>
        <v>2744.4129750000002</v>
      </c>
      <c r="BI1197" s="53">
        <f t="shared" si="285"/>
        <v>4203.3910230000001</v>
      </c>
      <c r="BJ1197" s="53">
        <f t="shared" si="284"/>
        <v>10512.374020000001</v>
      </c>
      <c r="BL1197" s="40"/>
    </row>
    <row r="1198" spans="1:64" ht="16.05" customHeight="1" x14ac:dyDescent="0.3">
      <c r="A1198" s="55">
        <v>1192</v>
      </c>
      <c r="B1198" s="55" t="s">
        <v>52</v>
      </c>
      <c r="C1198" s="55" t="s">
        <v>126</v>
      </c>
      <c r="D1198" s="55" t="s">
        <v>54</v>
      </c>
      <c r="E1198" s="55" t="s">
        <v>511</v>
      </c>
      <c r="F1198" s="56">
        <v>11</v>
      </c>
      <c r="G1198" s="57">
        <v>380</v>
      </c>
      <c r="H1198" s="55" t="s">
        <v>51</v>
      </c>
      <c r="I1198" s="53">
        <v>396.7832912727273</v>
      </c>
      <c r="J1198" s="58">
        <v>10</v>
      </c>
      <c r="K1198" s="58">
        <v>7.9999919999999998</v>
      </c>
      <c r="L1198" s="58">
        <v>18</v>
      </c>
      <c r="M1198" s="59">
        <f t="shared" si="271"/>
        <v>35.999991999999999</v>
      </c>
      <c r="N1198" s="58">
        <v>11</v>
      </c>
      <c r="O1198" s="58">
        <v>8.9999959999999994</v>
      </c>
      <c r="P1198" s="58">
        <v>15.000007999999999</v>
      </c>
      <c r="Q1198" s="59">
        <f t="shared" si="272"/>
        <v>35.000003999999997</v>
      </c>
      <c r="R1198" s="58">
        <v>12.999991</v>
      </c>
      <c r="S1198" s="58">
        <v>9.0000070000000001</v>
      </c>
      <c r="T1198" s="58">
        <v>15.999988</v>
      </c>
      <c r="U1198" s="59">
        <f t="shared" si="273"/>
        <v>37.999986</v>
      </c>
      <c r="V1198" s="58">
        <v>10.812006999999999</v>
      </c>
      <c r="W1198" s="58">
        <v>8.9770040000000009</v>
      </c>
      <c r="X1198" s="58">
        <v>17.054010000000002</v>
      </c>
      <c r="Y1198" s="59">
        <f t="shared" si="274"/>
        <v>36.843021000000007</v>
      </c>
      <c r="Z1198" s="58">
        <v>4.07</v>
      </c>
      <c r="AA1198" s="58">
        <v>2.6739980000000001</v>
      </c>
      <c r="AB1198" s="58">
        <v>6.1310120000000001</v>
      </c>
      <c r="AC1198" s="59">
        <f t="shared" si="275"/>
        <v>12.87501</v>
      </c>
      <c r="AD1198" s="58">
        <v>10.534727818181819</v>
      </c>
      <c r="AE1198" s="58">
        <v>7.786452909090908</v>
      </c>
      <c r="AF1198" s="58">
        <v>14.744093545454547</v>
      </c>
      <c r="AG1198" s="59">
        <f t="shared" si="276"/>
        <v>33.065274272727272</v>
      </c>
      <c r="AH1198" s="58">
        <v>11</v>
      </c>
      <c r="AI1198" s="58">
        <v>7.9999919999999998</v>
      </c>
      <c r="AJ1198" s="58">
        <v>13.99999</v>
      </c>
      <c r="AK1198" s="59">
        <f t="shared" si="277"/>
        <v>32.999982000000003</v>
      </c>
      <c r="AL1198" s="58">
        <v>11</v>
      </c>
      <c r="AM1198" s="58">
        <v>7.9999979999999997</v>
      </c>
      <c r="AN1198" s="58">
        <v>15.000009</v>
      </c>
      <c r="AO1198" s="59">
        <f t="shared" si="278"/>
        <v>34.000006999999997</v>
      </c>
      <c r="AP1198" s="58">
        <v>9.9999900000000004</v>
      </c>
      <c r="AQ1198" s="58">
        <v>7.9999979999999997</v>
      </c>
      <c r="AR1198" s="58">
        <v>12.999993999999999</v>
      </c>
      <c r="AS1198" s="59">
        <f t="shared" si="279"/>
        <v>30.999982000000003</v>
      </c>
      <c r="AT1198" s="58">
        <v>11.00001</v>
      </c>
      <c r="AU1198" s="58">
        <v>7.9999960000000003</v>
      </c>
      <c r="AV1198" s="58">
        <v>15.000009</v>
      </c>
      <c r="AW1198" s="59">
        <f t="shared" si="280"/>
        <v>34.000014999999998</v>
      </c>
      <c r="AX1198" s="58">
        <v>11.00001</v>
      </c>
      <c r="AY1198" s="58">
        <v>7.9999900000000004</v>
      </c>
      <c r="AZ1198" s="58">
        <v>15</v>
      </c>
      <c r="BA1198" s="59">
        <f t="shared" si="281"/>
        <v>34</v>
      </c>
      <c r="BB1198" s="58">
        <v>12.999998</v>
      </c>
      <c r="BC1198" s="58">
        <v>8.0000110000000006</v>
      </c>
      <c r="BD1198" s="58">
        <v>18.000008999999999</v>
      </c>
      <c r="BE1198" s="59">
        <f t="shared" si="282"/>
        <v>39.000017999999997</v>
      </c>
      <c r="BF1198" s="60">
        <f t="shared" si="283"/>
        <v>396.7832912727273</v>
      </c>
      <c r="BG1198" s="53">
        <f t="shared" si="285"/>
        <v>126.41673381818183</v>
      </c>
      <c r="BH1198" s="53">
        <f t="shared" si="285"/>
        <v>93.437434909090896</v>
      </c>
      <c r="BI1198" s="53">
        <f t="shared" si="285"/>
        <v>176.92912254545456</v>
      </c>
      <c r="BJ1198" s="53">
        <f t="shared" si="284"/>
        <v>396.7832912727273</v>
      </c>
      <c r="BL1198" s="40"/>
    </row>
    <row r="1199" spans="1:64" ht="16.05" customHeight="1" x14ac:dyDescent="0.3">
      <c r="A1199" s="55">
        <v>1193</v>
      </c>
      <c r="B1199" s="55" t="s">
        <v>52</v>
      </c>
      <c r="C1199" s="55" t="s">
        <v>126</v>
      </c>
      <c r="D1199" s="55" t="s">
        <v>54</v>
      </c>
      <c r="E1199" s="55" t="s">
        <v>511</v>
      </c>
      <c r="F1199" s="56">
        <v>3.3</v>
      </c>
      <c r="G1199" s="57">
        <v>220</v>
      </c>
      <c r="H1199" s="55" t="s">
        <v>51</v>
      </c>
      <c r="I1199" s="53">
        <v>732.47295800000006</v>
      </c>
      <c r="J1199" s="58">
        <v>16.000001999999999</v>
      </c>
      <c r="K1199" s="58">
        <v>11.000002</v>
      </c>
      <c r="L1199" s="58">
        <v>24.000007</v>
      </c>
      <c r="M1199" s="59">
        <f t="shared" si="271"/>
        <v>51.000011000000001</v>
      </c>
      <c r="N1199" s="58">
        <v>17</v>
      </c>
      <c r="O1199" s="58">
        <v>11.000004000000001</v>
      </c>
      <c r="P1199" s="58">
        <v>18</v>
      </c>
      <c r="Q1199" s="59">
        <f t="shared" si="272"/>
        <v>46.000004000000004</v>
      </c>
      <c r="R1199" s="58">
        <v>19.999994999999998</v>
      </c>
      <c r="S1199" s="58">
        <v>13.999991</v>
      </c>
      <c r="T1199" s="58">
        <v>24.000011000000001</v>
      </c>
      <c r="U1199" s="59">
        <f t="shared" si="273"/>
        <v>57.999997</v>
      </c>
      <c r="V1199" s="58">
        <v>23.068999999999999</v>
      </c>
      <c r="W1199" s="58">
        <v>19.649000000000001</v>
      </c>
      <c r="X1199" s="58">
        <v>27.228999999999999</v>
      </c>
      <c r="Y1199" s="59">
        <f t="shared" si="274"/>
        <v>69.947000000000003</v>
      </c>
      <c r="Z1199" s="58">
        <v>23.26</v>
      </c>
      <c r="AA1199" s="58">
        <v>12.917</v>
      </c>
      <c r="AB1199" s="58">
        <v>44.021999999999998</v>
      </c>
      <c r="AC1199" s="59">
        <f t="shared" si="275"/>
        <v>80.198999999999998</v>
      </c>
      <c r="AD1199" s="58">
        <v>13.26</v>
      </c>
      <c r="AE1199" s="58">
        <v>7.53</v>
      </c>
      <c r="AF1199" s="58">
        <v>23.536999999999999</v>
      </c>
      <c r="AG1199" s="59">
        <f t="shared" si="276"/>
        <v>44.326999999999998</v>
      </c>
      <c r="AH1199" s="58">
        <v>29.999991999999999</v>
      </c>
      <c r="AI1199" s="58">
        <v>16.000005999999999</v>
      </c>
      <c r="AJ1199" s="58">
        <v>26.000008999999999</v>
      </c>
      <c r="AK1199" s="59">
        <f t="shared" si="277"/>
        <v>72.000006999999997</v>
      </c>
      <c r="AL1199" s="58">
        <v>18.999991999999999</v>
      </c>
      <c r="AM1199" s="58">
        <v>12.999993999999999</v>
      </c>
      <c r="AN1199" s="58">
        <v>21.99999</v>
      </c>
      <c r="AO1199" s="59">
        <f t="shared" si="278"/>
        <v>53.999976000000004</v>
      </c>
      <c r="AP1199" s="58">
        <v>18.999991999999999</v>
      </c>
      <c r="AQ1199" s="58">
        <v>12.999993999999999</v>
      </c>
      <c r="AR1199" s="58">
        <v>22.999994000000001</v>
      </c>
      <c r="AS1199" s="59">
        <f t="shared" si="279"/>
        <v>54.999980000000001</v>
      </c>
      <c r="AT1199" s="58">
        <v>17.000004000000001</v>
      </c>
      <c r="AU1199" s="58">
        <v>13.999993</v>
      </c>
      <c r="AV1199" s="58">
        <v>24.999995999999999</v>
      </c>
      <c r="AW1199" s="59">
        <f t="shared" si="280"/>
        <v>55.999993000000003</v>
      </c>
      <c r="AX1199" s="58">
        <v>29.999991000000001</v>
      </c>
      <c r="AY1199" s="58">
        <v>22.000008000000001</v>
      </c>
      <c r="AZ1199" s="58">
        <v>39</v>
      </c>
      <c r="BA1199" s="59">
        <f t="shared" si="281"/>
        <v>90.999999000000003</v>
      </c>
      <c r="BB1199" s="58">
        <v>18.000004000000001</v>
      </c>
      <c r="BC1199" s="58">
        <v>10.999993999999999</v>
      </c>
      <c r="BD1199" s="58">
        <v>25.999993</v>
      </c>
      <c r="BE1199" s="59">
        <f t="shared" si="282"/>
        <v>54.999990999999994</v>
      </c>
      <c r="BF1199" s="60">
        <f t="shared" si="283"/>
        <v>732.47295800000006</v>
      </c>
      <c r="BG1199" s="53">
        <f t="shared" si="285"/>
        <v>245.58897199999996</v>
      </c>
      <c r="BH1199" s="53">
        <f t="shared" si="285"/>
        <v>165.09598599999998</v>
      </c>
      <c r="BI1199" s="53">
        <f t="shared" si="285"/>
        <v>321.78800000000001</v>
      </c>
      <c r="BJ1199" s="53">
        <f t="shared" si="284"/>
        <v>732.47295799999995</v>
      </c>
      <c r="BL1199" s="40"/>
    </row>
    <row r="1200" spans="1:64" ht="16.05" customHeight="1" x14ac:dyDescent="0.3">
      <c r="A1200" s="55">
        <v>1194</v>
      </c>
      <c r="B1200" s="55" t="s">
        <v>52</v>
      </c>
      <c r="C1200" s="55" t="s">
        <v>158</v>
      </c>
      <c r="D1200" s="55" t="s">
        <v>54</v>
      </c>
      <c r="E1200" s="55" t="s">
        <v>511</v>
      </c>
      <c r="F1200" s="56">
        <v>16.5</v>
      </c>
      <c r="G1200" s="57">
        <v>380</v>
      </c>
      <c r="H1200" s="55" t="s">
        <v>51</v>
      </c>
      <c r="I1200" s="53">
        <v>25502.165044363639</v>
      </c>
      <c r="J1200" s="58">
        <v>0</v>
      </c>
      <c r="K1200" s="58">
        <v>0</v>
      </c>
      <c r="L1200" s="58">
        <v>0</v>
      </c>
      <c r="M1200" s="59">
        <f t="shared" si="271"/>
        <v>0</v>
      </c>
      <c r="N1200" s="58">
        <v>675.625</v>
      </c>
      <c r="O1200" s="58">
        <v>382.86764399999998</v>
      </c>
      <c r="P1200" s="58">
        <v>512.399992</v>
      </c>
      <c r="Q1200" s="59">
        <f t="shared" si="272"/>
        <v>1570.892636</v>
      </c>
      <c r="R1200" s="58">
        <v>241.00000299999999</v>
      </c>
      <c r="S1200" s="58">
        <v>69.999993000000003</v>
      </c>
      <c r="T1200" s="58">
        <v>183.00000800000001</v>
      </c>
      <c r="U1200" s="59">
        <f t="shared" si="273"/>
        <v>494.00000399999999</v>
      </c>
      <c r="V1200" s="58">
        <v>1001.811993</v>
      </c>
      <c r="W1200" s="58">
        <v>709.43499399999996</v>
      </c>
      <c r="X1200" s="58">
        <v>628.76398800000004</v>
      </c>
      <c r="Y1200" s="59">
        <f t="shared" si="274"/>
        <v>2340.0109750000001</v>
      </c>
      <c r="Z1200" s="58">
        <v>384.08499999999998</v>
      </c>
      <c r="AA1200" s="58">
        <v>452.00700799999998</v>
      </c>
      <c r="AB1200" s="58">
        <v>918.98900800000001</v>
      </c>
      <c r="AC1200" s="59">
        <f t="shared" si="275"/>
        <v>1755.0810160000001</v>
      </c>
      <c r="AD1200" s="58">
        <v>782.32018145454538</v>
      </c>
      <c r="AE1200" s="58">
        <v>571.02814872727276</v>
      </c>
      <c r="AF1200" s="58">
        <v>771.8320901818181</v>
      </c>
      <c r="AG1200" s="59">
        <f t="shared" si="276"/>
        <v>2125.1804203636366</v>
      </c>
      <c r="AH1200" s="58">
        <v>115.000006</v>
      </c>
      <c r="AI1200" s="58">
        <v>53.000003999999997</v>
      </c>
      <c r="AJ1200" s="58">
        <v>23.000012000000002</v>
      </c>
      <c r="AK1200" s="59">
        <f t="shared" si="277"/>
        <v>191.000022</v>
      </c>
      <c r="AL1200" s="58">
        <v>617.00000999999997</v>
      </c>
      <c r="AM1200" s="58">
        <v>588.00000799999998</v>
      </c>
      <c r="AN1200" s="58">
        <v>889.99999700000001</v>
      </c>
      <c r="AO1200" s="59">
        <f t="shared" si="278"/>
        <v>2095.0000150000001</v>
      </c>
      <c r="AP1200" s="58">
        <v>858</v>
      </c>
      <c r="AQ1200" s="58">
        <v>662.99999600000001</v>
      </c>
      <c r="AR1200" s="58">
        <v>1081.999996</v>
      </c>
      <c r="AS1200" s="59">
        <f t="shared" si="279"/>
        <v>2602.999992</v>
      </c>
      <c r="AT1200" s="58">
        <v>2319.9999899999998</v>
      </c>
      <c r="AU1200" s="58">
        <v>1879.000004</v>
      </c>
      <c r="AV1200" s="58">
        <v>2365.9999969999999</v>
      </c>
      <c r="AW1200" s="59">
        <f t="shared" si="280"/>
        <v>6564.9999909999997</v>
      </c>
      <c r="AX1200" s="58">
        <v>1618.999998</v>
      </c>
      <c r="AY1200" s="58">
        <v>996.99999300000002</v>
      </c>
      <c r="AZ1200" s="58">
        <v>963</v>
      </c>
      <c r="BA1200" s="59">
        <f t="shared" si="281"/>
        <v>3578.9999910000001</v>
      </c>
      <c r="BB1200" s="58">
        <v>773.99999600000001</v>
      </c>
      <c r="BC1200" s="58">
        <v>486.99999200000002</v>
      </c>
      <c r="BD1200" s="58">
        <v>922.99999400000002</v>
      </c>
      <c r="BE1200" s="59">
        <f t="shared" si="282"/>
        <v>2183.9999820000003</v>
      </c>
      <c r="BF1200" s="60">
        <f t="shared" si="283"/>
        <v>25502.165044363639</v>
      </c>
      <c r="BG1200" s="53">
        <f t="shared" si="285"/>
        <v>9387.8421774545459</v>
      </c>
      <c r="BH1200" s="53">
        <f t="shared" si="285"/>
        <v>6852.3377847272732</v>
      </c>
      <c r="BI1200" s="53">
        <f t="shared" si="285"/>
        <v>9261.9850821818163</v>
      </c>
      <c r="BJ1200" s="53">
        <f t="shared" si="284"/>
        <v>25502.165044363635</v>
      </c>
      <c r="BL1200" s="40"/>
    </row>
    <row r="1201" spans="1:64" ht="16.05" customHeight="1" x14ac:dyDescent="0.3">
      <c r="A1201" s="55">
        <v>1195</v>
      </c>
      <c r="B1201" s="55" t="s">
        <v>52</v>
      </c>
      <c r="C1201" s="55" t="s">
        <v>158</v>
      </c>
      <c r="D1201" s="55" t="s">
        <v>54</v>
      </c>
      <c r="E1201" s="55" t="s">
        <v>511</v>
      </c>
      <c r="F1201" s="56">
        <v>11</v>
      </c>
      <c r="G1201" s="57">
        <v>380</v>
      </c>
      <c r="H1201" s="55" t="s">
        <v>51</v>
      </c>
      <c r="I1201" s="53">
        <v>22119.223972</v>
      </c>
      <c r="J1201" s="58">
        <v>841</v>
      </c>
      <c r="K1201" s="58">
        <v>544.00000399999999</v>
      </c>
      <c r="L1201" s="58">
        <v>777.00000799999998</v>
      </c>
      <c r="M1201" s="59">
        <f t="shared" si="271"/>
        <v>2162.000012</v>
      </c>
      <c r="N1201" s="58">
        <v>1418</v>
      </c>
      <c r="O1201" s="58">
        <v>1037.000008</v>
      </c>
      <c r="P1201" s="58">
        <v>1640.000012</v>
      </c>
      <c r="Q1201" s="59">
        <f t="shared" si="272"/>
        <v>4095.0000199999999</v>
      </c>
      <c r="R1201" s="58">
        <v>732.99999500000001</v>
      </c>
      <c r="S1201" s="58">
        <v>497.00000999999997</v>
      </c>
      <c r="T1201" s="58">
        <v>250.999987</v>
      </c>
      <c r="U1201" s="59">
        <f t="shared" si="273"/>
        <v>1480.9999919999998</v>
      </c>
      <c r="V1201" s="58">
        <v>164.489992</v>
      </c>
      <c r="W1201" s="58">
        <v>196.705994</v>
      </c>
      <c r="X1201" s="58">
        <v>93.877008000000004</v>
      </c>
      <c r="Y1201" s="59">
        <f t="shared" si="274"/>
        <v>455.07299399999999</v>
      </c>
      <c r="Z1201" s="58">
        <v>703.60400000000004</v>
      </c>
      <c r="AA1201" s="58">
        <v>467.94899199999998</v>
      </c>
      <c r="AB1201" s="58">
        <v>478.00699200000003</v>
      </c>
      <c r="AC1201" s="59">
        <f t="shared" si="275"/>
        <v>1649.559984</v>
      </c>
      <c r="AD1201" s="58">
        <v>34.970999999999997</v>
      </c>
      <c r="AE1201" s="58">
        <v>64.481999000000002</v>
      </c>
      <c r="AF1201" s="58">
        <v>26.137999000000001</v>
      </c>
      <c r="AG1201" s="59">
        <f t="shared" si="276"/>
        <v>125.59099800000001</v>
      </c>
      <c r="AH1201" s="58">
        <v>75.000001999999995</v>
      </c>
      <c r="AI1201" s="58">
        <v>40.000008999999999</v>
      </c>
      <c r="AJ1201" s="58">
        <v>7.9999960000000003</v>
      </c>
      <c r="AK1201" s="59">
        <f t="shared" si="277"/>
        <v>123.000007</v>
      </c>
      <c r="AL1201" s="58">
        <v>284.00000199999999</v>
      </c>
      <c r="AM1201" s="58">
        <v>194.00000600000001</v>
      </c>
      <c r="AN1201" s="58">
        <v>388.00000999999997</v>
      </c>
      <c r="AO1201" s="59">
        <f t="shared" si="278"/>
        <v>866.00001799999995</v>
      </c>
      <c r="AP1201" s="58">
        <v>231</v>
      </c>
      <c r="AQ1201" s="58">
        <v>115.00000799999999</v>
      </c>
      <c r="AR1201" s="58">
        <v>73.999988000000002</v>
      </c>
      <c r="AS1201" s="59">
        <f t="shared" si="279"/>
        <v>419.99999600000001</v>
      </c>
      <c r="AT1201" s="58">
        <v>1642.9999949999999</v>
      </c>
      <c r="AU1201" s="58">
        <v>1295.9999969999999</v>
      </c>
      <c r="AV1201" s="58">
        <v>1854.9999869999999</v>
      </c>
      <c r="AW1201" s="59">
        <f t="shared" si="280"/>
        <v>4793.9999790000002</v>
      </c>
      <c r="AX1201" s="58">
        <v>1372.999992</v>
      </c>
      <c r="AY1201" s="58">
        <v>926.00000599999998</v>
      </c>
      <c r="AZ1201" s="58">
        <v>990</v>
      </c>
      <c r="BA1201" s="59">
        <f t="shared" si="281"/>
        <v>3288.9999980000002</v>
      </c>
      <c r="BB1201" s="58">
        <v>1019.999992</v>
      </c>
      <c r="BC1201" s="58">
        <v>635.99999300000002</v>
      </c>
      <c r="BD1201" s="58">
        <v>1002.999989</v>
      </c>
      <c r="BE1201" s="59">
        <f t="shared" si="282"/>
        <v>2658.9999739999998</v>
      </c>
      <c r="BF1201" s="60">
        <f t="shared" si="283"/>
        <v>22119.223972</v>
      </c>
      <c r="BG1201" s="53">
        <f t="shared" si="285"/>
        <v>8521.0649699999994</v>
      </c>
      <c r="BH1201" s="53">
        <f t="shared" si="285"/>
        <v>6014.1370260000012</v>
      </c>
      <c r="BI1201" s="53">
        <f t="shared" si="285"/>
        <v>7584.021976</v>
      </c>
      <c r="BJ1201" s="53">
        <f t="shared" si="284"/>
        <v>22119.223972</v>
      </c>
      <c r="BL1201" s="40"/>
    </row>
    <row r="1202" spans="1:64" ht="16.05" customHeight="1" x14ac:dyDescent="0.3">
      <c r="A1202" s="55">
        <v>1196</v>
      </c>
      <c r="B1202" s="55" t="s">
        <v>52</v>
      </c>
      <c r="C1202" s="55" t="s">
        <v>158</v>
      </c>
      <c r="D1202" s="55" t="s">
        <v>54</v>
      </c>
      <c r="E1202" s="55" t="s">
        <v>511</v>
      </c>
      <c r="F1202" s="56">
        <v>5</v>
      </c>
      <c r="G1202" s="57">
        <v>220</v>
      </c>
      <c r="H1202" s="55" t="s">
        <v>51</v>
      </c>
      <c r="I1202" s="53">
        <v>7324.9320290000005</v>
      </c>
      <c r="J1202" s="58">
        <v>369</v>
      </c>
      <c r="K1202" s="58">
        <v>138</v>
      </c>
      <c r="L1202" s="58">
        <v>310.00000499999999</v>
      </c>
      <c r="M1202" s="59">
        <f t="shared" si="271"/>
        <v>817.00000499999999</v>
      </c>
      <c r="N1202" s="58">
        <v>393</v>
      </c>
      <c r="O1202" s="58">
        <v>141.99999600000001</v>
      </c>
      <c r="P1202" s="58">
        <v>248.00000399999999</v>
      </c>
      <c r="Q1202" s="59">
        <f t="shared" si="272"/>
        <v>783</v>
      </c>
      <c r="R1202" s="58">
        <v>572.99998900000003</v>
      </c>
      <c r="S1202" s="58">
        <v>169.99999299999999</v>
      </c>
      <c r="T1202" s="58">
        <v>264.00000499999999</v>
      </c>
      <c r="U1202" s="59">
        <f t="shared" si="273"/>
        <v>1006.999987</v>
      </c>
      <c r="V1202" s="58">
        <v>346.990996</v>
      </c>
      <c r="W1202" s="58">
        <v>135.98000200000001</v>
      </c>
      <c r="X1202" s="58">
        <v>256.90601400000003</v>
      </c>
      <c r="Y1202" s="59">
        <f t="shared" si="274"/>
        <v>739.87701200000004</v>
      </c>
      <c r="Z1202" s="58">
        <v>115.264996</v>
      </c>
      <c r="AA1202" s="58">
        <v>67.676006000000001</v>
      </c>
      <c r="AB1202" s="58">
        <v>158.62699599999999</v>
      </c>
      <c r="AC1202" s="59">
        <f t="shared" si="275"/>
        <v>341.56799799999999</v>
      </c>
      <c r="AD1202" s="58">
        <v>43.864001999999999</v>
      </c>
      <c r="AE1202" s="58">
        <v>37.564000999999998</v>
      </c>
      <c r="AF1202" s="58">
        <v>95.058999999999997</v>
      </c>
      <c r="AG1202" s="59">
        <f t="shared" si="276"/>
        <v>176.48700299999999</v>
      </c>
      <c r="AH1202" s="58">
        <v>121</v>
      </c>
      <c r="AI1202" s="58">
        <v>97.000009000000006</v>
      </c>
      <c r="AJ1202" s="58">
        <v>184.00000700000001</v>
      </c>
      <c r="AK1202" s="59">
        <f t="shared" si="277"/>
        <v>402.00001600000002</v>
      </c>
      <c r="AL1202" s="58">
        <v>150.99999199999999</v>
      </c>
      <c r="AM1202" s="58">
        <v>110.99999800000001</v>
      </c>
      <c r="AN1202" s="58">
        <v>224.00001</v>
      </c>
      <c r="AO1202" s="59">
        <f t="shared" si="278"/>
        <v>486</v>
      </c>
      <c r="AP1202" s="58">
        <v>150.99999199999999</v>
      </c>
      <c r="AQ1202" s="58">
        <v>112.99999200000001</v>
      </c>
      <c r="AR1202" s="58">
        <v>216.00001399999999</v>
      </c>
      <c r="AS1202" s="59">
        <f t="shared" si="279"/>
        <v>479.99999800000001</v>
      </c>
      <c r="AT1202" s="58">
        <v>182.00000700000001</v>
      </c>
      <c r="AU1202" s="58">
        <v>127.999989</v>
      </c>
      <c r="AV1202" s="58">
        <v>236.000013</v>
      </c>
      <c r="AW1202" s="59">
        <f t="shared" si="280"/>
        <v>546.00000899999998</v>
      </c>
      <c r="AX1202" s="58">
        <v>289.00000499999999</v>
      </c>
      <c r="AY1202" s="58">
        <v>123.999999</v>
      </c>
      <c r="AZ1202" s="58">
        <v>238</v>
      </c>
      <c r="BA1202" s="59">
        <f t="shared" si="281"/>
        <v>651.00000399999999</v>
      </c>
      <c r="BB1202" s="58">
        <v>388.00000799999998</v>
      </c>
      <c r="BC1202" s="58">
        <v>163.99999099999999</v>
      </c>
      <c r="BD1202" s="58">
        <v>342.99999800000001</v>
      </c>
      <c r="BE1202" s="59">
        <f t="shared" si="282"/>
        <v>894.99999700000001</v>
      </c>
      <c r="BF1202" s="60">
        <f t="shared" si="283"/>
        <v>7324.9320290000005</v>
      </c>
      <c r="BG1202" s="53">
        <f t="shared" si="285"/>
        <v>3123.1199869999996</v>
      </c>
      <c r="BH1202" s="53">
        <f t="shared" si="285"/>
        <v>1428.2199760000001</v>
      </c>
      <c r="BI1202" s="53">
        <f t="shared" si="285"/>
        <v>2773.5920660000002</v>
      </c>
      <c r="BJ1202" s="53">
        <f t="shared" si="284"/>
        <v>7324.9320289999996</v>
      </c>
      <c r="BL1202" s="40"/>
    </row>
    <row r="1203" spans="1:64" ht="16.05" customHeight="1" x14ac:dyDescent="0.3">
      <c r="A1203" s="55">
        <v>1197</v>
      </c>
      <c r="B1203" s="55" t="s">
        <v>52</v>
      </c>
      <c r="C1203" s="55" t="s">
        <v>314</v>
      </c>
      <c r="D1203" s="55" t="s">
        <v>54</v>
      </c>
      <c r="E1203" s="55" t="s">
        <v>511</v>
      </c>
      <c r="F1203" s="56">
        <v>22</v>
      </c>
      <c r="G1203" s="57">
        <v>380</v>
      </c>
      <c r="H1203" s="55" t="s">
        <v>51</v>
      </c>
      <c r="I1203" s="53">
        <v>11.372021</v>
      </c>
      <c r="J1203" s="58">
        <v>0</v>
      </c>
      <c r="K1203" s="58">
        <v>0</v>
      </c>
      <c r="L1203" s="58">
        <v>0</v>
      </c>
      <c r="M1203" s="59">
        <f t="shared" si="271"/>
        <v>0</v>
      </c>
      <c r="N1203" s="58">
        <v>0</v>
      </c>
      <c r="O1203" s="58">
        <v>0</v>
      </c>
      <c r="P1203" s="58">
        <v>0</v>
      </c>
      <c r="Q1203" s="59">
        <f t="shared" si="272"/>
        <v>0</v>
      </c>
      <c r="R1203" s="58">
        <v>2.0000110000000002</v>
      </c>
      <c r="S1203" s="58">
        <v>0</v>
      </c>
      <c r="T1203" s="58">
        <v>0</v>
      </c>
      <c r="U1203" s="59">
        <f t="shared" si="273"/>
        <v>2.0000110000000002</v>
      </c>
      <c r="V1203" s="58">
        <v>0.372</v>
      </c>
      <c r="W1203" s="58">
        <v>0</v>
      </c>
      <c r="X1203" s="58">
        <v>0</v>
      </c>
      <c r="Y1203" s="59">
        <f t="shared" si="274"/>
        <v>0.372</v>
      </c>
      <c r="Z1203" s="58">
        <v>0</v>
      </c>
      <c r="AA1203" s="58">
        <v>0</v>
      </c>
      <c r="AB1203" s="58">
        <v>0</v>
      </c>
      <c r="AC1203" s="59">
        <f t="shared" si="275"/>
        <v>0</v>
      </c>
      <c r="AD1203" s="58">
        <v>0</v>
      </c>
      <c r="AE1203" s="58">
        <v>0</v>
      </c>
      <c r="AF1203" s="58">
        <v>0</v>
      </c>
      <c r="AG1203" s="59">
        <f t="shared" si="276"/>
        <v>0</v>
      </c>
      <c r="AH1203" s="58">
        <v>1.9999979999999999</v>
      </c>
      <c r="AI1203" s="58">
        <v>1.0000070000000001</v>
      </c>
      <c r="AJ1203" s="58">
        <v>0</v>
      </c>
      <c r="AK1203" s="59">
        <f t="shared" si="277"/>
        <v>3.0000049999999998</v>
      </c>
      <c r="AL1203" s="58">
        <v>1.0000100000000001</v>
      </c>
      <c r="AM1203" s="58">
        <v>0</v>
      </c>
      <c r="AN1203" s="58">
        <v>0</v>
      </c>
      <c r="AO1203" s="59">
        <f t="shared" si="278"/>
        <v>1.0000100000000001</v>
      </c>
      <c r="AP1203" s="58">
        <v>3.9999959999999999</v>
      </c>
      <c r="AQ1203" s="58">
        <v>0</v>
      </c>
      <c r="AR1203" s="58">
        <v>0</v>
      </c>
      <c r="AS1203" s="59">
        <f t="shared" si="279"/>
        <v>3.9999959999999999</v>
      </c>
      <c r="AT1203" s="58">
        <v>0.99999899999999997</v>
      </c>
      <c r="AU1203" s="58">
        <v>0</v>
      </c>
      <c r="AV1203" s="58">
        <v>0</v>
      </c>
      <c r="AW1203" s="59">
        <f t="shared" si="280"/>
        <v>0.99999899999999997</v>
      </c>
      <c r="AX1203" s="58">
        <v>0</v>
      </c>
      <c r="AY1203" s="58">
        <v>0</v>
      </c>
      <c r="AZ1203" s="58">
        <v>0</v>
      </c>
      <c r="BA1203" s="59">
        <f t="shared" si="281"/>
        <v>0</v>
      </c>
      <c r="BB1203" s="58">
        <v>0</v>
      </c>
      <c r="BC1203" s="58">
        <v>0</v>
      </c>
      <c r="BD1203" s="58">
        <v>0</v>
      </c>
      <c r="BE1203" s="59">
        <f t="shared" si="282"/>
        <v>0</v>
      </c>
      <c r="BF1203" s="60">
        <f t="shared" si="283"/>
        <v>11.372021</v>
      </c>
      <c r="BG1203" s="53">
        <f t="shared" si="285"/>
        <v>10.372014</v>
      </c>
      <c r="BH1203" s="53">
        <f t="shared" si="285"/>
        <v>1.0000070000000001</v>
      </c>
      <c r="BI1203" s="53">
        <f t="shared" si="285"/>
        <v>0</v>
      </c>
      <c r="BJ1203" s="53">
        <f t="shared" si="284"/>
        <v>11.372021</v>
      </c>
      <c r="BL1203" s="40"/>
    </row>
    <row r="1204" spans="1:64" ht="16.05" customHeight="1" x14ac:dyDescent="0.3">
      <c r="A1204" s="55">
        <v>1198</v>
      </c>
      <c r="B1204" s="55" t="s">
        <v>52</v>
      </c>
      <c r="C1204" s="55" t="s">
        <v>209</v>
      </c>
      <c r="D1204" s="55" t="s">
        <v>54</v>
      </c>
      <c r="E1204" s="55" t="s">
        <v>511</v>
      </c>
      <c r="F1204" s="56">
        <v>3.3</v>
      </c>
      <c r="G1204" s="57">
        <v>220</v>
      </c>
      <c r="H1204" s="55" t="s">
        <v>51</v>
      </c>
      <c r="I1204" s="53">
        <v>179.19098300000002</v>
      </c>
      <c r="J1204" s="58">
        <v>5</v>
      </c>
      <c r="K1204" s="58">
        <v>2.9999920000000002</v>
      </c>
      <c r="L1204" s="58">
        <v>8.0000029999999995</v>
      </c>
      <c r="M1204" s="59">
        <f t="shared" si="271"/>
        <v>15.999995</v>
      </c>
      <c r="N1204" s="58">
        <v>4</v>
      </c>
      <c r="O1204" s="58">
        <v>2.9999920000000002</v>
      </c>
      <c r="P1204" s="58">
        <v>5.0000039999999997</v>
      </c>
      <c r="Q1204" s="59">
        <f t="shared" si="272"/>
        <v>11.999995999999999</v>
      </c>
      <c r="R1204" s="58">
        <v>4.9999929999999999</v>
      </c>
      <c r="S1204" s="58">
        <v>4.0000039999999997</v>
      </c>
      <c r="T1204" s="58">
        <v>6.9999969999999996</v>
      </c>
      <c r="U1204" s="59">
        <f t="shared" si="273"/>
        <v>15.999994000000001</v>
      </c>
      <c r="V1204" s="58">
        <v>4.3890000000000002</v>
      </c>
      <c r="W1204" s="58">
        <v>3.673994</v>
      </c>
      <c r="X1204" s="58">
        <v>7.077</v>
      </c>
      <c r="Y1204" s="59">
        <f t="shared" si="274"/>
        <v>15.139994</v>
      </c>
      <c r="Z1204" s="58">
        <v>5.1269900000000002</v>
      </c>
      <c r="AA1204" s="58">
        <v>3.693006</v>
      </c>
      <c r="AB1204" s="58">
        <v>6.9640089999999999</v>
      </c>
      <c r="AC1204" s="59">
        <f t="shared" si="275"/>
        <v>15.784005000000001</v>
      </c>
      <c r="AD1204" s="58">
        <v>4.8979980000000003</v>
      </c>
      <c r="AE1204" s="58">
        <v>3.5869960000000001</v>
      </c>
      <c r="AF1204" s="58">
        <v>6.782</v>
      </c>
      <c r="AG1204" s="59">
        <f t="shared" si="276"/>
        <v>15.266994</v>
      </c>
      <c r="AH1204" s="58">
        <v>5.000006</v>
      </c>
      <c r="AI1204" s="58">
        <v>2.999994</v>
      </c>
      <c r="AJ1204" s="58">
        <v>5.999994</v>
      </c>
      <c r="AK1204" s="59">
        <f t="shared" si="277"/>
        <v>13.999994000000001</v>
      </c>
      <c r="AL1204" s="58">
        <v>5.000006</v>
      </c>
      <c r="AM1204" s="58">
        <v>4.0000099999999996</v>
      </c>
      <c r="AN1204" s="58">
        <v>7.0000070000000001</v>
      </c>
      <c r="AO1204" s="59">
        <f t="shared" si="278"/>
        <v>16.000022999999999</v>
      </c>
      <c r="AP1204" s="58">
        <v>5.000006</v>
      </c>
      <c r="AQ1204" s="58">
        <v>3.0000019999999998</v>
      </c>
      <c r="AR1204" s="58">
        <v>6.000006</v>
      </c>
      <c r="AS1204" s="59">
        <f t="shared" si="279"/>
        <v>14.000014</v>
      </c>
      <c r="AT1204" s="58">
        <v>3.9999959999999999</v>
      </c>
      <c r="AU1204" s="58">
        <v>3.9999980000000002</v>
      </c>
      <c r="AV1204" s="58">
        <v>5.9999859999999998</v>
      </c>
      <c r="AW1204" s="59">
        <f t="shared" si="280"/>
        <v>13.999980000000001</v>
      </c>
      <c r="AX1204" s="58">
        <v>4.9999950000000002</v>
      </c>
      <c r="AY1204" s="58">
        <v>2.9999929999999999</v>
      </c>
      <c r="AZ1204" s="58">
        <v>7</v>
      </c>
      <c r="BA1204" s="59">
        <f t="shared" si="281"/>
        <v>14.999988</v>
      </c>
      <c r="BB1204" s="58">
        <v>5.000006</v>
      </c>
      <c r="BC1204" s="58">
        <v>3.9999929999999999</v>
      </c>
      <c r="BD1204" s="58">
        <v>7.0000070000000001</v>
      </c>
      <c r="BE1204" s="59">
        <f t="shared" si="282"/>
        <v>16.000005999999999</v>
      </c>
      <c r="BF1204" s="60">
        <f t="shared" si="283"/>
        <v>179.19098300000002</v>
      </c>
      <c r="BG1204" s="53">
        <f t="shared" si="285"/>
        <v>57.413995999999997</v>
      </c>
      <c r="BH1204" s="53">
        <f t="shared" si="285"/>
        <v>41.953974000000002</v>
      </c>
      <c r="BI1204" s="53">
        <f t="shared" si="285"/>
        <v>79.823012999999989</v>
      </c>
      <c r="BJ1204" s="53">
        <f t="shared" si="284"/>
        <v>179.19098299999999</v>
      </c>
      <c r="BL1204" s="40"/>
    </row>
    <row r="1205" spans="1:64" ht="16.05" customHeight="1" x14ac:dyDescent="0.3">
      <c r="A1205" s="55">
        <v>1199</v>
      </c>
      <c r="B1205" s="55" t="s">
        <v>52</v>
      </c>
      <c r="C1205" s="55" t="s">
        <v>235</v>
      </c>
      <c r="D1205" s="55" t="s">
        <v>54</v>
      </c>
      <c r="E1205" s="55" t="s">
        <v>511</v>
      </c>
      <c r="F1205" s="56">
        <v>1.7</v>
      </c>
      <c r="G1205" s="57">
        <v>220</v>
      </c>
      <c r="H1205" s="55" t="s">
        <v>51</v>
      </c>
      <c r="I1205" s="53">
        <v>129.766975</v>
      </c>
      <c r="J1205" s="58">
        <v>4</v>
      </c>
      <c r="K1205" s="58">
        <v>2.9999920000000002</v>
      </c>
      <c r="L1205" s="58">
        <v>4.9999950000000002</v>
      </c>
      <c r="M1205" s="59">
        <f t="shared" si="271"/>
        <v>11.999987000000001</v>
      </c>
      <c r="N1205" s="58">
        <v>3</v>
      </c>
      <c r="O1205" s="58">
        <v>2.0000079999999998</v>
      </c>
      <c r="P1205" s="58">
        <v>3.9999959999999999</v>
      </c>
      <c r="Q1205" s="59">
        <f t="shared" si="272"/>
        <v>9.0000039999999988</v>
      </c>
      <c r="R1205" s="58">
        <v>3.9999989999999999</v>
      </c>
      <c r="S1205" s="58">
        <v>3.0000010000000001</v>
      </c>
      <c r="T1205" s="58">
        <v>4.9999950000000002</v>
      </c>
      <c r="U1205" s="59">
        <f t="shared" si="273"/>
        <v>11.999995</v>
      </c>
      <c r="V1205" s="58">
        <v>3.146001</v>
      </c>
      <c r="W1205" s="58">
        <v>2.861002</v>
      </c>
      <c r="X1205" s="58">
        <v>4.9110120000000004</v>
      </c>
      <c r="Y1205" s="59">
        <f t="shared" si="274"/>
        <v>10.918015</v>
      </c>
      <c r="Z1205" s="58">
        <v>3.4560019999999998</v>
      </c>
      <c r="AA1205" s="58">
        <v>2.483994</v>
      </c>
      <c r="AB1205" s="58">
        <v>4.671996</v>
      </c>
      <c r="AC1205" s="59">
        <f t="shared" si="275"/>
        <v>10.611992000000001</v>
      </c>
      <c r="AD1205" s="58">
        <v>3.287004</v>
      </c>
      <c r="AE1205" s="58">
        <v>2.4030070000000001</v>
      </c>
      <c r="AF1205" s="58">
        <v>4.5469999999999997</v>
      </c>
      <c r="AG1205" s="59">
        <f t="shared" si="276"/>
        <v>10.237010999999999</v>
      </c>
      <c r="AH1205" s="58">
        <v>3.9999959999999999</v>
      </c>
      <c r="AI1205" s="58">
        <v>2.999994</v>
      </c>
      <c r="AJ1205" s="58">
        <v>4.9999950000000002</v>
      </c>
      <c r="AK1205" s="59">
        <f t="shared" si="277"/>
        <v>11.999985000000001</v>
      </c>
      <c r="AL1205" s="58">
        <v>3.0000079999999998</v>
      </c>
      <c r="AM1205" s="58">
        <v>1.999994</v>
      </c>
      <c r="AN1205" s="58">
        <v>4.9999960000000003</v>
      </c>
      <c r="AO1205" s="59">
        <f t="shared" si="278"/>
        <v>9.9999980000000015</v>
      </c>
      <c r="AP1205" s="58">
        <v>3.9999959999999999</v>
      </c>
      <c r="AQ1205" s="58">
        <v>3.0000019999999998</v>
      </c>
      <c r="AR1205" s="58">
        <v>3.999994</v>
      </c>
      <c r="AS1205" s="59">
        <f t="shared" si="279"/>
        <v>10.999991999999999</v>
      </c>
      <c r="AT1205" s="58">
        <v>2.999997</v>
      </c>
      <c r="AU1205" s="58">
        <v>2.9999959999999999</v>
      </c>
      <c r="AV1205" s="58">
        <v>4.9999960000000003</v>
      </c>
      <c r="AW1205" s="59">
        <f t="shared" si="280"/>
        <v>10.999988999999999</v>
      </c>
      <c r="AX1205" s="58">
        <v>3.9999959999999999</v>
      </c>
      <c r="AY1205" s="58">
        <v>2.0000079999999998</v>
      </c>
      <c r="AZ1205" s="58">
        <v>5</v>
      </c>
      <c r="BA1205" s="59">
        <f t="shared" si="281"/>
        <v>11.000004000000001</v>
      </c>
      <c r="BB1205" s="58">
        <v>3.0000079999999998</v>
      </c>
      <c r="BC1205" s="58">
        <v>1.9999979999999999</v>
      </c>
      <c r="BD1205" s="58">
        <v>4.9999969999999996</v>
      </c>
      <c r="BE1205" s="59">
        <f t="shared" si="282"/>
        <v>10.000003</v>
      </c>
      <c r="BF1205" s="60">
        <f t="shared" si="283"/>
        <v>129.766975</v>
      </c>
      <c r="BG1205" s="53">
        <f t="shared" si="285"/>
        <v>41.889006999999999</v>
      </c>
      <c r="BH1205" s="53">
        <f t="shared" si="285"/>
        <v>30.747996000000001</v>
      </c>
      <c r="BI1205" s="53">
        <f t="shared" si="285"/>
        <v>57.129972000000009</v>
      </c>
      <c r="BJ1205" s="53">
        <f t="shared" si="284"/>
        <v>129.766975</v>
      </c>
      <c r="BL1205" s="40"/>
    </row>
    <row r="1206" spans="1:64" ht="16.05" customHeight="1" x14ac:dyDescent="0.3">
      <c r="A1206" s="55">
        <v>1200</v>
      </c>
      <c r="B1206" s="55" t="s">
        <v>52</v>
      </c>
      <c r="C1206" s="55" t="s">
        <v>235</v>
      </c>
      <c r="D1206" s="55" t="s">
        <v>54</v>
      </c>
      <c r="E1206" s="55" t="s">
        <v>511</v>
      </c>
      <c r="F1206" s="56">
        <v>56</v>
      </c>
      <c r="G1206" s="57">
        <v>380</v>
      </c>
      <c r="H1206" s="55" t="s">
        <v>50</v>
      </c>
      <c r="I1206" s="53">
        <v>63006.93299999999</v>
      </c>
      <c r="J1206" s="58">
        <v>4258.8739999999998</v>
      </c>
      <c r="K1206" s="58">
        <v>3120.9479999999999</v>
      </c>
      <c r="L1206" s="58">
        <v>4837.5219999999999</v>
      </c>
      <c r="M1206" s="59">
        <f t="shared" si="271"/>
        <v>12217.344000000001</v>
      </c>
      <c r="N1206" s="58">
        <v>1664.7750000000001</v>
      </c>
      <c r="O1206" s="58">
        <v>1144.9000000000001</v>
      </c>
      <c r="P1206" s="58">
        <v>2050.625</v>
      </c>
      <c r="Q1206" s="59">
        <f t="shared" si="272"/>
        <v>4860.3</v>
      </c>
      <c r="R1206" s="58">
        <v>95.575000000000003</v>
      </c>
      <c r="S1206" s="58">
        <v>22.074999999999999</v>
      </c>
      <c r="T1206" s="58">
        <v>29.375</v>
      </c>
      <c r="U1206" s="59">
        <f t="shared" si="273"/>
        <v>147.02500000000001</v>
      </c>
      <c r="V1206" s="58">
        <v>95.899000000000001</v>
      </c>
      <c r="W1206" s="58">
        <v>9.375</v>
      </c>
      <c r="X1206" s="58">
        <v>52.06</v>
      </c>
      <c r="Y1206" s="59">
        <f t="shared" si="274"/>
        <v>157.334</v>
      </c>
      <c r="Z1206" s="58">
        <v>157.875</v>
      </c>
      <c r="AA1206" s="58">
        <v>67.298000000000002</v>
      </c>
      <c r="AB1206" s="58">
        <v>53.524999999999999</v>
      </c>
      <c r="AC1206" s="59">
        <f t="shared" si="275"/>
        <v>278.69799999999998</v>
      </c>
      <c r="AD1206" s="58">
        <v>108.95</v>
      </c>
      <c r="AE1206" s="58">
        <v>52.774999999999999</v>
      </c>
      <c r="AF1206" s="58">
        <v>47.975000000000001</v>
      </c>
      <c r="AG1206" s="59">
        <f t="shared" si="276"/>
        <v>209.7</v>
      </c>
      <c r="AH1206" s="58">
        <v>51.83</v>
      </c>
      <c r="AI1206" s="58">
        <v>57.954999999999998</v>
      </c>
      <c r="AJ1206" s="58">
        <v>21.742000000000001</v>
      </c>
      <c r="AK1206" s="59">
        <f t="shared" si="277"/>
        <v>131.52699999999999</v>
      </c>
      <c r="AL1206" s="58">
        <v>111.2</v>
      </c>
      <c r="AM1206" s="58">
        <v>60.399000000000001</v>
      </c>
      <c r="AN1206" s="58">
        <v>235.02</v>
      </c>
      <c r="AO1206" s="59">
        <f t="shared" si="278"/>
        <v>406.61900000000003</v>
      </c>
      <c r="AP1206" s="58">
        <v>235.55</v>
      </c>
      <c r="AQ1206" s="58">
        <v>31</v>
      </c>
      <c r="AR1206" s="58">
        <v>88.75</v>
      </c>
      <c r="AS1206" s="59">
        <f t="shared" si="279"/>
        <v>355.3</v>
      </c>
      <c r="AT1206" s="58">
        <v>5834.375</v>
      </c>
      <c r="AU1206" s="58">
        <v>4671.375</v>
      </c>
      <c r="AV1206" s="58">
        <v>7735</v>
      </c>
      <c r="AW1206" s="59">
        <f t="shared" si="280"/>
        <v>18240.75</v>
      </c>
      <c r="AX1206" s="58">
        <v>6923.8469999999998</v>
      </c>
      <c r="AY1206" s="58">
        <v>5287.2470000000003</v>
      </c>
      <c r="AZ1206" s="58">
        <v>9830.7960000000003</v>
      </c>
      <c r="BA1206" s="59">
        <f t="shared" si="281"/>
        <v>22041.89</v>
      </c>
      <c r="BB1206" s="58">
        <v>1868.325</v>
      </c>
      <c r="BC1206" s="58">
        <v>1006.598</v>
      </c>
      <c r="BD1206" s="58">
        <v>1085.5229999999999</v>
      </c>
      <c r="BE1206" s="59">
        <f t="shared" si="282"/>
        <v>3960.4459999999999</v>
      </c>
      <c r="BF1206" s="60">
        <f t="shared" si="283"/>
        <v>63006.93299999999</v>
      </c>
      <c r="BG1206" s="53">
        <f t="shared" si="285"/>
        <v>21407.075000000001</v>
      </c>
      <c r="BH1206" s="53">
        <f t="shared" si="285"/>
        <v>15531.944999999998</v>
      </c>
      <c r="BI1206" s="53">
        <f t="shared" si="285"/>
        <v>26067.913</v>
      </c>
      <c r="BJ1206" s="53">
        <f t="shared" si="284"/>
        <v>63006.932999999997</v>
      </c>
      <c r="BL1206" s="40"/>
    </row>
    <row r="1207" spans="1:64" ht="16.05" customHeight="1" x14ac:dyDescent="0.3">
      <c r="A1207" s="55">
        <v>1201</v>
      </c>
      <c r="B1207" s="55" t="s">
        <v>52</v>
      </c>
      <c r="C1207" s="55" t="s">
        <v>235</v>
      </c>
      <c r="D1207" s="55" t="s">
        <v>54</v>
      </c>
      <c r="E1207" s="55" t="s">
        <v>511</v>
      </c>
      <c r="F1207" s="56">
        <v>1.7</v>
      </c>
      <c r="G1207" s="57">
        <v>220</v>
      </c>
      <c r="H1207" s="55" t="s">
        <v>51</v>
      </c>
      <c r="I1207" s="53">
        <v>639.18705499999999</v>
      </c>
      <c r="J1207" s="58">
        <v>14</v>
      </c>
      <c r="K1207" s="58">
        <v>11.000004000000001</v>
      </c>
      <c r="L1207" s="58">
        <v>18</v>
      </c>
      <c r="M1207" s="59">
        <f t="shared" si="271"/>
        <v>43.000004000000004</v>
      </c>
      <c r="N1207" s="58">
        <v>17</v>
      </c>
      <c r="O1207" s="58">
        <v>12.000007999999999</v>
      </c>
      <c r="P1207" s="58">
        <v>14.000004000000001</v>
      </c>
      <c r="Q1207" s="59">
        <f t="shared" si="272"/>
        <v>43.000011999999998</v>
      </c>
      <c r="R1207" s="58">
        <v>15.000002</v>
      </c>
      <c r="S1207" s="58">
        <v>9.0000070000000001</v>
      </c>
      <c r="T1207" s="58">
        <v>13.99999</v>
      </c>
      <c r="U1207" s="59">
        <f t="shared" si="273"/>
        <v>37.999999000000003</v>
      </c>
      <c r="V1207" s="58">
        <v>12.071</v>
      </c>
      <c r="W1207" s="58">
        <v>9.7469999999999999</v>
      </c>
      <c r="X1207" s="58">
        <v>15.419</v>
      </c>
      <c r="Y1207" s="59">
        <f t="shared" si="274"/>
        <v>37.236999999999995</v>
      </c>
      <c r="Z1207" s="58">
        <v>13.182</v>
      </c>
      <c r="AA1207" s="58">
        <v>8.2140000000000004</v>
      </c>
      <c r="AB1207" s="58">
        <v>15.714</v>
      </c>
      <c r="AC1207" s="59">
        <f t="shared" si="275"/>
        <v>37.11</v>
      </c>
      <c r="AD1207" s="58">
        <v>25.882999999999999</v>
      </c>
      <c r="AE1207" s="58">
        <v>12.76</v>
      </c>
      <c r="AF1207" s="58">
        <v>28.196999999999999</v>
      </c>
      <c r="AG1207" s="59">
        <f t="shared" si="276"/>
        <v>66.84</v>
      </c>
      <c r="AH1207" s="58">
        <v>18.000004000000001</v>
      </c>
      <c r="AI1207" s="58">
        <v>26.000012000000002</v>
      </c>
      <c r="AJ1207" s="58">
        <v>22.000012999999999</v>
      </c>
      <c r="AK1207" s="59">
        <f t="shared" si="277"/>
        <v>66.000028999999998</v>
      </c>
      <c r="AL1207" s="58">
        <v>38.000005999999999</v>
      </c>
      <c r="AM1207" s="58">
        <v>17.000004000000001</v>
      </c>
      <c r="AN1207" s="58">
        <v>36.000003999999997</v>
      </c>
      <c r="AO1207" s="59">
        <f t="shared" si="278"/>
        <v>91.000013999999993</v>
      </c>
      <c r="AP1207" s="58">
        <v>25.999995999999999</v>
      </c>
      <c r="AQ1207" s="58">
        <v>15.999995999999999</v>
      </c>
      <c r="AR1207" s="58">
        <v>20.000004000000001</v>
      </c>
      <c r="AS1207" s="59">
        <f t="shared" si="279"/>
        <v>61.999995999999996</v>
      </c>
      <c r="AT1207" s="58">
        <v>22.000001999999999</v>
      </c>
      <c r="AU1207" s="58">
        <v>15.999999000000001</v>
      </c>
      <c r="AV1207" s="58">
        <v>18.999995999999999</v>
      </c>
      <c r="AW1207" s="59">
        <f t="shared" si="280"/>
        <v>56.999996999999993</v>
      </c>
      <c r="AX1207" s="58">
        <v>21</v>
      </c>
      <c r="AY1207" s="58">
        <v>13.999997</v>
      </c>
      <c r="AZ1207" s="58">
        <v>19</v>
      </c>
      <c r="BA1207" s="59">
        <f t="shared" si="281"/>
        <v>53.999997</v>
      </c>
      <c r="BB1207" s="58">
        <v>16.999994000000001</v>
      </c>
      <c r="BC1207" s="58">
        <v>10.000006000000001</v>
      </c>
      <c r="BD1207" s="58">
        <v>17.000007</v>
      </c>
      <c r="BE1207" s="59">
        <f t="shared" si="282"/>
        <v>44.000006999999997</v>
      </c>
      <c r="BF1207" s="60">
        <f t="shared" si="283"/>
        <v>639.18705499999999</v>
      </c>
      <c r="BG1207" s="53">
        <f t="shared" si="285"/>
        <v>239.13600400000001</v>
      </c>
      <c r="BH1207" s="53">
        <f t="shared" si="285"/>
        <v>161.72103300000001</v>
      </c>
      <c r="BI1207" s="53">
        <f t="shared" si="285"/>
        <v>238.330018</v>
      </c>
      <c r="BJ1207" s="53">
        <f t="shared" si="284"/>
        <v>639.18705499999999</v>
      </c>
      <c r="BL1207" s="40"/>
    </row>
    <row r="1208" spans="1:64" ht="16.05" customHeight="1" x14ac:dyDescent="0.3">
      <c r="A1208" s="55">
        <v>1202</v>
      </c>
      <c r="B1208" s="55" t="s">
        <v>52</v>
      </c>
      <c r="C1208" s="55" t="s">
        <v>235</v>
      </c>
      <c r="D1208" s="55" t="s">
        <v>54</v>
      </c>
      <c r="E1208" s="55" t="s">
        <v>511</v>
      </c>
      <c r="F1208" s="56">
        <v>1.7</v>
      </c>
      <c r="G1208" s="57">
        <v>220</v>
      </c>
      <c r="H1208" s="55" t="s">
        <v>51</v>
      </c>
      <c r="I1208" s="53">
        <v>552.62798999999995</v>
      </c>
      <c r="J1208" s="58">
        <v>14</v>
      </c>
      <c r="K1208" s="58">
        <v>10</v>
      </c>
      <c r="L1208" s="58">
        <v>22.999994999999998</v>
      </c>
      <c r="M1208" s="59">
        <f t="shared" si="271"/>
        <v>46.999994999999998</v>
      </c>
      <c r="N1208" s="58">
        <v>14</v>
      </c>
      <c r="O1208" s="58">
        <v>11.000004000000001</v>
      </c>
      <c r="P1208" s="58">
        <v>18</v>
      </c>
      <c r="Q1208" s="59">
        <f t="shared" si="272"/>
        <v>43.000004000000004</v>
      </c>
      <c r="R1208" s="58">
        <v>15.999995999999999</v>
      </c>
      <c r="S1208" s="58">
        <v>11.000009</v>
      </c>
      <c r="T1208" s="58">
        <v>20.000015000000001</v>
      </c>
      <c r="U1208" s="59">
        <f t="shared" si="273"/>
        <v>47.000020000000006</v>
      </c>
      <c r="V1208" s="58">
        <v>13.236008</v>
      </c>
      <c r="W1208" s="58">
        <v>11.172000000000001</v>
      </c>
      <c r="X1208" s="58">
        <v>21.585989999999999</v>
      </c>
      <c r="Y1208" s="59">
        <f t="shared" si="274"/>
        <v>45.993998000000005</v>
      </c>
      <c r="Z1208" s="58">
        <v>15.24699</v>
      </c>
      <c r="AA1208" s="58">
        <v>11.012006</v>
      </c>
      <c r="AB1208" s="58">
        <v>20.938991999999999</v>
      </c>
      <c r="AC1208" s="59">
        <f t="shared" si="275"/>
        <v>47.197987999999995</v>
      </c>
      <c r="AD1208" s="58">
        <v>14.517993000000001</v>
      </c>
      <c r="AE1208" s="58">
        <v>10.619997</v>
      </c>
      <c r="AF1208" s="58">
        <v>20.297999999999998</v>
      </c>
      <c r="AG1208" s="59">
        <f t="shared" si="276"/>
        <v>45.435990000000004</v>
      </c>
      <c r="AH1208" s="58">
        <v>14.000007999999999</v>
      </c>
      <c r="AI1208" s="58">
        <v>11.999988</v>
      </c>
      <c r="AJ1208" s="58">
        <v>18.999984999999999</v>
      </c>
      <c r="AK1208" s="59">
        <f t="shared" si="277"/>
        <v>44.999980999999998</v>
      </c>
      <c r="AL1208" s="58">
        <v>14.999995999999999</v>
      </c>
      <c r="AM1208" s="58">
        <v>9.9999920000000007</v>
      </c>
      <c r="AN1208" s="58">
        <v>20.000005000000002</v>
      </c>
      <c r="AO1208" s="59">
        <f t="shared" si="278"/>
        <v>44.999993000000003</v>
      </c>
      <c r="AP1208" s="58">
        <v>14.999995999999999</v>
      </c>
      <c r="AQ1208" s="58">
        <v>11</v>
      </c>
      <c r="AR1208" s="58">
        <v>20.000004000000001</v>
      </c>
      <c r="AS1208" s="59">
        <f t="shared" si="279"/>
        <v>46</v>
      </c>
      <c r="AT1208" s="58">
        <v>15.000006000000001</v>
      </c>
      <c r="AU1208" s="58">
        <v>11.999993999999999</v>
      </c>
      <c r="AV1208" s="58">
        <v>20.000005000000002</v>
      </c>
      <c r="AW1208" s="59">
        <f t="shared" si="280"/>
        <v>47.000005000000002</v>
      </c>
      <c r="AX1208" s="58">
        <v>15.000006000000001</v>
      </c>
      <c r="AY1208" s="58">
        <v>11.000004000000001</v>
      </c>
      <c r="AZ1208" s="58">
        <v>21</v>
      </c>
      <c r="BA1208" s="59">
        <f t="shared" si="281"/>
        <v>47.000010000000003</v>
      </c>
      <c r="BB1208" s="58">
        <v>14.999995999999999</v>
      </c>
      <c r="BC1208" s="58">
        <v>10.000006000000001</v>
      </c>
      <c r="BD1208" s="58">
        <v>22.000004000000001</v>
      </c>
      <c r="BE1208" s="59">
        <f t="shared" si="282"/>
        <v>47.000005999999999</v>
      </c>
      <c r="BF1208" s="60">
        <f t="shared" si="283"/>
        <v>552.62798999999995</v>
      </c>
      <c r="BG1208" s="53">
        <f t="shared" si="285"/>
        <v>176.00099500000002</v>
      </c>
      <c r="BH1208" s="53">
        <f t="shared" si="285"/>
        <v>130.80400000000003</v>
      </c>
      <c r="BI1208" s="53">
        <f t="shared" si="285"/>
        <v>245.82299499999999</v>
      </c>
      <c r="BJ1208" s="53">
        <f t="shared" si="284"/>
        <v>552.62799000000007</v>
      </c>
      <c r="BL1208" s="40"/>
    </row>
    <row r="1209" spans="1:64" ht="16.05" customHeight="1" x14ac:dyDescent="0.3">
      <c r="A1209" s="55">
        <v>1203</v>
      </c>
      <c r="B1209" s="55" t="s">
        <v>52</v>
      </c>
      <c r="C1209" s="55" t="s">
        <v>235</v>
      </c>
      <c r="D1209" s="55" t="s">
        <v>54</v>
      </c>
      <c r="E1209" s="55" t="s">
        <v>511</v>
      </c>
      <c r="F1209" s="56">
        <v>1.7</v>
      </c>
      <c r="G1209" s="57">
        <v>220</v>
      </c>
      <c r="H1209" s="55" t="s">
        <v>51</v>
      </c>
      <c r="I1209" s="53">
        <v>166.90402300000002</v>
      </c>
      <c r="J1209" s="58">
        <v>4</v>
      </c>
      <c r="K1209" s="58">
        <v>3.9999959999999999</v>
      </c>
      <c r="L1209" s="58">
        <v>7.000013</v>
      </c>
      <c r="M1209" s="59">
        <f t="shared" si="271"/>
        <v>15.000008999999999</v>
      </c>
      <c r="N1209" s="58">
        <v>5</v>
      </c>
      <c r="O1209" s="58">
        <v>2.9999920000000002</v>
      </c>
      <c r="P1209" s="58">
        <v>6.0000080000000002</v>
      </c>
      <c r="Q1209" s="59">
        <f t="shared" si="272"/>
        <v>14</v>
      </c>
      <c r="R1209" s="58">
        <v>4.9999929999999999</v>
      </c>
      <c r="S1209" s="58">
        <v>3.0000010000000001</v>
      </c>
      <c r="T1209" s="58">
        <v>5.999994</v>
      </c>
      <c r="U1209" s="59">
        <f t="shared" si="273"/>
        <v>13.999988</v>
      </c>
      <c r="V1209" s="58">
        <v>3.9350000000000001</v>
      </c>
      <c r="W1209" s="58">
        <v>3.3719999999999999</v>
      </c>
      <c r="X1209" s="58">
        <v>6.5049999999999999</v>
      </c>
      <c r="Y1209" s="59">
        <f t="shared" si="274"/>
        <v>13.812000000000001</v>
      </c>
      <c r="Z1209" s="58">
        <v>3.7490000000000001</v>
      </c>
      <c r="AA1209" s="58">
        <v>2.1</v>
      </c>
      <c r="AB1209" s="58">
        <v>6.375</v>
      </c>
      <c r="AC1209" s="59">
        <f t="shared" si="275"/>
        <v>12.224</v>
      </c>
      <c r="AD1209" s="58">
        <v>3.5710000000000002</v>
      </c>
      <c r="AE1209" s="58">
        <v>2.016</v>
      </c>
      <c r="AF1209" s="58">
        <v>6.2809999999999997</v>
      </c>
      <c r="AG1209" s="59">
        <f t="shared" si="276"/>
        <v>11.867999999999999</v>
      </c>
      <c r="AH1209" s="58">
        <v>5.000006</v>
      </c>
      <c r="AI1209" s="58">
        <v>3.9999959999999999</v>
      </c>
      <c r="AJ1209" s="58">
        <v>5.999994</v>
      </c>
      <c r="AK1209" s="59">
        <f t="shared" si="277"/>
        <v>14.999995999999999</v>
      </c>
      <c r="AL1209" s="58">
        <v>5.000006</v>
      </c>
      <c r="AM1209" s="58">
        <v>3.0000019999999998</v>
      </c>
      <c r="AN1209" s="58">
        <v>7.0000070000000001</v>
      </c>
      <c r="AO1209" s="59">
        <f t="shared" si="278"/>
        <v>15.000014999999999</v>
      </c>
      <c r="AP1209" s="58">
        <v>3.9999959999999999</v>
      </c>
      <c r="AQ1209" s="58">
        <v>4.0000099999999996</v>
      </c>
      <c r="AR1209" s="58">
        <v>6.000006</v>
      </c>
      <c r="AS1209" s="59">
        <f t="shared" si="279"/>
        <v>14.000011999999998</v>
      </c>
      <c r="AT1209" s="58">
        <v>4.9999979999999997</v>
      </c>
      <c r="AU1209" s="58">
        <v>3.0000040000000001</v>
      </c>
      <c r="AV1209" s="58">
        <v>5.999994</v>
      </c>
      <c r="AW1209" s="59">
        <f t="shared" si="280"/>
        <v>13.999995999999999</v>
      </c>
      <c r="AX1209" s="58">
        <v>3.9999959999999999</v>
      </c>
      <c r="AY1209" s="58">
        <v>2.9999929999999999</v>
      </c>
      <c r="AZ1209" s="58">
        <v>6</v>
      </c>
      <c r="BA1209" s="59">
        <f t="shared" si="281"/>
        <v>12.999988999999999</v>
      </c>
      <c r="BB1209" s="58">
        <v>5.000006</v>
      </c>
      <c r="BC1209" s="58">
        <v>3.0000049999999998</v>
      </c>
      <c r="BD1209" s="58">
        <v>7.0000070000000001</v>
      </c>
      <c r="BE1209" s="59">
        <f t="shared" si="282"/>
        <v>15.000018000000001</v>
      </c>
      <c r="BF1209" s="60">
        <f t="shared" si="283"/>
        <v>166.90402300000002</v>
      </c>
      <c r="BG1209" s="53">
        <f t="shared" si="285"/>
        <v>53.255001</v>
      </c>
      <c r="BH1209" s="53">
        <f t="shared" si="285"/>
        <v>37.487999000000002</v>
      </c>
      <c r="BI1209" s="53">
        <f t="shared" si="285"/>
        <v>76.161023</v>
      </c>
      <c r="BJ1209" s="53">
        <f t="shared" si="284"/>
        <v>166.904023</v>
      </c>
      <c r="BL1209" s="40"/>
    </row>
    <row r="1210" spans="1:64" ht="16.05" customHeight="1" x14ac:dyDescent="0.3">
      <c r="A1210" s="55">
        <v>1204</v>
      </c>
      <c r="B1210" s="55" t="s">
        <v>52</v>
      </c>
      <c r="C1210" s="55" t="s">
        <v>235</v>
      </c>
      <c r="D1210" s="55" t="s">
        <v>54</v>
      </c>
      <c r="E1210" s="55" t="s">
        <v>511</v>
      </c>
      <c r="F1210" s="56">
        <v>1.7</v>
      </c>
      <c r="G1210" s="57">
        <v>220</v>
      </c>
      <c r="H1210" s="55" t="s">
        <v>51</v>
      </c>
      <c r="I1210" s="53">
        <v>190.54004499999999</v>
      </c>
      <c r="J1210" s="58">
        <v>5</v>
      </c>
      <c r="K1210" s="58">
        <v>3.9999959999999999</v>
      </c>
      <c r="L1210" s="58">
        <v>8.0000029999999995</v>
      </c>
      <c r="M1210" s="59">
        <f t="shared" si="271"/>
        <v>16.999998999999999</v>
      </c>
      <c r="N1210" s="58">
        <v>5</v>
      </c>
      <c r="O1210" s="58">
        <v>3.9999959999999999</v>
      </c>
      <c r="P1210" s="58">
        <v>6.9999880000000001</v>
      </c>
      <c r="Q1210" s="59">
        <f t="shared" si="272"/>
        <v>15.999984</v>
      </c>
      <c r="R1210" s="58">
        <v>6.0000099999999996</v>
      </c>
      <c r="S1210" s="58">
        <v>4.0000039999999997</v>
      </c>
      <c r="T1210" s="58">
        <v>6.9999969999999996</v>
      </c>
      <c r="U1210" s="59">
        <f t="shared" si="273"/>
        <v>17.000011000000001</v>
      </c>
      <c r="V1210" s="58">
        <v>4.4320000000000004</v>
      </c>
      <c r="W1210" s="58">
        <v>3.8170000000000002</v>
      </c>
      <c r="X1210" s="58">
        <v>7.4029999999999996</v>
      </c>
      <c r="Y1210" s="59">
        <f t="shared" si="274"/>
        <v>15.652000000000001</v>
      </c>
      <c r="Z1210" s="58">
        <v>4.18</v>
      </c>
      <c r="AA1210" s="58">
        <v>2.351</v>
      </c>
      <c r="AB1210" s="58">
        <v>7.2140000000000004</v>
      </c>
      <c r="AC1210" s="59">
        <f t="shared" si="275"/>
        <v>13.745000000000001</v>
      </c>
      <c r="AD1210" s="58">
        <v>3.919</v>
      </c>
      <c r="AE1210" s="58">
        <v>2.2290000000000001</v>
      </c>
      <c r="AF1210" s="58">
        <v>6.9950000000000001</v>
      </c>
      <c r="AG1210" s="59">
        <f t="shared" si="276"/>
        <v>13.143000000000001</v>
      </c>
      <c r="AH1210" s="58">
        <v>5.000006</v>
      </c>
      <c r="AI1210" s="58">
        <v>3.9999959999999999</v>
      </c>
      <c r="AJ1210" s="58">
        <v>6.9999969999999996</v>
      </c>
      <c r="AK1210" s="59">
        <f t="shared" si="277"/>
        <v>15.999998999999999</v>
      </c>
      <c r="AL1210" s="58">
        <v>5.000006</v>
      </c>
      <c r="AM1210" s="58">
        <v>4.0000099999999996</v>
      </c>
      <c r="AN1210" s="58">
        <v>8.0000020000000003</v>
      </c>
      <c r="AO1210" s="59">
        <f t="shared" si="278"/>
        <v>17.000017999999997</v>
      </c>
      <c r="AP1210" s="58">
        <v>5.999994</v>
      </c>
      <c r="AQ1210" s="58">
        <v>4.0000099999999996</v>
      </c>
      <c r="AR1210" s="58">
        <v>7.0000140000000002</v>
      </c>
      <c r="AS1210" s="59">
        <f t="shared" si="279"/>
        <v>17.000018000000001</v>
      </c>
      <c r="AT1210" s="58">
        <v>5.0000070000000001</v>
      </c>
      <c r="AU1210" s="58">
        <v>3.999997</v>
      </c>
      <c r="AV1210" s="58">
        <v>6.9999960000000003</v>
      </c>
      <c r="AW1210" s="59">
        <f t="shared" si="280"/>
        <v>16</v>
      </c>
      <c r="AX1210" s="58">
        <v>4.9999950000000002</v>
      </c>
      <c r="AY1210" s="58">
        <v>3.9999950000000002</v>
      </c>
      <c r="AZ1210" s="58">
        <v>7</v>
      </c>
      <c r="BA1210" s="59">
        <f t="shared" si="281"/>
        <v>15.99999</v>
      </c>
      <c r="BB1210" s="58">
        <v>5.000006</v>
      </c>
      <c r="BC1210" s="58">
        <v>3.0000049999999998</v>
      </c>
      <c r="BD1210" s="58">
        <v>8.0000149999999994</v>
      </c>
      <c r="BE1210" s="59">
        <f t="shared" si="282"/>
        <v>16.000025999999998</v>
      </c>
      <c r="BF1210" s="60">
        <f t="shared" si="283"/>
        <v>190.54004499999999</v>
      </c>
      <c r="BG1210" s="53">
        <f t="shared" si="285"/>
        <v>59.531024000000002</v>
      </c>
      <c r="BH1210" s="53">
        <f t="shared" si="285"/>
        <v>43.397008999999997</v>
      </c>
      <c r="BI1210" s="53">
        <f t="shared" si="285"/>
        <v>87.612011999999993</v>
      </c>
      <c r="BJ1210" s="53">
        <f t="shared" si="284"/>
        <v>190.54004499999999</v>
      </c>
      <c r="BL1210" s="40"/>
    </row>
    <row r="1211" spans="1:64" ht="16.05" customHeight="1" x14ac:dyDescent="0.3">
      <c r="A1211" s="55">
        <v>1205</v>
      </c>
      <c r="B1211" s="55" t="s">
        <v>52</v>
      </c>
      <c r="C1211" s="55" t="s">
        <v>235</v>
      </c>
      <c r="D1211" s="55" t="s">
        <v>54</v>
      </c>
      <c r="E1211" s="55" t="s">
        <v>511</v>
      </c>
      <c r="F1211" s="56">
        <v>1.7</v>
      </c>
      <c r="G1211" s="57">
        <v>220</v>
      </c>
      <c r="H1211" s="55" t="s">
        <v>51</v>
      </c>
      <c r="I1211" s="53">
        <v>74.00001300000001</v>
      </c>
      <c r="J1211" s="58">
        <v>0</v>
      </c>
      <c r="K1211" s="58">
        <v>0</v>
      </c>
      <c r="L1211" s="58">
        <v>0</v>
      </c>
      <c r="M1211" s="59">
        <f t="shared" si="271"/>
        <v>0</v>
      </c>
      <c r="N1211" s="58">
        <v>0</v>
      </c>
      <c r="O1211" s="58">
        <v>0</v>
      </c>
      <c r="P1211" s="58">
        <v>0</v>
      </c>
      <c r="Q1211" s="59">
        <f t="shared" si="272"/>
        <v>0</v>
      </c>
      <c r="R1211" s="58">
        <v>0</v>
      </c>
      <c r="S1211" s="58">
        <v>0</v>
      </c>
      <c r="T1211" s="58">
        <v>0</v>
      </c>
      <c r="U1211" s="59">
        <f t="shared" si="273"/>
        <v>0</v>
      </c>
      <c r="V1211" s="58">
        <v>0</v>
      </c>
      <c r="W1211" s="58">
        <v>0</v>
      </c>
      <c r="X1211" s="58">
        <v>0</v>
      </c>
      <c r="Y1211" s="59">
        <f t="shared" si="274"/>
        <v>0</v>
      </c>
      <c r="Z1211" s="58">
        <v>0</v>
      </c>
      <c r="AA1211" s="58">
        <v>0</v>
      </c>
      <c r="AB1211" s="58">
        <v>0</v>
      </c>
      <c r="AC1211" s="59">
        <f t="shared" si="275"/>
        <v>0</v>
      </c>
      <c r="AD1211" s="58">
        <v>0</v>
      </c>
      <c r="AE1211" s="58">
        <v>0</v>
      </c>
      <c r="AF1211" s="58">
        <v>0</v>
      </c>
      <c r="AG1211" s="59">
        <f t="shared" si="276"/>
        <v>0</v>
      </c>
      <c r="AH1211" s="58">
        <v>1.0000100000000001</v>
      </c>
      <c r="AI1211" s="58">
        <v>0</v>
      </c>
      <c r="AJ1211" s="58">
        <v>0.99999899999999997</v>
      </c>
      <c r="AK1211" s="59">
        <f t="shared" si="277"/>
        <v>2.0000089999999999</v>
      </c>
      <c r="AL1211" s="58">
        <v>3.9999959999999999</v>
      </c>
      <c r="AM1211" s="58">
        <v>4.0000099999999996</v>
      </c>
      <c r="AN1211" s="58">
        <v>5.9999859999999998</v>
      </c>
      <c r="AO1211" s="59">
        <f t="shared" si="278"/>
        <v>13.999991999999999</v>
      </c>
      <c r="AP1211" s="58">
        <v>16.999994000000001</v>
      </c>
      <c r="AQ1211" s="58">
        <v>12.000007999999999</v>
      </c>
      <c r="AR1211" s="58">
        <v>21.000012000000002</v>
      </c>
      <c r="AS1211" s="59">
        <f t="shared" si="279"/>
        <v>50.000014000000007</v>
      </c>
      <c r="AT1211" s="58">
        <v>1.9999979999999999</v>
      </c>
      <c r="AU1211" s="58">
        <v>1.9999990000000001</v>
      </c>
      <c r="AV1211" s="58">
        <v>4.0000010000000001</v>
      </c>
      <c r="AW1211" s="59">
        <f t="shared" si="280"/>
        <v>7.9999979999999997</v>
      </c>
      <c r="AX1211" s="58">
        <v>0</v>
      </c>
      <c r="AY1211" s="58">
        <v>0</v>
      </c>
      <c r="AZ1211" s="58">
        <v>0</v>
      </c>
      <c r="BA1211" s="59">
        <f t="shared" si="281"/>
        <v>0</v>
      </c>
      <c r="BB1211" s="58">
        <v>0</v>
      </c>
      <c r="BC1211" s="58">
        <v>0</v>
      </c>
      <c r="BD1211" s="58">
        <v>0</v>
      </c>
      <c r="BE1211" s="59">
        <f t="shared" si="282"/>
        <v>0</v>
      </c>
      <c r="BF1211" s="60">
        <f t="shared" si="283"/>
        <v>74.00001300000001</v>
      </c>
      <c r="BG1211" s="53">
        <f t="shared" si="285"/>
        <v>23.999998000000001</v>
      </c>
      <c r="BH1211" s="53">
        <f t="shared" si="285"/>
        <v>18.000016999999996</v>
      </c>
      <c r="BI1211" s="53">
        <f t="shared" si="285"/>
        <v>31.999998000000001</v>
      </c>
      <c r="BJ1211" s="53">
        <f t="shared" si="284"/>
        <v>74.000012999999996</v>
      </c>
      <c r="BL1211" s="40"/>
    </row>
    <row r="1212" spans="1:64" ht="16.05" customHeight="1" x14ac:dyDescent="0.3">
      <c r="A1212" s="55">
        <v>1206</v>
      </c>
      <c r="B1212" s="55" t="s">
        <v>52</v>
      </c>
      <c r="C1212" s="55" t="s">
        <v>164</v>
      </c>
      <c r="D1212" s="55" t="s">
        <v>54</v>
      </c>
      <c r="E1212" s="55" t="s">
        <v>511</v>
      </c>
      <c r="F1212" s="56">
        <v>40</v>
      </c>
      <c r="G1212" s="57">
        <v>380</v>
      </c>
      <c r="H1212" s="55" t="s">
        <v>51</v>
      </c>
      <c r="I1212" s="53">
        <v>19352.090341000003</v>
      </c>
      <c r="J1212" s="58">
        <v>0</v>
      </c>
      <c r="K1212" s="58">
        <v>0</v>
      </c>
      <c r="L1212" s="58">
        <v>62.413043000000002</v>
      </c>
      <c r="M1212" s="59">
        <f t="shared" si="271"/>
        <v>62.413043000000002</v>
      </c>
      <c r="N1212" s="58">
        <v>663</v>
      </c>
      <c r="O1212" s="58">
        <v>535.50000799999998</v>
      </c>
      <c r="P1212" s="58">
        <v>796.61537999999996</v>
      </c>
      <c r="Q1212" s="59">
        <f t="shared" si="272"/>
        <v>1995.1153879999999</v>
      </c>
      <c r="R1212" s="58">
        <v>659.00000199999999</v>
      </c>
      <c r="S1212" s="58">
        <v>539.00000199999999</v>
      </c>
      <c r="T1212" s="58">
        <v>729.00000799999998</v>
      </c>
      <c r="U1212" s="59">
        <f t="shared" si="273"/>
        <v>1927.000012</v>
      </c>
      <c r="V1212" s="58">
        <v>465.27500199999997</v>
      </c>
      <c r="W1212" s="58">
        <v>577.47500400000001</v>
      </c>
      <c r="X1212" s="58">
        <v>685.02499799999998</v>
      </c>
      <c r="Y1212" s="59">
        <f t="shared" si="274"/>
        <v>1727.7750040000001</v>
      </c>
      <c r="Z1212" s="58">
        <v>570.00000199999999</v>
      </c>
      <c r="AA1212" s="58">
        <v>454.14999399999999</v>
      </c>
      <c r="AB1212" s="58">
        <v>592.84999600000003</v>
      </c>
      <c r="AC1212" s="59">
        <f t="shared" si="275"/>
        <v>1616.999992</v>
      </c>
      <c r="AD1212" s="58">
        <v>627.64999499999999</v>
      </c>
      <c r="AE1212" s="58">
        <v>341.42499099999998</v>
      </c>
      <c r="AF1212" s="58">
        <v>505.125</v>
      </c>
      <c r="AG1212" s="59">
        <f t="shared" si="276"/>
        <v>1474.1999860000001</v>
      </c>
      <c r="AH1212" s="58">
        <v>553.99999600000001</v>
      </c>
      <c r="AI1212" s="58">
        <v>505.99998799999997</v>
      </c>
      <c r="AJ1212" s="58">
        <v>458.00000599999998</v>
      </c>
      <c r="AK1212" s="59">
        <f t="shared" si="277"/>
        <v>1517.99999</v>
      </c>
      <c r="AL1212" s="58">
        <v>443.99999600000001</v>
      </c>
      <c r="AM1212" s="58">
        <v>308.99999200000002</v>
      </c>
      <c r="AN1212" s="58">
        <v>405.999999</v>
      </c>
      <c r="AO1212" s="59">
        <f t="shared" si="278"/>
        <v>1158.9999870000001</v>
      </c>
      <c r="AP1212" s="58">
        <v>463.99999800000001</v>
      </c>
      <c r="AQ1212" s="58">
        <v>365.99999000000003</v>
      </c>
      <c r="AR1212" s="58">
        <v>530.99999600000001</v>
      </c>
      <c r="AS1212" s="59">
        <f t="shared" si="279"/>
        <v>1360.999984</v>
      </c>
      <c r="AT1212" s="58">
        <v>525</v>
      </c>
      <c r="AU1212" s="58">
        <v>516.000001</v>
      </c>
      <c r="AV1212" s="58">
        <v>692.00000399999999</v>
      </c>
      <c r="AW1212" s="59">
        <f t="shared" si="280"/>
        <v>1733.0000049999999</v>
      </c>
      <c r="AX1212" s="58">
        <v>860.000001</v>
      </c>
      <c r="AY1212" s="58">
        <v>625.99999800000001</v>
      </c>
      <c r="AZ1212" s="58">
        <v>1080</v>
      </c>
      <c r="BA1212" s="59">
        <f t="shared" si="281"/>
        <v>2565.9999990000001</v>
      </c>
      <c r="BB1212" s="58">
        <v>781</v>
      </c>
      <c r="BC1212" s="58">
        <v>535.99999300000002</v>
      </c>
      <c r="BD1212" s="58">
        <v>894.58695799999998</v>
      </c>
      <c r="BE1212" s="59">
        <f t="shared" si="282"/>
        <v>2211.5869509999998</v>
      </c>
      <c r="BF1212" s="60">
        <f t="shared" si="283"/>
        <v>19352.090341000003</v>
      </c>
      <c r="BG1212" s="53">
        <f t="shared" si="285"/>
        <v>6612.9249920000002</v>
      </c>
      <c r="BH1212" s="53">
        <f t="shared" si="285"/>
        <v>5306.5499610000006</v>
      </c>
      <c r="BI1212" s="53">
        <f t="shared" si="285"/>
        <v>7432.6153879999983</v>
      </c>
      <c r="BJ1212" s="53">
        <f t="shared" si="284"/>
        <v>19352.090340999999</v>
      </c>
      <c r="BL1212" s="40"/>
    </row>
    <row r="1213" spans="1:64" ht="16.05" customHeight="1" x14ac:dyDescent="0.3">
      <c r="A1213" s="55">
        <v>1207</v>
      </c>
      <c r="B1213" s="55" t="s">
        <v>52</v>
      </c>
      <c r="C1213" s="55" t="s">
        <v>140</v>
      </c>
      <c r="D1213" s="55" t="s">
        <v>54</v>
      </c>
      <c r="E1213" s="55" t="s">
        <v>511</v>
      </c>
      <c r="F1213" s="56">
        <v>90</v>
      </c>
      <c r="G1213" s="57">
        <v>380</v>
      </c>
      <c r="H1213" s="55" t="s">
        <v>50</v>
      </c>
      <c r="I1213" s="53">
        <v>383404.66699999996</v>
      </c>
      <c r="J1213" s="58">
        <v>8968.4750000000004</v>
      </c>
      <c r="K1213" s="58">
        <v>6976.25</v>
      </c>
      <c r="L1213" s="58">
        <v>15437.25</v>
      </c>
      <c r="M1213" s="59">
        <f t="shared" si="271"/>
        <v>31381.974999999999</v>
      </c>
      <c r="N1213" s="58">
        <v>9500.0540000000001</v>
      </c>
      <c r="O1213" s="58">
        <v>7108.15</v>
      </c>
      <c r="P1213" s="58">
        <v>12480.725</v>
      </c>
      <c r="Q1213" s="59">
        <f t="shared" si="272"/>
        <v>29088.928999999996</v>
      </c>
      <c r="R1213" s="58">
        <v>10898.575000000001</v>
      </c>
      <c r="S1213" s="58">
        <v>7248.0730000000003</v>
      </c>
      <c r="T1213" s="58">
        <v>12084.297</v>
      </c>
      <c r="U1213" s="59">
        <f t="shared" si="273"/>
        <v>30230.945</v>
      </c>
      <c r="V1213" s="58">
        <v>8977.1489999999994</v>
      </c>
      <c r="W1213" s="58">
        <v>7288.4750000000004</v>
      </c>
      <c r="X1213" s="58">
        <v>13573.569</v>
      </c>
      <c r="Y1213" s="59">
        <f t="shared" si="274"/>
        <v>29839.192999999999</v>
      </c>
      <c r="Z1213" s="58">
        <v>10407.375</v>
      </c>
      <c r="AA1213" s="58">
        <v>7325.9</v>
      </c>
      <c r="AB1213" s="58">
        <v>13206.5</v>
      </c>
      <c r="AC1213" s="59">
        <f t="shared" si="275"/>
        <v>30939.775000000001</v>
      </c>
      <c r="AD1213" s="58">
        <v>9950.8250000000007</v>
      </c>
      <c r="AE1213" s="58">
        <v>7283.8</v>
      </c>
      <c r="AF1213" s="58">
        <v>13792.65</v>
      </c>
      <c r="AG1213" s="59">
        <f t="shared" si="276"/>
        <v>31027.275000000001</v>
      </c>
      <c r="AH1213" s="58">
        <v>11006.35</v>
      </c>
      <c r="AI1213" s="58">
        <v>8642.2999999999993</v>
      </c>
      <c r="AJ1213" s="58">
        <v>14194.95</v>
      </c>
      <c r="AK1213" s="59">
        <f t="shared" si="277"/>
        <v>33843.600000000006</v>
      </c>
      <c r="AL1213" s="58">
        <v>10982.475</v>
      </c>
      <c r="AM1213" s="58">
        <v>7904.375</v>
      </c>
      <c r="AN1213" s="58">
        <v>14898</v>
      </c>
      <c r="AO1213" s="59">
        <f t="shared" si="278"/>
        <v>33784.85</v>
      </c>
      <c r="AP1213" s="58">
        <v>10991.525</v>
      </c>
      <c r="AQ1213" s="58">
        <v>7913.625</v>
      </c>
      <c r="AR1213" s="58">
        <v>13817.674999999999</v>
      </c>
      <c r="AS1213" s="59">
        <f t="shared" si="279"/>
        <v>32722.825000000001</v>
      </c>
      <c r="AT1213" s="58">
        <v>10513.575000000001</v>
      </c>
      <c r="AU1213" s="58">
        <v>8367.7749999999996</v>
      </c>
      <c r="AV1213" s="58">
        <v>14987.45</v>
      </c>
      <c r="AW1213" s="59">
        <f t="shared" si="280"/>
        <v>33868.800000000003</v>
      </c>
      <c r="AX1213" s="58">
        <v>10479.200000000001</v>
      </c>
      <c r="AY1213" s="58">
        <v>7690.6</v>
      </c>
      <c r="AZ1213" s="58">
        <v>14596.575000000001</v>
      </c>
      <c r="BA1213" s="59">
        <f t="shared" si="281"/>
        <v>32766.375000000004</v>
      </c>
      <c r="BB1213" s="58">
        <v>11028.05</v>
      </c>
      <c r="BC1213" s="58">
        <v>7202.1750000000002</v>
      </c>
      <c r="BD1213" s="58">
        <v>15679.9</v>
      </c>
      <c r="BE1213" s="59">
        <f t="shared" si="282"/>
        <v>33910.125</v>
      </c>
      <c r="BF1213" s="60">
        <f t="shared" si="283"/>
        <v>383404.66699999996</v>
      </c>
      <c r="BG1213" s="53">
        <f t="shared" si="285"/>
        <v>123703.62800000001</v>
      </c>
      <c r="BH1213" s="53">
        <f t="shared" si="285"/>
        <v>90951.498000000007</v>
      </c>
      <c r="BI1213" s="53">
        <f t="shared" si="285"/>
        <v>168749.541</v>
      </c>
      <c r="BJ1213" s="53">
        <f t="shared" si="284"/>
        <v>383404.66700000002</v>
      </c>
      <c r="BL1213" s="40"/>
    </row>
    <row r="1214" spans="1:64" ht="16.05" customHeight="1" x14ac:dyDescent="0.3">
      <c r="A1214" s="55">
        <v>1208</v>
      </c>
      <c r="B1214" s="55" t="s">
        <v>52</v>
      </c>
      <c r="C1214" s="55" t="s">
        <v>278</v>
      </c>
      <c r="D1214" s="55" t="s">
        <v>54</v>
      </c>
      <c r="E1214" s="55" t="s">
        <v>511</v>
      </c>
      <c r="F1214" s="56">
        <v>16.5</v>
      </c>
      <c r="G1214" s="57">
        <v>380</v>
      </c>
      <c r="H1214" s="55" t="s">
        <v>51</v>
      </c>
      <c r="I1214" s="53">
        <v>40553.059013999991</v>
      </c>
      <c r="J1214" s="58">
        <v>1397</v>
      </c>
      <c r="K1214" s="58">
        <v>1041.000004</v>
      </c>
      <c r="L1214" s="58">
        <v>2281.9999950000001</v>
      </c>
      <c r="M1214" s="59">
        <f t="shared" si="271"/>
        <v>4719.9999989999997</v>
      </c>
      <c r="N1214" s="58">
        <v>1381</v>
      </c>
      <c r="O1214" s="58">
        <v>1057.000004</v>
      </c>
      <c r="P1214" s="58">
        <v>1797.999988</v>
      </c>
      <c r="Q1214" s="59">
        <f t="shared" si="272"/>
        <v>4235.999992</v>
      </c>
      <c r="R1214" s="58">
        <v>890.99999000000003</v>
      </c>
      <c r="S1214" s="58">
        <v>583.99999500000001</v>
      </c>
      <c r="T1214" s="58">
        <v>1043.000006</v>
      </c>
      <c r="U1214" s="59">
        <f t="shared" si="273"/>
        <v>2517.9999909999997</v>
      </c>
      <c r="V1214" s="58">
        <v>935.889004</v>
      </c>
      <c r="W1214" s="58">
        <v>749.68499399999996</v>
      </c>
      <c r="X1214" s="58">
        <v>1405.0600139999999</v>
      </c>
      <c r="Y1214" s="59">
        <f t="shared" si="274"/>
        <v>3090.6340119999995</v>
      </c>
      <c r="Z1214" s="58">
        <v>1055.962996</v>
      </c>
      <c r="AA1214" s="58">
        <v>797.13899800000002</v>
      </c>
      <c r="AB1214" s="58">
        <v>1422.417013</v>
      </c>
      <c r="AC1214" s="59">
        <f t="shared" si="275"/>
        <v>3275.5190069999999</v>
      </c>
      <c r="AD1214" s="58">
        <v>1428.6869939999999</v>
      </c>
      <c r="AE1214" s="58">
        <v>1041.205995</v>
      </c>
      <c r="AF1214" s="58">
        <v>1971.0129999999999</v>
      </c>
      <c r="AG1214" s="59">
        <f t="shared" si="276"/>
        <v>4440.9059889999999</v>
      </c>
      <c r="AH1214" s="58">
        <v>357.00000599999998</v>
      </c>
      <c r="AI1214" s="58">
        <v>229.00000700000001</v>
      </c>
      <c r="AJ1214" s="58">
        <v>433.99999500000001</v>
      </c>
      <c r="AK1214" s="59">
        <f t="shared" si="277"/>
        <v>1020.000008</v>
      </c>
      <c r="AL1214" s="58">
        <v>355.99999600000001</v>
      </c>
      <c r="AM1214" s="58">
        <v>327.00000799999998</v>
      </c>
      <c r="AN1214" s="58">
        <v>504.00000299999999</v>
      </c>
      <c r="AO1214" s="59">
        <f t="shared" si="278"/>
        <v>1187.0000070000001</v>
      </c>
      <c r="AP1214" s="58">
        <v>1068.00001</v>
      </c>
      <c r="AQ1214" s="58">
        <v>740.00000399999999</v>
      </c>
      <c r="AR1214" s="58">
        <v>1345.000006</v>
      </c>
      <c r="AS1214" s="59">
        <f t="shared" si="279"/>
        <v>3153.0000199999999</v>
      </c>
      <c r="AT1214" s="58">
        <v>1008</v>
      </c>
      <c r="AU1214" s="58">
        <v>851.99999700000001</v>
      </c>
      <c r="AV1214" s="58">
        <v>1507.0000130000001</v>
      </c>
      <c r="AW1214" s="59">
        <f t="shared" si="280"/>
        <v>3367.0000099999997</v>
      </c>
      <c r="AX1214" s="58">
        <v>1554.9999989999999</v>
      </c>
      <c r="AY1214" s="58">
        <v>1115.000006</v>
      </c>
      <c r="AZ1214" s="58">
        <v>2133</v>
      </c>
      <c r="BA1214" s="59">
        <f t="shared" si="281"/>
        <v>4803.0000049999999</v>
      </c>
      <c r="BB1214" s="58">
        <v>1545.999994</v>
      </c>
      <c r="BC1214" s="58">
        <v>1004.99999</v>
      </c>
      <c r="BD1214" s="58">
        <v>2190.9999899999998</v>
      </c>
      <c r="BE1214" s="59">
        <f t="shared" si="282"/>
        <v>4741.9999740000003</v>
      </c>
      <c r="BF1214" s="60">
        <f t="shared" si="283"/>
        <v>40553.059013999991</v>
      </c>
      <c r="BG1214" s="53">
        <f t="shared" si="285"/>
        <v>12979.538988999999</v>
      </c>
      <c r="BH1214" s="53">
        <f t="shared" si="285"/>
        <v>9538.0300019999995</v>
      </c>
      <c r="BI1214" s="53">
        <f t="shared" si="285"/>
        <v>18035.490022999998</v>
      </c>
      <c r="BJ1214" s="53">
        <f t="shared" si="284"/>
        <v>40553.059013999999</v>
      </c>
      <c r="BL1214" s="40"/>
    </row>
    <row r="1215" spans="1:64" ht="16.05" customHeight="1" x14ac:dyDescent="0.3">
      <c r="A1215" s="55">
        <v>1209</v>
      </c>
      <c r="B1215" s="55" t="s">
        <v>52</v>
      </c>
      <c r="C1215" s="55" t="s">
        <v>266</v>
      </c>
      <c r="D1215" s="55" t="s">
        <v>54</v>
      </c>
      <c r="E1215" s="55" t="s">
        <v>511</v>
      </c>
      <c r="F1215" s="56">
        <v>3.3</v>
      </c>
      <c r="G1215" s="57">
        <v>380</v>
      </c>
      <c r="H1215" s="55" t="s">
        <v>50</v>
      </c>
      <c r="I1215" s="53">
        <v>179.20099999999999</v>
      </c>
      <c r="J1215" s="58">
        <v>4.82</v>
      </c>
      <c r="K1215" s="58">
        <v>3.5819999999999999</v>
      </c>
      <c r="L1215" s="58">
        <v>7.7210000000000001</v>
      </c>
      <c r="M1215" s="59">
        <f t="shared" si="271"/>
        <v>16.123000000000001</v>
      </c>
      <c r="N1215" s="58">
        <v>4.5590000000000002</v>
      </c>
      <c r="O1215" s="58">
        <v>3.3889999999999998</v>
      </c>
      <c r="P1215" s="58">
        <v>5.9729999999999999</v>
      </c>
      <c r="Q1215" s="59">
        <f t="shared" si="272"/>
        <v>13.920999999999999</v>
      </c>
      <c r="R1215" s="58">
        <v>5.2649999999999997</v>
      </c>
      <c r="S1215" s="58">
        <v>3.714</v>
      </c>
      <c r="T1215" s="58">
        <v>6.5</v>
      </c>
      <c r="U1215" s="59">
        <f t="shared" si="273"/>
        <v>15.478999999999999</v>
      </c>
      <c r="V1215" s="58">
        <v>4.0449999999999999</v>
      </c>
      <c r="W1215" s="58">
        <v>3.375</v>
      </c>
      <c r="X1215" s="58">
        <v>6.5</v>
      </c>
      <c r="Y1215" s="59">
        <f t="shared" si="274"/>
        <v>13.92</v>
      </c>
      <c r="Z1215" s="58">
        <v>4.6769999999999996</v>
      </c>
      <c r="AA1215" s="58">
        <v>3.3620000000000001</v>
      </c>
      <c r="AB1215" s="58">
        <v>6.3380000000000001</v>
      </c>
      <c r="AC1215" s="59">
        <f t="shared" si="275"/>
        <v>14.376999999999999</v>
      </c>
      <c r="AD1215" s="58">
        <v>4.4340000000000002</v>
      </c>
      <c r="AE1215" s="58">
        <v>3.2530000000000001</v>
      </c>
      <c r="AF1215" s="58">
        <v>6.1520000000000001</v>
      </c>
      <c r="AG1215" s="59">
        <f t="shared" si="276"/>
        <v>13.839</v>
      </c>
      <c r="AH1215" s="58">
        <v>5.0129999999999999</v>
      </c>
      <c r="AI1215" s="58">
        <v>3.9369999999999998</v>
      </c>
      <c r="AJ1215" s="58">
        <v>6.4729999999999999</v>
      </c>
      <c r="AK1215" s="59">
        <f t="shared" si="277"/>
        <v>15.422999999999998</v>
      </c>
      <c r="AL1215" s="58">
        <v>4.968</v>
      </c>
      <c r="AM1215" s="58">
        <v>3.5710000000000002</v>
      </c>
      <c r="AN1215" s="58">
        <v>6.758</v>
      </c>
      <c r="AO1215" s="59">
        <f t="shared" si="278"/>
        <v>15.297000000000001</v>
      </c>
      <c r="AP1215" s="58">
        <v>5.0030000000000001</v>
      </c>
      <c r="AQ1215" s="58">
        <v>3.597</v>
      </c>
      <c r="AR1215" s="58">
        <v>6.3040000000000003</v>
      </c>
      <c r="AS1215" s="59">
        <f t="shared" si="279"/>
        <v>14.904</v>
      </c>
      <c r="AT1215" s="58">
        <v>4.8689999999999998</v>
      </c>
      <c r="AU1215" s="58">
        <v>3.8660000000000001</v>
      </c>
      <c r="AV1215" s="58">
        <v>6.907</v>
      </c>
      <c r="AW1215" s="59">
        <f t="shared" si="280"/>
        <v>15.641999999999999</v>
      </c>
      <c r="AX1215" s="58">
        <v>4.7910000000000004</v>
      </c>
      <c r="AY1215" s="58">
        <v>3.508</v>
      </c>
      <c r="AZ1215" s="58">
        <v>6.6719999999999997</v>
      </c>
      <c r="BA1215" s="59">
        <f t="shared" si="281"/>
        <v>14.971</v>
      </c>
      <c r="BB1215" s="58">
        <v>4.9870000000000001</v>
      </c>
      <c r="BC1215" s="58">
        <v>3.2450000000000001</v>
      </c>
      <c r="BD1215" s="58">
        <v>7.0730000000000004</v>
      </c>
      <c r="BE1215" s="59">
        <f t="shared" si="282"/>
        <v>15.305</v>
      </c>
      <c r="BF1215" s="60">
        <f t="shared" si="283"/>
        <v>179.20099999999999</v>
      </c>
      <c r="BG1215" s="53">
        <f t="shared" si="285"/>
        <v>57.431000000000004</v>
      </c>
      <c r="BH1215" s="53">
        <f t="shared" si="285"/>
        <v>42.399000000000008</v>
      </c>
      <c r="BI1215" s="53">
        <f t="shared" si="285"/>
        <v>79.371000000000009</v>
      </c>
      <c r="BJ1215" s="53">
        <f t="shared" si="284"/>
        <v>179.20100000000002</v>
      </c>
      <c r="BL1215" s="40"/>
    </row>
    <row r="1216" spans="1:64" ht="16.05" customHeight="1" x14ac:dyDescent="0.3">
      <c r="A1216" s="55">
        <v>1210</v>
      </c>
      <c r="B1216" s="55" t="s">
        <v>52</v>
      </c>
      <c r="C1216" s="55" t="s">
        <v>149</v>
      </c>
      <c r="D1216" s="55" t="s">
        <v>54</v>
      </c>
      <c r="E1216" s="55" t="s">
        <v>511</v>
      </c>
      <c r="F1216" s="56">
        <v>6.6</v>
      </c>
      <c r="G1216" s="57">
        <v>380</v>
      </c>
      <c r="H1216" s="55" t="s">
        <v>51</v>
      </c>
      <c r="I1216" s="53">
        <v>4039.0240180000005</v>
      </c>
      <c r="J1216" s="58">
        <v>171</v>
      </c>
      <c r="K1216" s="58">
        <v>28.999991999999999</v>
      </c>
      <c r="L1216" s="58">
        <v>44.000003</v>
      </c>
      <c r="M1216" s="59">
        <f t="shared" si="271"/>
        <v>243.99999499999998</v>
      </c>
      <c r="N1216" s="58">
        <v>161</v>
      </c>
      <c r="O1216" s="58">
        <v>36</v>
      </c>
      <c r="P1216" s="58">
        <v>32.000003999999997</v>
      </c>
      <c r="Q1216" s="59">
        <f t="shared" si="272"/>
        <v>229.00000399999999</v>
      </c>
      <c r="R1216" s="58">
        <v>245.00000199999999</v>
      </c>
      <c r="S1216" s="58">
        <v>35.000010000000003</v>
      </c>
      <c r="T1216" s="58">
        <v>39.999999000000003</v>
      </c>
      <c r="U1216" s="59">
        <f t="shared" si="273"/>
        <v>320.00001099999997</v>
      </c>
      <c r="V1216" s="58">
        <v>203.36699400000001</v>
      </c>
      <c r="W1216" s="58">
        <v>53.364004000000001</v>
      </c>
      <c r="X1216" s="58">
        <v>56.864004000000001</v>
      </c>
      <c r="Y1216" s="59">
        <f t="shared" si="274"/>
        <v>313.59500200000002</v>
      </c>
      <c r="Z1216" s="58">
        <v>281.70100200000002</v>
      </c>
      <c r="AA1216" s="58">
        <v>39.216009999999997</v>
      </c>
      <c r="AB1216" s="58">
        <v>51.298994999999998</v>
      </c>
      <c r="AC1216" s="59">
        <f t="shared" si="275"/>
        <v>372.21600699999999</v>
      </c>
      <c r="AD1216" s="58">
        <v>318.57199500000002</v>
      </c>
      <c r="AE1216" s="58">
        <v>43.422995999999998</v>
      </c>
      <c r="AF1216" s="58">
        <v>65.218000000000004</v>
      </c>
      <c r="AG1216" s="59">
        <f t="shared" si="276"/>
        <v>427.21299100000005</v>
      </c>
      <c r="AH1216" s="58">
        <v>196.99999</v>
      </c>
      <c r="AI1216" s="58">
        <v>39.000006999999997</v>
      </c>
      <c r="AJ1216" s="58">
        <v>47.999994999999998</v>
      </c>
      <c r="AK1216" s="59">
        <f t="shared" si="277"/>
        <v>283.99999200000002</v>
      </c>
      <c r="AL1216" s="58">
        <v>221.00001</v>
      </c>
      <c r="AM1216" s="58">
        <v>28.999994000000001</v>
      </c>
      <c r="AN1216" s="58">
        <v>40.000005000000002</v>
      </c>
      <c r="AO1216" s="59">
        <f t="shared" si="278"/>
        <v>290.00000899999998</v>
      </c>
      <c r="AP1216" s="58">
        <v>229.99999</v>
      </c>
      <c r="AQ1216" s="58">
        <v>31.999995999999999</v>
      </c>
      <c r="AR1216" s="58">
        <v>64.000013999999993</v>
      </c>
      <c r="AS1216" s="59">
        <f t="shared" si="279"/>
        <v>326</v>
      </c>
      <c r="AT1216" s="58">
        <v>274.99999800000001</v>
      </c>
      <c r="AU1216" s="58">
        <v>43.999994000000001</v>
      </c>
      <c r="AV1216" s="58">
        <v>53.000003</v>
      </c>
      <c r="AW1216" s="59">
        <f t="shared" si="280"/>
        <v>371.99999500000001</v>
      </c>
      <c r="AX1216" s="58">
        <v>326.00000999999997</v>
      </c>
      <c r="AY1216" s="58">
        <v>57.999991999999999</v>
      </c>
      <c r="AZ1216" s="58">
        <v>136</v>
      </c>
      <c r="BA1216" s="59">
        <f t="shared" si="281"/>
        <v>520.00000199999999</v>
      </c>
      <c r="BB1216" s="58">
        <v>254.00001</v>
      </c>
      <c r="BC1216" s="58">
        <v>28.000001000000001</v>
      </c>
      <c r="BD1216" s="58">
        <v>58.999999000000003</v>
      </c>
      <c r="BE1216" s="59">
        <f t="shared" si="282"/>
        <v>341.00001000000003</v>
      </c>
      <c r="BF1216" s="60">
        <f t="shared" si="283"/>
        <v>4039.0240180000005</v>
      </c>
      <c r="BG1216" s="53">
        <f t="shared" si="285"/>
        <v>2883.6400010000002</v>
      </c>
      <c r="BH1216" s="53">
        <f t="shared" si="285"/>
        <v>466.00299600000005</v>
      </c>
      <c r="BI1216" s="53">
        <f t="shared" si="285"/>
        <v>689.38102100000003</v>
      </c>
      <c r="BJ1216" s="53">
        <f t="shared" si="284"/>
        <v>4039.0240180000005</v>
      </c>
      <c r="BL1216" s="40"/>
    </row>
    <row r="1217" spans="1:64" ht="16.05" customHeight="1" x14ac:dyDescent="0.3">
      <c r="A1217" s="55">
        <v>1211</v>
      </c>
      <c r="B1217" s="55" t="s">
        <v>52</v>
      </c>
      <c r="C1217" s="55" t="s">
        <v>149</v>
      </c>
      <c r="D1217" s="55" t="s">
        <v>54</v>
      </c>
      <c r="E1217" s="55" t="s">
        <v>511</v>
      </c>
      <c r="F1217" s="56">
        <v>5</v>
      </c>
      <c r="G1217" s="57">
        <v>380</v>
      </c>
      <c r="H1217" s="55" t="s">
        <v>51</v>
      </c>
      <c r="I1217" s="53">
        <v>4017.3779480000003</v>
      </c>
      <c r="J1217" s="58">
        <v>119</v>
      </c>
      <c r="K1217" s="58">
        <v>140.99999199999999</v>
      </c>
      <c r="L1217" s="58">
        <v>63</v>
      </c>
      <c r="M1217" s="59">
        <f t="shared" si="271"/>
        <v>322.99999200000002</v>
      </c>
      <c r="N1217" s="58">
        <v>122</v>
      </c>
      <c r="O1217" s="58">
        <v>145.00000399999999</v>
      </c>
      <c r="P1217" s="58">
        <v>66.999995999999996</v>
      </c>
      <c r="Q1217" s="59">
        <f t="shared" si="272"/>
        <v>334</v>
      </c>
      <c r="R1217" s="58">
        <v>137.00000600000001</v>
      </c>
      <c r="S1217" s="58">
        <v>155.00000299999999</v>
      </c>
      <c r="T1217" s="58">
        <v>48.999994000000001</v>
      </c>
      <c r="U1217" s="59">
        <f t="shared" si="273"/>
        <v>341.00000299999999</v>
      </c>
      <c r="V1217" s="58">
        <v>115.778001</v>
      </c>
      <c r="W1217" s="58">
        <v>145.598994</v>
      </c>
      <c r="X1217" s="58">
        <v>70.028993999999997</v>
      </c>
      <c r="Y1217" s="59">
        <f t="shared" si="274"/>
        <v>331.40598900000003</v>
      </c>
      <c r="Z1217" s="58">
        <v>129.32601</v>
      </c>
      <c r="AA1217" s="58">
        <v>147.53498999999999</v>
      </c>
      <c r="AB1217" s="58">
        <v>58.863002999999999</v>
      </c>
      <c r="AC1217" s="59">
        <f t="shared" si="275"/>
        <v>335.72400299999998</v>
      </c>
      <c r="AD1217" s="58">
        <v>131.88399000000001</v>
      </c>
      <c r="AE1217" s="58">
        <v>143.146005</v>
      </c>
      <c r="AF1217" s="58">
        <v>61.218000000000004</v>
      </c>
      <c r="AG1217" s="59">
        <f t="shared" si="276"/>
        <v>336.247995</v>
      </c>
      <c r="AH1217" s="58">
        <v>130.00000199999999</v>
      </c>
      <c r="AI1217" s="58">
        <v>159.000012</v>
      </c>
      <c r="AJ1217" s="58">
        <v>47.999994999999998</v>
      </c>
      <c r="AK1217" s="59">
        <f t="shared" si="277"/>
        <v>337.00000899999998</v>
      </c>
      <c r="AL1217" s="58">
        <v>130.00000199999999</v>
      </c>
      <c r="AM1217" s="58">
        <v>148.99999399999999</v>
      </c>
      <c r="AN1217" s="58">
        <v>57.999994000000001</v>
      </c>
      <c r="AO1217" s="59">
        <f t="shared" si="278"/>
        <v>336.99999000000003</v>
      </c>
      <c r="AP1217" s="58">
        <v>126.999994</v>
      </c>
      <c r="AQ1217" s="58">
        <v>147</v>
      </c>
      <c r="AR1217" s="58">
        <v>48.000003999999997</v>
      </c>
      <c r="AS1217" s="59">
        <f t="shared" si="279"/>
        <v>321.99999800000001</v>
      </c>
      <c r="AT1217" s="58">
        <v>126</v>
      </c>
      <c r="AU1217" s="58">
        <v>156.99999299999999</v>
      </c>
      <c r="AV1217" s="58">
        <v>58.999988999999999</v>
      </c>
      <c r="AW1217" s="59">
        <f t="shared" si="280"/>
        <v>341.99998200000005</v>
      </c>
      <c r="AX1217" s="58">
        <v>126.999999</v>
      </c>
      <c r="AY1217" s="58">
        <v>146.99999199999999</v>
      </c>
      <c r="AZ1217" s="58">
        <v>60</v>
      </c>
      <c r="BA1217" s="59">
        <f t="shared" si="281"/>
        <v>333.99999100000002</v>
      </c>
      <c r="BB1217" s="58">
        <v>132</v>
      </c>
      <c r="BC1217" s="58">
        <v>140.99999299999999</v>
      </c>
      <c r="BD1217" s="58">
        <v>71.000003000000007</v>
      </c>
      <c r="BE1217" s="59">
        <f t="shared" si="282"/>
        <v>343.99999600000001</v>
      </c>
      <c r="BF1217" s="60">
        <f t="shared" si="283"/>
        <v>4017.3779480000003</v>
      </c>
      <c r="BG1217" s="53">
        <f t="shared" si="285"/>
        <v>1526.9880039999998</v>
      </c>
      <c r="BH1217" s="53">
        <f t="shared" si="285"/>
        <v>1777.2799719999998</v>
      </c>
      <c r="BI1217" s="53">
        <f t="shared" si="285"/>
        <v>713.10997200000008</v>
      </c>
      <c r="BJ1217" s="53">
        <f t="shared" si="284"/>
        <v>4017.3779479999998</v>
      </c>
      <c r="BL1217" s="40"/>
    </row>
    <row r="1218" spans="1:64" ht="16.05" customHeight="1" x14ac:dyDescent="0.3">
      <c r="A1218" s="55">
        <v>1212</v>
      </c>
      <c r="B1218" s="55" t="s">
        <v>52</v>
      </c>
      <c r="C1218" s="55" t="s">
        <v>267</v>
      </c>
      <c r="D1218" s="55" t="s">
        <v>54</v>
      </c>
      <c r="E1218" s="55" t="s">
        <v>511</v>
      </c>
      <c r="F1218" s="56">
        <v>6.6</v>
      </c>
      <c r="G1218" s="57">
        <v>380</v>
      </c>
      <c r="H1218" s="55" t="s">
        <v>51</v>
      </c>
      <c r="I1218" s="53">
        <v>895.97899399999983</v>
      </c>
      <c r="J1218" s="58">
        <v>18</v>
      </c>
      <c r="K1218" s="58">
        <v>15</v>
      </c>
      <c r="L1218" s="58">
        <v>27.999997</v>
      </c>
      <c r="M1218" s="59">
        <f t="shared" si="271"/>
        <v>60.999997</v>
      </c>
      <c r="N1218" s="58">
        <v>10</v>
      </c>
      <c r="O1218" s="58">
        <v>7.9999919999999998</v>
      </c>
      <c r="P1218" s="58">
        <v>14.000004000000001</v>
      </c>
      <c r="Q1218" s="59">
        <f t="shared" si="272"/>
        <v>31.999995999999999</v>
      </c>
      <c r="R1218" s="58">
        <v>20.999988999999999</v>
      </c>
      <c r="S1218" s="58">
        <v>11.000009</v>
      </c>
      <c r="T1218" s="58">
        <v>22.000012999999999</v>
      </c>
      <c r="U1218" s="59">
        <f t="shared" si="273"/>
        <v>54.000011000000001</v>
      </c>
      <c r="V1218" s="58">
        <v>43.110999999999997</v>
      </c>
      <c r="W1218" s="58">
        <v>27.541</v>
      </c>
      <c r="X1218" s="58">
        <v>35.045000000000002</v>
      </c>
      <c r="Y1218" s="59">
        <f t="shared" si="274"/>
        <v>105.697</v>
      </c>
      <c r="Z1218" s="58">
        <v>22.939</v>
      </c>
      <c r="AA1218" s="58">
        <v>25.800999999999998</v>
      </c>
      <c r="AB1218" s="58">
        <v>33.612000000000002</v>
      </c>
      <c r="AC1218" s="59">
        <f t="shared" si="275"/>
        <v>82.352000000000004</v>
      </c>
      <c r="AD1218" s="58">
        <v>6.3330000000000002</v>
      </c>
      <c r="AE1218" s="58">
        <v>5.617</v>
      </c>
      <c r="AF1218" s="58">
        <v>12.98</v>
      </c>
      <c r="AG1218" s="59">
        <f t="shared" si="276"/>
        <v>24.93</v>
      </c>
      <c r="AH1218" s="58">
        <v>11</v>
      </c>
      <c r="AI1218" s="58">
        <v>7.9999919999999998</v>
      </c>
      <c r="AJ1218" s="58">
        <v>14.999988999999999</v>
      </c>
      <c r="AK1218" s="59">
        <f t="shared" si="277"/>
        <v>33.999980999999998</v>
      </c>
      <c r="AL1218" s="58">
        <v>10.999995999999999</v>
      </c>
      <c r="AM1218" s="58">
        <v>5.9999950000000002</v>
      </c>
      <c r="AN1218" s="58">
        <v>9.9999929999999999</v>
      </c>
      <c r="AO1218" s="59">
        <f t="shared" si="278"/>
        <v>26.999984000000001</v>
      </c>
      <c r="AP1218" s="58">
        <v>25.999995999999999</v>
      </c>
      <c r="AQ1218" s="58">
        <v>23.999998000000001</v>
      </c>
      <c r="AR1218" s="58">
        <v>27.999995999999999</v>
      </c>
      <c r="AS1218" s="59">
        <f t="shared" si="279"/>
        <v>77.999989999999997</v>
      </c>
      <c r="AT1218" s="58">
        <v>34.000008000000001</v>
      </c>
      <c r="AU1218" s="58">
        <v>35.000000999999997</v>
      </c>
      <c r="AV1218" s="58">
        <v>44.000005999999999</v>
      </c>
      <c r="AW1218" s="59">
        <f t="shared" si="280"/>
        <v>113.000015</v>
      </c>
      <c r="AX1218" s="58">
        <v>75.000009000000006</v>
      </c>
      <c r="AY1218" s="58">
        <v>33.999997</v>
      </c>
      <c r="AZ1218" s="58">
        <v>75</v>
      </c>
      <c r="BA1218" s="59">
        <f t="shared" si="281"/>
        <v>184.00000600000001</v>
      </c>
      <c r="BB1218" s="58">
        <v>36.000008000000001</v>
      </c>
      <c r="BC1218" s="58">
        <v>26.000003</v>
      </c>
      <c r="BD1218" s="58">
        <v>38.000003</v>
      </c>
      <c r="BE1218" s="59">
        <f t="shared" si="282"/>
        <v>100.00001399999999</v>
      </c>
      <c r="BF1218" s="60">
        <f t="shared" si="283"/>
        <v>895.97899399999983</v>
      </c>
      <c r="BG1218" s="53">
        <f t="shared" si="285"/>
        <v>314.38300600000002</v>
      </c>
      <c r="BH1218" s="53">
        <f t="shared" si="285"/>
        <v>225.95898700000001</v>
      </c>
      <c r="BI1218" s="53">
        <f t="shared" si="285"/>
        <v>355.637001</v>
      </c>
      <c r="BJ1218" s="53">
        <f t="shared" si="284"/>
        <v>895.97899400000006</v>
      </c>
      <c r="BL1218" s="40"/>
    </row>
    <row r="1219" spans="1:64" ht="16.05" customHeight="1" x14ac:dyDescent="0.3">
      <c r="A1219" s="55">
        <v>1213</v>
      </c>
      <c r="B1219" s="55" t="s">
        <v>52</v>
      </c>
      <c r="C1219" s="55" t="s">
        <v>296</v>
      </c>
      <c r="D1219" s="55" t="s">
        <v>54</v>
      </c>
      <c r="E1219" s="55" t="s">
        <v>511</v>
      </c>
      <c r="F1219" s="56">
        <v>5</v>
      </c>
      <c r="G1219" s="57">
        <v>380</v>
      </c>
      <c r="H1219" s="55" t="s">
        <v>51</v>
      </c>
      <c r="I1219" s="53">
        <v>1103.9700049999997</v>
      </c>
      <c r="J1219" s="58">
        <v>15</v>
      </c>
      <c r="K1219" s="58">
        <v>10</v>
      </c>
      <c r="L1219" s="58">
        <v>21.000008000000001</v>
      </c>
      <c r="M1219" s="59">
        <f t="shared" si="271"/>
        <v>46.000008000000001</v>
      </c>
      <c r="N1219" s="58">
        <v>26</v>
      </c>
      <c r="O1219" s="58">
        <v>20</v>
      </c>
      <c r="P1219" s="58">
        <v>33.999988000000002</v>
      </c>
      <c r="Q1219" s="59">
        <f t="shared" si="272"/>
        <v>79.999988000000002</v>
      </c>
      <c r="R1219" s="58">
        <v>15.000002</v>
      </c>
      <c r="S1219" s="58">
        <v>12.000012</v>
      </c>
      <c r="T1219" s="58">
        <v>16.999987000000001</v>
      </c>
      <c r="U1219" s="59">
        <f t="shared" si="273"/>
        <v>44.000000999999997</v>
      </c>
      <c r="V1219" s="58">
        <v>35.577005999999997</v>
      </c>
      <c r="W1219" s="58">
        <v>39.352001999999999</v>
      </c>
      <c r="X1219" s="58">
        <v>83.388012000000003</v>
      </c>
      <c r="Y1219" s="59">
        <f t="shared" si="274"/>
        <v>158.31702000000001</v>
      </c>
      <c r="Z1219" s="58">
        <v>63.736001999999999</v>
      </c>
      <c r="AA1219" s="58">
        <v>58.605007999999998</v>
      </c>
      <c r="AB1219" s="58">
        <v>90.543994999999995</v>
      </c>
      <c r="AC1219" s="59">
        <f t="shared" si="275"/>
        <v>212.88500499999998</v>
      </c>
      <c r="AD1219" s="58">
        <v>51.254007000000001</v>
      </c>
      <c r="AE1219" s="58">
        <v>34.545999000000002</v>
      </c>
      <c r="AF1219" s="58">
        <v>65.968000000000004</v>
      </c>
      <c r="AG1219" s="59">
        <f t="shared" si="276"/>
        <v>151.76800600000001</v>
      </c>
      <c r="AH1219" s="58">
        <v>25.999995999999999</v>
      </c>
      <c r="AI1219" s="58">
        <v>29.000001000000001</v>
      </c>
      <c r="AJ1219" s="58">
        <v>38.000000999999997</v>
      </c>
      <c r="AK1219" s="59">
        <f t="shared" si="277"/>
        <v>92.999998000000005</v>
      </c>
      <c r="AL1219" s="58">
        <v>29.999991999999999</v>
      </c>
      <c r="AM1219" s="58">
        <v>23.000012000000002</v>
      </c>
      <c r="AN1219" s="58">
        <v>40.000005000000002</v>
      </c>
      <c r="AO1219" s="59">
        <f t="shared" si="278"/>
        <v>93.000009000000006</v>
      </c>
      <c r="AP1219" s="58">
        <v>22</v>
      </c>
      <c r="AQ1219" s="58">
        <v>17.99999</v>
      </c>
      <c r="AR1219" s="58">
        <v>30.999986</v>
      </c>
      <c r="AS1219" s="59">
        <f t="shared" si="279"/>
        <v>70.999976000000004</v>
      </c>
      <c r="AT1219" s="58">
        <v>16.000005000000002</v>
      </c>
      <c r="AU1219" s="58">
        <v>12.999991</v>
      </c>
      <c r="AV1219" s="58">
        <v>19.00001</v>
      </c>
      <c r="AW1219" s="59">
        <f t="shared" si="280"/>
        <v>48.000005999999999</v>
      </c>
      <c r="AX1219" s="58">
        <v>21</v>
      </c>
      <c r="AY1219" s="58">
        <v>12.999991</v>
      </c>
      <c r="AZ1219" s="58">
        <v>26</v>
      </c>
      <c r="BA1219" s="59">
        <f t="shared" si="281"/>
        <v>59.999991000000001</v>
      </c>
      <c r="BB1219" s="58">
        <v>16.999994000000001</v>
      </c>
      <c r="BC1219" s="58">
        <v>10.999993999999999</v>
      </c>
      <c r="BD1219" s="58">
        <v>18.000008999999999</v>
      </c>
      <c r="BE1219" s="59">
        <f t="shared" si="282"/>
        <v>45.999997</v>
      </c>
      <c r="BF1219" s="60">
        <f t="shared" si="283"/>
        <v>1103.9700049999997</v>
      </c>
      <c r="BG1219" s="53">
        <f t="shared" si="285"/>
        <v>338.56700400000005</v>
      </c>
      <c r="BH1219" s="53">
        <f t="shared" si="285"/>
        <v>281.50300000000004</v>
      </c>
      <c r="BI1219" s="53">
        <f t="shared" si="285"/>
        <v>483.90000099999992</v>
      </c>
      <c r="BJ1219" s="53">
        <f t="shared" si="284"/>
        <v>1103.9700050000001</v>
      </c>
      <c r="BL1219" s="40"/>
    </row>
    <row r="1220" spans="1:64" ht="16.05" customHeight="1" x14ac:dyDescent="0.3">
      <c r="A1220" s="55">
        <v>1214</v>
      </c>
      <c r="B1220" s="55" t="s">
        <v>52</v>
      </c>
      <c r="C1220" s="55" t="s">
        <v>149</v>
      </c>
      <c r="D1220" s="55" t="s">
        <v>54</v>
      </c>
      <c r="E1220" s="55" t="s">
        <v>511</v>
      </c>
      <c r="F1220" s="56">
        <v>3.3</v>
      </c>
      <c r="G1220" s="57">
        <v>380</v>
      </c>
      <c r="H1220" s="55" t="s">
        <v>51</v>
      </c>
      <c r="I1220" s="53">
        <v>10379.499052000001</v>
      </c>
      <c r="J1220" s="58">
        <v>381</v>
      </c>
      <c r="K1220" s="58">
        <v>295.99999600000001</v>
      </c>
      <c r="L1220" s="58">
        <v>664.00001299999997</v>
      </c>
      <c r="M1220" s="59">
        <f t="shared" si="271"/>
        <v>1341.0000089999999</v>
      </c>
      <c r="N1220" s="58">
        <v>340</v>
      </c>
      <c r="O1220" s="58">
        <v>269.00000799999998</v>
      </c>
      <c r="P1220" s="58">
        <v>496.00000399999999</v>
      </c>
      <c r="Q1220" s="59">
        <f t="shared" si="272"/>
        <v>1105.000012</v>
      </c>
      <c r="R1220" s="58">
        <v>421.00000399999999</v>
      </c>
      <c r="S1220" s="58">
        <v>312.00000399999999</v>
      </c>
      <c r="T1220" s="58">
        <v>562.99998700000003</v>
      </c>
      <c r="U1220" s="59">
        <f t="shared" si="273"/>
        <v>1295.9999950000001</v>
      </c>
      <c r="V1220" s="58">
        <v>164.91099399999999</v>
      </c>
      <c r="W1220" s="58">
        <v>146.147998</v>
      </c>
      <c r="X1220" s="58">
        <v>292.14901200000003</v>
      </c>
      <c r="Y1220" s="59">
        <f t="shared" si="274"/>
        <v>603.20800400000007</v>
      </c>
      <c r="Z1220" s="58">
        <v>180.37799999999999</v>
      </c>
      <c r="AA1220" s="58">
        <v>119.07499</v>
      </c>
      <c r="AB1220" s="58">
        <v>217.51099099999999</v>
      </c>
      <c r="AC1220" s="59">
        <f t="shared" si="275"/>
        <v>516.96398099999999</v>
      </c>
      <c r="AD1220" s="58">
        <v>212.442993</v>
      </c>
      <c r="AE1220" s="58">
        <v>154.447991</v>
      </c>
      <c r="AF1220" s="58">
        <v>283.43599999999998</v>
      </c>
      <c r="AG1220" s="59">
        <f t="shared" si="276"/>
        <v>650.32698400000004</v>
      </c>
      <c r="AH1220" s="58">
        <v>223.00000800000001</v>
      </c>
      <c r="AI1220" s="58">
        <v>172.00000700000001</v>
      </c>
      <c r="AJ1220" s="58">
        <v>289.99998699999998</v>
      </c>
      <c r="AK1220" s="59">
        <f t="shared" si="277"/>
        <v>685.00000199999999</v>
      </c>
      <c r="AL1220" s="58">
        <v>221.99999800000001</v>
      </c>
      <c r="AM1220" s="58">
        <v>156.99999600000001</v>
      </c>
      <c r="AN1220" s="58">
        <v>303.00000399999999</v>
      </c>
      <c r="AO1220" s="59">
        <f t="shared" si="278"/>
        <v>681.99999800000001</v>
      </c>
      <c r="AP1220" s="58">
        <v>199.99999800000001</v>
      </c>
      <c r="AQ1220" s="58">
        <v>145.00000600000001</v>
      </c>
      <c r="AR1220" s="58">
        <v>267.00000399999999</v>
      </c>
      <c r="AS1220" s="59">
        <f t="shared" si="279"/>
        <v>612.00000799999998</v>
      </c>
      <c r="AT1220" s="58">
        <v>162.00000600000001</v>
      </c>
      <c r="AU1220" s="58">
        <v>135.00000900000001</v>
      </c>
      <c r="AV1220" s="58">
        <v>253.00000700000001</v>
      </c>
      <c r="AW1220" s="59">
        <f t="shared" si="280"/>
        <v>550.00002200000006</v>
      </c>
      <c r="AX1220" s="58">
        <v>333.00000299999999</v>
      </c>
      <c r="AY1220" s="58">
        <v>251.000012</v>
      </c>
      <c r="AZ1220" s="58">
        <v>463</v>
      </c>
      <c r="BA1220" s="59">
        <f t="shared" si="281"/>
        <v>1047.0000150000001</v>
      </c>
      <c r="BB1220" s="58">
        <v>408.00000999999997</v>
      </c>
      <c r="BC1220" s="58">
        <v>275.00000699999998</v>
      </c>
      <c r="BD1220" s="58">
        <v>608.00000499999999</v>
      </c>
      <c r="BE1220" s="59">
        <f t="shared" si="282"/>
        <v>1291.0000219999999</v>
      </c>
      <c r="BF1220" s="60">
        <f t="shared" si="283"/>
        <v>10379.499052000001</v>
      </c>
      <c r="BG1220" s="53">
        <f t="shared" si="285"/>
        <v>3247.7320140000002</v>
      </c>
      <c r="BH1220" s="53">
        <f t="shared" si="285"/>
        <v>2431.6710240000002</v>
      </c>
      <c r="BI1220" s="53">
        <f t="shared" si="285"/>
        <v>4700.0960140000007</v>
      </c>
      <c r="BJ1220" s="53">
        <f t="shared" si="284"/>
        <v>10379.499052000001</v>
      </c>
      <c r="BL1220" s="40"/>
    </row>
    <row r="1221" spans="1:64" ht="16.05" customHeight="1" x14ac:dyDescent="0.3">
      <c r="A1221" s="55">
        <v>1215</v>
      </c>
      <c r="B1221" s="55" t="s">
        <v>52</v>
      </c>
      <c r="C1221" s="55" t="s">
        <v>93</v>
      </c>
      <c r="D1221" s="55" t="s">
        <v>54</v>
      </c>
      <c r="E1221" s="55" t="s">
        <v>511</v>
      </c>
      <c r="F1221" s="56">
        <v>3.3</v>
      </c>
      <c r="G1221" s="57">
        <v>220</v>
      </c>
      <c r="H1221" s="55" t="s">
        <v>50</v>
      </c>
      <c r="I1221" s="53">
        <v>412.21703600000001</v>
      </c>
      <c r="J1221" s="58">
        <v>10.215999999999999</v>
      </c>
      <c r="K1221" s="58">
        <v>7.8230000000000004</v>
      </c>
      <c r="L1221" s="58">
        <v>17.295000000000002</v>
      </c>
      <c r="M1221" s="59">
        <f t="shared" si="271"/>
        <v>35.334000000000003</v>
      </c>
      <c r="N1221" s="58">
        <v>10.689</v>
      </c>
      <c r="O1221" s="58">
        <v>7.9930000000000003</v>
      </c>
      <c r="P1221" s="58">
        <v>14.03</v>
      </c>
      <c r="Q1221" s="59">
        <f t="shared" si="272"/>
        <v>32.712000000000003</v>
      </c>
      <c r="R1221" s="58">
        <v>12.553000000000001</v>
      </c>
      <c r="S1221" s="58">
        <v>8.891</v>
      </c>
      <c r="T1221" s="58">
        <v>15.455</v>
      </c>
      <c r="U1221" s="59">
        <f t="shared" si="273"/>
        <v>36.899000000000001</v>
      </c>
      <c r="V1221" s="58">
        <v>10.500999999999999</v>
      </c>
      <c r="W1221" s="58">
        <v>8.7840000000000007</v>
      </c>
      <c r="X1221" s="58">
        <v>16.904</v>
      </c>
      <c r="Y1221" s="59">
        <f t="shared" si="274"/>
        <v>36.189</v>
      </c>
      <c r="Z1221" s="58">
        <v>11.992000000000001</v>
      </c>
      <c r="AA1221" s="58">
        <v>8.6259999999999994</v>
      </c>
      <c r="AB1221" s="58">
        <v>16.277000000000001</v>
      </c>
      <c r="AC1221" s="59">
        <f t="shared" si="275"/>
        <v>36.895000000000003</v>
      </c>
      <c r="AD1221" s="58">
        <v>11.260999999999999</v>
      </c>
      <c r="AE1221" s="58">
        <v>8.2739999999999991</v>
      </c>
      <c r="AF1221" s="58">
        <v>15.653</v>
      </c>
      <c r="AG1221" s="59">
        <f t="shared" si="276"/>
        <v>35.187999999999995</v>
      </c>
      <c r="AH1221" s="58">
        <v>0</v>
      </c>
      <c r="AI1221" s="58">
        <v>0</v>
      </c>
      <c r="AJ1221" s="58">
        <v>0</v>
      </c>
      <c r="AK1221" s="59">
        <f t="shared" si="277"/>
        <v>0</v>
      </c>
      <c r="AL1221" s="58">
        <v>14.000007999999999</v>
      </c>
      <c r="AM1221" s="58">
        <v>9.9999920000000007</v>
      </c>
      <c r="AN1221" s="58">
        <v>19.00001</v>
      </c>
      <c r="AO1221" s="59">
        <f t="shared" si="278"/>
        <v>43.000010000000003</v>
      </c>
      <c r="AP1221" s="58">
        <v>14.999995999999999</v>
      </c>
      <c r="AQ1221" s="58">
        <v>11</v>
      </c>
      <c r="AR1221" s="58">
        <v>19</v>
      </c>
      <c r="AS1221" s="59">
        <f t="shared" si="279"/>
        <v>44.999995999999996</v>
      </c>
      <c r="AT1221" s="58">
        <v>12.000009</v>
      </c>
      <c r="AU1221" s="58">
        <v>8.9999929999999999</v>
      </c>
      <c r="AV1221" s="58">
        <v>16.999994000000001</v>
      </c>
      <c r="AW1221" s="59">
        <f t="shared" si="280"/>
        <v>37.999996000000003</v>
      </c>
      <c r="AX1221" s="58">
        <v>11.00001</v>
      </c>
      <c r="AY1221" s="58">
        <v>8.9999959999999994</v>
      </c>
      <c r="AZ1221" s="58">
        <v>16</v>
      </c>
      <c r="BA1221" s="59">
        <f t="shared" si="281"/>
        <v>36.000005999999999</v>
      </c>
      <c r="BB1221" s="58">
        <v>12.00001</v>
      </c>
      <c r="BC1221" s="58">
        <v>8.0000110000000006</v>
      </c>
      <c r="BD1221" s="58">
        <v>17.000007</v>
      </c>
      <c r="BE1221" s="59">
        <f t="shared" si="282"/>
        <v>37.000028</v>
      </c>
      <c r="BF1221" s="60">
        <f t="shared" si="283"/>
        <v>412.21703600000001</v>
      </c>
      <c r="BG1221" s="53">
        <f t="shared" si="285"/>
        <v>131.21203299999999</v>
      </c>
      <c r="BH1221" s="53">
        <f t="shared" si="285"/>
        <v>97.390991999999997</v>
      </c>
      <c r="BI1221" s="53">
        <f t="shared" si="285"/>
        <v>183.61401100000003</v>
      </c>
      <c r="BJ1221" s="53">
        <f t="shared" si="284"/>
        <v>412.21703600000001</v>
      </c>
      <c r="BL1221" s="40"/>
    </row>
    <row r="1222" spans="1:64" ht="16.05" customHeight="1" x14ac:dyDescent="0.3">
      <c r="A1222" s="55">
        <v>1216</v>
      </c>
      <c r="B1222" s="55" t="s">
        <v>52</v>
      </c>
      <c r="C1222" s="55" t="s">
        <v>305</v>
      </c>
      <c r="D1222" s="55" t="s">
        <v>54</v>
      </c>
      <c r="E1222" s="55" t="s">
        <v>511</v>
      </c>
      <c r="F1222" s="56">
        <v>6.6</v>
      </c>
      <c r="G1222" s="57">
        <v>380</v>
      </c>
      <c r="H1222" s="55" t="s">
        <v>51</v>
      </c>
      <c r="I1222" s="53">
        <v>8102.0840349999999</v>
      </c>
      <c r="J1222" s="58">
        <v>61</v>
      </c>
      <c r="K1222" s="58">
        <v>51</v>
      </c>
      <c r="L1222" s="58">
        <v>48.000008000000001</v>
      </c>
      <c r="M1222" s="59">
        <f t="shared" si="271"/>
        <v>160.00000800000001</v>
      </c>
      <c r="N1222" s="58">
        <v>76</v>
      </c>
      <c r="O1222" s="58">
        <v>61</v>
      </c>
      <c r="P1222" s="58">
        <v>42.000008000000001</v>
      </c>
      <c r="Q1222" s="59">
        <f t="shared" si="272"/>
        <v>179.00000800000001</v>
      </c>
      <c r="R1222" s="58">
        <v>111.999995</v>
      </c>
      <c r="S1222" s="58">
        <v>67.999990999999994</v>
      </c>
      <c r="T1222" s="58">
        <v>66.000007999999994</v>
      </c>
      <c r="U1222" s="59">
        <f t="shared" si="273"/>
        <v>245.99999399999996</v>
      </c>
      <c r="V1222" s="58">
        <v>67.910009000000002</v>
      </c>
      <c r="W1222" s="58">
        <v>57.468994000000002</v>
      </c>
      <c r="X1222" s="58">
        <v>95.101991999999996</v>
      </c>
      <c r="Y1222" s="59">
        <f t="shared" si="274"/>
        <v>220.48099500000001</v>
      </c>
      <c r="Z1222" s="58">
        <v>83.531008</v>
      </c>
      <c r="AA1222" s="58">
        <v>66.425998000000007</v>
      </c>
      <c r="AB1222" s="58">
        <v>67.063002999999995</v>
      </c>
      <c r="AC1222" s="59">
        <f t="shared" si="275"/>
        <v>217.02000900000002</v>
      </c>
      <c r="AD1222" s="58">
        <v>212.06900400000001</v>
      </c>
      <c r="AE1222" s="58">
        <v>144.23399800000001</v>
      </c>
      <c r="AF1222" s="58">
        <v>230.28</v>
      </c>
      <c r="AG1222" s="59">
        <f t="shared" si="276"/>
        <v>586.58300199999996</v>
      </c>
      <c r="AH1222" s="58">
        <v>630.00000799999998</v>
      </c>
      <c r="AI1222" s="58">
        <v>514.00000699999998</v>
      </c>
      <c r="AJ1222" s="58">
        <v>801.00001399999996</v>
      </c>
      <c r="AK1222" s="59">
        <f t="shared" si="277"/>
        <v>1945.000029</v>
      </c>
      <c r="AL1222" s="58">
        <v>676.99999400000002</v>
      </c>
      <c r="AM1222" s="58">
        <v>503.00000199999999</v>
      </c>
      <c r="AN1222" s="58">
        <v>889.99999700000001</v>
      </c>
      <c r="AO1222" s="59">
        <f t="shared" si="278"/>
        <v>2069.9999929999999</v>
      </c>
      <c r="AP1222" s="58">
        <v>663.00000799999998</v>
      </c>
      <c r="AQ1222" s="58">
        <v>490.99999000000003</v>
      </c>
      <c r="AR1222" s="58">
        <v>830.99999800000001</v>
      </c>
      <c r="AS1222" s="59">
        <f t="shared" si="279"/>
        <v>1984.999996</v>
      </c>
      <c r="AT1222" s="58">
        <v>69.999993000000003</v>
      </c>
      <c r="AU1222" s="58">
        <v>62.000005999999999</v>
      </c>
      <c r="AV1222" s="58">
        <v>46.999986</v>
      </c>
      <c r="AW1222" s="59">
        <f t="shared" si="280"/>
        <v>178.99998500000001</v>
      </c>
      <c r="AX1222" s="58">
        <v>59.000003999999997</v>
      </c>
      <c r="AY1222" s="58">
        <v>52.000010000000003</v>
      </c>
      <c r="AZ1222" s="58">
        <v>51</v>
      </c>
      <c r="BA1222" s="59">
        <f t="shared" si="281"/>
        <v>162.00001399999999</v>
      </c>
      <c r="BB1222" s="58">
        <v>62.999991999999999</v>
      </c>
      <c r="BC1222" s="58">
        <v>40.000005000000002</v>
      </c>
      <c r="BD1222" s="58">
        <v>49.000005000000002</v>
      </c>
      <c r="BE1222" s="59">
        <f t="shared" si="282"/>
        <v>152.00000199999999</v>
      </c>
      <c r="BF1222" s="60">
        <f t="shared" si="283"/>
        <v>8102.0840349999999</v>
      </c>
      <c r="BG1222" s="53">
        <f t="shared" si="285"/>
        <v>2774.5100149999998</v>
      </c>
      <c r="BH1222" s="53">
        <f t="shared" si="285"/>
        <v>2110.1290010000002</v>
      </c>
      <c r="BI1222" s="53">
        <f t="shared" si="285"/>
        <v>3217.4450189999998</v>
      </c>
      <c r="BJ1222" s="53">
        <f t="shared" si="284"/>
        <v>8102.0840349999999</v>
      </c>
      <c r="BL1222" s="40"/>
    </row>
    <row r="1223" spans="1:64" ht="16.05" customHeight="1" x14ac:dyDescent="0.3">
      <c r="A1223" s="55">
        <v>1217</v>
      </c>
      <c r="B1223" s="55" t="s">
        <v>52</v>
      </c>
      <c r="C1223" s="55" t="s">
        <v>305</v>
      </c>
      <c r="D1223" s="55" t="s">
        <v>54</v>
      </c>
      <c r="E1223" s="55" t="s">
        <v>511</v>
      </c>
      <c r="F1223" s="56">
        <v>1.7</v>
      </c>
      <c r="G1223" s="57">
        <v>220</v>
      </c>
      <c r="H1223" s="55" t="s">
        <v>51</v>
      </c>
      <c r="I1223" s="53">
        <v>760.95895999999993</v>
      </c>
      <c r="J1223" s="58">
        <v>28</v>
      </c>
      <c r="K1223" s="58">
        <v>21</v>
      </c>
      <c r="L1223" s="58">
        <v>41.999991999999999</v>
      </c>
      <c r="M1223" s="59">
        <f t="shared" ref="M1223:M1286" si="286">SUM(J1223:L1223)</f>
        <v>90.999991999999992</v>
      </c>
      <c r="N1223" s="58">
        <v>18</v>
      </c>
      <c r="O1223" s="58">
        <v>12.999992000000001</v>
      </c>
      <c r="P1223" s="58">
        <v>24.000008000000001</v>
      </c>
      <c r="Q1223" s="59">
        <f t="shared" ref="Q1223:Q1286" si="287">SUM(N1223:P1223)</f>
        <v>55</v>
      </c>
      <c r="R1223" s="58">
        <v>20.999988999999999</v>
      </c>
      <c r="S1223" s="58">
        <v>14.99999</v>
      </c>
      <c r="T1223" s="58">
        <v>25.00001</v>
      </c>
      <c r="U1223" s="59">
        <f t="shared" ref="U1223:U1286" si="288">SUM(R1223:T1223)</f>
        <v>60.999988999999999</v>
      </c>
      <c r="V1223" s="58">
        <v>17.152991</v>
      </c>
      <c r="W1223" s="58">
        <v>14.857004</v>
      </c>
      <c r="X1223" s="58">
        <v>27.733992000000001</v>
      </c>
      <c r="Y1223" s="59">
        <f t="shared" ref="Y1223:Y1286" si="289">SUM(V1223:X1223)</f>
        <v>59.743987000000004</v>
      </c>
      <c r="Z1223" s="58">
        <v>21.582000000000001</v>
      </c>
      <c r="AA1223" s="58">
        <v>15.620994</v>
      </c>
      <c r="AB1223" s="58">
        <v>28.897994000000001</v>
      </c>
      <c r="AC1223" s="59">
        <f t="shared" ref="AC1223:AC1286" si="290">SUM(Z1223:AB1223)</f>
        <v>66.100988000000001</v>
      </c>
      <c r="AD1223" s="58">
        <v>19.741994999999999</v>
      </c>
      <c r="AE1223" s="58">
        <v>14.308994999999999</v>
      </c>
      <c r="AF1223" s="58">
        <v>27.062999999999999</v>
      </c>
      <c r="AG1223" s="59">
        <f t="shared" ref="AG1223:AG1286" si="291">SUM(AD1223:AF1223)</f>
        <v>61.113990000000001</v>
      </c>
      <c r="AH1223" s="58">
        <v>20.99999</v>
      </c>
      <c r="AI1223" s="58">
        <v>16.000005999999999</v>
      </c>
      <c r="AJ1223" s="58">
        <v>29.000005999999999</v>
      </c>
      <c r="AK1223" s="59">
        <f t="shared" ref="AK1223:AK1286" si="292">SUM(AH1223:AJ1223)</f>
        <v>66.000001999999995</v>
      </c>
      <c r="AL1223" s="58">
        <v>20.000001999999999</v>
      </c>
      <c r="AM1223" s="58">
        <v>14.999988</v>
      </c>
      <c r="AN1223" s="58">
        <v>27.000012000000002</v>
      </c>
      <c r="AO1223" s="59">
        <f t="shared" ref="AO1223:AO1286" si="293">SUM(AL1223:AN1223)</f>
        <v>62.000001999999995</v>
      </c>
      <c r="AP1223" s="58">
        <v>20.000001999999999</v>
      </c>
      <c r="AQ1223" s="58">
        <v>14.000002</v>
      </c>
      <c r="AR1223" s="58">
        <v>25.000005999999999</v>
      </c>
      <c r="AS1223" s="59">
        <f t="shared" ref="AS1223:AS1286" si="294">SUM(AP1223:AR1223)</f>
        <v>59.000009999999996</v>
      </c>
      <c r="AT1223" s="58">
        <v>19.000001999999999</v>
      </c>
      <c r="AU1223" s="58">
        <v>14.99999</v>
      </c>
      <c r="AV1223" s="58">
        <v>27.000012000000002</v>
      </c>
      <c r="AW1223" s="59">
        <f t="shared" ref="AW1223:AW1286" si="295">SUM(AT1223:AV1223)</f>
        <v>61.000004000000004</v>
      </c>
      <c r="AX1223" s="58">
        <v>19.000001999999999</v>
      </c>
      <c r="AY1223" s="58">
        <v>13.999997</v>
      </c>
      <c r="AZ1223" s="58">
        <v>25</v>
      </c>
      <c r="BA1223" s="59">
        <f t="shared" ref="BA1223:BA1286" si="296">SUM(AX1223:AZ1223)</f>
        <v>57.999999000000003</v>
      </c>
      <c r="BB1223" s="58">
        <v>20.000001999999999</v>
      </c>
      <c r="BC1223" s="58">
        <v>12.999992000000001</v>
      </c>
      <c r="BD1223" s="58">
        <v>28.000003</v>
      </c>
      <c r="BE1223" s="59">
        <f t="shared" ref="BE1223:BE1286" si="297">SUM(BB1223:BD1223)</f>
        <v>60.999997</v>
      </c>
      <c r="BF1223" s="60">
        <f t="shared" ref="BF1223:BF1286" si="298">M1223+Q1223+U1223+Y1223+AC1223+AG1223+AK1223+AO1223+AS1223+AW1223+BA1223+BE1223</f>
        <v>760.95895999999993</v>
      </c>
      <c r="BG1223" s="53">
        <f t="shared" si="285"/>
        <v>244.47697499999998</v>
      </c>
      <c r="BH1223" s="53">
        <f t="shared" si="285"/>
        <v>180.78694999999999</v>
      </c>
      <c r="BI1223" s="53">
        <f t="shared" si="285"/>
        <v>335.69503500000002</v>
      </c>
      <c r="BJ1223" s="53">
        <f t="shared" ref="BJ1223:BJ1286" si="299">BG1223+BH1223+BI1223</f>
        <v>760.95895999999993</v>
      </c>
      <c r="BL1223" s="40"/>
    </row>
    <row r="1224" spans="1:64" ht="16.05" customHeight="1" x14ac:dyDescent="0.3">
      <c r="A1224" s="55">
        <v>1218</v>
      </c>
      <c r="B1224" s="55" t="s">
        <v>52</v>
      </c>
      <c r="C1224" s="55" t="s">
        <v>305</v>
      </c>
      <c r="D1224" s="55" t="s">
        <v>54</v>
      </c>
      <c r="E1224" s="55" t="s">
        <v>511</v>
      </c>
      <c r="F1224" s="56">
        <v>3.3</v>
      </c>
      <c r="G1224" s="57">
        <v>220</v>
      </c>
      <c r="H1224" s="55" t="s">
        <v>51</v>
      </c>
      <c r="I1224" s="53">
        <v>50.698999000000008</v>
      </c>
      <c r="J1224" s="58">
        <v>2</v>
      </c>
      <c r="K1224" s="58">
        <v>1.0000039999999999</v>
      </c>
      <c r="L1224" s="58">
        <v>1.999987</v>
      </c>
      <c r="M1224" s="59">
        <f t="shared" si="286"/>
        <v>4.9999909999999996</v>
      </c>
      <c r="N1224" s="58">
        <v>1</v>
      </c>
      <c r="O1224" s="58">
        <v>1.0000039999999999</v>
      </c>
      <c r="P1224" s="58">
        <v>2.0000119999999999</v>
      </c>
      <c r="Q1224" s="59">
        <f t="shared" si="287"/>
        <v>4.0000159999999996</v>
      </c>
      <c r="R1224" s="58">
        <v>0.99999400000000005</v>
      </c>
      <c r="S1224" s="58">
        <v>0.99999899999999997</v>
      </c>
      <c r="T1224" s="58">
        <v>0.99999899999999997</v>
      </c>
      <c r="U1224" s="59">
        <f t="shared" si="288"/>
        <v>2.9999919999999998</v>
      </c>
      <c r="V1224" s="58">
        <v>1.1959930000000001</v>
      </c>
      <c r="W1224" s="58">
        <v>0.92999399999999999</v>
      </c>
      <c r="X1224" s="58">
        <v>1.840992</v>
      </c>
      <c r="Y1224" s="59">
        <f t="shared" si="289"/>
        <v>3.9669790000000003</v>
      </c>
      <c r="Z1224" s="58">
        <v>1.383008</v>
      </c>
      <c r="AA1224" s="58">
        <v>0.88499799999999995</v>
      </c>
      <c r="AB1224" s="58">
        <v>1.7559940000000001</v>
      </c>
      <c r="AC1224" s="59">
        <f t="shared" si="290"/>
        <v>4.024</v>
      </c>
      <c r="AD1224" s="58">
        <v>1.1959919999999999</v>
      </c>
      <c r="AE1224" s="58">
        <v>0.84399000000000002</v>
      </c>
      <c r="AF1224" s="58">
        <v>1.6679999999999999</v>
      </c>
      <c r="AG1224" s="59">
        <f t="shared" si="291"/>
        <v>3.7079820000000003</v>
      </c>
      <c r="AH1224" s="58">
        <v>1.9999979999999999</v>
      </c>
      <c r="AI1224" s="58">
        <v>1.0000070000000001</v>
      </c>
      <c r="AJ1224" s="58">
        <v>1.9999979999999999</v>
      </c>
      <c r="AK1224" s="59">
        <f t="shared" si="292"/>
        <v>5.0000029999999995</v>
      </c>
      <c r="AL1224" s="58">
        <v>1.9999979999999999</v>
      </c>
      <c r="AM1224" s="58">
        <v>1.000008</v>
      </c>
      <c r="AN1224" s="58">
        <v>1.9999849999999999</v>
      </c>
      <c r="AO1224" s="59">
        <f t="shared" si="293"/>
        <v>4.9999909999999996</v>
      </c>
      <c r="AP1224" s="58">
        <v>1.0000100000000001</v>
      </c>
      <c r="AQ1224" s="58">
        <v>1.000008</v>
      </c>
      <c r="AR1224" s="58">
        <v>2.0000119999999999</v>
      </c>
      <c r="AS1224" s="59">
        <f t="shared" si="294"/>
        <v>4.0000299999999998</v>
      </c>
      <c r="AT1224" s="58">
        <v>1.9999979999999999</v>
      </c>
      <c r="AU1224" s="58">
        <v>0.99999700000000002</v>
      </c>
      <c r="AV1224" s="58">
        <v>1.9999849999999999</v>
      </c>
      <c r="AW1224" s="59">
        <f t="shared" si="295"/>
        <v>4.9999799999999999</v>
      </c>
      <c r="AX1224" s="58">
        <v>0.99999899999999997</v>
      </c>
      <c r="AY1224" s="58">
        <v>1.000006</v>
      </c>
      <c r="AZ1224" s="58">
        <v>2</v>
      </c>
      <c r="BA1224" s="59">
        <f t="shared" si="296"/>
        <v>4.0000049999999998</v>
      </c>
      <c r="BB1224" s="58">
        <v>1.0000100000000001</v>
      </c>
      <c r="BC1224" s="58">
        <v>1.0000100000000001</v>
      </c>
      <c r="BD1224" s="58">
        <v>2.0000100000000001</v>
      </c>
      <c r="BE1224" s="59">
        <f t="shared" si="297"/>
        <v>4.0000300000000006</v>
      </c>
      <c r="BF1224" s="60">
        <f t="shared" si="298"/>
        <v>50.698999000000008</v>
      </c>
      <c r="BG1224" s="53">
        <f t="shared" si="285"/>
        <v>16.775000000000002</v>
      </c>
      <c r="BH1224" s="53">
        <f t="shared" si="285"/>
        <v>11.659025</v>
      </c>
      <c r="BI1224" s="53">
        <f t="shared" si="285"/>
        <v>22.264973999999995</v>
      </c>
      <c r="BJ1224" s="53">
        <f t="shared" si="299"/>
        <v>50.698999000000001</v>
      </c>
      <c r="BL1224" s="40"/>
    </row>
    <row r="1225" spans="1:64" ht="16.05" customHeight="1" x14ac:dyDescent="0.3">
      <c r="A1225" s="55">
        <v>1219</v>
      </c>
      <c r="B1225" s="55" t="s">
        <v>52</v>
      </c>
      <c r="C1225" s="55" t="s">
        <v>150</v>
      </c>
      <c r="D1225" s="55" t="s">
        <v>54</v>
      </c>
      <c r="E1225" s="55" t="s">
        <v>511</v>
      </c>
      <c r="F1225" s="56">
        <v>1.7</v>
      </c>
      <c r="G1225" s="57">
        <v>220</v>
      </c>
      <c r="H1225" s="55" t="s">
        <v>51</v>
      </c>
      <c r="I1225" s="53">
        <v>117.86799300000001</v>
      </c>
      <c r="J1225" s="58">
        <v>3</v>
      </c>
      <c r="K1225" s="58">
        <v>2.9999920000000002</v>
      </c>
      <c r="L1225" s="58">
        <v>4.9999950000000002</v>
      </c>
      <c r="M1225" s="59">
        <f t="shared" si="286"/>
        <v>10.999987000000001</v>
      </c>
      <c r="N1225" s="58">
        <v>3</v>
      </c>
      <c r="O1225" s="58">
        <v>2.0000079999999998</v>
      </c>
      <c r="P1225" s="58">
        <v>2.9999920000000002</v>
      </c>
      <c r="Q1225" s="59">
        <f t="shared" si="287"/>
        <v>8</v>
      </c>
      <c r="R1225" s="58">
        <v>3.9999989999999999</v>
      </c>
      <c r="S1225" s="58">
        <v>2.0000019999999998</v>
      </c>
      <c r="T1225" s="58">
        <v>4.9999950000000002</v>
      </c>
      <c r="U1225" s="59">
        <f t="shared" si="288"/>
        <v>10.999995999999999</v>
      </c>
      <c r="V1225" s="58">
        <v>2.7880029999999998</v>
      </c>
      <c r="W1225" s="58">
        <v>2.2999960000000002</v>
      </c>
      <c r="X1225" s="58">
        <v>4.36599</v>
      </c>
      <c r="Y1225" s="59">
        <f t="shared" si="289"/>
        <v>9.453989</v>
      </c>
      <c r="Z1225" s="58">
        <v>3.2010000000000001</v>
      </c>
      <c r="AA1225" s="58">
        <v>2.2900100000000001</v>
      </c>
      <c r="AB1225" s="58">
        <v>4.2870010000000001</v>
      </c>
      <c r="AC1225" s="59">
        <f t="shared" si="290"/>
        <v>9.7780109999999993</v>
      </c>
      <c r="AD1225" s="58">
        <v>3.3340019999999999</v>
      </c>
      <c r="AE1225" s="58">
        <v>2.19801</v>
      </c>
      <c r="AF1225" s="58">
        <v>4.1040000000000001</v>
      </c>
      <c r="AG1225" s="59">
        <f t="shared" si="291"/>
        <v>9.6360120000000009</v>
      </c>
      <c r="AH1225" s="58">
        <v>3.0000079999999998</v>
      </c>
      <c r="AI1225" s="58">
        <v>2.999994</v>
      </c>
      <c r="AJ1225" s="58">
        <v>3.9999959999999999</v>
      </c>
      <c r="AK1225" s="59">
        <f t="shared" si="292"/>
        <v>9.9999979999999997</v>
      </c>
      <c r="AL1225" s="58">
        <v>3.0000079999999998</v>
      </c>
      <c r="AM1225" s="58">
        <v>1.999994</v>
      </c>
      <c r="AN1225" s="58">
        <v>4.0000010000000001</v>
      </c>
      <c r="AO1225" s="59">
        <f t="shared" si="293"/>
        <v>9.0000029999999995</v>
      </c>
      <c r="AP1225" s="58">
        <v>3.0000079999999998</v>
      </c>
      <c r="AQ1225" s="58">
        <v>1.999994</v>
      </c>
      <c r="AR1225" s="58">
        <v>3.999994</v>
      </c>
      <c r="AS1225" s="59">
        <f t="shared" si="294"/>
        <v>8.9999959999999994</v>
      </c>
      <c r="AT1225" s="58">
        <v>2.999997</v>
      </c>
      <c r="AU1225" s="58">
        <v>2.9999959999999999</v>
      </c>
      <c r="AV1225" s="58">
        <v>4.0000010000000001</v>
      </c>
      <c r="AW1225" s="59">
        <f t="shared" si="295"/>
        <v>9.9999940000000009</v>
      </c>
      <c r="AX1225" s="58">
        <v>3.9999959999999999</v>
      </c>
      <c r="AY1225" s="58">
        <v>2.0000079999999998</v>
      </c>
      <c r="AZ1225" s="58">
        <v>5</v>
      </c>
      <c r="BA1225" s="59">
        <f t="shared" si="296"/>
        <v>11.000004000000001</v>
      </c>
      <c r="BB1225" s="58">
        <v>3.0000079999999998</v>
      </c>
      <c r="BC1225" s="58">
        <v>1.9999979999999999</v>
      </c>
      <c r="BD1225" s="58">
        <v>4.9999969999999996</v>
      </c>
      <c r="BE1225" s="59">
        <f t="shared" si="297"/>
        <v>10.000003</v>
      </c>
      <c r="BF1225" s="60">
        <f t="shared" si="298"/>
        <v>117.86799300000001</v>
      </c>
      <c r="BG1225" s="53">
        <f t="shared" si="285"/>
        <v>38.323029000000005</v>
      </c>
      <c r="BH1225" s="53">
        <f t="shared" si="285"/>
        <v>27.788002000000006</v>
      </c>
      <c r="BI1225" s="53">
        <f t="shared" si="285"/>
        <v>51.756961999999994</v>
      </c>
      <c r="BJ1225" s="53">
        <f t="shared" si="299"/>
        <v>117.86799300000001</v>
      </c>
      <c r="BL1225" s="40"/>
    </row>
    <row r="1226" spans="1:64" ht="16.05" customHeight="1" x14ac:dyDescent="0.3">
      <c r="A1226" s="55">
        <v>1220</v>
      </c>
      <c r="B1226" s="55" t="s">
        <v>52</v>
      </c>
      <c r="C1226" s="55" t="s">
        <v>163</v>
      </c>
      <c r="D1226" s="55" t="s">
        <v>54</v>
      </c>
      <c r="E1226" s="55" t="s">
        <v>511</v>
      </c>
      <c r="F1226" s="56">
        <v>11</v>
      </c>
      <c r="G1226" s="57">
        <v>380</v>
      </c>
      <c r="H1226" s="55" t="s">
        <v>51</v>
      </c>
      <c r="I1226" s="53">
        <v>0</v>
      </c>
      <c r="J1226" s="58">
        <v>0</v>
      </c>
      <c r="K1226" s="58">
        <v>0</v>
      </c>
      <c r="L1226" s="58">
        <v>0</v>
      </c>
      <c r="M1226" s="59">
        <f t="shared" si="286"/>
        <v>0</v>
      </c>
      <c r="N1226" s="58">
        <v>0</v>
      </c>
      <c r="O1226" s="58">
        <v>0</v>
      </c>
      <c r="P1226" s="58">
        <v>0</v>
      </c>
      <c r="Q1226" s="59">
        <f t="shared" si="287"/>
        <v>0</v>
      </c>
      <c r="R1226" s="58">
        <v>0</v>
      </c>
      <c r="S1226" s="58">
        <v>0</v>
      </c>
      <c r="T1226" s="58">
        <v>0</v>
      </c>
      <c r="U1226" s="59">
        <f t="shared" si="288"/>
        <v>0</v>
      </c>
      <c r="V1226" s="58">
        <v>0</v>
      </c>
      <c r="W1226" s="58">
        <v>0</v>
      </c>
      <c r="X1226" s="58">
        <v>0</v>
      </c>
      <c r="Y1226" s="59">
        <f t="shared" si="289"/>
        <v>0</v>
      </c>
      <c r="Z1226" s="58">
        <v>0</v>
      </c>
      <c r="AA1226" s="58">
        <v>0</v>
      </c>
      <c r="AB1226" s="58">
        <v>0</v>
      </c>
      <c r="AC1226" s="59">
        <f t="shared" si="290"/>
        <v>0</v>
      </c>
      <c r="AD1226" s="58">
        <v>0</v>
      </c>
      <c r="AE1226" s="58">
        <v>0</v>
      </c>
      <c r="AF1226" s="58">
        <v>0</v>
      </c>
      <c r="AG1226" s="59">
        <f t="shared" si="291"/>
        <v>0</v>
      </c>
      <c r="AH1226" s="58">
        <v>0</v>
      </c>
      <c r="AI1226" s="58">
        <v>0</v>
      </c>
      <c r="AJ1226" s="58">
        <v>0</v>
      </c>
      <c r="AK1226" s="59">
        <f t="shared" si="292"/>
        <v>0</v>
      </c>
      <c r="AL1226" s="58">
        <v>0</v>
      </c>
      <c r="AM1226" s="58">
        <v>0</v>
      </c>
      <c r="AN1226" s="58">
        <v>0</v>
      </c>
      <c r="AO1226" s="59">
        <f t="shared" si="293"/>
        <v>0</v>
      </c>
      <c r="AP1226" s="58">
        <v>0</v>
      </c>
      <c r="AQ1226" s="58">
        <v>0</v>
      </c>
      <c r="AR1226" s="58">
        <v>0</v>
      </c>
      <c r="AS1226" s="59">
        <f t="shared" si="294"/>
        <v>0</v>
      </c>
      <c r="AT1226" s="58">
        <v>0</v>
      </c>
      <c r="AU1226" s="58">
        <v>0</v>
      </c>
      <c r="AV1226" s="58">
        <v>0</v>
      </c>
      <c r="AW1226" s="59">
        <f t="shared" si="295"/>
        <v>0</v>
      </c>
      <c r="AX1226" s="58">
        <v>0</v>
      </c>
      <c r="AY1226" s="58">
        <v>0</v>
      </c>
      <c r="AZ1226" s="58">
        <v>0</v>
      </c>
      <c r="BA1226" s="59">
        <f t="shared" si="296"/>
        <v>0</v>
      </c>
      <c r="BB1226" s="58">
        <v>0</v>
      </c>
      <c r="BC1226" s="58">
        <v>0</v>
      </c>
      <c r="BD1226" s="58">
        <v>0</v>
      </c>
      <c r="BE1226" s="59">
        <f t="shared" si="297"/>
        <v>0</v>
      </c>
      <c r="BF1226" s="60">
        <f t="shared" si="298"/>
        <v>0</v>
      </c>
      <c r="BG1226" s="53">
        <f t="shared" si="285"/>
        <v>0</v>
      </c>
      <c r="BH1226" s="53">
        <f t="shared" si="285"/>
        <v>0</v>
      </c>
      <c r="BI1226" s="53">
        <f t="shared" si="285"/>
        <v>0</v>
      </c>
      <c r="BJ1226" s="53">
        <f t="shared" si="299"/>
        <v>0</v>
      </c>
      <c r="BL1226" s="40"/>
    </row>
    <row r="1227" spans="1:64" ht="16.05" customHeight="1" x14ac:dyDescent="0.3">
      <c r="A1227" s="55">
        <v>1221</v>
      </c>
      <c r="B1227" s="55" t="s">
        <v>52</v>
      </c>
      <c r="C1227" s="55" t="s">
        <v>126</v>
      </c>
      <c r="D1227" s="55" t="s">
        <v>54</v>
      </c>
      <c r="E1227" s="55" t="s">
        <v>511</v>
      </c>
      <c r="F1227" s="56">
        <v>3.3</v>
      </c>
      <c r="G1227" s="57">
        <v>220</v>
      </c>
      <c r="H1227" s="55" t="s">
        <v>51</v>
      </c>
      <c r="I1227" s="53">
        <v>29.77749709090909</v>
      </c>
      <c r="J1227" s="58">
        <v>0</v>
      </c>
      <c r="K1227" s="58">
        <v>0</v>
      </c>
      <c r="L1227" s="58">
        <v>0.99999700000000002</v>
      </c>
      <c r="M1227" s="59">
        <f t="shared" si="286"/>
        <v>0.99999700000000002</v>
      </c>
      <c r="N1227" s="58">
        <v>1</v>
      </c>
      <c r="O1227" s="58">
        <v>1.0000039999999999</v>
      </c>
      <c r="P1227" s="58">
        <v>1.0000039999999999</v>
      </c>
      <c r="Q1227" s="59">
        <f t="shared" si="287"/>
        <v>3.0000079999999993</v>
      </c>
      <c r="R1227" s="58">
        <v>0.82199699999999998</v>
      </c>
      <c r="S1227" s="58">
        <v>0.58998799999999996</v>
      </c>
      <c r="T1227" s="58">
        <v>1.0430120000000001</v>
      </c>
      <c r="U1227" s="59">
        <f t="shared" si="288"/>
        <v>2.4549970000000001</v>
      </c>
      <c r="V1227" s="58">
        <v>0.67900300000000002</v>
      </c>
      <c r="W1227" s="58">
        <v>0.57599800000000001</v>
      </c>
      <c r="X1227" s="58">
        <v>1.126992</v>
      </c>
      <c r="Y1227" s="59">
        <f t="shared" si="289"/>
        <v>2.381993</v>
      </c>
      <c r="Z1227" s="58">
        <v>0.78599399999999997</v>
      </c>
      <c r="AA1227" s="58">
        <v>0.57301199999999997</v>
      </c>
      <c r="AB1227" s="58">
        <v>1.0999939999999999</v>
      </c>
      <c r="AC1227" s="59">
        <f t="shared" si="290"/>
        <v>2.4589999999999996</v>
      </c>
      <c r="AD1227" s="58">
        <v>0.7533656363636364</v>
      </c>
      <c r="AE1227" s="58">
        <v>0.61263854545454532</v>
      </c>
      <c r="AF1227" s="58">
        <v>1.115453909090909</v>
      </c>
      <c r="AG1227" s="59">
        <f t="shared" si="291"/>
        <v>2.4814580909090909</v>
      </c>
      <c r="AH1227" s="58">
        <v>1.0000100000000001</v>
      </c>
      <c r="AI1227" s="58">
        <v>1.0000070000000001</v>
      </c>
      <c r="AJ1227" s="58">
        <v>1.9999979999999999</v>
      </c>
      <c r="AK1227" s="59">
        <f t="shared" si="292"/>
        <v>4.0000150000000003</v>
      </c>
      <c r="AL1227" s="58">
        <v>1.0000100000000001</v>
      </c>
      <c r="AM1227" s="58">
        <v>1.000008</v>
      </c>
      <c r="AN1227" s="58">
        <v>0.99999499999999997</v>
      </c>
      <c r="AO1227" s="59">
        <f t="shared" si="293"/>
        <v>3.000013</v>
      </c>
      <c r="AP1227" s="58">
        <v>0</v>
      </c>
      <c r="AQ1227" s="58">
        <v>0</v>
      </c>
      <c r="AR1227" s="58">
        <v>1.0000039999999999</v>
      </c>
      <c r="AS1227" s="59">
        <f t="shared" si="294"/>
        <v>1.0000039999999999</v>
      </c>
      <c r="AT1227" s="58">
        <v>0.99999899999999997</v>
      </c>
      <c r="AU1227" s="58">
        <v>0.99999700000000002</v>
      </c>
      <c r="AV1227" s="58">
        <v>0.99999499999999997</v>
      </c>
      <c r="AW1227" s="59">
        <f t="shared" si="295"/>
        <v>2.9999909999999996</v>
      </c>
      <c r="AX1227" s="58">
        <v>0.99999899999999997</v>
      </c>
      <c r="AY1227" s="58">
        <v>0</v>
      </c>
      <c r="AZ1227" s="58">
        <v>1</v>
      </c>
      <c r="BA1227" s="59">
        <f t="shared" si="296"/>
        <v>1.9999989999999999</v>
      </c>
      <c r="BB1227" s="58">
        <v>1.0000100000000001</v>
      </c>
      <c r="BC1227" s="58">
        <v>1.0000100000000001</v>
      </c>
      <c r="BD1227" s="58">
        <v>1.0000020000000001</v>
      </c>
      <c r="BE1227" s="59">
        <f t="shared" si="297"/>
        <v>3.0000220000000004</v>
      </c>
      <c r="BF1227" s="60">
        <f t="shared" si="298"/>
        <v>29.77749709090909</v>
      </c>
      <c r="BG1227" s="53">
        <f t="shared" si="285"/>
        <v>9.0403876363636364</v>
      </c>
      <c r="BH1227" s="53">
        <f t="shared" si="285"/>
        <v>7.3516625454545448</v>
      </c>
      <c r="BI1227" s="53">
        <f t="shared" si="285"/>
        <v>13.385446909090909</v>
      </c>
      <c r="BJ1227" s="53">
        <f t="shared" si="299"/>
        <v>29.77749709090909</v>
      </c>
      <c r="BL1227" s="40"/>
    </row>
    <row r="1228" spans="1:64" ht="16.05" customHeight="1" x14ac:dyDescent="0.3">
      <c r="A1228" s="55">
        <v>1222</v>
      </c>
      <c r="B1228" s="55" t="s">
        <v>52</v>
      </c>
      <c r="C1228" s="55" t="s">
        <v>183</v>
      </c>
      <c r="D1228" s="55" t="s">
        <v>54</v>
      </c>
      <c r="E1228" s="55" t="s">
        <v>511</v>
      </c>
      <c r="F1228" s="56">
        <v>11</v>
      </c>
      <c r="G1228" s="57">
        <v>380</v>
      </c>
      <c r="H1228" s="55" t="s">
        <v>50</v>
      </c>
      <c r="I1228" s="53">
        <v>358.00600000000003</v>
      </c>
      <c r="J1228" s="58">
        <v>7.83</v>
      </c>
      <c r="K1228" s="58">
        <v>5.8769999999999998</v>
      </c>
      <c r="L1228" s="58">
        <v>12.898999999999999</v>
      </c>
      <c r="M1228" s="59">
        <f t="shared" si="286"/>
        <v>26.606000000000002</v>
      </c>
      <c r="N1228" s="58">
        <v>7.7130000000000001</v>
      </c>
      <c r="O1228" s="58">
        <v>5.7830000000000004</v>
      </c>
      <c r="P1228" s="58">
        <v>10.239000000000001</v>
      </c>
      <c r="Q1228" s="59">
        <f t="shared" si="287"/>
        <v>23.734999999999999</v>
      </c>
      <c r="R1228" s="58">
        <v>9.9250000000000007</v>
      </c>
      <c r="S1228" s="58">
        <v>7.5419999999999998</v>
      </c>
      <c r="T1228" s="58">
        <v>11.492000000000001</v>
      </c>
      <c r="U1228" s="59">
        <f t="shared" si="288"/>
        <v>28.959</v>
      </c>
      <c r="V1228" s="58">
        <v>12.702</v>
      </c>
      <c r="W1228" s="58">
        <v>6.9009999999999998</v>
      </c>
      <c r="X1228" s="58">
        <v>11.829000000000001</v>
      </c>
      <c r="Y1228" s="59">
        <f t="shared" si="289"/>
        <v>31.432000000000002</v>
      </c>
      <c r="Z1228" s="58">
        <v>14.239000000000001</v>
      </c>
      <c r="AA1228" s="58">
        <v>7.4390000000000001</v>
      </c>
      <c r="AB1228" s="58">
        <v>13.162000000000001</v>
      </c>
      <c r="AC1228" s="59">
        <f t="shared" si="290"/>
        <v>34.840000000000003</v>
      </c>
      <c r="AD1228" s="58">
        <v>9.5920000000000005</v>
      </c>
      <c r="AE1228" s="58">
        <v>7.1669999999999998</v>
      </c>
      <c r="AF1228" s="58">
        <v>11.863</v>
      </c>
      <c r="AG1228" s="59">
        <f t="shared" si="291"/>
        <v>28.622</v>
      </c>
      <c r="AH1228" s="58">
        <v>8.6159999999999997</v>
      </c>
      <c r="AI1228" s="58">
        <v>7.141</v>
      </c>
      <c r="AJ1228" s="58">
        <v>11.72</v>
      </c>
      <c r="AK1228" s="59">
        <f t="shared" si="292"/>
        <v>27.477</v>
      </c>
      <c r="AL1228" s="58">
        <v>8.4090000000000007</v>
      </c>
      <c r="AM1228" s="58">
        <v>7.5119999999999996</v>
      </c>
      <c r="AN1228" s="58">
        <v>12.85</v>
      </c>
      <c r="AO1228" s="59">
        <f t="shared" si="293"/>
        <v>28.771000000000001</v>
      </c>
      <c r="AP1228" s="58">
        <v>19.329999999999998</v>
      </c>
      <c r="AQ1228" s="58">
        <v>11.212999999999999</v>
      </c>
      <c r="AR1228" s="58">
        <v>15.523999999999999</v>
      </c>
      <c r="AS1228" s="59">
        <f t="shared" si="294"/>
        <v>46.067</v>
      </c>
      <c r="AT1228" s="58">
        <v>9.7129999999999992</v>
      </c>
      <c r="AU1228" s="58">
        <v>6.8019999999999996</v>
      </c>
      <c r="AV1228" s="58">
        <v>12.417</v>
      </c>
      <c r="AW1228" s="59">
        <f t="shared" si="295"/>
        <v>28.932000000000002</v>
      </c>
      <c r="AX1228" s="58">
        <v>8.1859999999999999</v>
      </c>
      <c r="AY1228" s="58">
        <v>6.0229999999999997</v>
      </c>
      <c r="AZ1228" s="58">
        <v>12.079000000000001</v>
      </c>
      <c r="BA1228" s="59">
        <f t="shared" si="296"/>
        <v>26.288</v>
      </c>
      <c r="BB1228" s="58">
        <v>8.48</v>
      </c>
      <c r="BC1228" s="58">
        <v>5.5430000000000001</v>
      </c>
      <c r="BD1228" s="58">
        <v>12.254</v>
      </c>
      <c r="BE1228" s="59">
        <f t="shared" si="297"/>
        <v>26.277000000000001</v>
      </c>
      <c r="BF1228" s="60">
        <f t="shared" si="298"/>
        <v>358.00600000000003</v>
      </c>
      <c r="BG1228" s="53">
        <f t="shared" si="285"/>
        <v>124.735</v>
      </c>
      <c r="BH1228" s="53">
        <f t="shared" si="285"/>
        <v>84.943000000000012</v>
      </c>
      <c r="BI1228" s="53">
        <f t="shared" si="285"/>
        <v>148.32799999999997</v>
      </c>
      <c r="BJ1228" s="53">
        <f t="shared" si="299"/>
        <v>358.00599999999997</v>
      </c>
      <c r="BL1228" s="40"/>
    </row>
    <row r="1229" spans="1:64" ht="16.05" customHeight="1" x14ac:dyDescent="0.3">
      <c r="A1229" s="55">
        <v>1223</v>
      </c>
      <c r="B1229" s="55" t="s">
        <v>52</v>
      </c>
      <c r="C1229" s="55" t="s">
        <v>53</v>
      </c>
      <c r="D1229" s="55" t="s">
        <v>54</v>
      </c>
      <c r="E1229" s="55" t="s">
        <v>511</v>
      </c>
      <c r="F1229" s="56">
        <v>11</v>
      </c>
      <c r="G1229" s="57">
        <v>380</v>
      </c>
      <c r="H1229" s="55" t="s">
        <v>51</v>
      </c>
      <c r="I1229" s="53">
        <v>13922.958931000003</v>
      </c>
      <c r="J1229" s="58">
        <v>969</v>
      </c>
      <c r="K1229" s="58">
        <v>672.00000399999999</v>
      </c>
      <c r="L1229" s="58">
        <v>1512.9999969999999</v>
      </c>
      <c r="M1229" s="59">
        <f t="shared" si="286"/>
        <v>3154.0000009999999</v>
      </c>
      <c r="N1229" s="58">
        <v>162</v>
      </c>
      <c r="O1229" s="58">
        <v>126.999996</v>
      </c>
      <c r="P1229" s="58">
        <v>108</v>
      </c>
      <c r="Q1229" s="59">
        <f t="shared" si="287"/>
        <v>396.99999600000001</v>
      </c>
      <c r="R1229" s="58">
        <v>173.99999099999999</v>
      </c>
      <c r="S1229" s="58">
        <v>126.99999800000001</v>
      </c>
      <c r="T1229" s="58">
        <v>106.000007</v>
      </c>
      <c r="U1229" s="59">
        <f t="shared" si="288"/>
        <v>406.99999600000001</v>
      </c>
      <c r="V1229" s="58">
        <v>153.60899599999999</v>
      </c>
      <c r="W1229" s="58">
        <v>152.57099400000001</v>
      </c>
      <c r="X1229" s="58">
        <v>135.92900399999999</v>
      </c>
      <c r="Y1229" s="59">
        <f t="shared" si="289"/>
        <v>442.10899399999994</v>
      </c>
      <c r="Z1229" s="58">
        <v>5.4789899999999996</v>
      </c>
      <c r="AA1229" s="58">
        <v>3.925996</v>
      </c>
      <c r="AB1229" s="58">
        <v>1.6169990000000001</v>
      </c>
      <c r="AC1229" s="59">
        <f t="shared" si="290"/>
        <v>11.021984999999999</v>
      </c>
      <c r="AD1229" s="58">
        <v>123.63300599999999</v>
      </c>
      <c r="AE1229" s="58">
        <v>89.817993000000001</v>
      </c>
      <c r="AF1229" s="58">
        <v>77.376999999999995</v>
      </c>
      <c r="AG1229" s="59">
        <f t="shared" si="291"/>
        <v>290.82799899999998</v>
      </c>
      <c r="AH1229" s="58">
        <v>698.99999400000002</v>
      </c>
      <c r="AI1229" s="58">
        <v>597.999999</v>
      </c>
      <c r="AJ1229" s="58">
        <v>786.99999700000001</v>
      </c>
      <c r="AK1229" s="59">
        <f t="shared" si="292"/>
        <v>2083.9999899999998</v>
      </c>
      <c r="AL1229" s="58">
        <v>929.99999400000002</v>
      </c>
      <c r="AM1229" s="58">
        <v>642.99999000000003</v>
      </c>
      <c r="AN1229" s="58">
        <v>1081.0000090000001</v>
      </c>
      <c r="AO1229" s="59">
        <f t="shared" si="293"/>
        <v>2653.9999930000004</v>
      </c>
      <c r="AP1229" s="58">
        <v>194.00000399999999</v>
      </c>
      <c r="AQ1229" s="58">
        <v>148.00000800000001</v>
      </c>
      <c r="AR1229" s="58">
        <v>212.99999399999999</v>
      </c>
      <c r="AS1229" s="59">
        <f t="shared" si="294"/>
        <v>555.00000599999998</v>
      </c>
      <c r="AT1229" s="58">
        <v>268.00000499999999</v>
      </c>
      <c r="AU1229" s="58">
        <v>230.99999299999999</v>
      </c>
      <c r="AV1229" s="58">
        <v>299.99999800000001</v>
      </c>
      <c r="AW1229" s="59">
        <f t="shared" si="295"/>
        <v>798.99999600000001</v>
      </c>
      <c r="AX1229" s="58">
        <v>362.99999400000002</v>
      </c>
      <c r="AY1229" s="58">
        <v>265.99999000000003</v>
      </c>
      <c r="AZ1229" s="58">
        <v>482</v>
      </c>
      <c r="BA1229" s="59">
        <f t="shared" si="296"/>
        <v>1110.999984</v>
      </c>
      <c r="BB1229" s="58">
        <v>713.99999000000003</v>
      </c>
      <c r="BC1229" s="58">
        <v>431.99999700000001</v>
      </c>
      <c r="BD1229" s="58">
        <v>872.00000399999999</v>
      </c>
      <c r="BE1229" s="59">
        <f t="shared" si="297"/>
        <v>2017.9999910000001</v>
      </c>
      <c r="BF1229" s="60">
        <f t="shared" si="298"/>
        <v>13922.958931000003</v>
      </c>
      <c r="BG1229" s="53">
        <f t="shared" si="285"/>
        <v>4755.7209640000001</v>
      </c>
      <c r="BH1229" s="53">
        <f t="shared" si="285"/>
        <v>3490.3149579999999</v>
      </c>
      <c r="BI1229" s="53">
        <f t="shared" si="285"/>
        <v>5676.9230090000001</v>
      </c>
      <c r="BJ1229" s="53">
        <f t="shared" si="299"/>
        <v>13922.958930999999</v>
      </c>
      <c r="BL1229" s="40"/>
    </row>
    <row r="1230" spans="1:64" ht="16.05" customHeight="1" x14ac:dyDescent="0.3">
      <c r="A1230" s="55">
        <v>1224</v>
      </c>
      <c r="B1230" s="55" t="s">
        <v>52</v>
      </c>
      <c r="C1230" s="55" t="s">
        <v>53</v>
      </c>
      <c r="D1230" s="55" t="s">
        <v>54</v>
      </c>
      <c r="E1230" s="55" t="s">
        <v>511</v>
      </c>
      <c r="F1230" s="56">
        <v>11</v>
      </c>
      <c r="G1230" s="57">
        <v>380</v>
      </c>
      <c r="H1230" s="55" t="s">
        <v>51</v>
      </c>
      <c r="I1230" s="53">
        <v>4300.3919990000004</v>
      </c>
      <c r="J1230" s="58">
        <v>126</v>
      </c>
      <c r="K1230" s="58">
        <v>84.999992000000006</v>
      </c>
      <c r="L1230" s="58">
        <v>117</v>
      </c>
      <c r="M1230" s="59">
        <f t="shared" si="286"/>
        <v>327.99999200000002</v>
      </c>
      <c r="N1230" s="58">
        <v>133</v>
      </c>
      <c r="O1230" s="58">
        <v>83.000004000000004</v>
      </c>
      <c r="P1230" s="58">
        <v>82.000004000000004</v>
      </c>
      <c r="Q1230" s="59">
        <f t="shared" si="287"/>
        <v>298.00000799999998</v>
      </c>
      <c r="R1230" s="58">
        <v>161.99999399999999</v>
      </c>
      <c r="S1230" s="58">
        <v>96.999994999999998</v>
      </c>
      <c r="T1230" s="58">
        <v>91.999989999999997</v>
      </c>
      <c r="U1230" s="59">
        <f t="shared" si="288"/>
        <v>350.99997899999994</v>
      </c>
      <c r="V1230" s="58">
        <v>129.33600200000001</v>
      </c>
      <c r="W1230" s="58">
        <v>105.288006</v>
      </c>
      <c r="X1230" s="58">
        <v>97.290012000000004</v>
      </c>
      <c r="Y1230" s="59">
        <f t="shared" si="289"/>
        <v>331.91401999999999</v>
      </c>
      <c r="Z1230" s="58">
        <v>172.32699</v>
      </c>
      <c r="AA1230" s="58">
        <v>103.89899</v>
      </c>
      <c r="AB1230" s="58">
        <v>121.42900299999999</v>
      </c>
      <c r="AC1230" s="59">
        <f t="shared" si="290"/>
        <v>397.65498300000002</v>
      </c>
      <c r="AD1230" s="58">
        <v>148.49799300000001</v>
      </c>
      <c r="AE1230" s="58">
        <v>93.349005000000005</v>
      </c>
      <c r="AF1230" s="58">
        <v>95.975999999999999</v>
      </c>
      <c r="AG1230" s="59">
        <f t="shared" si="291"/>
        <v>337.82299799999998</v>
      </c>
      <c r="AH1230" s="58">
        <v>176</v>
      </c>
      <c r="AI1230" s="58">
        <v>107.999995</v>
      </c>
      <c r="AJ1230" s="58">
        <v>104.00000900000001</v>
      </c>
      <c r="AK1230" s="59">
        <f t="shared" si="292"/>
        <v>388.00000399999999</v>
      </c>
      <c r="AL1230" s="58">
        <v>126.000006</v>
      </c>
      <c r="AM1230" s="58">
        <v>76</v>
      </c>
      <c r="AN1230" s="58">
        <v>86.000000999999997</v>
      </c>
      <c r="AO1230" s="59">
        <f t="shared" si="293"/>
        <v>288.00000699999998</v>
      </c>
      <c r="AP1230" s="58">
        <v>128.00000399999999</v>
      </c>
      <c r="AQ1230" s="58">
        <v>96.999992000000006</v>
      </c>
      <c r="AR1230" s="58">
        <v>96.000004000000004</v>
      </c>
      <c r="AS1230" s="59">
        <f t="shared" si="294"/>
        <v>321</v>
      </c>
      <c r="AT1230" s="58">
        <v>131.99999399999999</v>
      </c>
      <c r="AU1230" s="58">
        <v>119.999993</v>
      </c>
      <c r="AV1230" s="58">
        <v>98.000004000000004</v>
      </c>
      <c r="AW1230" s="59">
        <f t="shared" si="295"/>
        <v>349.99999099999997</v>
      </c>
      <c r="AX1230" s="58">
        <v>200.00001</v>
      </c>
      <c r="AY1230" s="58">
        <v>122.999993</v>
      </c>
      <c r="AZ1230" s="58">
        <v>223</v>
      </c>
      <c r="BA1230" s="59">
        <f t="shared" si="296"/>
        <v>546.00000299999999</v>
      </c>
      <c r="BB1230" s="58">
        <v>154</v>
      </c>
      <c r="BC1230" s="58">
        <v>89.000005999999999</v>
      </c>
      <c r="BD1230" s="58">
        <v>120.00000799999999</v>
      </c>
      <c r="BE1230" s="59">
        <f t="shared" si="297"/>
        <v>363.00001399999996</v>
      </c>
      <c r="BF1230" s="60">
        <f t="shared" si="298"/>
        <v>4300.3919990000004</v>
      </c>
      <c r="BG1230" s="53">
        <f t="shared" si="285"/>
        <v>1787.160993</v>
      </c>
      <c r="BH1230" s="53">
        <f t="shared" si="285"/>
        <v>1180.535971</v>
      </c>
      <c r="BI1230" s="53">
        <f t="shared" si="285"/>
        <v>1332.695035</v>
      </c>
      <c r="BJ1230" s="53">
        <f t="shared" si="299"/>
        <v>4300.3919989999995</v>
      </c>
      <c r="BL1230" s="40"/>
    </row>
    <row r="1231" spans="1:64" ht="16.05" customHeight="1" x14ac:dyDescent="0.3">
      <c r="A1231" s="55">
        <v>1225</v>
      </c>
      <c r="B1231" s="55" t="s">
        <v>52</v>
      </c>
      <c r="C1231" s="55" t="s">
        <v>53</v>
      </c>
      <c r="D1231" s="55" t="s">
        <v>54</v>
      </c>
      <c r="E1231" s="55" t="s">
        <v>511</v>
      </c>
      <c r="F1231" s="56">
        <v>11</v>
      </c>
      <c r="G1231" s="57">
        <v>380</v>
      </c>
      <c r="H1231" s="55" t="s">
        <v>51</v>
      </c>
      <c r="I1231" s="53">
        <v>2875.0974785454546</v>
      </c>
      <c r="J1231" s="58">
        <v>148</v>
      </c>
      <c r="K1231" s="58">
        <v>105.99999200000001</v>
      </c>
      <c r="L1231" s="58">
        <v>166.99999500000001</v>
      </c>
      <c r="M1231" s="59">
        <f t="shared" si="286"/>
        <v>420.99998700000003</v>
      </c>
      <c r="N1231" s="58">
        <v>124</v>
      </c>
      <c r="O1231" s="58">
        <v>90.999995999999996</v>
      </c>
      <c r="P1231" s="58">
        <v>109.000004</v>
      </c>
      <c r="Q1231" s="59">
        <f t="shared" si="287"/>
        <v>324</v>
      </c>
      <c r="R1231" s="58">
        <v>111.000001</v>
      </c>
      <c r="S1231" s="58">
        <v>47.999997999999998</v>
      </c>
      <c r="T1231" s="58">
        <v>74.000004000000004</v>
      </c>
      <c r="U1231" s="59">
        <f t="shared" si="288"/>
        <v>233.00000299999999</v>
      </c>
      <c r="V1231" s="58">
        <v>75.681009000000003</v>
      </c>
      <c r="W1231" s="58">
        <v>67.607997999999995</v>
      </c>
      <c r="X1231" s="58">
        <v>191.22898799999999</v>
      </c>
      <c r="Y1231" s="59">
        <f t="shared" si="289"/>
        <v>334.51799499999998</v>
      </c>
      <c r="Z1231" s="58">
        <v>63.527002000000003</v>
      </c>
      <c r="AA1231" s="58">
        <v>35.044995999999998</v>
      </c>
      <c r="AB1231" s="58">
        <v>46.416013</v>
      </c>
      <c r="AC1231" s="59">
        <f t="shared" si="290"/>
        <v>144.988011</v>
      </c>
      <c r="AD1231" s="58">
        <v>88.200731000000005</v>
      </c>
      <c r="AE1231" s="58">
        <v>58.422999454545447</v>
      </c>
      <c r="AF1231" s="58">
        <v>92.967726090909096</v>
      </c>
      <c r="AG1231" s="59">
        <f t="shared" si="291"/>
        <v>239.59145654545455</v>
      </c>
      <c r="AH1231" s="58">
        <v>67.000010000000003</v>
      </c>
      <c r="AI1231" s="58">
        <v>39.000006999999997</v>
      </c>
      <c r="AJ1231" s="58">
        <v>39</v>
      </c>
      <c r="AK1231" s="59">
        <f t="shared" si="292"/>
        <v>145.00001700000001</v>
      </c>
      <c r="AL1231" s="58">
        <v>38.000005999999999</v>
      </c>
      <c r="AM1231" s="58">
        <v>28.999994000000001</v>
      </c>
      <c r="AN1231" s="58">
        <v>33.999993000000003</v>
      </c>
      <c r="AO1231" s="59">
        <f t="shared" si="293"/>
        <v>100.999993</v>
      </c>
      <c r="AP1231" s="58">
        <v>69.999995999999996</v>
      </c>
      <c r="AQ1231" s="58">
        <v>47.000005999999999</v>
      </c>
      <c r="AR1231" s="58">
        <v>55.999996000000003</v>
      </c>
      <c r="AS1231" s="59">
        <f t="shared" si="294"/>
        <v>172.99999800000001</v>
      </c>
      <c r="AT1231" s="58">
        <v>63</v>
      </c>
      <c r="AU1231" s="58">
        <v>60.000006999999997</v>
      </c>
      <c r="AV1231" s="58">
        <v>127.999996</v>
      </c>
      <c r="AW1231" s="59">
        <f t="shared" si="295"/>
        <v>251.00000299999999</v>
      </c>
      <c r="AX1231" s="58">
        <v>75.000009000000006</v>
      </c>
      <c r="AY1231" s="58">
        <v>28.999995999999999</v>
      </c>
      <c r="AZ1231" s="58">
        <v>50</v>
      </c>
      <c r="BA1231" s="59">
        <f t="shared" si="296"/>
        <v>154.00000499999999</v>
      </c>
      <c r="BB1231" s="58">
        <v>135.00000800000001</v>
      </c>
      <c r="BC1231" s="58">
        <v>91.000004000000004</v>
      </c>
      <c r="BD1231" s="58">
        <v>127.99999800000001</v>
      </c>
      <c r="BE1231" s="59">
        <f t="shared" si="297"/>
        <v>354.00001000000003</v>
      </c>
      <c r="BF1231" s="60">
        <f t="shared" si="298"/>
        <v>2875.0974785454546</v>
      </c>
      <c r="BG1231" s="53">
        <f t="shared" si="285"/>
        <v>1058.408772</v>
      </c>
      <c r="BH1231" s="53">
        <f t="shared" si="285"/>
        <v>701.07599345454537</v>
      </c>
      <c r="BI1231" s="53">
        <f t="shared" si="285"/>
        <v>1115.612713090909</v>
      </c>
      <c r="BJ1231" s="53">
        <f t="shared" si="299"/>
        <v>2875.0974785454546</v>
      </c>
      <c r="BL1231" s="40"/>
    </row>
    <row r="1232" spans="1:64" ht="16.05" customHeight="1" x14ac:dyDescent="0.3">
      <c r="A1232" s="55">
        <v>1226</v>
      </c>
      <c r="B1232" s="55" t="s">
        <v>52</v>
      </c>
      <c r="C1232" s="55" t="s">
        <v>53</v>
      </c>
      <c r="D1232" s="55" t="s">
        <v>54</v>
      </c>
      <c r="E1232" s="55" t="s">
        <v>511</v>
      </c>
      <c r="F1232" s="56">
        <v>6.6</v>
      </c>
      <c r="G1232" s="57">
        <v>380</v>
      </c>
      <c r="H1232" s="55" t="s">
        <v>51</v>
      </c>
      <c r="I1232" s="53">
        <v>347.17851709090905</v>
      </c>
      <c r="J1232" s="58">
        <v>7</v>
      </c>
      <c r="K1232" s="58">
        <v>5</v>
      </c>
      <c r="L1232" s="58">
        <v>10.999987000000001</v>
      </c>
      <c r="M1232" s="59">
        <f t="shared" si="286"/>
        <v>22.999987000000001</v>
      </c>
      <c r="N1232" s="58">
        <v>7</v>
      </c>
      <c r="O1232" s="58">
        <v>5</v>
      </c>
      <c r="P1232" s="58">
        <v>7.9999960000000003</v>
      </c>
      <c r="Q1232" s="59">
        <f t="shared" si="287"/>
        <v>19.999995999999999</v>
      </c>
      <c r="R1232" s="58">
        <v>7.9999979999999997</v>
      </c>
      <c r="S1232" s="58">
        <v>5.0000030000000004</v>
      </c>
      <c r="T1232" s="58">
        <v>9.9999939999999992</v>
      </c>
      <c r="U1232" s="59">
        <f t="shared" si="288"/>
        <v>22.999994999999998</v>
      </c>
      <c r="V1232" s="58">
        <v>6.4189980000000002</v>
      </c>
      <c r="W1232" s="58">
        <v>5.353002</v>
      </c>
      <c r="X1232" s="58">
        <v>10.294998</v>
      </c>
      <c r="Y1232" s="59">
        <f t="shared" si="289"/>
        <v>22.066997999999998</v>
      </c>
      <c r="Z1232" s="58">
        <v>14.684010000000001</v>
      </c>
      <c r="AA1232" s="58">
        <v>5.3669960000000003</v>
      </c>
      <c r="AB1232" s="58">
        <v>10.129004</v>
      </c>
      <c r="AC1232" s="59">
        <f t="shared" si="290"/>
        <v>30.180010000000003</v>
      </c>
      <c r="AD1232" s="58">
        <v>11.46391</v>
      </c>
      <c r="AE1232" s="58">
        <v>5.7018186363636358</v>
      </c>
      <c r="AF1232" s="58">
        <v>11.765814454545456</v>
      </c>
      <c r="AG1232" s="59">
        <f t="shared" si="291"/>
        <v>28.931543090909091</v>
      </c>
      <c r="AH1232" s="58">
        <v>34.000010000000003</v>
      </c>
      <c r="AI1232" s="58">
        <v>6.0000049999999998</v>
      </c>
      <c r="AJ1232" s="58">
        <v>14.999988999999999</v>
      </c>
      <c r="AK1232" s="59">
        <f t="shared" si="292"/>
        <v>55.000004000000004</v>
      </c>
      <c r="AL1232" s="58">
        <v>7.9999919999999998</v>
      </c>
      <c r="AM1232" s="58">
        <v>4.9999960000000003</v>
      </c>
      <c r="AN1232" s="58">
        <v>16.000004000000001</v>
      </c>
      <c r="AO1232" s="59">
        <f t="shared" si="293"/>
        <v>28.999991999999999</v>
      </c>
      <c r="AP1232" s="58">
        <v>7.0000039999999997</v>
      </c>
      <c r="AQ1232" s="58">
        <v>6.0000039999999997</v>
      </c>
      <c r="AR1232" s="58">
        <v>13.999998</v>
      </c>
      <c r="AS1232" s="59">
        <f t="shared" si="294"/>
        <v>27.000005999999999</v>
      </c>
      <c r="AT1232" s="58">
        <v>7.9999919999999998</v>
      </c>
      <c r="AU1232" s="58">
        <v>9.9999950000000002</v>
      </c>
      <c r="AV1232" s="58">
        <v>9.9999870000000008</v>
      </c>
      <c r="AW1232" s="59">
        <f t="shared" si="295"/>
        <v>27.999974000000002</v>
      </c>
      <c r="AX1232" s="58">
        <v>19.000001999999999</v>
      </c>
      <c r="AY1232" s="58">
        <v>5.0000010000000001</v>
      </c>
      <c r="AZ1232" s="58">
        <v>14</v>
      </c>
      <c r="BA1232" s="59">
        <f t="shared" si="296"/>
        <v>38.000003</v>
      </c>
      <c r="BB1232" s="58">
        <v>7.0000039999999997</v>
      </c>
      <c r="BC1232" s="58">
        <v>5.0000030000000004</v>
      </c>
      <c r="BD1232" s="58">
        <v>11.000002</v>
      </c>
      <c r="BE1232" s="59">
        <f t="shared" si="297"/>
        <v>23.000008999999999</v>
      </c>
      <c r="BF1232" s="60">
        <f t="shared" si="298"/>
        <v>347.17851709090905</v>
      </c>
      <c r="BG1232" s="53">
        <f t="shared" si="285"/>
        <v>137.56692000000001</v>
      </c>
      <c r="BH1232" s="53">
        <f t="shared" si="285"/>
        <v>68.421823636363641</v>
      </c>
      <c r="BI1232" s="53">
        <f t="shared" si="285"/>
        <v>141.18977345454545</v>
      </c>
      <c r="BJ1232" s="53">
        <f t="shared" si="299"/>
        <v>347.17851709090911</v>
      </c>
      <c r="BL1232" s="40"/>
    </row>
    <row r="1233" spans="1:64" ht="16.05" customHeight="1" x14ac:dyDescent="0.3">
      <c r="A1233" s="55">
        <v>1227</v>
      </c>
      <c r="B1233" s="55" t="s">
        <v>52</v>
      </c>
      <c r="C1233" s="55" t="s">
        <v>53</v>
      </c>
      <c r="D1233" s="55" t="s">
        <v>54</v>
      </c>
      <c r="E1233" s="55" t="s">
        <v>511</v>
      </c>
      <c r="F1233" s="56">
        <v>62.5</v>
      </c>
      <c r="G1233" s="57">
        <v>380</v>
      </c>
      <c r="H1233" s="55" t="s">
        <v>50</v>
      </c>
      <c r="I1233" s="53">
        <v>31586.421999999999</v>
      </c>
      <c r="J1233" s="58">
        <v>790.52599999999995</v>
      </c>
      <c r="K1233" s="58">
        <v>617.18100000000004</v>
      </c>
      <c r="L1233" s="58">
        <v>746.88599999999997</v>
      </c>
      <c r="M1233" s="59">
        <f t="shared" si="286"/>
        <v>2154.5929999999998</v>
      </c>
      <c r="N1233" s="58">
        <v>767.72400000000005</v>
      </c>
      <c r="O1233" s="58">
        <v>627.19899999999996</v>
      </c>
      <c r="P1233" s="58">
        <v>541.99900000000002</v>
      </c>
      <c r="Q1233" s="59">
        <f t="shared" si="287"/>
        <v>1936.922</v>
      </c>
      <c r="R1233" s="58">
        <v>872.923</v>
      </c>
      <c r="S1233" s="58">
        <v>682.95899999999995</v>
      </c>
      <c r="T1233" s="58">
        <v>587.22699999999998</v>
      </c>
      <c r="U1233" s="59">
        <f t="shared" si="288"/>
        <v>2143.1089999999999</v>
      </c>
      <c r="V1233" s="58">
        <v>768.17399999999998</v>
      </c>
      <c r="W1233" s="58">
        <v>759.548</v>
      </c>
      <c r="X1233" s="58">
        <v>720.57500000000005</v>
      </c>
      <c r="Y1233" s="59">
        <f t="shared" si="289"/>
        <v>2248.297</v>
      </c>
      <c r="Z1233" s="58">
        <v>965.8</v>
      </c>
      <c r="AA1233" s="58">
        <v>719.97500000000002</v>
      </c>
      <c r="AB1233" s="58">
        <v>789.17499999999995</v>
      </c>
      <c r="AC1233" s="59">
        <f t="shared" si="290"/>
        <v>2474.9499999999998</v>
      </c>
      <c r="AD1233" s="58">
        <v>869.07500000000005</v>
      </c>
      <c r="AE1233" s="58">
        <v>661.82500000000005</v>
      </c>
      <c r="AF1233" s="58">
        <v>643.1</v>
      </c>
      <c r="AG1233" s="59">
        <f t="shared" si="291"/>
        <v>2174</v>
      </c>
      <c r="AH1233" s="58">
        <v>1109.075</v>
      </c>
      <c r="AI1233" s="58">
        <v>693.4</v>
      </c>
      <c r="AJ1233" s="58">
        <v>630.32500000000005</v>
      </c>
      <c r="AK1233" s="59">
        <f t="shared" si="292"/>
        <v>2432.8000000000002</v>
      </c>
      <c r="AL1233" s="58">
        <v>685.82500000000005</v>
      </c>
      <c r="AM1233" s="58">
        <v>506.6</v>
      </c>
      <c r="AN1233" s="58">
        <v>559.95000000000005</v>
      </c>
      <c r="AO1233" s="59">
        <f t="shared" si="293"/>
        <v>1752.3750000000002</v>
      </c>
      <c r="AP1233" s="58">
        <v>830.15</v>
      </c>
      <c r="AQ1233" s="58">
        <v>652.596</v>
      </c>
      <c r="AR1233" s="58">
        <v>697.25</v>
      </c>
      <c r="AS1233" s="59">
        <f t="shared" si="294"/>
        <v>2179.9960000000001</v>
      </c>
      <c r="AT1233" s="58">
        <v>837.55</v>
      </c>
      <c r="AU1233" s="58">
        <v>816.47500000000002</v>
      </c>
      <c r="AV1233" s="58">
        <v>696.07500000000005</v>
      </c>
      <c r="AW1233" s="59">
        <f t="shared" si="295"/>
        <v>2350.1000000000004</v>
      </c>
      <c r="AX1233" s="58">
        <v>2860.3159999999998</v>
      </c>
      <c r="AY1233" s="58">
        <v>2183.415</v>
      </c>
      <c r="AZ1233" s="58">
        <v>3849.3240000000001</v>
      </c>
      <c r="BA1233" s="59">
        <f t="shared" si="296"/>
        <v>8893.0550000000003</v>
      </c>
      <c r="BB1233" s="58">
        <v>313.45</v>
      </c>
      <c r="BC1233" s="58">
        <v>195.85</v>
      </c>
      <c r="BD1233" s="58">
        <v>336.92500000000001</v>
      </c>
      <c r="BE1233" s="59">
        <f t="shared" si="297"/>
        <v>846.22499999999991</v>
      </c>
      <c r="BF1233" s="60">
        <f t="shared" si="298"/>
        <v>31586.421999999999</v>
      </c>
      <c r="BG1233" s="53">
        <f t="shared" si="285"/>
        <v>11670.588</v>
      </c>
      <c r="BH1233" s="53">
        <f t="shared" si="285"/>
        <v>9117.0229999999992</v>
      </c>
      <c r="BI1233" s="53">
        <f t="shared" si="285"/>
        <v>10798.811</v>
      </c>
      <c r="BJ1233" s="53">
        <f t="shared" si="299"/>
        <v>31586.421999999999</v>
      </c>
      <c r="BL1233" s="40"/>
    </row>
    <row r="1234" spans="1:64" ht="16.05" customHeight="1" x14ac:dyDescent="0.3">
      <c r="A1234" s="55">
        <v>1228</v>
      </c>
      <c r="B1234" s="55" t="s">
        <v>52</v>
      </c>
      <c r="C1234" s="55" t="s">
        <v>96</v>
      </c>
      <c r="D1234" s="55" t="s">
        <v>54</v>
      </c>
      <c r="E1234" s="55" t="s">
        <v>511</v>
      </c>
      <c r="F1234" s="56">
        <v>6.6</v>
      </c>
      <c r="G1234" s="57">
        <v>380</v>
      </c>
      <c r="H1234" s="55" t="s">
        <v>50</v>
      </c>
      <c r="I1234" s="53">
        <v>963.50100000000009</v>
      </c>
      <c r="J1234" s="58">
        <v>13.785</v>
      </c>
      <c r="K1234" s="58">
        <v>18.844999999999999</v>
      </c>
      <c r="L1234" s="58">
        <v>27.065999999999999</v>
      </c>
      <c r="M1234" s="59">
        <f t="shared" si="286"/>
        <v>59.695999999999998</v>
      </c>
      <c r="N1234" s="58">
        <v>15.116</v>
      </c>
      <c r="O1234" s="58">
        <v>13.13</v>
      </c>
      <c r="P1234" s="58">
        <v>21.251999999999999</v>
      </c>
      <c r="Q1234" s="59">
        <f t="shared" si="287"/>
        <v>49.498000000000005</v>
      </c>
      <c r="R1234" s="58">
        <v>16.966000000000001</v>
      </c>
      <c r="S1234" s="58">
        <v>21.155999999999999</v>
      </c>
      <c r="T1234" s="58">
        <v>16.494</v>
      </c>
      <c r="U1234" s="59">
        <f t="shared" si="288"/>
        <v>54.616</v>
      </c>
      <c r="V1234" s="58">
        <v>17.545999999999999</v>
      </c>
      <c r="W1234" s="58">
        <v>26.655999999999999</v>
      </c>
      <c r="X1234" s="58">
        <v>20.940999999999999</v>
      </c>
      <c r="Y1234" s="59">
        <f t="shared" si="289"/>
        <v>65.143000000000001</v>
      </c>
      <c r="Z1234" s="58">
        <v>24.105</v>
      </c>
      <c r="AA1234" s="58">
        <v>34.829000000000001</v>
      </c>
      <c r="AB1234" s="58">
        <v>31.007000000000001</v>
      </c>
      <c r="AC1234" s="59">
        <f t="shared" si="290"/>
        <v>89.941000000000003</v>
      </c>
      <c r="AD1234" s="58">
        <v>46.869</v>
      </c>
      <c r="AE1234" s="58">
        <v>22.337</v>
      </c>
      <c r="AF1234" s="58">
        <v>30.527999999999999</v>
      </c>
      <c r="AG1234" s="59">
        <f t="shared" si="291"/>
        <v>99.734000000000009</v>
      </c>
      <c r="AH1234" s="58">
        <v>33.286999999999999</v>
      </c>
      <c r="AI1234" s="58">
        <v>33.658999999999999</v>
      </c>
      <c r="AJ1234" s="58">
        <v>29.571999999999999</v>
      </c>
      <c r="AK1234" s="59">
        <f t="shared" si="292"/>
        <v>96.518000000000001</v>
      </c>
      <c r="AL1234" s="58">
        <v>24.021999999999998</v>
      </c>
      <c r="AM1234" s="58">
        <v>16.635999999999999</v>
      </c>
      <c r="AN1234" s="58">
        <v>38.033999999999999</v>
      </c>
      <c r="AO1234" s="59">
        <f t="shared" si="293"/>
        <v>78.692000000000007</v>
      </c>
      <c r="AP1234" s="58">
        <v>16.462</v>
      </c>
      <c r="AQ1234" s="58">
        <v>18.940999999999999</v>
      </c>
      <c r="AR1234" s="58">
        <v>24.834</v>
      </c>
      <c r="AS1234" s="59">
        <f t="shared" si="294"/>
        <v>60.236999999999995</v>
      </c>
      <c r="AT1234" s="58">
        <v>25.123000000000001</v>
      </c>
      <c r="AU1234" s="58">
        <v>26.673999999999999</v>
      </c>
      <c r="AV1234" s="58">
        <v>31.812000000000001</v>
      </c>
      <c r="AW1234" s="59">
        <f t="shared" si="295"/>
        <v>83.608999999999995</v>
      </c>
      <c r="AX1234" s="58">
        <v>57.848999999999997</v>
      </c>
      <c r="AY1234" s="58">
        <v>31.007000000000001</v>
      </c>
      <c r="AZ1234" s="58">
        <v>63.578000000000003</v>
      </c>
      <c r="BA1234" s="59">
        <f t="shared" si="296"/>
        <v>152.434</v>
      </c>
      <c r="BB1234" s="58">
        <v>26.890999999999998</v>
      </c>
      <c r="BC1234" s="58">
        <v>16.324000000000002</v>
      </c>
      <c r="BD1234" s="58">
        <v>30.167999999999999</v>
      </c>
      <c r="BE1234" s="59">
        <f t="shared" si="297"/>
        <v>73.38300000000001</v>
      </c>
      <c r="BF1234" s="60">
        <f t="shared" si="298"/>
        <v>963.50100000000009</v>
      </c>
      <c r="BG1234" s="53">
        <f t="shared" si="285"/>
        <v>318.02100000000002</v>
      </c>
      <c r="BH1234" s="53">
        <f t="shared" si="285"/>
        <v>280.19400000000002</v>
      </c>
      <c r="BI1234" s="53">
        <f t="shared" si="285"/>
        <v>365.28600000000006</v>
      </c>
      <c r="BJ1234" s="53">
        <f t="shared" si="299"/>
        <v>963.50100000000009</v>
      </c>
      <c r="BL1234" s="40"/>
    </row>
    <row r="1235" spans="1:64" ht="16.05" customHeight="1" x14ac:dyDescent="0.3">
      <c r="A1235" s="55">
        <v>1229</v>
      </c>
      <c r="B1235" s="55" t="s">
        <v>52</v>
      </c>
      <c r="C1235" s="55" t="s">
        <v>198</v>
      </c>
      <c r="D1235" s="55" t="s">
        <v>54</v>
      </c>
      <c r="E1235" s="55" t="s">
        <v>511</v>
      </c>
      <c r="F1235" s="56">
        <v>6.6</v>
      </c>
      <c r="G1235" s="57">
        <v>380</v>
      </c>
      <c r="H1235" s="55" t="s">
        <v>51</v>
      </c>
      <c r="I1235" s="53">
        <v>0</v>
      </c>
      <c r="J1235" s="58">
        <v>0</v>
      </c>
      <c r="K1235" s="58">
        <v>0</v>
      </c>
      <c r="L1235" s="58">
        <v>0</v>
      </c>
      <c r="M1235" s="59">
        <f t="shared" si="286"/>
        <v>0</v>
      </c>
      <c r="N1235" s="58">
        <v>0</v>
      </c>
      <c r="O1235" s="58">
        <v>0</v>
      </c>
      <c r="P1235" s="58">
        <v>0</v>
      </c>
      <c r="Q1235" s="59">
        <f t="shared" si="287"/>
        <v>0</v>
      </c>
      <c r="R1235" s="58">
        <v>0</v>
      </c>
      <c r="S1235" s="58">
        <v>0</v>
      </c>
      <c r="T1235" s="58">
        <v>0</v>
      </c>
      <c r="U1235" s="59">
        <f t="shared" si="288"/>
        <v>0</v>
      </c>
      <c r="V1235" s="58">
        <v>0</v>
      </c>
      <c r="W1235" s="58">
        <v>0</v>
      </c>
      <c r="X1235" s="58">
        <v>0</v>
      </c>
      <c r="Y1235" s="59">
        <f t="shared" si="289"/>
        <v>0</v>
      </c>
      <c r="Z1235" s="58">
        <v>0</v>
      </c>
      <c r="AA1235" s="58">
        <v>0</v>
      </c>
      <c r="AB1235" s="58">
        <v>0</v>
      </c>
      <c r="AC1235" s="59">
        <f t="shared" si="290"/>
        <v>0</v>
      </c>
      <c r="AD1235" s="58">
        <v>0</v>
      </c>
      <c r="AE1235" s="58">
        <v>0</v>
      </c>
      <c r="AF1235" s="58">
        <v>0</v>
      </c>
      <c r="AG1235" s="59">
        <f t="shared" si="291"/>
        <v>0</v>
      </c>
      <c r="AH1235" s="58">
        <v>0</v>
      </c>
      <c r="AI1235" s="58">
        <v>0</v>
      </c>
      <c r="AJ1235" s="58">
        <v>0</v>
      </c>
      <c r="AK1235" s="59">
        <f t="shared" si="292"/>
        <v>0</v>
      </c>
      <c r="AL1235" s="58">
        <v>0</v>
      </c>
      <c r="AM1235" s="58">
        <v>0</v>
      </c>
      <c r="AN1235" s="58">
        <v>0</v>
      </c>
      <c r="AO1235" s="59">
        <f t="shared" si="293"/>
        <v>0</v>
      </c>
      <c r="AP1235" s="58">
        <v>0</v>
      </c>
      <c r="AQ1235" s="58">
        <v>0</v>
      </c>
      <c r="AR1235" s="58">
        <v>0</v>
      </c>
      <c r="AS1235" s="59">
        <f t="shared" si="294"/>
        <v>0</v>
      </c>
      <c r="AT1235" s="58">
        <v>0</v>
      </c>
      <c r="AU1235" s="58">
        <v>0</v>
      </c>
      <c r="AV1235" s="58">
        <v>0</v>
      </c>
      <c r="AW1235" s="59">
        <f t="shared" si="295"/>
        <v>0</v>
      </c>
      <c r="AX1235" s="58">
        <v>0</v>
      </c>
      <c r="AY1235" s="58">
        <v>0</v>
      </c>
      <c r="AZ1235" s="58">
        <v>0</v>
      </c>
      <c r="BA1235" s="59">
        <f t="shared" si="296"/>
        <v>0</v>
      </c>
      <c r="BB1235" s="58">
        <v>0</v>
      </c>
      <c r="BC1235" s="58">
        <v>0</v>
      </c>
      <c r="BD1235" s="58">
        <v>0</v>
      </c>
      <c r="BE1235" s="59">
        <f t="shared" si="297"/>
        <v>0</v>
      </c>
      <c r="BF1235" s="60">
        <f t="shared" si="298"/>
        <v>0</v>
      </c>
      <c r="BG1235" s="53">
        <f t="shared" si="285"/>
        <v>0</v>
      </c>
      <c r="BH1235" s="53">
        <f t="shared" si="285"/>
        <v>0</v>
      </c>
      <c r="BI1235" s="53">
        <f t="shared" si="285"/>
        <v>0</v>
      </c>
      <c r="BJ1235" s="53">
        <f t="shared" si="299"/>
        <v>0</v>
      </c>
      <c r="BL1235" s="40"/>
    </row>
    <row r="1236" spans="1:64" ht="16.05" customHeight="1" x14ac:dyDescent="0.3">
      <c r="A1236" s="55">
        <v>1230</v>
      </c>
      <c r="B1236" s="55" t="s">
        <v>52</v>
      </c>
      <c r="C1236" s="55" t="s">
        <v>53</v>
      </c>
      <c r="D1236" s="55" t="s">
        <v>54</v>
      </c>
      <c r="E1236" s="55" t="s">
        <v>511</v>
      </c>
      <c r="F1236" s="56">
        <v>33</v>
      </c>
      <c r="G1236" s="57">
        <v>380</v>
      </c>
      <c r="H1236" s="55" t="s">
        <v>51</v>
      </c>
      <c r="I1236" s="53">
        <v>5564.7420640000009</v>
      </c>
      <c r="J1236" s="58">
        <v>159</v>
      </c>
      <c r="K1236" s="58">
        <v>111.999996</v>
      </c>
      <c r="L1236" s="58">
        <v>157.00000499999999</v>
      </c>
      <c r="M1236" s="59">
        <f t="shared" si="286"/>
        <v>428.000001</v>
      </c>
      <c r="N1236" s="58">
        <v>152</v>
      </c>
      <c r="O1236" s="58">
        <v>119.000004</v>
      </c>
      <c r="P1236" s="58">
        <v>102.999996</v>
      </c>
      <c r="Q1236" s="59">
        <f t="shared" si="287"/>
        <v>374</v>
      </c>
      <c r="R1236" s="58">
        <v>233.00000499999999</v>
      </c>
      <c r="S1236" s="58">
        <v>166.000012</v>
      </c>
      <c r="T1236" s="58">
        <v>153.00000299999999</v>
      </c>
      <c r="U1236" s="59">
        <f t="shared" si="288"/>
        <v>552.00001999999995</v>
      </c>
      <c r="V1236" s="58">
        <v>0</v>
      </c>
      <c r="W1236" s="58">
        <v>0</v>
      </c>
      <c r="X1236" s="58">
        <v>0</v>
      </c>
      <c r="Y1236" s="59">
        <f t="shared" si="289"/>
        <v>0</v>
      </c>
      <c r="Z1236" s="58">
        <v>323.88301000000001</v>
      </c>
      <c r="AA1236" s="58">
        <v>151.063006</v>
      </c>
      <c r="AB1236" s="58">
        <v>187.359996</v>
      </c>
      <c r="AC1236" s="59">
        <f t="shared" si="290"/>
        <v>662.30601200000001</v>
      </c>
      <c r="AD1236" s="58">
        <v>186.68000599999999</v>
      </c>
      <c r="AE1236" s="58">
        <v>94.576999999999998</v>
      </c>
      <c r="AF1236" s="58">
        <v>107.17900400000001</v>
      </c>
      <c r="AG1236" s="59">
        <f t="shared" si="291"/>
        <v>388.43601000000001</v>
      </c>
      <c r="AH1236" s="58">
        <v>183.00000399999999</v>
      </c>
      <c r="AI1236" s="58">
        <v>77.000006999999997</v>
      </c>
      <c r="AJ1236" s="58">
        <v>78.999999000000003</v>
      </c>
      <c r="AK1236" s="59">
        <f t="shared" si="292"/>
        <v>339.00000999999997</v>
      </c>
      <c r="AL1236" s="58">
        <v>67.999998000000005</v>
      </c>
      <c r="AM1236" s="58">
        <v>42.000010000000003</v>
      </c>
      <c r="AN1236" s="58">
        <v>73.999998000000005</v>
      </c>
      <c r="AO1236" s="59">
        <f t="shared" si="293"/>
        <v>184.00000600000001</v>
      </c>
      <c r="AP1236" s="58">
        <v>144.00001</v>
      </c>
      <c r="AQ1236" s="58">
        <v>118.999996</v>
      </c>
      <c r="AR1236" s="58">
        <v>202.99999399999999</v>
      </c>
      <c r="AS1236" s="59">
        <f t="shared" si="294"/>
        <v>466</v>
      </c>
      <c r="AT1236" s="58">
        <v>169.99999800000001</v>
      </c>
      <c r="AU1236" s="58">
        <v>186.999999</v>
      </c>
      <c r="AV1236" s="58">
        <v>126.000006</v>
      </c>
      <c r="AW1236" s="59">
        <f t="shared" si="295"/>
        <v>483.00000299999999</v>
      </c>
      <c r="AX1236" s="58">
        <v>473.00000999999997</v>
      </c>
      <c r="AY1236" s="58">
        <v>232.999999</v>
      </c>
      <c r="AZ1236" s="58">
        <v>484</v>
      </c>
      <c r="BA1236" s="59">
        <f t="shared" si="296"/>
        <v>1190.0000089999999</v>
      </c>
      <c r="BB1236" s="58">
        <v>210.00001</v>
      </c>
      <c r="BC1236" s="58">
        <v>121.999988</v>
      </c>
      <c r="BD1236" s="58">
        <v>165.99999500000001</v>
      </c>
      <c r="BE1236" s="59">
        <f t="shared" si="297"/>
        <v>497.99999300000002</v>
      </c>
      <c r="BF1236" s="60">
        <f t="shared" si="298"/>
        <v>5564.7420640000009</v>
      </c>
      <c r="BG1236" s="53">
        <f t="shared" si="285"/>
        <v>2302.5630510000001</v>
      </c>
      <c r="BH1236" s="53">
        <f t="shared" si="285"/>
        <v>1422.6400170000002</v>
      </c>
      <c r="BI1236" s="53">
        <f t="shared" si="285"/>
        <v>1839.5389959999998</v>
      </c>
      <c r="BJ1236" s="53">
        <f t="shared" si="299"/>
        <v>5564.742064</v>
      </c>
      <c r="BL1236" s="40"/>
    </row>
    <row r="1237" spans="1:64" ht="16.05" customHeight="1" x14ac:dyDescent="0.3">
      <c r="A1237" s="55">
        <v>1231</v>
      </c>
      <c r="B1237" s="55" t="s">
        <v>52</v>
      </c>
      <c r="C1237" s="55" t="s">
        <v>146</v>
      </c>
      <c r="D1237" s="55" t="s">
        <v>54</v>
      </c>
      <c r="E1237" s="55" t="s">
        <v>511</v>
      </c>
      <c r="F1237" s="56">
        <v>1.7</v>
      </c>
      <c r="G1237" s="57">
        <v>220</v>
      </c>
      <c r="H1237" s="55" t="s">
        <v>51</v>
      </c>
      <c r="I1237" s="53">
        <v>556.64307099999996</v>
      </c>
      <c r="J1237" s="58">
        <v>15</v>
      </c>
      <c r="K1237" s="58">
        <v>11.000004000000001</v>
      </c>
      <c r="L1237" s="58">
        <v>25.000012999999999</v>
      </c>
      <c r="M1237" s="59">
        <f t="shared" si="286"/>
        <v>51.000017</v>
      </c>
      <c r="N1237" s="58">
        <v>14.000006000000001</v>
      </c>
      <c r="O1237" s="58">
        <v>10.000002</v>
      </c>
      <c r="P1237" s="58">
        <v>18</v>
      </c>
      <c r="Q1237" s="59">
        <f t="shared" si="287"/>
        <v>42.000008000000001</v>
      </c>
      <c r="R1237" s="58">
        <v>15.999995999999999</v>
      </c>
      <c r="S1237" s="58">
        <v>12.000012</v>
      </c>
      <c r="T1237" s="58">
        <v>20.000015000000001</v>
      </c>
      <c r="U1237" s="59">
        <f t="shared" si="288"/>
        <v>48.000022999999999</v>
      </c>
      <c r="V1237" s="58">
        <v>13.719995000000001</v>
      </c>
      <c r="W1237" s="58">
        <v>11.289006000000001</v>
      </c>
      <c r="X1237" s="58">
        <v>21.336002000000001</v>
      </c>
      <c r="Y1237" s="59">
        <f t="shared" si="289"/>
        <v>46.345003000000005</v>
      </c>
      <c r="Z1237" s="58">
        <v>11.936999999999999</v>
      </c>
      <c r="AA1237" s="58">
        <v>6.6509999999999998</v>
      </c>
      <c r="AB1237" s="58">
        <v>20.457999999999998</v>
      </c>
      <c r="AC1237" s="59">
        <f t="shared" si="290"/>
        <v>39.045999999999999</v>
      </c>
      <c r="AD1237" s="58">
        <v>11.489000000000001</v>
      </c>
      <c r="AE1237" s="58">
        <v>6.4710000000000001</v>
      </c>
      <c r="AF1237" s="58">
        <v>20.292000000000002</v>
      </c>
      <c r="AG1237" s="59">
        <f t="shared" si="291"/>
        <v>38.252000000000002</v>
      </c>
      <c r="AH1237" s="58">
        <v>16.999994000000001</v>
      </c>
      <c r="AI1237" s="58">
        <v>12.999995</v>
      </c>
      <c r="AJ1237" s="58">
        <v>21.000014</v>
      </c>
      <c r="AK1237" s="59">
        <f t="shared" si="292"/>
        <v>51.000003</v>
      </c>
      <c r="AL1237" s="58">
        <v>16.000005999999999</v>
      </c>
      <c r="AM1237" s="58">
        <v>11</v>
      </c>
      <c r="AN1237" s="58">
        <v>21.99999</v>
      </c>
      <c r="AO1237" s="59">
        <f t="shared" si="293"/>
        <v>48.999995999999996</v>
      </c>
      <c r="AP1237" s="58">
        <v>16.000005999999999</v>
      </c>
      <c r="AQ1237" s="58">
        <v>11</v>
      </c>
      <c r="AR1237" s="58">
        <v>20.000004000000001</v>
      </c>
      <c r="AS1237" s="59">
        <f t="shared" si="294"/>
        <v>47.000010000000003</v>
      </c>
      <c r="AT1237" s="58">
        <v>15.000006000000001</v>
      </c>
      <c r="AU1237" s="58">
        <v>11.999993999999999</v>
      </c>
      <c r="AV1237" s="58">
        <v>20.999994999999998</v>
      </c>
      <c r="AW1237" s="59">
        <f t="shared" si="295"/>
        <v>47.999994999999998</v>
      </c>
      <c r="AX1237" s="58">
        <v>15.000006000000001</v>
      </c>
      <c r="AY1237" s="58">
        <v>11.000004000000001</v>
      </c>
      <c r="AZ1237" s="58">
        <v>21</v>
      </c>
      <c r="BA1237" s="59">
        <f t="shared" si="296"/>
        <v>47.000010000000003</v>
      </c>
      <c r="BB1237" s="58">
        <v>16.000005999999999</v>
      </c>
      <c r="BC1237" s="58">
        <v>10.999993999999999</v>
      </c>
      <c r="BD1237" s="58">
        <v>23.000005999999999</v>
      </c>
      <c r="BE1237" s="59">
        <f t="shared" si="297"/>
        <v>50.000005999999999</v>
      </c>
      <c r="BF1237" s="60">
        <f t="shared" si="298"/>
        <v>556.64307099999996</v>
      </c>
      <c r="BG1237" s="53">
        <f t="shared" si="285"/>
        <v>177.14602100000002</v>
      </c>
      <c r="BH1237" s="53">
        <f t="shared" si="285"/>
        <v>126.411011</v>
      </c>
      <c r="BI1237" s="53">
        <f t="shared" si="285"/>
        <v>253.08603899999997</v>
      </c>
      <c r="BJ1237" s="53">
        <f t="shared" si="299"/>
        <v>556.64307099999996</v>
      </c>
      <c r="BL1237" s="40"/>
    </row>
    <row r="1238" spans="1:64" ht="16.05" customHeight="1" x14ac:dyDescent="0.3">
      <c r="A1238" s="55">
        <v>1232</v>
      </c>
      <c r="B1238" s="55" t="s">
        <v>52</v>
      </c>
      <c r="C1238" s="55" t="s">
        <v>109</v>
      </c>
      <c r="D1238" s="55" t="s">
        <v>54</v>
      </c>
      <c r="E1238" s="55" t="s">
        <v>511</v>
      </c>
      <c r="F1238" s="56">
        <v>1.7</v>
      </c>
      <c r="G1238" s="57">
        <v>220</v>
      </c>
      <c r="H1238" s="55" t="s">
        <v>50</v>
      </c>
      <c r="I1238" s="53">
        <v>1756.0060000000003</v>
      </c>
      <c r="J1238" s="58">
        <v>59.401000000000003</v>
      </c>
      <c r="K1238" s="58">
        <v>44.381</v>
      </c>
      <c r="L1238" s="58">
        <v>81.135000000000005</v>
      </c>
      <c r="M1238" s="59">
        <f t="shared" si="286"/>
        <v>184.91700000000003</v>
      </c>
      <c r="N1238" s="58">
        <v>63.868000000000002</v>
      </c>
      <c r="O1238" s="58">
        <v>45.070999999999998</v>
      </c>
      <c r="P1238" s="58">
        <v>69.968999999999994</v>
      </c>
      <c r="Q1238" s="59">
        <f t="shared" si="287"/>
        <v>178.90799999999999</v>
      </c>
      <c r="R1238" s="58">
        <v>62.220999999999997</v>
      </c>
      <c r="S1238" s="58">
        <v>41.823999999999998</v>
      </c>
      <c r="T1238" s="58">
        <v>65.619</v>
      </c>
      <c r="U1238" s="59">
        <f t="shared" si="288"/>
        <v>169.66399999999999</v>
      </c>
      <c r="V1238" s="58">
        <v>37.341000000000001</v>
      </c>
      <c r="W1238" s="58">
        <v>31.052</v>
      </c>
      <c r="X1238" s="58">
        <v>58.093000000000004</v>
      </c>
      <c r="Y1238" s="59">
        <f t="shared" si="289"/>
        <v>126.486</v>
      </c>
      <c r="Z1238" s="58">
        <v>42.959000000000003</v>
      </c>
      <c r="AA1238" s="58">
        <v>30.399000000000001</v>
      </c>
      <c r="AB1238" s="58">
        <v>60.021000000000001</v>
      </c>
      <c r="AC1238" s="59">
        <f t="shared" si="290"/>
        <v>133.37900000000002</v>
      </c>
      <c r="AD1238" s="58">
        <v>35.149000000000001</v>
      </c>
      <c r="AE1238" s="58">
        <v>26.085000000000001</v>
      </c>
      <c r="AF1238" s="58">
        <v>52.289000000000001</v>
      </c>
      <c r="AG1238" s="59">
        <f t="shared" si="291"/>
        <v>113.523</v>
      </c>
      <c r="AH1238" s="58">
        <v>42.932000000000002</v>
      </c>
      <c r="AI1238" s="58">
        <v>33.420999999999999</v>
      </c>
      <c r="AJ1238" s="58">
        <v>56.313000000000002</v>
      </c>
      <c r="AK1238" s="59">
        <f t="shared" si="292"/>
        <v>132.666</v>
      </c>
      <c r="AL1238" s="58">
        <v>38.451000000000001</v>
      </c>
      <c r="AM1238" s="58">
        <v>26.747</v>
      </c>
      <c r="AN1238" s="58">
        <v>56.011000000000003</v>
      </c>
      <c r="AO1238" s="59">
        <f t="shared" si="293"/>
        <v>121.209</v>
      </c>
      <c r="AP1238" s="58">
        <v>41.286999999999999</v>
      </c>
      <c r="AQ1238" s="58">
        <v>29.125</v>
      </c>
      <c r="AR1238" s="58">
        <v>53.901000000000003</v>
      </c>
      <c r="AS1238" s="59">
        <f t="shared" si="294"/>
        <v>124.31300000000002</v>
      </c>
      <c r="AT1238" s="58">
        <v>43.698</v>
      </c>
      <c r="AU1238" s="58">
        <v>34.594000000000001</v>
      </c>
      <c r="AV1238" s="58">
        <v>62.834000000000003</v>
      </c>
      <c r="AW1238" s="59">
        <f t="shared" si="295"/>
        <v>141.126</v>
      </c>
      <c r="AX1238" s="58">
        <v>46.552999999999997</v>
      </c>
      <c r="AY1238" s="58">
        <v>32.457000000000001</v>
      </c>
      <c r="AZ1238" s="58">
        <v>60.948999999999998</v>
      </c>
      <c r="BA1238" s="59">
        <f t="shared" si="296"/>
        <v>139.959</v>
      </c>
      <c r="BB1238" s="58">
        <v>63.892000000000003</v>
      </c>
      <c r="BC1238" s="58">
        <v>41.189</v>
      </c>
      <c r="BD1238" s="58">
        <v>84.775000000000006</v>
      </c>
      <c r="BE1238" s="59">
        <f t="shared" si="297"/>
        <v>189.85599999999999</v>
      </c>
      <c r="BF1238" s="60">
        <f t="shared" si="298"/>
        <v>1756.0060000000003</v>
      </c>
      <c r="BG1238" s="53">
        <f t="shared" si="285"/>
        <v>577.75200000000007</v>
      </c>
      <c r="BH1238" s="53">
        <f t="shared" si="285"/>
        <v>416.34500000000003</v>
      </c>
      <c r="BI1238" s="53">
        <f t="shared" si="285"/>
        <v>761.90899999999988</v>
      </c>
      <c r="BJ1238" s="53">
        <f t="shared" si="299"/>
        <v>1756.0059999999999</v>
      </c>
      <c r="BL1238" s="40"/>
    </row>
    <row r="1239" spans="1:64" ht="16.05" customHeight="1" x14ac:dyDescent="0.3">
      <c r="A1239" s="55">
        <v>1233</v>
      </c>
      <c r="B1239" s="55" t="s">
        <v>52</v>
      </c>
      <c r="C1239" s="55" t="s">
        <v>88</v>
      </c>
      <c r="D1239" s="55" t="s">
        <v>54</v>
      </c>
      <c r="E1239" s="55" t="s">
        <v>511</v>
      </c>
      <c r="F1239" s="56">
        <v>6.6</v>
      </c>
      <c r="G1239" s="57">
        <v>380</v>
      </c>
      <c r="H1239" s="55" t="s">
        <v>51</v>
      </c>
      <c r="I1239" s="53">
        <v>3595.8819869999998</v>
      </c>
      <c r="J1239" s="58">
        <v>141</v>
      </c>
      <c r="K1239" s="58">
        <v>58.999991999999999</v>
      </c>
      <c r="L1239" s="58">
        <v>111.00000799999999</v>
      </c>
      <c r="M1239" s="59">
        <f t="shared" si="286"/>
        <v>311</v>
      </c>
      <c r="N1239" s="58">
        <v>140</v>
      </c>
      <c r="O1239" s="58">
        <v>58.999991999999999</v>
      </c>
      <c r="P1239" s="58">
        <v>82.000004000000004</v>
      </c>
      <c r="Q1239" s="59">
        <f t="shared" si="287"/>
        <v>280.99999600000001</v>
      </c>
      <c r="R1239" s="58">
        <v>157.000001</v>
      </c>
      <c r="S1239" s="58">
        <v>66.999992000000006</v>
      </c>
      <c r="T1239" s="58">
        <v>85.999995999999996</v>
      </c>
      <c r="U1239" s="59">
        <f t="shared" si="288"/>
        <v>309.99998900000003</v>
      </c>
      <c r="V1239" s="58">
        <v>108.510007</v>
      </c>
      <c r="W1239" s="58">
        <v>87.025006000000005</v>
      </c>
      <c r="X1239" s="58">
        <v>99.905994000000007</v>
      </c>
      <c r="Y1239" s="59">
        <f t="shared" si="289"/>
        <v>295.44100700000001</v>
      </c>
      <c r="Z1239" s="58">
        <v>125.474008</v>
      </c>
      <c r="AA1239" s="58">
        <v>86.018991999999997</v>
      </c>
      <c r="AB1239" s="58">
        <v>92.997015000000005</v>
      </c>
      <c r="AC1239" s="59">
        <f t="shared" si="290"/>
        <v>304.49001499999997</v>
      </c>
      <c r="AD1239" s="58">
        <v>98.124999000000003</v>
      </c>
      <c r="AE1239" s="58">
        <v>69.786996000000002</v>
      </c>
      <c r="AF1239" s="58">
        <v>79.039000000000001</v>
      </c>
      <c r="AG1239" s="59">
        <f t="shared" si="291"/>
        <v>246.95099499999998</v>
      </c>
      <c r="AH1239" s="58">
        <v>128.00000399999999</v>
      </c>
      <c r="AI1239" s="58">
        <v>96.000006999999997</v>
      </c>
      <c r="AJ1239" s="58">
        <v>86.999994999999998</v>
      </c>
      <c r="AK1239" s="59">
        <f t="shared" si="292"/>
        <v>311.00000599999998</v>
      </c>
      <c r="AL1239" s="58">
        <v>128.99999199999999</v>
      </c>
      <c r="AM1239" s="58">
        <v>88.999994000000001</v>
      </c>
      <c r="AN1239" s="58">
        <v>94.999998000000005</v>
      </c>
      <c r="AO1239" s="59">
        <f t="shared" si="293"/>
        <v>312.99998399999998</v>
      </c>
      <c r="AP1239" s="58">
        <v>128.99999199999999</v>
      </c>
      <c r="AQ1239" s="58">
        <v>88.999994000000001</v>
      </c>
      <c r="AR1239" s="58">
        <v>86.000004000000004</v>
      </c>
      <c r="AS1239" s="59">
        <f t="shared" si="294"/>
        <v>303.99998999999997</v>
      </c>
      <c r="AT1239" s="58">
        <v>121.000005</v>
      </c>
      <c r="AU1239" s="58">
        <v>93.000009000000006</v>
      </c>
      <c r="AV1239" s="58">
        <v>94.999998000000005</v>
      </c>
      <c r="AW1239" s="59">
        <f t="shared" si="295"/>
        <v>309.00001200000003</v>
      </c>
      <c r="AX1239" s="58">
        <v>147.999999</v>
      </c>
      <c r="AY1239" s="58">
        <v>60</v>
      </c>
      <c r="AZ1239" s="58">
        <v>93</v>
      </c>
      <c r="BA1239" s="59">
        <f t="shared" si="296"/>
        <v>300.999999</v>
      </c>
      <c r="BB1239" s="58">
        <v>152.99999</v>
      </c>
      <c r="BC1239" s="58">
        <v>52.999997</v>
      </c>
      <c r="BD1239" s="58">
        <v>103.000007</v>
      </c>
      <c r="BE1239" s="59">
        <f t="shared" si="297"/>
        <v>308.99999400000002</v>
      </c>
      <c r="BF1239" s="60">
        <f t="shared" si="298"/>
        <v>3595.8819869999998</v>
      </c>
      <c r="BG1239" s="53">
        <f t="shared" ref="BG1239:BI1302" si="300">J1239+N1239+R1239+V1239+Z1239+AD1239+AH1239+AL1239+AP1239+AT1239+AX1239+BB1239</f>
        <v>1578.108997</v>
      </c>
      <c r="BH1239" s="53">
        <f t="shared" si="300"/>
        <v>907.83097100000009</v>
      </c>
      <c r="BI1239" s="53">
        <f t="shared" si="300"/>
        <v>1109.9420190000001</v>
      </c>
      <c r="BJ1239" s="53">
        <f t="shared" si="299"/>
        <v>3595.8819870000002</v>
      </c>
      <c r="BL1239" s="40"/>
    </row>
    <row r="1240" spans="1:64" ht="16.05" customHeight="1" x14ac:dyDescent="0.3">
      <c r="A1240" s="55">
        <v>1234</v>
      </c>
      <c r="B1240" s="55" t="s">
        <v>52</v>
      </c>
      <c r="C1240" s="55" t="s">
        <v>154</v>
      </c>
      <c r="D1240" s="55" t="s">
        <v>54</v>
      </c>
      <c r="E1240" s="55" t="s">
        <v>511</v>
      </c>
      <c r="F1240" s="56">
        <v>3.3</v>
      </c>
      <c r="G1240" s="57">
        <v>220</v>
      </c>
      <c r="H1240" s="55" t="s">
        <v>51</v>
      </c>
      <c r="I1240" s="53">
        <v>12075.259974999999</v>
      </c>
      <c r="J1240" s="58">
        <v>338</v>
      </c>
      <c r="K1240" s="58">
        <v>252.00000399999999</v>
      </c>
      <c r="L1240" s="58">
        <v>552.00000799999998</v>
      </c>
      <c r="M1240" s="59">
        <f t="shared" si="286"/>
        <v>1142.000012</v>
      </c>
      <c r="N1240" s="58">
        <v>365</v>
      </c>
      <c r="O1240" s="58">
        <v>272</v>
      </c>
      <c r="P1240" s="58">
        <v>477</v>
      </c>
      <c r="Q1240" s="59">
        <f t="shared" si="287"/>
        <v>1114</v>
      </c>
      <c r="R1240" s="58">
        <v>348.00000499999999</v>
      </c>
      <c r="S1240" s="58">
        <v>251.99999800000001</v>
      </c>
      <c r="T1240" s="58">
        <v>422.00000299999999</v>
      </c>
      <c r="U1240" s="59">
        <f t="shared" si="288"/>
        <v>1022.000006</v>
      </c>
      <c r="V1240" s="58">
        <v>285.81599299999999</v>
      </c>
      <c r="W1240" s="58">
        <v>234.074006</v>
      </c>
      <c r="X1240" s="58">
        <v>451.612008</v>
      </c>
      <c r="Y1240" s="59">
        <f t="shared" si="289"/>
        <v>971.50200700000005</v>
      </c>
      <c r="Z1240" s="58">
        <v>310.48399799999999</v>
      </c>
      <c r="AA1240" s="58">
        <v>223.41899599999999</v>
      </c>
      <c r="AB1240" s="58">
        <v>423.69199600000002</v>
      </c>
      <c r="AC1240" s="59">
        <f t="shared" si="290"/>
        <v>957.59499000000005</v>
      </c>
      <c r="AD1240" s="58">
        <v>287.80800299999999</v>
      </c>
      <c r="AE1240" s="58">
        <v>210.469999</v>
      </c>
      <c r="AF1240" s="58">
        <v>397.88499999999999</v>
      </c>
      <c r="AG1240" s="59">
        <f t="shared" si="291"/>
        <v>896.16300200000001</v>
      </c>
      <c r="AH1240" s="58">
        <v>311.99999600000001</v>
      </c>
      <c r="AI1240" s="58">
        <v>245.99999299999999</v>
      </c>
      <c r="AJ1240" s="58">
        <v>405.99998799999997</v>
      </c>
      <c r="AK1240" s="59">
        <f t="shared" si="292"/>
        <v>963.99997699999994</v>
      </c>
      <c r="AL1240" s="58">
        <v>306.99999000000003</v>
      </c>
      <c r="AM1240" s="58">
        <v>219.99999800000001</v>
      </c>
      <c r="AN1240" s="58">
        <v>414.000001</v>
      </c>
      <c r="AO1240" s="59">
        <f t="shared" si="293"/>
        <v>940.99998900000003</v>
      </c>
      <c r="AP1240" s="58">
        <v>295.99999000000003</v>
      </c>
      <c r="AQ1240" s="58">
        <v>216.00001</v>
      </c>
      <c r="AR1240" s="58">
        <v>374.99999800000001</v>
      </c>
      <c r="AS1240" s="59">
        <f t="shared" si="294"/>
        <v>886.99999800000001</v>
      </c>
      <c r="AT1240" s="58">
        <v>291.00000299999999</v>
      </c>
      <c r="AU1240" s="58">
        <v>246.00000900000001</v>
      </c>
      <c r="AV1240" s="58">
        <v>438.00000199999999</v>
      </c>
      <c r="AW1240" s="59">
        <f t="shared" si="295"/>
        <v>975.00001399999996</v>
      </c>
      <c r="AX1240" s="58">
        <v>334.00000199999999</v>
      </c>
      <c r="AY1240" s="58">
        <v>252.999999</v>
      </c>
      <c r="AZ1240" s="58">
        <v>480</v>
      </c>
      <c r="BA1240" s="59">
        <f t="shared" si="296"/>
        <v>1067.0000009999999</v>
      </c>
      <c r="BB1240" s="58">
        <v>370.99999200000002</v>
      </c>
      <c r="BC1240" s="58">
        <v>240.99999299999999</v>
      </c>
      <c r="BD1240" s="58">
        <v>525.99999400000002</v>
      </c>
      <c r="BE1240" s="59">
        <f t="shared" si="297"/>
        <v>1137.9999790000002</v>
      </c>
      <c r="BF1240" s="60">
        <f t="shared" si="298"/>
        <v>12075.259974999999</v>
      </c>
      <c r="BG1240" s="53">
        <f t="shared" si="300"/>
        <v>3846.1079719999998</v>
      </c>
      <c r="BH1240" s="53">
        <f t="shared" si="300"/>
        <v>2865.9630049999996</v>
      </c>
      <c r="BI1240" s="53">
        <f t="shared" si="300"/>
        <v>5363.1889979999996</v>
      </c>
      <c r="BJ1240" s="53">
        <f t="shared" si="299"/>
        <v>12075.259974999999</v>
      </c>
      <c r="BL1240" s="40"/>
    </row>
    <row r="1241" spans="1:64" ht="16.05" customHeight="1" x14ac:dyDescent="0.3">
      <c r="A1241" s="55">
        <v>1235</v>
      </c>
      <c r="B1241" s="55" t="s">
        <v>52</v>
      </c>
      <c r="C1241" s="55" t="s">
        <v>177</v>
      </c>
      <c r="D1241" s="55" t="s">
        <v>54</v>
      </c>
      <c r="E1241" s="55" t="s">
        <v>511</v>
      </c>
      <c r="F1241" s="56">
        <v>5</v>
      </c>
      <c r="G1241" s="57">
        <v>220</v>
      </c>
      <c r="H1241" s="55" t="s">
        <v>51</v>
      </c>
      <c r="I1241" s="53">
        <v>859.66403200000002</v>
      </c>
      <c r="J1241" s="58">
        <v>6</v>
      </c>
      <c r="K1241" s="58">
        <v>23.999991999999999</v>
      </c>
      <c r="L1241" s="58">
        <v>55.999986999999997</v>
      </c>
      <c r="M1241" s="59">
        <f t="shared" si="286"/>
        <v>85.999978999999996</v>
      </c>
      <c r="N1241" s="58">
        <v>5</v>
      </c>
      <c r="O1241" s="58">
        <v>22.000004000000001</v>
      </c>
      <c r="P1241" s="58">
        <v>47.000011999999998</v>
      </c>
      <c r="Q1241" s="59">
        <f t="shared" si="287"/>
        <v>74.000016000000002</v>
      </c>
      <c r="R1241" s="58">
        <v>2.0000110000000002</v>
      </c>
      <c r="S1241" s="58">
        <v>20.999995999999999</v>
      </c>
      <c r="T1241" s="58">
        <v>49.999993000000003</v>
      </c>
      <c r="U1241" s="59">
        <f t="shared" si="288"/>
        <v>73</v>
      </c>
      <c r="V1241" s="58">
        <v>0.72199999999999998</v>
      </c>
      <c r="W1241" s="58">
        <v>14.332004</v>
      </c>
      <c r="X1241" s="58">
        <v>48.608994000000003</v>
      </c>
      <c r="Y1241" s="59">
        <f t="shared" si="289"/>
        <v>63.662998000000002</v>
      </c>
      <c r="Z1241" s="58">
        <v>0.46699400000000002</v>
      </c>
      <c r="AA1241" s="58">
        <v>12.426002</v>
      </c>
      <c r="AB1241" s="58">
        <v>46.509005999999999</v>
      </c>
      <c r="AC1241" s="59">
        <f t="shared" si="290"/>
        <v>59.402001999999996</v>
      </c>
      <c r="AD1241" s="58">
        <v>13.908993000000001</v>
      </c>
      <c r="AE1241" s="58">
        <v>15.394004000000001</v>
      </c>
      <c r="AF1241" s="58">
        <v>49.295999999999999</v>
      </c>
      <c r="AG1241" s="59">
        <f t="shared" si="291"/>
        <v>78.598996999999997</v>
      </c>
      <c r="AH1241" s="58">
        <v>1.0000100000000001</v>
      </c>
      <c r="AI1241" s="58">
        <v>11.000007999999999</v>
      </c>
      <c r="AJ1241" s="58">
        <v>40.999997999999998</v>
      </c>
      <c r="AK1241" s="59">
        <f t="shared" si="292"/>
        <v>53.000015999999995</v>
      </c>
      <c r="AL1241" s="58">
        <v>0</v>
      </c>
      <c r="AM1241" s="58">
        <v>12.000007999999999</v>
      </c>
      <c r="AN1241" s="58">
        <v>44.000005999999999</v>
      </c>
      <c r="AO1241" s="59">
        <f t="shared" si="293"/>
        <v>56.000014</v>
      </c>
      <c r="AP1241" s="58">
        <v>1.0000100000000001</v>
      </c>
      <c r="AQ1241" s="58">
        <v>20.000005999999999</v>
      </c>
      <c r="AR1241" s="58">
        <v>46.999996000000003</v>
      </c>
      <c r="AS1241" s="59">
        <f t="shared" si="294"/>
        <v>68.000011999999998</v>
      </c>
      <c r="AT1241" s="58">
        <v>2.999997</v>
      </c>
      <c r="AU1241" s="58">
        <v>24.000008999999999</v>
      </c>
      <c r="AV1241" s="58">
        <v>53.000003</v>
      </c>
      <c r="AW1241" s="59">
        <f t="shared" si="295"/>
        <v>80.000009000000006</v>
      </c>
      <c r="AX1241" s="58">
        <v>7.9999919999999998</v>
      </c>
      <c r="AY1241" s="58">
        <v>22.999993</v>
      </c>
      <c r="AZ1241" s="58">
        <v>51</v>
      </c>
      <c r="BA1241" s="59">
        <f t="shared" si="296"/>
        <v>81.999984999999995</v>
      </c>
      <c r="BB1241" s="58">
        <v>9.0000020000000003</v>
      </c>
      <c r="BC1241" s="58">
        <v>24.000008000000001</v>
      </c>
      <c r="BD1241" s="58">
        <v>52.999994000000001</v>
      </c>
      <c r="BE1241" s="59">
        <f t="shared" si="297"/>
        <v>86.000004000000004</v>
      </c>
      <c r="BF1241" s="60">
        <f t="shared" si="298"/>
        <v>859.66403200000002</v>
      </c>
      <c r="BG1241" s="53">
        <f t="shared" si="300"/>
        <v>50.098008999999998</v>
      </c>
      <c r="BH1241" s="53">
        <f t="shared" si="300"/>
        <v>223.15203399999999</v>
      </c>
      <c r="BI1241" s="53">
        <f t="shared" si="300"/>
        <v>586.41398900000002</v>
      </c>
      <c r="BJ1241" s="53">
        <f t="shared" si="299"/>
        <v>859.66403200000002</v>
      </c>
      <c r="BL1241" s="40"/>
    </row>
    <row r="1242" spans="1:64" ht="16.05" customHeight="1" x14ac:dyDescent="0.3">
      <c r="A1242" s="55">
        <v>1236</v>
      </c>
      <c r="B1242" s="55" t="s">
        <v>52</v>
      </c>
      <c r="C1242" s="55" t="s">
        <v>121</v>
      </c>
      <c r="D1242" s="55" t="s">
        <v>54</v>
      </c>
      <c r="E1242" s="55" t="s">
        <v>511</v>
      </c>
      <c r="F1242" s="56">
        <v>3.3</v>
      </c>
      <c r="G1242" s="57">
        <v>220</v>
      </c>
      <c r="H1242" s="55" t="s">
        <v>51</v>
      </c>
      <c r="I1242" s="53">
        <v>4923.7970189999996</v>
      </c>
      <c r="J1242" s="58">
        <v>157</v>
      </c>
      <c r="K1242" s="58">
        <v>150.00000399999999</v>
      </c>
      <c r="L1242" s="58">
        <v>288</v>
      </c>
      <c r="M1242" s="59">
        <f t="shared" si="286"/>
        <v>595.00000399999999</v>
      </c>
      <c r="N1242" s="58">
        <v>135</v>
      </c>
      <c r="O1242" s="58">
        <v>143</v>
      </c>
      <c r="P1242" s="58">
        <v>214.99999600000001</v>
      </c>
      <c r="Q1242" s="59">
        <f t="shared" si="287"/>
        <v>492.99999600000001</v>
      </c>
      <c r="R1242" s="58">
        <v>172.00000299999999</v>
      </c>
      <c r="S1242" s="58">
        <v>155.00000299999999</v>
      </c>
      <c r="T1242" s="58">
        <v>237.99999600000001</v>
      </c>
      <c r="U1242" s="59">
        <f t="shared" si="288"/>
        <v>565.00000199999999</v>
      </c>
      <c r="V1242" s="58">
        <v>105.377002</v>
      </c>
      <c r="W1242" s="58">
        <v>98.668996000000007</v>
      </c>
      <c r="X1242" s="58">
        <v>162.08400599999999</v>
      </c>
      <c r="Y1242" s="59">
        <f t="shared" si="289"/>
        <v>366.13000399999999</v>
      </c>
      <c r="Z1242" s="58">
        <v>163.58198999999999</v>
      </c>
      <c r="AA1242" s="58">
        <v>145.34300200000001</v>
      </c>
      <c r="AB1242" s="58">
        <v>240.78000299999999</v>
      </c>
      <c r="AC1242" s="59">
        <f t="shared" si="290"/>
        <v>549.70499499999994</v>
      </c>
      <c r="AD1242" s="58">
        <v>46.695999</v>
      </c>
      <c r="AE1242" s="58">
        <v>60.261001999999998</v>
      </c>
      <c r="AF1242" s="58">
        <v>70.004999999999995</v>
      </c>
      <c r="AG1242" s="59">
        <f t="shared" si="291"/>
        <v>176.96200099999999</v>
      </c>
      <c r="AH1242" s="58">
        <v>42.999989999999997</v>
      </c>
      <c r="AI1242" s="58">
        <v>54.000005999999999</v>
      </c>
      <c r="AJ1242" s="58">
        <v>55.999986999999997</v>
      </c>
      <c r="AK1242" s="59">
        <f t="shared" si="292"/>
        <v>152.99998299999999</v>
      </c>
      <c r="AL1242" s="58">
        <v>51.000003999999997</v>
      </c>
      <c r="AM1242" s="58">
        <v>47.000005999999999</v>
      </c>
      <c r="AN1242" s="58">
        <v>60.000010000000003</v>
      </c>
      <c r="AO1242" s="59">
        <f t="shared" si="293"/>
        <v>158.00002000000001</v>
      </c>
      <c r="AP1242" s="58">
        <v>45.000010000000003</v>
      </c>
      <c r="AQ1242" s="58">
        <v>61.000008000000001</v>
      </c>
      <c r="AR1242" s="58">
        <v>63.000005999999999</v>
      </c>
      <c r="AS1242" s="59">
        <f t="shared" si="294"/>
        <v>169.000024</v>
      </c>
      <c r="AT1242" s="58">
        <v>103.00000199999999</v>
      </c>
      <c r="AU1242" s="58">
        <v>143.00000499999999</v>
      </c>
      <c r="AV1242" s="58">
        <v>259.99998799999997</v>
      </c>
      <c r="AW1242" s="59">
        <f t="shared" si="295"/>
        <v>505.99999499999996</v>
      </c>
      <c r="AX1242" s="58">
        <v>171.99999600000001</v>
      </c>
      <c r="AY1242" s="58">
        <v>140.00000399999999</v>
      </c>
      <c r="AZ1242" s="58">
        <v>240</v>
      </c>
      <c r="BA1242" s="59">
        <f t="shared" si="296"/>
        <v>552</v>
      </c>
      <c r="BB1242" s="58">
        <v>188.99999800000001</v>
      </c>
      <c r="BC1242" s="58">
        <v>156.00000199999999</v>
      </c>
      <c r="BD1242" s="58">
        <v>294.99999500000001</v>
      </c>
      <c r="BE1242" s="59">
        <f t="shared" si="297"/>
        <v>639.99999500000001</v>
      </c>
      <c r="BF1242" s="60">
        <f t="shared" si="298"/>
        <v>4923.7970189999996</v>
      </c>
      <c r="BG1242" s="53">
        <f t="shared" si="300"/>
        <v>1382.6549940000002</v>
      </c>
      <c r="BH1242" s="53">
        <f t="shared" si="300"/>
        <v>1353.273038</v>
      </c>
      <c r="BI1242" s="53">
        <f t="shared" si="300"/>
        <v>2187.8689869999998</v>
      </c>
      <c r="BJ1242" s="53">
        <f t="shared" si="299"/>
        <v>4923.7970189999996</v>
      </c>
      <c r="BL1242" s="40"/>
    </row>
    <row r="1243" spans="1:64" ht="16.05" customHeight="1" x14ac:dyDescent="0.3">
      <c r="A1243" s="55">
        <v>1237</v>
      </c>
      <c r="B1243" s="55" t="s">
        <v>52</v>
      </c>
      <c r="C1243" s="55" t="s">
        <v>303</v>
      </c>
      <c r="D1243" s="55" t="s">
        <v>54</v>
      </c>
      <c r="E1243" s="55" t="s">
        <v>511</v>
      </c>
      <c r="F1243" s="56">
        <v>1.7</v>
      </c>
      <c r="G1243" s="57">
        <v>220</v>
      </c>
      <c r="H1243" s="55" t="s">
        <v>50</v>
      </c>
      <c r="I1243" s="53">
        <v>340.29800599999999</v>
      </c>
      <c r="J1243" s="58">
        <v>8.6549999999999994</v>
      </c>
      <c r="K1243" s="58">
        <v>6.2619999999999996</v>
      </c>
      <c r="L1243" s="58">
        <v>13.818</v>
      </c>
      <c r="M1243" s="59">
        <f t="shared" si="286"/>
        <v>28.734999999999999</v>
      </c>
      <c r="N1243" s="58">
        <v>8.8109999999999999</v>
      </c>
      <c r="O1243" s="58">
        <v>6.2510000000000003</v>
      </c>
      <c r="P1243" s="58">
        <v>11.035</v>
      </c>
      <c r="Q1243" s="59">
        <f t="shared" si="287"/>
        <v>26.097000000000001</v>
      </c>
      <c r="R1243" s="58">
        <v>10.173</v>
      </c>
      <c r="S1243" s="58">
        <v>6.8550000000000004</v>
      </c>
      <c r="T1243" s="58">
        <v>11.946</v>
      </c>
      <c r="U1243" s="59">
        <f t="shared" si="288"/>
        <v>28.973999999999997</v>
      </c>
      <c r="V1243" s="58">
        <v>8.7089999999999996</v>
      </c>
      <c r="W1243" s="58">
        <v>6.8220000000000001</v>
      </c>
      <c r="X1243" s="58">
        <v>13.145</v>
      </c>
      <c r="Y1243" s="59">
        <f t="shared" si="289"/>
        <v>28.675999999999998</v>
      </c>
      <c r="Z1243" s="58">
        <v>9.9570000000000007</v>
      </c>
      <c r="AA1243" s="58">
        <v>6.8159999999999998</v>
      </c>
      <c r="AB1243" s="58">
        <v>12.840999999999999</v>
      </c>
      <c r="AC1243" s="59">
        <f t="shared" si="290"/>
        <v>29.613999999999997</v>
      </c>
      <c r="AD1243" s="58">
        <v>9.6359999999999992</v>
      </c>
      <c r="AE1243" s="58">
        <v>6.5970000000000004</v>
      </c>
      <c r="AF1243" s="58">
        <v>12.489000000000001</v>
      </c>
      <c r="AG1243" s="59">
        <f t="shared" si="291"/>
        <v>28.722000000000001</v>
      </c>
      <c r="AH1243" s="58">
        <v>9.0000020000000003</v>
      </c>
      <c r="AI1243" s="58">
        <v>7.0000119999999999</v>
      </c>
      <c r="AJ1243" s="58">
        <v>11.999992000000001</v>
      </c>
      <c r="AK1243" s="59">
        <f t="shared" si="292"/>
        <v>28.000005999999999</v>
      </c>
      <c r="AL1243" s="58">
        <v>9.9969999999999999</v>
      </c>
      <c r="AM1243" s="58">
        <v>6.7080000000000002</v>
      </c>
      <c r="AN1243" s="58">
        <v>12.574999999999999</v>
      </c>
      <c r="AO1243" s="59">
        <f t="shared" si="293"/>
        <v>29.279999999999998</v>
      </c>
      <c r="AP1243" s="58">
        <v>9.6519999999999992</v>
      </c>
      <c r="AQ1243" s="58">
        <v>6.5350000000000001</v>
      </c>
      <c r="AR1243" s="58">
        <v>11.484999999999999</v>
      </c>
      <c r="AS1243" s="59">
        <f t="shared" si="294"/>
        <v>27.671999999999997</v>
      </c>
      <c r="AT1243" s="58">
        <v>9.16</v>
      </c>
      <c r="AU1243" s="58">
        <v>6.9569999999999999</v>
      </c>
      <c r="AV1243" s="58">
        <v>12.465</v>
      </c>
      <c r="AW1243" s="59">
        <f t="shared" si="295"/>
        <v>28.582000000000001</v>
      </c>
      <c r="AX1243" s="58">
        <v>8.8810000000000002</v>
      </c>
      <c r="AY1243" s="58">
        <v>6.351</v>
      </c>
      <c r="AZ1243" s="58">
        <v>12.156000000000001</v>
      </c>
      <c r="BA1243" s="59">
        <f t="shared" si="296"/>
        <v>27.387999999999998</v>
      </c>
      <c r="BB1243" s="58">
        <v>9.4169999999999998</v>
      </c>
      <c r="BC1243" s="58">
        <v>6.0069999999999997</v>
      </c>
      <c r="BD1243" s="58">
        <v>13.134</v>
      </c>
      <c r="BE1243" s="59">
        <f t="shared" si="297"/>
        <v>28.558</v>
      </c>
      <c r="BF1243" s="60">
        <f t="shared" si="298"/>
        <v>340.29800599999999</v>
      </c>
      <c r="BG1243" s="53">
        <f t="shared" si="300"/>
        <v>112.048002</v>
      </c>
      <c r="BH1243" s="53">
        <f t="shared" si="300"/>
        <v>79.161011999999999</v>
      </c>
      <c r="BI1243" s="53">
        <f t="shared" si="300"/>
        <v>149.08899200000002</v>
      </c>
      <c r="BJ1243" s="53">
        <f t="shared" si="299"/>
        <v>340.29800599999999</v>
      </c>
      <c r="BL1243" s="40"/>
    </row>
    <row r="1244" spans="1:64" ht="16.05" customHeight="1" x14ac:dyDescent="0.3">
      <c r="A1244" s="55">
        <v>1238</v>
      </c>
      <c r="B1244" s="55" t="s">
        <v>52</v>
      </c>
      <c r="C1244" s="55" t="s">
        <v>108</v>
      </c>
      <c r="D1244" s="55" t="s">
        <v>54</v>
      </c>
      <c r="E1244" s="55" t="s">
        <v>511</v>
      </c>
      <c r="F1244" s="56">
        <v>3.3</v>
      </c>
      <c r="G1244" s="57">
        <v>220</v>
      </c>
      <c r="H1244" s="55" t="s">
        <v>51</v>
      </c>
      <c r="I1244" s="53">
        <v>777.24896899999999</v>
      </c>
      <c r="J1244" s="58">
        <v>33</v>
      </c>
      <c r="K1244" s="58">
        <v>23.999991999999999</v>
      </c>
      <c r="L1244" s="58">
        <v>53.000003</v>
      </c>
      <c r="M1244" s="59">
        <f t="shared" si="286"/>
        <v>109.999995</v>
      </c>
      <c r="N1244" s="58">
        <v>28</v>
      </c>
      <c r="O1244" s="58">
        <v>21</v>
      </c>
      <c r="P1244" s="58">
        <v>37.000003999999997</v>
      </c>
      <c r="Q1244" s="59">
        <f t="shared" si="287"/>
        <v>86.00000399999999</v>
      </c>
      <c r="R1244" s="58">
        <v>29.00001</v>
      </c>
      <c r="S1244" s="58">
        <v>20.999995999999999</v>
      </c>
      <c r="T1244" s="58">
        <v>36.000003</v>
      </c>
      <c r="U1244" s="59">
        <f t="shared" si="288"/>
        <v>86.000009000000006</v>
      </c>
      <c r="V1244" s="58">
        <v>7.3279959999999997</v>
      </c>
      <c r="W1244" s="58">
        <v>5.9119960000000003</v>
      </c>
      <c r="X1244" s="58">
        <v>11.585993999999999</v>
      </c>
      <c r="Y1244" s="59">
        <f t="shared" si="289"/>
        <v>24.825986</v>
      </c>
      <c r="Z1244" s="58">
        <v>30.940007999999999</v>
      </c>
      <c r="AA1244" s="58">
        <v>24.05199</v>
      </c>
      <c r="AB1244" s="58">
        <v>41.835994999999997</v>
      </c>
      <c r="AC1244" s="59">
        <f t="shared" si="290"/>
        <v>96.827992999999992</v>
      </c>
      <c r="AD1244" s="58">
        <v>35.472990000000003</v>
      </c>
      <c r="AE1244" s="58">
        <v>25.959990999999999</v>
      </c>
      <c r="AF1244" s="58">
        <v>49.161999999999999</v>
      </c>
      <c r="AG1244" s="59">
        <f t="shared" si="291"/>
        <v>110.59498099999999</v>
      </c>
      <c r="AH1244" s="58">
        <v>0</v>
      </c>
      <c r="AI1244" s="58">
        <v>0</v>
      </c>
      <c r="AJ1244" s="58">
        <v>0.99999899999999997</v>
      </c>
      <c r="AK1244" s="59">
        <f t="shared" si="292"/>
        <v>0.99999899999999997</v>
      </c>
      <c r="AL1244" s="58">
        <v>0</v>
      </c>
      <c r="AM1244" s="58">
        <v>0</v>
      </c>
      <c r="AN1244" s="58">
        <v>0</v>
      </c>
      <c r="AO1244" s="59">
        <f t="shared" si="293"/>
        <v>0</v>
      </c>
      <c r="AP1244" s="58">
        <v>0</v>
      </c>
      <c r="AQ1244" s="58">
        <v>0</v>
      </c>
      <c r="AR1244" s="58">
        <v>0</v>
      </c>
      <c r="AS1244" s="59">
        <f t="shared" si="294"/>
        <v>0</v>
      </c>
      <c r="AT1244" s="58">
        <v>16.000005000000002</v>
      </c>
      <c r="AU1244" s="58">
        <v>11.999993999999999</v>
      </c>
      <c r="AV1244" s="58">
        <v>21.99999</v>
      </c>
      <c r="AW1244" s="59">
        <f t="shared" si="295"/>
        <v>49.999988999999999</v>
      </c>
      <c r="AX1244" s="58">
        <v>33.000008999999999</v>
      </c>
      <c r="AY1244" s="58">
        <v>25.000001000000001</v>
      </c>
      <c r="AZ1244" s="58">
        <v>46</v>
      </c>
      <c r="BA1244" s="59">
        <f t="shared" si="296"/>
        <v>104.00001</v>
      </c>
      <c r="BB1244" s="58">
        <v>34.999997999999998</v>
      </c>
      <c r="BC1244" s="58">
        <v>22.999998000000001</v>
      </c>
      <c r="BD1244" s="58">
        <v>50.000006999999997</v>
      </c>
      <c r="BE1244" s="59">
        <f t="shared" si="297"/>
        <v>108.00000299999999</v>
      </c>
      <c r="BF1244" s="60">
        <f t="shared" si="298"/>
        <v>777.24896899999999</v>
      </c>
      <c r="BG1244" s="53">
        <f t="shared" si="300"/>
        <v>247.74101600000003</v>
      </c>
      <c r="BH1244" s="53">
        <f t="shared" si="300"/>
        <v>181.923958</v>
      </c>
      <c r="BI1244" s="53">
        <f t="shared" si="300"/>
        <v>347.58399499999996</v>
      </c>
      <c r="BJ1244" s="53">
        <f t="shared" si="299"/>
        <v>777.24896899999999</v>
      </c>
      <c r="BL1244" s="40"/>
    </row>
    <row r="1245" spans="1:64" ht="16.05" customHeight="1" x14ac:dyDescent="0.3">
      <c r="A1245" s="55">
        <v>1239</v>
      </c>
      <c r="B1245" s="55" t="s">
        <v>52</v>
      </c>
      <c r="C1245" s="55" t="s">
        <v>114</v>
      </c>
      <c r="D1245" s="55" t="s">
        <v>54</v>
      </c>
      <c r="E1245" s="55" t="s">
        <v>511</v>
      </c>
      <c r="F1245" s="56">
        <v>1.7</v>
      </c>
      <c r="G1245" s="57">
        <v>220</v>
      </c>
      <c r="H1245" s="55" t="s">
        <v>51</v>
      </c>
      <c r="I1245" s="53">
        <v>226.46698799999999</v>
      </c>
      <c r="J1245" s="58">
        <v>5</v>
      </c>
      <c r="K1245" s="58">
        <v>3.9999959999999999</v>
      </c>
      <c r="L1245" s="58">
        <v>9</v>
      </c>
      <c r="M1245" s="59">
        <f t="shared" si="286"/>
        <v>17.999995999999999</v>
      </c>
      <c r="N1245" s="58">
        <v>6</v>
      </c>
      <c r="O1245" s="58">
        <v>5</v>
      </c>
      <c r="P1245" s="58">
        <v>7.9999960000000003</v>
      </c>
      <c r="Q1245" s="59">
        <f t="shared" si="287"/>
        <v>18.999995999999999</v>
      </c>
      <c r="R1245" s="58">
        <v>6.0000099999999996</v>
      </c>
      <c r="S1245" s="58">
        <v>4.0000039999999997</v>
      </c>
      <c r="T1245" s="58">
        <v>7.9999960000000003</v>
      </c>
      <c r="U1245" s="59">
        <f t="shared" si="288"/>
        <v>18.00001</v>
      </c>
      <c r="V1245" s="58">
        <v>5.4309979999999998</v>
      </c>
      <c r="W1245" s="58">
        <v>4.4990019999999999</v>
      </c>
      <c r="X1245" s="58">
        <v>8.7459959999999999</v>
      </c>
      <c r="Y1245" s="59">
        <f t="shared" si="289"/>
        <v>18.675995999999998</v>
      </c>
      <c r="Z1245" s="58">
        <v>6.1460080000000001</v>
      </c>
      <c r="AA1245" s="58">
        <v>4.4110019999999999</v>
      </c>
      <c r="AB1245" s="58">
        <v>8.4350070000000006</v>
      </c>
      <c r="AC1245" s="59">
        <f t="shared" si="290"/>
        <v>18.992017000000001</v>
      </c>
      <c r="AD1245" s="58">
        <v>5.5740090000000002</v>
      </c>
      <c r="AE1245" s="58">
        <v>4.1909979999999996</v>
      </c>
      <c r="AF1245" s="58">
        <v>8.0340000000000007</v>
      </c>
      <c r="AG1245" s="59">
        <f t="shared" si="291"/>
        <v>17.799007000000003</v>
      </c>
      <c r="AH1245" s="58">
        <v>7.0000039999999997</v>
      </c>
      <c r="AI1245" s="58">
        <v>5.0000030000000004</v>
      </c>
      <c r="AJ1245" s="58">
        <v>7.9999960000000003</v>
      </c>
      <c r="AK1245" s="59">
        <f t="shared" si="292"/>
        <v>20.000003</v>
      </c>
      <c r="AL1245" s="58">
        <v>5.999994</v>
      </c>
      <c r="AM1245" s="58">
        <v>4.9999960000000003</v>
      </c>
      <c r="AN1245" s="58">
        <v>8.9999970000000005</v>
      </c>
      <c r="AO1245" s="59">
        <f t="shared" si="293"/>
        <v>19.999987000000001</v>
      </c>
      <c r="AP1245" s="58">
        <v>7.0000039999999997</v>
      </c>
      <c r="AQ1245" s="58">
        <v>4.0000099999999996</v>
      </c>
      <c r="AR1245" s="58">
        <v>7.9999919999999998</v>
      </c>
      <c r="AS1245" s="59">
        <f t="shared" si="294"/>
        <v>19.000005999999999</v>
      </c>
      <c r="AT1245" s="58">
        <v>5.999994</v>
      </c>
      <c r="AU1245" s="58">
        <v>4.9999950000000002</v>
      </c>
      <c r="AV1245" s="58">
        <v>8.0000020000000003</v>
      </c>
      <c r="AW1245" s="59">
        <f t="shared" si="295"/>
        <v>18.999991000000001</v>
      </c>
      <c r="AX1245" s="58">
        <v>4.9999950000000002</v>
      </c>
      <c r="AY1245" s="58">
        <v>3.9999950000000002</v>
      </c>
      <c r="AZ1245" s="58">
        <v>9</v>
      </c>
      <c r="BA1245" s="59">
        <f t="shared" si="296"/>
        <v>17.99999</v>
      </c>
      <c r="BB1245" s="58">
        <v>7.0000039999999997</v>
      </c>
      <c r="BC1245" s="58">
        <v>3.9999929999999999</v>
      </c>
      <c r="BD1245" s="58">
        <v>8.9999920000000007</v>
      </c>
      <c r="BE1245" s="59">
        <f t="shared" si="297"/>
        <v>19.999988999999999</v>
      </c>
      <c r="BF1245" s="60">
        <f t="shared" si="298"/>
        <v>226.46698799999999</v>
      </c>
      <c r="BG1245" s="53">
        <f t="shared" si="300"/>
        <v>72.151020000000003</v>
      </c>
      <c r="BH1245" s="53">
        <f t="shared" si="300"/>
        <v>53.100994</v>
      </c>
      <c r="BI1245" s="53">
        <f t="shared" si="300"/>
        <v>101.21497400000001</v>
      </c>
      <c r="BJ1245" s="53">
        <f t="shared" si="299"/>
        <v>226.46698800000001</v>
      </c>
      <c r="BL1245" s="40"/>
    </row>
    <row r="1246" spans="1:64" ht="16.05" customHeight="1" x14ac:dyDescent="0.3">
      <c r="A1246" s="55">
        <v>1240</v>
      </c>
      <c r="B1246" s="55" t="s">
        <v>52</v>
      </c>
      <c r="C1246" s="55" t="s">
        <v>199</v>
      </c>
      <c r="D1246" s="55" t="s">
        <v>54</v>
      </c>
      <c r="E1246" s="55" t="s">
        <v>511</v>
      </c>
      <c r="F1246" s="56">
        <v>3.3</v>
      </c>
      <c r="G1246" s="57">
        <v>380</v>
      </c>
      <c r="H1246" s="55" t="s">
        <v>50</v>
      </c>
      <c r="I1246" s="53">
        <v>0</v>
      </c>
      <c r="J1246" s="58">
        <v>0</v>
      </c>
      <c r="K1246" s="58">
        <v>0</v>
      </c>
      <c r="L1246" s="58">
        <v>0</v>
      </c>
      <c r="M1246" s="59">
        <f t="shared" si="286"/>
        <v>0</v>
      </c>
      <c r="N1246" s="58">
        <v>0</v>
      </c>
      <c r="O1246" s="58">
        <v>0</v>
      </c>
      <c r="P1246" s="58">
        <v>0</v>
      </c>
      <c r="Q1246" s="59">
        <f t="shared" si="287"/>
        <v>0</v>
      </c>
      <c r="R1246" s="58">
        <v>0</v>
      </c>
      <c r="S1246" s="58">
        <v>0</v>
      </c>
      <c r="T1246" s="58">
        <v>0</v>
      </c>
      <c r="U1246" s="59">
        <f t="shared" si="288"/>
        <v>0</v>
      </c>
      <c r="V1246" s="58">
        <v>0</v>
      </c>
      <c r="W1246" s="58">
        <v>0</v>
      </c>
      <c r="X1246" s="58">
        <v>0</v>
      </c>
      <c r="Y1246" s="59">
        <f t="shared" si="289"/>
        <v>0</v>
      </c>
      <c r="Z1246" s="58">
        <v>0</v>
      </c>
      <c r="AA1246" s="58">
        <v>0</v>
      </c>
      <c r="AB1246" s="58">
        <v>0</v>
      </c>
      <c r="AC1246" s="59">
        <f t="shared" si="290"/>
        <v>0</v>
      </c>
      <c r="AD1246" s="58">
        <v>0</v>
      </c>
      <c r="AE1246" s="58">
        <v>0</v>
      </c>
      <c r="AF1246" s="58">
        <v>0</v>
      </c>
      <c r="AG1246" s="59">
        <f t="shared" si="291"/>
        <v>0</v>
      </c>
      <c r="AH1246" s="58">
        <v>0</v>
      </c>
      <c r="AI1246" s="58">
        <v>0</v>
      </c>
      <c r="AJ1246" s="58">
        <v>0</v>
      </c>
      <c r="AK1246" s="59">
        <f t="shared" si="292"/>
        <v>0</v>
      </c>
      <c r="AL1246" s="58">
        <v>0</v>
      </c>
      <c r="AM1246" s="58">
        <v>0</v>
      </c>
      <c r="AN1246" s="58">
        <v>0</v>
      </c>
      <c r="AO1246" s="59">
        <f t="shared" si="293"/>
        <v>0</v>
      </c>
      <c r="AP1246" s="58">
        <v>0</v>
      </c>
      <c r="AQ1246" s="58">
        <v>0</v>
      </c>
      <c r="AR1246" s="58">
        <v>0</v>
      </c>
      <c r="AS1246" s="59">
        <f t="shared" si="294"/>
        <v>0</v>
      </c>
      <c r="AT1246" s="58">
        <v>0</v>
      </c>
      <c r="AU1246" s="58">
        <v>0</v>
      </c>
      <c r="AV1246" s="58">
        <v>0</v>
      </c>
      <c r="AW1246" s="59">
        <f t="shared" si="295"/>
        <v>0</v>
      </c>
      <c r="AX1246" s="58">
        <v>0</v>
      </c>
      <c r="AY1246" s="58">
        <v>0</v>
      </c>
      <c r="AZ1246" s="58">
        <v>0</v>
      </c>
      <c r="BA1246" s="59">
        <f t="shared" si="296"/>
        <v>0</v>
      </c>
      <c r="BB1246" s="58">
        <v>0</v>
      </c>
      <c r="BC1246" s="58">
        <v>0</v>
      </c>
      <c r="BD1246" s="58">
        <v>0</v>
      </c>
      <c r="BE1246" s="59">
        <f t="shared" si="297"/>
        <v>0</v>
      </c>
      <c r="BF1246" s="60">
        <f t="shared" si="298"/>
        <v>0</v>
      </c>
      <c r="BG1246" s="53">
        <f t="shared" si="300"/>
        <v>0</v>
      </c>
      <c r="BH1246" s="53">
        <f t="shared" si="300"/>
        <v>0</v>
      </c>
      <c r="BI1246" s="53">
        <f t="shared" si="300"/>
        <v>0</v>
      </c>
      <c r="BJ1246" s="53">
        <f t="shared" si="299"/>
        <v>0</v>
      </c>
      <c r="BL1246" s="40"/>
    </row>
    <row r="1247" spans="1:64" ht="16.05" customHeight="1" x14ac:dyDescent="0.3">
      <c r="A1247" s="55">
        <v>1241</v>
      </c>
      <c r="B1247" s="55" t="s">
        <v>52</v>
      </c>
      <c r="C1247" s="55" t="s">
        <v>131</v>
      </c>
      <c r="D1247" s="55" t="s">
        <v>54</v>
      </c>
      <c r="E1247" s="55" t="s">
        <v>511</v>
      </c>
      <c r="F1247" s="56">
        <v>6.6</v>
      </c>
      <c r="G1247" s="57">
        <v>380</v>
      </c>
      <c r="H1247" s="55" t="s">
        <v>50</v>
      </c>
      <c r="I1247" s="53">
        <v>1080.941</v>
      </c>
      <c r="J1247" s="58">
        <v>28.404</v>
      </c>
      <c r="K1247" s="58">
        <v>22.236999999999998</v>
      </c>
      <c r="L1247" s="58">
        <v>32.817999999999998</v>
      </c>
      <c r="M1247" s="59">
        <f t="shared" si="286"/>
        <v>83.459000000000003</v>
      </c>
      <c r="N1247" s="58">
        <v>26.094999999999999</v>
      </c>
      <c r="O1247" s="58">
        <v>22.364999999999998</v>
      </c>
      <c r="P1247" s="58">
        <v>22.38</v>
      </c>
      <c r="Q1247" s="59">
        <f t="shared" si="287"/>
        <v>70.839999999999989</v>
      </c>
      <c r="R1247" s="58">
        <v>28.669</v>
      </c>
      <c r="S1247" s="58">
        <v>23.99</v>
      </c>
      <c r="T1247" s="58">
        <v>23.006</v>
      </c>
      <c r="U1247" s="59">
        <f t="shared" si="288"/>
        <v>75.664999999999992</v>
      </c>
      <c r="V1247" s="58">
        <v>23.719000000000001</v>
      </c>
      <c r="W1247" s="58">
        <v>27.103000000000002</v>
      </c>
      <c r="X1247" s="58">
        <v>28.338000000000001</v>
      </c>
      <c r="Y1247" s="59">
        <f t="shared" si="289"/>
        <v>79.16</v>
      </c>
      <c r="Z1247" s="58">
        <v>28.832999999999998</v>
      </c>
      <c r="AA1247" s="58">
        <v>26.08</v>
      </c>
      <c r="AB1247" s="58">
        <v>26.76</v>
      </c>
      <c r="AC1247" s="59">
        <f t="shared" si="290"/>
        <v>81.673000000000002</v>
      </c>
      <c r="AD1247" s="58">
        <v>37.478999999999999</v>
      </c>
      <c r="AE1247" s="58">
        <v>20.956</v>
      </c>
      <c r="AF1247" s="58">
        <v>25.686</v>
      </c>
      <c r="AG1247" s="59">
        <f t="shared" si="291"/>
        <v>84.121000000000009</v>
      </c>
      <c r="AH1247" s="58">
        <v>29.117999999999999</v>
      </c>
      <c r="AI1247" s="58">
        <v>26.033999999999999</v>
      </c>
      <c r="AJ1247" s="58">
        <v>23.016999999999999</v>
      </c>
      <c r="AK1247" s="59">
        <f t="shared" si="292"/>
        <v>78.168999999999997</v>
      </c>
      <c r="AL1247" s="58">
        <v>28.082999999999998</v>
      </c>
      <c r="AM1247" s="58">
        <v>21.323</v>
      </c>
      <c r="AN1247" s="58">
        <v>27.050999999999998</v>
      </c>
      <c r="AO1247" s="59">
        <f t="shared" si="293"/>
        <v>76.456999999999994</v>
      </c>
      <c r="AP1247" s="58">
        <v>34.19</v>
      </c>
      <c r="AQ1247" s="58">
        <v>26.388999999999999</v>
      </c>
      <c r="AR1247" s="58">
        <v>32.305999999999997</v>
      </c>
      <c r="AS1247" s="59">
        <f t="shared" si="294"/>
        <v>92.884999999999991</v>
      </c>
      <c r="AT1247" s="58">
        <v>35.457000000000001</v>
      </c>
      <c r="AU1247" s="58">
        <v>34.472000000000001</v>
      </c>
      <c r="AV1247" s="58">
        <v>37.584000000000003</v>
      </c>
      <c r="AW1247" s="59">
        <f t="shared" si="295"/>
        <v>107.51300000000001</v>
      </c>
      <c r="AX1247" s="58">
        <v>51.808</v>
      </c>
      <c r="AY1247" s="58">
        <v>34.228000000000002</v>
      </c>
      <c r="AZ1247" s="58">
        <v>54.042000000000002</v>
      </c>
      <c r="BA1247" s="59">
        <f t="shared" si="296"/>
        <v>140.078</v>
      </c>
      <c r="BB1247" s="58">
        <v>40.228000000000002</v>
      </c>
      <c r="BC1247" s="58">
        <v>27.117999999999999</v>
      </c>
      <c r="BD1247" s="58">
        <v>43.575000000000003</v>
      </c>
      <c r="BE1247" s="59">
        <f t="shared" si="297"/>
        <v>110.92100000000001</v>
      </c>
      <c r="BF1247" s="60">
        <f t="shared" si="298"/>
        <v>1080.941</v>
      </c>
      <c r="BG1247" s="53">
        <f t="shared" si="300"/>
        <v>392.08300000000003</v>
      </c>
      <c r="BH1247" s="53">
        <f t="shared" si="300"/>
        <v>312.29500000000002</v>
      </c>
      <c r="BI1247" s="53">
        <f t="shared" si="300"/>
        <v>376.56299999999993</v>
      </c>
      <c r="BJ1247" s="53">
        <f t="shared" si="299"/>
        <v>1080.941</v>
      </c>
      <c r="BL1247" s="40"/>
    </row>
    <row r="1248" spans="1:64" ht="16.05" customHeight="1" x14ac:dyDescent="0.3">
      <c r="A1248" s="55">
        <v>1242</v>
      </c>
      <c r="B1248" s="55" t="s">
        <v>52</v>
      </c>
      <c r="C1248" s="55" t="s">
        <v>74</v>
      </c>
      <c r="D1248" s="55" t="s">
        <v>54</v>
      </c>
      <c r="E1248" s="55" t="s">
        <v>511</v>
      </c>
      <c r="F1248" s="56">
        <v>1.7</v>
      </c>
      <c r="G1248" s="57">
        <v>220</v>
      </c>
      <c r="H1248" s="55" t="s">
        <v>51</v>
      </c>
      <c r="I1248" s="53">
        <v>719.38798800000006</v>
      </c>
      <c r="J1248" s="58">
        <v>17</v>
      </c>
      <c r="K1248" s="58">
        <v>12.999992000000001</v>
      </c>
      <c r="L1248" s="58">
        <v>27.999997</v>
      </c>
      <c r="M1248" s="59">
        <f t="shared" si="286"/>
        <v>57.999988999999999</v>
      </c>
      <c r="N1248" s="58">
        <v>18</v>
      </c>
      <c r="O1248" s="58">
        <v>12.999992000000001</v>
      </c>
      <c r="P1248" s="58">
        <v>23.000004000000001</v>
      </c>
      <c r="Q1248" s="59">
        <f t="shared" si="287"/>
        <v>53.999995999999996</v>
      </c>
      <c r="R1248" s="58">
        <v>20.999988999999999</v>
      </c>
      <c r="S1248" s="58">
        <v>13.999991</v>
      </c>
      <c r="T1248" s="58">
        <v>25.00001</v>
      </c>
      <c r="U1248" s="59">
        <f t="shared" si="288"/>
        <v>59.999989999999997</v>
      </c>
      <c r="V1248" s="58">
        <v>17.386994999999999</v>
      </c>
      <c r="W1248" s="58">
        <v>14.505006</v>
      </c>
      <c r="X1248" s="58">
        <v>27.784002000000001</v>
      </c>
      <c r="Y1248" s="59">
        <f t="shared" si="289"/>
        <v>59.676003000000001</v>
      </c>
      <c r="Z1248" s="58">
        <v>20.334005999999999</v>
      </c>
      <c r="AA1248" s="58">
        <v>14.610008000000001</v>
      </c>
      <c r="AB1248" s="58">
        <v>27.528998999999999</v>
      </c>
      <c r="AC1248" s="59">
        <f t="shared" si="290"/>
        <v>62.473012999999995</v>
      </c>
      <c r="AD1248" s="58">
        <v>19.284006000000002</v>
      </c>
      <c r="AE1248" s="58">
        <v>14.14401</v>
      </c>
      <c r="AF1248" s="58">
        <v>26.811</v>
      </c>
      <c r="AG1248" s="59">
        <f t="shared" si="291"/>
        <v>60.239015999999999</v>
      </c>
      <c r="AH1248" s="58">
        <v>20.000001999999999</v>
      </c>
      <c r="AI1248" s="58">
        <v>16.000005999999999</v>
      </c>
      <c r="AJ1248" s="58">
        <v>26.000008999999999</v>
      </c>
      <c r="AK1248" s="59">
        <f t="shared" si="292"/>
        <v>62.000016999999993</v>
      </c>
      <c r="AL1248" s="58">
        <v>20.99999</v>
      </c>
      <c r="AM1248" s="58">
        <v>14.999988</v>
      </c>
      <c r="AN1248" s="58">
        <v>28.000001999999999</v>
      </c>
      <c r="AO1248" s="59">
        <f t="shared" si="293"/>
        <v>63.999979999999994</v>
      </c>
      <c r="AP1248" s="58">
        <v>20.000001999999999</v>
      </c>
      <c r="AQ1248" s="58">
        <v>14.000002</v>
      </c>
      <c r="AR1248" s="58">
        <v>25.000005999999999</v>
      </c>
      <c r="AS1248" s="59">
        <f t="shared" si="294"/>
        <v>59.000009999999996</v>
      </c>
      <c r="AT1248" s="58">
        <v>19.000001999999999</v>
      </c>
      <c r="AU1248" s="58">
        <v>15.999992000000001</v>
      </c>
      <c r="AV1248" s="58">
        <v>28.000001999999999</v>
      </c>
      <c r="AW1248" s="59">
        <f t="shared" si="295"/>
        <v>62.999995999999996</v>
      </c>
      <c r="AX1248" s="58">
        <v>19.000001999999999</v>
      </c>
      <c r="AY1248" s="58">
        <v>12.999991</v>
      </c>
      <c r="AZ1248" s="58">
        <v>26</v>
      </c>
      <c r="BA1248" s="59">
        <f t="shared" si="296"/>
        <v>57.999992999999996</v>
      </c>
      <c r="BB1248" s="58">
        <v>18.999991999999999</v>
      </c>
      <c r="BC1248" s="58">
        <v>12.999992000000001</v>
      </c>
      <c r="BD1248" s="58">
        <v>27.000001000000001</v>
      </c>
      <c r="BE1248" s="59">
        <f t="shared" si="297"/>
        <v>58.999984999999995</v>
      </c>
      <c r="BF1248" s="60">
        <f t="shared" si="298"/>
        <v>719.38798800000006</v>
      </c>
      <c r="BG1248" s="53">
        <f t="shared" si="300"/>
        <v>231.00498599999997</v>
      </c>
      <c r="BH1248" s="53">
        <f t="shared" si="300"/>
        <v>170.25896999999998</v>
      </c>
      <c r="BI1248" s="53">
        <f t="shared" si="300"/>
        <v>318.124032</v>
      </c>
      <c r="BJ1248" s="53">
        <f t="shared" si="299"/>
        <v>719.38798799999995</v>
      </c>
      <c r="BL1248" s="40"/>
    </row>
    <row r="1249" spans="1:64" ht="16.05" customHeight="1" x14ac:dyDescent="0.3">
      <c r="A1249" s="55">
        <v>1243</v>
      </c>
      <c r="B1249" s="55" t="s">
        <v>52</v>
      </c>
      <c r="C1249" s="55" t="s">
        <v>74</v>
      </c>
      <c r="D1249" s="55" t="s">
        <v>54</v>
      </c>
      <c r="E1249" s="55" t="s">
        <v>511</v>
      </c>
      <c r="F1249" s="56">
        <v>1.7</v>
      </c>
      <c r="G1249" s="57">
        <v>220</v>
      </c>
      <c r="H1249" s="55" t="s">
        <v>51</v>
      </c>
      <c r="I1249" s="53">
        <v>71.740647999999993</v>
      </c>
      <c r="J1249" s="58">
        <v>2</v>
      </c>
      <c r="K1249" s="58">
        <v>1.0000039999999999</v>
      </c>
      <c r="L1249" s="58">
        <v>3.0000079999999998</v>
      </c>
      <c r="M1249" s="59">
        <f t="shared" si="286"/>
        <v>6.0000119999999999</v>
      </c>
      <c r="N1249" s="58">
        <v>1.90476</v>
      </c>
      <c r="O1249" s="58">
        <v>1.940836</v>
      </c>
      <c r="P1249" s="58">
        <v>1.9459439999999999</v>
      </c>
      <c r="Q1249" s="59">
        <f t="shared" si="287"/>
        <v>5.7915399999999995</v>
      </c>
      <c r="R1249" s="58">
        <v>2.0952359999999999</v>
      </c>
      <c r="S1249" s="58">
        <v>1.05918</v>
      </c>
      <c r="T1249" s="58">
        <v>3.0540440000000002</v>
      </c>
      <c r="U1249" s="59">
        <f t="shared" si="288"/>
        <v>6.2084600000000005</v>
      </c>
      <c r="V1249" s="58">
        <v>1.726</v>
      </c>
      <c r="W1249" s="58">
        <v>1.4710000000000001</v>
      </c>
      <c r="X1249" s="58">
        <v>2.8290000000000002</v>
      </c>
      <c r="Y1249" s="59">
        <f t="shared" si="289"/>
        <v>6.0259999999999998</v>
      </c>
      <c r="Z1249" s="58">
        <v>1.6319999999999999</v>
      </c>
      <c r="AA1249" s="58">
        <v>1.1830000000000001</v>
      </c>
      <c r="AB1249" s="58">
        <v>2.8359999999999999</v>
      </c>
      <c r="AC1249" s="59">
        <f t="shared" si="290"/>
        <v>5.6509999999999998</v>
      </c>
      <c r="AD1249" s="58">
        <v>1.5269999999999999</v>
      </c>
      <c r="AE1249" s="58">
        <v>0.85599999999999998</v>
      </c>
      <c r="AF1249" s="58">
        <v>2.6840000000000002</v>
      </c>
      <c r="AG1249" s="59">
        <f t="shared" si="291"/>
        <v>5.0670000000000002</v>
      </c>
      <c r="AH1249" s="58">
        <v>1.9642919999999999</v>
      </c>
      <c r="AI1249" s="58">
        <v>1.5277849999999999</v>
      </c>
      <c r="AJ1249" s="58">
        <v>2.5045839999999999</v>
      </c>
      <c r="AK1249" s="59">
        <f t="shared" si="292"/>
        <v>5.9966609999999996</v>
      </c>
      <c r="AL1249" s="58">
        <v>1.9999979999999999</v>
      </c>
      <c r="AM1249" s="58">
        <v>1.000008</v>
      </c>
      <c r="AN1249" s="58">
        <v>1.9999849999999999</v>
      </c>
      <c r="AO1249" s="59">
        <f t="shared" si="293"/>
        <v>4.9999909999999996</v>
      </c>
      <c r="AP1249" s="58">
        <v>1.9999979999999999</v>
      </c>
      <c r="AQ1249" s="58">
        <v>1.999994</v>
      </c>
      <c r="AR1249" s="58">
        <v>2.9999899999999999</v>
      </c>
      <c r="AS1249" s="59">
        <f t="shared" si="294"/>
        <v>6.9999819999999993</v>
      </c>
      <c r="AT1249" s="58">
        <v>1.9999979999999999</v>
      </c>
      <c r="AU1249" s="58">
        <v>0.99999700000000002</v>
      </c>
      <c r="AV1249" s="58">
        <v>3.000006</v>
      </c>
      <c r="AW1249" s="59">
        <f t="shared" si="295"/>
        <v>6.0000010000000001</v>
      </c>
      <c r="AX1249" s="58">
        <v>1.9999979999999999</v>
      </c>
      <c r="AY1249" s="58">
        <v>2.0000079999999998</v>
      </c>
      <c r="AZ1249" s="58">
        <v>3</v>
      </c>
      <c r="BA1249" s="59">
        <f t="shared" si="296"/>
        <v>7.000006</v>
      </c>
      <c r="BB1249" s="58">
        <v>1.9999979999999999</v>
      </c>
      <c r="BC1249" s="58">
        <v>1.0000100000000001</v>
      </c>
      <c r="BD1249" s="58">
        <v>2.999987</v>
      </c>
      <c r="BE1249" s="59">
        <f t="shared" si="297"/>
        <v>5.9999950000000002</v>
      </c>
      <c r="BF1249" s="60">
        <f t="shared" si="298"/>
        <v>71.740647999999993</v>
      </c>
      <c r="BG1249" s="53">
        <f t="shared" si="300"/>
        <v>22.849278000000005</v>
      </c>
      <c r="BH1249" s="53">
        <f t="shared" si="300"/>
        <v>16.037821999999998</v>
      </c>
      <c r="BI1249" s="53">
        <f t="shared" si="300"/>
        <v>32.853547999999996</v>
      </c>
      <c r="BJ1249" s="53">
        <f t="shared" si="299"/>
        <v>71.740647999999993</v>
      </c>
      <c r="BL1249" s="40"/>
    </row>
    <row r="1250" spans="1:64" ht="16.05" customHeight="1" x14ac:dyDescent="0.3">
      <c r="A1250" s="55">
        <v>1244</v>
      </c>
      <c r="B1250" s="55" t="s">
        <v>52</v>
      </c>
      <c r="C1250" s="55" t="s">
        <v>74</v>
      </c>
      <c r="D1250" s="55" t="s">
        <v>54</v>
      </c>
      <c r="E1250" s="55" t="s">
        <v>511</v>
      </c>
      <c r="F1250" s="56">
        <v>1.7</v>
      </c>
      <c r="G1250" s="57">
        <v>220</v>
      </c>
      <c r="H1250" s="55" t="s">
        <v>51</v>
      </c>
      <c r="I1250" s="53">
        <v>52.965114</v>
      </c>
      <c r="J1250" s="58">
        <v>1</v>
      </c>
      <c r="K1250" s="58">
        <v>1.0000039999999999</v>
      </c>
      <c r="L1250" s="58">
        <v>3.0000079999999998</v>
      </c>
      <c r="M1250" s="59">
        <f t="shared" si="286"/>
        <v>5.0000119999999999</v>
      </c>
      <c r="N1250" s="58">
        <v>2</v>
      </c>
      <c r="O1250" s="58">
        <v>1.0000039999999999</v>
      </c>
      <c r="P1250" s="58">
        <v>2.0000119999999999</v>
      </c>
      <c r="Q1250" s="59">
        <f t="shared" si="287"/>
        <v>5.0000159999999996</v>
      </c>
      <c r="R1250" s="58">
        <v>0.99999400000000005</v>
      </c>
      <c r="S1250" s="58">
        <v>0.99999899999999997</v>
      </c>
      <c r="T1250" s="58">
        <v>1.9999979999999999</v>
      </c>
      <c r="U1250" s="59">
        <f t="shared" si="288"/>
        <v>3.9999909999999996</v>
      </c>
      <c r="V1250" s="58">
        <v>1.29</v>
      </c>
      <c r="W1250" s="58">
        <v>1.1000000000000001</v>
      </c>
      <c r="X1250" s="58">
        <v>2.121</v>
      </c>
      <c r="Y1250" s="59">
        <f t="shared" si="289"/>
        <v>4.5110000000000001</v>
      </c>
      <c r="Z1250" s="58">
        <v>1.224</v>
      </c>
      <c r="AA1250" s="58">
        <v>0.68100000000000005</v>
      </c>
      <c r="AB1250" s="58">
        <v>2.0739999999999998</v>
      </c>
      <c r="AC1250" s="59">
        <f t="shared" si="290"/>
        <v>3.9790000000000001</v>
      </c>
      <c r="AD1250" s="58">
        <v>1.145</v>
      </c>
      <c r="AE1250" s="58">
        <v>0.64</v>
      </c>
      <c r="AF1250" s="58">
        <v>2.0089999999999999</v>
      </c>
      <c r="AG1250" s="59">
        <f t="shared" si="291"/>
        <v>3.794</v>
      </c>
      <c r="AH1250" s="58">
        <v>1.0476179999999999</v>
      </c>
      <c r="AI1250" s="58">
        <v>1.073453</v>
      </c>
      <c r="AJ1250" s="58">
        <v>1.56</v>
      </c>
      <c r="AK1250" s="59">
        <f t="shared" si="292"/>
        <v>3.6810709999999998</v>
      </c>
      <c r="AL1250" s="58">
        <v>1.9999979999999999</v>
      </c>
      <c r="AM1250" s="58">
        <v>1.000008</v>
      </c>
      <c r="AN1250" s="58">
        <v>1.9999849999999999</v>
      </c>
      <c r="AO1250" s="59">
        <f t="shared" si="293"/>
        <v>4.9999909999999996</v>
      </c>
      <c r="AP1250" s="58">
        <v>1.0000100000000001</v>
      </c>
      <c r="AQ1250" s="58">
        <v>1.000008</v>
      </c>
      <c r="AR1250" s="58">
        <v>2.0000119999999999</v>
      </c>
      <c r="AS1250" s="59">
        <f t="shared" si="294"/>
        <v>4.0000299999999998</v>
      </c>
      <c r="AT1250" s="58">
        <v>1.9999979999999999</v>
      </c>
      <c r="AU1250" s="58">
        <v>0.99999700000000002</v>
      </c>
      <c r="AV1250" s="58">
        <v>1.9999849999999999</v>
      </c>
      <c r="AW1250" s="59">
        <f t="shared" si="295"/>
        <v>4.9999799999999999</v>
      </c>
      <c r="AX1250" s="58">
        <v>0.99999899999999997</v>
      </c>
      <c r="AY1250" s="58">
        <v>1.000006</v>
      </c>
      <c r="AZ1250" s="58">
        <v>2</v>
      </c>
      <c r="BA1250" s="59">
        <f t="shared" si="296"/>
        <v>4.0000049999999998</v>
      </c>
      <c r="BB1250" s="58">
        <v>1.9999979999999999</v>
      </c>
      <c r="BC1250" s="58">
        <v>1.0000100000000001</v>
      </c>
      <c r="BD1250" s="58">
        <v>2.0000100000000001</v>
      </c>
      <c r="BE1250" s="59">
        <f t="shared" si="297"/>
        <v>5.0000180000000007</v>
      </c>
      <c r="BF1250" s="60">
        <f t="shared" si="298"/>
        <v>52.965114</v>
      </c>
      <c r="BG1250" s="53">
        <f t="shared" si="300"/>
        <v>16.706614999999999</v>
      </c>
      <c r="BH1250" s="53">
        <f t="shared" si="300"/>
        <v>11.494488999999998</v>
      </c>
      <c r="BI1250" s="53">
        <f t="shared" si="300"/>
        <v>24.764009999999999</v>
      </c>
      <c r="BJ1250" s="53">
        <f t="shared" si="299"/>
        <v>52.965114</v>
      </c>
      <c r="BL1250" s="40"/>
    </row>
    <row r="1251" spans="1:64" ht="16.05" customHeight="1" x14ac:dyDescent="0.3">
      <c r="A1251" s="55">
        <v>1245</v>
      </c>
      <c r="B1251" s="55" t="s">
        <v>52</v>
      </c>
      <c r="C1251" s="55" t="s">
        <v>146</v>
      </c>
      <c r="D1251" s="55" t="s">
        <v>54</v>
      </c>
      <c r="E1251" s="55" t="s">
        <v>511</v>
      </c>
      <c r="F1251" s="56">
        <v>1.7</v>
      </c>
      <c r="G1251" s="57">
        <v>220</v>
      </c>
      <c r="H1251" s="55" t="s">
        <v>51</v>
      </c>
      <c r="I1251" s="53">
        <v>1840.7710270000002</v>
      </c>
      <c r="J1251" s="58">
        <v>47</v>
      </c>
      <c r="K1251" s="58">
        <v>36</v>
      </c>
      <c r="L1251" s="58">
        <v>79.000012999999996</v>
      </c>
      <c r="M1251" s="59">
        <f t="shared" si="286"/>
        <v>162.000013</v>
      </c>
      <c r="N1251" s="58">
        <v>46.999997</v>
      </c>
      <c r="O1251" s="58">
        <v>35.000008000000001</v>
      </c>
      <c r="P1251" s="58">
        <v>61.999988000000002</v>
      </c>
      <c r="Q1251" s="59">
        <f t="shared" si="287"/>
        <v>143.99999300000002</v>
      </c>
      <c r="R1251" s="58">
        <v>54.999991999999999</v>
      </c>
      <c r="S1251" s="58">
        <v>38.000011000000001</v>
      </c>
      <c r="T1251" s="58">
        <v>67.000006999999997</v>
      </c>
      <c r="U1251" s="59">
        <f t="shared" si="288"/>
        <v>160.00000999999997</v>
      </c>
      <c r="V1251" s="58">
        <v>50.911994999999997</v>
      </c>
      <c r="W1251" s="58">
        <v>40.280996000000002</v>
      </c>
      <c r="X1251" s="58">
        <v>76.136003000000002</v>
      </c>
      <c r="Y1251" s="59">
        <f t="shared" si="289"/>
        <v>167.32899400000002</v>
      </c>
      <c r="Z1251" s="58">
        <v>40.320999999999998</v>
      </c>
      <c r="AA1251" s="58">
        <v>22.356999999999999</v>
      </c>
      <c r="AB1251" s="58">
        <v>68.753</v>
      </c>
      <c r="AC1251" s="59">
        <f t="shared" si="290"/>
        <v>131.43099999999998</v>
      </c>
      <c r="AD1251" s="58">
        <v>35.86</v>
      </c>
      <c r="AE1251" s="58">
        <v>20.402000000000001</v>
      </c>
      <c r="AF1251" s="58">
        <v>61.749000000000002</v>
      </c>
      <c r="AG1251" s="59">
        <f t="shared" si="291"/>
        <v>118.011</v>
      </c>
      <c r="AH1251" s="58">
        <v>53.000002000000002</v>
      </c>
      <c r="AI1251" s="58">
        <v>41.999996000000003</v>
      </c>
      <c r="AJ1251" s="58">
        <v>69.000005000000002</v>
      </c>
      <c r="AK1251" s="59">
        <f t="shared" si="292"/>
        <v>164.00000299999999</v>
      </c>
      <c r="AL1251" s="58">
        <v>53.000002000000002</v>
      </c>
      <c r="AM1251" s="58">
        <v>36.999991999999999</v>
      </c>
      <c r="AN1251" s="58">
        <v>72.000012999999996</v>
      </c>
      <c r="AO1251" s="59">
        <f t="shared" si="293"/>
        <v>162.00000699999998</v>
      </c>
      <c r="AP1251" s="58">
        <v>53.000002000000002</v>
      </c>
      <c r="AQ1251" s="58">
        <v>38</v>
      </c>
      <c r="AR1251" s="58">
        <v>64.000013999999993</v>
      </c>
      <c r="AS1251" s="59">
        <f t="shared" si="294"/>
        <v>155.00001599999999</v>
      </c>
      <c r="AT1251" s="58">
        <v>50.999991000000001</v>
      </c>
      <c r="AU1251" s="58">
        <v>38.999999000000003</v>
      </c>
      <c r="AV1251" s="58">
        <v>72.000012999999996</v>
      </c>
      <c r="AW1251" s="59">
        <f t="shared" si="295"/>
        <v>162.00000299999999</v>
      </c>
      <c r="AX1251" s="58">
        <v>48.999993000000003</v>
      </c>
      <c r="AY1251" s="58">
        <v>36.000005000000002</v>
      </c>
      <c r="AZ1251" s="58">
        <v>69</v>
      </c>
      <c r="BA1251" s="59">
        <f t="shared" si="296"/>
        <v>153.99999800000001</v>
      </c>
      <c r="BB1251" s="58">
        <v>53.000002000000002</v>
      </c>
      <c r="BC1251" s="58">
        <v>33.999991999999999</v>
      </c>
      <c r="BD1251" s="58">
        <v>73.999995999999996</v>
      </c>
      <c r="BE1251" s="59">
        <f t="shared" si="297"/>
        <v>160.99999</v>
      </c>
      <c r="BF1251" s="60">
        <f t="shared" si="298"/>
        <v>1840.7710270000002</v>
      </c>
      <c r="BG1251" s="53">
        <f t="shared" si="300"/>
        <v>588.09297600000002</v>
      </c>
      <c r="BH1251" s="53">
        <f t="shared" si="300"/>
        <v>418.03999900000008</v>
      </c>
      <c r="BI1251" s="53">
        <f t="shared" si="300"/>
        <v>834.6380519999999</v>
      </c>
      <c r="BJ1251" s="53">
        <f t="shared" si="299"/>
        <v>1840.771027</v>
      </c>
      <c r="BL1251" s="40"/>
    </row>
    <row r="1252" spans="1:64" ht="16.05" customHeight="1" x14ac:dyDescent="0.3">
      <c r="A1252" s="55">
        <v>1246</v>
      </c>
      <c r="B1252" s="55" t="s">
        <v>52</v>
      </c>
      <c r="C1252" s="55" t="s">
        <v>112</v>
      </c>
      <c r="D1252" s="55" t="s">
        <v>54</v>
      </c>
      <c r="E1252" s="55" t="s">
        <v>511</v>
      </c>
      <c r="F1252" s="56">
        <v>3.3</v>
      </c>
      <c r="G1252" s="57">
        <v>380</v>
      </c>
      <c r="H1252" s="55" t="s">
        <v>51</v>
      </c>
      <c r="I1252" s="53">
        <v>37.216060999999996</v>
      </c>
      <c r="J1252" s="58">
        <v>1</v>
      </c>
      <c r="K1252" s="58">
        <v>1.0000039999999999</v>
      </c>
      <c r="L1252" s="58">
        <v>1.999987</v>
      </c>
      <c r="M1252" s="59">
        <f t="shared" si="286"/>
        <v>3.9999909999999996</v>
      </c>
      <c r="N1252" s="58">
        <v>1</v>
      </c>
      <c r="O1252" s="58">
        <v>1.0000039999999999</v>
      </c>
      <c r="P1252" s="58">
        <v>1.0000039999999999</v>
      </c>
      <c r="Q1252" s="59">
        <f t="shared" si="287"/>
        <v>3.0000079999999993</v>
      </c>
      <c r="R1252" s="58">
        <v>0.99999400000000005</v>
      </c>
      <c r="S1252" s="58">
        <v>0</v>
      </c>
      <c r="T1252" s="58">
        <v>0.99999899999999997</v>
      </c>
      <c r="U1252" s="59">
        <f t="shared" si="288"/>
        <v>1.9999929999999999</v>
      </c>
      <c r="V1252" s="58">
        <v>0.913995</v>
      </c>
      <c r="W1252" s="58">
        <v>0.77</v>
      </c>
      <c r="X1252" s="58">
        <v>1.266006</v>
      </c>
      <c r="Y1252" s="59">
        <f t="shared" si="289"/>
        <v>2.9500009999999999</v>
      </c>
      <c r="Z1252" s="58">
        <v>1.091002</v>
      </c>
      <c r="AA1252" s="58">
        <v>0.77200400000000002</v>
      </c>
      <c r="AB1252" s="58">
        <v>1.4810019999999999</v>
      </c>
      <c r="AC1252" s="59">
        <f t="shared" si="290"/>
        <v>3.3440079999999996</v>
      </c>
      <c r="AD1252" s="58">
        <v>0.89399099999999998</v>
      </c>
      <c r="AE1252" s="58">
        <v>0.68201000000000001</v>
      </c>
      <c r="AF1252" s="58">
        <v>1.3460000000000001</v>
      </c>
      <c r="AG1252" s="59">
        <f t="shared" si="291"/>
        <v>2.9220009999999998</v>
      </c>
      <c r="AH1252" s="58">
        <v>1.0000100000000001</v>
      </c>
      <c r="AI1252" s="58">
        <v>0</v>
      </c>
      <c r="AJ1252" s="58">
        <v>1.9999979999999999</v>
      </c>
      <c r="AK1252" s="59">
        <f t="shared" si="292"/>
        <v>3.0000080000000002</v>
      </c>
      <c r="AL1252" s="58">
        <v>1.0000100000000001</v>
      </c>
      <c r="AM1252" s="58">
        <v>1.000008</v>
      </c>
      <c r="AN1252" s="58">
        <v>0.99999499999999997</v>
      </c>
      <c r="AO1252" s="59">
        <f t="shared" si="293"/>
        <v>3.000013</v>
      </c>
      <c r="AP1252" s="58">
        <v>1.0000100000000001</v>
      </c>
      <c r="AQ1252" s="58">
        <v>1.000008</v>
      </c>
      <c r="AR1252" s="58">
        <v>2.0000119999999999</v>
      </c>
      <c r="AS1252" s="59">
        <f t="shared" si="294"/>
        <v>4.0000299999999998</v>
      </c>
      <c r="AT1252" s="58">
        <v>0.99999899999999997</v>
      </c>
      <c r="AU1252" s="58">
        <v>0.99999700000000002</v>
      </c>
      <c r="AV1252" s="58">
        <v>0.99999499999999997</v>
      </c>
      <c r="AW1252" s="59">
        <f t="shared" si="295"/>
        <v>2.9999909999999996</v>
      </c>
      <c r="AX1252" s="58">
        <v>0.99999899999999997</v>
      </c>
      <c r="AY1252" s="58">
        <v>1.000006</v>
      </c>
      <c r="AZ1252" s="58">
        <v>2</v>
      </c>
      <c r="BA1252" s="59">
        <f t="shared" si="296"/>
        <v>4.0000049999999998</v>
      </c>
      <c r="BB1252" s="58">
        <v>1.0000100000000001</v>
      </c>
      <c r="BC1252" s="58">
        <v>0</v>
      </c>
      <c r="BD1252" s="58">
        <v>1.0000020000000001</v>
      </c>
      <c r="BE1252" s="59">
        <f t="shared" si="297"/>
        <v>2.0000119999999999</v>
      </c>
      <c r="BF1252" s="60">
        <f t="shared" si="298"/>
        <v>37.216060999999996</v>
      </c>
      <c r="BG1252" s="53">
        <f t="shared" si="300"/>
        <v>11.89902</v>
      </c>
      <c r="BH1252" s="53">
        <f t="shared" si="300"/>
        <v>8.2240409999999997</v>
      </c>
      <c r="BI1252" s="53">
        <f t="shared" si="300"/>
        <v>17.093</v>
      </c>
      <c r="BJ1252" s="53">
        <f t="shared" si="299"/>
        <v>37.216060999999996</v>
      </c>
      <c r="BL1252" s="40"/>
    </row>
    <row r="1253" spans="1:64" ht="16.05" customHeight="1" x14ac:dyDescent="0.3">
      <c r="A1253" s="55">
        <v>1247</v>
      </c>
      <c r="B1253" s="55" t="s">
        <v>52</v>
      </c>
      <c r="C1253" s="55" t="s">
        <v>109</v>
      </c>
      <c r="D1253" s="55" t="s">
        <v>54</v>
      </c>
      <c r="E1253" s="55" t="s">
        <v>511</v>
      </c>
      <c r="F1253" s="56">
        <v>30</v>
      </c>
      <c r="G1253" s="57">
        <v>380</v>
      </c>
      <c r="H1253" s="55" t="s">
        <v>51</v>
      </c>
      <c r="I1253" s="53">
        <v>15821.684950000004</v>
      </c>
      <c r="J1253" s="58">
        <v>344</v>
      </c>
      <c r="K1253" s="58">
        <v>176.99999199999999</v>
      </c>
      <c r="L1253" s="58">
        <v>319.99999500000001</v>
      </c>
      <c r="M1253" s="59">
        <f t="shared" si="286"/>
        <v>840.99998700000003</v>
      </c>
      <c r="N1253" s="58">
        <v>1049</v>
      </c>
      <c r="O1253" s="58">
        <v>443.99999200000002</v>
      </c>
      <c r="P1253" s="58">
        <v>452.99999200000002</v>
      </c>
      <c r="Q1253" s="59">
        <f t="shared" si="287"/>
        <v>1945.999984</v>
      </c>
      <c r="R1253" s="58">
        <v>1823.00001</v>
      </c>
      <c r="S1253" s="58">
        <v>612.999999</v>
      </c>
      <c r="T1253" s="58">
        <v>651.00000799999998</v>
      </c>
      <c r="U1253" s="59">
        <f t="shared" si="288"/>
        <v>3087.0000169999998</v>
      </c>
      <c r="V1253" s="58">
        <v>996.66500699999995</v>
      </c>
      <c r="W1253" s="58">
        <v>479.346</v>
      </c>
      <c r="X1253" s="58">
        <v>679.44701399999997</v>
      </c>
      <c r="Y1253" s="59">
        <f t="shared" si="289"/>
        <v>2155.4580209999999</v>
      </c>
      <c r="Z1253" s="58">
        <v>1136.665002</v>
      </c>
      <c r="AA1253" s="58">
        <v>533.41799000000003</v>
      </c>
      <c r="AB1253" s="58">
        <v>631.86199299999998</v>
      </c>
      <c r="AC1253" s="59">
        <f t="shared" si="290"/>
        <v>2301.9449850000001</v>
      </c>
      <c r="AD1253" s="58">
        <v>1545.4070099999999</v>
      </c>
      <c r="AE1253" s="58">
        <v>721.67999499999996</v>
      </c>
      <c r="AF1253" s="58">
        <v>580.19500000000005</v>
      </c>
      <c r="AG1253" s="59">
        <f t="shared" si="291"/>
        <v>2847.282005</v>
      </c>
      <c r="AH1253" s="58">
        <v>20.000001999999999</v>
      </c>
      <c r="AI1253" s="58">
        <v>16.999991000000001</v>
      </c>
      <c r="AJ1253" s="58">
        <v>28.000007</v>
      </c>
      <c r="AK1253" s="59">
        <f t="shared" si="292"/>
        <v>65</v>
      </c>
      <c r="AL1253" s="58">
        <v>20.99999</v>
      </c>
      <c r="AM1253" s="58">
        <v>14.999988</v>
      </c>
      <c r="AN1253" s="58">
        <v>28.999997</v>
      </c>
      <c r="AO1253" s="59">
        <f t="shared" si="293"/>
        <v>64.999975000000006</v>
      </c>
      <c r="AP1253" s="58">
        <v>137.00000600000001</v>
      </c>
      <c r="AQ1253" s="58">
        <v>61.000008000000001</v>
      </c>
      <c r="AR1253" s="58">
        <v>73.000010000000003</v>
      </c>
      <c r="AS1253" s="59">
        <f t="shared" si="294"/>
        <v>271.00002400000005</v>
      </c>
      <c r="AT1253" s="58">
        <v>0.99999899999999997</v>
      </c>
      <c r="AU1253" s="58">
        <v>0.99999700000000002</v>
      </c>
      <c r="AV1253" s="58">
        <v>0.99999499999999997</v>
      </c>
      <c r="AW1253" s="59">
        <f t="shared" si="295"/>
        <v>2.9999909999999996</v>
      </c>
      <c r="AX1253" s="58">
        <v>155.99999099999999</v>
      </c>
      <c r="AY1253" s="58">
        <v>112.999995</v>
      </c>
      <c r="AZ1253" s="58">
        <v>141</v>
      </c>
      <c r="BA1253" s="59">
        <f t="shared" si="296"/>
        <v>409.99998599999998</v>
      </c>
      <c r="BB1253" s="58">
        <v>854.99999200000002</v>
      </c>
      <c r="BC1253" s="58">
        <v>335.99999000000003</v>
      </c>
      <c r="BD1253" s="58">
        <v>637.99999300000002</v>
      </c>
      <c r="BE1253" s="59">
        <f t="shared" si="297"/>
        <v>1828.9999750000002</v>
      </c>
      <c r="BF1253" s="60">
        <f t="shared" si="298"/>
        <v>15821.684950000004</v>
      </c>
      <c r="BG1253" s="53">
        <f t="shared" si="300"/>
        <v>8084.7370089999986</v>
      </c>
      <c r="BH1253" s="53">
        <f t="shared" si="300"/>
        <v>3511.443937</v>
      </c>
      <c r="BI1253" s="53">
        <f t="shared" si="300"/>
        <v>4225.5040040000004</v>
      </c>
      <c r="BJ1253" s="53">
        <f t="shared" si="299"/>
        <v>15821.684949999999</v>
      </c>
      <c r="BL1253" s="40"/>
    </row>
    <row r="1254" spans="1:64" ht="16.05" customHeight="1" x14ac:dyDescent="0.3">
      <c r="A1254" s="55">
        <v>1248</v>
      </c>
      <c r="B1254" s="55" t="s">
        <v>52</v>
      </c>
      <c r="C1254" s="55" t="s">
        <v>109</v>
      </c>
      <c r="D1254" s="55" t="s">
        <v>54</v>
      </c>
      <c r="E1254" s="55" t="s">
        <v>511</v>
      </c>
      <c r="F1254" s="56">
        <v>16.5</v>
      </c>
      <c r="G1254" s="57">
        <v>380</v>
      </c>
      <c r="H1254" s="55" t="s">
        <v>50</v>
      </c>
      <c r="I1254" s="53">
        <v>2578.5489999999995</v>
      </c>
      <c r="J1254" s="58">
        <v>54.673000000000002</v>
      </c>
      <c r="K1254" s="58">
        <v>42.011000000000003</v>
      </c>
      <c r="L1254" s="58">
        <v>82.763000000000005</v>
      </c>
      <c r="M1254" s="59">
        <f t="shared" si="286"/>
        <v>179.447</v>
      </c>
      <c r="N1254" s="58">
        <v>44.113</v>
      </c>
      <c r="O1254" s="58">
        <v>36.487000000000002</v>
      </c>
      <c r="P1254" s="58">
        <v>50.01</v>
      </c>
      <c r="Q1254" s="59">
        <f t="shared" si="287"/>
        <v>130.60999999999999</v>
      </c>
      <c r="R1254" s="58">
        <v>54.572000000000003</v>
      </c>
      <c r="S1254" s="58">
        <v>42.65</v>
      </c>
      <c r="T1254" s="58">
        <v>58.128</v>
      </c>
      <c r="U1254" s="59">
        <f t="shared" si="288"/>
        <v>155.35000000000002</v>
      </c>
      <c r="V1254" s="58">
        <v>51.914000000000001</v>
      </c>
      <c r="W1254" s="58">
        <v>52.292999999999999</v>
      </c>
      <c r="X1254" s="58">
        <v>91.572999999999993</v>
      </c>
      <c r="Y1254" s="59">
        <f t="shared" si="289"/>
        <v>195.77999999999997</v>
      </c>
      <c r="Z1254" s="58">
        <v>80.662999999999997</v>
      </c>
      <c r="AA1254" s="58">
        <v>66.933999999999997</v>
      </c>
      <c r="AB1254" s="58">
        <v>108.55</v>
      </c>
      <c r="AC1254" s="59">
        <f t="shared" si="290"/>
        <v>256.14699999999999</v>
      </c>
      <c r="AD1254" s="58">
        <v>65.775999999999996</v>
      </c>
      <c r="AE1254" s="58">
        <v>42.911999999999999</v>
      </c>
      <c r="AF1254" s="58">
        <v>65.094999999999999</v>
      </c>
      <c r="AG1254" s="59">
        <f t="shared" si="291"/>
        <v>173.78299999999999</v>
      </c>
      <c r="AH1254" s="58">
        <v>20.268999999999998</v>
      </c>
      <c r="AI1254" s="58">
        <v>16.545999999999999</v>
      </c>
      <c r="AJ1254" s="58">
        <v>25.564</v>
      </c>
      <c r="AK1254" s="59">
        <f t="shared" si="292"/>
        <v>62.378999999999998</v>
      </c>
      <c r="AL1254" s="58">
        <v>19.084</v>
      </c>
      <c r="AM1254" s="58">
        <v>14.295</v>
      </c>
      <c r="AN1254" s="58">
        <v>21.306999999999999</v>
      </c>
      <c r="AO1254" s="59">
        <f t="shared" si="293"/>
        <v>54.685999999999993</v>
      </c>
      <c r="AP1254" s="58">
        <v>54.654000000000003</v>
      </c>
      <c r="AQ1254" s="58">
        <v>44.162999999999997</v>
      </c>
      <c r="AR1254" s="58">
        <v>83.057000000000002</v>
      </c>
      <c r="AS1254" s="59">
        <f t="shared" si="294"/>
        <v>181.87400000000002</v>
      </c>
      <c r="AT1254" s="58">
        <v>26.324000000000002</v>
      </c>
      <c r="AU1254" s="58">
        <v>17.486000000000001</v>
      </c>
      <c r="AV1254" s="58">
        <v>31.393999999999998</v>
      </c>
      <c r="AW1254" s="59">
        <f t="shared" si="295"/>
        <v>75.204000000000008</v>
      </c>
      <c r="AX1254" s="58">
        <v>272.60500000000002</v>
      </c>
      <c r="AY1254" s="58">
        <v>172.90100000000001</v>
      </c>
      <c r="AZ1254" s="58">
        <v>295.13400000000001</v>
      </c>
      <c r="BA1254" s="59">
        <f t="shared" si="296"/>
        <v>740.6400000000001</v>
      </c>
      <c r="BB1254" s="58">
        <v>122.863</v>
      </c>
      <c r="BC1254" s="58">
        <v>84.882999999999996</v>
      </c>
      <c r="BD1254" s="58">
        <v>164.90299999999999</v>
      </c>
      <c r="BE1254" s="59">
        <f t="shared" si="297"/>
        <v>372.649</v>
      </c>
      <c r="BF1254" s="60">
        <f t="shared" si="298"/>
        <v>2578.5489999999995</v>
      </c>
      <c r="BG1254" s="53">
        <f t="shared" si="300"/>
        <v>867.51</v>
      </c>
      <c r="BH1254" s="53">
        <f t="shared" si="300"/>
        <v>633.56100000000004</v>
      </c>
      <c r="BI1254" s="53">
        <f t="shared" si="300"/>
        <v>1077.4780000000001</v>
      </c>
      <c r="BJ1254" s="53">
        <f t="shared" si="299"/>
        <v>2578.549</v>
      </c>
      <c r="BL1254" s="40"/>
    </row>
    <row r="1255" spans="1:64" ht="16.05" customHeight="1" x14ac:dyDescent="0.3">
      <c r="A1255" s="55">
        <v>1249</v>
      </c>
      <c r="B1255" s="55" t="s">
        <v>52</v>
      </c>
      <c r="C1255" s="55" t="s">
        <v>131</v>
      </c>
      <c r="D1255" s="55" t="s">
        <v>54</v>
      </c>
      <c r="E1255" s="55" t="s">
        <v>511</v>
      </c>
      <c r="F1255" s="56">
        <v>6.6</v>
      </c>
      <c r="G1255" s="57">
        <v>380</v>
      </c>
      <c r="H1255" s="55" t="s">
        <v>50</v>
      </c>
      <c r="I1255" s="53">
        <v>7578.5869999999986</v>
      </c>
      <c r="J1255" s="58">
        <v>114.64400000000001</v>
      </c>
      <c r="K1255" s="58">
        <v>121.80800000000001</v>
      </c>
      <c r="L1255" s="58">
        <v>224.40100000000001</v>
      </c>
      <c r="M1255" s="59">
        <f t="shared" si="286"/>
        <v>460.85300000000001</v>
      </c>
      <c r="N1255" s="58">
        <v>117.934</v>
      </c>
      <c r="O1255" s="58">
        <v>109.616</v>
      </c>
      <c r="P1255" s="58">
        <v>186.99100000000001</v>
      </c>
      <c r="Q1255" s="59">
        <f t="shared" si="287"/>
        <v>414.54100000000005</v>
      </c>
      <c r="R1255" s="58">
        <v>148.101</v>
      </c>
      <c r="S1255" s="58">
        <v>116.104</v>
      </c>
      <c r="T1255" s="58">
        <v>212.077</v>
      </c>
      <c r="U1255" s="59">
        <f t="shared" si="288"/>
        <v>476.28199999999998</v>
      </c>
      <c r="V1255" s="58">
        <v>223.946</v>
      </c>
      <c r="W1255" s="58">
        <v>247.363</v>
      </c>
      <c r="X1255" s="58">
        <v>390.36599999999999</v>
      </c>
      <c r="Y1255" s="59">
        <f t="shared" si="289"/>
        <v>861.67499999999995</v>
      </c>
      <c r="Z1255" s="58">
        <v>238.11799999999999</v>
      </c>
      <c r="AA1255" s="58">
        <v>232.08</v>
      </c>
      <c r="AB1255" s="58">
        <v>366.28300000000002</v>
      </c>
      <c r="AC1255" s="59">
        <f t="shared" si="290"/>
        <v>836.48099999999999</v>
      </c>
      <c r="AD1255" s="58">
        <v>241.05799999999999</v>
      </c>
      <c r="AE1255" s="58">
        <v>210.59700000000001</v>
      </c>
      <c r="AF1255" s="58">
        <v>317.04899999999998</v>
      </c>
      <c r="AG1255" s="59">
        <f t="shared" si="291"/>
        <v>768.70399999999995</v>
      </c>
      <c r="AH1255" s="58">
        <v>237.54400000000001</v>
      </c>
      <c r="AI1255" s="58">
        <v>186.89599999999999</v>
      </c>
      <c r="AJ1255" s="58">
        <v>201.11199999999999</v>
      </c>
      <c r="AK1255" s="59">
        <f t="shared" si="292"/>
        <v>625.55200000000002</v>
      </c>
      <c r="AL1255" s="58">
        <v>207.89500000000001</v>
      </c>
      <c r="AM1255" s="58">
        <v>154.88999999999999</v>
      </c>
      <c r="AN1255" s="58">
        <v>356.69200000000001</v>
      </c>
      <c r="AO1255" s="59">
        <f t="shared" si="293"/>
        <v>719.47699999999998</v>
      </c>
      <c r="AP1255" s="58">
        <v>196.97900000000001</v>
      </c>
      <c r="AQ1255" s="58">
        <v>182.69900000000001</v>
      </c>
      <c r="AR1255" s="58">
        <v>240.79</v>
      </c>
      <c r="AS1255" s="59">
        <f t="shared" si="294"/>
        <v>620.46799999999996</v>
      </c>
      <c r="AT1255" s="58">
        <v>158.85499999999999</v>
      </c>
      <c r="AU1255" s="58">
        <v>195.95400000000001</v>
      </c>
      <c r="AV1255" s="58">
        <v>275.93700000000001</v>
      </c>
      <c r="AW1255" s="59">
        <f t="shared" si="295"/>
        <v>630.74599999999998</v>
      </c>
      <c r="AX1255" s="58">
        <v>221.066</v>
      </c>
      <c r="AY1255" s="58">
        <v>167.53200000000001</v>
      </c>
      <c r="AZ1255" s="58">
        <v>280.28399999999999</v>
      </c>
      <c r="BA1255" s="59">
        <f t="shared" si="296"/>
        <v>668.88200000000006</v>
      </c>
      <c r="BB1255" s="58">
        <v>176.76599999999999</v>
      </c>
      <c r="BC1255" s="58">
        <v>112.813</v>
      </c>
      <c r="BD1255" s="58">
        <v>205.34700000000001</v>
      </c>
      <c r="BE1255" s="59">
        <f t="shared" si="297"/>
        <v>494.92600000000004</v>
      </c>
      <c r="BF1255" s="60">
        <f t="shared" si="298"/>
        <v>7578.5869999999986</v>
      </c>
      <c r="BG1255" s="53">
        <f t="shared" si="300"/>
        <v>2282.9059999999999</v>
      </c>
      <c r="BH1255" s="53">
        <f t="shared" si="300"/>
        <v>2038.3520000000003</v>
      </c>
      <c r="BI1255" s="53">
        <f t="shared" si="300"/>
        <v>3257.3290000000002</v>
      </c>
      <c r="BJ1255" s="53">
        <f t="shared" si="299"/>
        <v>7578.5869999999995</v>
      </c>
      <c r="BL1255" s="40"/>
    </row>
    <row r="1256" spans="1:64" ht="16.05" customHeight="1" x14ac:dyDescent="0.3">
      <c r="A1256" s="55">
        <v>1250</v>
      </c>
      <c r="B1256" s="55" t="s">
        <v>52</v>
      </c>
      <c r="C1256" s="55" t="s">
        <v>197</v>
      </c>
      <c r="D1256" s="55" t="s">
        <v>54</v>
      </c>
      <c r="E1256" s="55" t="s">
        <v>511</v>
      </c>
      <c r="F1256" s="56">
        <v>6.6</v>
      </c>
      <c r="G1256" s="57">
        <v>380</v>
      </c>
      <c r="H1256" s="55" t="s">
        <v>50</v>
      </c>
      <c r="I1256" s="53">
        <v>416.51997799999998</v>
      </c>
      <c r="J1256" s="58">
        <v>13.066000000000001</v>
      </c>
      <c r="K1256" s="58">
        <v>8.5329999999999995</v>
      </c>
      <c r="L1256" s="58">
        <v>16.925999999999998</v>
      </c>
      <c r="M1256" s="59">
        <f t="shared" si="286"/>
        <v>38.524999999999999</v>
      </c>
      <c r="N1256" s="58">
        <v>14.064</v>
      </c>
      <c r="O1256" s="58">
        <v>9.282</v>
      </c>
      <c r="P1256" s="58">
        <v>13.693</v>
      </c>
      <c r="Q1256" s="59">
        <f t="shared" si="287"/>
        <v>37.039000000000001</v>
      </c>
      <c r="R1256" s="58">
        <v>15.257</v>
      </c>
      <c r="S1256" s="58">
        <v>10.010999999999999</v>
      </c>
      <c r="T1256" s="58">
        <v>14.772</v>
      </c>
      <c r="U1256" s="59">
        <f t="shared" si="288"/>
        <v>40.04</v>
      </c>
      <c r="V1256" s="58">
        <v>9.1809999999999992</v>
      </c>
      <c r="W1256" s="58">
        <v>6.266</v>
      </c>
      <c r="X1256" s="58">
        <v>10.124000000000001</v>
      </c>
      <c r="Y1256" s="59">
        <f t="shared" si="289"/>
        <v>25.570999999999998</v>
      </c>
      <c r="Z1256" s="58">
        <v>10.859</v>
      </c>
      <c r="AA1256" s="58">
        <v>6.2869999999999999</v>
      </c>
      <c r="AB1256" s="58">
        <v>9.9090000000000007</v>
      </c>
      <c r="AC1256" s="59">
        <f t="shared" si="290"/>
        <v>27.055</v>
      </c>
      <c r="AD1256" s="58">
        <v>9.4809999999999999</v>
      </c>
      <c r="AE1256" s="58">
        <v>6.0620000000000003</v>
      </c>
      <c r="AF1256" s="58">
        <v>8.3629999999999995</v>
      </c>
      <c r="AG1256" s="59">
        <f t="shared" si="291"/>
        <v>23.905999999999999</v>
      </c>
      <c r="AH1256" s="58">
        <v>9.0000020000000003</v>
      </c>
      <c r="AI1256" s="58">
        <v>6.0000049999999998</v>
      </c>
      <c r="AJ1256" s="58">
        <v>5.999994</v>
      </c>
      <c r="AK1256" s="59">
        <f t="shared" si="292"/>
        <v>21.000001000000001</v>
      </c>
      <c r="AL1256" s="58">
        <v>9.0000020000000003</v>
      </c>
      <c r="AM1256" s="58">
        <v>4.9999960000000003</v>
      </c>
      <c r="AN1256" s="58">
        <v>4.9999960000000003</v>
      </c>
      <c r="AO1256" s="59">
        <f t="shared" si="293"/>
        <v>18.999994000000001</v>
      </c>
      <c r="AP1256" s="58">
        <v>7.9999919999999998</v>
      </c>
      <c r="AQ1256" s="58">
        <v>4.0000099999999996</v>
      </c>
      <c r="AR1256" s="58">
        <v>5.0000020000000003</v>
      </c>
      <c r="AS1256" s="59">
        <f t="shared" si="294"/>
        <v>17.000003999999997</v>
      </c>
      <c r="AT1256" s="58">
        <v>7.9999919999999998</v>
      </c>
      <c r="AU1256" s="58">
        <v>5.9999969999999996</v>
      </c>
      <c r="AV1256" s="58">
        <v>5.9999859999999998</v>
      </c>
      <c r="AW1256" s="59">
        <f t="shared" si="295"/>
        <v>19.999974999999999</v>
      </c>
      <c r="AX1256" s="58">
        <v>41.000000999999997</v>
      </c>
      <c r="AY1256" s="58">
        <v>26.000003</v>
      </c>
      <c r="AZ1256" s="58">
        <v>43</v>
      </c>
      <c r="BA1256" s="59">
        <f t="shared" si="296"/>
        <v>110.00000399999999</v>
      </c>
      <c r="BB1256" s="58">
        <v>14.516999999999999</v>
      </c>
      <c r="BC1256" s="58">
        <v>7.8920000000000003</v>
      </c>
      <c r="BD1256" s="58">
        <v>14.975</v>
      </c>
      <c r="BE1256" s="59">
        <f t="shared" si="297"/>
        <v>37.384</v>
      </c>
      <c r="BF1256" s="60">
        <f t="shared" si="298"/>
        <v>416.51997799999998</v>
      </c>
      <c r="BG1256" s="53">
        <f t="shared" si="300"/>
        <v>161.42498899999998</v>
      </c>
      <c r="BH1256" s="53">
        <f t="shared" si="300"/>
        <v>101.333011</v>
      </c>
      <c r="BI1256" s="53">
        <f t="shared" si="300"/>
        <v>153.761978</v>
      </c>
      <c r="BJ1256" s="53">
        <f t="shared" si="299"/>
        <v>416.51997799999998</v>
      </c>
      <c r="BL1256" s="40"/>
    </row>
    <row r="1257" spans="1:64" ht="16.05" customHeight="1" x14ac:dyDescent="0.3">
      <c r="A1257" s="55">
        <v>1251</v>
      </c>
      <c r="B1257" s="55" t="s">
        <v>52</v>
      </c>
      <c r="C1257" s="55" t="s">
        <v>315</v>
      </c>
      <c r="D1257" s="55" t="s">
        <v>54</v>
      </c>
      <c r="E1257" s="55" t="s">
        <v>511</v>
      </c>
      <c r="F1257" s="56">
        <v>3.3</v>
      </c>
      <c r="G1257" s="57">
        <v>220</v>
      </c>
      <c r="H1257" s="55" t="s">
        <v>51</v>
      </c>
      <c r="I1257" s="53">
        <v>1192.558047</v>
      </c>
      <c r="J1257" s="58">
        <v>29</v>
      </c>
      <c r="K1257" s="58">
        <v>21</v>
      </c>
      <c r="L1257" s="58">
        <v>48.000008000000001</v>
      </c>
      <c r="M1257" s="59">
        <f t="shared" si="286"/>
        <v>98.000008000000008</v>
      </c>
      <c r="N1257" s="58">
        <v>28</v>
      </c>
      <c r="O1257" s="58">
        <v>22.000004000000001</v>
      </c>
      <c r="P1257" s="58">
        <v>37.000003999999997</v>
      </c>
      <c r="Q1257" s="59">
        <f t="shared" si="287"/>
        <v>87.000008000000008</v>
      </c>
      <c r="R1257" s="58">
        <v>34.000003</v>
      </c>
      <c r="S1257" s="58">
        <v>22.999998000000001</v>
      </c>
      <c r="T1257" s="58">
        <v>40.999997999999998</v>
      </c>
      <c r="U1257" s="59">
        <f t="shared" si="288"/>
        <v>97.999999000000003</v>
      </c>
      <c r="V1257" s="58">
        <v>28.884008999999999</v>
      </c>
      <c r="W1257" s="58">
        <v>23.647998000000001</v>
      </c>
      <c r="X1257" s="58">
        <v>45.661008000000002</v>
      </c>
      <c r="Y1257" s="59">
        <f t="shared" si="289"/>
        <v>98.193015000000003</v>
      </c>
      <c r="Z1257" s="58">
        <v>34.238005999999999</v>
      </c>
      <c r="AA1257" s="58">
        <v>24.504000000000001</v>
      </c>
      <c r="AB1257" s="58">
        <v>45.820990000000002</v>
      </c>
      <c r="AC1257" s="59">
        <f t="shared" si="290"/>
        <v>104.562996</v>
      </c>
      <c r="AD1257" s="58">
        <v>31.758006000000002</v>
      </c>
      <c r="AE1257" s="58">
        <v>23.434995000000001</v>
      </c>
      <c r="AF1257" s="58">
        <v>43.609000000000002</v>
      </c>
      <c r="AG1257" s="59">
        <f t="shared" si="291"/>
        <v>98.802001000000004</v>
      </c>
      <c r="AH1257" s="58">
        <v>34.000010000000003</v>
      </c>
      <c r="AI1257" s="58">
        <v>26.000012000000002</v>
      </c>
      <c r="AJ1257" s="58">
        <v>42.999996000000003</v>
      </c>
      <c r="AK1257" s="59">
        <f t="shared" si="292"/>
        <v>103.00001800000001</v>
      </c>
      <c r="AL1257" s="58">
        <v>34.000010000000003</v>
      </c>
      <c r="AM1257" s="58">
        <v>23.999998000000001</v>
      </c>
      <c r="AN1257" s="58">
        <v>45.000000999999997</v>
      </c>
      <c r="AO1257" s="59">
        <f t="shared" si="293"/>
        <v>103.00000900000001</v>
      </c>
      <c r="AP1257" s="58">
        <v>31.99999</v>
      </c>
      <c r="AQ1257" s="58">
        <v>23.000012000000002</v>
      </c>
      <c r="AR1257" s="58">
        <v>40.999989999999997</v>
      </c>
      <c r="AS1257" s="59">
        <f t="shared" si="294"/>
        <v>95.999991999999992</v>
      </c>
      <c r="AT1257" s="58">
        <v>33.000008999999999</v>
      </c>
      <c r="AU1257" s="58">
        <v>25.000005999999999</v>
      </c>
      <c r="AV1257" s="58">
        <v>45.999996000000003</v>
      </c>
      <c r="AW1257" s="59">
        <f t="shared" si="295"/>
        <v>104.000011</v>
      </c>
      <c r="AX1257" s="58">
        <v>30.99999</v>
      </c>
      <c r="AY1257" s="58">
        <v>23.999994999999998</v>
      </c>
      <c r="AZ1257" s="58">
        <v>45</v>
      </c>
      <c r="BA1257" s="59">
        <f t="shared" si="296"/>
        <v>99.999984999999995</v>
      </c>
      <c r="BB1257" s="58">
        <v>33</v>
      </c>
      <c r="BC1257" s="58">
        <v>22.00001</v>
      </c>
      <c r="BD1257" s="58">
        <v>46.999994999999998</v>
      </c>
      <c r="BE1257" s="59">
        <f t="shared" si="297"/>
        <v>102.000005</v>
      </c>
      <c r="BF1257" s="60">
        <f t="shared" si="298"/>
        <v>1192.558047</v>
      </c>
      <c r="BG1257" s="53">
        <f t="shared" si="300"/>
        <v>382.88003299999997</v>
      </c>
      <c r="BH1257" s="53">
        <f t="shared" si="300"/>
        <v>281.58702799999998</v>
      </c>
      <c r="BI1257" s="53">
        <f t="shared" si="300"/>
        <v>528.09098600000004</v>
      </c>
      <c r="BJ1257" s="53">
        <f t="shared" si="299"/>
        <v>1192.558047</v>
      </c>
      <c r="BL1257" s="40"/>
    </row>
    <row r="1258" spans="1:64" ht="16.05" customHeight="1" x14ac:dyDescent="0.3">
      <c r="A1258" s="55">
        <v>1252</v>
      </c>
      <c r="B1258" s="55" t="s">
        <v>52</v>
      </c>
      <c r="C1258" s="55" t="s">
        <v>71</v>
      </c>
      <c r="D1258" s="55" t="s">
        <v>54</v>
      </c>
      <c r="E1258" s="55" t="s">
        <v>511</v>
      </c>
      <c r="F1258" s="56">
        <v>16.5</v>
      </c>
      <c r="G1258" s="57">
        <v>380</v>
      </c>
      <c r="H1258" s="55" t="s">
        <v>50</v>
      </c>
      <c r="I1258" s="53">
        <v>38605.852363636361</v>
      </c>
      <c r="J1258" s="58">
        <v>1420.43</v>
      </c>
      <c r="K1258" s="58">
        <v>1086.9449999999999</v>
      </c>
      <c r="L1258" s="58">
        <v>1983.1020000000001</v>
      </c>
      <c r="M1258" s="59">
        <f t="shared" si="286"/>
        <v>4490.4769999999999</v>
      </c>
      <c r="N1258" s="58">
        <v>1359.123</v>
      </c>
      <c r="O1258" s="58">
        <v>1094.981</v>
      </c>
      <c r="P1258" s="58">
        <v>1493.8689999999999</v>
      </c>
      <c r="Q1258" s="59">
        <f t="shared" si="287"/>
        <v>3947.973</v>
      </c>
      <c r="R1258" s="58">
        <v>1575.32</v>
      </c>
      <c r="S1258" s="58">
        <v>1209.1780000000001</v>
      </c>
      <c r="T1258" s="58">
        <v>1622.751</v>
      </c>
      <c r="U1258" s="59">
        <f t="shared" si="288"/>
        <v>4407.2489999999998</v>
      </c>
      <c r="V1258" s="58">
        <v>40.838999999999999</v>
      </c>
      <c r="W1258" s="58">
        <v>5.9320000000000004</v>
      </c>
      <c r="X1258" s="58">
        <v>33.832999999999998</v>
      </c>
      <c r="Y1258" s="59">
        <f t="shared" si="289"/>
        <v>80.603999999999999</v>
      </c>
      <c r="Z1258" s="58">
        <v>710.87900000000002</v>
      </c>
      <c r="AA1258" s="58">
        <v>463.00599999999997</v>
      </c>
      <c r="AB1258" s="58">
        <v>736.43100000000004</v>
      </c>
      <c r="AC1258" s="59">
        <f t="shared" si="290"/>
        <v>1910.316</v>
      </c>
      <c r="AD1258" s="58">
        <v>1090.0859090909091</v>
      </c>
      <c r="AE1258" s="58">
        <v>833.15163636363616</v>
      </c>
      <c r="AF1258" s="58">
        <v>1293.9168181818181</v>
      </c>
      <c r="AG1258" s="59">
        <f t="shared" si="291"/>
        <v>3217.1543636363635</v>
      </c>
      <c r="AH1258" s="58">
        <v>0</v>
      </c>
      <c r="AI1258" s="58">
        <v>0</v>
      </c>
      <c r="AJ1258" s="58">
        <v>0</v>
      </c>
      <c r="AK1258" s="59">
        <f t="shared" si="292"/>
        <v>0</v>
      </c>
      <c r="AL1258" s="58">
        <v>964.96</v>
      </c>
      <c r="AM1258" s="58">
        <v>796.88400000000001</v>
      </c>
      <c r="AN1258" s="58">
        <v>1120.0619999999999</v>
      </c>
      <c r="AO1258" s="59">
        <f t="shared" si="293"/>
        <v>2881.9059999999999</v>
      </c>
      <c r="AP1258" s="58">
        <v>1162.5930000000001</v>
      </c>
      <c r="AQ1258" s="58">
        <v>958.91099999999994</v>
      </c>
      <c r="AR1258" s="58">
        <v>1334.15</v>
      </c>
      <c r="AS1258" s="59">
        <f t="shared" si="294"/>
        <v>3455.654</v>
      </c>
      <c r="AT1258" s="58">
        <v>1277.3009999999999</v>
      </c>
      <c r="AU1258" s="58">
        <v>1088.703</v>
      </c>
      <c r="AV1258" s="58">
        <v>1541.021</v>
      </c>
      <c r="AW1258" s="59">
        <f t="shared" si="295"/>
        <v>3907.0249999999996</v>
      </c>
      <c r="AX1258" s="58">
        <v>1720.0309999999999</v>
      </c>
      <c r="AY1258" s="58">
        <v>1283.6410000000001</v>
      </c>
      <c r="AZ1258" s="58">
        <v>2271.6289999999999</v>
      </c>
      <c r="BA1258" s="59">
        <f t="shared" si="296"/>
        <v>5275.3009999999995</v>
      </c>
      <c r="BB1258" s="58">
        <v>1759.4690000000001</v>
      </c>
      <c r="BC1258" s="58">
        <v>1176.4870000000001</v>
      </c>
      <c r="BD1258" s="58">
        <v>2096.2370000000001</v>
      </c>
      <c r="BE1258" s="59">
        <f t="shared" si="297"/>
        <v>5032.1930000000002</v>
      </c>
      <c r="BF1258" s="60">
        <f t="shared" si="298"/>
        <v>38605.852363636361</v>
      </c>
      <c r="BG1258" s="53">
        <f t="shared" si="300"/>
        <v>13081.03090909091</v>
      </c>
      <c r="BH1258" s="53">
        <f t="shared" si="300"/>
        <v>9997.8196363636343</v>
      </c>
      <c r="BI1258" s="53">
        <f t="shared" si="300"/>
        <v>15527.00181818182</v>
      </c>
      <c r="BJ1258" s="53">
        <f t="shared" si="299"/>
        <v>38605.852363636368</v>
      </c>
      <c r="BL1258" s="40"/>
    </row>
    <row r="1259" spans="1:64" ht="16.05" customHeight="1" x14ac:dyDescent="0.3">
      <c r="A1259" s="55">
        <v>1253</v>
      </c>
      <c r="B1259" s="55" t="s">
        <v>52</v>
      </c>
      <c r="C1259" s="55" t="s">
        <v>124</v>
      </c>
      <c r="D1259" s="55" t="s">
        <v>54</v>
      </c>
      <c r="E1259" s="55" t="s">
        <v>511</v>
      </c>
      <c r="F1259" s="56">
        <v>20</v>
      </c>
      <c r="G1259" s="57">
        <v>380</v>
      </c>
      <c r="H1259" s="55" t="s">
        <v>50</v>
      </c>
      <c r="I1259" s="53">
        <v>39120.748022</v>
      </c>
      <c r="J1259" s="58">
        <v>1121.1110000000001</v>
      </c>
      <c r="K1259" s="58">
        <v>986.71299999999997</v>
      </c>
      <c r="L1259" s="58">
        <v>1328.7190000000001</v>
      </c>
      <c r="M1259" s="59">
        <f t="shared" si="286"/>
        <v>3436.5430000000001</v>
      </c>
      <c r="N1259" s="58">
        <v>948.07799999999997</v>
      </c>
      <c r="O1259" s="58">
        <v>895.51499999999999</v>
      </c>
      <c r="P1259" s="58">
        <v>812.75</v>
      </c>
      <c r="Q1259" s="59">
        <f t="shared" si="287"/>
        <v>2656.3429999999998</v>
      </c>
      <c r="R1259" s="58">
        <v>1083.8489999999999</v>
      </c>
      <c r="S1259" s="58">
        <v>974.44799999999998</v>
      </c>
      <c r="T1259" s="58">
        <v>871.08</v>
      </c>
      <c r="U1259" s="59">
        <f t="shared" si="288"/>
        <v>2929.377</v>
      </c>
      <c r="V1259" s="58">
        <v>953.02099999999996</v>
      </c>
      <c r="W1259" s="58">
        <v>988.97500000000002</v>
      </c>
      <c r="X1259" s="58">
        <v>1067.7529999999999</v>
      </c>
      <c r="Y1259" s="59">
        <f t="shared" si="289"/>
        <v>3009.7489999999998</v>
      </c>
      <c r="Z1259" s="58">
        <v>1166.394</v>
      </c>
      <c r="AA1259" s="58">
        <v>998.82299999999998</v>
      </c>
      <c r="AB1259" s="58">
        <v>1093.761</v>
      </c>
      <c r="AC1259" s="59">
        <f t="shared" si="290"/>
        <v>3258.9780000000001</v>
      </c>
      <c r="AD1259" s="58">
        <v>1165.769</v>
      </c>
      <c r="AE1259" s="58">
        <v>1089.374</v>
      </c>
      <c r="AF1259" s="58">
        <v>1137.893</v>
      </c>
      <c r="AG1259" s="59">
        <f t="shared" si="291"/>
        <v>3393.0360000000001</v>
      </c>
      <c r="AH1259" s="58">
        <v>1210</v>
      </c>
      <c r="AI1259" s="58">
        <v>1233.9999929999999</v>
      </c>
      <c r="AJ1259" s="58">
        <v>1105.99999</v>
      </c>
      <c r="AK1259" s="59">
        <f t="shared" si="292"/>
        <v>3549.9999829999997</v>
      </c>
      <c r="AL1259" s="58">
        <v>1290.000008</v>
      </c>
      <c r="AM1259" s="58">
        <v>1099.000004</v>
      </c>
      <c r="AN1259" s="58">
        <v>1135.000002</v>
      </c>
      <c r="AO1259" s="59">
        <f t="shared" si="293"/>
        <v>3524.0000140000002</v>
      </c>
      <c r="AP1259" s="58">
        <v>1250.999992</v>
      </c>
      <c r="AQ1259" s="58">
        <v>1071</v>
      </c>
      <c r="AR1259" s="58">
        <v>1042.00001</v>
      </c>
      <c r="AS1259" s="59">
        <f t="shared" si="294"/>
        <v>3364.0000019999998</v>
      </c>
      <c r="AT1259" s="58">
        <v>1127.0000070000001</v>
      </c>
      <c r="AU1259" s="58">
        <v>1118.9999929999999</v>
      </c>
      <c r="AV1259" s="58">
        <v>1110.000006</v>
      </c>
      <c r="AW1259" s="59">
        <f t="shared" si="295"/>
        <v>3356.0000060000002</v>
      </c>
      <c r="AX1259" s="58">
        <v>1126.000008</v>
      </c>
      <c r="AY1259" s="58">
        <v>961.00000899999998</v>
      </c>
      <c r="AZ1259" s="58">
        <v>1090</v>
      </c>
      <c r="BA1259" s="59">
        <f t="shared" si="296"/>
        <v>3177.0000169999998</v>
      </c>
      <c r="BB1259" s="58">
        <v>1286.3920000000001</v>
      </c>
      <c r="BC1259" s="58">
        <v>917.21400000000006</v>
      </c>
      <c r="BD1259" s="58">
        <v>1262.116</v>
      </c>
      <c r="BE1259" s="59">
        <f t="shared" si="297"/>
        <v>3465.7220000000002</v>
      </c>
      <c r="BF1259" s="60">
        <f t="shared" si="298"/>
        <v>39120.748022</v>
      </c>
      <c r="BG1259" s="53">
        <f t="shared" si="300"/>
        <v>13728.614015000003</v>
      </c>
      <c r="BH1259" s="53">
        <f t="shared" si="300"/>
        <v>12335.061998999998</v>
      </c>
      <c r="BI1259" s="53">
        <f t="shared" si="300"/>
        <v>13057.072008000001</v>
      </c>
      <c r="BJ1259" s="53">
        <f t="shared" si="299"/>
        <v>39120.748022</v>
      </c>
      <c r="BL1259" s="40"/>
    </row>
    <row r="1260" spans="1:64" ht="16.05" customHeight="1" x14ac:dyDescent="0.3">
      <c r="A1260" s="55">
        <v>1254</v>
      </c>
      <c r="B1260" s="55" t="s">
        <v>52</v>
      </c>
      <c r="C1260" s="55" t="s">
        <v>134</v>
      </c>
      <c r="D1260" s="55" t="s">
        <v>54</v>
      </c>
      <c r="E1260" s="55" t="s">
        <v>511</v>
      </c>
      <c r="F1260" s="56">
        <v>1.7</v>
      </c>
      <c r="G1260" s="57">
        <v>220</v>
      </c>
      <c r="H1260" s="55" t="s">
        <v>51</v>
      </c>
      <c r="I1260" s="53">
        <v>3795.7996479999997</v>
      </c>
      <c r="J1260" s="58">
        <v>91.999994999999998</v>
      </c>
      <c r="K1260" s="58">
        <v>62.999996000000003</v>
      </c>
      <c r="L1260" s="58">
        <v>148</v>
      </c>
      <c r="M1260" s="59">
        <f t="shared" si="286"/>
        <v>302.99999100000002</v>
      </c>
      <c r="N1260" s="58">
        <v>100</v>
      </c>
      <c r="O1260" s="58">
        <v>77.124315999999993</v>
      </c>
      <c r="P1260" s="58">
        <v>132.58536799999999</v>
      </c>
      <c r="Q1260" s="59">
        <f t="shared" si="287"/>
        <v>309.70968399999998</v>
      </c>
      <c r="R1260" s="58">
        <v>114.000006</v>
      </c>
      <c r="S1260" s="58">
        <v>81.000001999999995</v>
      </c>
      <c r="T1260" s="58">
        <v>143.00000900000001</v>
      </c>
      <c r="U1260" s="59">
        <f t="shared" si="288"/>
        <v>338.00001699999996</v>
      </c>
      <c r="V1260" s="58">
        <v>94.513998999999998</v>
      </c>
      <c r="W1260" s="58">
        <v>81.004000000000005</v>
      </c>
      <c r="X1260" s="58">
        <v>157.072992</v>
      </c>
      <c r="Y1260" s="59">
        <f t="shared" si="289"/>
        <v>332.59099100000003</v>
      </c>
      <c r="Z1260" s="58">
        <v>110.844008</v>
      </c>
      <c r="AA1260" s="58">
        <v>81.540996000000007</v>
      </c>
      <c r="AB1260" s="58">
        <v>155.677989</v>
      </c>
      <c r="AC1260" s="59">
        <f t="shared" si="290"/>
        <v>348.06299300000001</v>
      </c>
      <c r="AD1260" s="58">
        <v>106.12700700000001</v>
      </c>
      <c r="AE1260" s="58">
        <v>79.231998000000004</v>
      </c>
      <c r="AF1260" s="58">
        <v>151.077</v>
      </c>
      <c r="AG1260" s="59">
        <f t="shared" si="291"/>
        <v>336.43600500000002</v>
      </c>
      <c r="AH1260" s="58">
        <v>108.00000199999999</v>
      </c>
      <c r="AI1260" s="58">
        <v>84.999999000000003</v>
      </c>
      <c r="AJ1260" s="58">
        <v>145.00000700000001</v>
      </c>
      <c r="AK1260" s="59">
        <f t="shared" si="292"/>
        <v>338.00000799999998</v>
      </c>
      <c r="AL1260" s="58">
        <v>82.999994000000001</v>
      </c>
      <c r="AM1260" s="58">
        <v>60</v>
      </c>
      <c r="AN1260" s="58">
        <v>114.00000300000001</v>
      </c>
      <c r="AO1260" s="59">
        <f t="shared" si="293"/>
        <v>256.99999700000001</v>
      </c>
      <c r="AP1260" s="58">
        <v>80.000007999999994</v>
      </c>
      <c r="AQ1260" s="58">
        <v>58.999991999999999</v>
      </c>
      <c r="AR1260" s="58">
        <v>102.99999200000001</v>
      </c>
      <c r="AS1260" s="59">
        <f t="shared" si="294"/>
        <v>241.99999200000002</v>
      </c>
      <c r="AT1260" s="58">
        <v>98.000006999999997</v>
      </c>
      <c r="AU1260" s="58">
        <v>79.999996999999993</v>
      </c>
      <c r="AV1260" s="58">
        <v>143.99999500000001</v>
      </c>
      <c r="AW1260" s="59">
        <f t="shared" si="295"/>
        <v>321.999999</v>
      </c>
      <c r="AX1260" s="58">
        <v>103.00000199999999</v>
      </c>
      <c r="AY1260" s="58">
        <v>77.999992000000006</v>
      </c>
      <c r="AZ1260" s="58">
        <v>148</v>
      </c>
      <c r="BA1260" s="59">
        <f t="shared" si="296"/>
        <v>328.99999400000002</v>
      </c>
      <c r="BB1260" s="58">
        <v>108.99999</v>
      </c>
      <c r="BC1260" s="58">
        <v>71.999999000000003</v>
      </c>
      <c r="BD1260" s="58">
        <v>158.999988</v>
      </c>
      <c r="BE1260" s="59">
        <f t="shared" si="297"/>
        <v>339.999977</v>
      </c>
      <c r="BF1260" s="60">
        <f t="shared" si="298"/>
        <v>3795.7996479999997</v>
      </c>
      <c r="BG1260" s="53">
        <f t="shared" si="300"/>
        <v>1198.4850180000001</v>
      </c>
      <c r="BH1260" s="53">
        <f t="shared" si="300"/>
        <v>896.90128700000002</v>
      </c>
      <c r="BI1260" s="53">
        <f t="shared" si="300"/>
        <v>1700.4133430000002</v>
      </c>
      <c r="BJ1260" s="53">
        <f t="shared" si="299"/>
        <v>3795.7996480000002</v>
      </c>
      <c r="BL1260" s="40"/>
    </row>
    <row r="1261" spans="1:64" ht="16.05" customHeight="1" x14ac:dyDescent="0.3">
      <c r="A1261" s="55">
        <v>1255</v>
      </c>
      <c r="B1261" s="55" t="s">
        <v>52</v>
      </c>
      <c r="C1261" s="55" t="s">
        <v>136</v>
      </c>
      <c r="D1261" s="55" t="s">
        <v>54</v>
      </c>
      <c r="E1261" s="55" t="s">
        <v>511</v>
      </c>
      <c r="F1261" s="56">
        <v>1.7</v>
      </c>
      <c r="G1261" s="57">
        <v>220</v>
      </c>
      <c r="H1261" s="55" t="s">
        <v>50</v>
      </c>
      <c r="I1261" s="53">
        <v>342.51000000000005</v>
      </c>
      <c r="J1261" s="58">
        <v>8.39</v>
      </c>
      <c r="K1261" s="58">
        <v>6.2850000000000001</v>
      </c>
      <c r="L1261" s="58">
        <v>14.317</v>
      </c>
      <c r="M1261" s="59">
        <f t="shared" si="286"/>
        <v>28.992000000000001</v>
      </c>
      <c r="N1261" s="58">
        <v>8.51</v>
      </c>
      <c r="O1261" s="58">
        <v>6.4279999999999999</v>
      </c>
      <c r="P1261" s="58">
        <v>11.606999999999999</v>
      </c>
      <c r="Q1261" s="59">
        <f t="shared" si="287"/>
        <v>26.544999999999998</v>
      </c>
      <c r="R1261" s="58">
        <v>9.8960000000000008</v>
      </c>
      <c r="S1261" s="58">
        <v>6.9809999999999999</v>
      </c>
      <c r="T1261" s="58">
        <v>12.56</v>
      </c>
      <c r="U1261" s="59">
        <f t="shared" si="288"/>
        <v>29.437000000000005</v>
      </c>
      <c r="V1261" s="58">
        <v>8.5</v>
      </c>
      <c r="W1261" s="58">
        <v>6.85</v>
      </c>
      <c r="X1261" s="58">
        <v>13.805</v>
      </c>
      <c r="Y1261" s="59">
        <f t="shared" si="289"/>
        <v>29.155000000000001</v>
      </c>
      <c r="Z1261" s="58">
        <v>9.4809999999999999</v>
      </c>
      <c r="AA1261" s="58">
        <v>6.7640000000000002</v>
      </c>
      <c r="AB1261" s="58">
        <v>13.07</v>
      </c>
      <c r="AC1261" s="59">
        <f t="shared" si="290"/>
        <v>29.315000000000001</v>
      </c>
      <c r="AD1261" s="58">
        <v>8.9030000000000005</v>
      </c>
      <c r="AE1261" s="58">
        <v>6.4169999999999998</v>
      </c>
      <c r="AF1261" s="58">
        <v>12.576000000000001</v>
      </c>
      <c r="AG1261" s="59">
        <f t="shared" si="291"/>
        <v>27.896000000000001</v>
      </c>
      <c r="AH1261" s="58">
        <v>9.0960000000000001</v>
      </c>
      <c r="AI1261" s="58">
        <v>6.4820000000000002</v>
      </c>
      <c r="AJ1261" s="58">
        <v>11.7</v>
      </c>
      <c r="AK1261" s="59">
        <f t="shared" si="292"/>
        <v>27.277999999999999</v>
      </c>
      <c r="AL1261" s="58">
        <v>9.4730000000000008</v>
      </c>
      <c r="AM1261" s="58">
        <v>6.4850000000000003</v>
      </c>
      <c r="AN1261" s="58">
        <v>12.327</v>
      </c>
      <c r="AO1261" s="59">
        <f t="shared" si="293"/>
        <v>28.285000000000004</v>
      </c>
      <c r="AP1261" s="58">
        <v>9.4979999999999993</v>
      </c>
      <c r="AQ1261" s="58">
        <v>6.7869999999999999</v>
      </c>
      <c r="AR1261" s="58">
        <v>12.241</v>
      </c>
      <c r="AS1261" s="59">
        <f t="shared" si="294"/>
        <v>28.526</v>
      </c>
      <c r="AT1261" s="58">
        <v>8.952</v>
      </c>
      <c r="AU1261" s="58">
        <v>7.2009999999999996</v>
      </c>
      <c r="AV1261" s="58">
        <v>13.241</v>
      </c>
      <c r="AW1261" s="59">
        <f t="shared" si="295"/>
        <v>29.393999999999998</v>
      </c>
      <c r="AX1261" s="58">
        <v>8.8490000000000002</v>
      </c>
      <c r="AY1261" s="58">
        <v>6.55</v>
      </c>
      <c r="AZ1261" s="58">
        <v>12.901999999999999</v>
      </c>
      <c r="BA1261" s="59">
        <f t="shared" si="296"/>
        <v>28.301000000000002</v>
      </c>
      <c r="BB1261" s="58">
        <v>9.3350000000000009</v>
      </c>
      <c r="BC1261" s="58">
        <v>6.1929999999999996</v>
      </c>
      <c r="BD1261" s="58">
        <v>13.858000000000001</v>
      </c>
      <c r="BE1261" s="59">
        <f t="shared" si="297"/>
        <v>29.386000000000003</v>
      </c>
      <c r="BF1261" s="60">
        <f t="shared" si="298"/>
        <v>342.51000000000005</v>
      </c>
      <c r="BG1261" s="53">
        <f t="shared" si="300"/>
        <v>108.88300000000001</v>
      </c>
      <c r="BH1261" s="53">
        <f t="shared" si="300"/>
        <v>79.423000000000002</v>
      </c>
      <c r="BI1261" s="53">
        <f t="shared" si="300"/>
        <v>154.20400000000001</v>
      </c>
      <c r="BJ1261" s="53">
        <f t="shared" si="299"/>
        <v>342.51</v>
      </c>
      <c r="BL1261" s="40"/>
    </row>
    <row r="1262" spans="1:64" ht="16.05" customHeight="1" x14ac:dyDescent="0.3">
      <c r="A1262" s="55">
        <v>1256</v>
      </c>
      <c r="B1262" s="55" t="s">
        <v>52</v>
      </c>
      <c r="C1262" s="55" t="s">
        <v>185</v>
      </c>
      <c r="D1262" s="55" t="s">
        <v>54</v>
      </c>
      <c r="E1262" s="55" t="s">
        <v>327</v>
      </c>
      <c r="F1262" s="56">
        <v>3.3</v>
      </c>
      <c r="G1262" s="57">
        <v>220</v>
      </c>
      <c r="H1262" s="55" t="s">
        <v>51</v>
      </c>
      <c r="I1262" s="53">
        <v>191.500021</v>
      </c>
      <c r="J1262" s="58">
        <v>4.7311800000000002</v>
      </c>
      <c r="K1262" s="58">
        <v>3.5268839999999999</v>
      </c>
      <c r="L1262" s="58">
        <v>7.7419349999999998</v>
      </c>
      <c r="M1262" s="59">
        <f t="shared" si="286"/>
        <v>15.999999000000001</v>
      </c>
      <c r="N1262" s="58">
        <v>5.8928599999999998</v>
      </c>
      <c r="O1262" s="58">
        <v>4.3928640000000003</v>
      </c>
      <c r="P1262" s="58">
        <v>7.7142920000000004</v>
      </c>
      <c r="Q1262" s="59">
        <f t="shared" si="287"/>
        <v>18.000016000000002</v>
      </c>
      <c r="R1262" s="58">
        <v>1.5302359999999999</v>
      </c>
      <c r="S1262" s="58">
        <v>1.082662</v>
      </c>
      <c r="T1262" s="58">
        <v>1.8870929999999999</v>
      </c>
      <c r="U1262" s="59">
        <f t="shared" si="288"/>
        <v>4.4999909999999996</v>
      </c>
      <c r="V1262" s="58">
        <v>4.6444359999999998</v>
      </c>
      <c r="W1262" s="58">
        <v>3.8888889999999998</v>
      </c>
      <c r="X1262" s="58">
        <v>7.4666699999999997</v>
      </c>
      <c r="Y1262" s="59">
        <f t="shared" si="289"/>
        <v>15.999994999999998</v>
      </c>
      <c r="Z1262" s="58">
        <v>6.1801079999999997</v>
      </c>
      <c r="AA1262" s="58">
        <v>4.4435440000000002</v>
      </c>
      <c r="AB1262" s="58">
        <v>8.376341</v>
      </c>
      <c r="AC1262" s="59">
        <f t="shared" si="290"/>
        <v>18.999993</v>
      </c>
      <c r="AD1262" s="58">
        <v>6</v>
      </c>
      <c r="AE1262" s="58">
        <v>4</v>
      </c>
      <c r="AF1262" s="58">
        <v>8</v>
      </c>
      <c r="AG1262" s="59">
        <f t="shared" si="291"/>
        <v>18</v>
      </c>
      <c r="AH1262" s="58">
        <v>5.5295680000000003</v>
      </c>
      <c r="AI1262" s="58">
        <v>4.3413890000000004</v>
      </c>
      <c r="AJ1262" s="58">
        <v>7.1290399999999998</v>
      </c>
      <c r="AK1262" s="59">
        <f t="shared" si="292"/>
        <v>16.999997</v>
      </c>
      <c r="AL1262" s="58">
        <v>5.2042979999999996</v>
      </c>
      <c r="AM1262" s="58">
        <v>3.7419380000000002</v>
      </c>
      <c r="AN1262" s="58">
        <v>7.053763</v>
      </c>
      <c r="AO1262" s="59">
        <f t="shared" si="293"/>
        <v>15.999998999999999</v>
      </c>
      <c r="AP1262" s="58">
        <v>5.0416740000000004</v>
      </c>
      <c r="AQ1262" s="58">
        <v>3.625006</v>
      </c>
      <c r="AR1262" s="58">
        <v>6.333342</v>
      </c>
      <c r="AS1262" s="59">
        <f t="shared" si="294"/>
        <v>15.000022</v>
      </c>
      <c r="AT1262" s="58">
        <v>4.9677389999999999</v>
      </c>
      <c r="AU1262" s="58">
        <v>3.978497</v>
      </c>
      <c r="AV1262" s="58">
        <v>7.053763</v>
      </c>
      <c r="AW1262" s="59">
        <f t="shared" si="295"/>
        <v>15.999998999999999</v>
      </c>
      <c r="AX1262" s="58">
        <v>5.133324</v>
      </c>
      <c r="AY1262" s="58">
        <v>3.7555550000000002</v>
      </c>
      <c r="AZ1262" s="58">
        <v>7.1111149999999999</v>
      </c>
      <c r="BA1262" s="59">
        <f t="shared" si="296"/>
        <v>15.999993999999999</v>
      </c>
      <c r="BB1262" s="58">
        <v>6.5053780000000003</v>
      </c>
      <c r="BC1262" s="58">
        <v>4.2473219999999996</v>
      </c>
      <c r="BD1262" s="58">
        <v>9.2473159999999996</v>
      </c>
      <c r="BE1262" s="59">
        <f t="shared" si="297"/>
        <v>20.000016000000002</v>
      </c>
      <c r="BF1262" s="60">
        <f t="shared" si="298"/>
        <v>191.500021</v>
      </c>
      <c r="BG1262" s="53">
        <f t="shared" si="300"/>
        <v>61.360801000000009</v>
      </c>
      <c r="BH1262" s="53">
        <f t="shared" si="300"/>
        <v>45.024549999999998</v>
      </c>
      <c r="BI1262" s="53">
        <f t="shared" si="300"/>
        <v>85.114670000000004</v>
      </c>
      <c r="BJ1262" s="53">
        <f t="shared" si="299"/>
        <v>191.500021</v>
      </c>
      <c r="BL1262" s="40"/>
    </row>
    <row r="1263" spans="1:64" ht="16.05" customHeight="1" x14ac:dyDescent="0.3">
      <c r="A1263" s="55">
        <v>1257</v>
      </c>
      <c r="B1263" s="55" t="s">
        <v>52</v>
      </c>
      <c r="C1263" s="55" t="s">
        <v>185</v>
      </c>
      <c r="D1263" s="55" t="s">
        <v>54</v>
      </c>
      <c r="E1263" s="55" t="s">
        <v>327</v>
      </c>
      <c r="F1263" s="56">
        <v>75</v>
      </c>
      <c r="G1263" s="57">
        <v>380</v>
      </c>
      <c r="H1263" s="55" t="s">
        <v>50</v>
      </c>
      <c r="I1263" s="53">
        <v>194243.39802100003</v>
      </c>
      <c r="J1263" s="58">
        <v>6170.951</v>
      </c>
      <c r="K1263" s="58">
        <v>4024.7919999999999</v>
      </c>
      <c r="L1263" s="58">
        <v>9069.9130000000005</v>
      </c>
      <c r="M1263" s="59">
        <f t="shared" si="286"/>
        <v>19265.656000000003</v>
      </c>
      <c r="N1263" s="58">
        <v>5382.4570000000003</v>
      </c>
      <c r="O1263" s="58">
        <v>3834.1559999999999</v>
      </c>
      <c r="P1263" s="58">
        <v>7912.2430000000004</v>
      </c>
      <c r="Q1263" s="59">
        <f t="shared" si="287"/>
        <v>17128.856</v>
      </c>
      <c r="R1263" s="58">
        <v>5898.0039999999999</v>
      </c>
      <c r="S1263" s="58">
        <v>4230.5029999999997</v>
      </c>
      <c r="T1263" s="58">
        <v>8709.7890000000007</v>
      </c>
      <c r="U1263" s="59">
        <f t="shared" si="288"/>
        <v>18838.296000000002</v>
      </c>
      <c r="V1263" s="58">
        <v>3515.8629999999998</v>
      </c>
      <c r="W1263" s="58">
        <v>2837.933</v>
      </c>
      <c r="X1263" s="58">
        <v>7343.9979999999996</v>
      </c>
      <c r="Y1263" s="59">
        <f t="shared" si="289"/>
        <v>13697.794</v>
      </c>
      <c r="Z1263" s="58">
        <v>4123.3440000000001</v>
      </c>
      <c r="AA1263" s="58">
        <v>2628.5479999999998</v>
      </c>
      <c r="AB1263" s="58">
        <v>5716.4880000000003</v>
      </c>
      <c r="AC1263" s="59">
        <f t="shared" si="290"/>
        <v>12468.380000000001</v>
      </c>
      <c r="AD1263" s="58">
        <v>4191.6875069999996</v>
      </c>
      <c r="AE1263" s="58">
        <v>3066.6458389999998</v>
      </c>
      <c r="AF1263" s="58">
        <v>5806.6666750000004</v>
      </c>
      <c r="AG1263" s="59">
        <f t="shared" si="291"/>
        <v>13065.000021</v>
      </c>
      <c r="AH1263" s="58">
        <v>5158.1559999999999</v>
      </c>
      <c r="AI1263" s="58">
        <v>3240.364</v>
      </c>
      <c r="AJ1263" s="58">
        <v>6471.1639999999998</v>
      </c>
      <c r="AK1263" s="59">
        <f t="shared" si="292"/>
        <v>14869.684000000001</v>
      </c>
      <c r="AL1263" s="58">
        <v>5159.12</v>
      </c>
      <c r="AM1263" s="58">
        <v>3239.1039999999998</v>
      </c>
      <c r="AN1263" s="58">
        <v>6470.5159999999996</v>
      </c>
      <c r="AO1263" s="59">
        <f t="shared" si="293"/>
        <v>14868.74</v>
      </c>
      <c r="AP1263" s="58">
        <v>4992.348</v>
      </c>
      <c r="AQ1263" s="58">
        <v>3135.3040000000001</v>
      </c>
      <c r="AR1263" s="58">
        <v>6261.74</v>
      </c>
      <c r="AS1263" s="59">
        <f t="shared" si="294"/>
        <v>14389.392</v>
      </c>
      <c r="AT1263" s="58">
        <v>5707.5550000000003</v>
      </c>
      <c r="AU1263" s="58">
        <v>4365.893</v>
      </c>
      <c r="AV1263" s="58">
        <v>8108.7349999999997</v>
      </c>
      <c r="AW1263" s="59">
        <f t="shared" si="295"/>
        <v>18182.183000000001</v>
      </c>
      <c r="AX1263" s="58">
        <v>5835.23</v>
      </c>
      <c r="AY1263" s="58">
        <v>4127.3950000000004</v>
      </c>
      <c r="AZ1263" s="58">
        <v>8476.2250000000004</v>
      </c>
      <c r="BA1263" s="59">
        <f t="shared" si="296"/>
        <v>18438.849999999999</v>
      </c>
      <c r="BB1263" s="58">
        <v>6191.2290000000003</v>
      </c>
      <c r="BC1263" s="58">
        <v>4319.0969999999998</v>
      </c>
      <c r="BD1263" s="58">
        <v>8520.241</v>
      </c>
      <c r="BE1263" s="59">
        <f t="shared" si="297"/>
        <v>19030.567000000003</v>
      </c>
      <c r="BF1263" s="60">
        <f t="shared" si="298"/>
        <v>194243.39802100003</v>
      </c>
      <c r="BG1263" s="53">
        <f t="shared" si="300"/>
        <v>62325.944507</v>
      </c>
      <c r="BH1263" s="53">
        <f t="shared" si="300"/>
        <v>43049.734839000004</v>
      </c>
      <c r="BI1263" s="53">
        <f t="shared" si="300"/>
        <v>88867.718674999982</v>
      </c>
      <c r="BJ1263" s="53">
        <f t="shared" si="299"/>
        <v>194243.39802099997</v>
      </c>
      <c r="BL1263" s="40"/>
    </row>
    <row r="1264" spans="1:64" ht="16.05" customHeight="1" x14ac:dyDescent="0.3">
      <c r="A1264" s="55">
        <v>1258</v>
      </c>
      <c r="B1264" s="55" t="s">
        <v>52</v>
      </c>
      <c r="C1264" s="55" t="s">
        <v>185</v>
      </c>
      <c r="D1264" s="55" t="s">
        <v>54</v>
      </c>
      <c r="E1264" s="55" t="s">
        <v>327</v>
      </c>
      <c r="F1264" s="56">
        <v>16.5</v>
      </c>
      <c r="G1264" s="57">
        <v>380</v>
      </c>
      <c r="H1264" s="55" t="s">
        <v>51</v>
      </c>
      <c r="I1264" s="53">
        <v>13659.750009000001</v>
      </c>
      <c r="J1264" s="58">
        <v>251.63978</v>
      </c>
      <c r="K1264" s="58">
        <v>187.58601999999999</v>
      </c>
      <c r="L1264" s="58">
        <v>411.774203</v>
      </c>
      <c r="M1264" s="59">
        <f t="shared" si="286"/>
        <v>851.00000299999999</v>
      </c>
      <c r="N1264" s="58">
        <v>500.23809999999997</v>
      </c>
      <c r="O1264" s="58">
        <v>372.90476799999999</v>
      </c>
      <c r="P1264" s="58">
        <v>654.85713999999996</v>
      </c>
      <c r="Q1264" s="59">
        <f t="shared" si="287"/>
        <v>1528.000008</v>
      </c>
      <c r="R1264" s="58">
        <v>143.75772799999999</v>
      </c>
      <c r="S1264" s="58">
        <v>101.71001800000001</v>
      </c>
      <c r="T1264" s="58">
        <v>177.28226100000001</v>
      </c>
      <c r="U1264" s="59">
        <f t="shared" si="288"/>
        <v>422.75000699999998</v>
      </c>
      <c r="V1264" s="58">
        <v>225.545827</v>
      </c>
      <c r="W1264" s="58">
        <v>188.854162</v>
      </c>
      <c r="X1264" s="58">
        <v>362.59999199999999</v>
      </c>
      <c r="Y1264" s="59">
        <f t="shared" si="289"/>
        <v>776.99998099999993</v>
      </c>
      <c r="Z1264" s="58">
        <v>550.02956800000004</v>
      </c>
      <c r="AA1264" s="58">
        <v>395.475798</v>
      </c>
      <c r="AB1264" s="58">
        <v>745.49463100000003</v>
      </c>
      <c r="AC1264" s="59">
        <f t="shared" si="290"/>
        <v>1690.9999970000001</v>
      </c>
      <c r="AD1264" s="58">
        <v>525.204162</v>
      </c>
      <c r="AE1264" s="58">
        <v>384.24028800000002</v>
      </c>
      <c r="AF1264" s="58">
        <v>727.55556000000001</v>
      </c>
      <c r="AG1264" s="59">
        <f t="shared" si="291"/>
        <v>1637.00001</v>
      </c>
      <c r="AH1264" s="58">
        <v>325.26881200000003</v>
      </c>
      <c r="AI1264" s="58">
        <v>255.37634</v>
      </c>
      <c r="AJ1264" s="58">
        <v>419.35483599999998</v>
      </c>
      <c r="AK1264" s="59">
        <f t="shared" si="292"/>
        <v>999.99998800000003</v>
      </c>
      <c r="AL1264" s="58">
        <v>234.19354200000001</v>
      </c>
      <c r="AM1264" s="58">
        <v>168.38710399999999</v>
      </c>
      <c r="AN1264" s="58">
        <v>317.41933999999998</v>
      </c>
      <c r="AO1264" s="59">
        <f t="shared" si="293"/>
        <v>719.99998600000004</v>
      </c>
      <c r="AP1264" s="58">
        <v>280.31667399999998</v>
      </c>
      <c r="AQ1264" s="58">
        <v>201.550006</v>
      </c>
      <c r="AR1264" s="58">
        <v>352.13334200000003</v>
      </c>
      <c r="AS1264" s="59">
        <f t="shared" si="294"/>
        <v>834.00002199999994</v>
      </c>
      <c r="AT1264" s="58">
        <v>324.14516400000002</v>
      </c>
      <c r="AU1264" s="58">
        <v>259.59677399999998</v>
      </c>
      <c r="AV1264" s="58">
        <v>460.25805100000002</v>
      </c>
      <c r="AW1264" s="59">
        <f t="shared" si="295"/>
        <v>1043.9999889999999</v>
      </c>
      <c r="AX1264" s="58">
        <v>469.70000700000003</v>
      </c>
      <c r="AY1264" s="58">
        <v>343.63333899999998</v>
      </c>
      <c r="AZ1264" s="58">
        <v>650.66667500000005</v>
      </c>
      <c r="BA1264" s="59">
        <f t="shared" si="296"/>
        <v>1464.0000210000001</v>
      </c>
      <c r="BB1264" s="58">
        <v>550.02956800000004</v>
      </c>
      <c r="BC1264" s="58">
        <v>359.110207</v>
      </c>
      <c r="BD1264" s="58">
        <v>781.86022200000002</v>
      </c>
      <c r="BE1264" s="59">
        <f t="shared" si="297"/>
        <v>1690.9999970000001</v>
      </c>
      <c r="BF1264" s="60">
        <f t="shared" si="298"/>
        <v>13659.750009000001</v>
      </c>
      <c r="BG1264" s="53">
        <f t="shared" si="300"/>
        <v>4380.0689320000001</v>
      </c>
      <c r="BH1264" s="53">
        <f t="shared" si="300"/>
        <v>3218.4248240000002</v>
      </c>
      <c r="BI1264" s="53">
        <f t="shared" si="300"/>
        <v>6061.2562530000005</v>
      </c>
      <c r="BJ1264" s="53">
        <f t="shared" si="299"/>
        <v>13659.750008999999</v>
      </c>
      <c r="BL1264" s="40"/>
    </row>
    <row r="1265" spans="1:64" ht="16.05" customHeight="1" x14ac:dyDescent="0.3">
      <c r="A1265" s="55">
        <v>1259</v>
      </c>
      <c r="B1265" s="55" t="s">
        <v>52</v>
      </c>
      <c r="C1265" s="55" t="s">
        <v>185</v>
      </c>
      <c r="D1265" s="55" t="s">
        <v>54</v>
      </c>
      <c r="E1265" s="55" t="s">
        <v>327</v>
      </c>
      <c r="F1265" s="56">
        <v>170</v>
      </c>
      <c r="G1265" s="57">
        <v>380</v>
      </c>
      <c r="H1265" s="55" t="s">
        <v>50</v>
      </c>
      <c r="I1265" s="53">
        <v>0.312</v>
      </c>
      <c r="J1265" s="58">
        <v>0</v>
      </c>
      <c r="K1265" s="58">
        <v>0</v>
      </c>
      <c r="L1265" s="58">
        <v>0</v>
      </c>
      <c r="M1265" s="59">
        <f t="shared" si="286"/>
        <v>0</v>
      </c>
      <c r="N1265" s="58">
        <v>0</v>
      </c>
      <c r="O1265" s="58">
        <v>0</v>
      </c>
      <c r="P1265" s="58">
        <v>0</v>
      </c>
      <c r="Q1265" s="59">
        <f t="shared" si="287"/>
        <v>0</v>
      </c>
      <c r="R1265" s="58">
        <v>0</v>
      </c>
      <c r="S1265" s="58">
        <v>0</v>
      </c>
      <c r="T1265" s="58">
        <v>0</v>
      </c>
      <c r="U1265" s="59">
        <f t="shared" si="288"/>
        <v>0</v>
      </c>
      <c r="V1265" s="58">
        <v>0</v>
      </c>
      <c r="W1265" s="58">
        <v>0</v>
      </c>
      <c r="X1265" s="58">
        <v>0</v>
      </c>
      <c r="Y1265" s="59">
        <f t="shared" si="289"/>
        <v>0</v>
      </c>
      <c r="Z1265" s="58">
        <v>0</v>
      </c>
      <c r="AA1265" s="58">
        <v>0</v>
      </c>
      <c r="AB1265" s="58">
        <v>0</v>
      </c>
      <c r="AC1265" s="59">
        <f t="shared" si="290"/>
        <v>0</v>
      </c>
      <c r="AD1265" s="58">
        <v>0</v>
      </c>
      <c r="AE1265" s="58">
        <v>0</v>
      </c>
      <c r="AF1265" s="58">
        <v>0</v>
      </c>
      <c r="AG1265" s="59">
        <f t="shared" si="291"/>
        <v>0</v>
      </c>
      <c r="AH1265" s="58">
        <v>0</v>
      </c>
      <c r="AI1265" s="58">
        <v>0</v>
      </c>
      <c r="AJ1265" s="58">
        <v>0</v>
      </c>
      <c r="AK1265" s="59">
        <f t="shared" si="292"/>
        <v>0</v>
      </c>
      <c r="AL1265" s="58">
        <v>0</v>
      </c>
      <c r="AM1265" s="58">
        <v>0</v>
      </c>
      <c r="AN1265" s="58">
        <v>0</v>
      </c>
      <c r="AO1265" s="59">
        <f t="shared" si="293"/>
        <v>0</v>
      </c>
      <c r="AP1265" s="58">
        <v>0</v>
      </c>
      <c r="AQ1265" s="58">
        <v>0</v>
      </c>
      <c r="AR1265" s="58">
        <v>0</v>
      </c>
      <c r="AS1265" s="59">
        <f t="shared" si="294"/>
        <v>0</v>
      </c>
      <c r="AT1265" s="58">
        <v>0</v>
      </c>
      <c r="AU1265" s="58">
        <v>0</v>
      </c>
      <c r="AV1265" s="58">
        <v>0</v>
      </c>
      <c r="AW1265" s="59">
        <f t="shared" si="295"/>
        <v>0</v>
      </c>
      <c r="AX1265" s="58">
        <v>0</v>
      </c>
      <c r="AY1265" s="58">
        <v>0</v>
      </c>
      <c r="AZ1265" s="58">
        <v>0</v>
      </c>
      <c r="BA1265" s="59">
        <f t="shared" si="296"/>
        <v>0</v>
      </c>
      <c r="BB1265" s="58">
        <v>0.312</v>
      </c>
      <c r="BC1265" s="58">
        <v>0</v>
      </c>
      <c r="BD1265" s="58">
        <v>0</v>
      </c>
      <c r="BE1265" s="59">
        <f t="shared" si="297"/>
        <v>0.312</v>
      </c>
      <c r="BF1265" s="60">
        <f t="shared" si="298"/>
        <v>0.312</v>
      </c>
      <c r="BG1265" s="53">
        <f>J1265+N1265+R1265+V1265+Z1265+AD1265+AH1265+AL1265+AP1265+AT1265+AX1265+BB1265</f>
        <v>0.312</v>
      </c>
      <c r="BH1265" s="53">
        <f t="shared" si="300"/>
        <v>0</v>
      </c>
      <c r="BI1265" s="53">
        <f t="shared" si="300"/>
        <v>0</v>
      </c>
      <c r="BJ1265" s="53">
        <f t="shared" si="299"/>
        <v>0.312</v>
      </c>
      <c r="BL1265" s="40"/>
    </row>
    <row r="1266" spans="1:64" ht="16.05" customHeight="1" x14ac:dyDescent="0.3">
      <c r="A1266" s="55">
        <v>1260</v>
      </c>
      <c r="B1266" s="55" t="s">
        <v>52</v>
      </c>
      <c r="C1266" s="55" t="s">
        <v>185</v>
      </c>
      <c r="D1266" s="55" t="s">
        <v>54</v>
      </c>
      <c r="E1266" s="55" t="s">
        <v>327</v>
      </c>
      <c r="F1266" s="56">
        <v>35</v>
      </c>
      <c r="G1266" s="57">
        <v>380</v>
      </c>
      <c r="H1266" s="55" t="s">
        <v>51</v>
      </c>
      <c r="I1266" s="53">
        <v>35053.499967000003</v>
      </c>
      <c r="J1266" s="58">
        <v>2477.0699</v>
      </c>
      <c r="K1266" s="58">
        <v>1846.5430120000001</v>
      </c>
      <c r="L1266" s="58">
        <v>4053.3870980000002</v>
      </c>
      <c r="M1266" s="59">
        <f t="shared" si="286"/>
        <v>8377.0000099999997</v>
      </c>
      <c r="N1266" s="58">
        <v>309.375</v>
      </c>
      <c r="O1266" s="58">
        <v>230.625</v>
      </c>
      <c r="P1266" s="58">
        <v>405</v>
      </c>
      <c r="Q1266" s="59">
        <f t="shared" si="287"/>
        <v>945</v>
      </c>
      <c r="R1266" s="58">
        <v>94.704983999999996</v>
      </c>
      <c r="S1266" s="58">
        <v>67.004707999999994</v>
      </c>
      <c r="T1266" s="58">
        <v>116.79033200000001</v>
      </c>
      <c r="U1266" s="59">
        <f t="shared" si="288"/>
        <v>278.500024</v>
      </c>
      <c r="V1266" s="58">
        <v>974.75278200000002</v>
      </c>
      <c r="W1266" s="58">
        <v>816.18054600000005</v>
      </c>
      <c r="X1266" s="58">
        <v>1567.066662</v>
      </c>
      <c r="Y1266" s="59">
        <f t="shared" si="289"/>
        <v>3357.9999900000003</v>
      </c>
      <c r="Z1266" s="58">
        <v>402.35751599999998</v>
      </c>
      <c r="AA1266" s="58">
        <v>289.29838799999999</v>
      </c>
      <c r="AB1266" s="58">
        <v>545.34407999999996</v>
      </c>
      <c r="AC1266" s="59">
        <f t="shared" si="290"/>
        <v>1236.999984</v>
      </c>
      <c r="AD1266" s="58">
        <v>487.98750000000001</v>
      </c>
      <c r="AE1266" s="58">
        <v>357.01249999999999</v>
      </c>
      <c r="AF1266" s="58">
        <v>676</v>
      </c>
      <c r="AG1266" s="59">
        <f t="shared" si="291"/>
        <v>1521</v>
      </c>
      <c r="AH1266" s="58">
        <v>1134.5376240000001</v>
      </c>
      <c r="AI1266" s="58">
        <v>890.75268500000004</v>
      </c>
      <c r="AJ1266" s="58">
        <v>1462.709668</v>
      </c>
      <c r="AK1266" s="59">
        <f t="shared" si="292"/>
        <v>3487.9999769999999</v>
      </c>
      <c r="AL1266" s="58">
        <v>1014.513434</v>
      </c>
      <c r="AM1266" s="58">
        <v>729.44356000000005</v>
      </c>
      <c r="AN1266" s="58">
        <v>1375.042999</v>
      </c>
      <c r="AO1266" s="59">
        <f t="shared" si="293"/>
        <v>3118.9999930000004</v>
      </c>
      <c r="AP1266" s="58">
        <v>1095.05</v>
      </c>
      <c r="AQ1266" s="58">
        <v>787.35</v>
      </c>
      <c r="AR1266" s="58">
        <v>1375.6</v>
      </c>
      <c r="AS1266" s="59">
        <f t="shared" si="294"/>
        <v>3258</v>
      </c>
      <c r="AT1266" s="58">
        <v>1078.3104780000001</v>
      </c>
      <c r="AU1266" s="58">
        <v>863.58199400000001</v>
      </c>
      <c r="AV1266" s="58">
        <v>1531.107526</v>
      </c>
      <c r="AW1266" s="59">
        <f t="shared" si="295"/>
        <v>3472.9999980000002</v>
      </c>
      <c r="AX1266" s="58">
        <v>1459.149993</v>
      </c>
      <c r="AY1266" s="58">
        <v>1067.5166610000001</v>
      </c>
      <c r="AZ1266" s="58">
        <v>2021.3333250000001</v>
      </c>
      <c r="BA1266" s="59">
        <f t="shared" si="296"/>
        <v>4547.9999790000002</v>
      </c>
      <c r="BB1266" s="58">
        <v>471.96505400000001</v>
      </c>
      <c r="BC1266" s="58">
        <v>308.142471</v>
      </c>
      <c r="BD1266" s="58">
        <v>670.89248699999996</v>
      </c>
      <c r="BE1266" s="59">
        <f t="shared" si="297"/>
        <v>1451.000012</v>
      </c>
      <c r="BF1266" s="60">
        <f t="shared" si="298"/>
        <v>35053.499967000003</v>
      </c>
      <c r="BG1266" s="53">
        <f t="shared" si="300"/>
        <v>10999.774265</v>
      </c>
      <c r="BH1266" s="53">
        <f t="shared" si="300"/>
        <v>8253.4515250000004</v>
      </c>
      <c r="BI1266" s="53">
        <f t="shared" si="300"/>
        <v>15800.274176999998</v>
      </c>
      <c r="BJ1266" s="53">
        <f t="shared" si="299"/>
        <v>35053.499966999996</v>
      </c>
      <c r="BL1266" s="40"/>
    </row>
    <row r="1267" spans="1:64" ht="16.05" customHeight="1" x14ac:dyDescent="0.3">
      <c r="A1267" s="55">
        <v>1261</v>
      </c>
      <c r="B1267" s="55" t="s">
        <v>52</v>
      </c>
      <c r="C1267" s="55" t="s">
        <v>185</v>
      </c>
      <c r="D1267" s="55" t="s">
        <v>54</v>
      </c>
      <c r="E1267" s="55" t="s">
        <v>327</v>
      </c>
      <c r="F1267" s="56">
        <v>50</v>
      </c>
      <c r="G1267" s="57">
        <v>380</v>
      </c>
      <c r="H1267" s="55" t="s">
        <v>51</v>
      </c>
      <c r="I1267" s="53">
        <v>125221.00001899998</v>
      </c>
      <c r="J1267" s="58">
        <v>2906.7204400000001</v>
      </c>
      <c r="K1267" s="58">
        <v>2166.8279560000001</v>
      </c>
      <c r="L1267" s="58">
        <v>4756.4516180000001</v>
      </c>
      <c r="M1267" s="59">
        <f t="shared" si="286"/>
        <v>9830.0000140000011</v>
      </c>
      <c r="N1267" s="58">
        <v>3557.9762000000001</v>
      </c>
      <c r="O1267" s="58">
        <v>2652.3095199999998</v>
      </c>
      <c r="P1267" s="58">
        <v>4657.7142759999997</v>
      </c>
      <c r="Q1267" s="59">
        <f t="shared" si="287"/>
        <v>10867.999995999999</v>
      </c>
      <c r="R1267" s="58">
        <v>1022.881714</v>
      </c>
      <c r="S1267" s="58">
        <v>723.69893000000002</v>
      </c>
      <c r="T1267" s="58">
        <v>1261.4193540000001</v>
      </c>
      <c r="U1267" s="59">
        <f t="shared" si="288"/>
        <v>3007.9999980000002</v>
      </c>
      <c r="V1267" s="58">
        <v>2952.7055639999999</v>
      </c>
      <c r="W1267" s="58">
        <v>2472.3611110000002</v>
      </c>
      <c r="X1267" s="58">
        <v>4746.9333299999998</v>
      </c>
      <c r="Y1267" s="59">
        <f t="shared" si="289"/>
        <v>10172.000005</v>
      </c>
      <c r="Z1267" s="58">
        <v>3146.6505400000001</v>
      </c>
      <c r="AA1267" s="58">
        <v>2262.4677459999998</v>
      </c>
      <c r="AB1267" s="58">
        <v>4264.8817099999997</v>
      </c>
      <c r="AC1267" s="59">
        <f t="shared" si="290"/>
        <v>9673.9999959999986</v>
      </c>
      <c r="AD1267" s="58">
        <v>3735.783324</v>
      </c>
      <c r="AE1267" s="58">
        <v>2733.1055550000001</v>
      </c>
      <c r="AF1267" s="58">
        <v>5175.1111149999997</v>
      </c>
      <c r="AG1267" s="59">
        <f t="shared" si="291"/>
        <v>11643.999994</v>
      </c>
      <c r="AH1267" s="58">
        <v>4570.6774299999997</v>
      </c>
      <c r="AI1267" s="58">
        <v>3588.5483880000002</v>
      </c>
      <c r="AJ1267" s="58">
        <v>5892.7741900000001</v>
      </c>
      <c r="AK1267" s="59">
        <f t="shared" si="292"/>
        <v>14052.000007999999</v>
      </c>
      <c r="AL1267" s="58">
        <v>3711.3172140000001</v>
      </c>
      <c r="AM1267" s="58">
        <v>2668.467752</v>
      </c>
      <c r="AN1267" s="58">
        <v>5030.2150519999996</v>
      </c>
      <c r="AO1267" s="59">
        <f t="shared" si="293"/>
        <v>11410.000017999999</v>
      </c>
      <c r="AP1267" s="58">
        <v>3784.947232</v>
      </c>
      <c r="AQ1267" s="58">
        <v>2721.4083340000002</v>
      </c>
      <c r="AR1267" s="58">
        <v>4754.64444</v>
      </c>
      <c r="AS1267" s="59">
        <f t="shared" si="294"/>
        <v>11261.000006</v>
      </c>
      <c r="AT1267" s="58">
        <v>3464.689515</v>
      </c>
      <c r="AU1267" s="58">
        <v>2774.7513549999999</v>
      </c>
      <c r="AV1267" s="58">
        <v>4919.5591320000003</v>
      </c>
      <c r="AW1267" s="59">
        <f t="shared" si="295"/>
        <v>11159.000002000001</v>
      </c>
      <c r="AX1267" s="58">
        <v>3243.945831</v>
      </c>
      <c r="AY1267" s="58">
        <v>2373.276394</v>
      </c>
      <c r="AZ1267" s="58">
        <v>4493.7777649999998</v>
      </c>
      <c r="BA1267" s="59">
        <f t="shared" si="296"/>
        <v>10110.99999</v>
      </c>
      <c r="BB1267" s="58">
        <v>3913.6344060000001</v>
      </c>
      <c r="BC1267" s="58">
        <v>2555.1827939999998</v>
      </c>
      <c r="BD1267" s="58">
        <v>5563.1827919999996</v>
      </c>
      <c r="BE1267" s="59">
        <f t="shared" si="297"/>
        <v>12031.999991999999</v>
      </c>
      <c r="BF1267" s="60">
        <f t="shared" si="298"/>
        <v>125221.00001899998</v>
      </c>
      <c r="BG1267" s="53">
        <f t="shared" si="300"/>
        <v>40011.92940999999</v>
      </c>
      <c r="BH1267" s="53">
        <f t="shared" si="300"/>
        <v>29692.405835000001</v>
      </c>
      <c r="BI1267" s="53">
        <f t="shared" si="300"/>
        <v>55516.664773999997</v>
      </c>
      <c r="BJ1267" s="53">
        <f t="shared" si="299"/>
        <v>125221.000019</v>
      </c>
      <c r="BL1267" s="40"/>
    </row>
    <row r="1268" spans="1:64" ht="16.05" customHeight="1" x14ac:dyDescent="0.3">
      <c r="A1268" s="55">
        <v>1262</v>
      </c>
      <c r="B1268" s="55" t="s">
        <v>52</v>
      </c>
      <c r="C1268" s="55" t="s">
        <v>185</v>
      </c>
      <c r="D1268" s="55" t="s">
        <v>54</v>
      </c>
      <c r="E1268" s="55" t="s">
        <v>327</v>
      </c>
      <c r="F1268" s="56">
        <v>100</v>
      </c>
      <c r="G1268" s="57">
        <v>380</v>
      </c>
      <c r="H1268" s="55" t="s">
        <v>50</v>
      </c>
      <c r="I1268" s="53">
        <v>447192.90997900011</v>
      </c>
      <c r="J1268" s="58">
        <v>14634.925999999999</v>
      </c>
      <c r="K1268" s="58">
        <v>10411.239</v>
      </c>
      <c r="L1268" s="58">
        <v>22146.727999999999</v>
      </c>
      <c r="M1268" s="59">
        <f t="shared" si="286"/>
        <v>47192.892999999996</v>
      </c>
      <c r="N1268" s="58">
        <v>11994.566999999999</v>
      </c>
      <c r="O1268" s="58">
        <v>8436.5609999999997</v>
      </c>
      <c r="P1268" s="58">
        <v>14048.422</v>
      </c>
      <c r="Q1268" s="59">
        <f t="shared" si="287"/>
        <v>34479.549999999996</v>
      </c>
      <c r="R1268" s="58">
        <v>11539.948</v>
      </c>
      <c r="S1268" s="58">
        <v>7933.56</v>
      </c>
      <c r="T1268" s="58">
        <v>12046.183000000001</v>
      </c>
      <c r="U1268" s="59">
        <f t="shared" si="288"/>
        <v>31519.691000000003</v>
      </c>
      <c r="V1268" s="58">
        <v>10419.81</v>
      </c>
      <c r="W1268" s="58">
        <v>8674.9089999999997</v>
      </c>
      <c r="X1268" s="58">
        <v>14437.614</v>
      </c>
      <c r="Y1268" s="59">
        <f t="shared" si="289"/>
        <v>33532.332999999999</v>
      </c>
      <c r="Z1268" s="58">
        <v>11628.129000000001</v>
      </c>
      <c r="AA1268" s="58">
        <v>8543.0990000000002</v>
      </c>
      <c r="AB1268" s="58">
        <v>14214.303</v>
      </c>
      <c r="AC1268" s="59">
        <f t="shared" si="290"/>
        <v>34385.531000000003</v>
      </c>
      <c r="AD1268" s="58">
        <v>11397.924993000001</v>
      </c>
      <c r="AE1268" s="58">
        <v>8338.741661</v>
      </c>
      <c r="AF1268" s="58">
        <v>15789.333325</v>
      </c>
      <c r="AG1268" s="59">
        <f t="shared" si="291"/>
        <v>35525.999979</v>
      </c>
      <c r="AH1268" s="58">
        <v>13135.48</v>
      </c>
      <c r="AI1268" s="58">
        <v>10201.42</v>
      </c>
      <c r="AJ1268" s="58">
        <v>15963.39</v>
      </c>
      <c r="AK1268" s="59">
        <f t="shared" si="292"/>
        <v>39300.29</v>
      </c>
      <c r="AL1268" s="58">
        <v>13425.98</v>
      </c>
      <c r="AM1268" s="58">
        <v>9912.7099999999991</v>
      </c>
      <c r="AN1268" s="58">
        <v>17536</v>
      </c>
      <c r="AO1268" s="59">
        <f t="shared" si="293"/>
        <v>40874.69</v>
      </c>
      <c r="AP1268" s="58">
        <v>13457.7</v>
      </c>
      <c r="AQ1268" s="58">
        <v>9481.74</v>
      </c>
      <c r="AR1268" s="58">
        <v>15521.65</v>
      </c>
      <c r="AS1268" s="59">
        <f t="shared" si="294"/>
        <v>38461.090000000004</v>
      </c>
      <c r="AT1268" s="58">
        <v>11266.601000000001</v>
      </c>
      <c r="AU1268" s="58">
        <v>8966.7029999999995</v>
      </c>
      <c r="AV1268" s="58">
        <v>14838.569</v>
      </c>
      <c r="AW1268" s="59">
        <f t="shared" si="295"/>
        <v>35071.873</v>
      </c>
      <c r="AX1268" s="58">
        <v>11391.813</v>
      </c>
      <c r="AY1268" s="58">
        <v>8406.2610000000004</v>
      </c>
      <c r="AZ1268" s="58">
        <v>14440.691000000001</v>
      </c>
      <c r="BA1268" s="59">
        <f t="shared" si="296"/>
        <v>34238.764999999999</v>
      </c>
      <c r="BB1268" s="58">
        <v>14413.031999999999</v>
      </c>
      <c r="BC1268" s="58">
        <v>9174.7209999999995</v>
      </c>
      <c r="BD1268" s="58">
        <v>19022.451000000001</v>
      </c>
      <c r="BE1268" s="59">
        <f t="shared" si="297"/>
        <v>42610.203999999998</v>
      </c>
      <c r="BF1268" s="60">
        <f t="shared" si="298"/>
        <v>447192.90997900011</v>
      </c>
      <c r="BG1268" s="53">
        <f t="shared" si="300"/>
        <v>148705.910993</v>
      </c>
      <c r="BH1268" s="53">
        <f t="shared" si="300"/>
        <v>108481.664661</v>
      </c>
      <c r="BI1268" s="53">
        <f t="shared" si="300"/>
        <v>190005.33432499997</v>
      </c>
      <c r="BJ1268" s="53">
        <f t="shared" si="299"/>
        <v>447192.90997899999</v>
      </c>
      <c r="BL1268" s="40"/>
    </row>
    <row r="1269" spans="1:64" ht="16.05" customHeight="1" x14ac:dyDescent="0.3">
      <c r="A1269" s="55">
        <v>1263</v>
      </c>
      <c r="B1269" s="55" t="s">
        <v>52</v>
      </c>
      <c r="C1269" s="55" t="s">
        <v>185</v>
      </c>
      <c r="D1269" s="55" t="s">
        <v>54</v>
      </c>
      <c r="E1269" s="55" t="s">
        <v>327</v>
      </c>
      <c r="F1269" s="56">
        <v>100</v>
      </c>
      <c r="G1269" s="57">
        <v>380</v>
      </c>
      <c r="H1269" s="55" t="s">
        <v>50</v>
      </c>
      <c r="I1269" s="53">
        <v>8497.0409940000009</v>
      </c>
      <c r="J1269" s="58">
        <v>379.15</v>
      </c>
      <c r="K1269" s="58">
        <v>283.42500000000001</v>
      </c>
      <c r="L1269" s="58">
        <v>626.95000000000005</v>
      </c>
      <c r="M1269" s="59">
        <f t="shared" si="286"/>
        <v>1289.5250000000001</v>
      </c>
      <c r="N1269" s="58">
        <v>379.2</v>
      </c>
      <c r="O1269" s="58">
        <v>283.77499999999998</v>
      </c>
      <c r="P1269" s="58">
        <v>502.02499999999998</v>
      </c>
      <c r="Q1269" s="59">
        <f t="shared" si="287"/>
        <v>1165</v>
      </c>
      <c r="R1269" s="58">
        <v>437.32499999999999</v>
      </c>
      <c r="S1269" s="58">
        <v>309.22500000000002</v>
      </c>
      <c r="T1269" s="58">
        <v>540.68899999999996</v>
      </c>
      <c r="U1269" s="59">
        <f t="shared" si="288"/>
        <v>1287.239</v>
      </c>
      <c r="V1269" s="58">
        <v>360.4</v>
      </c>
      <c r="W1269" s="58">
        <v>302.64999999999998</v>
      </c>
      <c r="X1269" s="58">
        <v>584.91999999999996</v>
      </c>
      <c r="Y1269" s="59">
        <f t="shared" si="289"/>
        <v>1247.9699999999998</v>
      </c>
      <c r="Z1269" s="58">
        <v>98.472999999999999</v>
      </c>
      <c r="AA1269" s="58">
        <v>52.9</v>
      </c>
      <c r="AB1269" s="58">
        <v>141.922</v>
      </c>
      <c r="AC1269" s="59">
        <f t="shared" si="290"/>
        <v>293.29499999999996</v>
      </c>
      <c r="AD1269" s="58">
        <v>62.883324000000002</v>
      </c>
      <c r="AE1269" s="58">
        <v>46.005555000000001</v>
      </c>
      <c r="AF1269" s="58">
        <v>87.111114999999998</v>
      </c>
      <c r="AG1269" s="59">
        <f t="shared" si="291"/>
        <v>195.99999400000002</v>
      </c>
      <c r="AH1269" s="58">
        <v>69.8</v>
      </c>
      <c r="AI1269" s="58">
        <v>54.9</v>
      </c>
      <c r="AJ1269" s="58">
        <v>90.724999999999994</v>
      </c>
      <c r="AK1269" s="59">
        <f t="shared" si="292"/>
        <v>215.42499999999998</v>
      </c>
      <c r="AL1269" s="58">
        <v>69.525000000000006</v>
      </c>
      <c r="AM1269" s="58">
        <v>50.15</v>
      </c>
      <c r="AN1269" s="58">
        <v>94.2</v>
      </c>
      <c r="AO1269" s="59">
        <f t="shared" si="293"/>
        <v>213.875</v>
      </c>
      <c r="AP1269" s="58">
        <v>65.525000000000006</v>
      </c>
      <c r="AQ1269" s="58">
        <v>45.65</v>
      </c>
      <c r="AR1269" s="58">
        <v>80.349999999999994</v>
      </c>
      <c r="AS1269" s="59">
        <f t="shared" si="294"/>
        <v>191.52500000000001</v>
      </c>
      <c r="AT1269" s="58">
        <v>60.637</v>
      </c>
      <c r="AU1269" s="58">
        <v>48.174999999999997</v>
      </c>
      <c r="AV1269" s="58">
        <v>86.1</v>
      </c>
      <c r="AW1269" s="59">
        <f t="shared" si="295"/>
        <v>194.91199999999998</v>
      </c>
      <c r="AX1269" s="58">
        <v>299.22500000000002</v>
      </c>
      <c r="AY1269" s="58">
        <v>223.72499999999999</v>
      </c>
      <c r="AZ1269" s="58">
        <v>393.07499999999999</v>
      </c>
      <c r="BA1269" s="59">
        <f t="shared" si="296"/>
        <v>916.02500000000009</v>
      </c>
      <c r="BB1269" s="58">
        <v>415.47500000000002</v>
      </c>
      <c r="BC1269" s="58">
        <v>273</v>
      </c>
      <c r="BD1269" s="58">
        <v>597.77499999999998</v>
      </c>
      <c r="BE1269" s="59">
        <f t="shared" si="297"/>
        <v>1286.25</v>
      </c>
      <c r="BF1269" s="60">
        <f t="shared" si="298"/>
        <v>8497.0409940000009</v>
      </c>
      <c r="BG1269" s="53">
        <f t="shared" si="300"/>
        <v>2697.6183239999996</v>
      </c>
      <c r="BH1269" s="53">
        <f t="shared" si="300"/>
        <v>1973.5805550000002</v>
      </c>
      <c r="BI1269" s="53">
        <f t="shared" si="300"/>
        <v>3825.8421149999995</v>
      </c>
      <c r="BJ1269" s="53">
        <f t="shared" si="299"/>
        <v>8497.040993999999</v>
      </c>
      <c r="BL1269" s="40"/>
    </row>
    <row r="1270" spans="1:64" ht="16.05" customHeight="1" x14ac:dyDescent="0.3">
      <c r="A1270" s="55">
        <v>1264</v>
      </c>
      <c r="B1270" s="55" t="s">
        <v>52</v>
      </c>
      <c r="C1270" s="55" t="s">
        <v>185</v>
      </c>
      <c r="D1270" s="55" t="s">
        <v>54</v>
      </c>
      <c r="E1270" s="55" t="s">
        <v>327</v>
      </c>
      <c r="F1270" s="56">
        <v>68</v>
      </c>
      <c r="G1270" s="57">
        <v>380</v>
      </c>
      <c r="H1270" s="55" t="s">
        <v>50</v>
      </c>
      <c r="I1270" s="53">
        <v>428787.71202099998</v>
      </c>
      <c r="J1270" s="58">
        <v>10363.528</v>
      </c>
      <c r="K1270" s="58">
        <v>5183.3879999999999</v>
      </c>
      <c r="L1270" s="58">
        <v>19042.162</v>
      </c>
      <c r="M1270" s="59">
        <f t="shared" si="286"/>
        <v>34589.078000000001</v>
      </c>
      <c r="N1270" s="58">
        <v>9710.3169999999991</v>
      </c>
      <c r="O1270" s="58">
        <v>5491.8590000000004</v>
      </c>
      <c r="P1270" s="58">
        <v>15600.163</v>
      </c>
      <c r="Q1270" s="59">
        <f t="shared" si="287"/>
        <v>30802.339</v>
      </c>
      <c r="R1270" s="58">
        <v>10802.627</v>
      </c>
      <c r="S1270" s="58">
        <v>5743.0879999999997</v>
      </c>
      <c r="T1270" s="58">
        <v>16969.419999999998</v>
      </c>
      <c r="U1270" s="59">
        <f t="shared" si="288"/>
        <v>33515.134999999995</v>
      </c>
      <c r="V1270" s="58">
        <v>9614.84</v>
      </c>
      <c r="W1270" s="58">
        <v>6861.3389999999999</v>
      </c>
      <c r="X1270" s="58">
        <v>17987.39</v>
      </c>
      <c r="Y1270" s="59">
        <f t="shared" si="289"/>
        <v>34463.569000000003</v>
      </c>
      <c r="Z1270" s="58">
        <v>13734.89</v>
      </c>
      <c r="AA1270" s="58">
        <v>8877.91</v>
      </c>
      <c r="AB1270" s="58">
        <v>17623.330000000002</v>
      </c>
      <c r="AC1270" s="59">
        <f t="shared" si="290"/>
        <v>40236.130000000005</v>
      </c>
      <c r="AD1270" s="58">
        <v>13151.600006999999</v>
      </c>
      <c r="AE1270" s="58">
        <v>9621.7333390000003</v>
      </c>
      <c r="AF1270" s="58">
        <v>18218.666675</v>
      </c>
      <c r="AG1270" s="59">
        <f t="shared" si="291"/>
        <v>40992.000021</v>
      </c>
      <c r="AH1270" s="58">
        <v>12407.71</v>
      </c>
      <c r="AI1270" s="58">
        <v>7910</v>
      </c>
      <c r="AJ1270" s="58">
        <v>17480.16</v>
      </c>
      <c r="AK1270" s="59">
        <f t="shared" si="292"/>
        <v>37797.869999999995</v>
      </c>
      <c r="AL1270" s="58">
        <v>12796</v>
      </c>
      <c r="AM1270" s="58">
        <v>7515.8</v>
      </c>
      <c r="AN1270" s="58">
        <v>17655.23</v>
      </c>
      <c r="AO1270" s="59">
        <f t="shared" si="293"/>
        <v>37967.03</v>
      </c>
      <c r="AP1270" s="58">
        <v>12276</v>
      </c>
      <c r="AQ1270" s="58">
        <v>7563.16</v>
      </c>
      <c r="AR1270" s="58">
        <v>17317.650000000001</v>
      </c>
      <c r="AS1270" s="59">
        <f t="shared" si="294"/>
        <v>37156.81</v>
      </c>
      <c r="AT1270" s="58">
        <v>10736.244000000001</v>
      </c>
      <c r="AU1270" s="58">
        <v>5868.8789999999999</v>
      </c>
      <c r="AV1270" s="58">
        <v>17466.107</v>
      </c>
      <c r="AW1270" s="59">
        <f t="shared" si="295"/>
        <v>34071.229999999996</v>
      </c>
      <c r="AX1270" s="58">
        <v>10024.370000000001</v>
      </c>
      <c r="AY1270" s="58">
        <v>6196.8090000000002</v>
      </c>
      <c r="AZ1270" s="58">
        <v>16995.383999999998</v>
      </c>
      <c r="BA1270" s="59">
        <f t="shared" si="296"/>
        <v>33216.562999999995</v>
      </c>
      <c r="BB1270" s="58">
        <v>10819.603999999999</v>
      </c>
      <c r="BC1270" s="58">
        <v>5373.3490000000002</v>
      </c>
      <c r="BD1270" s="58">
        <v>17787.005000000001</v>
      </c>
      <c r="BE1270" s="59">
        <f t="shared" si="297"/>
        <v>33979.957999999999</v>
      </c>
      <c r="BF1270" s="60">
        <f t="shared" si="298"/>
        <v>428787.71202099998</v>
      </c>
      <c r="BG1270" s="53">
        <f t="shared" si="300"/>
        <v>136437.73000700001</v>
      </c>
      <c r="BH1270" s="53">
        <f t="shared" si="300"/>
        <v>82207.314339000004</v>
      </c>
      <c r="BI1270" s="53">
        <f t="shared" si="300"/>
        <v>210142.66767499998</v>
      </c>
      <c r="BJ1270" s="53">
        <f t="shared" si="299"/>
        <v>428787.71202099998</v>
      </c>
      <c r="BL1270" s="40"/>
    </row>
    <row r="1271" spans="1:64" ht="16.05" customHeight="1" x14ac:dyDescent="0.3">
      <c r="A1271" s="55">
        <v>1265</v>
      </c>
      <c r="B1271" s="55" t="s">
        <v>52</v>
      </c>
      <c r="C1271" s="55" t="s">
        <v>185</v>
      </c>
      <c r="D1271" s="55" t="s">
        <v>54</v>
      </c>
      <c r="E1271" s="55" t="s">
        <v>327</v>
      </c>
      <c r="F1271" s="56">
        <v>1.65</v>
      </c>
      <c r="G1271" s="57">
        <v>220</v>
      </c>
      <c r="H1271" s="55" t="s">
        <v>51</v>
      </c>
      <c r="I1271" s="53">
        <v>821.74999500000001</v>
      </c>
      <c r="J1271" s="58">
        <v>21.881720000000001</v>
      </c>
      <c r="K1271" s="58">
        <v>16.311831999999999</v>
      </c>
      <c r="L1271" s="58">
        <v>35.806455</v>
      </c>
      <c r="M1271" s="59">
        <f t="shared" si="286"/>
        <v>74.000006999999997</v>
      </c>
      <c r="N1271" s="58">
        <v>22.261900000000001</v>
      </c>
      <c r="O1271" s="58">
        <v>16.595231999999999</v>
      </c>
      <c r="P1271" s="58">
        <v>29.142859999999999</v>
      </c>
      <c r="Q1271" s="59">
        <f t="shared" si="287"/>
        <v>67.999991999999992</v>
      </c>
      <c r="R1271" s="58">
        <v>6.3760139999999996</v>
      </c>
      <c r="S1271" s="58">
        <v>4.511088</v>
      </c>
      <c r="T1271" s="58">
        <v>7.8629069999999999</v>
      </c>
      <c r="U1271" s="59">
        <f t="shared" si="288"/>
        <v>18.750008999999999</v>
      </c>
      <c r="V1271" s="58">
        <v>21.190282</v>
      </c>
      <c r="W1271" s="58">
        <v>17.743046</v>
      </c>
      <c r="X1271" s="58">
        <v>34.066662000000001</v>
      </c>
      <c r="Y1271" s="59">
        <f t="shared" si="289"/>
        <v>72.999989999999997</v>
      </c>
      <c r="Z1271" s="58">
        <v>25.045701999999999</v>
      </c>
      <c r="AA1271" s="58">
        <v>18.008061999999999</v>
      </c>
      <c r="AB1271" s="58">
        <v>33.946237000000004</v>
      </c>
      <c r="AC1271" s="59">
        <f t="shared" si="290"/>
        <v>77.000000999999997</v>
      </c>
      <c r="AD1271" s="58">
        <v>23.741675999999998</v>
      </c>
      <c r="AE1271" s="58">
        <v>17.369444999999999</v>
      </c>
      <c r="AF1271" s="58">
        <v>32.888885000000002</v>
      </c>
      <c r="AG1271" s="59">
        <f t="shared" si="291"/>
        <v>74.000005999999999</v>
      </c>
      <c r="AH1271" s="58">
        <v>23.094082</v>
      </c>
      <c r="AI1271" s="58">
        <v>18.131732</v>
      </c>
      <c r="AJ1271" s="58">
        <v>29.774198999999999</v>
      </c>
      <c r="AK1271" s="59">
        <f t="shared" si="292"/>
        <v>71.000012999999996</v>
      </c>
      <c r="AL1271" s="58">
        <v>23.744622</v>
      </c>
      <c r="AM1271" s="58">
        <v>17.072569999999999</v>
      </c>
      <c r="AN1271" s="58">
        <v>32.182791000000002</v>
      </c>
      <c r="AO1271" s="59">
        <f t="shared" si="293"/>
        <v>72.999983</v>
      </c>
      <c r="AP1271" s="58">
        <v>23.527767999999998</v>
      </c>
      <c r="AQ1271" s="58">
        <v>16.916665999999999</v>
      </c>
      <c r="AR1271" s="58">
        <v>29.55556</v>
      </c>
      <c r="AS1271" s="59">
        <f t="shared" si="294"/>
        <v>69.999994000000001</v>
      </c>
      <c r="AT1271" s="58">
        <v>22.975805999999999</v>
      </c>
      <c r="AU1271" s="58">
        <v>18.400542000000002</v>
      </c>
      <c r="AV1271" s="58">
        <v>32.623659000000004</v>
      </c>
      <c r="AW1271" s="59">
        <f t="shared" si="295"/>
        <v>74.000007000000011</v>
      </c>
      <c r="AX1271" s="58">
        <v>23.420838</v>
      </c>
      <c r="AY1271" s="58">
        <v>17.134712</v>
      </c>
      <c r="AZ1271" s="58">
        <v>32.44444</v>
      </c>
      <c r="BA1271" s="59">
        <f t="shared" si="296"/>
        <v>72.999989999999997</v>
      </c>
      <c r="BB1271" s="58">
        <v>24.720431999999999</v>
      </c>
      <c r="BC1271" s="58">
        <v>16.139793000000001</v>
      </c>
      <c r="BD1271" s="58">
        <v>35.139778</v>
      </c>
      <c r="BE1271" s="59">
        <f t="shared" si="297"/>
        <v>76.000002999999992</v>
      </c>
      <c r="BF1271" s="60">
        <f t="shared" si="298"/>
        <v>821.74999500000001</v>
      </c>
      <c r="BG1271" s="53">
        <f t="shared" si="300"/>
        <v>261.980842</v>
      </c>
      <c r="BH1271" s="53">
        <f t="shared" si="300"/>
        <v>194.33472</v>
      </c>
      <c r="BI1271" s="53">
        <f t="shared" si="300"/>
        <v>365.43443300000001</v>
      </c>
      <c r="BJ1271" s="53">
        <f t="shared" si="299"/>
        <v>821.74999500000001</v>
      </c>
      <c r="BL1271" s="40"/>
    </row>
    <row r="1272" spans="1:64" ht="16.05" customHeight="1" x14ac:dyDescent="0.3">
      <c r="A1272" s="55">
        <v>1266</v>
      </c>
      <c r="B1272" s="55" t="s">
        <v>52</v>
      </c>
      <c r="C1272" s="55" t="s">
        <v>185</v>
      </c>
      <c r="D1272" s="55" t="s">
        <v>54</v>
      </c>
      <c r="E1272" s="55" t="s">
        <v>327</v>
      </c>
      <c r="F1272" s="56">
        <v>3.3</v>
      </c>
      <c r="G1272" s="57">
        <v>220</v>
      </c>
      <c r="H1272" s="55" t="s">
        <v>51</v>
      </c>
      <c r="I1272" s="53">
        <v>671.75009899999998</v>
      </c>
      <c r="J1272" s="58">
        <v>18.33334</v>
      </c>
      <c r="K1272" s="58">
        <v>13.666672</v>
      </c>
      <c r="L1272" s="58">
        <v>30.000008000000001</v>
      </c>
      <c r="M1272" s="59">
        <f t="shared" si="286"/>
        <v>62.000019999999999</v>
      </c>
      <c r="N1272" s="58">
        <v>22.261900000000001</v>
      </c>
      <c r="O1272" s="58">
        <v>16.595231999999999</v>
      </c>
      <c r="P1272" s="58">
        <v>29.142859999999999</v>
      </c>
      <c r="Q1272" s="59">
        <f t="shared" si="287"/>
        <v>67.999991999999992</v>
      </c>
      <c r="R1272" s="58">
        <v>6.3760139999999996</v>
      </c>
      <c r="S1272" s="58">
        <v>4.511088</v>
      </c>
      <c r="T1272" s="58">
        <v>7.8629069999999999</v>
      </c>
      <c r="U1272" s="59">
        <f t="shared" si="288"/>
        <v>18.750008999999999</v>
      </c>
      <c r="V1272" s="58">
        <v>12.191673</v>
      </c>
      <c r="W1272" s="58">
        <v>10.208337999999999</v>
      </c>
      <c r="X1272" s="58">
        <v>19.600007999999999</v>
      </c>
      <c r="Y1272" s="59">
        <f t="shared" si="289"/>
        <v>42.000018999999995</v>
      </c>
      <c r="Z1272" s="58">
        <v>24.069891999999999</v>
      </c>
      <c r="AA1272" s="58">
        <v>17.306456000000001</v>
      </c>
      <c r="AB1272" s="58">
        <v>32.623659000000004</v>
      </c>
      <c r="AC1272" s="59">
        <f t="shared" si="290"/>
        <v>74.000007000000011</v>
      </c>
      <c r="AD1272" s="58">
        <v>23.1</v>
      </c>
      <c r="AE1272" s="58">
        <v>16.899999999999999</v>
      </c>
      <c r="AF1272" s="58">
        <v>32</v>
      </c>
      <c r="AG1272" s="59">
        <f t="shared" si="291"/>
        <v>72</v>
      </c>
      <c r="AH1272" s="58">
        <v>14.962376000000001</v>
      </c>
      <c r="AI1272" s="58">
        <v>11.747315</v>
      </c>
      <c r="AJ1272" s="58">
        <v>19.290331999999999</v>
      </c>
      <c r="AK1272" s="59">
        <f t="shared" si="292"/>
        <v>46.000022999999999</v>
      </c>
      <c r="AL1272" s="58">
        <v>14.637105999999999</v>
      </c>
      <c r="AM1272" s="58">
        <v>10.524186</v>
      </c>
      <c r="AN1272" s="58">
        <v>19.838711</v>
      </c>
      <c r="AO1272" s="59">
        <f t="shared" si="293"/>
        <v>45.000003</v>
      </c>
      <c r="AP1272" s="58">
        <v>14.788883999999999</v>
      </c>
      <c r="AQ1272" s="58">
        <v>10.633343999999999</v>
      </c>
      <c r="AR1272" s="58">
        <v>18.577781999999999</v>
      </c>
      <c r="AS1272" s="59">
        <f t="shared" si="294"/>
        <v>44.000009999999996</v>
      </c>
      <c r="AT1272" s="58">
        <v>19.870977</v>
      </c>
      <c r="AU1272" s="58">
        <v>15.913988</v>
      </c>
      <c r="AV1272" s="58">
        <v>28.215052</v>
      </c>
      <c r="AW1272" s="59">
        <f t="shared" si="295"/>
        <v>64.000017</v>
      </c>
      <c r="AX1272" s="58">
        <v>19.570824000000002</v>
      </c>
      <c r="AY1272" s="58">
        <v>14.318054999999999</v>
      </c>
      <c r="AZ1272" s="58">
        <v>27.111115000000002</v>
      </c>
      <c r="BA1272" s="59">
        <f t="shared" si="296"/>
        <v>60.999994000000001</v>
      </c>
      <c r="BB1272" s="58">
        <v>24.395161999999999</v>
      </c>
      <c r="BC1272" s="58">
        <v>15.927413</v>
      </c>
      <c r="BD1272" s="58">
        <v>34.677430000000001</v>
      </c>
      <c r="BE1272" s="59">
        <f t="shared" si="297"/>
        <v>75.000005000000002</v>
      </c>
      <c r="BF1272" s="60">
        <f t="shared" si="298"/>
        <v>671.75009899999998</v>
      </c>
      <c r="BG1272" s="53">
        <f t="shared" si="300"/>
        <v>214.55814799999999</v>
      </c>
      <c r="BH1272" s="53">
        <f t="shared" si="300"/>
        <v>158.25208699999996</v>
      </c>
      <c r="BI1272" s="53">
        <f t="shared" si="300"/>
        <v>298.939864</v>
      </c>
      <c r="BJ1272" s="53">
        <f t="shared" si="299"/>
        <v>671.75009899999986</v>
      </c>
      <c r="BL1272" s="40"/>
    </row>
    <row r="1273" spans="1:64" ht="16.05" customHeight="1" x14ac:dyDescent="0.3">
      <c r="A1273" s="55">
        <v>1267</v>
      </c>
      <c r="B1273" s="55" t="s">
        <v>52</v>
      </c>
      <c r="C1273" s="55" t="s">
        <v>185</v>
      </c>
      <c r="D1273" s="55" t="s">
        <v>54</v>
      </c>
      <c r="E1273" s="55" t="s">
        <v>327</v>
      </c>
      <c r="F1273" s="56">
        <v>40</v>
      </c>
      <c r="G1273" s="57">
        <v>380</v>
      </c>
      <c r="H1273" s="55" t="s">
        <v>515</v>
      </c>
      <c r="I1273" s="53">
        <v>30513.249942999999</v>
      </c>
      <c r="J1273" s="58">
        <v>806.07525999999996</v>
      </c>
      <c r="K1273" s="58">
        <v>600.89246400000002</v>
      </c>
      <c r="L1273" s="58">
        <v>1319.03226</v>
      </c>
      <c r="M1273" s="59">
        <f t="shared" si="286"/>
        <v>2725.999984</v>
      </c>
      <c r="N1273" s="58">
        <v>933.69047999999998</v>
      </c>
      <c r="O1273" s="58">
        <v>696.02380800000003</v>
      </c>
      <c r="P1273" s="58">
        <v>1222.2857160000001</v>
      </c>
      <c r="Q1273" s="59">
        <f t="shared" si="287"/>
        <v>2852.0000040000004</v>
      </c>
      <c r="R1273" s="58">
        <v>231.66163499999999</v>
      </c>
      <c r="S1273" s="58">
        <v>163.90289100000001</v>
      </c>
      <c r="T1273" s="58">
        <v>285.68548700000002</v>
      </c>
      <c r="U1273" s="59">
        <f t="shared" si="288"/>
        <v>681.25001300000008</v>
      </c>
      <c r="V1273" s="58">
        <v>765.75278200000002</v>
      </c>
      <c r="W1273" s="58">
        <v>641.18054600000005</v>
      </c>
      <c r="X1273" s="58">
        <v>1231.066662</v>
      </c>
      <c r="Y1273" s="59">
        <f t="shared" si="289"/>
        <v>2637.9999900000003</v>
      </c>
      <c r="Z1273" s="58">
        <v>886.68278599999996</v>
      </c>
      <c r="AA1273" s="58">
        <v>637.53224799999998</v>
      </c>
      <c r="AB1273" s="58">
        <v>1201.784948</v>
      </c>
      <c r="AC1273" s="59">
        <f t="shared" si="290"/>
        <v>2725.9999819999998</v>
      </c>
      <c r="AD1273" s="58">
        <v>846.358338</v>
      </c>
      <c r="AE1273" s="58">
        <v>619.19721200000004</v>
      </c>
      <c r="AF1273" s="58">
        <v>1172.44444</v>
      </c>
      <c r="AG1273" s="59">
        <f t="shared" si="291"/>
        <v>2637.9999900000003</v>
      </c>
      <c r="AH1273" s="58">
        <v>994.67205200000001</v>
      </c>
      <c r="AI1273" s="58">
        <v>780.94085500000006</v>
      </c>
      <c r="AJ1273" s="58">
        <v>1282.387084</v>
      </c>
      <c r="AK1273" s="59">
        <f t="shared" si="292"/>
        <v>3057.9999910000001</v>
      </c>
      <c r="AL1273" s="58">
        <v>922.78762400000005</v>
      </c>
      <c r="AM1273" s="58">
        <v>663.49193200000002</v>
      </c>
      <c r="AN1273" s="58">
        <v>1250.720421</v>
      </c>
      <c r="AO1273" s="59">
        <f t="shared" si="293"/>
        <v>2836.9999769999999</v>
      </c>
      <c r="AP1273" s="58">
        <v>1152.1888839999999</v>
      </c>
      <c r="AQ1273" s="58">
        <v>828.43334400000003</v>
      </c>
      <c r="AR1273" s="58">
        <v>1447.377782</v>
      </c>
      <c r="AS1273" s="59">
        <f t="shared" si="294"/>
        <v>3428.0000099999997</v>
      </c>
      <c r="AT1273" s="58">
        <v>486.21774599999998</v>
      </c>
      <c r="AU1273" s="58">
        <v>389.39516900000001</v>
      </c>
      <c r="AV1273" s="58">
        <v>690.38710500000002</v>
      </c>
      <c r="AW1273" s="59">
        <f t="shared" si="295"/>
        <v>1566.0000199999999</v>
      </c>
      <c r="AX1273" s="58">
        <v>846.03750000000002</v>
      </c>
      <c r="AY1273" s="58">
        <v>618.96249999999998</v>
      </c>
      <c r="AZ1273" s="58">
        <v>1172</v>
      </c>
      <c r="BA1273" s="59">
        <f t="shared" si="296"/>
        <v>2637</v>
      </c>
      <c r="BB1273" s="58">
        <v>886.68278599999996</v>
      </c>
      <c r="BC1273" s="58">
        <v>578.908592</v>
      </c>
      <c r="BD1273" s="58">
        <v>1260.408604</v>
      </c>
      <c r="BE1273" s="59">
        <f t="shared" si="297"/>
        <v>2725.9999820000003</v>
      </c>
      <c r="BF1273" s="60">
        <f t="shared" si="298"/>
        <v>30513.249942999999</v>
      </c>
      <c r="BG1273" s="53">
        <f t="shared" si="300"/>
        <v>9758.8078729999997</v>
      </c>
      <c r="BH1273" s="53">
        <f t="shared" si="300"/>
        <v>7218.8615609999997</v>
      </c>
      <c r="BI1273" s="53">
        <f t="shared" si="300"/>
        <v>13535.580509000001</v>
      </c>
      <c r="BJ1273" s="53">
        <f t="shared" si="299"/>
        <v>30513.249943000003</v>
      </c>
      <c r="BL1273" s="40"/>
    </row>
    <row r="1274" spans="1:64" ht="16.05" customHeight="1" x14ac:dyDescent="0.3">
      <c r="A1274" s="55">
        <v>1268</v>
      </c>
      <c r="B1274" s="55" t="s">
        <v>52</v>
      </c>
      <c r="C1274" s="55" t="s">
        <v>185</v>
      </c>
      <c r="D1274" s="55" t="s">
        <v>54</v>
      </c>
      <c r="E1274" s="55" t="s">
        <v>327</v>
      </c>
      <c r="F1274" s="56">
        <v>6.6</v>
      </c>
      <c r="G1274" s="57">
        <v>380</v>
      </c>
      <c r="H1274" s="55" t="s">
        <v>515</v>
      </c>
      <c r="I1274" s="53">
        <v>2243.2500409999998</v>
      </c>
      <c r="J1274" s="58">
        <v>139.27420000000001</v>
      </c>
      <c r="K1274" s="58">
        <v>103.822588</v>
      </c>
      <c r="L1274" s="58">
        <v>227.90322</v>
      </c>
      <c r="M1274" s="59">
        <f t="shared" si="286"/>
        <v>471.00000799999998</v>
      </c>
      <c r="N1274" s="58">
        <v>45.178579999999997</v>
      </c>
      <c r="O1274" s="58">
        <v>33.678576</v>
      </c>
      <c r="P1274" s="58">
        <v>59.142851999999998</v>
      </c>
      <c r="Q1274" s="59">
        <f t="shared" si="287"/>
        <v>138.00000800000001</v>
      </c>
      <c r="R1274" s="58">
        <v>13.007052</v>
      </c>
      <c r="S1274" s="58">
        <v>9.2026120000000002</v>
      </c>
      <c r="T1274" s="58">
        <v>16.040313999999999</v>
      </c>
      <c r="U1274" s="59">
        <f t="shared" si="288"/>
        <v>38.249977999999999</v>
      </c>
      <c r="V1274" s="58">
        <v>132.076391</v>
      </c>
      <c r="W1274" s="58">
        <v>110.590273</v>
      </c>
      <c r="X1274" s="58">
        <v>212.33334600000001</v>
      </c>
      <c r="Y1274" s="59">
        <f t="shared" si="289"/>
        <v>455.00000999999997</v>
      </c>
      <c r="Z1274" s="58">
        <v>49.766134000000001</v>
      </c>
      <c r="AA1274" s="58">
        <v>35.782263999999998</v>
      </c>
      <c r="AB1274" s="58">
        <v>67.451605999999998</v>
      </c>
      <c r="AC1274" s="59">
        <f t="shared" si="290"/>
        <v>153.00000399999999</v>
      </c>
      <c r="AD1274" s="58">
        <v>47.483331</v>
      </c>
      <c r="AE1274" s="58">
        <v>34.738894000000002</v>
      </c>
      <c r="AF1274" s="58">
        <v>65.777765000000002</v>
      </c>
      <c r="AG1274" s="59">
        <f t="shared" si="291"/>
        <v>147.99999000000003</v>
      </c>
      <c r="AH1274" s="58">
        <v>44.236566000000003</v>
      </c>
      <c r="AI1274" s="58">
        <v>34.731171000000003</v>
      </c>
      <c r="AJ1274" s="58">
        <v>57.032269999999997</v>
      </c>
      <c r="AK1274" s="59">
        <f t="shared" si="292"/>
        <v>136.00000699999998</v>
      </c>
      <c r="AL1274" s="58">
        <v>43.911296</v>
      </c>
      <c r="AM1274" s="58">
        <v>31.572579999999999</v>
      </c>
      <c r="AN1274" s="58">
        <v>59.516133000000004</v>
      </c>
      <c r="AO1274" s="59">
        <f t="shared" si="293"/>
        <v>135.00000900000001</v>
      </c>
      <c r="AP1274" s="58">
        <v>44.366674000000003</v>
      </c>
      <c r="AQ1274" s="58">
        <v>31.900006000000001</v>
      </c>
      <c r="AR1274" s="58">
        <v>55.733342</v>
      </c>
      <c r="AS1274" s="59">
        <f t="shared" si="294"/>
        <v>132.000022</v>
      </c>
      <c r="AT1274" s="58">
        <v>44.709671999999998</v>
      </c>
      <c r="AU1274" s="58">
        <v>35.806452</v>
      </c>
      <c r="AV1274" s="58">
        <v>63.483866999999996</v>
      </c>
      <c r="AW1274" s="59">
        <f t="shared" si="295"/>
        <v>143.99999099999999</v>
      </c>
      <c r="AX1274" s="58">
        <v>44.916668999999999</v>
      </c>
      <c r="AY1274" s="58">
        <v>32.861105999999999</v>
      </c>
      <c r="AZ1274" s="58">
        <v>62.222234999999998</v>
      </c>
      <c r="BA1274" s="59">
        <f t="shared" si="296"/>
        <v>140.00000999999997</v>
      </c>
      <c r="BB1274" s="58">
        <v>49.766134000000001</v>
      </c>
      <c r="BC1274" s="58">
        <v>32.491940999999997</v>
      </c>
      <c r="BD1274" s="58">
        <v>70.741928999999999</v>
      </c>
      <c r="BE1274" s="59">
        <f t="shared" si="297"/>
        <v>153.00000399999999</v>
      </c>
      <c r="BF1274" s="60">
        <f t="shared" si="298"/>
        <v>2243.2500409999998</v>
      </c>
      <c r="BG1274" s="53">
        <f t="shared" si="300"/>
        <v>698.69269899999995</v>
      </c>
      <c r="BH1274" s="53">
        <f t="shared" si="300"/>
        <v>527.17846299999997</v>
      </c>
      <c r="BI1274" s="53">
        <f t="shared" si="300"/>
        <v>1017.3788790000001</v>
      </c>
      <c r="BJ1274" s="53">
        <f t="shared" si="299"/>
        <v>2243.2500410000002</v>
      </c>
      <c r="BL1274" s="40"/>
    </row>
    <row r="1275" spans="1:64" ht="16.05" customHeight="1" x14ac:dyDescent="0.3">
      <c r="A1275" s="55">
        <v>1269</v>
      </c>
      <c r="B1275" s="55" t="s">
        <v>52</v>
      </c>
      <c r="C1275" s="55" t="s">
        <v>185</v>
      </c>
      <c r="D1275" s="55" t="s">
        <v>54</v>
      </c>
      <c r="E1275" s="55" t="s">
        <v>327</v>
      </c>
      <c r="F1275" s="56">
        <v>35</v>
      </c>
      <c r="G1275" s="57">
        <v>380</v>
      </c>
      <c r="H1275" s="55" t="s">
        <v>51</v>
      </c>
      <c r="I1275" s="53">
        <v>49070.999964000002</v>
      </c>
      <c r="J1275" s="58">
        <v>1485.5914</v>
      </c>
      <c r="K1275" s="58">
        <v>1107.4408639999999</v>
      </c>
      <c r="L1275" s="58">
        <v>2430.9677320000001</v>
      </c>
      <c r="M1275" s="59">
        <f t="shared" si="286"/>
        <v>5023.9999960000005</v>
      </c>
      <c r="N1275" s="58">
        <v>1014.88096</v>
      </c>
      <c r="O1275" s="58">
        <v>756.54761599999995</v>
      </c>
      <c r="P1275" s="58">
        <v>1328.571432</v>
      </c>
      <c r="Q1275" s="59">
        <f t="shared" si="287"/>
        <v>3100.000008</v>
      </c>
      <c r="R1275" s="58">
        <v>291.76613200000003</v>
      </c>
      <c r="S1275" s="58">
        <v>206.42741899999999</v>
      </c>
      <c r="T1275" s="58">
        <v>359.80643800000001</v>
      </c>
      <c r="U1275" s="59">
        <f t="shared" si="288"/>
        <v>857.99998900000003</v>
      </c>
      <c r="V1275" s="58">
        <v>1223.5208270000001</v>
      </c>
      <c r="W1275" s="58">
        <v>1024.4791620000001</v>
      </c>
      <c r="X1275" s="58">
        <v>1966.999992</v>
      </c>
      <c r="Y1275" s="59">
        <f t="shared" si="289"/>
        <v>4214.9999809999999</v>
      </c>
      <c r="Z1275" s="58">
        <v>1674.158596</v>
      </c>
      <c r="AA1275" s="58">
        <v>1203.733876</v>
      </c>
      <c r="AB1275" s="58">
        <v>2269.1075259999998</v>
      </c>
      <c r="AC1275" s="59">
        <f t="shared" si="290"/>
        <v>5146.9999979999993</v>
      </c>
      <c r="AD1275" s="58">
        <v>1065.808338</v>
      </c>
      <c r="AE1275" s="58">
        <v>779.74721199999999</v>
      </c>
      <c r="AF1275" s="58">
        <v>1476.44444</v>
      </c>
      <c r="AG1275" s="59">
        <f t="shared" si="291"/>
        <v>3321.9999900000003</v>
      </c>
      <c r="AH1275" s="58">
        <v>1695.95162</v>
      </c>
      <c r="AI1275" s="58">
        <v>1331.5322659999999</v>
      </c>
      <c r="AJ1275" s="58">
        <v>2186.5161240000002</v>
      </c>
      <c r="AK1275" s="59">
        <f t="shared" si="292"/>
        <v>5214.0000099999997</v>
      </c>
      <c r="AL1275" s="58">
        <v>1535.268812</v>
      </c>
      <c r="AM1275" s="58">
        <v>1103.870964</v>
      </c>
      <c r="AN1275" s="58">
        <v>2080.8602129999999</v>
      </c>
      <c r="AO1275" s="59">
        <f t="shared" si="293"/>
        <v>4719.9999889999999</v>
      </c>
      <c r="AP1275" s="58">
        <v>1562.9166740000001</v>
      </c>
      <c r="AQ1275" s="58">
        <v>1123.750006</v>
      </c>
      <c r="AR1275" s="58">
        <v>1963.3333419999999</v>
      </c>
      <c r="AS1275" s="59">
        <f t="shared" si="294"/>
        <v>4650.0000220000002</v>
      </c>
      <c r="AT1275" s="58">
        <v>1397.7983879999999</v>
      </c>
      <c r="AU1275" s="58">
        <v>1119.4489160000001</v>
      </c>
      <c r="AV1275" s="58">
        <v>1984.752682</v>
      </c>
      <c r="AW1275" s="59">
        <f t="shared" si="295"/>
        <v>4501.9999859999998</v>
      </c>
      <c r="AX1275" s="58">
        <v>1567.591662</v>
      </c>
      <c r="AY1275" s="58">
        <v>1146.8527879999999</v>
      </c>
      <c r="AZ1275" s="58">
        <v>2171.5555599999998</v>
      </c>
      <c r="BA1275" s="59">
        <f t="shared" si="296"/>
        <v>4886.0000099999997</v>
      </c>
      <c r="BB1275" s="58">
        <v>1116.6478400000001</v>
      </c>
      <c r="BC1275" s="58">
        <v>729.05108499999994</v>
      </c>
      <c r="BD1275" s="58">
        <v>1587.30106</v>
      </c>
      <c r="BE1275" s="59">
        <f t="shared" si="297"/>
        <v>3432.9999850000004</v>
      </c>
      <c r="BF1275" s="60">
        <f t="shared" si="298"/>
        <v>49070.999964000002</v>
      </c>
      <c r="BG1275" s="53">
        <f t="shared" si="300"/>
        <v>15631.901249</v>
      </c>
      <c r="BH1275" s="53">
        <f t="shared" si="300"/>
        <v>11632.882173999998</v>
      </c>
      <c r="BI1275" s="53">
        <f t="shared" si="300"/>
        <v>21806.216540999998</v>
      </c>
      <c r="BJ1275" s="53">
        <f t="shared" si="299"/>
        <v>49070.999964000002</v>
      </c>
      <c r="BL1275" s="40"/>
    </row>
    <row r="1276" spans="1:64" ht="16.05" customHeight="1" x14ac:dyDescent="0.3">
      <c r="A1276" s="55">
        <v>1270</v>
      </c>
      <c r="B1276" s="55" t="s">
        <v>52</v>
      </c>
      <c r="C1276" s="55" t="s">
        <v>185</v>
      </c>
      <c r="D1276" s="55" t="s">
        <v>54</v>
      </c>
      <c r="E1276" s="55" t="s">
        <v>327</v>
      </c>
      <c r="F1276" s="56">
        <v>6.6</v>
      </c>
      <c r="G1276" s="57">
        <v>380</v>
      </c>
      <c r="H1276" s="55" t="s">
        <v>51</v>
      </c>
      <c r="I1276" s="53">
        <v>4674.5000450000007</v>
      </c>
      <c r="J1276" s="58">
        <v>112.95698</v>
      </c>
      <c r="K1276" s="58">
        <v>84.204295999999999</v>
      </c>
      <c r="L1276" s="58">
        <v>184.83871500000001</v>
      </c>
      <c r="M1276" s="59">
        <f t="shared" si="286"/>
        <v>381.99999100000002</v>
      </c>
      <c r="N1276" s="58">
        <v>149.6131</v>
      </c>
      <c r="O1276" s="58">
        <v>111.529768</v>
      </c>
      <c r="P1276" s="58">
        <v>195.85713999999999</v>
      </c>
      <c r="Q1276" s="59">
        <f t="shared" si="287"/>
        <v>457.00000799999998</v>
      </c>
      <c r="R1276" s="58">
        <v>43.016807999999997</v>
      </c>
      <c r="S1276" s="58">
        <v>30.434802000000001</v>
      </c>
      <c r="T1276" s="58">
        <v>53.048385000000003</v>
      </c>
      <c r="U1276" s="59">
        <f t="shared" si="288"/>
        <v>126.49999500000001</v>
      </c>
      <c r="V1276" s="58">
        <v>87.954172999999997</v>
      </c>
      <c r="W1276" s="58">
        <v>73.645837999999998</v>
      </c>
      <c r="X1276" s="58">
        <v>141.40000800000001</v>
      </c>
      <c r="Y1276" s="59">
        <f t="shared" si="289"/>
        <v>303.00001900000001</v>
      </c>
      <c r="Z1276" s="58">
        <v>164.586026</v>
      </c>
      <c r="AA1276" s="58">
        <v>118.33871600000001</v>
      </c>
      <c r="AB1276" s="58">
        <v>223.075265</v>
      </c>
      <c r="AC1276" s="59">
        <f t="shared" si="290"/>
        <v>506.00000700000004</v>
      </c>
      <c r="AD1276" s="58">
        <v>157.20833099999999</v>
      </c>
      <c r="AE1276" s="58">
        <v>115.01389399999999</v>
      </c>
      <c r="AF1276" s="58">
        <v>217.77776499999999</v>
      </c>
      <c r="AG1276" s="59">
        <f t="shared" si="291"/>
        <v>489.99998999999997</v>
      </c>
      <c r="AH1276" s="58">
        <v>101.809136</v>
      </c>
      <c r="AI1276" s="58">
        <v>79.932805000000002</v>
      </c>
      <c r="AJ1276" s="58">
        <v>131.25805299999999</v>
      </c>
      <c r="AK1276" s="59">
        <f t="shared" si="292"/>
        <v>312.99999400000002</v>
      </c>
      <c r="AL1276" s="58">
        <v>155.80375799999999</v>
      </c>
      <c r="AM1276" s="58">
        <v>112.024192</v>
      </c>
      <c r="AN1276" s="58">
        <v>211.17205300000001</v>
      </c>
      <c r="AO1276" s="59">
        <f t="shared" si="293"/>
        <v>479.00000299999999</v>
      </c>
      <c r="AP1276" s="58">
        <v>119.991674</v>
      </c>
      <c r="AQ1276" s="58">
        <v>86.275006000000005</v>
      </c>
      <c r="AR1276" s="58">
        <v>150.73334199999999</v>
      </c>
      <c r="AS1276" s="59">
        <f t="shared" si="294"/>
        <v>357.000022</v>
      </c>
      <c r="AT1276" s="58">
        <v>124.814508</v>
      </c>
      <c r="AU1276" s="58">
        <v>99.959677999999997</v>
      </c>
      <c r="AV1276" s="58">
        <v>177.22581600000001</v>
      </c>
      <c r="AW1276" s="59">
        <f t="shared" si="295"/>
        <v>402.00000199999999</v>
      </c>
      <c r="AX1276" s="58">
        <v>113.254176</v>
      </c>
      <c r="AY1276" s="58">
        <v>82.856944999999996</v>
      </c>
      <c r="AZ1276" s="58">
        <v>156.88888499999999</v>
      </c>
      <c r="BA1276" s="59">
        <f t="shared" si="296"/>
        <v>353.00000599999998</v>
      </c>
      <c r="BB1276" s="58">
        <v>164.586026</v>
      </c>
      <c r="BC1276" s="58">
        <v>107.456996</v>
      </c>
      <c r="BD1276" s="58">
        <v>233.956986</v>
      </c>
      <c r="BE1276" s="59">
        <f t="shared" si="297"/>
        <v>506.00000799999998</v>
      </c>
      <c r="BF1276" s="60">
        <f t="shared" si="298"/>
        <v>4674.5000450000007</v>
      </c>
      <c r="BG1276" s="53">
        <f t="shared" si="300"/>
        <v>1495.5946959999999</v>
      </c>
      <c r="BH1276" s="53">
        <f t="shared" si="300"/>
        <v>1101.6729359999999</v>
      </c>
      <c r="BI1276" s="53">
        <f t="shared" si="300"/>
        <v>2077.2324130000002</v>
      </c>
      <c r="BJ1276" s="53">
        <f t="shared" si="299"/>
        <v>4674.5000450000007</v>
      </c>
      <c r="BL1276" s="40"/>
    </row>
    <row r="1277" spans="1:64" ht="16.05" customHeight="1" x14ac:dyDescent="0.3">
      <c r="A1277" s="55">
        <v>1271</v>
      </c>
      <c r="B1277" s="55" t="s">
        <v>52</v>
      </c>
      <c r="C1277" s="55" t="s">
        <v>185</v>
      </c>
      <c r="D1277" s="55" t="s">
        <v>54</v>
      </c>
      <c r="E1277" s="55" t="s">
        <v>327</v>
      </c>
      <c r="F1277" s="56">
        <v>5</v>
      </c>
      <c r="G1277" s="57">
        <v>380</v>
      </c>
      <c r="H1277" s="55" t="s">
        <v>51</v>
      </c>
      <c r="I1277" s="53">
        <v>1573.2500359999999</v>
      </c>
      <c r="J1277" s="58">
        <v>5.0268800000000002</v>
      </c>
      <c r="K1277" s="58">
        <v>3.7473040000000002</v>
      </c>
      <c r="L1277" s="58">
        <v>8.2258130000000005</v>
      </c>
      <c r="M1277" s="59">
        <f t="shared" si="286"/>
        <v>16.999997</v>
      </c>
      <c r="N1277" s="58">
        <v>104.43452000000001</v>
      </c>
      <c r="O1277" s="58">
        <v>77.851191999999998</v>
      </c>
      <c r="P1277" s="58">
        <v>136.71428399999999</v>
      </c>
      <c r="Q1277" s="59">
        <f t="shared" si="287"/>
        <v>318.99999600000001</v>
      </c>
      <c r="R1277" s="58">
        <v>30.009755999999999</v>
      </c>
      <c r="S1277" s="58">
        <v>21.232189999999999</v>
      </c>
      <c r="T1277" s="58">
        <v>37.008071000000001</v>
      </c>
      <c r="U1277" s="59">
        <f t="shared" si="288"/>
        <v>88.250017</v>
      </c>
      <c r="V1277" s="58">
        <v>4.9347180000000002</v>
      </c>
      <c r="W1277" s="58">
        <v>4.1319540000000003</v>
      </c>
      <c r="X1277" s="58">
        <v>7.933338</v>
      </c>
      <c r="Y1277" s="59">
        <f t="shared" si="289"/>
        <v>17.00001</v>
      </c>
      <c r="Z1277" s="58">
        <v>114.819892</v>
      </c>
      <c r="AA1277" s="58">
        <v>82.556455999999997</v>
      </c>
      <c r="AB1277" s="58">
        <v>155.623659</v>
      </c>
      <c r="AC1277" s="59">
        <f t="shared" si="290"/>
        <v>353.00000699999998</v>
      </c>
      <c r="AD1277" s="58">
        <v>109.72499999999999</v>
      </c>
      <c r="AE1277" s="58">
        <v>80.275000000000006</v>
      </c>
      <c r="AF1277" s="58">
        <v>152</v>
      </c>
      <c r="AG1277" s="59">
        <f t="shared" si="291"/>
        <v>342</v>
      </c>
      <c r="AH1277" s="58">
        <v>5.5295680000000003</v>
      </c>
      <c r="AI1277" s="58">
        <v>4.3413890000000004</v>
      </c>
      <c r="AJ1277" s="58">
        <v>7.1290399999999998</v>
      </c>
      <c r="AK1277" s="59">
        <f t="shared" si="292"/>
        <v>16.999997</v>
      </c>
      <c r="AL1277" s="58">
        <v>5.5295680000000003</v>
      </c>
      <c r="AM1277" s="58">
        <v>3.9757980000000002</v>
      </c>
      <c r="AN1277" s="58">
        <v>7.494631</v>
      </c>
      <c r="AO1277" s="59">
        <f t="shared" si="293"/>
        <v>16.999997</v>
      </c>
      <c r="AP1277" s="58">
        <v>5.3777679999999997</v>
      </c>
      <c r="AQ1277" s="58">
        <v>3.8666659999999999</v>
      </c>
      <c r="AR1277" s="58">
        <v>6.75556</v>
      </c>
      <c r="AS1277" s="59">
        <f t="shared" si="294"/>
        <v>15.999994000000001</v>
      </c>
      <c r="AT1277" s="58">
        <v>5.8991939999999996</v>
      </c>
      <c r="AU1277" s="58">
        <v>4.7244580000000003</v>
      </c>
      <c r="AV1277" s="58">
        <v>8.376341</v>
      </c>
      <c r="AW1277" s="59">
        <f t="shared" si="295"/>
        <v>18.999993</v>
      </c>
      <c r="AX1277" s="58">
        <v>4.8125070000000001</v>
      </c>
      <c r="AY1277" s="58">
        <v>3.5208390000000001</v>
      </c>
      <c r="AZ1277" s="58">
        <v>6.6666749999999997</v>
      </c>
      <c r="BA1277" s="59">
        <f t="shared" si="296"/>
        <v>15.000021</v>
      </c>
      <c r="BB1277" s="58">
        <v>114.819892</v>
      </c>
      <c r="BC1277" s="58">
        <v>74.965057999999999</v>
      </c>
      <c r="BD1277" s="58">
        <v>163.215057</v>
      </c>
      <c r="BE1277" s="59">
        <f t="shared" si="297"/>
        <v>353.00000699999998</v>
      </c>
      <c r="BF1277" s="60">
        <f t="shared" si="298"/>
        <v>1573.2500359999999</v>
      </c>
      <c r="BG1277" s="53">
        <f t="shared" si="300"/>
        <v>510.919263</v>
      </c>
      <c r="BH1277" s="53">
        <f t="shared" si="300"/>
        <v>365.18830400000002</v>
      </c>
      <c r="BI1277" s="53">
        <f t="shared" si="300"/>
        <v>697.14246900000001</v>
      </c>
      <c r="BJ1277" s="53">
        <f t="shared" si="299"/>
        <v>1573.2500359999999</v>
      </c>
      <c r="BL1277" s="40"/>
    </row>
    <row r="1278" spans="1:64" ht="16.05" customHeight="1" x14ac:dyDescent="0.3">
      <c r="A1278" s="55">
        <v>1272</v>
      </c>
      <c r="B1278" s="55" t="s">
        <v>52</v>
      </c>
      <c r="C1278" s="55" t="s">
        <v>185</v>
      </c>
      <c r="D1278" s="55" t="s">
        <v>54</v>
      </c>
      <c r="E1278" s="55" t="s">
        <v>327</v>
      </c>
      <c r="F1278" s="56">
        <v>200</v>
      </c>
      <c r="G1278" s="57">
        <v>380</v>
      </c>
      <c r="H1278" s="55" t="s">
        <v>50</v>
      </c>
      <c r="I1278" s="53">
        <v>955622.59400000004</v>
      </c>
      <c r="J1278" s="58">
        <v>26047.276000000002</v>
      </c>
      <c r="K1278" s="58">
        <v>18933.166000000001</v>
      </c>
      <c r="L1278" s="58">
        <v>36117.934000000001</v>
      </c>
      <c r="M1278" s="59">
        <f t="shared" si="286"/>
        <v>81098.376000000004</v>
      </c>
      <c r="N1278" s="58">
        <v>26336.842000000001</v>
      </c>
      <c r="O1278" s="58">
        <v>19087.511999999999</v>
      </c>
      <c r="P1278" s="58">
        <v>29074.657999999999</v>
      </c>
      <c r="Q1278" s="59">
        <f t="shared" si="287"/>
        <v>74499.012000000002</v>
      </c>
      <c r="R1278" s="58">
        <v>30444.488000000001</v>
      </c>
      <c r="S1278" s="58">
        <v>21292.616000000002</v>
      </c>
      <c r="T1278" s="58">
        <v>30612.794000000002</v>
      </c>
      <c r="U1278" s="59">
        <f t="shared" si="288"/>
        <v>82349.898000000016</v>
      </c>
      <c r="V1278" s="58">
        <v>24890.597000000002</v>
      </c>
      <c r="W1278" s="58">
        <v>20659.063999999998</v>
      </c>
      <c r="X1278" s="58">
        <v>32962.014999999999</v>
      </c>
      <c r="Y1278" s="59">
        <f t="shared" si="289"/>
        <v>78511.676000000007</v>
      </c>
      <c r="Z1278" s="58">
        <v>28820.258999999998</v>
      </c>
      <c r="AA1278" s="58">
        <v>20580.874</v>
      </c>
      <c r="AB1278" s="58">
        <v>32168.576000000001</v>
      </c>
      <c r="AC1278" s="59">
        <f t="shared" si="290"/>
        <v>81569.709000000003</v>
      </c>
      <c r="AD1278" s="58">
        <v>26065.462500000001</v>
      </c>
      <c r="AE1278" s="58">
        <v>19069.537499999999</v>
      </c>
      <c r="AF1278" s="58">
        <v>36108</v>
      </c>
      <c r="AG1278" s="59">
        <f t="shared" si="291"/>
        <v>81243</v>
      </c>
      <c r="AH1278" s="58">
        <v>29088.86</v>
      </c>
      <c r="AI1278" s="58">
        <v>22579</v>
      </c>
      <c r="AJ1278" s="58">
        <v>29713.58</v>
      </c>
      <c r="AK1278" s="59">
        <f t="shared" si="292"/>
        <v>81381.440000000002</v>
      </c>
      <c r="AL1278" s="58">
        <v>28911</v>
      </c>
      <c r="AM1278" s="58">
        <v>19999.98</v>
      </c>
      <c r="AN1278" s="58">
        <v>30760.22</v>
      </c>
      <c r="AO1278" s="59">
        <f t="shared" si="293"/>
        <v>79671.199999999997</v>
      </c>
      <c r="AP1278" s="58">
        <v>29021.26</v>
      </c>
      <c r="AQ1278" s="58">
        <v>20518.34</v>
      </c>
      <c r="AR1278" s="58">
        <v>30454.12</v>
      </c>
      <c r="AS1278" s="59">
        <f t="shared" si="294"/>
        <v>79993.72</v>
      </c>
      <c r="AT1278" s="58">
        <v>27619.966</v>
      </c>
      <c r="AU1278" s="58">
        <v>21779.541000000001</v>
      </c>
      <c r="AV1278" s="58">
        <v>31010.143</v>
      </c>
      <c r="AW1278" s="59">
        <f t="shared" si="295"/>
        <v>80409.649999999994</v>
      </c>
      <c r="AX1278" s="58">
        <v>27467.519</v>
      </c>
      <c r="AY1278" s="58">
        <v>19764.115000000002</v>
      </c>
      <c r="AZ1278" s="58">
        <v>28544.853999999999</v>
      </c>
      <c r="BA1278" s="59">
        <f t="shared" si="296"/>
        <v>75776.488000000012</v>
      </c>
      <c r="BB1278" s="58">
        <v>28721.153999999999</v>
      </c>
      <c r="BC1278" s="58">
        <v>18327.109</v>
      </c>
      <c r="BD1278" s="58">
        <v>32070.162</v>
      </c>
      <c r="BE1278" s="59">
        <f t="shared" si="297"/>
        <v>79118.425000000003</v>
      </c>
      <c r="BF1278" s="60">
        <f t="shared" si="298"/>
        <v>955622.59400000004</v>
      </c>
      <c r="BG1278" s="53">
        <f t="shared" si="300"/>
        <v>333434.68350000004</v>
      </c>
      <c r="BH1278" s="53">
        <f t="shared" si="300"/>
        <v>242590.85449999999</v>
      </c>
      <c r="BI1278" s="53">
        <f t="shared" si="300"/>
        <v>379597.05600000004</v>
      </c>
      <c r="BJ1278" s="53">
        <f t="shared" si="299"/>
        <v>955622.59400000004</v>
      </c>
      <c r="BL1278" s="40"/>
    </row>
    <row r="1279" spans="1:64" ht="16.05" customHeight="1" x14ac:dyDescent="0.3">
      <c r="A1279" s="55">
        <v>1273</v>
      </c>
      <c r="B1279" s="55" t="s">
        <v>52</v>
      </c>
      <c r="C1279" s="55" t="s">
        <v>185</v>
      </c>
      <c r="D1279" s="55" t="s">
        <v>54</v>
      </c>
      <c r="E1279" s="55" t="s">
        <v>327</v>
      </c>
      <c r="F1279" s="56">
        <v>155</v>
      </c>
      <c r="G1279" s="57">
        <v>380</v>
      </c>
      <c r="H1279" s="55" t="s">
        <v>50</v>
      </c>
      <c r="I1279" s="53">
        <v>447637.3439739999</v>
      </c>
      <c r="J1279" s="58">
        <v>11248.15</v>
      </c>
      <c r="K1279" s="58">
        <v>8383.4249999999993</v>
      </c>
      <c r="L1279" s="58">
        <v>18361.422999999999</v>
      </c>
      <c r="M1279" s="59">
        <f t="shared" si="286"/>
        <v>37992.997999999992</v>
      </c>
      <c r="N1279" s="58">
        <v>11234.388999999999</v>
      </c>
      <c r="O1279" s="58">
        <v>8376.7000000000007</v>
      </c>
      <c r="P1279" s="58">
        <v>14677.022999999999</v>
      </c>
      <c r="Q1279" s="59">
        <f t="shared" si="287"/>
        <v>34288.112000000001</v>
      </c>
      <c r="R1279" s="58">
        <v>12929.1</v>
      </c>
      <c r="S1279" s="58">
        <v>9153.15</v>
      </c>
      <c r="T1279" s="58">
        <v>15853.775</v>
      </c>
      <c r="U1279" s="59">
        <f t="shared" si="288"/>
        <v>37936.025000000001</v>
      </c>
      <c r="V1279" s="58">
        <v>10672.352782</v>
      </c>
      <c r="W1279" s="58">
        <v>8936.1805459999996</v>
      </c>
      <c r="X1279" s="58">
        <v>17157.466661999999</v>
      </c>
      <c r="Y1279" s="59">
        <f t="shared" si="289"/>
        <v>36765.999989999997</v>
      </c>
      <c r="Z1279" s="58">
        <v>12352.083326</v>
      </c>
      <c r="AA1279" s="58">
        <v>8881.2499939999998</v>
      </c>
      <c r="AB1279" s="58">
        <v>16741.666657999998</v>
      </c>
      <c r="AC1279" s="59">
        <f t="shared" si="290"/>
        <v>37974.999977999993</v>
      </c>
      <c r="AD1279" s="58">
        <v>12041.516675999999</v>
      </c>
      <c r="AE1279" s="58">
        <v>8809.5944450000006</v>
      </c>
      <c r="AF1279" s="58">
        <v>16680.888885</v>
      </c>
      <c r="AG1279" s="59">
        <f t="shared" si="291"/>
        <v>37532.000006000002</v>
      </c>
      <c r="AH1279" s="58">
        <v>12348.5</v>
      </c>
      <c r="AI1279" s="58">
        <v>9701.6749999999993</v>
      </c>
      <c r="AJ1279" s="58">
        <v>15893.225</v>
      </c>
      <c r="AK1279" s="59">
        <f t="shared" si="292"/>
        <v>37943.4</v>
      </c>
      <c r="AL1279" s="58">
        <v>12078.35</v>
      </c>
      <c r="AM1279" s="58">
        <v>8885.2749999999996</v>
      </c>
      <c r="AN1279" s="58">
        <v>16715.224999999999</v>
      </c>
      <c r="AO1279" s="59">
        <f t="shared" si="293"/>
        <v>37678.85</v>
      </c>
      <c r="AP1279" s="58">
        <v>12366.05</v>
      </c>
      <c r="AQ1279" s="58">
        <v>8896.2999999999993</v>
      </c>
      <c r="AR1279" s="58">
        <v>15499.924999999999</v>
      </c>
      <c r="AS1279" s="59">
        <f t="shared" si="294"/>
        <v>36762.274999999994</v>
      </c>
      <c r="AT1279" s="58">
        <v>11803.025</v>
      </c>
      <c r="AU1279" s="58">
        <v>9451.2250000000004</v>
      </c>
      <c r="AV1279" s="58">
        <v>16768.995999999999</v>
      </c>
      <c r="AW1279" s="59">
        <f t="shared" si="295"/>
        <v>38023.245999999999</v>
      </c>
      <c r="AX1279" s="58">
        <v>11801.16</v>
      </c>
      <c r="AY1279" s="58">
        <v>8638.3250000000007</v>
      </c>
      <c r="AZ1279" s="58">
        <v>16322.375</v>
      </c>
      <c r="BA1279" s="59">
        <f t="shared" si="296"/>
        <v>36761.86</v>
      </c>
      <c r="BB1279" s="58">
        <v>12360.233</v>
      </c>
      <c r="BC1279" s="58">
        <v>8073.625</v>
      </c>
      <c r="BD1279" s="58">
        <v>17543.72</v>
      </c>
      <c r="BE1279" s="59">
        <f t="shared" si="297"/>
        <v>37977.578000000001</v>
      </c>
      <c r="BF1279" s="60">
        <f t="shared" si="298"/>
        <v>447637.3439739999</v>
      </c>
      <c r="BG1279" s="53">
        <f t="shared" si="300"/>
        <v>143234.90978399999</v>
      </c>
      <c r="BH1279" s="53">
        <f t="shared" si="300"/>
        <v>106186.72498499999</v>
      </c>
      <c r="BI1279" s="53">
        <f t="shared" si="300"/>
        <v>198215.70920499999</v>
      </c>
      <c r="BJ1279" s="53">
        <f t="shared" si="299"/>
        <v>447637.34397399996</v>
      </c>
      <c r="BL1279" s="40"/>
    </row>
    <row r="1280" spans="1:64" ht="16.05" customHeight="1" x14ac:dyDescent="0.3">
      <c r="A1280" s="55">
        <v>1274</v>
      </c>
      <c r="B1280" s="55" t="s">
        <v>52</v>
      </c>
      <c r="C1280" s="55" t="s">
        <v>185</v>
      </c>
      <c r="D1280" s="55" t="s">
        <v>54</v>
      </c>
      <c r="E1280" s="55" t="s">
        <v>327</v>
      </c>
      <c r="F1280" s="56">
        <v>16.5</v>
      </c>
      <c r="G1280" s="57">
        <v>380</v>
      </c>
      <c r="H1280" s="55" t="s">
        <v>51</v>
      </c>
      <c r="I1280" s="53">
        <v>4424.2500230000005</v>
      </c>
      <c r="J1280" s="58">
        <v>93.440860000000001</v>
      </c>
      <c r="K1280" s="58">
        <v>69.655916000000005</v>
      </c>
      <c r="L1280" s="58">
        <v>152.903212</v>
      </c>
      <c r="M1280" s="59">
        <f t="shared" si="286"/>
        <v>315.99998800000003</v>
      </c>
      <c r="N1280" s="58">
        <v>180.71428</v>
      </c>
      <c r="O1280" s="58">
        <v>134.71428800000001</v>
      </c>
      <c r="P1280" s="58">
        <v>236.57144</v>
      </c>
      <c r="Q1280" s="59">
        <f t="shared" si="287"/>
        <v>552.00000799999998</v>
      </c>
      <c r="R1280" s="58">
        <v>52.113239</v>
      </c>
      <c r="S1280" s="58">
        <v>36.870634000000003</v>
      </c>
      <c r="T1280" s="58">
        <v>64.266114999999999</v>
      </c>
      <c r="U1280" s="59">
        <f t="shared" si="288"/>
        <v>153.249988</v>
      </c>
      <c r="V1280" s="58">
        <v>80.987499999999997</v>
      </c>
      <c r="W1280" s="58">
        <v>67.8125</v>
      </c>
      <c r="X1280" s="58">
        <v>130.19999999999999</v>
      </c>
      <c r="Y1280" s="59">
        <f t="shared" si="289"/>
        <v>279</v>
      </c>
      <c r="Z1280" s="58">
        <v>199.38978399999999</v>
      </c>
      <c r="AA1280" s="58">
        <v>143.36291199999999</v>
      </c>
      <c r="AB1280" s="58">
        <v>270.24731800000001</v>
      </c>
      <c r="AC1280" s="59">
        <f t="shared" si="290"/>
        <v>613.00001399999996</v>
      </c>
      <c r="AD1280" s="58">
        <v>189.61250699999999</v>
      </c>
      <c r="AE1280" s="58">
        <v>138.72083900000001</v>
      </c>
      <c r="AF1280" s="58">
        <v>262.666675</v>
      </c>
      <c r="AG1280" s="59">
        <f t="shared" si="291"/>
        <v>591.00002100000006</v>
      </c>
      <c r="AH1280" s="58">
        <v>80.991944000000004</v>
      </c>
      <c r="AI1280" s="58">
        <v>63.588709000000001</v>
      </c>
      <c r="AJ1280" s="58">
        <v>104.41934500000001</v>
      </c>
      <c r="AK1280" s="59">
        <f t="shared" si="292"/>
        <v>248.99999800000001</v>
      </c>
      <c r="AL1280" s="58">
        <v>70.908596000000003</v>
      </c>
      <c r="AM1280" s="58">
        <v>50.983876000000002</v>
      </c>
      <c r="AN1280" s="58">
        <v>96.107525999999993</v>
      </c>
      <c r="AO1280" s="59">
        <f t="shared" si="293"/>
        <v>217.99999800000001</v>
      </c>
      <c r="AP1280" s="58">
        <v>87.724999999999994</v>
      </c>
      <c r="AQ1280" s="58">
        <v>63.075000000000003</v>
      </c>
      <c r="AR1280" s="58">
        <v>110.2</v>
      </c>
      <c r="AS1280" s="59">
        <f t="shared" si="294"/>
        <v>261</v>
      </c>
      <c r="AT1280" s="58">
        <v>92.834678999999994</v>
      </c>
      <c r="AU1280" s="58">
        <v>74.348129</v>
      </c>
      <c r="AV1280" s="58">
        <v>131.81720899999999</v>
      </c>
      <c r="AW1280" s="59">
        <f t="shared" si="295"/>
        <v>299.00001699999996</v>
      </c>
      <c r="AX1280" s="58">
        <v>90.154176000000007</v>
      </c>
      <c r="AY1280" s="58">
        <v>65.956945000000005</v>
      </c>
      <c r="AZ1280" s="58">
        <v>124.888885</v>
      </c>
      <c r="BA1280" s="59">
        <f t="shared" si="296"/>
        <v>281.00000600000004</v>
      </c>
      <c r="BB1280" s="58">
        <v>199.064514</v>
      </c>
      <c r="BC1280" s="58">
        <v>129.967736</v>
      </c>
      <c r="BD1280" s="58">
        <v>282.967735</v>
      </c>
      <c r="BE1280" s="59">
        <f t="shared" si="297"/>
        <v>611.99998499999992</v>
      </c>
      <c r="BF1280" s="60">
        <f t="shared" si="298"/>
        <v>4424.2500230000005</v>
      </c>
      <c r="BG1280" s="53">
        <f t="shared" si="300"/>
        <v>1417.937079</v>
      </c>
      <c r="BH1280" s="53">
        <f t="shared" si="300"/>
        <v>1039.0574840000002</v>
      </c>
      <c r="BI1280" s="53">
        <f t="shared" si="300"/>
        <v>1967.2554600000001</v>
      </c>
      <c r="BJ1280" s="53">
        <f t="shared" si="299"/>
        <v>4424.2500230000005</v>
      </c>
      <c r="BL1280" s="40"/>
    </row>
    <row r="1281" spans="1:64" ht="16.05" customHeight="1" x14ac:dyDescent="0.3">
      <c r="A1281" s="55">
        <v>1275</v>
      </c>
      <c r="B1281" s="55" t="s">
        <v>52</v>
      </c>
      <c r="C1281" s="55" t="s">
        <v>185</v>
      </c>
      <c r="D1281" s="55" t="s">
        <v>54</v>
      </c>
      <c r="E1281" s="55" t="s">
        <v>327</v>
      </c>
      <c r="F1281" s="56">
        <v>11</v>
      </c>
      <c r="G1281" s="57">
        <v>380</v>
      </c>
      <c r="H1281" s="55" t="s">
        <v>515</v>
      </c>
      <c r="I1281" s="53">
        <v>3955.0000049999994</v>
      </c>
      <c r="J1281" s="58">
        <v>0</v>
      </c>
      <c r="K1281" s="58">
        <v>0</v>
      </c>
      <c r="L1281" s="58">
        <v>0</v>
      </c>
      <c r="M1281" s="59">
        <f t="shared" si="286"/>
        <v>0</v>
      </c>
      <c r="N1281" s="58">
        <v>126.36904</v>
      </c>
      <c r="O1281" s="58">
        <v>94.202383999999995</v>
      </c>
      <c r="P1281" s="58">
        <v>165.42856800000001</v>
      </c>
      <c r="Q1281" s="59">
        <f t="shared" si="287"/>
        <v>385.99999200000002</v>
      </c>
      <c r="R1281" s="58">
        <v>36.385747000000002</v>
      </c>
      <c r="S1281" s="58">
        <v>25.743278</v>
      </c>
      <c r="T1281" s="58">
        <v>44.870978000000001</v>
      </c>
      <c r="U1281" s="59">
        <f t="shared" si="288"/>
        <v>107.00000299999999</v>
      </c>
      <c r="V1281" s="58">
        <v>0</v>
      </c>
      <c r="W1281" s="58">
        <v>0</v>
      </c>
      <c r="X1281" s="58">
        <v>0</v>
      </c>
      <c r="Y1281" s="59">
        <f t="shared" si="289"/>
        <v>0</v>
      </c>
      <c r="Z1281" s="58">
        <v>139.540324</v>
      </c>
      <c r="AA1281" s="58">
        <v>100.330654</v>
      </c>
      <c r="AB1281" s="58">
        <v>189.12902800000001</v>
      </c>
      <c r="AC1281" s="59">
        <f t="shared" si="290"/>
        <v>429.00000599999998</v>
      </c>
      <c r="AD1281" s="58">
        <v>132.82499999999999</v>
      </c>
      <c r="AE1281" s="58">
        <v>97.174999999999997</v>
      </c>
      <c r="AF1281" s="58">
        <v>184</v>
      </c>
      <c r="AG1281" s="59">
        <f t="shared" si="291"/>
        <v>414</v>
      </c>
      <c r="AH1281" s="58">
        <v>166.53762399999999</v>
      </c>
      <c r="AI1281" s="58">
        <v>130.75268500000001</v>
      </c>
      <c r="AJ1281" s="58">
        <v>214.70966799999999</v>
      </c>
      <c r="AK1281" s="59">
        <f t="shared" si="292"/>
        <v>511.99997699999994</v>
      </c>
      <c r="AL1281" s="58">
        <v>166.21237600000001</v>
      </c>
      <c r="AM1281" s="58">
        <v>119.50806799999999</v>
      </c>
      <c r="AN1281" s="58">
        <v>225.27957900000001</v>
      </c>
      <c r="AO1281" s="59">
        <f t="shared" si="293"/>
        <v>511.000023</v>
      </c>
      <c r="AP1281" s="58">
        <v>166.375</v>
      </c>
      <c r="AQ1281" s="58">
        <v>119.625</v>
      </c>
      <c r="AR1281" s="58">
        <v>209</v>
      </c>
      <c r="AS1281" s="59">
        <f t="shared" si="294"/>
        <v>495</v>
      </c>
      <c r="AT1281" s="58">
        <v>106.185492</v>
      </c>
      <c r="AU1281" s="58">
        <v>85.040322000000003</v>
      </c>
      <c r="AV1281" s="58">
        <v>150.77418399999999</v>
      </c>
      <c r="AW1281" s="59">
        <f t="shared" si="295"/>
        <v>341.99999800000001</v>
      </c>
      <c r="AX1281" s="58">
        <v>106.195824</v>
      </c>
      <c r="AY1281" s="58">
        <v>77.693055000000001</v>
      </c>
      <c r="AZ1281" s="58">
        <v>147.11111500000001</v>
      </c>
      <c r="BA1281" s="59">
        <f t="shared" si="296"/>
        <v>330.99999400000002</v>
      </c>
      <c r="BB1281" s="58">
        <v>139.21505400000001</v>
      </c>
      <c r="BC1281" s="58">
        <v>90.892471</v>
      </c>
      <c r="BD1281" s="58">
        <v>197.89248699999999</v>
      </c>
      <c r="BE1281" s="59">
        <f t="shared" si="297"/>
        <v>428.00001199999997</v>
      </c>
      <c r="BF1281" s="60">
        <f t="shared" si="298"/>
        <v>3955.0000049999994</v>
      </c>
      <c r="BG1281" s="53">
        <f t="shared" si="300"/>
        <v>1285.8414809999999</v>
      </c>
      <c r="BH1281" s="53">
        <f t="shared" si="300"/>
        <v>940.96291699999995</v>
      </c>
      <c r="BI1281" s="53">
        <f t="shared" si="300"/>
        <v>1728.1956069999999</v>
      </c>
      <c r="BJ1281" s="53">
        <f t="shared" si="299"/>
        <v>3955.0000049999999</v>
      </c>
      <c r="BL1281" s="40"/>
    </row>
    <row r="1282" spans="1:64" ht="16.05" customHeight="1" x14ac:dyDescent="0.3">
      <c r="A1282" s="55">
        <v>1276</v>
      </c>
      <c r="B1282" s="55" t="s">
        <v>52</v>
      </c>
      <c r="C1282" s="55" t="s">
        <v>185</v>
      </c>
      <c r="D1282" s="55" t="s">
        <v>54</v>
      </c>
      <c r="E1282" s="55" t="s">
        <v>327</v>
      </c>
      <c r="F1282" s="56">
        <v>155</v>
      </c>
      <c r="G1282" s="57">
        <v>380</v>
      </c>
      <c r="H1282" s="55" t="s">
        <v>50</v>
      </c>
      <c r="I1282" s="53">
        <v>440388.89699699997</v>
      </c>
      <c r="J1282" s="58">
        <v>13972.492</v>
      </c>
      <c r="K1282" s="58">
        <v>10891.701999999999</v>
      </c>
      <c r="L1282" s="58">
        <v>18660.919999999998</v>
      </c>
      <c r="M1282" s="59">
        <f t="shared" si="286"/>
        <v>43525.114000000001</v>
      </c>
      <c r="N1282" s="58">
        <v>14855.281000000001</v>
      </c>
      <c r="O1282" s="58">
        <v>11416.950999999999</v>
      </c>
      <c r="P1282" s="58">
        <v>16020.072</v>
      </c>
      <c r="Q1282" s="59">
        <f t="shared" si="287"/>
        <v>42292.304000000004</v>
      </c>
      <c r="R1282" s="58">
        <v>4046.1297089999998</v>
      </c>
      <c r="S1282" s="58">
        <v>2862.6767540000001</v>
      </c>
      <c r="T1282" s="58">
        <v>4989.6935439999997</v>
      </c>
      <c r="U1282" s="59">
        <f t="shared" si="288"/>
        <v>11898.500006999999</v>
      </c>
      <c r="V1282" s="58">
        <v>542.18899999999996</v>
      </c>
      <c r="W1282" s="58">
        <v>454.24599999999998</v>
      </c>
      <c r="X1282" s="58">
        <v>787.20399999999995</v>
      </c>
      <c r="Y1282" s="59">
        <f t="shared" si="289"/>
        <v>1783.6389999999999</v>
      </c>
      <c r="Z1282" s="58">
        <v>652.35299999999995</v>
      </c>
      <c r="AA1282" s="58">
        <v>485.05700000000002</v>
      </c>
      <c r="AB1282" s="58">
        <v>766.35</v>
      </c>
      <c r="AC1282" s="59">
        <f t="shared" si="290"/>
        <v>1903.7599999999998</v>
      </c>
      <c r="AD1282" s="58">
        <v>16687.183337999999</v>
      </c>
      <c r="AE1282" s="58">
        <v>12208.372212</v>
      </c>
      <c r="AF1282" s="58">
        <v>23116.444439999999</v>
      </c>
      <c r="AG1282" s="59">
        <f t="shared" si="291"/>
        <v>52011.999989999997</v>
      </c>
      <c r="AH1282" s="58">
        <v>18431.599999999999</v>
      </c>
      <c r="AI1282" s="58">
        <v>14353.125</v>
      </c>
      <c r="AJ1282" s="58">
        <v>22837.424999999999</v>
      </c>
      <c r="AK1282" s="59">
        <f t="shared" si="292"/>
        <v>55622.149999999994</v>
      </c>
      <c r="AL1282" s="58">
        <v>18257.674999999999</v>
      </c>
      <c r="AM1282" s="58">
        <v>12836.85</v>
      </c>
      <c r="AN1282" s="58">
        <v>22579.375</v>
      </c>
      <c r="AO1282" s="59">
        <f t="shared" si="293"/>
        <v>53673.9</v>
      </c>
      <c r="AP1282" s="58">
        <v>17851.875</v>
      </c>
      <c r="AQ1282" s="58">
        <v>12851.975</v>
      </c>
      <c r="AR1282" s="58">
        <v>21836.05</v>
      </c>
      <c r="AS1282" s="59">
        <f t="shared" si="294"/>
        <v>52539.899999999994</v>
      </c>
      <c r="AT1282" s="58">
        <v>13636.48</v>
      </c>
      <c r="AU1282" s="58">
        <v>11018.201999999999</v>
      </c>
      <c r="AV1282" s="58">
        <v>16502.296999999999</v>
      </c>
      <c r="AW1282" s="59">
        <f t="shared" si="295"/>
        <v>41156.978999999999</v>
      </c>
      <c r="AX1282" s="58">
        <v>15499.454</v>
      </c>
      <c r="AY1282" s="58">
        <v>10396.802</v>
      </c>
      <c r="AZ1282" s="58">
        <v>17784.071</v>
      </c>
      <c r="BA1282" s="59">
        <f t="shared" si="296"/>
        <v>43680.327000000005</v>
      </c>
      <c r="BB1282" s="58">
        <v>14106.529</v>
      </c>
      <c r="BC1282" s="58">
        <v>9618.9750000000004</v>
      </c>
      <c r="BD1282" s="58">
        <v>16574.82</v>
      </c>
      <c r="BE1282" s="59">
        <f t="shared" si="297"/>
        <v>40300.324000000001</v>
      </c>
      <c r="BF1282" s="60">
        <f t="shared" si="298"/>
        <v>440388.89699699997</v>
      </c>
      <c r="BG1282" s="53">
        <f t="shared" si="300"/>
        <v>148539.24104700002</v>
      </c>
      <c r="BH1282" s="53">
        <f t="shared" si="300"/>
        <v>109394.93396600001</v>
      </c>
      <c r="BI1282" s="53">
        <f t="shared" si="300"/>
        <v>182454.72198399997</v>
      </c>
      <c r="BJ1282" s="53">
        <f t="shared" si="299"/>
        <v>440388.89699699997</v>
      </c>
      <c r="BL1282" s="40"/>
    </row>
    <row r="1283" spans="1:64" ht="16.05" customHeight="1" x14ac:dyDescent="0.3">
      <c r="A1283" s="55">
        <v>1277</v>
      </c>
      <c r="B1283" s="55" t="s">
        <v>52</v>
      </c>
      <c r="C1283" s="55" t="s">
        <v>185</v>
      </c>
      <c r="D1283" s="55" t="s">
        <v>54</v>
      </c>
      <c r="E1283" s="55" t="s">
        <v>327</v>
      </c>
      <c r="F1283" s="56">
        <v>50</v>
      </c>
      <c r="G1283" s="57">
        <v>380</v>
      </c>
      <c r="H1283" s="55" t="s">
        <v>51</v>
      </c>
      <c r="I1283" s="53">
        <v>7269.5000030000001</v>
      </c>
      <c r="J1283" s="58">
        <v>45.83334</v>
      </c>
      <c r="K1283" s="58">
        <v>34.166671999999998</v>
      </c>
      <c r="L1283" s="58">
        <v>75.000007999999994</v>
      </c>
      <c r="M1283" s="59">
        <f t="shared" si="286"/>
        <v>155.00002000000001</v>
      </c>
      <c r="N1283" s="58">
        <v>285.47620000000001</v>
      </c>
      <c r="O1283" s="58">
        <v>212.80951999999999</v>
      </c>
      <c r="P1283" s="58">
        <v>373.71427599999998</v>
      </c>
      <c r="Q1283" s="59">
        <f t="shared" si="287"/>
        <v>871.99999600000001</v>
      </c>
      <c r="R1283" s="58">
        <v>82.122995000000003</v>
      </c>
      <c r="S1283" s="58">
        <v>58.102823999999998</v>
      </c>
      <c r="T1283" s="58">
        <v>101.27419</v>
      </c>
      <c r="U1283" s="59">
        <f t="shared" si="288"/>
        <v>241.50000900000001</v>
      </c>
      <c r="V1283" s="58">
        <v>22.061108999999998</v>
      </c>
      <c r="W1283" s="58">
        <v>18.472227</v>
      </c>
      <c r="X1283" s="58">
        <v>35.466653999999998</v>
      </c>
      <c r="Y1283" s="59">
        <f t="shared" si="289"/>
        <v>75.999989999999997</v>
      </c>
      <c r="Z1283" s="58">
        <v>313.88440600000001</v>
      </c>
      <c r="AA1283" s="58">
        <v>225.68548200000001</v>
      </c>
      <c r="AB1283" s="58">
        <v>425.43010399999997</v>
      </c>
      <c r="AC1283" s="59">
        <f t="shared" si="290"/>
        <v>964.99999200000002</v>
      </c>
      <c r="AD1283" s="58">
        <v>299.33750700000002</v>
      </c>
      <c r="AE1283" s="58">
        <v>218.99583899999999</v>
      </c>
      <c r="AF1283" s="58">
        <v>414.666675</v>
      </c>
      <c r="AG1283" s="59">
        <f t="shared" si="291"/>
        <v>933.00002100000006</v>
      </c>
      <c r="AH1283" s="58">
        <v>398.45429799999999</v>
      </c>
      <c r="AI1283" s="58">
        <v>312.83602400000001</v>
      </c>
      <c r="AJ1283" s="58">
        <v>513.70967700000006</v>
      </c>
      <c r="AK1283" s="59">
        <f t="shared" si="292"/>
        <v>1224.9999990000001</v>
      </c>
      <c r="AL1283" s="58">
        <v>360.07256999999998</v>
      </c>
      <c r="AM1283" s="58">
        <v>258.89515999999998</v>
      </c>
      <c r="AN1283" s="58">
        <v>488.03226100000001</v>
      </c>
      <c r="AO1283" s="59">
        <f t="shared" si="293"/>
        <v>1106.9999909999999</v>
      </c>
      <c r="AP1283" s="58">
        <v>193.936116</v>
      </c>
      <c r="AQ1283" s="58">
        <v>139.44165599999999</v>
      </c>
      <c r="AR1283" s="58">
        <v>243.622218</v>
      </c>
      <c r="AS1283" s="59">
        <f t="shared" si="294"/>
        <v>576.99999000000003</v>
      </c>
      <c r="AT1283" s="58">
        <v>10.245963</v>
      </c>
      <c r="AU1283" s="58">
        <v>8.2056389999999997</v>
      </c>
      <c r="AV1283" s="58">
        <v>14.548394</v>
      </c>
      <c r="AW1283" s="59">
        <f t="shared" si="295"/>
        <v>32.999996000000003</v>
      </c>
      <c r="AX1283" s="58">
        <v>38.179175999999998</v>
      </c>
      <c r="AY1283" s="58">
        <v>27.931944999999999</v>
      </c>
      <c r="AZ1283" s="58">
        <v>52.888885000000002</v>
      </c>
      <c r="BA1283" s="59">
        <f t="shared" si="296"/>
        <v>119.000006</v>
      </c>
      <c r="BB1283" s="58">
        <v>314.209676</v>
      </c>
      <c r="BC1283" s="58">
        <v>205.145152</v>
      </c>
      <c r="BD1283" s="58">
        <v>446.64516500000002</v>
      </c>
      <c r="BE1283" s="59">
        <f t="shared" si="297"/>
        <v>965.99999300000002</v>
      </c>
      <c r="BF1283" s="60">
        <f t="shared" si="298"/>
        <v>7269.5000030000001</v>
      </c>
      <c r="BG1283" s="53">
        <f t="shared" si="300"/>
        <v>2363.8133560000001</v>
      </c>
      <c r="BH1283" s="53">
        <f t="shared" si="300"/>
        <v>1720.68814</v>
      </c>
      <c r="BI1283" s="53">
        <f t="shared" si="300"/>
        <v>3184.9985069999993</v>
      </c>
      <c r="BJ1283" s="53">
        <f t="shared" si="299"/>
        <v>7269.5000029999992</v>
      </c>
      <c r="BL1283" s="40"/>
    </row>
    <row r="1284" spans="1:64" ht="16.05" customHeight="1" x14ac:dyDescent="0.3">
      <c r="A1284" s="55">
        <v>1278</v>
      </c>
      <c r="B1284" s="55" t="s">
        <v>52</v>
      </c>
      <c r="C1284" s="55" t="s">
        <v>185</v>
      </c>
      <c r="D1284" s="55" t="s">
        <v>54</v>
      </c>
      <c r="E1284" s="55" t="s">
        <v>327</v>
      </c>
      <c r="F1284" s="56">
        <v>45</v>
      </c>
      <c r="G1284" s="57">
        <v>380</v>
      </c>
      <c r="H1284" s="55" t="s">
        <v>515</v>
      </c>
      <c r="I1284" s="53">
        <v>86555.999967999989</v>
      </c>
      <c r="J1284" s="58">
        <v>2874.4892399999999</v>
      </c>
      <c r="K1284" s="58">
        <v>2142.8010720000002</v>
      </c>
      <c r="L1284" s="58">
        <v>4703.709683</v>
      </c>
      <c r="M1284" s="59">
        <f t="shared" si="286"/>
        <v>9720.9999950000001</v>
      </c>
      <c r="N1284" s="58">
        <v>437.38096000000002</v>
      </c>
      <c r="O1284" s="58">
        <v>326.047616</v>
      </c>
      <c r="P1284" s="58">
        <v>572.57143199999996</v>
      </c>
      <c r="Q1284" s="59">
        <f t="shared" si="287"/>
        <v>1336.000008</v>
      </c>
      <c r="R1284" s="58">
        <v>75.491934000000001</v>
      </c>
      <c r="S1284" s="58">
        <v>53.411281000000002</v>
      </c>
      <c r="T1284" s="58">
        <v>93.096778999999998</v>
      </c>
      <c r="U1284" s="59">
        <f t="shared" si="288"/>
        <v>221.99999399999999</v>
      </c>
      <c r="V1284" s="58">
        <v>3406.9902820000002</v>
      </c>
      <c r="W1284" s="58">
        <v>2852.743046</v>
      </c>
      <c r="X1284" s="58">
        <v>5477.266662</v>
      </c>
      <c r="Y1284" s="59">
        <f t="shared" si="289"/>
        <v>11736.99999</v>
      </c>
      <c r="Z1284" s="58">
        <v>4589.8682719999997</v>
      </c>
      <c r="AA1284" s="58">
        <v>3300.1532219999999</v>
      </c>
      <c r="AB1284" s="58">
        <v>6220.9784980000004</v>
      </c>
      <c r="AC1284" s="59">
        <f t="shared" si="290"/>
        <v>14110.999992000001</v>
      </c>
      <c r="AD1284" s="58">
        <v>459.75417599999997</v>
      </c>
      <c r="AE1284" s="58">
        <v>336.356945</v>
      </c>
      <c r="AF1284" s="58">
        <v>636.88888499999996</v>
      </c>
      <c r="AG1284" s="59">
        <f t="shared" si="291"/>
        <v>1433.0000059999998</v>
      </c>
      <c r="AH1284" s="58">
        <v>5828.8172139999997</v>
      </c>
      <c r="AI1284" s="58">
        <v>4576.3440959999998</v>
      </c>
      <c r="AJ1284" s="58">
        <v>7514.8387080000002</v>
      </c>
      <c r="AK1284" s="59">
        <f t="shared" si="292"/>
        <v>17920.000017999999</v>
      </c>
      <c r="AL1284" s="58">
        <v>1645.860216</v>
      </c>
      <c r="AM1284" s="58">
        <v>1183.3870879999999</v>
      </c>
      <c r="AN1284" s="58">
        <v>2230.7526819999998</v>
      </c>
      <c r="AO1284" s="59">
        <f t="shared" si="293"/>
        <v>5059.9999859999998</v>
      </c>
      <c r="AP1284" s="58">
        <v>7575.944442</v>
      </c>
      <c r="AQ1284" s="58">
        <v>5447.1666720000003</v>
      </c>
      <c r="AR1284" s="58">
        <v>9516.8888760000009</v>
      </c>
      <c r="AS1284" s="59">
        <f t="shared" si="294"/>
        <v>22539.99999</v>
      </c>
      <c r="AT1284" s="58">
        <v>157.41532799999999</v>
      </c>
      <c r="AU1284" s="58">
        <v>126.06854800000001</v>
      </c>
      <c r="AV1284" s="58">
        <v>223.516133</v>
      </c>
      <c r="AW1284" s="59">
        <f t="shared" si="295"/>
        <v>507.00000899999998</v>
      </c>
      <c r="AX1284" s="58">
        <v>157.20833099999999</v>
      </c>
      <c r="AY1284" s="58">
        <v>115.01389399999999</v>
      </c>
      <c r="AZ1284" s="58">
        <v>217.77776499999999</v>
      </c>
      <c r="BA1284" s="59">
        <f t="shared" si="296"/>
        <v>489.99998999999997</v>
      </c>
      <c r="BB1284" s="58">
        <v>481.07256999999998</v>
      </c>
      <c r="BC1284" s="58">
        <v>314.088708</v>
      </c>
      <c r="BD1284" s="58">
        <v>683.83871199999999</v>
      </c>
      <c r="BE1284" s="59">
        <f t="shared" si="297"/>
        <v>1478.99999</v>
      </c>
      <c r="BF1284" s="60">
        <f t="shared" si="298"/>
        <v>86555.999967999989</v>
      </c>
      <c r="BG1284" s="53">
        <f t="shared" si="300"/>
        <v>27690.292965000001</v>
      </c>
      <c r="BH1284" s="53">
        <f t="shared" si="300"/>
        <v>20773.582187999997</v>
      </c>
      <c r="BI1284" s="53">
        <f t="shared" si="300"/>
        <v>38092.124814999996</v>
      </c>
      <c r="BJ1284" s="53">
        <f t="shared" si="299"/>
        <v>86555.999967999989</v>
      </c>
      <c r="BL1284" s="40"/>
    </row>
    <row r="1285" spans="1:64" ht="16.05" customHeight="1" x14ac:dyDescent="0.3">
      <c r="A1285" s="55">
        <v>1279</v>
      </c>
      <c r="B1285" s="55" t="s">
        <v>52</v>
      </c>
      <c r="C1285" s="55" t="s">
        <v>185</v>
      </c>
      <c r="D1285" s="55" t="s">
        <v>54</v>
      </c>
      <c r="E1285" s="55" t="s">
        <v>327</v>
      </c>
      <c r="F1285" s="56">
        <v>11</v>
      </c>
      <c r="G1285" s="57">
        <v>380</v>
      </c>
      <c r="H1285" s="55" t="s">
        <v>51</v>
      </c>
      <c r="I1285" s="53">
        <v>3398.9999359999993</v>
      </c>
      <c r="J1285" s="58">
        <v>130.99462</v>
      </c>
      <c r="K1285" s="58">
        <v>97.650548000000001</v>
      </c>
      <c r="L1285" s="58">
        <v>214.35484500000001</v>
      </c>
      <c r="M1285" s="59">
        <f t="shared" si="286"/>
        <v>443.00001300000002</v>
      </c>
      <c r="N1285" s="58">
        <v>58.928579999999997</v>
      </c>
      <c r="O1285" s="58">
        <v>43.928576</v>
      </c>
      <c r="P1285" s="58">
        <v>77.142852000000005</v>
      </c>
      <c r="Q1285" s="59">
        <f t="shared" si="287"/>
        <v>180.00000800000001</v>
      </c>
      <c r="R1285" s="58">
        <v>43.526879000000001</v>
      </c>
      <c r="S1285" s="58">
        <v>30.795697000000001</v>
      </c>
      <c r="T1285" s="58">
        <v>53.677416000000001</v>
      </c>
      <c r="U1285" s="59">
        <f t="shared" si="288"/>
        <v>127.99999199999999</v>
      </c>
      <c r="V1285" s="58">
        <v>63.280563999999998</v>
      </c>
      <c r="W1285" s="58">
        <v>52.986111000000001</v>
      </c>
      <c r="X1285" s="58">
        <v>101.73333</v>
      </c>
      <c r="Y1285" s="59">
        <f t="shared" si="289"/>
        <v>218.00000499999999</v>
      </c>
      <c r="Z1285" s="58">
        <v>166.53762399999999</v>
      </c>
      <c r="AA1285" s="58">
        <v>119.74193200000001</v>
      </c>
      <c r="AB1285" s="58">
        <v>225.72042099999999</v>
      </c>
      <c r="AC1285" s="59">
        <f t="shared" si="290"/>
        <v>511.999977</v>
      </c>
      <c r="AD1285" s="58">
        <v>159.13333800000001</v>
      </c>
      <c r="AE1285" s="58">
        <v>116.422212</v>
      </c>
      <c r="AF1285" s="58">
        <v>220.44443999999999</v>
      </c>
      <c r="AG1285" s="59">
        <f t="shared" si="291"/>
        <v>495.99999000000003</v>
      </c>
      <c r="AH1285" s="58">
        <v>58.223109999999998</v>
      </c>
      <c r="AI1285" s="58">
        <v>45.712364000000001</v>
      </c>
      <c r="AJ1285" s="58">
        <v>75.064513000000005</v>
      </c>
      <c r="AK1285" s="59">
        <f t="shared" si="292"/>
        <v>178.999987</v>
      </c>
      <c r="AL1285" s="58">
        <v>52.043002000000001</v>
      </c>
      <c r="AM1285" s="58">
        <v>37.419358000000003</v>
      </c>
      <c r="AN1285" s="58">
        <v>70.537629999999993</v>
      </c>
      <c r="AO1285" s="59">
        <f t="shared" si="293"/>
        <v>159.99999</v>
      </c>
      <c r="AP1285" s="58">
        <v>58.819442000000002</v>
      </c>
      <c r="AQ1285" s="58">
        <v>42.291671999999998</v>
      </c>
      <c r="AR1285" s="58">
        <v>73.888875999999996</v>
      </c>
      <c r="AS1285" s="59">
        <f t="shared" si="294"/>
        <v>174.99999</v>
      </c>
      <c r="AT1285" s="58">
        <v>63.959679000000001</v>
      </c>
      <c r="AU1285" s="58">
        <v>51.223129</v>
      </c>
      <c r="AV1285" s="58">
        <v>90.817209000000005</v>
      </c>
      <c r="AW1285" s="59">
        <f t="shared" si="295"/>
        <v>206.00001700000001</v>
      </c>
      <c r="AX1285" s="58">
        <v>60.958337999999998</v>
      </c>
      <c r="AY1285" s="58">
        <v>44.597211999999999</v>
      </c>
      <c r="AZ1285" s="58">
        <v>84.44444</v>
      </c>
      <c r="BA1285" s="59">
        <f t="shared" si="296"/>
        <v>189.99999</v>
      </c>
      <c r="BB1285" s="58">
        <v>166.53762399999999</v>
      </c>
      <c r="BC1285" s="58">
        <v>108.731179</v>
      </c>
      <c r="BD1285" s="58">
        <v>236.73117400000001</v>
      </c>
      <c r="BE1285" s="59">
        <f t="shared" si="297"/>
        <v>511.999977</v>
      </c>
      <c r="BF1285" s="60">
        <f t="shared" si="298"/>
        <v>3398.9999359999993</v>
      </c>
      <c r="BG1285" s="53">
        <f t="shared" si="300"/>
        <v>1082.9428</v>
      </c>
      <c r="BH1285" s="53">
        <f t="shared" si="300"/>
        <v>791.49998999999991</v>
      </c>
      <c r="BI1285" s="53">
        <f t="shared" si="300"/>
        <v>1524.5571460000001</v>
      </c>
      <c r="BJ1285" s="53">
        <f t="shared" si="299"/>
        <v>3398.9999360000002</v>
      </c>
      <c r="BL1285" s="40"/>
    </row>
    <row r="1286" spans="1:64" ht="16.05" customHeight="1" x14ac:dyDescent="0.3">
      <c r="A1286" s="55">
        <v>1280</v>
      </c>
      <c r="B1286" s="55" t="s">
        <v>52</v>
      </c>
      <c r="C1286" s="55" t="s">
        <v>185</v>
      </c>
      <c r="D1286" s="55" t="s">
        <v>54</v>
      </c>
      <c r="E1286" s="55" t="s">
        <v>327</v>
      </c>
      <c r="F1286" s="56">
        <v>1.65</v>
      </c>
      <c r="G1286" s="57">
        <v>220</v>
      </c>
      <c r="H1286" s="55" t="s">
        <v>51</v>
      </c>
      <c r="I1286" s="53">
        <v>1039.4999790000002</v>
      </c>
      <c r="J1286" s="58">
        <v>2.3656000000000001</v>
      </c>
      <c r="K1286" s="58">
        <v>1.7634320000000001</v>
      </c>
      <c r="L1286" s="58">
        <v>3.8709829999999998</v>
      </c>
      <c r="M1286" s="59">
        <f t="shared" si="286"/>
        <v>8.0000150000000012</v>
      </c>
      <c r="N1286" s="58">
        <v>49.761899999999997</v>
      </c>
      <c r="O1286" s="58">
        <v>37.095232000000003</v>
      </c>
      <c r="P1286" s="58">
        <v>65.142859999999999</v>
      </c>
      <c r="Q1286" s="59">
        <f t="shared" si="287"/>
        <v>151.99999200000002</v>
      </c>
      <c r="R1286" s="58">
        <v>14.45228</v>
      </c>
      <c r="S1286" s="58">
        <v>10.225125999999999</v>
      </c>
      <c r="T1286" s="58">
        <v>17.822575000000001</v>
      </c>
      <c r="U1286" s="59">
        <f t="shared" si="288"/>
        <v>42.499980999999998</v>
      </c>
      <c r="V1286" s="58">
        <v>2.6124999999999998</v>
      </c>
      <c r="W1286" s="58">
        <v>2.1875</v>
      </c>
      <c r="X1286" s="58">
        <v>4.2</v>
      </c>
      <c r="Y1286" s="59">
        <f t="shared" si="289"/>
        <v>9</v>
      </c>
      <c r="Z1286" s="58">
        <v>55.295701999999999</v>
      </c>
      <c r="AA1286" s="58">
        <v>39.758062000000002</v>
      </c>
      <c r="AB1286" s="58">
        <v>74.946236999999996</v>
      </c>
      <c r="AC1286" s="59">
        <f t="shared" si="290"/>
        <v>170.000001</v>
      </c>
      <c r="AD1286" s="58">
        <v>52.937493000000003</v>
      </c>
      <c r="AE1286" s="58">
        <v>38.729160999999998</v>
      </c>
      <c r="AF1286" s="58">
        <v>73.333325000000002</v>
      </c>
      <c r="AG1286" s="59">
        <f t="shared" si="291"/>
        <v>164.999979</v>
      </c>
      <c r="AH1286" s="58">
        <v>25.912550428571425</v>
      </c>
      <c r="AI1286" s="58">
        <v>18.329300857142862</v>
      </c>
      <c r="AJ1286" s="58">
        <v>35.258148714285717</v>
      </c>
      <c r="AK1286" s="59">
        <f t="shared" si="292"/>
        <v>79.5</v>
      </c>
      <c r="AL1286" s="58">
        <v>25.912550428571425</v>
      </c>
      <c r="AM1286" s="58">
        <v>18.329300857142862</v>
      </c>
      <c r="AN1286" s="58">
        <v>35.258148714285717</v>
      </c>
      <c r="AO1286" s="59">
        <f t="shared" si="293"/>
        <v>79.5</v>
      </c>
      <c r="AP1286" s="58">
        <v>25.912550428571425</v>
      </c>
      <c r="AQ1286" s="58">
        <v>18.329300857142862</v>
      </c>
      <c r="AR1286" s="58">
        <v>35.258148714285717</v>
      </c>
      <c r="AS1286" s="59">
        <f t="shared" si="294"/>
        <v>79.5</v>
      </c>
      <c r="AT1286" s="58">
        <v>25.912550428571425</v>
      </c>
      <c r="AU1286" s="58">
        <v>18.329300857142862</v>
      </c>
      <c r="AV1286" s="58">
        <v>35.258148714285717</v>
      </c>
      <c r="AW1286" s="59">
        <f t="shared" si="295"/>
        <v>79.5</v>
      </c>
      <c r="AX1286" s="58">
        <v>1.604169</v>
      </c>
      <c r="AY1286" s="58">
        <v>1.1736059999999999</v>
      </c>
      <c r="AZ1286" s="58">
        <v>2.222235</v>
      </c>
      <c r="BA1286" s="59">
        <f t="shared" si="296"/>
        <v>5.0000099999999996</v>
      </c>
      <c r="BB1286" s="58">
        <v>55.295701999999999</v>
      </c>
      <c r="BC1286" s="58">
        <v>36.102148</v>
      </c>
      <c r="BD1286" s="58">
        <v>78.602151000000006</v>
      </c>
      <c r="BE1286" s="59">
        <f t="shared" si="297"/>
        <v>170.000001</v>
      </c>
      <c r="BF1286" s="60">
        <f t="shared" si="298"/>
        <v>1039.4999790000002</v>
      </c>
      <c r="BG1286" s="53">
        <f t="shared" si="300"/>
        <v>337.97554771428571</v>
      </c>
      <c r="BH1286" s="53">
        <f t="shared" si="300"/>
        <v>240.3514704285715</v>
      </c>
      <c r="BI1286" s="53">
        <f t="shared" si="300"/>
        <v>461.17296085714287</v>
      </c>
      <c r="BJ1286" s="53">
        <f t="shared" si="299"/>
        <v>1039.4999790000002</v>
      </c>
      <c r="BL1286" s="40"/>
    </row>
    <row r="1287" spans="1:64" ht="16.05" customHeight="1" x14ac:dyDescent="0.3">
      <c r="A1287" s="55">
        <v>1281</v>
      </c>
      <c r="B1287" s="55" t="s">
        <v>52</v>
      </c>
      <c r="C1287" s="55" t="s">
        <v>185</v>
      </c>
      <c r="D1287" s="55" t="s">
        <v>54</v>
      </c>
      <c r="E1287" s="55" t="s">
        <v>327</v>
      </c>
      <c r="F1287" s="56">
        <v>16.5</v>
      </c>
      <c r="G1287" s="57">
        <v>380</v>
      </c>
      <c r="H1287" s="55" t="s">
        <v>51</v>
      </c>
      <c r="I1287" s="53">
        <v>0</v>
      </c>
      <c r="J1287" s="58">
        <v>0</v>
      </c>
      <c r="K1287" s="58">
        <v>0</v>
      </c>
      <c r="L1287" s="58">
        <v>0</v>
      </c>
      <c r="M1287" s="59">
        <f t="shared" ref="M1287:M1350" si="301">SUM(J1287:L1287)</f>
        <v>0</v>
      </c>
      <c r="N1287" s="58">
        <v>0</v>
      </c>
      <c r="O1287" s="58">
        <v>0</v>
      </c>
      <c r="P1287" s="58">
        <v>0</v>
      </c>
      <c r="Q1287" s="59">
        <f t="shared" ref="Q1287:Q1350" si="302">SUM(N1287:P1287)</f>
        <v>0</v>
      </c>
      <c r="R1287" s="58">
        <v>0</v>
      </c>
      <c r="S1287" s="58">
        <v>0</v>
      </c>
      <c r="T1287" s="58">
        <v>0</v>
      </c>
      <c r="U1287" s="59">
        <f t="shared" ref="U1287:U1350" si="303">SUM(R1287:T1287)</f>
        <v>0</v>
      </c>
      <c r="V1287" s="58">
        <v>0</v>
      </c>
      <c r="W1287" s="58">
        <v>0</v>
      </c>
      <c r="X1287" s="58">
        <v>0</v>
      </c>
      <c r="Y1287" s="59">
        <f t="shared" ref="Y1287:Y1350" si="304">SUM(V1287:X1287)</f>
        <v>0</v>
      </c>
      <c r="Z1287" s="58">
        <v>0</v>
      </c>
      <c r="AA1287" s="58">
        <v>0</v>
      </c>
      <c r="AB1287" s="58">
        <v>0</v>
      </c>
      <c r="AC1287" s="59">
        <f t="shared" ref="AC1287:AC1350" si="305">SUM(Z1287:AB1287)</f>
        <v>0</v>
      </c>
      <c r="AD1287" s="58">
        <v>0</v>
      </c>
      <c r="AE1287" s="58">
        <v>0</v>
      </c>
      <c r="AF1287" s="58">
        <v>0</v>
      </c>
      <c r="AG1287" s="59">
        <f t="shared" ref="AG1287:AG1350" si="306">SUM(AD1287:AF1287)</f>
        <v>0</v>
      </c>
      <c r="AH1287" s="58">
        <v>0</v>
      </c>
      <c r="AI1287" s="58">
        <v>0</v>
      </c>
      <c r="AJ1287" s="58">
        <v>0</v>
      </c>
      <c r="AK1287" s="59">
        <f t="shared" ref="AK1287:AK1350" si="307">SUM(AH1287:AJ1287)</f>
        <v>0</v>
      </c>
      <c r="AL1287" s="58">
        <v>0</v>
      </c>
      <c r="AM1287" s="58">
        <v>0</v>
      </c>
      <c r="AN1287" s="58">
        <v>0</v>
      </c>
      <c r="AO1287" s="59">
        <f t="shared" ref="AO1287:AO1350" si="308">SUM(AL1287:AN1287)</f>
        <v>0</v>
      </c>
      <c r="AP1287" s="58">
        <v>0</v>
      </c>
      <c r="AQ1287" s="58">
        <v>0</v>
      </c>
      <c r="AR1287" s="58">
        <v>0</v>
      </c>
      <c r="AS1287" s="59">
        <f t="shared" ref="AS1287:AS1350" si="309">SUM(AP1287:AR1287)</f>
        <v>0</v>
      </c>
      <c r="AT1287" s="58">
        <v>0</v>
      </c>
      <c r="AU1287" s="58">
        <v>0</v>
      </c>
      <c r="AV1287" s="58">
        <v>0</v>
      </c>
      <c r="AW1287" s="59">
        <f t="shared" ref="AW1287:AW1350" si="310">SUM(AT1287:AV1287)</f>
        <v>0</v>
      </c>
      <c r="AX1287" s="58">
        <v>0</v>
      </c>
      <c r="AY1287" s="58">
        <v>0</v>
      </c>
      <c r="AZ1287" s="58">
        <v>0</v>
      </c>
      <c r="BA1287" s="59">
        <f t="shared" ref="BA1287:BA1350" si="311">SUM(AX1287:AZ1287)</f>
        <v>0</v>
      </c>
      <c r="BB1287" s="58">
        <v>0</v>
      </c>
      <c r="BC1287" s="58">
        <v>0</v>
      </c>
      <c r="BD1287" s="58">
        <v>0</v>
      </c>
      <c r="BE1287" s="59">
        <f t="shared" ref="BE1287:BE1350" si="312">SUM(BB1287:BD1287)</f>
        <v>0</v>
      </c>
      <c r="BF1287" s="60">
        <f t="shared" ref="BF1287:BF1350" si="313">M1287+Q1287+U1287+Y1287+AC1287+AG1287+AK1287+AO1287+AS1287+AW1287+BA1287+BE1287</f>
        <v>0</v>
      </c>
      <c r="BG1287" s="53">
        <f t="shared" si="300"/>
        <v>0</v>
      </c>
      <c r="BH1287" s="53">
        <f t="shared" si="300"/>
        <v>0</v>
      </c>
      <c r="BI1287" s="53">
        <f t="shared" si="300"/>
        <v>0</v>
      </c>
      <c r="BJ1287" s="53">
        <f t="shared" ref="BJ1287:BJ1350" si="314">BG1287+BH1287+BI1287</f>
        <v>0</v>
      </c>
      <c r="BL1287" s="40"/>
    </row>
    <row r="1288" spans="1:64" ht="16.05" customHeight="1" x14ac:dyDescent="0.3">
      <c r="A1288" s="55">
        <v>1282</v>
      </c>
      <c r="B1288" s="55" t="s">
        <v>52</v>
      </c>
      <c r="C1288" s="55" t="s">
        <v>185</v>
      </c>
      <c r="D1288" s="55" t="s">
        <v>54</v>
      </c>
      <c r="E1288" s="55" t="s">
        <v>327</v>
      </c>
      <c r="F1288" s="56">
        <v>40</v>
      </c>
      <c r="G1288" s="57">
        <v>380</v>
      </c>
      <c r="H1288" s="55" t="s">
        <v>51</v>
      </c>
      <c r="I1288" s="53">
        <v>20872.250004000001</v>
      </c>
      <c r="J1288" s="58">
        <v>719.13977999999997</v>
      </c>
      <c r="K1288" s="58">
        <v>536.08601999999996</v>
      </c>
      <c r="L1288" s="58">
        <v>1176.7742029999999</v>
      </c>
      <c r="M1288" s="59">
        <f t="shared" si="301"/>
        <v>2432.0000030000001</v>
      </c>
      <c r="N1288" s="58">
        <v>686.84523999999999</v>
      </c>
      <c r="O1288" s="58">
        <v>512.01190399999996</v>
      </c>
      <c r="P1288" s="58">
        <v>899.14284399999997</v>
      </c>
      <c r="Q1288" s="59">
        <f t="shared" si="302"/>
        <v>2097.999988</v>
      </c>
      <c r="R1288" s="58">
        <v>197.65625</v>
      </c>
      <c r="S1288" s="58">
        <v>139.84375</v>
      </c>
      <c r="T1288" s="58">
        <v>243.75</v>
      </c>
      <c r="U1288" s="59">
        <f t="shared" si="303"/>
        <v>581.25</v>
      </c>
      <c r="V1288" s="58">
        <v>556.75278200000002</v>
      </c>
      <c r="W1288" s="58">
        <v>466.18054599999999</v>
      </c>
      <c r="X1288" s="58">
        <v>895.06666199999995</v>
      </c>
      <c r="Y1288" s="59">
        <f t="shared" si="304"/>
        <v>1917.99999</v>
      </c>
      <c r="Z1288" s="58">
        <v>750.39516200000003</v>
      </c>
      <c r="AA1288" s="58">
        <v>539.54031599999996</v>
      </c>
      <c r="AB1288" s="58">
        <v>1017.064527</v>
      </c>
      <c r="AC1288" s="59">
        <f t="shared" si="305"/>
        <v>2307.0000049999999</v>
      </c>
      <c r="AD1288" s="58">
        <v>721.55416200000002</v>
      </c>
      <c r="AE1288" s="58">
        <v>527.89028800000006</v>
      </c>
      <c r="AF1288" s="58">
        <v>999.55556000000001</v>
      </c>
      <c r="AG1288" s="59">
        <f t="shared" si="306"/>
        <v>2249.0000099999997</v>
      </c>
      <c r="AH1288" s="58">
        <v>569.87097200000005</v>
      </c>
      <c r="AI1288" s="58">
        <v>447.41936299999998</v>
      </c>
      <c r="AJ1288" s="58">
        <v>734.70968600000003</v>
      </c>
      <c r="AK1288" s="59">
        <f t="shared" si="307"/>
        <v>1752.0000210000001</v>
      </c>
      <c r="AL1288" s="58">
        <v>418.94624199999998</v>
      </c>
      <c r="AM1288" s="58">
        <v>301.22580799999997</v>
      </c>
      <c r="AN1288" s="58">
        <v>567.82794699999999</v>
      </c>
      <c r="AO1288" s="59">
        <f t="shared" si="308"/>
        <v>1287.9999969999999</v>
      </c>
      <c r="AP1288" s="58">
        <v>562.98611600000004</v>
      </c>
      <c r="AQ1288" s="58">
        <v>404.79165599999999</v>
      </c>
      <c r="AR1288" s="58">
        <v>707.222218</v>
      </c>
      <c r="AS1288" s="59">
        <f t="shared" si="309"/>
        <v>1674.99999</v>
      </c>
      <c r="AT1288" s="58">
        <v>320.729829</v>
      </c>
      <c r="AU1288" s="58">
        <v>256.86155400000001</v>
      </c>
      <c r="AV1288" s="58">
        <v>455.40860700000002</v>
      </c>
      <c r="AW1288" s="59">
        <f t="shared" si="310"/>
        <v>1032.99999</v>
      </c>
      <c r="AX1288" s="58">
        <v>389.49166200000002</v>
      </c>
      <c r="AY1288" s="58">
        <v>284.952788</v>
      </c>
      <c r="AZ1288" s="58">
        <v>539.55556000000001</v>
      </c>
      <c r="BA1288" s="59">
        <f t="shared" si="311"/>
        <v>1214.00001</v>
      </c>
      <c r="BB1288" s="58">
        <v>756.25</v>
      </c>
      <c r="BC1288" s="58">
        <v>493.75</v>
      </c>
      <c r="BD1288" s="58">
        <v>1075</v>
      </c>
      <c r="BE1288" s="59">
        <f t="shared" si="312"/>
        <v>2325</v>
      </c>
      <c r="BF1288" s="60">
        <f t="shared" si="313"/>
        <v>20872.250004000001</v>
      </c>
      <c r="BG1288" s="53">
        <f t="shared" si="300"/>
        <v>6650.6181970000007</v>
      </c>
      <c r="BH1288" s="53">
        <f t="shared" si="300"/>
        <v>4910.5539929999995</v>
      </c>
      <c r="BI1288" s="53">
        <f t="shared" si="300"/>
        <v>9311.0778140000002</v>
      </c>
      <c r="BJ1288" s="53">
        <f t="shared" si="314"/>
        <v>20872.250004000001</v>
      </c>
      <c r="BL1288" s="40"/>
    </row>
    <row r="1289" spans="1:64" ht="16.05" customHeight="1" x14ac:dyDescent="0.3">
      <c r="A1289" s="55">
        <v>1283</v>
      </c>
      <c r="B1289" s="55" t="s">
        <v>52</v>
      </c>
      <c r="C1289" s="55" t="s">
        <v>185</v>
      </c>
      <c r="D1289" s="55" t="s">
        <v>54</v>
      </c>
      <c r="E1289" s="55" t="s">
        <v>327</v>
      </c>
      <c r="F1289" s="56">
        <v>6.6</v>
      </c>
      <c r="G1289" s="57">
        <v>380</v>
      </c>
      <c r="H1289" s="55" t="s">
        <v>51</v>
      </c>
      <c r="I1289" s="53">
        <v>2720.2500220000002</v>
      </c>
      <c r="J1289" s="58">
        <v>67.419359999999998</v>
      </c>
      <c r="K1289" s="58">
        <v>50.258063999999997</v>
      </c>
      <c r="L1289" s="58">
        <v>110.322585</v>
      </c>
      <c r="M1289" s="59">
        <f t="shared" si="301"/>
        <v>228.00000900000001</v>
      </c>
      <c r="N1289" s="58">
        <v>80.863100000000003</v>
      </c>
      <c r="O1289" s="58">
        <v>60.279767999999997</v>
      </c>
      <c r="P1289" s="58">
        <v>105.85714</v>
      </c>
      <c r="Q1289" s="59">
        <f t="shared" si="302"/>
        <v>247.00000799999998</v>
      </c>
      <c r="R1289" s="58">
        <v>23.208679</v>
      </c>
      <c r="S1289" s="58">
        <v>16.420355000000001</v>
      </c>
      <c r="T1289" s="58">
        <v>28.620968999999999</v>
      </c>
      <c r="U1289" s="59">
        <f t="shared" si="303"/>
        <v>68.250003000000007</v>
      </c>
      <c r="V1289" s="58">
        <v>61.829172999999997</v>
      </c>
      <c r="W1289" s="58">
        <v>51.770837999999998</v>
      </c>
      <c r="X1289" s="58">
        <v>99.400008</v>
      </c>
      <c r="Y1289" s="59">
        <f t="shared" si="304"/>
        <v>213.00001900000001</v>
      </c>
      <c r="Z1289" s="58">
        <v>88.798379999999995</v>
      </c>
      <c r="AA1289" s="58">
        <v>63.846766000000002</v>
      </c>
      <c r="AB1289" s="58">
        <v>120.354844</v>
      </c>
      <c r="AC1289" s="59">
        <f t="shared" si="305"/>
        <v>272.99999000000003</v>
      </c>
      <c r="AD1289" s="58">
        <v>85.020831000000001</v>
      </c>
      <c r="AE1289" s="58">
        <v>62.201394000000001</v>
      </c>
      <c r="AF1289" s="58">
        <v>117.777765</v>
      </c>
      <c r="AG1289" s="59">
        <f t="shared" si="306"/>
        <v>264.99999000000003</v>
      </c>
      <c r="AH1289" s="58">
        <v>81.317214000000007</v>
      </c>
      <c r="AI1289" s="58">
        <v>63.844096</v>
      </c>
      <c r="AJ1289" s="58">
        <v>104.838708</v>
      </c>
      <c r="AK1289" s="59">
        <f t="shared" si="307"/>
        <v>250.00001800000001</v>
      </c>
      <c r="AL1289" s="58">
        <v>81.317214000000007</v>
      </c>
      <c r="AM1289" s="58">
        <v>58.467751999999997</v>
      </c>
      <c r="AN1289" s="58">
        <v>110.215052</v>
      </c>
      <c r="AO1289" s="59">
        <f t="shared" si="308"/>
        <v>250.00001800000001</v>
      </c>
      <c r="AP1289" s="58">
        <v>81.674999999999997</v>
      </c>
      <c r="AQ1289" s="58">
        <v>58.725000000000001</v>
      </c>
      <c r="AR1289" s="58">
        <v>102.6</v>
      </c>
      <c r="AS1289" s="59">
        <f t="shared" si="309"/>
        <v>243</v>
      </c>
      <c r="AT1289" s="58">
        <v>64.580648999999994</v>
      </c>
      <c r="AU1289" s="58">
        <v>51.720419</v>
      </c>
      <c r="AV1289" s="58">
        <v>91.698919000000004</v>
      </c>
      <c r="AW1289" s="59">
        <f t="shared" si="310"/>
        <v>207.99998699999998</v>
      </c>
      <c r="AX1289" s="58">
        <v>64.808330999999995</v>
      </c>
      <c r="AY1289" s="58">
        <v>47.413893999999999</v>
      </c>
      <c r="AZ1289" s="58">
        <v>89.777765000000002</v>
      </c>
      <c r="BA1289" s="59">
        <f t="shared" si="311"/>
        <v>201.99999</v>
      </c>
      <c r="BB1289" s="58">
        <v>88.798379999999995</v>
      </c>
      <c r="BC1289" s="58">
        <v>57.975797999999998</v>
      </c>
      <c r="BD1289" s="58">
        <v>126.225812</v>
      </c>
      <c r="BE1289" s="59">
        <f t="shared" si="312"/>
        <v>272.99999000000003</v>
      </c>
      <c r="BF1289" s="60">
        <f t="shared" si="313"/>
        <v>2720.2500220000002</v>
      </c>
      <c r="BG1289" s="53">
        <f t="shared" si="300"/>
        <v>869.63631099999986</v>
      </c>
      <c r="BH1289" s="53">
        <f t="shared" si="300"/>
        <v>642.92414400000007</v>
      </c>
      <c r="BI1289" s="53">
        <f t="shared" si="300"/>
        <v>1207.6895670000001</v>
      </c>
      <c r="BJ1289" s="53">
        <f t="shared" si="314"/>
        <v>2720.2500220000002</v>
      </c>
      <c r="BL1289" s="40"/>
    </row>
    <row r="1290" spans="1:64" ht="16.05" customHeight="1" x14ac:dyDescent="0.3">
      <c r="A1290" s="55">
        <v>1284</v>
      </c>
      <c r="B1290" s="55" t="s">
        <v>52</v>
      </c>
      <c r="C1290" s="55" t="s">
        <v>185</v>
      </c>
      <c r="D1290" s="55" t="s">
        <v>54</v>
      </c>
      <c r="E1290" s="55" t="s">
        <v>327</v>
      </c>
      <c r="F1290" s="56">
        <v>11</v>
      </c>
      <c r="G1290" s="57">
        <v>380</v>
      </c>
      <c r="H1290" s="55" t="s">
        <v>515</v>
      </c>
      <c r="I1290" s="53">
        <v>87.750080999999994</v>
      </c>
      <c r="J1290" s="58">
        <v>0</v>
      </c>
      <c r="K1290" s="58">
        <v>0</v>
      </c>
      <c r="L1290" s="58">
        <v>0</v>
      </c>
      <c r="M1290" s="59">
        <f t="shared" si="301"/>
        <v>0</v>
      </c>
      <c r="N1290" s="58">
        <v>4.5833399999999997</v>
      </c>
      <c r="O1290" s="58">
        <v>3.4166720000000002</v>
      </c>
      <c r="P1290" s="58">
        <v>6.0000080000000002</v>
      </c>
      <c r="Q1290" s="59">
        <f t="shared" si="302"/>
        <v>14.000019999999999</v>
      </c>
      <c r="R1290" s="58">
        <v>1.275212</v>
      </c>
      <c r="S1290" s="58">
        <v>0.90222599999999997</v>
      </c>
      <c r="T1290" s="58">
        <v>1.5725929999999999</v>
      </c>
      <c r="U1290" s="59">
        <f t="shared" si="303"/>
        <v>3.7500309999999999</v>
      </c>
      <c r="V1290" s="58">
        <v>0</v>
      </c>
      <c r="W1290" s="58">
        <v>0</v>
      </c>
      <c r="X1290" s="58">
        <v>0</v>
      </c>
      <c r="Y1290" s="59">
        <f t="shared" si="304"/>
        <v>0</v>
      </c>
      <c r="Z1290" s="58">
        <v>4.5537580000000002</v>
      </c>
      <c r="AA1290" s="58">
        <v>3.2741920000000002</v>
      </c>
      <c r="AB1290" s="58">
        <v>6.172053</v>
      </c>
      <c r="AC1290" s="59">
        <f t="shared" si="305"/>
        <v>14.000003</v>
      </c>
      <c r="AD1290" s="58">
        <v>4.8125070000000001</v>
      </c>
      <c r="AE1290" s="58">
        <v>3.5208390000000001</v>
      </c>
      <c r="AF1290" s="58">
        <v>6.6666749999999997</v>
      </c>
      <c r="AG1290" s="59">
        <f t="shared" si="306"/>
        <v>15.000021</v>
      </c>
      <c r="AH1290" s="58">
        <v>2.9274300000000002</v>
      </c>
      <c r="AI1290" s="58">
        <v>2.2983880000000001</v>
      </c>
      <c r="AJ1290" s="58">
        <v>3.7741899999999999</v>
      </c>
      <c r="AK1290" s="59">
        <f t="shared" si="307"/>
        <v>9.0000080000000011</v>
      </c>
      <c r="AL1290" s="58">
        <v>2.9274300000000002</v>
      </c>
      <c r="AM1290" s="58">
        <v>2.1048399999999998</v>
      </c>
      <c r="AN1290" s="58">
        <v>3.9677389999999999</v>
      </c>
      <c r="AO1290" s="59">
        <f t="shared" si="308"/>
        <v>9.0000090000000004</v>
      </c>
      <c r="AP1290" s="58">
        <v>2.6888839999999998</v>
      </c>
      <c r="AQ1290" s="58">
        <v>1.933344</v>
      </c>
      <c r="AR1290" s="58">
        <v>3.3777819999999998</v>
      </c>
      <c r="AS1290" s="59">
        <f t="shared" si="309"/>
        <v>8.0000099999999996</v>
      </c>
      <c r="AT1290" s="58">
        <v>0</v>
      </c>
      <c r="AU1290" s="58">
        <v>0</v>
      </c>
      <c r="AV1290" s="58">
        <v>0</v>
      </c>
      <c r="AW1290" s="59">
        <f t="shared" si="310"/>
        <v>0</v>
      </c>
      <c r="AX1290" s="58">
        <v>0</v>
      </c>
      <c r="AY1290" s="58">
        <v>0</v>
      </c>
      <c r="AZ1290" s="58">
        <v>0</v>
      </c>
      <c r="BA1290" s="59">
        <f t="shared" si="311"/>
        <v>0</v>
      </c>
      <c r="BB1290" s="58">
        <v>4.8790279999999999</v>
      </c>
      <c r="BC1290" s="58">
        <v>3.1854749999999998</v>
      </c>
      <c r="BD1290" s="58">
        <v>6.9354760000000004</v>
      </c>
      <c r="BE1290" s="59">
        <f t="shared" si="312"/>
        <v>14.999979</v>
      </c>
      <c r="BF1290" s="60">
        <f t="shared" si="313"/>
        <v>87.750080999999994</v>
      </c>
      <c r="BG1290" s="53">
        <f t="shared" si="300"/>
        <v>28.647588999999996</v>
      </c>
      <c r="BH1290" s="53">
        <f t="shared" si="300"/>
        <v>20.635976000000003</v>
      </c>
      <c r="BI1290" s="53">
        <f t="shared" si="300"/>
        <v>38.466515999999999</v>
      </c>
      <c r="BJ1290" s="53">
        <f t="shared" si="314"/>
        <v>87.750080999999994</v>
      </c>
      <c r="BL1290" s="40"/>
    </row>
    <row r="1291" spans="1:64" ht="16.05" customHeight="1" x14ac:dyDescent="0.3">
      <c r="A1291" s="55">
        <v>1285</v>
      </c>
      <c r="B1291" s="55" t="s">
        <v>52</v>
      </c>
      <c r="C1291" s="55" t="s">
        <v>185</v>
      </c>
      <c r="D1291" s="55" t="s">
        <v>54</v>
      </c>
      <c r="E1291" s="55" t="s">
        <v>327</v>
      </c>
      <c r="F1291" s="56">
        <v>3.3</v>
      </c>
      <c r="G1291" s="57">
        <v>220</v>
      </c>
      <c r="H1291" s="55" t="s">
        <v>515</v>
      </c>
      <c r="I1291" s="53">
        <v>0</v>
      </c>
      <c r="J1291" s="58">
        <v>0</v>
      </c>
      <c r="K1291" s="58">
        <v>0</v>
      </c>
      <c r="L1291" s="58">
        <v>0</v>
      </c>
      <c r="M1291" s="59">
        <f t="shared" si="301"/>
        <v>0</v>
      </c>
      <c r="N1291" s="58">
        <v>0</v>
      </c>
      <c r="O1291" s="58">
        <v>0</v>
      </c>
      <c r="P1291" s="58">
        <v>0</v>
      </c>
      <c r="Q1291" s="59">
        <f t="shared" si="302"/>
        <v>0</v>
      </c>
      <c r="R1291" s="58">
        <v>0</v>
      </c>
      <c r="S1291" s="58">
        <v>0</v>
      </c>
      <c r="T1291" s="58">
        <v>0</v>
      </c>
      <c r="U1291" s="59">
        <f t="shared" si="303"/>
        <v>0</v>
      </c>
      <c r="V1291" s="58">
        <v>0</v>
      </c>
      <c r="W1291" s="58">
        <v>0</v>
      </c>
      <c r="X1291" s="58">
        <v>0</v>
      </c>
      <c r="Y1291" s="59">
        <f t="shared" si="304"/>
        <v>0</v>
      </c>
      <c r="Z1291" s="58">
        <v>0</v>
      </c>
      <c r="AA1291" s="58">
        <v>0</v>
      </c>
      <c r="AB1291" s="58">
        <v>0</v>
      </c>
      <c r="AC1291" s="59">
        <f t="shared" si="305"/>
        <v>0</v>
      </c>
      <c r="AD1291" s="58">
        <v>0</v>
      </c>
      <c r="AE1291" s="58">
        <v>0</v>
      </c>
      <c r="AF1291" s="58">
        <v>0</v>
      </c>
      <c r="AG1291" s="59">
        <f t="shared" si="306"/>
        <v>0</v>
      </c>
      <c r="AH1291" s="58">
        <v>0</v>
      </c>
      <c r="AI1291" s="58">
        <v>0</v>
      </c>
      <c r="AJ1291" s="58">
        <v>0</v>
      </c>
      <c r="AK1291" s="59">
        <f t="shared" si="307"/>
        <v>0</v>
      </c>
      <c r="AL1291" s="58">
        <v>0</v>
      </c>
      <c r="AM1291" s="58">
        <v>0</v>
      </c>
      <c r="AN1291" s="58">
        <v>0</v>
      </c>
      <c r="AO1291" s="59">
        <f t="shared" si="308"/>
        <v>0</v>
      </c>
      <c r="AP1291" s="58">
        <v>0</v>
      </c>
      <c r="AQ1291" s="58">
        <v>0</v>
      </c>
      <c r="AR1291" s="58">
        <v>0</v>
      </c>
      <c r="AS1291" s="59">
        <f t="shared" si="309"/>
        <v>0</v>
      </c>
      <c r="AT1291" s="58">
        <v>0</v>
      </c>
      <c r="AU1291" s="58">
        <v>0</v>
      </c>
      <c r="AV1291" s="58">
        <v>0</v>
      </c>
      <c r="AW1291" s="59">
        <f t="shared" si="310"/>
        <v>0</v>
      </c>
      <c r="AX1291" s="58">
        <v>0</v>
      </c>
      <c r="AY1291" s="58">
        <v>0</v>
      </c>
      <c r="AZ1291" s="58">
        <v>0</v>
      </c>
      <c r="BA1291" s="59">
        <f t="shared" si="311"/>
        <v>0</v>
      </c>
      <c r="BB1291" s="58">
        <v>0</v>
      </c>
      <c r="BC1291" s="58">
        <v>0</v>
      </c>
      <c r="BD1291" s="58">
        <v>0</v>
      </c>
      <c r="BE1291" s="59">
        <f t="shared" si="312"/>
        <v>0</v>
      </c>
      <c r="BF1291" s="60">
        <f t="shared" si="313"/>
        <v>0</v>
      </c>
      <c r="BG1291" s="53">
        <f t="shared" si="300"/>
        <v>0</v>
      </c>
      <c r="BH1291" s="53">
        <f t="shared" si="300"/>
        <v>0</v>
      </c>
      <c r="BI1291" s="53">
        <f t="shared" si="300"/>
        <v>0</v>
      </c>
      <c r="BJ1291" s="53">
        <f t="shared" si="314"/>
        <v>0</v>
      </c>
      <c r="BL1291" s="40"/>
    </row>
    <row r="1292" spans="1:64" ht="16.05" customHeight="1" x14ac:dyDescent="0.3">
      <c r="A1292" s="55">
        <v>1286</v>
      </c>
      <c r="B1292" s="55" t="s">
        <v>52</v>
      </c>
      <c r="C1292" s="55" t="s">
        <v>185</v>
      </c>
      <c r="D1292" s="55" t="s">
        <v>54</v>
      </c>
      <c r="E1292" s="55" t="s">
        <v>327</v>
      </c>
      <c r="F1292" s="56">
        <v>1.65</v>
      </c>
      <c r="G1292" s="57">
        <v>220</v>
      </c>
      <c r="H1292" s="55" t="s">
        <v>51</v>
      </c>
      <c r="I1292" s="53">
        <v>100.250013</v>
      </c>
      <c r="J1292" s="58">
        <v>2.6613000000000002</v>
      </c>
      <c r="K1292" s="58">
        <v>1.9838720000000001</v>
      </c>
      <c r="L1292" s="58">
        <v>4.3548369999999998</v>
      </c>
      <c r="M1292" s="59">
        <f t="shared" si="301"/>
        <v>9.0000090000000004</v>
      </c>
      <c r="N1292" s="58">
        <v>2.2916599999999998</v>
      </c>
      <c r="O1292" s="58">
        <v>1.7083280000000001</v>
      </c>
      <c r="P1292" s="58">
        <v>2.9999920000000002</v>
      </c>
      <c r="Q1292" s="59">
        <f t="shared" si="302"/>
        <v>6.9999800000000008</v>
      </c>
      <c r="R1292" s="58">
        <v>0.76511799999999996</v>
      </c>
      <c r="S1292" s="58">
        <v>0.54133100000000001</v>
      </c>
      <c r="T1292" s="58">
        <v>0.94356200000000001</v>
      </c>
      <c r="U1292" s="59">
        <f t="shared" si="303"/>
        <v>2.2500109999999998</v>
      </c>
      <c r="V1292" s="58">
        <v>2.6124999999999998</v>
      </c>
      <c r="W1292" s="58">
        <v>2.1875</v>
      </c>
      <c r="X1292" s="58">
        <v>4.2</v>
      </c>
      <c r="Y1292" s="59">
        <f t="shared" si="304"/>
        <v>9</v>
      </c>
      <c r="Z1292" s="58">
        <v>2.60216</v>
      </c>
      <c r="AA1292" s="58">
        <v>1.8709579999999999</v>
      </c>
      <c r="AB1292" s="58">
        <v>3.5268969999999999</v>
      </c>
      <c r="AC1292" s="59">
        <f t="shared" si="305"/>
        <v>8.0000149999999994</v>
      </c>
      <c r="AD1292" s="58">
        <v>2.8875000000000002</v>
      </c>
      <c r="AE1292" s="58">
        <v>2.1124999999999998</v>
      </c>
      <c r="AF1292" s="58">
        <v>4</v>
      </c>
      <c r="AG1292" s="59">
        <f t="shared" si="306"/>
        <v>9</v>
      </c>
      <c r="AH1292" s="58">
        <v>3.252678</v>
      </c>
      <c r="AI1292" s="58">
        <v>2.5537580000000002</v>
      </c>
      <c r="AJ1292" s="58">
        <v>4.1935529999999996</v>
      </c>
      <c r="AK1292" s="59">
        <f t="shared" si="307"/>
        <v>9.9999889999999994</v>
      </c>
      <c r="AL1292" s="58">
        <v>2.9274300000000002</v>
      </c>
      <c r="AM1292" s="58">
        <v>2.1048399999999998</v>
      </c>
      <c r="AN1292" s="58">
        <v>3.9677389999999999</v>
      </c>
      <c r="AO1292" s="59">
        <f t="shared" si="308"/>
        <v>9.0000090000000004</v>
      </c>
      <c r="AP1292" s="58">
        <v>3.0249999999999999</v>
      </c>
      <c r="AQ1292" s="58">
        <v>2.1749999999999998</v>
      </c>
      <c r="AR1292" s="58">
        <v>3.8</v>
      </c>
      <c r="AS1292" s="59">
        <f t="shared" si="309"/>
        <v>9</v>
      </c>
      <c r="AT1292" s="58">
        <v>3.1048290000000001</v>
      </c>
      <c r="AU1292" s="58">
        <v>2.4865539999999999</v>
      </c>
      <c r="AV1292" s="58">
        <v>4.4086069999999999</v>
      </c>
      <c r="AW1292" s="59">
        <f t="shared" si="310"/>
        <v>9.9999900000000004</v>
      </c>
      <c r="AX1292" s="58">
        <v>2.8875000000000002</v>
      </c>
      <c r="AY1292" s="58">
        <v>2.1124999999999998</v>
      </c>
      <c r="AZ1292" s="58">
        <v>4</v>
      </c>
      <c r="BA1292" s="59">
        <f t="shared" si="311"/>
        <v>9</v>
      </c>
      <c r="BB1292" s="58">
        <v>2.9274300000000002</v>
      </c>
      <c r="BC1292" s="58">
        <v>1.911292</v>
      </c>
      <c r="BD1292" s="58">
        <v>4.1612879999999999</v>
      </c>
      <c r="BE1292" s="59">
        <f t="shared" si="312"/>
        <v>9.0000099999999996</v>
      </c>
      <c r="BF1292" s="60">
        <f t="shared" si="313"/>
        <v>100.250013</v>
      </c>
      <c r="BG1292" s="53">
        <f t="shared" si="300"/>
        <v>31.945104999999998</v>
      </c>
      <c r="BH1292" s="53">
        <f t="shared" si="300"/>
        <v>23.748432999999999</v>
      </c>
      <c r="BI1292" s="53">
        <f t="shared" si="300"/>
        <v>44.556475000000006</v>
      </c>
      <c r="BJ1292" s="53">
        <f t="shared" si="314"/>
        <v>100.250013</v>
      </c>
      <c r="BL1292" s="40"/>
    </row>
    <row r="1293" spans="1:64" ht="16.05" customHeight="1" x14ac:dyDescent="0.3">
      <c r="A1293" s="55">
        <v>1287</v>
      </c>
      <c r="B1293" s="55" t="s">
        <v>52</v>
      </c>
      <c r="C1293" s="55" t="s">
        <v>185</v>
      </c>
      <c r="D1293" s="55" t="s">
        <v>54</v>
      </c>
      <c r="E1293" s="55" t="s">
        <v>327</v>
      </c>
      <c r="F1293" s="56">
        <v>1.65</v>
      </c>
      <c r="G1293" s="57">
        <v>220</v>
      </c>
      <c r="H1293" s="55" t="s">
        <v>51</v>
      </c>
      <c r="I1293" s="53">
        <v>205.50000299999999</v>
      </c>
      <c r="J1293" s="58">
        <v>7.3924799999999999</v>
      </c>
      <c r="K1293" s="58">
        <v>5.5107559999999998</v>
      </c>
      <c r="L1293" s="58">
        <v>12.096772</v>
      </c>
      <c r="M1293" s="59">
        <f t="shared" si="301"/>
        <v>25.000008000000001</v>
      </c>
      <c r="N1293" s="58">
        <v>3.9285800000000002</v>
      </c>
      <c r="O1293" s="58">
        <v>2.9285760000000001</v>
      </c>
      <c r="P1293" s="58">
        <v>5.1428520000000004</v>
      </c>
      <c r="Q1293" s="59">
        <f t="shared" si="302"/>
        <v>12.000008000000001</v>
      </c>
      <c r="R1293" s="58">
        <v>1.1901809999999999</v>
      </c>
      <c r="S1293" s="58">
        <v>0.842082</v>
      </c>
      <c r="T1293" s="58">
        <v>1.46773</v>
      </c>
      <c r="U1293" s="59">
        <f t="shared" si="303"/>
        <v>3.4999929999999999</v>
      </c>
      <c r="V1293" s="58">
        <v>5.515282</v>
      </c>
      <c r="W1293" s="58">
        <v>4.6180459999999997</v>
      </c>
      <c r="X1293" s="58">
        <v>8.8666619999999998</v>
      </c>
      <c r="Y1293" s="59">
        <f t="shared" si="304"/>
        <v>18.999989999999997</v>
      </c>
      <c r="Z1293" s="58">
        <v>4.5537580000000002</v>
      </c>
      <c r="AA1293" s="58">
        <v>3.2741920000000002</v>
      </c>
      <c r="AB1293" s="58">
        <v>6.172053</v>
      </c>
      <c r="AC1293" s="59">
        <f t="shared" si="305"/>
        <v>14.000003</v>
      </c>
      <c r="AD1293" s="58">
        <v>3.2083379999999999</v>
      </c>
      <c r="AE1293" s="58">
        <v>2.3472119999999999</v>
      </c>
      <c r="AF1293" s="58">
        <v>4.4444400000000002</v>
      </c>
      <c r="AG1293" s="59">
        <f t="shared" si="306"/>
        <v>9.9999900000000004</v>
      </c>
      <c r="AH1293" s="58">
        <v>7.1559179999999998</v>
      </c>
      <c r="AI1293" s="58">
        <v>5.6182679999999996</v>
      </c>
      <c r="AJ1293" s="58">
        <v>9.2258010000000006</v>
      </c>
      <c r="AK1293" s="59">
        <f t="shared" si="307"/>
        <v>21.999987000000001</v>
      </c>
      <c r="AL1293" s="58">
        <v>7.4811880000000004</v>
      </c>
      <c r="AM1293" s="58">
        <v>5.3790360000000002</v>
      </c>
      <c r="AN1293" s="58">
        <v>10.139787</v>
      </c>
      <c r="AO1293" s="59">
        <f t="shared" si="308"/>
        <v>23.000011000000001</v>
      </c>
      <c r="AP1293" s="58">
        <v>6.722232</v>
      </c>
      <c r="AQ1293" s="58">
        <v>4.8333339999999998</v>
      </c>
      <c r="AR1293" s="58">
        <v>8.4444400000000002</v>
      </c>
      <c r="AS1293" s="59">
        <f t="shared" si="309"/>
        <v>20.000005999999999</v>
      </c>
      <c r="AT1293" s="58">
        <v>7.451619</v>
      </c>
      <c r="AU1293" s="58">
        <v>5.9677350000000002</v>
      </c>
      <c r="AV1293" s="58">
        <v>10.58066</v>
      </c>
      <c r="AW1293" s="59">
        <f t="shared" si="310"/>
        <v>24.000014</v>
      </c>
      <c r="AX1293" s="58">
        <v>6.0958379999999996</v>
      </c>
      <c r="AY1293" s="58">
        <v>4.4597119999999997</v>
      </c>
      <c r="AZ1293" s="58">
        <v>8.4444400000000002</v>
      </c>
      <c r="BA1293" s="59">
        <f t="shared" si="311"/>
        <v>18.99999</v>
      </c>
      <c r="BB1293" s="58">
        <v>4.5537580000000002</v>
      </c>
      <c r="BC1293" s="58">
        <v>2.9731169999999998</v>
      </c>
      <c r="BD1293" s="58">
        <v>6.473128</v>
      </c>
      <c r="BE1293" s="59">
        <f t="shared" si="312"/>
        <v>14.000003</v>
      </c>
      <c r="BF1293" s="60">
        <f t="shared" si="313"/>
        <v>205.50000299999999</v>
      </c>
      <c r="BG1293" s="53">
        <f t="shared" si="300"/>
        <v>65.249172000000002</v>
      </c>
      <c r="BH1293" s="53">
        <f t="shared" si="300"/>
        <v>48.752065999999999</v>
      </c>
      <c r="BI1293" s="53">
        <f t="shared" si="300"/>
        <v>91.498764999999992</v>
      </c>
      <c r="BJ1293" s="53">
        <f t="shared" si="314"/>
        <v>205.50000299999999</v>
      </c>
      <c r="BL1293" s="40"/>
    </row>
    <row r="1294" spans="1:64" ht="16.05" customHeight="1" x14ac:dyDescent="0.3">
      <c r="A1294" s="55">
        <v>1288</v>
      </c>
      <c r="B1294" s="55" t="s">
        <v>52</v>
      </c>
      <c r="C1294" s="55" t="s">
        <v>185</v>
      </c>
      <c r="D1294" s="55" t="s">
        <v>54</v>
      </c>
      <c r="E1294" s="55" t="s">
        <v>327</v>
      </c>
      <c r="F1294" s="56">
        <v>16.5</v>
      </c>
      <c r="G1294" s="57">
        <v>380</v>
      </c>
      <c r="H1294" s="55" t="s">
        <v>51</v>
      </c>
      <c r="I1294" s="53">
        <v>4066.2500289999998</v>
      </c>
      <c r="J1294" s="58">
        <v>130.69891999999999</v>
      </c>
      <c r="K1294" s="58">
        <v>97.430104</v>
      </c>
      <c r="L1294" s="58">
        <v>213.87096700000001</v>
      </c>
      <c r="M1294" s="59">
        <f t="shared" si="301"/>
        <v>441.99999100000002</v>
      </c>
      <c r="N1294" s="58">
        <v>84.464280000000002</v>
      </c>
      <c r="O1294" s="58">
        <v>62.964288000000003</v>
      </c>
      <c r="P1294" s="58">
        <v>110.57144</v>
      </c>
      <c r="Q1294" s="59">
        <f t="shared" si="302"/>
        <v>258.00000799999998</v>
      </c>
      <c r="R1294" s="58">
        <v>24.228821</v>
      </c>
      <c r="S1294" s="58">
        <v>17.142144999999999</v>
      </c>
      <c r="T1294" s="58">
        <v>29.879031000000001</v>
      </c>
      <c r="U1294" s="59">
        <f t="shared" si="303"/>
        <v>71.249996999999993</v>
      </c>
      <c r="V1294" s="58">
        <v>96.372218000000004</v>
      </c>
      <c r="W1294" s="58">
        <v>80.694453999999993</v>
      </c>
      <c r="X1294" s="58">
        <v>154.93333799999999</v>
      </c>
      <c r="Y1294" s="59">
        <f t="shared" si="304"/>
        <v>332.00000999999997</v>
      </c>
      <c r="Z1294" s="58">
        <v>92.701620000000005</v>
      </c>
      <c r="AA1294" s="58">
        <v>66.653233999999998</v>
      </c>
      <c r="AB1294" s="58">
        <v>125.645156</v>
      </c>
      <c r="AC1294" s="59">
        <f t="shared" si="305"/>
        <v>285.00000999999997</v>
      </c>
      <c r="AD1294" s="58">
        <v>88.550006999999994</v>
      </c>
      <c r="AE1294" s="58">
        <v>64.783338999999998</v>
      </c>
      <c r="AF1294" s="58">
        <v>122.666675</v>
      </c>
      <c r="AG1294" s="59">
        <f t="shared" si="306"/>
        <v>276.000021</v>
      </c>
      <c r="AH1294" s="58">
        <v>171.74194399999999</v>
      </c>
      <c r="AI1294" s="58">
        <v>134.83870899999999</v>
      </c>
      <c r="AJ1294" s="58">
        <v>221.41934499999999</v>
      </c>
      <c r="AK1294" s="59">
        <f t="shared" si="307"/>
        <v>527.99999800000001</v>
      </c>
      <c r="AL1294" s="58">
        <v>100.508056</v>
      </c>
      <c r="AM1294" s="58">
        <v>72.266130000000004</v>
      </c>
      <c r="AN1294" s="58">
        <v>136.22581600000001</v>
      </c>
      <c r="AO1294" s="59">
        <f t="shared" si="308"/>
        <v>309.00000199999999</v>
      </c>
      <c r="AP1294" s="58">
        <v>130.41111599999999</v>
      </c>
      <c r="AQ1294" s="58">
        <v>93.766655999999998</v>
      </c>
      <c r="AR1294" s="58">
        <v>163.82221799999999</v>
      </c>
      <c r="AS1294" s="59">
        <f t="shared" si="309"/>
        <v>387.99999000000003</v>
      </c>
      <c r="AT1294" s="58">
        <v>135.06049200000001</v>
      </c>
      <c r="AU1294" s="58">
        <v>108.165322</v>
      </c>
      <c r="AV1294" s="58">
        <v>191.77418399999999</v>
      </c>
      <c r="AW1294" s="59">
        <f t="shared" si="310"/>
        <v>434.99999800000001</v>
      </c>
      <c r="AX1294" s="58">
        <v>146.620824</v>
      </c>
      <c r="AY1294" s="58">
        <v>107.268055</v>
      </c>
      <c r="AZ1294" s="58">
        <v>203.11111500000001</v>
      </c>
      <c r="BA1294" s="59">
        <f t="shared" si="311"/>
        <v>456.99999400000002</v>
      </c>
      <c r="BB1294" s="58">
        <v>92.701620000000005</v>
      </c>
      <c r="BC1294" s="58">
        <v>60.524202000000002</v>
      </c>
      <c r="BD1294" s="58">
        <v>131.77418800000001</v>
      </c>
      <c r="BE1294" s="59">
        <f t="shared" si="312"/>
        <v>285.00000999999997</v>
      </c>
      <c r="BF1294" s="60">
        <f t="shared" si="313"/>
        <v>4066.2500289999998</v>
      </c>
      <c r="BG1294" s="53">
        <f t="shared" si="300"/>
        <v>1294.0599180000002</v>
      </c>
      <c r="BH1294" s="53">
        <f t="shared" si="300"/>
        <v>966.49663800000008</v>
      </c>
      <c r="BI1294" s="53">
        <f t="shared" si="300"/>
        <v>1805.6934730000003</v>
      </c>
      <c r="BJ1294" s="53">
        <f t="shared" si="314"/>
        <v>4066.2500290000007</v>
      </c>
      <c r="BL1294" s="40"/>
    </row>
    <row r="1295" spans="1:64" ht="16.05" customHeight="1" x14ac:dyDescent="0.3">
      <c r="A1295" s="55">
        <v>1289</v>
      </c>
      <c r="B1295" s="55" t="s">
        <v>52</v>
      </c>
      <c r="C1295" s="55" t="s">
        <v>185</v>
      </c>
      <c r="D1295" s="55" t="s">
        <v>54</v>
      </c>
      <c r="E1295" s="55" t="s">
        <v>327</v>
      </c>
      <c r="F1295" s="56">
        <v>1.7</v>
      </c>
      <c r="G1295" s="57">
        <v>220</v>
      </c>
      <c r="H1295" s="55" t="s">
        <v>51</v>
      </c>
      <c r="I1295" s="53">
        <v>282.25007799999997</v>
      </c>
      <c r="J1295" s="58">
        <v>7.68818</v>
      </c>
      <c r="K1295" s="58">
        <v>5.7311800000000002</v>
      </c>
      <c r="L1295" s="58">
        <v>12.58065</v>
      </c>
      <c r="M1295" s="59">
        <f t="shared" si="301"/>
        <v>26.000010000000003</v>
      </c>
      <c r="N1295" s="58">
        <v>7.2023799999999998</v>
      </c>
      <c r="O1295" s="58">
        <v>5.36904</v>
      </c>
      <c r="P1295" s="58">
        <v>9.4285759999999996</v>
      </c>
      <c r="Q1295" s="59">
        <f t="shared" si="302"/>
        <v>21.999995999999999</v>
      </c>
      <c r="R1295" s="58">
        <v>2.1253380000000002</v>
      </c>
      <c r="S1295" s="58">
        <v>1.5037050000000001</v>
      </c>
      <c r="T1295" s="58">
        <v>2.6209600000000002</v>
      </c>
      <c r="U1295" s="59">
        <f t="shared" si="303"/>
        <v>6.2500030000000004</v>
      </c>
      <c r="V1295" s="58">
        <v>7.2569359999999996</v>
      </c>
      <c r="W1295" s="58">
        <v>6.0763889999999998</v>
      </c>
      <c r="X1295" s="58">
        <v>11.66667</v>
      </c>
      <c r="Y1295" s="59">
        <f t="shared" si="304"/>
        <v>24.999994999999998</v>
      </c>
      <c r="Z1295" s="58">
        <v>8.1317280000000007</v>
      </c>
      <c r="AA1295" s="58">
        <v>5.8467779999999996</v>
      </c>
      <c r="AB1295" s="58">
        <v>11.021502</v>
      </c>
      <c r="AC1295" s="59">
        <f t="shared" si="305"/>
        <v>25.000008000000001</v>
      </c>
      <c r="AD1295" s="58">
        <v>7.7000070000000003</v>
      </c>
      <c r="AE1295" s="58">
        <v>5.6333390000000003</v>
      </c>
      <c r="AF1295" s="58">
        <v>10.666675</v>
      </c>
      <c r="AG1295" s="59">
        <f t="shared" si="306"/>
        <v>24.000021</v>
      </c>
      <c r="AH1295" s="58">
        <v>8.1317280000000007</v>
      </c>
      <c r="AI1295" s="58">
        <v>6.3844120000000002</v>
      </c>
      <c r="AJ1295" s="58">
        <v>10.483867</v>
      </c>
      <c r="AK1295" s="59">
        <f t="shared" si="307"/>
        <v>25.000007</v>
      </c>
      <c r="AL1295" s="58">
        <v>8.7822680000000002</v>
      </c>
      <c r="AM1295" s="58">
        <v>6.3145239999999996</v>
      </c>
      <c r="AN1295" s="58">
        <v>11.903238</v>
      </c>
      <c r="AO1295" s="59">
        <f t="shared" si="308"/>
        <v>27.000030000000002</v>
      </c>
      <c r="AP1295" s="58">
        <v>8.402768</v>
      </c>
      <c r="AQ1295" s="58">
        <v>6.0416660000000002</v>
      </c>
      <c r="AR1295" s="58">
        <v>10.55556</v>
      </c>
      <c r="AS1295" s="59">
        <f t="shared" si="309"/>
        <v>24.999994000000001</v>
      </c>
      <c r="AT1295" s="58">
        <v>8.0725890000000007</v>
      </c>
      <c r="AU1295" s="58">
        <v>6.4650509999999999</v>
      </c>
      <c r="AV1295" s="58">
        <v>11.46237</v>
      </c>
      <c r="AW1295" s="59">
        <f t="shared" si="310"/>
        <v>26.00001</v>
      </c>
      <c r="AX1295" s="58">
        <v>8.0208239999999993</v>
      </c>
      <c r="AY1295" s="58">
        <v>5.868055</v>
      </c>
      <c r="AZ1295" s="58">
        <v>11.111115</v>
      </c>
      <c r="BA1295" s="59">
        <f t="shared" si="311"/>
        <v>24.999994000000001</v>
      </c>
      <c r="BB1295" s="58">
        <v>8.4569980000000005</v>
      </c>
      <c r="BC1295" s="58">
        <v>5.5215019999999999</v>
      </c>
      <c r="BD1295" s="58">
        <v>12.021509999999999</v>
      </c>
      <c r="BE1295" s="59">
        <f t="shared" si="312"/>
        <v>26.00001</v>
      </c>
      <c r="BF1295" s="60">
        <f t="shared" si="313"/>
        <v>282.25007799999997</v>
      </c>
      <c r="BG1295" s="53">
        <f t="shared" si="300"/>
        <v>89.971744000000001</v>
      </c>
      <c r="BH1295" s="53">
        <f t="shared" si="300"/>
        <v>66.755640999999997</v>
      </c>
      <c r="BI1295" s="53">
        <f t="shared" si="300"/>
        <v>125.52269299999998</v>
      </c>
      <c r="BJ1295" s="53">
        <f t="shared" si="314"/>
        <v>282.25007799999997</v>
      </c>
      <c r="BL1295" s="40"/>
    </row>
    <row r="1296" spans="1:64" ht="16.05" customHeight="1" x14ac:dyDescent="0.3">
      <c r="A1296" s="55">
        <v>1290</v>
      </c>
      <c r="B1296" s="55" t="s">
        <v>52</v>
      </c>
      <c r="C1296" s="55" t="s">
        <v>185</v>
      </c>
      <c r="D1296" s="55" t="s">
        <v>54</v>
      </c>
      <c r="E1296" s="55" t="s">
        <v>327</v>
      </c>
      <c r="F1296" s="56">
        <v>1.65</v>
      </c>
      <c r="G1296" s="57">
        <v>220</v>
      </c>
      <c r="H1296" s="55" t="s">
        <v>515</v>
      </c>
      <c r="I1296" s="53">
        <v>620.66671333333318</v>
      </c>
      <c r="J1296" s="58">
        <v>0</v>
      </c>
      <c r="K1296" s="58">
        <v>0</v>
      </c>
      <c r="L1296" s="58">
        <v>0</v>
      </c>
      <c r="M1296" s="59">
        <f t="shared" si="301"/>
        <v>0</v>
      </c>
      <c r="N1296" s="58">
        <v>27.172619999999998</v>
      </c>
      <c r="O1296" s="58">
        <v>20.255960000000002</v>
      </c>
      <c r="P1296" s="58">
        <v>35.571424</v>
      </c>
      <c r="Q1296" s="59">
        <f t="shared" si="302"/>
        <v>83.00000399999999</v>
      </c>
      <c r="R1296" s="58">
        <v>7.8212419999999998</v>
      </c>
      <c r="S1296" s="58">
        <v>5.5336059999999998</v>
      </c>
      <c r="T1296" s="58">
        <v>9.6451639999999994</v>
      </c>
      <c r="U1296" s="59">
        <f t="shared" si="303"/>
        <v>23.000011999999998</v>
      </c>
      <c r="V1296" s="58">
        <v>0</v>
      </c>
      <c r="W1296" s="58">
        <v>0</v>
      </c>
      <c r="X1296" s="58">
        <v>0</v>
      </c>
      <c r="Y1296" s="59">
        <f t="shared" si="304"/>
        <v>0</v>
      </c>
      <c r="Z1296" s="58">
        <v>29.92473</v>
      </c>
      <c r="AA1296" s="58">
        <v>21.51614</v>
      </c>
      <c r="AB1296" s="58">
        <v>40.559131999999998</v>
      </c>
      <c r="AC1296" s="59">
        <f t="shared" si="305"/>
        <v>92.000001999999995</v>
      </c>
      <c r="AD1296" s="58">
        <v>28.554162000000002</v>
      </c>
      <c r="AE1296" s="58">
        <v>20.890288000000002</v>
      </c>
      <c r="AF1296" s="58">
        <v>39.55556</v>
      </c>
      <c r="AG1296" s="59">
        <f t="shared" si="306"/>
        <v>89.000010000000003</v>
      </c>
      <c r="AH1296" s="58">
        <v>15.807220333333333</v>
      </c>
      <c r="AI1296" s="58">
        <v>11.140558499999999</v>
      </c>
      <c r="AJ1296" s="58">
        <v>21.385557833333337</v>
      </c>
      <c r="AK1296" s="59">
        <f t="shared" si="307"/>
        <v>48.333336666666668</v>
      </c>
      <c r="AL1296" s="58">
        <v>15.807220333333333</v>
      </c>
      <c r="AM1296" s="58">
        <v>11.140558499999999</v>
      </c>
      <c r="AN1296" s="58">
        <v>21.385557833333337</v>
      </c>
      <c r="AO1296" s="59">
        <f t="shared" si="308"/>
        <v>48.333336666666668</v>
      </c>
      <c r="AP1296" s="58">
        <v>15.807220333333333</v>
      </c>
      <c r="AQ1296" s="58">
        <v>11.140558499999999</v>
      </c>
      <c r="AR1296" s="58">
        <v>21.385557833333337</v>
      </c>
      <c r="AS1296" s="59">
        <f t="shared" si="309"/>
        <v>48.333336666666668</v>
      </c>
      <c r="AT1296" s="58">
        <v>15.807220333333333</v>
      </c>
      <c r="AU1296" s="58">
        <v>11.140558499999999</v>
      </c>
      <c r="AV1296" s="58">
        <v>21.385557833333337</v>
      </c>
      <c r="AW1296" s="59">
        <f t="shared" si="310"/>
        <v>48.333336666666668</v>
      </c>
      <c r="AX1296" s="58">
        <v>15.807220333333333</v>
      </c>
      <c r="AY1296" s="58">
        <v>11.140558499999999</v>
      </c>
      <c r="AZ1296" s="58">
        <v>21.385557833333337</v>
      </c>
      <c r="BA1296" s="59">
        <f t="shared" si="311"/>
        <v>48.333336666666668</v>
      </c>
      <c r="BB1296" s="58">
        <v>29.92473</v>
      </c>
      <c r="BC1296" s="58">
        <v>19.537645000000001</v>
      </c>
      <c r="BD1296" s="58">
        <v>42.537627000000001</v>
      </c>
      <c r="BE1296" s="59">
        <f t="shared" si="312"/>
        <v>92.000001999999995</v>
      </c>
      <c r="BF1296" s="60">
        <f t="shared" si="313"/>
        <v>620.6667133333334</v>
      </c>
      <c r="BG1296" s="53">
        <f t="shared" si="300"/>
        <v>202.43358566666669</v>
      </c>
      <c r="BH1296" s="53">
        <f t="shared" si="300"/>
        <v>143.4364315</v>
      </c>
      <c r="BI1296" s="53">
        <f t="shared" si="300"/>
        <v>274.79669616666666</v>
      </c>
      <c r="BJ1296" s="53">
        <f t="shared" si="314"/>
        <v>620.66671333333329</v>
      </c>
      <c r="BL1296" s="40"/>
    </row>
    <row r="1297" spans="1:64" ht="16.05" customHeight="1" x14ac:dyDescent="0.3">
      <c r="A1297" s="55">
        <v>1291</v>
      </c>
      <c r="B1297" s="55" t="s">
        <v>52</v>
      </c>
      <c r="C1297" s="55" t="s">
        <v>185</v>
      </c>
      <c r="D1297" s="55" t="s">
        <v>54</v>
      </c>
      <c r="E1297" s="55" t="s">
        <v>327</v>
      </c>
      <c r="F1297" s="56">
        <v>1.65</v>
      </c>
      <c r="G1297" s="57">
        <v>220</v>
      </c>
      <c r="H1297" s="55" t="s">
        <v>515</v>
      </c>
      <c r="I1297" s="53">
        <v>899.50001099999997</v>
      </c>
      <c r="J1297" s="58">
        <v>10.05376</v>
      </c>
      <c r="K1297" s="58">
        <v>7.4946320000000002</v>
      </c>
      <c r="L1297" s="58">
        <v>16.451602000000001</v>
      </c>
      <c r="M1297" s="59">
        <f t="shared" si="301"/>
        <v>33.999994000000001</v>
      </c>
      <c r="N1297" s="58">
        <v>47.797620000000002</v>
      </c>
      <c r="O1297" s="58">
        <v>35.630960000000002</v>
      </c>
      <c r="P1297" s="58">
        <v>62.571424</v>
      </c>
      <c r="Q1297" s="59">
        <f t="shared" si="302"/>
        <v>146.00000400000002</v>
      </c>
      <c r="R1297" s="58">
        <v>4.5907309999999999</v>
      </c>
      <c r="S1297" s="58">
        <v>3.2479900000000002</v>
      </c>
      <c r="T1297" s="58">
        <v>5.6612830000000001</v>
      </c>
      <c r="U1297" s="59">
        <f t="shared" si="303"/>
        <v>13.500004000000001</v>
      </c>
      <c r="V1297" s="58">
        <v>10.159718</v>
      </c>
      <c r="W1297" s="58">
        <v>8.5069540000000003</v>
      </c>
      <c r="X1297" s="58">
        <v>16.333338000000001</v>
      </c>
      <c r="Y1297" s="59">
        <f t="shared" si="304"/>
        <v>35.000010000000003</v>
      </c>
      <c r="Z1297" s="58">
        <v>52.693542000000001</v>
      </c>
      <c r="AA1297" s="58">
        <v>37.887104000000001</v>
      </c>
      <c r="AB1297" s="58">
        <v>71.419340000000005</v>
      </c>
      <c r="AC1297" s="59">
        <f t="shared" si="305"/>
        <v>161.99998600000001</v>
      </c>
      <c r="AD1297" s="58">
        <v>50.370831000000003</v>
      </c>
      <c r="AE1297" s="58">
        <v>36.851393999999999</v>
      </c>
      <c r="AF1297" s="58">
        <v>69.777765000000002</v>
      </c>
      <c r="AG1297" s="59">
        <f t="shared" si="306"/>
        <v>156.99999000000003</v>
      </c>
      <c r="AH1297" s="58">
        <v>12.685485999999999</v>
      </c>
      <c r="AI1297" s="58">
        <v>9.9596839999999993</v>
      </c>
      <c r="AJ1297" s="58">
        <v>16.354845000000001</v>
      </c>
      <c r="AK1297" s="59">
        <f t="shared" si="307"/>
        <v>39.000015000000005</v>
      </c>
      <c r="AL1297" s="58">
        <v>13.010756000000001</v>
      </c>
      <c r="AM1297" s="58">
        <v>9.3548340000000003</v>
      </c>
      <c r="AN1297" s="58">
        <v>17.634423000000002</v>
      </c>
      <c r="AO1297" s="59">
        <f t="shared" si="308"/>
        <v>40.000013000000003</v>
      </c>
      <c r="AP1297" s="58">
        <v>12.772232000000001</v>
      </c>
      <c r="AQ1297" s="58">
        <v>9.1833340000000003</v>
      </c>
      <c r="AR1297" s="58">
        <v>16.044440000000002</v>
      </c>
      <c r="AS1297" s="59">
        <f t="shared" si="309"/>
        <v>38.000005999999999</v>
      </c>
      <c r="AT1297" s="58">
        <v>15.524187</v>
      </c>
      <c r="AU1297" s="58">
        <v>12.432807</v>
      </c>
      <c r="AV1297" s="58">
        <v>22.042998999999998</v>
      </c>
      <c r="AW1297" s="59">
        <f t="shared" si="310"/>
        <v>49.999993000000003</v>
      </c>
      <c r="AX1297" s="58">
        <v>7.3791690000000001</v>
      </c>
      <c r="AY1297" s="58">
        <v>5.398606</v>
      </c>
      <c r="AZ1297" s="58">
        <v>10.222235</v>
      </c>
      <c r="BA1297" s="59">
        <f t="shared" si="311"/>
        <v>23.00001</v>
      </c>
      <c r="BB1297" s="58">
        <v>52.693542000000001</v>
      </c>
      <c r="BC1297" s="58">
        <v>34.403233</v>
      </c>
      <c r="BD1297" s="58">
        <v>74.903210999999999</v>
      </c>
      <c r="BE1297" s="59">
        <f t="shared" si="312"/>
        <v>161.99998600000001</v>
      </c>
      <c r="BF1297" s="60">
        <f t="shared" si="313"/>
        <v>899.50001099999997</v>
      </c>
      <c r="BG1297" s="53">
        <f t="shared" si="300"/>
        <v>289.73157400000002</v>
      </c>
      <c r="BH1297" s="53">
        <f t="shared" si="300"/>
        <v>210.35153200000002</v>
      </c>
      <c r="BI1297" s="53">
        <f t="shared" si="300"/>
        <v>399.41690500000004</v>
      </c>
      <c r="BJ1297" s="53">
        <f t="shared" si="314"/>
        <v>899.50001100000009</v>
      </c>
      <c r="BL1297" s="40"/>
    </row>
    <row r="1298" spans="1:64" ht="16.05" customHeight="1" x14ac:dyDescent="0.3">
      <c r="A1298" s="55">
        <v>1292</v>
      </c>
      <c r="B1298" s="55" t="s">
        <v>52</v>
      </c>
      <c r="C1298" s="55" t="s">
        <v>185</v>
      </c>
      <c r="D1298" s="55" t="s">
        <v>54</v>
      </c>
      <c r="E1298" s="55" t="s">
        <v>327</v>
      </c>
      <c r="F1298" s="56">
        <v>6.6</v>
      </c>
      <c r="G1298" s="57">
        <v>380</v>
      </c>
      <c r="H1298" s="55" t="s">
        <v>515</v>
      </c>
      <c r="I1298" s="53">
        <v>351.99997999999994</v>
      </c>
      <c r="J1298" s="58">
        <v>4.7311800000000002</v>
      </c>
      <c r="K1298" s="58">
        <v>3.5268839999999999</v>
      </c>
      <c r="L1298" s="58">
        <v>7.7419349999999998</v>
      </c>
      <c r="M1298" s="59">
        <f t="shared" si="301"/>
        <v>15.999999000000001</v>
      </c>
      <c r="N1298" s="58">
        <v>17.67858</v>
      </c>
      <c r="O1298" s="58">
        <v>13.178576</v>
      </c>
      <c r="P1298" s="58">
        <v>23.142852000000001</v>
      </c>
      <c r="Q1298" s="59">
        <f t="shared" si="302"/>
        <v>54.000008000000001</v>
      </c>
      <c r="R1298" s="58">
        <v>5.1008019999999998</v>
      </c>
      <c r="S1298" s="58">
        <v>3.6088619999999998</v>
      </c>
      <c r="T1298" s="58">
        <v>6.2903140000000004</v>
      </c>
      <c r="U1298" s="59">
        <f t="shared" si="303"/>
        <v>14.999978</v>
      </c>
      <c r="V1298" s="58">
        <v>4.3541730000000003</v>
      </c>
      <c r="W1298" s="58">
        <v>3.6458379999999999</v>
      </c>
      <c r="X1298" s="58">
        <v>7.0000080000000002</v>
      </c>
      <c r="Y1298" s="59">
        <f t="shared" si="304"/>
        <v>15.000019000000002</v>
      </c>
      <c r="Z1298" s="58">
        <v>19.516134000000001</v>
      </c>
      <c r="AA1298" s="58">
        <v>14.032264</v>
      </c>
      <c r="AB1298" s="58">
        <v>26.451606000000002</v>
      </c>
      <c r="AC1298" s="59">
        <f t="shared" si="305"/>
        <v>60.000004000000004</v>
      </c>
      <c r="AD1298" s="58">
        <v>18.608331</v>
      </c>
      <c r="AE1298" s="58">
        <v>13.613894</v>
      </c>
      <c r="AF1298" s="58">
        <v>25.777764999999999</v>
      </c>
      <c r="AG1298" s="59">
        <f t="shared" si="306"/>
        <v>57.999989999999997</v>
      </c>
      <c r="AH1298" s="58">
        <v>4.8790279999999999</v>
      </c>
      <c r="AI1298" s="58">
        <v>3.8306369999999998</v>
      </c>
      <c r="AJ1298" s="58">
        <v>6.2903140000000004</v>
      </c>
      <c r="AK1298" s="59">
        <f t="shared" si="307"/>
        <v>14.999979</v>
      </c>
      <c r="AL1298" s="58">
        <v>5.2042979999999996</v>
      </c>
      <c r="AM1298" s="58">
        <v>3.7419380000000002</v>
      </c>
      <c r="AN1298" s="58">
        <v>7.053763</v>
      </c>
      <c r="AO1298" s="59">
        <f t="shared" si="308"/>
        <v>15.999998999999999</v>
      </c>
      <c r="AP1298" s="58">
        <v>4.7055579999999999</v>
      </c>
      <c r="AQ1298" s="58">
        <v>3.3833280000000001</v>
      </c>
      <c r="AR1298" s="58">
        <v>5.911124</v>
      </c>
      <c r="AS1298" s="59">
        <f t="shared" si="309"/>
        <v>14.00001</v>
      </c>
      <c r="AT1298" s="58">
        <v>4.657254</v>
      </c>
      <c r="AU1298" s="58">
        <v>3.7298309999999999</v>
      </c>
      <c r="AV1298" s="58">
        <v>6.612895</v>
      </c>
      <c r="AW1298" s="59">
        <f t="shared" si="310"/>
        <v>14.999979999999999</v>
      </c>
      <c r="AX1298" s="58">
        <v>4.4916689999999999</v>
      </c>
      <c r="AY1298" s="58">
        <v>3.2861060000000002</v>
      </c>
      <c r="AZ1298" s="58">
        <v>6.2222350000000004</v>
      </c>
      <c r="BA1298" s="59">
        <f t="shared" si="311"/>
        <v>14.00001</v>
      </c>
      <c r="BB1298" s="58">
        <v>19.516134000000001</v>
      </c>
      <c r="BC1298" s="58">
        <v>12.741941000000001</v>
      </c>
      <c r="BD1298" s="58">
        <v>27.741928999999999</v>
      </c>
      <c r="BE1298" s="59">
        <f t="shared" si="312"/>
        <v>60.000004000000004</v>
      </c>
      <c r="BF1298" s="60">
        <f t="shared" si="313"/>
        <v>351.99997999999994</v>
      </c>
      <c r="BG1298" s="53">
        <f t="shared" si="300"/>
        <v>113.443141</v>
      </c>
      <c r="BH1298" s="53">
        <f t="shared" si="300"/>
        <v>82.320098999999999</v>
      </c>
      <c r="BI1298" s="53">
        <f t="shared" si="300"/>
        <v>156.23674</v>
      </c>
      <c r="BJ1298" s="53">
        <f t="shared" si="314"/>
        <v>351.99997999999999</v>
      </c>
      <c r="BL1298" s="40"/>
    </row>
    <row r="1299" spans="1:64" ht="16.05" customHeight="1" x14ac:dyDescent="0.3">
      <c r="A1299" s="55">
        <v>1293</v>
      </c>
      <c r="B1299" s="55" t="s">
        <v>52</v>
      </c>
      <c r="C1299" s="55" t="s">
        <v>185</v>
      </c>
      <c r="D1299" s="55" t="s">
        <v>54</v>
      </c>
      <c r="E1299" s="55" t="s">
        <v>327</v>
      </c>
      <c r="F1299" s="56">
        <v>270</v>
      </c>
      <c r="G1299" s="57">
        <v>380</v>
      </c>
      <c r="H1299" s="55" t="s">
        <v>50</v>
      </c>
      <c r="I1299" s="53">
        <v>20497.155009999999</v>
      </c>
      <c r="J1299" s="58">
        <v>964.83600000000001</v>
      </c>
      <c r="K1299" s="58">
        <v>735.03599999999994</v>
      </c>
      <c r="L1299" s="58">
        <v>1579.874</v>
      </c>
      <c r="M1299" s="59">
        <f t="shared" si="301"/>
        <v>3279.7460000000001</v>
      </c>
      <c r="N1299" s="58">
        <v>794.25599999999997</v>
      </c>
      <c r="O1299" s="58">
        <v>614.798</v>
      </c>
      <c r="P1299" s="58">
        <v>1189.6769999999999</v>
      </c>
      <c r="Q1299" s="59">
        <f t="shared" si="302"/>
        <v>2598.7309999999998</v>
      </c>
      <c r="R1299" s="58">
        <v>628.05999999999995</v>
      </c>
      <c r="S1299" s="58">
        <v>462.142</v>
      </c>
      <c r="T1299" s="58">
        <v>894.02</v>
      </c>
      <c r="U1299" s="59">
        <f t="shared" si="303"/>
        <v>1984.222</v>
      </c>
      <c r="V1299" s="58">
        <v>378.78199999999998</v>
      </c>
      <c r="W1299" s="58">
        <v>330.81799999999998</v>
      </c>
      <c r="X1299" s="58">
        <v>676.69200000000001</v>
      </c>
      <c r="Y1299" s="59">
        <f t="shared" si="304"/>
        <v>1386.2919999999999</v>
      </c>
      <c r="Z1299" s="58">
        <v>382.13799999999998</v>
      </c>
      <c r="AA1299" s="58">
        <v>280.495</v>
      </c>
      <c r="AB1299" s="58">
        <v>559.80899999999997</v>
      </c>
      <c r="AC1299" s="59">
        <f t="shared" si="305"/>
        <v>1222.442</v>
      </c>
      <c r="AD1299" s="58">
        <v>353.87916899999999</v>
      </c>
      <c r="AE1299" s="58">
        <v>258.89860599999997</v>
      </c>
      <c r="AF1299" s="58">
        <v>490.22223500000001</v>
      </c>
      <c r="AG1299" s="59">
        <f t="shared" si="306"/>
        <v>1103.00001</v>
      </c>
      <c r="AH1299" s="58">
        <v>478.04</v>
      </c>
      <c r="AI1299" s="58">
        <v>202.12</v>
      </c>
      <c r="AJ1299" s="58">
        <v>465.4</v>
      </c>
      <c r="AK1299" s="59">
        <f t="shared" si="307"/>
        <v>1145.56</v>
      </c>
      <c r="AL1299" s="58">
        <v>242.64</v>
      </c>
      <c r="AM1299" s="58">
        <v>184.12</v>
      </c>
      <c r="AN1299" s="58">
        <v>530.20000000000005</v>
      </c>
      <c r="AO1299" s="59">
        <f t="shared" si="308"/>
        <v>956.96</v>
      </c>
      <c r="AP1299" s="58">
        <v>254.92</v>
      </c>
      <c r="AQ1299" s="58">
        <v>189.92</v>
      </c>
      <c r="AR1299" s="58">
        <v>557.04</v>
      </c>
      <c r="AS1299" s="59">
        <f t="shared" si="309"/>
        <v>1001.8799999999999</v>
      </c>
      <c r="AT1299" s="58">
        <v>271.76</v>
      </c>
      <c r="AU1299" s="58">
        <v>230.16</v>
      </c>
      <c r="AV1299" s="58">
        <v>429.44</v>
      </c>
      <c r="AW1299" s="59">
        <f t="shared" si="310"/>
        <v>931.3599999999999</v>
      </c>
      <c r="AX1299" s="58">
        <v>572.94100000000003</v>
      </c>
      <c r="AY1299" s="58">
        <v>443.90100000000001</v>
      </c>
      <c r="AZ1299" s="58">
        <v>839.64</v>
      </c>
      <c r="BA1299" s="59">
        <f t="shared" si="311"/>
        <v>1856.482</v>
      </c>
      <c r="BB1299" s="58">
        <v>960.32</v>
      </c>
      <c r="BC1299" s="58">
        <v>642.28</v>
      </c>
      <c r="BD1299" s="58">
        <v>1427.88</v>
      </c>
      <c r="BE1299" s="59">
        <f t="shared" si="312"/>
        <v>3030.48</v>
      </c>
      <c r="BF1299" s="60">
        <f t="shared" si="313"/>
        <v>20497.155009999999</v>
      </c>
      <c r="BG1299" s="53">
        <f t="shared" si="300"/>
        <v>6282.572169</v>
      </c>
      <c r="BH1299" s="53">
        <f t="shared" si="300"/>
        <v>4574.6886059999988</v>
      </c>
      <c r="BI1299" s="53">
        <f t="shared" si="300"/>
        <v>9639.8942349999998</v>
      </c>
      <c r="BJ1299" s="53">
        <f t="shared" si="314"/>
        <v>20497.155009999999</v>
      </c>
      <c r="BL1299" s="40"/>
    </row>
    <row r="1300" spans="1:64" ht="16.05" customHeight="1" x14ac:dyDescent="0.3">
      <c r="A1300" s="55">
        <v>1294</v>
      </c>
      <c r="B1300" s="55" t="s">
        <v>52</v>
      </c>
      <c r="C1300" s="55" t="s">
        <v>185</v>
      </c>
      <c r="D1300" s="55" t="s">
        <v>54</v>
      </c>
      <c r="E1300" s="55" t="s">
        <v>327</v>
      </c>
      <c r="F1300" s="56">
        <v>27.5</v>
      </c>
      <c r="G1300" s="57">
        <v>380</v>
      </c>
      <c r="H1300" s="55" t="s">
        <v>51</v>
      </c>
      <c r="I1300" s="53">
        <v>3941.9999840000005</v>
      </c>
      <c r="J1300" s="58">
        <v>24.247319999999998</v>
      </c>
      <c r="K1300" s="58">
        <v>18.075264000000001</v>
      </c>
      <c r="L1300" s="58">
        <v>39.677407000000002</v>
      </c>
      <c r="M1300" s="59">
        <f t="shared" si="301"/>
        <v>81.999990999999994</v>
      </c>
      <c r="N1300" s="58">
        <v>52.053579999999997</v>
      </c>
      <c r="O1300" s="58">
        <v>38.803576</v>
      </c>
      <c r="P1300" s="58">
        <v>68.142852000000005</v>
      </c>
      <c r="Q1300" s="59">
        <f t="shared" si="302"/>
        <v>159.00000800000001</v>
      </c>
      <c r="R1300" s="58">
        <v>14.962374000000001</v>
      </c>
      <c r="S1300" s="58">
        <v>10.586024999999999</v>
      </c>
      <c r="T1300" s="58">
        <v>18.451606000000002</v>
      </c>
      <c r="U1300" s="59">
        <f t="shared" si="303"/>
        <v>44.000005000000002</v>
      </c>
      <c r="V1300" s="58">
        <v>44.993063999999997</v>
      </c>
      <c r="W1300" s="58">
        <v>37.673611000000001</v>
      </c>
      <c r="X1300" s="58">
        <v>72.333330000000004</v>
      </c>
      <c r="Y1300" s="59">
        <f t="shared" si="304"/>
        <v>155.00000499999999</v>
      </c>
      <c r="Z1300" s="58">
        <v>57.247321999999997</v>
      </c>
      <c r="AA1300" s="58">
        <v>41.161296</v>
      </c>
      <c r="AB1300" s="58">
        <v>77.591392999999997</v>
      </c>
      <c r="AC1300" s="59">
        <f t="shared" si="305"/>
        <v>176.00001099999997</v>
      </c>
      <c r="AD1300" s="58">
        <v>54.862499999999997</v>
      </c>
      <c r="AE1300" s="58">
        <v>40.137500000000003</v>
      </c>
      <c r="AF1300" s="58">
        <v>76</v>
      </c>
      <c r="AG1300" s="59">
        <f t="shared" si="306"/>
        <v>171</v>
      </c>
      <c r="AH1300" s="58">
        <v>69.607516000000004</v>
      </c>
      <c r="AI1300" s="58">
        <v>54.650539000000002</v>
      </c>
      <c r="AJ1300" s="58">
        <v>89.741928999999999</v>
      </c>
      <c r="AK1300" s="59">
        <f t="shared" si="307"/>
        <v>213.99998400000001</v>
      </c>
      <c r="AL1300" s="58">
        <v>72.860215999999994</v>
      </c>
      <c r="AM1300" s="58">
        <v>52.387087999999999</v>
      </c>
      <c r="AN1300" s="58">
        <v>98.752681999999993</v>
      </c>
      <c r="AO1300" s="59">
        <f t="shared" si="308"/>
        <v>223.99998599999998</v>
      </c>
      <c r="AP1300" s="58">
        <v>71.927768</v>
      </c>
      <c r="AQ1300" s="58">
        <v>51.716665999999996</v>
      </c>
      <c r="AR1300" s="58">
        <v>90.355559999999997</v>
      </c>
      <c r="AS1300" s="59">
        <f t="shared" si="309"/>
        <v>213.99999399999999</v>
      </c>
      <c r="AT1300" s="58">
        <v>697.96773900000005</v>
      </c>
      <c r="AU1300" s="58">
        <v>558.97849699999995</v>
      </c>
      <c r="AV1300" s="58">
        <v>991.053763</v>
      </c>
      <c r="AW1300" s="59">
        <f t="shared" si="310"/>
        <v>2247.9999990000001</v>
      </c>
      <c r="AX1300" s="58">
        <v>25.666661999999999</v>
      </c>
      <c r="AY1300" s="58">
        <v>18.777788000000001</v>
      </c>
      <c r="AZ1300" s="58">
        <v>35.55556</v>
      </c>
      <c r="BA1300" s="59">
        <f t="shared" si="311"/>
        <v>80.000010000000003</v>
      </c>
      <c r="BB1300" s="58">
        <v>56.922052000000001</v>
      </c>
      <c r="BC1300" s="58">
        <v>37.163972999999999</v>
      </c>
      <c r="BD1300" s="58">
        <v>80.913966000000002</v>
      </c>
      <c r="BE1300" s="59">
        <f t="shared" si="312"/>
        <v>174.99999100000002</v>
      </c>
      <c r="BF1300" s="60">
        <f t="shared" si="313"/>
        <v>3941.9999840000005</v>
      </c>
      <c r="BG1300" s="53">
        <f t="shared" si="300"/>
        <v>1243.318113</v>
      </c>
      <c r="BH1300" s="53">
        <f t="shared" si="300"/>
        <v>960.11182299999996</v>
      </c>
      <c r="BI1300" s="53">
        <f t="shared" si="300"/>
        <v>1738.5700480000003</v>
      </c>
      <c r="BJ1300" s="53">
        <f t="shared" si="314"/>
        <v>3941.999984</v>
      </c>
      <c r="BL1300" s="40"/>
    </row>
    <row r="1301" spans="1:64" ht="16.05" customHeight="1" x14ac:dyDescent="0.3">
      <c r="A1301" s="55">
        <v>1295</v>
      </c>
      <c r="B1301" s="55" t="s">
        <v>52</v>
      </c>
      <c r="C1301" s="55" t="s">
        <v>185</v>
      </c>
      <c r="D1301" s="55" t="s">
        <v>54</v>
      </c>
      <c r="E1301" s="55" t="s">
        <v>327</v>
      </c>
      <c r="F1301" s="56">
        <v>110</v>
      </c>
      <c r="G1301" s="57">
        <v>380</v>
      </c>
      <c r="H1301" s="55" t="s">
        <v>50</v>
      </c>
      <c r="I1301" s="53">
        <v>1010.21899</v>
      </c>
      <c r="J1301" s="58">
        <v>23.486999999999998</v>
      </c>
      <c r="K1301" s="58">
        <v>17.611999999999998</v>
      </c>
      <c r="L1301" s="58">
        <v>38.762</v>
      </c>
      <c r="M1301" s="59">
        <f t="shared" si="301"/>
        <v>79.86099999999999</v>
      </c>
      <c r="N1301" s="58">
        <v>24.375</v>
      </c>
      <c r="O1301" s="58">
        <v>17.536999999999999</v>
      </c>
      <c r="P1301" s="58">
        <v>31.036999999999999</v>
      </c>
      <c r="Q1301" s="59">
        <f t="shared" si="302"/>
        <v>72.948999999999998</v>
      </c>
      <c r="R1301" s="58">
        <v>27</v>
      </c>
      <c r="S1301" s="58">
        <v>18.975000000000001</v>
      </c>
      <c r="T1301" s="58">
        <v>33.424999999999997</v>
      </c>
      <c r="U1301" s="59">
        <f t="shared" si="303"/>
        <v>79.400000000000006</v>
      </c>
      <c r="V1301" s="58">
        <v>22.225000000000001</v>
      </c>
      <c r="W1301" s="58">
        <v>18.649999999999999</v>
      </c>
      <c r="X1301" s="58">
        <v>36.024999999999999</v>
      </c>
      <c r="Y1301" s="59">
        <f t="shared" si="304"/>
        <v>76.900000000000006</v>
      </c>
      <c r="Z1301" s="58">
        <v>27.425000000000001</v>
      </c>
      <c r="AA1301" s="58">
        <v>20.3</v>
      </c>
      <c r="AB1301" s="58">
        <v>38.6</v>
      </c>
      <c r="AC1301" s="59">
        <f t="shared" si="305"/>
        <v>86.325000000000003</v>
      </c>
      <c r="AD1301" s="58">
        <v>24.383330999999998</v>
      </c>
      <c r="AE1301" s="58">
        <v>17.838894</v>
      </c>
      <c r="AF1301" s="58">
        <v>33.777765000000002</v>
      </c>
      <c r="AG1301" s="59">
        <f t="shared" si="306"/>
        <v>75.999989999999997</v>
      </c>
      <c r="AH1301" s="58">
        <v>41.55</v>
      </c>
      <c r="AI1301" s="58">
        <v>23.125</v>
      </c>
      <c r="AJ1301" s="58">
        <v>39.424999999999997</v>
      </c>
      <c r="AK1301" s="59">
        <f t="shared" si="307"/>
        <v>104.1</v>
      </c>
      <c r="AL1301" s="58">
        <v>25.6</v>
      </c>
      <c r="AM1301" s="58">
        <v>20.125</v>
      </c>
      <c r="AN1301" s="58">
        <v>44.65</v>
      </c>
      <c r="AO1301" s="59">
        <f t="shared" si="308"/>
        <v>90.375</v>
      </c>
      <c r="AP1301" s="58">
        <v>25.5</v>
      </c>
      <c r="AQ1301" s="58">
        <v>20.399999999999999</v>
      </c>
      <c r="AR1301" s="58">
        <v>44.274999999999999</v>
      </c>
      <c r="AS1301" s="59">
        <f t="shared" si="309"/>
        <v>90.174999999999997</v>
      </c>
      <c r="AT1301" s="58">
        <v>24.562000000000001</v>
      </c>
      <c r="AU1301" s="58">
        <v>21.425000000000001</v>
      </c>
      <c r="AV1301" s="58">
        <v>37.450000000000003</v>
      </c>
      <c r="AW1301" s="59">
        <f t="shared" si="310"/>
        <v>83.437000000000012</v>
      </c>
      <c r="AX1301" s="58">
        <v>28.387</v>
      </c>
      <c r="AY1301" s="58">
        <v>18.036999999999999</v>
      </c>
      <c r="AZ1301" s="58">
        <v>42.936999999999998</v>
      </c>
      <c r="BA1301" s="59">
        <f t="shared" si="311"/>
        <v>89.36099999999999</v>
      </c>
      <c r="BB1301" s="58">
        <v>25.762</v>
      </c>
      <c r="BC1301" s="58">
        <v>16.986999999999998</v>
      </c>
      <c r="BD1301" s="58">
        <v>38.587000000000003</v>
      </c>
      <c r="BE1301" s="59">
        <f t="shared" si="312"/>
        <v>81.335999999999999</v>
      </c>
      <c r="BF1301" s="60">
        <f t="shared" si="313"/>
        <v>1010.21899</v>
      </c>
      <c r="BG1301" s="53">
        <f t="shared" si="300"/>
        <v>320.25633099999999</v>
      </c>
      <c r="BH1301" s="53">
        <f t="shared" si="300"/>
        <v>231.01189400000001</v>
      </c>
      <c r="BI1301" s="53">
        <f t="shared" si="300"/>
        <v>458.95076499999993</v>
      </c>
      <c r="BJ1301" s="53">
        <f t="shared" si="314"/>
        <v>1010.21899</v>
      </c>
      <c r="BL1301" s="40"/>
    </row>
    <row r="1302" spans="1:64" ht="16.05" customHeight="1" x14ac:dyDescent="0.3">
      <c r="A1302" s="55">
        <v>1296</v>
      </c>
      <c r="B1302" s="55" t="s">
        <v>52</v>
      </c>
      <c r="C1302" s="55" t="s">
        <v>185</v>
      </c>
      <c r="D1302" s="55" t="s">
        <v>54</v>
      </c>
      <c r="E1302" s="55" t="s">
        <v>327</v>
      </c>
      <c r="F1302" s="56">
        <v>3.3</v>
      </c>
      <c r="G1302" s="57">
        <v>220</v>
      </c>
      <c r="H1302" s="55" t="s">
        <v>51</v>
      </c>
      <c r="I1302" s="53">
        <v>6507.9999610000013</v>
      </c>
      <c r="J1302" s="58">
        <v>292.15053999999998</v>
      </c>
      <c r="K1302" s="58">
        <v>217.78494800000001</v>
      </c>
      <c r="L1302" s="58">
        <v>478.06452000000002</v>
      </c>
      <c r="M1302" s="59">
        <f t="shared" si="301"/>
        <v>988.00000799999998</v>
      </c>
      <c r="N1302" s="58">
        <v>139.79166000000001</v>
      </c>
      <c r="O1302" s="58">
        <v>104.20832799999999</v>
      </c>
      <c r="P1302" s="58">
        <v>182.99999199999999</v>
      </c>
      <c r="Q1302" s="59">
        <f t="shared" si="302"/>
        <v>426.99997999999999</v>
      </c>
      <c r="R1302" s="58">
        <v>40.126351999999997</v>
      </c>
      <c r="S1302" s="58">
        <v>28.389789</v>
      </c>
      <c r="T1302" s="58">
        <v>49.483866999999996</v>
      </c>
      <c r="U1302" s="59">
        <f t="shared" si="303"/>
        <v>118.00000800000001</v>
      </c>
      <c r="V1302" s="58">
        <v>177.069436</v>
      </c>
      <c r="W1302" s="58">
        <v>148.26388900000001</v>
      </c>
      <c r="X1302" s="58">
        <v>284.66667000000001</v>
      </c>
      <c r="Y1302" s="59">
        <f t="shared" si="304"/>
        <v>609.99999500000001</v>
      </c>
      <c r="Z1302" s="58">
        <v>37.405918</v>
      </c>
      <c r="AA1302" s="58">
        <v>26.895150000000001</v>
      </c>
      <c r="AB1302" s="58">
        <v>50.698918999999997</v>
      </c>
      <c r="AC1302" s="59">
        <f t="shared" si="305"/>
        <v>114.999987</v>
      </c>
      <c r="AD1302" s="58">
        <v>146.620824</v>
      </c>
      <c r="AE1302" s="58">
        <v>107.268055</v>
      </c>
      <c r="AF1302" s="58">
        <v>203.11111500000001</v>
      </c>
      <c r="AG1302" s="59">
        <f t="shared" si="306"/>
        <v>456.99999400000002</v>
      </c>
      <c r="AH1302" s="58">
        <v>173.043002</v>
      </c>
      <c r="AI1302" s="58">
        <v>135.860218</v>
      </c>
      <c r="AJ1302" s="58">
        <v>223.09676999999999</v>
      </c>
      <c r="AK1302" s="59">
        <f t="shared" si="307"/>
        <v>531.99999000000003</v>
      </c>
      <c r="AL1302" s="58">
        <v>219.55645799999999</v>
      </c>
      <c r="AM1302" s="58">
        <v>157.86289600000001</v>
      </c>
      <c r="AN1302" s="58">
        <v>297.58066000000002</v>
      </c>
      <c r="AO1302" s="59">
        <f t="shared" si="308"/>
        <v>675.00001399999996</v>
      </c>
      <c r="AP1302" s="58">
        <v>248.05</v>
      </c>
      <c r="AQ1302" s="58">
        <v>178.35</v>
      </c>
      <c r="AR1302" s="58">
        <v>311.60000000000002</v>
      </c>
      <c r="AS1302" s="59">
        <f t="shared" si="309"/>
        <v>738</v>
      </c>
      <c r="AT1302" s="58">
        <v>202.125</v>
      </c>
      <c r="AU1302" s="58">
        <v>161.875</v>
      </c>
      <c r="AV1302" s="58">
        <v>287</v>
      </c>
      <c r="AW1302" s="59">
        <f t="shared" si="310"/>
        <v>651</v>
      </c>
      <c r="AX1302" s="58">
        <v>205.97499300000001</v>
      </c>
      <c r="AY1302" s="58">
        <v>150.69166100000001</v>
      </c>
      <c r="AZ1302" s="58">
        <v>285.333325</v>
      </c>
      <c r="BA1302" s="59">
        <f t="shared" si="311"/>
        <v>641.99997899999994</v>
      </c>
      <c r="BB1302" s="58">
        <v>180.52419</v>
      </c>
      <c r="BC1302" s="58">
        <v>117.86291</v>
      </c>
      <c r="BD1302" s="58">
        <v>256.61290600000001</v>
      </c>
      <c r="BE1302" s="59">
        <f t="shared" si="312"/>
        <v>555.00000599999998</v>
      </c>
      <c r="BF1302" s="60">
        <f t="shared" si="313"/>
        <v>6507.9999610000013</v>
      </c>
      <c r="BG1302" s="53">
        <f t="shared" si="300"/>
        <v>2062.438373</v>
      </c>
      <c r="BH1302" s="53">
        <f t="shared" si="300"/>
        <v>1535.3128440000003</v>
      </c>
      <c r="BI1302" s="53">
        <f t="shared" si="300"/>
        <v>2910.248744</v>
      </c>
      <c r="BJ1302" s="53">
        <f t="shared" si="314"/>
        <v>6507.9999609999995</v>
      </c>
      <c r="BL1302" s="40"/>
    </row>
    <row r="1303" spans="1:64" ht="16.05" customHeight="1" x14ac:dyDescent="0.3">
      <c r="A1303" s="55">
        <v>1297</v>
      </c>
      <c r="B1303" s="55" t="s">
        <v>52</v>
      </c>
      <c r="C1303" s="55" t="s">
        <v>185</v>
      </c>
      <c r="D1303" s="55" t="s">
        <v>54</v>
      </c>
      <c r="E1303" s="55" t="s">
        <v>327</v>
      </c>
      <c r="F1303" s="56">
        <v>3.3</v>
      </c>
      <c r="G1303" s="57">
        <v>220</v>
      </c>
      <c r="H1303" s="55" t="s">
        <v>51</v>
      </c>
      <c r="I1303" s="53">
        <v>5325.7499829999988</v>
      </c>
      <c r="J1303" s="58">
        <v>184.51612</v>
      </c>
      <c r="K1303" s="58">
        <v>137.54838000000001</v>
      </c>
      <c r="L1303" s="58">
        <v>301.935472</v>
      </c>
      <c r="M1303" s="59">
        <f t="shared" si="301"/>
        <v>623.99997200000007</v>
      </c>
      <c r="N1303" s="58">
        <v>148.30358000000001</v>
      </c>
      <c r="O1303" s="58">
        <v>110.55357600000001</v>
      </c>
      <c r="P1303" s="58">
        <v>194.142852</v>
      </c>
      <c r="Q1303" s="59">
        <f t="shared" si="302"/>
        <v>453.00000800000004</v>
      </c>
      <c r="R1303" s="58">
        <v>42.761761</v>
      </c>
      <c r="S1303" s="58">
        <v>30.254366000000001</v>
      </c>
      <c r="T1303" s="58">
        <v>52.733885000000001</v>
      </c>
      <c r="U1303" s="59">
        <f t="shared" si="303"/>
        <v>125.750012</v>
      </c>
      <c r="V1303" s="58">
        <v>81.277782000000002</v>
      </c>
      <c r="W1303" s="58">
        <v>68.055546000000007</v>
      </c>
      <c r="X1303" s="58">
        <v>130.666662</v>
      </c>
      <c r="Y1303" s="59">
        <f t="shared" si="304"/>
        <v>279.99999000000003</v>
      </c>
      <c r="Z1303" s="58">
        <v>163.61021600000001</v>
      </c>
      <c r="AA1303" s="58">
        <v>117.63708800000001</v>
      </c>
      <c r="AB1303" s="58">
        <v>221.75268199999999</v>
      </c>
      <c r="AC1303" s="59">
        <f t="shared" si="305"/>
        <v>502.99998599999998</v>
      </c>
      <c r="AD1303" s="58">
        <v>156.24583799999999</v>
      </c>
      <c r="AE1303" s="58">
        <v>114.309712</v>
      </c>
      <c r="AF1303" s="58">
        <v>216.44443999999999</v>
      </c>
      <c r="AG1303" s="59">
        <f t="shared" si="306"/>
        <v>486.99998999999997</v>
      </c>
      <c r="AH1303" s="58">
        <v>155.478488</v>
      </c>
      <c r="AI1303" s="58">
        <v>122.069902</v>
      </c>
      <c r="AJ1303" s="58">
        <v>200.451615</v>
      </c>
      <c r="AK1303" s="59">
        <f t="shared" si="307"/>
        <v>478.00000499999999</v>
      </c>
      <c r="AL1303" s="58">
        <v>140.84140400000001</v>
      </c>
      <c r="AM1303" s="58">
        <v>101.266124</v>
      </c>
      <c r="AN1303" s="58">
        <v>190.89247399999999</v>
      </c>
      <c r="AO1303" s="59">
        <f t="shared" si="308"/>
        <v>433.00000199999999</v>
      </c>
      <c r="AP1303" s="58">
        <v>144.52776800000001</v>
      </c>
      <c r="AQ1303" s="58">
        <v>103.91666600000001</v>
      </c>
      <c r="AR1303" s="58">
        <v>181.55556000000001</v>
      </c>
      <c r="AS1303" s="59">
        <f t="shared" si="309"/>
        <v>429.99999400000002</v>
      </c>
      <c r="AT1303" s="58">
        <v>117.98388</v>
      </c>
      <c r="AU1303" s="58">
        <v>94.489238</v>
      </c>
      <c r="AV1303" s="58">
        <v>167.52689699999999</v>
      </c>
      <c r="AW1303" s="59">
        <f t="shared" si="310"/>
        <v>380.00001499999996</v>
      </c>
      <c r="AX1303" s="58">
        <v>201.48332400000001</v>
      </c>
      <c r="AY1303" s="58">
        <v>147.40555499999999</v>
      </c>
      <c r="AZ1303" s="58">
        <v>279.11111499999998</v>
      </c>
      <c r="BA1303" s="59">
        <f t="shared" si="311"/>
        <v>627.99999400000002</v>
      </c>
      <c r="BB1303" s="58">
        <v>163.935486</v>
      </c>
      <c r="BC1303" s="58">
        <v>107.032264</v>
      </c>
      <c r="BD1303" s="58">
        <v>233.032265</v>
      </c>
      <c r="BE1303" s="59">
        <f t="shared" si="312"/>
        <v>504.00001500000002</v>
      </c>
      <c r="BF1303" s="60">
        <f t="shared" si="313"/>
        <v>5325.7499829999988</v>
      </c>
      <c r="BG1303" s="53">
        <f t="shared" ref="BG1303:BI1366" si="315">J1303+N1303+R1303+V1303+Z1303+AD1303+AH1303+AL1303+AP1303+AT1303+AX1303+BB1303</f>
        <v>1700.965647</v>
      </c>
      <c r="BH1303" s="53">
        <f t="shared" si="315"/>
        <v>1254.538417</v>
      </c>
      <c r="BI1303" s="53">
        <f t="shared" si="315"/>
        <v>2370.245919</v>
      </c>
      <c r="BJ1303" s="53">
        <f t="shared" si="314"/>
        <v>5325.7499829999997</v>
      </c>
      <c r="BL1303" s="40"/>
    </row>
    <row r="1304" spans="1:64" ht="16.05" customHeight="1" x14ac:dyDescent="0.3">
      <c r="A1304" s="55">
        <v>1298</v>
      </c>
      <c r="B1304" s="55" t="s">
        <v>52</v>
      </c>
      <c r="C1304" s="55" t="s">
        <v>185</v>
      </c>
      <c r="D1304" s="55" t="s">
        <v>54</v>
      </c>
      <c r="E1304" s="55" t="s">
        <v>327</v>
      </c>
      <c r="F1304" s="56">
        <v>3.3</v>
      </c>
      <c r="G1304" s="57">
        <v>220</v>
      </c>
      <c r="H1304" s="55" t="s">
        <v>51</v>
      </c>
      <c r="I1304" s="53">
        <v>5937.7499819999994</v>
      </c>
      <c r="J1304" s="58">
        <v>214.08601999999999</v>
      </c>
      <c r="K1304" s="58">
        <v>159.59138799999999</v>
      </c>
      <c r="L1304" s="58">
        <v>350.32257700000002</v>
      </c>
      <c r="M1304" s="59">
        <f t="shared" si="301"/>
        <v>723.99998500000004</v>
      </c>
      <c r="N1304" s="58">
        <v>183.00595999999999</v>
      </c>
      <c r="O1304" s="58">
        <v>136.422616</v>
      </c>
      <c r="P1304" s="58">
        <v>239.57143199999999</v>
      </c>
      <c r="Q1304" s="59">
        <f t="shared" si="302"/>
        <v>559.00000799999998</v>
      </c>
      <c r="R1304" s="58">
        <v>52.623309999999996</v>
      </c>
      <c r="S1304" s="58">
        <v>37.231529000000002</v>
      </c>
      <c r="T1304" s="58">
        <v>64.895145999999997</v>
      </c>
      <c r="U1304" s="59">
        <f t="shared" si="303"/>
        <v>154.74998499999998</v>
      </c>
      <c r="V1304" s="58">
        <v>84.470827</v>
      </c>
      <c r="W1304" s="58">
        <v>70.729162000000002</v>
      </c>
      <c r="X1304" s="58">
        <v>135.799992</v>
      </c>
      <c r="Y1304" s="59">
        <f t="shared" si="304"/>
        <v>290.99998100000005</v>
      </c>
      <c r="Z1304" s="58">
        <v>201.34140400000001</v>
      </c>
      <c r="AA1304" s="58">
        <v>144.76612399999999</v>
      </c>
      <c r="AB1304" s="58">
        <v>272.89247399999999</v>
      </c>
      <c r="AC1304" s="59">
        <f t="shared" si="305"/>
        <v>619.00000199999999</v>
      </c>
      <c r="AD1304" s="58">
        <v>192.50000700000001</v>
      </c>
      <c r="AE1304" s="58">
        <v>140.833339</v>
      </c>
      <c r="AF1304" s="58">
        <v>266.666675</v>
      </c>
      <c r="AG1304" s="59">
        <f t="shared" si="306"/>
        <v>600.00002100000006</v>
      </c>
      <c r="AH1304" s="58">
        <v>161.98386600000001</v>
      </c>
      <c r="AI1304" s="58">
        <v>127.177413</v>
      </c>
      <c r="AJ1304" s="58">
        <v>208.838717</v>
      </c>
      <c r="AK1304" s="59">
        <f t="shared" si="307"/>
        <v>497.99999600000001</v>
      </c>
      <c r="AL1304" s="58">
        <v>148.97310999999999</v>
      </c>
      <c r="AM1304" s="58">
        <v>107.11290200000001</v>
      </c>
      <c r="AN1304" s="58">
        <v>201.91397599999999</v>
      </c>
      <c r="AO1304" s="59">
        <f t="shared" si="308"/>
        <v>457.99998799999997</v>
      </c>
      <c r="AP1304" s="58">
        <v>150.57776799999999</v>
      </c>
      <c r="AQ1304" s="58">
        <v>108.266666</v>
      </c>
      <c r="AR1304" s="58">
        <v>189.15556000000001</v>
      </c>
      <c r="AS1304" s="59">
        <f t="shared" si="309"/>
        <v>447.99999400000002</v>
      </c>
      <c r="AT1304" s="58">
        <v>112.395171</v>
      </c>
      <c r="AU1304" s="58">
        <v>90.013446000000002</v>
      </c>
      <c r="AV1304" s="58">
        <v>159.59139300000001</v>
      </c>
      <c r="AW1304" s="59">
        <f t="shared" si="310"/>
        <v>362.00000999999997</v>
      </c>
      <c r="AX1304" s="58">
        <v>193.78333799999999</v>
      </c>
      <c r="AY1304" s="58">
        <v>141.772212</v>
      </c>
      <c r="AZ1304" s="58">
        <v>268.44443999999999</v>
      </c>
      <c r="BA1304" s="59">
        <f t="shared" si="311"/>
        <v>603.99999000000003</v>
      </c>
      <c r="BB1304" s="58">
        <v>201.666674</v>
      </c>
      <c r="BC1304" s="58">
        <v>131.666673</v>
      </c>
      <c r="BD1304" s="58">
        <v>286.666675</v>
      </c>
      <c r="BE1304" s="59">
        <f t="shared" si="312"/>
        <v>620.00002199999994</v>
      </c>
      <c r="BF1304" s="60">
        <f t="shared" si="313"/>
        <v>5937.7499819999994</v>
      </c>
      <c r="BG1304" s="53">
        <f t="shared" si="315"/>
        <v>1897.4074549999998</v>
      </c>
      <c r="BH1304" s="53">
        <f t="shared" si="315"/>
        <v>1395.58347</v>
      </c>
      <c r="BI1304" s="53">
        <f t="shared" si="315"/>
        <v>2644.7590569999998</v>
      </c>
      <c r="BJ1304" s="53">
        <f t="shared" si="314"/>
        <v>5937.7499819999994</v>
      </c>
      <c r="BL1304" s="40"/>
    </row>
    <row r="1305" spans="1:64" ht="16.05" customHeight="1" x14ac:dyDescent="0.3">
      <c r="A1305" s="55">
        <v>1299</v>
      </c>
      <c r="B1305" s="55" t="s">
        <v>52</v>
      </c>
      <c r="C1305" s="55" t="s">
        <v>185</v>
      </c>
      <c r="D1305" s="55" t="s">
        <v>54</v>
      </c>
      <c r="E1305" s="55" t="s">
        <v>327</v>
      </c>
      <c r="F1305" s="56">
        <v>3.3</v>
      </c>
      <c r="G1305" s="57">
        <v>220</v>
      </c>
      <c r="H1305" s="55" t="s">
        <v>51</v>
      </c>
      <c r="I1305" s="53">
        <v>6132.0000319999999</v>
      </c>
      <c r="J1305" s="58">
        <v>275.29570000000001</v>
      </c>
      <c r="K1305" s="58">
        <v>205.22041999999999</v>
      </c>
      <c r="L1305" s="58">
        <v>450.483878</v>
      </c>
      <c r="M1305" s="59">
        <f t="shared" si="301"/>
        <v>930.99999800000001</v>
      </c>
      <c r="N1305" s="58">
        <v>175.47620000000001</v>
      </c>
      <c r="O1305" s="58">
        <v>130.80951999999999</v>
      </c>
      <c r="P1305" s="58">
        <v>229.71427600000001</v>
      </c>
      <c r="Q1305" s="59">
        <f t="shared" si="302"/>
        <v>535.99999600000001</v>
      </c>
      <c r="R1305" s="58">
        <v>50.327956</v>
      </c>
      <c r="S1305" s="58">
        <v>35.607536000000003</v>
      </c>
      <c r="T1305" s="58">
        <v>62.064521999999997</v>
      </c>
      <c r="U1305" s="59">
        <f t="shared" si="303"/>
        <v>148.00001400000002</v>
      </c>
      <c r="V1305" s="58">
        <v>73.730564000000001</v>
      </c>
      <c r="W1305" s="58">
        <v>61.736111000000001</v>
      </c>
      <c r="X1305" s="58">
        <v>118.53333000000001</v>
      </c>
      <c r="Y1305" s="59">
        <f t="shared" si="304"/>
        <v>254.00000500000002</v>
      </c>
      <c r="Z1305" s="58">
        <v>192.88440600000001</v>
      </c>
      <c r="AA1305" s="58">
        <v>138.68548200000001</v>
      </c>
      <c r="AB1305" s="58">
        <v>261.43010399999997</v>
      </c>
      <c r="AC1305" s="59">
        <f t="shared" si="305"/>
        <v>592.99999200000002</v>
      </c>
      <c r="AD1305" s="58">
        <v>183.83750699999999</v>
      </c>
      <c r="AE1305" s="58">
        <v>134.49583899999999</v>
      </c>
      <c r="AF1305" s="58">
        <v>254.666675</v>
      </c>
      <c r="AG1305" s="59">
        <f t="shared" si="306"/>
        <v>573.00002100000006</v>
      </c>
      <c r="AH1305" s="58">
        <v>148.32257000000001</v>
      </c>
      <c r="AI1305" s="58">
        <v>116.451612</v>
      </c>
      <c r="AJ1305" s="58">
        <v>191.22581</v>
      </c>
      <c r="AK1305" s="59">
        <f t="shared" si="307"/>
        <v>455.99999200000002</v>
      </c>
      <c r="AL1305" s="58">
        <v>141.81721400000001</v>
      </c>
      <c r="AM1305" s="58">
        <v>101.967752</v>
      </c>
      <c r="AN1305" s="58">
        <v>192.21505199999999</v>
      </c>
      <c r="AO1305" s="59">
        <f t="shared" si="308"/>
        <v>436.00001799999995</v>
      </c>
      <c r="AP1305" s="58">
        <v>154.27500000000001</v>
      </c>
      <c r="AQ1305" s="58">
        <v>110.925</v>
      </c>
      <c r="AR1305" s="58">
        <v>193.8</v>
      </c>
      <c r="AS1305" s="59">
        <f t="shared" si="309"/>
        <v>459</v>
      </c>
      <c r="AT1305" s="58">
        <v>125.435478</v>
      </c>
      <c r="AU1305" s="58">
        <v>100.45699399999999</v>
      </c>
      <c r="AV1305" s="58">
        <v>178.10752600000001</v>
      </c>
      <c r="AW1305" s="59">
        <f t="shared" si="310"/>
        <v>403.99999800000001</v>
      </c>
      <c r="AX1305" s="58">
        <v>240.30417600000001</v>
      </c>
      <c r="AY1305" s="58">
        <v>175.80694500000001</v>
      </c>
      <c r="AZ1305" s="58">
        <v>332.88888500000002</v>
      </c>
      <c r="BA1305" s="59">
        <f t="shared" si="311"/>
        <v>749.00000599999998</v>
      </c>
      <c r="BB1305" s="58">
        <v>192.88440600000001</v>
      </c>
      <c r="BC1305" s="58">
        <v>125.932794</v>
      </c>
      <c r="BD1305" s="58">
        <v>274.18279200000001</v>
      </c>
      <c r="BE1305" s="59">
        <f t="shared" si="312"/>
        <v>592.99999200000002</v>
      </c>
      <c r="BF1305" s="60">
        <f t="shared" si="313"/>
        <v>6132.0000319999999</v>
      </c>
      <c r="BG1305" s="53">
        <f t="shared" si="315"/>
        <v>1954.5911770000002</v>
      </c>
      <c r="BH1305" s="53">
        <f t="shared" si="315"/>
        <v>1438.0960050000001</v>
      </c>
      <c r="BI1305" s="53">
        <f t="shared" si="315"/>
        <v>2739.3128499999998</v>
      </c>
      <c r="BJ1305" s="53">
        <f t="shared" si="314"/>
        <v>6132.0000319999999</v>
      </c>
      <c r="BL1305" s="40"/>
    </row>
    <row r="1306" spans="1:64" ht="16.05" customHeight="1" x14ac:dyDescent="0.3">
      <c r="A1306" s="55">
        <v>1300</v>
      </c>
      <c r="B1306" s="55" t="s">
        <v>52</v>
      </c>
      <c r="C1306" s="55" t="s">
        <v>185</v>
      </c>
      <c r="D1306" s="55" t="s">
        <v>54</v>
      </c>
      <c r="E1306" s="55" t="s">
        <v>327</v>
      </c>
      <c r="F1306" s="56">
        <v>3.3</v>
      </c>
      <c r="G1306" s="57">
        <v>220</v>
      </c>
      <c r="H1306" s="55" t="s">
        <v>51</v>
      </c>
      <c r="I1306" s="53">
        <v>5107.750019000001</v>
      </c>
      <c r="J1306" s="58">
        <v>201.96235999999999</v>
      </c>
      <c r="K1306" s="58">
        <v>150.55376799999999</v>
      </c>
      <c r="L1306" s="58">
        <v>330.48387000000002</v>
      </c>
      <c r="M1306" s="59">
        <f t="shared" si="301"/>
        <v>682.99999800000001</v>
      </c>
      <c r="N1306" s="58">
        <v>128.00595999999999</v>
      </c>
      <c r="O1306" s="58">
        <v>95.422616000000005</v>
      </c>
      <c r="P1306" s="58">
        <v>167.57143199999999</v>
      </c>
      <c r="Q1306" s="59">
        <f t="shared" si="302"/>
        <v>391.00000799999998</v>
      </c>
      <c r="R1306" s="58">
        <v>36.640794</v>
      </c>
      <c r="S1306" s="58">
        <v>25.923714</v>
      </c>
      <c r="T1306" s="58">
        <v>45.185478000000003</v>
      </c>
      <c r="U1306" s="59">
        <f t="shared" si="303"/>
        <v>107.74998600000001</v>
      </c>
      <c r="V1306" s="58">
        <v>49.347217999999998</v>
      </c>
      <c r="W1306" s="58">
        <v>41.319454</v>
      </c>
      <c r="X1306" s="58">
        <v>79.333337999999998</v>
      </c>
      <c r="Y1306" s="59">
        <f t="shared" si="304"/>
        <v>170.00001</v>
      </c>
      <c r="Z1306" s="58">
        <v>140.51613399999999</v>
      </c>
      <c r="AA1306" s="58">
        <v>101.032264</v>
      </c>
      <c r="AB1306" s="58">
        <v>190.451606</v>
      </c>
      <c r="AC1306" s="59">
        <f t="shared" si="305"/>
        <v>432.00000399999999</v>
      </c>
      <c r="AD1306" s="58">
        <v>134.429169</v>
      </c>
      <c r="AE1306" s="58">
        <v>98.348606000000004</v>
      </c>
      <c r="AF1306" s="58">
        <v>186.22223500000001</v>
      </c>
      <c r="AG1306" s="59">
        <f t="shared" si="306"/>
        <v>419.00001000000003</v>
      </c>
      <c r="AH1306" s="58">
        <v>104.736566</v>
      </c>
      <c r="AI1306" s="58">
        <v>82.231171000000003</v>
      </c>
      <c r="AJ1306" s="58">
        <v>135.03227000000001</v>
      </c>
      <c r="AK1306" s="59">
        <f t="shared" si="307"/>
        <v>322.00000699999998</v>
      </c>
      <c r="AL1306" s="58">
        <v>179.87365</v>
      </c>
      <c r="AM1306" s="58">
        <v>129.330648</v>
      </c>
      <c r="AN1306" s="58">
        <v>243.79571200000001</v>
      </c>
      <c r="AO1306" s="59">
        <f t="shared" si="308"/>
        <v>553.00000999999997</v>
      </c>
      <c r="AP1306" s="58">
        <v>186.877768</v>
      </c>
      <c r="AQ1306" s="58">
        <v>134.36666600000001</v>
      </c>
      <c r="AR1306" s="58">
        <v>234.75556</v>
      </c>
      <c r="AS1306" s="59">
        <f t="shared" si="309"/>
        <v>555.99999400000002</v>
      </c>
      <c r="AT1306" s="58">
        <v>48.435492000000004</v>
      </c>
      <c r="AU1306" s="58">
        <v>38.790322000000003</v>
      </c>
      <c r="AV1306" s="58">
        <v>68.774184000000005</v>
      </c>
      <c r="AW1306" s="59">
        <f t="shared" si="310"/>
        <v>155.99999800000001</v>
      </c>
      <c r="AX1306" s="58">
        <v>284.258331</v>
      </c>
      <c r="AY1306" s="58">
        <v>207.96389400000001</v>
      </c>
      <c r="AZ1306" s="58">
        <v>393.77776499999999</v>
      </c>
      <c r="BA1306" s="59">
        <f t="shared" si="311"/>
        <v>885.99999000000003</v>
      </c>
      <c r="BB1306" s="58">
        <v>140.51613399999999</v>
      </c>
      <c r="BC1306" s="58">
        <v>91.741940999999997</v>
      </c>
      <c r="BD1306" s="58">
        <v>199.741929</v>
      </c>
      <c r="BE1306" s="59">
        <f t="shared" si="312"/>
        <v>432.00000399999999</v>
      </c>
      <c r="BF1306" s="60">
        <f t="shared" si="313"/>
        <v>5107.750019000001</v>
      </c>
      <c r="BG1306" s="53">
        <f t="shared" si="315"/>
        <v>1635.5995760000001</v>
      </c>
      <c r="BH1306" s="53">
        <f t="shared" si="315"/>
        <v>1197.0250639999999</v>
      </c>
      <c r="BI1306" s="53">
        <f t="shared" si="315"/>
        <v>2275.1253790000001</v>
      </c>
      <c r="BJ1306" s="53">
        <f t="shared" si="314"/>
        <v>5107.7500190000001</v>
      </c>
      <c r="BL1306" s="40"/>
    </row>
    <row r="1307" spans="1:64" ht="16.05" customHeight="1" x14ac:dyDescent="0.3">
      <c r="A1307" s="55">
        <v>1301</v>
      </c>
      <c r="B1307" s="55" t="s">
        <v>52</v>
      </c>
      <c r="C1307" s="55" t="s">
        <v>185</v>
      </c>
      <c r="D1307" s="55" t="s">
        <v>54</v>
      </c>
      <c r="E1307" s="55" t="s">
        <v>327</v>
      </c>
      <c r="F1307" s="56">
        <v>6.6</v>
      </c>
      <c r="G1307" s="57">
        <v>380</v>
      </c>
      <c r="H1307" s="55" t="s">
        <v>51</v>
      </c>
      <c r="I1307" s="53">
        <v>416.74996499999997</v>
      </c>
      <c r="J1307" s="58">
        <v>11.236560000000001</v>
      </c>
      <c r="K1307" s="58">
        <v>8.3763360000000002</v>
      </c>
      <c r="L1307" s="58">
        <v>18.387090000000001</v>
      </c>
      <c r="M1307" s="59">
        <f t="shared" si="301"/>
        <v>37.999986</v>
      </c>
      <c r="N1307" s="58">
        <v>11.78572</v>
      </c>
      <c r="O1307" s="58">
        <v>8.7857120000000002</v>
      </c>
      <c r="P1307" s="58">
        <v>15.428559999999999</v>
      </c>
      <c r="Q1307" s="59">
        <f t="shared" si="302"/>
        <v>35.999991999999999</v>
      </c>
      <c r="R1307" s="58">
        <v>3.3155190000000001</v>
      </c>
      <c r="S1307" s="58">
        <v>2.3457599999999998</v>
      </c>
      <c r="T1307" s="58">
        <v>4.0887169999999999</v>
      </c>
      <c r="U1307" s="59">
        <f t="shared" si="303"/>
        <v>9.7499959999999994</v>
      </c>
      <c r="V1307" s="58">
        <v>10.45</v>
      </c>
      <c r="W1307" s="58">
        <v>8.75</v>
      </c>
      <c r="X1307" s="58">
        <v>16.8</v>
      </c>
      <c r="Y1307" s="59">
        <f t="shared" si="304"/>
        <v>36</v>
      </c>
      <c r="Z1307" s="58">
        <v>13.336026</v>
      </c>
      <c r="AA1307" s="58">
        <v>9.5887159999999998</v>
      </c>
      <c r="AB1307" s="58">
        <v>18.075265000000002</v>
      </c>
      <c r="AC1307" s="59">
        <f t="shared" si="305"/>
        <v>41.000007000000004</v>
      </c>
      <c r="AD1307" s="58">
        <v>12.512492999999999</v>
      </c>
      <c r="AE1307" s="58">
        <v>9.1541610000000002</v>
      </c>
      <c r="AF1307" s="58">
        <v>17.333324999999999</v>
      </c>
      <c r="AG1307" s="59">
        <f t="shared" si="306"/>
        <v>38.999978999999996</v>
      </c>
      <c r="AH1307" s="58">
        <v>12.360215999999999</v>
      </c>
      <c r="AI1307" s="58">
        <v>9.7042920000000006</v>
      </c>
      <c r="AJ1307" s="58">
        <v>15.935478</v>
      </c>
      <c r="AK1307" s="59">
        <f t="shared" si="307"/>
        <v>37.999986</v>
      </c>
      <c r="AL1307" s="58">
        <v>11.059136000000001</v>
      </c>
      <c r="AM1307" s="58">
        <v>7.9516220000000004</v>
      </c>
      <c r="AN1307" s="58">
        <v>14.989236</v>
      </c>
      <c r="AO1307" s="59">
        <f t="shared" si="308"/>
        <v>33.999994000000001</v>
      </c>
      <c r="AP1307" s="58">
        <v>11.763883999999999</v>
      </c>
      <c r="AQ1307" s="58">
        <v>8.4583440000000003</v>
      </c>
      <c r="AR1307" s="58">
        <v>14.777782</v>
      </c>
      <c r="AS1307" s="59">
        <f t="shared" si="309"/>
        <v>35.000010000000003</v>
      </c>
      <c r="AT1307" s="58">
        <v>10.866933</v>
      </c>
      <c r="AU1307" s="58">
        <v>8.7029549999999993</v>
      </c>
      <c r="AV1307" s="58">
        <v>15.430104</v>
      </c>
      <c r="AW1307" s="59">
        <f t="shared" si="310"/>
        <v>34.999991999999999</v>
      </c>
      <c r="AX1307" s="58">
        <v>11.229162000000001</v>
      </c>
      <c r="AY1307" s="58">
        <v>8.2152879999999993</v>
      </c>
      <c r="AZ1307" s="58">
        <v>15.55556</v>
      </c>
      <c r="BA1307" s="59">
        <f t="shared" si="311"/>
        <v>35.000010000000003</v>
      </c>
      <c r="BB1307" s="58">
        <v>13.010756000000001</v>
      </c>
      <c r="BC1307" s="58">
        <v>8.4946190000000001</v>
      </c>
      <c r="BD1307" s="58">
        <v>18.494637999999998</v>
      </c>
      <c r="BE1307" s="59">
        <f t="shared" si="312"/>
        <v>40.000012999999996</v>
      </c>
      <c r="BF1307" s="60">
        <f t="shared" si="313"/>
        <v>416.74996499999997</v>
      </c>
      <c r="BG1307" s="53">
        <f t="shared" si="315"/>
        <v>132.92640500000002</v>
      </c>
      <c r="BH1307" s="53">
        <f t="shared" si="315"/>
        <v>98.527805000000001</v>
      </c>
      <c r="BI1307" s="53">
        <f t="shared" si="315"/>
        <v>185.29575500000004</v>
      </c>
      <c r="BJ1307" s="53">
        <f t="shared" si="314"/>
        <v>416.74996500000009</v>
      </c>
      <c r="BL1307" s="40"/>
    </row>
    <row r="1308" spans="1:64" ht="16.05" customHeight="1" x14ac:dyDescent="0.3">
      <c r="A1308" s="55">
        <v>1302</v>
      </c>
      <c r="B1308" s="55" t="s">
        <v>52</v>
      </c>
      <c r="C1308" s="55" t="s">
        <v>185</v>
      </c>
      <c r="D1308" s="55" t="s">
        <v>54</v>
      </c>
      <c r="E1308" s="55" t="s">
        <v>327</v>
      </c>
      <c r="F1308" s="56">
        <v>3.3</v>
      </c>
      <c r="G1308" s="57">
        <v>220</v>
      </c>
      <c r="H1308" s="55" t="s">
        <v>51</v>
      </c>
      <c r="I1308" s="53">
        <v>5329.2499659999994</v>
      </c>
      <c r="J1308" s="58">
        <v>196.34407999999999</v>
      </c>
      <c r="K1308" s="58">
        <v>146.3656</v>
      </c>
      <c r="L1308" s="58">
        <v>321.290325</v>
      </c>
      <c r="M1308" s="59">
        <f t="shared" si="301"/>
        <v>664.00000499999999</v>
      </c>
      <c r="N1308" s="58">
        <v>152.8869</v>
      </c>
      <c r="O1308" s="58">
        <v>113.970232</v>
      </c>
      <c r="P1308" s="58">
        <v>200.14286000000001</v>
      </c>
      <c r="Q1308" s="59">
        <f t="shared" si="302"/>
        <v>466.99999200000002</v>
      </c>
      <c r="R1308" s="58">
        <v>43.951942000000003</v>
      </c>
      <c r="S1308" s="58">
        <v>31.096447999999999</v>
      </c>
      <c r="T1308" s="58">
        <v>54.201614999999997</v>
      </c>
      <c r="U1308" s="59">
        <f t="shared" si="303"/>
        <v>129.25000499999999</v>
      </c>
      <c r="V1308" s="58">
        <v>67.634718000000007</v>
      </c>
      <c r="W1308" s="58">
        <v>56.631954</v>
      </c>
      <c r="X1308" s="58">
        <v>108.733338</v>
      </c>
      <c r="Y1308" s="59">
        <f t="shared" si="304"/>
        <v>233.00001</v>
      </c>
      <c r="Z1308" s="58">
        <v>168.163974</v>
      </c>
      <c r="AA1308" s="58">
        <v>120.91128399999999</v>
      </c>
      <c r="AB1308" s="58">
        <v>227.924735</v>
      </c>
      <c r="AC1308" s="59">
        <f t="shared" si="305"/>
        <v>516.9999929999999</v>
      </c>
      <c r="AD1308" s="58">
        <v>160.73750699999999</v>
      </c>
      <c r="AE1308" s="58">
        <v>117.595839</v>
      </c>
      <c r="AF1308" s="58">
        <v>222.666675</v>
      </c>
      <c r="AG1308" s="59">
        <f t="shared" si="306"/>
        <v>501.000021</v>
      </c>
      <c r="AH1308" s="58">
        <v>171.09140400000001</v>
      </c>
      <c r="AI1308" s="58">
        <v>134.32795200000001</v>
      </c>
      <c r="AJ1308" s="58">
        <v>220.580646</v>
      </c>
      <c r="AK1308" s="59">
        <f t="shared" si="307"/>
        <v>526.00000199999999</v>
      </c>
      <c r="AL1308" s="58">
        <v>166.53762399999999</v>
      </c>
      <c r="AM1308" s="58">
        <v>119.74193200000001</v>
      </c>
      <c r="AN1308" s="58">
        <v>225.72042099999999</v>
      </c>
      <c r="AO1308" s="59">
        <f t="shared" si="308"/>
        <v>511.999977</v>
      </c>
      <c r="AP1308" s="58">
        <v>163.686116</v>
      </c>
      <c r="AQ1308" s="58">
        <v>117.69165599999999</v>
      </c>
      <c r="AR1308" s="58">
        <v>205.622218</v>
      </c>
      <c r="AS1308" s="59">
        <f t="shared" si="309"/>
        <v>486.99999000000003</v>
      </c>
      <c r="AT1308" s="58">
        <v>116.431455</v>
      </c>
      <c r="AU1308" s="58">
        <v>93.245960999999994</v>
      </c>
      <c r="AV1308" s="58">
        <v>165.32257799999999</v>
      </c>
      <c r="AW1308" s="59">
        <f t="shared" si="310"/>
        <v>374.99999400000002</v>
      </c>
      <c r="AX1308" s="58">
        <v>128.33333099999999</v>
      </c>
      <c r="AY1308" s="58">
        <v>93.888893999999993</v>
      </c>
      <c r="AZ1308" s="58">
        <v>177.77776499999999</v>
      </c>
      <c r="BA1308" s="59">
        <f t="shared" si="311"/>
        <v>399.99998999999997</v>
      </c>
      <c r="BB1308" s="58">
        <v>168.48924400000001</v>
      </c>
      <c r="BC1308" s="58">
        <v>110.005381</v>
      </c>
      <c r="BD1308" s="58">
        <v>239.50536199999999</v>
      </c>
      <c r="BE1308" s="59">
        <f t="shared" si="312"/>
        <v>517.99998700000003</v>
      </c>
      <c r="BF1308" s="60">
        <f t="shared" si="313"/>
        <v>5329.2499659999994</v>
      </c>
      <c r="BG1308" s="53">
        <f t="shared" si="315"/>
        <v>1704.2882950000003</v>
      </c>
      <c r="BH1308" s="53">
        <f t="shared" si="315"/>
        <v>1255.4731329999997</v>
      </c>
      <c r="BI1308" s="53">
        <f t="shared" si="315"/>
        <v>2369.4885379999996</v>
      </c>
      <c r="BJ1308" s="53">
        <f t="shared" si="314"/>
        <v>5329.2499659999994</v>
      </c>
      <c r="BL1308" s="40"/>
    </row>
    <row r="1309" spans="1:64" ht="16.05" customHeight="1" x14ac:dyDescent="0.3">
      <c r="A1309" s="55">
        <v>1303</v>
      </c>
      <c r="B1309" s="55" t="s">
        <v>52</v>
      </c>
      <c r="C1309" s="55" t="s">
        <v>185</v>
      </c>
      <c r="D1309" s="55" t="s">
        <v>54</v>
      </c>
      <c r="E1309" s="55" t="s">
        <v>327</v>
      </c>
      <c r="F1309" s="56">
        <v>3.3</v>
      </c>
      <c r="G1309" s="57">
        <v>220</v>
      </c>
      <c r="H1309" s="55" t="s">
        <v>51</v>
      </c>
      <c r="I1309" s="53">
        <v>4374.2500230000005</v>
      </c>
      <c r="J1309" s="58">
        <v>240.40322</v>
      </c>
      <c r="K1309" s="58">
        <v>179.20968400000001</v>
      </c>
      <c r="L1309" s="58">
        <v>393.38708200000002</v>
      </c>
      <c r="M1309" s="59">
        <f t="shared" si="301"/>
        <v>812.99998600000004</v>
      </c>
      <c r="N1309" s="58">
        <v>125.71428</v>
      </c>
      <c r="O1309" s="58">
        <v>93.714287999999996</v>
      </c>
      <c r="P1309" s="58">
        <v>164.57144</v>
      </c>
      <c r="Q1309" s="59">
        <f t="shared" si="302"/>
        <v>384.00000799999998</v>
      </c>
      <c r="R1309" s="58">
        <v>36.130723000000003</v>
      </c>
      <c r="S1309" s="58">
        <v>25.562842</v>
      </c>
      <c r="T1309" s="58">
        <v>44.556446999999999</v>
      </c>
      <c r="U1309" s="59">
        <f t="shared" si="303"/>
        <v>106.250012</v>
      </c>
      <c r="V1309" s="58">
        <v>63.280563999999998</v>
      </c>
      <c r="W1309" s="58">
        <v>52.986111000000001</v>
      </c>
      <c r="X1309" s="58">
        <v>101.73333</v>
      </c>
      <c r="Y1309" s="59">
        <f t="shared" si="304"/>
        <v>218.00000499999999</v>
      </c>
      <c r="Z1309" s="58">
        <v>138.23924400000001</v>
      </c>
      <c r="AA1309" s="58">
        <v>99.395166000000003</v>
      </c>
      <c r="AB1309" s="58">
        <v>187.365577</v>
      </c>
      <c r="AC1309" s="59">
        <f t="shared" si="305"/>
        <v>424.99998700000003</v>
      </c>
      <c r="AD1309" s="58">
        <v>131.86250699999999</v>
      </c>
      <c r="AE1309" s="58">
        <v>96.470838999999998</v>
      </c>
      <c r="AF1309" s="58">
        <v>182.666675</v>
      </c>
      <c r="AG1309" s="59">
        <f t="shared" si="306"/>
        <v>411.000021</v>
      </c>
      <c r="AH1309" s="58">
        <v>96.279567999999998</v>
      </c>
      <c r="AI1309" s="58">
        <v>75.591389000000007</v>
      </c>
      <c r="AJ1309" s="58">
        <v>124.12904</v>
      </c>
      <c r="AK1309" s="59">
        <f t="shared" si="307"/>
        <v>295.99999700000001</v>
      </c>
      <c r="AL1309" s="58">
        <v>90.75</v>
      </c>
      <c r="AM1309" s="58">
        <v>65.25</v>
      </c>
      <c r="AN1309" s="58">
        <v>123</v>
      </c>
      <c r="AO1309" s="59">
        <f t="shared" si="308"/>
        <v>279</v>
      </c>
      <c r="AP1309" s="58">
        <v>90.75</v>
      </c>
      <c r="AQ1309" s="58">
        <v>65.25</v>
      </c>
      <c r="AR1309" s="58">
        <v>114</v>
      </c>
      <c r="AS1309" s="59">
        <f t="shared" si="309"/>
        <v>270</v>
      </c>
      <c r="AT1309" s="58">
        <v>74.826611999999997</v>
      </c>
      <c r="AU1309" s="58">
        <v>59.926084000000003</v>
      </c>
      <c r="AV1309" s="58">
        <v>106.24731800000001</v>
      </c>
      <c r="AW1309" s="59">
        <f t="shared" si="310"/>
        <v>241.00001400000002</v>
      </c>
      <c r="AX1309" s="58">
        <v>162.34167600000001</v>
      </c>
      <c r="AY1309" s="58">
        <v>118.769445</v>
      </c>
      <c r="AZ1309" s="58">
        <v>224.88888499999999</v>
      </c>
      <c r="BA1309" s="59">
        <f t="shared" si="311"/>
        <v>506.00000599999998</v>
      </c>
      <c r="BB1309" s="58">
        <v>138.23924400000001</v>
      </c>
      <c r="BC1309" s="58">
        <v>90.255381</v>
      </c>
      <c r="BD1309" s="58">
        <v>196.50536199999999</v>
      </c>
      <c r="BE1309" s="59">
        <f t="shared" si="312"/>
        <v>424.99998700000003</v>
      </c>
      <c r="BF1309" s="60">
        <f t="shared" si="313"/>
        <v>4374.2500230000005</v>
      </c>
      <c r="BG1309" s="53">
        <f t="shared" si="315"/>
        <v>1388.817638</v>
      </c>
      <c r="BH1309" s="53">
        <f t="shared" si="315"/>
        <v>1022.3812290000001</v>
      </c>
      <c r="BI1309" s="53">
        <f t="shared" si="315"/>
        <v>1963.051156</v>
      </c>
      <c r="BJ1309" s="53">
        <f t="shared" si="314"/>
        <v>4374.2500230000005</v>
      </c>
      <c r="BL1309" s="40"/>
    </row>
    <row r="1310" spans="1:64" ht="16.05" customHeight="1" x14ac:dyDescent="0.3">
      <c r="A1310" s="55">
        <v>1304</v>
      </c>
      <c r="B1310" s="55" t="s">
        <v>52</v>
      </c>
      <c r="C1310" s="55" t="s">
        <v>185</v>
      </c>
      <c r="D1310" s="55" t="s">
        <v>54</v>
      </c>
      <c r="E1310" s="55" t="s">
        <v>327</v>
      </c>
      <c r="F1310" s="56">
        <v>3.3</v>
      </c>
      <c r="G1310" s="57">
        <v>220</v>
      </c>
      <c r="H1310" s="55" t="s">
        <v>51</v>
      </c>
      <c r="I1310" s="53">
        <v>4296.5000820000005</v>
      </c>
      <c r="J1310" s="58">
        <v>186.29032000000001</v>
      </c>
      <c r="K1310" s="58">
        <v>138.870968</v>
      </c>
      <c r="L1310" s="58">
        <v>304.83872300000002</v>
      </c>
      <c r="M1310" s="59">
        <f t="shared" si="301"/>
        <v>630.00001100000009</v>
      </c>
      <c r="N1310" s="58">
        <v>128.00595999999999</v>
      </c>
      <c r="O1310" s="58">
        <v>95.422616000000005</v>
      </c>
      <c r="P1310" s="58">
        <v>167.57143199999999</v>
      </c>
      <c r="Q1310" s="59">
        <f t="shared" si="302"/>
        <v>391.00000799999998</v>
      </c>
      <c r="R1310" s="58">
        <v>36.895840999999997</v>
      </c>
      <c r="S1310" s="58">
        <v>26.104172999999999</v>
      </c>
      <c r="T1310" s="58">
        <v>45.500008999999999</v>
      </c>
      <c r="U1310" s="59">
        <f t="shared" si="303"/>
        <v>108.500023</v>
      </c>
      <c r="V1310" s="58">
        <v>78.084717999999995</v>
      </c>
      <c r="W1310" s="58">
        <v>65.381953999999993</v>
      </c>
      <c r="X1310" s="58">
        <v>125.533338</v>
      </c>
      <c r="Y1310" s="59">
        <f t="shared" si="304"/>
        <v>269.00000999999997</v>
      </c>
      <c r="Z1310" s="58">
        <v>140.51613399999999</v>
      </c>
      <c r="AA1310" s="58">
        <v>101.032264</v>
      </c>
      <c r="AB1310" s="58">
        <v>190.451606</v>
      </c>
      <c r="AC1310" s="59">
        <f t="shared" si="305"/>
        <v>432.00000399999999</v>
      </c>
      <c r="AD1310" s="58">
        <v>134.429169</v>
      </c>
      <c r="AE1310" s="58">
        <v>98.348606000000004</v>
      </c>
      <c r="AF1310" s="58">
        <v>186.22223500000001</v>
      </c>
      <c r="AG1310" s="59">
        <f t="shared" si="306"/>
        <v>419.00001000000003</v>
      </c>
      <c r="AH1310" s="58">
        <v>95.954297999999994</v>
      </c>
      <c r="AI1310" s="58">
        <v>75.336023999999995</v>
      </c>
      <c r="AJ1310" s="58">
        <v>123.709677</v>
      </c>
      <c r="AK1310" s="59">
        <f t="shared" si="307"/>
        <v>294.999999</v>
      </c>
      <c r="AL1310" s="58">
        <v>93.352159999999998</v>
      </c>
      <c r="AM1310" s="58">
        <v>67.120958000000002</v>
      </c>
      <c r="AN1310" s="58">
        <v>126.52689700000001</v>
      </c>
      <c r="AO1310" s="59">
        <f t="shared" si="308"/>
        <v>287.00001500000002</v>
      </c>
      <c r="AP1310" s="58">
        <v>92.430558000000005</v>
      </c>
      <c r="AQ1310" s="58">
        <v>66.458327999999995</v>
      </c>
      <c r="AR1310" s="58">
        <v>116.111124</v>
      </c>
      <c r="AS1310" s="59">
        <f t="shared" si="309"/>
        <v>275.00001000000003</v>
      </c>
      <c r="AT1310" s="58">
        <v>78.552411000000006</v>
      </c>
      <c r="AU1310" s="58">
        <v>62.909948999999997</v>
      </c>
      <c r="AV1310" s="58">
        <v>111.53762999999999</v>
      </c>
      <c r="AW1310" s="59">
        <f t="shared" si="310"/>
        <v>252.99998999999997</v>
      </c>
      <c r="AX1310" s="58">
        <v>161.69999999999999</v>
      </c>
      <c r="AY1310" s="58">
        <v>118.3</v>
      </c>
      <c r="AZ1310" s="58">
        <v>224</v>
      </c>
      <c r="BA1310" s="59">
        <f t="shared" si="311"/>
        <v>504</v>
      </c>
      <c r="BB1310" s="58">
        <v>140.84140400000001</v>
      </c>
      <c r="BC1310" s="58">
        <v>91.954295999999999</v>
      </c>
      <c r="BD1310" s="58">
        <v>200.20430200000001</v>
      </c>
      <c r="BE1310" s="59">
        <f t="shared" si="312"/>
        <v>433.00000199999999</v>
      </c>
      <c r="BF1310" s="60">
        <f t="shared" si="313"/>
        <v>4296.5000820000005</v>
      </c>
      <c r="BG1310" s="53">
        <f t="shared" si="315"/>
        <v>1367.0529730000003</v>
      </c>
      <c r="BH1310" s="53">
        <f t="shared" si="315"/>
        <v>1007.2401359999999</v>
      </c>
      <c r="BI1310" s="53">
        <f t="shared" si="315"/>
        <v>1922.2069730000001</v>
      </c>
      <c r="BJ1310" s="53">
        <f t="shared" si="314"/>
        <v>4296.5000820000005</v>
      </c>
      <c r="BL1310" s="40"/>
    </row>
    <row r="1311" spans="1:64" ht="16.05" customHeight="1" x14ac:dyDescent="0.3">
      <c r="A1311" s="55">
        <v>1305</v>
      </c>
      <c r="B1311" s="55" t="s">
        <v>52</v>
      </c>
      <c r="C1311" s="55" t="s">
        <v>185</v>
      </c>
      <c r="D1311" s="55" t="s">
        <v>54</v>
      </c>
      <c r="E1311" s="55" t="s">
        <v>327</v>
      </c>
      <c r="F1311" s="56">
        <v>22</v>
      </c>
      <c r="G1311" s="55">
        <v>380</v>
      </c>
      <c r="H1311" s="55" t="s">
        <v>51</v>
      </c>
      <c r="I1311" s="53">
        <v>3817.7500850000001</v>
      </c>
      <c r="J1311" s="58">
        <v>53.521500000000003</v>
      </c>
      <c r="K1311" s="58">
        <v>39.897852</v>
      </c>
      <c r="L1311" s="58">
        <v>87.580658</v>
      </c>
      <c r="M1311" s="59">
        <f t="shared" si="301"/>
        <v>181.00001</v>
      </c>
      <c r="N1311" s="58">
        <v>101.81547999999999</v>
      </c>
      <c r="O1311" s="58">
        <v>75.898808000000002</v>
      </c>
      <c r="P1311" s="58">
        <v>133.28571600000001</v>
      </c>
      <c r="Q1311" s="59">
        <f t="shared" si="302"/>
        <v>311.00000399999999</v>
      </c>
      <c r="R1311" s="58">
        <v>29.159607000000001</v>
      </c>
      <c r="S1311" s="58">
        <v>20.630714999999999</v>
      </c>
      <c r="T1311" s="58">
        <v>35.959676999999999</v>
      </c>
      <c r="U1311" s="59">
        <f t="shared" si="303"/>
        <v>85.749999000000003</v>
      </c>
      <c r="V1311" s="58">
        <v>51.959718000000002</v>
      </c>
      <c r="W1311" s="58">
        <v>43.506954</v>
      </c>
      <c r="X1311" s="58">
        <v>83.533338000000001</v>
      </c>
      <c r="Y1311" s="59">
        <f t="shared" si="304"/>
        <v>179.00001</v>
      </c>
      <c r="Z1311" s="58">
        <v>111.56721400000001</v>
      </c>
      <c r="AA1311" s="58">
        <v>80.217752000000004</v>
      </c>
      <c r="AB1311" s="58">
        <v>151.21505199999999</v>
      </c>
      <c r="AC1311" s="59">
        <f t="shared" si="305"/>
        <v>343.00001799999995</v>
      </c>
      <c r="AD1311" s="58">
        <v>106.516662</v>
      </c>
      <c r="AE1311" s="58">
        <v>77.927788000000007</v>
      </c>
      <c r="AF1311" s="58">
        <v>147.55556000000001</v>
      </c>
      <c r="AG1311" s="59">
        <f t="shared" si="306"/>
        <v>332.00001000000003</v>
      </c>
      <c r="AH1311" s="58">
        <v>102.459676</v>
      </c>
      <c r="AI1311" s="58">
        <v>80.443539999999999</v>
      </c>
      <c r="AJ1311" s="58">
        <v>132.096779</v>
      </c>
      <c r="AK1311" s="59">
        <f t="shared" si="307"/>
        <v>314.99999500000001</v>
      </c>
      <c r="AL1311" s="58">
        <v>128.15591800000001</v>
      </c>
      <c r="AM1311" s="58">
        <v>92.145150000000001</v>
      </c>
      <c r="AN1311" s="58">
        <v>173.69891899999999</v>
      </c>
      <c r="AO1311" s="59">
        <f t="shared" si="308"/>
        <v>393.99998700000003</v>
      </c>
      <c r="AP1311" s="58">
        <v>167.04723200000001</v>
      </c>
      <c r="AQ1311" s="58">
        <v>120.108334</v>
      </c>
      <c r="AR1311" s="58">
        <v>209.84443999999999</v>
      </c>
      <c r="AS1311" s="59">
        <f t="shared" si="309"/>
        <v>497.00000599999998</v>
      </c>
      <c r="AT1311" s="58">
        <v>145.61694</v>
      </c>
      <c r="AU1311" s="58">
        <v>116.619632</v>
      </c>
      <c r="AV1311" s="58">
        <v>206.76344599999999</v>
      </c>
      <c r="AW1311" s="59">
        <f t="shared" si="310"/>
        <v>469.00001800000001</v>
      </c>
      <c r="AX1311" s="58">
        <v>118.06666199999999</v>
      </c>
      <c r="AY1311" s="58">
        <v>86.377787999999995</v>
      </c>
      <c r="AZ1311" s="58">
        <v>163.55556000000001</v>
      </c>
      <c r="BA1311" s="59">
        <f t="shared" si="311"/>
        <v>368.00000999999997</v>
      </c>
      <c r="BB1311" s="58">
        <v>111.56721400000001</v>
      </c>
      <c r="BC1311" s="58">
        <v>72.841408000000001</v>
      </c>
      <c r="BD1311" s="58">
        <v>158.591396</v>
      </c>
      <c r="BE1311" s="59">
        <f t="shared" si="312"/>
        <v>343.00001800000001</v>
      </c>
      <c r="BF1311" s="60">
        <f t="shared" si="313"/>
        <v>3817.7500850000001</v>
      </c>
      <c r="BG1311" s="53">
        <f t="shared" si="315"/>
        <v>1227.4538230000001</v>
      </c>
      <c r="BH1311" s="53">
        <f t="shared" si="315"/>
        <v>906.61572100000001</v>
      </c>
      <c r="BI1311" s="53">
        <f t="shared" si="315"/>
        <v>1683.6805409999999</v>
      </c>
      <c r="BJ1311" s="53">
        <f t="shared" si="314"/>
        <v>3817.7500849999997</v>
      </c>
      <c r="BL1311" s="40"/>
    </row>
    <row r="1312" spans="1:64" ht="16.05" customHeight="1" x14ac:dyDescent="0.3">
      <c r="A1312" s="55">
        <v>1306</v>
      </c>
      <c r="B1312" s="55" t="s">
        <v>52</v>
      </c>
      <c r="C1312" s="55" t="s">
        <v>185</v>
      </c>
      <c r="D1312" s="55" t="s">
        <v>54</v>
      </c>
      <c r="E1312" s="55" t="s">
        <v>327</v>
      </c>
      <c r="F1312" s="56">
        <v>3.3</v>
      </c>
      <c r="G1312" s="55">
        <v>220</v>
      </c>
      <c r="H1312" s="55" t="s">
        <v>51</v>
      </c>
      <c r="I1312" s="53">
        <v>4952.9999459999999</v>
      </c>
      <c r="J1312" s="58">
        <v>264.05914000000001</v>
      </c>
      <c r="K1312" s="58">
        <v>196.84408400000001</v>
      </c>
      <c r="L1312" s="58">
        <v>432.096788</v>
      </c>
      <c r="M1312" s="59">
        <f t="shared" si="301"/>
        <v>893.00001199999997</v>
      </c>
      <c r="N1312" s="58">
        <v>124.40476</v>
      </c>
      <c r="O1312" s="58">
        <v>92.738095999999999</v>
      </c>
      <c r="P1312" s="58">
        <v>162.857156</v>
      </c>
      <c r="Q1312" s="59">
        <f t="shared" si="302"/>
        <v>380.00001199999997</v>
      </c>
      <c r="R1312" s="58">
        <v>35.705637000000003</v>
      </c>
      <c r="S1312" s="58">
        <v>25.262094999999999</v>
      </c>
      <c r="T1312" s="58">
        <v>44.032252</v>
      </c>
      <c r="U1312" s="59">
        <f t="shared" si="303"/>
        <v>104.999984</v>
      </c>
      <c r="V1312" s="58">
        <v>104.790282</v>
      </c>
      <c r="W1312" s="58">
        <v>87.743046000000007</v>
      </c>
      <c r="X1312" s="58">
        <v>168.46666200000001</v>
      </c>
      <c r="Y1312" s="59">
        <f t="shared" si="304"/>
        <v>360.99999000000003</v>
      </c>
      <c r="Z1312" s="58">
        <v>136.938164</v>
      </c>
      <c r="AA1312" s="58">
        <v>98.459674000000007</v>
      </c>
      <c r="AB1312" s="58">
        <v>185.60215700000001</v>
      </c>
      <c r="AC1312" s="59">
        <f t="shared" si="305"/>
        <v>420.99999500000001</v>
      </c>
      <c r="AD1312" s="58">
        <v>130.89999299999999</v>
      </c>
      <c r="AE1312" s="58">
        <v>95.766660999999999</v>
      </c>
      <c r="AF1312" s="58">
        <v>181.333325</v>
      </c>
      <c r="AG1312" s="59">
        <f t="shared" si="306"/>
        <v>407.999979</v>
      </c>
      <c r="AH1312" s="58">
        <v>127.180108</v>
      </c>
      <c r="AI1312" s="58">
        <v>99.852146000000005</v>
      </c>
      <c r="AJ1312" s="58">
        <v>163.96773899999999</v>
      </c>
      <c r="AK1312" s="59">
        <f t="shared" si="307"/>
        <v>390.99999300000002</v>
      </c>
      <c r="AL1312" s="58">
        <v>132.38440600000001</v>
      </c>
      <c r="AM1312" s="58">
        <v>95.185481999999993</v>
      </c>
      <c r="AN1312" s="58">
        <v>179.430104</v>
      </c>
      <c r="AO1312" s="59">
        <f t="shared" si="308"/>
        <v>406.99999200000002</v>
      </c>
      <c r="AP1312" s="58">
        <v>123.688884</v>
      </c>
      <c r="AQ1312" s="58">
        <v>88.933344000000005</v>
      </c>
      <c r="AR1312" s="58">
        <v>155.377782</v>
      </c>
      <c r="AS1312" s="59">
        <f t="shared" si="309"/>
        <v>368.00000999999997</v>
      </c>
      <c r="AT1312" s="58">
        <v>96.870963000000003</v>
      </c>
      <c r="AU1312" s="58">
        <v>77.580639000000005</v>
      </c>
      <c r="AV1312" s="58">
        <v>137.548394</v>
      </c>
      <c r="AW1312" s="59">
        <f t="shared" si="310"/>
        <v>311.99999600000001</v>
      </c>
      <c r="AX1312" s="58">
        <v>156.566676</v>
      </c>
      <c r="AY1312" s="58">
        <v>114.544445</v>
      </c>
      <c r="AZ1312" s="58">
        <v>216.88888499999999</v>
      </c>
      <c r="BA1312" s="59">
        <f t="shared" si="311"/>
        <v>488.00000599999998</v>
      </c>
      <c r="BB1312" s="58">
        <v>136.28762399999999</v>
      </c>
      <c r="BC1312" s="58">
        <v>88.981178999999997</v>
      </c>
      <c r="BD1312" s="58">
        <v>193.73117400000001</v>
      </c>
      <c r="BE1312" s="59">
        <f t="shared" si="312"/>
        <v>418.999977</v>
      </c>
      <c r="BF1312" s="60">
        <f t="shared" si="313"/>
        <v>4952.9999459999999</v>
      </c>
      <c r="BG1312" s="53">
        <f t="shared" si="315"/>
        <v>1569.7766369999999</v>
      </c>
      <c r="BH1312" s="53">
        <f t="shared" si="315"/>
        <v>1161.890891</v>
      </c>
      <c r="BI1312" s="53">
        <f t="shared" si="315"/>
        <v>2221.332418</v>
      </c>
      <c r="BJ1312" s="53">
        <f t="shared" si="314"/>
        <v>4952.9999459999999</v>
      </c>
      <c r="BL1312" s="40"/>
    </row>
    <row r="1313" spans="1:64" ht="16.05" customHeight="1" x14ac:dyDescent="0.3">
      <c r="A1313" s="55">
        <v>1307</v>
      </c>
      <c r="B1313" s="55" t="s">
        <v>52</v>
      </c>
      <c r="C1313" s="55" t="s">
        <v>185</v>
      </c>
      <c r="D1313" s="55" t="s">
        <v>54</v>
      </c>
      <c r="E1313" s="55" t="s">
        <v>327</v>
      </c>
      <c r="F1313" s="56">
        <v>1.65</v>
      </c>
      <c r="G1313" s="55">
        <v>380</v>
      </c>
      <c r="H1313" s="55" t="s">
        <v>51</v>
      </c>
      <c r="I1313" s="53">
        <v>0</v>
      </c>
      <c r="J1313" s="58">
        <v>0</v>
      </c>
      <c r="K1313" s="58">
        <v>0</v>
      </c>
      <c r="L1313" s="58">
        <v>0</v>
      </c>
      <c r="M1313" s="59">
        <f t="shared" si="301"/>
        <v>0</v>
      </c>
      <c r="N1313" s="58">
        <v>0</v>
      </c>
      <c r="O1313" s="58">
        <v>0</v>
      </c>
      <c r="P1313" s="58">
        <v>0</v>
      </c>
      <c r="Q1313" s="59">
        <f t="shared" si="302"/>
        <v>0</v>
      </c>
      <c r="R1313" s="58">
        <v>0</v>
      </c>
      <c r="S1313" s="58">
        <v>0</v>
      </c>
      <c r="T1313" s="58">
        <v>0</v>
      </c>
      <c r="U1313" s="59">
        <f t="shared" si="303"/>
        <v>0</v>
      </c>
      <c r="V1313" s="58">
        <v>0</v>
      </c>
      <c r="W1313" s="58">
        <v>0</v>
      </c>
      <c r="X1313" s="58">
        <v>0</v>
      </c>
      <c r="Y1313" s="59">
        <f t="shared" si="304"/>
        <v>0</v>
      </c>
      <c r="Z1313" s="58">
        <v>0</v>
      </c>
      <c r="AA1313" s="58">
        <v>0</v>
      </c>
      <c r="AB1313" s="58">
        <v>0</v>
      </c>
      <c r="AC1313" s="59">
        <f t="shared" si="305"/>
        <v>0</v>
      </c>
      <c r="AD1313" s="58">
        <v>0</v>
      </c>
      <c r="AE1313" s="58">
        <v>0</v>
      </c>
      <c r="AF1313" s="58">
        <v>0</v>
      </c>
      <c r="AG1313" s="59">
        <f t="shared" si="306"/>
        <v>0</v>
      </c>
      <c r="AH1313" s="58">
        <v>0</v>
      </c>
      <c r="AI1313" s="58">
        <v>0</v>
      </c>
      <c r="AJ1313" s="58">
        <v>0</v>
      </c>
      <c r="AK1313" s="59">
        <f t="shared" si="307"/>
        <v>0</v>
      </c>
      <c r="AL1313" s="58">
        <v>0</v>
      </c>
      <c r="AM1313" s="58">
        <v>0</v>
      </c>
      <c r="AN1313" s="58">
        <v>0</v>
      </c>
      <c r="AO1313" s="59">
        <f t="shared" si="308"/>
        <v>0</v>
      </c>
      <c r="AP1313" s="58">
        <v>0</v>
      </c>
      <c r="AQ1313" s="58">
        <v>0</v>
      </c>
      <c r="AR1313" s="58">
        <v>0</v>
      </c>
      <c r="AS1313" s="59">
        <f t="shared" si="309"/>
        <v>0</v>
      </c>
      <c r="AT1313" s="58">
        <v>0</v>
      </c>
      <c r="AU1313" s="58">
        <v>0</v>
      </c>
      <c r="AV1313" s="58">
        <v>0</v>
      </c>
      <c r="AW1313" s="59">
        <f t="shared" si="310"/>
        <v>0</v>
      </c>
      <c r="AX1313" s="58">
        <v>0</v>
      </c>
      <c r="AY1313" s="58">
        <v>0</v>
      </c>
      <c r="AZ1313" s="58">
        <v>0</v>
      </c>
      <c r="BA1313" s="59">
        <f t="shared" si="311"/>
        <v>0</v>
      </c>
      <c r="BB1313" s="58">
        <v>0</v>
      </c>
      <c r="BC1313" s="58">
        <v>0</v>
      </c>
      <c r="BD1313" s="58">
        <v>0</v>
      </c>
      <c r="BE1313" s="59">
        <f t="shared" si="312"/>
        <v>0</v>
      </c>
      <c r="BF1313" s="60">
        <f t="shared" si="313"/>
        <v>0</v>
      </c>
      <c r="BG1313" s="53">
        <f t="shared" si="315"/>
        <v>0</v>
      </c>
      <c r="BH1313" s="53">
        <f t="shared" si="315"/>
        <v>0</v>
      </c>
      <c r="BI1313" s="53">
        <f t="shared" si="315"/>
        <v>0</v>
      </c>
      <c r="BJ1313" s="53">
        <f t="shared" si="314"/>
        <v>0</v>
      </c>
      <c r="BL1313" s="40"/>
    </row>
    <row r="1314" spans="1:64" ht="16.05" customHeight="1" x14ac:dyDescent="0.3">
      <c r="A1314" s="55">
        <v>1308</v>
      </c>
      <c r="B1314" s="55" t="s">
        <v>52</v>
      </c>
      <c r="C1314" s="55" t="s">
        <v>185</v>
      </c>
      <c r="D1314" s="55" t="s">
        <v>54</v>
      </c>
      <c r="E1314" s="55" t="s">
        <v>511</v>
      </c>
      <c r="F1314" s="56">
        <v>3.3</v>
      </c>
      <c r="G1314" s="55">
        <v>220</v>
      </c>
      <c r="H1314" s="55" t="s">
        <v>51</v>
      </c>
      <c r="I1314" s="53">
        <v>90.500033000000002</v>
      </c>
      <c r="J1314" s="58">
        <v>2.3656000000000001</v>
      </c>
      <c r="K1314" s="58">
        <v>1.7634320000000001</v>
      </c>
      <c r="L1314" s="58">
        <v>3.8709829999999998</v>
      </c>
      <c r="M1314" s="59">
        <f t="shared" si="301"/>
        <v>8.0000150000000012</v>
      </c>
      <c r="N1314" s="58">
        <v>3.2738</v>
      </c>
      <c r="O1314" s="58">
        <v>2.44048</v>
      </c>
      <c r="P1314" s="58">
        <v>4.2857240000000001</v>
      </c>
      <c r="Q1314" s="59">
        <f t="shared" si="302"/>
        <v>10.000004000000001</v>
      </c>
      <c r="R1314" s="58">
        <v>0.85012600000000005</v>
      </c>
      <c r="S1314" s="58">
        <v>0.60147499999999998</v>
      </c>
      <c r="T1314" s="58">
        <v>1.048394</v>
      </c>
      <c r="U1314" s="59">
        <f t="shared" si="303"/>
        <v>2.4999950000000002</v>
      </c>
      <c r="V1314" s="58">
        <v>2.031936</v>
      </c>
      <c r="W1314" s="58">
        <v>1.701389</v>
      </c>
      <c r="X1314" s="58">
        <v>3.26667</v>
      </c>
      <c r="Y1314" s="59">
        <f t="shared" si="304"/>
        <v>6.9999950000000002</v>
      </c>
      <c r="Z1314" s="58">
        <v>1.30108</v>
      </c>
      <c r="AA1314" s="58">
        <v>0.93549199999999999</v>
      </c>
      <c r="AB1314" s="58">
        <v>1.7634460000000001</v>
      </c>
      <c r="AC1314" s="59">
        <f t="shared" si="305"/>
        <v>4.0000179999999999</v>
      </c>
      <c r="AD1314" s="58">
        <v>2.8875000000000002</v>
      </c>
      <c r="AE1314" s="58">
        <v>2.1124999999999998</v>
      </c>
      <c r="AF1314" s="58">
        <v>4</v>
      </c>
      <c r="AG1314" s="59">
        <f t="shared" si="306"/>
        <v>9</v>
      </c>
      <c r="AH1314" s="58">
        <v>2.9274300000000002</v>
      </c>
      <c r="AI1314" s="58">
        <v>2.2983880000000001</v>
      </c>
      <c r="AJ1314" s="58">
        <v>3.7741899999999999</v>
      </c>
      <c r="AK1314" s="59">
        <f t="shared" si="307"/>
        <v>9.0000080000000011</v>
      </c>
      <c r="AL1314" s="58">
        <v>2.9274300000000002</v>
      </c>
      <c r="AM1314" s="58">
        <v>2.1048399999999998</v>
      </c>
      <c r="AN1314" s="58">
        <v>3.9677389999999999</v>
      </c>
      <c r="AO1314" s="59">
        <f t="shared" si="308"/>
        <v>9.0000090000000004</v>
      </c>
      <c r="AP1314" s="58">
        <v>3.0249999999999999</v>
      </c>
      <c r="AQ1314" s="58">
        <v>2.1749999999999998</v>
      </c>
      <c r="AR1314" s="58">
        <v>3.8</v>
      </c>
      <c r="AS1314" s="59">
        <f t="shared" si="309"/>
        <v>9</v>
      </c>
      <c r="AT1314" s="58">
        <v>1.5524249999999999</v>
      </c>
      <c r="AU1314" s="58">
        <v>1.243277</v>
      </c>
      <c r="AV1314" s="58">
        <v>2.204288</v>
      </c>
      <c r="AW1314" s="59">
        <f t="shared" si="310"/>
        <v>4.9999900000000004</v>
      </c>
      <c r="AX1314" s="58">
        <v>2.566662</v>
      </c>
      <c r="AY1314" s="58">
        <v>1.877788</v>
      </c>
      <c r="AZ1314" s="58">
        <v>3.5555599999999998</v>
      </c>
      <c r="BA1314" s="59">
        <f t="shared" si="311"/>
        <v>8.0000099999999996</v>
      </c>
      <c r="BB1314" s="58">
        <v>3.252678</v>
      </c>
      <c r="BC1314" s="58">
        <v>2.12365</v>
      </c>
      <c r="BD1314" s="58">
        <v>4.6236610000000002</v>
      </c>
      <c r="BE1314" s="59">
        <f t="shared" si="312"/>
        <v>9.9999889999999994</v>
      </c>
      <c r="BF1314" s="60">
        <f t="shared" si="313"/>
        <v>90.500033000000002</v>
      </c>
      <c r="BG1314" s="53">
        <f t="shared" si="315"/>
        <v>28.961667000000002</v>
      </c>
      <c r="BH1314" s="53">
        <f t="shared" si="315"/>
        <v>21.377710999999998</v>
      </c>
      <c r="BI1314" s="53">
        <f t="shared" si="315"/>
        <v>40.160654999999998</v>
      </c>
      <c r="BJ1314" s="53">
        <f t="shared" si="314"/>
        <v>90.500033000000002</v>
      </c>
      <c r="BL1314" s="40"/>
    </row>
    <row r="1315" spans="1:64" ht="16.05" customHeight="1" x14ac:dyDescent="0.3">
      <c r="A1315" s="55">
        <v>1309</v>
      </c>
      <c r="B1315" s="55" t="s">
        <v>52</v>
      </c>
      <c r="C1315" s="55" t="s">
        <v>185</v>
      </c>
      <c r="D1315" s="55" t="s">
        <v>54</v>
      </c>
      <c r="E1315" s="55" t="s">
        <v>327</v>
      </c>
      <c r="F1315" s="56">
        <v>3.3</v>
      </c>
      <c r="G1315" s="55">
        <v>220</v>
      </c>
      <c r="H1315" s="55" t="s">
        <v>51</v>
      </c>
      <c r="I1315" s="53">
        <v>9408.7500689999979</v>
      </c>
      <c r="J1315" s="58">
        <v>98.763440000000003</v>
      </c>
      <c r="K1315" s="58">
        <v>73.623664000000005</v>
      </c>
      <c r="L1315" s="58">
        <v>161.61291</v>
      </c>
      <c r="M1315" s="59">
        <f t="shared" si="301"/>
        <v>334.00001400000002</v>
      </c>
      <c r="N1315" s="58">
        <v>502.20238000000001</v>
      </c>
      <c r="O1315" s="58">
        <v>374.36903999999998</v>
      </c>
      <c r="P1315" s="58">
        <v>657.42857600000002</v>
      </c>
      <c r="Q1315" s="59">
        <f t="shared" si="302"/>
        <v>1533.999996</v>
      </c>
      <c r="R1315" s="58">
        <v>144.437838</v>
      </c>
      <c r="S1315" s="58">
        <v>102.191205</v>
      </c>
      <c r="T1315" s="58">
        <v>178.12096</v>
      </c>
      <c r="U1315" s="59">
        <f t="shared" si="303"/>
        <v>424.75000299999999</v>
      </c>
      <c r="V1315" s="58">
        <v>82.438890999999998</v>
      </c>
      <c r="W1315" s="58">
        <v>69.027772999999996</v>
      </c>
      <c r="X1315" s="58">
        <v>132.53334599999999</v>
      </c>
      <c r="Y1315" s="59">
        <f t="shared" si="304"/>
        <v>284.00000999999997</v>
      </c>
      <c r="Z1315" s="58">
        <v>552.63172799999995</v>
      </c>
      <c r="AA1315" s="58">
        <v>397.34677799999997</v>
      </c>
      <c r="AB1315" s="58">
        <v>749.02150200000005</v>
      </c>
      <c r="AC1315" s="59">
        <f t="shared" si="305"/>
        <v>1699.000008</v>
      </c>
      <c r="AD1315" s="58">
        <v>527.12916900000005</v>
      </c>
      <c r="AE1315" s="58">
        <v>385.64860599999997</v>
      </c>
      <c r="AF1315" s="58">
        <v>730.22223499999996</v>
      </c>
      <c r="AG1315" s="59">
        <f t="shared" si="306"/>
        <v>1643.00001</v>
      </c>
      <c r="AH1315" s="58">
        <v>139.540324</v>
      </c>
      <c r="AI1315" s="58">
        <v>109.55646</v>
      </c>
      <c r="AJ1315" s="58">
        <v>179.903221</v>
      </c>
      <c r="AK1315" s="59">
        <f t="shared" si="307"/>
        <v>429.00000499999999</v>
      </c>
      <c r="AL1315" s="58">
        <v>126.20429799999999</v>
      </c>
      <c r="AM1315" s="58">
        <v>90.741938000000005</v>
      </c>
      <c r="AN1315" s="58">
        <v>171.053763</v>
      </c>
      <c r="AO1315" s="59">
        <f t="shared" si="308"/>
        <v>387.999999</v>
      </c>
      <c r="AP1315" s="58">
        <v>132.76388399999999</v>
      </c>
      <c r="AQ1315" s="58">
        <v>95.458343999999997</v>
      </c>
      <c r="AR1315" s="58">
        <v>166.777782</v>
      </c>
      <c r="AS1315" s="59">
        <f t="shared" si="309"/>
        <v>395.00000999999997</v>
      </c>
      <c r="AT1315" s="58">
        <v>89.108879999999999</v>
      </c>
      <c r="AU1315" s="58">
        <v>71.364238</v>
      </c>
      <c r="AV1315" s="58">
        <v>126.52689700000001</v>
      </c>
      <c r="AW1315" s="59">
        <f t="shared" si="310"/>
        <v>287.00001500000002</v>
      </c>
      <c r="AX1315" s="58">
        <v>93.683330999999995</v>
      </c>
      <c r="AY1315" s="58">
        <v>68.538893999999999</v>
      </c>
      <c r="AZ1315" s="58">
        <v>129.77776499999999</v>
      </c>
      <c r="BA1315" s="59">
        <f t="shared" si="311"/>
        <v>291.99998999999997</v>
      </c>
      <c r="BB1315" s="58">
        <v>552.63172799999995</v>
      </c>
      <c r="BC1315" s="58">
        <v>360.809144</v>
      </c>
      <c r="BD1315" s="58">
        <v>785.55913699999996</v>
      </c>
      <c r="BE1315" s="59">
        <f t="shared" si="312"/>
        <v>1699.0000089999999</v>
      </c>
      <c r="BF1315" s="60">
        <f t="shared" si="313"/>
        <v>9408.7500689999979</v>
      </c>
      <c r="BG1315" s="53">
        <f t="shared" si="315"/>
        <v>3041.535891</v>
      </c>
      <c r="BH1315" s="53">
        <f t="shared" si="315"/>
        <v>2198.6760839999997</v>
      </c>
      <c r="BI1315" s="53">
        <f t="shared" si="315"/>
        <v>4168.5380940000005</v>
      </c>
      <c r="BJ1315" s="53">
        <f t="shared" si="314"/>
        <v>9408.7500690000015</v>
      </c>
      <c r="BL1315" s="40"/>
    </row>
    <row r="1316" spans="1:64" ht="16.05" customHeight="1" x14ac:dyDescent="0.3">
      <c r="A1316" s="55">
        <v>1310</v>
      </c>
      <c r="B1316" s="55" t="s">
        <v>52</v>
      </c>
      <c r="C1316" s="55" t="s">
        <v>185</v>
      </c>
      <c r="D1316" s="55" t="s">
        <v>54</v>
      </c>
      <c r="E1316" s="55" t="s">
        <v>327</v>
      </c>
      <c r="F1316" s="56">
        <v>250</v>
      </c>
      <c r="G1316" s="55">
        <v>380</v>
      </c>
      <c r="H1316" s="55" t="s">
        <v>51</v>
      </c>
      <c r="I1316" s="53">
        <v>1784.9999720000001</v>
      </c>
      <c r="J1316" s="58">
        <v>0</v>
      </c>
      <c r="K1316" s="58">
        <v>0</v>
      </c>
      <c r="L1316" s="58">
        <v>0</v>
      </c>
      <c r="M1316" s="59">
        <f t="shared" si="301"/>
        <v>0</v>
      </c>
      <c r="N1316" s="58">
        <v>0</v>
      </c>
      <c r="O1316" s="58">
        <v>0</v>
      </c>
      <c r="P1316" s="58">
        <v>0</v>
      </c>
      <c r="Q1316" s="59">
        <f t="shared" si="302"/>
        <v>0</v>
      </c>
      <c r="R1316" s="58">
        <v>0</v>
      </c>
      <c r="S1316" s="58">
        <v>0</v>
      </c>
      <c r="T1316" s="58">
        <v>0</v>
      </c>
      <c r="U1316" s="59">
        <f t="shared" si="303"/>
        <v>0</v>
      </c>
      <c r="V1316" s="58">
        <v>0</v>
      </c>
      <c r="W1316" s="58">
        <v>0</v>
      </c>
      <c r="X1316" s="58">
        <v>0</v>
      </c>
      <c r="Y1316" s="59">
        <f t="shared" si="304"/>
        <v>0</v>
      </c>
      <c r="Z1316" s="58">
        <v>0</v>
      </c>
      <c r="AA1316" s="58">
        <v>0</v>
      </c>
      <c r="AB1316" s="58">
        <v>0</v>
      </c>
      <c r="AC1316" s="59">
        <f t="shared" si="305"/>
        <v>0</v>
      </c>
      <c r="AD1316" s="58">
        <v>0</v>
      </c>
      <c r="AE1316" s="58">
        <v>0</v>
      </c>
      <c r="AF1316" s="58">
        <v>0</v>
      </c>
      <c r="AG1316" s="59">
        <f t="shared" si="306"/>
        <v>0</v>
      </c>
      <c r="AH1316" s="58">
        <v>195.16129599999999</v>
      </c>
      <c r="AI1316" s="58">
        <v>153.22580600000001</v>
      </c>
      <c r="AJ1316" s="58">
        <v>251.61290700000001</v>
      </c>
      <c r="AK1316" s="59">
        <f t="shared" si="307"/>
        <v>600.00000900000009</v>
      </c>
      <c r="AL1316" s="58">
        <v>130.107516</v>
      </c>
      <c r="AM1316" s="58">
        <v>93.548388000000003</v>
      </c>
      <c r="AN1316" s="58">
        <v>176.34407999999999</v>
      </c>
      <c r="AO1316" s="59">
        <f t="shared" si="308"/>
        <v>399.99998400000004</v>
      </c>
      <c r="AP1316" s="58">
        <v>235.27776800000001</v>
      </c>
      <c r="AQ1316" s="58">
        <v>169.16666599999999</v>
      </c>
      <c r="AR1316" s="58">
        <v>295.55556000000001</v>
      </c>
      <c r="AS1316" s="59">
        <f t="shared" si="309"/>
        <v>699.99999400000002</v>
      </c>
      <c r="AT1316" s="58">
        <v>0</v>
      </c>
      <c r="AU1316" s="58">
        <v>0</v>
      </c>
      <c r="AV1316" s="58">
        <v>0</v>
      </c>
      <c r="AW1316" s="59">
        <f t="shared" si="310"/>
        <v>0</v>
      </c>
      <c r="AX1316" s="58">
        <v>0</v>
      </c>
      <c r="AY1316" s="58">
        <v>0</v>
      </c>
      <c r="AZ1316" s="58">
        <v>0</v>
      </c>
      <c r="BA1316" s="59">
        <f t="shared" si="311"/>
        <v>0</v>
      </c>
      <c r="BB1316" s="58">
        <v>27.647839999999999</v>
      </c>
      <c r="BC1316" s="58">
        <v>18.051085</v>
      </c>
      <c r="BD1316" s="58">
        <v>39.30106</v>
      </c>
      <c r="BE1316" s="59">
        <f t="shared" si="312"/>
        <v>84.999985000000009</v>
      </c>
      <c r="BF1316" s="60">
        <f t="shared" si="313"/>
        <v>1784.9999720000001</v>
      </c>
      <c r="BG1316" s="53">
        <f t="shared" si="315"/>
        <v>588.19442000000004</v>
      </c>
      <c r="BH1316" s="53">
        <f t="shared" si="315"/>
        <v>433.99194500000004</v>
      </c>
      <c r="BI1316" s="53">
        <f t="shared" si="315"/>
        <v>762.81360700000005</v>
      </c>
      <c r="BJ1316" s="53">
        <f t="shared" si="314"/>
        <v>1784.9999720000001</v>
      </c>
      <c r="BL1316" s="40"/>
    </row>
    <row r="1317" spans="1:64" ht="16.05" customHeight="1" x14ac:dyDescent="0.3">
      <c r="A1317" s="55">
        <v>1311</v>
      </c>
      <c r="B1317" s="55" t="s">
        <v>52</v>
      </c>
      <c r="C1317" s="55" t="s">
        <v>185</v>
      </c>
      <c r="D1317" s="55" t="s">
        <v>54</v>
      </c>
      <c r="E1317" s="55" t="s">
        <v>327</v>
      </c>
      <c r="F1317" s="56">
        <v>6.6</v>
      </c>
      <c r="G1317" s="55">
        <v>380</v>
      </c>
      <c r="H1317" s="61" t="s">
        <v>51</v>
      </c>
      <c r="I1317" s="53">
        <v>3720.9719979999995</v>
      </c>
      <c r="J1317" s="58">
        <v>67</v>
      </c>
      <c r="K1317" s="58">
        <v>94.000007999999994</v>
      </c>
      <c r="L1317" s="58">
        <v>167.99999199999999</v>
      </c>
      <c r="M1317" s="59">
        <f t="shared" si="301"/>
        <v>329</v>
      </c>
      <c r="N1317" s="58">
        <v>71</v>
      </c>
      <c r="O1317" s="58">
        <v>99.000007999999994</v>
      </c>
      <c r="P1317" s="58">
        <v>129.99999600000001</v>
      </c>
      <c r="Q1317" s="59">
        <f t="shared" si="302"/>
        <v>300.00000399999999</v>
      </c>
      <c r="R1317" s="58">
        <v>81.999990999999994</v>
      </c>
      <c r="S1317" s="58">
        <v>97.999998000000005</v>
      </c>
      <c r="T1317" s="58">
        <v>148.00000399999999</v>
      </c>
      <c r="U1317" s="59">
        <f t="shared" si="303"/>
        <v>327.99999300000002</v>
      </c>
      <c r="V1317" s="58">
        <v>67.051000000000002</v>
      </c>
      <c r="W1317" s="58">
        <v>87.340999999999994</v>
      </c>
      <c r="X1317" s="58">
        <v>143.68899999999999</v>
      </c>
      <c r="Y1317" s="59">
        <f t="shared" si="304"/>
        <v>298.08100000000002</v>
      </c>
      <c r="Z1317" s="58">
        <v>81.635999999999996</v>
      </c>
      <c r="AA1317" s="58">
        <v>108.16800000000001</v>
      </c>
      <c r="AB1317" s="58">
        <v>175.61</v>
      </c>
      <c r="AC1317" s="59">
        <f t="shared" si="305"/>
        <v>365.41399999999999</v>
      </c>
      <c r="AD1317" s="58">
        <v>71.078000000000003</v>
      </c>
      <c r="AE1317" s="58">
        <v>94.162999999999997</v>
      </c>
      <c r="AF1317" s="58">
        <v>150.23599999999999</v>
      </c>
      <c r="AG1317" s="59">
        <f t="shared" si="306"/>
        <v>315.47699999999998</v>
      </c>
      <c r="AH1317" s="58">
        <v>100.99999800000001</v>
      </c>
      <c r="AI1317" s="58">
        <v>125.00000799999999</v>
      </c>
      <c r="AJ1317" s="58">
        <v>154.00000199999999</v>
      </c>
      <c r="AK1317" s="59">
        <f t="shared" si="307"/>
        <v>380.00000799999998</v>
      </c>
      <c r="AL1317" s="58">
        <v>64.999989999999997</v>
      </c>
      <c r="AM1317" s="58">
        <v>91.000010000000003</v>
      </c>
      <c r="AN1317" s="58">
        <v>150.000012</v>
      </c>
      <c r="AO1317" s="59">
        <f t="shared" si="308"/>
        <v>306.00001199999997</v>
      </c>
      <c r="AP1317" s="58">
        <v>45.999997999999998</v>
      </c>
      <c r="AQ1317" s="58">
        <v>80.000010000000003</v>
      </c>
      <c r="AR1317" s="58">
        <v>95</v>
      </c>
      <c r="AS1317" s="59">
        <f t="shared" si="309"/>
        <v>221.00000800000001</v>
      </c>
      <c r="AT1317" s="58">
        <v>60.000003</v>
      </c>
      <c r="AU1317" s="58">
        <v>90.999988999999999</v>
      </c>
      <c r="AV1317" s="58">
        <v>103.99999</v>
      </c>
      <c r="AW1317" s="59">
        <f t="shared" si="310"/>
        <v>254.99998199999999</v>
      </c>
      <c r="AX1317" s="58">
        <v>59.000003999999997</v>
      </c>
      <c r="AY1317" s="58">
        <v>87.999994000000001</v>
      </c>
      <c r="AZ1317" s="58">
        <v>142</v>
      </c>
      <c r="BA1317" s="59">
        <f t="shared" si="311"/>
        <v>288.99999800000001</v>
      </c>
      <c r="BB1317" s="58">
        <v>80.000007999999994</v>
      </c>
      <c r="BC1317" s="58">
        <v>94.999996999999993</v>
      </c>
      <c r="BD1317" s="58">
        <v>158.999988</v>
      </c>
      <c r="BE1317" s="59">
        <f t="shared" si="312"/>
        <v>333.99999300000002</v>
      </c>
      <c r="BF1317" s="60">
        <f t="shared" si="313"/>
        <v>3720.9719979999995</v>
      </c>
      <c r="BG1317" s="53">
        <f t="shared" si="315"/>
        <v>850.76499200000001</v>
      </c>
      <c r="BH1317" s="53">
        <f t="shared" si="315"/>
        <v>1150.6720219999997</v>
      </c>
      <c r="BI1317" s="53">
        <f t="shared" si="315"/>
        <v>1719.5349840000001</v>
      </c>
      <c r="BJ1317" s="53">
        <f t="shared" si="314"/>
        <v>3720.971998</v>
      </c>
      <c r="BL1317" s="40"/>
    </row>
    <row r="1318" spans="1:64" ht="16.05" customHeight="1" x14ac:dyDescent="0.3">
      <c r="A1318" s="55">
        <v>1312</v>
      </c>
      <c r="B1318" s="55" t="s">
        <v>52</v>
      </c>
      <c r="C1318" s="55" t="s">
        <v>185</v>
      </c>
      <c r="D1318" s="55" t="s">
        <v>54</v>
      </c>
      <c r="E1318" s="55" t="s">
        <v>327</v>
      </c>
      <c r="F1318" s="56">
        <v>150</v>
      </c>
      <c r="G1318" s="55">
        <v>380</v>
      </c>
      <c r="H1318" s="55" t="s">
        <v>50</v>
      </c>
      <c r="I1318" s="53">
        <v>891.89742344444437</v>
      </c>
      <c r="J1318" s="58">
        <v>30.478999999999999</v>
      </c>
      <c r="K1318" s="58">
        <v>14.7</v>
      </c>
      <c r="L1318" s="58">
        <v>32.94</v>
      </c>
      <c r="M1318" s="59">
        <f t="shared" si="301"/>
        <v>78.119</v>
      </c>
      <c r="N1318" s="58">
        <v>25.68</v>
      </c>
      <c r="O1318" s="58">
        <v>19.32</v>
      </c>
      <c r="P1318" s="58">
        <v>33.9</v>
      </c>
      <c r="Q1318" s="59">
        <f t="shared" si="302"/>
        <v>78.900000000000006</v>
      </c>
      <c r="R1318" s="58">
        <v>29.64</v>
      </c>
      <c r="S1318" s="58">
        <v>20.76</v>
      </c>
      <c r="T1318" s="58">
        <v>36.659999999999997</v>
      </c>
      <c r="U1318" s="59">
        <f t="shared" si="303"/>
        <v>87.06</v>
      </c>
      <c r="V1318" s="58">
        <v>23.7</v>
      </c>
      <c r="W1318" s="58">
        <v>20.22</v>
      </c>
      <c r="X1318" s="58">
        <v>39.299999999999997</v>
      </c>
      <c r="Y1318" s="59">
        <f t="shared" si="304"/>
        <v>83.22</v>
      </c>
      <c r="Z1318" s="58">
        <v>28.2</v>
      </c>
      <c r="AA1318" s="58">
        <v>20.399999999999999</v>
      </c>
      <c r="AB1318" s="58">
        <v>38.94</v>
      </c>
      <c r="AC1318" s="59">
        <f t="shared" si="305"/>
        <v>87.539999999999992</v>
      </c>
      <c r="AD1318" s="58">
        <v>26.949992999999999</v>
      </c>
      <c r="AE1318" s="58">
        <v>19.716660999999998</v>
      </c>
      <c r="AF1318" s="58">
        <v>37.333325000000002</v>
      </c>
      <c r="AG1318" s="59">
        <f t="shared" si="306"/>
        <v>83.999978999999996</v>
      </c>
      <c r="AH1318" s="58">
        <v>24.13366666666667</v>
      </c>
      <c r="AI1318" s="58">
        <v>16.948</v>
      </c>
      <c r="AJ1318" s="58">
        <v>32.363555555555557</v>
      </c>
      <c r="AK1318" s="59">
        <f t="shared" si="307"/>
        <v>73.445222222222228</v>
      </c>
      <c r="AL1318" s="58">
        <v>24.13366666666667</v>
      </c>
      <c r="AM1318" s="58">
        <v>16.948</v>
      </c>
      <c r="AN1318" s="58">
        <v>32.363555555555557</v>
      </c>
      <c r="AO1318" s="59">
        <f t="shared" si="308"/>
        <v>73.445222222222228</v>
      </c>
      <c r="AP1318" s="58">
        <v>16.623999999999999</v>
      </c>
      <c r="AQ1318" s="58">
        <v>11.832000000000001</v>
      </c>
      <c r="AR1318" s="58">
        <v>20.672000000000001</v>
      </c>
      <c r="AS1318" s="59">
        <f t="shared" si="309"/>
        <v>49.128</v>
      </c>
      <c r="AT1318" s="58">
        <v>23.52</v>
      </c>
      <c r="AU1318" s="58">
        <v>18.78</v>
      </c>
      <c r="AV1318" s="58">
        <v>33.479999999999997</v>
      </c>
      <c r="AW1318" s="59">
        <f t="shared" si="310"/>
        <v>75.78</v>
      </c>
      <c r="AX1318" s="58">
        <v>19.920000000000002</v>
      </c>
      <c r="AY1318" s="58">
        <v>13.74</v>
      </c>
      <c r="AZ1318" s="58">
        <v>27.24</v>
      </c>
      <c r="BA1318" s="59">
        <f t="shared" si="311"/>
        <v>60.900000000000006</v>
      </c>
      <c r="BB1318" s="58">
        <v>19.440000000000001</v>
      </c>
      <c r="BC1318" s="58">
        <v>12.78</v>
      </c>
      <c r="BD1318" s="58">
        <v>28.14</v>
      </c>
      <c r="BE1318" s="59">
        <f t="shared" si="312"/>
        <v>60.36</v>
      </c>
      <c r="BF1318" s="60">
        <f t="shared" si="313"/>
        <v>891.89742344444437</v>
      </c>
      <c r="BG1318" s="53">
        <f t="shared" si="315"/>
        <v>292.42032633333338</v>
      </c>
      <c r="BH1318" s="53">
        <f t="shared" si="315"/>
        <v>206.14466100000001</v>
      </c>
      <c r="BI1318" s="53">
        <f t="shared" si="315"/>
        <v>393.33243611111118</v>
      </c>
      <c r="BJ1318" s="53">
        <f t="shared" si="314"/>
        <v>891.8974234444446</v>
      </c>
      <c r="BL1318" s="40"/>
    </row>
    <row r="1319" spans="1:64" ht="16.05" customHeight="1" x14ac:dyDescent="0.3">
      <c r="A1319" s="55">
        <v>1313</v>
      </c>
      <c r="B1319" s="55" t="s">
        <v>52</v>
      </c>
      <c r="C1319" s="55" t="s">
        <v>185</v>
      </c>
      <c r="D1319" s="55" t="s">
        <v>54</v>
      </c>
      <c r="E1319" s="55" t="s">
        <v>327</v>
      </c>
      <c r="F1319" s="56">
        <v>400</v>
      </c>
      <c r="G1319" s="55">
        <v>380</v>
      </c>
      <c r="H1319" s="55" t="s">
        <v>50</v>
      </c>
      <c r="I1319" s="53">
        <v>1284.999943</v>
      </c>
      <c r="J1319" s="58">
        <v>0</v>
      </c>
      <c r="K1319" s="58">
        <v>0</v>
      </c>
      <c r="L1319" s="58">
        <v>0</v>
      </c>
      <c r="M1319" s="59">
        <f t="shared" si="301"/>
        <v>0</v>
      </c>
      <c r="N1319" s="58">
        <v>0</v>
      </c>
      <c r="O1319" s="58">
        <v>0</v>
      </c>
      <c r="P1319" s="58">
        <v>0</v>
      </c>
      <c r="Q1319" s="59">
        <f t="shared" si="302"/>
        <v>0</v>
      </c>
      <c r="R1319" s="58">
        <v>0</v>
      </c>
      <c r="S1319" s="58">
        <v>0</v>
      </c>
      <c r="T1319" s="58">
        <v>0</v>
      </c>
      <c r="U1319" s="59">
        <f t="shared" si="303"/>
        <v>0</v>
      </c>
      <c r="V1319" s="58">
        <v>0</v>
      </c>
      <c r="W1319" s="58">
        <v>0</v>
      </c>
      <c r="X1319" s="58">
        <v>0</v>
      </c>
      <c r="Y1319" s="59">
        <f t="shared" si="304"/>
        <v>0</v>
      </c>
      <c r="Z1319" s="58">
        <v>0</v>
      </c>
      <c r="AA1319" s="58">
        <v>0</v>
      </c>
      <c r="AB1319" s="58">
        <v>0</v>
      </c>
      <c r="AC1319" s="59">
        <f t="shared" si="305"/>
        <v>0</v>
      </c>
      <c r="AD1319" s="58">
        <v>0</v>
      </c>
      <c r="AE1319" s="58">
        <v>0</v>
      </c>
      <c r="AF1319" s="58">
        <v>0</v>
      </c>
      <c r="AG1319" s="59">
        <f t="shared" si="306"/>
        <v>0</v>
      </c>
      <c r="AH1319" s="58">
        <v>130.107516</v>
      </c>
      <c r="AI1319" s="58">
        <v>102.15053899999999</v>
      </c>
      <c r="AJ1319" s="58">
        <v>167.741929</v>
      </c>
      <c r="AK1319" s="59">
        <f t="shared" si="307"/>
        <v>399.99998400000004</v>
      </c>
      <c r="AL1319" s="58">
        <v>130.107516</v>
      </c>
      <c r="AM1319" s="58">
        <v>93.548388000000003</v>
      </c>
      <c r="AN1319" s="58">
        <v>176.34407999999999</v>
      </c>
      <c r="AO1319" s="59">
        <f t="shared" si="308"/>
        <v>399.99998400000004</v>
      </c>
      <c r="AP1319" s="58">
        <v>134.44444200000001</v>
      </c>
      <c r="AQ1319" s="58">
        <v>96.666672000000005</v>
      </c>
      <c r="AR1319" s="58">
        <v>168.88887600000001</v>
      </c>
      <c r="AS1319" s="59">
        <f t="shared" si="309"/>
        <v>399.99999000000003</v>
      </c>
      <c r="AT1319" s="58">
        <v>0</v>
      </c>
      <c r="AU1319" s="58">
        <v>0</v>
      </c>
      <c r="AV1319" s="58">
        <v>0</v>
      </c>
      <c r="AW1319" s="59">
        <f t="shared" si="310"/>
        <v>0</v>
      </c>
      <c r="AX1319" s="58">
        <v>0</v>
      </c>
      <c r="AY1319" s="58">
        <v>0</v>
      </c>
      <c r="AZ1319" s="58">
        <v>0</v>
      </c>
      <c r="BA1319" s="59">
        <f t="shared" si="311"/>
        <v>0</v>
      </c>
      <c r="BB1319" s="58">
        <v>27.647839999999999</v>
      </c>
      <c r="BC1319" s="58">
        <v>18.051085</v>
      </c>
      <c r="BD1319" s="58">
        <v>39.30106</v>
      </c>
      <c r="BE1319" s="59">
        <f t="shared" si="312"/>
        <v>84.999985000000009</v>
      </c>
      <c r="BF1319" s="60">
        <f t="shared" si="313"/>
        <v>1284.999943</v>
      </c>
      <c r="BG1319" s="53">
        <f t="shared" si="315"/>
        <v>422.30731400000002</v>
      </c>
      <c r="BH1319" s="53">
        <f t="shared" si="315"/>
        <v>310.41668399999998</v>
      </c>
      <c r="BI1319" s="53">
        <f t="shared" si="315"/>
        <v>552.27594499999998</v>
      </c>
      <c r="BJ1319" s="53">
        <f t="shared" si="314"/>
        <v>1284.9999429999998</v>
      </c>
      <c r="BL1319" s="40"/>
    </row>
    <row r="1320" spans="1:64" ht="16.05" customHeight="1" x14ac:dyDescent="0.3">
      <c r="A1320" s="55">
        <v>1314</v>
      </c>
      <c r="B1320" s="55" t="s">
        <v>52</v>
      </c>
      <c r="C1320" s="55" t="s">
        <v>185</v>
      </c>
      <c r="D1320" s="55" t="s">
        <v>54</v>
      </c>
      <c r="E1320" s="55" t="s">
        <v>327</v>
      </c>
      <c r="F1320" s="56">
        <v>40</v>
      </c>
      <c r="G1320" s="55">
        <v>380</v>
      </c>
      <c r="H1320" s="55" t="s">
        <v>51</v>
      </c>
      <c r="I1320" s="53">
        <v>1416.9999699999998</v>
      </c>
      <c r="J1320" s="58">
        <v>0</v>
      </c>
      <c r="K1320" s="58">
        <v>0</v>
      </c>
      <c r="L1320" s="58">
        <v>0</v>
      </c>
      <c r="M1320" s="59">
        <f t="shared" si="301"/>
        <v>0</v>
      </c>
      <c r="N1320" s="58">
        <v>0</v>
      </c>
      <c r="O1320" s="58">
        <v>0</v>
      </c>
      <c r="P1320" s="58">
        <v>0</v>
      </c>
      <c r="Q1320" s="59">
        <f t="shared" si="302"/>
        <v>0</v>
      </c>
      <c r="R1320" s="58">
        <v>0</v>
      </c>
      <c r="S1320" s="58">
        <v>0</v>
      </c>
      <c r="T1320" s="58">
        <v>0</v>
      </c>
      <c r="U1320" s="59">
        <f t="shared" si="303"/>
        <v>0</v>
      </c>
      <c r="V1320" s="58">
        <v>0</v>
      </c>
      <c r="W1320" s="58">
        <v>0</v>
      </c>
      <c r="X1320" s="58">
        <v>0</v>
      </c>
      <c r="Y1320" s="59">
        <f t="shared" si="304"/>
        <v>0</v>
      </c>
      <c r="Z1320" s="58">
        <v>0</v>
      </c>
      <c r="AA1320" s="58">
        <v>0</v>
      </c>
      <c r="AB1320" s="58">
        <v>0</v>
      </c>
      <c r="AC1320" s="59">
        <f t="shared" si="305"/>
        <v>0</v>
      </c>
      <c r="AD1320" s="58">
        <v>26.308337999999999</v>
      </c>
      <c r="AE1320" s="58">
        <v>19.247212000000001</v>
      </c>
      <c r="AF1320" s="58">
        <v>36.44444</v>
      </c>
      <c r="AG1320" s="59">
        <f t="shared" si="306"/>
        <v>81.999989999999997</v>
      </c>
      <c r="AH1320" s="58">
        <v>113.844082</v>
      </c>
      <c r="AI1320" s="58">
        <v>89.381732</v>
      </c>
      <c r="AJ1320" s="58">
        <v>146.77419900000001</v>
      </c>
      <c r="AK1320" s="59">
        <f t="shared" si="307"/>
        <v>350.00001300000002</v>
      </c>
      <c r="AL1320" s="58">
        <v>162.63440600000001</v>
      </c>
      <c r="AM1320" s="58">
        <v>116.93548199999999</v>
      </c>
      <c r="AN1320" s="58">
        <v>220.430104</v>
      </c>
      <c r="AO1320" s="59">
        <f t="shared" si="308"/>
        <v>499.99999200000002</v>
      </c>
      <c r="AP1320" s="58">
        <v>134.44444200000001</v>
      </c>
      <c r="AQ1320" s="58">
        <v>96.666672000000005</v>
      </c>
      <c r="AR1320" s="58">
        <v>168.88887600000001</v>
      </c>
      <c r="AS1320" s="59">
        <f t="shared" si="309"/>
        <v>399.99999000000003</v>
      </c>
      <c r="AT1320" s="58">
        <v>0</v>
      </c>
      <c r="AU1320" s="58">
        <v>0</v>
      </c>
      <c r="AV1320" s="58">
        <v>0</v>
      </c>
      <c r="AW1320" s="59">
        <f t="shared" si="310"/>
        <v>0</v>
      </c>
      <c r="AX1320" s="58">
        <v>0</v>
      </c>
      <c r="AY1320" s="58">
        <v>0</v>
      </c>
      <c r="AZ1320" s="58">
        <v>0</v>
      </c>
      <c r="BA1320" s="59">
        <f t="shared" si="311"/>
        <v>0</v>
      </c>
      <c r="BB1320" s="58">
        <v>27.647839999999999</v>
      </c>
      <c r="BC1320" s="58">
        <v>18.051085</v>
      </c>
      <c r="BD1320" s="58">
        <v>39.30106</v>
      </c>
      <c r="BE1320" s="59">
        <f t="shared" si="312"/>
        <v>84.999985000000009</v>
      </c>
      <c r="BF1320" s="60">
        <f t="shared" si="313"/>
        <v>1416.9999699999998</v>
      </c>
      <c r="BG1320" s="53">
        <f t="shared" si="315"/>
        <v>464.87910799999997</v>
      </c>
      <c r="BH1320" s="53">
        <f t="shared" si="315"/>
        <v>340.28218299999997</v>
      </c>
      <c r="BI1320" s="53">
        <f t="shared" si="315"/>
        <v>611.83867899999996</v>
      </c>
      <c r="BJ1320" s="53">
        <f t="shared" si="314"/>
        <v>1416.9999699999998</v>
      </c>
      <c r="BL1320" s="40"/>
    </row>
    <row r="1321" spans="1:64" ht="16.05" customHeight="1" x14ac:dyDescent="0.3">
      <c r="A1321" s="55">
        <v>1315</v>
      </c>
      <c r="B1321" s="55" t="s">
        <v>52</v>
      </c>
      <c r="C1321" s="55" t="s">
        <v>185</v>
      </c>
      <c r="D1321" s="55" t="s">
        <v>54</v>
      </c>
      <c r="E1321" s="55" t="s">
        <v>327</v>
      </c>
      <c r="F1321" s="56">
        <v>3.3</v>
      </c>
      <c r="G1321" s="55">
        <v>220</v>
      </c>
      <c r="H1321" s="55" t="s">
        <v>51</v>
      </c>
      <c r="I1321" s="53">
        <v>2714.4999529999996</v>
      </c>
      <c r="J1321" s="58">
        <v>125.96774000000001</v>
      </c>
      <c r="K1321" s="58">
        <v>93.903220000000005</v>
      </c>
      <c r="L1321" s="58">
        <v>206.12902500000001</v>
      </c>
      <c r="M1321" s="59">
        <f t="shared" si="301"/>
        <v>425.99998500000004</v>
      </c>
      <c r="N1321" s="58">
        <v>49.761899999999997</v>
      </c>
      <c r="O1321" s="58">
        <v>37.095232000000003</v>
      </c>
      <c r="P1321" s="58">
        <v>65.142859999999999</v>
      </c>
      <c r="Q1321" s="59">
        <f t="shared" si="302"/>
        <v>151.99999200000002</v>
      </c>
      <c r="R1321" s="58">
        <v>14.45228</v>
      </c>
      <c r="S1321" s="58">
        <v>10.225125999999999</v>
      </c>
      <c r="T1321" s="58">
        <v>17.822575000000001</v>
      </c>
      <c r="U1321" s="59">
        <f t="shared" si="303"/>
        <v>42.499980999999998</v>
      </c>
      <c r="V1321" s="58">
        <v>67.344436000000002</v>
      </c>
      <c r="W1321" s="58">
        <v>56.388888999999999</v>
      </c>
      <c r="X1321" s="58">
        <v>108.26667</v>
      </c>
      <c r="Y1321" s="59">
        <f t="shared" si="304"/>
        <v>231.99999500000001</v>
      </c>
      <c r="Z1321" s="58">
        <v>55.295701999999999</v>
      </c>
      <c r="AA1321" s="58">
        <v>39.758062000000002</v>
      </c>
      <c r="AB1321" s="58">
        <v>74.946236999999996</v>
      </c>
      <c r="AC1321" s="59">
        <f t="shared" si="305"/>
        <v>170.000001</v>
      </c>
      <c r="AD1321" s="58">
        <v>52.937493000000003</v>
      </c>
      <c r="AE1321" s="58">
        <v>38.729160999999998</v>
      </c>
      <c r="AF1321" s="58">
        <v>73.333325000000002</v>
      </c>
      <c r="AG1321" s="59">
        <f t="shared" si="306"/>
        <v>164.999979</v>
      </c>
      <c r="AH1321" s="58">
        <v>89.774190000000004</v>
      </c>
      <c r="AI1321" s="58">
        <v>70.483878000000004</v>
      </c>
      <c r="AJ1321" s="58">
        <v>115.741938</v>
      </c>
      <c r="AK1321" s="59">
        <f t="shared" si="307"/>
        <v>276.00000599999998</v>
      </c>
      <c r="AL1321" s="58">
        <v>88.147840000000002</v>
      </c>
      <c r="AM1321" s="58">
        <v>63.379041999999998</v>
      </c>
      <c r="AN1321" s="58">
        <v>119.47310299999999</v>
      </c>
      <c r="AO1321" s="59">
        <f t="shared" si="308"/>
        <v>270.99998499999998</v>
      </c>
      <c r="AP1321" s="58">
        <v>99.152767999999995</v>
      </c>
      <c r="AQ1321" s="58">
        <v>71.291666000000006</v>
      </c>
      <c r="AR1321" s="58">
        <v>124.55556</v>
      </c>
      <c r="AS1321" s="59">
        <f t="shared" si="309"/>
        <v>294.99999400000002</v>
      </c>
      <c r="AT1321" s="58">
        <v>79.794351000000006</v>
      </c>
      <c r="AU1321" s="58">
        <v>63.904581</v>
      </c>
      <c r="AV1321" s="58">
        <v>113.301081</v>
      </c>
      <c r="AW1321" s="59">
        <f t="shared" si="310"/>
        <v>257.00001300000002</v>
      </c>
      <c r="AX1321" s="58">
        <v>82.775007000000002</v>
      </c>
      <c r="AY1321" s="58">
        <v>60.558338999999997</v>
      </c>
      <c r="AZ1321" s="58">
        <v>114.666675</v>
      </c>
      <c r="BA1321" s="59">
        <f t="shared" si="311"/>
        <v>258.000021</v>
      </c>
      <c r="BB1321" s="58">
        <v>55.295701999999999</v>
      </c>
      <c r="BC1321" s="58">
        <v>36.102148</v>
      </c>
      <c r="BD1321" s="58">
        <v>78.602151000000006</v>
      </c>
      <c r="BE1321" s="59">
        <f t="shared" si="312"/>
        <v>170.000001</v>
      </c>
      <c r="BF1321" s="60">
        <f t="shared" si="313"/>
        <v>2714.4999529999996</v>
      </c>
      <c r="BG1321" s="53">
        <f t="shared" si="315"/>
        <v>860.69940900000006</v>
      </c>
      <c r="BH1321" s="53">
        <f t="shared" si="315"/>
        <v>641.819344</v>
      </c>
      <c r="BI1321" s="53">
        <f t="shared" si="315"/>
        <v>1211.9811999999999</v>
      </c>
      <c r="BJ1321" s="53">
        <f t="shared" si="314"/>
        <v>2714.499953</v>
      </c>
      <c r="BL1321" s="40"/>
    </row>
    <row r="1322" spans="1:64" ht="16.05" customHeight="1" x14ac:dyDescent="0.3">
      <c r="A1322" s="55">
        <v>1316</v>
      </c>
      <c r="B1322" s="55" t="s">
        <v>52</v>
      </c>
      <c r="C1322" s="55" t="s">
        <v>185</v>
      </c>
      <c r="D1322" s="55" t="s">
        <v>54</v>
      </c>
      <c r="E1322" s="55" t="s">
        <v>327</v>
      </c>
      <c r="F1322" s="56">
        <v>3.3</v>
      </c>
      <c r="G1322" s="55">
        <v>220</v>
      </c>
      <c r="H1322" s="55" t="s">
        <v>51</v>
      </c>
      <c r="I1322" s="53">
        <v>2358.2499650000004</v>
      </c>
      <c r="J1322" s="58">
        <v>143.70967999999999</v>
      </c>
      <c r="K1322" s="58">
        <v>107.129032</v>
      </c>
      <c r="L1322" s="58">
        <v>235.16127700000001</v>
      </c>
      <c r="M1322" s="59">
        <f t="shared" si="301"/>
        <v>485.99998900000003</v>
      </c>
      <c r="N1322" s="58">
        <v>25.20834</v>
      </c>
      <c r="O1322" s="58">
        <v>18.791671999999998</v>
      </c>
      <c r="P1322" s="58">
        <v>33.000008000000001</v>
      </c>
      <c r="Q1322" s="59">
        <f t="shared" si="302"/>
        <v>77.000020000000006</v>
      </c>
      <c r="R1322" s="58">
        <v>7.22614</v>
      </c>
      <c r="S1322" s="58">
        <v>5.1125629999999997</v>
      </c>
      <c r="T1322" s="58">
        <v>8.9113009999999999</v>
      </c>
      <c r="U1322" s="59">
        <f t="shared" si="303"/>
        <v>21.250003999999997</v>
      </c>
      <c r="V1322" s="58">
        <v>66.473608999999996</v>
      </c>
      <c r="W1322" s="58">
        <v>55.659726999999997</v>
      </c>
      <c r="X1322" s="58">
        <v>106.866654</v>
      </c>
      <c r="Y1322" s="59">
        <f t="shared" si="304"/>
        <v>228.99998999999997</v>
      </c>
      <c r="Z1322" s="58">
        <v>27.647839999999999</v>
      </c>
      <c r="AA1322" s="58">
        <v>19.879041999999998</v>
      </c>
      <c r="AB1322" s="58">
        <v>37.473103000000002</v>
      </c>
      <c r="AC1322" s="59">
        <f t="shared" si="305"/>
        <v>84.999985000000009</v>
      </c>
      <c r="AD1322" s="58">
        <v>26.308337999999999</v>
      </c>
      <c r="AE1322" s="58">
        <v>19.247212000000001</v>
      </c>
      <c r="AF1322" s="58">
        <v>36.44444</v>
      </c>
      <c r="AG1322" s="59">
        <f t="shared" si="306"/>
        <v>81.999989999999997</v>
      </c>
      <c r="AH1322" s="58">
        <v>83.919352000000003</v>
      </c>
      <c r="AI1322" s="58">
        <v>65.887096999999997</v>
      </c>
      <c r="AJ1322" s="58">
        <v>108.193562</v>
      </c>
      <c r="AK1322" s="59">
        <f t="shared" si="307"/>
        <v>258.00001099999997</v>
      </c>
      <c r="AL1322" s="58">
        <v>82.618272000000005</v>
      </c>
      <c r="AM1322" s="58">
        <v>59.403222</v>
      </c>
      <c r="AN1322" s="58">
        <v>111.978498</v>
      </c>
      <c r="AO1322" s="59">
        <f t="shared" si="308"/>
        <v>253.99999200000002</v>
      </c>
      <c r="AP1322" s="58">
        <v>84.027767999999995</v>
      </c>
      <c r="AQ1322" s="58">
        <v>60.416665999999999</v>
      </c>
      <c r="AR1322" s="58">
        <v>105.55556</v>
      </c>
      <c r="AS1322" s="59">
        <f t="shared" si="309"/>
        <v>249.99999400000002</v>
      </c>
      <c r="AT1322" s="58">
        <v>72.963701999999998</v>
      </c>
      <c r="AU1322" s="58">
        <v>58.434136000000002</v>
      </c>
      <c r="AV1322" s="58">
        <v>103.60215700000001</v>
      </c>
      <c r="AW1322" s="59">
        <f t="shared" si="310"/>
        <v>234.99999500000001</v>
      </c>
      <c r="AX1322" s="58">
        <v>94.966661999999999</v>
      </c>
      <c r="AY1322" s="58">
        <v>69.477788000000004</v>
      </c>
      <c r="AZ1322" s="58">
        <v>131.55556000000001</v>
      </c>
      <c r="BA1322" s="59">
        <f t="shared" si="311"/>
        <v>296.00001000000003</v>
      </c>
      <c r="BB1322" s="58">
        <v>27.647839999999999</v>
      </c>
      <c r="BC1322" s="58">
        <v>18.051085</v>
      </c>
      <c r="BD1322" s="58">
        <v>39.30106</v>
      </c>
      <c r="BE1322" s="59">
        <f t="shared" si="312"/>
        <v>84.999985000000009</v>
      </c>
      <c r="BF1322" s="60">
        <f t="shared" si="313"/>
        <v>2358.2499650000004</v>
      </c>
      <c r="BG1322" s="53">
        <f t="shared" si="315"/>
        <v>742.71754299999998</v>
      </c>
      <c r="BH1322" s="53">
        <f t="shared" si="315"/>
        <v>557.4892420000001</v>
      </c>
      <c r="BI1322" s="53">
        <f t="shared" si="315"/>
        <v>1058.0431800000001</v>
      </c>
      <c r="BJ1322" s="53">
        <f t="shared" si="314"/>
        <v>2358.249965</v>
      </c>
      <c r="BL1322" s="40"/>
    </row>
    <row r="1323" spans="1:64" ht="16.05" customHeight="1" x14ac:dyDescent="0.3">
      <c r="A1323" s="55">
        <v>1317</v>
      </c>
      <c r="B1323" s="55" t="s">
        <v>52</v>
      </c>
      <c r="C1323" s="55" t="s">
        <v>185</v>
      </c>
      <c r="D1323" s="55" t="s">
        <v>54</v>
      </c>
      <c r="E1323" s="55" t="s">
        <v>327</v>
      </c>
      <c r="F1323" s="56">
        <v>150</v>
      </c>
      <c r="G1323" s="55">
        <v>380</v>
      </c>
      <c r="H1323" s="55" t="s">
        <v>50</v>
      </c>
      <c r="I1323" s="53">
        <v>4495.9999600000001</v>
      </c>
      <c r="J1323" s="58">
        <v>0</v>
      </c>
      <c r="K1323" s="58">
        <v>0</v>
      </c>
      <c r="L1323" s="58">
        <v>0</v>
      </c>
      <c r="M1323" s="59">
        <f t="shared" si="301"/>
        <v>0</v>
      </c>
      <c r="N1323" s="58">
        <v>0</v>
      </c>
      <c r="O1323" s="58">
        <v>0</v>
      </c>
      <c r="P1323" s="58">
        <v>0</v>
      </c>
      <c r="Q1323" s="59">
        <f t="shared" si="302"/>
        <v>0</v>
      </c>
      <c r="R1323" s="58">
        <v>0</v>
      </c>
      <c r="S1323" s="58">
        <v>0</v>
      </c>
      <c r="T1323" s="58">
        <v>0</v>
      </c>
      <c r="U1323" s="59">
        <f t="shared" si="303"/>
        <v>0</v>
      </c>
      <c r="V1323" s="58">
        <v>0</v>
      </c>
      <c r="W1323" s="58">
        <v>0</v>
      </c>
      <c r="X1323" s="58">
        <v>0</v>
      </c>
      <c r="Y1323" s="59">
        <f t="shared" si="304"/>
        <v>0</v>
      </c>
      <c r="Z1323" s="58">
        <v>0</v>
      </c>
      <c r="AA1323" s="58">
        <v>0</v>
      </c>
      <c r="AB1323" s="58">
        <v>0</v>
      </c>
      <c r="AC1323" s="59">
        <f t="shared" si="305"/>
        <v>0</v>
      </c>
      <c r="AD1323" s="58">
        <v>0</v>
      </c>
      <c r="AE1323" s="58">
        <v>0</v>
      </c>
      <c r="AF1323" s="58">
        <v>0</v>
      </c>
      <c r="AG1323" s="59">
        <f t="shared" si="306"/>
        <v>0</v>
      </c>
      <c r="AH1323" s="58">
        <v>97.580647999999997</v>
      </c>
      <c r="AI1323" s="58">
        <v>76.612903000000003</v>
      </c>
      <c r="AJ1323" s="58">
        <v>125.806438</v>
      </c>
      <c r="AK1323" s="59">
        <f t="shared" si="307"/>
        <v>299.99998900000003</v>
      </c>
      <c r="AL1323" s="58">
        <v>130.107516</v>
      </c>
      <c r="AM1323" s="58">
        <v>93.548388000000003</v>
      </c>
      <c r="AN1323" s="58">
        <v>176.34407999999999</v>
      </c>
      <c r="AO1323" s="59">
        <f t="shared" si="308"/>
        <v>399.99998400000004</v>
      </c>
      <c r="AP1323" s="58">
        <v>134.44444200000001</v>
      </c>
      <c r="AQ1323" s="58">
        <v>96.666672000000005</v>
      </c>
      <c r="AR1323" s="58">
        <v>168.88887600000001</v>
      </c>
      <c r="AS1323" s="59">
        <f t="shared" si="309"/>
        <v>399.99999000000003</v>
      </c>
      <c r="AT1323" s="58">
        <v>0</v>
      </c>
      <c r="AU1323" s="58">
        <v>0</v>
      </c>
      <c r="AV1323" s="58">
        <v>0</v>
      </c>
      <c r="AW1323" s="59">
        <f t="shared" si="310"/>
        <v>0</v>
      </c>
      <c r="AX1323" s="58">
        <v>0</v>
      </c>
      <c r="AY1323" s="58">
        <v>0</v>
      </c>
      <c r="AZ1323" s="58">
        <v>0</v>
      </c>
      <c r="BA1323" s="59">
        <f t="shared" si="311"/>
        <v>0</v>
      </c>
      <c r="BB1323" s="58">
        <v>1104.6128940000001</v>
      </c>
      <c r="BC1323" s="58">
        <v>721.19355599999994</v>
      </c>
      <c r="BD1323" s="58">
        <v>1570.1935470000001</v>
      </c>
      <c r="BE1323" s="59">
        <f t="shared" si="312"/>
        <v>3395.9999969999999</v>
      </c>
      <c r="BF1323" s="60">
        <f t="shared" si="313"/>
        <v>4495.9999600000001</v>
      </c>
      <c r="BG1323" s="53">
        <f t="shared" si="315"/>
        <v>1466.7455</v>
      </c>
      <c r="BH1323" s="53">
        <f t="shared" si="315"/>
        <v>988.0215189999999</v>
      </c>
      <c r="BI1323" s="53">
        <f t="shared" si="315"/>
        <v>2041.2329410000002</v>
      </c>
      <c r="BJ1323" s="53">
        <f t="shared" si="314"/>
        <v>4495.9999600000001</v>
      </c>
      <c r="BL1323" s="40"/>
    </row>
    <row r="1324" spans="1:64" ht="16.05" customHeight="1" x14ac:dyDescent="0.3">
      <c r="A1324" s="55">
        <v>1318</v>
      </c>
      <c r="B1324" s="55" t="s">
        <v>52</v>
      </c>
      <c r="C1324" s="55" t="s">
        <v>185</v>
      </c>
      <c r="D1324" s="55" t="s">
        <v>54</v>
      </c>
      <c r="E1324" s="55" t="s">
        <v>327</v>
      </c>
      <c r="F1324" s="56">
        <v>3.3</v>
      </c>
      <c r="G1324" s="55">
        <v>220</v>
      </c>
      <c r="H1324" s="55" t="s">
        <v>51</v>
      </c>
      <c r="I1324" s="53">
        <v>5235.6320000000005</v>
      </c>
      <c r="J1324" s="58">
        <v>261.27</v>
      </c>
      <c r="K1324" s="58">
        <v>199.006</v>
      </c>
      <c r="L1324" s="58">
        <v>421.35399999999998</v>
      </c>
      <c r="M1324" s="59">
        <f t="shared" si="301"/>
        <v>881.62999999999988</v>
      </c>
      <c r="N1324" s="58">
        <v>213.809</v>
      </c>
      <c r="O1324" s="58">
        <v>189.02</v>
      </c>
      <c r="P1324" s="58">
        <v>336.61799999999999</v>
      </c>
      <c r="Q1324" s="59">
        <f t="shared" si="302"/>
        <v>739.447</v>
      </c>
      <c r="R1324" s="58">
        <v>223.23699999999999</v>
      </c>
      <c r="S1324" s="58">
        <v>193.03800000000001</v>
      </c>
      <c r="T1324" s="58">
        <v>351.53899999999999</v>
      </c>
      <c r="U1324" s="59">
        <f t="shared" si="303"/>
        <v>767.81399999999996</v>
      </c>
      <c r="V1324" s="58">
        <v>99.094999999999999</v>
      </c>
      <c r="W1324" s="58">
        <v>93.319000000000003</v>
      </c>
      <c r="X1324" s="58">
        <v>180.19800000000001</v>
      </c>
      <c r="Y1324" s="59">
        <f t="shared" si="304"/>
        <v>372.61199999999997</v>
      </c>
      <c r="Z1324" s="58">
        <v>102.69</v>
      </c>
      <c r="AA1324" s="58">
        <v>62.311999999999998</v>
      </c>
      <c r="AB1324" s="58">
        <v>79.564999999999998</v>
      </c>
      <c r="AC1324" s="59">
        <f t="shared" si="305"/>
        <v>244.56700000000001</v>
      </c>
      <c r="AD1324" s="58">
        <v>113.101</v>
      </c>
      <c r="AE1324" s="58">
        <v>74.765000000000001</v>
      </c>
      <c r="AF1324" s="58">
        <v>90.69</v>
      </c>
      <c r="AG1324" s="59">
        <f t="shared" si="306"/>
        <v>278.55599999999998</v>
      </c>
      <c r="AH1324" s="58">
        <v>149.81200000000001</v>
      </c>
      <c r="AI1324" s="58">
        <v>94.834999999999994</v>
      </c>
      <c r="AJ1324" s="58">
        <v>87.460999999999999</v>
      </c>
      <c r="AK1324" s="59">
        <f t="shared" si="307"/>
        <v>332.108</v>
      </c>
      <c r="AL1324" s="58">
        <v>148.012</v>
      </c>
      <c r="AM1324" s="58">
        <v>84.046999999999997</v>
      </c>
      <c r="AN1324" s="58">
        <v>89.073999999999998</v>
      </c>
      <c r="AO1324" s="59">
        <f t="shared" si="308"/>
        <v>321.13299999999998</v>
      </c>
      <c r="AP1324" s="58">
        <v>148.73400000000001</v>
      </c>
      <c r="AQ1324" s="58">
        <v>83.162999999999997</v>
      </c>
      <c r="AR1324" s="58">
        <v>83.075999999999993</v>
      </c>
      <c r="AS1324" s="59">
        <f t="shared" si="309"/>
        <v>314.97299999999996</v>
      </c>
      <c r="AT1324" s="58">
        <v>101.057</v>
      </c>
      <c r="AU1324" s="58">
        <v>65.073999999999998</v>
      </c>
      <c r="AV1324" s="58">
        <v>71.900000000000006</v>
      </c>
      <c r="AW1324" s="59">
        <f t="shared" si="310"/>
        <v>238.03100000000001</v>
      </c>
      <c r="AX1324" s="58">
        <v>96.483000000000004</v>
      </c>
      <c r="AY1324" s="58">
        <v>65.153000000000006</v>
      </c>
      <c r="AZ1324" s="58">
        <v>111.66500000000001</v>
      </c>
      <c r="BA1324" s="59">
        <f t="shared" si="311"/>
        <v>273.30100000000004</v>
      </c>
      <c r="BB1324" s="58">
        <v>149.26900000000001</v>
      </c>
      <c r="BC1324" s="58">
        <v>96.837999999999994</v>
      </c>
      <c r="BD1324" s="58">
        <v>225.35300000000001</v>
      </c>
      <c r="BE1324" s="59">
        <f t="shared" si="312"/>
        <v>471.46000000000004</v>
      </c>
      <c r="BF1324" s="60">
        <f t="shared" si="313"/>
        <v>5235.6320000000005</v>
      </c>
      <c r="BG1324" s="53">
        <f t="shared" si="315"/>
        <v>1806.5689999999997</v>
      </c>
      <c r="BH1324" s="53">
        <f t="shared" si="315"/>
        <v>1300.5700000000002</v>
      </c>
      <c r="BI1324" s="53">
        <f t="shared" si="315"/>
        <v>2128.4930000000004</v>
      </c>
      <c r="BJ1324" s="53">
        <f t="shared" si="314"/>
        <v>5235.6320000000005</v>
      </c>
      <c r="BL1324" s="40"/>
    </row>
    <row r="1325" spans="1:64" ht="16.05" customHeight="1" x14ac:dyDescent="0.3">
      <c r="A1325" s="55">
        <v>1319</v>
      </c>
      <c r="B1325" s="55" t="s">
        <v>52</v>
      </c>
      <c r="C1325" s="55" t="s">
        <v>185</v>
      </c>
      <c r="D1325" s="55" t="s">
        <v>54</v>
      </c>
      <c r="E1325" s="55" t="s">
        <v>327</v>
      </c>
      <c r="F1325" s="56">
        <v>3.3</v>
      </c>
      <c r="G1325" s="55">
        <v>220</v>
      </c>
      <c r="H1325" s="55" t="s">
        <v>51</v>
      </c>
      <c r="I1325" s="53">
        <v>3739.2500519999994</v>
      </c>
      <c r="J1325" s="58">
        <v>20.994620000000001</v>
      </c>
      <c r="K1325" s="58">
        <v>15.650548000000001</v>
      </c>
      <c r="L1325" s="58">
        <v>34.354844999999997</v>
      </c>
      <c r="M1325" s="59">
        <f t="shared" si="301"/>
        <v>71.000012999999996</v>
      </c>
      <c r="N1325" s="58">
        <v>25.20834</v>
      </c>
      <c r="O1325" s="58">
        <v>18.791671999999998</v>
      </c>
      <c r="P1325" s="58">
        <v>33.000008000000001</v>
      </c>
      <c r="Q1325" s="59">
        <f t="shared" si="302"/>
        <v>77.000020000000006</v>
      </c>
      <c r="R1325" s="58">
        <v>7.22614</v>
      </c>
      <c r="S1325" s="58">
        <v>5.1125629999999997</v>
      </c>
      <c r="T1325" s="58">
        <v>8.9113009999999999</v>
      </c>
      <c r="U1325" s="59">
        <f t="shared" si="303"/>
        <v>21.250003999999997</v>
      </c>
      <c r="V1325" s="58">
        <v>741.07917299999997</v>
      </c>
      <c r="W1325" s="58">
        <v>620.52083800000003</v>
      </c>
      <c r="X1325" s="58">
        <v>1191.4000080000001</v>
      </c>
      <c r="Y1325" s="59">
        <f t="shared" si="304"/>
        <v>2553.0000190000001</v>
      </c>
      <c r="Z1325" s="58">
        <v>27.647839999999999</v>
      </c>
      <c r="AA1325" s="58">
        <v>19.879041999999998</v>
      </c>
      <c r="AB1325" s="58">
        <v>37.473103000000002</v>
      </c>
      <c r="AC1325" s="59">
        <f t="shared" si="305"/>
        <v>84.999985000000009</v>
      </c>
      <c r="AD1325" s="58">
        <v>92.720838000000001</v>
      </c>
      <c r="AE1325" s="58">
        <v>67.834711999999996</v>
      </c>
      <c r="AF1325" s="58">
        <v>128.44443999999999</v>
      </c>
      <c r="AG1325" s="59">
        <f t="shared" si="306"/>
        <v>288.99998999999997</v>
      </c>
      <c r="AH1325" s="58">
        <v>90.75</v>
      </c>
      <c r="AI1325" s="58">
        <v>71.25</v>
      </c>
      <c r="AJ1325" s="58">
        <v>117</v>
      </c>
      <c r="AK1325" s="59">
        <f t="shared" si="307"/>
        <v>279</v>
      </c>
      <c r="AL1325" s="58">
        <v>2.9274300000000002</v>
      </c>
      <c r="AM1325" s="58">
        <v>2.1048399999999998</v>
      </c>
      <c r="AN1325" s="58">
        <v>3.9677389999999999</v>
      </c>
      <c r="AO1325" s="59">
        <f t="shared" si="308"/>
        <v>9.0000090000000004</v>
      </c>
      <c r="AP1325" s="58">
        <v>47.391674000000002</v>
      </c>
      <c r="AQ1325" s="58">
        <v>34.075006000000002</v>
      </c>
      <c r="AR1325" s="58">
        <v>59.533341999999998</v>
      </c>
      <c r="AS1325" s="59">
        <f t="shared" si="309"/>
        <v>141.000022</v>
      </c>
      <c r="AT1325" s="58">
        <v>20.181462</v>
      </c>
      <c r="AU1325" s="58">
        <v>16.162633</v>
      </c>
      <c r="AV1325" s="58">
        <v>28.655919999999998</v>
      </c>
      <c r="AW1325" s="59">
        <f t="shared" si="310"/>
        <v>65.000014999999991</v>
      </c>
      <c r="AX1325" s="58">
        <v>20.533338000000001</v>
      </c>
      <c r="AY1325" s="58">
        <v>15.022212</v>
      </c>
      <c r="AZ1325" s="58">
        <v>28.44444</v>
      </c>
      <c r="BA1325" s="59">
        <f t="shared" si="311"/>
        <v>63.999989999999997</v>
      </c>
      <c r="BB1325" s="58">
        <v>27.647839999999999</v>
      </c>
      <c r="BC1325" s="58">
        <v>18.051085</v>
      </c>
      <c r="BD1325" s="58">
        <v>39.30106</v>
      </c>
      <c r="BE1325" s="59">
        <f t="shared" si="312"/>
        <v>84.999985000000009</v>
      </c>
      <c r="BF1325" s="60">
        <f t="shared" si="313"/>
        <v>3739.2500519999994</v>
      </c>
      <c r="BG1325" s="53">
        <f t="shared" si="315"/>
        <v>1124.3086949999999</v>
      </c>
      <c r="BH1325" s="53">
        <f t="shared" si="315"/>
        <v>904.45515100000011</v>
      </c>
      <c r="BI1325" s="53">
        <f t="shared" si="315"/>
        <v>1710.4862059999998</v>
      </c>
      <c r="BJ1325" s="53">
        <f t="shared" si="314"/>
        <v>3739.2500519999999</v>
      </c>
      <c r="BL1325" s="40"/>
    </row>
    <row r="1326" spans="1:64" ht="16.05" customHeight="1" x14ac:dyDescent="0.3">
      <c r="A1326" s="55">
        <v>1320</v>
      </c>
      <c r="B1326" s="55" t="s">
        <v>52</v>
      </c>
      <c r="C1326" s="55" t="s">
        <v>185</v>
      </c>
      <c r="D1326" s="55" t="s">
        <v>54</v>
      </c>
      <c r="E1326" s="55" t="s">
        <v>327</v>
      </c>
      <c r="F1326" s="56">
        <v>3.3</v>
      </c>
      <c r="G1326" s="55">
        <v>220</v>
      </c>
      <c r="H1326" s="55" t="s">
        <v>51</v>
      </c>
      <c r="I1326" s="53">
        <v>1412.1749834</v>
      </c>
      <c r="J1326" s="58">
        <v>30.752680000000002</v>
      </c>
      <c r="K1326" s="58">
        <v>22.924735999999999</v>
      </c>
      <c r="L1326" s="58">
        <v>50.322592999999998</v>
      </c>
      <c r="M1326" s="59">
        <f t="shared" si="301"/>
        <v>104.00000900000001</v>
      </c>
      <c r="N1326" s="58">
        <v>25.20834</v>
      </c>
      <c r="O1326" s="58">
        <v>18.791671999999998</v>
      </c>
      <c r="P1326" s="58">
        <v>33.000008000000001</v>
      </c>
      <c r="Q1326" s="59">
        <f t="shared" si="302"/>
        <v>77.000020000000006</v>
      </c>
      <c r="R1326" s="58">
        <v>7.22614</v>
      </c>
      <c r="S1326" s="58">
        <v>5.1125629999999997</v>
      </c>
      <c r="T1326" s="58">
        <v>8.9113009999999999</v>
      </c>
      <c r="U1326" s="59">
        <f t="shared" si="303"/>
        <v>21.250003999999997</v>
      </c>
      <c r="V1326" s="58">
        <v>34.252782000000003</v>
      </c>
      <c r="W1326" s="58">
        <v>28.680546</v>
      </c>
      <c r="X1326" s="58">
        <v>55.066662000000001</v>
      </c>
      <c r="Y1326" s="59">
        <f t="shared" si="304"/>
        <v>117.99999</v>
      </c>
      <c r="Z1326" s="58">
        <v>41.309136000000002</v>
      </c>
      <c r="AA1326" s="58">
        <v>29.701622</v>
      </c>
      <c r="AB1326" s="58">
        <v>55.989235999999998</v>
      </c>
      <c r="AC1326" s="59">
        <f t="shared" si="305"/>
        <v>126.99999400000002</v>
      </c>
      <c r="AD1326" s="58">
        <v>26.308337999999999</v>
      </c>
      <c r="AE1326" s="58">
        <v>19.247212000000001</v>
      </c>
      <c r="AF1326" s="58">
        <v>36.44444</v>
      </c>
      <c r="AG1326" s="59">
        <f t="shared" si="306"/>
        <v>81.999989999999997</v>
      </c>
      <c r="AH1326" s="58">
        <v>90.75</v>
      </c>
      <c r="AI1326" s="58">
        <v>71.25</v>
      </c>
      <c r="AJ1326" s="58">
        <v>117</v>
      </c>
      <c r="AK1326" s="59">
        <f t="shared" si="307"/>
        <v>279</v>
      </c>
      <c r="AL1326" s="58">
        <v>38.707900600000002</v>
      </c>
      <c r="AM1326" s="58">
        <v>29.072065700000003</v>
      </c>
      <c r="AN1326" s="58">
        <v>53.145033099999999</v>
      </c>
      <c r="AO1326" s="59">
        <f t="shared" si="308"/>
        <v>120.92499940000002</v>
      </c>
      <c r="AP1326" s="58">
        <v>70.919442000000004</v>
      </c>
      <c r="AQ1326" s="58">
        <v>50.991672000000001</v>
      </c>
      <c r="AR1326" s="58">
        <v>89.088875999999999</v>
      </c>
      <c r="AS1326" s="59">
        <f t="shared" si="309"/>
        <v>210.99999</v>
      </c>
      <c r="AT1326" s="58">
        <v>29.49597</v>
      </c>
      <c r="AU1326" s="58">
        <v>23.622316000000001</v>
      </c>
      <c r="AV1326" s="58">
        <v>41.881709999999998</v>
      </c>
      <c r="AW1326" s="59">
        <f t="shared" si="310"/>
        <v>94.999995999999996</v>
      </c>
      <c r="AX1326" s="58">
        <v>29.516676</v>
      </c>
      <c r="AY1326" s="58">
        <v>21.594445</v>
      </c>
      <c r="AZ1326" s="58">
        <v>40.888885000000002</v>
      </c>
      <c r="BA1326" s="59">
        <f t="shared" si="311"/>
        <v>92.000005999999999</v>
      </c>
      <c r="BB1326" s="58">
        <v>27.647839999999999</v>
      </c>
      <c r="BC1326" s="58">
        <v>18.051085</v>
      </c>
      <c r="BD1326" s="58">
        <v>39.30106</v>
      </c>
      <c r="BE1326" s="59">
        <f t="shared" si="312"/>
        <v>84.999985000000009</v>
      </c>
      <c r="BF1326" s="60">
        <f t="shared" si="313"/>
        <v>1412.1749834</v>
      </c>
      <c r="BG1326" s="53">
        <f t="shared" si="315"/>
        <v>452.0952446</v>
      </c>
      <c r="BH1326" s="53">
        <f t="shared" si="315"/>
        <v>339.0399347</v>
      </c>
      <c r="BI1326" s="53">
        <f t="shared" si="315"/>
        <v>621.03980409999997</v>
      </c>
      <c r="BJ1326" s="53">
        <f t="shared" si="314"/>
        <v>1412.1749834</v>
      </c>
      <c r="BL1326" s="40"/>
    </row>
    <row r="1327" spans="1:64" ht="16.05" customHeight="1" x14ac:dyDescent="0.3">
      <c r="A1327" s="55">
        <v>1321</v>
      </c>
      <c r="B1327" s="55" t="s">
        <v>52</v>
      </c>
      <c r="C1327" s="55" t="s">
        <v>185</v>
      </c>
      <c r="D1327" s="55" t="s">
        <v>54</v>
      </c>
      <c r="E1327" s="55" t="s">
        <v>327</v>
      </c>
      <c r="F1327" s="56">
        <v>3.3</v>
      </c>
      <c r="G1327" s="57">
        <v>220</v>
      </c>
      <c r="H1327" s="55" t="s">
        <v>51</v>
      </c>
      <c r="I1327" s="53">
        <v>5235.6320000000005</v>
      </c>
      <c r="J1327" s="58">
        <v>261.27</v>
      </c>
      <c r="K1327" s="58">
        <v>199.006</v>
      </c>
      <c r="L1327" s="58">
        <v>421.35399999999998</v>
      </c>
      <c r="M1327" s="59">
        <f t="shared" si="301"/>
        <v>881.62999999999988</v>
      </c>
      <c r="N1327" s="58">
        <v>213.809</v>
      </c>
      <c r="O1327" s="58">
        <v>189.02</v>
      </c>
      <c r="P1327" s="58">
        <v>336.61799999999999</v>
      </c>
      <c r="Q1327" s="59">
        <f t="shared" si="302"/>
        <v>739.447</v>
      </c>
      <c r="R1327" s="58">
        <v>223.23699999999999</v>
      </c>
      <c r="S1327" s="58">
        <v>193.03800000000001</v>
      </c>
      <c r="T1327" s="58">
        <v>351.53899999999999</v>
      </c>
      <c r="U1327" s="59">
        <f t="shared" si="303"/>
        <v>767.81399999999996</v>
      </c>
      <c r="V1327" s="58">
        <v>99.094999999999999</v>
      </c>
      <c r="W1327" s="58">
        <v>93.319000000000003</v>
      </c>
      <c r="X1327" s="58">
        <v>180.19800000000001</v>
      </c>
      <c r="Y1327" s="59">
        <f t="shared" si="304"/>
        <v>372.61199999999997</v>
      </c>
      <c r="Z1327" s="58">
        <v>102.69</v>
      </c>
      <c r="AA1327" s="58">
        <v>62.311999999999998</v>
      </c>
      <c r="AB1327" s="58">
        <v>79.564999999999998</v>
      </c>
      <c r="AC1327" s="59">
        <f t="shared" si="305"/>
        <v>244.56700000000001</v>
      </c>
      <c r="AD1327" s="58">
        <v>113.101</v>
      </c>
      <c r="AE1327" s="58">
        <v>74.765000000000001</v>
      </c>
      <c r="AF1327" s="58">
        <v>90.69</v>
      </c>
      <c r="AG1327" s="59">
        <f t="shared" si="306"/>
        <v>278.55599999999998</v>
      </c>
      <c r="AH1327" s="58">
        <v>149.81200000000001</v>
      </c>
      <c r="AI1327" s="58">
        <v>94.834999999999994</v>
      </c>
      <c r="AJ1327" s="58">
        <v>87.460999999999999</v>
      </c>
      <c r="AK1327" s="59">
        <f t="shared" si="307"/>
        <v>332.108</v>
      </c>
      <c r="AL1327" s="58">
        <v>148.012</v>
      </c>
      <c r="AM1327" s="58">
        <v>84.046999999999997</v>
      </c>
      <c r="AN1327" s="58">
        <v>89.073999999999998</v>
      </c>
      <c r="AO1327" s="59">
        <f t="shared" si="308"/>
        <v>321.13299999999998</v>
      </c>
      <c r="AP1327" s="58">
        <v>148.73400000000001</v>
      </c>
      <c r="AQ1327" s="58">
        <v>83.162999999999997</v>
      </c>
      <c r="AR1327" s="58">
        <v>83.075999999999993</v>
      </c>
      <c r="AS1327" s="59">
        <f t="shared" si="309"/>
        <v>314.97299999999996</v>
      </c>
      <c r="AT1327" s="58">
        <v>101.057</v>
      </c>
      <c r="AU1327" s="58">
        <v>65.073999999999998</v>
      </c>
      <c r="AV1327" s="58">
        <v>71.900000000000006</v>
      </c>
      <c r="AW1327" s="59">
        <f t="shared" si="310"/>
        <v>238.03100000000001</v>
      </c>
      <c r="AX1327" s="58">
        <v>96.483000000000004</v>
      </c>
      <c r="AY1327" s="58">
        <v>65.153000000000006</v>
      </c>
      <c r="AZ1327" s="58">
        <v>111.66500000000001</v>
      </c>
      <c r="BA1327" s="59">
        <f t="shared" si="311"/>
        <v>273.30100000000004</v>
      </c>
      <c r="BB1327" s="58">
        <v>149.26900000000001</v>
      </c>
      <c r="BC1327" s="58">
        <v>96.837999999999994</v>
      </c>
      <c r="BD1327" s="58">
        <v>225.35300000000001</v>
      </c>
      <c r="BE1327" s="59">
        <f t="shared" si="312"/>
        <v>471.46000000000004</v>
      </c>
      <c r="BF1327" s="60">
        <f t="shared" si="313"/>
        <v>5235.6320000000005</v>
      </c>
      <c r="BG1327" s="53">
        <f t="shared" si="315"/>
        <v>1806.5689999999997</v>
      </c>
      <c r="BH1327" s="53">
        <f t="shared" si="315"/>
        <v>1300.5700000000002</v>
      </c>
      <c r="BI1327" s="53">
        <f t="shared" si="315"/>
        <v>2128.4930000000004</v>
      </c>
      <c r="BJ1327" s="53">
        <f t="shared" si="314"/>
        <v>5235.6320000000005</v>
      </c>
      <c r="BL1327" s="40"/>
    </row>
    <row r="1328" spans="1:64" ht="16.05" customHeight="1" x14ac:dyDescent="0.3">
      <c r="A1328" s="55">
        <v>1322</v>
      </c>
      <c r="B1328" s="55" t="s">
        <v>52</v>
      </c>
      <c r="C1328" s="55" t="s">
        <v>316</v>
      </c>
      <c r="D1328" s="55" t="s">
        <v>54</v>
      </c>
      <c r="E1328" s="55" t="s">
        <v>512</v>
      </c>
      <c r="F1328" s="56">
        <v>3.3</v>
      </c>
      <c r="G1328" s="55">
        <v>220</v>
      </c>
      <c r="H1328" s="55" t="s">
        <v>51</v>
      </c>
      <c r="I1328" s="53">
        <v>1804.7999784000001</v>
      </c>
      <c r="J1328" s="58">
        <v>67.493279999999999</v>
      </c>
      <c r="K1328" s="58">
        <v>50.313167999999997</v>
      </c>
      <c r="L1328" s="58">
        <v>110.443545</v>
      </c>
      <c r="M1328" s="59">
        <f t="shared" si="301"/>
        <v>228.24999299999999</v>
      </c>
      <c r="N1328" s="58">
        <v>62.038699999999999</v>
      </c>
      <c r="O1328" s="58">
        <v>46.247019999999999</v>
      </c>
      <c r="P1328" s="58">
        <v>81.214275999999998</v>
      </c>
      <c r="Q1328" s="59">
        <f t="shared" si="302"/>
        <v>189.49999600000001</v>
      </c>
      <c r="R1328" s="58">
        <v>29.584669999999999</v>
      </c>
      <c r="S1328" s="58">
        <v>20.931443000000002</v>
      </c>
      <c r="T1328" s="58">
        <v>36.483876000000002</v>
      </c>
      <c r="U1328" s="59">
        <f t="shared" si="303"/>
        <v>86.999988999999999</v>
      </c>
      <c r="V1328" s="58">
        <v>46.444436000000003</v>
      </c>
      <c r="W1328" s="58">
        <v>38.888888999999999</v>
      </c>
      <c r="X1328" s="58">
        <v>74.666669999999996</v>
      </c>
      <c r="Y1328" s="59">
        <f t="shared" si="304"/>
        <v>159.99999500000001</v>
      </c>
      <c r="Z1328" s="58">
        <v>28.379714</v>
      </c>
      <c r="AA1328" s="58">
        <v>20.405252000000001</v>
      </c>
      <c r="AB1328" s="58">
        <v>38.465052</v>
      </c>
      <c r="AC1328" s="59">
        <f t="shared" si="305"/>
        <v>87.250017999999997</v>
      </c>
      <c r="AD1328" s="58">
        <v>46.788159999999998</v>
      </c>
      <c r="AE1328" s="58">
        <v>35.357154399999999</v>
      </c>
      <c r="AF1328" s="58">
        <v>68.254683800000009</v>
      </c>
      <c r="AG1328" s="59">
        <f t="shared" si="306"/>
        <v>150.3999982</v>
      </c>
      <c r="AH1328" s="58">
        <v>67.493279999999999</v>
      </c>
      <c r="AI1328" s="58">
        <v>50.313167999999997</v>
      </c>
      <c r="AJ1328" s="58">
        <v>110.443545</v>
      </c>
      <c r="AK1328" s="59">
        <f t="shared" si="307"/>
        <v>228.24999299999999</v>
      </c>
      <c r="AL1328" s="58">
        <v>62.038699999999999</v>
      </c>
      <c r="AM1328" s="58">
        <v>46.247019999999999</v>
      </c>
      <c r="AN1328" s="58">
        <v>81.214275999999998</v>
      </c>
      <c r="AO1328" s="59">
        <f t="shared" si="308"/>
        <v>189.49999600000001</v>
      </c>
      <c r="AP1328" s="58">
        <v>29.584669999999999</v>
      </c>
      <c r="AQ1328" s="58">
        <v>20.931443000000002</v>
      </c>
      <c r="AR1328" s="58">
        <v>36.483876000000002</v>
      </c>
      <c r="AS1328" s="59">
        <f t="shared" si="309"/>
        <v>86.999988999999999</v>
      </c>
      <c r="AT1328" s="58">
        <v>46.444436000000003</v>
      </c>
      <c r="AU1328" s="58">
        <v>38.888888999999999</v>
      </c>
      <c r="AV1328" s="58">
        <v>74.666669999999996</v>
      </c>
      <c r="AW1328" s="59">
        <f t="shared" si="310"/>
        <v>159.99999500000001</v>
      </c>
      <c r="AX1328" s="58">
        <v>28.379714</v>
      </c>
      <c r="AY1328" s="58">
        <v>20.405252000000001</v>
      </c>
      <c r="AZ1328" s="58">
        <v>38.465052</v>
      </c>
      <c r="BA1328" s="59">
        <f t="shared" si="311"/>
        <v>87.250017999999997</v>
      </c>
      <c r="BB1328" s="58">
        <v>46.788159999999998</v>
      </c>
      <c r="BC1328" s="58">
        <v>35.357154399999999</v>
      </c>
      <c r="BD1328" s="58">
        <v>68.254683800000009</v>
      </c>
      <c r="BE1328" s="59">
        <f t="shared" si="312"/>
        <v>150.3999982</v>
      </c>
      <c r="BF1328" s="60">
        <f t="shared" si="313"/>
        <v>1804.7999784000001</v>
      </c>
      <c r="BG1328" s="53">
        <f t="shared" si="315"/>
        <v>561.45791999999994</v>
      </c>
      <c r="BH1328" s="53">
        <f t="shared" si="315"/>
        <v>424.28585280000004</v>
      </c>
      <c r="BI1328" s="53">
        <f t="shared" si="315"/>
        <v>819.05620560000011</v>
      </c>
      <c r="BJ1328" s="53">
        <f t="shared" si="314"/>
        <v>1804.7999784000001</v>
      </c>
      <c r="BL1328" s="40"/>
    </row>
    <row r="1329" spans="1:64" ht="16.05" customHeight="1" x14ac:dyDescent="0.3">
      <c r="A1329" s="55">
        <v>1323</v>
      </c>
      <c r="B1329" s="55" t="s">
        <v>52</v>
      </c>
      <c r="C1329" s="55" t="s">
        <v>206</v>
      </c>
      <c r="D1329" s="55" t="s">
        <v>54</v>
      </c>
      <c r="E1329" s="55" t="s">
        <v>513</v>
      </c>
      <c r="F1329" s="56">
        <v>16.5</v>
      </c>
      <c r="G1329" s="55">
        <v>380</v>
      </c>
      <c r="H1329" s="55" t="s">
        <v>51</v>
      </c>
      <c r="I1329" s="53">
        <v>2449.2001559999999</v>
      </c>
      <c r="J1329" s="58">
        <v>69.784940000000006</v>
      </c>
      <c r="K1329" s="58">
        <v>52.021515999999998</v>
      </c>
      <c r="L1329" s="58">
        <v>114.19353700000001</v>
      </c>
      <c r="M1329" s="59">
        <f t="shared" si="301"/>
        <v>235.99999300000002</v>
      </c>
      <c r="N1329" s="58">
        <v>69.895840000000007</v>
      </c>
      <c r="O1329" s="58">
        <v>52.104171999999998</v>
      </c>
      <c r="P1329" s="58">
        <v>91.500007999999994</v>
      </c>
      <c r="Q1329" s="59">
        <f t="shared" si="302"/>
        <v>213.50002000000001</v>
      </c>
      <c r="R1329" s="58">
        <v>80.337711999999996</v>
      </c>
      <c r="S1329" s="58">
        <v>56.839725999999999</v>
      </c>
      <c r="T1329" s="58">
        <v>99.072592999999998</v>
      </c>
      <c r="U1329" s="59">
        <f t="shared" si="303"/>
        <v>236.25003099999998</v>
      </c>
      <c r="V1329" s="58">
        <v>66.328468000000001</v>
      </c>
      <c r="W1329" s="58">
        <v>55.538204</v>
      </c>
      <c r="X1329" s="58">
        <v>106.63333799999999</v>
      </c>
      <c r="Y1329" s="59">
        <f t="shared" si="304"/>
        <v>228.50000999999997</v>
      </c>
      <c r="Z1329" s="58">
        <v>34.559821999999997</v>
      </c>
      <c r="AA1329" s="58">
        <v>24.848796</v>
      </c>
      <c r="AB1329" s="58">
        <v>46.841392999999997</v>
      </c>
      <c r="AC1329" s="59">
        <f t="shared" si="305"/>
        <v>106.250011</v>
      </c>
      <c r="AD1329" s="58">
        <v>64.181356399999999</v>
      </c>
      <c r="AE1329" s="58">
        <v>48.270482800000003</v>
      </c>
      <c r="AF1329" s="58">
        <v>91.648173799999995</v>
      </c>
      <c r="AG1329" s="59">
        <f t="shared" si="306"/>
        <v>204.10001299999999</v>
      </c>
      <c r="AH1329" s="58">
        <v>69.784940000000006</v>
      </c>
      <c r="AI1329" s="58">
        <v>52.021515999999998</v>
      </c>
      <c r="AJ1329" s="58">
        <v>114.19353700000001</v>
      </c>
      <c r="AK1329" s="59">
        <f t="shared" si="307"/>
        <v>235.99999300000002</v>
      </c>
      <c r="AL1329" s="58">
        <v>69.895840000000007</v>
      </c>
      <c r="AM1329" s="58">
        <v>52.104171999999998</v>
      </c>
      <c r="AN1329" s="58">
        <v>91.500007999999994</v>
      </c>
      <c r="AO1329" s="59">
        <f t="shared" si="308"/>
        <v>213.50002000000001</v>
      </c>
      <c r="AP1329" s="58">
        <v>80.337711999999996</v>
      </c>
      <c r="AQ1329" s="58">
        <v>56.839725999999999</v>
      </c>
      <c r="AR1329" s="58">
        <v>99.072592999999998</v>
      </c>
      <c r="AS1329" s="59">
        <f t="shared" si="309"/>
        <v>236.25003099999998</v>
      </c>
      <c r="AT1329" s="58">
        <v>66.328468000000001</v>
      </c>
      <c r="AU1329" s="58">
        <v>55.538204</v>
      </c>
      <c r="AV1329" s="58">
        <v>106.63333799999999</v>
      </c>
      <c r="AW1329" s="59">
        <f t="shared" si="310"/>
        <v>228.50000999999997</v>
      </c>
      <c r="AX1329" s="58">
        <v>34.559821999999997</v>
      </c>
      <c r="AY1329" s="58">
        <v>24.848796</v>
      </c>
      <c r="AZ1329" s="58">
        <v>46.841392999999997</v>
      </c>
      <c r="BA1329" s="59">
        <f t="shared" si="311"/>
        <v>106.250011</v>
      </c>
      <c r="BB1329" s="58">
        <v>64.181356399999999</v>
      </c>
      <c r="BC1329" s="58">
        <v>48.270482800000003</v>
      </c>
      <c r="BD1329" s="58">
        <v>91.648173799999995</v>
      </c>
      <c r="BE1329" s="59">
        <f t="shared" si="312"/>
        <v>204.10001299999999</v>
      </c>
      <c r="BF1329" s="60">
        <f t="shared" si="313"/>
        <v>2449.2001559999999</v>
      </c>
      <c r="BG1329" s="53">
        <f t="shared" si="315"/>
        <v>770.17627680000021</v>
      </c>
      <c r="BH1329" s="53">
        <f t="shared" si="315"/>
        <v>579.24579360000007</v>
      </c>
      <c r="BI1329" s="53">
        <f t="shared" si="315"/>
        <v>1099.7780855999999</v>
      </c>
      <c r="BJ1329" s="53">
        <f t="shared" si="314"/>
        <v>2449.2001560000003</v>
      </c>
      <c r="BL1329" s="40"/>
    </row>
    <row r="1330" spans="1:64" ht="16.05" customHeight="1" x14ac:dyDescent="0.3">
      <c r="A1330" s="55">
        <v>1324</v>
      </c>
      <c r="B1330" s="55" t="s">
        <v>52</v>
      </c>
      <c r="C1330" s="55" t="s">
        <v>103</v>
      </c>
      <c r="D1330" s="55" t="s">
        <v>54</v>
      </c>
      <c r="E1330" s="55" t="s">
        <v>514</v>
      </c>
      <c r="F1330" s="56">
        <v>11</v>
      </c>
      <c r="G1330" s="55">
        <v>380</v>
      </c>
      <c r="H1330" s="55" t="s">
        <v>515</v>
      </c>
      <c r="I1330" s="53">
        <v>1999.1999255999999</v>
      </c>
      <c r="J1330" s="58">
        <v>51.377679999999998</v>
      </c>
      <c r="K1330" s="58">
        <v>38.299736000000003</v>
      </c>
      <c r="L1330" s="58">
        <v>84.072592999999998</v>
      </c>
      <c r="M1330" s="59">
        <f t="shared" si="301"/>
        <v>173.75000899999998</v>
      </c>
      <c r="N1330" s="58">
        <v>54.181539999999998</v>
      </c>
      <c r="O1330" s="58">
        <v>40.389884000000002</v>
      </c>
      <c r="P1330" s="58">
        <v>70.928567999999999</v>
      </c>
      <c r="Q1330" s="59">
        <f t="shared" si="302"/>
        <v>165.49999200000002</v>
      </c>
      <c r="R1330" s="58">
        <v>62.484881999999999</v>
      </c>
      <c r="S1330" s="58">
        <v>44.208669</v>
      </c>
      <c r="T1330" s="58">
        <v>77.056438</v>
      </c>
      <c r="U1330" s="59">
        <f t="shared" si="303"/>
        <v>183.749989</v>
      </c>
      <c r="V1330" s="58">
        <v>50.145484000000003</v>
      </c>
      <c r="W1330" s="58">
        <v>41.987851999999997</v>
      </c>
      <c r="X1330" s="58">
        <v>80.616653999999997</v>
      </c>
      <c r="Y1330" s="59">
        <f t="shared" si="304"/>
        <v>172.74999</v>
      </c>
      <c r="Z1330" s="58">
        <v>44.643147999999997</v>
      </c>
      <c r="AA1330" s="58">
        <v>32.098790000000001</v>
      </c>
      <c r="AB1330" s="58">
        <v>60.508051000000002</v>
      </c>
      <c r="AC1330" s="59">
        <f t="shared" si="305"/>
        <v>137.249989</v>
      </c>
      <c r="AD1330" s="58">
        <v>52.566546800000005</v>
      </c>
      <c r="AE1330" s="58">
        <v>39.396986200000001</v>
      </c>
      <c r="AF1330" s="58">
        <v>74.636460799999995</v>
      </c>
      <c r="AG1330" s="59">
        <f t="shared" si="306"/>
        <v>166.59999379999999</v>
      </c>
      <c r="AH1330" s="58">
        <v>51.377679999999998</v>
      </c>
      <c r="AI1330" s="58">
        <v>38.299736000000003</v>
      </c>
      <c r="AJ1330" s="58">
        <v>84.072592999999998</v>
      </c>
      <c r="AK1330" s="59">
        <f t="shared" si="307"/>
        <v>173.75000899999998</v>
      </c>
      <c r="AL1330" s="58">
        <v>54.181539999999998</v>
      </c>
      <c r="AM1330" s="58">
        <v>40.389884000000002</v>
      </c>
      <c r="AN1330" s="58">
        <v>70.928567999999999</v>
      </c>
      <c r="AO1330" s="59">
        <f t="shared" si="308"/>
        <v>165.49999200000002</v>
      </c>
      <c r="AP1330" s="58">
        <v>62.484881999999999</v>
      </c>
      <c r="AQ1330" s="58">
        <v>44.208669</v>
      </c>
      <c r="AR1330" s="58">
        <v>77.056438</v>
      </c>
      <c r="AS1330" s="59">
        <f t="shared" si="309"/>
        <v>183.749989</v>
      </c>
      <c r="AT1330" s="58">
        <v>50.145484000000003</v>
      </c>
      <c r="AU1330" s="58">
        <v>41.987851999999997</v>
      </c>
      <c r="AV1330" s="58">
        <v>80.616653999999997</v>
      </c>
      <c r="AW1330" s="59">
        <f t="shared" si="310"/>
        <v>172.74999</v>
      </c>
      <c r="AX1330" s="58">
        <v>44.643147999999997</v>
      </c>
      <c r="AY1330" s="58">
        <v>32.098790000000001</v>
      </c>
      <c r="AZ1330" s="58">
        <v>60.508051000000002</v>
      </c>
      <c r="BA1330" s="59">
        <f t="shared" si="311"/>
        <v>137.249989</v>
      </c>
      <c r="BB1330" s="58">
        <v>52.566546800000005</v>
      </c>
      <c r="BC1330" s="58">
        <v>39.396986200000001</v>
      </c>
      <c r="BD1330" s="58">
        <v>74.636460799999995</v>
      </c>
      <c r="BE1330" s="59">
        <f t="shared" si="312"/>
        <v>166.59999379999999</v>
      </c>
      <c r="BF1330" s="60">
        <f t="shared" si="313"/>
        <v>1999.1999255999999</v>
      </c>
      <c r="BG1330" s="53">
        <f t="shared" si="315"/>
        <v>630.79856159999997</v>
      </c>
      <c r="BH1330" s="53">
        <f t="shared" si="315"/>
        <v>472.76383440000001</v>
      </c>
      <c r="BI1330" s="53">
        <f t="shared" si="315"/>
        <v>895.63752960000011</v>
      </c>
      <c r="BJ1330" s="53">
        <f t="shared" si="314"/>
        <v>1999.1999256000001</v>
      </c>
      <c r="BL1330" s="40"/>
    </row>
    <row r="1331" spans="1:64" ht="16.05" customHeight="1" x14ac:dyDescent="0.3">
      <c r="A1331" s="55">
        <v>1325</v>
      </c>
      <c r="B1331" s="55" t="s">
        <v>52</v>
      </c>
      <c r="C1331" s="55" t="s">
        <v>317</v>
      </c>
      <c r="D1331" s="55" t="s">
        <v>54</v>
      </c>
      <c r="E1331" s="55" t="s">
        <v>511</v>
      </c>
      <c r="F1331" s="56">
        <v>5</v>
      </c>
      <c r="G1331" s="55">
        <v>220</v>
      </c>
      <c r="H1331" s="55" t="s">
        <v>51</v>
      </c>
      <c r="I1331" s="53">
        <v>180.246041625</v>
      </c>
      <c r="J1331" s="58">
        <v>4.7365664375000005</v>
      </c>
      <c r="K1331" s="58">
        <v>3.0513140000000001</v>
      </c>
      <c r="L1331" s="58">
        <v>6.1541250000000005</v>
      </c>
      <c r="M1331" s="59">
        <f t="shared" si="301"/>
        <v>13.942005437500001</v>
      </c>
      <c r="N1331" s="58">
        <v>4.9628781250000005</v>
      </c>
      <c r="O1331" s="58">
        <v>3.223376</v>
      </c>
      <c r="P1331" s="58">
        <v>6.4747500000000002</v>
      </c>
      <c r="Q1331" s="59">
        <f t="shared" si="302"/>
        <v>14.661004125000002</v>
      </c>
      <c r="R1331" s="58">
        <v>4.5102547500000005</v>
      </c>
      <c r="S1331" s="58">
        <v>2.8792520000000001</v>
      </c>
      <c r="T1331" s="58">
        <v>5.8334999999999999</v>
      </c>
      <c r="U1331" s="59">
        <f t="shared" si="303"/>
        <v>13.22300675</v>
      </c>
      <c r="V1331" s="58">
        <v>5.4155015000000004</v>
      </c>
      <c r="W1331" s="58">
        <v>3.5674999999999999</v>
      </c>
      <c r="X1331" s="58">
        <v>7.1159999999999997</v>
      </c>
      <c r="Y1331" s="59">
        <f t="shared" si="304"/>
        <v>16.0990015</v>
      </c>
      <c r="Z1331" s="58">
        <v>3.6050080000000002</v>
      </c>
      <c r="AA1331" s="58">
        <v>2.191004</v>
      </c>
      <c r="AB1331" s="58">
        <v>4.5510000000000002</v>
      </c>
      <c r="AC1331" s="59">
        <f t="shared" si="305"/>
        <v>10.347011999999999</v>
      </c>
      <c r="AD1331" s="58">
        <v>7.2259950000000002</v>
      </c>
      <c r="AE1331" s="58">
        <v>4.9439960000000003</v>
      </c>
      <c r="AF1331" s="58">
        <v>9.6809999999999992</v>
      </c>
      <c r="AG1331" s="59">
        <f t="shared" si="306"/>
        <v>21.850991</v>
      </c>
      <c r="AH1331" s="58">
        <v>4.7365664375000005</v>
      </c>
      <c r="AI1331" s="58">
        <v>3.0513140000000001</v>
      </c>
      <c r="AJ1331" s="58">
        <v>6.1541250000000005</v>
      </c>
      <c r="AK1331" s="59">
        <f t="shared" si="307"/>
        <v>13.942005437500001</v>
      </c>
      <c r="AL1331" s="58">
        <v>4.9628781250000005</v>
      </c>
      <c r="AM1331" s="58">
        <v>3.223376</v>
      </c>
      <c r="AN1331" s="58">
        <v>6.4747500000000002</v>
      </c>
      <c r="AO1331" s="59">
        <f t="shared" si="308"/>
        <v>14.661004125000002</v>
      </c>
      <c r="AP1331" s="58">
        <v>4.5102547500000005</v>
      </c>
      <c r="AQ1331" s="58">
        <v>2.8792520000000001</v>
      </c>
      <c r="AR1331" s="58">
        <v>5.8334999999999999</v>
      </c>
      <c r="AS1331" s="59">
        <f t="shared" si="309"/>
        <v>13.22300675</v>
      </c>
      <c r="AT1331" s="58">
        <v>5.4155015000000004</v>
      </c>
      <c r="AU1331" s="58">
        <v>3.5674999999999999</v>
      </c>
      <c r="AV1331" s="58">
        <v>7.1159999999999997</v>
      </c>
      <c r="AW1331" s="59">
        <f t="shared" si="310"/>
        <v>16.0990015</v>
      </c>
      <c r="AX1331" s="58">
        <v>3.6050080000000002</v>
      </c>
      <c r="AY1331" s="58">
        <v>2.191004</v>
      </c>
      <c r="AZ1331" s="58">
        <v>4.5510000000000002</v>
      </c>
      <c r="BA1331" s="59">
        <f t="shared" si="311"/>
        <v>10.347011999999999</v>
      </c>
      <c r="BB1331" s="58">
        <v>7.2259950000000002</v>
      </c>
      <c r="BC1331" s="58">
        <v>4.9439960000000003</v>
      </c>
      <c r="BD1331" s="58">
        <v>9.6809999999999992</v>
      </c>
      <c r="BE1331" s="59">
        <f t="shared" si="312"/>
        <v>21.850991</v>
      </c>
      <c r="BF1331" s="60">
        <f t="shared" si="313"/>
        <v>180.246041625</v>
      </c>
      <c r="BG1331" s="53">
        <f t="shared" si="315"/>
        <v>60.912407625000007</v>
      </c>
      <c r="BH1331" s="53">
        <f t="shared" si="315"/>
        <v>39.712884000000003</v>
      </c>
      <c r="BI1331" s="53">
        <f t="shared" si="315"/>
        <v>79.620750000000001</v>
      </c>
      <c r="BJ1331" s="53">
        <f t="shared" si="314"/>
        <v>180.24604162500003</v>
      </c>
      <c r="BL1331" s="40"/>
    </row>
    <row r="1332" spans="1:64" ht="16.05" customHeight="1" x14ac:dyDescent="0.3">
      <c r="A1332" s="55">
        <v>1326</v>
      </c>
      <c r="B1332" s="55" t="s">
        <v>52</v>
      </c>
      <c r="C1332" s="55" t="s">
        <v>93</v>
      </c>
      <c r="D1332" s="55" t="s">
        <v>54</v>
      </c>
      <c r="E1332" s="55" t="s">
        <v>511</v>
      </c>
      <c r="F1332" s="56">
        <v>20</v>
      </c>
      <c r="G1332" s="55">
        <v>380</v>
      </c>
      <c r="H1332" s="55" t="s">
        <v>50</v>
      </c>
      <c r="I1332" s="53">
        <v>634.33028400000001</v>
      </c>
      <c r="J1332" s="58">
        <v>12</v>
      </c>
      <c r="K1332" s="58">
        <v>12.000007999999999</v>
      </c>
      <c r="L1332" s="58">
        <v>21.000008000000001</v>
      </c>
      <c r="M1332" s="59">
        <f t="shared" si="301"/>
        <v>45.000016000000002</v>
      </c>
      <c r="N1332" s="58">
        <v>10</v>
      </c>
      <c r="O1332" s="58">
        <v>12.000007999999999</v>
      </c>
      <c r="P1332" s="58">
        <v>24.999987999999998</v>
      </c>
      <c r="Q1332" s="59">
        <f t="shared" si="302"/>
        <v>46.999995999999996</v>
      </c>
      <c r="R1332" s="58">
        <v>18.587</v>
      </c>
      <c r="S1332" s="58">
        <v>10.734</v>
      </c>
      <c r="T1332" s="58">
        <v>26.434999999999999</v>
      </c>
      <c r="U1332" s="59">
        <f t="shared" si="303"/>
        <v>55.756</v>
      </c>
      <c r="V1332" s="58">
        <v>14.82</v>
      </c>
      <c r="W1332" s="58">
        <v>15.122999999999999</v>
      </c>
      <c r="X1332" s="58">
        <v>21.123999999999999</v>
      </c>
      <c r="Y1332" s="59">
        <f t="shared" si="304"/>
        <v>51.066999999999993</v>
      </c>
      <c r="Z1332" s="58">
        <v>14.436</v>
      </c>
      <c r="AA1332" s="58">
        <v>18.707999999999998</v>
      </c>
      <c r="AB1332" s="58">
        <v>25.734000000000002</v>
      </c>
      <c r="AC1332" s="59">
        <f t="shared" si="305"/>
        <v>58.878</v>
      </c>
      <c r="AD1332" s="58">
        <v>20.361999999999998</v>
      </c>
      <c r="AE1332" s="58">
        <v>15.391999999999999</v>
      </c>
      <c r="AF1332" s="58">
        <v>32.570999999999998</v>
      </c>
      <c r="AG1332" s="59">
        <f t="shared" si="306"/>
        <v>68.324999999999989</v>
      </c>
      <c r="AH1332" s="58">
        <v>15.314999142857143</v>
      </c>
      <c r="AI1332" s="58">
        <v>13.565287142857141</v>
      </c>
      <c r="AJ1332" s="58">
        <v>23.980570714285712</v>
      </c>
      <c r="AK1332" s="59">
        <f t="shared" si="307"/>
        <v>52.860856999999996</v>
      </c>
      <c r="AL1332" s="58">
        <v>15.314999142857143</v>
      </c>
      <c r="AM1332" s="58">
        <v>13.565287142857141</v>
      </c>
      <c r="AN1332" s="58">
        <v>23.980570714285712</v>
      </c>
      <c r="AO1332" s="59">
        <f t="shared" si="308"/>
        <v>52.860856999999996</v>
      </c>
      <c r="AP1332" s="58">
        <v>15.314999142857143</v>
      </c>
      <c r="AQ1332" s="58">
        <v>13.565287142857141</v>
      </c>
      <c r="AR1332" s="58">
        <v>23.980570714285712</v>
      </c>
      <c r="AS1332" s="59">
        <f t="shared" si="309"/>
        <v>52.860856999999996</v>
      </c>
      <c r="AT1332" s="58">
        <v>15.314999142857143</v>
      </c>
      <c r="AU1332" s="58">
        <v>13.565287142857141</v>
      </c>
      <c r="AV1332" s="58">
        <v>23.980570714285712</v>
      </c>
      <c r="AW1332" s="59">
        <f t="shared" si="310"/>
        <v>52.860856999999996</v>
      </c>
      <c r="AX1332" s="58">
        <v>15.314999142857143</v>
      </c>
      <c r="AY1332" s="58">
        <v>13.565287142857141</v>
      </c>
      <c r="AZ1332" s="58">
        <v>23.980570714285712</v>
      </c>
      <c r="BA1332" s="59">
        <f t="shared" si="311"/>
        <v>52.860856999999996</v>
      </c>
      <c r="BB1332" s="58">
        <v>16.999994000000001</v>
      </c>
      <c r="BC1332" s="58">
        <v>10.999993999999999</v>
      </c>
      <c r="BD1332" s="58">
        <v>15.999999000000001</v>
      </c>
      <c r="BE1332" s="59">
        <f t="shared" si="312"/>
        <v>43.999987000000004</v>
      </c>
      <c r="BF1332" s="60">
        <f t="shared" si="313"/>
        <v>634.33028400000001</v>
      </c>
      <c r="BG1332" s="53">
        <f t="shared" si="315"/>
        <v>183.7799897142857</v>
      </c>
      <c r="BH1332" s="53">
        <f t="shared" si="315"/>
        <v>162.78344571428568</v>
      </c>
      <c r="BI1332" s="53">
        <f t="shared" si="315"/>
        <v>287.76684857142851</v>
      </c>
      <c r="BJ1332" s="53">
        <f t="shared" si="314"/>
        <v>634.33028399999989</v>
      </c>
      <c r="BL1332" s="40"/>
    </row>
    <row r="1333" spans="1:64" ht="16.05" customHeight="1" x14ac:dyDescent="0.3">
      <c r="A1333" s="55">
        <v>1327</v>
      </c>
      <c r="B1333" s="55" t="s">
        <v>52</v>
      </c>
      <c r="C1333" s="55" t="s">
        <v>82</v>
      </c>
      <c r="D1333" s="55" t="s">
        <v>54</v>
      </c>
      <c r="E1333" s="55" t="s">
        <v>511</v>
      </c>
      <c r="F1333" s="56">
        <v>100</v>
      </c>
      <c r="G1333" s="55">
        <v>380</v>
      </c>
      <c r="H1333" s="55" t="s">
        <v>50</v>
      </c>
      <c r="I1333" s="53">
        <v>34970.282002</v>
      </c>
      <c r="J1333" s="58">
        <v>764.41800000000001</v>
      </c>
      <c r="K1333" s="58">
        <v>623.79399999999998</v>
      </c>
      <c r="L1333" s="58">
        <v>1092.2439999999999</v>
      </c>
      <c r="M1333" s="59">
        <f t="shared" si="301"/>
        <v>2480.4560000000001</v>
      </c>
      <c r="N1333" s="58">
        <v>750.14300000000003</v>
      </c>
      <c r="O1333" s="58">
        <v>586.17399999999998</v>
      </c>
      <c r="P1333" s="58">
        <v>810.37300000000005</v>
      </c>
      <c r="Q1333" s="59">
        <f t="shared" si="302"/>
        <v>2146.69</v>
      </c>
      <c r="R1333" s="58">
        <v>874.06500000000005</v>
      </c>
      <c r="S1333" s="58">
        <v>630.995</v>
      </c>
      <c r="T1333" s="58">
        <v>934.74099999999999</v>
      </c>
      <c r="U1333" s="59">
        <f t="shared" si="303"/>
        <v>2439.8009999999999</v>
      </c>
      <c r="V1333" s="58">
        <v>678.84299999999996</v>
      </c>
      <c r="W1333" s="58">
        <v>1018.519</v>
      </c>
      <c r="X1333" s="58">
        <v>1108.0139999999999</v>
      </c>
      <c r="Y1333" s="59">
        <f t="shared" si="304"/>
        <v>2805.3760000000002</v>
      </c>
      <c r="Z1333" s="58">
        <v>1141.1679999999999</v>
      </c>
      <c r="AA1333" s="58">
        <v>947.64599999999996</v>
      </c>
      <c r="AB1333" s="58">
        <v>1666.393</v>
      </c>
      <c r="AC1333" s="59">
        <f t="shared" si="305"/>
        <v>3755.2069999999999</v>
      </c>
      <c r="AD1333" s="58">
        <v>1354.4449999999999</v>
      </c>
      <c r="AE1333" s="58">
        <v>650.11500000000001</v>
      </c>
      <c r="AF1333" s="58">
        <v>984.61699999999996</v>
      </c>
      <c r="AG1333" s="59">
        <f t="shared" si="306"/>
        <v>2989.1769999999997</v>
      </c>
      <c r="AH1333" s="58">
        <v>1488.2</v>
      </c>
      <c r="AI1333" s="58">
        <v>1502.325</v>
      </c>
      <c r="AJ1333" s="58">
        <v>1814.15</v>
      </c>
      <c r="AK1333" s="59">
        <f t="shared" si="307"/>
        <v>4804.6750000000002</v>
      </c>
      <c r="AL1333" s="58">
        <v>858.6</v>
      </c>
      <c r="AM1333" s="58">
        <v>882.125</v>
      </c>
      <c r="AN1333" s="58">
        <v>1257.825</v>
      </c>
      <c r="AO1333" s="59">
        <f t="shared" si="308"/>
        <v>2998.55</v>
      </c>
      <c r="AP1333" s="58">
        <v>873.15</v>
      </c>
      <c r="AQ1333" s="58">
        <v>715.625</v>
      </c>
      <c r="AR1333" s="58">
        <v>1808.1</v>
      </c>
      <c r="AS1333" s="59">
        <f t="shared" si="309"/>
        <v>3396.875</v>
      </c>
      <c r="AT1333" s="58">
        <v>1049.925</v>
      </c>
      <c r="AU1333" s="58">
        <v>951.3</v>
      </c>
      <c r="AV1333" s="58">
        <v>1416.675</v>
      </c>
      <c r="AW1333" s="59">
        <f t="shared" si="310"/>
        <v>3417.8999999999996</v>
      </c>
      <c r="AX1333" s="58">
        <v>400.00000299999999</v>
      </c>
      <c r="AY1333" s="58">
        <v>250</v>
      </c>
      <c r="AZ1333" s="58">
        <v>399.999999</v>
      </c>
      <c r="BA1333" s="59">
        <f t="shared" si="311"/>
        <v>1050.000002</v>
      </c>
      <c r="BB1333" s="58">
        <v>976.51800000000003</v>
      </c>
      <c r="BC1333" s="58">
        <v>612.54499999999996</v>
      </c>
      <c r="BD1333" s="58">
        <v>1096.5119999999999</v>
      </c>
      <c r="BE1333" s="59">
        <f t="shared" si="312"/>
        <v>2685.5749999999998</v>
      </c>
      <c r="BF1333" s="60">
        <f t="shared" si="313"/>
        <v>34970.282002</v>
      </c>
      <c r="BG1333" s="53">
        <f t="shared" si="315"/>
        <v>11209.475002999998</v>
      </c>
      <c r="BH1333" s="53">
        <f t="shared" si="315"/>
        <v>9371.1629999999986</v>
      </c>
      <c r="BI1333" s="53">
        <f t="shared" si="315"/>
        <v>14389.643999000002</v>
      </c>
      <c r="BJ1333" s="53">
        <f t="shared" si="314"/>
        <v>34970.282002</v>
      </c>
      <c r="BL1333" s="40"/>
    </row>
    <row r="1334" spans="1:64" ht="16.05" customHeight="1" x14ac:dyDescent="0.3">
      <c r="A1334" s="55">
        <v>1328</v>
      </c>
      <c r="B1334" s="55" t="s">
        <v>52</v>
      </c>
      <c r="C1334" s="55" t="s">
        <v>289</v>
      </c>
      <c r="D1334" s="55" t="s">
        <v>54</v>
      </c>
      <c r="E1334" s="55" t="s">
        <v>511</v>
      </c>
      <c r="F1334" s="56">
        <v>27.5</v>
      </c>
      <c r="G1334" s="55">
        <v>380</v>
      </c>
      <c r="H1334" s="61" t="s">
        <v>51</v>
      </c>
      <c r="I1334" s="53">
        <v>80514.739921</v>
      </c>
      <c r="J1334" s="58">
        <v>2582</v>
      </c>
      <c r="K1334" s="58">
        <v>1927</v>
      </c>
      <c r="L1334" s="58">
        <v>3304.9999870000001</v>
      </c>
      <c r="M1334" s="59">
        <f t="shared" si="301"/>
        <v>7813.9999870000001</v>
      </c>
      <c r="N1334" s="58">
        <v>2423</v>
      </c>
      <c r="O1334" s="58">
        <v>1787.999996</v>
      </c>
      <c r="P1334" s="58">
        <v>2360.999992</v>
      </c>
      <c r="Q1334" s="59">
        <f t="shared" si="302"/>
        <v>6571.9999880000005</v>
      </c>
      <c r="R1334" s="58">
        <v>2588.9999910000001</v>
      </c>
      <c r="S1334" s="58">
        <v>1880.9999889999999</v>
      </c>
      <c r="T1334" s="58">
        <v>2358.9999849999999</v>
      </c>
      <c r="U1334" s="59">
        <f t="shared" si="303"/>
        <v>6828.9999650000009</v>
      </c>
      <c r="V1334" s="58">
        <v>2094.9449970000001</v>
      </c>
      <c r="W1334" s="58">
        <v>1798.844994</v>
      </c>
      <c r="X1334" s="58">
        <v>2441.395998</v>
      </c>
      <c r="Y1334" s="59">
        <f t="shared" si="304"/>
        <v>6335.1859889999996</v>
      </c>
      <c r="Z1334" s="58">
        <v>2387.7760060000001</v>
      </c>
      <c r="AA1334" s="58">
        <v>1819.2570000000001</v>
      </c>
      <c r="AB1334" s="58">
        <v>2417.3809970000002</v>
      </c>
      <c r="AC1334" s="59">
        <f t="shared" si="305"/>
        <v>6624.4140029999999</v>
      </c>
      <c r="AD1334" s="58">
        <v>2266.0569959999998</v>
      </c>
      <c r="AE1334" s="58">
        <v>1797.407991</v>
      </c>
      <c r="AF1334" s="58">
        <v>2336.6750000000002</v>
      </c>
      <c r="AG1334" s="59">
        <f t="shared" si="306"/>
        <v>6400.1399870000005</v>
      </c>
      <c r="AH1334" s="58">
        <v>2552</v>
      </c>
      <c r="AI1334" s="58">
        <v>2040.000012</v>
      </c>
      <c r="AJ1334" s="58">
        <v>2530.0000049999999</v>
      </c>
      <c r="AK1334" s="59">
        <f t="shared" si="307"/>
        <v>7122.0000170000003</v>
      </c>
      <c r="AL1334" s="58">
        <v>2429.0000020000002</v>
      </c>
      <c r="AM1334" s="58">
        <v>1749.000006</v>
      </c>
      <c r="AN1334" s="58">
        <v>2346.9999870000001</v>
      </c>
      <c r="AO1334" s="59">
        <f t="shared" si="308"/>
        <v>6524.9999950000001</v>
      </c>
      <c r="AP1334" s="58">
        <v>2405.999992</v>
      </c>
      <c r="AQ1334" s="58">
        <v>1792.000002</v>
      </c>
      <c r="AR1334" s="58">
        <v>2109</v>
      </c>
      <c r="AS1334" s="59">
        <f t="shared" si="309"/>
        <v>6306.9999939999998</v>
      </c>
      <c r="AT1334" s="58">
        <v>2256.9999899999998</v>
      </c>
      <c r="AU1334" s="58">
        <v>1808.0000050000001</v>
      </c>
      <c r="AV1334" s="58">
        <v>2239.9999910000001</v>
      </c>
      <c r="AW1334" s="59">
        <f t="shared" si="310"/>
        <v>6304.9999860000007</v>
      </c>
      <c r="AX1334" s="58">
        <v>2330.0000009999999</v>
      </c>
      <c r="AY1334" s="58">
        <v>1752.000008</v>
      </c>
      <c r="AZ1334" s="58">
        <v>2350</v>
      </c>
      <c r="BA1334" s="59">
        <f t="shared" si="311"/>
        <v>6432.0000089999994</v>
      </c>
      <c r="BB1334" s="58">
        <v>2660.0000020000002</v>
      </c>
      <c r="BC1334" s="58">
        <v>1723.999998</v>
      </c>
      <c r="BD1334" s="58">
        <v>2865.0000009999999</v>
      </c>
      <c r="BE1334" s="59">
        <f t="shared" si="312"/>
        <v>7249.0000010000003</v>
      </c>
      <c r="BF1334" s="60">
        <f t="shared" si="313"/>
        <v>80514.739921</v>
      </c>
      <c r="BG1334" s="53">
        <f t="shared" si="315"/>
        <v>28976.777977000005</v>
      </c>
      <c r="BH1334" s="53">
        <f t="shared" si="315"/>
        <v>21876.510001000002</v>
      </c>
      <c r="BI1334" s="53">
        <f t="shared" si="315"/>
        <v>29661.451943</v>
      </c>
      <c r="BJ1334" s="53">
        <f t="shared" si="314"/>
        <v>80514.739921</v>
      </c>
      <c r="BL1334" s="40"/>
    </row>
    <row r="1335" spans="1:64" ht="16.05" customHeight="1" x14ac:dyDescent="0.3">
      <c r="A1335" s="55">
        <v>1329</v>
      </c>
      <c r="B1335" s="55" t="s">
        <v>52</v>
      </c>
      <c r="C1335" s="55" t="s">
        <v>101</v>
      </c>
      <c r="D1335" s="55" t="s">
        <v>54</v>
      </c>
      <c r="E1335" s="55" t="s">
        <v>511</v>
      </c>
      <c r="F1335" s="56">
        <v>3.3</v>
      </c>
      <c r="G1335" s="55">
        <v>220</v>
      </c>
      <c r="H1335" s="55" t="s">
        <v>51</v>
      </c>
      <c r="I1335" s="53">
        <v>4923.7970189999996</v>
      </c>
      <c r="J1335" s="58">
        <v>157</v>
      </c>
      <c r="K1335" s="58">
        <v>150.00000399999999</v>
      </c>
      <c r="L1335" s="58">
        <v>288</v>
      </c>
      <c r="M1335" s="59">
        <f t="shared" si="301"/>
        <v>595.00000399999999</v>
      </c>
      <c r="N1335" s="58">
        <v>135</v>
      </c>
      <c r="O1335" s="58">
        <v>143</v>
      </c>
      <c r="P1335" s="58">
        <v>214.99999600000001</v>
      </c>
      <c r="Q1335" s="59">
        <f t="shared" si="302"/>
        <v>492.99999600000001</v>
      </c>
      <c r="R1335" s="58">
        <v>172.00000299999999</v>
      </c>
      <c r="S1335" s="58">
        <v>155.00000299999999</v>
      </c>
      <c r="T1335" s="58">
        <v>237.99999600000001</v>
      </c>
      <c r="U1335" s="59">
        <f t="shared" si="303"/>
        <v>565.00000199999999</v>
      </c>
      <c r="V1335" s="58">
        <v>105.377002</v>
      </c>
      <c r="W1335" s="58">
        <v>98.668996000000007</v>
      </c>
      <c r="X1335" s="58">
        <v>162.08400599999999</v>
      </c>
      <c r="Y1335" s="59">
        <f t="shared" si="304"/>
        <v>366.13000399999999</v>
      </c>
      <c r="Z1335" s="58">
        <v>163.58198999999999</v>
      </c>
      <c r="AA1335" s="58">
        <v>145.34300200000001</v>
      </c>
      <c r="AB1335" s="58">
        <v>240.78000299999999</v>
      </c>
      <c r="AC1335" s="59">
        <f t="shared" si="305"/>
        <v>549.70499499999994</v>
      </c>
      <c r="AD1335" s="58">
        <v>46.695999</v>
      </c>
      <c r="AE1335" s="58">
        <v>60.261001999999998</v>
      </c>
      <c r="AF1335" s="58">
        <v>70.004999999999995</v>
      </c>
      <c r="AG1335" s="59">
        <f t="shared" si="306"/>
        <v>176.96200099999999</v>
      </c>
      <c r="AH1335" s="58">
        <v>42.999989999999997</v>
      </c>
      <c r="AI1335" s="58">
        <v>54.000005999999999</v>
      </c>
      <c r="AJ1335" s="58">
        <v>55.999986999999997</v>
      </c>
      <c r="AK1335" s="59">
        <f t="shared" si="307"/>
        <v>152.99998299999999</v>
      </c>
      <c r="AL1335" s="58">
        <v>51.000003999999997</v>
      </c>
      <c r="AM1335" s="58">
        <v>47.000005999999999</v>
      </c>
      <c r="AN1335" s="58">
        <v>60.000010000000003</v>
      </c>
      <c r="AO1335" s="59">
        <f t="shared" si="308"/>
        <v>158.00002000000001</v>
      </c>
      <c r="AP1335" s="58">
        <v>45.000010000000003</v>
      </c>
      <c r="AQ1335" s="58">
        <v>61.000008000000001</v>
      </c>
      <c r="AR1335" s="58">
        <v>63.000005999999999</v>
      </c>
      <c r="AS1335" s="59">
        <f t="shared" si="309"/>
        <v>169.000024</v>
      </c>
      <c r="AT1335" s="58">
        <v>103.00000199999999</v>
      </c>
      <c r="AU1335" s="58">
        <v>143.00000499999999</v>
      </c>
      <c r="AV1335" s="58">
        <v>259.99998799999997</v>
      </c>
      <c r="AW1335" s="59">
        <f t="shared" si="310"/>
        <v>505.99999499999996</v>
      </c>
      <c r="AX1335" s="58">
        <v>171.99999600000001</v>
      </c>
      <c r="AY1335" s="58">
        <v>140.00000399999999</v>
      </c>
      <c r="AZ1335" s="58">
        <v>240</v>
      </c>
      <c r="BA1335" s="59">
        <f t="shared" si="311"/>
        <v>552</v>
      </c>
      <c r="BB1335" s="58">
        <v>188.99999800000001</v>
      </c>
      <c r="BC1335" s="58">
        <v>156.00000199999999</v>
      </c>
      <c r="BD1335" s="58">
        <v>294.99999500000001</v>
      </c>
      <c r="BE1335" s="59">
        <f t="shared" si="312"/>
        <v>639.99999500000001</v>
      </c>
      <c r="BF1335" s="60">
        <f t="shared" si="313"/>
        <v>4923.7970189999996</v>
      </c>
      <c r="BG1335" s="53">
        <f t="shared" si="315"/>
        <v>1382.6549940000002</v>
      </c>
      <c r="BH1335" s="53">
        <f t="shared" si="315"/>
        <v>1353.273038</v>
      </c>
      <c r="BI1335" s="53">
        <f t="shared" si="315"/>
        <v>2187.8689869999998</v>
      </c>
      <c r="BJ1335" s="53">
        <f t="shared" si="314"/>
        <v>4923.7970189999996</v>
      </c>
      <c r="BL1335" s="40"/>
    </row>
    <row r="1336" spans="1:64" ht="16.05" customHeight="1" x14ac:dyDescent="0.3">
      <c r="A1336" s="55">
        <v>1330</v>
      </c>
      <c r="B1336" s="55" t="s">
        <v>52</v>
      </c>
      <c r="C1336" s="55" t="s">
        <v>102</v>
      </c>
      <c r="D1336" s="55" t="s">
        <v>54</v>
      </c>
      <c r="E1336" s="55" t="s">
        <v>511</v>
      </c>
      <c r="F1336" s="56">
        <v>33</v>
      </c>
      <c r="G1336" s="55">
        <v>380</v>
      </c>
      <c r="H1336" s="55" t="s">
        <v>51</v>
      </c>
      <c r="I1336" s="53">
        <v>32643.774956999998</v>
      </c>
      <c r="J1336" s="58">
        <v>945</v>
      </c>
      <c r="K1336" s="58">
        <v>776.00000799999998</v>
      </c>
      <c r="L1336" s="58">
        <v>1025.0000030000001</v>
      </c>
      <c r="M1336" s="59">
        <f t="shared" si="301"/>
        <v>2746.0000110000001</v>
      </c>
      <c r="N1336" s="58">
        <v>871</v>
      </c>
      <c r="O1336" s="58">
        <v>759</v>
      </c>
      <c r="P1336" s="58">
        <v>690.99998800000003</v>
      </c>
      <c r="Q1336" s="59">
        <f t="shared" si="302"/>
        <v>2320.999988</v>
      </c>
      <c r="R1336" s="58">
        <v>801.99999500000001</v>
      </c>
      <c r="S1336" s="58">
        <v>650.00001099999997</v>
      </c>
      <c r="T1336" s="58">
        <v>577.00000399999999</v>
      </c>
      <c r="U1336" s="59">
        <f t="shared" si="303"/>
        <v>2029.00001</v>
      </c>
      <c r="V1336" s="58">
        <v>832.49999100000002</v>
      </c>
      <c r="W1336" s="58">
        <v>868.15000399999997</v>
      </c>
      <c r="X1336" s="58">
        <v>837.69999600000006</v>
      </c>
      <c r="Y1336" s="59">
        <f t="shared" si="304"/>
        <v>2538.349991</v>
      </c>
      <c r="Z1336" s="58">
        <v>1242.7750060000001</v>
      </c>
      <c r="AA1336" s="58">
        <v>971.22499200000004</v>
      </c>
      <c r="AB1336" s="58">
        <v>1087.99999</v>
      </c>
      <c r="AC1336" s="59">
        <f t="shared" si="305"/>
        <v>3301.9999880000005</v>
      </c>
      <c r="AD1336" s="58">
        <v>964.47500100000002</v>
      </c>
      <c r="AE1336" s="58">
        <v>775.62499700000001</v>
      </c>
      <c r="AF1336" s="58">
        <v>714.32500000000005</v>
      </c>
      <c r="AG1336" s="59">
        <f t="shared" si="306"/>
        <v>2454.4249980000004</v>
      </c>
      <c r="AH1336" s="58">
        <v>907.00000599999998</v>
      </c>
      <c r="AI1336" s="58">
        <v>644.99999300000002</v>
      </c>
      <c r="AJ1336" s="58">
        <v>731.00000599999998</v>
      </c>
      <c r="AK1336" s="59">
        <f t="shared" si="307"/>
        <v>2283.0000049999999</v>
      </c>
      <c r="AL1336" s="58">
        <v>942.99999200000002</v>
      </c>
      <c r="AM1336" s="58">
        <v>675.00000799999998</v>
      </c>
      <c r="AN1336" s="58">
        <v>862.99998500000004</v>
      </c>
      <c r="AO1336" s="59">
        <f t="shared" si="308"/>
        <v>2480.9999849999999</v>
      </c>
      <c r="AP1336" s="58">
        <v>900.99999000000003</v>
      </c>
      <c r="AQ1336" s="58">
        <v>719.99999800000001</v>
      </c>
      <c r="AR1336" s="58">
        <v>919.99999200000002</v>
      </c>
      <c r="AS1336" s="59">
        <f t="shared" si="309"/>
        <v>2540.9999800000001</v>
      </c>
      <c r="AT1336" s="58">
        <v>838.00000199999999</v>
      </c>
      <c r="AU1336" s="58">
        <v>844.00000599999998</v>
      </c>
      <c r="AV1336" s="58">
        <v>814.00001399999996</v>
      </c>
      <c r="AW1336" s="59">
        <f t="shared" si="310"/>
        <v>2496.0000220000002</v>
      </c>
      <c r="AX1336" s="58">
        <v>1559.999994</v>
      </c>
      <c r="AY1336" s="58">
        <v>1040.0000030000001</v>
      </c>
      <c r="AZ1336" s="58">
        <v>1712</v>
      </c>
      <c r="BA1336" s="59">
        <f t="shared" si="311"/>
        <v>4311.9999969999999</v>
      </c>
      <c r="BB1336" s="58">
        <v>1200.999998</v>
      </c>
      <c r="BC1336" s="58">
        <v>832.99998800000003</v>
      </c>
      <c r="BD1336" s="58">
        <v>1105.999996</v>
      </c>
      <c r="BE1336" s="59">
        <f t="shared" si="312"/>
        <v>3139.9999820000003</v>
      </c>
      <c r="BF1336" s="60">
        <f t="shared" si="313"/>
        <v>32643.774956999998</v>
      </c>
      <c r="BG1336" s="53">
        <f t="shared" si="315"/>
        <v>12007.749975000001</v>
      </c>
      <c r="BH1336" s="53">
        <f t="shared" si="315"/>
        <v>9557.0000080000009</v>
      </c>
      <c r="BI1336" s="53">
        <f t="shared" si="315"/>
        <v>11079.024974000002</v>
      </c>
      <c r="BJ1336" s="53">
        <f t="shared" si="314"/>
        <v>32643.774957000001</v>
      </c>
      <c r="BL1336" s="40"/>
    </row>
    <row r="1337" spans="1:64" ht="16.05" customHeight="1" x14ac:dyDescent="0.3">
      <c r="A1337" s="55">
        <v>1331</v>
      </c>
      <c r="B1337" s="55" t="s">
        <v>52</v>
      </c>
      <c r="C1337" s="55" t="s">
        <v>150</v>
      </c>
      <c r="D1337" s="55" t="s">
        <v>54</v>
      </c>
      <c r="E1337" s="55" t="s">
        <v>511</v>
      </c>
      <c r="F1337" s="56">
        <v>1.7</v>
      </c>
      <c r="G1337" s="55">
        <v>220</v>
      </c>
      <c r="H1337" s="61" t="s">
        <v>51</v>
      </c>
      <c r="I1337" s="53">
        <v>1474.1760170000002</v>
      </c>
      <c r="J1337" s="58">
        <v>42</v>
      </c>
      <c r="K1337" s="58">
        <v>31</v>
      </c>
      <c r="L1337" s="58">
        <v>68.999992000000006</v>
      </c>
      <c r="M1337" s="59">
        <f t="shared" si="301"/>
        <v>141.99999200000002</v>
      </c>
      <c r="N1337" s="58">
        <v>43</v>
      </c>
      <c r="O1337" s="58">
        <v>31</v>
      </c>
      <c r="P1337" s="58">
        <v>56.999991999999999</v>
      </c>
      <c r="Q1337" s="59">
        <f t="shared" si="302"/>
        <v>130.99999199999999</v>
      </c>
      <c r="R1337" s="58">
        <v>49.000005000000002</v>
      </c>
      <c r="S1337" s="58">
        <v>34.000006999999997</v>
      </c>
      <c r="T1337" s="58">
        <v>61.000013000000003</v>
      </c>
      <c r="U1337" s="59">
        <f t="shared" si="303"/>
        <v>144.00002499999999</v>
      </c>
      <c r="V1337" s="58">
        <v>35.181995999999998</v>
      </c>
      <c r="W1337" s="58">
        <v>29.496002000000001</v>
      </c>
      <c r="X1337" s="58">
        <v>57.988985999999997</v>
      </c>
      <c r="Y1337" s="59">
        <f t="shared" si="304"/>
        <v>122.666984</v>
      </c>
      <c r="Z1337" s="58">
        <v>41.949995999999999</v>
      </c>
      <c r="AA1337" s="58">
        <v>29.423994</v>
      </c>
      <c r="AB1337" s="58">
        <v>57.694006000000002</v>
      </c>
      <c r="AC1337" s="59">
        <f t="shared" si="305"/>
        <v>129.06799599999999</v>
      </c>
      <c r="AD1337" s="58">
        <v>32.981991000000001</v>
      </c>
      <c r="AE1337" s="58">
        <v>23.933001000000001</v>
      </c>
      <c r="AF1337" s="58">
        <v>48.526000000000003</v>
      </c>
      <c r="AG1337" s="59">
        <f t="shared" si="306"/>
        <v>105.44099199999999</v>
      </c>
      <c r="AH1337" s="58">
        <v>29.999991999999999</v>
      </c>
      <c r="AI1337" s="58">
        <v>24.000003</v>
      </c>
      <c r="AJ1337" s="58">
        <v>39</v>
      </c>
      <c r="AK1337" s="59">
        <f t="shared" si="307"/>
        <v>92.999994999999998</v>
      </c>
      <c r="AL1337" s="58">
        <v>45.000010000000003</v>
      </c>
      <c r="AM1337" s="58">
        <v>30.000001999999999</v>
      </c>
      <c r="AN1337" s="58">
        <v>60.000010000000003</v>
      </c>
      <c r="AO1337" s="59">
        <f t="shared" si="308"/>
        <v>135.000022</v>
      </c>
      <c r="AP1337" s="58">
        <v>42.000002000000002</v>
      </c>
      <c r="AQ1337" s="58">
        <v>31.00001</v>
      </c>
      <c r="AR1337" s="58">
        <v>54.000010000000003</v>
      </c>
      <c r="AS1337" s="59">
        <f t="shared" si="309"/>
        <v>127.000022</v>
      </c>
      <c r="AT1337" s="58">
        <v>21.999998999999999</v>
      </c>
      <c r="AU1337" s="58">
        <v>16.999988999999999</v>
      </c>
      <c r="AV1337" s="58">
        <v>32.000003</v>
      </c>
      <c r="AW1337" s="59">
        <f t="shared" si="310"/>
        <v>70.999990999999994</v>
      </c>
      <c r="AX1337" s="58">
        <v>42.999999000000003</v>
      </c>
      <c r="AY1337" s="58">
        <v>31.000004000000001</v>
      </c>
      <c r="AZ1337" s="58">
        <v>58</v>
      </c>
      <c r="BA1337" s="59">
        <f t="shared" si="311"/>
        <v>132.00000299999999</v>
      </c>
      <c r="BB1337" s="58">
        <v>45.999997999999998</v>
      </c>
      <c r="BC1337" s="58">
        <v>29.999998999999999</v>
      </c>
      <c r="BD1337" s="58">
        <v>66.000005999999999</v>
      </c>
      <c r="BE1337" s="59">
        <f t="shared" si="312"/>
        <v>142.00000299999999</v>
      </c>
      <c r="BF1337" s="60">
        <f t="shared" si="313"/>
        <v>1474.1760170000002</v>
      </c>
      <c r="BG1337" s="53">
        <f t="shared" si="315"/>
        <v>472.11398799999995</v>
      </c>
      <c r="BH1337" s="53">
        <f t="shared" si="315"/>
        <v>341.85301099999992</v>
      </c>
      <c r="BI1337" s="53">
        <f t="shared" si="315"/>
        <v>660.20901800000001</v>
      </c>
      <c r="BJ1337" s="53">
        <f t="shared" si="314"/>
        <v>1474.1760169999998</v>
      </c>
      <c r="BL1337" s="40"/>
    </row>
    <row r="1338" spans="1:64" ht="16.05" customHeight="1" x14ac:dyDescent="0.3">
      <c r="A1338" s="55">
        <v>1332</v>
      </c>
      <c r="B1338" s="55" t="s">
        <v>52</v>
      </c>
      <c r="C1338" s="55" t="s">
        <v>150</v>
      </c>
      <c r="D1338" s="55" t="s">
        <v>54</v>
      </c>
      <c r="E1338" s="55" t="s">
        <v>511</v>
      </c>
      <c r="F1338" s="56">
        <v>1.7</v>
      </c>
      <c r="G1338" s="55">
        <v>220</v>
      </c>
      <c r="H1338" s="61" t="s">
        <v>51</v>
      </c>
      <c r="I1338" s="53">
        <v>1474.1760170000002</v>
      </c>
      <c r="J1338" s="58">
        <v>42</v>
      </c>
      <c r="K1338" s="58">
        <v>31</v>
      </c>
      <c r="L1338" s="58">
        <v>68.999992000000006</v>
      </c>
      <c r="M1338" s="59">
        <f t="shared" si="301"/>
        <v>141.99999200000002</v>
      </c>
      <c r="N1338" s="58">
        <v>43</v>
      </c>
      <c r="O1338" s="58">
        <v>31</v>
      </c>
      <c r="P1338" s="58">
        <v>56.999991999999999</v>
      </c>
      <c r="Q1338" s="59">
        <f t="shared" si="302"/>
        <v>130.99999199999999</v>
      </c>
      <c r="R1338" s="58">
        <v>49.000005000000002</v>
      </c>
      <c r="S1338" s="58">
        <v>34.000006999999997</v>
      </c>
      <c r="T1338" s="58">
        <v>61.000013000000003</v>
      </c>
      <c r="U1338" s="59">
        <f t="shared" si="303"/>
        <v>144.00002499999999</v>
      </c>
      <c r="V1338" s="58">
        <v>35.181995999999998</v>
      </c>
      <c r="W1338" s="58">
        <v>29.496002000000001</v>
      </c>
      <c r="X1338" s="58">
        <v>57.988985999999997</v>
      </c>
      <c r="Y1338" s="59">
        <f t="shared" si="304"/>
        <v>122.666984</v>
      </c>
      <c r="Z1338" s="58">
        <v>41.949995999999999</v>
      </c>
      <c r="AA1338" s="58">
        <v>29.423994</v>
      </c>
      <c r="AB1338" s="58">
        <v>57.694006000000002</v>
      </c>
      <c r="AC1338" s="59">
        <f t="shared" si="305"/>
        <v>129.06799599999999</v>
      </c>
      <c r="AD1338" s="58">
        <v>32.981991000000001</v>
      </c>
      <c r="AE1338" s="58">
        <v>23.933001000000001</v>
      </c>
      <c r="AF1338" s="58">
        <v>48.526000000000003</v>
      </c>
      <c r="AG1338" s="59">
        <f t="shared" si="306"/>
        <v>105.44099199999999</v>
      </c>
      <c r="AH1338" s="58">
        <v>29.999991999999999</v>
      </c>
      <c r="AI1338" s="58">
        <v>24.000003</v>
      </c>
      <c r="AJ1338" s="58">
        <v>39</v>
      </c>
      <c r="AK1338" s="59">
        <f t="shared" si="307"/>
        <v>92.999994999999998</v>
      </c>
      <c r="AL1338" s="58">
        <v>45.000010000000003</v>
      </c>
      <c r="AM1338" s="58">
        <v>30.000001999999999</v>
      </c>
      <c r="AN1338" s="58">
        <v>60.000010000000003</v>
      </c>
      <c r="AO1338" s="59">
        <f t="shared" si="308"/>
        <v>135.000022</v>
      </c>
      <c r="AP1338" s="58">
        <v>42.000002000000002</v>
      </c>
      <c r="AQ1338" s="58">
        <v>31.00001</v>
      </c>
      <c r="AR1338" s="58">
        <v>54.000010000000003</v>
      </c>
      <c r="AS1338" s="59">
        <f t="shared" si="309"/>
        <v>127.000022</v>
      </c>
      <c r="AT1338" s="58">
        <v>21.999998999999999</v>
      </c>
      <c r="AU1338" s="58">
        <v>16.999988999999999</v>
      </c>
      <c r="AV1338" s="58">
        <v>32.000003</v>
      </c>
      <c r="AW1338" s="59">
        <f t="shared" si="310"/>
        <v>70.999990999999994</v>
      </c>
      <c r="AX1338" s="58">
        <v>42.999999000000003</v>
      </c>
      <c r="AY1338" s="58">
        <v>31.000004000000001</v>
      </c>
      <c r="AZ1338" s="58">
        <v>58</v>
      </c>
      <c r="BA1338" s="59">
        <f t="shared" si="311"/>
        <v>132.00000299999999</v>
      </c>
      <c r="BB1338" s="58">
        <v>45.999997999999998</v>
      </c>
      <c r="BC1338" s="58">
        <v>29.999998999999999</v>
      </c>
      <c r="BD1338" s="58">
        <v>66.000005999999999</v>
      </c>
      <c r="BE1338" s="59">
        <f t="shared" si="312"/>
        <v>142.00000299999999</v>
      </c>
      <c r="BF1338" s="60">
        <f t="shared" si="313"/>
        <v>1474.1760170000002</v>
      </c>
      <c r="BG1338" s="53">
        <f t="shared" si="315"/>
        <v>472.11398799999995</v>
      </c>
      <c r="BH1338" s="53">
        <f t="shared" si="315"/>
        <v>341.85301099999992</v>
      </c>
      <c r="BI1338" s="53">
        <f t="shared" si="315"/>
        <v>660.20901800000001</v>
      </c>
      <c r="BJ1338" s="53">
        <f t="shared" si="314"/>
        <v>1474.1760169999998</v>
      </c>
      <c r="BL1338" s="40"/>
    </row>
    <row r="1339" spans="1:64" ht="16.05" customHeight="1" x14ac:dyDescent="0.3">
      <c r="A1339" s="55">
        <v>1333</v>
      </c>
      <c r="B1339" s="55" t="s">
        <v>52</v>
      </c>
      <c r="C1339" s="55" t="s">
        <v>318</v>
      </c>
      <c r="D1339" s="55" t="s">
        <v>54</v>
      </c>
      <c r="E1339" s="55" t="s">
        <v>511</v>
      </c>
      <c r="F1339" s="56">
        <v>3.3</v>
      </c>
      <c r="G1339" s="55">
        <v>220</v>
      </c>
      <c r="H1339" s="55" t="s">
        <v>51</v>
      </c>
      <c r="I1339" s="53">
        <v>1789.6824095999998</v>
      </c>
      <c r="J1339" s="58">
        <v>39.077198199999998</v>
      </c>
      <c r="K1339" s="58">
        <v>34.006598799999992</v>
      </c>
      <c r="L1339" s="58">
        <v>76.056403800000012</v>
      </c>
      <c r="M1339" s="59">
        <f t="shared" si="301"/>
        <v>149.1402008</v>
      </c>
      <c r="N1339" s="58">
        <v>39</v>
      </c>
      <c r="O1339" s="58">
        <v>36</v>
      </c>
      <c r="P1339" s="58">
        <v>74.000011999999998</v>
      </c>
      <c r="Q1339" s="59">
        <f t="shared" si="302"/>
        <v>149.000012</v>
      </c>
      <c r="R1339" s="58">
        <v>35.999991000000001</v>
      </c>
      <c r="S1339" s="58">
        <v>43.999994000000001</v>
      </c>
      <c r="T1339" s="58">
        <v>106.000007</v>
      </c>
      <c r="U1339" s="59">
        <f t="shared" si="303"/>
        <v>185.99999200000002</v>
      </c>
      <c r="V1339" s="58">
        <v>21.379000000000001</v>
      </c>
      <c r="W1339" s="58">
        <v>20.466000000000001</v>
      </c>
      <c r="X1339" s="58">
        <v>48.56</v>
      </c>
      <c r="Y1339" s="59">
        <f t="shared" si="304"/>
        <v>90.405000000000001</v>
      </c>
      <c r="Z1339" s="58">
        <v>50.866</v>
      </c>
      <c r="AA1339" s="58">
        <v>41.073999999999998</v>
      </c>
      <c r="AB1339" s="58">
        <v>66.766000000000005</v>
      </c>
      <c r="AC1339" s="59">
        <f t="shared" si="305"/>
        <v>158.70600000000002</v>
      </c>
      <c r="AD1339" s="58">
        <v>48.140999999999998</v>
      </c>
      <c r="AE1339" s="58">
        <v>28.492999999999999</v>
      </c>
      <c r="AF1339" s="58">
        <v>84.956000000000003</v>
      </c>
      <c r="AG1339" s="59">
        <f t="shared" si="306"/>
        <v>161.59</v>
      </c>
      <c r="AH1339" s="58">
        <v>39.077198199999998</v>
      </c>
      <c r="AI1339" s="58">
        <v>34.006598799999992</v>
      </c>
      <c r="AJ1339" s="58">
        <v>76.056403800000012</v>
      </c>
      <c r="AK1339" s="59">
        <f t="shared" si="307"/>
        <v>149.1402008</v>
      </c>
      <c r="AL1339" s="58">
        <v>39</v>
      </c>
      <c r="AM1339" s="58">
        <v>36</v>
      </c>
      <c r="AN1339" s="58">
        <v>74.000011999999998</v>
      </c>
      <c r="AO1339" s="59">
        <f t="shared" si="308"/>
        <v>149.000012</v>
      </c>
      <c r="AP1339" s="58">
        <v>35.999991000000001</v>
      </c>
      <c r="AQ1339" s="58">
        <v>43.999994000000001</v>
      </c>
      <c r="AR1339" s="58">
        <v>106.000007</v>
      </c>
      <c r="AS1339" s="59">
        <f t="shared" si="309"/>
        <v>185.99999200000002</v>
      </c>
      <c r="AT1339" s="58">
        <v>21.379000000000001</v>
      </c>
      <c r="AU1339" s="58">
        <v>20.466000000000001</v>
      </c>
      <c r="AV1339" s="58">
        <v>48.56</v>
      </c>
      <c r="AW1339" s="59">
        <f t="shared" si="310"/>
        <v>90.405000000000001</v>
      </c>
      <c r="AX1339" s="58">
        <v>50.866</v>
      </c>
      <c r="AY1339" s="58">
        <v>41.073999999999998</v>
      </c>
      <c r="AZ1339" s="58">
        <v>66.766000000000005</v>
      </c>
      <c r="BA1339" s="59">
        <f t="shared" si="311"/>
        <v>158.70600000000002</v>
      </c>
      <c r="BB1339" s="58">
        <v>48.140999999999998</v>
      </c>
      <c r="BC1339" s="58">
        <v>28.492999999999999</v>
      </c>
      <c r="BD1339" s="58">
        <v>84.956000000000003</v>
      </c>
      <c r="BE1339" s="59">
        <f t="shared" si="312"/>
        <v>161.59</v>
      </c>
      <c r="BF1339" s="60">
        <f t="shared" si="313"/>
        <v>1789.6824095999998</v>
      </c>
      <c r="BG1339" s="53">
        <f t="shared" si="315"/>
        <v>468.92637840000003</v>
      </c>
      <c r="BH1339" s="53">
        <f t="shared" si="315"/>
        <v>408.07918560000002</v>
      </c>
      <c r="BI1339" s="53">
        <f t="shared" si="315"/>
        <v>912.67684559999998</v>
      </c>
      <c r="BJ1339" s="53">
        <f t="shared" si="314"/>
        <v>1789.6824096</v>
      </c>
      <c r="BL1339" s="40"/>
    </row>
    <row r="1340" spans="1:64" ht="16.05" customHeight="1" x14ac:dyDescent="0.3">
      <c r="A1340" s="55">
        <v>1334</v>
      </c>
      <c r="B1340" s="55" t="s">
        <v>52</v>
      </c>
      <c r="C1340" s="55" t="s">
        <v>314</v>
      </c>
      <c r="D1340" s="55" t="s">
        <v>54</v>
      </c>
      <c r="E1340" s="55" t="s">
        <v>511</v>
      </c>
      <c r="F1340" s="56">
        <v>3.3</v>
      </c>
      <c r="G1340" s="55">
        <v>220</v>
      </c>
      <c r="H1340" s="55" t="s">
        <v>51</v>
      </c>
      <c r="I1340" s="53">
        <v>5235.6320000000005</v>
      </c>
      <c r="J1340" s="58">
        <v>261.27</v>
      </c>
      <c r="K1340" s="58">
        <v>199.006</v>
      </c>
      <c r="L1340" s="58">
        <v>421.35399999999998</v>
      </c>
      <c r="M1340" s="59">
        <f t="shared" si="301"/>
        <v>881.62999999999988</v>
      </c>
      <c r="N1340" s="58">
        <v>213.809</v>
      </c>
      <c r="O1340" s="58">
        <v>189.02</v>
      </c>
      <c r="P1340" s="58">
        <v>336.61799999999999</v>
      </c>
      <c r="Q1340" s="59">
        <f t="shared" si="302"/>
        <v>739.447</v>
      </c>
      <c r="R1340" s="58">
        <v>223.23699999999999</v>
      </c>
      <c r="S1340" s="58">
        <v>193.03800000000001</v>
      </c>
      <c r="T1340" s="58">
        <v>351.53899999999999</v>
      </c>
      <c r="U1340" s="59">
        <f t="shared" si="303"/>
        <v>767.81399999999996</v>
      </c>
      <c r="V1340" s="58">
        <v>99.094999999999999</v>
      </c>
      <c r="W1340" s="58">
        <v>93.319000000000003</v>
      </c>
      <c r="X1340" s="58">
        <v>180.19800000000001</v>
      </c>
      <c r="Y1340" s="59">
        <f t="shared" si="304"/>
        <v>372.61199999999997</v>
      </c>
      <c r="Z1340" s="58">
        <v>102.69</v>
      </c>
      <c r="AA1340" s="58">
        <v>62.311999999999998</v>
      </c>
      <c r="AB1340" s="58">
        <v>79.564999999999998</v>
      </c>
      <c r="AC1340" s="59">
        <f t="shared" si="305"/>
        <v>244.56700000000001</v>
      </c>
      <c r="AD1340" s="58">
        <v>113.101</v>
      </c>
      <c r="AE1340" s="58">
        <v>74.765000000000001</v>
      </c>
      <c r="AF1340" s="58">
        <v>90.69</v>
      </c>
      <c r="AG1340" s="59">
        <f t="shared" si="306"/>
        <v>278.55599999999998</v>
      </c>
      <c r="AH1340" s="58">
        <v>149.81200000000001</v>
      </c>
      <c r="AI1340" s="58">
        <v>94.834999999999994</v>
      </c>
      <c r="AJ1340" s="58">
        <v>87.460999999999999</v>
      </c>
      <c r="AK1340" s="59">
        <f t="shared" si="307"/>
        <v>332.108</v>
      </c>
      <c r="AL1340" s="58">
        <v>148.012</v>
      </c>
      <c r="AM1340" s="58">
        <v>84.046999999999997</v>
      </c>
      <c r="AN1340" s="58">
        <v>89.073999999999998</v>
      </c>
      <c r="AO1340" s="59">
        <f t="shared" si="308"/>
        <v>321.13299999999998</v>
      </c>
      <c r="AP1340" s="58">
        <v>148.73400000000001</v>
      </c>
      <c r="AQ1340" s="58">
        <v>83.162999999999997</v>
      </c>
      <c r="AR1340" s="58">
        <v>83.075999999999993</v>
      </c>
      <c r="AS1340" s="59">
        <f t="shared" si="309"/>
        <v>314.97299999999996</v>
      </c>
      <c r="AT1340" s="58">
        <v>101.057</v>
      </c>
      <c r="AU1340" s="58">
        <v>65.073999999999998</v>
      </c>
      <c r="AV1340" s="58">
        <v>71.900000000000006</v>
      </c>
      <c r="AW1340" s="59">
        <f t="shared" si="310"/>
        <v>238.03100000000001</v>
      </c>
      <c r="AX1340" s="58">
        <v>96.483000000000004</v>
      </c>
      <c r="AY1340" s="58">
        <v>65.153000000000006</v>
      </c>
      <c r="AZ1340" s="58">
        <v>111.66500000000001</v>
      </c>
      <c r="BA1340" s="59">
        <f t="shared" si="311"/>
        <v>273.30100000000004</v>
      </c>
      <c r="BB1340" s="58">
        <v>149.26900000000001</v>
      </c>
      <c r="BC1340" s="58">
        <v>96.837999999999994</v>
      </c>
      <c r="BD1340" s="58">
        <v>225.35300000000001</v>
      </c>
      <c r="BE1340" s="59">
        <f t="shared" si="312"/>
        <v>471.46000000000004</v>
      </c>
      <c r="BF1340" s="60">
        <f t="shared" si="313"/>
        <v>5235.6320000000005</v>
      </c>
      <c r="BG1340" s="53">
        <f t="shared" si="315"/>
        <v>1806.5689999999997</v>
      </c>
      <c r="BH1340" s="53">
        <f t="shared" si="315"/>
        <v>1300.5700000000002</v>
      </c>
      <c r="BI1340" s="53">
        <f t="shared" si="315"/>
        <v>2128.4930000000004</v>
      </c>
      <c r="BJ1340" s="53">
        <f t="shared" si="314"/>
        <v>5235.6320000000005</v>
      </c>
      <c r="BL1340" s="40"/>
    </row>
    <row r="1341" spans="1:64" ht="16.05" customHeight="1" x14ac:dyDescent="0.3">
      <c r="A1341" s="55">
        <v>1335</v>
      </c>
      <c r="B1341" s="55" t="s">
        <v>52</v>
      </c>
      <c r="C1341" s="55" t="s">
        <v>185</v>
      </c>
      <c r="D1341" s="55" t="s">
        <v>54</v>
      </c>
      <c r="E1341" s="55" t="s">
        <v>327</v>
      </c>
      <c r="F1341" s="56">
        <v>10</v>
      </c>
      <c r="G1341" s="55">
        <v>380</v>
      </c>
      <c r="H1341" s="55" t="s">
        <v>51</v>
      </c>
      <c r="I1341" s="53">
        <v>1016.9998250000003</v>
      </c>
      <c r="J1341" s="58">
        <v>27.647839999999999</v>
      </c>
      <c r="K1341" s="58">
        <v>19.879041999999998</v>
      </c>
      <c r="L1341" s="58">
        <v>37.473103000000002</v>
      </c>
      <c r="M1341" s="59">
        <f t="shared" si="301"/>
        <v>84.999985000000009</v>
      </c>
      <c r="N1341" s="58">
        <v>27.647839999999999</v>
      </c>
      <c r="O1341" s="58">
        <v>19.879041999999998</v>
      </c>
      <c r="P1341" s="58">
        <v>37.473103000000002</v>
      </c>
      <c r="Q1341" s="59">
        <f t="shared" si="302"/>
        <v>84.999985000000009</v>
      </c>
      <c r="R1341" s="58">
        <v>27.647839999999999</v>
      </c>
      <c r="S1341" s="58">
        <v>19.879041999999998</v>
      </c>
      <c r="T1341" s="58">
        <v>37.473103000000002</v>
      </c>
      <c r="U1341" s="59">
        <f t="shared" si="303"/>
        <v>84.999985000000009</v>
      </c>
      <c r="V1341" s="58">
        <v>27.647839999999999</v>
      </c>
      <c r="W1341" s="58">
        <v>19.879041999999998</v>
      </c>
      <c r="X1341" s="58">
        <v>37.473103000000002</v>
      </c>
      <c r="Y1341" s="59">
        <f t="shared" si="304"/>
        <v>84.999985000000009</v>
      </c>
      <c r="Z1341" s="58">
        <v>27.647839999999999</v>
      </c>
      <c r="AA1341" s="58">
        <v>19.879041999999998</v>
      </c>
      <c r="AB1341" s="58">
        <v>37.473103000000002</v>
      </c>
      <c r="AC1341" s="59">
        <f t="shared" si="305"/>
        <v>84.999985000000009</v>
      </c>
      <c r="AD1341" s="58">
        <v>26.308337999999999</v>
      </c>
      <c r="AE1341" s="58">
        <v>19.247212000000001</v>
      </c>
      <c r="AF1341" s="58">
        <v>36.44444</v>
      </c>
      <c r="AG1341" s="59">
        <f t="shared" si="306"/>
        <v>81.999989999999997</v>
      </c>
      <c r="AH1341" s="58">
        <v>27.647839999999999</v>
      </c>
      <c r="AI1341" s="58">
        <v>19.879041999999998</v>
      </c>
      <c r="AJ1341" s="58">
        <v>37.473103000000002</v>
      </c>
      <c r="AK1341" s="59">
        <f t="shared" si="307"/>
        <v>84.999985000000009</v>
      </c>
      <c r="AL1341" s="58">
        <v>27.647839999999999</v>
      </c>
      <c r="AM1341" s="58">
        <v>19.879041999999998</v>
      </c>
      <c r="AN1341" s="58">
        <v>37.473103000000002</v>
      </c>
      <c r="AO1341" s="59">
        <f t="shared" si="308"/>
        <v>84.999985000000009</v>
      </c>
      <c r="AP1341" s="58">
        <v>27.647839999999999</v>
      </c>
      <c r="AQ1341" s="58">
        <v>19.879041999999998</v>
      </c>
      <c r="AR1341" s="58">
        <v>37.473103000000002</v>
      </c>
      <c r="AS1341" s="59">
        <f t="shared" si="309"/>
        <v>84.999985000000009</v>
      </c>
      <c r="AT1341" s="58">
        <v>27.647839999999999</v>
      </c>
      <c r="AU1341" s="58">
        <v>19.879041999999998</v>
      </c>
      <c r="AV1341" s="58">
        <v>37.473103000000002</v>
      </c>
      <c r="AW1341" s="59">
        <f t="shared" si="310"/>
        <v>84.999985000000009</v>
      </c>
      <c r="AX1341" s="58">
        <v>27.647839999999999</v>
      </c>
      <c r="AY1341" s="58">
        <v>19.879041999999998</v>
      </c>
      <c r="AZ1341" s="58">
        <v>37.473103000000002</v>
      </c>
      <c r="BA1341" s="59">
        <f t="shared" si="311"/>
        <v>84.999985000000009</v>
      </c>
      <c r="BB1341" s="58">
        <v>27.647839999999999</v>
      </c>
      <c r="BC1341" s="58">
        <v>19.879041999999998</v>
      </c>
      <c r="BD1341" s="58">
        <v>37.473103000000002</v>
      </c>
      <c r="BE1341" s="59">
        <f t="shared" si="312"/>
        <v>84.999985000000009</v>
      </c>
      <c r="BF1341" s="60">
        <f t="shared" si="313"/>
        <v>1016.9998250000003</v>
      </c>
      <c r="BG1341" s="53">
        <f t="shared" si="315"/>
        <v>330.43457799999993</v>
      </c>
      <c r="BH1341" s="53">
        <f t="shared" si="315"/>
        <v>237.91667399999997</v>
      </c>
      <c r="BI1341" s="53">
        <f t="shared" si="315"/>
        <v>448.64857299999989</v>
      </c>
      <c r="BJ1341" s="53">
        <f t="shared" si="314"/>
        <v>1016.9998249999999</v>
      </c>
      <c r="BL1341" s="40"/>
    </row>
    <row r="1342" spans="1:64" ht="16.05" customHeight="1" x14ac:dyDescent="0.3">
      <c r="A1342" s="55">
        <v>1336</v>
      </c>
      <c r="B1342" s="55" t="s">
        <v>52</v>
      </c>
      <c r="C1342" s="55" t="s">
        <v>258</v>
      </c>
      <c r="D1342" s="55" t="s">
        <v>54</v>
      </c>
      <c r="E1342" s="55" t="s">
        <v>511</v>
      </c>
      <c r="F1342" s="56">
        <v>1.7</v>
      </c>
      <c r="G1342" s="55">
        <v>230</v>
      </c>
      <c r="H1342" s="55" t="s">
        <v>51</v>
      </c>
      <c r="I1342" s="53">
        <v>4025.5849450000005</v>
      </c>
      <c r="J1342" s="58">
        <v>101</v>
      </c>
      <c r="K1342" s="58">
        <v>76.000001999999995</v>
      </c>
      <c r="L1342" s="58">
        <v>150.00000199999999</v>
      </c>
      <c r="M1342" s="59">
        <f t="shared" si="301"/>
        <v>327.00000399999999</v>
      </c>
      <c r="N1342" s="58">
        <v>164</v>
      </c>
      <c r="O1342" s="58">
        <v>121.999996</v>
      </c>
      <c r="P1342" s="58">
        <v>214.99999600000001</v>
      </c>
      <c r="Q1342" s="59">
        <f t="shared" si="302"/>
        <v>500.99999200000002</v>
      </c>
      <c r="R1342" s="58">
        <v>188.99999299999999</v>
      </c>
      <c r="S1342" s="58">
        <v>134.00000700000001</v>
      </c>
      <c r="T1342" s="58">
        <v>230.00000399999999</v>
      </c>
      <c r="U1342" s="59">
        <f t="shared" si="303"/>
        <v>553.00000399999999</v>
      </c>
      <c r="V1342" s="58">
        <v>129.69599500000001</v>
      </c>
      <c r="W1342" s="58">
        <v>85.016006000000004</v>
      </c>
      <c r="X1342" s="58">
        <v>174.23499000000001</v>
      </c>
      <c r="Y1342" s="59">
        <f t="shared" si="304"/>
        <v>388.94699100000003</v>
      </c>
      <c r="Z1342" s="58">
        <v>47.544001999999999</v>
      </c>
      <c r="AA1342" s="58">
        <v>31.140992000000001</v>
      </c>
      <c r="AB1342" s="58">
        <v>57.46499</v>
      </c>
      <c r="AC1342" s="59">
        <f t="shared" si="305"/>
        <v>136.14998400000002</v>
      </c>
      <c r="AD1342" s="58">
        <v>26.308337999999999</v>
      </c>
      <c r="AE1342" s="58">
        <v>19.247212000000001</v>
      </c>
      <c r="AF1342" s="58">
        <v>36.44444</v>
      </c>
      <c r="AG1342" s="59">
        <f t="shared" si="306"/>
        <v>81.999989999999997</v>
      </c>
      <c r="AH1342" s="58">
        <v>101</v>
      </c>
      <c r="AI1342" s="58">
        <v>76.000001999999995</v>
      </c>
      <c r="AJ1342" s="58">
        <v>150.00000199999999</v>
      </c>
      <c r="AK1342" s="59">
        <f t="shared" si="307"/>
        <v>327.00000399999999</v>
      </c>
      <c r="AL1342" s="58">
        <v>164</v>
      </c>
      <c r="AM1342" s="58">
        <v>121.999996</v>
      </c>
      <c r="AN1342" s="58">
        <v>214.99999600000001</v>
      </c>
      <c r="AO1342" s="59">
        <f t="shared" si="308"/>
        <v>500.99999200000002</v>
      </c>
      <c r="AP1342" s="58">
        <v>188.99999299999999</v>
      </c>
      <c r="AQ1342" s="58">
        <v>134.00000700000001</v>
      </c>
      <c r="AR1342" s="58">
        <v>230.00000399999999</v>
      </c>
      <c r="AS1342" s="59">
        <f t="shared" si="309"/>
        <v>553.00000399999999</v>
      </c>
      <c r="AT1342" s="58">
        <v>129.69599500000001</v>
      </c>
      <c r="AU1342" s="58">
        <v>85.016006000000004</v>
      </c>
      <c r="AV1342" s="58">
        <v>174.23499000000001</v>
      </c>
      <c r="AW1342" s="59">
        <f t="shared" si="310"/>
        <v>388.94699100000003</v>
      </c>
      <c r="AX1342" s="58">
        <v>47.544001999999999</v>
      </c>
      <c r="AY1342" s="58">
        <v>31.140992000000001</v>
      </c>
      <c r="AZ1342" s="58">
        <v>57.46499</v>
      </c>
      <c r="BA1342" s="59">
        <f t="shared" si="311"/>
        <v>136.14998400000002</v>
      </c>
      <c r="BB1342" s="58">
        <v>42.279006000000003</v>
      </c>
      <c r="BC1342" s="58">
        <v>30.933999</v>
      </c>
      <c r="BD1342" s="58">
        <v>58.177999999999997</v>
      </c>
      <c r="BE1342" s="59">
        <f t="shared" si="312"/>
        <v>131.39100500000001</v>
      </c>
      <c r="BF1342" s="60">
        <f t="shared" si="313"/>
        <v>4025.5849450000005</v>
      </c>
      <c r="BG1342" s="53">
        <f t="shared" si="315"/>
        <v>1331.0673240000001</v>
      </c>
      <c r="BH1342" s="53">
        <f t="shared" si="315"/>
        <v>946.49521699999991</v>
      </c>
      <c r="BI1342" s="53">
        <f t="shared" si="315"/>
        <v>1748.0224039999998</v>
      </c>
      <c r="BJ1342" s="53">
        <f t="shared" si="314"/>
        <v>4025.5849450000001</v>
      </c>
      <c r="BL1342" s="40"/>
    </row>
    <row r="1343" spans="1:64" ht="16.05" customHeight="1" x14ac:dyDescent="0.3">
      <c r="A1343" s="55">
        <v>1337</v>
      </c>
      <c r="B1343" s="55" t="s">
        <v>52</v>
      </c>
      <c r="C1343" s="55" t="s">
        <v>258</v>
      </c>
      <c r="D1343" s="55" t="s">
        <v>54</v>
      </c>
      <c r="E1343" s="55" t="s">
        <v>511</v>
      </c>
      <c r="F1343" s="56">
        <v>6.6</v>
      </c>
      <c r="G1343" s="55">
        <v>400</v>
      </c>
      <c r="H1343" s="55" t="s">
        <v>51</v>
      </c>
      <c r="I1343" s="53">
        <v>5829.639964</v>
      </c>
      <c r="J1343" s="58">
        <v>145</v>
      </c>
      <c r="K1343" s="58">
        <v>103.999996</v>
      </c>
      <c r="L1343" s="58">
        <v>180</v>
      </c>
      <c r="M1343" s="59">
        <f t="shared" si="301"/>
        <v>428.99999600000001</v>
      </c>
      <c r="N1343" s="58">
        <v>264</v>
      </c>
      <c r="O1343" s="58">
        <v>196.00000399999999</v>
      </c>
      <c r="P1343" s="58">
        <v>344.99999200000002</v>
      </c>
      <c r="Q1343" s="59">
        <f t="shared" si="302"/>
        <v>804.99999600000001</v>
      </c>
      <c r="R1343" s="58">
        <v>264.99999700000001</v>
      </c>
      <c r="S1343" s="58">
        <v>201.99999800000001</v>
      </c>
      <c r="T1343" s="58">
        <v>356.99999400000002</v>
      </c>
      <c r="U1343" s="59">
        <f t="shared" si="303"/>
        <v>823.99998900000003</v>
      </c>
      <c r="V1343" s="58">
        <v>167.97200799999999</v>
      </c>
      <c r="W1343" s="58">
        <v>146.48099400000001</v>
      </c>
      <c r="X1343" s="58">
        <v>317.30600399999997</v>
      </c>
      <c r="Y1343" s="59">
        <f t="shared" si="304"/>
        <v>631.759006</v>
      </c>
      <c r="Z1343" s="58">
        <v>33.274009999999997</v>
      </c>
      <c r="AA1343" s="58">
        <v>36.635004000000002</v>
      </c>
      <c r="AB1343" s="58">
        <v>126.334986</v>
      </c>
      <c r="AC1343" s="59">
        <f t="shared" si="305"/>
        <v>196.244</v>
      </c>
      <c r="AD1343" s="58">
        <v>4.9239959999999998</v>
      </c>
      <c r="AE1343" s="58">
        <v>6.3229990000000003</v>
      </c>
      <c r="AF1343" s="58">
        <v>17.57</v>
      </c>
      <c r="AG1343" s="59">
        <f t="shared" si="306"/>
        <v>28.816994999999999</v>
      </c>
      <c r="AH1343" s="58">
        <v>145</v>
      </c>
      <c r="AI1343" s="58">
        <v>103.999996</v>
      </c>
      <c r="AJ1343" s="58">
        <v>180</v>
      </c>
      <c r="AK1343" s="59">
        <f t="shared" si="307"/>
        <v>428.99999600000001</v>
      </c>
      <c r="AL1343" s="58">
        <v>264</v>
      </c>
      <c r="AM1343" s="58">
        <v>196.00000399999999</v>
      </c>
      <c r="AN1343" s="58">
        <v>344.99999200000002</v>
      </c>
      <c r="AO1343" s="59">
        <f t="shared" si="308"/>
        <v>804.99999600000001</v>
      </c>
      <c r="AP1343" s="58">
        <v>264.99999700000001</v>
      </c>
      <c r="AQ1343" s="58">
        <v>201.99999800000001</v>
      </c>
      <c r="AR1343" s="58">
        <v>356.99999400000002</v>
      </c>
      <c r="AS1343" s="59">
        <f t="shared" si="309"/>
        <v>823.99998900000003</v>
      </c>
      <c r="AT1343" s="58">
        <v>167.97200799999999</v>
      </c>
      <c r="AU1343" s="58">
        <v>146.48099400000001</v>
      </c>
      <c r="AV1343" s="58">
        <v>317.30600399999997</v>
      </c>
      <c r="AW1343" s="59">
        <f t="shared" si="310"/>
        <v>631.759006</v>
      </c>
      <c r="AX1343" s="58">
        <v>33.274009999999997</v>
      </c>
      <c r="AY1343" s="58">
        <v>36.635004000000002</v>
      </c>
      <c r="AZ1343" s="58">
        <v>126.334986</v>
      </c>
      <c r="BA1343" s="59">
        <f t="shared" si="311"/>
        <v>196.244</v>
      </c>
      <c r="BB1343" s="58">
        <v>4.9239959999999998</v>
      </c>
      <c r="BC1343" s="58">
        <v>6.3229990000000003</v>
      </c>
      <c r="BD1343" s="58">
        <v>17.57</v>
      </c>
      <c r="BE1343" s="59">
        <f t="shared" si="312"/>
        <v>28.816994999999999</v>
      </c>
      <c r="BF1343" s="60">
        <f t="shared" si="313"/>
        <v>5829.639964</v>
      </c>
      <c r="BG1343" s="53">
        <f t="shared" si="315"/>
        <v>1760.3400220000001</v>
      </c>
      <c r="BH1343" s="53">
        <f t="shared" si="315"/>
        <v>1382.87799</v>
      </c>
      <c r="BI1343" s="53">
        <f t="shared" si="315"/>
        <v>2686.4219520000001</v>
      </c>
      <c r="BJ1343" s="53">
        <f t="shared" si="314"/>
        <v>5829.639964</v>
      </c>
      <c r="BL1343" s="40"/>
    </row>
    <row r="1344" spans="1:64" ht="16.05" customHeight="1" x14ac:dyDescent="0.3">
      <c r="A1344" s="55">
        <v>1338</v>
      </c>
      <c r="B1344" s="55" t="s">
        <v>52</v>
      </c>
      <c r="C1344" s="55" t="s">
        <v>258</v>
      </c>
      <c r="D1344" s="55" t="s">
        <v>54</v>
      </c>
      <c r="E1344" s="55" t="s">
        <v>511</v>
      </c>
      <c r="F1344" s="56">
        <v>27.5</v>
      </c>
      <c r="G1344" s="55">
        <v>400</v>
      </c>
      <c r="H1344" s="55" t="s">
        <v>51</v>
      </c>
      <c r="I1344" s="53">
        <v>76941.134344800012</v>
      </c>
      <c r="J1344" s="58">
        <v>1325</v>
      </c>
      <c r="K1344" s="58">
        <v>939.00000399999999</v>
      </c>
      <c r="L1344" s="58">
        <v>1607.999996</v>
      </c>
      <c r="M1344" s="59">
        <f t="shared" si="301"/>
        <v>3872</v>
      </c>
      <c r="N1344" s="58">
        <v>2395</v>
      </c>
      <c r="O1344" s="58">
        <v>1770.000008</v>
      </c>
      <c r="P1344" s="58">
        <v>3144.999996</v>
      </c>
      <c r="Q1344" s="59">
        <f t="shared" si="302"/>
        <v>7310.0000039999995</v>
      </c>
      <c r="R1344" s="58">
        <v>2698.000004</v>
      </c>
      <c r="S1344" s="58">
        <v>1919</v>
      </c>
      <c r="T1344" s="58">
        <v>3322.999996</v>
      </c>
      <c r="U1344" s="59">
        <f t="shared" si="303"/>
        <v>7940</v>
      </c>
      <c r="V1344" s="58">
        <v>1888.0790010000001</v>
      </c>
      <c r="W1344" s="58">
        <v>1592.3309939999999</v>
      </c>
      <c r="X1344" s="58">
        <v>3056.893986</v>
      </c>
      <c r="Y1344" s="59">
        <f t="shared" si="304"/>
        <v>6537.303981</v>
      </c>
      <c r="Z1344" s="58">
        <v>2105.0529940000001</v>
      </c>
      <c r="AA1344" s="58">
        <v>1486.3690019999999</v>
      </c>
      <c r="AB1344" s="58">
        <v>2808.0799959999999</v>
      </c>
      <c r="AC1344" s="59">
        <f t="shared" si="305"/>
        <v>6399.5019919999995</v>
      </c>
      <c r="AD1344" s="58">
        <v>2082.2263997999999</v>
      </c>
      <c r="AE1344" s="58">
        <v>1541.3400016000001</v>
      </c>
      <c r="AF1344" s="58">
        <v>2788.194794</v>
      </c>
      <c r="AG1344" s="59">
        <f t="shared" si="306"/>
        <v>6411.7611954000004</v>
      </c>
      <c r="AH1344" s="58">
        <v>1325</v>
      </c>
      <c r="AI1344" s="58">
        <v>939.00000399999999</v>
      </c>
      <c r="AJ1344" s="58">
        <v>1607.999996</v>
      </c>
      <c r="AK1344" s="59">
        <f t="shared" si="307"/>
        <v>3872</v>
      </c>
      <c r="AL1344" s="58">
        <v>2395</v>
      </c>
      <c r="AM1344" s="58">
        <v>1770.000008</v>
      </c>
      <c r="AN1344" s="58">
        <v>3144.999996</v>
      </c>
      <c r="AO1344" s="59">
        <f t="shared" si="308"/>
        <v>7310.0000039999995</v>
      </c>
      <c r="AP1344" s="58">
        <v>2698.000004</v>
      </c>
      <c r="AQ1344" s="58">
        <v>1919</v>
      </c>
      <c r="AR1344" s="58">
        <v>3322.999996</v>
      </c>
      <c r="AS1344" s="59">
        <f t="shared" si="309"/>
        <v>7940</v>
      </c>
      <c r="AT1344" s="58">
        <v>1888.0790010000001</v>
      </c>
      <c r="AU1344" s="58">
        <v>1592.3309939999999</v>
      </c>
      <c r="AV1344" s="58">
        <v>3056.893986</v>
      </c>
      <c r="AW1344" s="59">
        <f t="shared" si="310"/>
        <v>6537.303981</v>
      </c>
      <c r="AX1344" s="58">
        <v>2105.0529940000001</v>
      </c>
      <c r="AY1344" s="58">
        <v>1486.3690019999999</v>
      </c>
      <c r="AZ1344" s="58">
        <v>2808.0799959999999</v>
      </c>
      <c r="BA1344" s="59">
        <f t="shared" si="311"/>
        <v>6399.5019919999995</v>
      </c>
      <c r="BB1344" s="58">
        <v>2082.2263997999999</v>
      </c>
      <c r="BC1344" s="58">
        <v>1541.3400016000001</v>
      </c>
      <c r="BD1344" s="58">
        <v>2788.194794</v>
      </c>
      <c r="BE1344" s="59">
        <f t="shared" si="312"/>
        <v>6411.7611954000004</v>
      </c>
      <c r="BF1344" s="60">
        <f t="shared" si="313"/>
        <v>76941.134344800012</v>
      </c>
      <c r="BG1344" s="53">
        <f t="shared" si="315"/>
        <v>24986.716797600006</v>
      </c>
      <c r="BH1344" s="53">
        <f t="shared" si="315"/>
        <v>18496.080019199999</v>
      </c>
      <c r="BI1344" s="53">
        <f t="shared" si="315"/>
        <v>33458.337527999996</v>
      </c>
      <c r="BJ1344" s="53">
        <f t="shared" si="314"/>
        <v>76941.134344799997</v>
      </c>
      <c r="BL1344" s="40"/>
    </row>
    <row r="1345" spans="1:64" ht="16.05" customHeight="1" x14ac:dyDescent="0.3">
      <c r="A1345" s="55">
        <v>1339</v>
      </c>
      <c r="B1345" s="55" t="s">
        <v>52</v>
      </c>
      <c r="C1345" s="55" t="s">
        <v>258</v>
      </c>
      <c r="D1345" s="55" t="s">
        <v>54</v>
      </c>
      <c r="E1345" s="55" t="s">
        <v>511</v>
      </c>
      <c r="F1345" s="56">
        <v>3.3</v>
      </c>
      <c r="G1345" s="55">
        <v>230</v>
      </c>
      <c r="H1345" s="55" t="s">
        <v>51</v>
      </c>
      <c r="I1345" s="53">
        <v>4622.6760620000005</v>
      </c>
      <c r="J1345" s="58">
        <v>69</v>
      </c>
      <c r="K1345" s="58">
        <v>49.999996000000003</v>
      </c>
      <c r="L1345" s="58">
        <v>84.999998000000005</v>
      </c>
      <c r="M1345" s="59">
        <f t="shared" si="301"/>
        <v>203.99999400000002</v>
      </c>
      <c r="N1345" s="58">
        <v>126</v>
      </c>
      <c r="O1345" s="58">
        <v>93.000004000000004</v>
      </c>
      <c r="P1345" s="58">
        <v>164.99999199999999</v>
      </c>
      <c r="Q1345" s="59">
        <f t="shared" si="302"/>
        <v>383.99999600000001</v>
      </c>
      <c r="R1345" s="58">
        <v>144.00001</v>
      </c>
      <c r="S1345" s="58">
        <v>101.99999800000001</v>
      </c>
      <c r="T1345" s="58">
        <v>178.000013</v>
      </c>
      <c r="U1345" s="59">
        <f t="shared" si="303"/>
        <v>424.000021</v>
      </c>
      <c r="V1345" s="58">
        <v>120.66400299999999</v>
      </c>
      <c r="W1345" s="58">
        <v>101.262</v>
      </c>
      <c r="X1345" s="58">
        <v>195.20200800000001</v>
      </c>
      <c r="Y1345" s="59">
        <f t="shared" si="304"/>
        <v>417.12801100000001</v>
      </c>
      <c r="Z1345" s="58">
        <v>141.15199999999999</v>
      </c>
      <c r="AA1345" s="58">
        <v>101.26999000000001</v>
      </c>
      <c r="AB1345" s="58">
        <v>191.30000899999999</v>
      </c>
      <c r="AC1345" s="59">
        <f t="shared" si="305"/>
        <v>433.72199899999998</v>
      </c>
      <c r="AD1345" s="58">
        <v>143.922009</v>
      </c>
      <c r="AE1345" s="58">
        <v>105.16900099999999</v>
      </c>
      <c r="AF1345" s="58">
        <v>199.39699999999999</v>
      </c>
      <c r="AG1345" s="59">
        <f t="shared" si="306"/>
        <v>448.48800999999997</v>
      </c>
      <c r="AH1345" s="58">
        <v>69</v>
      </c>
      <c r="AI1345" s="58">
        <v>49.999996000000003</v>
      </c>
      <c r="AJ1345" s="58">
        <v>84.999998000000005</v>
      </c>
      <c r="AK1345" s="59">
        <f t="shared" si="307"/>
        <v>203.99999400000002</v>
      </c>
      <c r="AL1345" s="58">
        <v>126</v>
      </c>
      <c r="AM1345" s="58">
        <v>93.000004000000004</v>
      </c>
      <c r="AN1345" s="58">
        <v>164.99999199999999</v>
      </c>
      <c r="AO1345" s="59">
        <f t="shared" si="308"/>
        <v>383.99999600000001</v>
      </c>
      <c r="AP1345" s="58">
        <v>144.00001</v>
      </c>
      <c r="AQ1345" s="58">
        <v>101.99999800000001</v>
      </c>
      <c r="AR1345" s="58">
        <v>178.000013</v>
      </c>
      <c r="AS1345" s="59">
        <f t="shared" si="309"/>
        <v>424.000021</v>
      </c>
      <c r="AT1345" s="58">
        <v>120.66400299999999</v>
      </c>
      <c r="AU1345" s="58">
        <v>101.262</v>
      </c>
      <c r="AV1345" s="58">
        <v>195.20200800000001</v>
      </c>
      <c r="AW1345" s="59">
        <f t="shared" si="310"/>
        <v>417.12801100000001</v>
      </c>
      <c r="AX1345" s="58">
        <v>141.15199999999999</v>
      </c>
      <c r="AY1345" s="58">
        <v>101.26999000000001</v>
      </c>
      <c r="AZ1345" s="58">
        <v>191.30000899999999</v>
      </c>
      <c r="BA1345" s="59">
        <f t="shared" si="311"/>
        <v>433.72199899999998</v>
      </c>
      <c r="BB1345" s="58">
        <v>143.922009</v>
      </c>
      <c r="BC1345" s="58">
        <v>105.16900099999999</v>
      </c>
      <c r="BD1345" s="58">
        <v>199.39699999999999</v>
      </c>
      <c r="BE1345" s="59">
        <f t="shared" si="312"/>
        <v>448.48800999999997</v>
      </c>
      <c r="BF1345" s="60">
        <f t="shared" si="313"/>
        <v>4622.6760620000005</v>
      </c>
      <c r="BG1345" s="53">
        <f t="shared" si="315"/>
        <v>1489.476044</v>
      </c>
      <c r="BH1345" s="53">
        <f t="shared" si="315"/>
        <v>1105.4019780000001</v>
      </c>
      <c r="BI1345" s="53">
        <f t="shared" si="315"/>
        <v>2027.7980399999999</v>
      </c>
      <c r="BJ1345" s="53">
        <f t="shared" si="314"/>
        <v>4622.6760619999995</v>
      </c>
      <c r="BL1345" s="40"/>
    </row>
    <row r="1346" spans="1:64" ht="16.05" customHeight="1" x14ac:dyDescent="0.3">
      <c r="A1346" s="55">
        <v>1340</v>
      </c>
      <c r="B1346" s="55" t="s">
        <v>52</v>
      </c>
      <c r="C1346" s="55" t="s">
        <v>258</v>
      </c>
      <c r="D1346" s="55" t="s">
        <v>54</v>
      </c>
      <c r="E1346" s="55" t="s">
        <v>511</v>
      </c>
      <c r="F1346" s="56">
        <v>1.7</v>
      </c>
      <c r="G1346" s="55">
        <v>230</v>
      </c>
      <c r="H1346" s="55" t="s">
        <v>51</v>
      </c>
      <c r="I1346" s="53">
        <v>1501.4879903999999</v>
      </c>
      <c r="J1346" s="58">
        <v>60</v>
      </c>
      <c r="K1346" s="58">
        <v>36</v>
      </c>
      <c r="L1346" s="58">
        <v>72</v>
      </c>
      <c r="M1346" s="59">
        <f t="shared" si="301"/>
        <v>168</v>
      </c>
      <c r="N1346" s="58">
        <v>55</v>
      </c>
      <c r="O1346" s="58">
        <v>46</v>
      </c>
      <c r="P1346" s="58">
        <v>83.000011999999998</v>
      </c>
      <c r="Q1346" s="59">
        <f t="shared" si="302"/>
        <v>184.000012</v>
      </c>
      <c r="R1346" s="58">
        <v>65.000000999999997</v>
      </c>
      <c r="S1346" s="58">
        <v>46.999994999999998</v>
      </c>
      <c r="T1346" s="58">
        <v>76.000001999999995</v>
      </c>
      <c r="U1346" s="59">
        <f t="shared" si="303"/>
        <v>187.99999800000001</v>
      </c>
      <c r="V1346" s="58">
        <v>24.491</v>
      </c>
      <c r="W1346" s="58">
        <v>17.876002</v>
      </c>
      <c r="X1346" s="58">
        <v>30.714006000000001</v>
      </c>
      <c r="Y1346" s="59">
        <f t="shared" si="304"/>
        <v>73.081007999999997</v>
      </c>
      <c r="Z1346" s="58">
        <v>4.4139920000000004</v>
      </c>
      <c r="AA1346" s="58">
        <v>3.2969900000000001</v>
      </c>
      <c r="AB1346" s="58">
        <v>4.8279959999999997</v>
      </c>
      <c r="AC1346" s="59">
        <f t="shared" si="305"/>
        <v>12.538978</v>
      </c>
      <c r="AD1346" s="58">
        <v>41.780998599999997</v>
      </c>
      <c r="AE1346" s="58">
        <v>30.034597400000003</v>
      </c>
      <c r="AF1346" s="58">
        <v>53.308403200000001</v>
      </c>
      <c r="AG1346" s="59">
        <f t="shared" si="306"/>
        <v>125.1239992</v>
      </c>
      <c r="AH1346" s="58">
        <v>60</v>
      </c>
      <c r="AI1346" s="58">
        <v>36</v>
      </c>
      <c r="AJ1346" s="58">
        <v>72</v>
      </c>
      <c r="AK1346" s="59">
        <f t="shared" si="307"/>
        <v>168</v>
      </c>
      <c r="AL1346" s="58">
        <v>55</v>
      </c>
      <c r="AM1346" s="58">
        <v>46</v>
      </c>
      <c r="AN1346" s="58">
        <v>83.000011999999998</v>
      </c>
      <c r="AO1346" s="59">
        <f t="shared" si="308"/>
        <v>184.000012</v>
      </c>
      <c r="AP1346" s="58">
        <v>65.000000999999997</v>
      </c>
      <c r="AQ1346" s="58">
        <v>46.999994999999998</v>
      </c>
      <c r="AR1346" s="58">
        <v>76.000001999999995</v>
      </c>
      <c r="AS1346" s="59">
        <f t="shared" si="309"/>
        <v>187.99999800000001</v>
      </c>
      <c r="AT1346" s="58">
        <v>24.491</v>
      </c>
      <c r="AU1346" s="58">
        <v>17.876002</v>
      </c>
      <c r="AV1346" s="58">
        <v>30.714006000000001</v>
      </c>
      <c r="AW1346" s="59">
        <f t="shared" si="310"/>
        <v>73.081007999999997</v>
      </c>
      <c r="AX1346" s="58">
        <v>4.4139920000000004</v>
      </c>
      <c r="AY1346" s="58">
        <v>3.2969900000000001</v>
      </c>
      <c r="AZ1346" s="58">
        <v>4.8279959999999997</v>
      </c>
      <c r="BA1346" s="59">
        <f t="shared" si="311"/>
        <v>12.538978</v>
      </c>
      <c r="BB1346" s="58">
        <v>41.780998599999997</v>
      </c>
      <c r="BC1346" s="58">
        <v>30.034597400000003</v>
      </c>
      <c r="BD1346" s="58">
        <v>53.308403200000001</v>
      </c>
      <c r="BE1346" s="59">
        <f t="shared" si="312"/>
        <v>125.1239992</v>
      </c>
      <c r="BF1346" s="60">
        <f t="shared" si="313"/>
        <v>1501.4879903999999</v>
      </c>
      <c r="BG1346" s="53">
        <f t="shared" si="315"/>
        <v>501.37198319999993</v>
      </c>
      <c r="BH1346" s="53">
        <f t="shared" si="315"/>
        <v>360.41516879999995</v>
      </c>
      <c r="BI1346" s="53">
        <f t="shared" si="315"/>
        <v>639.70083840000007</v>
      </c>
      <c r="BJ1346" s="53">
        <f t="shared" si="314"/>
        <v>1501.4879903999999</v>
      </c>
      <c r="BL1346" s="40"/>
    </row>
    <row r="1347" spans="1:64" ht="16.05" customHeight="1" x14ac:dyDescent="0.3">
      <c r="A1347" s="55">
        <v>1341</v>
      </c>
      <c r="B1347" s="55" t="s">
        <v>52</v>
      </c>
      <c r="C1347" s="55" t="s">
        <v>258</v>
      </c>
      <c r="D1347" s="55" t="s">
        <v>54</v>
      </c>
      <c r="E1347" s="55" t="s">
        <v>511</v>
      </c>
      <c r="F1347" s="56">
        <v>3.3</v>
      </c>
      <c r="G1347" s="55">
        <v>230</v>
      </c>
      <c r="H1347" s="55" t="s">
        <v>51</v>
      </c>
      <c r="I1347" s="53">
        <v>2497.9280700000004</v>
      </c>
      <c r="J1347" s="58">
        <v>40</v>
      </c>
      <c r="K1347" s="58">
        <v>28</v>
      </c>
      <c r="L1347" s="58">
        <v>48.000003999999997</v>
      </c>
      <c r="M1347" s="59">
        <f t="shared" si="301"/>
        <v>116.00000399999999</v>
      </c>
      <c r="N1347" s="58">
        <v>71</v>
      </c>
      <c r="O1347" s="58">
        <v>53.000008000000001</v>
      </c>
      <c r="P1347" s="58">
        <v>92.999992000000006</v>
      </c>
      <c r="Q1347" s="59">
        <f t="shared" si="302"/>
        <v>217</v>
      </c>
      <c r="R1347" s="58">
        <v>80.999996999999993</v>
      </c>
      <c r="S1347" s="58">
        <v>57.000005000000002</v>
      </c>
      <c r="T1347" s="58">
        <v>100.000013</v>
      </c>
      <c r="U1347" s="59">
        <f t="shared" si="303"/>
        <v>238.00001499999999</v>
      </c>
      <c r="V1347" s="58">
        <v>67.261007000000006</v>
      </c>
      <c r="W1347" s="58">
        <v>56.215001999999998</v>
      </c>
      <c r="X1347" s="58">
        <v>108.010008</v>
      </c>
      <c r="Y1347" s="59">
        <f t="shared" si="304"/>
        <v>231.486017</v>
      </c>
      <c r="Z1347" s="58">
        <v>76.575993999999994</v>
      </c>
      <c r="AA1347" s="58">
        <v>54.974006000000003</v>
      </c>
      <c r="AB1347" s="58">
        <v>104.040001</v>
      </c>
      <c r="AC1347" s="59">
        <f t="shared" si="305"/>
        <v>235.59000100000003</v>
      </c>
      <c r="AD1347" s="58">
        <v>67.915008</v>
      </c>
      <c r="AE1347" s="58">
        <v>49.346989999999998</v>
      </c>
      <c r="AF1347" s="58">
        <v>93.626000000000005</v>
      </c>
      <c r="AG1347" s="59">
        <f t="shared" si="306"/>
        <v>210.88799800000001</v>
      </c>
      <c r="AH1347" s="58">
        <v>40</v>
      </c>
      <c r="AI1347" s="58">
        <v>28</v>
      </c>
      <c r="AJ1347" s="58">
        <v>48.000003999999997</v>
      </c>
      <c r="AK1347" s="59">
        <f t="shared" si="307"/>
        <v>116.00000399999999</v>
      </c>
      <c r="AL1347" s="58">
        <v>71</v>
      </c>
      <c r="AM1347" s="58">
        <v>53.000008000000001</v>
      </c>
      <c r="AN1347" s="58">
        <v>92.999992000000006</v>
      </c>
      <c r="AO1347" s="59">
        <f t="shared" si="308"/>
        <v>217</v>
      </c>
      <c r="AP1347" s="58">
        <v>80.999996999999993</v>
      </c>
      <c r="AQ1347" s="58">
        <v>57.000005000000002</v>
      </c>
      <c r="AR1347" s="58">
        <v>100.000013</v>
      </c>
      <c r="AS1347" s="59">
        <f t="shared" si="309"/>
        <v>238.00001499999999</v>
      </c>
      <c r="AT1347" s="58">
        <v>67.261007000000006</v>
      </c>
      <c r="AU1347" s="58">
        <v>56.215001999999998</v>
      </c>
      <c r="AV1347" s="58">
        <v>108.010008</v>
      </c>
      <c r="AW1347" s="59">
        <f t="shared" si="310"/>
        <v>231.486017</v>
      </c>
      <c r="AX1347" s="58">
        <v>76.575993999999994</v>
      </c>
      <c r="AY1347" s="58">
        <v>54.974006000000003</v>
      </c>
      <c r="AZ1347" s="58">
        <v>104.040001</v>
      </c>
      <c r="BA1347" s="59">
        <f t="shared" si="311"/>
        <v>235.59000100000003</v>
      </c>
      <c r="BB1347" s="58">
        <v>67.915008</v>
      </c>
      <c r="BC1347" s="58">
        <v>49.346989999999998</v>
      </c>
      <c r="BD1347" s="58">
        <v>93.626000000000005</v>
      </c>
      <c r="BE1347" s="59">
        <f t="shared" si="312"/>
        <v>210.88799800000001</v>
      </c>
      <c r="BF1347" s="60">
        <f t="shared" si="313"/>
        <v>2497.9280700000004</v>
      </c>
      <c r="BG1347" s="53">
        <f t="shared" si="315"/>
        <v>807.50401199999988</v>
      </c>
      <c r="BH1347" s="53">
        <f t="shared" si="315"/>
        <v>597.07202200000006</v>
      </c>
      <c r="BI1347" s="53">
        <f t="shared" si="315"/>
        <v>1093.352036</v>
      </c>
      <c r="BJ1347" s="53">
        <f t="shared" si="314"/>
        <v>2497.9280699999999</v>
      </c>
      <c r="BL1347" s="40"/>
    </row>
    <row r="1348" spans="1:64" ht="16.05" customHeight="1" x14ac:dyDescent="0.3">
      <c r="A1348" s="55">
        <v>1342</v>
      </c>
      <c r="B1348" s="55" t="s">
        <v>52</v>
      </c>
      <c r="C1348" s="55" t="s">
        <v>258</v>
      </c>
      <c r="D1348" s="55" t="s">
        <v>54</v>
      </c>
      <c r="E1348" s="55" t="s">
        <v>511</v>
      </c>
      <c r="F1348" s="56">
        <v>3.3</v>
      </c>
      <c r="G1348" s="55">
        <v>230</v>
      </c>
      <c r="H1348" s="55" t="s">
        <v>51</v>
      </c>
      <c r="I1348" s="53">
        <v>724.22879039999998</v>
      </c>
      <c r="J1348" s="58">
        <v>6</v>
      </c>
      <c r="K1348" s="58">
        <v>4.0000010000000001</v>
      </c>
      <c r="L1348" s="58">
        <v>7.0000010000000001</v>
      </c>
      <c r="M1348" s="59">
        <f t="shared" si="301"/>
        <v>17.000002000000002</v>
      </c>
      <c r="N1348" s="58">
        <v>22</v>
      </c>
      <c r="O1348" s="58">
        <v>17.000008000000001</v>
      </c>
      <c r="P1348" s="58">
        <v>28.000004000000001</v>
      </c>
      <c r="Q1348" s="59">
        <f t="shared" si="302"/>
        <v>67.000011999999998</v>
      </c>
      <c r="R1348" s="58">
        <v>24.950997999999998</v>
      </c>
      <c r="S1348" s="58">
        <v>17.726008</v>
      </c>
      <c r="T1348" s="58">
        <v>30.635985999999999</v>
      </c>
      <c r="U1348" s="59">
        <f t="shared" si="303"/>
        <v>73.312991999999994</v>
      </c>
      <c r="V1348" s="58">
        <v>20.611998</v>
      </c>
      <c r="W1348" s="58">
        <v>17.330002</v>
      </c>
      <c r="X1348" s="58">
        <v>33.098987999999999</v>
      </c>
      <c r="Y1348" s="59">
        <f t="shared" si="304"/>
        <v>71.040987999999999</v>
      </c>
      <c r="Z1348" s="58">
        <v>23.865995999999999</v>
      </c>
      <c r="AA1348" s="58">
        <v>17.231007999999999</v>
      </c>
      <c r="AB1348" s="58">
        <v>32.310997999999998</v>
      </c>
      <c r="AC1348" s="59">
        <f t="shared" si="305"/>
        <v>73.408001999999996</v>
      </c>
      <c r="AD1348" s="58">
        <v>19.4857984</v>
      </c>
      <c r="AE1348" s="58">
        <v>14.657405399999998</v>
      </c>
      <c r="AF1348" s="58">
        <v>26.209195399999999</v>
      </c>
      <c r="AG1348" s="59">
        <f t="shared" si="306"/>
        <v>60.352399199999994</v>
      </c>
      <c r="AH1348" s="58">
        <v>6</v>
      </c>
      <c r="AI1348" s="58">
        <v>4.0000010000000001</v>
      </c>
      <c r="AJ1348" s="58">
        <v>7.0000010000000001</v>
      </c>
      <c r="AK1348" s="59">
        <f t="shared" si="307"/>
        <v>17.000002000000002</v>
      </c>
      <c r="AL1348" s="58">
        <v>22</v>
      </c>
      <c r="AM1348" s="58">
        <v>17.000008000000001</v>
      </c>
      <c r="AN1348" s="58">
        <v>28.000004000000001</v>
      </c>
      <c r="AO1348" s="59">
        <f t="shared" si="308"/>
        <v>67.000011999999998</v>
      </c>
      <c r="AP1348" s="58">
        <v>24.950997999999998</v>
      </c>
      <c r="AQ1348" s="58">
        <v>17.726008</v>
      </c>
      <c r="AR1348" s="58">
        <v>30.635985999999999</v>
      </c>
      <c r="AS1348" s="59">
        <f t="shared" si="309"/>
        <v>73.312991999999994</v>
      </c>
      <c r="AT1348" s="58">
        <v>20.611998</v>
      </c>
      <c r="AU1348" s="58">
        <v>17.330002</v>
      </c>
      <c r="AV1348" s="58">
        <v>33.098987999999999</v>
      </c>
      <c r="AW1348" s="59">
        <f t="shared" si="310"/>
        <v>71.040987999999999</v>
      </c>
      <c r="AX1348" s="58">
        <v>23.865995999999999</v>
      </c>
      <c r="AY1348" s="58">
        <v>17.231007999999999</v>
      </c>
      <c r="AZ1348" s="58">
        <v>32.310997999999998</v>
      </c>
      <c r="BA1348" s="59">
        <f t="shared" si="311"/>
        <v>73.408001999999996</v>
      </c>
      <c r="BB1348" s="58">
        <v>19.4857984</v>
      </c>
      <c r="BC1348" s="58">
        <v>14.657405399999998</v>
      </c>
      <c r="BD1348" s="58">
        <v>26.209195399999999</v>
      </c>
      <c r="BE1348" s="59">
        <f t="shared" si="312"/>
        <v>60.352399199999994</v>
      </c>
      <c r="BF1348" s="60">
        <f t="shared" si="313"/>
        <v>724.22879039999998</v>
      </c>
      <c r="BG1348" s="53">
        <f t="shared" si="315"/>
        <v>233.82958079999997</v>
      </c>
      <c r="BH1348" s="53">
        <f t="shared" si="315"/>
        <v>175.88886479999999</v>
      </c>
      <c r="BI1348" s="53">
        <f t="shared" si="315"/>
        <v>314.51034479999998</v>
      </c>
      <c r="BJ1348" s="53">
        <f t="shared" si="314"/>
        <v>724.22879039999998</v>
      </c>
      <c r="BL1348" s="40"/>
    </row>
    <row r="1349" spans="1:64" ht="16.05" customHeight="1" x14ac:dyDescent="0.3">
      <c r="A1349" s="55">
        <v>1343</v>
      </c>
      <c r="B1349" s="55" t="s">
        <v>52</v>
      </c>
      <c r="C1349" s="55" t="s">
        <v>258</v>
      </c>
      <c r="D1349" s="55" t="s">
        <v>54</v>
      </c>
      <c r="E1349" s="55" t="s">
        <v>511</v>
      </c>
      <c r="F1349" s="56">
        <v>1.7</v>
      </c>
      <c r="G1349" s="55">
        <v>400</v>
      </c>
      <c r="H1349" s="55" t="s">
        <v>51</v>
      </c>
      <c r="I1349" s="53">
        <v>278.36993999999999</v>
      </c>
      <c r="J1349" s="58">
        <v>5</v>
      </c>
      <c r="K1349" s="58">
        <v>3.0000019999999998</v>
      </c>
      <c r="L1349" s="58">
        <v>5.0000020000000003</v>
      </c>
      <c r="M1349" s="59">
        <f t="shared" si="301"/>
        <v>13.000004000000001</v>
      </c>
      <c r="N1349" s="58">
        <v>8</v>
      </c>
      <c r="O1349" s="58">
        <v>6.0000039999999997</v>
      </c>
      <c r="P1349" s="58">
        <v>10.000004000000001</v>
      </c>
      <c r="Q1349" s="59">
        <f t="shared" si="302"/>
        <v>24.000008000000001</v>
      </c>
      <c r="R1349" s="58">
        <v>8.9999920000000007</v>
      </c>
      <c r="S1349" s="58">
        <v>6.000006</v>
      </c>
      <c r="T1349" s="58">
        <v>10.999993</v>
      </c>
      <c r="U1349" s="59">
        <f t="shared" si="303"/>
        <v>25.999991000000001</v>
      </c>
      <c r="V1349" s="58">
        <v>7.3519930000000002</v>
      </c>
      <c r="W1349" s="58">
        <v>6.1099940000000004</v>
      </c>
      <c r="X1349" s="58">
        <v>11.756004000000001</v>
      </c>
      <c r="Y1349" s="59">
        <f t="shared" si="304"/>
        <v>25.217991000000001</v>
      </c>
      <c r="Z1349" s="58">
        <v>8.4769959999999998</v>
      </c>
      <c r="AA1349" s="58">
        <v>6.0739960000000002</v>
      </c>
      <c r="AB1349" s="58">
        <v>11.429985</v>
      </c>
      <c r="AC1349" s="59">
        <f t="shared" si="305"/>
        <v>25.980977000000003</v>
      </c>
      <c r="AD1349" s="58">
        <v>8.052009</v>
      </c>
      <c r="AE1349" s="58">
        <v>5.8559900000000003</v>
      </c>
      <c r="AF1349" s="58">
        <v>11.077999999999999</v>
      </c>
      <c r="AG1349" s="59">
        <f t="shared" si="306"/>
        <v>24.985999</v>
      </c>
      <c r="AH1349" s="58">
        <v>5</v>
      </c>
      <c r="AI1349" s="58">
        <v>3.0000019999999998</v>
      </c>
      <c r="AJ1349" s="58">
        <v>5.0000020000000003</v>
      </c>
      <c r="AK1349" s="59">
        <f t="shared" si="307"/>
        <v>13.000004000000001</v>
      </c>
      <c r="AL1349" s="58">
        <v>8</v>
      </c>
      <c r="AM1349" s="58">
        <v>6.0000039999999997</v>
      </c>
      <c r="AN1349" s="58">
        <v>10.000004000000001</v>
      </c>
      <c r="AO1349" s="59">
        <f t="shared" si="308"/>
        <v>24.000008000000001</v>
      </c>
      <c r="AP1349" s="58">
        <v>8.9999920000000007</v>
      </c>
      <c r="AQ1349" s="58">
        <v>6.000006</v>
      </c>
      <c r="AR1349" s="58">
        <v>10.999993</v>
      </c>
      <c r="AS1349" s="59">
        <f t="shared" si="309"/>
        <v>25.999991000000001</v>
      </c>
      <c r="AT1349" s="58">
        <v>7.3519930000000002</v>
      </c>
      <c r="AU1349" s="58">
        <v>6.1099940000000004</v>
      </c>
      <c r="AV1349" s="58">
        <v>11.756004000000001</v>
      </c>
      <c r="AW1349" s="59">
        <f t="shared" si="310"/>
        <v>25.217991000000001</v>
      </c>
      <c r="AX1349" s="58">
        <v>8.4769959999999998</v>
      </c>
      <c r="AY1349" s="58">
        <v>6.0739960000000002</v>
      </c>
      <c r="AZ1349" s="58">
        <v>11.429985</v>
      </c>
      <c r="BA1349" s="59">
        <f t="shared" si="311"/>
        <v>25.980977000000003</v>
      </c>
      <c r="BB1349" s="58">
        <v>8.052009</v>
      </c>
      <c r="BC1349" s="58">
        <v>5.8559900000000003</v>
      </c>
      <c r="BD1349" s="58">
        <v>11.077999999999999</v>
      </c>
      <c r="BE1349" s="59">
        <f t="shared" si="312"/>
        <v>24.985999</v>
      </c>
      <c r="BF1349" s="60">
        <f t="shared" si="313"/>
        <v>278.36993999999999</v>
      </c>
      <c r="BG1349" s="53">
        <f t="shared" si="315"/>
        <v>91.761980000000008</v>
      </c>
      <c r="BH1349" s="53">
        <f t="shared" si="315"/>
        <v>66.079983999999996</v>
      </c>
      <c r="BI1349" s="53">
        <f t="shared" si="315"/>
        <v>120.52797600000002</v>
      </c>
      <c r="BJ1349" s="53">
        <f t="shared" si="314"/>
        <v>278.36994000000004</v>
      </c>
      <c r="BL1349" s="40"/>
    </row>
    <row r="1350" spans="1:64" ht="16.05" customHeight="1" x14ac:dyDescent="0.3">
      <c r="A1350" s="55">
        <v>1344</v>
      </c>
      <c r="B1350" s="55" t="s">
        <v>52</v>
      </c>
      <c r="C1350" s="55" t="s">
        <v>258</v>
      </c>
      <c r="D1350" s="55" t="s">
        <v>54</v>
      </c>
      <c r="E1350" s="55" t="s">
        <v>511</v>
      </c>
      <c r="F1350" s="56">
        <v>11</v>
      </c>
      <c r="G1350" s="55">
        <v>400</v>
      </c>
      <c r="H1350" s="55" t="s">
        <v>51</v>
      </c>
      <c r="I1350" s="53">
        <v>15112.328019999999</v>
      </c>
      <c r="J1350" s="58">
        <v>228</v>
      </c>
      <c r="K1350" s="58">
        <v>164</v>
      </c>
      <c r="L1350" s="58">
        <v>282.00000399999999</v>
      </c>
      <c r="M1350" s="59">
        <f t="shared" si="301"/>
        <v>674.00000399999999</v>
      </c>
      <c r="N1350" s="58">
        <v>411</v>
      </c>
      <c r="O1350" s="58">
        <v>304.99999200000002</v>
      </c>
      <c r="P1350" s="58">
        <v>537.00000799999998</v>
      </c>
      <c r="Q1350" s="59">
        <f t="shared" si="302"/>
        <v>1253</v>
      </c>
      <c r="R1350" s="58">
        <v>475.99999600000001</v>
      </c>
      <c r="S1350" s="58">
        <v>334.00000299999999</v>
      </c>
      <c r="T1350" s="58">
        <v>580.00000499999999</v>
      </c>
      <c r="U1350" s="59">
        <f t="shared" si="303"/>
        <v>1390.000004</v>
      </c>
      <c r="V1350" s="58">
        <v>388.70600899999999</v>
      </c>
      <c r="W1350" s="58">
        <v>325.24099999999999</v>
      </c>
      <c r="X1350" s="58">
        <v>624.754998</v>
      </c>
      <c r="Y1350" s="59">
        <f t="shared" si="304"/>
        <v>1338.7020069999999</v>
      </c>
      <c r="Z1350" s="58">
        <v>458.51299999999998</v>
      </c>
      <c r="AA1350" s="58">
        <v>330.18100399999997</v>
      </c>
      <c r="AB1350" s="58">
        <v>620.39499000000001</v>
      </c>
      <c r="AC1350" s="59">
        <f t="shared" si="305"/>
        <v>1409.088994</v>
      </c>
      <c r="AD1350" s="58">
        <v>481.39799399999998</v>
      </c>
      <c r="AE1350" s="58">
        <v>349.07500700000003</v>
      </c>
      <c r="AF1350" s="58">
        <v>660.9</v>
      </c>
      <c r="AG1350" s="59">
        <f t="shared" si="306"/>
        <v>1491.3730009999999</v>
      </c>
      <c r="AH1350" s="58">
        <v>228</v>
      </c>
      <c r="AI1350" s="58">
        <v>164</v>
      </c>
      <c r="AJ1350" s="58">
        <v>282.00000399999999</v>
      </c>
      <c r="AK1350" s="59">
        <f t="shared" si="307"/>
        <v>674.00000399999999</v>
      </c>
      <c r="AL1350" s="58">
        <v>411</v>
      </c>
      <c r="AM1350" s="58">
        <v>304.99999200000002</v>
      </c>
      <c r="AN1350" s="58">
        <v>537.00000799999998</v>
      </c>
      <c r="AO1350" s="59">
        <f t="shared" si="308"/>
        <v>1253</v>
      </c>
      <c r="AP1350" s="58">
        <v>475.99999600000001</v>
      </c>
      <c r="AQ1350" s="58">
        <v>334.00000299999999</v>
      </c>
      <c r="AR1350" s="58">
        <v>580.00000499999999</v>
      </c>
      <c r="AS1350" s="59">
        <f t="shared" si="309"/>
        <v>1390.000004</v>
      </c>
      <c r="AT1350" s="58">
        <v>388.70600899999999</v>
      </c>
      <c r="AU1350" s="58">
        <v>325.24099999999999</v>
      </c>
      <c r="AV1350" s="58">
        <v>624.754998</v>
      </c>
      <c r="AW1350" s="59">
        <f t="shared" si="310"/>
        <v>1338.7020069999999</v>
      </c>
      <c r="AX1350" s="58">
        <v>458.51299999999998</v>
      </c>
      <c r="AY1350" s="58">
        <v>330.18100399999997</v>
      </c>
      <c r="AZ1350" s="58">
        <v>620.39499000000001</v>
      </c>
      <c r="BA1350" s="59">
        <f t="shared" si="311"/>
        <v>1409.088994</v>
      </c>
      <c r="BB1350" s="58">
        <v>481.39799399999998</v>
      </c>
      <c r="BC1350" s="58">
        <v>349.07500700000003</v>
      </c>
      <c r="BD1350" s="58">
        <v>660.9</v>
      </c>
      <c r="BE1350" s="59">
        <f t="shared" si="312"/>
        <v>1491.3730009999999</v>
      </c>
      <c r="BF1350" s="60">
        <f t="shared" si="313"/>
        <v>15112.328019999999</v>
      </c>
      <c r="BG1350" s="53">
        <f t="shared" si="315"/>
        <v>4887.2339979999997</v>
      </c>
      <c r="BH1350" s="53">
        <f t="shared" si="315"/>
        <v>3614.9940120000001</v>
      </c>
      <c r="BI1350" s="53">
        <f t="shared" si="315"/>
        <v>6610.1000099999992</v>
      </c>
      <c r="BJ1350" s="53">
        <f t="shared" si="314"/>
        <v>15112.328019999997</v>
      </c>
      <c r="BL1350" s="40"/>
    </row>
    <row r="1351" spans="1:64" ht="16.05" customHeight="1" x14ac:dyDescent="0.3">
      <c r="A1351" s="55">
        <v>1345</v>
      </c>
      <c r="B1351" s="55" t="s">
        <v>52</v>
      </c>
      <c r="C1351" s="55" t="s">
        <v>258</v>
      </c>
      <c r="D1351" s="55" t="s">
        <v>54</v>
      </c>
      <c r="E1351" s="55" t="s">
        <v>511</v>
      </c>
      <c r="F1351" s="56">
        <v>1.7</v>
      </c>
      <c r="G1351" s="55">
        <v>230</v>
      </c>
      <c r="H1351" s="55" t="s">
        <v>51</v>
      </c>
      <c r="I1351" s="53">
        <v>2771.3900739999999</v>
      </c>
      <c r="J1351" s="58">
        <v>61</v>
      </c>
      <c r="K1351" s="58">
        <v>39.000002000000002</v>
      </c>
      <c r="L1351" s="58">
        <v>60.000002000000002</v>
      </c>
      <c r="M1351" s="59">
        <f t="shared" ref="M1351:M1414" si="316">SUM(J1351:L1351)</f>
        <v>160.00000399999999</v>
      </c>
      <c r="N1351" s="58">
        <v>139</v>
      </c>
      <c r="O1351" s="58">
        <v>90.999995999999996</v>
      </c>
      <c r="P1351" s="58">
        <v>155.000012</v>
      </c>
      <c r="Q1351" s="59">
        <f t="shared" ref="Q1351:Q1414" si="317">SUM(N1351:P1351)</f>
        <v>385.00000799999998</v>
      </c>
      <c r="R1351" s="58">
        <v>125.00000900000001</v>
      </c>
      <c r="S1351" s="58">
        <v>61.000008999999999</v>
      </c>
      <c r="T1351" s="58">
        <v>108.000005</v>
      </c>
      <c r="U1351" s="59">
        <f t="shared" ref="U1351:U1414" si="318">SUM(R1351:T1351)</f>
        <v>294.000023</v>
      </c>
      <c r="V1351" s="58">
        <v>26.248994</v>
      </c>
      <c r="W1351" s="58">
        <v>38.335003999999998</v>
      </c>
      <c r="X1351" s="58">
        <v>52.786014000000002</v>
      </c>
      <c r="Y1351" s="59">
        <f t="shared" ref="Y1351:Y1414" si="319">SUM(V1351:X1351)</f>
        <v>117.370012</v>
      </c>
      <c r="Z1351" s="58">
        <v>142.08499800000001</v>
      </c>
      <c r="AA1351" s="58">
        <v>92.075999999999993</v>
      </c>
      <c r="AB1351" s="58">
        <v>175.564998</v>
      </c>
      <c r="AC1351" s="59">
        <f t="shared" ref="AC1351:AC1414" si="320">SUM(Z1351:AB1351)</f>
        <v>409.72599600000001</v>
      </c>
      <c r="AD1351" s="58">
        <v>6.2419979999999997</v>
      </c>
      <c r="AE1351" s="58">
        <v>4.6009960000000003</v>
      </c>
      <c r="AF1351" s="58">
        <v>8.7560000000000002</v>
      </c>
      <c r="AG1351" s="59">
        <f t="shared" ref="AG1351:AG1414" si="321">SUM(AD1351:AF1351)</f>
        <v>19.598994000000001</v>
      </c>
      <c r="AH1351" s="58">
        <v>61</v>
      </c>
      <c r="AI1351" s="58">
        <v>39.000002000000002</v>
      </c>
      <c r="AJ1351" s="58">
        <v>60.000002000000002</v>
      </c>
      <c r="AK1351" s="59">
        <f t="shared" ref="AK1351:AK1414" si="322">SUM(AH1351:AJ1351)</f>
        <v>160.00000399999999</v>
      </c>
      <c r="AL1351" s="58">
        <v>139</v>
      </c>
      <c r="AM1351" s="58">
        <v>90.999995999999996</v>
      </c>
      <c r="AN1351" s="58">
        <v>155.000012</v>
      </c>
      <c r="AO1351" s="59">
        <f t="shared" ref="AO1351:AO1414" si="323">SUM(AL1351:AN1351)</f>
        <v>385.00000799999998</v>
      </c>
      <c r="AP1351" s="58">
        <v>125.00000900000001</v>
      </c>
      <c r="AQ1351" s="58">
        <v>61.000008999999999</v>
      </c>
      <c r="AR1351" s="58">
        <v>108.000005</v>
      </c>
      <c r="AS1351" s="59">
        <f t="shared" ref="AS1351:AS1414" si="324">SUM(AP1351:AR1351)</f>
        <v>294.000023</v>
      </c>
      <c r="AT1351" s="58">
        <v>26.248994</v>
      </c>
      <c r="AU1351" s="58">
        <v>38.335003999999998</v>
      </c>
      <c r="AV1351" s="58">
        <v>52.786014000000002</v>
      </c>
      <c r="AW1351" s="59">
        <f t="shared" ref="AW1351:AW1414" si="325">SUM(AT1351:AV1351)</f>
        <v>117.370012</v>
      </c>
      <c r="AX1351" s="58">
        <v>142.08499800000001</v>
      </c>
      <c r="AY1351" s="58">
        <v>92.075999999999993</v>
      </c>
      <c r="AZ1351" s="58">
        <v>175.564998</v>
      </c>
      <c r="BA1351" s="59">
        <f t="shared" ref="BA1351:BA1414" si="326">SUM(AX1351:AZ1351)</f>
        <v>409.72599600000001</v>
      </c>
      <c r="BB1351" s="58">
        <v>6.2419979999999997</v>
      </c>
      <c r="BC1351" s="58">
        <v>4.6009960000000003</v>
      </c>
      <c r="BD1351" s="58">
        <v>8.7560000000000002</v>
      </c>
      <c r="BE1351" s="59">
        <f t="shared" ref="BE1351:BE1414" si="327">SUM(BB1351:BD1351)</f>
        <v>19.598994000000001</v>
      </c>
      <c r="BF1351" s="60">
        <f t="shared" ref="BF1351:BF1414" si="328">M1351+Q1351+U1351+Y1351+AC1351+AG1351+AK1351+AO1351+AS1351+AW1351+BA1351+BE1351</f>
        <v>2771.3900739999999</v>
      </c>
      <c r="BG1351" s="53">
        <f t="shared" si="315"/>
        <v>999.15199799999994</v>
      </c>
      <c r="BH1351" s="53">
        <f t="shared" si="315"/>
        <v>652.02401400000008</v>
      </c>
      <c r="BI1351" s="53">
        <f t="shared" si="315"/>
        <v>1120.214062</v>
      </c>
      <c r="BJ1351" s="53">
        <f t="shared" ref="BJ1351:BJ1414" si="329">BG1351+BH1351+BI1351</f>
        <v>2771.3900739999999</v>
      </c>
      <c r="BL1351" s="40"/>
    </row>
    <row r="1352" spans="1:64" ht="16.05" customHeight="1" x14ac:dyDescent="0.3">
      <c r="A1352" s="55">
        <v>1346</v>
      </c>
      <c r="B1352" s="55" t="s">
        <v>52</v>
      </c>
      <c r="C1352" s="55" t="s">
        <v>258</v>
      </c>
      <c r="D1352" s="55" t="s">
        <v>54</v>
      </c>
      <c r="E1352" s="55" t="s">
        <v>511</v>
      </c>
      <c r="F1352" s="56">
        <v>220</v>
      </c>
      <c r="G1352" s="55">
        <v>400</v>
      </c>
      <c r="H1352" s="55" t="s">
        <v>50</v>
      </c>
      <c r="I1352" s="53">
        <v>411266.47399999999</v>
      </c>
      <c r="J1352" s="58">
        <v>7554.5950000000003</v>
      </c>
      <c r="K1352" s="58">
        <v>5212.2749999999996</v>
      </c>
      <c r="L1352" s="58">
        <v>8970.4719999999998</v>
      </c>
      <c r="M1352" s="59">
        <f t="shared" si="316"/>
        <v>21737.341999999997</v>
      </c>
      <c r="N1352" s="58">
        <v>12241.893</v>
      </c>
      <c r="O1352" s="58">
        <v>9540.5049999999992</v>
      </c>
      <c r="P1352" s="58">
        <v>15436.246999999999</v>
      </c>
      <c r="Q1352" s="59">
        <f t="shared" si="317"/>
        <v>37218.645000000004</v>
      </c>
      <c r="R1352" s="58">
        <v>14014.325000000001</v>
      </c>
      <c r="S1352" s="58">
        <v>9983.7250000000004</v>
      </c>
      <c r="T1352" s="58">
        <v>16273.025</v>
      </c>
      <c r="U1352" s="59">
        <f t="shared" si="318"/>
        <v>40271.075000000004</v>
      </c>
      <c r="V1352" s="58">
        <v>10342.65</v>
      </c>
      <c r="W1352" s="58">
        <v>8953.7250000000004</v>
      </c>
      <c r="X1352" s="58">
        <v>16360.225</v>
      </c>
      <c r="Y1352" s="59">
        <f t="shared" si="319"/>
        <v>35656.6</v>
      </c>
      <c r="Z1352" s="58">
        <v>12510.075000000001</v>
      </c>
      <c r="AA1352" s="58">
        <v>9040.65</v>
      </c>
      <c r="AB1352" s="58">
        <v>16730.375</v>
      </c>
      <c r="AC1352" s="59">
        <f t="shared" si="320"/>
        <v>38281.1</v>
      </c>
      <c r="AD1352" s="58">
        <v>10115.950000000001</v>
      </c>
      <c r="AE1352" s="58">
        <v>7772.15</v>
      </c>
      <c r="AF1352" s="58">
        <v>14580.375</v>
      </c>
      <c r="AG1352" s="59">
        <f t="shared" si="321"/>
        <v>32468.474999999999</v>
      </c>
      <c r="AH1352" s="58">
        <v>7554.5950000000003</v>
      </c>
      <c r="AI1352" s="58">
        <v>5212.2749999999996</v>
      </c>
      <c r="AJ1352" s="58">
        <v>8970.4719999999998</v>
      </c>
      <c r="AK1352" s="59">
        <f t="shared" si="322"/>
        <v>21737.341999999997</v>
      </c>
      <c r="AL1352" s="58">
        <v>12241.893</v>
      </c>
      <c r="AM1352" s="58">
        <v>9540.5049999999992</v>
      </c>
      <c r="AN1352" s="58">
        <v>15436.246999999999</v>
      </c>
      <c r="AO1352" s="59">
        <f t="shared" si="323"/>
        <v>37218.645000000004</v>
      </c>
      <c r="AP1352" s="58">
        <v>14014.325000000001</v>
      </c>
      <c r="AQ1352" s="58">
        <v>9983.7250000000004</v>
      </c>
      <c r="AR1352" s="58">
        <v>16273.025</v>
      </c>
      <c r="AS1352" s="59">
        <f t="shared" si="324"/>
        <v>40271.075000000004</v>
      </c>
      <c r="AT1352" s="58">
        <v>10342.65</v>
      </c>
      <c r="AU1352" s="58">
        <v>8953.7250000000004</v>
      </c>
      <c r="AV1352" s="58">
        <v>16360.225</v>
      </c>
      <c r="AW1352" s="59">
        <f t="shared" si="325"/>
        <v>35656.6</v>
      </c>
      <c r="AX1352" s="58">
        <v>12510.075000000001</v>
      </c>
      <c r="AY1352" s="58">
        <v>9040.65</v>
      </c>
      <c r="AZ1352" s="58">
        <v>16730.375</v>
      </c>
      <c r="BA1352" s="59">
        <f t="shared" si="326"/>
        <v>38281.1</v>
      </c>
      <c r="BB1352" s="58">
        <v>10115.950000000001</v>
      </c>
      <c r="BC1352" s="58">
        <v>7772.15</v>
      </c>
      <c r="BD1352" s="58">
        <v>14580.375</v>
      </c>
      <c r="BE1352" s="59">
        <f t="shared" si="327"/>
        <v>32468.474999999999</v>
      </c>
      <c r="BF1352" s="60">
        <f t="shared" si="328"/>
        <v>411266.47399999999</v>
      </c>
      <c r="BG1352" s="53">
        <f t="shared" si="315"/>
        <v>133558.976</v>
      </c>
      <c r="BH1352" s="53">
        <f t="shared" si="315"/>
        <v>101006.06</v>
      </c>
      <c r="BI1352" s="53">
        <f t="shared" si="315"/>
        <v>176701.43799999999</v>
      </c>
      <c r="BJ1352" s="53">
        <f t="shared" si="329"/>
        <v>411266.47399999999</v>
      </c>
      <c r="BL1352" s="40"/>
    </row>
    <row r="1353" spans="1:64" ht="16.05" customHeight="1" x14ac:dyDescent="0.3">
      <c r="A1353" s="55">
        <v>1347</v>
      </c>
      <c r="B1353" s="55" t="s">
        <v>52</v>
      </c>
      <c r="C1353" s="55" t="s">
        <v>258</v>
      </c>
      <c r="D1353" s="55" t="s">
        <v>54</v>
      </c>
      <c r="E1353" s="55" t="s">
        <v>511</v>
      </c>
      <c r="F1353" s="56">
        <v>44</v>
      </c>
      <c r="G1353" s="55">
        <v>400</v>
      </c>
      <c r="H1353" s="55" t="s">
        <v>51</v>
      </c>
      <c r="I1353" s="53">
        <v>16244.149994000003</v>
      </c>
      <c r="J1353" s="58">
        <v>194</v>
      </c>
      <c r="K1353" s="58">
        <v>146</v>
      </c>
      <c r="L1353" s="58">
        <v>228.00000399999999</v>
      </c>
      <c r="M1353" s="59">
        <f t="shared" si="316"/>
        <v>568.00000399999999</v>
      </c>
      <c r="N1353" s="58">
        <v>832</v>
      </c>
      <c r="O1353" s="58">
        <v>914.99999200000002</v>
      </c>
      <c r="P1353" s="58">
        <v>1054.000004</v>
      </c>
      <c r="Q1353" s="59">
        <f t="shared" si="317"/>
        <v>2800.999996</v>
      </c>
      <c r="R1353" s="58">
        <v>656.99999100000002</v>
      </c>
      <c r="S1353" s="58">
        <v>557.99999600000001</v>
      </c>
      <c r="T1353" s="58">
        <v>741.999999</v>
      </c>
      <c r="U1353" s="59">
        <f t="shared" si="318"/>
        <v>1956.9999860000003</v>
      </c>
      <c r="V1353" s="58">
        <v>432.50000199999999</v>
      </c>
      <c r="W1353" s="58">
        <v>438.70000399999998</v>
      </c>
      <c r="X1353" s="58">
        <v>820.52501400000006</v>
      </c>
      <c r="Y1353" s="59">
        <f t="shared" si="319"/>
        <v>1691.7250200000001</v>
      </c>
      <c r="Z1353" s="58">
        <v>211.17500799999999</v>
      </c>
      <c r="AA1353" s="58">
        <v>150.900002</v>
      </c>
      <c r="AB1353" s="58">
        <v>294.24999400000002</v>
      </c>
      <c r="AC1353" s="59">
        <f t="shared" si="320"/>
        <v>656.32500400000004</v>
      </c>
      <c r="AD1353" s="58">
        <v>135.674994</v>
      </c>
      <c r="AE1353" s="58">
        <v>104.124993</v>
      </c>
      <c r="AF1353" s="58">
        <v>208.22499999999999</v>
      </c>
      <c r="AG1353" s="59">
        <f t="shared" si="321"/>
        <v>448.02498700000001</v>
      </c>
      <c r="AH1353" s="58">
        <v>194</v>
      </c>
      <c r="AI1353" s="58">
        <v>146</v>
      </c>
      <c r="AJ1353" s="58">
        <v>228.00000399999999</v>
      </c>
      <c r="AK1353" s="59">
        <f t="shared" si="322"/>
        <v>568.00000399999999</v>
      </c>
      <c r="AL1353" s="58">
        <v>832</v>
      </c>
      <c r="AM1353" s="58">
        <v>914.99999200000002</v>
      </c>
      <c r="AN1353" s="58">
        <v>1054.000004</v>
      </c>
      <c r="AO1353" s="59">
        <f t="shared" si="323"/>
        <v>2800.999996</v>
      </c>
      <c r="AP1353" s="58">
        <v>656.99999100000002</v>
      </c>
      <c r="AQ1353" s="58">
        <v>557.99999600000001</v>
      </c>
      <c r="AR1353" s="58">
        <v>741.999999</v>
      </c>
      <c r="AS1353" s="59">
        <f t="shared" si="324"/>
        <v>1956.9999860000003</v>
      </c>
      <c r="AT1353" s="58">
        <v>432.50000199999999</v>
      </c>
      <c r="AU1353" s="58">
        <v>438.70000399999998</v>
      </c>
      <c r="AV1353" s="58">
        <v>820.52501400000006</v>
      </c>
      <c r="AW1353" s="59">
        <f t="shared" si="325"/>
        <v>1691.7250200000001</v>
      </c>
      <c r="AX1353" s="58">
        <v>211.17500799999999</v>
      </c>
      <c r="AY1353" s="58">
        <v>150.900002</v>
      </c>
      <c r="AZ1353" s="58">
        <v>294.24999400000002</v>
      </c>
      <c r="BA1353" s="59">
        <f t="shared" si="326"/>
        <v>656.32500400000004</v>
      </c>
      <c r="BB1353" s="58">
        <v>135.674994</v>
      </c>
      <c r="BC1353" s="58">
        <v>104.124993</v>
      </c>
      <c r="BD1353" s="58">
        <v>208.22499999999999</v>
      </c>
      <c r="BE1353" s="59">
        <f t="shared" si="327"/>
        <v>448.02498700000001</v>
      </c>
      <c r="BF1353" s="60">
        <f t="shared" si="328"/>
        <v>16244.149994000003</v>
      </c>
      <c r="BG1353" s="53">
        <f t="shared" si="315"/>
        <v>4924.6999900000001</v>
      </c>
      <c r="BH1353" s="53">
        <f t="shared" si="315"/>
        <v>4625.4499740000001</v>
      </c>
      <c r="BI1353" s="53">
        <f t="shared" si="315"/>
        <v>6694.0000300000002</v>
      </c>
      <c r="BJ1353" s="53">
        <f t="shared" si="329"/>
        <v>16244.149993999999</v>
      </c>
      <c r="BL1353" s="40"/>
    </row>
    <row r="1354" spans="1:64" ht="16.05" customHeight="1" x14ac:dyDescent="0.3">
      <c r="A1354" s="55">
        <v>1348</v>
      </c>
      <c r="B1354" s="55" t="s">
        <v>52</v>
      </c>
      <c r="C1354" s="55" t="s">
        <v>250</v>
      </c>
      <c r="D1354" s="55" t="s">
        <v>54</v>
      </c>
      <c r="E1354" s="55" t="s">
        <v>511</v>
      </c>
      <c r="F1354" s="56">
        <v>1.7</v>
      </c>
      <c r="G1354" s="55">
        <v>230</v>
      </c>
      <c r="H1354" s="55" t="s">
        <v>51</v>
      </c>
      <c r="I1354" s="53">
        <v>3186.8280384</v>
      </c>
      <c r="J1354" s="58">
        <v>49</v>
      </c>
      <c r="K1354" s="58">
        <v>36</v>
      </c>
      <c r="L1354" s="58">
        <v>61.000002000000002</v>
      </c>
      <c r="M1354" s="59">
        <f t="shared" si="316"/>
        <v>146.00000199999999</v>
      </c>
      <c r="N1354" s="58">
        <v>90</v>
      </c>
      <c r="O1354" s="58">
        <v>67</v>
      </c>
      <c r="P1354" s="58">
        <v>118.000004</v>
      </c>
      <c r="Q1354" s="59">
        <f t="shared" si="317"/>
        <v>275.00000399999999</v>
      </c>
      <c r="R1354" s="58">
        <v>104.99999099999999</v>
      </c>
      <c r="S1354" s="58">
        <v>72.999998000000005</v>
      </c>
      <c r="T1354" s="58">
        <v>127.999993</v>
      </c>
      <c r="U1354" s="59">
        <f t="shared" si="318"/>
        <v>305.99998199999999</v>
      </c>
      <c r="V1354" s="58">
        <v>85.959001999999998</v>
      </c>
      <c r="W1354" s="58">
        <v>71.517994000000002</v>
      </c>
      <c r="X1354" s="58">
        <v>137.77301399999999</v>
      </c>
      <c r="Y1354" s="59">
        <f t="shared" si="319"/>
        <v>295.25000999999997</v>
      </c>
      <c r="Z1354" s="58">
        <v>100.39601</v>
      </c>
      <c r="AA1354" s="58">
        <v>71.042006000000001</v>
      </c>
      <c r="AB1354" s="58">
        <v>134.15700200000001</v>
      </c>
      <c r="AC1354" s="59">
        <f t="shared" si="320"/>
        <v>305.59501799999998</v>
      </c>
      <c r="AD1354" s="58">
        <v>86.071000599999991</v>
      </c>
      <c r="AE1354" s="58">
        <v>63.711999599999999</v>
      </c>
      <c r="AF1354" s="58">
        <v>115.78600300000001</v>
      </c>
      <c r="AG1354" s="59">
        <f t="shared" si="321"/>
        <v>265.5690032</v>
      </c>
      <c r="AH1354" s="58">
        <v>49</v>
      </c>
      <c r="AI1354" s="58">
        <v>36</v>
      </c>
      <c r="AJ1354" s="58">
        <v>61.000002000000002</v>
      </c>
      <c r="AK1354" s="59">
        <f t="shared" si="322"/>
        <v>146.00000199999999</v>
      </c>
      <c r="AL1354" s="58">
        <v>90</v>
      </c>
      <c r="AM1354" s="58">
        <v>67</v>
      </c>
      <c r="AN1354" s="58">
        <v>118.000004</v>
      </c>
      <c r="AO1354" s="59">
        <f t="shared" si="323"/>
        <v>275.00000399999999</v>
      </c>
      <c r="AP1354" s="58">
        <v>104.99999099999999</v>
      </c>
      <c r="AQ1354" s="58">
        <v>72.999998000000005</v>
      </c>
      <c r="AR1354" s="58">
        <v>127.999993</v>
      </c>
      <c r="AS1354" s="59">
        <f t="shared" si="324"/>
        <v>305.99998199999999</v>
      </c>
      <c r="AT1354" s="58">
        <v>85.959001999999998</v>
      </c>
      <c r="AU1354" s="58">
        <v>71.517994000000002</v>
      </c>
      <c r="AV1354" s="58">
        <v>137.77301399999999</v>
      </c>
      <c r="AW1354" s="59">
        <f t="shared" si="325"/>
        <v>295.25000999999997</v>
      </c>
      <c r="AX1354" s="58">
        <v>100.39601</v>
      </c>
      <c r="AY1354" s="58">
        <v>71.042006000000001</v>
      </c>
      <c r="AZ1354" s="58">
        <v>134.15700200000001</v>
      </c>
      <c r="BA1354" s="59">
        <f t="shared" si="326"/>
        <v>305.59501799999998</v>
      </c>
      <c r="BB1354" s="58">
        <v>86.071000599999991</v>
      </c>
      <c r="BC1354" s="58">
        <v>63.711999599999999</v>
      </c>
      <c r="BD1354" s="58">
        <v>115.78600300000001</v>
      </c>
      <c r="BE1354" s="59">
        <f t="shared" si="327"/>
        <v>265.5690032</v>
      </c>
      <c r="BF1354" s="60">
        <f t="shared" si="328"/>
        <v>3186.8280384</v>
      </c>
      <c r="BG1354" s="53">
        <f t="shared" si="315"/>
        <v>1032.8520072000001</v>
      </c>
      <c r="BH1354" s="53">
        <f t="shared" si="315"/>
        <v>764.54399520000015</v>
      </c>
      <c r="BI1354" s="53">
        <f t="shared" si="315"/>
        <v>1389.4320359999999</v>
      </c>
      <c r="BJ1354" s="53">
        <f t="shared" si="329"/>
        <v>3186.8280384</v>
      </c>
      <c r="BL1354" s="40"/>
    </row>
    <row r="1355" spans="1:64" ht="16.05" customHeight="1" x14ac:dyDescent="0.3">
      <c r="A1355" s="55">
        <v>1349</v>
      </c>
      <c r="B1355" s="55" t="s">
        <v>52</v>
      </c>
      <c r="C1355" s="55" t="s">
        <v>250</v>
      </c>
      <c r="D1355" s="55" t="s">
        <v>54</v>
      </c>
      <c r="E1355" s="55" t="s">
        <v>511</v>
      </c>
      <c r="F1355" s="56">
        <v>6.6</v>
      </c>
      <c r="G1355" s="55">
        <v>400</v>
      </c>
      <c r="H1355" s="55" t="s">
        <v>51</v>
      </c>
      <c r="I1355" s="53">
        <v>5473.5972065000005</v>
      </c>
      <c r="J1355" s="58">
        <v>101</v>
      </c>
      <c r="K1355" s="58">
        <v>72</v>
      </c>
      <c r="L1355" s="58">
        <v>90</v>
      </c>
      <c r="M1355" s="59">
        <f t="shared" si="316"/>
        <v>263</v>
      </c>
      <c r="N1355" s="58">
        <v>176</v>
      </c>
      <c r="O1355" s="58">
        <v>125.99999200000001</v>
      </c>
      <c r="P1355" s="58">
        <v>195.00000800000001</v>
      </c>
      <c r="Q1355" s="59">
        <f t="shared" si="317"/>
        <v>497</v>
      </c>
      <c r="R1355" s="58">
        <v>193.39000300000001</v>
      </c>
      <c r="S1355" s="58">
        <v>139.321</v>
      </c>
      <c r="T1355" s="58">
        <v>218.82799</v>
      </c>
      <c r="U1355" s="59">
        <f t="shared" si="318"/>
        <v>551.538993</v>
      </c>
      <c r="V1355" s="58">
        <v>159.75600900000001</v>
      </c>
      <c r="W1355" s="58">
        <v>136.207998</v>
      </c>
      <c r="X1355" s="58">
        <v>236.41900200000001</v>
      </c>
      <c r="Y1355" s="59">
        <f t="shared" si="319"/>
        <v>532.38300900000002</v>
      </c>
      <c r="Z1355" s="58">
        <v>157.53650299999998</v>
      </c>
      <c r="AA1355" s="58">
        <v>96.02579799999998</v>
      </c>
      <c r="AB1355" s="58">
        <v>149.24939999999998</v>
      </c>
      <c r="AC1355" s="59">
        <f t="shared" si="320"/>
        <v>402.81170099999997</v>
      </c>
      <c r="AD1355" s="58">
        <v>157.53650299999998</v>
      </c>
      <c r="AE1355" s="58">
        <v>118.38224750000001</v>
      </c>
      <c r="AF1355" s="58">
        <v>185.06174999999999</v>
      </c>
      <c r="AG1355" s="59">
        <f t="shared" si="321"/>
        <v>460.98050049999995</v>
      </c>
      <c r="AH1355" s="58">
        <v>101</v>
      </c>
      <c r="AI1355" s="58">
        <v>72</v>
      </c>
      <c r="AJ1355" s="58">
        <v>90</v>
      </c>
      <c r="AK1355" s="59">
        <f t="shared" si="322"/>
        <v>263</v>
      </c>
      <c r="AL1355" s="58">
        <v>176</v>
      </c>
      <c r="AM1355" s="58">
        <v>125.99999200000001</v>
      </c>
      <c r="AN1355" s="58">
        <v>195.00000800000001</v>
      </c>
      <c r="AO1355" s="59">
        <f t="shared" si="323"/>
        <v>497</v>
      </c>
      <c r="AP1355" s="58">
        <v>193.39000300000001</v>
      </c>
      <c r="AQ1355" s="58">
        <v>139.321</v>
      </c>
      <c r="AR1355" s="58">
        <v>218.82799</v>
      </c>
      <c r="AS1355" s="59">
        <f t="shared" si="324"/>
        <v>551.538993</v>
      </c>
      <c r="AT1355" s="58">
        <v>159.75600900000001</v>
      </c>
      <c r="AU1355" s="58">
        <v>136.207998</v>
      </c>
      <c r="AV1355" s="58">
        <v>236.41900200000001</v>
      </c>
      <c r="AW1355" s="59">
        <f t="shared" si="325"/>
        <v>532.38300900000002</v>
      </c>
      <c r="AX1355" s="58">
        <v>157.53650299999998</v>
      </c>
      <c r="AY1355" s="58">
        <v>118.38224749999999</v>
      </c>
      <c r="AZ1355" s="58">
        <v>185.06174999999999</v>
      </c>
      <c r="BA1355" s="59">
        <f t="shared" si="326"/>
        <v>460.98050049999995</v>
      </c>
      <c r="BB1355" s="58">
        <v>157.53650299999998</v>
      </c>
      <c r="BC1355" s="58">
        <v>118.38224750000001</v>
      </c>
      <c r="BD1355" s="58">
        <v>185.06174999999999</v>
      </c>
      <c r="BE1355" s="59">
        <f t="shared" si="327"/>
        <v>460.98050049999995</v>
      </c>
      <c r="BF1355" s="60">
        <f t="shared" si="328"/>
        <v>5473.5972064999996</v>
      </c>
      <c r="BG1355" s="53">
        <f t="shared" si="315"/>
        <v>1890.438036</v>
      </c>
      <c r="BH1355" s="53">
        <f t="shared" si="315"/>
        <v>1398.2305205</v>
      </c>
      <c r="BI1355" s="53">
        <f t="shared" si="315"/>
        <v>2184.9286500000003</v>
      </c>
      <c r="BJ1355" s="53">
        <f t="shared" si="329"/>
        <v>5473.5972065000005</v>
      </c>
      <c r="BL1355" s="40"/>
    </row>
    <row r="1356" spans="1:64" ht="16.05" customHeight="1" x14ac:dyDescent="0.3">
      <c r="A1356" s="55">
        <v>1350</v>
      </c>
      <c r="B1356" s="55" t="s">
        <v>52</v>
      </c>
      <c r="C1356" s="55" t="s">
        <v>250</v>
      </c>
      <c r="D1356" s="55" t="s">
        <v>54</v>
      </c>
      <c r="E1356" s="55" t="s">
        <v>511</v>
      </c>
      <c r="F1356" s="56">
        <v>3.3</v>
      </c>
      <c r="G1356" s="55">
        <v>230</v>
      </c>
      <c r="H1356" s="55" t="s">
        <v>51</v>
      </c>
      <c r="I1356" s="53">
        <v>1699.4952624</v>
      </c>
      <c r="J1356" s="58">
        <v>25</v>
      </c>
      <c r="K1356" s="58">
        <v>19.000004000000001</v>
      </c>
      <c r="L1356" s="58">
        <v>32.000002000000002</v>
      </c>
      <c r="M1356" s="59">
        <f t="shared" si="316"/>
        <v>76.000006000000013</v>
      </c>
      <c r="N1356" s="58">
        <v>49</v>
      </c>
      <c r="O1356" s="58">
        <v>36</v>
      </c>
      <c r="P1356" s="58">
        <v>63</v>
      </c>
      <c r="Q1356" s="59">
        <f t="shared" si="317"/>
        <v>148</v>
      </c>
      <c r="R1356" s="58">
        <v>56.000008999999999</v>
      </c>
      <c r="S1356" s="58">
        <v>38.999991000000001</v>
      </c>
      <c r="T1356" s="58">
        <v>68.000005999999999</v>
      </c>
      <c r="U1356" s="59">
        <f t="shared" si="318"/>
        <v>163.00000599999998</v>
      </c>
      <c r="V1356" s="58">
        <v>45.318002</v>
      </c>
      <c r="W1356" s="58">
        <v>38.368006000000001</v>
      </c>
      <c r="X1356" s="58">
        <v>73.663002000000006</v>
      </c>
      <c r="Y1356" s="59">
        <f t="shared" si="319"/>
        <v>157.34901000000002</v>
      </c>
      <c r="Z1356" s="58">
        <v>53.756010000000003</v>
      </c>
      <c r="AA1356" s="58">
        <v>38.059995999999998</v>
      </c>
      <c r="AB1356" s="58">
        <v>71.957998000000003</v>
      </c>
      <c r="AC1356" s="59">
        <f t="shared" si="320"/>
        <v>163.77400399999999</v>
      </c>
      <c r="AD1356" s="58">
        <v>45.814804200000005</v>
      </c>
      <c r="AE1356" s="58">
        <v>34.0855994</v>
      </c>
      <c r="AF1356" s="58">
        <v>61.724201599999994</v>
      </c>
      <c r="AG1356" s="59">
        <f t="shared" si="321"/>
        <v>141.62460519999999</v>
      </c>
      <c r="AH1356" s="58">
        <v>25</v>
      </c>
      <c r="AI1356" s="58">
        <v>19.000004000000001</v>
      </c>
      <c r="AJ1356" s="58">
        <v>32.000002000000002</v>
      </c>
      <c r="AK1356" s="59">
        <f t="shared" si="322"/>
        <v>76.000006000000013</v>
      </c>
      <c r="AL1356" s="58">
        <v>49</v>
      </c>
      <c r="AM1356" s="58">
        <v>36</v>
      </c>
      <c r="AN1356" s="58">
        <v>63</v>
      </c>
      <c r="AO1356" s="59">
        <f t="shared" si="323"/>
        <v>148</v>
      </c>
      <c r="AP1356" s="58">
        <v>56.000008999999999</v>
      </c>
      <c r="AQ1356" s="58">
        <v>38.999991000000001</v>
      </c>
      <c r="AR1356" s="58">
        <v>68.000005999999999</v>
      </c>
      <c r="AS1356" s="59">
        <f t="shared" si="324"/>
        <v>163.00000599999998</v>
      </c>
      <c r="AT1356" s="58">
        <v>45.318002</v>
      </c>
      <c r="AU1356" s="58">
        <v>38.368006000000001</v>
      </c>
      <c r="AV1356" s="58">
        <v>73.663002000000006</v>
      </c>
      <c r="AW1356" s="59">
        <f t="shared" si="325"/>
        <v>157.34901000000002</v>
      </c>
      <c r="AX1356" s="58">
        <v>53.756010000000003</v>
      </c>
      <c r="AY1356" s="58">
        <v>38.059995999999998</v>
      </c>
      <c r="AZ1356" s="58">
        <v>71.957998000000003</v>
      </c>
      <c r="BA1356" s="59">
        <f t="shared" si="326"/>
        <v>163.77400399999999</v>
      </c>
      <c r="BB1356" s="58">
        <v>45.814804200000005</v>
      </c>
      <c r="BC1356" s="58">
        <v>34.0855994</v>
      </c>
      <c r="BD1356" s="58">
        <v>61.724201599999994</v>
      </c>
      <c r="BE1356" s="59">
        <f t="shared" si="327"/>
        <v>141.62460519999999</v>
      </c>
      <c r="BF1356" s="60">
        <f t="shared" si="328"/>
        <v>1699.4952624</v>
      </c>
      <c r="BG1356" s="53">
        <f t="shared" si="315"/>
        <v>549.77765039999997</v>
      </c>
      <c r="BH1356" s="53">
        <f t="shared" si="315"/>
        <v>409.02719279999997</v>
      </c>
      <c r="BI1356" s="53">
        <f t="shared" si="315"/>
        <v>740.69041919999995</v>
      </c>
      <c r="BJ1356" s="53">
        <f t="shared" si="329"/>
        <v>1699.4952623999998</v>
      </c>
      <c r="BL1356" s="40"/>
    </row>
    <row r="1357" spans="1:64" ht="16.05" customHeight="1" x14ac:dyDescent="0.3">
      <c r="A1357" s="55">
        <v>1351</v>
      </c>
      <c r="B1357" s="55" t="s">
        <v>52</v>
      </c>
      <c r="C1357" s="55" t="s">
        <v>250</v>
      </c>
      <c r="D1357" s="55" t="s">
        <v>54</v>
      </c>
      <c r="E1357" s="55" t="s">
        <v>511</v>
      </c>
      <c r="F1357" s="56">
        <v>1.7</v>
      </c>
      <c r="G1357" s="55">
        <v>230</v>
      </c>
      <c r="H1357" s="55" t="s">
        <v>51</v>
      </c>
      <c r="I1357" s="53">
        <v>244.49600799999999</v>
      </c>
      <c r="J1357" s="58">
        <v>4</v>
      </c>
      <c r="K1357" s="58">
        <v>3.0000019999999998</v>
      </c>
      <c r="L1357" s="58">
        <v>5.9999960000000003</v>
      </c>
      <c r="M1357" s="59">
        <f t="shared" si="316"/>
        <v>12.999998000000001</v>
      </c>
      <c r="N1357" s="58">
        <v>8</v>
      </c>
      <c r="O1357" s="58">
        <v>6.0000039999999997</v>
      </c>
      <c r="P1357" s="58">
        <v>10.000004000000001</v>
      </c>
      <c r="Q1357" s="59">
        <f t="shared" si="317"/>
        <v>24.000008000000001</v>
      </c>
      <c r="R1357" s="58">
        <v>7.9999979999999997</v>
      </c>
      <c r="S1357" s="58">
        <v>6.000006</v>
      </c>
      <c r="T1357" s="58">
        <v>9.9999939999999992</v>
      </c>
      <c r="U1357" s="59">
        <f t="shared" si="318"/>
        <v>23.999997999999998</v>
      </c>
      <c r="V1357" s="58">
        <v>6.31</v>
      </c>
      <c r="W1357" s="58">
        <v>5.4130000000000003</v>
      </c>
      <c r="X1357" s="58">
        <v>10.494999999999999</v>
      </c>
      <c r="Y1357" s="59">
        <f t="shared" si="319"/>
        <v>22.217999999999996</v>
      </c>
      <c r="Z1357" s="58">
        <v>6.0919999999999996</v>
      </c>
      <c r="AA1357" s="58">
        <v>3.38</v>
      </c>
      <c r="AB1357" s="58">
        <v>10.375</v>
      </c>
      <c r="AC1357" s="59">
        <f t="shared" si="320"/>
        <v>19.847000000000001</v>
      </c>
      <c r="AD1357" s="58">
        <v>5.7919999999999998</v>
      </c>
      <c r="AE1357" s="58">
        <v>3.2410000000000001</v>
      </c>
      <c r="AF1357" s="58">
        <v>10.15</v>
      </c>
      <c r="AG1357" s="59">
        <f t="shared" si="321"/>
        <v>19.183</v>
      </c>
      <c r="AH1357" s="58">
        <v>4</v>
      </c>
      <c r="AI1357" s="58">
        <v>3.0000019999999998</v>
      </c>
      <c r="AJ1357" s="58">
        <v>5.9999960000000003</v>
      </c>
      <c r="AK1357" s="59">
        <f t="shared" si="322"/>
        <v>12.999998000000001</v>
      </c>
      <c r="AL1357" s="58">
        <v>8</v>
      </c>
      <c r="AM1357" s="58">
        <v>6.0000039999999997</v>
      </c>
      <c r="AN1357" s="58">
        <v>10.000004000000001</v>
      </c>
      <c r="AO1357" s="59">
        <f t="shared" si="323"/>
        <v>24.000008000000001</v>
      </c>
      <c r="AP1357" s="58">
        <v>7.9999979999999997</v>
      </c>
      <c r="AQ1357" s="58">
        <v>6.000006</v>
      </c>
      <c r="AR1357" s="58">
        <v>9.9999939999999992</v>
      </c>
      <c r="AS1357" s="59">
        <f t="shared" si="324"/>
        <v>23.999997999999998</v>
      </c>
      <c r="AT1357" s="58">
        <v>6.31</v>
      </c>
      <c r="AU1357" s="58">
        <v>5.4130000000000003</v>
      </c>
      <c r="AV1357" s="58">
        <v>10.494999999999999</v>
      </c>
      <c r="AW1357" s="59">
        <f t="shared" si="325"/>
        <v>22.217999999999996</v>
      </c>
      <c r="AX1357" s="58">
        <v>6.0919999999999996</v>
      </c>
      <c r="AY1357" s="58">
        <v>3.38</v>
      </c>
      <c r="AZ1357" s="58">
        <v>10.375</v>
      </c>
      <c r="BA1357" s="59">
        <f t="shared" si="326"/>
        <v>19.847000000000001</v>
      </c>
      <c r="BB1357" s="58">
        <v>5.7919999999999998</v>
      </c>
      <c r="BC1357" s="58">
        <v>3.2410000000000001</v>
      </c>
      <c r="BD1357" s="58">
        <v>10.15</v>
      </c>
      <c r="BE1357" s="59">
        <f t="shared" si="327"/>
        <v>19.183</v>
      </c>
      <c r="BF1357" s="60">
        <f t="shared" si="328"/>
        <v>244.49600799999999</v>
      </c>
      <c r="BG1357" s="53">
        <f t="shared" si="315"/>
        <v>76.387996000000001</v>
      </c>
      <c r="BH1357" s="53">
        <f t="shared" si="315"/>
        <v>54.068024000000001</v>
      </c>
      <c r="BI1357" s="53">
        <f t="shared" si="315"/>
        <v>114.03998800000001</v>
      </c>
      <c r="BJ1357" s="53">
        <f t="shared" si="329"/>
        <v>244.49600800000002</v>
      </c>
      <c r="BL1357" s="40"/>
    </row>
    <row r="1358" spans="1:64" ht="16.05" customHeight="1" x14ac:dyDescent="0.3">
      <c r="A1358" s="55">
        <v>1352</v>
      </c>
      <c r="B1358" s="55" t="s">
        <v>52</v>
      </c>
      <c r="C1358" s="55" t="s">
        <v>250</v>
      </c>
      <c r="D1358" s="55" t="s">
        <v>54</v>
      </c>
      <c r="E1358" s="55" t="s">
        <v>511</v>
      </c>
      <c r="F1358" s="56">
        <v>1.7</v>
      </c>
      <c r="G1358" s="55">
        <v>230</v>
      </c>
      <c r="H1358" s="55" t="s">
        <v>51</v>
      </c>
      <c r="I1358" s="53">
        <v>556.49748959999999</v>
      </c>
      <c r="J1358" s="58">
        <v>5</v>
      </c>
      <c r="K1358" s="58">
        <v>1.9999979999999999</v>
      </c>
      <c r="L1358" s="58">
        <v>3.9999980000000002</v>
      </c>
      <c r="M1358" s="59">
        <f t="shared" si="316"/>
        <v>10.999995999999999</v>
      </c>
      <c r="N1358" s="58">
        <v>12</v>
      </c>
      <c r="O1358" s="58">
        <v>5</v>
      </c>
      <c r="P1358" s="58">
        <v>7.9999960000000003</v>
      </c>
      <c r="Q1358" s="59">
        <f t="shared" si="317"/>
        <v>24.999995999999999</v>
      </c>
      <c r="R1358" s="58">
        <v>15.999995999999999</v>
      </c>
      <c r="S1358" s="58">
        <v>8.0000079999999993</v>
      </c>
      <c r="T1358" s="58">
        <v>10.999993</v>
      </c>
      <c r="U1358" s="59">
        <f t="shared" si="318"/>
        <v>34.999996999999993</v>
      </c>
      <c r="V1358" s="58">
        <v>31.286995999999998</v>
      </c>
      <c r="W1358" s="58">
        <v>33.846997999999999</v>
      </c>
      <c r="X1358" s="58">
        <v>37.529988000000003</v>
      </c>
      <c r="Y1358" s="59">
        <f t="shared" si="319"/>
        <v>102.663982</v>
      </c>
      <c r="Z1358" s="58">
        <v>19.22899</v>
      </c>
      <c r="AA1358" s="58">
        <v>9.6069940000000003</v>
      </c>
      <c r="AB1358" s="58">
        <v>29.373999000000001</v>
      </c>
      <c r="AC1358" s="59">
        <f t="shared" si="320"/>
        <v>58.209983000000001</v>
      </c>
      <c r="AD1358" s="58">
        <v>16.703196399999999</v>
      </c>
      <c r="AE1358" s="58">
        <v>11.6907996</v>
      </c>
      <c r="AF1358" s="58">
        <v>17.980794800000002</v>
      </c>
      <c r="AG1358" s="59">
        <f t="shared" si="321"/>
        <v>46.3747908</v>
      </c>
      <c r="AH1358" s="58">
        <v>5</v>
      </c>
      <c r="AI1358" s="58">
        <v>1.9999979999999999</v>
      </c>
      <c r="AJ1358" s="58">
        <v>3.9999980000000002</v>
      </c>
      <c r="AK1358" s="59">
        <f t="shared" si="322"/>
        <v>10.999995999999999</v>
      </c>
      <c r="AL1358" s="58">
        <v>12</v>
      </c>
      <c r="AM1358" s="58">
        <v>5</v>
      </c>
      <c r="AN1358" s="58">
        <v>7.9999960000000003</v>
      </c>
      <c r="AO1358" s="59">
        <f t="shared" si="323"/>
        <v>24.999995999999999</v>
      </c>
      <c r="AP1358" s="58">
        <v>15.999995999999999</v>
      </c>
      <c r="AQ1358" s="58">
        <v>8.0000079999999993</v>
      </c>
      <c r="AR1358" s="58">
        <v>10.999993</v>
      </c>
      <c r="AS1358" s="59">
        <f t="shared" si="324"/>
        <v>34.999996999999993</v>
      </c>
      <c r="AT1358" s="58">
        <v>31.286995999999998</v>
      </c>
      <c r="AU1358" s="58">
        <v>33.846997999999999</v>
      </c>
      <c r="AV1358" s="58">
        <v>37.529988000000003</v>
      </c>
      <c r="AW1358" s="59">
        <f t="shared" si="325"/>
        <v>102.663982</v>
      </c>
      <c r="AX1358" s="58">
        <v>19.22899</v>
      </c>
      <c r="AY1358" s="58">
        <v>9.6069940000000003</v>
      </c>
      <c r="AZ1358" s="58">
        <v>29.373999000000001</v>
      </c>
      <c r="BA1358" s="59">
        <f t="shared" si="326"/>
        <v>58.209983000000001</v>
      </c>
      <c r="BB1358" s="58">
        <v>16.703196399999999</v>
      </c>
      <c r="BC1358" s="58">
        <v>11.6907996</v>
      </c>
      <c r="BD1358" s="58">
        <v>17.980794800000002</v>
      </c>
      <c r="BE1358" s="59">
        <f t="shared" si="327"/>
        <v>46.3747908</v>
      </c>
      <c r="BF1358" s="60">
        <f t="shared" si="328"/>
        <v>556.49748959999999</v>
      </c>
      <c r="BG1358" s="53">
        <f t="shared" si="315"/>
        <v>200.43835679999998</v>
      </c>
      <c r="BH1358" s="53">
        <f t="shared" si="315"/>
        <v>140.28959520000001</v>
      </c>
      <c r="BI1358" s="53">
        <f t="shared" si="315"/>
        <v>215.76953760000001</v>
      </c>
      <c r="BJ1358" s="53">
        <f t="shared" si="329"/>
        <v>556.49748959999999</v>
      </c>
      <c r="BL1358" s="40"/>
    </row>
    <row r="1359" spans="1:64" ht="16.05" customHeight="1" x14ac:dyDescent="0.3">
      <c r="A1359" s="55">
        <v>1353</v>
      </c>
      <c r="B1359" s="55" t="s">
        <v>52</v>
      </c>
      <c r="C1359" s="55" t="s">
        <v>250</v>
      </c>
      <c r="D1359" s="55" t="s">
        <v>54</v>
      </c>
      <c r="E1359" s="55" t="s">
        <v>511</v>
      </c>
      <c r="F1359" s="56">
        <v>3.3</v>
      </c>
      <c r="G1359" s="55">
        <v>230</v>
      </c>
      <c r="H1359" s="55" t="s">
        <v>51</v>
      </c>
      <c r="I1359" s="53">
        <v>563.63400200000001</v>
      </c>
      <c r="J1359" s="58">
        <v>9</v>
      </c>
      <c r="K1359" s="58">
        <v>6.9999979999999997</v>
      </c>
      <c r="L1359" s="58">
        <v>10.999998</v>
      </c>
      <c r="M1359" s="59">
        <f t="shared" si="316"/>
        <v>26.999995999999999</v>
      </c>
      <c r="N1359" s="58">
        <v>16</v>
      </c>
      <c r="O1359" s="58">
        <v>12.000007999999999</v>
      </c>
      <c r="P1359" s="58">
        <v>21.999995999999999</v>
      </c>
      <c r="Q1359" s="59">
        <f t="shared" si="317"/>
        <v>50.000004000000004</v>
      </c>
      <c r="R1359" s="58">
        <v>19.000001000000001</v>
      </c>
      <c r="S1359" s="58">
        <v>12.999988</v>
      </c>
      <c r="T1359" s="58">
        <v>23.000012000000002</v>
      </c>
      <c r="U1359" s="59">
        <f t="shared" si="318"/>
        <v>55.000000999999997</v>
      </c>
      <c r="V1359" s="58">
        <v>14.791</v>
      </c>
      <c r="W1359" s="58">
        <v>12.605</v>
      </c>
      <c r="X1359" s="58">
        <v>24.408000000000001</v>
      </c>
      <c r="Y1359" s="59">
        <f t="shared" si="319"/>
        <v>51.804000000000002</v>
      </c>
      <c r="Z1359" s="58">
        <v>18.239999999999998</v>
      </c>
      <c r="AA1359" s="58">
        <v>13.012</v>
      </c>
      <c r="AB1359" s="58">
        <v>22.736999999999998</v>
      </c>
      <c r="AC1359" s="59">
        <f t="shared" si="320"/>
        <v>53.988999999999997</v>
      </c>
      <c r="AD1359" s="58">
        <v>13.268000000000001</v>
      </c>
      <c r="AE1359" s="58">
        <v>7.4429999999999996</v>
      </c>
      <c r="AF1359" s="58">
        <v>23.312999999999999</v>
      </c>
      <c r="AG1359" s="59">
        <f t="shared" si="321"/>
        <v>44.024000000000001</v>
      </c>
      <c r="AH1359" s="58">
        <v>9</v>
      </c>
      <c r="AI1359" s="58">
        <v>6.9999979999999997</v>
      </c>
      <c r="AJ1359" s="58">
        <v>10.999998</v>
      </c>
      <c r="AK1359" s="59">
        <f t="shared" si="322"/>
        <v>26.999995999999999</v>
      </c>
      <c r="AL1359" s="58">
        <v>16</v>
      </c>
      <c r="AM1359" s="58">
        <v>12.000007999999999</v>
      </c>
      <c r="AN1359" s="58">
        <v>21.999995999999999</v>
      </c>
      <c r="AO1359" s="59">
        <f t="shared" si="323"/>
        <v>50.000004000000004</v>
      </c>
      <c r="AP1359" s="58">
        <v>19.000001000000001</v>
      </c>
      <c r="AQ1359" s="58">
        <v>12.999988</v>
      </c>
      <c r="AR1359" s="58">
        <v>23.000012000000002</v>
      </c>
      <c r="AS1359" s="59">
        <f t="shared" si="324"/>
        <v>55.000000999999997</v>
      </c>
      <c r="AT1359" s="58">
        <v>14.791</v>
      </c>
      <c r="AU1359" s="58">
        <v>12.605</v>
      </c>
      <c r="AV1359" s="58">
        <v>24.408000000000001</v>
      </c>
      <c r="AW1359" s="59">
        <f t="shared" si="325"/>
        <v>51.804000000000002</v>
      </c>
      <c r="AX1359" s="58">
        <v>18.239999999999998</v>
      </c>
      <c r="AY1359" s="58">
        <v>13.012</v>
      </c>
      <c r="AZ1359" s="58">
        <v>22.736999999999998</v>
      </c>
      <c r="BA1359" s="59">
        <f t="shared" si="326"/>
        <v>53.988999999999997</v>
      </c>
      <c r="BB1359" s="58">
        <v>13.268000000000001</v>
      </c>
      <c r="BC1359" s="58">
        <v>7.4429999999999996</v>
      </c>
      <c r="BD1359" s="58">
        <v>23.312999999999999</v>
      </c>
      <c r="BE1359" s="59">
        <f t="shared" si="327"/>
        <v>44.024000000000001</v>
      </c>
      <c r="BF1359" s="60">
        <f t="shared" si="328"/>
        <v>563.63400200000001</v>
      </c>
      <c r="BG1359" s="53">
        <f t="shared" si="315"/>
        <v>180.59800200000001</v>
      </c>
      <c r="BH1359" s="53">
        <f t="shared" si="315"/>
        <v>130.11998800000001</v>
      </c>
      <c r="BI1359" s="53">
        <f t="shared" si="315"/>
        <v>252.91601199999999</v>
      </c>
      <c r="BJ1359" s="53">
        <f t="shared" si="329"/>
        <v>563.63400200000001</v>
      </c>
      <c r="BL1359" s="40"/>
    </row>
    <row r="1360" spans="1:64" ht="16.05" customHeight="1" x14ac:dyDescent="0.3">
      <c r="A1360" s="55">
        <v>1354</v>
      </c>
      <c r="B1360" s="55" t="s">
        <v>52</v>
      </c>
      <c r="C1360" s="55" t="s">
        <v>316</v>
      </c>
      <c r="D1360" s="55" t="s">
        <v>54</v>
      </c>
      <c r="E1360" s="55" t="s">
        <v>511</v>
      </c>
      <c r="F1360" s="56">
        <v>1.7</v>
      </c>
      <c r="G1360" s="55">
        <v>230</v>
      </c>
      <c r="H1360" s="55" t="s">
        <v>51</v>
      </c>
      <c r="I1360" s="53">
        <v>2640.0220519999998</v>
      </c>
      <c r="J1360" s="58">
        <v>40</v>
      </c>
      <c r="K1360" s="58">
        <v>29.000004000000001</v>
      </c>
      <c r="L1360" s="58">
        <v>48.999997999999998</v>
      </c>
      <c r="M1360" s="59">
        <f t="shared" si="316"/>
        <v>118.00000199999999</v>
      </c>
      <c r="N1360" s="58">
        <v>73</v>
      </c>
      <c r="O1360" s="58">
        <v>53.999991999999999</v>
      </c>
      <c r="P1360" s="58">
        <v>96.000007999999994</v>
      </c>
      <c r="Q1360" s="59">
        <f t="shared" si="317"/>
        <v>223</v>
      </c>
      <c r="R1360" s="58">
        <v>84.999995999999996</v>
      </c>
      <c r="S1360" s="58">
        <v>60.000005999999999</v>
      </c>
      <c r="T1360" s="58">
        <v>104.00000900000001</v>
      </c>
      <c r="U1360" s="59">
        <f t="shared" si="318"/>
        <v>249.000011</v>
      </c>
      <c r="V1360" s="58">
        <v>70.002992000000006</v>
      </c>
      <c r="W1360" s="58">
        <v>58.652999999999999</v>
      </c>
      <c r="X1360" s="58">
        <v>112.195014</v>
      </c>
      <c r="Y1360" s="59">
        <f t="shared" si="319"/>
        <v>240.85100599999998</v>
      </c>
      <c r="Z1360" s="58">
        <v>80.942003999999997</v>
      </c>
      <c r="AA1360" s="58">
        <v>58.242989999999999</v>
      </c>
      <c r="AB1360" s="58">
        <v>109.93600600000001</v>
      </c>
      <c r="AC1360" s="59">
        <f t="shared" si="320"/>
        <v>249.12099999999998</v>
      </c>
      <c r="AD1360" s="58">
        <v>76.958006999999995</v>
      </c>
      <c r="AE1360" s="58">
        <v>56.33</v>
      </c>
      <c r="AF1360" s="58">
        <v>106.751</v>
      </c>
      <c r="AG1360" s="59">
        <f t="shared" si="321"/>
        <v>240.039007</v>
      </c>
      <c r="AH1360" s="58">
        <v>40</v>
      </c>
      <c r="AI1360" s="58">
        <v>29.000004000000001</v>
      </c>
      <c r="AJ1360" s="58">
        <v>48.999997999999998</v>
      </c>
      <c r="AK1360" s="59">
        <f t="shared" si="322"/>
        <v>118.00000199999999</v>
      </c>
      <c r="AL1360" s="58">
        <v>73</v>
      </c>
      <c r="AM1360" s="58">
        <v>53.999991999999999</v>
      </c>
      <c r="AN1360" s="58">
        <v>96.000007999999994</v>
      </c>
      <c r="AO1360" s="59">
        <f t="shared" si="323"/>
        <v>223</v>
      </c>
      <c r="AP1360" s="58">
        <v>84.999995999999996</v>
      </c>
      <c r="AQ1360" s="58">
        <v>60.000005999999999</v>
      </c>
      <c r="AR1360" s="58">
        <v>104.00000900000001</v>
      </c>
      <c r="AS1360" s="59">
        <f t="shared" si="324"/>
        <v>249.000011</v>
      </c>
      <c r="AT1360" s="58">
        <v>70.002992000000006</v>
      </c>
      <c r="AU1360" s="58">
        <v>58.652999999999999</v>
      </c>
      <c r="AV1360" s="58">
        <v>112.195014</v>
      </c>
      <c r="AW1360" s="59">
        <f t="shared" si="325"/>
        <v>240.85100599999998</v>
      </c>
      <c r="AX1360" s="58">
        <v>80.942003999999997</v>
      </c>
      <c r="AY1360" s="58">
        <v>58.242989999999999</v>
      </c>
      <c r="AZ1360" s="58">
        <v>109.93600600000001</v>
      </c>
      <c r="BA1360" s="59">
        <f t="shared" si="326"/>
        <v>249.12099999999998</v>
      </c>
      <c r="BB1360" s="58">
        <v>76.958006999999995</v>
      </c>
      <c r="BC1360" s="58">
        <v>56.33</v>
      </c>
      <c r="BD1360" s="58">
        <v>106.751</v>
      </c>
      <c r="BE1360" s="59">
        <f t="shared" si="327"/>
        <v>240.039007</v>
      </c>
      <c r="BF1360" s="60">
        <f t="shared" si="328"/>
        <v>2640.0220519999998</v>
      </c>
      <c r="BG1360" s="53">
        <f t="shared" si="315"/>
        <v>851.80599800000005</v>
      </c>
      <c r="BH1360" s="53">
        <f t="shared" si="315"/>
        <v>632.45198399999992</v>
      </c>
      <c r="BI1360" s="53">
        <f t="shared" si="315"/>
        <v>1155.7640699999999</v>
      </c>
      <c r="BJ1360" s="53">
        <f t="shared" si="329"/>
        <v>2640.0220520000003</v>
      </c>
      <c r="BL1360" s="40"/>
    </row>
    <row r="1361" spans="1:64" ht="16.05" customHeight="1" x14ac:dyDescent="0.3">
      <c r="A1361" s="55">
        <v>1355</v>
      </c>
      <c r="B1361" s="55" t="s">
        <v>52</v>
      </c>
      <c r="C1361" s="55" t="s">
        <v>316</v>
      </c>
      <c r="D1361" s="55" t="s">
        <v>54</v>
      </c>
      <c r="E1361" s="55" t="s">
        <v>511</v>
      </c>
      <c r="F1361" s="56">
        <v>1.7</v>
      </c>
      <c r="G1361" s="55">
        <v>230</v>
      </c>
      <c r="H1361" s="55" t="s">
        <v>51</v>
      </c>
      <c r="I1361" s="53">
        <v>2148.0139680000002</v>
      </c>
      <c r="J1361" s="58">
        <v>32</v>
      </c>
      <c r="K1361" s="58">
        <v>21.999995999999999</v>
      </c>
      <c r="L1361" s="58">
        <v>39.999997999999998</v>
      </c>
      <c r="M1361" s="59">
        <f t="shared" si="316"/>
        <v>93.999993999999987</v>
      </c>
      <c r="N1361" s="58">
        <v>58</v>
      </c>
      <c r="O1361" s="58">
        <v>43.000008000000001</v>
      </c>
      <c r="P1361" s="58">
        <v>74.999992000000006</v>
      </c>
      <c r="Q1361" s="59">
        <f t="shared" si="317"/>
        <v>176</v>
      </c>
      <c r="R1361" s="58">
        <v>76.999998000000005</v>
      </c>
      <c r="S1361" s="58">
        <v>55.000003</v>
      </c>
      <c r="T1361" s="58">
        <v>95.999986000000007</v>
      </c>
      <c r="U1361" s="59">
        <f t="shared" si="318"/>
        <v>227.999987</v>
      </c>
      <c r="V1361" s="58">
        <v>55.291007</v>
      </c>
      <c r="W1361" s="58">
        <v>45.904001999999998</v>
      </c>
      <c r="X1361" s="58">
        <v>88.670993999999993</v>
      </c>
      <c r="Y1361" s="59">
        <f t="shared" si="319"/>
        <v>189.86600299999998</v>
      </c>
      <c r="Z1361" s="58">
        <v>63.861995999999998</v>
      </c>
      <c r="AA1361" s="58">
        <v>45.884988</v>
      </c>
      <c r="AB1361" s="58">
        <v>86.853005999999993</v>
      </c>
      <c r="AC1361" s="59">
        <f t="shared" si="320"/>
        <v>196.59998999999999</v>
      </c>
      <c r="AD1361" s="58">
        <v>60.748002</v>
      </c>
      <c r="AE1361" s="58">
        <v>44.366008000000001</v>
      </c>
      <c r="AF1361" s="58">
        <v>84.427000000000007</v>
      </c>
      <c r="AG1361" s="59">
        <f t="shared" si="321"/>
        <v>189.54101000000003</v>
      </c>
      <c r="AH1361" s="58">
        <v>32</v>
      </c>
      <c r="AI1361" s="58">
        <v>21.999995999999999</v>
      </c>
      <c r="AJ1361" s="58">
        <v>39.999997999999998</v>
      </c>
      <c r="AK1361" s="59">
        <f t="shared" si="322"/>
        <v>93.999993999999987</v>
      </c>
      <c r="AL1361" s="58">
        <v>58</v>
      </c>
      <c r="AM1361" s="58">
        <v>43.000008000000001</v>
      </c>
      <c r="AN1361" s="58">
        <v>74.999992000000006</v>
      </c>
      <c r="AO1361" s="59">
        <f t="shared" si="323"/>
        <v>176</v>
      </c>
      <c r="AP1361" s="58">
        <v>76.999998000000005</v>
      </c>
      <c r="AQ1361" s="58">
        <v>55.000003</v>
      </c>
      <c r="AR1361" s="58">
        <v>95.999986000000007</v>
      </c>
      <c r="AS1361" s="59">
        <f t="shared" si="324"/>
        <v>227.999987</v>
      </c>
      <c r="AT1361" s="58">
        <v>55.291007</v>
      </c>
      <c r="AU1361" s="58">
        <v>45.904001999999998</v>
      </c>
      <c r="AV1361" s="58">
        <v>88.670993999999993</v>
      </c>
      <c r="AW1361" s="59">
        <f t="shared" si="325"/>
        <v>189.86600299999998</v>
      </c>
      <c r="AX1361" s="58">
        <v>63.861995999999998</v>
      </c>
      <c r="AY1361" s="58">
        <v>45.884988</v>
      </c>
      <c r="AZ1361" s="58">
        <v>86.853005999999993</v>
      </c>
      <c r="BA1361" s="59">
        <f t="shared" si="326"/>
        <v>196.59998999999999</v>
      </c>
      <c r="BB1361" s="58">
        <v>60.748002</v>
      </c>
      <c r="BC1361" s="58">
        <v>44.366008000000001</v>
      </c>
      <c r="BD1361" s="58">
        <v>84.427000000000007</v>
      </c>
      <c r="BE1361" s="59">
        <f t="shared" si="327"/>
        <v>189.54101000000003</v>
      </c>
      <c r="BF1361" s="60">
        <f t="shared" si="328"/>
        <v>2148.0139680000002</v>
      </c>
      <c r="BG1361" s="53">
        <f t="shared" si="315"/>
        <v>693.80200600000001</v>
      </c>
      <c r="BH1361" s="53">
        <f t="shared" si="315"/>
        <v>512.31001000000003</v>
      </c>
      <c r="BI1361" s="53">
        <f t="shared" si="315"/>
        <v>941.90195200000005</v>
      </c>
      <c r="BJ1361" s="53">
        <f t="shared" si="329"/>
        <v>2148.0139680000002</v>
      </c>
      <c r="BL1361" s="40"/>
    </row>
    <row r="1362" spans="1:64" ht="16.05" customHeight="1" x14ac:dyDescent="0.3">
      <c r="A1362" s="55">
        <v>1356</v>
      </c>
      <c r="B1362" s="55" t="s">
        <v>52</v>
      </c>
      <c r="C1362" s="55" t="s">
        <v>316</v>
      </c>
      <c r="D1362" s="55" t="s">
        <v>54</v>
      </c>
      <c r="E1362" s="55" t="s">
        <v>512</v>
      </c>
      <c r="F1362" s="56">
        <v>10</v>
      </c>
      <c r="G1362" s="55">
        <v>400</v>
      </c>
      <c r="H1362" s="55" t="s">
        <v>51</v>
      </c>
      <c r="I1362" s="53">
        <v>947.99991360000001</v>
      </c>
      <c r="J1362" s="58">
        <v>20.625</v>
      </c>
      <c r="K1362" s="58">
        <v>15.375</v>
      </c>
      <c r="L1362" s="58">
        <v>33.75</v>
      </c>
      <c r="M1362" s="59">
        <f t="shared" si="316"/>
        <v>69.75</v>
      </c>
      <c r="N1362" s="58">
        <v>20.13392</v>
      </c>
      <c r="O1362" s="58">
        <v>15.008924</v>
      </c>
      <c r="P1362" s="58">
        <v>26.357147999999999</v>
      </c>
      <c r="Q1362" s="59">
        <f t="shared" si="317"/>
        <v>61.499991999999992</v>
      </c>
      <c r="R1362" s="58">
        <v>33.580298999999997</v>
      </c>
      <c r="S1362" s="58">
        <v>23.758389999999999</v>
      </c>
      <c r="T1362" s="58">
        <v>41.411292000000003</v>
      </c>
      <c r="U1362" s="59">
        <f t="shared" si="318"/>
        <v>98.749980999999991</v>
      </c>
      <c r="V1362" s="58">
        <v>19.158327</v>
      </c>
      <c r="W1362" s="58">
        <v>16.041661999999999</v>
      </c>
      <c r="X1362" s="58">
        <v>30.799992</v>
      </c>
      <c r="Y1362" s="59">
        <f t="shared" si="319"/>
        <v>65.999981000000005</v>
      </c>
      <c r="Z1362" s="58">
        <v>32.201619999999998</v>
      </c>
      <c r="AA1362" s="58">
        <v>23.153234000000001</v>
      </c>
      <c r="AB1362" s="58">
        <v>43.645156</v>
      </c>
      <c r="AC1362" s="59">
        <f t="shared" si="320"/>
        <v>99.000010000000003</v>
      </c>
      <c r="AD1362" s="58">
        <v>25.139833199999998</v>
      </c>
      <c r="AE1362" s="58">
        <v>18.667442000000001</v>
      </c>
      <c r="AF1362" s="58">
        <v>35.192717600000002</v>
      </c>
      <c r="AG1362" s="59">
        <f t="shared" si="321"/>
        <v>78.999992800000001</v>
      </c>
      <c r="AH1362" s="58">
        <v>20.625</v>
      </c>
      <c r="AI1362" s="58">
        <v>15.375</v>
      </c>
      <c r="AJ1362" s="58">
        <v>33.75</v>
      </c>
      <c r="AK1362" s="59">
        <f t="shared" si="322"/>
        <v>69.75</v>
      </c>
      <c r="AL1362" s="58">
        <v>20.13392</v>
      </c>
      <c r="AM1362" s="58">
        <v>15.008924</v>
      </c>
      <c r="AN1362" s="58">
        <v>26.357147999999999</v>
      </c>
      <c r="AO1362" s="59">
        <f t="shared" si="323"/>
        <v>61.499991999999992</v>
      </c>
      <c r="AP1362" s="58">
        <v>33.580298999999997</v>
      </c>
      <c r="AQ1362" s="58">
        <v>23.758389999999999</v>
      </c>
      <c r="AR1362" s="58">
        <v>41.411292000000003</v>
      </c>
      <c r="AS1362" s="59">
        <f t="shared" si="324"/>
        <v>98.749980999999991</v>
      </c>
      <c r="AT1362" s="58">
        <v>19.158327</v>
      </c>
      <c r="AU1362" s="58">
        <v>16.041661999999999</v>
      </c>
      <c r="AV1362" s="58">
        <v>30.799992</v>
      </c>
      <c r="AW1362" s="59">
        <f t="shared" si="325"/>
        <v>65.999981000000005</v>
      </c>
      <c r="AX1362" s="58">
        <v>32.201619999999998</v>
      </c>
      <c r="AY1362" s="58">
        <v>23.153234000000001</v>
      </c>
      <c r="AZ1362" s="58">
        <v>43.645156</v>
      </c>
      <c r="BA1362" s="59">
        <f t="shared" si="326"/>
        <v>99.000010000000003</v>
      </c>
      <c r="BB1362" s="58">
        <v>25.139833199999998</v>
      </c>
      <c r="BC1362" s="58">
        <v>18.667442000000001</v>
      </c>
      <c r="BD1362" s="58">
        <v>35.192717600000002</v>
      </c>
      <c r="BE1362" s="59">
        <f t="shared" si="327"/>
        <v>78.999992800000001</v>
      </c>
      <c r="BF1362" s="60">
        <f t="shared" si="328"/>
        <v>947.99991360000001</v>
      </c>
      <c r="BG1362" s="53">
        <f t="shared" si="315"/>
        <v>301.67799839999998</v>
      </c>
      <c r="BH1362" s="53">
        <f t="shared" si="315"/>
        <v>224.00930399999999</v>
      </c>
      <c r="BI1362" s="53">
        <f t="shared" si="315"/>
        <v>422.31261119999999</v>
      </c>
      <c r="BJ1362" s="53">
        <f t="shared" si="329"/>
        <v>947.9999135999999</v>
      </c>
      <c r="BL1362" s="40"/>
    </row>
    <row r="1363" spans="1:64" ht="16.05" customHeight="1" x14ac:dyDescent="0.3">
      <c r="A1363" s="55">
        <v>1357</v>
      </c>
      <c r="B1363" s="55" t="s">
        <v>52</v>
      </c>
      <c r="C1363" s="55" t="s">
        <v>316</v>
      </c>
      <c r="D1363" s="55" t="s">
        <v>54</v>
      </c>
      <c r="E1363" s="55" t="s">
        <v>512</v>
      </c>
      <c r="F1363" s="56">
        <v>3.3</v>
      </c>
      <c r="G1363" s="55">
        <v>230</v>
      </c>
      <c r="H1363" s="55" t="s">
        <v>515</v>
      </c>
      <c r="I1363" s="53">
        <v>897.60008159999995</v>
      </c>
      <c r="J1363" s="58">
        <v>3.9180199999999998</v>
      </c>
      <c r="K1363" s="58">
        <v>2.9207040000000002</v>
      </c>
      <c r="L1363" s="58">
        <v>6.4112850000000003</v>
      </c>
      <c r="M1363" s="59">
        <f t="shared" si="316"/>
        <v>13.250009</v>
      </c>
      <c r="N1363" s="58">
        <v>0</v>
      </c>
      <c r="O1363" s="58">
        <v>0</v>
      </c>
      <c r="P1363" s="58">
        <v>0</v>
      </c>
      <c r="Q1363" s="59">
        <f t="shared" si="317"/>
        <v>0</v>
      </c>
      <c r="R1363" s="58">
        <v>61.379708999999998</v>
      </c>
      <c r="S1363" s="58">
        <v>43.426754000000003</v>
      </c>
      <c r="T1363" s="58">
        <v>75.693544000000003</v>
      </c>
      <c r="U1363" s="59">
        <f t="shared" si="318"/>
        <v>180.50000700000001</v>
      </c>
      <c r="V1363" s="58">
        <v>0</v>
      </c>
      <c r="W1363" s="58">
        <v>0</v>
      </c>
      <c r="X1363" s="58">
        <v>0</v>
      </c>
      <c r="Y1363" s="59">
        <f t="shared" si="319"/>
        <v>0</v>
      </c>
      <c r="Z1363" s="58">
        <v>58.629714</v>
      </c>
      <c r="AA1363" s="58">
        <v>42.155251999999997</v>
      </c>
      <c r="AB1363" s="58">
        <v>79.465052</v>
      </c>
      <c r="AC1363" s="59">
        <f t="shared" si="320"/>
        <v>180.25001800000001</v>
      </c>
      <c r="AD1363" s="58">
        <v>24.785488600000001</v>
      </c>
      <c r="AE1363" s="58">
        <v>17.700542000000002</v>
      </c>
      <c r="AF1363" s="58">
        <v>32.313976199999999</v>
      </c>
      <c r="AG1363" s="59">
        <f t="shared" si="321"/>
        <v>74.800006800000006</v>
      </c>
      <c r="AH1363" s="58">
        <v>3.9180199999999998</v>
      </c>
      <c r="AI1363" s="58">
        <v>2.9207040000000002</v>
      </c>
      <c r="AJ1363" s="58">
        <v>6.4112850000000003</v>
      </c>
      <c r="AK1363" s="59">
        <f t="shared" si="322"/>
        <v>13.250009</v>
      </c>
      <c r="AL1363" s="58">
        <v>0</v>
      </c>
      <c r="AM1363" s="58">
        <v>0</v>
      </c>
      <c r="AN1363" s="58">
        <v>0</v>
      </c>
      <c r="AO1363" s="59">
        <f t="shared" si="323"/>
        <v>0</v>
      </c>
      <c r="AP1363" s="58">
        <v>61.379708999999998</v>
      </c>
      <c r="AQ1363" s="58">
        <v>43.426754000000003</v>
      </c>
      <c r="AR1363" s="58">
        <v>75.693544000000003</v>
      </c>
      <c r="AS1363" s="59">
        <f t="shared" si="324"/>
        <v>180.50000700000001</v>
      </c>
      <c r="AT1363" s="58">
        <v>0</v>
      </c>
      <c r="AU1363" s="58">
        <v>0</v>
      </c>
      <c r="AV1363" s="58">
        <v>0</v>
      </c>
      <c r="AW1363" s="59">
        <f t="shared" si="325"/>
        <v>0</v>
      </c>
      <c r="AX1363" s="58">
        <v>58.629714</v>
      </c>
      <c r="AY1363" s="58">
        <v>42.155251999999997</v>
      </c>
      <c r="AZ1363" s="58">
        <v>79.465052</v>
      </c>
      <c r="BA1363" s="59">
        <f t="shared" si="326"/>
        <v>180.25001800000001</v>
      </c>
      <c r="BB1363" s="58">
        <v>24.785488600000001</v>
      </c>
      <c r="BC1363" s="58">
        <v>17.700542000000002</v>
      </c>
      <c r="BD1363" s="58">
        <v>32.313976199999999</v>
      </c>
      <c r="BE1363" s="59">
        <f t="shared" si="327"/>
        <v>74.800006800000006</v>
      </c>
      <c r="BF1363" s="60">
        <f t="shared" si="328"/>
        <v>897.60008159999995</v>
      </c>
      <c r="BG1363" s="53">
        <f t="shared" si="315"/>
        <v>297.42586320000004</v>
      </c>
      <c r="BH1363" s="53">
        <f t="shared" si="315"/>
        <v>212.40650400000001</v>
      </c>
      <c r="BI1363" s="53">
        <f t="shared" si="315"/>
        <v>387.76771440000005</v>
      </c>
      <c r="BJ1363" s="53">
        <f t="shared" si="329"/>
        <v>897.60008160000007</v>
      </c>
      <c r="BL1363" s="40"/>
    </row>
    <row r="1364" spans="1:64" ht="16.05" customHeight="1" x14ac:dyDescent="0.3">
      <c r="A1364" s="55">
        <v>1358</v>
      </c>
      <c r="B1364" s="55" t="s">
        <v>52</v>
      </c>
      <c r="C1364" s="55" t="s">
        <v>316</v>
      </c>
      <c r="D1364" s="55" t="s">
        <v>54</v>
      </c>
      <c r="E1364" s="55" t="s">
        <v>512</v>
      </c>
      <c r="F1364" s="56">
        <v>22</v>
      </c>
      <c r="G1364" s="55">
        <v>400</v>
      </c>
      <c r="H1364" s="55" t="s">
        <v>515</v>
      </c>
      <c r="I1364" s="53">
        <v>12871.199913600001</v>
      </c>
      <c r="J1364" s="58">
        <v>257.84946000000002</v>
      </c>
      <c r="K1364" s="58">
        <v>192.21505199999999</v>
      </c>
      <c r="L1364" s="58">
        <v>421.93547999999998</v>
      </c>
      <c r="M1364" s="59">
        <f t="shared" si="316"/>
        <v>871.99999200000002</v>
      </c>
      <c r="N1364" s="58">
        <v>238.08779999999999</v>
      </c>
      <c r="O1364" s="58">
        <v>177.48362399999999</v>
      </c>
      <c r="P1364" s="58">
        <v>311.67856799999998</v>
      </c>
      <c r="Q1364" s="59">
        <f t="shared" si="317"/>
        <v>727.24999200000002</v>
      </c>
      <c r="R1364" s="58">
        <v>527.93346699999995</v>
      </c>
      <c r="S1364" s="58">
        <v>373.51815199999999</v>
      </c>
      <c r="T1364" s="58">
        <v>651.04837599999996</v>
      </c>
      <c r="U1364" s="59">
        <f t="shared" si="318"/>
        <v>1552.4999949999999</v>
      </c>
      <c r="V1364" s="58">
        <v>191.220484</v>
      </c>
      <c r="W1364" s="58">
        <v>160.112852</v>
      </c>
      <c r="X1364" s="58">
        <v>307.41665399999999</v>
      </c>
      <c r="Y1364" s="59">
        <f t="shared" si="319"/>
        <v>658.74999000000003</v>
      </c>
      <c r="Z1364" s="58">
        <v>504.97983799999997</v>
      </c>
      <c r="AA1364" s="58">
        <v>363.08468399999998</v>
      </c>
      <c r="AB1364" s="58">
        <v>684.435473</v>
      </c>
      <c r="AC1364" s="59">
        <f t="shared" si="320"/>
        <v>1552.4999949999999</v>
      </c>
      <c r="AD1364" s="58">
        <v>344.0142098</v>
      </c>
      <c r="AE1364" s="58">
        <v>253.28287280000001</v>
      </c>
      <c r="AF1364" s="58">
        <v>475.30291019999993</v>
      </c>
      <c r="AG1364" s="59">
        <f t="shared" si="321"/>
        <v>1072.5999928000001</v>
      </c>
      <c r="AH1364" s="58">
        <v>257.84946000000002</v>
      </c>
      <c r="AI1364" s="58">
        <v>192.21505199999999</v>
      </c>
      <c r="AJ1364" s="58">
        <v>421.93547999999998</v>
      </c>
      <c r="AK1364" s="59">
        <f t="shared" si="322"/>
        <v>871.99999200000002</v>
      </c>
      <c r="AL1364" s="58">
        <v>238.08779999999999</v>
      </c>
      <c r="AM1364" s="58">
        <v>177.48362399999999</v>
      </c>
      <c r="AN1364" s="58">
        <v>311.67856799999998</v>
      </c>
      <c r="AO1364" s="59">
        <f t="shared" si="323"/>
        <v>727.24999200000002</v>
      </c>
      <c r="AP1364" s="58">
        <v>527.93346699999995</v>
      </c>
      <c r="AQ1364" s="58">
        <v>373.51815199999999</v>
      </c>
      <c r="AR1364" s="58">
        <v>651.04837599999996</v>
      </c>
      <c r="AS1364" s="59">
        <f t="shared" si="324"/>
        <v>1552.4999949999999</v>
      </c>
      <c r="AT1364" s="58">
        <v>191.220484</v>
      </c>
      <c r="AU1364" s="58">
        <v>160.112852</v>
      </c>
      <c r="AV1364" s="58">
        <v>307.41665399999999</v>
      </c>
      <c r="AW1364" s="59">
        <f t="shared" si="325"/>
        <v>658.74999000000003</v>
      </c>
      <c r="AX1364" s="58">
        <v>504.97983799999997</v>
      </c>
      <c r="AY1364" s="58">
        <v>363.08468399999998</v>
      </c>
      <c r="AZ1364" s="58">
        <v>684.435473</v>
      </c>
      <c r="BA1364" s="59">
        <f t="shared" si="326"/>
        <v>1552.4999949999999</v>
      </c>
      <c r="BB1364" s="58">
        <v>344.0142098</v>
      </c>
      <c r="BC1364" s="58">
        <v>253.28287280000001</v>
      </c>
      <c r="BD1364" s="58">
        <v>475.30291019999993</v>
      </c>
      <c r="BE1364" s="59">
        <f t="shared" si="327"/>
        <v>1072.5999928000001</v>
      </c>
      <c r="BF1364" s="60">
        <f t="shared" si="328"/>
        <v>12871.199913600001</v>
      </c>
      <c r="BG1364" s="53">
        <f t="shared" si="315"/>
        <v>4128.1705175999987</v>
      </c>
      <c r="BH1364" s="53">
        <f t="shared" si="315"/>
        <v>3039.3944735999999</v>
      </c>
      <c r="BI1364" s="53">
        <f t="shared" si="315"/>
        <v>5703.6349223999987</v>
      </c>
      <c r="BJ1364" s="53">
        <f t="shared" si="329"/>
        <v>12871.199913599998</v>
      </c>
      <c r="BL1364" s="40"/>
    </row>
    <row r="1365" spans="1:64" ht="16.05" customHeight="1" x14ac:dyDescent="0.3">
      <c r="A1365" s="55">
        <v>1359</v>
      </c>
      <c r="B1365" s="55" t="s">
        <v>52</v>
      </c>
      <c r="C1365" s="55" t="s">
        <v>316</v>
      </c>
      <c r="D1365" s="55" t="s">
        <v>54</v>
      </c>
      <c r="E1365" s="55" t="s">
        <v>512</v>
      </c>
      <c r="F1365" s="56">
        <v>16.5</v>
      </c>
      <c r="G1365" s="55">
        <v>400</v>
      </c>
      <c r="H1365" s="55" t="s">
        <v>51</v>
      </c>
      <c r="I1365" s="53">
        <v>3997.2000071999996</v>
      </c>
      <c r="J1365" s="58">
        <v>92.25806</v>
      </c>
      <c r="K1365" s="58">
        <v>68.774187999999995</v>
      </c>
      <c r="L1365" s="58">
        <v>150.967748</v>
      </c>
      <c r="M1365" s="59">
        <f t="shared" si="316"/>
        <v>311.99999600000001</v>
      </c>
      <c r="N1365" s="58">
        <v>71.778279999999995</v>
      </c>
      <c r="O1365" s="58">
        <v>53.507432000000001</v>
      </c>
      <c r="P1365" s="58">
        <v>93.964284000000006</v>
      </c>
      <c r="Q1365" s="59">
        <f t="shared" si="317"/>
        <v>219.24999600000001</v>
      </c>
      <c r="R1365" s="58">
        <v>120.63408</v>
      </c>
      <c r="S1365" s="58">
        <v>85.349806999999998</v>
      </c>
      <c r="T1365" s="58">
        <v>148.76612399999999</v>
      </c>
      <c r="U1365" s="59">
        <f t="shared" si="318"/>
        <v>354.75001099999997</v>
      </c>
      <c r="V1365" s="58">
        <v>123.295484</v>
      </c>
      <c r="W1365" s="58">
        <v>103.237852</v>
      </c>
      <c r="X1365" s="58">
        <v>198.21665400000001</v>
      </c>
      <c r="Y1365" s="59">
        <f t="shared" si="319"/>
        <v>424.74999000000003</v>
      </c>
      <c r="Z1365" s="58">
        <v>115.38912000000001</v>
      </c>
      <c r="AA1365" s="58">
        <v>82.965733999999998</v>
      </c>
      <c r="AB1365" s="58">
        <v>156.39515599999999</v>
      </c>
      <c r="AC1365" s="59">
        <f t="shared" si="320"/>
        <v>354.75000999999997</v>
      </c>
      <c r="AD1365" s="58">
        <v>104.67100479999999</v>
      </c>
      <c r="AE1365" s="58">
        <v>78.767002599999998</v>
      </c>
      <c r="AF1365" s="58">
        <v>149.66199320000001</v>
      </c>
      <c r="AG1365" s="59">
        <f t="shared" si="321"/>
        <v>333.10000060000004</v>
      </c>
      <c r="AH1365" s="58">
        <v>92.25806</v>
      </c>
      <c r="AI1365" s="58">
        <v>68.774187999999995</v>
      </c>
      <c r="AJ1365" s="58">
        <v>150.967748</v>
      </c>
      <c r="AK1365" s="59">
        <f t="shared" si="322"/>
        <v>311.99999600000001</v>
      </c>
      <c r="AL1365" s="58">
        <v>71.778279999999995</v>
      </c>
      <c r="AM1365" s="58">
        <v>53.507432000000001</v>
      </c>
      <c r="AN1365" s="58">
        <v>93.964284000000006</v>
      </c>
      <c r="AO1365" s="59">
        <f t="shared" si="323"/>
        <v>219.24999600000001</v>
      </c>
      <c r="AP1365" s="58">
        <v>120.63408</v>
      </c>
      <c r="AQ1365" s="58">
        <v>85.349806999999998</v>
      </c>
      <c r="AR1365" s="58">
        <v>148.76612399999999</v>
      </c>
      <c r="AS1365" s="59">
        <f t="shared" si="324"/>
        <v>354.75001099999997</v>
      </c>
      <c r="AT1365" s="58">
        <v>123.295484</v>
      </c>
      <c r="AU1365" s="58">
        <v>103.237852</v>
      </c>
      <c r="AV1365" s="58">
        <v>198.21665400000001</v>
      </c>
      <c r="AW1365" s="59">
        <f t="shared" si="325"/>
        <v>424.74999000000003</v>
      </c>
      <c r="AX1365" s="58">
        <v>115.38912000000001</v>
      </c>
      <c r="AY1365" s="58">
        <v>82.965733999999998</v>
      </c>
      <c r="AZ1365" s="58">
        <v>156.39515599999999</v>
      </c>
      <c r="BA1365" s="59">
        <f t="shared" si="326"/>
        <v>354.75000999999997</v>
      </c>
      <c r="BB1365" s="58">
        <v>104.67100479999999</v>
      </c>
      <c r="BC1365" s="58">
        <v>78.767002599999998</v>
      </c>
      <c r="BD1365" s="58">
        <v>149.66199320000001</v>
      </c>
      <c r="BE1365" s="59">
        <f t="shared" si="327"/>
        <v>333.10000060000004</v>
      </c>
      <c r="BF1365" s="60">
        <f t="shared" si="328"/>
        <v>3997.2000071999996</v>
      </c>
      <c r="BG1365" s="53">
        <f t="shared" si="315"/>
        <v>1256.0520576000001</v>
      </c>
      <c r="BH1365" s="53">
        <f t="shared" si="315"/>
        <v>945.20403119999992</v>
      </c>
      <c r="BI1365" s="53">
        <f t="shared" si="315"/>
        <v>1795.9439184</v>
      </c>
      <c r="BJ1365" s="53">
        <f t="shared" si="329"/>
        <v>3997.2000072000001</v>
      </c>
      <c r="BL1365" s="40"/>
    </row>
    <row r="1366" spans="1:64" ht="16.05" customHeight="1" x14ac:dyDescent="0.3">
      <c r="A1366" s="55">
        <v>1360</v>
      </c>
      <c r="B1366" s="55" t="s">
        <v>52</v>
      </c>
      <c r="C1366" s="55" t="s">
        <v>206</v>
      </c>
      <c r="D1366" s="55" t="s">
        <v>54</v>
      </c>
      <c r="E1366" s="55" t="s">
        <v>511</v>
      </c>
      <c r="F1366" s="56">
        <v>3.3</v>
      </c>
      <c r="G1366" s="55">
        <v>230</v>
      </c>
      <c r="H1366" s="55" t="s">
        <v>51</v>
      </c>
      <c r="I1366" s="53">
        <v>874.80003599999998</v>
      </c>
      <c r="J1366" s="58">
        <v>21.5121</v>
      </c>
      <c r="K1366" s="58">
        <v>16.036283999999998</v>
      </c>
      <c r="L1366" s="58">
        <v>35.201610000000002</v>
      </c>
      <c r="M1366" s="59">
        <f t="shared" si="316"/>
        <v>72.749994000000001</v>
      </c>
      <c r="N1366" s="58">
        <v>21.443460000000002</v>
      </c>
      <c r="O1366" s="58">
        <v>15.985116</v>
      </c>
      <c r="P1366" s="58">
        <v>28.071432000000001</v>
      </c>
      <c r="Q1366" s="59">
        <f t="shared" si="317"/>
        <v>65.500008000000008</v>
      </c>
      <c r="R1366" s="58">
        <v>24.313852000000001</v>
      </c>
      <c r="S1366" s="58">
        <v>17.202289</v>
      </c>
      <c r="T1366" s="58">
        <v>29.983867</v>
      </c>
      <c r="U1366" s="59">
        <f t="shared" si="318"/>
        <v>71.500008000000008</v>
      </c>
      <c r="V1366" s="58">
        <v>20.101734</v>
      </c>
      <c r="W1366" s="58">
        <v>16.831602</v>
      </c>
      <c r="X1366" s="58">
        <v>32.316654</v>
      </c>
      <c r="Y1366" s="59">
        <f t="shared" si="319"/>
        <v>69.249989999999997</v>
      </c>
      <c r="Z1366" s="58">
        <v>27.810486000000001</v>
      </c>
      <c r="AA1366" s="58">
        <v>19.995974</v>
      </c>
      <c r="AB1366" s="58">
        <v>37.693555000000003</v>
      </c>
      <c r="AC1366" s="59">
        <f t="shared" si="320"/>
        <v>85.500015000000005</v>
      </c>
      <c r="AD1366" s="58">
        <v>23.0363264</v>
      </c>
      <c r="AE1366" s="58">
        <v>17.210253000000002</v>
      </c>
      <c r="AF1366" s="58">
        <v>32.653423600000004</v>
      </c>
      <c r="AG1366" s="59">
        <f t="shared" si="321"/>
        <v>72.900002999999998</v>
      </c>
      <c r="AH1366" s="58">
        <v>21.5121</v>
      </c>
      <c r="AI1366" s="58">
        <v>16.036283999999998</v>
      </c>
      <c r="AJ1366" s="58">
        <v>35.201610000000002</v>
      </c>
      <c r="AK1366" s="59">
        <f t="shared" si="322"/>
        <v>72.749994000000001</v>
      </c>
      <c r="AL1366" s="58">
        <v>21.443460000000002</v>
      </c>
      <c r="AM1366" s="58">
        <v>15.985116</v>
      </c>
      <c r="AN1366" s="58">
        <v>28.071432000000001</v>
      </c>
      <c r="AO1366" s="59">
        <f t="shared" si="323"/>
        <v>65.500008000000008</v>
      </c>
      <c r="AP1366" s="58">
        <v>24.313852000000001</v>
      </c>
      <c r="AQ1366" s="58">
        <v>17.202289</v>
      </c>
      <c r="AR1366" s="58">
        <v>29.983867</v>
      </c>
      <c r="AS1366" s="59">
        <f t="shared" si="324"/>
        <v>71.500008000000008</v>
      </c>
      <c r="AT1366" s="58">
        <v>20.101734</v>
      </c>
      <c r="AU1366" s="58">
        <v>16.831602</v>
      </c>
      <c r="AV1366" s="58">
        <v>32.316654</v>
      </c>
      <c r="AW1366" s="59">
        <f t="shared" si="325"/>
        <v>69.249989999999997</v>
      </c>
      <c r="AX1366" s="58">
        <v>27.810486000000001</v>
      </c>
      <c r="AY1366" s="58">
        <v>19.995974</v>
      </c>
      <c r="AZ1366" s="58">
        <v>37.693555000000003</v>
      </c>
      <c r="BA1366" s="59">
        <f t="shared" si="326"/>
        <v>85.500015000000005</v>
      </c>
      <c r="BB1366" s="58">
        <v>23.0363264</v>
      </c>
      <c r="BC1366" s="58">
        <v>17.210253000000002</v>
      </c>
      <c r="BD1366" s="58">
        <v>32.653423600000004</v>
      </c>
      <c r="BE1366" s="59">
        <f t="shared" si="327"/>
        <v>72.900002999999998</v>
      </c>
      <c r="BF1366" s="60">
        <f t="shared" si="328"/>
        <v>874.80003599999998</v>
      </c>
      <c r="BG1366" s="53">
        <f t="shared" si="315"/>
        <v>276.43591680000003</v>
      </c>
      <c r="BH1366" s="53">
        <f t="shared" si="315"/>
        <v>206.52303599999999</v>
      </c>
      <c r="BI1366" s="53">
        <f t="shared" si="315"/>
        <v>391.84108320000001</v>
      </c>
      <c r="BJ1366" s="53">
        <f t="shared" si="329"/>
        <v>874.80003600000009</v>
      </c>
      <c r="BL1366" s="40"/>
    </row>
    <row r="1367" spans="1:64" ht="16.05" customHeight="1" x14ac:dyDescent="0.3">
      <c r="A1367" s="55">
        <v>1361</v>
      </c>
      <c r="B1367" s="55" t="s">
        <v>52</v>
      </c>
      <c r="C1367" s="55" t="s">
        <v>206</v>
      </c>
      <c r="D1367" s="55" t="s">
        <v>54</v>
      </c>
      <c r="E1367" s="55" t="s">
        <v>511</v>
      </c>
      <c r="F1367" s="56">
        <v>3.3</v>
      </c>
      <c r="G1367" s="55">
        <v>230</v>
      </c>
      <c r="H1367" s="55" t="s">
        <v>51</v>
      </c>
      <c r="I1367" s="53">
        <v>114.00007440000002</v>
      </c>
      <c r="J1367" s="58">
        <v>3.69624</v>
      </c>
      <c r="K1367" s="58">
        <v>2.7553679999999998</v>
      </c>
      <c r="L1367" s="58">
        <v>6.0483979999999997</v>
      </c>
      <c r="M1367" s="59">
        <f t="shared" si="316"/>
        <v>12.500005999999999</v>
      </c>
      <c r="N1367" s="58">
        <v>2.61904</v>
      </c>
      <c r="O1367" s="58">
        <v>1.9523839999999999</v>
      </c>
      <c r="P1367" s="58">
        <v>3.4285679999999998</v>
      </c>
      <c r="Q1367" s="59">
        <f t="shared" si="317"/>
        <v>7.9999920000000007</v>
      </c>
      <c r="R1367" s="58">
        <v>2.8904559999999999</v>
      </c>
      <c r="S1367" s="58">
        <v>2.0450360000000001</v>
      </c>
      <c r="T1367" s="58">
        <v>3.5645220000000002</v>
      </c>
      <c r="U1367" s="59">
        <f t="shared" si="318"/>
        <v>8.5000140000000002</v>
      </c>
      <c r="V1367" s="58">
        <v>2.757641</v>
      </c>
      <c r="W1367" s="58">
        <v>2.3090229999999998</v>
      </c>
      <c r="X1367" s="58">
        <v>4.4333460000000002</v>
      </c>
      <c r="Y1367" s="59">
        <f t="shared" si="319"/>
        <v>9.5000099999999996</v>
      </c>
      <c r="Z1367" s="58">
        <v>2.9274300000000002</v>
      </c>
      <c r="AA1367" s="58">
        <v>2.1048399999999998</v>
      </c>
      <c r="AB1367" s="58">
        <v>3.9677389999999999</v>
      </c>
      <c r="AC1367" s="59">
        <f t="shared" si="320"/>
        <v>9.0000090000000004</v>
      </c>
      <c r="AD1367" s="58">
        <v>2.9781613999999998</v>
      </c>
      <c r="AE1367" s="58">
        <v>2.2333301999999997</v>
      </c>
      <c r="AF1367" s="58">
        <v>4.288514600000001</v>
      </c>
      <c r="AG1367" s="59">
        <f t="shared" si="321"/>
        <v>9.5000062000000014</v>
      </c>
      <c r="AH1367" s="58">
        <v>3.69624</v>
      </c>
      <c r="AI1367" s="58">
        <v>2.7553679999999998</v>
      </c>
      <c r="AJ1367" s="58">
        <v>6.0483979999999997</v>
      </c>
      <c r="AK1367" s="59">
        <f t="shared" si="322"/>
        <v>12.500005999999999</v>
      </c>
      <c r="AL1367" s="58">
        <v>2.61904</v>
      </c>
      <c r="AM1367" s="58">
        <v>1.9523839999999999</v>
      </c>
      <c r="AN1367" s="58">
        <v>3.4285679999999998</v>
      </c>
      <c r="AO1367" s="59">
        <f t="shared" si="323"/>
        <v>7.9999920000000007</v>
      </c>
      <c r="AP1367" s="58">
        <v>2.8904559999999999</v>
      </c>
      <c r="AQ1367" s="58">
        <v>2.0450360000000001</v>
      </c>
      <c r="AR1367" s="58">
        <v>3.5645220000000002</v>
      </c>
      <c r="AS1367" s="59">
        <f t="shared" si="324"/>
        <v>8.5000140000000002</v>
      </c>
      <c r="AT1367" s="58">
        <v>2.757641</v>
      </c>
      <c r="AU1367" s="58">
        <v>2.3090229999999998</v>
      </c>
      <c r="AV1367" s="58">
        <v>4.4333460000000002</v>
      </c>
      <c r="AW1367" s="59">
        <f t="shared" si="325"/>
        <v>9.5000099999999996</v>
      </c>
      <c r="AX1367" s="58">
        <v>2.9274300000000002</v>
      </c>
      <c r="AY1367" s="58">
        <v>2.1048399999999998</v>
      </c>
      <c r="AZ1367" s="58">
        <v>3.9677389999999999</v>
      </c>
      <c r="BA1367" s="59">
        <f t="shared" si="326"/>
        <v>9.0000090000000004</v>
      </c>
      <c r="BB1367" s="58">
        <v>2.9781613999999998</v>
      </c>
      <c r="BC1367" s="58">
        <v>2.2333301999999997</v>
      </c>
      <c r="BD1367" s="58">
        <v>4.288514600000001</v>
      </c>
      <c r="BE1367" s="59">
        <f t="shared" si="327"/>
        <v>9.5000062000000014</v>
      </c>
      <c r="BF1367" s="60">
        <f t="shared" si="328"/>
        <v>114.00007440000002</v>
      </c>
      <c r="BG1367" s="53">
        <f t="shared" ref="BG1367:BI1382" si="330">J1367+N1367+R1367+V1367+Z1367+AD1367+AH1367+AL1367+AP1367+AT1367+AX1367+BB1367</f>
        <v>35.7379368</v>
      </c>
      <c r="BH1367" s="53">
        <f t="shared" si="330"/>
        <v>26.799962399999995</v>
      </c>
      <c r="BI1367" s="53">
        <f t="shared" si="330"/>
        <v>51.462175199999997</v>
      </c>
      <c r="BJ1367" s="53">
        <f t="shared" si="329"/>
        <v>114.00007439999999</v>
      </c>
      <c r="BL1367" s="40"/>
    </row>
    <row r="1368" spans="1:64" ht="16.05" customHeight="1" x14ac:dyDescent="0.3">
      <c r="A1368" s="55">
        <v>1362</v>
      </c>
      <c r="B1368" s="55" t="s">
        <v>52</v>
      </c>
      <c r="C1368" s="55" t="s">
        <v>206</v>
      </c>
      <c r="D1368" s="55" t="s">
        <v>54</v>
      </c>
      <c r="E1368" s="55" t="s">
        <v>511</v>
      </c>
      <c r="F1368" s="56">
        <v>1.7</v>
      </c>
      <c r="G1368" s="55">
        <v>230</v>
      </c>
      <c r="H1368" s="55" t="s">
        <v>51</v>
      </c>
      <c r="I1368" s="53">
        <v>122.40006720000001</v>
      </c>
      <c r="J1368" s="58">
        <v>2.5134400000000001</v>
      </c>
      <c r="K1368" s="58">
        <v>1.873664</v>
      </c>
      <c r="L1368" s="58">
        <v>4.1129100000000003</v>
      </c>
      <c r="M1368" s="59">
        <f t="shared" si="316"/>
        <v>8.5000140000000002</v>
      </c>
      <c r="N1368" s="58">
        <v>2.61904</v>
      </c>
      <c r="O1368" s="58">
        <v>1.9523839999999999</v>
      </c>
      <c r="P1368" s="58">
        <v>3.4285679999999998</v>
      </c>
      <c r="Q1368" s="59">
        <f t="shared" si="317"/>
        <v>7.9999920000000007</v>
      </c>
      <c r="R1368" s="58">
        <v>2.8054480000000002</v>
      </c>
      <c r="S1368" s="58">
        <v>1.984888</v>
      </c>
      <c r="T1368" s="58">
        <v>3.459686</v>
      </c>
      <c r="U1368" s="59">
        <f t="shared" si="318"/>
        <v>8.2500219999999995</v>
      </c>
      <c r="V1368" s="58">
        <v>6.8215320000000004</v>
      </c>
      <c r="W1368" s="58">
        <v>5.7117959999999997</v>
      </c>
      <c r="X1368" s="58">
        <v>10.966661999999999</v>
      </c>
      <c r="Y1368" s="59">
        <f t="shared" si="319"/>
        <v>23.49999</v>
      </c>
      <c r="Z1368" s="58">
        <v>0.89449800000000002</v>
      </c>
      <c r="AA1368" s="58">
        <v>0.64314199999999999</v>
      </c>
      <c r="AB1368" s="58">
        <v>1.2123699999999999</v>
      </c>
      <c r="AC1368" s="59">
        <f t="shared" si="320"/>
        <v>2.7500100000000001</v>
      </c>
      <c r="AD1368" s="58">
        <v>3.1307916000000002</v>
      </c>
      <c r="AE1368" s="58">
        <v>2.4331747999999997</v>
      </c>
      <c r="AF1368" s="58">
        <v>4.6360391999999999</v>
      </c>
      <c r="AG1368" s="59">
        <f t="shared" si="321"/>
        <v>10.200005600000001</v>
      </c>
      <c r="AH1368" s="58">
        <v>2.5134400000000001</v>
      </c>
      <c r="AI1368" s="58">
        <v>1.873664</v>
      </c>
      <c r="AJ1368" s="58">
        <v>4.1129100000000003</v>
      </c>
      <c r="AK1368" s="59">
        <f t="shared" si="322"/>
        <v>8.5000140000000002</v>
      </c>
      <c r="AL1368" s="58">
        <v>2.61904</v>
      </c>
      <c r="AM1368" s="58">
        <v>1.9523839999999999</v>
      </c>
      <c r="AN1368" s="58">
        <v>3.4285679999999998</v>
      </c>
      <c r="AO1368" s="59">
        <f t="shared" si="323"/>
        <v>7.9999920000000007</v>
      </c>
      <c r="AP1368" s="58">
        <v>2.8054480000000002</v>
      </c>
      <c r="AQ1368" s="58">
        <v>1.984888</v>
      </c>
      <c r="AR1368" s="58">
        <v>3.459686</v>
      </c>
      <c r="AS1368" s="59">
        <f t="shared" si="324"/>
        <v>8.2500219999999995</v>
      </c>
      <c r="AT1368" s="58">
        <v>6.8215320000000004</v>
      </c>
      <c r="AU1368" s="58">
        <v>5.7117959999999997</v>
      </c>
      <c r="AV1368" s="58">
        <v>10.966661999999999</v>
      </c>
      <c r="AW1368" s="59">
        <f t="shared" si="325"/>
        <v>23.49999</v>
      </c>
      <c r="AX1368" s="58">
        <v>0.89449800000000002</v>
      </c>
      <c r="AY1368" s="58">
        <v>0.64314199999999999</v>
      </c>
      <c r="AZ1368" s="58">
        <v>1.2123699999999999</v>
      </c>
      <c r="BA1368" s="59">
        <f t="shared" si="326"/>
        <v>2.7500100000000001</v>
      </c>
      <c r="BB1368" s="58">
        <v>3.1307916000000002</v>
      </c>
      <c r="BC1368" s="58">
        <v>2.4331747999999997</v>
      </c>
      <c r="BD1368" s="58">
        <v>4.6360391999999999</v>
      </c>
      <c r="BE1368" s="59">
        <f t="shared" si="327"/>
        <v>10.200005600000001</v>
      </c>
      <c r="BF1368" s="60">
        <f t="shared" si="328"/>
        <v>122.40006720000001</v>
      </c>
      <c r="BG1368" s="53">
        <f t="shared" si="330"/>
        <v>37.569499199999996</v>
      </c>
      <c r="BH1368" s="53">
        <f t="shared" si="330"/>
        <v>29.198097600000001</v>
      </c>
      <c r="BI1368" s="53">
        <f t="shared" si="330"/>
        <v>55.632470399999995</v>
      </c>
      <c r="BJ1368" s="53">
        <f t="shared" si="329"/>
        <v>122.4000672</v>
      </c>
      <c r="BL1368" s="40"/>
    </row>
    <row r="1369" spans="1:64" ht="16.05" customHeight="1" x14ac:dyDescent="0.3">
      <c r="A1369" s="55">
        <v>1363</v>
      </c>
      <c r="B1369" s="55" t="s">
        <v>52</v>
      </c>
      <c r="C1369" s="55" t="s">
        <v>206</v>
      </c>
      <c r="D1369" s="55" t="s">
        <v>54</v>
      </c>
      <c r="E1369" s="55" t="s">
        <v>511</v>
      </c>
      <c r="F1369" s="56">
        <v>3.3</v>
      </c>
      <c r="G1369" s="55">
        <v>230</v>
      </c>
      <c r="H1369" s="55" t="s">
        <v>51</v>
      </c>
      <c r="I1369" s="53">
        <v>3117.8199500000001</v>
      </c>
      <c r="J1369" s="58">
        <v>46</v>
      </c>
      <c r="K1369" s="58">
        <v>32.999997999999998</v>
      </c>
      <c r="L1369" s="58">
        <v>59.000002000000002</v>
      </c>
      <c r="M1369" s="59">
        <f t="shared" si="316"/>
        <v>138</v>
      </c>
      <c r="N1369" s="58">
        <v>95</v>
      </c>
      <c r="O1369" s="58">
        <v>69.999992000000006</v>
      </c>
      <c r="P1369" s="58">
        <v>126</v>
      </c>
      <c r="Q1369" s="59">
        <f t="shared" si="317"/>
        <v>290.99999200000002</v>
      </c>
      <c r="R1369" s="58">
        <v>107.999996</v>
      </c>
      <c r="S1369" s="58">
        <v>75.999999000000003</v>
      </c>
      <c r="T1369" s="58">
        <v>133.999987</v>
      </c>
      <c r="U1369" s="59">
        <f t="shared" si="318"/>
        <v>317.99998200000005</v>
      </c>
      <c r="V1369" s="58">
        <v>82.315999000000005</v>
      </c>
      <c r="W1369" s="58">
        <v>67.320998000000003</v>
      </c>
      <c r="X1369" s="58">
        <v>133.42799400000001</v>
      </c>
      <c r="Y1369" s="59">
        <f t="shared" si="319"/>
        <v>283.06499100000002</v>
      </c>
      <c r="Z1369" s="58">
        <v>88.211991999999995</v>
      </c>
      <c r="AA1369" s="58">
        <v>62.077004000000002</v>
      </c>
      <c r="AB1369" s="58">
        <v>119.31700600000001</v>
      </c>
      <c r="AC1369" s="59">
        <f t="shared" si="320"/>
        <v>269.60600199999999</v>
      </c>
      <c r="AD1369" s="58">
        <v>83.294000999999994</v>
      </c>
      <c r="AE1369" s="58">
        <v>59.694006999999999</v>
      </c>
      <c r="AF1369" s="58">
        <v>116.251</v>
      </c>
      <c r="AG1369" s="59">
        <f t="shared" si="321"/>
        <v>259.23900800000001</v>
      </c>
      <c r="AH1369" s="58">
        <v>46</v>
      </c>
      <c r="AI1369" s="58">
        <v>32.999997999999998</v>
      </c>
      <c r="AJ1369" s="58">
        <v>59.000002000000002</v>
      </c>
      <c r="AK1369" s="59">
        <f t="shared" si="322"/>
        <v>138</v>
      </c>
      <c r="AL1369" s="58">
        <v>95</v>
      </c>
      <c r="AM1369" s="58">
        <v>69.999992000000006</v>
      </c>
      <c r="AN1369" s="58">
        <v>126</v>
      </c>
      <c r="AO1369" s="59">
        <f t="shared" si="323"/>
        <v>290.99999200000002</v>
      </c>
      <c r="AP1369" s="58">
        <v>107.999996</v>
      </c>
      <c r="AQ1369" s="58">
        <v>75.999999000000003</v>
      </c>
      <c r="AR1369" s="58">
        <v>133.999987</v>
      </c>
      <c r="AS1369" s="59">
        <f t="shared" si="324"/>
        <v>317.99998200000005</v>
      </c>
      <c r="AT1369" s="58">
        <v>82.315999000000005</v>
      </c>
      <c r="AU1369" s="58">
        <v>67.320998000000003</v>
      </c>
      <c r="AV1369" s="58">
        <v>133.42799400000001</v>
      </c>
      <c r="AW1369" s="59">
        <f t="shared" si="325"/>
        <v>283.06499100000002</v>
      </c>
      <c r="AX1369" s="58">
        <v>88.211991999999995</v>
      </c>
      <c r="AY1369" s="58">
        <v>62.077004000000002</v>
      </c>
      <c r="AZ1369" s="58">
        <v>119.31700600000001</v>
      </c>
      <c r="BA1369" s="59">
        <f t="shared" si="326"/>
        <v>269.60600199999999</v>
      </c>
      <c r="BB1369" s="58">
        <v>83.294000999999994</v>
      </c>
      <c r="BC1369" s="58">
        <v>59.694006999999999</v>
      </c>
      <c r="BD1369" s="58">
        <v>116.251</v>
      </c>
      <c r="BE1369" s="59">
        <f t="shared" si="327"/>
        <v>259.23900800000001</v>
      </c>
      <c r="BF1369" s="60">
        <f t="shared" si="328"/>
        <v>3117.8199500000001</v>
      </c>
      <c r="BG1369" s="53">
        <f t="shared" si="330"/>
        <v>1005.6439760000001</v>
      </c>
      <c r="BH1369" s="53">
        <f t="shared" si="330"/>
        <v>736.18399599999998</v>
      </c>
      <c r="BI1369" s="53">
        <f t="shared" si="330"/>
        <v>1375.991978</v>
      </c>
      <c r="BJ1369" s="53">
        <f t="shared" si="329"/>
        <v>3117.8199500000001</v>
      </c>
      <c r="BL1369" s="40"/>
    </row>
    <row r="1370" spans="1:64" ht="16.05" customHeight="1" x14ac:dyDescent="0.3">
      <c r="A1370" s="55">
        <v>1364</v>
      </c>
      <c r="B1370" s="55" t="s">
        <v>52</v>
      </c>
      <c r="C1370" s="55" t="s">
        <v>318</v>
      </c>
      <c r="D1370" s="55" t="s">
        <v>54</v>
      </c>
      <c r="E1370" s="55" t="s">
        <v>511</v>
      </c>
      <c r="F1370" s="56">
        <v>3.3</v>
      </c>
      <c r="G1370" s="55">
        <v>230</v>
      </c>
      <c r="H1370" s="55" t="s">
        <v>51</v>
      </c>
      <c r="I1370" s="53">
        <v>599.07844560000001</v>
      </c>
      <c r="J1370" s="58">
        <v>9</v>
      </c>
      <c r="K1370" s="58">
        <v>6.9999979999999997</v>
      </c>
      <c r="L1370" s="58">
        <v>12.000004000000001</v>
      </c>
      <c r="M1370" s="59">
        <f t="shared" si="316"/>
        <v>28.000002000000002</v>
      </c>
      <c r="N1370" s="58">
        <v>17</v>
      </c>
      <c r="O1370" s="58">
        <v>12.000007999999999</v>
      </c>
      <c r="P1370" s="58">
        <v>21.999995999999999</v>
      </c>
      <c r="Q1370" s="59">
        <f t="shared" si="317"/>
        <v>51.000004000000004</v>
      </c>
      <c r="R1370" s="58">
        <v>19.999994999999998</v>
      </c>
      <c r="S1370" s="58">
        <v>13.999991</v>
      </c>
      <c r="T1370" s="58">
        <v>25.00001</v>
      </c>
      <c r="U1370" s="59">
        <f t="shared" si="318"/>
        <v>58.999995999999996</v>
      </c>
      <c r="V1370" s="58">
        <v>16.015004999999999</v>
      </c>
      <c r="W1370" s="58">
        <v>13.431001999999999</v>
      </c>
      <c r="X1370" s="58">
        <v>25.876998</v>
      </c>
      <c r="Y1370" s="59">
        <f t="shared" si="319"/>
        <v>55.323004999999995</v>
      </c>
      <c r="Z1370" s="58">
        <v>18.290997999999998</v>
      </c>
      <c r="AA1370" s="58">
        <v>13.14601</v>
      </c>
      <c r="AB1370" s="58">
        <v>24.856003999999999</v>
      </c>
      <c r="AC1370" s="59">
        <f t="shared" si="320"/>
        <v>56.293011999999997</v>
      </c>
      <c r="AD1370" s="58">
        <v>16.061199600000002</v>
      </c>
      <c r="AE1370" s="58">
        <v>11.915401800000001</v>
      </c>
      <c r="AF1370" s="58">
        <v>21.9466024</v>
      </c>
      <c r="AG1370" s="59">
        <f t="shared" si="321"/>
        <v>49.923203800000003</v>
      </c>
      <c r="AH1370" s="58">
        <v>9</v>
      </c>
      <c r="AI1370" s="58">
        <v>6.9999979999999997</v>
      </c>
      <c r="AJ1370" s="58">
        <v>12.000004000000001</v>
      </c>
      <c r="AK1370" s="59">
        <f t="shared" si="322"/>
        <v>28.000002000000002</v>
      </c>
      <c r="AL1370" s="58">
        <v>17</v>
      </c>
      <c r="AM1370" s="58">
        <v>12.000007999999999</v>
      </c>
      <c r="AN1370" s="58">
        <v>21.999995999999999</v>
      </c>
      <c r="AO1370" s="59">
        <f t="shared" si="323"/>
        <v>51.000004000000004</v>
      </c>
      <c r="AP1370" s="58">
        <v>19.999994999999998</v>
      </c>
      <c r="AQ1370" s="58">
        <v>13.999991</v>
      </c>
      <c r="AR1370" s="58">
        <v>25.00001</v>
      </c>
      <c r="AS1370" s="59">
        <f t="shared" si="324"/>
        <v>58.999995999999996</v>
      </c>
      <c r="AT1370" s="58">
        <v>16.015004999999999</v>
      </c>
      <c r="AU1370" s="58">
        <v>13.431001999999999</v>
      </c>
      <c r="AV1370" s="58">
        <v>25.876998</v>
      </c>
      <c r="AW1370" s="59">
        <f t="shared" si="325"/>
        <v>55.323004999999995</v>
      </c>
      <c r="AX1370" s="58">
        <v>18.290997999999998</v>
      </c>
      <c r="AY1370" s="58">
        <v>13.14601</v>
      </c>
      <c r="AZ1370" s="58">
        <v>24.856003999999999</v>
      </c>
      <c r="BA1370" s="59">
        <f t="shared" si="326"/>
        <v>56.293011999999997</v>
      </c>
      <c r="BB1370" s="58">
        <v>16.061199600000002</v>
      </c>
      <c r="BC1370" s="58">
        <v>11.915401800000001</v>
      </c>
      <c r="BD1370" s="58">
        <v>21.9466024</v>
      </c>
      <c r="BE1370" s="59">
        <f t="shared" si="327"/>
        <v>49.923203800000003</v>
      </c>
      <c r="BF1370" s="60">
        <f t="shared" si="328"/>
        <v>599.07844560000001</v>
      </c>
      <c r="BG1370" s="53">
        <f t="shared" si="330"/>
        <v>192.73439520000002</v>
      </c>
      <c r="BH1370" s="53">
        <f t="shared" si="330"/>
        <v>142.9848216</v>
      </c>
      <c r="BI1370" s="53">
        <f t="shared" si="330"/>
        <v>263.35922879999998</v>
      </c>
      <c r="BJ1370" s="53">
        <f t="shared" si="329"/>
        <v>599.07844560000001</v>
      </c>
      <c r="BL1370" s="40"/>
    </row>
    <row r="1371" spans="1:64" ht="16.05" customHeight="1" x14ac:dyDescent="0.3">
      <c r="A1371" s="55">
        <v>1365</v>
      </c>
      <c r="B1371" s="55" t="s">
        <v>52</v>
      </c>
      <c r="C1371" s="55" t="s">
        <v>318</v>
      </c>
      <c r="D1371" s="55" t="s">
        <v>54</v>
      </c>
      <c r="E1371" s="55" t="s">
        <v>511</v>
      </c>
      <c r="F1371" s="56">
        <v>3.3</v>
      </c>
      <c r="G1371" s="55">
        <v>230</v>
      </c>
      <c r="H1371" s="55" t="s">
        <v>51</v>
      </c>
      <c r="I1371" s="53">
        <v>9535.814081999999</v>
      </c>
      <c r="J1371" s="58">
        <v>148</v>
      </c>
      <c r="K1371" s="58">
        <v>106.000004</v>
      </c>
      <c r="L1371" s="58">
        <v>183.00000399999999</v>
      </c>
      <c r="M1371" s="59">
        <f t="shared" si="316"/>
        <v>437.00000799999998</v>
      </c>
      <c r="N1371" s="58">
        <v>269</v>
      </c>
      <c r="O1371" s="58">
        <v>201.00000399999999</v>
      </c>
      <c r="P1371" s="58">
        <v>352.00000399999999</v>
      </c>
      <c r="Q1371" s="59">
        <f t="shared" si="317"/>
        <v>822.00000799999998</v>
      </c>
      <c r="R1371" s="58">
        <v>309.00000899999998</v>
      </c>
      <c r="S1371" s="58">
        <v>217.99999099999999</v>
      </c>
      <c r="T1371" s="58">
        <v>379.00000699999998</v>
      </c>
      <c r="U1371" s="59">
        <f t="shared" si="318"/>
        <v>906.00000699999998</v>
      </c>
      <c r="V1371" s="58">
        <v>251.385998</v>
      </c>
      <c r="W1371" s="58">
        <v>210.47099800000001</v>
      </c>
      <c r="X1371" s="58">
        <v>403.90900199999999</v>
      </c>
      <c r="Y1371" s="59">
        <f t="shared" si="319"/>
        <v>865.76599799999997</v>
      </c>
      <c r="Z1371" s="58">
        <v>287.78400199999999</v>
      </c>
      <c r="AA1371" s="58">
        <v>206.99001000000001</v>
      </c>
      <c r="AB1371" s="58">
        <v>390.00700599999999</v>
      </c>
      <c r="AC1371" s="59">
        <f t="shared" si="320"/>
        <v>884.7810179999999</v>
      </c>
      <c r="AD1371" s="58">
        <v>273.42999600000002</v>
      </c>
      <c r="AE1371" s="58">
        <v>200.145006</v>
      </c>
      <c r="AF1371" s="58">
        <v>378.78500000000003</v>
      </c>
      <c r="AG1371" s="59">
        <f t="shared" si="321"/>
        <v>852.36000200000012</v>
      </c>
      <c r="AH1371" s="58">
        <v>148</v>
      </c>
      <c r="AI1371" s="58">
        <v>106.000004</v>
      </c>
      <c r="AJ1371" s="58">
        <v>183.00000399999999</v>
      </c>
      <c r="AK1371" s="59">
        <f t="shared" si="322"/>
        <v>437.00000799999998</v>
      </c>
      <c r="AL1371" s="58">
        <v>269</v>
      </c>
      <c r="AM1371" s="58">
        <v>201.00000399999999</v>
      </c>
      <c r="AN1371" s="58">
        <v>352.00000399999999</v>
      </c>
      <c r="AO1371" s="59">
        <f t="shared" si="323"/>
        <v>822.00000799999998</v>
      </c>
      <c r="AP1371" s="58">
        <v>309.00000899999998</v>
      </c>
      <c r="AQ1371" s="58">
        <v>217.99999099999999</v>
      </c>
      <c r="AR1371" s="58">
        <v>379.00000699999998</v>
      </c>
      <c r="AS1371" s="59">
        <f t="shared" si="324"/>
        <v>906.00000699999998</v>
      </c>
      <c r="AT1371" s="58">
        <v>251.385998</v>
      </c>
      <c r="AU1371" s="58">
        <v>210.47099800000001</v>
      </c>
      <c r="AV1371" s="58">
        <v>403.90900199999999</v>
      </c>
      <c r="AW1371" s="59">
        <f t="shared" si="325"/>
        <v>865.76599799999997</v>
      </c>
      <c r="AX1371" s="58">
        <v>287.78400199999999</v>
      </c>
      <c r="AY1371" s="58">
        <v>206.99001000000001</v>
      </c>
      <c r="AZ1371" s="58">
        <v>390.00700599999999</v>
      </c>
      <c r="BA1371" s="59">
        <f t="shared" si="326"/>
        <v>884.7810179999999</v>
      </c>
      <c r="BB1371" s="58">
        <v>273.42999600000002</v>
      </c>
      <c r="BC1371" s="58">
        <v>200.145006</v>
      </c>
      <c r="BD1371" s="58">
        <v>378.78500000000003</v>
      </c>
      <c r="BE1371" s="59">
        <f t="shared" si="327"/>
        <v>852.36000200000012</v>
      </c>
      <c r="BF1371" s="60">
        <f t="shared" si="328"/>
        <v>9535.814081999999</v>
      </c>
      <c r="BG1371" s="53">
        <f t="shared" si="330"/>
        <v>3077.20001</v>
      </c>
      <c r="BH1371" s="53">
        <f t="shared" si="330"/>
        <v>2285.2120260000002</v>
      </c>
      <c r="BI1371" s="53">
        <f t="shared" si="330"/>
        <v>4173.4020460000002</v>
      </c>
      <c r="BJ1371" s="53">
        <f t="shared" si="329"/>
        <v>9535.8140820000008</v>
      </c>
      <c r="BL1371" s="40"/>
    </row>
    <row r="1372" spans="1:64" ht="16.05" customHeight="1" x14ac:dyDescent="0.3">
      <c r="A1372" s="55">
        <v>1366</v>
      </c>
      <c r="B1372" s="55" t="s">
        <v>52</v>
      </c>
      <c r="C1372" s="55" t="s">
        <v>318</v>
      </c>
      <c r="D1372" s="55" t="s">
        <v>54</v>
      </c>
      <c r="E1372" s="55" t="s">
        <v>511</v>
      </c>
      <c r="F1372" s="56">
        <v>3.3</v>
      </c>
      <c r="G1372" s="55">
        <v>230</v>
      </c>
      <c r="H1372" s="55" t="s">
        <v>51</v>
      </c>
      <c r="I1372" s="53">
        <v>538.95605799999998</v>
      </c>
      <c r="J1372" s="58">
        <v>8</v>
      </c>
      <c r="K1372" s="58">
        <v>6.0000039999999997</v>
      </c>
      <c r="L1372" s="58">
        <v>10.000006000000001</v>
      </c>
      <c r="M1372" s="59">
        <f t="shared" si="316"/>
        <v>24.000010000000003</v>
      </c>
      <c r="N1372" s="58">
        <v>15</v>
      </c>
      <c r="O1372" s="58">
        <v>11.000004000000001</v>
      </c>
      <c r="P1372" s="58">
        <v>20.000012000000002</v>
      </c>
      <c r="Q1372" s="59">
        <f t="shared" si="317"/>
        <v>46.000016000000002</v>
      </c>
      <c r="R1372" s="58">
        <v>16.99999</v>
      </c>
      <c r="S1372" s="58">
        <v>12.000012</v>
      </c>
      <c r="T1372" s="58">
        <v>21.000014</v>
      </c>
      <c r="U1372" s="59">
        <f t="shared" si="318"/>
        <v>50.000016000000002</v>
      </c>
      <c r="V1372" s="58">
        <v>14.265998</v>
      </c>
      <c r="W1372" s="58">
        <v>11.828994</v>
      </c>
      <c r="X1372" s="58">
        <v>22.787009999999999</v>
      </c>
      <c r="Y1372" s="59">
        <f t="shared" si="319"/>
        <v>48.882002</v>
      </c>
      <c r="Z1372" s="58">
        <v>16.67699</v>
      </c>
      <c r="AA1372" s="58">
        <v>11.886008</v>
      </c>
      <c r="AB1372" s="58">
        <v>22.458984999999998</v>
      </c>
      <c r="AC1372" s="59">
        <f t="shared" si="320"/>
        <v>51.021982999999999</v>
      </c>
      <c r="AD1372" s="58">
        <v>15.982995000000001</v>
      </c>
      <c r="AE1372" s="58">
        <v>11.587007</v>
      </c>
      <c r="AF1372" s="58">
        <v>22.004000000000001</v>
      </c>
      <c r="AG1372" s="59">
        <f t="shared" si="321"/>
        <v>49.574002000000007</v>
      </c>
      <c r="AH1372" s="58">
        <v>8</v>
      </c>
      <c r="AI1372" s="58">
        <v>6.0000039999999997</v>
      </c>
      <c r="AJ1372" s="58">
        <v>10.000006000000001</v>
      </c>
      <c r="AK1372" s="59">
        <f t="shared" si="322"/>
        <v>24.000010000000003</v>
      </c>
      <c r="AL1372" s="58">
        <v>15</v>
      </c>
      <c r="AM1372" s="58">
        <v>11.000004000000001</v>
      </c>
      <c r="AN1372" s="58">
        <v>20.000012000000002</v>
      </c>
      <c r="AO1372" s="59">
        <f t="shared" si="323"/>
        <v>46.000016000000002</v>
      </c>
      <c r="AP1372" s="58">
        <v>16.99999</v>
      </c>
      <c r="AQ1372" s="58">
        <v>12.000012</v>
      </c>
      <c r="AR1372" s="58">
        <v>21.000014</v>
      </c>
      <c r="AS1372" s="59">
        <f t="shared" si="324"/>
        <v>50.000016000000002</v>
      </c>
      <c r="AT1372" s="58">
        <v>14.265998</v>
      </c>
      <c r="AU1372" s="58">
        <v>11.828994</v>
      </c>
      <c r="AV1372" s="58">
        <v>22.787009999999999</v>
      </c>
      <c r="AW1372" s="59">
        <f t="shared" si="325"/>
        <v>48.882002</v>
      </c>
      <c r="AX1372" s="58">
        <v>16.67699</v>
      </c>
      <c r="AY1372" s="58">
        <v>11.886008</v>
      </c>
      <c r="AZ1372" s="58">
        <v>22.458984999999998</v>
      </c>
      <c r="BA1372" s="59">
        <f t="shared" si="326"/>
        <v>51.021982999999999</v>
      </c>
      <c r="BB1372" s="58">
        <v>15.982995000000001</v>
      </c>
      <c r="BC1372" s="58">
        <v>11.587007</v>
      </c>
      <c r="BD1372" s="58">
        <v>22.004000000000001</v>
      </c>
      <c r="BE1372" s="59">
        <f t="shared" si="327"/>
        <v>49.574002000000007</v>
      </c>
      <c r="BF1372" s="60">
        <f t="shared" si="328"/>
        <v>538.95605799999998</v>
      </c>
      <c r="BG1372" s="53">
        <f t="shared" si="330"/>
        <v>173.85194599999997</v>
      </c>
      <c r="BH1372" s="53">
        <f t="shared" si="330"/>
        <v>128.60405800000001</v>
      </c>
      <c r="BI1372" s="53">
        <f t="shared" si="330"/>
        <v>236.50005400000001</v>
      </c>
      <c r="BJ1372" s="53">
        <f t="shared" si="329"/>
        <v>538.95605799999998</v>
      </c>
      <c r="BL1372" s="40"/>
    </row>
    <row r="1373" spans="1:64" ht="16.05" customHeight="1" x14ac:dyDescent="0.3">
      <c r="A1373" s="55">
        <v>1367</v>
      </c>
      <c r="B1373" s="55" t="s">
        <v>52</v>
      </c>
      <c r="C1373" s="55" t="s">
        <v>318</v>
      </c>
      <c r="D1373" s="55" t="s">
        <v>54</v>
      </c>
      <c r="E1373" s="55" t="s">
        <v>511</v>
      </c>
      <c r="F1373" s="56">
        <v>3.3</v>
      </c>
      <c r="G1373" s="55">
        <v>230</v>
      </c>
      <c r="H1373" s="55" t="s">
        <v>51</v>
      </c>
      <c r="I1373" s="53">
        <v>820.17799000000002</v>
      </c>
      <c r="J1373" s="58">
        <v>14</v>
      </c>
      <c r="K1373" s="58">
        <v>10</v>
      </c>
      <c r="L1373" s="58">
        <v>16.000001999999999</v>
      </c>
      <c r="M1373" s="59">
        <f t="shared" si="316"/>
        <v>40.000001999999995</v>
      </c>
      <c r="N1373" s="58">
        <v>23</v>
      </c>
      <c r="O1373" s="58">
        <v>17.000008000000001</v>
      </c>
      <c r="P1373" s="58">
        <v>30.999995999999999</v>
      </c>
      <c r="Q1373" s="59">
        <f t="shared" si="317"/>
        <v>71.000004000000004</v>
      </c>
      <c r="R1373" s="58">
        <v>27.999993</v>
      </c>
      <c r="S1373" s="58">
        <v>19.999993</v>
      </c>
      <c r="T1373" s="58">
        <v>36.000003</v>
      </c>
      <c r="U1373" s="59">
        <f t="shared" si="318"/>
        <v>83.999988999999999</v>
      </c>
      <c r="V1373" s="58">
        <v>21.151</v>
      </c>
      <c r="W1373" s="58">
        <v>18.167000000000002</v>
      </c>
      <c r="X1373" s="58">
        <v>35.095999999999997</v>
      </c>
      <c r="Y1373" s="59">
        <f t="shared" si="319"/>
        <v>74.413999999999987</v>
      </c>
      <c r="Z1373" s="58">
        <v>25.791</v>
      </c>
      <c r="AA1373" s="58">
        <v>18.594000000000001</v>
      </c>
      <c r="AB1373" s="58">
        <v>32.593000000000004</v>
      </c>
      <c r="AC1373" s="59">
        <f t="shared" si="320"/>
        <v>76.978000000000009</v>
      </c>
      <c r="AD1373" s="58">
        <v>19.004999999999999</v>
      </c>
      <c r="AE1373" s="58">
        <v>10.831</v>
      </c>
      <c r="AF1373" s="58">
        <v>33.860999999999997</v>
      </c>
      <c r="AG1373" s="59">
        <f t="shared" si="321"/>
        <v>63.696999999999996</v>
      </c>
      <c r="AH1373" s="58">
        <v>14</v>
      </c>
      <c r="AI1373" s="58">
        <v>10</v>
      </c>
      <c r="AJ1373" s="58">
        <v>16.000001999999999</v>
      </c>
      <c r="AK1373" s="59">
        <f t="shared" si="322"/>
        <v>40.000001999999995</v>
      </c>
      <c r="AL1373" s="58">
        <v>23</v>
      </c>
      <c r="AM1373" s="58">
        <v>17.000008000000001</v>
      </c>
      <c r="AN1373" s="58">
        <v>30.999995999999999</v>
      </c>
      <c r="AO1373" s="59">
        <f t="shared" si="323"/>
        <v>71.000004000000004</v>
      </c>
      <c r="AP1373" s="58">
        <v>27.999993</v>
      </c>
      <c r="AQ1373" s="58">
        <v>19.999993</v>
      </c>
      <c r="AR1373" s="58">
        <v>36.000003</v>
      </c>
      <c r="AS1373" s="59">
        <f t="shared" si="324"/>
        <v>83.999988999999999</v>
      </c>
      <c r="AT1373" s="58">
        <v>21.151</v>
      </c>
      <c r="AU1373" s="58">
        <v>18.167000000000002</v>
      </c>
      <c r="AV1373" s="58">
        <v>35.095999999999997</v>
      </c>
      <c r="AW1373" s="59">
        <f t="shared" si="325"/>
        <v>74.413999999999987</v>
      </c>
      <c r="AX1373" s="58">
        <v>25.791</v>
      </c>
      <c r="AY1373" s="58">
        <v>18.594000000000001</v>
      </c>
      <c r="AZ1373" s="58">
        <v>32.593000000000004</v>
      </c>
      <c r="BA1373" s="59">
        <f t="shared" si="326"/>
        <v>76.978000000000009</v>
      </c>
      <c r="BB1373" s="58">
        <v>19.004999999999999</v>
      </c>
      <c r="BC1373" s="58">
        <v>10.831</v>
      </c>
      <c r="BD1373" s="58">
        <v>33.860999999999997</v>
      </c>
      <c r="BE1373" s="59">
        <f t="shared" si="327"/>
        <v>63.696999999999996</v>
      </c>
      <c r="BF1373" s="60">
        <f t="shared" si="328"/>
        <v>820.17799000000002</v>
      </c>
      <c r="BG1373" s="53">
        <f t="shared" si="330"/>
        <v>261.89398599999998</v>
      </c>
      <c r="BH1373" s="53">
        <f t="shared" si="330"/>
        <v>189.18400199999996</v>
      </c>
      <c r="BI1373" s="53">
        <f t="shared" si="330"/>
        <v>369.10000200000002</v>
      </c>
      <c r="BJ1373" s="53">
        <f t="shared" si="329"/>
        <v>820.17798999999991</v>
      </c>
      <c r="BL1373" s="40"/>
    </row>
    <row r="1374" spans="1:64" ht="16.05" customHeight="1" x14ac:dyDescent="0.3">
      <c r="A1374" s="55">
        <v>1368</v>
      </c>
      <c r="B1374" s="55" t="s">
        <v>52</v>
      </c>
      <c r="C1374" s="55" t="s">
        <v>318</v>
      </c>
      <c r="D1374" s="55" t="s">
        <v>54</v>
      </c>
      <c r="E1374" s="55" t="s">
        <v>511</v>
      </c>
      <c r="F1374" s="56">
        <v>11</v>
      </c>
      <c r="G1374" s="55">
        <v>400</v>
      </c>
      <c r="H1374" s="55" t="s">
        <v>51</v>
      </c>
      <c r="I1374" s="53">
        <v>2146.0799660000002</v>
      </c>
      <c r="J1374" s="58">
        <v>56</v>
      </c>
      <c r="K1374" s="58">
        <v>14.000004000000001</v>
      </c>
      <c r="L1374" s="58">
        <v>27</v>
      </c>
      <c r="M1374" s="59">
        <f t="shared" si="316"/>
        <v>97.000004000000004</v>
      </c>
      <c r="N1374" s="58">
        <v>59</v>
      </c>
      <c r="O1374" s="58">
        <v>12.000007999999999</v>
      </c>
      <c r="P1374" s="58">
        <v>24.999987999999998</v>
      </c>
      <c r="Q1374" s="59">
        <f t="shared" si="317"/>
        <v>95.999995999999996</v>
      </c>
      <c r="R1374" s="58">
        <v>100.99999200000001</v>
      </c>
      <c r="S1374" s="58">
        <v>30.000003</v>
      </c>
      <c r="T1374" s="58">
        <v>72.000005999999999</v>
      </c>
      <c r="U1374" s="59">
        <f t="shared" si="318"/>
        <v>203.000001</v>
      </c>
      <c r="V1374" s="58">
        <v>117.978999</v>
      </c>
      <c r="W1374" s="58">
        <v>103.663</v>
      </c>
      <c r="X1374" s="58">
        <v>248.79900599999999</v>
      </c>
      <c r="Y1374" s="59">
        <f t="shared" si="319"/>
        <v>470.44100500000002</v>
      </c>
      <c r="Z1374" s="58">
        <v>67.727990000000005</v>
      </c>
      <c r="AA1374" s="58">
        <v>12.828989999999999</v>
      </c>
      <c r="AB1374" s="58">
        <v>24.218992</v>
      </c>
      <c r="AC1374" s="59">
        <f t="shared" si="320"/>
        <v>104.77597200000001</v>
      </c>
      <c r="AD1374" s="58">
        <v>60.572001</v>
      </c>
      <c r="AE1374" s="58">
        <v>12.352004000000001</v>
      </c>
      <c r="AF1374" s="58">
        <v>28.899000000000001</v>
      </c>
      <c r="AG1374" s="59">
        <f t="shared" si="321"/>
        <v>101.82300499999999</v>
      </c>
      <c r="AH1374" s="58">
        <v>56</v>
      </c>
      <c r="AI1374" s="58">
        <v>14.000004000000001</v>
      </c>
      <c r="AJ1374" s="58">
        <v>27</v>
      </c>
      <c r="AK1374" s="59">
        <f t="shared" si="322"/>
        <v>97.000004000000004</v>
      </c>
      <c r="AL1374" s="58">
        <v>59</v>
      </c>
      <c r="AM1374" s="58">
        <v>12.000007999999999</v>
      </c>
      <c r="AN1374" s="58">
        <v>24.999987999999998</v>
      </c>
      <c r="AO1374" s="59">
        <f t="shared" si="323"/>
        <v>95.999995999999996</v>
      </c>
      <c r="AP1374" s="58">
        <v>100.99999200000001</v>
      </c>
      <c r="AQ1374" s="58">
        <v>30.000003</v>
      </c>
      <c r="AR1374" s="58">
        <v>72.000005999999999</v>
      </c>
      <c r="AS1374" s="59">
        <f t="shared" si="324"/>
        <v>203.000001</v>
      </c>
      <c r="AT1374" s="58">
        <v>117.978999</v>
      </c>
      <c r="AU1374" s="58">
        <v>103.663</v>
      </c>
      <c r="AV1374" s="58">
        <v>248.79900599999999</v>
      </c>
      <c r="AW1374" s="59">
        <f t="shared" si="325"/>
        <v>470.44100500000002</v>
      </c>
      <c r="AX1374" s="58">
        <v>67.727990000000005</v>
      </c>
      <c r="AY1374" s="58">
        <v>12.828989999999999</v>
      </c>
      <c r="AZ1374" s="58">
        <v>24.218992</v>
      </c>
      <c r="BA1374" s="59">
        <f t="shared" si="326"/>
        <v>104.77597200000001</v>
      </c>
      <c r="BB1374" s="58">
        <v>60.572001</v>
      </c>
      <c r="BC1374" s="58">
        <v>12.352004000000001</v>
      </c>
      <c r="BD1374" s="58">
        <v>28.899000000000001</v>
      </c>
      <c r="BE1374" s="59">
        <f t="shared" si="327"/>
        <v>101.82300499999999</v>
      </c>
      <c r="BF1374" s="60">
        <f t="shared" si="328"/>
        <v>2146.0799660000002</v>
      </c>
      <c r="BG1374" s="53">
        <f t="shared" si="330"/>
        <v>924.55796400000008</v>
      </c>
      <c r="BH1374" s="53">
        <f t="shared" si="330"/>
        <v>369.688018</v>
      </c>
      <c r="BI1374" s="53">
        <f t="shared" si="330"/>
        <v>851.83398399999987</v>
      </c>
      <c r="BJ1374" s="53">
        <f t="shared" si="329"/>
        <v>2146.0799660000002</v>
      </c>
      <c r="BL1374" s="40"/>
    </row>
    <row r="1375" spans="1:64" ht="16.05" customHeight="1" x14ac:dyDescent="0.3">
      <c r="A1375" s="55">
        <v>1369</v>
      </c>
      <c r="B1375" s="55" t="s">
        <v>52</v>
      </c>
      <c r="C1375" s="55" t="s">
        <v>158</v>
      </c>
      <c r="D1375" s="55" t="s">
        <v>54</v>
      </c>
      <c r="E1375" s="55" t="s">
        <v>511</v>
      </c>
      <c r="F1375" s="56">
        <v>22</v>
      </c>
      <c r="G1375" s="55">
        <v>400</v>
      </c>
      <c r="H1375" s="55" t="s">
        <v>51</v>
      </c>
      <c r="I1375" s="62">
        <v>62420.328042000008</v>
      </c>
      <c r="J1375" s="63">
        <v>1070</v>
      </c>
      <c r="K1375" s="63">
        <v>834.00000399999999</v>
      </c>
      <c r="L1375" s="63">
        <v>1409.999996</v>
      </c>
      <c r="M1375" s="59">
        <f t="shared" si="316"/>
        <v>3314</v>
      </c>
      <c r="N1375" s="63">
        <v>2021</v>
      </c>
      <c r="O1375" s="63">
        <v>1555.000008</v>
      </c>
      <c r="P1375" s="63">
        <v>2693.000012</v>
      </c>
      <c r="Q1375" s="59">
        <f t="shared" si="317"/>
        <v>6269.0000199999995</v>
      </c>
      <c r="R1375" s="63">
        <v>2385.9999899999998</v>
      </c>
      <c r="S1375" s="63">
        <v>1702.999992</v>
      </c>
      <c r="T1375" s="63">
        <v>2927.9999969999999</v>
      </c>
      <c r="U1375" s="59">
        <f t="shared" si="318"/>
        <v>7016.9999790000002</v>
      </c>
      <c r="V1375" s="63">
        <v>1942.495001</v>
      </c>
      <c r="W1375" s="63">
        <v>1588.280006</v>
      </c>
      <c r="X1375" s="63">
        <v>3143.277012</v>
      </c>
      <c r="Y1375" s="59">
        <f t="shared" si="319"/>
        <v>6674.0520190000007</v>
      </c>
      <c r="Z1375" s="63">
        <v>2230.1189899999999</v>
      </c>
      <c r="AA1375" s="63">
        <v>1552.01001</v>
      </c>
      <c r="AB1375" s="63">
        <v>3031.1190069999998</v>
      </c>
      <c r="AC1375" s="59">
        <f t="shared" si="320"/>
        <v>6813.2480070000001</v>
      </c>
      <c r="AD1375" s="63">
        <v>250.06200000000001</v>
      </c>
      <c r="AE1375" s="63">
        <v>263.052998</v>
      </c>
      <c r="AF1375" s="63">
        <v>609.74899800000003</v>
      </c>
      <c r="AG1375" s="59">
        <f t="shared" si="321"/>
        <v>1122.863996</v>
      </c>
      <c r="AH1375" s="63">
        <v>1070</v>
      </c>
      <c r="AI1375" s="63">
        <v>834.00000399999999</v>
      </c>
      <c r="AJ1375" s="63">
        <v>1409.999996</v>
      </c>
      <c r="AK1375" s="59">
        <f t="shared" si="322"/>
        <v>3314</v>
      </c>
      <c r="AL1375" s="63">
        <v>2021</v>
      </c>
      <c r="AM1375" s="63">
        <v>1555.000008</v>
      </c>
      <c r="AN1375" s="63">
        <v>2693.000012</v>
      </c>
      <c r="AO1375" s="59">
        <f t="shared" si="323"/>
        <v>6269.0000199999995</v>
      </c>
      <c r="AP1375" s="63">
        <v>2385.9999899999998</v>
      </c>
      <c r="AQ1375" s="63">
        <v>1702.999992</v>
      </c>
      <c r="AR1375" s="63">
        <v>2927.9999969999999</v>
      </c>
      <c r="AS1375" s="59">
        <f t="shared" si="324"/>
        <v>7016.9999790000002</v>
      </c>
      <c r="AT1375" s="63">
        <v>1942.495001</v>
      </c>
      <c r="AU1375" s="63">
        <v>1588.280006</v>
      </c>
      <c r="AV1375" s="63">
        <v>3143.277012</v>
      </c>
      <c r="AW1375" s="59">
        <f t="shared" si="325"/>
        <v>6674.0520190000007</v>
      </c>
      <c r="AX1375" s="63">
        <v>2230.1189899999999</v>
      </c>
      <c r="AY1375" s="63">
        <v>1552.01001</v>
      </c>
      <c r="AZ1375" s="63">
        <v>3031.1190069999998</v>
      </c>
      <c r="BA1375" s="59">
        <f t="shared" si="326"/>
        <v>6813.2480070000001</v>
      </c>
      <c r="BB1375" s="63">
        <v>250.06200000000001</v>
      </c>
      <c r="BC1375" s="63">
        <v>263.052998</v>
      </c>
      <c r="BD1375" s="63">
        <v>609.74899800000003</v>
      </c>
      <c r="BE1375" s="59">
        <f t="shared" si="327"/>
        <v>1122.863996</v>
      </c>
      <c r="BF1375" s="60">
        <f t="shared" si="328"/>
        <v>62420.328042000008</v>
      </c>
      <c r="BG1375" s="53">
        <f t="shared" si="330"/>
        <v>19799.351962000001</v>
      </c>
      <c r="BH1375" s="53">
        <f t="shared" si="330"/>
        <v>14990.686036000001</v>
      </c>
      <c r="BI1375" s="53">
        <f t="shared" si="330"/>
        <v>27630.290043999998</v>
      </c>
      <c r="BJ1375" s="53">
        <f t="shared" si="329"/>
        <v>62420.328041999994</v>
      </c>
      <c r="BL1375" s="40"/>
    </row>
    <row r="1376" spans="1:64" ht="16.05" customHeight="1" x14ac:dyDescent="0.3">
      <c r="A1376" s="55">
        <v>1370</v>
      </c>
      <c r="B1376" s="55" t="s">
        <v>52</v>
      </c>
      <c r="C1376" s="55" t="s">
        <v>158</v>
      </c>
      <c r="D1376" s="55" t="s">
        <v>54</v>
      </c>
      <c r="E1376" s="55" t="s">
        <v>511</v>
      </c>
      <c r="F1376" s="56">
        <v>3.3</v>
      </c>
      <c r="G1376" s="55">
        <v>230</v>
      </c>
      <c r="H1376" s="55" t="s">
        <v>51</v>
      </c>
      <c r="I1376" s="62">
        <v>10287.995937600001</v>
      </c>
      <c r="J1376" s="63">
        <v>114</v>
      </c>
      <c r="K1376" s="63">
        <v>81.000000999999997</v>
      </c>
      <c r="L1376" s="63">
        <v>146.99999800000001</v>
      </c>
      <c r="M1376" s="59">
        <f t="shared" si="316"/>
        <v>341.999999</v>
      </c>
      <c r="N1376" s="63">
        <v>305</v>
      </c>
      <c r="O1376" s="63">
        <v>226</v>
      </c>
      <c r="P1376" s="63">
        <v>394.99999600000001</v>
      </c>
      <c r="Q1376" s="59">
        <f t="shared" si="317"/>
        <v>925.99999600000001</v>
      </c>
      <c r="R1376" s="63">
        <v>348.00000499999999</v>
      </c>
      <c r="S1376" s="63">
        <v>243.99999</v>
      </c>
      <c r="T1376" s="63">
        <v>426.00000299999999</v>
      </c>
      <c r="U1376" s="59">
        <f t="shared" si="318"/>
        <v>1017.999998</v>
      </c>
      <c r="V1376" s="63">
        <v>286.03599400000002</v>
      </c>
      <c r="W1376" s="63">
        <v>238.87699799999999</v>
      </c>
      <c r="X1376" s="63">
        <v>459.11199599999998</v>
      </c>
      <c r="Y1376" s="59">
        <f t="shared" si="319"/>
        <v>984.02498800000001</v>
      </c>
      <c r="Z1376" s="63">
        <v>330.58099800000002</v>
      </c>
      <c r="AA1376" s="63">
        <v>237.497998</v>
      </c>
      <c r="AB1376" s="63">
        <v>448.56099699999999</v>
      </c>
      <c r="AC1376" s="59">
        <f t="shared" si="320"/>
        <v>1016.639993</v>
      </c>
      <c r="AD1376" s="63">
        <v>276.72339940000001</v>
      </c>
      <c r="AE1376" s="63">
        <v>205.47499739999998</v>
      </c>
      <c r="AF1376" s="63">
        <v>375.13459799999998</v>
      </c>
      <c r="AG1376" s="59">
        <f t="shared" si="321"/>
        <v>857.33299479999994</v>
      </c>
      <c r="AH1376" s="63">
        <v>114</v>
      </c>
      <c r="AI1376" s="63">
        <v>81.000000999999997</v>
      </c>
      <c r="AJ1376" s="63">
        <v>146.99999800000001</v>
      </c>
      <c r="AK1376" s="59">
        <f t="shared" si="322"/>
        <v>341.999999</v>
      </c>
      <c r="AL1376" s="63">
        <v>305</v>
      </c>
      <c r="AM1376" s="63">
        <v>226</v>
      </c>
      <c r="AN1376" s="63">
        <v>394.99999600000001</v>
      </c>
      <c r="AO1376" s="59">
        <f t="shared" si="323"/>
        <v>925.99999600000001</v>
      </c>
      <c r="AP1376" s="63">
        <v>348.00000499999999</v>
      </c>
      <c r="AQ1376" s="63">
        <v>243.99999</v>
      </c>
      <c r="AR1376" s="63">
        <v>426.00000299999999</v>
      </c>
      <c r="AS1376" s="59">
        <f t="shared" si="324"/>
        <v>1017.999998</v>
      </c>
      <c r="AT1376" s="63">
        <v>286.03599400000002</v>
      </c>
      <c r="AU1376" s="63">
        <v>238.87699799999999</v>
      </c>
      <c r="AV1376" s="63">
        <v>459.11199599999998</v>
      </c>
      <c r="AW1376" s="59">
        <f t="shared" si="325"/>
        <v>984.02498800000001</v>
      </c>
      <c r="AX1376" s="63">
        <v>330.58099800000002</v>
      </c>
      <c r="AY1376" s="63">
        <v>237.497998</v>
      </c>
      <c r="AZ1376" s="63">
        <v>448.56099699999999</v>
      </c>
      <c r="BA1376" s="59">
        <f t="shared" si="326"/>
        <v>1016.639993</v>
      </c>
      <c r="BB1376" s="63">
        <v>276.72339940000001</v>
      </c>
      <c r="BC1376" s="63">
        <v>205.47499739999998</v>
      </c>
      <c r="BD1376" s="63">
        <v>375.13459799999998</v>
      </c>
      <c r="BE1376" s="59">
        <f t="shared" si="327"/>
        <v>857.33299479999994</v>
      </c>
      <c r="BF1376" s="60">
        <f t="shared" si="328"/>
        <v>10287.995937600001</v>
      </c>
      <c r="BG1376" s="53">
        <f t="shared" si="330"/>
        <v>3320.6807927999994</v>
      </c>
      <c r="BH1376" s="53">
        <f t="shared" si="330"/>
        <v>2465.6999687999996</v>
      </c>
      <c r="BI1376" s="53">
        <f t="shared" si="330"/>
        <v>4501.6151759999993</v>
      </c>
      <c r="BJ1376" s="53">
        <f t="shared" si="329"/>
        <v>10287.995937599999</v>
      </c>
      <c r="BL1376" s="40"/>
    </row>
    <row r="1377" spans="1:64" ht="16.05" customHeight="1" x14ac:dyDescent="0.3">
      <c r="A1377" s="55">
        <v>1371</v>
      </c>
      <c r="B1377" s="55" t="s">
        <v>52</v>
      </c>
      <c r="C1377" s="55" t="s">
        <v>158</v>
      </c>
      <c r="D1377" s="55" t="s">
        <v>54</v>
      </c>
      <c r="E1377" s="55" t="s">
        <v>511</v>
      </c>
      <c r="F1377" s="56">
        <v>1.7</v>
      </c>
      <c r="G1377" s="55">
        <v>230</v>
      </c>
      <c r="H1377" s="55" t="s">
        <v>51</v>
      </c>
      <c r="I1377" s="62">
        <v>600.00236640000003</v>
      </c>
      <c r="J1377" s="63">
        <v>9</v>
      </c>
      <c r="K1377" s="63">
        <v>6.0000039999999997</v>
      </c>
      <c r="L1377" s="63">
        <v>12.000004000000001</v>
      </c>
      <c r="M1377" s="59">
        <f t="shared" si="316"/>
        <v>27.000008000000001</v>
      </c>
      <c r="N1377" s="63">
        <v>17</v>
      </c>
      <c r="O1377" s="63">
        <v>12.999992000000001</v>
      </c>
      <c r="P1377" s="63">
        <v>21.999995999999999</v>
      </c>
      <c r="Q1377" s="59">
        <f t="shared" si="317"/>
        <v>51.999988000000002</v>
      </c>
      <c r="R1377" s="63">
        <v>19.999994999999998</v>
      </c>
      <c r="S1377" s="63">
        <v>13.999991</v>
      </c>
      <c r="T1377" s="63">
        <v>24.000011000000001</v>
      </c>
      <c r="U1377" s="59">
        <f t="shared" si="318"/>
        <v>57.999997</v>
      </c>
      <c r="V1377" s="63">
        <v>16.072005000000001</v>
      </c>
      <c r="W1377" s="63">
        <v>13.504998000000001</v>
      </c>
      <c r="X1377" s="63">
        <v>25.962005999999999</v>
      </c>
      <c r="Y1377" s="59">
        <f t="shared" si="319"/>
        <v>55.539009</v>
      </c>
      <c r="Z1377" s="63">
        <v>18.671994000000002</v>
      </c>
      <c r="AA1377" s="63">
        <v>13.428000000000001</v>
      </c>
      <c r="AB1377" s="63">
        <v>25.361989999999999</v>
      </c>
      <c r="AC1377" s="59">
        <f t="shared" si="320"/>
        <v>57.461984000000001</v>
      </c>
      <c r="AD1377" s="63">
        <v>16.148798800000002</v>
      </c>
      <c r="AE1377" s="63">
        <v>11.986597</v>
      </c>
      <c r="AF1377" s="63">
        <v>21.864801399999997</v>
      </c>
      <c r="AG1377" s="59">
        <f t="shared" si="321"/>
        <v>50.000197200000002</v>
      </c>
      <c r="AH1377" s="63">
        <v>9</v>
      </c>
      <c r="AI1377" s="63">
        <v>6.0000039999999997</v>
      </c>
      <c r="AJ1377" s="63">
        <v>12.000004000000001</v>
      </c>
      <c r="AK1377" s="59">
        <f t="shared" si="322"/>
        <v>27.000008000000001</v>
      </c>
      <c r="AL1377" s="63">
        <v>17</v>
      </c>
      <c r="AM1377" s="63">
        <v>12.999992000000001</v>
      </c>
      <c r="AN1377" s="63">
        <v>21.999995999999999</v>
      </c>
      <c r="AO1377" s="59">
        <f t="shared" si="323"/>
        <v>51.999988000000002</v>
      </c>
      <c r="AP1377" s="63">
        <v>19.999994999999998</v>
      </c>
      <c r="AQ1377" s="63">
        <v>13.999991</v>
      </c>
      <c r="AR1377" s="63">
        <v>24.000011000000001</v>
      </c>
      <c r="AS1377" s="59">
        <f t="shared" si="324"/>
        <v>57.999997</v>
      </c>
      <c r="AT1377" s="63">
        <v>16.072005000000001</v>
      </c>
      <c r="AU1377" s="63">
        <v>13.504998000000001</v>
      </c>
      <c r="AV1377" s="63">
        <v>25.962005999999999</v>
      </c>
      <c r="AW1377" s="59">
        <f t="shared" si="325"/>
        <v>55.539009</v>
      </c>
      <c r="AX1377" s="63">
        <v>18.671994000000002</v>
      </c>
      <c r="AY1377" s="63">
        <v>13.428000000000001</v>
      </c>
      <c r="AZ1377" s="63">
        <v>25.361989999999999</v>
      </c>
      <c r="BA1377" s="59">
        <f t="shared" si="326"/>
        <v>57.461984000000001</v>
      </c>
      <c r="BB1377" s="63">
        <v>16.148798800000002</v>
      </c>
      <c r="BC1377" s="63">
        <v>11.986597</v>
      </c>
      <c r="BD1377" s="63">
        <v>21.864801399999997</v>
      </c>
      <c r="BE1377" s="59">
        <f t="shared" si="327"/>
        <v>50.000197200000002</v>
      </c>
      <c r="BF1377" s="60">
        <f t="shared" si="328"/>
        <v>600.00236640000003</v>
      </c>
      <c r="BG1377" s="53">
        <f t="shared" si="330"/>
        <v>193.78558560000002</v>
      </c>
      <c r="BH1377" s="53">
        <f t="shared" si="330"/>
        <v>143.83916400000001</v>
      </c>
      <c r="BI1377" s="53">
        <f t="shared" si="330"/>
        <v>262.3776168</v>
      </c>
      <c r="BJ1377" s="53">
        <f t="shared" si="329"/>
        <v>600.00236640000003</v>
      </c>
      <c r="BL1377" s="40"/>
    </row>
    <row r="1378" spans="1:64" ht="16.05" customHeight="1" x14ac:dyDescent="0.3">
      <c r="A1378" s="55">
        <v>1372</v>
      </c>
      <c r="B1378" s="55" t="s">
        <v>52</v>
      </c>
      <c r="C1378" s="55" t="s">
        <v>314</v>
      </c>
      <c r="D1378" s="55" t="s">
        <v>54</v>
      </c>
      <c r="E1378" s="55" t="s">
        <v>511</v>
      </c>
      <c r="F1378" s="56">
        <v>3.3</v>
      </c>
      <c r="G1378" s="55">
        <v>230</v>
      </c>
      <c r="H1378" s="55" t="s">
        <v>51</v>
      </c>
      <c r="I1378" s="62">
        <v>1375.7352455999999</v>
      </c>
      <c r="J1378" s="63">
        <v>21</v>
      </c>
      <c r="K1378" s="63">
        <v>16.000001999999999</v>
      </c>
      <c r="L1378" s="63">
        <v>27</v>
      </c>
      <c r="M1378" s="59">
        <f t="shared" si="316"/>
        <v>64.000001999999995</v>
      </c>
      <c r="N1378" s="63">
        <v>39</v>
      </c>
      <c r="O1378" s="63">
        <v>28.999991999999999</v>
      </c>
      <c r="P1378" s="63">
        <v>51.000008000000001</v>
      </c>
      <c r="Q1378" s="59">
        <f t="shared" si="317"/>
        <v>119</v>
      </c>
      <c r="R1378" s="63">
        <v>46</v>
      </c>
      <c r="S1378" s="63">
        <v>31.000005999999999</v>
      </c>
      <c r="T1378" s="63">
        <v>54.999988000000002</v>
      </c>
      <c r="U1378" s="59">
        <f t="shared" si="318"/>
        <v>131.99999400000002</v>
      </c>
      <c r="V1378" s="63">
        <v>36.918007000000003</v>
      </c>
      <c r="W1378" s="63">
        <v>30.856000000000002</v>
      </c>
      <c r="X1378" s="63">
        <v>59.301012</v>
      </c>
      <c r="Y1378" s="59">
        <f t="shared" si="319"/>
        <v>127.07501900000001</v>
      </c>
      <c r="Z1378" s="63">
        <v>42.675006000000003</v>
      </c>
      <c r="AA1378" s="63">
        <v>30.652994</v>
      </c>
      <c r="AB1378" s="63">
        <v>57.820003999999997</v>
      </c>
      <c r="AC1378" s="59">
        <f t="shared" si="320"/>
        <v>131.14800400000001</v>
      </c>
      <c r="AD1378" s="63">
        <v>37.118602599999996</v>
      </c>
      <c r="AE1378" s="63">
        <v>27.5017988</v>
      </c>
      <c r="AF1378" s="63">
        <v>50.0242024</v>
      </c>
      <c r="AG1378" s="59">
        <f t="shared" si="321"/>
        <v>114.6446038</v>
      </c>
      <c r="AH1378" s="63">
        <v>21</v>
      </c>
      <c r="AI1378" s="63">
        <v>16.000001999999999</v>
      </c>
      <c r="AJ1378" s="63">
        <v>27</v>
      </c>
      <c r="AK1378" s="59">
        <f t="shared" si="322"/>
        <v>64.000001999999995</v>
      </c>
      <c r="AL1378" s="63">
        <v>39</v>
      </c>
      <c r="AM1378" s="63">
        <v>28.999991999999999</v>
      </c>
      <c r="AN1378" s="63">
        <v>51.000008000000001</v>
      </c>
      <c r="AO1378" s="59">
        <f t="shared" si="323"/>
        <v>119</v>
      </c>
      <c r="AP1378" s="63">
        <v>46</v>
      </c>
      <c r="AQ1378" s="63">
        <v>31.000005999999999</v>
      </c>
      <c r="AR1378" s="63">
        <v>54.999988000000002</v>
      </c>
      <c r="AS1378" s="59">
        <f t="shared" si="324"/>
        <v>131.99999400000002</v>
      </c>
      <c r="AT1378" s="63">
        <v>36.918007000000003</v>
      </c>
      <c r="AU1378" s="63">
        <v>30.856000000000002</v>
      </c>
      <c r="AV1378" s="63">
        <v>59.301012</v>
      </c>
      <c r="AW1378" s="59">
        <f t="shared" si="325"/>
        <v>127.07501900000001</v>
      </c>
      <c r="AX1378" s="63">
        <v>42.675006000000003</v>
      </c>
      <c r="AY1378" s="63">
        <v>30.652994</v>
      </c>
      <c r="AZ1378" s="63">
        <v>57.820003999999997</v>
      </c>
      <c r="BA1378" s="59">
        <f t="shared" si="326"/>
        <v>131.14800400000001</v>
      </c>
      <c r="BB1378" s="63">
        <v>37.118602599999996</v>
      </c>
      <c r="BC1378" s="63">
        <v>27.5017988</v>
      </c>
      <c r="BD1378" s="63">
        <v>50.0242024</v>
      </c>
      <c r="BE1378" s="59">
        <f t="shared" si="327"/>
        <v>114.6446038</v>
      </c>
      <c r="BF1378" s="60">
        <f t="shared" si="328"/>
        <v>1375.7352455999999</v>
      </c>
      <c r="BG1378" s="53">
        <f t="shared" si="330"/>
        <v>445.42323119999992</v>
      </c>
      <c r="BH1378" s="53">
        <f t="shared" si="330"/>
        <v>330.02158559999998</v>
      </c>
      <c r="BI1378" s="53">
        <f t="shared" si="330"/>
        <v>600.29042880000009</v>
      </c>
      <c r="BJ1378" s="53">
        <f t="shared" si="329"/>
        <v>1375.7352455999999</v>
      </c>
      <c r="BL1378" s="40"/>
    </row>
    <row r="1379" spans="1:64" ht="16.05" customHeight="1" x14ac:dyDescent="0.3">
      <c r="A1379" s="55">
        <v>1373</v>
      </c>
      <c r="B1379" s="55" t="s">
        <v>52</v>
      </c>
      <c r="C1379" s="55" t="s">
        <v>314</v>
      </c>
      <c r="D1379" s="55" t="s">
        <v>54</v>
      </c>
      <c r="E1379" s="55" t="s">
        <v>511</v>
      </c>
      <c r="F1379" s="56">
        <v>3.3</v>
      </c>
      <c r="G1379" s="55">
        <v>230</v>
      </c>
      <c r="H1379" s="55" t="s">
        <v>51</v>
      </c>
      <c r="I1379" s="62">
        <v>2000.3375784</v>
      </c>
      <c r="J1379" s="63">
        <v>31</v>
      </c>
      <c r="K1379" s="63">
        <v>23</v>
      </c>
      <c r="L1379" s="63">
        <v>39.000003999999997</v>
      </c>
      <c r="M1379" s="59">
        <f t="shared" si="316"/>
        <v>93.00000399999999</v>
      </c>
      <c r="N1379" s="63">
        <v>57</v>
      </c>
      <c r="O1379" s="63">
        <v>42.000003999999997</v>
      </c>
      <c r="P1379" s="63">
        <v>74.999992000000006</v>
      </c>
      <c r="Q1379" s="59">
        <f t="shared" si="317"/>
        <v>173.99999600000001</v>
      </c>
      <c r="R1379" s="63">
        <v>65.000000999999997</v>
      </c>
      <c r="S1379" s="63">
        <v>44.999993000000003</v>
      </c>
      <c r="T1379" s="63">
        <v>79.999998000000005</v>
      </c>
      <c r="U1379" s="59">
        <f t="shared" si="318"/>
        <v>189.99999200000002</v>
      </c>
      <c r="V1379" s="63">
        <v>54.159993999999998</v>
      </c>
      <c r="W1379" s="63">
        <v>44.413994000000002</v>
      </c>
      <c r="X1379" s="63">
        <v>86.542001999999997</v>
      </c>
      <c r="Y1379" s="59">
        <f t="shared" si="319"/>
        <v>185.11599000000001</v>
      </c>
      <c r="Z1379" s="63">
        <v>62.574005999999997</v>
      </c>
      <c r="AA1379" s="63">
        <v>44.219002000000003</v>
      </c>
      <c r="AB1379" s="63">
        <v>84.565000999999995</v>
      </c>
      <c r="AC1379" s="59">
        <f t="shared" si="320"/>
        <v>191.35800899999998</v>
      </c>
      <c r="AD1379" s="63">
        <v>53.946800199999998</v>
      </c>
      <c r="AE1379" s="63">
        <v>39.726598600000003</v>
      </c>
      <c r="AF1379" s="63">
        <v>73.021399400000007</v>
      </c>
      <c r="AG1379" s="59">
        <f t="shared" si="321"/>
        <v>166.69479820000001</v>
      </c>
      <c r="AH1379" s="63">
        <v>31</v>
      </c>
      <c r="AI1379" s="63">
        <v>23</v>
      </c>
      <c r="AJ1379" s="63">
        <v>39.000003999999997</v>
      </c>
      <c r="AK1379" s="59">
        <f t="shared" si="322"/>
        <v>93.00000399999999</v>
      </c>
      <c r="AL1379" s="63">
        <v>57</v>
      </c>
      <c r="AM1379" s="63">
        <v>42.000003999999997</v>
      </c>
      <c r="AN1379" s="63">
        <v>74.999992000000006</v>
      </c>
      <c r="AO1379" s="59">
        <f t="shared" si="323"/>
        <v>173.99999600000001</v>
      </c>
      <c r="AP1379" s="63">
        <v>65.000000999999997</v>
      </c>
      <c r="AQ1379" s="63">
        <v>44.999993000000003</v>
      </c>
      <c r="AR1379" s="63">
        <v>79.999998000000005</v>
      </c>
      <c r="AS1379" s="59">
        <f t="shared" si="324"/>
        <v>189.99999200000002</v>
      </c>
      <c r="AT1379" s="63">
        <v>54.159993999999998</v>
      </c>
      <c r="AU1379" s="63">
        <v>44.413994000000002</v>
      </c>
      <c r="AV1379" s="63">
        <v>86.542001999999997</v>
      </c>
      <c r="AW1379" s="59">
        <f t="shared" si="325"/>
        <v>185.11599000000001</v>
      </c>
      <c r="AX1379" s="63">
        <v>62.574005999999997</v>
      </c>
      <c r="AY1379" s="63">
        <v>44.219002000000003</v>
      </c>
      <c r="AZ1379" s="63">
        <v>84.565000999999995</v>
      </c>
      <c r="BA1379" s="59">
        <f t="shared" si="326"/>
        <v>191.35800899999998</v>
      </c>
      <c r="BB1379" s="63">
        <v>53.946800199999998</v>
      </c>
      <c r="BC1379" s="63">
        <v>39.726598600000003</v>
      </c>
      <c r="BD1379" s="63">
        <v>73.021399400000007</v>
      </c>
      <c r="BE1379" s="59">
        <f t="shared" si="327"/>
        <v>166.69479820000001</v>
      </c>
      <c r="BF1379" s="60">
        <f t="shared" si="328"/>
        <v>2000.3375784</v>
      </c>
      <c r="BG1379" s="53">
        <f t="shared" si="330"/>
        <v>647.36160239999992</v>
      </c>
      <c r="BH1379" s="53">
        <f t="shared" si="330"/>
        <v>476.71918319999997</v>
      </c>
      <c r="BI1379" s="53">
        <f t="shared" si="330"/>
        <v>876.25679280000008</v>
      </c>
      <c r="BJ1379" s="53">
        <f t="shared" si="329"/>
        <v>2000.3375784</v>
      </c>
      <c r="BL1379" s="40"/>
    </row>
    <row r="1380" spans="1:64" ht="16.05" customHeight="1" x14ac:dyDescent="0.3">
      <c r="A1380" s="55">
        <v>1374</v>
      </c>
      <c r="B1380" s="55" t="s">
        <v>52</v>
      </c>
      <c r="C1380" s="55" t="s">
        <v>314</v>
      </c>
      <c r="D1380" s="55" t="s">
        <v>54</v>
      </c>
      <c r="E1380" s="55" t="s">
        <v>511</v>
      </c>
      <c r="F1380" s="56">
        <v>3.3</v>
      </c>
      <c r="G1380" s="55">
        <v>230</v>
      </c>
      <c r="H1380" s="55" t="s">
        <v>51</v>
      </c>
      <c r="I1380" s="62">
        <v>2918.109954</v>
      </c>
      <c r="J1380" s="63">
        <v>26</v>
      </c>
      <c r="K1380" s="63">
        <v>18</v>
      </c>
      <c r="L1380" s="63">
        <v>29.999998000000001</v>
      </c>
      <c r="M1380" s="59">
        <f t="shared" si="316"/>
        <v>73.999998000000005</v>
      </c>
      <c r="N1380" s="63">
        <v>91</v>
      </c>
      <c r="O1380" s="63">
        <v>65.999995999999996</v>
      </c>
      <c r="P1380" s="63">
        <v>117</v>
      </c>
      <c r="Q1380" s="59">
        <f t="shared" si="317"/>
        <v>273.99999600000001</v>
      </c>
      <c r="R1380" s="63">
        <v>104.99999099999999</v>
      </c>
      <c r="S1380" s="63">
        <v>72.999998000000005</v>
      </c>
      <c r="T1380" s="63">
        <v>126.999994</v>
      </c>
      <c r="U1380" s="59">
        <f t="shared" si="318"/>
        <v>304.99998299999999</v>
      </c>
      <c r="V1380" s="63">
        <v>81.534999999999997</v>
      </c>
      <c r="W1380" s="63">
        <v>69.150000000000006</v>
      </c>
      <c r="X1380" s="63">
        <v>132.52500000000001</v>
      </c>
      <c r="Y1380" s="59">
        <f t="shared" si="319"/>
        <v>283.21000000000004</v>
      </c>
      <c r="Z1380" s="63">
        <v>98.89</v>
      </c>
      <c r="AA1380" s="63">
        <v>70.320999999999998</v>
      </c>
      <c r="AB1380" s="63">
        <v>123.011</v>
      </c>
      <c r="AC1380" s="59">
        <f t="shared" si="320"/>
        <v>292.22199999999998</v>
      </c>
      <c r="AD1380" s="63">
        <v>69.852999999999994</v>
      </c>
      <c r="AE1380" s="63">
        <v>38.701000000000001</v>
      </c>
      <c r="AF1380" s="63">
        <v>122.069</v>
      </c>
      <c r="AG1380" s="59">
        <f t="shared" si="321"/>
        <v>230.62299999999999</v>
      </c>
      <c r="AH1380" s="63">
        <v>26</v>
      </c>
      <c r="AI1380" s="63">
        <v>18</v>
      </c>
      <c r="AJ1380" s="63">
        <v>29.999998000000001</v>
      </c>
      <c r="AK1380" s="59">
        <f t="shared" si="322"/>
        <v>73.999998000000005</v>
      </c>
      <c r="AL1380" s="63">
        <v>91</v>
      </c>
      <c r="AM1380" s="63">
        <v>65.999995999999996</v>
      </c>
      <c r="AN1380" s="63">
        <v>117</v>
      </c>
      <c r="AO1380" s="59">
        <f t="shared" si="323"/>
        <v>273.99999600000001</v>
      </c>
      <c r="AP1380" s="63">
        <v>104.99999099999999</v>
      </c>
      <c r="AQ1380" s="63">
        <v>72.999998000000005</v>
      </c>
      <c r="AR1380" s="63">
        <v>126.999994</v>
      </c>
      <c r="AS1380" s="59">
        <f t="shared" si="324"/>
        <v>304.99998299999999</v>
      </c>
      <c r="AT1380" s="63">
        <v>81.534999999999997</v>
      </c>
      <c r="AU1380" s="63">
        <v>69.150000000000006</v>
      </c>
      <c r="AV1380" s="63">
        <v>132.52500000000001</v>
      </c>
      <c r="AW1380" s="59">
        <f t="shared" si="325"/>
        <v>283.21000000000004</v>
      </c>
      <c r="AX1380" s="63">
        <v>98.89</v>
      </c>
      <c r="AY1380" s="63">
        <v>70.320999999999998</v>
      </c>
      <c r="AZ1380" s="63">
        <v>123.011</v>
      </c>
      <c r="BA1380" s="59">
        <f t="shared" si="326"/>
        <v>292.22199999999998</v>
      </c>
      <c r="BB1380" s="63">
        <v>69.852999999999994</v>
      </c>
      <c r="BC1380" s="63">
        <v>38.701000000000001</v>
      </c>
      <c r="BD1380" s="63">
        <v>122.069</v>
      </c>
      <c r="BE1380" s="59">
        <f t="shared" si="327"/>
        <v>230.62299999999999</v>
      </c>
      <c r="BF1380" s="60">
        <f t="shared" si="328"/>
        <v>2918.109954</v>
      </c>
      <c r="BG1380" s="53">
        <f t="shared" si="330"/>
        <v>944.55598199999986</v>
      </c>
      <c r="BH1380" s="53">
        <f t="shared" si="330"/>
        <v>670.34398800000008</v>
      </c>
      <c r="BI1380" s="53">
        <f t="shared" si="330"/>
        <v>1303.2099839999998</v>
      </c>
      <c r="BJ1380" s="53">
        <f t="shared" si="329"/>
        <v>2918.1099539999996</v>
      </c>
      <c r="BL1380" s="40"/>
    </row>
    <row r="1381" spans="1:64" ht="16.05" customHeight="1" x14ac:dyDescent="0.3">
      <c r="A1381" s="55">
        <v>1375</v>
      </c>
      <c r="B1381" s="55" t="s">
        <v>52</v>
      </c>
      <c r="C1381" s="55" t="s">
        <v>264</v>
      </c>
      <c r="D1381" s="55" t="s">
        <v>54</v>
      </c>
      <c r="E1381" s="55" t="s">
        <v>511</v>
      </c>
      <c r="F1381" s="56">
        <v>1.7</v>
      </c>
      <c r="G1381" s="55">
        <v>230</v>
      </c>
      <c r="H1381" s="55" t="s">
        <v>50</v>
      </c>
      <c r="I1381" s="62">
        <v>1813.5420079999999</v>
      </c>
      <c r="J1381" s="63">
        <v>28</v>
      </c>
      <c r="K1381" s="63">
        <v>19.999998000000001</v>
      </c>
      <c r="L1381" s="63">
        <v>34.000002000000002</v>
      </c>
      <c r="M1381" s="59">
        <f t="shared" si="316"/>
        <v>82</v>
      </c>
      <c r="N1381" s="63">
        <v>51</v>
      </c>
      <c r="O1381" s="63">
        <v>38.000008000000001</v>
      </c>
      <c r="P1381" s="63">
        <v>66.999995999999996</v>
      </c>
      <c r="Q1381" s="59">
        <f t="shared" si="317"/>
        <v>156.00000399999999</v>
      </c>
      <c r="R1381" s="63">
        <v>58.633000000000003</v>
      </c>
      <c r="S1381" s="63">
        <v>41.454000000000001</v>
      </c>
      <c r="T1381" s="63">
        <v>72.183000000000007</v>
      </c>
      <c r="U1381" s="59">
        <f t="shared" si="318"/>
        <v>172.27</v>
      </c>
      <c r="V1381" s="63">
        <v>48.92</v>
      </c>
      <c r="W1381" s="63">
        <v>40.959000000000003</v>
      </c>
      <c r="X1381" s="63">
        <v>78.793000000000006</v>
      </c>
      <c r="Y1381" s="59">
        <f t="shared" si="319"/>
        <v>168.67200000000003</v>
      </c>
      <c r="Z1381" s="63">
        <v>55.435000000000002</v>
      </c>
      <c r="AA1381" s="63">
        <v>39.597000000000001</v>
      </c>
      <c r="AB1381" s="63">
        <v>75.257000000000005</v>
      </c>
      <c r="AC1381" s="59">
        <f t="shared" si="320"/>
        <v>170.28900000000002</v>
      </c>
      <c r="AD1381" s="63">
        <v>50.56</v>
      </c>
      <c r="AE1381" s="63">
        <v>37.030999999999999</v>
      </c>
      <c r="AF1381" s="63">
        <v>69.948999999999998</v>
      </c>
      <c r="AG1381" s="59">
        <f t="shared" si="321"/>
        <v>157.54000000000002</v>
      </c>
      <c r="AH1381" s="63">
        <v>28</v>
      </c>
      <c r="AI1381" s="63">
        <v>19.999998000000001</v>
      </c>
      <c r="AJ1381" s="63">
        <v>34.000002000000002</v>
      </c>
      <c r="AK1381" s="59">
        <f t="shared" si="322"/>
        <v>82</v>
      </c>
      <c r="AL1381" s="63">
        <v>51</v>
      </c>
      <c r="AM1381" s="63">
        <v>38.000008000000001</v>
      </c>
      <c r="AN1381" s="63">
        <v>66.999995999999996</v>
      </c>
      <c r="AO1381" s="59">
        <f t="shared" si="323"/>
        <v>156.00000399999999</v>
      </c>
      <c r="AP1381" s="63">
        <v>58.633000000000003</v>
      </c>
      <c r="AQ1381" s="63">
        <v>41.454000000000001</v>
      </c>
      <c r="AR1381" s="63">
        <v>72.183000000000007</v>
      </c>
      <c r="AS1381" s="59">
        <f t="shared" si="324"/>
        <v>172.27</v>
      </c>
      <c r="AT1381" s="63">
        <v>48.92</v>
      </c>
      <c r="AU1381" s="63">
        <v>40.959000000000003</v>
      </c>
      <c r="AV1381" s="63">
        <v>78.793000000000006</v>
      </c>
      <c r="AW1381" s="59">
        <f t="shared" si="325"/>
        <v>168.67200000000003</v>
      </c>
      <c r="AX1381" s="63">
        <v>55.435000000000002</v>
      </c>
      <c r="AY1381" s="63">
        <v>39.597000000000001</v>
      </c>
      <c r="AZ1381" s="63">
        <v>75.257000000000005</v>
      </c>
      <c r="BA1381" s="59">
        <f t="shared" si="326"/>
        <v>170.28900000000002</v>
      </c>
      <c r="BB1381" s="63">
        <v>50.56</v>
      </c>
      <c r="BC1381" s="63">
        <v>37.030999999999999</v>
      </c>
      <c r="BD1381" s="63">
        <v>69.948999999999998</v>
      </c>
      <c r="BE1381" s="59">
        <f t="shared" si="327"/>
        <v>157.54000000000002</v>
      </c>
      <c r="BF1381" s="60">
        <f t="shared" si="328"/>
        <v>1813.5420079999999</v>
      </c>
      <c r="BG1381" s="53">
        <f t="shared" si="330"/>
        <v>585.096</v>
      </c>
      <c r="BH1381" s="53">
        <f t="shared" si="330"/>
        <v>434.08201200000002</v>
      </c>
      <c r="BI1381" s="53">
        <f t="shared" si="330"/>
        <v>794.36399599999993</v>
      </c>
      <c r="BJ1381" s="53">
        <f t="shared" si="329"/>
        <v>1813.5420079999999</v>
      </c>
      <c r="BL1381" s="40"/>
    </row>
    <row r="1382" spans="1:64" ht="16.05" customHeight="1" x14ac:dyDescent="0.3">
      <c r="A1382" s="55">
        <v>1376</v>
      </c>
      <c r="B1382" s="55" t="s">
        <v>52</v>
      </c>
      <c r="C1382" s="55" t="s">
        <v>264</v>
      </c>
      <c r="D1382" s="55" t="s">
        <v>54</v>
      </c>
      <c r="E1382" s="55" t="s">
        <v>511</v>
      </c>
      <c r="F1382" s="56">
        <v>3.3</v>
      </c>
      <c r="G1382" s="55">
        <v>230</v>
      </c>
      <c r="H1382" s="55" t="s">
        <v>50</v>
      </c>
      <c r="I1382" s="62">
        <v>14092.638000000001</v>
      </c>
      <c r="J1382" s="63">
        <v>357.41399999999999</v>
      </c>
      <c r="K1382" s="63">
        <v>277.25599999999997</v>
      </c>
      <c r="L1382" s="63">
        <v>539.7165</v>
      </c>
      <c r="M1382" s="59">
        <f t="shared" si="316"/>
        <v>1174.3865000000001</v>
      </c>
      <c r="N1382" s="63">
        <v>357.41399999999999</v>
      </c>
      <c r="O1382" s="63">
        <v>277.25599999999997</v>
      </c>
      <c r="P1382" s="63">
        <v>539.7165</v>
      </c>
      <c r="Q1382" s="59">
        <f t="shared" si="317"/>
        <v>1174.3865000000001</v>
      </c>
      <c r="R1382" s="63">
        <v>357.41399999999999</v>
      </c>
      <c r="S1382" s="63">
        <v>277.25599999999997</v>
      </c>
      <c r="T1382" s="63">
        <v>539.7165</v>
      </c>
      <c r="U1382" s="59">
        <f t="shared" si="318"/>
        <v>1174.3865000000001</v>
      </c>
      <c r="V1382" s="63">
        <v>382.10199999999998</v>
      </c>
      <c r="W1382" s="63">
        <v>324.697</v>
      </c>
      <c r="X1382" s="63">
        <v>623.27</v>
      </c>
      <c r="Y1382" s="59">
        <f t="shared" si="319"/>
        <v>1330.069</v>
      </c>
      <c r="Z1382" s="63">
        <v>332.726</v>
      </c>
      <c r="AA1382" s="63">
        <v>229.815</v>
      </c>
      <c r="AB1382" s="63">
        <v>456.16300000000001</v>
      </c>
      <c r="AC1382" s="59">
        <f t="shared" si="320"/>
        <v>1018.704</v>
      </c>
      <c r="AD1382" s="63">
        <v>357.41400000000004</v>
      </c>
      <c r="AE1382" s="63">
        <v>277.25599999999997</v>
      </c>
      <c r="AF1382" s="63">
        <v>539.7165</v>
      </c>
      <c r="AG1382" s="59">
        <f t="shared" si="321"/>
        <v>1174.3865000000001</v>
      </c>
      <c r="AH1382" s="63">
        <v>357.41399999999999</v>
      </c>
      <c r="AI1382" s="63">
        <v>277.25599999999997</v>
      </c>
      <c r="AJ1382" s="63">
        <v>539.7165</v>
      </c>
      <c r="AK1382" s="59">
        <f t="shared" si="322"/>
        <v>1174.3865000000001</v>
      </c>
      <c r="AL1382" s="63">
        <v>357.41399999999999</v>
      </c>
      <c r="AM1382" s="63">
        <v>277.25599999999997</v>
      </c>
      <c r="AN1382" s="63">
        <v>539.7165</v>
      </c>
      <c r="AO1382" s="59">
        <f t="shared" si="323"/>
        <v>1174.3865000000001</v>
      </c>
      <c r="AP1382" s="63">
        <v>357.41399999999999</v>
      </c>
      <c r="AQ1382" s="63">
        <v>277.25599999999997</v>
      </c>
      <c r="AR1382" s="63">
        <v>539.7165</v>
      </c>
      <c r="AS1382" s="59">
        <f t="shared" si="324"/>
        <v>1174.3865000000001</v>
      </c>
      <c r="AT1382" s="63">
        <v>382.10199999999998</v>
      </c>
      <c r="AU1382" s="63">
        <v>324.697</v>
      </c>
      <c r="AV1382" s="63">
        <v>623.27</v>
      </c>
      <c r="AW1382" s="59">
        <f t="shared" si="325"/>
        <v>1330.069</v>
      </c>
      <c r="AX1382" s="63">
        <v>332.726</v>
      </c>
      <c r="AY1382" s="63">
        <v>229.815</v>
      </c>
      <c r="AZ1382" s="63">
        <v>456.16300000000001</v>
      </c>
      <c r="BA1382" s="59">
        <f t="shared" si="326"/>
        <v>1018.704</v>
      </c>
      <c r="BB1382" s="63">
        <v>357.41400000000004</v>
      </c>
      <c r="BC1382" s="63">
        <v>277.25599999999997</v>
      </c>
      <c r="BD1382" s="63">
        <v>539.7165</v>
      </c>
      <c r="BE1382" s="59">
        <f t="shared" si="327"/>
        <v>1174.3865000000001</v>
      </c>
      <c r="BF1382" s="60">
        <f t="shared" si="328"/>
        <v>14092.638000000001</v>
      </c>
      <c r="BG1382" s="53">
        <f t="shared" si="330"/>
        <v>4288.9679999999998</v>
      </c>
      <c r="BH1382" s="53">
        <f t="shared" si="330"/>
        <v>3327.0719999999997</v>
      </c>
      <c r="BI1382" s="53">
        <f t="shared" si="330"/>
        <v>6476.5980000000018</v>
      </c>
      <c r="BJ1382" s="53">
        <f t="shared" si="329"/>
        <v>14092.638000000001</v>
      </c>
      <c r="BL1382" s="40"/>
    </row>
    <row r="1383" spans="1:64" ht="16.05" customHeight="1" x14ac:dyDescent="0.3">
      <c r="A1383" s="55">
        <v>1377</v>
      </c>
      <c r="B1383" s="55" t="s">
        <v>52</v>
      </c>
      <c r="C1383" s="55" t="s">
        <v>264</v>
      </c>
      <c r="D1383" s="55" t="s">
        <v>54</v>
      </c>
      <c r="E1383" s="55" t="s">
        <v>511</v>
      </c>
      <c r="F1383" s="56">
        <v>6.6</v>
      </c>
      <c r="G1383" s="55">
        <v>400</v>
      </c>
      <c r="H1383" s="55" t="s">
        <v>50</v>
      </c>
      <c r="I1383" s="62">
        <v>166.02199200000001</v>
      </c>
      <c r="J1383" s="63">
        <v>3</v>
      </c>
      <c r="K1383" s="63">
        <v>1.9999979999999999</v>
      </c>
      <c r="L1383" s="63">
        <v>3.9999980000000002</v>
      </c>
      <c r="M1383" s="59">
        <f t="shared" si="316"/>
        <v>8.9999959999999994</v>
      </c>
      <c r="N1383" s="63">
        <v>5</v>
      </c>
      <c r="O1383" s="63">
        <v>3.9999959999999999</v>
      </c>
      <c r="P1383" s="63">
        <v>5.0000039999999997</v>
      </c>
      <c r="Q1383" s="59">
        <f t="shared" si="317"/>
        <v>14</v>
      </c>
      <c r="R1383" s="63">
        <v>4.1639999999999997</v>
      </c>
      <c r="S1383" s="63">
        <v>2.3250000000000002</v>
      </c>
      <c r="T1383" s="63">
        <v>3.556</v>
      </c>
      <c r="U1383" s="59">
        <f t="shared" si="318"/>
        <v>10.045</v>
      </c>
      <c r="V1383" s="63">
        <v>5.3019999999999996</v>
      </c>
      <c r="W1383" s="63">
        <v>4.2009999999999996</v>
      </c>
      <c r="X1383" s="63">
        <v>7.5179999999999998</v>
      </c>
      <c r="Y1383" s="59">
        <f t="shared" si="319"/>
        <v>17.021000000000001</v>
      </c>
      <c r="Z1383" s="63">
        <v>5.2969999999999997</v>
      </c>
      <c r="AA1383" s="63">
        <v>3.5950000000000002</v>
      </c>
      <c r="AB1383" s="63">
        <v>6.0289999999999999</v>
      </c>
      <c r="AC1383" s="59">
        <f t="shared" si="320"/>
        <v>14.920999999999999</v>
      </c>
      <c r="AD1383" s="63">
        <v>6.9189999999999996</v>
      </c>
      <c r="AE1383" s="63">
        <v>4.6120000000000001</v>
      </c>
      <c r="AF1383" s="63">
        <v>6.4930000000000003</v>
      </c>
      <c r="AG1383" s="59">
        <f t="shared" si="321"/>
        <v>18.024000000000001</v>
      </c>
      <c r="AH1383" s="63">
        <v>3</v>
      </c>
      <c r="AI1383" s="63">
        <v>1.9999979999999999</v>
      </c>
      <c r="AJ1383" s="63">
        <v>3.9999980000000002</v>
      </c>
      <c r="AK1383" s="59">
        <f t="shared" si="322"/>
        <v>8.9999959999999994</v>
      </c>
      <c r="AL1383" s="63">
        <v>5</v>
      </c>
      <c r="AM1383" s="63">
        <v>3.9999959999999999</v>
      </c>
      <c r="AN1383" s="63">
        <v>5.0000039999999997</v>
      </c>
      <c r="AO1383" s="59">
        <f t="shared" si="323"/>
        <v>14</v>
      </c>
      <c r="AP1383" s="63">
        <v>4.1639999999999997</v>
      </c>
      <c r="AQ1383" s="63">
        <v>2.3250000000000002</v>
      </c>
      <c r="AR1383" s="63">
        <v>3.556</v>
      </c>
      <c r="AS1383" s="59">
        <f t="shared" si="324"/>
        <v>10.045</v>
      </c>
      <c r="AT1383" s="63">
        <v>5.3019999999999996</v>
      </c>
      <c r="AU1383" s="63">
        <v>4.2009999999999996</v>
      </c>
      <c r="AV1383" s="63">
        <v>7.5179999999999998</v>
      </c>
      <c r="AW1383" s="59">
        <f t="shared" si="325"/>
        <v>17.021000000000001</v>
      </c>
      <c r="AX1383" s="63">
        <v>5.2969999999999997</v>
      </c>
      <c r="AY1383" s="63">
        <v>3.5950000000000002</v>
      </c>
      <c r="AZ1383" s="63">
        <v>6.0289999999999999</v>
      </c>
      <c r="BA1383" s="59">
        <f t="shared" si="326"/>
        <v>14.920999999999999</v>
      </c>
      <c r="BB1383" s="63">
        <v>6.9189999999999996</v>
      </c>
      <c r="BC1383" s="63">
        <v>4.6120000000000001</v>
      </c>
      <c r="BD1383" s="63">
        <v>6.4930000000000003</v>
      </c>
      <c r="BE1383" s="59">
        <f t="shared" si="327"/>
        <v>18.024000000000001</v>
      </c>
      <c r="BF1383" s="60">
        <f t="shared" si="328"/>
        <v>166.02199200000001</v>
      </c>
      <c r="BG1383" s="53">
        <f t="shared" ref="BG1383:BI1445" si="331">J1383+N1383+R1383+V1383+Z1383+AD1383+AH1383+AL1383+AP1383+AT1383+AX1383+BB1383</f>
        <v>59.363999999999997</v>
      </c>
      <c r="BH1383" s="53">
        <f t="shared" si="331"/>
        <v>41.465987999999996</v>
      </c>
      <c r="BI1383" s="53">
        <f t="shared" si="331"/>
        <v>65.192003999999983</v>
      </c>
      <c r="BJ1383" s="53">
        <f t="shared" si="329"/>
        <v>166.02199199999995</v>
      </c>
      <c r="BL1383" s="40"/>
    </row>
    <row r="1384" spans="1:64" ht="16.05" customHeight="1" x14ac:dyDescent="0.3">
      <c r="A1384" s="55">
        <v>1378</v>
      </c>
      <c r="B1384" s="55" t="s">
        <v>52</v>
      </c>
      <c r="C1384" s="55" t="s">
        <v>264</v>
      </c>
      <c r="D1384" s="55" t="s">
        <v>54</v>
      </c>
      <c r="E1384" s="55" t="s">
        <v>511</v>
      </c>
      <c r="F1384" s="56">
        <v>33</v>
      </c>
      <c r="G1384" s="55">
        <v>400</v>
      </c>
      <c r="H1384" s="55" t="s">
        <v>50</v>
      </c>
      <c r="I1384" s="62">
        <v>66567.239996000004</v>
      </c>
      <c r="J1384" s="63">
        <v>1126</v>
      </c>
      <c r="K1384" s="63">
        <v>790.99999600000001</v>
      </c>
      <c r="L1384" s="63">
        <v>1337.000002</v>
      </c>
      <c r="M1384" s="59">
        <f t="shared" si="316"/>
        <v>3253.9999980000002</v>
      </c>
      <c r="N1384" s="63">
        <v>2318</v>
      </c>
      <c r="O1384" s="63">
        <v>1651.000004</v>
      </c>
      <c r="P1384" s="63">
        <v>2527.999996</v>
      </c>
      <c r="Q1384" s="59">
        <f t="shared" si="317"/>
        <v>6497</v>
      </c>
      <c r="R1384" s="63">
        <v>1901.21</v>
      </c>
      <c r="S1384" s="63">
        <v>1364.2149999999999</v>
      </c>
      <c r="T1384" s="63">
        <v>1975.556</v>
      </c>
      <c r="U1384" s="59">
        <f t="shared" si="318"/>
        <v>5240.9809999999998</v>
      </c>
      <c r="V1384" s="63">
        <v>1952.4870000000001</v>
      </c>
      <c r="W1384" s="63">
        <v>1632.424</v>
      </c>
      <c r="X1384" s="63">
        <v>3026.4470000000001</v>
      </c>
      <c r="Y1384" s="59">
        <f t="shared" si="319"/>
        <v>6611.3580000000002</v>
      </c>
      <c r="Z1384" s="63">
        <v>2533.826</v>
      </c>
      <c r="AA1384" s="63">
        <v>1759.29</v>
      </c>
      <c r="AB1384" s="63">
        <v>3044.4409999999998</v>
      </c>
      <c r="AC1384" s="59">
        <f t="shared" si="320"/>
        <v>7337.5569999999998</v>
      </c>
      <c r="AD1384" s="63">
        <v>1470.498</v>
      </c>
      <c r="AE1384" s="63">
        <v>1221.24</v>
      </c>
      <c r="AF1384" s="63">
        <v>1650.9860000000001</v>
      </c>
      <c r="AG1384" s="59">
        <f t="shared" si="321"/>
        <v>4342.7240000000002</v>
      </c>
      <c r="AH1384" s="63">
        <v>1126</v>
      </c>
      <c r="AI1384" s="63">
        <v>790.99999600000001</v>
      </c>
      <c r="AJ1384" s="63">
        <v>1337.000002</v>
      </c>
      <c r="AK1384" s="59">
        <f t="shared" si="322"/>
        <v>3253.9999980000002</v>
      </c>
      <c r="AL1384" s="63">
        <v>2318</v>
      </c>
      <c r="AM1384" s="63">
        <v>1651.000004</v>
      </c>
      <c r="AN1384" s="63">
        <v>2527.999996</v>
      </c>
      <c r="AO1384" s="59">
        <f t="shared" si="323"/>
        <v>6497</v>
      </c>
      <c r="AP1384" s="63">
        <v>1901.21</v>
      </c>
      <c r="AQ1384" s="63">
        <v>1364.2149999999999</v>
      </c>
      <c r="AR1384" s="63">
        <v>1975.556</v>
      </c>
      <c r="AS1384" s="59">
        <f t="shared" si="324"/>
        <v>5240.9809999999998</v>
      </c>
      <c r="AT1384" s="63">
        <v>1952.4870000000001</v>
      </c>
      <c r="AU1384" s="63">
        <v>1632.424</v>
      </c>
      <c r="AV1384" s="63">
        <v>3026.4470000000001</v>
      </c>
      <c r="AW1384" s="59">
        <f t="shared" si="325"/>
        <v>6611.3580000000002</v>
      </c>
      <c r="AX1384" s="63">
        <v>2533.826</v>
      </c>
      <c r="AY1384" s="63">
        <v>1759.29</v>
      </c>
      <c r="AZ1384" s="63">
        <v>3044.4409999999998</v>
      </c>
      <c r="BA1384" s="59">
        <f t="shared" si="326"/>
        <v>7337.5569999999998</v>
      </c>
      <c r="BB1384" s="63">
        <v>1470.498</v>
      </c>
      <c r="BC1384" s="63">
        <v>1221.24</v>
      </c>
      <c r="BD1384" s="63">
        <v>1650.9860000000001</v>
      </c>
      <c r="BE1384" s="59">
        <f t="shared" si="327"/>
        <v>4342.7240000000002</v>
      </c>
      <c r="BF1384" s="60">
        <f t="shared" si="328"/>
        <v>66567.239996000004</v>
      </c>
      <c r="BG1384" s="53">
        <f t="shared" si="331"/>
        <v>22604.042000000001</v>
      </c>
      <c r="BH1384" s="53">
        <f t="shared" si="331"/>
        <v>16838.338000000003</v>
      </c>
      <c r="BI1384" s="53">
        <f t="shared" si="331"/>
        <v>27124.859995999999</v>
      </c>
      <c r="BJ1384" s="53">
        <f t="shared" si="329"/>
        <v>66567.239996000004</v>
      </c>
      <c r="BL1384" s="40"/>
    </row>
    <row r="1385" spans="1:64" ht="16.05" customHeight="1" x14ac:dyDescent="0.3">
      <c r="A1385" s="55">
        <v>1379</v>
      </c>
      <c r="B1385" s="55" t="s">
        <v>52</v>
      </c>
      <c r="C1385" s="55" t="s">
        <v>205</v>
      </c>
      <c r="D1385" s="55" t="s">
        <v>54</v>
      </c>
      <c r="E1385" s="55" t="s">
        <v>511</v>
      </c>
      <c r="F1385" s="56">
        <v>1.7</v>
      </c>
      <c r="G1385" s="55">
        <v>230</v>
      </c>
      <c r="H1385" s="55" t="s">
        <v>51</v>
      </c>
      <c r="I1385" s="62">
        <v>1904.6180080000001</v>
      </c>
      <c r="J1385" s="63">
        <v>37</v>
      </c>
      <c r="K1385" s="63">
        <v>26.000001999999999</v>
      </c>
      <c r="L1385" s="63">
        <v>46.000005999999999</v>
      </c>
      <c r="M1385" s="59">
        <f t="shared" si="316"/>
        <v>109.00000799999999</v>
      </c>
      <c r="N1385" s="63">
        <v>67</v>
      </c>
      <c r="O1385" s="63">
        <v>49.999996000000003</v>
      </c>
      <c r="P1385" s="63">
        <v>88.999995999999996</v>
      </c>
      <c r="Q1385" s="59">
        <f t="shared" si="317"/>
        <v>205.99999200000002</v>
      </c>
      <c r="R1385" s="63">
        <v>73.999993000000003</v>
      </c>
      <c r="S1385" s="63">
        <v>54.000003999999997</v>
      </c>
      <c r="T1385" s="63">
        <v>95.999986000000007</v>
      </c>
      <c r="U1385" s="59">
        <f t="shared" si="318"/>
        <v>223.99998300000001</v>
      </c>
      <c r="V1385" s="63">
        <v>86.337007</v>
      </c>
      <c r="W1385" s="63">
        <v>68.953004000000007</v>
      </c>
      <c r="X1385" s="63">
        <v>137.73101399999999</v>
      </c>
      <c r="Y1385" s="59">
        <f t="shared" si="319"/>
        <v>293.02102500000001</v>
      </c>
      <c r="Z1385" s="63">
        <v>15.970999000000001</v>
      </c>
      <c r="AA1385" s="63">
        <v>11.541997</v>
      </c>
      <c r="AB1385" s="63">
        <v>18.846995</v>
      </c>
      <c r="AC1385" s="59">
        <f t="shared" si="320"/>
        <v>46.359991000000001</v>
      </c>
      <c r="AD1385" s="63">
        <v>19.688003999999999</v>
      </c>
      <c r="AE1385" s="63">
        <v>17.120000999999998</v>
      </c>
      <c r="AF1385" s="63">
        <v>37.119999999999997</v>
      </c>
      <c r="AG1385" s="59">
        <f t="shared" si="321"/>
        <v>73.928004999999985</v>
      </c>
      <c r="AH1385" s="63">
        <v>37</v>
      </c>
      <c r="AI1385" s="63">
        <v>26.000001999999999</v>
      </c>
      <c r="AJ1385" s="63">
        <v>46.000005999999999</v>
      </c>
      <c r="AK1385" s="59">
        <f t="shared" si="322"/>
        <v>109.00000799999999</v>
      </c>
      <c r="AL1385" s="63">
        <v>67</v>
      </c>
      <c r="AM1385" s="63">
        <v>49.999996000000003</v>
      </c>
      <c r="AN1385" s="63">
        <v>88.999995999999996</v>
      </c>
      <c r="AO1385" s="59">
        <f t="shared" si="323"/>
        <v>205.99999200000002</v>
      </c>
      <c r="AP1385" s="63">
        <v>73.999993000000003</v>
      </c>
      <c r="AQ1385" s="63">
        <v>54.000003999999997</v>
      </c>
      <c r="AR1385" s="63">
        <v>95.999986000000007</v>
      </c>
      <c r="AS1385" s="59">
        <f t="shared" si="324"/>
        <v>223.99998300000001</v>
      </c>
      <c r="AT1385" s="63">
        <v>86.337007</v>
      </c>
      <c r="AU1385" s="63">
        <v>68.953004000000007</v>
      </c>
      <c r="AV1385" s="63">
        <v>137.73101399999999</v>
      </c>
      <c r="AW1385" s="59">
        <f t="shared" si="325"/>
        <v>293.02102500000001</v>
      </c>
      <c r="AX1385" s="63">
        <v>15.970999000000001</v>
      </c>
      <c r="AY1385" s="63">
        <v>11.541997</v>
      </c>
      <c r="AZ1385" s="63">
        <v>18.846995</v>
      </c>
      <c r="BA1385" s="59">
        <f t="shared" si="326"/>
        <v>46.359991000000001</v>
      </c>
      <c r="BB1385" s="63">
        <v>19.688003999999999</v>
      </c>
      <c r="BC1385" s="63">
        <v>17.120000999999998</v>
      </c>
      <c r="BD1385" s="63">
        <v>37.119999999999997</v>
      </c>
      <c r="BE1385" s="59">
        <f t="shared" si="327"/>
        <v>73.928004999999985</v>
      </c>
      <c r="BF1385" s="60">
        <f t="shared" si="328"/>
        <v>1904.6180080000001</v>
      </c>
      <c r="BG1385" s="53">
        <f t="shared" si="331"/>
        <v>599.99200599999995</v>
      </c>
      <c r="BH1385" s="53">
        <f t="shared" si="331"/>
        <v>455.230008</v>
      </c>
      <c r="BI1385" s="53">
        <f t="shared" si="331"/>
        <v>849.39599399999997</v>
      </c>
      <c r="BJ1385" s="53">
        <f t="shared" si="329"/>
        <v>1904.6180079999999</v>
      </c>
      <c r="BL1385" s="40"/>
    </row>
    <row r="1386" spans="1:64" ht="16.05" customHeight="1" x14ac:dyDescent="0.3">
      <c r="A1386" s="55">
        <v>1380</v>
      </c>
      <c r="B1386" s="55" t="s">
        <v>52</v>
      </c>
      <c r="C1386" s="55" t="s">
        <v>205</v>
      </c>
      <c r="D1386" s="55" t="s">
        <v>54</v>
      </c>
      <c r="E1386" s="55" t="s">
        <v>511</v>
      </c>
      <c r="F1386" s="56">
        <v>3.3</v>
      </c>
      <c r="G1386" s="55">
        <v>230</v>
      </c>
      <c r="H1386" s="55" t="s">
        <v>51</v>
      </c>
      <c r="I1386" s="62">
        <v>11136.731954000001</v>
      </c>
      <c r="J1386" s="63">
        <v>226</v>
      </c>
      <c r="K1386" s="63">
        <v>162.99999600000001</v>
      </c>
      <c r="L1386" s="63">
        <v>280.99999800000001</v>
      </c>
      <c r="M1386" s="59">
        <f t="shared" si="316"/>
        <v>669.99999400000002</v>
      </c>
      <c r="N1386" s="63">
        <v>415</v>
      </c>
      <c r="O1386" s="63">
        <v>308</v>
      </c>
      <c r="P1386" s="63">
        <v>542.99999200000002</v>
      </c>
      <c r="Q1386" s="59">
        <f t="shared" si="317"/>
        <v>1265.999992</v>
      </c>
      <c r="R1386" s="63">
        <v>483</v>
      </c>
      <c r="S1386" s="63">
        <v>341.00000799999998</v>
      </c>
      <c r="T1386" s="63">
        <v>595.99999300000002</v>
      </c>
      <c r="U1386" s="59">
        <f t="shared" si="318"/>
        <v>1420.0000009999999</v>
      </c>
      <c r="V1386" s="63">
        <v>25.015000000000001</v>
      </c>
      <c r="W1386" s="63">
        <v>18.661999999999999</v>
      </c>
      <c r="X1386" s="63">
        <v>47.990001999999997</v>
      </c>
      <c r="Y1386" s="59">
        <f t="shared" si="319"/>
        <v>91.667001999999997</v>
      </c>
      <c r="Z1386" s="63">
        <v>324.90699999999998</v>
      </c>
      <c r="AA1386" s="63">
        <v>241.40499399999999</v>
      </c>
      <c r="AB1386" s="63">
        <v>418.43899399999998</v>
      </c>
      <c r="AC1386" s="59">
        <f t="shared" si="320"/>
        <v>984.75098799999989</v>
      </c>
      <c r="AD1386" s="63">
        <v>346.48200300000002</v>
      </c>
      <c r="AE1386" s="63">
        <v>278.48499700000002</v>
      </c>
      <c r="AF1386" s="63">
        <v>510.98099999999999</v>
      </c>
      <c r="AG1386" s="59">
        <f t="shared" si="321"/>
        <v>1135.9480000000001</v>
      </c>
      <c r="AH1386" s="63">
        <v>226</v>
      </c>
      <c r="AI1386" s="63">
        <v>162.99999600000001</v>
      </c>
      <c r="AJ1386" s="63">
        <v>280.99999800000001</v>
      </c>
      <c r="AK1386" s="59">
        <f t="shared" si="322"/>
        <v>669.99999400000002</v>
      </c>
      <c r="AL1386" s="63">
        <v>415</v>
      </c>
      <c r="AM1386" s="63">
        <v>308</v>
      </c>
      <c r="AN1386" s="63">
        <v>542.99999200000002</v>
      </c>
      <c r="AO1386" s="59">
        <f t="shared" si="323"/>
        <v>1265.999992</v>
      </c>
      <c r="AP1386" s="63">
        <v>483</v>
      </c>
      <c r="AQ1386" s="63">
        <v>341.00000799999998</v>
      </c>
      <c r="AR1386" s="63">
        <v>595.99999300000002</v>
      </c>
      <c r="AS1386" s="59">
        <f t="shared" si="324"/>
        <v>1420.0000009999999</v>
      </c>
      <c r="AT1386" s="63">
        <v>25.015000000000001</v>
      </c>
      <c r="AU1386" s="63">
        <v>18.661999999999999</v>
      </c>
      <c r="AV1386" s="63">
        <v>47.990001999999997</v>
      </c>
      <c r="AW1386" s="59">
        <f t="shared" si="325"/>
        <v>91.667001999999997</v>
      </c>
      <c r="AX1386" s="63">
        <v>324.90699999999998</v>
      </c>
      <c r="AY1386" s="63">
        <v>241.40499399999999</v>
      </c>
      <c r="AZ1386" s="63">
        <v>418.43899399999998</v>
      </c>
      <c r="BA1386" s="59">
        <f t="shared" si="326"/>
        <v>984.75098799999989</v>
      </c>
      <c r="BB1386" s="63">
        <v>346.48200300000002</v>
      </c>
      <c r="BC1386" s="63">
        <v>278.48499700000002</v>
      </c>
      <c r="BD1386" s="63">
        <v>510.98099999999999</v>
      </c>
      <c r="BE1386" s="59">
        <f t="shared" si="327"/>
        <v>1135.9480000000001</v>
      </c>
      <c r="BF1386" s="60">
        <f t="shared" si="328"/>
        <v>11136.731954000001</v>
      </c>
      <c r="BG1386" s="53">
        <f t="shared" si="331"/>
        <v>3640.8080060000002</v>
      </c>
      <c r="BH1386" s="53">
        <f t="shared" si="331"/>
        <v>2701.1039900000001</v>
      </c>
      <c r="BI1386" s="53">
        <f t="shared" si="331"/>
        <v>4794.819958</v>
      </c>
      <c r="BJ1386" s="53">
        <f t="shared" si="329"/>
        <v>11136.731954000001</v>
      </c>
      <c r="BL1386" s="40"/>
    </row>
    <row r="1387" spans="1:64" ht="16.05" customHeight="1" x14ac:dyDescent="0.3">
      <c r="A1387" s="55">
        <v>1381</v>
      </c>
      <c r="B1387" s="55" t="s">
        <v>52</v>
      </c>
      <c r="C1387" s="55" t="s">
        <v>205</v>
      </c>
      <c r="D1387" s="55" t="s">
        <v>54</v>
      </c>
      <c r="E1387" s="55" t="s">
        <v>511</v>
      </c>
      <c r="F1387" s="56">
        <v>11</v>
      </c>
      <c r="G1387" s="55">
        <v>400</v>
      </c>
      <c r="H1387" s="55" t="s">
        <v>51</v>
      </c>
      <c r="I1387" s="62">
        <v>17065.235997600001</v>
      </c>
      <c r="J1387" s="63">
        <v>300</v>
      </c>
      <c r="K1387" s="63">
        <v>259</v>
      </c>
      <c r="L1387" s="63">
        <v>403.00000199999999</v>
      </c>
      <c r="M1387" s="59">
        <f t="shared" si="316"/>
        <v>962.00000199999999</v>
      </c>
      <c r="N1387" s="63">
        <v>672</v>
      </c>
      <c r="O1387" s="63">
        <v>474.99999200000002</v>
      </c>
      <c r="P1387" s="63">
        <v>813.99999600000001</v>
      </c>
      <c r="Q1387" s="59">
        <f t="shared" si="317"/>
        <v>1960.999988</v>
      </c>
      <c r="R1387" s="63">
        <v>651.99999800000001</v>
      </c>
      <c r="S1387" s="63">
        <v>480.99999400000002</v>
      </c>
      <c r="T1387" s="63">
        <v>805.00000999999997</v>
      </c>
      <c r="U1387" s="59">
        <f t="shared" si="318"/>
        <v>1938.000002</v>
      </c>
      <c r="V1387" s="63">
        <v>363.86499099999997</v>
      </c>
      <c r="W1387" s="63">
        <v>334.199994</v>
      </c>
      <c r="X1387" s="63">
        <v>637.55600400000003</v>
      </c>
      <c r="Y1387" s="59">
        <f t="shared" si="319"/>
        <v>1335.620989</v>
      </c>
      <c r="Z1387" s="63">
        <v>315.79499600000003</v>
      </c>
      <c r="AA1387" s="63">
        <v>209.433008</v>
      </c>
      <c r="AB1387" s="63">
        <v>388.66601400000002</v>
      </c>
      <c r="AC1387" s="59">
        <f t="shared" si="320"/>
        <v>913.89401800000007</v>
      </c>
      <c r="AD1387" s="63">
        <v>460.73199699999998</v>
      </c>
      <c r="AE1387" s="63">
        <v>351.72659759999999</v>
      </c>
      <c r="AF1387" s="63">
        <v>609.64440519999994</v>
      </c>
      <c r="AG1387" s="59">
        <f t="shared" si="321"/>
        <v>1422.1029997999999</v>
      </c>
      <c r="AH1387" s="63">
        <v>300</v>
      </c>
      <c r="AI1387" s="63">
        <v>259</v>
      </c>
      <c r="AJ1387" s="63">
        <v>403.00000199999999</v>
      </c>
      <c r="AK1387" s="59">
        <f t="shared" si="322"/>
        <v>962.00000199999999</v>
      </c>
      <c r="AL1387" s="63">
        <v>672</v>
      </c>
      <c r="AM1387" s="63">
        <v>474.99999200000002</v>
      </c>
      <c r="AN1387" s="63">
        <v>813.99999600000001</v>
      </c>
      <c r="AO1387" s="59">
        <f t="shared" si="323"/>
        <v>1960.999988</v>
      </c>
      <c r="AP1387" s="63">
        <v>651.99999800000001</v>
      </c>
      <c r="AQ1387" s="63">
        <v>480.99999400000002</v>
      </c>
      <c r="AR1387" s="63">
        <v>805.00000999999997</v>
      </c>
      <c r="AS1387" s="59">
        <f t="shared" si="324"/>
        <v>1938.000002</v>
      </c>
      <c r="AT1387" s="63">
        <v>363.86499099999997</v>
      </c>
      <c r="AU1387" s="63">
        <v>334.199994</v>
      </c>
      <c r="AV1387" s="63">
        <v>637.55600400000003</v>
      </c>
      <c r="AW1387" s="59">
        <f t="shared" si="325"/>
        <v>1335.620989</v>
      </c>
      <c r="AX1387" s="63">
        <v>315.79499600000003</v>
      </c>
      <c r="AY1387" s="63">
        <v>209.433008</v>
      </c>
      <c r="AZ1387" s="63">
        <v>388.66601400000002</v>
      </c>
      <c r="BA1387" s="59">
        <f t="shared" si="326"/>
        <v>913.89401800000007</v>
      </c>
      <c r="BB1387" s="63">
        <v>460.73199699999998</v>
      </c>
      <c r="BC1387" s="63">
        <v>351.72659759999999</v>
      </c>
      <c r="BD1387" s="63">
        <v>609.64440519999994</v>
      </c>
      <c r="BE1387" s="59">
        <f t="shared" si="327"/>
        <v>1422.1029997999999</v>
      </c>
      <c r="BF1387" s="60">
        <f t="shared" si="328"/>
        <v>17065.235997600001</v>
      </c>
      <c r="BG1387" s="53">
        <f t="shared" si="331"/>
        <v>5528.7839639999993</v>
      </c>
      <c r="BH1387" s="53">
        <f t="shared" si="331"/>
        <v>4220.7191712000003</v>
      </c>
      <c r="BI1387" s="53">
        <f t="shared" si="331"/>
        <v>7315.7328623999992</v>
      </c>
      <c r="BJ1387" s="53">
        <f t="shared" si="329"/>
        <v>17065.235997600001</v>
      </c>
      <c r="BL1387" s="40"/>
    </row>
    <row r="1388" spans="1:64" ht="16.05" customHeight="1" x14ac:dyDescent="0.3">
      <c r="A1388" s="55">
        <v>1382</v>
      </c>
      <c r="B1388" s="55" t="s">
        <v>52</v>
      </c>
      <c r="C1388" s="55" t="s">
        <v>205</v>
      </c>
      <c r="D1388" s="55" t="s">
        <v>54</v>
      </c>
      <c r="E1388" s="55" t="s">
        <v>511</v>
      </c>
      <c r="F1388" s="56">
        <v>3.3</v>
      </c>
      <c r="G1388" s="55">
        <v>230</v>
      </c>
      <c r="H1388" s="55" t="s">
        <v>51</v>
      </c>
      <c r="I1388" s="62">
        <v>200.6352048</v>
      </c>
      <c r="J1388" s="63">
        <v>3</v>
      </c>
      <c r="K1388" s="63">
        <v>1.9999979999999999</v>
      </c>
      <c r="L1388" s="63">
        <v>3.9999980000000002</v>
      </c>
      <c r="M1388" s="59">
        <f t="shared" si="316"/>
        <v>8.9999959999999994</v>
      </c>
      <c r="N1388" s="63">
        <v>6</v>
      </c>
      <c r="O1388" s="63">
        <v>3.9999959999999999</v>
      </c>
      <c r="P1388" s="63">
        <v>7.9999960000000003</v>
      </c>
      <c r="Q1388" s="59">
        <f t="shared" si="317"/>
        <v>17.999991999999999</v>
      </c>
      <c r="R1388" s="63">
        <v>6.0000099999999996</v>
      </c>
      <c r="S1388" s="63">
        <v>5.0000030000000004</v>
      </c>
      <c r="T1388" s="63">
        <v>7.9999960000000003</v>
      </c>
      <c r="U1388" s="59">
        <f t="shared" si="318"/>
        <v>19.000008999999999</v>
      </c>
      <c r="V1388" s="63">
        <v>5.4389969999999996</v>
      </c>
      <c r="W1388" s="63">
        <v>4.4920020000000003</v>
      </c>
      <c r="X1388" s="63">
        <v>8.6950020000000006</v>
      </c>
      <c r="Y1388" s="59">
        <f t="shared" si="319"/>
        <v>18.626001000000002</v>
      </c>
      <c r="Z1388" s="63">
        <v>6.1409919999999998</v>
      </c>
      <c r="AA1388" s="63">
        <v>4.4190060000000004</v>
      </c>
      <c r="AB1388" s="63">
        <v>8.4120059999999999</v>
      </c>
      <c r="AC1388" s="59">
        <f t="shared" si="320"/>
        <v>18.972003999999998</v>
      </c>
      <c r="AD1388" s="63">
        <v>5.3159998000000002</v>
      </c>
      <c r="AE1388" s="63">
        <v>3.9822009999999999</v>
      </c>
      <c r="AF1388" s="63">
        <v>7.4213995999999991</v>
      </c>
      <c r="AG1388" s="59">
        <f t="shared" si="321"/>
        <v>16.719600399999997</v>
      </c>
      <c r="AH1388" s="63">
        <v>3</v>
      </c>
      <c r="AI1388" s="63">
        <v>1.9999979999999999</v>
      </c>
      <c r="AJ1388" s="63">
        <v>3.9999980000000002</v>
      </c>
      <c r="AK1388" s="59">
        <f t="shared" si="322"/>
        <v>8.9999959999999994</v>
      </c>
      <c r="AL1388" s="63">
        <v>6</v>
      </c>
      <c r="AM1388" s="63">
        <v>3.9999959999999999</v>
      </c>
      <c r="AN1388" s="63">
        <v>7.9999960000000003</v>
      </c>
      <c r="AO1388" s="59">
        <f t="shared" si="323"/>
        <v>17.999991999999999</v>
      </c>
      <c r="AP1388" s="63">
        <v>6.0000099999999996</v>
      </c>
      <c r="AQ1388" s="63">
        <v>5.0000030000000004</v>
      </c>
      <c r="AR1388" s="63">
        <v>7.9999960000000003</v>
      </c>
      <c r="AS1388" s="59">
        <f t="shared" si="324"/>
        <v>19.000008999999999</v>
      </c>
      <c r="AT1388" s="63">
        <v>5.4389969999999996</v>
      </c>
      <c r="AU1388" s="63">
        <v>4.4920020000000003</v>
      </c>
      <c r="AV1388" s="63">
        <v>8.6950020000000006</v>
      </c>
      <c r="AW1388" s="59">
        <f t="shared" si="325"/>
        <v>18.626001000000002</v>
      </c>
      <c r="AX1388" s="63">
        <v>6.1409919999999998</v>
      </c>
      <c r="AY1388" s="63">
        <v>4.4190060000000004</v>
      </c>
      <c r="AZ1388" s="63">
        <v>8.4120059999999999</v>
      </c>
      <c r="BA1388" s="59">
        <f t="shared" si="326"/>
        <v>18.972003999999998</v>
      </c>
      <c r="BB1388" s="63">
        <v>5.3159998000000002</v>
      </c>
      <c r="BC1388" s="63">
        <v>3.9822009999999999</v>
      </c>
      <c r="BD1388" s="63">
        <v>7.4213995999999991</v>
      </c>
      <c r="BE1388" s="59">
        <f t="shared" si="327"/>
        <v>16.719600399999997</v>
      </c>
      <c r="BF1388" s="60">
        <f t="shared" si="328"/>
        <v>200.6352048</v>
      </c>
      <c r="BG1388" s="53">
        <f t="shared" si="331"/>
        <v>63.791997600000002</v>
      </c>
      <c r="BH1388" s="53">
        <f t="shared" si="331"/>
        <v>47.786411999999999</v>
      </c>
      <c r="BI1388" s="53">
        <f t="shared" si="331"/>
        <v>89.05679520000001</v>
      </c>
      <c r="BJ1388" s="53">
        <f t="shared" si="329"/>
        <v>200.6352048</v>
      </c>
      <c r="BL1388" s="40"/>
    </row>
    <row r="1389" spans="1:64" ht="16.05" customHeight="1" x14ac:dyDescent="0.3">
      <c r="A1389" s="55">
        <v>1383</v>
      </c>
      <c r="B1389" s="55" t="s">
        <v>52</v>
      </c>
      <c r="C1389" s="55" t="s">
        <v>205</v>
      </c>
      <c r="D1389" s="55" t="s">
        <v>54</v>
      </c>
      <c r="E1389" s="55" t="s">
        <v>511</v>
      </c>
      <c r="F1389" s="56">
        <v>3.3</v>
      </c>
      <c r="G1389" s="55">
        <v>230</v>
      </c>
      <c r="H1389" s="55" t="s">
        <v>51</v>
      </c>
      <c r="I1389" s="62">
        <v>1284.7739980000001</v>
      </c>
      <c r="J1389" s="63">
        <v>35</v>
      </c>
      <c r="K1389" s="63">
        <v>23</v>
      </c>
      <c r="L1389" s="63">
        <v>39.999997999999998</v>
      </c>
      <c r="M1389" s="59">
        <f t="shared" si="316"/>
        <v>97.999998000000005</v>
      </c>
      <c r="N1389" s="63">
        <v>37</v>
      </c>
      <c r="O1389" s="63">
        <v>28.000008000000001</v>
      </c>
      <c r="P1389" s="63">
        <v>48.999996000000003</v>
      </c>
      <c r="Q1389" s="59">
        <f t="shared" si="317"/>
        <v>114.00000400000002</v>
      </c>
      <c r="R1389" s="63">
        <v>42.999994999999998</v>
      </c>
      <c r="S1389" s="63">
        <v>30.000003</v>
      </c>
      <c r="T1389" s="63">
        <v>52.999989999999997</v>
      </c>
      <c r="U1389" s="59">
        <f t="shared" si="318"/>
        <v>125.999988</v>
      </c>
      <c r="V1389" s="63">
        <v>33.821007000000002</v>
      </c>
      <c r="W1389" s="63">
        <v>26.666996000000001</v>
      </c>
      <c r="X1389" s="63">
        <v>55.86</v>
      </c>
      <c r="Y1389" s="59">
        <f t="shared" si="319"/>
        <v>116.34800300000001</v>
      </c>
      <c r="Z1389" s="63">
        <v>33.391005999999997</v>
      </c>
      <c r="AA1389" s="63">
        <v>23.280995999999998</v>
      </c>
      <c r="AB1389" s="63">
        <v>45.789005000000003</v>
      </c>
      <c r="AC1389" s="59">
        <f t="shared" si="320"/>
        <v>102.461007</v>
      </c>
      <c r="AD1389" s="63">
        <v>27.109991999999998</v>
      </c>
      <c r="AE1389" s="63">
        <v>19.245007000000001</v>
      </c>
      <c r="AF1389" s="63">
        <v>39.222999999999999</v>
      </c>
      <c r="AG1389" s="59">
        <f t="shared" si="321"/>
        <v>85.577999000000005</v>
      </c>
      <c r="AH1389" s="63">
        <v>35</v>
      </c>
      <c r="AI1389" s="63">
        <v>23</v>
      </c>
      <c r="AJ1389" s="63">
        <v>39.999997999999998</v>
      </c>
      <c r="AK1389" s="59">
        <f t="shared" si="322"/>
        <v>97.999998000000005</v>
      </c>
      <c r="AL1389" s="63">
        <v>37</v>
      </c>
      <c r="AM1389" s="63">
        <v>28.000008000000001</v>
      </c>
      <c r="AN1389" s="63">
        <v>48.999996000000003</v>
      </c>
      <c r="AO1389" s="59">
        <f t="shared" si="323"/>
        <v>114.00000400000002</v>
      </c>
      <c r="AP1389" s="63">
        <v>42.999994999999998</v>
      </c>
      <c r="AQ1389" s="63">
        <v>30.000003</v>
      </c>
      <c r="AR1389" s="63">
        <v>52.999989999999997</v>
      </c>
      <c r="AS1389" s="59">
        <f t="shared" si="324"/>
        <v>125.999988</v>
      </c>
      <c r="AT1389" s="63">
        <v>33.821007000000002</v>
      </c>
      <c r="AU1389" s="63">
        <v>26.666996000000001</v>
      </c>
      <c r="AV1389" s="63">
        <v>55.86</v>
      </c>
      <c r="AW1389" s="59">
        <f t="shared" si="325"/>
        <v>116.34800300000001</v>
      </c>
      <c r="AX1389" s="63">
        <v>33.391005999999997</v>
      </c>
      <c r="AY1389" s="63">
        <v>23.280995999999998</v>
      </c>
      <c r="AZ1389" s="63">
        <v>45.789005000000003</v>
      </c>
      <c r="BA1389" s="59">
        <f t="shared" si="326"/>
        <v>102.461007</v>
      </c>
      <c r="BB1389" s="63">
        <v>27.109991999999998</v>
      </c>
      <c r="BC1389" s="63">
        <v>19.245007000000001</v>
      </c>
      <c r="BD1389" s="63">
        <v>39.222999999999999</v>
      </c>
      <c r="BE1389" s="59">
        <f t="shared" si="327"/>
        <v>85.577999000000005</v>
      </c>
      <c r="BF1389" s="60">
        <f t="shared" si="328"/>
        <v>1284.7739980000001</v>
      </c>
      <c r="BG1389" s="53">
        <f t="shared" si="331"/>
        <v>418.64400000000001</v>
      </c>
      <c r="BH1389" s="53">
        <f t="shared" si="331"/>
        <v>300.38602000000003</v>
      </c>
      <c r="BI1389" s="53">
        <f t="shared" si="331"/>
        <v>565.74397799999997</v>
      </c>
      <c r="BJ1389" s="53">
        <f t="shared" si="329"/>
        <v>1284.7739980000001</v>
      </c>
      <c r="BL1389" s="40"/>
    </row>
    <row r="1390" spans="1:64" ht="16.05" customHeight="1" x14ac:dyDescent="0.3">
      <c r="A1390" s="55">
        <v>1384</v>
      </c>
      <c r="B1390" s="55" t="s">
        <v>52</v>
      </c>
      <c r="C1390" s="55" t="s">
        <v>205</v>
      </c>
      <c r="D1390" s="55" t="s">
        <v>54</v>
      </c>
      <c r="E1390" s="55" t="s">
        <v>511</v>
      </c>
      <c r="F1390" s="56">
        <v>53</v>
      </c>
      <c r="G1390" s="55">
        <v>400</v>
      </c>
      <c r="H1390" s="55" t="s">
        <v>50</v>
      </c>
      <c r="I1390" s="62">
        <v>238626.628</v>
      </c>
      <c r="J1390" s="63">
        <v>8946.8050000000003</v>
      </c>
      <c r="K1390" s="63">
        <v>6620.5529999999999</v>
      </c>
      <c r="L1390" s="63">
        <v>14439.356</v>
      </c>
      <c r="M1390" s="59">
        <f t="shared" si="316"/>
        <v>30006.714</v>
      </c>
      <c r="N1390" s="63">
        <v>6531.9750000000004</v>
      </c>
      <c r="O1390" s="63">
        <v>5018.2749999999996</v>
      </c>
      <c r="P1390" s="63">
        <v>7942.4750000000004</v>
      </c>
      <c r="Q1390" s="59">
        <f t="shared" si="317"/>
        <v>19492.724999999999</v>
      </c>
      <c r="R1390" s="63">
        <v>7168.7749999999996</v>
      </c>
      <c r="S1390" s="63">
        <v>5112.3</v>
      </c>
      <c r="T1390" s="63">
        <v>7681.4250000000002</v>
      </c>
      <c r="U1390" s="59">
        <f t="shared" si="318"/>
        <v>19962.5</v>
      </c>
      <c r="V1390" s="63">
        <v>5897.6750000000002</v>
      </c>
      <c r="W1390" s="63">
        <v>4896.5</v>
      </c>
      <c r="X1390" s="63">
        <v>8335.7000000000007</v>
      </c>
      <c r="Y1390" s="59">
        <f t="shared" si="319"/>
        <v>19129.875</v>
      </c>
      <c r="Z1390" s="63">
        <v>5234.4750000000004</v>
      </c>
      <c r="AA1390" s="63">
        <v>3953.7249999999999</v>
      </c>
      <c r="AB1390" s="63">
        <v>6429.5249999999996</v>
      </c>
      <c r="AC1390" s="59">
        <f t="shared" si="320"/>
        <v>15617.725</v>
      </c>
      <c r="AD1390" s="63">
        <v>4925.2709999999997</v>
      </c>
      <c r="AE1390" s="63">
        <v>4001.7689999999998</v>
      </c>
      <c r="AF1390" s="63">
        <v>6176.7349999999997</v>
      </c>
      <c r="AG1390" s="59">
        <f t="shared" si="321"/>
        <v>15103.774999999998</v>
      </c>
      <c r="AH1390" s="63">
        <v>8946.8050000000003</v>
      </c>
      <c r="AI1390" s="63">
        <v>6620.5529999999999</v>
      </c>
      <c r="AJ1390" s="63">
        <v>14439.356</v>
      </c>
      <c r="AK1390" s="59">
        <f t="shared" si="322"/>
        <v>30006.714</v>
      </c>
      <c r="AL1390" s="63">
        <v>6531.9750000000004</v>
      </c>
      <c r="AM1390" s="63">
        <v>5018.2749999999996</v>
      </c>
      <c r="AN1390" s="63">
        <v>7942.4750000000004</v>
      </c>
      <c r="AO1390" s="59">
        <f t="shared" si="323"/>
        <v>19492.724999999999</v>
      </c>
      <c r="AP1390" s="63">
        <v>7168.7749999999996</v>
      </c>
      <c r="AQ1390" s="63">
        <v>5112.3</v>
      </c>
      <c r="AR1390" s="63">
        <v>7681.4250000000002</v>
      </c>
      <c r="AS1390" s="59">
        <f t="shared" si="324"/>
        <v>19962.5</v>
      </c>
      <c r="AT1390" s="63">
        <v>5897.6750000000002</v>
      </c>
      <c r="AU1390" s="63">
        <v>4896.5</v>
      </c>
      <c r="AV1390" s="63">
        <v>8335.7000000000007</v>
      </c>
      <c r="AW1390" s="59">
        <f t="shared" si="325"/>
        <v>19129.875</v>
      </c>
      <c r="AX1390" s="63">
        <v>5234.4750000000004</v>
      </c>
      <c r="AY1390" s="63">
        <v>3953.7249999999999</v>
      </c>
      <c r="AZ1390" s="63">
        <v>6429.5249999999996</v>
      </c>
      <c r="BA1390" s="59">
        <f t="shared" si="326"/>
        <v>15617.725</v>
      </c>
      <c r="BB1390" s="63">
        <v>4925.2709999999997</v>
      </c>
      <c r="BC1390" s="63">
        <v>4001.7689999999998</v>
      </c>
      <c r="BD1390" s="63">
        <v>6176.7349999999997</v>
      </c>
      <c r="BE1390" s="59">
        <f t="shared" si="327"/>
        <v>15103.774999999998</v>
      </c>
      <c r="BF1390" s="60">
        <f t="shared" si="328"/>
        <v>238626.628</v>
      </c>
      <c r="BG1390" s="53">
        <f t="shared" si="331"/>
        <v>77409.952000000005</v>
      </c>
      <c r="BH1390" s="53">
        <f t="shared" si="331"/>
        <v>59206.244000000006</v>
      </c>
      <c r="BI1390" s="53">
        <f t="shared" si="331"/>
        <v>102010.432</v>
      </c>
      <c r="BJ1390" s="53">
        <f t="shared" si="329"/>
        <v>238626.628</v>
      </c>
      <c r="BL1390" s="40"/>
    </row>
    <row r="1391" spans="1:64" ht="16.05" customHeight="1" x14ac:dyDescent="0.3">
      <c r="A1391" s="55">
        <v>1385</v>
      </c>
      <c r="B1391" s="55" t="s">
        <v>52</v>
      </c>
      <c r="C1391" s="55" t="s">
        <v>205</v>
      </c>
      <c r="D1391" s="55" t="s">
        <v>54</v>
      </c>
      <c r="E1391" s="55" t="s">
        <v>511</v>
      </c>
      <c r="F1391" s="56">
        <v>11</v>
      </c>
      <c r="G1391" s="55">
        <v>400</v>
      </c>
      <c r="H1391" s="55" t="s">
        <v>51</v>
      </c>
      <c r="I1391" s="62">
        <v>2600.4600639999999</v>
      </c>
      <c r="J1391" s="63">
        <v>12</v>
      </c>
      <c r="K1391" s="63">
        <v>8.9999959999999994</v>
      </c>
      <c r="L1391" s="63">
        <v>7.999994</v>
      </c>
      <c r="M1391" s="59">
        <f t="shared" si="316"/>
        <v>28.99999</v>
      </c>
      <c r="N1391" s="63">
        <v>22</v>
      </c>
      <c r="O1391" s="63">
        <v>16.000004000000001</v>
      </c>
      <c r="P1391" s="63">
        <v>12.999995999999999</v>
      </c>
      <c r="Q1391" s="59">
        <f t="shared" si="317"/>
        <v>51</v>
      </c>
      <c r="R1391" s="63">
        <v>110.000007</v>
      </c>
      <c r="S1391" s="63">
        <v>78.000000999999997</v>
      </c>
      <c r="T1391" s="63">
        <v>116.000001</v>
      </c>
      <c r="U1391" s="59">
        <f t="shared" si="318"/>
        <v>304.00000899999998</v>
      </c>
      <c r="V1391" s="63">
        <v>224.402008</v>
      </c>
      <c r="W1391" s="63">
        <v>190.128998</v>
      </c>
      <c r="X1391" s="63">
        <v>381.31699800000001</v>
      </c>
      <c r="Y1391" s="59">
        <f t="shared" si="319"/>
        <v>795.84800399999995</v>
      </c>
      <c r="Z1391" s="63">
        <v>24.807002000000001</v>
      </c>
      <c r="AA1391" s="63">
        <v>16.876010000000001</v>
      </c>
      <c r="AB1391" s="63">
        <v>18.108014000000001</v>
      </c>
      <c r="AC1391" s="59">
        <f t="shared" si="320"/>
        <v>59.791026000000002</v>
      </c>
      <c r="AD1391" s="63">
        <v>27.534002999999998</v>
      </c>
      <c r="AE1391" s="63">
        <v>18.02</v>
      </c>
      <c r="AF1391" s="63">
        <v>15.037000000000001</v>
      </c>
      <c r="AG1391" s="59">
        <f t="shared" si="321"/>
        <v>60.591002999999994</v>
      </c>
      <c r="AH1391" s="63">
        <v>12</v>
      </c>
      <c r="AI1391" s="63">
        <v>8.9999959999999994</v>
      </c>
      <c r="AJ1391" s="63">
        <v>7.999994</v>
      </c>
      <c r="AK1391" s="59">
        <f t="shared" si="322"/>
        <v>28.99999</v>
      </c>
      <c r="AL1391" s="63">
        <v>22</v>
      </c>
      <c r="AM1391" s="63">
        <v>16.000004000000001</v>
      </c>
      <c r="AN1391" s="63">
        <v>12.999995999999999</v>
      </c>
      <c r="AO1391" s="59">
        <f t="shared" si="323"/>
        <v>51</v>
      </c>
      <c r="AP1391" s="63">
        <v>110.000007</v>
      </c>
      <c r="AQ1391" s="63">
        <v>78.000000999999997</v>
      </c>
      <c r="AR1391" s="63">
        <v>116.000001</v>
      </c>
      <c r="AS1391" s="59">
        <f t="shared" si="324"/>
        <v>304.00000899999998</v>
      </c>
      <c r="AT1391" s="63">
        <v>224.402008</v>
      </c>
      <c r="AU1391" s="63">
        <v>190.128998</v>
      </c>
      <c r="AV1391" s="63">
        <v>381.31699800000001</v>
      </c>
      <c r="AW1391" s="59">
        <f t="shared" si="325"/>
        <v>795.84800399999995</v>
      </c>
      <c r="AX1391" s="63">
        <v>24.807002000000001</v>
      </c>
      <c r="AY1391" s="63">
        <v>16.876010000000001</v>
      </c>
      <c r="AZ1391" s="63">
        <v>18.108014000000001</v>
      </c>
      <c r="BA1391" s="59">
        <f t="shared" si="326"/>
        <v>59.791026000000002</v>
      </c>
      <c r="BB1391" s="63">
        <v>27.534002999999998</v>
      </c>
      <c r="BC1391" s="63">
        <v>18.02</v>
      </c>
      <c r="BD1391" s="63">
        <v>15.037000000000001</v>
      </c>
      <c r="BE1391" s="59">
        <f t="shared" si="327"/>
        <v>60.591002999999994</v>
      </c>
      <c r="BF1391" s="60">
        <f t="shared" si="328"/>
        <v>2600.4600639999999</v>
      </c>
      <c r="BG1391" s="53">
        <f t="shared" si="331"/>
        <v>841.48604</v>
      </c>
      <c r="BH1391" s="53">
        <f t="shared" si="331"/>
        <v>656.05001799999991</v>
      </c>
      <c r="BI1391" s="53">
        <f t="shared" si="331"/>
        <v>1102.924006</v>
      </c>
      <c r="BJ1391" s="53">
        <f t="shared" si="329"/>
        <v>2600.4600639999999</v>
      </c>
      <c r="BL1391" s="40"/>
    </row>
    <row r="1392" spans="1:64" ht="16.05" customHeight="1" x14ac:dyDescent="0.3">
      <c r="A1392" s="55">
        <v>1386</v>
      </c>
      <c r="B1392" s="55" t="s">
        <v>52</v>
      </c>
      <c r="C1392" s="55" t="s">
        <v>205</v>
      </c>
      <c r="D1392" s="55" t="s">
        <v>54</v>
      </c>
      <c r="E1392" s="55" t="s">
        <v>511</v>
      </c>
      <c r="F1392" s="56">
        <v>3.3</v>
      </c>
      <c r="G1392" s="55">
        <v>230</v>
      </c>
      <c r="H1392" s="55" t="s">
        <v>51</v>
      </c>
      <c r="I1392" s="62">
        <v>2382.8000260000003</v>
      </c>
      <c r="J1392" s="63">
        <v>41</v>
      </c>
      <c r="K1392" s="63">
        <v>29.999998000000001</v>
      </c>
      <c r="L1392" s="63">
        <v>50.999996000000003</v>
      </c>
      <c r="M1392" s="59">
        <f t="shared" si="316"/>
        <v>121.99999400000002</v>
      </c>
      <c r="N1392" s="63">
        <v>76</v>
      </c>
      <c r="O1392" s="63">
        <v>54.999996000000003</v>
      </c>
      <c r="P1392" s="63">
        <v>99</v>
      </c>
      <c r="Q1392" s="59">
        <f t="shared" si="317"/>
        <v>229.99999600000001</v>
      </c>
      <c r="R1392" s="63">
        <v>84.999995999999996</v>
      </c>
      <c r="S1392" s="63">
        <v>60.000005999999999</v>
      </c>
      <c r="T1392" s="63">
        <v>104.00000900000001</v>
      </c>
      <c r="U1392" s="59">
        <f t="shared" si="318"/>
        <v>249.000011</v>
      </c>
      <c r="V1392" s="63">
        <v>61.586998999999999</v>
      </c>
      <c r="W1392" s="63">
        <v>52.15</v>
      </c>
      <c r="X1392" s="63">
        <v>100.510998</v>
      </c>
      <c r="Y1392" s="59">
        <f t="shared" si="319"/>
        <v>214.247997</v>
      </c>
      <c r="Z1392" s="63">
        <v>70.245009999999994</v>
      </c>
      <c r="AA1392" s="63">
        <v>50.700009999999999</v>
      </c>
      <c r="AB1392" s="63">
        <v>95.311014</v>
      </c>
      <c r="AC1392" s="59">
        <f t="shared" si="320"/>
        <v>216.256034</v>
      </c>
      <c r="AD1392" s="63">
        <v>50.466990000000003</v>
      </c>
      <c r="AE1392" s="63">
        <v>37.113990999999999</v>
      </c>
      <c r="AF1392" s="63">
        <v>72.314999999999998</v>
      </c>
      <c r="AG1392" s="59">
        <f t="shared" si="321"/>
        <v>159.89598100000001</v>
      </c>
      <c r="AH1392" s="63">
        <v>41</v>
      </c>
      <c r="AI1392" s="63">
        <v>29.999998000000001</v>
      </c>
      <c r="AJ1392" s="63">
        <v>50.999996000000003</v>
      </c>
      <c r="AK1392" s="59">
        <f t="shared" si="322"/>
        <v>121.99999400000002</v>
      </c>
      <c r="AL1392" s="63">
        <v>76</v>
      </c>
      <c r="AM1392" s="63">
        <v>54.999996000000003</v>
      </c>
      <c r="AN1392" s="63">
        <v>99</v>
      </c>
      <c r="AO1392" s="59">
        <f t="shared" si="323"/>
        <v>229.99999600000001</v>
      </c>
      <c r="AP1392" s="63">
        <v>84.999995999999996</v>
      </c>
      <c r="AQ1392" s="63">
        <v>60.000005999999999</v>
      </c>
      <c r="AR1392" s="63">
        <v>104.00000900000001</v>
      </c>
      <c r="AS1392" s="59">
        <f t="shared" si="324"/>
        <v>249.000011</v>
      </c>
      <c r="AT1392" s="63">
        <v>61.586998999999999</v>
      </c>
      <c r="AU1392" s="63">
        <v>52.15</v>
      </c>
      <c r="AV1392" s="63">
        <v>100.510998</v>
      </c>
      <c r="AW1392" s="59">
        <f t="shared" si="325"/>
        <v>214.247997</v>
      </c>
      <c r="AX1392" s="63">
        <v>70.245009999999994</v>
      </c>
      <c r="AY1392" s="63">
        <v>50.700009999999999</v>
      </c>
      <c r="AZ1392" s="63">
        <v>95.311014</v>
      </c>
      <c r="BA1392" s="59">
        <f t="shared" si="326"/>
        <v>216.256034</v>
      </c>
      <c r="BB1392" s="63">
        <v>50.466990000000003</v>
      </c>
      <c r="BC1392" s="63">
        <v>37.113990999999999</v>
      </c>
      <c r="BD1392" s="63">
        <v>72.314999999999998</v>
      </c>
      <c r="BE1392" s="59">
        <f t="shared" si="327"/>
        <v>159.89598100000001</v>
      </c>
      <c r="BF1392" s="60">
        <f t="shared" si="328"/>
        <v>2382.8000260000003</v>
      </c>
      <c r="BG1392" s="53">
        <f t="shared" si="331"/>
        <v>768.59798999999998</v>
      </c>
      <c r="BH1392" s="53">
        <f t="shared" si="331"/>
        <v>569.92800199999988</v>
      </c>
      <c r="BI1392" s="53">
        <f t="shared" si="331"/>
        <v>1044.274034</v>
      </c>
      <c r="BJ1392" s="53">
        <f t="shared" si="329"/>
        <v>2382.8000259999999</v>
      </c>
      <c r="BL1392" s="40"/>
    </row>
    <row r="1393" spans="1:64" ht="16.05" customHeight="1" x14ac:dyDescent="0.3">
      <c r="A1393" s="55">
        <v>1387</v>
      </c>
      <c r="B1393" s="55" t="s">
        <v>52</v>
      </c>
      <c r="C1393" s="55" t="s">
        <v>205</v>
      </c>
      <c r="D1393" s="55" t="s">
        <v>54</v>
      </c>
      <c r="E1393" s="55" t="s">
        <v>511</v>
      </c>
      <c r="F1393" s="56">
        <v>1.7</v>
      </c>
      <c r="G1393" s="55">
        <v>230</v>
      </c>
      <c r="H1393" s="55" t="s">
        <v>51</v>
      </c>
      <c r="I1393" s="62">
        <v>1916.9231520000001</v>
      </c>
      <c r="J1393" s="63">
        <v>30</v>
      </c>
      <c r="K1393" s="63">
        <v>23</v>
      </c>
      <c r="L1393" s="63">
        <v>41.000002000000002</v>
      </c>
      <c r="M1393" s="59">
        <f t="shared" si="316"/>
        <v>94.000001999999995</v>
      </c>
      <c r="N1393" s="63">
        <v>55</v>
      </c>
      <c r="O1393" s="63">
        <v>43.999991999999999</v>
      </c>
      <c r="P1393" s="63">
        <v>78.999988000000002</v>
      </c>
      <c r="Q1393" s="59">
        <f t="shared" si="317"/>
        <v>177.99997999999999</v>
      </c>
      <c r="R1393" s="63">
        <v>65.000000999999997</v>
      </c>
      <c r="S1393" s="63">
        <v>50</v>
      </c>
      <c r="T1393" s="63">
        <v>88.999993000000003</v>
      </c>
      <c r="U1393" s="59">
        <f t="shared" si="318"/>
        <v>203.99999400000002</v>
      </c>
      <c r="V1393" s="63">
        <v>49.295994</v>
      </c>
      <c r="W1393" s="63">
        <v>43.944994000000001</v>
      </c>
      <c r="X1393" s="63">
        <v>85.656012000000004</v>
      </c>
      <c r="Y1393" s="59">
        <f t="shared" si="319"/>
        <v>178.89699999999999</v>
      </c>
      <c r="Z1393" s="63">
        <v>46.664002000000004</v>
      </c>
      <c r="AA1393" s="63">
        <v>32.687992000000001</v>
      </c>
      <c r="AB1393" s="63">
        <v>64.469009999999997</v>
      </c>
      <c r="AC1393" s="59">
        <f t="shared" si="320"/>
        <v>143.82100400000002</v>
      </c>
      <c r="AD1393" s="63">
        <v>49.1919994</v>
      </c>
      <c r="AE1393" s="63">
        <v>38.726595600000003</v>
      </c>
      <c r="AF1393" s="63">
        <v>71.825001</v>
      </c>
      <c r="AG1393" s="59">
        <f t="shared" si="321"/>
        <v>159.74359600000003</v>
      </c>
      <c r="AH1393" s="63">
        <v>30</v>
      </c>
      <c r="AI1393" s="63">
        <v>23</v>
      </c>
      <c r="AJ1393" s="63">
        <v>41.000002000000002</v>
      </c>
      <c r="AK1393" s="59">
        <f t="shared" si="322"/>
        <v>94.000001999999995</v>
      </c>
      <c r="AL1393" s="63">
        <v>55</v>
      </c>
      <c r="AM1393" s="63">
        <v>43.999991999999999</v>
      </c>
      <c r="AN1393" s="63">
        <v>78.999988000000002</v>
      </c>
      <c r="AO1393" s="59">
        <f t="shared" si="323"/>
        <v>177.99997999999999</v>
      </c>
      <c r="AP1393" s="63">
        <v>65.000000999999997</v>
      </c>
      <c r="AQ1393" s="63">
        <v>50</v>
      </c>
      <c r="AR1393" s="63">
        <v>88.999993000000003</v>
      </c>
      <c r="AS1393" s="59">
        <f t="shared" si="324"/>
        <v>203.99999400000002</v>
      </c>
      <c r="AT1393" s="63">
        <v>49.295994</v>
      </c>
      <c r="AU1393" s="63">
        <v>43.944994000000001</v>
      </c>
      <c r="AV1393" s="63">
        <v>85.656012000000004</v>
      </c>
      <c r="AW1393" s="59">
        <f t="shared" si="325"/>
        <v>178.89699999999999</v>
      </c>
      <c r="AX1393" s="63">
        <v>46.664002000000004</v>
      </c>
      <c r="AY1393" s="63">
        <v>32.687992000000001</v>
      </c>
      <c r="AZ1393" s="63">
        <v>64.469009999999997</v>
      </c>
      <c r="BA1393" s="59">
        <f t="shared" si="326"/>
        <v>143.82100400000002</v>
      </c>
      <c r="BB1393" s="63">
        <v>49.1919994</v>
      </c>
      <c r="BC1393" s="63">
        <v>38.726595600000003</v>
      </c>
      <c r="BD1393" s="63">
        <v>71.825001</v>
      </c>
      <c r="BE1393" s="59">
        <f t="shared" si="327"/>
        <v>159.74359600000003</v>
      </c>
      <c r="BF1393" s="60">
        <f t="shared" si="328"/>
        <v>1916.9231520000001</v>
      </c>
      <c r="BG1393" s="53">
        <f t="shared" si="331"/>
        <v>590.30399280000006</v>
      </c>
      <c r="BH1393" s="53">
        <f t="shared" si="331"/>
        <v>464.71914720000001</v>
      </c>
      <c r="BI1393" s="53">
        <f t="shared" si="331"/>
        <v>861.90001200000006</v>
      </c>
      <c r="BJ1393" s="53">
        <f t="shared" si="329"/>
        <v>1916.9231520000001</v>
      </c>
      <c r="BL1393" s="40"/>
    </row>
    <row r="1394" spans="1:64" ht="16.05" customHeight="1" x14ac:dyDescent="0.3">
      <c r="A1394" s="55">
        <v>1388</v>
      </c>
      <c r="B1394" s="55" t="s">
        <v>52</v>
      </c>
      <c r="C1394" s="55" t="s">
        <v>205</v>
      </c>
      <c r="D1394" s="55" t="s">
        <v>54</v>
      </c>
      <c r="E1394" s="55" t="s">
        <v>511</v>
      </c>
      <c r="F1394" s="56">
        <v>1.7</v>
      </c>
      <c r="G1394" s="55">
        <v>230</v>
      </c>
      <c r="H1394" s="55" t="s">
        <v>51</v>
      </c>
      <c r="I1394" s="62">
        <v>1875.401914</v>
      </c>
      <c r="J1394" s="63">
        <v>32</v>
      </c>
      <c r="K1394" s="63">
        <v>24.999998000000001</v>
      </c>
      <c r="L1394" s="63">
        <v>43.000002000000002</v>
      </c>
      <c r="M1394" s="59">
        <f t="shared" si="316"/>
        <v>100</v>
      </c>
      <c r="N1394" s="63">
        <v>57</v>
      </c>
      <c r="O1394" s="63">
        <v>43.999991999999999</v>
      </c>
      <c r="P1394" s="63">
        <v>82.000004000000004</v>
      </c>
      <c r="Q1394" s="59">
        <f t="shared" si="317"/>
        <v>182.99999600000001</v>
      </c>
      <c r="R1394" s="63">
        <v>66.999988999999999</v>
      </c>
      <c r="S1394" s="63">
        <v>50</v>
      </c>
      <c r="T1394" s="63">
        <v>90.999990999999994</v>
      </c>
      <c r="U1394" s="59">
        <f t="shared" si="318"/>
        <v>207.99997999999999</v>
      </c>
      <c r="V1394" s="63">
        <v>53.651991000000002</v>
      </c>
      <c r="W1394" s="63">
        <v>45.718997999999999</v>
      </c>
      <c r="X1394" s="63">
        <v>89.709990000000005</v>
      </c>
      <c r="Y1394" s="59">
        <f t="shared" si="319"/>
        <v>189.08097900000001</v>
      </c>
      <c r="Z1394" s="63">
        <v>26.450005999999998</v>
      </c>
      <c r="AA1394" s="63">
        <v>20.068006</v>
      </c>
      <c r="AB1394" s="63">
        <v>33.891005</v>
      </c>
      <c r="AC1394" s="59">
        <f t="shared" si="320"/>
        <v>80.409017000000006</v>
      </c>
      <c r="AD1394" s="63">
        <v>56.291991000000003</v>
      </c>
      <c r="AE1394" s="63">
        <v>41.857993999999998</v>
      </c>
      <c r="AF1394" s="63">
        <v>79.061000000000007</v>
      </c>
      <c r="AG1394" s="59">
        <f t="shared" si="321"/>
        <v>177.21098499999999</v>
      </c>
      <c r="AH1394" s="63">
        <v>32</v>
      </c>
      <c r="AI1394" s="63">
        <v>24.999998000000001</v>
      </c>
      <c r="AJ1394" s="63">
        <v>43.000002000000002</v>
      </c>
      <c r="AK1394" s="59">
        <f t="shared" si="322"/>
        <v>100</v>
      </c>
      <c r="AL1394" s="63">
        <v>57</v>
      </c>
      <c r="AM1394" s="63">
        <v>43.999991999999999</v>
      </c>
      <c r="AN1394" s="63">
        <v>82.000004000000004</v>
      </c>
      <c r="AO1394" s="59">
        <f t="shared" si="323"/>
        <v>182.99999600000001</v>
      </c>
      <c r="AP1394" s="63">
        <v>66.999988999999999</v>
      </c>
      <c r="AQ1394" s="63">
        <v>50</v>
      </c>
      <c r="AR1394" s="63">
        <v>90.999990999999994</v>
      </c>
      <c r="AS1394" s="59">
        <f t="shared" si="324"/>
        <v>207.99997999999999</v>
      </c>
      <c r="AT1394" s="63">
        <v>53.651991000000002</v>
      </c>
      <c r="AU1394" s="63">
        <v>45.718997999999999</v>
      </c>
      <c r="AV1394" s="63">
        <v>89.709990000000005</v>
      </c>
      <c r="AW1394" s="59">
        <f t="shared" si="325"/>
        <v>189.08097900000001</v>
      </c>
      <c r="AX1394" s="63">
        <v>26.450005999999998</v>
      </c>
      <c r="AY1394" s="63">
        <v>20.068006</v>
      </c>
      <c r="AZ1394" s="63">
        <v>33.891005</v>
      </c>
      <c r="BA1394" s="59">
        <f t="shared" si="326"/>
        <v>80.409017000000006</v>
      </c>
      <c r="BB1394" s="63">
        <v>56.291991000000003</v>
      </c>
      <c r="BC1394" s="63">
        <v>41.857993999999998</v>
      </c>
      <c r="BD1394" s="63">
        <v>79.061000000000007</v>
      </c>
      <c r="BE1394" s="59">
        <f t="shared" si="327"/>
        <v>177.21098499999999</v>
      </c>
      <c r="BF1394" s="60">
        <f t="shared" si="328"/>
        <v>1875.401914</v>
      </c>
      <c r="BG1394" s="53">
        <f t="shared" si="331"/>
        <v>584.78795400000001</v>
      </c>
      <c r="BH1394" s="53">
        <f t="shared" si="331"/>
        <v>453.28997600000002</v>
      </c>
      <c r="BI1394" s="53">
        <f t="shared" si="331"/>
        <v>837.323984</v>
      </c>
      <c r="BJ1394" s="53">
        <f t="shared" si="329"/>
        <v>1875.401914</v>
      </c>
      <c r="BL1394" s="40"/>
    </row>
    <row r="1395" spans="1:64" ht="16.05" customHeight="1" x14ac:dyDescent="0.3">
      <c r="A1395" s="55">
        <v>1389</v>
      </c>
      <c r="B1395" s="55" t="s">
        <v>52</v>
      </c>
      <c r="C1395" s="55" t="s">
        <v>205</v>
      </c>
      <c r="D1395" s="55" t="s">
        <v>54</v>
      </c>
      <c r="E1395" s="55" t="s">
        <v>511</v>
      </c>
      <c r="F1395" s="56">
        <v>1.7</v>
      </c>
      <c r="G1395" s="55">
        <v>230</v>
      </c>
      <c r="H1395" s="55" t="s">
        <v>51</v>
      </c>
      <c r="I1395" s="62">
        <v>454.06996799999996</v>
      </c>
      <c r="J1395" s="63">
        <v>11</v>
      </c>
      <c r="K1395" s="63">
        <v>8.0000020000000003</v>
      </c>
      <c r="L1395" s="63">
        <v>14.000002</v>
      </c>
      <c r="M1395" s="59">
        <f t="shared" si="316"/>
        <v>33.000004000000004</v>
      </c>
      <c r="N1395" s="63">
        <v>16</v>
      </c>
      <c r="O1395" s="63">
        <v>12.999992000000001</v>
      </c>
      <c r="P1395" s="63">
        <v>24.999987999999998</v>
      </c>
      <c r="Q1395" s="59">
        <f t="shared" si="317"/>
        <v>53.999979999999994</v>
      </c>
      <c r="R1395" s="63">
        <v>15.000002</v>
      </c>
      <c r="S1395" s="63">
        <v>12.999988</v>
      </c>
      <c r="T1395" s="63">
        <v>24.000011000000001</v>
      </c>
      <c r="U1395" s="59">
        <f t="shared" si="318"/>
        <v>52.000000999999997</v>
      </c>
      <c r="V1395" s="63">
        <v>8.5599939999999997</v>
      </c>
      <c r="W1395" s="63">
        <v>7.6199960000000004</v>
      </c>
      <c r="X1395" s="63">
        <v>15.420006000000001</v>
      </c>
      <c r="Y1395" s="59">
        <f t="shared" si="319"/>
        <v>31.599996000000001</v>
      </c>
      <c r="Z1395" s="63">
        <v>9.3919979999999992</v>
      </c>
      <c r="AA1395" s="63">
        <v>6.6550079999999996</v>
      </c>
      <c r="AB1395" s="63">
        <v>12.663009000000001</v>
      </c>
      <c r="AC1395" s="59">
        <f t="shared" si="320"/>
        <v>28.710014999999999</v>
      </c>
      <c r="AD1395" s="63">
        <v>8.7020079999999993</v>
      </c>
      <c r="AE1395" s="63">
        <v>6.52799</v>
      </c>
      <c r="AF1395" s="63">
        <v>12.49499</v>
      </c>
      <c r="AG1395" s="59">
        <f t="shared" si="321"/>
        <v>27.724987999999996</v>
      </c>
      <c r="AH1395" s="63">
        <v>11</v>
      </c>
      <c r="AI1395" s="63">
        <v>8.0000020000000003</v>
      </c>
      <c r="AJ1395" s="63">
        <v>14.000002</v>
      </c>
      <c r="AK1395" s="59">
        <f t="shared" si="322"/>
        <v>33.000004000000004</v>
      </c>
      <c r="AL1395" s="63">
        <v>16</v>
      </c>
      <c r="AM1395" s="63">
        <v>12.999992000000001</v>
      </c>
      <c r="AN1395" s="63">
        <v>24.999987999999998</v>
      </c>
      <c r="AO1395" s="59">
        <f t="shared" si="323"/>
        <v>53.999979999999994</v>
      </c>
      <c r="AP1395" s="63">
        <v>15.000002</v>
      </c>
      <c r="AQ1395" s="63">
        <v>12.999988</v>
      </c>
      <c r="AR1395" s="63">
        <v>24.000011000000001</v>
      </c>
      <c r="AS1395" s="59">
        <f t="shared" si="324"/>
        <v>52.000000999999997</v>
      </c>
      <c r="AT1395" s="63">
        <v>8.5599939999999997</v>
      </c>
      <c r="AU1395" s="63">
        <v>7.6199960000000004</v>
      </c>
      <c r="AV1395" s="63">
        <v>15.420006000000001</v>
      </c>
      <c r="AW1395" s="59">
        <f t="shared" si="325"/>
        <v>31.599996000000001</v>
      </c>
      <c r="AX1395" s="63">
        <v>9.3919979999999992</v>
      </c>
      <c r="AY1395" s="63">
        <v>6.6550079999999996</v>
      </c>
      <c r="AZ1395" s="63">
        <v>12.663009000000001</v>
      </c>
      <c r="BA1395" s="59">
        <f t="shared" si="326"/>
        <v>28.710014999999999</v>
      </c>
      <c r="BB1395" s="63">
        <v>8.7020079999999993</v>
      </c>
      <c r="BC1395" s="63">
        <v>6.52799</v>
      </c>
      <c r="BD1395" s="63">
        <v>12.49499</v>
      </c>
      <c r="BE1395" s="59">
        <f t="shared" si="327"/>
        <v>27.724987999999996</v>
      </c>
      <c r="BF1395" s="60">
        <f t="shared" si="328"/>
        <v>454.06996799999996</v>
      </c>
      <c r="BG1395" s="53">
        <f t="shared" si="331"/>
        <v>137.30800399999998</v>
      </c>
      <c r="BH1395" s="53">
        <f t="shared" si="331"/>
        <v>109.60595200000002</v>
      </c>
      <c r="BI1395" s="53">
        <f t="shared" si="331"/>
        <v>207.15601199999998</v>
      </c>
      <c r="BJ1395" s="53">
        <f t="shared" si="329"/>
        <v>454.06996799999996</v>
      </c>
      <c r="BL1395" s="40"/>
    </row>
    <row r="1396" spans="1:64" ht="16.05" customHeight="1" x14ac:dyDescent="0.3">
      <c r="A1396" s="55">
        <v>1390</v>
      </c>
      <c r="B1396" s="55" t="s">
        <v>52</v>
      </c>
      <c r="C1396" s="55" t="s">
        <v>205</v>
      </c>
      <c r="D1396" s="55" t="s">
        <v>54</v>
      </c>
      <c r="E1396" s="55" t="s">
        <v>511</v>
      </c>
      <c r="F1396" s="56">
        <v>200</v>
      </c>
      <c r="G1396" s="55">
        <v>400</v>
      </c>
      <c r="H1396" s="55" t="s">
        <v>50</v>
      </c>
      <c r="I1396" s="62">
        <v>362279.52000000008</v>
      </c>
      <c r="J1396" s="63">
        <v>21648.487000000001</v>
      </c>
      <c r="K1396" s="63">
        <v>16842.075000000001</v>
      </c>
      <c r="L1396" s="63">
        <v>29982.1</v>
      </c>
      <c r="M1396" s="59">
        <f t="shared" si="316"/>
        <v>68472.662000000011</v>
      </c>
      <c r="N1396" s="63">
        <v>20517.900000000001</v>
      </c>
      <c r="O1396" s="63">
        <v>18849.325000000001</v>
      </c>
      <c r="P1396" s="63">
        <v>22412.1</v>
      </c>
      <c r="Q1396" s="59">
        <f t="shared" si="317"/>
        <v>61779.325000000004</v>
      </c>
      <c r="R1396" s="63">
        <v>13296.415999999999</v>
      </c>
      <c r="S1396" s="63">
        <v>11701.137000000001</v>
      </c>
      <c r="T1396" s="63">
        <v>11256.332</v>
      </c>
      <c r="U1396" s="59">
        <f t="shared" si="318"/>
        <v>36253.885000000002</v>
      </c>
      <c r="V1396" s="63">
        <v>2983.46</v>
      </c>
      <c r="W1396" s="63">
        <v>2803.9549999999999</v>
      </c>
      <c r="X1396" s="63">
        <v>3437.998</v>
      </c>
      <c r="Y1396" s="59">
        <f t="shared" si="319"/>
        <v>9225.4130000000005</v>
      </c>
      <c r="Z1396" s="63">
        <v>264.40300000000002</v>
      </c>
      <c r="AA1396" s="63">
        <v>248.57400000000001</v>
      </c>
      <c r="AB1396" s="63">
        <v>494.94499999999999</v>
      </c>
      <c r="AC1396" s="59">
        <f t="shared" si="320"/>
        <v>1007.922</v>
      </c>
      <c r="AD1396" s="63">
        <v>1448.2550000000001</v>
      </c>
      <c r="AE1396" s="63">
        <v>1320.5519999999999</v>
      </c>
      <c r="AF1396" s="63">
        <v>1631.7460000000001</v>
      </c>
      <c r="AG1396" s="59">
        <f t="shared" si="321"/>
        <v>4400.5529999999999</v>
      </c>
      <c r="AH1396" s="63">
        <v>21648.487000000001</v>
      </c>
      <c r="AI1396" s="63">
        <v>16842.075000000001</v>
      </c>
      <c r="AJ1396" s="63">
        <v>29982.1</v>
      </c>
      <c r="AK1396" s="59">
        <f t="shared" si="322"/>
        <v>68472.662000000011</v>
      </c>
      <c r="AL1396" s="63">
        <v>20517.900000000001</v>
      </c>
      <c r="AM1396" s="63">
        <v>18849.325000000001</v>
      </c>
      <c r="AN1396" s="63">
        <v>22412.1</v>
      </c>
      <c r="AO1396" s="59">
        <f t="shared" si="323"/>
        <v>61779.325000000004</v>
      </c>
      <c r="AP1396" s="63">
        <v>13296.415999999999</v>
      </c>
      <c r="AQ1396" s="63">
        <v>11701.137000000001</v>
      </c>
      <c r="AR1396" s="63">
        <v>11256.332</v>
      </c>
      <c r="AS1396" s="59">
        <f t="shared" si="324"/>
        <v>36253.885000000002</v>
      </c>
      <c r="AT1396" s="63">
        <v>2983.46</v>
      </c>
      <c r="AU1396" s="63">
        <v>2803.9549999999999</v>
      </c>
      <c r="AV1396" s="63">
        <v>3437.998</v>
      </c>
      <c r="AW1396" s="59">
        <f t="shared" si="325"/>
        <v>9225.4130000000005</v>
      </c>
      <c r="AX1396" s="63">
        <v>264.40300000000002</v>
      </c>
      <c r="AY1396" s="63">
        <v>248.57400000000001</v>
      </c>
      <c r="AZ1396" s="63">
        <v>494.94499999999999</v>
      </c>
      <c r="BA1396" s="59">
        <f t="shared" si="326"/>
        <v>1007.922</v>
      </c>
      <c r="BB1396" s="63">
        <v>1448.2550000000001</v>
      </c>
      <c r="BC1396" s="63">
        <v>1320.5519999999999</v>
      </c>
      <c r="BD1396" s="63">
        <v>1631.7460000000001</v>
      </c>
      <c r="BE1396" s="59">
        <f t="shared" si="327"/>
        <v>4400.5529999999999</v>
      </c>
      <c r="BF1396" s="60">
        <f t="shared" si="328"/>
        <v>362279.52000000008</v>
      </c>
      <c r="BG1396" s="53">
        <f t="shared" si="331"/>
        <v>120317.842</v>
      </c>
      <c r="BH1396" s="53">
        <f t="shared" si="331"/>
        <v>103531.236</v>
      </c>
      <c r="BI1396" s="53">
        <f t="shared" si="331"/>
        <v>138430.44200000001</v>
      </c>
      <c r="BJ1396" s="53">
        <f t="shared" si="329"/>
        <v>362279.52</v>
      </c>
      <c r="BL1396" s="40"/>
    </row>
    <row r="1397" spans="1:64" ht="16.05" customHeight="1" x14ac:dyDescent="0.3">
      <c r="A1397" s="55">
        <v>1391</v>
      </c>
      <c r="B1397" s="55" t="s">
        <v>52</v>
      </c>
      <c r="C1397" s="55" t="s">
        <v>205</v>
      </c>
      <c r="D1397" s="55" t="s">
        <v>54</v>
      </c>
      <c r="E1397" s="55" t="s">
        <v>511</v>
      </c>
      <c r="F1397" s="56">
        <v>105</v>
      </c>
      <c r="G1397" s="55">
        <v>400</v>
      </c>
      <c r="H1397" s="55" t="s">
        <v>50</v>
      </c>
      <c r="I1397" s="62">
        <v>246761.36600000001</v>
      </c>
      <c r="J1397" s="63">
        <v>6815.3249999999998</v>
      </c>
      <c r="K1397" s="63">
        <v>5114.0249999999996</v>
      </c>
      <c r="L1397" s="63">
        <v>11252.495000000001</v>
      </c>
      <c r="M1397" s="59">
        <f t="shared" si="316"/>
        <v>23181.845000000001</v>
      </c>
      <c r="N1397" s="63">
        <v>6673.625</v>
      </c>
      <c r="O1397" s="63">
        <v>5027.3</v>
      </c>
      <c r="P1397" s="63">
        <v>8803.0750000000007</v>
      </c>
      <c r="Q1397" s="59">
        <f t="shared" si="317"/>
        <v>20504</v>
      </c>
      <c r="R1397" s="63">
        <v>6805.1750000000002</v>
      </c>
      <c r="S1397" s="63">
        <v>4948.95</v>
      </c>
      <c r="T1397" s="63">
        <v>8580.625</v>
      </c>
      <c r="U1397" s="59">
        <f t="shared" si="318"/>
        <v>20334.75</v>
      </c>
      <c r="V1397" s="63">
        <v>5017.2749999999996</v>
      </c>
      <c r="W1397" s="63">
        <v>4426.6000000000004</v>
      </c>
      <c r="X1397" s="63">
        <v>8186.7</v>
      </c>
      <c r="Y1397" s="59">
        <f t="shared" si="319"/>
        <v>17630.575000000001</v>
      </c>
      <c r="Z1397" s="63">
        <v>6959.8220000000001</v>
      </c>
      <c r="AA1397" s="63">
        <v>5151.2209999999995</v>
      </c>
      <c r="AB1397" s="63">
        <v>9733.9950000000008</v>
      </c>
      <c r="AC1397" s="59">
        <f t="shared" si="320"/>
        <v>21845.038</v>
      </c>
      <c r="AD1397" s="63">
        <v>6328.5249999999996</v>
      </c>
      <c r="AE1397" s="63">
        <v>4647.375</v>
      </c>
      <c r="AF1397" s="63">
        <v>8908.5750000000007</v>
      </c>
      <c r="AG1397" s="59">
        <f t="shared" si="321"/>
        <v>19884.474999999999</v>
      </c>
      <c r="AH1397" s="63">
        <v>6815.3249999999998</v>
      </c>
      <c r="AI1397" s="63">
        <v>5114.0249999999996</v>
      </c>
      <c r="AJ1397" s="63">
        <v>11252.495000000001</v>
      </c>
      <c r="AK1397" s="59">
        <f t="shared" si="322"/>
        <v>23181.845000000001</v>
      </c>
      <c r="AL1397" s="63">
        <v>6673.625</v>
      </c>
      <c r="AM1397" s="63">
        <v>5027.3</v>
      </c>
      <c r="AN1397" s="63">
        <v>8803.0750000000007</v>
      </c>
      <c r="AO1397" s="59">
        <f t="shared" si="323"/>
        <v>20504</v>
      </c>
      <c r="AP1397" s="63">
        <v>6805.1750000000002</v>
      </c>
      <c r="AQ1397" s="63">
        <v>4948.95</v>
      </c>
      <c r="AR1397" s="63">
        <v>8580.625</v>
      </c>
      <c r="AS1397" s="59">
        <f t="shared" si="324"/>
        <v>20334.75</v>
      </c>
      <c r="AT1397" s="63">
        <v>5017.2749999999996</v>
      </c>
      <c r="AU1397" s="63">
        <v>4426.6000000000004</v>
      </c>
      <c r="AV1397" s="63">
        <v>8186.7</v>
      </c>
      <c r="AW1397" s="59">
        <f t="shared" si="325"/>
        <v>17630.575000000001</v>
      </c>
      <c r="AX1397" s="63">
        <v>6959.8220000000001</v>
      </c>
      <c r="AY1397" s="63">
        <v>5151.2209999999995</v>
      </c>
      <c r="AZ1397" s="63">
        <v>9733.9950000000008</v>
      </c>
      <c r="BA1397" s="59">
        <f t="shared" si="326"/>
        <v>21845.038</v>
      </c>
      <c r="BB1397" s="63">
        <v>6328.5249999999996</v>
      </c>
      <c r="BC1397" s="63">
        <v>4647.375</v>
      </c>
      <c r="BD1397" s="63">
        <v>8908.5750000000007</v>
      </c>
      <c r="BE1397" s="59">
        <f t="shared" si="327"/>
        <v>19884.474999999999</v>
      </c>
      <c r="BF1397" s="60">
        <f t="shared" si="328"/>
        <v>246761.36600000001</v>
      </c>
      <c r="BG1397" s="53">
        <f t="shared" si="331"/>
        <v>77199.494000000006</v>
      </c>
      <c r="BH1397" s="53">
        <f t="shared" si="331"/>
        <v>58630.941999999995</v>
      </c>
      <c r="BI1397" s="53">
        <f t="shared" si="331"/>
        <v>110930.92999999998</v>
      </c>
      <c r="BJ1397" s="53">
        <f t="shared" si="329"/>
        <v>246761.36599999998</v>
      </c>
      <c r="BL1397" s="40"/>
    </row>
    <row r="1398" spans="1:64" ht="16.05" customHeight="1" x14ac:dyDescent="0.3">
      <c r="A1398" s="55">
        <v>1392</v>
      </c>
      <c r="B1398" s="55" t="s">
        <v>52</v>
      </c>
      <c r="C1398" s="55" t="s">
        <v>205</v>
      </c>
      <c r="D1398" s="55" t="s">
        <v>54</v>
      </c>
      <c r="E1398" s="55" t="s">
        <v>511</v>
      </c>
      <c r="F1398" s="56">
        <v>80</v>
      </c>
      <c r="G1398" s="55">
        <v>400</v>
      </c>
      <c r="H1398" s="55" t="s">
        <v>50</v>
      </c>
      <c r="I1398" s="62">
        <v>100261.20600000001</v>
      </c>
      <c r="J1398" s="63">
        <v>2468.0129999999999</v>
      </c>
      <c r="K1398" s="63">
        <v>1859.35</v>
      </c>
      <c r="L1398" s="63">
        <v>3902.3249999999998</v>
      </c>
      <c r="M1398" s="59">
        <f t="shared" si="316"/>
        <v>8229.6879999999983</v>
      </c>
      <c r="N1398" s="63">
        <v>2469.6</v>
      </c>
      <c r="O1398" s="63">
        <v>1873.2249999999999</v>
      </c>
      <c r="P1398" s="63">
        <v>2989.0250000000001</v>
      </c>
      <c r="Q1398" s="59">
        <f t="shared" si="317"/>
        <v>7331.85</v>
      </c>
      <c r="R1398" s="63">
        <v>2992.0749999999998</v>
      </c>
      <c r="S1398" s="63">
        <v>2030.7</v>
      </c>
      <c r="T1398" s="63">
        <v>3225.95</v>
      </c>
      <c r="U1398" s="59">
        <f t="shared" si="318"/>
        <v>8248.7249999999985</v>
      </c>
      <c r="V1398" s="63">
        <v>2136.2249999999999</v>
      </c>
      <c r="W1398" s="63">
        <v>2265.65</v>
      </c>
      <c r="X1398" s="63">
        <v>3467.0740000000001</v>
      </c>
      <c r="Y1398" s="59">
        <f t="shared" si="319"/>
        <v>7868.9490000000005</v>
      </c>
      <c r="Z1398" s="63">
        <v>3009.473</v>
      </c>
      <c r="AA1398" s="63">
        <v>1936.6679999999999</v>
      </c>
      <c r="AB1398" s="63">
        <v>3672.1669999999999</v>
      </c>
      <c r="AC1398" s="59">
        <f t="shared" si="320"/>
        <v>8618.3079999999991</v>
      </c>
      <c r="AD1398" s="63">
        <v>3530.8440000000001</v>
      </c>
      <c r="AE1398" s="63">
        <v>2379.3420000000001</v>
      </c>
      <c r="AF1398" s="63">
        <v>3922.8969999999999</v>
      </c>
      <c r="AG1398" s="59">
        <f t="shared" si="321"/>
        <v>9833.0829999999987</v>
      </c>
      <c r="AH1398" s="63">
        <v>2468.0129999999999</v>
      </c>
      <c r="AI1398" s="63">
        <v>1859.35</v>
      </c>
      <c r="AJ1398" s="63">
        <v>3902.3249999999998</v>
      </c>
      <c r="AK1398" s="59">
        <f t="shared" si="322"/>
        <v>8229.6879999999983</v>
      </c>
      <c r="AL1398" s="63">
        <v>2469.6</v>
      </c>
      <c r="AM1398" s="63">
        <v>1873.2249999999999</v>
      </c>
      <c r="AN1398" s="63">
        <v>2989.0250000000001</v>
      </c>
      <c r="AO1398" s="59">
        <f t="shared" si="323"/>
        <v>7331.85</v>
      </c>
      <c r="AP1398" s="63">
        <v>2992.0749999999998</v>
      </c>
      <c r="AQ1398" s="63">
        <v>2030.7</v>
      </c>
      <c r="AR1398" s="63">
        <v>3225.95</v>
      </c>
      <c r="AS1398" s="59">
        <f t="shared" si="324"/>
        <v>8248.7249999999985</v>
      </c>
      <c r="AT1398" s="63">
        <v>2136.2249999999999</v>
      </c>
      <c r="AU1398" s="63">
        <v>2265.65</v>
      </c>
      <c r="AV1398" s="63">
        <v>3467.0740000000001</v>
      </c>
      <c r="AW1398" s="59">
        <f t="shared" si="325"/>
        <v>7868.9490000000005</v>
      </c>
      <c r="AX1398" s="63">
        <v>3009.473</v>
      </c>
      <c r="AY1398" s="63">
        <v>1936.6679999999999</v>
      </c>
      <c r="AZ1398" s="63">
        <v>3672.1669999999999</v>
      </c>
      <c r="BA1398" s="59">
        <f t="shared" si="326"/>
        <v>8618.3079999999991</v>
      </c>
      <c r="BB1398" s="63">
        <v>3530.8440000000001</v>
      </c>
      <c r="BC1398" s="63">
        <v>2379.3420000000001</v>
      </c>
      <c r="BD1398" s="63">
        <v>3922.8969999999999</v>
      </c>
      <c r="BE1398" s="59">
        <f t="shared" si="327"/>
        <v>9833.0829999999987</v>
      </c>
      <c r="BF1398" s="60">
        <f t="shared" si="328"/>
        <v>100261.20600000001</v>
      </c>
      <c r="BG1398" s="53">
        <f t="shared" si="331"/>
        <v>33212.459999999992</v>
      </c>
      <c r="BH1398" s="53">
        <f t="shared" si="331"/>
        <v>24689.870000000003</v>
      </c>
      <c r="BI1398" s="53">
        <f t="shared" si="331"/>
        <v>42358.876000000004</v>
      </c>
      <c r="BJ1398" s="53">
        <f t="shared" si="329"/>
        <v>100261.20600000001</v>
      </c>
      <c r="BL1398" s="40"/>
    </row>
    <row r="1399" spans="1:64" ht="16.05" customHeight="1" x14ac:dyDescent="0.3">
      <c r="A1399" s="55">
        <v>1393</v>
      </c>
      <c r="B1399" s="55" t="s">
        <v>52</v>
      </c>
      <c r="C1399" s="55" t="s">
        <v>205</v>
      </c>
      <c r="D1399" s="55" t="s">
        <v>54</v>
      </c>
      <c r="E1399" s="55" t="s">
        <v>511</v>
      </c>
      <c r="F1399" s="56">
        <v>3.3</v>
      </c>
      <c r="G1399" s="55">
        <v>230</v>
      </c>
      <c r="H1399" s="55" t="s">
        <v>51</v>
      </c>
      <c r="I1399" s="62">
        <v>916.08233999999993</v>
      </c>
      <c r="J1399" s="63">
        <v>8</v>
      </c>
      <c r="K1399" s="63">
        <v>5.9999979999999997</v>
      </c>
      <c r="L1399" s="63">
        <v>9.9999990000000007</v>
      </c>
      <c r="M1399" s="59">
        <f t="shared" si="316"/>
        <v>23.999997</v>
      </c>
      <c r="N1399" s="63">
        <v>27</v>
      </c>
      <c r="O1399" s="63">
        <v>20</v>
      </c>
      <c r="P1399" s="63">
        <v>36</v>
      </c>
      <c r="Q1399" s="59">
        <f t="shared" si="317"/>
        <v>83</v>
      </c>
      <c r="R1399" s="63">
        <v>31.999991999999999</v>
      </c>
      <c r="S1399" s="63">
        <v>22.999998000000001</v>
      </c>
      <c r="T1399" s="63">
        <v>39</v>
      </c>
      <c r="U1399" s="59">
        <f t="shared" si="318"/>
        <v>93.999989999999997</v>
      </c>
      <c r="V1399" s="63">
        <v>25.980999000000001</v>
      </c>
      <c r="W1399" s="63">
        <v>21.815995999999998</v>
      </c>
      <c r="X1399" s="63">
        <v>41.908991999999998</v>
      </c>
      <c r="Y1399" s="59">
        <f t="shared" si="319"/>
        <v>89.705986999999993</v>
      </c>
      <c r="Z1399" s="63">
        <v>29.664998000000001</v>
      </c>
      <c r="AA1399" s="63">
        <v>21.396992000000001</v>
      </c>
      <c r="AB1399" s="63">
        <v>39.933011</v>
      </c>
      <c r="AC1399" s="59">
        <f t="shared" si="320"/>
        <v>90.995001000000002</v>
      </c>
      <c r="AD1399" s="63">
        <v>24.529197799999999</v>
      </c>
      <c r="AE1399" s="63">
        <v>18.442596799999997</v>
      </c>
      <c r="AF1399" s="63">
        <v>33.368400399999999</v>
      </c>
      <c r="AG1399" s="59">
        <f t="shared" si="321"/>
        <v>76.340194999999994</v>
      </c>
      <c r="AH1399" s="63">
        <v>8</v>
      </c>
      <c r="AI1399" s="63">
        <v>5.9999979999999997</v>
      </c>
      <c r="AJ1399" s="63">
        <v>9.9999990000000007</v>
      </c>
      <c r="AK1399" s="59">
        <f t="shared" si="322"/>
        <v>23.999997</v>
      </c>
      <c r="AL1399" s="63">
        <v>27</v>
      </c>
      <c r="AM1399" s="63">
        <v>20</v>
      </c>
      <c r="AN1399" s="63">
        <v>36</v>
      </c>
      <c r="AO1399" s="59">
        <f t="shared" si="323"/>
        <v>83</v>
      </c>
      <c r="AP1399" s="63">
        <v>31.999991999999999</v>
      </c>
      <c r="AQ1399" s="63">
        <v>22.999998000000001</v>
      </c>
      <c r="AR1399" s="63">
        <v>39</v>
      </c>
      <c r="AS1399" s="59">
        <f t="shared" si="324"/>
        <v>93.999989999999997</v>
      </c>
      <c r="AT1399" s="63">
        <v>25.980999000000001</v>
      </c>
      <c r="AU1399" s="63">
        <v>21.815995999999998</v>
      </c>
      <c r="AV1399" s="63">
        <v>41.908991999999998</v>
      </c>
      <c r="AW1399" s="59">
        <f t="shared" si="325"/>
        <v>89.705986999999993</v>
      </c>
      <c r="AX1399" s="63">
        <v>29.664998000000001</v>
      </c>
      <c r="AY1399" s="63">
        <v>21.396992000000001</v>
      </c>
      <c r="AZ1399" s="63">
        <v>39.933011</v>
      </c>
      <c r="BA1399" s="59">
        <f t="shared" si="326"/>
        <v>90.995001000000002</v>
      </c>
      <c r="BB1399" s="63">
        <v>24.529197799999999</v>
      </c>
      <c r="BC1399" s="63">
        <v>18.442596799999997</v>
      </c>
      <c r="BD1399" s="63">
        <v>33.368400399999999</v>
      </c>
      <c r="BE1399" s="59">
        <f t="shared" si="327"/>
        <v>76.340194999999994</v>
      </c>
      <c r="BF1399" s="60">
        <f t="shared" si="328"/>
        <v>916.08233999999993</v>
      </c>
      <c r="BG1399" s="53">
        <f t="shared" si="331"/>
        <v>294.35037360000001</v>
      </c>
      <c r="BH1399" s="53">
        <f t="shared" si="331"/>
        <v>221.31116159999999</v>
      </c>
      <c r="BI1399" s="53">
        <f t="shared" si="331"/>
        <v>400.42080480000004</v>
      </c>
      <c r="BJ1399" s="53">
        <f t="shared" si="329"/>
        <v>916.08234000000004</v>
      </c>
      <c r="BL1399" s="40"/>
    </row>
    <row r="1400" spans="1:64" ht="16.05" customHeight="1" x14ac:dyDescent="0.3">
      <c r="A1400" s="55">
        <v>1394</v>
      </c>
      <c r="B1400" s="55" t="s">
        <v>52</v>
      </c>
      <c r="C1400" s="55" t="s">
        <v>205</v>
      </c>
      <c r="D1400" s="55" t="s">
        <v>54</v>
      </c>
      <c r="E1400" s="55" t="s">
        <v>511</v>
      </c>
      <c r="F1400" s="56">
        <v>1.7</v>
      </c>
      <c r="G1400" s="55">
        <v>230</v>
      </c>
      <c r="H1400" s="55" t="s">
        <v>51</v>
      </c>
      <c r="I1400" s="62">
        <v>2231.4341180000001</v>
      </c>
      <c r="J1400" s="63">
        <v>25</v>
      </c>
      <c r="K1400" s="63">
        <v>17.000001000000001</v>
      </c>
      <c r="L1400" s="63">
        <v>32.000003</v>
      </c>
      <c r="M1400" s="59">
        <f t="shared" si="316"/>
        <v>74.00000399999999</v>
      </c>
      <c r="N1400" s="63">
        <v>69</v>
      </c>
      <c r="O1400" s="63">
        <v>52.000003999999997</v>
      </c>
      <c r="P1400" s="63">
        <v>90</v>
      </c>
      <c r="Q1400" s="59">
        <f t="shared" si="317"/>
        <v>211.00000399999999</v>
      </c>
      <c r="R1400" s="63">
        <v>80.000003000000007</v>
      </c>
      <c r="S1400" s="63">
        <v>56.000005999999999</v>
      </c>
      <c r="T1400" s="63">
        <v>98.000015000000005</v>
      </c>
      <c r="U1400" s="59">
        <f t="shared" si="318"/>
        <v>234.000024</v>
      </c>
      <c r="V1400" s="63">
        <v>62.730001000000001</v>
      </c>
      <c r="W1400" s="63">
        <v>51.425004000000001</v>
      </c>
      <c r="X1400" s="63">
        <v>101.03700600000001</v>
      </c>
      <c r="Y1400" s="59">
        <f t="shared" si="319"/>
        <v>215.19201100000001</v>
      </c>
      <c r="Z1400" s="63">
        <v>63.465995999999997</v>
      </c>
      <c r="AA1400" s="63">
        <v>45.377006000000002</v>
      </c>
      <c r="AB1400" s="63">
        <v>86.550010999999998</v>
      </c>
      <c r="AC1400" s="59">
        <f t="shared" si="320"/>
        <v>195.393013</v>
      </c>
      <c r="AD1400" s="63">
        <v>59.723999999999997</v>
      </c>
      <c r="AE1400" s="63">
        <v>43.682003000000002</v>
      </c>
      <c r="AF1400" s="63">
        <v>82.725999999999999</v>
      </c>
      <c r="AG1400" s="59">
        <f t="shared" si="321"/>
        <v>186.132003</v>
      </c>
      <c r="AH1400" s="63">
        <v>25</v>
      </c>
      <c r="AI1400" s="63">
        <v>17.000001000000001</v>
      </c>
      <c r="AJ1400" s="63">
        <v>32.000003</v>
      </c>
      <c r="AK1400" s="59">
        <f t="shared" si="322"/>
        <v>74.00000399999999</v>
      </c>
      <c r="AL1400" s="63">
        <v>69</v>
      </c>
      <c r="AM1400" s="63">
        <v>52.000003999999997</v>
      </c>
      <c r="AN1400" s="63">
        <v>90</v>
      </c>
      <c r="AO1400" s="59">
        <f t="shared" si="323"/>
        <v>211.00000399999999</v>
      </c>
      <c r="AP1400" s="63">
        <v>80.000003000000007</v>
      </c>
      <c r="AQ1400" s="63">
        <v>56.000005999999999</v>
      </c>
      <c r="AR1400" s="63">
        <v>98.000015000000005</v>
      </c>
      <c r="AS1400" s="59">
        <f t="shared" si="324"/>
        <v>234.000024</v>
      </c>
      <c r="AT1400" s="63">
        <v>62.730001000000001</v>
      </c>
      <c r="AU1400" s="63">
        <v>51.425004000000001</v>
      </c>
      <c r="AV1400" s="63">
        <v>101.03700600000001</v>
      </c>
      <c r="AW1400" s="59">
        <f t="shared" si="325"/>
        <v>215.19201100000001</v>
      </c>
      <c r="AX1400" s="63">
        <v>63.465995999999997</v>
      </c>
      <c r="AY1400" s="63">
        <v>45.377006000000002</v>
      </c>
      <c r="AZ1400" s="63">
        <v>86.550010999999998</v>
      </c>
      <c r="BA1400" s="59">
        <f t="shared" si="326"/>
        <v>195.393013</v>
      </c>
      <c r="BB1400" s="63">
        <v>59.723999999999997</v>
      </c>
      <c r="BC1400" s="63">
        <v>43.682003000000002</v>
      </c>
      <c r="BD1400" s="63">
        <v>82.725999999999999</v>
      </c>
      <c r="BE1400" s="59">
        <f t="shared" si="327"/>
        <v>186.132003</v>
      </c>
      <c r="BF1400" s="60">
        <f t="shared" si="328"/>
        <v>2231.4341180000001</v>
      </c>
      <c r="BG1400" s="53">
        <f t="shared" si="331"/>
        <v>719.84000000000015</v>
      </c>
      <c r="BH1400" s="53">
        <f t="shared" si="331"/>
        <v>530.96804799999995</v>
      </c>
      <c r="BI1400" s="53">
        <f t="shared" si="331"/>
        <v>980.62607000000003</v>
      </c>
      <c r="BJ1400" s="53">
        <f t="shared" si="329"/>
        <v>2231.4341180000001</v>
      </c>
      <c r="BL1400" s="40"/>
    </row>
    <row r="1401" spans="1:64" ht="16.05" customHeight="1" x14ac:dyDescent="0.3">
      <c r="A1401" s="55">
        <v>1395</v>
      </c>
      <c r="B1401" s="55" t="s">
        <v>52</v>
      </c>
      <c r="C1401" s="55" t="s">
        <v>205</v>
      </c>
      <c r="D1401" s="55" t="s">
        <v>54</v>
      </c>
      <c r="E1401" s="55" t="s">
        <v>511</v>
      </c>
      <c r="F1401" s="56">
        <v>3.3</v>
      </c>
      <c r="G1401" s="55">
        <v>230</v>
      </c>
      <c r="H1401" s="55" t="s">
        <v>51</v>
      </c>
      <c r="I1401" s="62">
        <v>583.29801599999996</v>
      </c>
      <c r="J1401" s="63">
        <v>10</v>
      </c>
      <c r="K1401" s="63">
        <v>6.9999979999999997</v>
      </c>
      <c r="L1401" s="63">
        <v>10.999998</v>
      </c>
      <c r="M1401" s="59">
        <f t="shared" si="316"/>
        <v>27.999995999999996</v>
      </c>
      <c r="N1401" s="63">
        <v>16</v>
      </c>
      <c r="O1401" s="63">
        <v>12.000007999999999</v>
      </c>
      <c r="P1401" s="63">
        <v>21.999995999999999</v>
      </c>
      <c r="Q1401" s="59">
        <f t="shared" si="317"/>
        <v>50.000004000000004</v>
      </c>
      <c r="R1401" s="63">
        <v>19.000001000000001</v>
      </c>
      <c r="S1401" s="63">
        <v>12.999988</v>
      </c>
      <c r="T1401" s="63">
        <v>23.000012000000002</v>
      </c>
      <c r="U1401" s="59">
        <f t="shared" si="318"/>
        <v>55.000000999999997</v>
      </c>
      <c r="V1401" s="63">
        <v>15.269007999999999</v>
      </c>
      <c r="W1401" s="63">
        <v>12.778995999999999</v>
      </c>
      <c r="X1401" s="63">
        <v>24.632999999999999</v>
      </c>
      <c r="Y1401" s="59">
        <f t="shared" si="319"/>
        <v>52.681004000000001</v>
      </c>
      <c r="Z1401" s="63">
        <v>17.560003999999999</v>
      </c>
      <c r="AA1401" s="63">
        <v>12.586005999999999</v>
      </c>
      <c r="AB1401" s="63">
        <v>23.828005999999998</v>
      </c>
      <c r="AC1401" s="59">
        <f t="shared" si="320"/>
        <v>53.974015999999992</v>
      </c>
      <c r="AD1401" s="63">
        <v>16.667994</v>
      </c>
      <c r="AE1401" s="63">
        <v>12.183992999999999</v>
      </c>
      <c r="AF1401" s="63">
        <v>23.141999999999999</v>
      </c>
      <c r="AG1401" s="59">
        <f t="shared" si="321"/>
        <v>51.993987000000004</v>
      </c>
      <c r="AH1401" s="63">
        <v>10</v>
      </c>
      <c r="AI1401" s="63">
        <v>6.9999979999999997</v>
      </c>
      <c r="AJ1401" s="63">
        <v>10.999998</v>
      </c>
      <c r="AK1401" s="59">
        <f t="shared" si="322"/>
        <v>27.999995999999996</v>
      </c>
      <c r="AL1401" s="63">
        <v>16</v>
      </c>
      <c r="AM1401" s="63">
        <v>12.000007999999999</v>
      </c>
      <c r="AN1401" s="63">
        <v>21.999995999999999</v>
      </c>
      <c r="AO1401" s="59">
        <f t="shared" si="323"/>
        <v>50.000004000000004</v>
      </c>
      <c r="AP1401" s="63">
        <v>19.000001000000001</v>
      </c>
      <c r="AQ1401" s="63">
        <v>12.999988</v>
      </c>
      <c r="AR1401" s="63">
        <v>23.000012000000002</v>
      </c>
      <c r="AS1401" s="59">
        <f t="shared" si="324"/>
        <v>55.000000999999997</v>
      </c>
      <c r="AT1401" s="63">
        <v>15.269007999999999</v>
      </c>
      <c r="AU1401" s="63">
        <v>12.778995999999999</v>
      </c>
      <c r="AV1401" s="63">
        <v>24.632999999999999</v>
      </c>
      <c r="AW1401" s="59">
        <f t="shared" si="325"/>
        <v>52.681004000000001</v>
      </c>
      <c r="AX1401" s="63">
        <v>17.560003999999999</v>
      </c>
      <c r="AY1401" s="63">
        <v>12.586005999999999</v>
      </c>
      <c r="AZ1401" s="63">
        <v>23.828005999999998</v>
      </c>
      <c r="BA1401" s="59">
        <f t="shared" si="326"/>
        <v>53.974015999999992</v>
      </c>
      <c r="BB1401" s="63">
        <v>16.667994</v>
      </c>
      <c r="BC1401" s="63">
        <v>12.183992999999999</v>
      </c>
      <c r="BD1401" s="63">
        <v>23.141999999999999</v>
      </c>
      <c r="BE1401" s="59">
        <f t="shared" si="327"/>
        <v>51.993987000000004</v>
      </c>
      <c r="BF1401" s="60">
        <f t="shared" si="328"/>
        <v>583.29801599999996</v>
      </c>
      <c r="BG1401" s="53">
        <f t="shared" si="331"/>
        <v>188.99401399999996</v>
      </c>
      <c r="BH1401" s="53">
        <f t="shared" si="331"/>
        <v>139.09797799999998</v>
      </c>
      <c r="BI1401" s="53">
        <f t="shared" si="331"/>
        <v>255.20602399999999</v>
      </c>
      <c r="BJ1401" s="53">
        <f t="shared" si="329"/>
        <v>583.29801599999996</v>
      </c>
      <c r="BL1401" s="40"/>
    </row>
    <row r="1402" spans="1:64" ht="16.05" customHeight="1" x14ac:dyDescent="0.3">
      <c r="A1402" s="55">
        <v>1396</v>
      </c>
      <c r="B1402" s="55" t="s">
        <v>52</v>
      </c>
      <c r="C1402" s="55" t="s">
        <v>205</v>
      </c>
      <c r="D1402" s="55" t="s">
        <v>54</v>
      </c>
      <c r="E1402" s="55" t="s">
        <v>511</v>
      </c>
      <c r="F1402" s="56">
        <v>1.7</v>
      </c>
      <c r="G1402" s="55">
        <v>230</v>
      </c>
      <c r="H1402" s="55" t="s">
        <v>51</v>
      </c>
      <c r="I1402" s="62">
        <v>2663.9180779999997</v>
      </c>
      <c r="J1402" s="63">
        <v>43</v>
      </c>
      <c r="K1402" s="63">
        <v>31</v>
      </c>
      <c r="L1402" s="63">
        <v>52.999994000000001</v>
      </c>
      <c r="M1402" s="59">
        <f t="shared" si="316"/>
        <v>126.999994</v>
      </c>
      <c r="N1402" s="63">
        <v>77</v>
      </c>
      <c r="O1402" s="63">
        <v>58.000008000000001</v>
      </c>
      <c r="P1402" s="63">
        <v>101.000012</v>
      </c>
      <c r="Q1402" s="59">
        <f t="shared" si="317"/>
        <v>236.00002000000001</v>
      </c>
      <c r="R1402" s="63">
        <v>87.000006999999997</v>
      </c>
      <c r="S1402" s="63">
        <v>62.000008000000001</v>
      </c>
      <c r="T1402" s="63">
        <v>107.000006</v>
      </c>
      <c r="U1402" s="59">
        <f t="shared" si="318"/>
        <v>256.000021</v>
      </c>
      <c r="V1402" s="63">
        <v>69.115008000000003</v>
      </c>
      <c r="W1402" s="63">
        <v>58.175001999999999</v>
      </c>
      <c r="X1402" s="63">
        <v>110.902002</v>
      </c>
      <c r="Y1402" s="59">
        <f t="shared" si="319"/>
        <v>238.19201199999998</v>
      </c>
      <c r="Z1402" s="63">
        <v>78.493998000000005</v>
      </c>
      <c r="AA1402" s="63">
        <v>56.370992000000001</v>
      </c>
      <c r="AB1402" s="63">
        <v>106.090001</v>
      </c>
      <c r="AC1402" s="59">
        <f t="shared" si="320"/>
        <v>240.95499100000001</v>
      </c>
      <c r="AD1402" s="63">
        <v>75.173006999999998</v>
      </c>
      <c r="AE1402" s="63">
        <v>54.769993999999997</v>
      </c>
      <c r="AF1402" s="63">
        <v>103.869</v>
      </c>
      <c r="AG1402" s="59">
        <f t="shared" si="321"/>
        <v>233.81200099999998</v>
      </c>
      <c r="AH1402" s="63">
        <v>43</v>
      </c>
      <c r="AI1402" s="63">
        <v>31</v>
      </c>
      <c r="AJ1402" s="63">
        <v>52.999994000000001</v>
      </c>
      <c r="AK1402" s="59">
        <f t="shared" si="322"/>
        <v>126.999994</v>
      </c>
      <c r="AL1402" s="63">
        <v>77</v>
      </c>
      <c r="AM1402" s="63">
        <v>58.000008000000001</v>
      </c>
      <c r="AN1402" s="63">
        <v>101.000012</v>
      </c>
      <c r="AO1402" s="59">
        <f t="shared" si="323"/>
        <v>236.00002000000001</v>
      </c>
      <c r="AP1402" s="63">
        <v>87.000006999999997</v>
      </c>
      <c r="AQ1402" s="63">
        <v>62.000008000000001</v>
      </c>
      <c r="AR1402" s="63">
        <v>107.000006</v>
      </c>
      <c r="AS1402" s="59">
        <f t="shared" si="324"/>
        <v>256.000021</v>
      </c>
      <c r="AT1402" s="63">
        <v>69.115008000000003</v>
      </c>
      <c r="AU1402" s="63">
        <v>58.175001999999999</v>
      </c>
      <c r="AV1402" s="63">
        <v>110.902002</v>
      </c>
      <c r="AW1402" s="59">
        <f t="shared" si="325"/>
        <v>238.19201199999998</v>
      </c>
      <c r="AX1402" s="63">
        <v>78.493998000000005</v>
      </c>
      <c r="AY1402" s="63">
        <v>56.370992000000001</v>
      </c>
      <c r="AZ1402" s="63">
        <v>106.090001</v>
      </c>
      <c r="BA1402" s="59">
        <f t="shared" si="326"/>
        <v>240.95499100000001</v>
      </c>
      <c r="BB1402" s="63">
        <v>75.173006999999998</v>
      </c>
      <c r="BC1402" s="63">
        <v>54.769993999999997</v>
      </c>
      <c r="BD1402" s="63">
        <v>103.869</v>
      </c>
      <c r="BE1402" s="59">
        <f t="shared" si="327"/>
        <v>233.81200099999998</v>
      </c>
      <c r="BF1402" s="60">
        <f t="shared" si="328"/>
        <v>2663.9180779999997</v>
      </c>
      <c r="BG1402" s="53">
        <f t="shared" si="331"/>
        <v>859.56403999999998</v>
      </c>
      <c r="BH1402" s="53">
        <f t="shared" si="331"/>
        <v>640.63200799999993</v>
      </c>
      <c r="BI1402" s="53">
        <f t="shared" si="331"/>
        <v>1163.7220299999999</v>
      </c>
      <c r="BJ1402" s="53">
        <f t="shared" si="329"/>
        <v>2663.9180779999997</v>
      </c>
      <c r="BL1402" s="40"/>
    </row>
    <row r="1403" spans="1:64" ht="16.05" customHeight="1" x14ac:dyDescent="0.3">
      <c r="A1403" s="55">
        <v>1397</v>
      </c>
      <c r="B1403" s="55" t="s">
        <v>52</v>
      </c>
      <c r="C1403" s="55" t="s">
        <v>205</v>
      </c>
      <c r="D1403" s="55" t="s">
        <v>54</v>
      </c>
      <c r="E1403" s="55" t="s">
        <v>511</v>
      </c>
      <c r="F1403" s="56">
        <v>56</v>
      </c>
      <c r="G1403" s="55">
        <v>400</v>
      </c>
      <c r="H1403" s="55" t="s">
        <v>50</v>
      </c>
      <c r="I1403" s="62">
        <v>260477.15999999997</v>
      </c>
      <c r="J1403" s="63">
        <v>7285.0569999999998</v>
      </c>
      <c r="K1403" s="63">
        <v>5508.7420000000002</v>
      </c>
      <c r="L1403" s="63">
        <v>11228.174999999999</v>
      </c>
      <c r="M1403" s="59">
        <f t="shared" si="316"/>
        <v>24021.973999999998</v>
      </c>
      <c r="N1403" s="63">
        <v>7275.4920000000002</v>
      </c>
      <c r="O1403" s="63">
        <v>5524.616</v>
      </c>
      <c r="P1403" s="63">
        <v>9329.9879999999994</v>
      </c>
      <c r="Q1403" s="59">
        <f t="shared" si="317"/>
        <v>22130.095999999998</v>
      </c>
      <c r="R1403" s="63">
        <v>8485.1779999999999</v>
      </c>
      <c r="S1403" s="63">
        <v>5959.116</v>
      </c>
      <c r="T1403" s="63">
        <v>10099.237999999999</v>
      </c>
      <c r="U1403" s="59">
        <f t="shared" si="318"/>
        <v>24543.531999999999</v>
      </c>
      <c r="V1403" s="63">
        <v>6564.8670000000002</v>
      </c>
      <c r="W1403" s="63">
        <v>5667.991</v>
      </c>
      <c r="X1403" s="63">
        <v>10257.553</v>
      </c>
      <c r="Y1403" s="59">
        <f t="shared" si="319"/>
        <v>22490.411</v>
      </c>
      <c r="Z1403" s="63">
        <v>6192.366</v>
      </c>
      <c r="AA1403" s="63">
        <v>4600.6149999999998</v>
      </c>
      <c r="AB1403" s="63">
        <v>7950.3639999999996</v>
      </c>
      <c r="AC1403" s="59">
        <f t="shared" si="320"/>
        <v>18743.345000000001</v>
      </c>
      <c r="AD1403" s="63">
        <v>5916.9279999999999</v>
      </c>
      <c r="AE1403" s="63">
        <v>4559.9269999999997</v>
      </c>
      <c r="AF1403" s="63">
        <v>7832.3670000000002</v>
      </c>
      <c r="AG1403" s="59">
        <f t="shared" si="321"/>
        <v>18309.222000000002</v>
      </c>
      <c r="AH1403" s="63">
        <v>7285.0569999999998</v>
      </c>
      <c r="AI1403" s="63">
        <v>5508.7420000000002</v>
      </c>
      <c r="AJ1403" s="63">
        <v>11228.174999999999</v>
      </c>
      <c r="AK1403" s="59">
        <f t="shared" si="322"/>
        <v>24021.973999999998</v>
      </c>
      <c r="AL1403" s="63">
        <v>7275.4920000000002</v>
      </c>
      <c r="AM1403" s="63">
        <v>5524.616</v>
      </c>
      <c r="AN1403" s="63">
        <v>9329.9879999999994</v>
      </c>
      <c r="AO1403" s="59">
        <f t="shared" si="323"/>
        <v>22130.095999999998</v>
      </c>
      <c r="AP1403" s="63">
        <v>8485.1779999999999</v>
      </c>
      <c r="AQ1403" s="63">
        <v>5959.116</v>
      </c>
      <c r="AR1403" s="63">
        <v>10099.237999999999</v>
      </c>
      <c r="AS1403" s="59">
        <f t="shared" si="324"/>
        <v>24543.531999999999</v>
      </c>
      <c r="AT1403" s="63">
        <v>6564.8670000000002</v>
      </c>
      <c r="AU1403" s="63">
        <v>5667.991</v>
      </c>
      <c r="AV1403" s="63">
        <v>10257.553</v>
      </c>
      <c r="AW1403" s="59">
        <f t="shared" si="325"/>
        <v>22490.411</v>
      </c>
      <c r="AX1403" s="63">
        <v>6192.366</v>
      </c>
      <c r="AY1403" s="63">
        <v>4600.6149999999998</v>
      </c>
      <c r="AZ1403" s="63">
        <v>7950.3639999999996</v>
      </c>
      <c r="BA1403" s="59">
        <f t="shared" si="326"/>
        <v>18743.345000000001</v>
      </c>
      <c r="BB1403" s="63">
        <v>5916.9279999999999</v>
      </c>
      <c r="BC1403" s="63">
        <v>4559.9269999999997</v>
      </c>
      <c r="BD1403" s="63">
        <v>7832.3670000000002</v>
      </c>
      <c r="BE1403" s="59">
        <f t="shared" si="327"/>
        <v>18309.222000000002</v>
      </c>
      <c r="BF1403" s="60">
        <f t="shared" si="328"/>
        <v>260477.15999999997</v>
      </c>
      <c r="BG1403" s="53">
        <f t="shared" si="331"/>
        <v>83439.775999999998</v>
      </c>
      <c r="BH1403" s="53">
        <f t="shared" si="331"/>
        <v>63642.01400000001</v>
      </c>
      <c r="BI1403" s="53">
        <f t="shared" si="331"/>
        <v>113395.37</v>
      </c>
      <c r="BJ1403" s="53">
        <f t="shared" si="329"/>
        <v>260477.16</v>
      </c>
      <c r="BL1403" s="40"/>
    </row>
    <row r="1404" spans="1:64" ht="16.05" customHeight="1" x14ac:dyDescent="0.3">
      <c r="A1404" s="55">
        <v>1398</v>
      </c>
      <c r="B1404" s="55" t="s">
        <v>52</v>
      </c>
      <c r="C1404" s="55" t="s">
        <v>205</v>
      </c>
      <c r="D1404" s="55" t="s">
        <v>54</v>
      </c>
      <c r="E1404" s="55" t="s">
        <v>511</v>
      </c>
      <c r="F1404" s="56">
        <v>3.3</v>
      </c>
      <c r="G1404" s="55">
        <v>230</v>
      </c>
      <c r="H1404" s="55" t="s">
        <v>51</v>
      </c>
      <c r="I1404" s="62">
        <v>2461.9260400000003</v>
      </c>
      <c r="J1404" s="63">
        <v>36</v>
      </c>
      <c r="K1404" s="63">
        <v>26.000001999999999</v>
      </c>
      <c r="L1404" s="63">
        <v>46.000005999999999</v>
      </c>
      <c r="M1404" s="59">
        <f t="shared" si="316"/>
        <v>108.00000799999999</v>
      </c>
      <c r="N1404" s="63">
        <v>66</v>
      </c>
      <c r="O1404" s="63">
        <v>49.999996000000003</v>
      </c>
      <c r="P1404" s="63">
        <v>88.999995999999996</v>
      </c>
      <c r="Q1404" s="59">
        <f t="shared" si="317"/>
        <v>204.99999200000002</v>
      </c>
      <c r="R1404" s="63">
        <v>77.999992000000006</v>
      </c>
      <c r="S1404" s="63">
        <v>56.000005999999999</v>
      </c>
      <c r="T1404" s="63">
        <v>99.000013999999993</v>
      </c>
      <c r="U1404" s="59">
        <f t="shared" si="318"/>
        <v>233.000012</v>
      </c>
      <c r="V1404" s="63">
        <v>63.958008999999997</v>
      </c>
      <c r="W1404" s="63">
        <v>53.97</v>
      </c>
      <c r="X1404" s="63">
        <v>105.96301200000001</v>
      </c>
      <c r="Y1404" s="59">
        <f t="shared" si="319"/>
        <v>223.89102100000002</v>
      </c>
      <c r="Z1404" s="63">
        <v>75.647989999999993</v>
      </c>
      <c r="AA1404" s="63">
        <v>54.758988000000002</v>
      </c>
      <c r="AB1404" s="63">
        <v>104.419005</v>
      </c>
      <c r="AC1404" s="59">
        <f t="shared" si="320"/>
        <v>234.82598299999998</v>
      </c>
      <c r="AD1404" s="63">
        <v>72.530996999999999</v>
      </c>
      <c r="AE1404" s="63">
        <v>52.427007000000003</v>
      </c>
      <c r="AF1404" s="63">
        <v>101.288</v>
      </c>
      <c r="AG1404" s="59">
        <f t="shared" si="321"/>
        <v>226.246004</v>
      </c>
      <c r="AH1404" s="63">
        <v>36</v>
      </c>
      <c r="AI1404" s="63">
        <v>26.000001999999999</v>
      </c>
      <c r="AJ1404" s="63">
        <v>46.000005999999999</v>
      </c>
      <c r="AK1404" s="59">
        <f t="shared" si="322"/>
        <v>108.00000799999999</v>
      </c>
      <c r="AL1404" s="63">
        <v>66</v>
      </c>
      <c r="AM1404" s="63">
        <v>49.999996000000003</v>
      </c>
      <c r="AN1404" s="63">
        <v>88.999995999999996</v>
      </c>
      <c r="AO1404" s="59">
        <f t="shared" si="323"/>
        <v>204.99999200000002</v>
      </c>
      <c r="AP1404" s="63">
        <v>77.999992000000006</v>
      </c>
      <c r="AQ1404" s="63">
        <v>56.000005999999999</v>
      </c>
      <c r="AR1404" s="63">
        <v>99.000013999999993</v>
      </c>
      <c r="AS1404" s="59">
        <f t="shared" si="324"/>
        <v>233.000012</v>
      </c>
      <c r="AT1404" s="63">
        <v>63.958008999999997</v>
      </c>
      <c r="AU1404" s="63">
        <v>53.97</v>
      </c>
      <c r="AV1404" s="63">
        <v>105.96301200000001</v>
      </c>
      <c r="AW1404" s="59">
        <f t="shared" si="325"/>
        <v>223.89102100000002</v>
      </c>
      <c r="AX1404" s="63">
        <v>75.647989999999993</v>
      </c>
      <c r="AY1404" s="63">
        <v>54.758988000000002</v>
      </c>
      <c r="AZ1404" s="63">
        <v>104.419005</v>
      </c>
      <c r="BA1404" s="59">
        <f t="shared" si="326"/>
        <v>234.82598299999998</v>
      </c>
      <c r="BB1404" s="63">
        <v>72.530996999999999</v>
      </c>
      <c r="BC1404" s="63">
        <v>52.427007000000003</v>
      </c>
      <c r="BD1404" s="63">
        <v>101.288</v>
      </c>
      <c r="BE1404" s="59">
        <f t="shared" si="327"/>
        <v>226.246004</v>
      </c>
      <c r="BF1404" s="60">
        <f t="shared" si="328"/>
        <v>2461.9260400000003</v>
      </c>
      <c r="BG1404" s="53">
        <f t="shared" si="331"/>
        <v>784.27397599999983</v>
      </c>
      <c r="BH1404" s="53">
        <f t="shared" si="331"/>
        <v>586.31199800000002</v>
      </c>
      <c r="BI1404" s="53">
        <f t="shared" si="331"/>
        <v>1091.340066</v>
      </c>
      <c r="BJ1404" s="53">
        <f t="shared" si="329"/>
        <v>2461.9260399999998</v>
      </c>
      <c r="BL1404" s="40"/>
    </row>
    <row r="1405" spans="1:64" ht="16.05" customHeight="1" x14ac:dyDescent="0.3">
      <c r="A1405" s="55">
        <v>1399</v>
      </c>
      <c r="B1405" s="55" t="s">
        <v>52</v>
      </c>
      <c r="C1405" s="55" t="s">
        <v>205</v>
      </c>
      <c r="D1405" s="55" t="s">
        <v>54</v>
      </c>
      <c r="E1405" s="55" t="s">
        <v>511</v>
      </c>
      <c r="F1405" s="56">
        <v>3.3</v>
      </c>
      <c r="G1405" s="55">
        <v>230</v>
      </c>
      <c r="H1405" s="55" t="s">
        <v>51</v>
      </c>
      <c r="I1405" s="62">
        <v>3620.0939200000003</v>
      </c>
      <c r="J1405" s="63">
        <v>161</v>
      </c>
      <c r="K1405" s="63">
        <v>98.999995999999996</v>
      </c>
      <c r="L1405" s="63">
        <v>174.00000399999999</v>
      </c>
      <c r="M1405" s="59">
        <f t="shared" si="316"/>
        <v>434</v>
      </c>
      <c r="N1405" s="63">
        <v>95</v>
      </c>
      <c r="O1405" s="63">
        <v>58.999991999999999</v>
      </c>
      <c r="P1405" s="63">
        <v>131.00000399999999</v>
      </c>
      <c r="Q1405" s="59">
        <f t="shared" si="317"/>
        <v>284.99999600000001</v>
      </c>
      <c r="R1405" s="63">
        <v>119.999993</v>
      </c>
      <c r="S1405" s="63">
        <v>72.999998000000005</v>
      </c>
      <c r="T1405" s="63">
        <v>128.99999199999999</v>
      </c>
      <c r="U1405" s="59">
        <f t="shared" si="318"/>
        <v>321.99998300000004</v>
      </c>
      <c r="V1405" s="63">
        <v>72.537991000000005</v>
      </c>
      <c r="W1405" s="63">
        <v>60.912002000000001</v>
      </c>
      <c r="X1405" s="63">
        <v>124.570998</v>
      </c>
      <c r="Y1405" s="59">
        <f t="shared" si="319"/>
        <v>258.02099099999998</v>
      </c>
      <c r="Z1405" s="63">
        <v>85.016007999999999</v>
      </c>
      <c r="AA1405" s="63">
        <v>60.872996000000001</v>
      </c>
      <c r="AB1405" s="63">
        <v>114.995985</v>
      </c>
      <c r="AC1405" s="59">
        <f t="shared" si="320"/>
        <v>260.88498900000002</v>
      </c>
      <c r="AD1405" s="63">
        <v>80.231003999999999</v>
      </c>
      <c r="AE1405" s="63">
        <v>58.499997</v>
      </c>
      <c r="AF1405" s="63">
        <v>111.41</v>
      </c>
      <c r="AG1405" s="59">
        <f t="shared" si="321"/>
        <v>250.14100099999999</v>
      </c>
      <c r="AH1405" s="63">
        <v>161</v>
      </c>
      <c r="AI1405" s="63">
        <v>98.999995999999996</v>
      </c>
      <c r="AJ1405" s="63">
        <v>174.00000399999999</v>
      </c>
      <c r="AK1405" s="59">
        <f t="shared" si="322"/>
        <v>434</v>
      </c>
      <c r="AL1405" s="63">
        <v>95</v>
      </c>
      <c r="AM1405" s="63">
        <v>58.999991999999999</v>
      </c>
      <c r="AN1405" s="63">
        <v>131.00000399999999</v>
      </c>
      <c r="AO1405" s="59">
        <f t="shared" si="323"/>
        <v>284.99999600000001</v>
      </c>
      <c r="AP1405" s="63">
        <v>119.999993</v>
      </c>
      <c r="AQ1405" s="63">
        <v>72.999998000000005</v>
      </c>
      <c r="AR1405" s="63">
        <v>128.99999199999999</v>
      </c>
      <c r="AS1405" s="59">
        <f t="shared" si="324"/>
        <v>321.99998300000004</v>
      </c>
      <c r="AT1405" s="63">
        <v>72.537991000000005</v>
      </c>
      <c r="AU1405" s="63">
        <v>60.912002000000001</v>
      </c>
      <c r="AV1405" s="63">
        <v>124.570998</v>
      </c>
      <c r="AW1405" s="59">
        <f t="shared" si="325"/>
        <v>258.02099099999998</v>
      </c>
      <c r="AX1405" s="63">
        <v>85.016007999999999</v>
      </c>
      <c r="AY1405" s="63">
        <v>60.872996000000001</v>
      </c>
      <c r="AZ1405" s="63">
        <v>114.995985</v>
      </c>
      <c r="BA1405" s="59">
        <f t="shared" si="326"/>
        <v>260.88498900000002</v>
      </c>
      <c r="BB1405" s="63">
        <v>80.231003999999999</v>
      </c>
      <c r="BC1405" s="63">
        <v>58.499997</v>
      </c>
      <c r="BD1405" s="63">
        <v>111.41</v>
      </c>
      <c r="BE1405" s="59">
        <f t="shared" si="327"/>
        <v>250.14100099999999</v>
      </c>
      <c r="BF1405" s="60">
        <f t="shared" si="328"/>
        <v>3620.0939200000003</v>
      </c>
      <c r="BG1405" s="53">
        <f t="shared" si="331"/>
        <v>1227.5699920000002</v>
      </c>
      <c r="BH1405" s="53">
        <f t="shared" si="331"/>
        <v>822.56996200000015</v>
      </c>
      <c r="BI1405" s="53">
        <f t="shared" si="331"/>
        <v>1569.953966</v>
      </c>
      <c r="BJ1405" s="53">
        <f t="shared" si="329"/>
        <v>3620.0939200000003</v>
      </c>
      <c r="BL1405" s="40"/>
    </row>
    <row r="1406" spans="1:64" ht="16.05" customHeight="1" x14ac:dyDescent="0.3">
      <c r="A1406" s="55">
        <v>1400</v>
      </c>
      <c r="B1406" s="55" t="s">
        <v>52</v>
      </c>
      <c r="C1406" s="55" t="s">
        <v>204</v>
      </c>
      <c r="D1406" s="55" t="s">
        <v>54</v>
      </c>
      <c r="E1406" s="55" t="s">
        <v>511</v>
      </c>
      <c r="F1406" s="56">
        <v>11</v>
      </c>
      <c r="G1406" s="55">
        <v>400</v>
      </c>
      <c r="H1406" s="55" t="s">
        <v>50</v>
      </c>
      <c r="I1406" s="62">
        <v>45705.971991999999</v>
      </c>
      <c r="J1406" s="63">
        <v>722</v>
      </c>
      <c r="K1406" s="63">
        <v>520</v>
      </c>
      <c r="L1406" s="63">
        <v>761.99999600000001</v>
      </c>
      <c r="M1406" s="59">
        <f t="shared" si="316"/>
        <v>2003.999996</v>
      </c>
      <c r="N1406" s="63">
        <v>1232</v>
      </c>
      <c r="O1406" s="63">
        <v>914.99999200000002</v>
      </c>
      <c r="P1406" s="63">
        <v>1410.000008</v>
      </c>
      <c r="Q1406" s="59">
        <f t="shared" si="317"/>
        <v>3557</v>
      </c>
      <c r="R1406" s="63">
        <v>1505.7739999999999</v>
      </c>
      <c r="S1406" s="63">
        <v>1103.7460000000001</v>
      </c>
      <c r="T1406" s="63">
        <v>1731.3679999999999</v>
      </c>
      <c r="U1406" s="59">
        <f t="shared" si="318"/>
        <v>4340.8879999999999</v>
      </c>
      <c r="V1406" s="63">
        <v>1267.482</v>
      </c>
      <c r="W1406" s="63">
        <v>1112.001</v>
      </c>
      <c r="X1406" s="63">
        <v>1965.6949999999999</v>
      </c>
      <c r="Y1406" s="59">
        <f t="shared" si="319"/>
        <v>4345.1779999999999</v>
      </c>
      <c r="Z1406" s="63">
        <v>1363.328</v>
      </c>
      <c r="AA1406" s="63">
        <v>1079.32</v>
      </c>
      <c r="AB1406" s="63">
        <v>1614.4690000000001</v>
      </c>
      <c r="AC1406" s="59">
        <f t="shared" si="320"/>
        <v>4057.1170000000002</v>
      </c>
      <c r="AD1406" s="63">
        <v>1488.106</v>
      </c>
      <c r="AE1406" s="63">
        <v>1099.8130000000001</v>
      </c>
      <c r="AF1406" s="63">
        <v>1960.884</v>
      </c>
      <c r="AG1406" s="59">
        <f t="shared" si="321"/>
        <v>4548.8029999999999</v>
      </c>
      <c r="AH1406" s="63">
        <v>722</v>
      </c>
      <c r="AI1406" s="63">
        <v>520</v>
      </c>
      <c r="AJ1406" s="63">
        <v>761.99999600000001</v>
      </c>
      <c r="AK1406" s="59">
        <f t="shared" si="322"/>
        <v>2003.999996</v>
      </c>
      <c r="AL1406" s="63">
        <v>1232</v>
      </c>
      <c r="AM1406" s="63">
        <v>914.99999200000002</v>
      </c>
      <c r="AN1406" s="63">
        <v>1410.000008</v>
      </c>
      <c r="AO1406" s="59">
        <f t="shared" si="323"/>
        <v>3557</v>
      </c>
      <c r="AP1406" s="63">
        <v>1505.7739999999999</v>
      </c>
      <c r="AQ1406" s="63">
        <v>1103.7460000000001</v>
      </c>
      <c r="AR1406" s="63">
        <v>1731.3679999999999</v>
      </c>
      <c r="AS1406" s="59">
        <f t="shared" si="324"/>
        <v>4340.8879999999999</v>
      </c>
      <c r="AT1406" s="63">
        <v>1267.482</v>
      </c>
      <c r="AU1406" s="63">
        <v>1112.001</v>
      </c>
      <c r="AV1406" s="63">
        <v>1965.6949999999999</v>
      </c>
      <c r="AW1406" s="59">
        <f t="shared" si="325"/>
        <v>4345.1779999999999</v>
      </c>
      <c r="AX1406" s="63">
        <v>1363.328</v>
      </c>
      <c r="AY1406" s="63">
        <v>1079.32</v>
      </c>
      <c r="AZ1406" s="63">
        <v>1614.4690000000001</v>
      </c>
      <c r="BA1406" s="59">
        <f t="shared" si="326"/>
        <v>4057.1170000000002</v>
      </c>
      <c r="BB1406" s="63">
        <v>1488.106</v>
      </c>
      <c r="BC1406" s="63">
        <v>1099.8130000000001</v>
      </c>
      <c r="BD1406" s="63">
        <v>1960.884</v>
      </c>
      <c r="BE1406" s="59">
        <f t="shared" si="327"/>
        <v>4548.8029999999999</v>
      </c>
      <c r="BF1406" s="60">
        <f t="shared" si="328"/>
        <v>45705.971991999999</v>
      </c>
      <c r="BG1406" s="53">
        <f t="shared" si="331"/>
        <v>15157.379999999997</v>
      </c>
      <c r="BH1406" s="53">
        <f t="shared" si="331"/>
        <v>11659.759984</v>
      </c>
      <c r="BI1406" s="53">
        <f t="shared" si="331"/>
        <v>18888.832007999998</v>
      </c>
      <c r="BJ1406" s="53">
        <f t="shared" si="329"/>
        <v>45705.971991999992</v>
      </c>
      <c r="BL1406" s="40"/>
    </row>
    <row r="1407" spans="1:64" ht="16.05" customHeight="1" x14ac:dyDescent="0.3">
      <c r="A1407" s="55">
        <v>1401</v>
      </c>
      <c r="B1407" s="55" t="s">
        <v>52</v>
      </c>
      <c r="C1407" s="55" t="s">
        <v>204</v>
      </c>
      <c r="D1407" s="55" t="s">
        <v>54</v>
      </c>
      <c r="E1407" s="55" t="s">
        <v>511</v>
      </c>
      <c r="F1407" s="56">
        <v>3.3</v>
      </c>
      <c r="G1407" s="55">
        <v>400</v>
      </c>
      <c r="H1407" s="55" t="s">
        <v>50</v>
      </c>
      <c r="I1407" s="62">
        <v>2259.5279903999999</v>
      </c>
      <c r="J1407" s="63">
        <v>6</v>
      </c>
      <c r="K1407" s="63">
        <v>3.0000019999999998</v>
      </c>
      <c r="L1407" s="63">
        <v>7.999994</v>
      </c>
      <c r="M1407" s="59">
        <f t="shared" si="316"/>
        <v>16.999995999999999</v>
      </c>
      <c r="N1407" s="63">
        <v>59.72059999999999</v>
      </c>
      <c r="O1407" s="63">
        <v>43.898000400000001</v>
      </c>
      <c r="P1407" s="63">
        <v>84.675398799999996</v>
      </c>
      <c r="Q1407" s="59">
        <f t="shared" si="317"/>
        <v>188.29399919999997</v>
      </c>
      <c r="R1407" s="63">
        <v>18.869</v>
      </c>
      <c r="S1407" s="63">
        <v>8.2050000000000001</v>
      </c>
      <c r="T1407" s="63">
        <v>17.741</v>
      </c>
      <c r="U1407" s="59">
        <f t="shared" si="318"/>
        <v>44.814999999999998</v>
      </c>
      <c r="V1407" s="63">
        <v>85.57</v>
      </c>
      <c r="W1407" s="63">
        <v>71.918000000000006</v>
      </c>
      <c r="X1407" s="63">
        <v>137.66800000000001</v>
      </c>
      <c r="Y1407" s="59">
        <f t="shared" si="319"/>
        <v>295.15600000000001</v>
      </c>
      <c r="Z1407" s="63">
        <v>98.658000000000001</v>
      </c>
      <c r="AA1407" s="63">
        <v>70.572000000000003</v>
      </c>
      <c r="AB1407" s="63">
        <v>134.73699999999999</v>
      </c>
      <c r="AC1407" s="59">
        <f t="shared" si="320"/>
        <v>303.96699999999998</v>
      </c>
      <c r="AD1407" s="63">
        <v>89.506</v>
      </c>
      <c r="AE1407" s="63">
        <v>65.795000000000002</v>
      </c>
      <c r="AF1407" s="63">
        <v>125.23099999999999</v>
      </c>
      <c r="AG1407" s="59">
        <f t="shared" si="321"/>
        <v>280.53199999999998</v>
      </c>
      <c r="AH1407" s="63">
        <v>6</v>
      </c>
      <c r="AI1407" s="63">
        <v>3.0000019999999998</v>
      </c>
      <c r="AJ1407" s="63">
        <v>7.999994</v>
      </c>
      <c r="AK1407" s="59">
        <f t="shared" si="322"/>
        <v>16.999995999999999</v>
      </c>
      <c r="AL1407" s="63">
        <v>59.72059999999999</v>
      </c>
      <c r="AM1407" s="63">
        <v>43.898000400000001</v>
      </c>
      <c r="AN1407" s="63">
        <v>84.675398799999996</v>
      </c>
      <c r="AO1407" s="59">
        <f t="shared" si="323"/>
        <v>188.29399919999997</v>
      </c>
      <c r="AP1407" s="63">
        <v>18.869</v>
      </c>
      <c r="AQ1407" s="63">
        <v>8.2050000000000001</v>
      </c>
      <c r="AR1407" s="63">
        <v>17.741</v>
      </c>
      <c r="AS1407" s="59">
        <f t="shared" si="324"/>
        <v>44.814999999999998</v>
      </c>
      <c r="AT1407" s="63">
        <v>85.57</v>
      </c>
      <c r="AU1407" s="63">
        <v>71.918000000000006</v>
      </c>
      <c r="AV1407" s="63">
        <v>137.66800000000001</v>
      </c>
      <c r="AW1407" s="59">
        <f t="shared" si="325"/>
        <v>295.15600000000001</v>
      </c>
      <c r="AX1407" s="63">
        <v>98.658000000000001</v>
      </c>
      <c r="AY1407" s="63">
        <v>70.572000000000003</v>
      </c>
      <c r="AZ1407" s="63">
        <v>134.73699999999999</v>
      </c>
      <c r="BA1407" s="59">
        <f t="shared" si="326"/>
        <v>303.96699999999998</v>
      </c>
      <c r="BB1407" s="63">
        <v>89.506</v>
      </c>
      <c r="BC1407" s="63">
        <v>65.795000000000002</v>
      </c>
      <c r="BD1407" s="63">
        <v>125.23099999999999</v>
      </c>
      <c r="BE1407" s="59">
        <f t="shared" si="327"/>
        <v>280.53199999999998</v>
      </c>
      <c r="BF1407" s="60">
        <f t="shared" si="328"/>
        <v>2259.5279903999999</v>
      </c>
      <c r="BG1407" s="53">
        <f t="shared" si="331"/>
        <v>716.64719999999988</v>
      </c>
      <c r="BH1407" s="53">
        <f t="shared" si="331"/>
        <v>526.77600480000001</v>
      </c>
      <c r="BI1407" s="53">
        <f t="shared" si="331"/>
        <v>1016.1047856</v>
      </c>
      <c r="BJ1407" s="53">
        <f t="shared" si="329"/>
        <v>2259.5279903999999</v>
      </c>
      <c r="BL1407" s="40"/>
    </row>
    <row r="1408" spans="1:64" ht="16.05" customHeight="1" x14ac:dyDescent="0.3">
      <c r="A1408" s="55">
        <v>1402</v>
      </c>
      <c r="B1408" s="55" t="s">
        <v>52</v>
      </c>
      <c r="C1408" s="55" t="s">
        <v>204</v>
      </c>
      <c r="D1408" s="55" t="s">
        <v>54</v>
      </c>
      <c r="E1408" s="55" t="s">
        <v>511</v>
      </c>
      <c r="F1408" s="56">
        <v>11</v>
      </c>
      <c r="G1408" s="55">
        <v>400</v>
      </c>
      <c r="H1408" s="55" t="s">
        <v>51</v>
      </c>
      <c r="I1408" s="62">
        <v>6400.1399999999994</v>
      </c>
      <c r="J1408" s="63">
        <v>90</v>
      </c>
      <c r="K1408" s="63">
        <v>60.999997999999998</v>
      </c>
      <c r="L1408" s="63">
        <v>86.000001999999995</v>
      </c>
      <c r="M1408" s="59">
        <f t="shared" si="316"/>
        <v>237</v>
      </c>
      <c r="N1408" s="63">
        <v>179</v>
      </c>
      <c r="O1408" s="63">
        <v>131.99999600000001</v>
      </c>
      <c r="P1408" s="63">
        <v>200.99999199999999</v>
      </c>
      <c r="Q1408" s="59">
        <f t="shared" si="317"/>
        <v>511.99998800000003</v>
      </c>
      <c r="R1408" s="63">
        <v>149.00000299999999</v>
      </c>
      <c r="S1408" s="63">
        <v>114.00001</v>
      </c>
      <c r="T1408" s="63">
        <v>163.99999600000001</v>
      </c>
      <c r="U1408" s="59">
        <f t="shared" si="318"/>
        <v>427.00000899999998</v>
      </c>
      <c r="V1408" s="63">
        <v>120.19099799999999</v>
      </c>
      <c r="W1408" s="63">
        <v>114.03</v>
      </c>
      <c r="X1408" s="63">
        <v>201.60298800000001</v>
      </c>
      <c r="Y1408" s="59">
        <f t="shared" si="319"/>
        <v>435.82398599999999</v>
      </c>
      <c r="Z1408" s="63">
        <v>178.30300399999999</v>
      </c>
      <c r="AA1408" s="63">
        <v>154.025004</v>
      </c>
      <c r="AB1408" s="63">
        <v>293.57200799999998</v>
      </c>
      <c r="AC1408" s="59">
        <f t="shared" si="320"/>
        <v>625.90001599999994</v>
      </c>
      <c r="AD1408" s="63">
        <v>242.67999</v>
      </c>
      <c r="AE1408" s="63">
        <v>219.24001100000001</v>
      </c>
      <c r="AF1408" s="63">
        <v>500.42599999999999</v>
      </c>
      <c r="AG1408" s="59">
        <f t="shared" si="321"/>
        <v>962.346001</v>
      </c>
      <c r="AH1408" s="63">
        <v>90</v>
      </c>
      <c r="AI1408" s="63">
        <v>60.999997999999998</v>
      </c>
      <c r="AJ1408" s="63">
        <v>86.000001999999995</v>
      </c>
      <c r="AK1408" s="59">
        <f t="shared" si="322"/>
        <v>237</v>
      </c>
      <c r="AL1408" s="63">
        <v>179</v>
      </c>
      <c r="AM1408" s="63">
        <v>131.99999600000001</v>
      </c>
      <c r="AN1408" s="63">
        <v>200.99999199999999</v>
      </c>
      <c r="AO1408" s="59">
        <f t="shared" si="323"/>
        <v>511.99998800000003</v>
      </c>
      <c r="AP1408" s="63">
        <v>149.00000299999999</v>
      </c>
      <c r="AQ1408" s="63">
        <v>114.00001</v>
      </c>
      <c r="AR1408" s="63">
        <v>163.99999600000001</v>
      </c>
      <c r="AS1408" s="59">
        <f t="shared" si="324"/>
        <v>427.00000899999998</v>
      </c>
      <c r="AT1408" s="63">
        <v>120.19099799999999</v>
      </c>
      <c r="AU1408" s="63">
        <v>114.03</v>
      </c>
      <c r="AV1408" s="63">
        <v>201.60298800000001</v>
      </c>
      <c r="AW1408" s="59">
        <f t="shared" si="325"/>
        <v>435.82398599999999</v>
      </c>
      <c r="AX1408" s="63">
        <v>178.30300399999999</v>
      </c>
      <c r="AY1408" s="63">
        <v>154.025004</v>
      </c>
      <c r="AZ1408" s="63">
        <v>293.57200799999998</v>
      </c>
      <c r="BA1408" s="59">
        <f t="shared" si="326"/>
        <v>625.90001599999994</v>
      </c>
      <c r="BB1408" s="63">
        <v>242.67999</v>
      </c>
      <c r="BC1408" s="63">
        <v>219.24001100000001</v>
      </c>
      <c r="BD1408" s="63">
        <v>500.42599999999999</v>
      </c>
      <c r="BE1408" s="59">
        <f t="shared" si="327"/>
        <v>962.346001</v>
      </c>
      <c r="BF1408" s="60">
        <f t="shared" si="328"/>
        <v>6400.1399999999994</v>
      </c>
      <c r="BG1408" s="53">
        <f t="shared" si="331"/>
        <v>1918.3479900000002</v>
      </c>
      <c r="BH1408" s="53">
        <f t="shared" si="331"/>
        <v>1588.590038</v>
      </c>
      <c r="BI1408" s="53">
        <f t="shared" si="331"/>
        <v>2893.2019719999998</v>
      </c>
      <c r="BJ1408" s="53">
        <f t="shared" si="329"/>
        <v>6400.14</v>
      </c>
      <c r="BL1408" s="40"/>
    </row>
    <row r="1409" spans="1:64" ht="16.05" customHeight="1" x14ac:dyDescent="0.3">
      <c r="A1409" s="55">
        <v>1403</v>
      </c>
      <c r="B1409" s="55" t="s">
        <v>52</v>
      </c>
      <c r="C1409" s="55" t="s">
        <v>204</v>
      </c>
      <c r="D1409" s="55" t="s">
        <v>54</v>
      </c>
      <c r="E1409" s="55" t="s">
        <v>511</v>
      </c>
      <c r="F1409" s="56">
        <v>22</v>
      </c>
      <c r="G1409" s="55">
        <v>400</v>
      </c>
      <c r="H1409" s="55" t="s">
        <v>51</v>
      </c>
      <c r="I1409" s="62">
        <v>35452.930010000011</v>
      </c>
      <c r="J1409" s="63">
        <v>411</v>
      </c>
      <c r="K1409" s="63">
        <v>296.99999700000001</v>
      </c>
      <c r="L1409" s="63">
        <v>402.99999700000001</v>
      </c>
      <c r="M1409" s="59">
        <f t="shared" si="316"/>
        <v>1110.999994</v>
      </c>
      <c r="N1409" s="63">
        <v>1124</v>
      </c>
      <c r="O1409" s="63">
        <v>887</v>
      </c>
      <c r="P1409" s="63">
        <v>1193.000004</v>
      </c>
      <c r="Q1409" s="59">
        <f t="shared" si="317"/>
        <v>3204.000004</v>
      </c>
      <c r="R1409" s="63">
        <v>1226.999998</v>
      </c>
      <c r="S1409" s="63">
        <v>920</v>
      </c>
      <c r="T1409" s="63">
        <v>1118.0000090000001</v>
      </c>
      <c r="U1409" s="59">
        <f t="shared" si="318"/>
        <v>3265.0000070000006</v>
      </c>
      <c r="V1409" s="63">
        <v>1047.3869999999999</v>
      </c>
      <c r="W1409" s="63">
        <v>935.07399999999996</v>
      </c>
      <c r="X1409" s="63">
        <v>1379.431</v>
      </c>
      <c r="Y1409" s="59">
        <f t="shared" si="319"/>
        <v>3361.8919999999998</v>
      </c>
      <c r="Z1409" s="63">
        <v>1285.1479999999999</v>
      </c>
      <c r="AA1409" s="63">
        <v>990.06299999999999</v>
      </c>
      <c r="AB1409" s="63">
        <v>1409.5440000000001</v>
      </c>
      <c r="AC1409" s="59">
        <f t="shared" si="320"/>
        <v>3684.7550000000001</v>
      </c>
      <c r="AD1409" s="63">
        <v>969.02300000000002</v>
      </c>
      <c r="AE1409" s="63">
        <v>594.42999999999995</v>
      </c>
      <c r="AF1409" s="63">
        <v>1536.365</v>
      </c>
      <c r="AG1409" s="59">
        <f t="shared" si="321"/>
        <v>3099.8180000000002</v>
      </c>
      <c r="AH1409" s="63">
        <v>411</v>
      </c>
      <c r="AI1409" s="63">
        <v>296.99999700000001</v>
      </c>
      <c r="AJ1409" s="63">
        <v>402.99999700000001</v>
      </c>
      <c r="AK1409" s="59">
        <f t="shared" si="322"/>
        <v>1110.999994</v>
      </c>
      <c r="AL1409" s="63">
        <v>1124</v>
      </c>
      <c r="AM1409" s="63">
        <v>887</v>
      </c>
      <c r="AN1409" s="63">
        <v>1193.000004</v>
      </c>
      <c r="AO1409" s="59">
        <f t="shared" si="323"/>
        <v>3204.000004</v>
      </c>
      <c r="AP1409" s="63">
        <v>1226.999998</v>
      </c>
      <c r="AQ1409" s="63">
        <v>920</v>
      </c>
      <c r="AR1409" s="63">
        <v>1118.0000090000001</v>
      </c>
      <c r="AS1409" s="59">
        <f t="shared" si="324"/>
        <v>3265.0000070000006</v>
      </c>
      <c r="AT1409" s="63">
        <v>1047.3869999999999</v>
      </c>
      <c r="AU1409" s="63">
        <v>935.07399999999996</v>
      </c>
      <c r="AV1409" s="63">
        <v>1379.431</v>
      </c>
      <c r="AW1409" s="59">
        <f t="shared" si="325"/>
        <v>3361.8919999999998</v>
      </c>
      <c r="AX1409" s="63">
        <v>1285.1479999999999</v>
      </c>
      <c r="AY1409" s="63">
        <v>990.06299999999999</v>
      </c>
      <c r="AZ1409" s="63">
        <v>1409.5440000000001</v>
      </c>
      <c r="BA1409" s="59">
        <f t="shared" si="326"/>
        <v>3684.7550000000001</v>
      </c>
      <c r="BB1409" s="63">
        <v>969.02300000000002</v>
      </c>
      <c r="BC1409" s="63">
        <v>594.42999999999995</v>
      </c>
      <c r="BD1409" s="63">
        <v>1536.365</v>
      </c>
      <c r="BE1409" s="59">
        <f t="shared" si="327"/>
        <v>3099.8180000000002</v>
      </c>
      <c r="BF1409" s="60">
        <f t="shared" si="328"/>
        <v>35452.930010000011</v>
      </c>
      <c r="BG1409" s="53">
        <f t="shared" si="331"/>
        <v>12127.115995999999</v>
      </c>
      <c r="BH1409" s="53">
        <f t="shared" si="331"/>
        <v>9247.1339939999998</v>
      </c>
      <c r="BI1409" s="53">
        <f t="shared" si="331"/>
        <v>14078.68002</v>
      </c>
      <c r="BJ1409" s="53">
        <f t="shared" si="329"/>
        <v>35452.930009999996</v>
      </c>
      <c r="BL1409" s="40"/>
    </row>
    <row r="1410" spans="1:64" ht="16.05" customHeight="1" x14ac:dyDescent="0.3">
      <c r="A1410" s="55">
        <v>1404</v>
      </c>
      <c r="B1410" s="55" t="s">
        <v>52</v>
      </c>
      <c r="C1410" s="55" t="s">
        <v>319</v>
      </c>
      <c r="D1410" s="55" t="s">
        <v>54</v>
      </c>
      <c r="E1410" s="55" t="s">
        <v>511</v>
      </c>
      <c r="F1410" s="56">
        <v>1.7</v>
      </c>
      <c r="G1410" s="55">
        <v>230</v>
      </c>
      <c r="H1410" s="55" t="s">
        <v>51</v>
      </c>
      <c r="I1410" s="62">
        <v>949.77196600000002</v>
      </c>
      <c r="J1410" s="63">
        <v>8</v>
      </c>
      <c r="K1410" s="63">
        <v>5.9999979999999997</v>
      </c>
      <c r="L1410" s="63">
        <v>9</v>
      </c>
      <c r="M1410" s="59">
        <f t="shared" si="316"/>
        <v>22.999997999999998</v>
      </c>
      <c r="N1410" s="63">
        <v>28</v>
      </c>
      <c r="O1410" s="63">
        <v>21</v>
      </c>
      <c r="P1410" s="63">
        <v>36</v>
      </c>
      <c r="Q1410" s="59">
        <f t="shared" si="317"/>
        <v>85</v>
      </c>
      <c r="R1410" s="63">
        <v>31.999991999999999</v>
      </c>
      <c r="S1410" s="63">
        <v>21.999994999999998</v>
      </c>
      <c r="T1410" s="63">
        <v>39</v>
      </c>
      <c r="U1410" s="59">
        <f t="shared" si="318"/>
        <v>92.999987000000004</v>
      </c>
      <c r="V1410" s="63">
        <v>26.161004999999999</v>
      </c>
      <c r="W1410" s="63">
        <v>21.897006000000001</v>
      </c>
      <c r="X1410" s="63">
        <v>42.081012000000001</v>
      </c>
      <c r="Y1410" s="59">
        <f t="shared" si="319"/>
        <v>90.139023000000009</v>
      </c>
      <c r="Z1410" s="63">
        <v>30.370999999999999</v>
      </c>
      <c r="AA1410" s="63">
        <v>21.808990000000001</v>
      </c>
      <c r="AB1410" s="63">
        <v>41.128990999999999</v>
      </c>
      <c r="AC1410" s="59">
        <f t="shared" si="320"/>
        <v>93.308981000000003</v>
      </c>
      <c r="AD1410" s="63">
        <v>28.997997000000002</v>
      </c>
      <c r="AE1410" s="63">
        <v>21.218997000000002</v>
      </c>
      <c r="AF1410" s="63">
        <v>40.220999999999997</v>
      </c>
      <c r="AG1410" s="59">
        <f t="shared" si="321"/>
        <v>90.437994000000003</v>
      </c>
      <c r="AH1410" s="63">
        <v>8</v>
      </c>
      <c r="AI1410" s="63">
        <v>5.9999979999999997</v>
      </c>
      <c r="AJ1410" s="63">
        <v>9</v>
      </c>
      <c r="AK1410" s="59">
        <f t="shared" si="322"/>
        <v>22.999997999999998</v>
      </c>
      <c r="AL1410" s="63">
        <v>28</v>
      </c>
      <c r="AM1410" s="63">
        <v>21</v>
      </c>
      <c r="AN1410" s="63">
        <v>36</v>
      </c>
      <c r="AO1410" s="59">
        <f t="shared" si="323"/>
        <v>85</v>
      </c>
      <c r="AP1410" s="63">
        <v>31.999991999999999</v>
      </c>
      <c r="AQ1410" s="63">
        <v>21.999994999999998</v>
      </c>
      <c r="AR1410" s="63">
        <v>39</v>
      </c>
      <c r="AS1410" s="59">
        <f t="shared" si="324"/>
        <v>92.999987000000004</v>
      </c>
      <c r="AT1410" s="63">
        <v>26.161004999999999</v>
      </c>
      <c r="AU1410" s="63">
        <v>21.897006000000001</v>
      </c>
      <c r="AV1410" s="63">
        <v>42.081012000000001</v>
      </c>
      <c r="AW1410" s="59">
        <f t="shared" si="325"/>
        <v>90.139023000000009</v>
      </c>
      <c r="AX1410" s="63">
        <v>30.370999999999999</v>
      </c>
      <c r="AY1410" s="63">
        <v>21.808990000000001</v>
      </c>
      <c r="AZ1410" s="63">
        <v>41.128990999999999</v>
      </c>
      <c r="BA1410" s="59">
        <f t="shared" si="326"/>
        <v>93.308981000000003</v>
      </c>
      <c r="BB1410" s="63">
        <v>28.997997000000002</v>
      </c>
      <c r="BC1410" s="63">
        <v>21.218997000000002</v>
      </c>
      <c r="BD1410" s="63">
        <v>40.220999999999997</v>
      </c>
      <c r="BE1410" s="59">
        <f t="shared" si="327"/>
        <v>90.437994000000003</v>
      </c>
      <c r="BF1410" s="60">
        <f t="shared" si="328"/>
        <v>949.77196600000002</v>
      </c>
      <c r="BG1410" s="53">
        <f t="shared" si="331"/>
        <v>307.05998799999998</v>
      </c>
      <c r="BH1410" s="53">
        <f t="shared" si="331"/>
        <v>227.84997200000001</v>
      </c>
      <c r="BI1410" s="53">
        <f t="shared" si="331"/>
        <v>414.86200600000001</v>
      </c>
      <c r="BJ1410" s="53">
        <f t="shared" si="329"/>
        <v>949.77196600000002</v>
      </c>
      <c r="BL1410" s="40"/>
    </row>
    <row r="1411" spans="1:64" ht="16.05" customHeight="1" x14ac:dyDescent="0.3">
      <c r="A1411" s="55">
        <v>1405</v>
      </c>
      <c r="B1411" s="55" t="s">
        <v>52</v>
      </c>
      <c r="C1411" s="55" t="s">
        <v>319</v>
      </c>
      <c r="D1411" s="55" t="s">
        <v>54</v>
      </c>
      <c r="E1411" s="55" t="s">
        <v>511</v>
      </c>
      <c r="F1411" s="56">
        <v>3.3</v>
      </c>
      <c r="G1411" s="55">
        <v>230</v>
      </c>
      <c r="H1411" s="55" t="s">
        <v>51</v>
      </c>
      <c r="I1411" s="62">
        <v>8073.9798760000012</v>
      </c>
      <c r="J1411" s="63">
        <v>214</v>
      </c>
      <c r="K1411" s="63">
        <v>155.00000399999999</v>
      </c>
      <c r="L1411" s="63">
        <v>268.99999400000002</v>
      </c>
      <c r="M1411" s="59">
        <f t="shared" si="316"/>
        <v>637.99999800000001</v>
      </c>
      <c r="N1411" s="63">
        <v>335</v>
      </c>
      <c r="O1411" s="63">
        <v>248.99999199999999</v>
      </c>
      <c r="P1411" s="63">
        <v>441</v>
      </c>
      <c r="Q1411" s="59">
        <f t="shared" si="317"/>
        <v>1024.999992</v>
      </c>
      <c r="R1411" s="63">
        <v>387.99999500000001</v>
      </c>
      <c r="S1411" s="63">
        <v>273.99999300000002</v>
      </c>
      <c r="T1411" s="63">
        <v>480.99999100000002</v>
      </c>
      <c r="U1411" s="59">
        <f t="shared" si="318"/>
        <v>1142.9999790000002</v>
      </c>
      <c r="V1411" s="63">
        <v>196.73200399999999</v>
      </c>
      <c r="W1411" s="63">
        <v>154.80699799999999</v>
      </c>
      <c r="X1411" s="63">
        <v>292.00000199999999</v>
      </c>
      <c r="Y1411" s="59">
        <f t="shared" si="319"/>
        <v>643.53900399999998</v>
      </c>
      <c r="Z1411" s="63">
        <v>99.074997999999994</v>
      </c>
      <c r="AA1411" s="63">
        <v>71.243989999999997</v>
      </c>
      <c r="AB1411" s="63">
        <v>134.27299600000001</v>
      </c>
      <c r="AC1411" s="59">
        <f t="shared" si="320"/>
        <v>304.59198400000002</v>
      </c>
      <c r="AD1411" s="63">
        <v>90.500990999999999</v>
      </c>
      <c r="AE1411" s="63">
        <v>66.299989999999994</v>
      </c>
      <c r="AF1411" s="63">
        <v>126.05800000000001</v>
      </c>
      <c r="AG1411" s="59">
        <f t="shared" si="321"/>
        <v>282.85898099999997</v>
      </c>
      <c r="AH1411" s="63">
        <v>214</v>
      </c>
      <c r="AI1411" s="63">
        <v>155.00000399999999</v>
      </c>
      <c r="AJ1411" s="63">
        <v>268.99999400000002</v>
      </c>
      <c r="AK1411" s="59">
        <f t="shared" si="322"/>
        <v>637.99999800000001</v>
      </c>
      <c r="AL1411" s="63">
        <v>335</v>
      </c>
      <c r="AM1411" s="63">
        <v>248.99999199999999</v>
      </c>
      <c r="AN1411" s="63">
        <v>441</v>
      </c>
      <c r="AO1411" s="59">
        <f t="shared" si="323"/>
        <v>1024.999992</v>
      </c>
      <c r="AP1411" s="63">
        <v>387.99999500000001</v>
      </c>
      <c r="AQ1411" s="63">
        <v>273.99999300000002</v>
      </c>
      <c r="AR1411" s="63">
        <v>480.99999100000002</v>
      </c>
      <c r="AS1411" s="59">
        <f t="shared" si="324"/>
        <v>1142.9999790000002</v>
      </c>
      <c r="AT1411" s="63">
        <v>196.73200399999999</v>
      </c>
      <c r="AU1411" s="63">
        <v>154.80699799999999</v>
      </c>
      <c r="AV1411" s="63">
        <v>292.00000199999999</v>
      </c>
      <c r="AW1411" s="59">
        <f t="shared" si="325"/>
        <v>643.53900399999998</v>
      </c>
      <c r="AX1411" s="63">
        <v>99.074997999999994</v>
      </c>
      <c r="AY1411" s="63">
        <v>71.243989999999997</v>
      </c>
      <c r="AZ1411" s="63">
        <v>134.27299600000001</v>
      </c>
      <c r="BA1411" s="59">
        <f t="shared" si="326"/>
        <v>304.59198400000002</v>
      </c>
      <c r="BB1411" s="63">
        <v>90.500990999999999</v>
      </c>
      <c r="BC1411" s="63">
        <v>66.299989999999994</v>
      </c>
      <c r="BD1411" s="63">
        <v>126.05800000000001</v>
      </c>
      <c r="BE1411" s="59">
        <f t="shared" si="327"/>
        <v>282.85898099999997</v>
      </c>
      <c r="BF1411" s="60">
        <f t="shared" si="328"/>
        <v>8073.9798760000012</v>
      </c>
      <c r="BG1411" s="53">
        <f t="shared" si="331"/>
        <v>2646.615976</v>
      </c>
      <c r="BH1411" s="53">
        <f t="shared" si="331"/>
        <v>1940.7019340000002</v>
      </c>
      <c r="BI1411" s="53">
        <f t="shared" si="331"/>
        <v>3486.6619660000001</v>
      </c>
      <c r="BJ1411" s="53">
        <f t="shared" si="329"/>
        <v>8073.9798759999994</v>
      </c>
      <c r="BL1411" s="40"/>
    </row>
    <row r="1412" spans="1:64" ht="16.05" customHeight="1" x14ac:dyDescent="0.3">
      <c r="A1412" s="55">
        <v>1406</v>
      </c>
      <c r="B1412" s="55" t="s">
        <v>52</v>
      </c>
      <c r="C1412" s="55" t="s">
        <v>319</v>
      </c>
      <c r="D1412" s="55" t="s">
        <v>54</v>
      </c>
      <c r="E1412" s="55" t="s">
        <v>511</v>
      </c>
      <c r="F1412" s="56">
        <v>5</v>
      </c>
      <c r="G1412" s="55">
        <v>230</v>
      </c>
      <c r="H1412" s="55" t="s">
        <v>51</v>
      </c>
      <c r="I1412" s="62">
        <v>8423.5007639999985</v>
      </c>
      <c r="J1412" s="63">
        <v>192</v>
      </c>
      <c r="K1412" s="63">
        <v>137.99999800000001</v>
      </c>
      <c r="L1412" s="63">
        <v>235.00000600000001</v>
      </c>
      <c r="M1412" s="59">
        <f t="shared" si="316"/>
        <v>565.00000399999999</v>
      </c>
      <c r="N1412" s="63">
        <v>324</v>
      </c>
      <c r="O1412" s="63">
        <v>246</v>
      </c>
      <c r="P1412" s="63">
        <v>450</v>
      </c>
      <c r="Q1412" s="59">
        <f t="shared" si="317"/>
        <v>1020</v>
      </c>
      <c r="R1412" s="63">
        <v>359.00000799999998</v>
      </c>
      <c r="S1412" s="63">
        <v>243.99999</v>
      </c>
      <c r="T1412" s="63">
        <v>453.00001099999997</v>
      </c>
      <c r="U1412" s="59">
        <f t="shared" si="318"/>
        <v>1056.0000089999999</v>
      </c>
      <c r="V1412" s="63">
        <v>251.22700599999999</v>
      </c>
      <c r="W1412" s="63">
        <v>193.501</v>
      </c>
      <c r="X1412" s="63">
        <v>405.21999599999998</v>
      </c>
      <c r="Y1412" s="59">
        <f t="shared" si="319"/>
        <v>849.94800199999997</v>
      </c>
      <c r="Z1412" s="63">
        <v>6.1279899999999996</v>
      </c>
      <c r="AA1412" s="63">
        <v>4.4049880000000003</v>
      </c>
      <c r="AB1412" s="63">
        <v>8.3109920000000006</v>
      </c>
      <c r="AC1412" s="59">
        <f t="shared" si="320"/>
        <v>18.843969999999999</v>
      </c>
      <c r="AD1412" s="63">
        <v>226.47100080000001</v>
      </c>
      <c r="AE1412" s="63">
        <v>165.18119519999999</v>
      </c>
      <c r="AF1412" s="63">
        <v>310.30620099999999</v>
      </c>
      <c r="AG1412" s="59">
        <f t="shared" si="321"/>
        <v>701.95839699999999</v>
      </c>
      <c r="AH1412" s="63">
        <v>192</v>
      </c>
      <c r="AI1412" s="63">
        <v>137.99999800000001</v>
      </c>
      <c r="AJ1412" s="63">
        <v>235.00000600000001</v>
      </c>
      <c r="AK1412" s="59">
        <f t="shared" si="322"/>
        <v>565.00000399999999</v>
      </c>
      <c r="AL1412" s="63">
        <v>324</v>
      </c>
      <c r="AM1412" s="63">
        <v>246</v>
      </c>
      <c r="AN1412" s="63">
        <v>450</v>
      </c>
      <c r="AO1412" s="59">
        <f t="shared" si="323"/>
        <v>1020</v>
      </c>
      <c r="AP1412" s="63">
        <v>359.00000799999998</v>
      </c>
      <c r="AQ1412" s="63">
        <v>243.99999</v>
      </c>
      <c r="AR1412" s="63">
        <v>453.00001099999997</v>
      </c>
      <c r="AS1412" s="59">
        <f t="shared" si="324"/>
        <v>1056.0000089999999</v>
      </c>
      <c r="AT1412" s="63">
        <v>251.22700599999999</v>
      </c>
      <c r="AU1412" s="63">
        <v>193.501</v>
      </c>
      <c r="AV1412" s="63">
        <v>405.21999599999998</v>
      </c>
      <c r="AW1412" s="59">
        <f t="shared" si="325"/>
        <v>849.94800199999997</v>
      </c>
      <c r="AX1412" s="63">
        <v>6.1279899999999996</v>
      </c>
      <c r="AY1412" s="63">
        <v>4.4049880000000003</v>
      </c>
      <c r="AZ1412" s="63">
        <v>8.3109920000000006</v>
      </c>
      <c r="BA1412" s="59">
        <f t="shared" si="326"/>
        <v>18.843969999999999</v>
      </c>
      <c r="BB1412" s="63">
        <v>226.47100080000001</v>
      </c>
      <c r="BC1412" s="63">
        <v>165.18119519999999</v>
      </c>
      <c r="BD1412" s="63">
        <v>310.30620099999999</v>
      </c>
      <c r="BE1412" s="59">
        <f t="shared" si="327"/>
        <v>701.95839699999999</v>
      </c>
      <c r="BF1412" s="60">
        <f t="shared" si="328"/>
        <v>8423.5007639999985</v>
      </c>
      <c r="BG1412" s="53">
        <f t="shared" si="331"/>
        <v>2717.6520096000004</v>
      </c>
      <c r="BH1412" s="53">
        <f t="shared" si="331"/>
        <v>1982.1743424000001</v>
      </c>
      <c r="BI1412" s="53">
        <f t="shared" si="331"/>
        <v>3723.6744119999998</v>
      </c>
      <c r="BJ1412" s="53">
        <f t="shared" si="329"/>
        <v>8423.5007640000003</v>
      </c>
      <c r="BL1412" s="40"/>
    </row>
    <row r="1413" spans="1:64" ht="16.05" customHeight="1" x14ac:dyDescent="0.3">
      <c r="A1413" s="55">
        <v>1407</v>
      </c>
      <c r="B1413" s="55" t="s">
        <v>52</v>
      </c>
      <c r="C1413" s="55" t="s">
        <v>319</v>
      </c>
      <c r="D1413" s="55" t="s">
        <v>54</v>
      </c>
      <c r="E1413" s="55" t="s">
        <v>511</v>
      </c>
      <c r="F1413" s="56">
        <v>16.5</v>
      </c>
      <c r="G1413" s="55">
        <v>400</v>
      </c>
      <c r="H1413" s="55" t="s">
        <v>51</v>
      </c>
      <c r="I1413" s="62">
        <v>761.49604799999997</v>
      </c>
      <c r="J1413" s="63">
        <v>7</v>
      </c>
      <c r="K1413" s="63">
        <v>6.0000039999999997</v>
      </c>
      <c r="L1413" s="63">
        <v>18</v>
      </c>
      <c r="M1413" s="59">
        <f t="shared" si="316"/>
        <v>31.000004000000001</v>
      </c>
      <c r="N1413" s="63">
        <v>18</v>
      </c>
      <c r="O1413" s="63">
        <v>18.999995999999999</v>
      </c>
      <c r="P1413" s="63">
        <v>32.000003999999997</v>
      </c>
      <c r="Q1413" s="59">
        <f t="shared" si="317"/>
        <v>69</v>
      </c>
      <c r="R1413" s="63">
        <v>23.999994000000001</v>
      </c>
      <c r="S1413" s="63">
        <v>13.999991</v>
      </c>
      <c r="T1413" s="63">
        <v>25.00001</v>
      </c>
      <c r="U1413" s="59">
        <f t="shared" si="318"/>
        <v>62.999994999999998</v>
      </c>
      <c r="V1413" s="63">
        <v>11.113993000000001</v>
      </c>
      <c r="W1413" s="63">
        <v>40.859000000000002</v>
      </c>
      <c r="X1413" s="63">
        <v>35.786009999999997</v>
      </c>
      <c r="Y1413" s="59">
        <f t="shared" si="319"/>
        <v>87.759003000000007</v>
      </c>
      <c r="Z1413" s="63">
        <v>22.66</v>
      </c>
      <c r="AA1413" s="63">
        <v>17.496009999999998</v>
      </c>
      <c r="AB1413" s="63">
        <v>26.375008000000001</v>
      </c>
      <c r="AC1413" s="59">
        <f t="shared" si="320"/>
        <v>66.531017999999989</v>
      </c>
      <c r="AD1413" s="63">
        <v>16.554797400000002</v>
      </c>
      <c r="AE1413" s="63">
        <v>19.471000199999999</v>
      </c>
      <c r="AF1413" s="63">
        <v>27.432206400000002</v>
      </c>
      <c r="AG1413" s="59">
        <f t="shared" si="321"/>
        <v>63.458004000000003</v>
      </c>
      <c r="AH1413" s="63">
        <v>7</v>
      </c>
      <c r="AI1413" s="63">
        <v>6.0000039999999997</v>
      </c>
      <c r="AJ1413" s="63">
        <v>18</v>
      </c>
      <c r="AK1413" s="59">
        <f t="shared" si="322"/>
        <v>31.000004000000001</v>
      </c>
      <c r="AL1413" s="63">
        <v>18</v>
      </c>
      <c r="AM1413" s="63">
        <v>18.999995999999999</v>
      </c>
      <c r="AN1413" s="63">
        <v>32.000003999999997</v>
      </c>
      <c r="AO1413" s="59">
        <f t="shared" si="323"/>
        <v>69</v>
      </c>
      <c r="AP1413" s="63">
        <v>23.999994000000001</v>
      </c>
      <c r="AQ1413" s="63">
        <v>13.999991</v>
      </c>
      <c r="AR1413" s="63">
        <v>25.00001</v>
      </c>
      <c r="AS1413" s="59">
        <f t="shared" si="324"/>
        <v>62.999994999999998</v>
      </c>
      <c r="AT1413" s="63">
        <v>11.113993000000001</v>
      </c>
      <c r="AU1413" s="63">
        <v>40.859000000000002</v>
      </c>
      <c r="AV1413" s="63">
        <v>35.786009999999997</v>
      </c>
      <c r="AW1413" s="59">
        <f t="shared" si="325"/>
        <v>87.759003000000007</v>
      </c>
      <c r="AX1413" s="63">
        <v>22.66</v>
      </c>
      <c r="AY1413" s="63">
        <v>17.496009999999998</v>
      </c>
      <c r="AZ1413" s="63">
        <v>26.375008000000001</v>
      </c>
      <c r="BA1413" s="59">
        <f t="shared" si="326"/>
        <v>66.531017999999989</v>
      </c>
      <c r="BB1413" s="63">
        <v>16.554797400000002</v>
      </c>
      <c r="BC1413" s="63">
        <v>19.471000199999999</v>
      </c>
      <c r="BD1413" s="63">
        <v>27.432206400000002</v>
      </c>
      <c r="BE1413" s="59">
        <f t="shared" si="327"/>
        <v>63.458004000000003</v>
      </c>
      <c r="BF1413" s="60">
        <f t="shared" si="328"/>
        <v>761.49604799999997</v>
      </c>
      <c r="BG1413" s="53">
        <f t="shared" si="331"/>
        <v>198.65756880000001</v>
      </c>
      <c r="BH1413" s="53">
        <f t="shared" si="331"/>
        <v>233.65200240000001</v>
      </c>
      <c r="BI1413" s="53">
        <f t="shared" si="331"/>
        <v>329.18647679999998</v>
      </c>
      <c r="BJ1413" s="53">
        <f t="shared" si="329"/>
        <v>761.49604799999997</v>
      </c>
      <c r="BL1413" s="40"/>
    </row>
    <row r="1414" spans="1:64" ht="16.05" customHeight="1" x14ac:dyDescent="0.3">
      <c r="A1414" s="55">
        <v>1408</v>
      </c>
      <c r="B1414" s="55" t="s">
        <v>52</v>
      </c>
      <c r="C1414" s="55" t="s">
        <v>319</v>
      </c>
      <c r="D1414" s="55" t="s">
        <v>54</v>
      </c>
      <c r="E1414" s="55" t="s">
        <v>511</v>
      </c>
      <c r="F1414" s="56">
        <v>53</v>
      </c>
      <c r="G1414" s="55">
        <v>400</v>
      </c>
      <c r="H1414" s="55" t="s">
        <v>51</v>
      </c>
      <c r="I1414" s="62">
        <v>16708.050051999999</v>
      </c>
      <c r="J1414" s="63">
        <v>336</v>
      </c>
      <c r="K1414" s="63">
        <v>400</v>
      </c>
      <c r="L1414" s="63">
        <v>433.00000599999998</v>
      </c>
      <c r="M1414" s="59">
        <f t="shared" si="316"/>
        <v>1169.000006</v>
      </c>
      <c r="N1414" s="63">
        <v>929</v>
      </c>
      <c r="O1414" s="63">
        <v>935.99999200000002</v>
      </c>
      <c r="P1414" s="63">
        <v>933.00000799999998</v>
      </c>
      <c r="Q1414" s="59">
        <f t="shared" si="317"/>
        <v>2798</v>
      </c>
      <c r="R1414" s="63">
        <v>669.00001099999997</v>
      </c>
      <c r="S1414" s="63">
        <v>489.00000199999999</v>
      </c>
      <c r="T1414" s="63">
        <v>639.99998800000003</v>
      </c>
      <c r="U1414" s="59">
        <f t="shared" si="318"/>
        <v>1798.0000009999999</v>
      </c>
      <c r="V1414" s="63">
        <v>257.29999500000002</v>
      </c>
      <c r="W1414" s="63">
        <v>210.050006</v>
      </c>
      <c r="X1414" s="63">
        <v>420.10000200000002</v>
      </c>
      <c r="Y1414" s="59">
        <f t="shared" si="319"/>
        <v>887.45000300000004</v>
      </c>
      <c r="Z1414" s="63">
        <v>281.30000799999999</v>
      </c>
      <c r="AA1414" s="63">
        <v>202.00000800000001</v>
      </c>
      <c r="AB1414" s="63">
        <v>380.92500899999999</v>
      </c>
      <c r="AC1414" s="59">
        <f t="shared" si="320"/>
        <v>864.22502499999996</v>
      </c>
      <c r="AD1414" s="63">
        <v>268.97499299999998</v>
      </c>
      <c r="AE1414" s="63">
        <v>196.17499799999999</v>
      </c>
      <c r="AF1414" s="63">
        <v>372.2</v>
      </c>
      <c r="AG1414" s="59">
        <f t="shared" si="321"/>
        <v>837.34999100000005</v>
      </c>
      <c r="AH1414" s="63">
        <v>336</v>
      </c>
      <c r="AI1414" s="63">
        <v>400</v>
      </c>
      <c r="AJ1414" s="63">
        <v>433.00000599999998</v>
      </c>
      <c r="AK1414" s="59">
        <f t="shared" si="322"/>
        <v>1169.000006</v>
      </c>
      <c r="AL1414" s="63">
        <v>929</v>
      </c>
      <c r="AM1414" s="63">
        <v>935.99999200000002</v>
      </c>
      <c r="AN1414" s="63">
        <v>933.00000799999998</v>
      </c>
      <c r="AO1414" s="59">
        <f t="shared" si="323"/>
        <v>2798</v>
      </c>
      <c r="AP1414" s="63">
        <v>669.00001099999997</v>
      </c>
      <c r="AQ1414" s="63">
        <v>489.00000199999999</v>
      </c>
      <c r="AR1414" s="63">
        <v>639.99998800000003</v>
      </c>
      <c r="AS1414" s="59">
        <f t="shared" si="324"/>
        <v>1798.0000009999999</v>
      </c>
      <c r="AT1414" s="63">
        <v>257.29999500000002</v>
      </c>
      <c r="AU1414" s="63">
        <v>210.050006</v>
      </c>
      <c r="AV1414" s="63">
        <v>420.10000200000002</v>
      </c>
      <c r="AW1414" s="59">
        <f t="shared" si="325"/>
        <v>887.45000300000004</v>
      </c>
      <c r="AX1414" s="63">
        <v>281.30000799999999</v>
      </c>
      <c r="AY1414" s="63">
        <v>202.00000800000001</v>
      </c>
      <c r="AZ1414" s="63">
        <v>380.92500899999999</v>
      </c>
      <c r="BA1414" s="59">
        <f t="shared" si="326"/>
        <v>864.22502499999996</v>
      </c>
      <c r="BB1414" s="63">
        <v>268.97499299999998</v>
      </c>
      <c r="BC1414" s="63">
        <v>196.17499799999999</v>
      </c>
      <c r="BD1414" s="63">
        <v>372.2</v>
      </c>
      <c r="BE1414" s="59">
        <f t="shared" si="327"/>
        <v>837.34999100000005</v>
      </c>
      <c r="BF1414" s="60">
        <f t="shared" si="328"/>
        <v>16708.050051999999</v>
      </c>
      <c r="BG1414" s="53">
        <f t="shared" si="331"/>
        <v>5483.1500139999998</v>
      </c>
      <c r="BH1414" s="53">
        <f t="shared" si="331"/>
        <v>4866.4500120000012</v>
      </c>
      <c r="BI1414" s="53">
        <f t="shared" si="331"/>
        <v>6358.4500259999995</v>
      </c>
      <c r="BJ1414" s="53">
        <f t="shared" si="329"/>
        <v>16708.050051999999</v>
      </c>
      <c r="BL1414" s="40"/>
    </row>
    <row r="1415" spans="1:64" ht="16.05" customHeight="1" x14ac:dyDescent="0.3">
      <c r="A1415" s="55">
        <v>1409</v>
      </c>
      <c r="B1415" s="55" t="s">
        <v>52</v>
      </c>
      <c r="C1415" s="55" t="s">
        <v>319</v>
      </c>
      <c r="D1415" s="55" t="s">
        <v>54</v>
      </c>
      <c r="E1415" s="55" t="s">
        <v>511</v>
      </c>
      <c r="F1415" s="56">
        <v>1.7</v>
      </c>
      <c r="G1415" s="55">
        <v>230</v>
      </c>
      <c r="H1415" s="55" t="s">
        <v>51</v>
      </c>
      <c r="I1415" s="62">
        <v>2331.8479540000003</v>
      </c>
      <c r="J1415" s="63">
        <v>30</v>
      </c>
      <c r="K1415" s="63">
        <v>21.000001999999999</v>
      </c>
      <c r="L1415" s="63">
        <v>37.000005999999999</v>
      </c>
      <c r="M1415" s="59">
        <f t="shared" ref="M1415:M1469" si="332">SUM(J1415:L1415)</f>
        <v>88.000007999999994</v>
      </c>
      <c r="N1415" s="63">
        <v>118</v>
      </c>
      <c r="O1415" s="63">
        <v>89.000007999999994</v>
      </c>
      <c r="P1415" s="63">
        <v>151.99999600000001</v>
      </c>
      <c r="Q1415" s="59">
        <f t="shared" ref="Q1415:Q1469" si="333">SUM(N1415:P1415)</f>
        <v>359.00000399999999</v>
      </c>
      <c r="R1415" s="63">
        <v>62.999989999999997</v>
      </c>
      <c r="S1415" s="63">
        <v>44.999993000000003</v>
      </c>
      <c r="T1415" s="63">
        <v>77.000000999999997</v>
      </c>
      <c r="U1415" s="59">
        <f t="shared" ref="U1415:U1469" si="334">SUM(R1415:T1415)</f>
        <v>184.99998399999998</v>
      </c>
      <c r="V1415" s="63">
        <v>50.549005999999999</v>
      </c>
      <c r="W1415" s="63">
        <v>43.142006000000002</v>
      </c>
      <c r="X1415" s="63">
        <v>81.593993999999995</v>
      </c>
      <c r="Y1415" s="59">
        <f t="shared" ref="Y1415:Y1469" si="335">SUM(V1415:X1415)</f>
        <v>175.28500600000001</v>
      </c>
      <c r="Z1415" s="63">
        <v>59.439996000000001</v>
      </c>
      <c r="AA1415" s="63">
        <v>42.696993999999997</v>
      </c>
      <c r="AB1415" s="63">
        <v>80.514984999999996</v>
      </c>
      <c r="AC1415" s="59">
        <f t="shared" ref="AC1415:AC1469" si="336">SUM(Z1415:AB1415)</f>
        <v>182.65197499999999</v>
      </c>
      <c r="AD1415" s="63">
        <v>56.478009</v>
      </c>
      <c r="AE1415" s="63">
        <v>41.280991</v>
      </c>
      <c r="AF1415" s="63">
        <v>78.227999999999994</v>
      </c>
      <c r="AG1415" s="59">
        <f t="shared" ref="AG1415:AG1469" si="337">SUM(AD1415:AF1415)</f>
        <v>175.98699999999999</v>
      </c>
      <c r="AH1415" s="63">
        <v>30</v>
      </c>
      <c r="AI1415" s="63">
        <v>21.000001999999999</v>
      </c>
      <c r="AJ1415" s="63">
        <v>37.000005999999999</v>
      </c>
      <c r="AK1415" s="59">
        <f t="shared" ref="AK1415:AK1469" si="338">SUM(AH1415:AJ1415)</f>
        <v>88.000007999999994</v>
      </c>
      <c r="AL1415" s="63">
        <v>118</v>
      </c>
      <c r="AM1415" s="63">
        <v>89.000007999999994</v>
      </c>
      <c r="AN1415" s="63">
        <v>151.99999600000001</v>
      </c>
      <c r="AO1415" s="59">
        <f t="shared" ref="AO1415:AO1469" si="339">SUM(AL1415:AN1415)</f>
        <v>359.00000399999999</v>
      </c>
      <c r="AP1415" s="63">
        <v>62.999989999999997</v>
      </c>
      <c r="AQ1415" s="63">
        <v>44.999993000000003</v>
      </c>
      <c r="AR1415" s="63">
        <v>77.000000999999997</v>
      </c>
      <c r="AS1415" s="59">
        <f t="shared" ref="AS1415:AS1469" si="340">SUM(AP1415:AR1415)</f>
        <v>184.99998399999998</v>
      </c>
      <c r="AT1415" s="63">
        <v>50.549005999999999</v>
      </c>
      <c r="AU1415" s="63">
        <v>43.142006000000002</v>
      </c>
      <c r="AV1415" s="63">
        <v>81.593993999999995</v>
      </c>
      <c r="AW1415" s="59">
        <f t="shared" ref="AW1415:AW1469" si="341">SUM(AT1415:AV1415)</f>
        <v>175.28500600000001</v>
      </c>
      <c r="AX1415" s="63">
        <v>59.439996000000001</v>
      </c>
      <c r="AY1415" s="63">
        <v>42.696993999999997</v>
      </c>
      <c r="AZ1415" s="63">
        <v>80.514984999999996</v>
      </c>
      <c r="BA1415" s="59">
        <f t="shared" ref="BA1415:BA1469" si="342">SUM(AX1415:AZ1415)</f>
        <v>182.65197499999999</v>
      </c>
      <c r="BB1415" s="63">
        <v>56.478009</v>
      </c>
      <c r="BC1415" s="63">
        <v>41.280991</v>
      </c>
      <c r="BD1415" s="63">
        <v>78.227999999999994</v>
      </c>
      <c r="BE1415" s="59">
        <f t="shared" ref="BE1415:BE1469" si="343">SUM(BB1415:BD1415)</f>
        <v>175.98699999999999</v>
      </c>
      <c r="BF1415" s="60">
        <f t="shared" ref="BF1415:BF1469" si="344">M1415+Q1415+U1415+Y1415+AC1415+AG1415+AK1415+AO1415+AS1415+AW1415+BA1415+BE1415</f>
        <v>2331.8479540000003</v>
      </c>
      <c r="BG1415" s="53">
        <f t="shared" si="331"/>
        <v>754.93400199999996</v>
      </c>
      <c r="BH1415" s="53">
        <f t="shared" si="331"/>
        <v>564.23998799999993</v>
      </c>
      <c r="BI1415" s="53">
        <f t="shared" si="331"/>
        <v>1012.673964</v>
      </c>
      <c r="BJ1415" s="53">
        <f t="shared" ref="BJ1415:BJ1469" si="345">BG1415+BH1415+BI1415</f>
        <v>2331.8479539999998</v>
      </c>
      <c r="BL1415" s="40"/>
    </row>
    <row r="1416" spans="1:64" ht="16.05" customHeight="1" x14ac:dyDescent="0.3">
      <c r="A1416" s="55">
        <v>1410</v>
      </c>
      <c r="B1416" s="55" t="s">
        <v>52</v>
      </c>
      <c r="C1416" s="55" t="s">
        <v>319</v>
      </c>
      <c r="D1416" s="55" t="s">
        <v>54</v>
      </c>
      <c r="E1416" s="55" t="s">
        <v>511</v>
      </c>
      <c r="F1416" s="56">
        <v>16.5</v>
      </c>
      <c r="G1416" s="55">
        <v>400</v>
      </c>
      <c r="H1416" s="55" t="s">
        <v>51</v>
      </c>
      <c r="I1416" s="62">
        <v>208.65605399999998</v>
      </c>
      <c r="J1416" s="63">
        <v>3</v>
      </c>
      <c r="K1416" s="63">
        <v>3.0000019999999998</v>
      </c>
      <c r="L1416" s="63">
        <v>3.9999980000000002</v>
      </c>
      <c r="M1416" s="59">
        <f t="shared" si="332"/>
        <v>10</v>
      </c>
      <c r="N1416" s="63">
        <v>6</v>
      </c>
      <c r="O1416" s="63">
        <v>3.9999959999999999</v>
      </c>
      <c r="P1416" s="63">
        <v>7.9999960000000003</v>
      </c>
      <c r="Q1416" s="59">
        <f t="shared" si="333"/>
        <v>17.999991999999999</v>
      </c>
      <c r="R1416" s="63">
        <v>6.0000099999999996</v>
      </c>
      <c r="S1416" s="63">
        <v>5.0000030000000004</v>
      </c>
      <c r="T1416" s="63">
        <v>7.9999960000000003</v>
      </c>
      <c r="U1416" s="59">
        <f t="shared" si="334"/>
        <v>19.000008999999999</v>
      </c>
      <c r="V1416" s="63">
        <v>5.4080079999999997</v>
      </c>
      <c r="W1416" s="63">
        <v>4.5370059999999999</v>
      </c>
      <c r="X1416" s="63">
        <v>8.7089940000000006</v>
      </c>
      <c r="Y1416" s="59">
        <f t="shared" si="335"/>
        <v>18.654008000000001</v>
      </c>
      <c r="Z1416" s="63">
        <v>6.3070040000000001</v>
      </c>
      <c r="AA1416" s="63">
        <v>4.5660020000000001</v>
      </c>
      <c r="AB1416" s="63">
        <v>8.4870000000000001</v>
      </c>
      <c r="AC1416" s="59">
        <f t="shared" si="336"/>
        <v>19.360005999999998</v>
      </c>
      <c r="AD1416" s="63">
        <v>6.2040090000000001</v>
      </c>
      <c r="AE1416" s="63">
        <v>4.5270029999999997</v>
      </c>
      <c r="AF1416" s="63">
        <v>8.5830000000000002</v>
      </c>
      <c r="AG1416" s="59">
        <f t="shared" si="337"/>
        <v>19.314011999999998</v>
      </c>
      <c r="AH1416" s="63">
        <v>3</v>
      </c>
      <c r="AI1416" s="63">
        <v>3.0000019999999998</v>
      </c>
      <c r="AJ1416" s="63">
        <v>3.9999980000000002</v>
      </c>
      <c r="AK1416" s="59">
        <f t="shared" si="338"/>
        <v>10</v>
      </c>
      <c r="AL1416" s="63">
        <v>6</v>
      </c>
      <c r="AM1416" s="63">
        <v>3.9999959999999999</v>
      </c>
      <c r="AN1416" s="63">
        <v>7.9999960000000003</v>
      </c>
      <c r="AO1416" s="59">
        <f t="shared" si="339"/>
        <v>17.999991999999999</v>
      </c>
      <c r="AP1416" s="63">
        <v>6.0000099999999996</v>
      </c>
      <c r="AQ1416" s="63">
        <v>5.0000030000000004</v>
      </c>
      <c r="AR1416" s="63">
        <v>7.9999960000000003</v>
      </c>
      <c r="AS1416" s="59">
        <f t="shared" si="340"/>
        <v>19.000008999999999</v>
      </c>
      <c r="AT1416" s="63">
        <v>5.4080079999999997</v>
      </c>
      <c r="AU1416" s="63">
        <v>4.5370059999999999</v>
      </c>
      <c r="AV1416" s="63">
        <v>8.7089940000000006</v>
      </c>
      <c r="AW1416" s="59">
        <f t="shared" si="341"/>
        <v>18.654008000000001</v>
      </c>
      <c r="AX1416" s="63">
        <v>6.3070040000000001</v>
      </c>
      <c r="AY1416" s="63">
        <v>4.5660020000000001</v>
      </c>
      <c r="AZ1416" s="63">
        <v>8.4870000000000001</v>
      </c>
      <c r="BA1416" s="59">
        <f t="shared" si="342"/>
        <v>19.360005999999998</v>
      </c>
      <c r="BB1416" s="63">
        <v>6.2040090000000001</v>
      </c>
      <c r="BC1416" s="63">
        <v>4.5270029999999997</v>
      </c>
      <c r="BD1416" s="63">
        <v>8.5830000000000002</v>
      </c>
      <c r="BE1416" s="59">
        <f t="shared" si="343"/>
        <v>19.314011999999998</v>
      </c>
      <c r="BF1416" s="60">
        <f t="shared" si="344"/>
        <v>208.65605399999998</v>
      </c>
      <c r="BG1416" s="53">
        <f t="shared" si="331"/>
        <v>65.838061999999994</v>
      </c>
      <c r="BH1416" s="53">
        <f t="shared" si="331"/>
        <v>51.260024000000001</v>
      </c>
      <c r="BI1416" s="53">
        <f t="shared" si="331"/>
        <v>91.557968000000002</v>
      </c>
      <c r="BJ1416" s="53">
        <f t="shared" si="345"/>
        <v>208.65605399999998</v>
      </c>
      <c r="BL1416" s="40"/>
    </row>
    <row r="1417" spans="1:64" ht="16.05" customHeight="1" x14ac:dyDescent="0.3">
      <c r="A1417" s="55">
        <v>1411</v>
      </c>
      <c r="B1417" s="55" t="s">
        <v>52</v>
      </c>
      <c r="C1417" s="55" t="s">
        <v>319</v>
      </c>
      <c r="D1417" s="55" t="s">
        <v>54</v>
      </c>
      <c r="E1417" s="55" t="s">
        <v>511</v>
      </c>
      <c r="F1417" s="56">
        <v>56</v>
      </c>
      <c r="G1417" s="55">
        <v>400</v>
      </c>
      <c r="H1417" s="55" t="s">
        <v>50</v>
      </c>
      <c r="I1417" s="62">
        <v>19768.237999999998</v>
      </c>
      <c r="J1417" s="63">
        <v>1961.55</v>
      </c>
      <c r="K1417" s="63">
        <v>1380.45</v>
      </c>
      <c r="L1417" s="63">
        <v>2416.444</v>
      </c>
      <c r="M1417" s="59">
        <f t="shared" si="332"/>
        <v>5758.4439999999995</v>
      </c>
      <c r="N1417" s="63">
        <v>567.125</v>
      </c>
      <c r="O1417" s="63">
        <v>1090.125</v>
      </c>
      <c r="P1417" s="63">
        <v>812.5</v>
      </c>
      <c r="Q1417" s="59">
        <f t="shared" si="333"/>
        <v>2469.75</v>
      </c>
      <c r="R1417" s="63">
        <v>370.4</v>
      </c>
      <c r="S1417" s="63">
        <v>359.6</v>
      </c>
      <c r="T1417" s="63">
        <v>210.625</v>
      </c>
      <c r="U1417" s="59">
        <f t="shared" si="334"/>
        <v>940.625</v>
      </c>
      <c r="V1417" s="63">
        <v>68</v>
      </c>
      <c r="W1417" s="63">
        <v>57.15</v>
      </c>
      <c r="X1417" s="63">
        <v>125.8</v>
      </c>
      <c r="Y1417" s="59">
        <f t="shared" si="335"/>
        <v>250.95</v>
      </c>
      <c r="Z1417" s="63">
        <v>76.7</v>
      </c>
      <c r="AA1417" s="63">
        <v>54.875</v>
      </c>
      <c r="AB1417" s="63">
        <v>103.6</v>
      </c>
      <c r="AC1417" s="59">
        <f t="shared" si="336"/>
        <v>235.17499999999998</v>
      </c>
      <c r="AD1417" s="63">
        <v>73.650000000000006</v>
      </c>
      <c r="AE1417" s="63">
        <v>53.625</v>
      </c>
      <c r="AF1417" s="63">
        <v>101.9</v>
      </c>
      <c r="AG1417" s="59">
        <f t="shared" si="337"/>
        <v>229.17500000000001</v>
      </c>
      <c r="AH1417" s="63">
        <v>1961.55</v>
      </c>
      <c r="AI1417" s="63">
        <v>1380.45</v>
      </c>
      <c r="AJ1417" s="63">
        <v>2416.444</v>
      </c>
      <c r="AK1417" s="59">
        <f t="shared" si="338"/>
        <v>5758.4439999999995</v>
      </c>
      <c r="AL1417" s="63">
        <v>567.125</v>
      </c>
      <c r="AM1417" s="63">
        <v>1090.125</v>
      </c>
      <c r="AN1417" s="63">
        <v>812.5</v>
      </c>
      <c r="AO1417" s="59">
        <f t="shared" si="339"/>
        <v>2469.75</v>
      </c>
      <c r="AP1417" s="63">
        <v>370.4</v>
      </c>
      <c r="AQ1417" s="63">
        <v>359.6</v>
      </c>
      <c r="AR1417" s="63">
        <v>210.625</v>
      </c>
      <c r="AS1417" s="59">
        <f t="shared" si="340"/>
        <v>940.625</v>
      </c>
      <c r="AT1417" s="63">
        <v>68</v>
      </c>
      <c r="AU1417" s="63">
        <v>57.15</v>
      </c>
      <c r="AV1417" s="63">
        <v>125.8</v>
      </c>
      <c r="AW1417" s="59">
        <f t="shared" si="341"/>
        <v>250.95</v>
      </c>
      <c r="AX1417" s="63">
        <v>76.7</v>
      </c>
      <c r="AY1417" s="63">
        <v>54.875</v>
      </c>
      <c r="AZ1417" s="63">
        <v>103.6</v>
      </c>
      <c r="BA1417" s="59">
        <f t="shared" si="342"/>
        <v>235.17499999999998</v>
      </c>
      <c r="BB1417" s="63">
        <v>73.650000000000006</v>
      </c>
      <c r="BC1417" s="63">
        <v>53.625</v>
      </c>
      <c r="BD1417" s="63">
        <v>101.9</v>
      </c>
      <c r="BE1417" s="59">
        <f t="shared" si="343"/>
        <v>229.17500000000001</v>
      </c>
      <c r="BF1417" s="60">
        <f t="shared" si="344"/>
        <v>19768.237999999998</v>
      </c>
      <c r="BG1417" s="53">
        <f t="shared" si="331"/>
        <v>6234.8499999999995</v>
      </c>
      <c r="BH1417" s="53">
        <f t="shared" si="331"/>
        <v>5991.65</v>
      </c>
      <c r="BI1417" s="53">
        <f t="shared" si="331"/>
        <v>7541.7380000000003</v>
      </c>
      <c r="BJ1417" s="53">
        <f t="shared" si="345"/>
        <v>19768.238000000001</v>
      </c>
      <c r="BL1417" s="40"/>
    </row>
    <row r="1418" spans="1:64" ht="16.05" customHeight="1" x14ac:dyDescent="0.3">
      <c r="A1418" s="55">
        <v>1412</v>
      </c>
      <c r="B1418" s="55" t="s">
        <v>52</v>
      </c>
      <c r="C1418" s="55" t="s">
        <v>319</v>
      </c>
      <c r="D1418" s="55" t="s">
        <v>54</v>
      </c>
      <c r="E1418" s="55" t="s">
        <v>511</v>
      </c>
      <c r="F1418" s="56">
        <v>11</v>
      </c>
      <c r="G1418" s="55">
        <v>400</v>
      </c>
      <c r="H1418" s="55" t="s">
        <v>51</v>
      </c>
      <c r="I1418" s="62">
        <v>9451.5100480000001</v>
      </c>
      <c r="J1418" s="63">
        <v>236</v>
      </c>
      <c r="K1418" s="63">
        <v>182</v>
      </c>
      <c r="L1418" s="63">
        <v>293.00000199999999</v>
      </c>
      <c r="M1418" s="59">
        <f t="shared" si="332"/>
        <v>711.00000199999999</v>
      </c>
      <c r="N1418" s="63">
        <v>397</v>
      </c>
      <c r="O1418" s="63">
        <v>285.99999600000001</v>
      </c>
      <c r="P1418" s="63">
        <v>599.00000399999999</v>
      </c>
      <c r="Q1418" s="59">
        <f t="shared" si="333"/>
        <v>1282</v>
      </c>
      <c r="R1418" s="63">
        <v>376.99999200000002</v>
      </c>
      <c r="S1418" s="63">
        <v>311.00000499999999</v>
      </c>
      <c r="T1418" s="63">
        <v>495.00000799999998</v>
      </c>
      <c r="U1418" s="59">
        <f t="shared" si="334"/>
        <v>1183.0000049999999</v>
      </c>
      <c r="V1418" s="63">
        <v>276.497006</v>
      </c>
      <c r="W1418" s="63">
        <v>215.37900400000001</v>
      </c>
      <c r="X1418" s="63">
        <v>421.76101199999999</v>
      </c>
      <c r="Y1418" s="59">
        <f t="shared" si="335"/>
        <v>913.637022</v>
      </c>
      <c r="Z1418" s="63">
        <v>96.183009999999996</v>
      </c>
      <c r="AA1418" s="63">
        <v>55.423001999999997</v>
      </c>
      <c r="AB1418" s="63">
        <v>123.687985</v>
      </c>
      <c r="AC1418" s="59">
        <f t="shared" si="336"/>
        <v>275.29399699999999</v>
      </c>
      <c r="AD1418" s="63">
        <v>114.795996</v>
      </c>
      <c r="AE1418" s="63">
        <v>95.751002</v>
      </c>
      <c r="AF1418" s="63">
        <v>150.27699999999999</v>
      </c>
      <c r="AG1418" s="59">
        <f t="shared" si="337"/>
        <v>360.82399799999996</v>
      </c>
      <c r="AH1418" s="63">
        <v>236</v>
      </c>
      <c r="AI1418" s="63">
        <v>182</v>
      </c>
      <c r="AJ1418" s="63">
        <v>293.00000199999999</v>
      </c>
      <c r="AK1418" s="59">
        <f t="shared" si="338"/>
        <v>711.00000199999999</v>
      </c>
      <c r="AL1418" s="63">
        <v>397</v>
      </c>
      <c r="AM1418" s="63">
        <v>285.99999600000001</v>
      </c>
      <c r="AN1418" s="63">
        <v>599.00000399999999</v>
      </c>
      <c r="AO1418" s="59">
        <f t="shared" si="339"/>
        <v>1282</v>
      </c>
      <c r="AP1418" s="63">
        <v>376.99999200000002</v>
      </c>
      <c r="AQ1418" s="63">
        <v>311.00000499999999</v>
      </c>
      <c r="AR1418" s="63">
        <v>495.00000799999998</v>
      </c>
      <c r="AS1418" s="59">
        <f t="shared" si="340"/>
        <v>1183.0000049999999</v>
      </c>
      <c r="AT1418" s="63">
        <v>276.497006</v>
      </c>
      <c r="AU1418" s="63">
        <v>215.37900400000001</v>
      </c>
      <c r="AV1418" s="63">
        <v>421.76101199999999</v>
      </c>
      <c r="AW1418" s="59">
        <f t="shared" si="341"/>
        <v>913.637022</v>
      </c>
      <c r="AX1418" s="63">
        <v>96.183009999999996</v>
      </c>
      <c r="AY1418" s="63">
        <v>55.423001999999997</v>
      </c>
      <c r="AZ1418" s="63">
        <v>123.687985</v>
      </c>
      <c r="BA1418" s="59">
        <f t="shared" si="342"/>
        <v>275.29399699999999</v>
      </c>
      <c r="BB1418" s="63">
        <v>114.795996</v>
      </c>
      <c r="BC1418" s="63">
        <v>95.751002</v>
      </c>
      <c r="BD1418" s="63">
        <v>150.27699999999999</v>
      </c>
      <c r="BE1418" s="59">
        <f t="shared" si="343"/>
        <v>360.82399799999996</v>
      </c>
      <c r="BF1418" s="60">
        <f t="shared" si="344"/>
        <v>9451.5100480000001</v>
      </c>
      <c r="BG1418" s="53">
        <f t="shared" si="331"/>
        <v>2994.9520080000002</v>
      </c>
      <c r="BH1418" s="53">
        <f t="shared" si="331"/>
        <v>2291.1060179999999</v>
      </c>
      <c r="BI1418" s="53">
        <f t="shared" si="331"/>
        <v>4165.4520219999995</v>
      </c>
      <c r="BJ1418" s="53">
        <f t="shared" si="345"/>
        <v>9451.5100480000001</v>
      </c>
      <c r="BL1418" s="40"/>
    </row>
    <row r="1419" spans="1:64" ht="16.05" customHeight="1" x14ac:dyDescent="0.3">
      <c r="A1419" s="55">
        <v>1413</v>
      </c>
      <c r="B1419" s="55" t="s">
        <v>52</v>
      </c>
      <c r="C1419" s="55" t="s">
        <v>319</v>
      </c>
      <c r="D1419" s="55" t="s">
        <v>54</v>
      </c>
      <c r="E1419" s="55" t="s">
        <v>511</v>
      </c>
      <c r="F1419" s="56">
        <v>1.7</v>
      </c>
      <c r="G1419" s="55">
        <v>230</v>
      </c>
      <c r="H1419" s="55" t="s">
        <v>51</v>
      </c>
      <c r="I1419" s="62">
        <v>6853.1660039999988</v>
      </c>
      <c r="J1419" s="63">
        <v>100</v>
      </c>
      <c r="K1419" s="63">
        <v>69.999998000000005</v>
      </c>
      <c r="L1419" s="63">
        <v>113.00000300000001</v>
      </c>
      <c r="M1419" s="59">
        <f t="shared" si="332"/>
        <v>283.000001</v>
      </c>
      <c r="N1419" s="63">
        <v>337</v>
      </c>
      <c r="O1419" s="63">
        <v>222.00000800000001</v>
      </c>
      <c r="P1419" s="63">
        <v>416.00001200000003</v>
      </c>
      <c r="Q1419" s="59">
        <f t="shared" si="333"/>
        <v>975.00001999999995</v>
      </c>
      <c r="R1419" s="63">
        <v>356.99999700000001</v>
      </c>
      <c r="S1419" s="63">
        <v>236.00000499999999</v>
      </c>
      <c r="T1419" s="63">
        <v>424.00000499999999</v>
      </c>
      <c r="U1419" s="59">
        <f t="shared" si="334"/>
        <v>1017.000007</v>
      </c>
      <c r="V1419" s="63">
        <v>215.151003</v>
      </c>
      <c r="W1419" s="63">
        <v>178.94299799999999</v>
      </c>
      <c r="X1419" s="63">
        <v>301.693986</v>
      </c>
      <c r="Y1419" s="59">
        <f t="shared" si="335"/>
        <v>695.78798699999993</v>
      </c>
      <c r="Z1419" s="63">
        <v>75.336997999999994</v>
      </c>
      <c r="AA1419" s="63">
        <v>54.187992000000001</v>
      </c>
      <c r="AB1419" s="63">
        <v>102.151003</v>
      </c>
      <c r="AC1419" s="59">
        <f t="shared" si="336"/>
        <v>231.67599300000001</v>
      </c>
      <c r="AD1419" s="63">
        <v>71.819999999999993</v>
      </c>
      <c r="AE1419" s="63">
        <v>52.567993999999999</v>
      </c>
      <c r="AF1419" s="63">
        <v>99.730999999999995</v>
      </c>
      <c r="AG1419" s="59">
        <f t="shared" si="337"/>
        <v>224.11899399999999</v>
      </c>
      <c r="AH1419" s="63">
        <v>100</v>
      </c>
      <c r="AI1419" s="63">
        <v>69.999998000000005</v>
      </c>
      <c r="AJ1419" s="63">
        <v>113.00000300000001</v>
      </c>
      <c r="AK1419" s="59">
        <f t="shared" si="338"/>
        <v>283.000001</v>
      </c>
      <c r="AL1419" s="63">
        <v>337</v>
      </c>
      <c r="AM1419" s="63">
        <v>222.00000800000001</v>
      </c>
      <c r="AN1419" s="63">
        <v>416.00001200000003</v>
      </c>
      <c r="AO1419" s="59">
        <f t="shared" si="339"/>
        <v>975.00001999999995</v>
      </c>
      <c r="AP1419" s="63">
        <v>356.99999700000001</v>
      </c>
      <c r="AQ1419" s="63">
        <v>236.00000499999999</v>
      </c>
      <c r="AR1419" s="63">
        <v>424.00000499999999</v>
      </c>
      <c r="AS1419" s="59">
        <f t="shared" si="340"/>
        <v>1017.000007</v>
      </c>
      <c r="AT1419" s="63">
        <v>215.151003</v>
      </c>
      <c r="AU1419" s="63">
        <v>178.94299799999999</v>
      </c>
      <c r="AV1419" s="63">
        <v>301.693986</v>
      </c>
      <c r="AW1419" s="59">
        <f t="shared" si="341"/>
        <v>695.78798699999993</v>
      </c>
      <c r="AX1419" s="63">
        <v>75.336997999999994</v>
      </c>
      <c r="AY1419" s="63">
        <v>54.187992000000001</v>
      </c>
      <c r="AZ1419" s="63">
        <v>102.151003</v>
      </c>
      <c r="BA1419" s="59">
        <f t="shared" si="342"/>
        <v>231.67599300000001</v>
      </c>
      <c r="BB1419" s="63">
        <v>71.819999999999993</v>
      </c>
      <c r="BC1419" s="63">
        <v>52.567993999999999</v>
      </c>
      <c r="BD1419" s="63">
        <v>99.730999999999995</v>
      </c>
      <c r="BE1419" s="59">
        <f t="shared" si="343"/>
        <v>224.11899399999999</v>
      </c>
      <c r="BF1419" s="60">
        <f t="shared" si="344"/>
        <v>6853.1660039999988</v>
      </c>
      <c r="BG1419" s="53">
        <f t="shared" si="331"/>
        <v>2312.615996</v>
      </c>
      <c r="BH1419" s="53">
        <f t="shared" si="331"/>
        <v>1627.3979899999997</v>
      </c>
      <c r="BI1419" s="53">
        <f t="shared" si="331"/>
        <v>2913.1520179999998</v>
      </c>
      <c r="BJ1419" s="53">
        <f t="shared" si="345"/>
        <v>6853.1660039999997</v>
      </c>
      <c r="BL1419" s="40"/>
    </row>
    <row r="1420" spans="1:64" ht="16.05" customHeight="1" x14ac:dyDescent="0.3">
      <c r="A1420" s="55">
        <v>1414</v>
      </c>
      <c r="B1420" s="55" t="s">
        <v>52</v>
      </c>
      <c r="C1420" s="55" t="s">
        <v>319</v>
      </c>
      <c r="D1420" s="55" t="s">
        <v>54</v>
      </c>
      <c r="E1420" s="55" t="s">
        <v>511</v>
      </c>
      <c r="F1420" s="56">
        <v>6.6</v>
      </c>
      <c r="G1420" s="55">
        <v>400</v>
      </c>
      <c r="H1420" s="55" t="s">
        <v>51</v>
      </c>
      <c r="I1420" s="62">
        <v>14512.802034</v>
      </c>
      <c r="J1420" s="63">
        <v>237</v>
      </c>
      <c r="K1420" s="63">
        <v>174</v>
      </c>
      <c r="L1420" s="63">
        <v>280.00000599999998</v>
      </c>
      <c r="M1420" s="59">
        <f t="shared" si="332"/>
        <v>691.00000599999998</v>
      </c>
      <c r="N1420" s="63">
        <v>407</v>
      </c>
      <c r="O1420" s="63">
        <v>310.00000799999998</v>
      </c>
      <c r="P1420" s="63">
        <v>546.00000799999998</v>
      </c>
      <c r="Q1420" s="59">
        <f t="shared" si="333"/>
        <v>1263.000016</v>
      </c>
      <c r="R1420" s="63">
        <v>460.99999400000002</v>
      </c>
      <c r="S1420" s="63">
        <v>332.000001</v>
      </c>
      <c r="T1420" s="63">
        <v>555.99999400000002</v>
      </c>
      <c r="U1420" s="59">
        <f t="shared" si="334"/>
        <v>1348.9999889999999</v>
      </c>
      <c r="V1420" s="63">
        <v>375.40399500000001</v>
      </c>
      <c r="W1420" s="63">
        <v>300.57899400000002</v>
      </c>
      <c r="X1420" s="63">
        <v>600.69000600000004</v>
      </c>
      <c r="Y1420" s="59">
        <f t="shared" si="335"/>
        <v>1276.6729950000001</v>
      </c>
      <c r="Z1420" s="63">
        <v>441.60100599999998</v>
      </c>
      <c r="AA1420" s="63">
        <v>317.81699200000003</v>
      </c>
      <c r="AB1420" s="63">
        <v>598.99601399999995</v>
      </c>
      <c r="AC1420" s="59">
        <f t="shared" si="336"/>
        <v>1358.414012</v>
      </c>
      <c r="AD1420" s="63">
        <v>422.723007</v>
      </c>
      <c r="AE1420" s="63">
        <v>309.63599199999999</v>
      </c>
      <c r="AF1420" s="63">
        <v>585.95500000000004</v>
      </c>
      <c r="AG1420" s="59">
        <f t="shared" si="337"/>
        <v>1318.313999</v>
      </c>
      <c r="AH1420" s="63">
        <v>237</v>
      </c>
      <c r="AI1420" s="63">
        <v>174</v>
      </c>
      <c r="AJ1420" s="63">
        <v>280.00000599999998</v>
      </c>
      <c r="AK1420" s="59">
        <f t="shared" si="338"/>
        <v>691.00000599999998</v>
      </c>
      <c r="AL1420" s="63">
        <v>407</v>
      </c>
      <c r="AM1420" s="63">
        <v>310.00000799999998</v>
      </c>
      <c r="AN1420" s="63">
        <v>546.00000799999998</v>
      </c>
      <c r="AO1420" s="59">
        <f t="shared" si="339"/>
        <v>1263.000016</v>
      </c>
      <c r="AP1420" s="63">
        <v>460.99999400000002</v>
      </c>
      <c r="AQ1420" s="63">
        <v>332.000001</v>
      </c>
      <c r="AR1420" s="63">
        <v>555.99999400000002</v>
      </c>
      <c r="AS1420" s="59">
        <f t="shared" si="340"/>
        <v>1348.9999889999999</v>
      </c>
      <c r="AT1420" s="63">
        <v>375.40399500000001</v>
      </c>
      <c r="AU1420" s="63">
        <v>300.57899400000002</v>
      </c>
      <c r="AV1420" s="63">
        <v>600.69000600000004</v>
      </c>
      <c r="AW1420" s="59">
        <f t="shared" si="341"/>
        <v>1276.6729950000001</v>
      </c>
      <c r="AX1420" s="63">
        <v>441.60100599999998</v>
      </c>
      <c r="AY1420" s="63">
        <v>317.81699200000003</v>
      </c>
      <c r="AZ1420" s="63">
        <v>598.99601399999995</v>
      </c>
      <c r="BA1420" s="59">
        <f t="shared" si="342"/>
        <v>1358.414012</v>
      </c>
      <c r="BB1420" s="63">
        <v>422.723007</v>
      </c>
      <c r="BC1420" s="63">
        <v>309.63599199999999</v>
      </c>
      <c r="BD1420" s="63">
        <v>585.95500000000004</v>
      </c>
      <c r="BE1420" s="59">
        <f t="shared" si="343"/>
        <v>1318.313999</v>
      </c>
      <c r="BF1420" s="60">
        <f t="shared" si="344"/>
        <v>14512.802034</v>
      </c>
      <c r="BG1420" s="53">
        <f t="shared" si="331"/>
        <v>4689.4560039999997</v>
      </c>
      <c r="BH1420" s="53">
        <f t="shared" si="331"/>
        <v>3488.0639740000001</v>
      </c>
      <c r="BI1420" s="53">
        <f t="shared" si="331"/>
        <v>6335.282056</v>
      </c>
      <c r="BJ1420" s="53">
        <f t="shared" si="345"/>
        <v>14512.802034</v>
      </c>
      <c r="BL1420" s="40"/>
    </row>
    <row r="1421" spans="1:64" ht="16.05" customHeight="1" x14ac:dyDescent="0.3">
      <c r="A1421" s="55">
        <v>1415</v>
      </c>
      <c r="B1421" s="55" t="s">
        <v>52</v>
      </c>
      <c r="C1421" s="55" t="s">
        <v>239</v>
      </c>
      <c r="D1421" s="55" t="s">
        <v>54</v>
      </c>
      <c r="E1421" s="55" t="s">
        <v>511</v>
      </c>
      <c r="F1421" s="56">
        <v>3.3</v>
      </c>
      <c r="G1421" s="55">
        <v>230</v>
      </c>
      <c r="H1421" s="55" t="s">
        <v>51</v>
      </c>
      <c r="I1421" s="62">
        <v>2096.4599927999998</v>
      </c>
      <c r="J1421" s="63">
        <v>32</v>
      </c>
      <c r="K1421" s="63">
        <v>23</v>
      </c>
      <c r="L1421" s="63">
        <v>41.000002000000002</v>
      </c>
      <c r="M1421" s="59">
        <f t="shared" si="332"/>
        <v>96.000001999999995</v>
      </c>
      <c r="N1421" s="63">
        <v>59</v>
      </c>
      <c r="O1421" s="63">
        <v>43.999991999999999</v>
      </c>
      <c r="P1421" s="63">
        <v>78.000007999999994</v>
      </c>
      <c r="Q1421" s="59">
        <f t="shared" si="333"/>
        <v>181</v>
      </c>
      <c r="R1421" s="63">
        <v>68.000005999999999</v>
      </c>
      <c r="S1421" s="63">
        <v>48.999997</v>
      </c>
      <c r="T1421" s="63">
        <v>84.999996999999993</v>
      </c>
      <c r="U1421" s="59">
        <f t="shared" si="334"/>
        <v>202</v>
      </c>
      <c r="V1421" s="63">
        <v>56.018003999999998</v>
      </c>
      <c r="W1421" s="63">
        <v>47.311002000000002</v>
      </c>
      <c r="X1421" s="63">
        <v>91.579998000000003</v>
      </c>
      <c r="Y1421" s="59">
        <f t="shared" si="335"/>
        <v>194.90900399999998</v>
      </c>
      <c r="Z1421" s="63">
        <v>64.198992000000004</v>
      </c>
      <c r="AA1421" s="63">
        <v>46.549002000000002</v>
      </c>
      <c r="AB1421" s="63">
        <v>88.867997000000003</v>
      </c>
      <c r="AC1421" s="59">
        <f t="shared" si="336"/>
        <v>199.61599100000001</v>
      </c>
      <c r="AD1421" s="63">
        <v>55.843400399999993</v>
      </c>
      <c r="AE1421" s="63">
        <v>41.971998599999999</v>
      </c>
      <c r="AF1421" s="63">
        <v>76.889600399999992</v>
      </c>
      <c r="AG1421" s="59">
        <f t="shared" si="337"/>
        <v>174.70499939999996</v>
      </c>
      <c r="AH1421" s="63">
        <v>32</v>
      </c>
      <c r="AI1421" s="63">
        <v>23</v>
      </c>
      <c r="AJ1421" s="63">
        <v>41.000002000000002</v>
      </c>
      <c r="AK1421" s="59">
        <f t="shared" si="338"/>
        <v>96.000001999999995</v>
      </c>
      <c r="AL1421" s="63">
        <v>59</v>
      </c>
      <c r="AM1421" s="63">
        <v>43.999991999999999</v>
      </c>
      <c r="AN1421" s="63">
        <v>78.000007999999994</v>
      </c>
      <c r="AO1421" s="59">
        <f t="shared" si="339"/>
        <v>181</v>
      </c>
      <c r="AP1421" s="63">
        <v>68.000005999999999</v>
      </c>
      <c r="AQ1421" s="63">
        <v>48.999997</v>
      </c>
      <c r="AR1421" s="63">
        <v>84.999996999999993</v>
      </c>
      <c r="AS1421" s="59">
        <f t="shared" si="340"/>
        <v>202</v>
      </c>
      <c r="AT1421" s="63">
        <v>56.018003999999998</v>
      </c>
      <c r="AU1421" s="63">
        <v>47.311002000000002</v>
      </c>
      <c r="AV1421" s="63">
        <v>91.579998000000003</v>
      </c>
      <c r="AW1421" s="59">
        <f t="shared" si="341"/>
        <v>194.90900399999998</v>
      </c>
      <c r="AX1421" s="63">
        <v>64.198992000000004</v>
      </c>
      <c r="AY1421" s="63">
        <v>46.549002000000002</v>
      </c>
      <c r="AZ1421" s="63">
        <v>88.867997000000003</v>
      </c>
      <c r="BA1421" s="59">
        <f t="shared" si="342"/>
        <v>199.61599100000001</v>
      </c>
      <c r="BB1421" s="63">
        <v>55.843400399999993</v>
      </c>
      <c r="BC1421" s="63">
        <v>41.971998599999999</v>
      </c>
      <c r="BD1421" s="63">
        <v>76.889600399999992</v>
      </c>
      <c r="BE1421" s="59">
        <f t="shared" si="343"/>
        <v>174.70499939999996</v>
      </c>
      <c r="BF1421" s="60">
        <f t="shared" si="344"/>
        <v>2096.4599927999998</v>
      </c>
      <c r="BG1421" s="53">
        <f t="shared" si="331"/>
        <v>670.12080479999986</v>
      </c>
      <c r="BH1421" s="53">
        <f t="shared" si="331"/>
        <v>503.66398320000008</v>
      </c>
      <c r="BI1421" s="53">
        <f t="shared" si="331"/>
        <v>922.67520479999996</v>
      </c>
      <c r="BJ1421" s="53">
        <f t="shared" si="345"/>
        <v>2096.4599927999998</v>
      </c>
      <c r="BL1421" s="40"/>
    </row>
    <row r="1422" spans="1:64" ht="16.05" customHeight="1" x14ac:dyDescent="0.3">
      <c r="A1422" s="55">
        <v>1416</v>
      </c>
      <c r="B1422" s="55" t="s">
        <v>52</v>
      </c>
      <c r="C1422" s="55" t="s">
        <v>239</v>
      </c>
      <c r="D1422" s="55" t="s">
        <v>54</v>
      </c>
      <c r="E1422" s="55" t="s">
        <v>511</v>
      </c>
      <c r="F1422" s="56">
        <v>1.7</v>
      </c>
      <c r="G1422" s="55">
        <v>230</v>
      </c>
      <c r="H1422" s="55" t="s">
        <v>51</v>
      </c>
      <c r="I1422" s="62">
        <v>4219.8814631999994</v>
      </c>
      <c r="J1422" s="63">
        <v>65</v>
      </c>
      <c r="K1422" s="63">
        <v>47.999997999999998</v>
      </c>
      <c r="L1422" s="63">
        <v>82.000005999999999</v>
      </c>
      <c r="M1422" s="59">
        <f t="shared" si="332"/>
        <v>195.00000399999999</v>
      </c>
      <c r="N1422" s="63">
        <v>119</v>
      </c>
      <c r="O1422" s="63">
        <v>89.999992000000006</v>
      </c>
      <c r="P1422" s="63">
        <v>158.00000399999999</v>
      </c>
      <c r="Q1422" s="59">
        <f t="shared" si="333"/>
        <v>366.99999600000001</v>
      </c>
      <c r="R1422" s="63">
        <v>135.999989</v>
      </c>
      <c r="S1422" s="63">
        <v>98.999996999999993</v>
      </c>
      <c r="T1422" s="63">
        <v>170.999989</v>
      </c>
      <c r="U1422" s="59">
        <f t="shared" si="334"/>
        <v>405.99997499999995</v>
      </c>
      <c r="V1422" s="63">
        <v>112.26799800000001</v>
      </c>
      <c r="W1422" s="63">
        <v>96.197996000000003</v>
      </c>
      <c r="X1422" s="63">
        <v>185.09399999999999</v>
      </c>
      <c r="Y1422" s="59">
        <f t="shared" si="335"/>
        <v>393.55999400000002</v>
      </c>
      <c r="Z1422" s="63">
        <v>126.61299200000001</v>
      </c>
      <c r="AA1422" s="63">
        <v>93.012994000000006</v>
      </c>
      <c r="AB1422" s="63">
        <v>177.09798799999999</v>
      </c>
      <c r="AC1422" s="59">
        <f t="shared" si="336"/>
        <v>396.723974</v>
      </c>
      <c r="AD1422" s="63">
        <v>111.77619580000001</v>
      </c>
      <c r="AE1422" s="63">
        <v>85.242195399999986</v>
      </c>
      <c r="AF1422" s="63">
        <v>154.63839739999997</v>
      </c>
      <c r="AG1422" s="59">
        <f t="shared" si="337"/>
        <v>351.65678859999997</v>
      </c>
      <c r="AH1422" s="63">
        <v>65</v>
      </c>
      <c r="AI1422" s="63">
        <v>47.999997999999998</v>
      </c>
      <c r="AJ1422" s="63">
        <v>82.000005999999999</v>
      </c>
      <c r="AK1422" s="59">
        <f t="shared" si="338"/>
        <v>195.00000399999999</v>
      </c>
      <c r="AL1422" s="63">
        <v>119</v>
      </c>
      <c r="AM1422" s="63">
        <v>89.999992000000006</v>
      </c>
      <c r="AN1422" s="63">
        <v>158.00000399999999</v>
      </c>
      <c r="AO1422" s="59">
        <f t="shared" si="339"/>
        <v>366.99999600000001</v>
      </c>
      <c r="AP1422" s="63">
        <v>135.999989</v>
      </c>
      <c r="AQ1422" s="63">
        <v>98.999996999999993</v>
      </c>
      <c r="AR1422" s="63">
        <v>170.999989</v>
      </c>
      <c r="AS1422" s="59">
        <f t="shared" si="340"/>
        <v>405.99997499999995</v>
      </c>
      <c r="AT1422" s="63">
        <v>112.26799800000001</v>
      </c>
      <c r="AU1422" s="63">
        <v>96.197996000000003</v>
      </c>
      <c r="AV1422" s="63">
        <v>185.09399999999999</v>
      </c>
      <c r="AW1422" s="59">
        <f t="shared" si="341"/>
        <v>393.55999400000002</v>
      </c>
      <c r="AX1422" s="63">
        <v>126.61299200000001</v>
      </c>
      <c r="AY1422" s="63">
        <v>93.012994000000006</v>
      </c>
      <c r="AZ1422" s="63">
        <v>177.09798799999999</v>
      </c>
      <c r="BA1422" s="59">
        <f t="shared" si="342"/>
        <v>396.723974</v>
      </c>
      <c r="BB1422" s="63">
        <v>111.77619580000001</v>
      </c>
      <c r="BC1422" s="63">
        <v>85.242195399999986</v>
      </c>
      <c r="BD1422" s="63">
        <v>154.63839739999997</v>
      </c>
      <c r="BE1422" s="59">
        <f t="shared" si="343"/>
        <v>351.65678859999997</v>
      </c>
      <c r="BF1422" s="60">
        <f t="shared" si="344"/>
        <v>4219.8814631999994</v>
      </c>
      <c r="BG1422" s="53">
        <f t="shared" si="331"/>
        <v>1341.3143496000002</v>
      </c>
      <c r="BH1422" s="53">
        <f t="shared" si="331"/>
        <v>1022.9063448000001</v>
      </c>
      <c r="BI1422" s="53">
        <f t="shared" si="331"/>
        <v>1855.6607687999999</v>
      </c>
      <c r="BJ1422" s="53">
        <f t="shared" si="345"/>
        <v>4219.8814632000003</v>
      </c>
      <c r="BL1422" s="40"/>
    </row>
    <row r="1423" spans="1:64" ht="16.05" customHeight="1" x14ac:dyDescent="0.3">
      <c r="A1423" s="55">
        <v>1417</v>
      </c>
      <c r="B1423" s="55" t="s">
        <v>52</v>
      </c>
      <c r="C1423" s="55" t="s">
        <v>239</v>
      </c>
      <c r="D1423" s="55" t="s">
        <v>54</v>
      </c>
      <c r="E1423" s="55" t="s">
        <v>511</v>
      </c>
      <c r="F1423" s="56">
        <v>3.3</v>
      </c>
      <c r="G1423" s="55">
        <v>400</v>
      </c>
      <c r="H1423" s="55" t="s">
        <v>51</v>
      </c>
      <c r="I1423" s="62">
        <v>4889.2739550000006</v>
      </c>
      <c r="J1423" s="63">
        <v>126.43224825</v>
      </c>
      <c r="K1423" s="63">
        <v>96.804496999999998</v>
      </c>
      <c r="L1423" s="63">
        <v>184.20275100000001</v>
      </c>
      <c r="M1423" s="59">
        <f t="shared" si="332"/>
        <v>407.43949625000005</v>
      </c>
      <c r="N1423" s="63">
        <v>126.43224825</v>
      </c>
      <c r="O1423" s="63">
        <v>96.804496999999998</v>
      </c>
      <c r="P1423" s="63">
        <v>184.20275100000001</v>
      </c>
      <c r="Q1423" s="59">
        <f t="shared" si="333"/>
        <v>407.43949625000005</v>
      </c>
      <c r="R1423" s="63">
        <v>204.999989</v>
      </c>
      <c r="S1423" s="63">
        <v>148.99999700000001</v>
      </c>
      <c r="T1423" s="63">
        <v>271.00000199999999</v>
      </c>
      <c r="U1423" s="59">
        <f t="shared" si="334"/>
        <v>624.99998800000003</v>
      </c>
      <c r="V1423" s="63">
        <v>185.503004</v>
      </c>
      <c r="W1423" s="63">
        <v>156.917002</v>
      </c>
      <c r="X1423" s="63">
        <v>298.04501399999998</v>
      </c>
      <c r="Y1423" s="59">
        <f t="shared" si="335"/>
        <v>640.46501999999998</v>
      </c>
      <c r="Z1423" s="63">
        <v>109.77599600000001</v>
      </c>
      <c r="AA1423" s="63">
        <v>80.265996000000001</v>
      </c>
      <c r="AB1423" s="63">
        <v>166.47898799999999</v>
      </c>
      <c r="AC1423" s="59">
        <f t="shared" si="336"/>
        <v>356.52098000000001</v>
      </c>
      <c r="AD1423" s="63">
        <v>5.4500039999999998</v>
      </c>
      <c r="AE1423" s="63">
        <v>1.0349930000000001</v>
      </c>
      <c r="AF1423" s="63">
        <v>1.2869999999999999</v>
      </c>
      <c r="AG1423" s="59">
        <f t="shared" si="337"/>
        <v>7.7719969999999998</v>
      </c>
      <c r="AH1423" s="63">
        <v>126.43224825</v>
      </c>
      <c r="AI1423" s="63">
        <v>96.804496999999998</v>
      </c>
      <c r="AJ1423" s="63">
        <v>184.20275100000001</v>
      </c>
      <c r="AK1423" s="59">
        <f t="shared" si="338"/>
        <v>407.43949625000005</v>
      </c>
      <c r="AL1423" s="63">
        <v>126.43224825</v>
      </c>
      <c r="AM1423" s="63">
        <v>96.804496999999998</v>
      </c>
      <c r="AN1423" s="63">
        <v>184.20275100000001</v>
      </c>
      <c r="AO1423" s="59">
        <f t="shared" si="339"/>
        <v>407.43949625000005</v>
      </c>
      <c r="AP1423" s="63">
        <v>204.999989</v>
      </c>
      <c r="AQ1423" s="63">
        <v>148.99999700000001</v>
      </c>
      <c r="AR1423" s="63">
        <v>271.00000199999999</v>
      </c>
      <c r="AS1423" s="59">
        <f t="shared" si="340"/>
        <v>624.99998800000003</v>
      </c>
      <c r="AT1423" s="63">
        <v>185.503004</v>
      </c>
      <c r="AU1423" s="63">
        <v>156.917002</v>
      </c>
      <c r="AV1423" s="63">
        <v>298.04501399999998</v>
      </c>
      <c r="AW1423" s="59">
        <f t="shared" si="341"/>
        <v>640.46501999999998</v>
      </c>
      <c r="AX1423" s="63">
        <v>109.77599600000001</v>
      </c>
      <c r="AY1423" s="63">
        <v>80.265996000000001</v>
      </c>
      <c r="AZ1423" s="63">
        <v>166.47898799999999</v>
      </c>
      <c r="BA1423" s="59">
        <f t="shared" si="342"/>
        <v>356.52098000000001</v>
      </c>
      <c r="BB1423" s="63">
        <v>5.4500039999999998</v>
      </c>
      <c r="BC1423" s="63">
        <v>1.0349930000000001</v>
      </c>
      <c r="BD1423" s="63">
        <v>1.2869999999999999</v>
      </c>
      <c r="BE1423" s="59">
        <f t="shared" si="343"/>
        <v>7.7719969999999998</v>
      </c>
      <c r="BF1423" s="60">
        <f t="shared" si="344"/>
        <v>4889.2739550000006</v>
      </c>
      <c r="BG1423" s="53">
        <f t="shared" si="331"/>
        <v>1517.1869790000001</v>
      </c>
      <c r="BH1423" s="53">
        <f t="shared" si="331"/>
        <v>1161.6539639999999</v>
      </c>
      <c r="BI1423" s="53">
        <f t="shared" si="331"/>
        <v>2210.433012</v>
      </c>
      <c r="BJ1423" s="53">
        <f t="shared" si="345"/>
        <v>4889.2739550000006</v>
      </c>
      <c r="BL1423" s="40"/>
    </row>
    <row r="1424" spans="1:64" ht="16.05" customHeight="1" x14ac:dyDescent="0.3">
      <c r="A1424" s="55">
        <v>1418</v>
      </c>
      <c r="B1424" s="55" t="s">
        <v>52</v>
      </c>
      <c r="C1424" s="55" t="s">
        <v>239</v>
      </c>
      <c r="D1424" s="55" t="s">
        <v>54</v>
      </c>
      <c r="E1424" s="55" t="s">
        <v>511</v>
      </c>
      <c r="F1424" s="56">
        <v>3.3</v>
      </c>
      <c r="G1424" s="55">
        <v>230</v>
      </c>
      <c r="H1424" s="55" t="s">
        <v>51</v>
      </c>
      <c r="I1424" s="62">
        <v>566.154</v>
      </c>
      <c r="J1424" s="63">
        <v>8</v>
      </c>
      <c r="K1424" s="63">
        <v>6.0000039999999997</v>
      </c>
      <c r="L1424" s="63">
        <v>10.999998</v>
      </c>
      <c r="M1424" s="59">
        <f t="shared" si="332"/>
        <v>25.000002000000002</v>
      </c>
      <c r="N1424" s="63">
        <v>16</v>
      </c>
      <c r="O1424" s="63">
        <v>12.000007999999999</v>
      </c>
      <c r="P1424" s="63">
        <v>20.999991999999999</v>
      </c>
      <c r="Q1424" s="59">
        <f t="shared" si="333"/>
        <v>49</v>
      </c>
      <c r="R1424" s="63">
        <v>18.000007</v>
      </c>
      <c r="S1424" s="63">
        <v>12.999988</v>
      </c>
      <c r="T1424" s="63">
        <v>22.000012999999999</v>
      </c>
      <c r="U1424" s="59">
        <f t="shared" si="334"/>
        <v>53.000007999999994</v>
      </c>
      <c r="V1424" s="63">
        <v>14.995996999999999</v>
      </c>
      <c r="W1424" s="63">
        <v>12.53</v>
      </c>
      <c r="X1424" s="63">
        <v>24.127998000000002</v>
      </c>
      <c r="Y1424" s="59">
        <f t="shared" si="335"/>
        <v>51.653994999999995</v>
      </c>
      <c r="Z1424" s="63">
        <v>16.779004</v>
      </c>
      <c r="AA1424" s="63">
        <v>12.515998</v>
      </c>
      <c r="AB1424" s="63">
        <v>23.618003999999999</v>
      </c>
      <c r="AC1424" s="59">
        <f t="shared" si="336"/>
        <v>52.913005999999996</v>
      </c>
      <c r="AD1424" s="63">
        <v>16.475991</v>
      </c>
      <c r="AE1424" s="63">
        <v>12.075998</v>
      </c>
      <c r="AF1424" s="63">
        <v>22.957999999999998</v>
      </c>
      <c r="AG1424" s="59">
        <f t="shared" si="337"/>
        <v>51.509988999999997</v>
      </c>
      <c r="AH1424" s="63">
        <v>8</v>
      </c>
      <c r="AI1424" s="63">
        <v>6.0000039999999997</v>
      </c>
      <c r="AJ1424" s="63">
        <v>10.999998</v>
      </c>
      <c r="AK1424" s="59">
        <f t="shared" si="338"/>
        <v>25.000002000000002</v>
      </c>
      <c r="AL1424" s="63">
        <v>16</v>
      </c>
      <c r="AM1424" s="63">
        <v>12.000007999999999</v>
      </c>
      <c r="AN1424" s="63">
        <v>20.999991999999999</v>
      </c>
      <c r="AO1424" s="59">
        <f t="shared" si="339"/>
        <v>49</v>
      </c>
      <c r="AP1424" s="63">
        <v>18.000007</v>
      </c>
      <c r="AQ1424" s="63">
        <v>12.999988</v>
      </c>
      <c r="AR1424" s="63">
        <v>22.000012999999999</v>
      </c>
      <c r="AS1424" s="59">
        <f t="shared" si="340"/>
        <v>53.000007999999994</v>
      </c>
      <c r="AT1424" s="63">
        <v>14.995996999999999</v>
      </c>
      <c r="AU1424" s="63">
        <v>12.53</v>
      </c>
      <c r="AV1424" s="63">
        <v>24.127998000000002</v>
      </c>
      <c r="AW1424" s="59">
        <f t="shared" si="341"/>
        <v>51.653994999999995</v>
      </c>
      <c r="AX1424" s="63">
        <v>16.779004</v>
      </c>
      <c r="AY1424" s="63">
        <v>12.515998</v>
      </c>
      <c r="AZ1424" s="63">
        <v>23.618003999999999</v>
      </c>
      <c r="BA1424" s="59">
        <f t="shared" si="342"/>
        <v>52.913005999999996</v>
      </c>
      <c r="BB1424" s="63">
        <v>16.475991</v>
      </c>
      <c r="BC1424" s="63">
        <v>12.075998</v>
      </c>
      <c r="BD1424" s="63">
        <v>22.957999999999998</v>
      </c>
      <c r="BE1424" s="59">
        <f t="shared" si="343"/>
        <v>51.509988999999997</v>
      </c>
      <c r="BF1424" s="60">
        <f t="shared" si="344"/>
        <v>566.154</v>
      </c>
      <c r="BG1424" s="53">
        <f t="shared" si="331"/>
        <v>180.50199799999999</v>
      </c>
      <c r="BH1424" s="53">
        <f t="shared" si="331"/>
        <v>136.24399199999999</v>
      </c>
      <c r="BI1424" s="53">
        <f t="shared" si="331"/>
        <v>249.40800999999996</v>
      </c>
      <c r="BJ1424" s="53">
        <f t="shared" si="345"/>
        <v>566.154</v>
      </c>
      <c r="BL1424" s="40"/>
    </row>
    <row r="1425" spans="1:64" ht="16.05" customHeight="1" x14ac:dyDescent="0.3">
      <c r="A1425" s="55">
        <v>1419</v>
      </c>
      <c r="B1425" s="55" t="s">
        <v>52</v>
      </c>
      <c r="C1425" s="55" t="s">
        <v>230</v>
      </c>
      <c r="D1425" s="55" t="s">
        <v>54</v>
      </c>
      <c r="E1425" s="55" t="s">
        <v>511</v>
      </c>
      <c r="F1425" s="56">
        <v>40</v>
      </c>
      <c r="G1425" s="55">
        <v>380</v>
      </c>
      <c r="H1425" s="55" t="s">
        <v>50</v>
      </c>
      <c r="I1425" s="62">
        <v>65927.072392999995</v>
      </c>
      <c r="J1425" s="63">
        <v>200</v>
      </c>
      <c r="K1425" s="63">
        <v>125.00000799999999</v>
      </c>
      <c r="L1425" s="63">
        <v>250.000013</v>
      </c>
      <c r="M1425" s="59">
        <f t="shared" si="332"/>
        <v>575.00002099999995</v>
      </c>
      <c r="N1425" s="63">
        <v>3750</v>
      </c>
      <c r="O1425" s="63">
        <v>3749.999996</v>
      </c>
      <c r="P1425" s="63">
        <v>4375.0000040000004</v>
      </c>
      <c r="Q1425" s="59">
        <f t="shared" si="333"/>
        <v>11875</v>
      </c>
      <c r="R1425" s="63">
        <v>2499.999996</v>
      </c>
      <c r="S1425" s="63">
        <v>1875.000006</v>
      </c>
      <c r="T1425" s="63">
        <v>1868.990382</v>
      </c>
      <c r="U1425" s="59">
        <f t="shared" si="334"/>
        <v>6243.9903839999997</v>
      </c>
      <c r="V1425" s="63">
        <v>1.25</v>
      </c>
      <c r="W1425" s="63">
        <v>0</v>
      </c>
      <c r="X1425" s="63">
        <v>1.875</v>
      </c>
      <c r="Y1425" s="59">
        <f t="shared" si="335"/>
        <v>3.125</v>
      </c>
      <c r="Z1425" s="63">
        <v>2250.5</v>
      </c>
      <c r="AA1425" s="63">
        <v>3149.2750000000001</v>
      </c>
      <c r="AB1425" s="63">
        <v>2019.85</v>
      </c>
      <c r="AC1425" s="59">
        <f t="shared" si="336"/>
        <v>7419.625</v>
      </c>
      <c r="AD1425" s="63">
        <v>9942.7250000000004</v>
      </c>
      <c r="AE1425" s="63">
        <v>6510.75</v>
      </c>
      <c r="AF1425" s="63">
        <v>10955.625</v>
      </c>
      <c r="AG1425" s="59">
        <f t="shared" si="337"/>
        <v>27409.1</v>
      </c>
      <c r="AH1425" s="63">
        <v>275</v>
      </c>
      <c r="AI1425" s="63">
        <v>349.999999</v>
      </c>
      <c r="AJ1425" s="63">
        <v>574.999999</v>
      </c>
      <c r="AK1425" s="59">
        <f t="shared" si="338"/>
        <v>1199.999998</v>
      </c>
      <c r="AL1425" s="63">
        <v>2650</v>
      </c>
      <c r="AM1425" s="63">
        <v>1975.000008</v>
      </c>
      <c r="AN1425" s="63">
        <v>3449.999992</v>
      </c>
      <c r="AO1425" s="59">
        <f t="shared" si="339"/>
        <v>8075</v>
      </c>
      <c r="AP1425" s="63">
        <v>121.44</v>
      </c>
      <c r="AQ1425" s="63">
        <v>85.92</v>
      </c>
      <c r="AR1425" s="63">
        <v>149.27999199999999</v>
      </c>
      <c r="AS1425" s="59">
        <f t="shared" si="340"/>
        <v>356.63999200000001</v>
      </c>
      <c r="AT1425" s="63">
        <v>100.32</v>
      </c>
      <c r="AU1425" s="63">
        <v>84</v>
      </c>
      <c r="AV1425" s="63">
        <v>161.28</v>
      </c>
      <c r="AW1425" s="59">
        <f t="shared" si="341"/>
        <v>345.6</v>
      </c>
      <c r="AX1425" s="63">
        <v>116.16</v>
      </c>
      <c r="AY1425" s="63">
        <v>83.52</v>
      </c>
      <c r="AZ1425" s="63">
        <v>157.44</v>
      </c>
      <c r="BA1425" s="59">
        <f t="shared" si="342"/>
        <v>357.12</v>
      </c>
      <c r="BB1425" s="63">
        <v>652.58400000000006</v>
      </c>
      <c r="BC1425" s="63">
        <v>515.68800140000008</v>
      </c>
      <c r="BD1425" s="63">
        <v>898.59999659999994</v>
      </c>
      <c r="BE1425" s="59">
        <f t="shared" si="343"/>
        <v>2066.8719980000001</v>
      </c>
      <c r="BF1425" s="60">
        <f t="shared" si="344"/>
        <v>65927.072392999995</v>
      </c>
      <c r="BG1425" s="53">
        <f t="shared" si="331"/>
        <v>22559.978995999998</v>
      </c>
      <c r="BH1425" s="53">
        <f t="shared" si="331"/>
        <v>18504.1530184</v>
      </c>
      <c r="BI1425" s="53">
        <f t="shared" si="331"/>
        <v>24862.940378599997</v>
      </c>
      <c r="BJ1425" s="53">
        <f t="shared" si="345"/>
        <v>65927.072392999995</v>
      </c>
      <c r="BL1425" s="40"/>
    </row>
    <row r="1426" spans="1:64" ht="16.05" customHeight="1" x14ac:dyDescent="0.3">
      <c r="A1426" s="55">
        <v>1420</v>
      </c>
      <c r="B1426" s="55" t="s">
        <v>52</v>
      </c>
      <c r="C1426" s="55" t="s">
        <v>320</v>
      </c>
      <c r="D1426" s="55" t="s">
        <v>54</v>
      </c>
      <c r="E1426" s="55" t="s">
        <v>511</v>
      </c>
      <c r="F1426" s="56">
        <v>16.5</v>
      </c>
      <c r="G1426" s="55">
        <v>380</v>
      </c>
      <c r="H1426" s="55" t="s">
        <v>51</v>
      </c>
      <c r="I1426" s="62">
        <v>10985.674758000001</v>
      </c>
      <c r="J1426" s="63">
        <v>1022</v>
      </c>
      <c r="K1426" s="63">
        <v>274.99999200000002</v>
      </c>
      <c r="L1426" s="63">
        <v>579.00000799999998</v>
      </c>
      <c r="M1426" s="59">
        <f t="shared" si="332"/>
        <v>1876</v>
      </c>
      <c r="N1426" s="63">
        <v>353</v>
      </c>
      <c r="O1426" s="63">
        <v>184</v>
      </c>
      <c r="P1426" s="63">
        <v>354.99999600000001</v>
      </c>
      <c r="Q1426" s="59">
        <f t="shared" si="333"/>
        <v>891.99999600000001</v>
      </c>
      <c r="R1426" s="63">
        <v>181.999989</v>
      </c>
      <c r="S1426" s="63">
        <v>190.00000900000001</v>
      </c>
      <c r="T1426" s="63">
        <v>386.00000399999999</v>
      </c>
      <c r="U1426" s="59">
        <f t="shared" si="334"/>
        <v>758.00000199999999</v>
      </c>
      <c r="V1426" s="63">
        <v>293.23699399999998</v>
      </c>
      <c r="W1426" s="63">
        <v>150.29899800000001</v>
      </c>
      <c r="X1426" s="63">
        <v>390.60999600000002</v>
      </c>
      <c r="Y1426" s="59">
        <f t="shared" si="335"/>
        <v>834.14598799999999</v>
      </c>
      <c r="Z1426" s="63">
        <v>513.11099999999999</v>
      </c>
      <c r="AA1426" s="63">
        <v>171.579992</v>
      </c>
      <c r="AB1426" s="63">
        <v>387.07500800000003</v>
      </c>
      <c r="AC1426" s="59">
        <f t="shared" si="336"/>
        <v>1071.7660000000001</v>
      </c>
      <c r="AD1426" s="63">
        <v>239.52</v>
      </c>
      <c r="AE1426" s="63">
        <v>123.19499999999999</v>
      </c>
      <c r="AF1426" s="63">
        <v>452.10199999999998</v>
      </c>
      <c r="AG1426" s="59">
        <f t="shared" si="337"/>
        <v>814.81700000000001</v>
      </c>
      <c r="AH1426" s="63">
        <v>360.88679779999995</v>
      </c>
      <c r="AI1426" s="63">
        <v>172.0073984</v>
      </c>
      <c r="AJ1426" s="63">
        <v>382.57870029999992</v>
      </c>
      <c r="AK1426" s="59">
        <f t="shared" si="338"/>
        <v>915.47289649999982</v>
      </c>
      <c r="AL1426" s="63">
        <v>360.88679779999995</v>
      </c>
      <c r="AM1426" s="63">
        <v>172.0073984</v>
      </c>
      <c r="AN1426" s="63">
        <v>382.57870029999992</v>
      </c>
      <c r="AO1426" s="59">
        <f t="shared" si="339"/>
        <v>915.47289649999982</v>
      </c>
      <c r="AP1426" s="63">
        <v>21</v>
      </c>
      <c r="AQ1426" s="63">
        <v>19.999998000000001</v>
      </c>
      <c r="AR1426" s="63">
        <v>31.999998000000001</v>
      </c>
      <c r="AS1426" s="59">
        <f t="shared" si="340"/>
        <v>72.99999600000001</v>
      </c>
      <c r="AT1426" s="63">
        <v>290.00000399999999</v>
      </c>
      <c r="AU1426" s="63">
        <v>210.00000600000001</v>
      </c>
      <c r="AV1426" s="63">
        <v>422.00000299999999</v>
      </c>
      <c r="AW1426" s="59">
        <f t="shared" si="341"/>
        <v>922.00001299999997</v>
      </c>
      <c r="AX1426" s="63">
        <v>155.99999099999999</v>
      </c>
      <c r="AY1426" s="63">
        <v>182.99999700000001</v>
      </c>
      <c r="AZ1426" s="63">
        <v>394</v>
      </c>
      <c r="BA1426" s="59">
        <f t="shared" si="342"/>
        <v>732.99998800000003</v>
      </c>
      <c r="BB1426" s="63">
        <v>539</v>
      </c>
      <c r="BC1426" s="63">
        <v>212.99999199999999</v>
      </c>
      <c r="BD1426" s="63">
        <v>427.99999000000003</v>
      </c>
      <c r="BE1426" s="59">
        <f t="shared" si="343"/>
        <v>1179.999982</v>
      </c>
      <c r="BF1426" s="60">
        <f t="shared" si="344"/>
        <v>10985.674757999999</v>
      </c>
      <c r="BG1426" s="53">
        <f t="shared" si="331"/>
        <v>4330.6415735999999</v>
      </c>
      <c r="BH1426" s="53">
        <f t="shared" si="331"/>
        <v>2064.0887808000002</v>
      </c>
      <c r="BI1426" s="53">
        <f t="shared" si="331"/>
        <v>4590.9444036000004</v>
      </c>
      <c r="BJ1426" s="53">
        <f t="shared" si="345"/>
        <v>10985.674758000001</v>
      </c>
      <c r="BL1426" s="40"/>
    </row>
    <row r="1427" spans="1:64" ht="16.05" customHeight="1" x14ac:dyDescent="0.3">
      <c r="A1427" s="55">
        <v>1421</v>
      </c>
      <c r="B1427" s="55" t="s">
        <v>52</v>
      </c>
      <c r="C1427" s="55" t="s">
        <v>157</v>
      </c>
      <c r="D1427" s="55" t="s">
        <v>54</v>
      </c>
      <c r="E1427" s="55" t="s">
        <v>511</v>
      </c>
      <c r="F1427" s="56">
        <v>45</v>
      </c>
      <c r="G1427" s="55">
        <v>380</v>
      </c>
      <c r="H1427" s="61" t="s">
        <v>51</v>
      </c>
      <c r="I1427" s="62">
        <v>193816.88099040001</v>
      </c>
      <c r="J1427" s="63">
        <v>7857.5810000000001</v>
      </c>
      <c r="K1427" s="63">
        <v>5530.634</v>
      </c>
      <c r="L1427" s="63">
        <v>12438.555</v>
      </c>
      <c r="M1427" s="59">
        <f t="shared" si="332"/>
        <v>25826.77</v>
      </c>
      <c r="N1427" s="63">
        <v>2650</v>
      </c>
      <c r="O1427" s="63">
        <v>1975.000008</v>
      </c>
      <c r="P1427" s="63">
        <v>3449.999992</v>
      </c>
      <c r="Q1427" s="59">
        <f t="shared" si="333"/>
        <v>8075</v>
      </c>
      <c r="R1427" s="63">
        <v>121.44</v>
      </c>
      <c r="S1427" s="63">
        <v>85.92</v>
      </c>
      <c r="T1427" s="63">
        <v>149.27999199999999</v>
      </c>
      <c r="U1427" s="59">
        <f t="shared" si="334"/>
        <v>356.63999200000001</v>
      </c>
      <c r="V1427" s="63">
        <v>100.32</v>
      </c>
      <c r="W1427" s="63">
        <v>84</v>
      </c>
      <c r="X1427" s="63">
        <v>161.28</v>
      </c>
      <c r="Y1427" s="59">
        <f t="shared" si="335"/>
        <v>345.6</v>
      </c>
      <c r="Z1427" s="63">
        <v>116.16</v>
      </c>
      <c r="AA1427" s="63">
        <v>83.52</v>
      </c>
      <c r="AB1427" s="63">
        <v>157.44</v>
      </c>
      <c r="AC1427" s="59">
        <f t="shared" si="336"/>
        <v>357.12</v>
      </c>
      <c r="AD1427" s="63">
        <v>2169.1001999999999</v>
      </c>
      <c r="AE1427" s="63">
        <v>1551.8148016</v>
      </c>
      <c r="AF1427" s="63">
        <v>3271.3109968000003</v>
      </c>
      <c r="AG1427" s="59">
        <f t="shared" si="337"/>
        <v>6992.2259984000002</v>
      </c>
      <c r="AH1427" s="63">
        <v>8785.59</v>
      </c>
      <c r="AI1427" s="63">
        <v>6890.4</v>
      </c>
      <c r="AJ1427" s="63">
        <v>11132.715</v>
      </c>
      <c r="AK1427" s="59">
        <f t="shared" si="338"/>
        <v>26808.705000000002</v>
      </c>
      <c r="AL1427" s="63">
        <v>7884.8549999999996</v>
      </c>
      <c r="AM1427" s="63">
        <v>5613.63</v>
      </c>
      <c r="AN1427" s="63">
        <v>10720.71</v>
      </c>
      <c r="AO1427" s="59">
        <f t="shared" si="339"/>
        <v>24219.195</v>
      </c>
      <c r="AP1427" s="63">
        <v>8664.9750000000004</v>
      </c>
      <c r="AQ1427" s="63">
        <v>6305.97</v>
      </c>
      <c r="AR1427" s="63">
        <v>10891.815000000001</v>
      </c>
      <c r="AS1427" s="59">
        <f t="shared" si="340"/>
        <v>25862.760000000002</v>
      </c>
      <c r="AT1427" s="63">
        <v>7833.375</v>
      </c>
      <c r="AU1427" s="63">
        <v>6458.2650000000003</v>
      </c>
      <c r="AV1427" s="63">
        <v>11270.16</v>
      </c>
      <c r="AW1427" s="59">
        <f t="shared" si="341"/>
        <v>25561.8</v>
      </c>
      <c r="AX1427" s="63">
        <v>7807.14</v>
      </c>
      <c r="AY1427" s="63">
        <v>5711.8050000000003</v>
      </c>
      <c r="AZ1427" s="63">
        <v>10811.625</v>
      </c>
      <c r="BA1427" s="59">
        <f t="shared" si="342"/>
        <v>24330.57</v>
      </c>
      <c r="BB1427" s="63">
        <v>8159.415</v>
      </c>
      <c r="BC1427" s="63">
        <v>5323.3950000000004</v>
      </c>
      <c r="BD1427" s="63">
        <v>11597.684999999999</v>
      </c>
      <c r="BE1427" s="59">
        <f t="shared" si="343"/>
        <v>25080.495000000003</v>
      </c>
      <c r="BF1427" s="60">
        <f t="shared" si="344"/>
        <v>193816.88099040001</v>
      </c>
      <c r="BG1427" s="53">
        <f t="shared" si="331"/>
        <v>62149.951200000003</v>
      </c>
      <c r="BH1427" s="53">
        <f t="shared" si="331"/>
        <v>45614.353809599997</v>
      </c>
      <c r="BI1427" s="53">
        <f t="shared" si="331"/>
        <v>86052.5759808</v>
      </c>
      <c r="BJ1427" s="53">
        <f t="shared" si="345"/>
        <v>193816.88099040001</v>
      </c>
      <c r="BL1427" s="40"/>
    </row>
    <row r="1428" spans="1:64" ht="16.05" customHeight="1" x14ac:dyDescent="0.3">
      <c r="A1428" s="55">
        <v>1422</v>
      </c>
      <c r="B1428" s="55" t="s">
        <v>52</v>
      </c>
      <c r="C1428" s="55" t="s">
        <v>157</v>
      </c>
      <c r="D1428" s="55" t="s">
        <v>54</v>
      </c>
      <c r="E1428" s="55" t="s">
        <v>511</v>
      </c>
      <c r="F1428" s="56">
        <v>70</v>
      </c>
      <c r="G1428" s="55">
        <v>380</v>
      </c>
      <c r="H1428" s="61" t="s">
        <v>51</v>
      </c>
      <c r="I1428" s="62">
        <v>435257.70799999993</v>
      </c>
      <c r="J1428" s="63">
        <v>11036</v>
      </c>
      <c r="K1428" s="63">
        <v>8240.4</v>
      </c>
      <c r="L1428" s="63">
        <v>17943.8</v>
      </c>
      <c r="M1428" s="59">
        <f t="shared" si="332"/>
        <v>37220.199999999997</v>
      </c>
      <c r="N1428" s="63">
        <v>11104</v>
      </c>
      <c r="O1428" s="63">
        <v>8280.2000000000007</v>
      </c>
      <c r="P1428" s="63">
        <v>14432.2</v>
      </c>
      <c r="Q1428" s="59">
        <f t="shared" si="333"/>
        <v>33816.400000000001</v>
      </c>
      <c r="R1428" s="63">
        <v>12815.6</v>
      </c>
      <c r="S1428" s="63">
        <v>9086</v>
      </c>
      <c r="T1428" s="63">
        <v>15646.6</v>
      </c>
      <c r="U1428" s="59">
        <f t="shared" si="334"/>
        <v>37548.199999999997</v>
      </c>
      <c r="V1428" s="63">
        <v>10627.2</v>
      </c>
      <c r="W1428" s="63">
        <v>8916.6</v>
      </c>
      <c r="X1428" s="63">
        <v>16970.2</v>
      </c>
      <c r="Y1428" s="59">
        <f t="shared" si="335"/>
        <v>36514</v>
      </c>
      <c r="Z1428" s="63">
        <v>12315.2</v>
      </c>
      <c r="AA1428" s="63">
        <v>8881.6</v>
      </c>
      <c r="AB1428" s="63">
        <v>16575.599999999999</v>
      </c>
      <c r="AC1428" s="59">
        <f t="shared" si="336"/>
        <v>37772.400000000001</v>
      </c>
      <c r="AD1428" s="63">
        <v>11671.4</v>
      </c>
      <c r="AE1428" s="63">
        <v>8584.4</v>
      </c>
      <c r="AF1428" s="63">
        <v>16034.6</v>
      </c>
      <c r="AG1428" s="59">
        <f t="shared" si="337"/>
        <v>36290.400000000001</v>
      </c>
      <c r="AH1428" s="63">
        <v>11885.8</v>
      </c>
      <c r="AI1428" s="63">
        <v>9360</v>
      </c>
      <c r="AJ1428" s="63">
        <v>15132.777</v>
      </c>
      <c r="AK1428" s="59">
        <f t="shared" si="338"/>
        <v>36378.576999999997</v>
      </c>
      <c r="AL1428" s="63">
        <v>11867.4</v>
      </c>
      <c r="AM1428" s="63">
        <v>8551</v>
      </c>
      <c r="AN1428" s="63">
        <v>15877.179</v>
      </c>
      <c r="AO1428" s="59">
        <f t="shared" si="339"/>
        <v>36295.578999999998</v>
      </c>
      <c r="AP1428" s="63">
        <v>11882.6</v>
      </c>
      <c r="AQ1428" s="63">
        <v>8568.7999999999993</v>
      </c>
      <c r="AR1428" s="63">
        <v>14704.174000000001</v>
      </c>
      <c r="AS1428" s="59">
        <f t="shared" si="340"/>
        <v>35155.574000000001</v>
      </c>
      <c r="AT1428" s="63">
        <v>11333.2</v>
      </c>
      <c r="AU1428" s="63">
        <v>9088.4</v>
      </c>
      <c r="AV1428" s="63">
        <v>15876.8</v>
      </c>
      <c r="AW1428" s="59">
        <f t="shared" si="341"/>
        <v>36298.399999999994</v>
      </c>
      <c r="AX1428" s="63">
        <v>11423.6</v>
      </c>
      <c r="AY1428" s="63">
        <v>8386.6</v>
      </c>
      <c r="AZ1428" s="63">
        <v>15573.591</v>
      </c>
      <c r="BA1428" s="59">
        <f t="shared" si="342"/>
        <v>35383.790999999997</v>
      </c>
      <c r="BB1428" s="63">
        <v>11985.4</v>
      </c>
      <c r="BC1428" s="63">
        <v>7834.2</v>
      </c>
      <c r="BD1428" s="63">
        <v>16764.587</v>
      </c>
      <c r="BE1428" s="59">
        <f t="shared" si="343"/>
        <v>36584.186999999998</v>
      </c>
      <c r="BF1428" s="60">
        <f t="shared" si="344"/>
        <v>435257.70799999993</v>
      </c>
      <c r="BG1428" s="53">
        <f t="shared" si="331"/>
        <v>139947.4</v>
      </c>
      <c r="BH1428" s="53">
        <f t="shared" si="331"/>
        <v>103778.2</v>
      </c>
      <c r="BI1428" s="53">
        <f t="shared" si="331"/>
        <v>191532.10800000001</v>
      </c>
      <c r="BJ1428" s="53">
        <f t="shared" si="345"/>
        <v>435257.70799999998</v>
      </c>
      <c r="BL1428" s="40"/>
    </row>
    <row r="1429" spans="1:64" ht="16.05" customHeight="1" x14ac:dyDescent="0.3">
      <c r="A1429" s="55">
        <v>1423</v>
      </c>
      <c r="B1429" s="55" t="s">
        <v>52</v>
      </c>
      <c r="C1429" s="55" t="s">
        <v>276</v>
      </c>
      <c r="D1429" s="55" t="s">
        <v>54</v>
      </c>
      <c r="E1429" s="55" t="s">
        <v>511</v>
      </c>
      <c r="F1429" s="56">
        <v>3.3</v>
      </c>
      <c r="G1429" s="55">
        <v>220</v>
      </c>
      <c r="H1429" s="55" t="s">
        <v>51</v>
      </c>
      <c r="I1429" s="62">
        <v>2546.0940580000001</v>
      </c>
      <c r="J1429" s="63">
        <v>67</v>
      </c>
      <c r="K1429" s="63">
        <v>49.999996000000003</v>
      </c>
      <c r="L1429" s="63">
        <v>112.000005</v>
      </c>
      <c r="M1429" s="59">
        <f t="shared" si="332"/>
        <v>229.000001</v>
      </c>
      <c r="N1429" s="63">
        <v>70</v>
      </c>
      <c r="O1429" s="63">
        <v>53.000008000000001</v>
      </c>
      <c r="P1429" s="63">
        <v>92.999992000000006</v>
      </c>
      <c r="Q1429" s="59">
        <f t="shared" si="333"/>
        <v>216</v>
      </c>
      <c r="R1429" s="63">
        <v>79.000009000000006</v>
      </c>
      <c r="S1429" s="63">
        <v>56.000005999999999</v>
      </c>
      <c r="T1429" s="63">
        <v>100.000013</v>
      </c>
      <c r="U1429" s="59">
        <f t="shared" si="334"/>
        <v>235.00002800000001</v>
      </c>
      <c r="V1429" s="63">
        <v>66.137005000000002</v>
      </c>
      <c r="W1429" s="63">
        <v>55.539997999999997</v>
      </c>
      <c r="X1429" s="63">
        <v>104.230008</v>
      </c>
      <c r="Y1429" s="59">
        <f t="shared" si="335"/>
        <v>225.90701100000001</v>
      </c>
      <c r="Z1429" s="63">
        <v>65.399004000000005</v>
      </c>
      <c r="AA1429" s="63">
        <v>49.977006000000003</v>
      </c>
      <c r="AB1429" s="63">
        <v>94.071999000000005</v>
      </c>
      <c r="AC1429" s="59">
        <f t="shared" si="336"/>
        <v>209.44800900000001</v>
      </c>
      <c r="AD1429" s="63">
        <v>62.512002000000003</v>
      </c>
      <c r="AE1429" s="63">
        <v>47.415996</v>
      </c>
      <c r="AF1429" s="63">
        <v>91.811000000000007</v>
      </c>
      <c r="AG1429" s="59">
        <f t="shared" si="337"/>
        <v>201.73899800000001</v>
      </c>
      <c r="AH1429" s="63">
        <v>67</v>
      </c>
      <c r="AI1429" s="63">
        <v>50</v>
      </c>
      <c r="AJ1429" s="63">
        <v>95</v>
      </c>
      <c r="AK1429" s="59">
        <f t="shared" si="338"/>
        <v>212</v>
      </c>
      <c r="AL1429" s="63">
        <v>25.000008000000001</v>
      </c>
      <c r="AM1429" s="63">
        <v>22.000004000000001</v>
      </c>
      <c r="AN1429" s="63">
        <v>39.000014999999998</v>
      </c>
      <c r="AO1429" s="59">
        <f t="shared" si="339"/>
        <v>86.000026999999989</v>
      </c>
      <c r="AP1429" s="63">
        <v>77</v>
      </c>
      <c r="AQ1429" s="63">
        <v>55.000003999999997</v>
      </c>
      <c r="AR1429" s="63">
        <v>97.999989999999997</v>
      </c>
      <c r="AS1429" s="59">
        <f t="shared" si="340"/>
        <v>229.99999399999999</v>
      </c>
      <c r="AT1429" s="63">
        <v>72.999989999999997</v>
      </c>
      <c r="AU1429" s="63">
        <v>59.000010000000003</v>
      </c>
      <c r="AV1429" s="63">
        <v>106.999996</v>
      </c>
      <c r="AW1429" s="59">
        <f t="shared" si="341"/>
        <v>238.99999600000001</v>
      </c>
      <c r="AX1429" s="63">
        <v>72.999989999999997</v>
      </c>
      <c r="AY1429" s="63">
        <v>53.999997</v>
      </c>
      <c r="AZ1429" s="63">
        <v>103</v>
      </c>
      <c r="BA1429" s="59">
        <f t="shared" si="342"/>
        <v>229.999987</v>
      </c>
      <c r="BB1429" s="63">
        <v>75.000001999999995</v>
      </c>
      <c r="BC1429" s="63">
        <v>49.000000999999997</v>
      </c>
      <c r="BD1429" s="63">
        <v>108.000004</v>
      </c>
      <c r="BE1429" s="59">
        <f t="shared" si="343"/>
        <v>232.00000699999998</v>
      </c>
      <c r="BF1429" s="60">
        <f t="shared" si="344"/>
        <v>2546.0940580000001</v>
      </c>
      <c r="BG1429" s="53">
        <f t="shared" si="331"/>
        <v>800.04800999999998</v>
      </c>
      <c r="BH1429" s="53">
        <f t="shared" si="331"/>
        <v>600.93302600000004</v>
      </c>
      <c r="BI1429" s="53">
        <f t="shared" si="331"/>
        <v>1145.113022</v>
      </c>
      <c r="BJ1429" s="53">
        <f t="shared" si="345"/>
        <v>2546.0940580000001</v>
      </c>
      <c r="BL1429" s="40"/>
    </row>
    <row r="1430" spans="1:64" ht="16.05" customHeight="1" x14ac:dyDescent="0.3">
      <c r="A1430" s="55">
        <v>1424</v>
      </c>
      <c r="B1430" s="55" t="s">
        <v>52</v>
      </c>
      <c r="C1430" s="55" t="s">
        <v>90</v>
      </c>
      <c r="D1430" s="55" t="s">
        <v>54</v>
      </c>
      <c r="E1430" s="55" t="s">
        <v>511</v>
      </c>
      <c r="F1430" s="56">
        <v>3.3</v>
      </c>
      <c r="G1430" s="55">
        <v>220</v>
      </c>
      <c r="H1430" s="55" t="s">
        <v>51</v>
      </c>
      <c r="I1430" s="62">
        <v>5235.6320000000005</v>
      </c>
      <c r="J1430" s="63">
        <v>261.27</v>
      </c>
      <c r="K1430" s="63">
        <v>199.006</v>
      </c>
      <c r="L1430" s="63">
        <v>421.35399999999998</v>
      </c>
      <c r="M1430" s="59">
        <f t="shared" si="332"/>
        <v>881.62999999999988</v>
      </c>
      <c r="N1430" s="63">
        <v>213.809</v>
      </c>
      <c r="O1430" s="63">
        <v>189.02</v>
      </c>
      <c r="P1430" s="63">
        <v>336.61799999999999</v>
      </c>
      <c r="Q1430" s="59">
        <f t="shared" si="333"/>
        <v>739.447</v>
      </c>
      <c r="R1430" s="63">
        <v>223.23699999999999</v>
      </c>
      <c r="S1430" s="63">
        <v>193.03800000000001</v>
      </c>
      <c r="T1430" s="63">
        <v>351.53899999999999</v>
      </c>
      <c r="U1430" s="59">
        <f t="shared" si="334"/>
        <v>767.81399999999996</v>
      </c>
      <c r="V1430" s="63">
        <v>99.094999999999999</v>
      </c>
      <c r="W1430" s="63">
        <v>93.319000000000003</v>
      </c>
      <c r="X1430" s="63">
        <v>180.19800000000001</v>
      </c>
      <c r="Y1430" s="59">
        <f t="shared" si="335"/>
        <v>372.61199999999997</v>
      </c>
      <c r="Z1430" s="63">
        <v>102.69</v>
      </c>
      <c r="AA1430" s="63">
        <v>62.311999999999998</v>
      </c>
      <c r="AB1430" s="63">
        <v>79.564999999999998</v>
      </c>
      <c r="AC1430" s="59">
        <f t="shared" si="336"/>
        <v>244.56700000000001</v>
      </c>
      <c r="AD1430" s="63">
        <v>113.101</v>
      </c>
      <c r="AE1430" s="63">
        <v>74.765000000000001</v>
      </c>
      <c r="AF1430" s="63">
        <v>90.69</v>
      </c>
      <c r="AG1430" s="59">
        <f t="shared" si="337"/>
        <v>278.55599999999998</v>
      </c>
      <c r="AH1430" s="63">
        <v>149.81200000000001</v>
      </c>
      <c r="AI1430" s="63">
        <v>94.834999999999994</v>
      </c>
      <c r="AJ1430" s="63">
        <v>87.460999999999999</v>
      </c>
      <c r="AK1430" s="59">
        <f t="shared" si="338"/>
        <v>332.108</v>
      </c>
      <c r="AL1430" s="63">
        <v>148.012</v>
      </c>
      <c r="AM1430" s="63">
        <v>84.046999999999997</v>
      </c>
      <c r="AN1430" s="63">
        <v>89.073999999999998</v>
      </c>
      <c r="AO1430" s="59">
        <f t="shared" si="339"/>
        <v>321.13299999999998</v>
      </c>
      <c r="AP1430" s="63">
        <v>148.73400000000001</v>
      </c>
      <c r="AQ1430" s="63">
        <v>83.162999999999997</v>
      </c>
      <c r="AR1430" s="63">
        <v>83.075999999999993</v>
      </c>
      <c r="AS1430" s="59">
        <f t="shared" si="340"/>
        <v>314.97299999999996</v>
      </c>
      <c r="AT1430" s="63">
        <v>101.057</v>
      </c>
      <c r="AU1430" s="63">
        <v>65.073999999999998</v>
      </c>
      <c r="AV1430" s="63">
        <v>71.900000000000006</v>
      </c>
      <c r="AW1430" s="59">
        <f t="shared" si="341"/>
        <v>238.03100000000001</v>
      </c>
      <c r="AX1430" s="63">
        <v>96.483000000000004</v>
      </c>
      <c r="AY1430" s="63">
        <v>65.153000000000006</v>
      </c>
      <c r="AZ1430" s="63">
        <v>111.66500000000001</v>
      </c>
      <c r="BA1430" s="59">
        <f t="shared" si="342"/>
        <v>273.30100000000004</v>
      </c>
      <c r="BB1430" s="63">
        <v>149.26900000000001</v>
      </c>
      <c r="BC1430" s="63">
        <v>96.837999999999994</v>
      </c>
      <c r="BD1430" s="63">
        <v>225.35300000000001</v>
      </c>
      <c r="BE1430" s="59">
        <f t="shared" si="343"/>
        <v>471.46000000000004</v>
      </c>
      <c r="BF1430" s="60">
        <f t="shared" si="344"/>
        <v>5235.6320000000005</v>
      </c>
      <c r="BG1430" s="53">
        <f t="shared" si="331"/>
        <v>1806.5689999999997</v>
      </c>
      <c r="BH1430" s="53">
        <f t="shared" si="331"/>
        <v>1300.5700000000002</v>
      </c>
      <c r="BI1430" s="53">
        <f t="shared" si="331"/>
        <v>2128.4930000000004</v>
      </c>
      <c r="BJ1430" s="53">
        <f t="shared" si="345"/>
        <v>5235.6320000000005</v>
      </c>
      <c r="BL1430" s="40"/>
    </row>
    <row r="1431" spans="1:64" ht="16.05" customHeight="1" x14ac:dyDescent="0.3">
      <c r="A1431" s="55">
        <v>1425</v>
      </c>
      <c r="B1431" s="55" t="s">
        <v>52</v>
      </c>
      <c r="C1431" s="55" t="s">
        <v>157</v>
      </c>
      <c r="D1431" s="55" t="s">
        <v>54</v>
      </c>
      <c r="E1431" s="55" t="s">
        <v>511</v>
      </c>
      <c r="F1431" s="56">
        <v>80</v>
      </c>
      <c r="G1431" s="55">
        <v>380</v>
      </c>
      <c r="H1431" s="55" t="s">
        <v>50</v>
      </c>
      <c r="I1431" s="62">
        <v>178761.10399999999</v>
      </c>
      <c r="J1431" s="63">
        <v>5338.8</v>
      </c>
      <c r="K1431" s="63">
        <v>3770.8</v>
      </c>
      <c r="L1431" s="63">
        <v>3190.2</v>
      </c>
      <c r="M1431" s="59">
        <f t="shared" si="332"/>
        <v>12299.8</v>
      </c>
      <c r="N1431" s="63">
        <v>3665.7420000000002</v>
      </c>
      <c r="O1431" s="63">
        <v>3444.6439999999998</v>
      </c>
      <c r="P1431" s="63">
        <v>2114.0079999999998</v>
      </c>
      <c r="Q1431" s="59">
        <f t="shared" si="333"/>
        <v>9224.3940000000002</v>
      </c>
      <c r="R1431" s="63">
        <v>7836.174</v>
      </c>
      <c r="S1431" s="63">
        <v>4808.6000000000004</v>
      </c>
      <c r="T1431" s="63">
        <v>3479.3470000000002</v>
      </c>
      <c r="U1431" s="59">
        <f t="shared" si="334"/>
        <v>16124.121000000001</v>
      </c>
      <c r="V1431" s="63">
        <v>6093.9</v>
      </c>
      <c r="W1431" s="63">
        <v>4257.6499999999996</v>
      </c>
      <c r="X1431" s="63">
        <v>3619.3719999999998</v>
      </c>
      <c r="Y1431" s="59">
        <f t="shared" si="335"/>
        <v>13970.921999999999</v>
      </c>
      <c r="Z1431" s="63">
        <v>7245.1989999999996</v>
      </c>
      <c r="AA1431" s="63">
        <v>4747.8739999999998</v>
      </c>
      <c r="AB1431" s="63">
        <v>4095.3240000000001</v>
      </c>
      <c r="AC1431" s="59">
        <f t="shared" si="336"/>
        <v>16088.397000000001</v>
      </c>
      <c r="AD1431" s="63">
        <v>5886.7250000000004</v>
      </c>
      <c r="AE1431" s="63">
        <v>4367.1980000000003</v>
      </c>
      <c r="AF1431" s="63">
        <v>4452.7470000000003</v>
      </c>
      <c r="AG1431" s="59">
        <f t="shared" si="337"/>
        <v>14706.670000000002</v>
      </c>
      <c r="AH1431" s="63">
        <v>5714.6</v>
      </c>
      <c r="AI1431" s="63">
        <v>5042.2</v>
      </c>
      <c r="AJ1431" s="63">
        <v>3360.8</v>
      </c>
      <c r="AK1431" s="59">
        <f t="shared" si="338"/>
        <v>14117.599999999999</v>
      </c>
      <c r="AL1431" s="63">
        <v>6399.4</v>
      </c>
      <c r="AM1431" s="63">
        <v>4967.2</v>
      </c>
      <c r="AN1431" s="63">
        <v>4734.2</v>
      </c>
      <c r="AO1431" s="59">
        <f t="shared" si="339"/>
        <v>16100.8</v>
      </c>
      <c r="AP1431" s="63">
        <v>8026.2</v>
      </c>
      <c r="AQ1431" s="63">
        <v>5110.2</v>
      </c>
      <c r="AR1431" s="63">
        <v>4155</v>
      </c>
      <c r="AS1431" s="59">
        <f t="shared" si="340"/>
        <v>17291.400000000001</v>
      </c>
      <c r="AT1431" s="63">
        <v>7351.8</v>
      </c>
      <c r="AU1431" s="63">
        <v>5175.4399999999996</v>
      </c>
      <c r="AV1431" s="63">
        <v>4042.16</v>
      </c>
      <c r="AW1431" s="59">
        <f t="shared" si="341"/>
        <v>16569.400000000001</v>
      </c>
      <c r="AX1431" s="63">
        <v>7228</v>
      </c>
      <c r="AY1431" s="63">
        <v>4962.6000000000004</v>
      </c>
      <c r="AZ1431" s="63">
        <v>5037.2</v>
      </c>
      <c r="BA1431" s="59">
        <f t="shared" si="342"/>
        <v>17227.8</v>
      </c>
      <c r="BB1431" s="63">
        <v>6840.8</v>
      </c>
      <c r="BC1431" s="63">
        <v>4124.6000000000004</v>
      </c>
      <c r="BD1431" s="63">
        <v>4074.4</v>
      </c>
      <c r="BE1431" s="59">
        <f t="shared" si="343"/>
        <v>15039.800000000001</v>
      </c>
      <c r="BF1431" s="60">
        <f t="shared" si="344"/>
        <v>178761.10399999999</v>
      </c>
      <c r="BG1431" s="53">
        <f t="shared" si="331"/>
        <v>77627.340000000011</v>
      </c>
      <c r="BH1431" s="53">
        <f t="shared" si="331"/>
        <v>54779.005999999994</v>
      </c>
      <c r="BI1431" s="53">
        <f t="shared" si="331"/>
        <v>46354.757999999994</v>
      </c>
      <c r="BJ1431" s="53">
        <f t="shared" si="345"/>
        <v>178761.10400000002</v>
      </c>
      <c r="BL1431" s="40"/>
    </row>
    <row r="1432" spans="1:64" ht="16.05" customHeight="1" x14ac:dyDescent="0.3">
      <c r="A1432" s="55">
        <v>1427</v>
      </c>
      <c r="B1432" s="55" t="s">
        <v>52</v>
      </c>
      <c r="C1432" s="55" t="s">
        <v>114</v>
      </c>
      <c r="D1432" s="55" t="s">
        <v>54</v>
      </c>
      <c r="E1432" s="55" t="s">
        <v>511</v>
      </c>
      <c r="F1432" s="56">
        <v>3.3</v>
      </c>
      <c r="G1432" s="55">
        <v>220</v>
      </c>
      <c r="H1432" s="55" t="s">
        <v>51</v>
      </c>
      <c r="I1432" s="62">
        <v>5235.6320000000005</v>
      </c>
      <c r="J1432" s="63">
        <v>261.27</v>
      </c>
      <c r="K1432" s="63">
        <v>199.006</v>
      </c>
      <c r="L1432" s="63">
        <v>421.35399999999998</v>
      </c>
      <c r="M1432" s="59">
        <f t="shared" si="332"/>
        <v>881.62999999999988</v>
      </c>
      <c r="N1432" s="63">
        <v>213.809</v>
      </c>
      <c r="O1432" s="63">
        <v>189.02</v>
      </c>
      <c r="P1432" s="63">
        <v>336.61799999999999</v>
      </c>
      <c r="Q1432" s="59">
        <f t="shared" si="333"/>
        <v>739.447</v>
      </c>
      <c r="R1432" s="63">
        <v>223.23699999999999</v>
      </c>
      <c r="S1432" s="63">
        <v>193.03800000000001</v>
      </c>
      <c r="T1432" s="63">
        <v>351.53899999999999</v>
      </c>
      <c r="U1432" s="59">
        <f t="shared" si="334"/>
        <v>767.81399999999996</v>
      </c>
      <c r="V1432" s="63">
        <v>99.094999999999999</v>
      </c>
      <c r="W1432" s="63">
        <v>93.319000000000003</v>
      </c>
      <c r="X1432" s="63">
        <v>180.19800000000001</v>
      </c>
      <c r="Y1432" s="59">
        <f t="shared" si="335"/>
        <v>372.61199999999997</v>
      </c>
      <c r="Z1432" s="63">
        <v>102.69</v>
      </c>
      <c r="AA1432" s="63">
        <v>62.311999999999998</v>
      </c>
      <c r="AB1432" s="63">
        <v>79.564999999999998</v>
      </c>
      <c r="AC1432" s="59">
        <f t="shared" si="336"/>
        <v>244.56700000000001</v>
      </c>
      <c r="AD1432" s="63">
        <v>113.101</v>
      </c>
      <c r="AE1432" s="63">
        <v>74.765000000000001</v>
      </c>
      <c r="AF1432" s="63">
        <v>90.69</v>
      </c>
      <c r="AG1432" s="59">
        <f t="shared" si="337"/>
        <v>278.55599999999998</v>
      </c>
      <c r="AH1432" s="63">
        <v>149.81200000000001</v>
      </c>
      <c r="AI1432" s="63">
        <v>94.834999999999994</v>
      </c>
      <c r="AJ1432" s="63">
        <v>87.460999999999999</v>
      </c>
      <c r="AK1432" s="59">
        <f t="shared" si="338"/>
        <v>332.108</v>
      </c>
      <c r="AL1432" s="63">
        <v>148.012</v>
      </c>
      <c r="AM1432" s="63">
        <v>84.046999999999997</v>
      </c>
      <c r="AN1432" s="63">
        <v>89.073999999999998</v>
      </c>
      <c r="AO1432" s="59">
        <f t="shared" si="339"/>
        <v>321.13299999999998</v>
      </c>
      <c r="AP1432" s="63">
        <v>148.73400000000001</v>
      </c>
      <c r="AQ1432" s="63">
        <v>83.162999999999997</v>
      </c>
      <c r="AR1432" s="63">
        <v>83.075999999999993</v>
      </c>
      <c r="AS1432" s="59">
        <f t="shared" si="340"/>
        <v>314.97299999999996</v>
      </c>
      <c r="AT1432" s="63">
        <v>101.057</v>
      </c>
      <c r="AU1432" s="63">
        <v>65.073999999999998</v>
      </c>
      <c r="AV1432" s="63">
        <v>71.900000000000006</v>
      </c>
      <c r="AW1432" s="59">
        <f t="shared" si="341"/>
        <v>238.03100000000001</v>
      </c>
      <c r="AX1432" s="63">
        <v>96.483000000000004</v>
      </c>
      <c r="AY1432" s="63">
        <v>65.153000000000006</v>
      </c>
      <c r="AZ1432" s="63">
        <v>111.66500000000001</v>
      </c>
      <c r="BA1432" s="59">
        <f t="shared" si="342"/>
        <v>273.30100000000004</v>
      </c>
      <c r="BB1432" s="63">
        <v>149.26900000000001</v>
      </c>
      <c r="BC1432" s="63">
        <v>96.837999999999994</v>
      </c>
      <c r="BD1432" s="63">
        <v>225.35300000000001</v>
      </c>
      <c r="BE1432" s="59">
        <f t="shared" si="343"/>
        <v>471.46000000000004</v>
      </c>
      <c r="BF1432" s="60">
        <f t="shared" si="344"/>
        <v>5235.6320000000005</v>
      </c>
      <c r="BG1432" s="53">
        <f t="shared" si="331"/>
        <v>1806.5689999999997</v>
      </c>
      <c r="BH1432" s="53">
        <f t="shared" si="331"/>
        <v>1300.5700000000002</v>
      </c>
      <c r="BI1432" s="53">
        <f t="shared" si="331"/>
        <v>2128.4930000000004</v>
      </c>
      <c r="BJ1432" s="53">
        <f t="shared" si="345"/>
        <v>5235.6320000000005</v>
      </c>
      <c r="BL1432" s="40"/>
    </row>
    <row r="1433" spans="1:64" ht="16.05" customHeight="1" x14ac:dyDescent="0.3">
      <c r="A1433" s="55">
        <v>1428</v>
      </c>
      <c r="B1433" s="55" t="s">
        <v>52</v>
      </c>
      <c r="C1433" s="55" t="s">
        <v>321</v>
      </c>
      <c r="D1433" s="55" t="s">
        <v>54</v>
      </c>
      <c r="E1433" s="55" t="s">
        <v>511</v>
      </c>
      <c r="F1433" s="56">
        <v>3.3</v>
      </c>
      <c r="G1433" s="55">
        <v>220</v>
      </c>
      <c r="H1433" s="55" t="s">
        <v>51</v>
      </c>
      <c r="I1433" s="62">
        <v>5235.6320000000005</v>
      </c>
      <c r="J1433" s="63">
        <v>261.27</v>
      </c>
      <c r="K1433" s="63">
        <v>199.006</v>
      </c>
      <c r="L1433" s="63">
        <v>421.35399999999998</v>
      </c>
      <c r="M1433" s="59">
        <f t="shared" si="332"/>
        <v>881.62999999999988</v>
      </c>
      <c r="N1433" s="63">
        <v>213.809</v>
      </c>
      <c r="O1433" s="63">
        <v>189.02</v>
      </c>
      <c r="P1433" s="63">
        <v>336.61799999999999</v>
      </c>
      <c r="Q1433" s="59">
        <f t="shared" si="333"/>
        <v>739.447</v>
      </c>
      <c r="R1433" s="63">
        <v>223.23699999999999</v>
      </c>
      <c r="S1433" s="63">
        <v>193.03800000000001</v>
      </c>
      <c r="T1433" s="63">
        <v>351.53899999999999</v>
      </c>
      <c r="U1433" s="59">
        <f t="shared" si="334"/>
        <v>767.81399999999996</v>
      </c>
      <c r="V1433" s="63">
        <v>99.094999999999999</v>
      </c>
      <c r="W1433" s="63">
        <v>93.319000000000003</v>
      </c>
      <c r="X1433" s="63">
        <v>180.19800000000001</v>
      </c>
      <c r="Y1433" s="59">
        <f t="shared" si="335"/>
        <v>372.61199999999997</v>
      </c>
      <c r="Z1433" s="63">
        <v>102.69</v>
      </c>
      <c r="AA1433" s="63">
        <v>62.311999999999998</v>
      </c>
      <c r="AB1433" s="63">
        <v>79.564999999999998</v>
      </c>
      <c r="AC1433" s="59">
        <f t="shared" si="336"/>
        <v>244.56700000000001</v>
      </c>
      <c r="AD1433" s="63">
        <v>113.101</v>
      </c>
      <c r="AE1433" s="63">
        <v>74.765000000000001</v>
      </c>
      <c r="AF1433" s="63">
        <v>90.69</v>
      </c>
      <c r="AG1433" s="59">
        <f t="shared" si="337"/>
        <v>278.55599999999998</v>
      </c>
      <c r="AH1433" s="63">
        <v>149.81200000000001</v>
      </c>
      <c r="AI1433" s="63">
        <v>94.834999999999994</v>
      </c>
      <c r="AJ1433" s="63">
        <v>87.460999999999999</v>
      </c>
      <c r="AK1433" s="59">
        <f t="shared" si="338"/>
        <v>332.108</v>
      </c>
      <c r="AL1433" s="63">
        <v>148.012</v>
      </c>
      <c r="AM1433" s="63">
        <v>84.046999999999997</v>
      </c>
      <c r="AN1433" s="63">
        <v>89.073999999999998</v>
      </c>
      <c r="AO1433" s="59">
        <f t="shared" si="339"/>
        <v>321.13299999999998</v>
      </c>
      <c r="AP1433" s="63">
        <v>148.73400000000001</v>
      </c>
      <c r="AQ1433" s="63">
        <v>83.162999999999997</v>
      </c>
      <c r="AR1433" s="63">
        <v>83.075999999999993</v>
      </c>
      <c r="AS1433" s="59">
        <f t="shared" si="340"/>
        <v>314.97299999999996</v>
      </c>
      <c r="AT1433" s="63">
        <v>101.057</v>
      </c>
      <c r="AU1433" s="63">
        <v>65.073999999999998</v>
      </c>
      <c r="AV1433" s="63">
        <v>71.900000000000006</v>
      </c>
      <c r="AW1433" s="59">
        <f t="shared" si="341"/>
        <v>238.03100000000001</v>
      </c>
      <c r="AX1433" s="63">
        <v>96.483000000000004</v>
      </c>
      <c r="AY1433" s="63">
        <v>65.153000000000006</v>
      </c>
      <c r="AZ1433" s="63">
        <v>111.66500000000001</v>
      </c>
      <c r="BA1433" s="59">
        <f t="shared" si="342"/>
        <v>273.30100000000004</v>
      </c>
      <c r="BB1433" s="63">
        <v>149.26900000000001</v>
      </c>
      <c r="BC1433" s="63">
        <v>96.837999999999994</v>
      </c>
      <c r="BD1433" s="63">
        <v>225.35300000000001</v>
      </c>
      <c r="BE1433" s="59">
        <f t="shared" si="343"/>
        <v>471.46000000000004</v>
      </c>
      <c r="BF1433" s="60">
        <f t="shared" si="344"/>
        <v>5235.6320000000005</v>
      </c>
      <c r="BG1433" s="53">
        <f t="shared" si="331"/>
        <v>1806.5689999999997</v>
      </c>
      <c r="BH1433" s="53">
        <f t="shared" si="331"/>
        <v>1300.5700000000002</v>
      </c>
      <c r="BI1433" s="53">
        <f t="shared" si="331"/>
        <v>2128.4930000000004</v>
      </c>
      <c r="BJ1433" s="53">
        <f t="shared" si="345"/>
        <v>5235.6320000000005</v>
      </c>
      <c r="BL1433" s="40"/>
    </row>
    <row r="1434" spans="1:64" ht="16.05" customHeight="1" x14ac:dyDescent="0.3">
      <c r="A1434" s="55">
        <v>1429</v>
      </c>
      <c r="B1434" s="55" t="s">
        <v>52</v>
      </c>
      <c r="C1434" s="55" t="s">
        <v>205</v>
      </c>
      <c r="D1434" s="55" t="s">
        <v>54</v>
      </c>
      <c r="E1434" s="55" t="s">
        <v>511</v>
      </c>
      <c r="F1434" s="56">
        <v>100</v>
      </c>
      <c r="G1434" s="55">
        <v>380</v>
      </c>
      <c r="H1434" s="61" t="s">
        <v>50</v>
      </c>
      <c r="I1434" s="62">
        <v>73815</v>
      </c>
      <c r="J1434" s="63">
        <v>3629</v>
      </c>
      <c r="K1434" s="63">
        <v>2694</v>
      </c>
      <c r="L1434" s="63">
        <v>4260</v>
      </c>
      <c r="M1434" s="59">
        <f t="shared" si="332"/>
        <v>10583</v>
      </c>
      <c r="N1434" s="63">
        <v>8594</v>
      </c>
      <c r="O1434" s="63">
        <v>7823</v>
      </c>
      <c r="P1434" s="63">
        <v>6329</v>
      </c>
      <c r="Q1434" s="59">
        <f t="shared" si="333"/>
        <v>22746</v>
      </c>
      <c r="R1434" s="63">
        <v>2646</v>
      </c>
      <c r="S1434" s="63">
        <v>4483</v>
      </c>
      <c r="T1434" s="63">
        <v>3457</v>
      </c>
      <c r="U1434" s="59">
        <f t="shared" si="334"/>
        <v>10586</v>
      </c>
      <c r="V1434" s="63">
        <v>267</v>
      </c>
      <c r="W1434" s="63">
        <v>326</v>
      </c>
      <c r="X1434" s="63">
        <v>622</v>
      </c>
      <c r="Y1434" s="59">
        <f t="shared" si="335"/>
        <v>1215</v>
      </c>
      <c r="Z1434" s="63">
        <v>271</v>
      </c>
      <c r="AA1434" s="63">
        <v>197</v>
      </c>
      <c r="AB1434" s="63">
        <v>385</v>
      </c>
      <c r="AC1434" s="59">
        <f t="shared" si="336"/>
        <v>853</v>
      </c>
      <c r="AD1434" s="63">
        <v>245</v>
      </c>
      <c r="AE1434" s="63">
        <v>201</v>
      </c>
      <c r="AF1434" s="63">
        <v>359</v>
      </c>
      <c r="AG1434" s="59">
        <f t="shared" si="337"/>
        <v>805</v>
      </c>
      <c r="AH1434" s="63">
        <v>283</v>
      </c>
      <c r="AI1434" s="63">
        <v>201</v>
      </c>
      <c r="AJ1434" s="63">
        <v>352</v>
      </c>
      <c r="AK1434" s="59">
        <f t="shared" si="338"/>
        <v>836</v>
      </c>
      <c r="AL1434" s="63">
        <v>257</v>
      </c>
      <c r="AM1434" s="63">
        <v>207</v>
      </c>
      <c r="AN1434" s="63">
        <v>368</v>
      </c>
      <c r="AO1434" s="59">
        <f t="shared" si="339"/>
        <v>832</v>
      </c>
      <c r="AP1434" s="63">
        <v>260</v>
      </c>
      <c r="AQ1434" s="63">
        <v>190</v>
      </c>
      <c r="AR1434" s="63">
        <v>376</v>
      </c>
      <c r="AS1434" s="59">
        <f t="shared" si="340"/>
        <v>826</v>
      </c>
      <c r="AT1434" s="63">
        <v>495</v>
      </c>
      <c r="AU1434" s="63">
        <v>388</v>
      </c>
      <c r="AV1434" s="63">
        <v>699</v>
      </c>
      <c r="AW1434" s="59">
        <f t="shared" si="341"/>
        <v>1582</v>
      </c>
      <c r="AX1434" s="63">
        <v>511</v>
      </c>
      <c r="AY1434" s="63">
        <v>417</v>
      </c>
      <c r="AZ1434" s="63">
        <v>746</v>
      </c>
      <c r="BA1434" s="59">
        <f t="shared" si="342"/>
        <v>1674</v>
      </c>
      <c r="BB1434" s="63">
        <v>7283</v>
      </c>
      <c r="BC1434" s="63">
        <v>5471</v>
      </c>
      <c r="BD1434" s="63">
        <v>8523</v>
      </c>
      <c r="BE1434" s="59">
        <f t="shared" si="343"/>
        <v>21277</v>
      </c>
      <c r="BF1434" s="60">
        <f t="shared" si="344"/>
        <v>73815</v>
      </c>
      <c r="BG1434" s="53">
        <f t="shared" si="331"/>
        <v>24741</v>
      </c>
      <c r="BH1434" s="53">
        <f t="shared" si="331"/>
        <v>22598</v>
      </c>
      <c r="BI1434" s="53">
        <f t="shared" si="331"/>
        <v>26476</v>
      </c>
      <c r="BJ1434" s="53">
        <f t="shared" si="345"/>
        <v>73815</v>
      </c>
      <c r="BL1434" s="40"/>
    </row>
    <row r="1435" spans="1:64" ht="16.05" customHeight="1" x14ac:dyDescent="0.3">
      <c r="A1435" s="55">
        <v>1430</v>
      </c>
      <c r="B1435" s="55" t="s">
        <v>52</v>
      </c>
      <c r="C1435" s="55" t="s">
        <v>238</v>
      </c>
      <c r="D1435" s="55" t="s">
        <v>54</v>
      </c>
      <c r="E1435" s="55" t="s">
        <v>511</v>
      </c>
      <c r="F1435" s="56">
        <v>40</v>
      </c>
      <c r="G1435" s="55">
        <v>380</v>
      </c>
      <c r="H1435" s="55" t="s">
        <v>51</v>
      </c>
      <c r="I1435" s="62">
        <v>5634.468023999998</v>
      </c>
      <c r="J1435" s="63">
        <v>267.59300000000002</v>
      </c>
      <c r="K1435" s="63">
        <v>69.705991999999995</v>
      </c>
      <c r="L1435" s="63">
        <v>132.24001000000001</v>
      </c>
      <c r="M1435" s="59">
        <f t="shared" si="332"/>
        <v>469.53900199999998</v>
      </c>
      <c r="N1435" s="63">
        <v>267.59300000000002</v>
      </c>
      <c r="O1435" s="63">
        <v>69.705991999999995</v>
      </c>
      <c r="P1435" s="63">
        <v>132.24001000000001</v>
      </c>
      <c r="Q1435" s="59">
        <f t="shared" si="333"/>
        <v>469.53900199999998</v>
      </c>
      <c r="R1435" s="63">
        <v>267.59300000000002</v>
      </c>
      <c r="S1435" s="63">
        <v>69.705991999999995</v>
      </c>
      <c r="T1435" s="63">
        <v>132.24001000000001</v>
      </c>
      <c r="U1435" s="59">
        <f t="shared" si="334"/>
        <v>469.53900199999998</v>
      </c>
      <c r="V1435" s="63">
        <v>267.59300000000002</v>
      </c>
      <c r="W1435" s="63">
        <v>69.705991999999995</v>
      </c>
      <c r="X1435" s="63">
        <v>132.24001000000001</v>
      </c>
      <c r="Y1435" s="59">
        <f t="shared" si="335"/>
        <v>469.53900199999998</v>
      </c>
      <c r="Z1435" s="63">
        <v>267.59300000000002</v>
      </c>
      <c r="AA1435" s="63">
        <v>69.705991999999995</v>
      </c>
      <c r="AB1435" s="63">
        <v>132.24001000000001</v>
      </c>
      <c r="AC1435" s="59">
        <f t="shared" si="336"/>
        <v>469.53900199999998</v>
      </c>
      <c r="AD1435" s="63">
        <v>267.59300000000002</v>
      </c>
      <c r="AE1435" s="63">
        <v>69.705991999999995</v>
      </c>
      <c r="AF1435" s="63">
        <v>132.24001000000001</v>
      </c>
      <c r="AG1435" s="59">
        <f t="shared" si="337"/>
        <v>469.53900199999998</v>
      </c>
      <c r="AH1435" s="63">
        <v>267.59300000000002</v>
      </c>
      <c r="AI1435" s="63">
        <v>69.705991999999995</v>
      </c>
      <c r="AJ1435" s="63">
        <v>132.24001000000001</v>
      </c>
      <c r="AK1435" s="59">
        <f t="shared" si="338"/>
        <v>469.53900199999998</v>
      </c>
      <c r="AL1435" s="63">
        <v>267.59300000000002</v>
      </c>
      <c r="AM1435" s="63">
        <v>69.705991999999995</v>
      </c>
      <c r="AN1435" s="63">
        <v>132.24001000000001</v>
      </c>
      <c r="AO1435" s="59">
        <f t="shared" si="339"/>
        <v>469.53900199999998</v>
      </c>
      <c r="AP1435" s="63">
        <v>267.59300000000002</v>
      </c>
      <c r="AQ1435" s="63">
        <v>69.705991999999995</v>
      </c>
      <c r="AR1435" s="63">
        <v>132.24001000000001</v>
      </c>
      <c r="AS1435" s="59">
        <f t="shared" si="340"/>
        <v>469.53900199999998</v>
      </c>
      <c r="AT1435" s="63">
        <v>267.59300000000002</v>
      </c>
      <c r="AU1435" s="63">
        <v>69.705991999999995</v>
      </c>
      <c r="AV1435" s="63">
        <v>132.24001000000001</v>
      </c>
      <c r="AW1435" s="59">
        <f t="shared" si="341"/>
        <v>469.53900199999998</v>
      </c>
      <c r="AX1435" s="63">
        <v>267.59300000000002</v>
      </c>
      <c r="AY1435" s="63">
        <v>69.705991999999995</v>
      </c>
      <c r="AZ1435" s="63">
        <v>132.24001000000001</v>
      </c>
      <c r="BA1435" s="59">
        <f t="shared" si="342"/>
        <v>469.53900199999998</v>
      </c>
      <c r="BB1435" s="63">
        <v>267.59300000000002</v>
      </c>
      <c r="BC1435" s="63">
        <v>69.705991999999995</v>
      </c>
      <c r="BD1435" s="63">
        <v>132.24001000000001</v>
      </c>
      <c r="BE1435" s="59">
        <f t="shared" si="343"/>
        <v>469.53900199999998</v>
      </c>
      <c r="BF1435" s="60">
        <f t="shared" si="344"/>
        <v>5634.468023999998</v>
      </c>
      <c r="BG1435" s="53">
        <f t="shared" si="331"/>
        <v>3211.1159999999995</v>
      </c>
      <c r="BH1435" s="53">
        <f t="shared" si="331"/>
        <v>836.47190400000011</v>
      </c>
      <c r="BI1435" s="53">
        <f t="shared" si="331"/>
        <v>1586.88012</v>
      </c>
      <c r="BJ1435" s="53">
        <f t="shared" si="345"/>
        <v>5634.4680239999998</v>
      </c>
      <c r="BL1435" s="40"/>
    </row>
    <row r="1436" spans="1:64" ht="16.05" customHeight="1" x14ac:dyDescent="0.3">
      <c r="A1436" s="55">
        <v>1431</v>
      </c>
      <c r="B1436" s="55" t="s">
        <v>52</v>
      </c>
      <c r="C1436" s="55" t="s">
        <v>185</v>
      </c>
      <c r="D1436" s="55" t="s">
        <v>54</v>
      </c>
      <c r="E1436" s="55" t="s">
        <v>327</v>
      </c>
      <c r="F1436" s="56">
        <v>3.3</v>
      </c>
      <c r="G1436" s="55">
        <v>220</v>
      </c>
      <c r="H1436" s="55" t="s">
        <v>51</v>
      </c>
      <c r="I1436" s="62">
        <v>5039.0759900000003</v>
      </c>
      <c r="J1436" s="63">
        <v>261.27</v>
      </c>
      <c r="K1436" s="63">
        <v>199.006</v>
      </c>
      <c r="L1436" s="63">
        <v>421.35399999999998</v>
      </c>
      <c r="M1436" s="59">
        <f t="shared" si="332"/>
        <v>881.62999999999988</v>
      </c>
      <c r="N1436" s="63">
        <v>213.809</v>
      </c>
      <c r="O1436" s="63">
        <v>189.02</v>
      </c>
      <c r="P1436" s="63">
        <v>336.61799999999999</v>
      </c>
      <c r="Q1436" s="59">
        <f t="shared" si="333"/>
        <v>739.447</v>
      </c>
      <c r="R1436" s="63">
        <v>223.23699999999999</v>
      </c>
      <c r="S1436" s="63">
        <v>193.03800000000001</v>
      </c>
      <c r="T1436" s="63">
        <v>351.53899999999999</v>
      </c>
      <c r="U1436" s="59">
        <f t="shared" si="334"/>
        <v>767.81399999999996</v>
      </c>
      <c r="V1436" s="63">
        <v>99.094999999999999</v>
      </c>
      <c r="W1436" s="63">
        <v>93.319000000000003</v>
      </c>
      <c r="X1436" s="63">
        <v>180.19800000000001</v>
      </c>
      <c r="Y1436" s="59">
        <f t="shared" si="335"/>
        <v>372.61199999999997</v>
      </c>
      <c r="Z1436" s="63">
        <v>102.69</v>
      </c>
      <c r="AA1436" s="63">
        <v>62.311999999999998</v>
      </c>
      <c r="AB1436" s="63">
        <v>79.564999999999998</v>
      </c>
      <c r="AC1436" s="59">
        <f t="shared" si="336"/>
        <v>244.56700000000001</v>
      </c>
      <c r="AD1436" s="63">
        <v>26.308337999999999</v>
      </c>
      <c r="AE1436" s="63">
        <v>19.247212000000001</v>
      </c>
      <c r="AF1436" s="63">
        <v>36.44444</v>
      </c>
      <c r="AG1436" s="59">
        <f t="shared" si="337"/>
        <v>81.999989999999997</v>
      </c>
      <c r="AH1436" s="63">
        <v>149.81200000000001</v>
      </c>
      <c r="AI1436" s="63">
        <v>94.834999999999994</v>
      </c>
      <c r="AJ1436" s="63">
        <v>87.460999999999999</v>
      </c>
      <c r="AK1436" s="59">
        <f t="shared" si="338"/>
        <v>332.108</v>
      </c>
      <c r="AL1436" s="63">
        <v>148.012</v>
      </c>
      <c r="AM1436" s="63">
        <v>84.046999999999997</v>
      </c>
      <c r="AN1436" s="63">
        <v>89.073999999999998</v>
      </c>
      <c r="AO1436" s="59">
        <f t="shared" si="339"/>
        <v>321.13299999999998</v>
      </c>
      <c r="AP1436" s="63">
        <v>148.73400000000001</v>
      </c>
      <c r="AQ1436" s="63">
        <v>83.162999999999997</v>
      </c>
      <c r="AR1436" s="63">
        <v>83.075999999999993</v>
      </c>
      <c r="AS1436" s="59">
        <f t="shared" si="340"/>
        <v>314.97299999999996</v>
      </c>
      <c r="AT1436" s="63">
        <v>101.057</v>
      </c>
      <c r="AU1436" s="63">
        <v>65.073999999999998</v>
      </c>
      <c r="AV1436" s="63">
        <v>71.900000000000006</v>
      </c>
      <c r="AW1436" s="59">
        <f t="shared" si="341"/>
        <v>238.03100000000001</v>
      </c>
      <c r="AX1436" s="63">
        <v>96.483000000000004</v>
      </c>
      <c r="AY1436" s="63">
        <v>65.153000000000006</v>
      </c>
      <c r="AZ1436" s="63">
        <v>111.66500000000001</v>
      </c>
      <c r="BA1436" s="59">
        <f t="shared" si="342"/>
        <v>273.30100000000004</v>
      </c>
      <c r="BB1436" s="63">
        <v>149.26900000000001</v>
      </c>
      <c r="BC1436" s="63">
        <v>96.837999999999994</v>
      </c>
      <c r="BD1436" s="63">
        <v>225.35300000000001</v>
      </c>
      <c r="BE1436" s="59">
        <f t="shared" si="343"/>
        <v>471.46000000000004</v>
      </c>
      <c r="BF1436" s="60">
        <f t="shared" si="344"/>
        <v>5039.0759900000003</v>
      </c>
      <c r="BG1436" s="53">
        <f t="shared" si="331"/>
        <v>1719.7763379999997</v>
      </c>
      <c r="BH1436" s="53">
        <f t="shared" si="331"/>
        <v>1245.0522120000001</v>
      </c>
      <c r="BI1436" s="53">
        <f t="shared" si="331"/>
        <v>2074.2474400000001</v>
      </c>
      <c r="BJ1436" s="53">
        <f t="shared" si="345"/>
        <v>5039.0759899999994</v>
      </c>
      <c r="BL1436" s="40"/>
    </row>
    <row r="1437" spans="1:64" ht="16.05" customHeight="1" x14ac:dyDescent="0.3">
      <c r="A1437" s="55">
        <v>1432</v>
      </c>
      <c r="B1437" s="55" t="s">
        <v>52</v>
      </c>
      <c r="C1437" s="55" t="s">
        <v>322</v>
      </c>
      <c r="D1437" s="55" t="s">
        <v>54</v>
      </c>
      <c r="E1437" s="55" t="s">
        <v>511</v>
      </c>
      <c r="F1437" s="56">
        <v>50</v>
      </c>
      <c r="G1437" s="55">
        <v>380</v>
      </c>
      <c r="H1437" s="61" t="s">
        <v>51</v>
      </c>
      <c r="I1437" s="62">
        <v>210867.528028</v>
      </c>
      <c r="J1437" s="63">
        <v>5350</v>
      </c>
      <c r="K1437" s="63">
        <v>4031.999996</v>
      </c>
      <c r="L1437" s="63">
        <v>8604</v>
      </c>
      <c r="M1437" s="59">
        <f t="shared" si="332"/>
        <v>17985.999995999999</v>
      </c>
      <c r="N1437" s="63">
        <v>4326</v>
      </c>
      <c r="O1437" s="63">
        <v>3219</v>
      </c>
      <c r="P1437" s="63">
        <v>5324.0000040000004</v>
      </c>
      <c r="Q1437" s="59">
        <f t="shared" si="333"/>
        <v>12869.000004000001</v>
      </c>
      <c r="R1437" s="63">
        <v>5489.0000019999998</v>
      </c>
      <c r="S1437" s="63">
        <v>3953.9999929999999</v>
      </c>
      <c r="T1437" s="63">
        <v>6071.0000090000003</v>
      </c>
      <c r="U1437" s="59">
        <f t="shared" si="334"/>
        <v>15514.000004000001</v>
      </c>
      <c r="V1437" s="63">
        <v>4893.5689970000003</v>
      </c>
      <c r="W1437" s="63">
        <v>4060.931</v>
      </c>
      <c r="X1437" s="63">
        <v>7546.6250099999997</v>
      </c>
      <c r="Y1437" s="59">
        <f t="shared" si="335"/>
        <v>16501.125007000002</v>
      </c>
      <c r="Z1437" s="63">
        <v>7130.5030059999999</v>
      </c>
      <c r="AA1437" s="63">
        <v>5193.3940039999998</v>
      </c>
      <c r="AB1437" s="63">
        <v>9422.9060109999991</v>
      </c>
      <c r="AC1437" s="59">
        <f t="shared" si="336"/>
        <v>21746.803021</v>
      </c>
      <c r="AD1437" s="63">
        <v>2966.9750009999998</v>
      </c>
      <c r="AE1437" s="63">
        <v>2427.2250009999998</v>
      </c>
      <c r="AF1437" s="63">
        <v>5247.4</v>
      </c>
      <c r="AG1437" s="59">
        <f t="shared" si="337"/>
        <v>10641.600001999999</v>
      </c>
      <c r="AH1437" s="63">
        <v>7518.0000060000002</v>
      </c>
      <c r="AI1437" s="63">
        <v>5692.000008</v>
      </c>
      <c r="AJ1437" s="63">
        <v>8880.0000080000009</v>
      </c>
      <c r="AK1437" s="59">
        <f t="shared" si="338"/>
        <v>22090.000022</v>
      </c>
      <c r="AL1437" s="63">
        <v>6677</v>
      </c>
      <c r="AM1437" s="63">
        <v>4786.9999939999998</v>
      </c>
      <c r="AN1437" s="63">
        <v>8754.9999900000003</v>
      </c>
      <c r="AO1437" s="59">
        <f t="shared" si="339"/>
        <v>20218.999984000002</v>
      </c>
      <c r="AP1437" s="63">
        <v>6781.0000060000002</v>
      </c>
      <c r="AQ1437" s="63">
        <v>4620.0000060000002</v>
      </c>
      <c r="AR1437" s="63">
        <v>8068.9999939999998</v>
      </c>
      <c r="AS1437" s="59">
        <f t="shared" si="340"/>
        <v>19470.000006000002</v>
      </c>
      <c r="AT1437" s="63">
        <v>5700.9999900000003</v>
      </c>
      <c r="AU1437" s="63">
        <v>4346.9999909999997</v>
      </c>
      <c r="AV1437" s="63">
        <v>7665.0000149999996</v>
      </c>
      <c r="AW1437" s="59">
        <f t="shared" si="341"/>
        <v>17712.999995999999</v>
      </c>
      <c r="AX1437" s="63">
        <v>5774.0000010000003</v>
      </c>
      <c r="AY1437" s="63">
        <v>4124.9999959999996</v>
      </c>
      <c r="AZ1437" s="63">
        <v>7702</v>
      </c>
      <c r="BA1437" s="59">
        <f t="shared" si="342"/>
        <v>17600.999996999999</v>
      </c>
      <c r="BB1437" s="63">
        <v>6070.0000019999998</v>
      </c>
      <c r="BC1437" s="63">
        <v>3969.9999899999998</v>
      </c>
      <c r="BD1437" s="63">
        <v>8475.9999970000008</v>
      </c>
      <c r="BE1437" s="59">
        <f t="shared" si="343"/>
        <v>18515.999989</v>
      </c>
      <c r="BF1437" s="60">
        <f t="shared" si="344"/>
        <v>210867.528028</v>
      </c>
      <c r="BG1437" s="53">
        <f t="shared" si="331"/>
        <v>68677.047011000002</v>
      </c>
      <c r="BH1437" s="53">
        <f t="shared" si="331"/>
        <v>50427.549978999996</v>
      </c>
      <c r="BI1437" s="53">
        <f t="shared" si="331"/>
        <v>91762.93103800001</v>
      </c>
      <c r="BJ1437" s="53">
        <f t="shared" si="345"/>
        <v>210867.528028</v>
      </c>
      <c r="BL1437" s="40"/>
    </row>
    <row r="1438" spans="1:64" ht="16.05" customHeight="1" x14ac:dyDescent="0.3">
      <c r="A1438" s="55">
        <v>1433</v>
      </c>
      <c r="B1438" s="55" t="s">
        <v>52</v>
      </c>
      <c r="C1438" s="61" t="s">
        <v>323</v>
      </c>
      <c r="D1438" s="55" t="s">
        <v>54</v>
      </c>
      <c r="E1438" s="55" t="s">
        <v>511</v>
      </c>
      <c r="F1438" s="56">
        <v>1.7</v>
      </c>
      <c r="G1438" s="55">
        <v>220</v>
      </c>
      <c r="H1438" s="55" t="s">
        <v>51</v>
      </c>
      <c r="I1438" s="62">
        <v>256</v>
      </c>
      <c r="J1438" s="63">
        <v>7</v>
      </c>
      <c r="K1438" s="63">
        <v>5</v>
      </c>
      <c r="L1438" s="63">
        <v>9.3333333333333339</v>
      </c>
      <c r="M1438" s="59">
        <f t="shared" si="332"/>
        <v>21.333333333333336</v>
      </c>
      <c r="N1438" s="63">
        <v>7</v>
      </c>
      <c r="O1438" s="63">
        <v>5</v>
      </c>
      <c r="P1438" s="63">
        <v>9.3333333333333339</v>
      </c>
      <c r="Q1438" s="59">
        <f t="shared" si="333"/>
        <v>21.333333333333336</v>
      </c>
      <c r="R1438" s="63">
        <v>8</v>
      </c>
      <c r="S1438" s="63">
        <v>6</v>
      </c>
      <c r="T1438" s="63">
        <v>10</v>
      </c>
      <c r="U1438" s="59">
        <f t="shared" si="334"/>
        <v>24</v>
      </c>
      <c r="V1438" s="63">
        <v>6</v>
      </c>
      <c r="W1438" s="63">
        <v>5</v>
      </c>
      <c r="X1438" s="63">
        <v>9</v>
      </c>
      <c r="Y1438" s="59">
        <f t="shared" si="335"/>
        <v>20</v>
      </c>
      <c r="Z1438" s="63">
        <v>7</v>
      </c>
      <c r="AA1438" s="63">
        <v>4</v>
      </c>
      <c r="AB1438" s="63">
        <v>9</v>
      </c>
      <c r="AC1438" s="59">
        <f t="shared" si="336"/>
        <v>20</v>
      </c>
      <c r="AD1438" s="63">
        <v>7</v>
      </c>
      <c r="AE1438" s="63">
        <v>5</v>
      </c>
      <c r="AF1438" s="63">
        <v>9.3333333333333339</v>
      </c>
      <c r="AG1438" s="59">
        <f t="shared" si="337"/>
        <v>21.333333333333336</v>
      </c>
      <c r="AH1438" s="63">
        <v>7</v>
      </c>
      <c r="AI1438" s="63">
        <v>5</v>
      </c>
      <c r="AJ1438" s="63">
        <v>9.3333333333333339</v>
      </c>
      <c r="AK1438" s="59">
        <f t="shared" si="338"/>
        <v>21.333333333333336</v>
      </c>
      <c r="AL1438" s="63">
        <v>7</v>
      </c>
      <c r="AM1438" s="63">
        <v>5</v>
      </c>
      <c r="AN1438" s="63">
        <v>9.3333333333333339</v>
      </c>
      <c r="AO1438" s="59">
        <f t="shared" si="339"/>
        <v>21.333333333333336</v>
      </c>
      <c r="AP1438" s="63">
        <v>7</v>
      </c>
      <c r="AQ1438" s="63">
        <v>5</v>
      </c>
      <c r="AR1438" s="63">
        <v>9.3333333333333339</v>
      </c>
      <c r="AS1438" s="59">
        <f t="shared" si="340"/>
        <v>21.333333333333336</v>
      </c>
      <c r="AT1438" s="63">
        <v>7</v>
      </c>
      <c r="AU1438" s="63">
        <v>5</v>
      </c>
      <c r="AV1438" s="63">
        <v>9.3333333333333339</v>
      </c>
      <c r="AW1438" s="59">
        <f t="shared" si="341"/>
        <v>21.333333333333336</v>
      </c>
      <c r="AX1438" s="63">
        <v>7</v>
      </c>
      <c r="AY1438" s="63">
        <v>5</v>
      </c>
      <c r="AZ1438" s="63">
        <v>9.3333333333333339</v>
      </c>
      <c r="BA1438" s="59">
        <f t="shared" si="342"/>
        <v>21.333333333333336</v>
      </c>
      <c r="BB1438" s="63">
        <v>7</v>
      </c>
      <c r="BC1438" s="63">
        <v>5</v>
      </c>
      <c r="BD1438" s="63">
        <v>9.3333333333333339</v>
      </c>
      <c r="BE1438" s="59">
        <f t="shared" si="343"/>
        <v>21.333333333333336</v>
      </c>
      <c r="BF1438" s="60">
        <f t="shared" si="344"/>
        <v>256.00000000000006</v>
      </c>
      <c r="BG1438" s="53">
        <f t="shared" si="331"/>
        <v>84</v>
      </c>
      <c r="BH1438" s="53">
        <f t="shared" si="331"/>
        <v>60</v>
      </c>
      <c r="BI1438" s="53">
        <f t="shared" si="331"/>
        <v>111.99999999999999</v>
      </c>
      <c r="BJ1438" s="53">
        <f t="shared" si="345"/>
        <v>256</v>
      </c>
      <c r="BL1438" s="40"/>
    </row>
    <row r="1439" spans="1:64" ht="16.05" customHeight="1" x14ac:dyDescent="0.3">
      <c r="A1439" s="55">
        <v>1434</v>
      </c>
      <c r="B1439" s="55" t="s">
        <v>52</v>
      </c>
      <c r="C1439" s="55" t="s">
        <v>198</v>
      </c>
      <c r="D1439" s="55" t="s">
        <v>54</v>
      </c>
      <c r="E1439" s="55" t="s">
        <v>511</v>
      </c>
      <c r="F1439" s="56">
        <v>5.5</v>
      </c>
      <c r="G1439" s="55">
        <v>380</v>
      </c>
      <c r="H1439" s="55" t="s">
        <v>51</v>
      </c>
      <c r="I1439" s="62">
        <v>4087.9510249999998</v>
      </c>
      <c r="J1439" s="63">
        <v>134</v>
      </c>
      <c r="K1439" s="63">
        <v>110.00000799999999</v>
      </c>
      <c r="L1439" s="63">
        <v>192.00000800000001</v>
      </c>
      <c r="M1439" s="59">
        <f t="shared" si="332"/>
        <v>436.00001599999996</v>
      </c>
      <c r="N1439" s="63">
        <v>181</v>
      </c>
      <c r="O1439" s="63">
        <v>146.99999199999999</v>
      </c>
      <c r="P1439" s="63">
        <v>221.00000399999999</v>
      </c>
      <c r="Q1439" s="59">
        <f t="shared" si="333"/>
        <v>548.99999600000001</v>
      </c>
      <c r="R1439" s="63">
        <v>218.00000299999999</v>
      </c>
      <c r="S1439" s="63">
        <v>162.00000800000001</v>
      </c>
      <c r="T1439" s="63">
        <v>249.999988</v>
      </c>
      <c r="U1439" s="59">
        <f t="shared" si="334"/>
        <v>629.999999</v>
      </c>
      <c r="V1439" s="63">
        <v>142.09700000000001</v>
      </c>
      <c r="W1439" s="63">
        <v>135.953</v>
      </c>
      <c r="X1439" s="63">
        <v>232.50800000000001</v>
      </c>
      <c r="Y1439" s="59">
        <f t="shared" si="335"/>
        <v>510.55799999999999</v>
      </c>
      <c r="Z1439" s="63">
        <v>83.456000000000003</v>
      </c>
      <c r="AA1439" s="63">
        <v>50.237000000000002</v>
      </c>
      <c r="AB1439" s="63">
        <v>131.65199999999999</v>
      </c>
      <c r="AC1439" s="59">
        <f t="shared" si="336"/>
        <v>265.34500000000003</v>
      </c>
      <c r="AD1439" s="63">
        <v>37.764000000000003</v>
      </c>
      <c r="AE1439" s="63">
        <v>28.785</v>
      </c>
      <c r="AF1439" s="63">
        <v>53.499000000000002</v>
      </c>
      <c r="AG1439" s="59">
        <f t="shared" si="337"/>
        <v>120.048</v>
      </c>
      <c r="AH1439" s="63">
        <v>104.999994</v>
      </c>
      <c r="AI1439" s="63">
        <v>83.000011999999998</v>
      </c>
      <c r="AJ1439" s="63">
        <v>114.00000300000001</v>
      </c>
      <c r="AK1439" s="59">
        <f t="shared" si="338"/>
        <v>302.00000899999998</v>
      </c>
      <c r="AL1439" s="63">
        <v>77</v>
      </c>
      <c r="AM1439" s="63">
        <v>58.000005999999999</v>
      </c>
      <c r="AN1439" s="63">
        <v>85.000005999999999</v>
      </c>
      <c r="AO1439" s="59">
        <f t="shared" si="339"/>
        <v>220.00001199999997</v>
      </c>
      <c r="AP1439" s="63">
        <v>75.999989999999997</v>
      </c>
      <c r="AQ1439" s="63">
        <v>63.000002000000002</v>
      </c>
      <c r="AR1439" s="63">
        <v>88.999994000000001</v>
      </c>
      <c r="AS1439" s="59">
        <f t="shared" si="340"/>
        <v>227.99998599999998</v>
      </c>
      <c r="AT1439" s="63">
        <v>68.999994000000001</v>
      </c>
      <c r="AU1439" s="63">
        <v>70.000001999999995</v>
      </c>
      <c r="AV1439" s="63">
        <v>81.000005000000002</v>
      </c>
      <c r="AW1439" s="59">
        <f t="shared" si="341"/>
        <v>220.000001</v>
      </c>
      <c r="AX1439" s="63">
        <v>109.999995</v>
      </c>
      <c r="AY1439" s="63">
        <v>71.000004000000004</v>
      </c>
      <c r="AZ1439" s="63">
        <v>155</v>
      </c>
      <c r="BA1439" s="59">
        <f t="shared" si="342"/>
        <v>335.999999</v>
      </c>
      <c r="BB1439" s="63">
        <v>97.000001999999995</v>
      </c>
      <c r="BC1439" s="63">
        <v>63.999991000000001</v>
      </c>
      <c r="BD1439" s="63">
        <v>110.00001399999999</v>
      </c>
      <c r="BE1439" s="59">
        <f t="shared" si="343"/>
        <v>271.00000699999998</v>
      </c>
      <c r="BF1439" s="60">
        <f t="shared" si="344"/>
        <v>4087.9510249999998</v>
      </c>
      <c r="BG1439" s="53">
        <f t="shared" si="331"/>
        <v>1330.3169779999998</v>
      </c>
      <c r="BH1439" s="53">
        <f t="shared" si="331"/>
        <v>1042.9750249999997</v>
      </c>
      <c r="BI1439" s="53">
        <f t="shared" si="331"/>
        <v>1714.6590220000003</v>
      </c>
      <c r="BJ1439" s="53">
        <f t="shared" si="345"/>
        <v>4087.9510249999998</v>
      </c>
      <c r="BL1439" s="40"/>
    </row>
    <row r="1440" spans="1:64" ht="16.05" customHeight="1" x14ac:dyDescent="0.3">
      <c r="A1440" s="55">
        <v>1435</v>
      </c>
      <c r="B1440" s="55" t="s">
        <v>52</v>
      </c>
      <c r="C1440" s="55" t="s">
        <v>121</v>
      </c>
      <c r="D1440" s="55" t="s">
        <v>54</v>
      </c>
      <c r="E1440" s="55" t="s">
        <v>511</v>
      </c>
      <c r="F1440" s="56">
        <v>1.7</v>
      </c>
      <c r="G1440" s="55">
        <v>220</v>
      </c>
      <c r="H1440" s="61" t="s">
        <v>51</v>
      </c>
      <c r="I1440" s="62">
        <v>1474.1760170000002</v>
      </c>
      <c r="J1440" s="63">
        <v>42</v>
      </c>
      <c r="K1440" s="63">
        <v>31</v>
      </c>
      <c r="L1440" s="63">
        <v>68.999992000000006</v>
      </c>
      <c r="M1440" s="59">
        <f t="shared" si="332"/>
        <v>141.99999200000002</v>
      </c>
      <c r="N1440" s="63">
        <v>43</v>
      </c>
      <c r="O1440" s="63">
        <v>31</v>
      </c>
      <c r="P1440" s="63">
        <v>56.999991999999999</v>
      </c>
      <c r="Q1440" s="59">
        <f t="shared" si="333"/>
        <v>130.99999199999999</v>
      </c>
      <c r="R1440" s="63">
        <v>49.000005000000002</v>
      </c>
      <c r="S1440" s="63">
        <v>34.000006999999997</v>
      </c>
      <c r="T1440" s="63">
        <v>61.000013000000003</v>
      </c>
      <c r="U1440" s="59">
        <f t="shared" si="334"/>
        <v>144.00002499999999</v>
      </c>
      <c r="V1440" s="63">
        <v>35.181995999999998</v>
      </c>
      <c r="W1440" s="63">
        <v>29.496002000000001</v>
      </c>
      <c r="X1440" s="63">
        <v>57.988985999999997</v>
      </c>
      <c r="Y1440" s="59">
        <f t="shared" si="335"/>
        <v>122.666984</v>
      </c>
      <c r="Z1440" s="63">
        <v>41.949995999999999</v>
      </c>
      <c r="AA1440" s="63">
        <v>29.423994</v>
      </c>
      <c r="AB1440" s="63">
        <v>57.694006000000002</v>
      </c>
      <c r="AC1440" s="59">
        <f t="shared" si="336"/>
        <v>129.06799599999999</v>
      </c>
      <c r="AD1440" s="63">
        <v>32.981991000000001</v>
      </c>
      <c r="AE1440" s="63">
        <v>23.933001000000001</v>
      </c>
      <c r="AF1440" s="63">
        <v>48.526000000000003</v>
      </c>
      <c r="AG1440" s="59">
        <f t="shared" si="337"/>
        <v>105.44099199999999</v>
      </c>
      <c r="AH1440" s="63">
        <v>29.999991999999999</v>
      </c>
      <c r="AI1440" s="63">
        <v>24.000003</v>
      </c>
      <c r="AJ1440" s="63">
        <v>39</v>
      </c>
      <c r="AK1440" s="59">
        <f t="shared" si="338"/>
        <v>92.999994999999998</v>
      </c>
      <c r="AL1440" s="63">
        <v>45.000010000000003</v>
      </c>
      <c r="AM1440" s="63">
        <v>30.000001999999999</v>
      </c>
      <c r="AN1440" s="63">
        <v>60.000010000000003</v>
      </c>
      <c r="AO1440" s="59">
        <f t="shared" si="339"/>
        <v>135.000022</v>
      </c>
      <c r="AP1440" s="63">
        <v>42.000002000000002</v>
      </c>
      <c r="AQ1440" s="63">
        <v>31.00001</v>
      </c>
      <c r="AR1440" s="63">
        <v>54.000010000000003</v>
      </c>
      <c r="AS1440" s="59">
        <f t="shared" si="340"/>
        <v>127.000022</v>
      </c>
      <c r="AT1440" s="63">
        <v>21.999998999999999</v>
      </c>
      <c r="AU1440" s="63">
        <v>16.999988999999999</v>
      </c>
      <c r="AV1440" s="63">
        <v>32.000003</v>
      </c>
      <c r="AW1440" s="59">
        <f t="shared" si="341"/>
        <v>70.999990999999994</v>
      </c>
      <c r="AX1440" s="63">
        <v>42.999999000000003</v>
      </c>
      <c r="AY1440" s="63">
        <v>31.000004000000001</v>
      </c>
      <c r="AZ1440" s="63">
        <v>58</v>
      </c>
      <c r="BA1440" s="59">
        <f t="shared" si="342"/>
        <v>132.00000299999999</v>
      </c>
      <c r="BB1440" s="63">
        <v>45.999997999999998</v>
      </c>
      <c r="BC1440" s="63">
        <v>29.999998999999999</v>
      </c>
      <c r="BD1440" s="63">
        <v>66.000005999999999</v>
      </c>
      <c r="BE1440" s="59">
        <f t="shared" si="343"/>
        <v>142.00000299999999</v>
      </c>
      <c r="BF1440" s="60">
        <f t="shared" si="344"/>
        <v>1474.1760170000002</v>
      </c>
      <c r="BG1440" s="53">
        <f t="shared" si="331"/>
        <v>472.11398799999995</v>
      </c>
      <c r="BH1440" s="53">
        <f t="shared" si="331"/>
        <v>341.85301099999992</v>
      </c>
      <c r="BI1440" s="53">
        <f t="shared" si="331"/>
        <v>660.20901800000001</v>
      </c>
      <c r="BJ1440" s="53">
        <f t="shared" si="345"/>
        <v>1474.1760169999998</v>
      </c>
      <c r="BL1440" s="40"/>
    </row>
    <row r="1441" spans="1:64" ht="16.05" customHeight="1" x14ac:dyDescent="0.3">
      <c r="A1441" s="55">
        <v>1436</v>
      </c>
      <c r="B1441" s="55" t="s">
        <v>52</v>
      </c>
      <c r="C1441" s="55" t="s">
        <v>164</v>
      </c>
      <c r="D1441" s="55" t="s">
        <v>54</v>
      </c>
      <c r="E1441" s="55" t="s">
        <v>511</v>
      </c>
      <c r="F1441" s="56">
        <v>3.3</v>
      </c>
      <c r="G1441" s="55">
        <v>220</v>
      </c>
      <c r="H1441" s="55" t="s">
        <v>51</v>
      </c>
      <c r="I1441" s="62">
        <v>5235.6320000000005</v>
      </c>
      <c r="J1441" s="63">
        <v>261.27</v>
      </c>
      <c r="K1441" s="63">
        <v>199.006</v>
      </c>
      <c r="L1441" s="63">
        <v>421.35399999999998</v>
      </c>
      <c r="M1441" s="59">
        <f t="shared" si="332"/>
        <v>881.62999999999988</v>
      </c>
      <c r="N1441" s="63">
        <v>213.809</v>
      </c>
      <c r="O1441" s="63">
        <v>189.02</v>
      </c>
      <c r="P1441" s="63">
        <v>336.61799999999999</v>
      </c>
      <c r="Q1441" s="59">
        <f t="shared" si="333"/>
        <v>739.447</v>
      </c>
      <c r="R1441" s="63">
        <v>223.23699999999999</v>
      </c>
      <c r="S1441" s="63">
        <v>193.03800000000001</v>
      </c>
      <c r="T1441" s="63">
        <v>351.53899999999999</v>
      </c>
      <c r="U1441" s="59">
        <f t="shared" si="334"/>
        <v>767.81399999999996</v>
      </c>
      <c r="V1441" s="63">
        <v>99.094999999999999</v>
      </c>
      <c r="W1441" s="63">
        <v>93.319000000000003</v>
      </c>
      <c r="X1441" s="63">
        <v>180.19800000000001</v>
      </c>
      <c r="Y1441" s="59">
        <f t="shared" si="335"/>
        <v>372.61199999999997</v>
      </c>
      <c r="Z1441" s="63">
        <v>102.69</v>
      </c>
      <c r="AA1441" s="63">
        <v>62.311999999999998</v>
      </c>
      <c r="AB1441" s="63">
        <v>79.564999999999998</v>
      </c>
      <c r="AC1441" s="59">
        <f t="shared" si="336"/>
        <v>244.56700000000001</v>
      </c>
      <c r="AD1441" s="63">
        <v>113.101</v>
      </c>
      <c r="AE1441" s="63">
        <v>74.765000000000001</v>
      </c>
      <c r="AF1441" s="63">
        <v>90.69</v>
      </c>
      <c r="AG1441" s="59">
        <f t="shared" si="337"/>
        <v>278.55599999999998</v>
      </c>
      <c r="AH1441" s="63">
        <v>149.81200000000001</v>
      </c>
      <c r="AI1441" s="63">
        <v>94.834999999999994</v>
      </c>
      <c r="AJ1441" s="63">
        <v>87.460999999999999</v>
      </c>
      <c r="AK1441" s="59">
        <f t="shared" si="338"/>
        <v>332.108</v>
      </c>
      <c r="AL1441" s="63">
        <v>148.012</v>
      </c>
      <c r="AM1441" s="63">
        <v>84.046999999999997</v>
      </c>
      <c r="AN1441" s="63">
        <v>89.073999999999998</v>
      </c>
      <c r="AO1441" s="59">
        <f t="shared" si="339"/>
        <v>321.13299999999998</v>
      </c>
      <c r="AP1441" s="63">
        <v>148.73400000000001</v>
      </c>
      <c r="AQ1441" s="63">
        <v>83.162999999999997</v>
      </c>
      <c r="AR1441" s="63">
        <v>83.075999999999993</v>
      </c>
      <c r="AS1441" s="59">
        <f t="shared" si="340"/>
        <v>314.97299999999996</v>
      </c>
      <c r="AT1441" s="63">
        <v>101.057</v>
      </c>
      <c r="AU1441" s="63">
        <v>65.073999999999998</v>
      </c>
      <c r="AV1441" s="63">
        <v>71.900000000000006</v>
      </c>
      <c r="AW1441" s="59">
        <f t="shared" si="341"/>
        <v>238.03100000000001</v>
      </c>
      <c r="AX1441" s="63">
        <v>96.483000000000004</v>
      </c>
      <c r="AY1441" s="63">
        <v>65.153000000000006</v>
      </c>
      <c r="AZ1441" s="63">
        <v>111.66500000000001</v>
      </c>
      <c r="BA1441" s="59">
        <f t="shared" si="342"/>
        <v>273.30100000000004</v>
      </c>
      <c r="BB1441" s="63">
        <v>149.26900000000001</v>
      </c>
      <c r="BC1441" s="63">
        <v>96.837999999999994</v>
      </c>
      <c r="BD1441" s="63">
        <v>225.35300000000001</v>
      </c>
      <c r="BE1441" s="59">
        <f t="shared" si="343"/>
        <v>471.46000000000004</v>
      </c>
      <c r="BF1441" s="60">
        <f t="shared" si="344"/>
        <v>5235.6320000000005</v>
      </c>
      <c r="BG1441" s="53">
        <f t="shared" si="331"/>
        <v>1806.5689999999997</v>
      </c>
      <c r="BH1441" s="53">
        <f t="shared" si="331"/>
        <v>1300.5700000000002</v>
      </c>
      <c r="BI1441" s="53">
        <f t="shared" si="331"/>
        <v>2128.4930000000004</v>
      </c>
      <c r="BJ1441" s="53">
        <f t="shared" si="345"/>
        <v>5235.6320000000005</v>
      </c>
      <c r="BL1441" s="40"/>
    </row>
    <row r="1442" spans="1:64" ht="16.05" customHeight="1" x14ac:dyDescent="0.3">
      <c r="A1442" s="55">
        <v>1437</v>
      </c>
      <c r="B1442" s="55" t="s">
        <v>52</v>
      </c>
      <c r="C1442" s="61" t="s">
        <v>287</v>
      </c>
      <c r="D1442" s="55" t="s">
        <v>54</v>
      </c>
      <c r="E1442" s="55" t="s">
        <v>511</v>
      </c>
      <c r="F1442" s="56">
        <v>3.3</v>
      </c>
      <c r="G1442" s="55">
        <v>220</v>
      </c>
      <c r="H1442" s="55" t="s">
        <v>51</v>
      </c>
      <c r="I1442" s="62">
        <v>5235.6320000000005</v>
      </c>
      <c r="J1442" s="63">
        <v>261.27</v>
      </c>
      <c r="K1442" s="63">
        <v>199.006</v>
      </c>
      <c r="L1442" s="63">
        <v>421.35399999999998</v>
      </c>
      <c r="M1442" s="59">
        <f t="shared" si="332"/>
        <v>881.62999999999988</v>
      </c>
      <c r="N1442" s="63">
        <v>213.809</v>
      </c>
      <c r="O1442" s="63">
        <v>189.02</v>
      </c>
      <c r="P1442" s="63">
        <v>336.61799999999999</v>
      </c>
      <c r="Q1442" s="59">
        <f t="shared" si="333"/>
        <v>739.447</v>
      </c>
      <c r="R1442" s="63">
        <v>223.23699999999999</v>
      </c>
      <c r="S1442" s="63">
        <v>193.03800000000001</v>
      </c>
      <c r="T1442" s="63">
        <v>351.53899999999999</v>
      </c>
      <c r="U1442" s="59">
        <f t="shared" si="334"/>
        <v>767.81399999999996</v>
      </c>
      <c r="V1442" s="63">
        <v>99.094999999999999</v>
      </c>
      <c r="W1442" s="63">
        <v>93.319000000000003</v>
      </c>
      <c r="X1442" s="63">
        <v>180.19800000000001</v>
      </c>
      <c r="Y1442" s="59">
        <f t="shared" si="335"/>
        <v>372.61199999999997</v>
      </c>
      <c r="Z1442" s="63">
        <v>102.69</v>
      </c>
      <c r="AA1442" s="63">
        <v>62.311999999999998</v>
      </c>
      <c r="AB1442" s="63">
        <v>79.564999999999998</v>
      </c>
      <c r="AC1442" s="59">
        <f t="shared" si="336"/>
        <v>244.56700000000001</v>
      </c>
      <c r="AD1442" s="63">
        <v>113.101</v>
      </c>
      <c r="AE1442" s="63">
        <v>74.765000000000001</v>
      </c>
      <c r="AF1442" s="63">
        <v>90.69</v>
      </c>
      <c r="AG1442" s="59">
        <f t="shared" si="337"/>
        <v>278.55599999999998</v>
      </c>
      <c r="AH1442" s="63">
        <v>149.81200000000001</v>
      </c>
      <c r="AI1442" s="63">
        <v>94.834999999999994</v>
      </c>
      <c r="AJ1442" s="63">
        <v>87.460999999999999</v>
      </c>
      <c r="AK1442" s="59">
        <f t="shared" si="338"/>
        <v>332.108</v>
      </c>
      <c r="AL1442" s="63">
        <v>148.012</v>
      </c>
      <c r="AM1442" s="63">
        <v>84.046999999999997</v>
      </c>
      <c r="AN1442" s="63">
        <v>89.073999999999998</v>
      </c>
      <c r="AO1442" s="59">
        <f t="shared" si="339"/>
        <v>321.13299999999998</v>
      </c>
      <c r="AP1442" s="63">
        <v>148.73400000000001</v>
      </c>
      <c r="AQ1442" s="63">
        <v>83.162999999999997</v>
      </c>
      <c r="AR1442" s="63">
        <v>83.075999999999993</v>
      </c>
      <c r="AS1442" s="59">
        <f t="shared" si="340"/>
        <v>314.97299999999996</v>
      </c>
      <c r="AT1442" s="63">
        <v>101.057</v>
      </c>
      <c r="AU1442" s="63">
        <v>65.073999999999998</v>
      </c>
      <c r="AV1442" s="63">
        <v>71.900000000000006</v>
      </c>
      <c r="AW1442" s="59">
        <f t="shared" si="341"/>
        <v>238.03100000000001</v>
      </c>
      <c r="AX1442" s="63">
        <v>96.483000000000004</v>
      </c>
      <c r="AY1442" s="63">
        <v>65.153000000000006</v>
      </c>
      <c r="AZ1442" s="63">
        <v>111.66500000000001</v>
      </c>
      <c r="BA1442" s="59">
        <f t="shared" si="342"/>
        <v>273.30100000000004</v>
      </c>
      <c r="BB1442" s="63">
        <v>149.26900000000001</v>
      </c>
      <c r="BC1442" s="63">
        <v>96.837999999999994</v>
      </c>
      <c r="BD1442" s="63">
        <v>225.35300000000001</v>
      </c>
      <c r="BE1442" s="59">
        <f t="shared" si="343"/>
        <v>471.46000000000004</v>
      </c>
      <c r="BF1442" s="60">
        <f t="shared" si="344"/>
        <v>5235.6320000000005</v>
      </c>
      <c r="BG1442" s="53">
        <f t="shared" si="331"/>
        <v>1806.5689999999997</v>
      </c>
      <c r="BH1442" s="53">
        <f t="shared" si="331"/>
        <v>1300.5700000000002</v>
      </c>
      <c r="BI1442" s="53">
        <f t="shared" si="331"/>
        <v>2128.4930000000004</v>
      </c>
      <c r="BJ1442" s="53">
        <f t="shared" si="345"/>
        <v>5235.6320000000005</v>
      </c>
      <c r="BL1442" s="40"/>
    </row>
    <row r="1443" spans="1:64" ht="16.05" customHeight="1" x14ac:dyDescent="0.3">
      <c r="A1443" s="55">
        <v>1438</v>
      </c>
      <c r="B1443" s="55" t="s">
        <v>52</v>
      </c>
      <c r="C1443" s="55" t="s">
        <v>232</v>
      </c>
      <c r="D1443" s="55" t="s">
        <v>54</v>
      </c>
      <c r="E1443" s="55" t="s">
        <v>511</v>
      </c>
      <c r="F1443" s="56">
        <v>3.3</v>
      </c>
      <c r="G1443" s="55">
        <v>220</v>
      </c>
      <c r="H1443" s="55" t="s">
        <v>51</v>
      </c>
      <c r="I1443" s="62">
        <v>5235.6320000000005</v>
      </c>
      <c r="J1443" s="63">
        <v>261.27</v>
      </c>
      <c r="K1443" s="63">
        <v>199.006</v>
      </c>
      <c r="L1443" s="63">
        <v>421.35399999999998</v>
      </c>
      <c r="M1443" s="59">
        <f t="shared" si="332"/>
        <v>881.62999999999988</v>
      </c>
      <c r="N1443" s="63">
        <v>213.809</v>
      </c>
      <c r="O1443" s="63">
        <v>189.02</v>
      </c>
      <c r="P1443" s="63">
        <v>336.61799999999999</v>
      </c>
      <c r="Q1443" s="59">
        <f t="shared" si="333"/>
        <v>739.447</v>
      </c>
      <c r="R1443" s="63">
        <v>223.23699999999999</v>
      </c>
      <c r="S1443" s="63">
        <v>193.03800000000001</v>
      </c>
      <c r="T1443" s="63">
        <v>351.53899999999999</v>
      </c>
      <c r="U1443" s="59">
        <f t="shared" si="334"/>
        <v>767.81399999999996</v>
      </c>
      <c r="V1443" s="63">
        <v>99.094999999999999</v>
      </c>
      <c r="W1443" s="63">
        <v>93.319000000000003</v>
      </c>
      <c r="X1443" s="63">
        <v>180.19800000000001</v>
      </c>
      <c r="Y1443" s="59">
        <f t="shared" si="335"/>
        <v>372.61199999999997</v>
      </c>
      <c r="Z1443" s="63">
        <v>102.69</v>
      </c>
      <c r="AA1443" s="63">
        <v>62.311999999999998</v>
      </c>
      <c r="AB1443" s="63">
        <v>79.564999999999998</v>
      </c>
      <c r="AC1443" s="59">
        <f t="shared" si="336"/>
        <v>244.56700000000001</v>
      </c>
      <c r="AD1443" s="63">
        <v>113.101</v>
      </c>
      <c r="AE1443" s="63">
        <v>74.765000000000001</v>
      </c>
      <c r="AF1443" s="63">
        <v>90.69</v>
      </c>
      <c r="AG1443" s="59">
        <f t="shared" si="337"/>
        <v>278.55599999999998</v>
      </c>
      <c r="AH1443" s="63">
        <v>149.81200000000001</v>
      </c>
      <c r="AI1443" s="63">
        <v>94.834999999999994</v>
      </c>
      <c r="AJ1443" s="63">
        <v>87.460999999999999</v>
      </c>
      <c r="AK1443" s="59">
        <f t="shared" si="338"/>
        <v>332.108</v>
      </c>
      <c r="AL1443" s="63">
        <v>148.012</v>
      </c>
      <c r="AM1443" s="63">
        <v>84.046999999999997</v>
      </c>
      <c r="AN1443" s="63">
        <v>89.073999999999998</v>
      </c>
      <c r="AO1443" s="59">
        <f t="shared" si="339"/>
        <v>321.13299999999998</v>
      </c>
      <c r="AP1443" s="63">
        <v>148.73400000000001</v>
      </c>
      <c r="AQ1443" s="63">
        <v>83.162999999999997</v>
      </c>
      <c r="AR1443" s="63">
        <v>83.075999999999993</v>
      </c>
      <c r="AS1443" s="59">
        <f t="shared" si="340"/>
        <v>314.97299999999996</v>
      </c>
      <c r="AT1443" s="63">
        <v>101.057</v>
      </c>
      <c r="AU1443" s="63">
        <v>65.073999999999998</v>
      </c>
      <c r="AV1443" s="63">
        <v>71.900000000000006</v>
      </c>
      <c r="AW1443" s="59">
        <f t="shared" si="341"/>
        <v>238.03100000000001</v>
      </c>
      <c r="AX1443" s="63">
        <v>96.483000000000004</v>
      </c>
      <c r="AY1443" s="63">
        <v>65.153000000000006</v>
      </c>
      <c r="AZ1443" s="63">
        <v>111.66500000000001</v>
      </c>
      <c r="BA1443" s="59">
        <f t="shared" si="342"/>
        <v>273.30100000000004</v>
      </c>
      <c r="BB1443" s="63">
        <v>149.26900000000001</v>
      </c>
      <c r="BC1443" s="63">
        <v>96.837999999999994</v>
      </c>
      <c r="BD1443" s="63">
        <v>225.35300000000001</v>
      </c>
      <c r="BE1443" s="59">
        <f t="shared" si="343"/>
        <v>471.46000000000004</v>
      </c>
      <c r="BF1443" s="60">
        <f t="shared" si="344"/>
        <v>5235.6320000000005</v>
      </c>
      <c r="BG1443" s="53">
        <f t="shared" si="331"/>
        <v>1806.5689999999997</v>
      </c>
      <c r="BH1443" s="53">
        <f t="shared" si="331"/>
        <v>1300.5700000000002</v>
      </c>
      <c r="BI1443" s="53">
        <f t="shared" si="331"/>
        <v>2128.4930000000004</v>
      </c>
      <c r="BJ1443" s="53">
        <f t="shared" si="345"/>
        <v>5235.6320000000005</v>
      </c>
      <c r="BL1443" s="40"/>
    </row>
    <row r="1444" spans="1:64" ht="16.05" customHeight="1" x14ac:dyDescent="0.3">
      <c r="A1444" s="55">
        <v>1439</v>
      </c>
      <c r="B1444" s="55" t="s">
        <v>52</v>
      </c>
      <c r="C1444" s="55" t="s">
        <v>88</v>
      </c>
      <c r="D1444" s="55" t="s">
        <v>54</v>
      </c>
      <c r="E1444" s="55" t="s">
        <v>511</v>
      </c>
      <c r="F1444" s="56">
        <v>3.3</v>
      </c>
      <c r="G1444" s="55">
        <v>220</v>
      </c>
      <c r="H1444" s="55" t="s">
        <v>51</v>
      </c>
      <c r="I1444" s="62">
        <v>5235.6320000000005</v>
      </c>
      <c r="J1444" s="63">
        <v>261.27</v>
      </c>
      <c r="K1444" s="63">
        <v>199.006</v>
      </c>
      <c r="L1444" s="63">
        <v>421.35399999999998</v>
      </c>
      <c r="M1444" s="59">
        <f t="shared" si="332"/>
        <v>881.62999999999988</v>
      </c>
      <c r="N1444" s="63">
        <v>213.809</v>
      </c>
      <c r="O1444" s="63">
        <v>189.02</v>
      </c>
      <c r="P1444" s="63">
        <v>336.61799999999999</v>
      </c>
      <c r="Q1444" s="59">
        <f t="shared" si="333"/>
        <v>739.447</v>
      </c>
      <c r="R1444" s="63">
        <v>223.23699999999999</v>
      </c>
      <c r="S1444" s="63">
        <v>193.03800000000001</v>
      </c>
      <c r="T1444" s="63">
        <v>351.53899999999999</v>
      </c>
      <c r="U1444" s="59">
        <f t="shared" si="334"/>
        <v>767.81399999999996</v>
      </c>
      <c r="V1444" s="63">
        <v>99.094999999999999</v>
      </c>
      <c r="W1444" s="63">
        <v>93.319000000000003</v>
      </c>
      <c r="X1444" s="63">
        <v>180.19800000000001</v>
      </c>
      <c r="Y1444" s="59">
        <f t="shared" si="335"/>
        <v>372.61199999999997</v>
      </c>
      <c r="Z1444" s="63">
        <v>102.69</v>
      </c>
      <c r="AA1444" s="63">
        <v>62.311999999999998</v>
      </c>
      <c r="AB1444" s="63">
        <v>79.564999999999998</v>
      </c>
      <c r="AC1444" s="59">
        <f t="shared" si="336"/>
        <v>244.56700000000001</v>
      </c>
      <c r="AD1444" s="63">
        <v>113.101</v>
      </c>
      <c r="AE1444" s="63">
        <v>74.765000000000001</v>
      </c>
      <c r="AF1444" s="63">
        <v>90.69</v>
      </c>
      <c r="AG1444" s="59">
        <f t="shared" si="337"/>
        <v>278.55599999999998</v>
      </c>
      <c r="AH1444" s="63">
        <v>149.81200000000001</v>
      </c>
      <c r="AI1444" s="63">
        <v>94.834999999999994</v>
      </c>
      <c r="AJ1444" s="63">
        <v>87.460999999999999</v>
      </c>
      <c r="AK1444" s="59">
        <f t="shared" si="338"/>
        <v>332.108</v>
      </c>
      <c r="AL1444" s="63">
        <v>148.012</v>
      </c>
      <c r="AM1444" s="63">
        <v>84.046999999999997</v>
      </c>
      <c r="AN1444" s="63">
        <v>89.073999999999998</v>
      </c>
      <c r="AO1444" s="59">
        <f t="shared" si="339"/>
        <v>321.13299999999998</v>
      </c>
      <c r="AP1444" s="63">
        <v>148.73400000000001</v>
      </c>
      <c r="AQ1444" s="63">
        <v>83.162999999999997</v>
      </c>
      <c r="AR1444" s="63">
        <v>83.075999999999993</v>
      </c>
      <c r="AS1444" s="59">
        <f t="shared" si="340"/>
        <v>314.97299999999996</v>
      </c>
      <c r="AT1444" s="63">
        <v>101.057</v>
      </c>
      <c r="AU1444" s="63">
        <v>65.073999999999998</v>
      </c>
      <c r="AV1444" s="63">
        <v>71.900000000000006</v>
      </c>
      <c r="AW1444" s="59">
        <f t="shared" si="341"/>
        <v>238.03100000000001</v>
      </c>
      <c r="AX1444" s="63">
        <v>96.483000000000004</v>
      </c>
      <c r="AY1444" s="63">
        <v>65.153000000000006</v>
      </c>
      <c r="AZ1444" s="63">
        <v>111.66500000000001</v>
      </c>
      <c r="BA1444" s="59">
        <f t="shared" si="342"/>
        <v>273.30100000000004</v>
      </c>
      <c r="BB1444" s="63">
        <v>149.26900000000001</v>
      </c>
      <c r="BC1444" s="63">
        <v>96.837999999999994</v>
      </c>
      <c r="BD1444" s="63">
        <v>225.35300000000001</v>
      </c>
      <c r="BE1444" s="59">
        <f t="shared" si="343"/>
        <v>471.46000000000004</v>
      </c>
      <c r="BF1444" s="60">
        <f t="shared" si="344"/>
        <v>5235.6320000000005</v>
      </c>
      <c r="BG1444" s="53">
        <f t="shared" si="331"/>
        <v>1806.5689999999997</v>
      </c>
      <c r="BH1444" s="53">
        <f t="shared" si="331"/>
        <v>1300.5700000000002</v>
      </c>
      <c r="BI1444" s="53">
        <f t="shared" si="331"/>
        <v>2128.4930000000004</v>
      </c>
      <c r="BJ1444" s="53">
        <f t="shared" si="345"/>
        <v>5235.6320000000005</v>
      </c>
      <c r="BL1444" s="40"/>
    </row>
    <row r="1445" spans="1:64" ht="16.05" customHeight="1" x14ac:dyDescent="0.3">
      <c r="A1445" s="55">
        <v>1440</v>
      </c>
      <c r="B1445" s="55" t="s">
        <v>52</v>
      </c>
      <c r="C1445" s="55" t="s">
        <v>258</v>
      </c>
      <c r="D1445" s="55" t="s">
        <v>54</v>
      </c>
      <c r="E1445" s="55" t="s">
        <v>511</v>
      </c>
      <c r="F1445" s="56">
        <v>3.3</v>
      </c>
      <c r="G1445" s="55">
        <v>220</v>
      </c>
      <c r="H1445" s="61" t="s">
        <v>51</v>
      </c>
      <c r="I1445" s="62">
        <v>4923.7970189999996</v>
      </c>
      <c r="J1445" s="63">
        <v>157</v>
      </c>
      <c r="K1445" s="63">
        <v>150.00000399999999</v>
      </c>
      <c r="L1445" s="63">
        <v>288</v>
      </c>
      <c r="M1445" s="59">
        <f t="shared" si="332"/>
        <v>595.00000399999999</v>
      </c>
      <c r="N1445" s="63">
        <v>135</v>
      </c>
      <c r="O1445" s="63">
        <v>143</v>
      </c>
      <c r="P1445" s="63">
        <v>214.99999600000001</v>
      </c>
      <c r="Q1445" s="59">
        <f t="shared" si="333"/>
        <v>492.99999600000001</v>
      </c>
      <c r="R1445" s="63">
        <v>172.00000299999999</v>
      </c>
      <c r="S1445" s="63">
        <v>155.00000299999999</v>
      </c>
      <c r="T1445" s="63">
        <v>237.99999600000001</v>
      </c>
      <c r="U1445" s="59">
        <f t="shared" si="334"/>
        <v>565.00000199999999</v>
      </c>
      <c r="V1445" s="63">
        <v>105.377002</v>
      </c>
      <c r="W1445" s="63">
        <v>98.668996000000007</v>
      </c>
      <c r="X1445" s="63">
        <v>162.08400599999999</v>
      </c>
      <c r="Y1445" s="59">
        <f t="shared" si="335"/>
        <v>366.13000399999999</v>
      </c>
      <c r="Z1445" s="63">
        <v>163.58198999999999</v>
      </c>
      <c r="AA1445" s="63">
        <v>145.34300200000001</v>
      </c>
      <c r="AB1445" s="63">
        <v>240.78000299999999</v>
      </c>
      <c r="AC1445" s="59">
        <f t="shared" si="336"/>
        <v>549.70499499999994</v>
      </c>
      <c r="AD1445" s="63">
        <v>46.695999</v>
      </c>
      <c r="AE1445" s="63">
        <v>60.261001999999998</v>
      </c>
      <c r="AF1445" s="63">
        <v>70.004999999999995</v>
      </c>
      <c r="AG1445" s="59">
        <f t="shared" si="337"/>
        <v>176.96200099999999</v>
      </c>
      <c r="AH1445" s="63">
        <v>42.999989999999997</v>
      </c>
      <c r="AI1445" s="63">
        <v>54.000005999999999</v>
      </c>
      <c r="AJ1445" s="63">
        <v>55.999986999999997</v>
      </c>
      <c r="AK1445" s="59">
        <f t="shared" si="338"/>
        <v>152.99998299999999</v>
      </c>
      <c r="AL1445" s="63">
        <v>51.000003999999997</v>
      </c>
      <c r="AM1445" s="63">
        <v>47.000005999999999</v>
      </c>
      <c r="AN1445" s="63">
        <v>60.000010000000003</v>
      </c>
      <c r="AO1445" s="59">
        <f t="shared" si="339"/>
        <v>158.00002000000001</v>
      </c>
      <c r="AP1445" s="63">
        <v>45.000010000000003</v>
      </c>
      <c r="AQ1445" s="63">
        <v>61.000008000000001</v>
      </c>
      <c r="AR1445" s="63">
        <v>63.000005999999999</v>
      </c>
      <c r="AS1445" s="59">
        <f t="shared" si="340"/>
        <v>169.000024</v>
      </c>
      <c r="AT1445" s="63">
        <v>103.00000199999999</v>
      </c>
      <c r="AU1445" s="63">
        <v>143.00000499999999</v>
      </c>
      <c r="AV1445" s="63">
        <v>259.99998799999997</v>
      </c>
      <c r="AW1445" s="59">
        <f t="shared" si="341"/>
        <v>505.99999499999996</v>
      </c>
      <c r="AX1445" s="63">
        <v>171.99999600000001</v>
      </c>
      <c r="AY1445" s="63">
        <v>140.00000399999999</v>
      </c>
      <c r="AZ1445" s="63">
        <v>240</v>
      </c>
      <c r="BA1445" s="59">
        <f t="shared" si="342"/>
        <v>552</v>
      </c>
      <c r="BB1445" s="63">
        <v>188.99999800000001</v>
      </c>
      <c r="BC1445" s="63">
        <v>156.00000199999999</v>
      </c>
      <c r="BD1445" s="63">
        <v>294.99999500000001</v>
      </c>
      <c r="BE1445" s="59">
        <f t="shared" si="343"/>
        <v>639.99999500000001</v>
      </c>
      <c r="BF1445" s="60">
        <f t="shared" si="344"/>
        <v>4923.7970189999996</v>
      </c>
      <c r="BG1445" s="53">
        <f t="shared" si="331"/>
        <v>1382.6549940000002</v>
      </c>
      <c r="BH1445" s="53">
        <f t="shared" si="331"/>
        <v>1353.273038</v>
      </c>
      <c r="BI1445" s="53">
        <f t="shared" si="331"/>
        <v>2187.8689869999998</v>
      </c>
      <c r="BJ1445" s="53">
        <f t="shared" si="345"/>
        <v>4923.7970189999996</v>
      </c>
      <c r="BL1445" s="40"/>
    </row>
    <row r="1446" spans="1:64" ht="16.05" customHeight="1" x14ac:dyDescent="0.3">
      <c r="A1446" s="55">
        <v>1441</v>
      </c>
      <c r="B1446" s="55" t="s">
        <v>52</v>
      </c>
      <c r="C1446" s="61" t="s">
        <v>67</v>
      </c>
      <c r="D1446" s="55" t="s">
        <v>54</v>
      </c>
      <c r="E1446" s="55" t="s">
        <v>511</v>
      </c>
      <c r="F1446" s="56">
        <v>3.3</v>
      </c>
      <c r="G1446" s="55">
        <v>220</v>
      </c>
      <c r="H1446" s="55" t="s">
        <v>51</v>
      </c>
      <c r="I1446" s="62">
        <v>5235.6320000000005</v>
      </c>
      <c r="J1446" s="63">
        <v>261.27</v>
      </c>
      <c r="K1446" s="63">
        <v>199.006</v>
      </c>
      <c r="L1446" s="63">
        <v>421.35399999999998</v>
      </c>
      <c r="M1446" s="59">
        <f t="shared" si="332"/>
        <v>881.62999999999988</v>
      </c>
      <c r="N1446" s="63">
        <v>213.809</v>
      </c>
      <c r="O1446" s="63">
        <v>189.02</v>
      </c>
      <c r="P1446" s="63">
        <v>336.61799999999999</v>
      </c>
      <c r="Q1446" s="59">
        <f t="shared" si="333"/>
        <v>739.447</v>
      </c>
      <c r="R1446" s="63">
        <v>223.23699999999999</v>
      </c>
      <c r="S1446" s="63">
        <v>193.03800000000001</v>
      </c>
      <c r="T1446" s="63">
        <v>351.53899999999999</v>
      </c>
      <c r="U1446" s="59">
        <f t="shared" si="334"/>
        <v>767.81399999999996</v>
      </c>
      <c r="V1446" s="63">
        <v>99.094999999999999</v>
      </c>
      <c r="W1446" s="63">
        <v>93.319000000000003</v>
      </c>
      <c r="X1446" s="63">
        <v>180.19800000000001</v>
      </c>
      <c r="Y1446" s="59">
        <f t="shared" si="335"/>
        <v>372.61199999999997</v>
      </c>
      <c r="Z1446" s="63">
        <v>102.69</v>
      </c>
      <c r="AA1446" s="63">
        <v>62.311999999999998</v>
      </c>
      <c r="AB1446" s="63">
        <v>79.564999999999998</v>
      </c>
      <c r="AC1446" s="59">
        <f t="shared" si="336"/>
        <v>244.56700000000001</v>
      </c>
      <c r="AD1446" s="63">
        <v>113.101</v>
      </c>
      <c r="AE1446" s="63">
        <v>74.765000000000001</v>
      </c>
      <c r="AF1446" s="63">
        <v>90.69</v>
      </c>
      <c r="AG1446" s="59">
        <f t="shared" si="337"/>
        <v>278.55599999999998</v>
      </c>
      <c r="AH1446" s="63">
        <v>149.81200000000001</v>
      </c>
      <c r="AI1446" s="63">
        <v>94.834999999999994</v>
      </c>
      <c r="AJ1446" s="63">
        <v>87.460999999999999</v>
      </c>
      <c r="AK1446" s="59">
        <f t="shared" si="338"/>
        <v>332.108</v>
      </c>
      <c r="AL1446" s="63">
        <v>148.012</v>
      </c>
      <c r="AM1446" s="63">
        <v>84.046999999999997</v>
      </c>
      <c r="AN1446" s="63">
        <v>89.073999999999998</v>
      </c>
      <c r="AO1446" s="59">
        <f t="shared" si="339"/>
        <v>321.13299999999998</v>
      </c>
      <c r="AP1446" s="63">
        <v>148.73400000000001</v>
      </c>
      <c r="AQ1446" s="63">
        <v>83.162999999999997</v>
      </c>
      <c r="AR1446" s="63">
        <v>83.075999999999993</v>
      </c>
      <c r="AS1446" s="59">
        <f t="shared" si="340"/>
        <v>314.97299999999996</v>
      </c>
      <c r="AT1446" s="63">
        <v>101.057</v>
      </c>
      <c r="AU1446" s="63">
        <v>65.073999999999998</v>
      </c>
      <c r="AV1446" s="63">
        <v>71.900000000000006</v>
      </c>
      <c r="AW1446" s="59">
        <f t="shared" si="341"/>
        <v>238.03100000000001</v>
      </c>
      <c r="AX1446" s="63">
        <v>96.483000000000004</v>
      </c>
      <c r="AY1446" s="63">
        <v>65.153000000000006</v>
      </c>
      <c r="AZ1446" s="63">
        <v>111.66500000000001</v>
      </c>
      <c r="BA1446" s="59">
        <f t="shared" si="342"/>
        <v>273.30100000000004</v>
      </c>
      <c r="BB1446" s="63">
        <v>149.26900000000001</v>
      </c>
      <c r="BC1446" s="63">
        <v>96.837999999999994</v>
      </c>
      <c r="BD1446" s="63">
        <v>225.35300000000001</v>
      </c>
      <c r="BE1446" s="59">
        <f t="shared" si="343"/>
        <v>471.46000000000004</v>
      </c>
      <c r="BF1446" s="60">
        <f t="shared" si="344"/>
        <v>5235.6320000000005</v>
      </c>
      <c r="BG1446" s="53">
        <f t="shared" ref="BG1446:BI1469" si="346">J1446+N1446+R1446+V1446+Z1446+AD1446+AH1446+AL1446+AP1446+AT1446+AX1446+BB1446</f>
        <v>1806.5689999999997</v>
      </c>
      <c r="BH1446" s="53">
        <f t="shared" si="346"/>
        <v>1300.5700000000002</v>
      </c>
      <c r="BI1446" s="53">
        <f t="shared" si="346"/>
        <v>2128.4930000000004</v>
      </c>
      <c r="BJ1446" s="53">
        <f t="shared" si="345"/>
        <v>5235.6320000000005</v>
      </c>
      <c r="BL1446" s="40"/>
    </row>
    <row r="1447" spans="1:64" ht="16.05" customHeight="1" x14ac:dyDescent="0.3">
      <c r="A1447" s="55">
        <v>1442</v>
      </c>
      <c r="B1447" s="55" t="s">
        <v>52</v>
      </c>
      <c r="C1447" s="55" t="s">
        <v>77</v>
      </c>
      <c r="D1447" s="55" t="s">
        <v>54</v>
      </c>
      <c r="E1447" s="55" t="s">
        <v>511</v>
      </c>
      <c r="F1447" s="56">
        <v>5.5</v>
      </c>
      <c r="G1447" s="55">
        <v>380</v>
      </c>
      <c r="H1447" s="61" t="s">
        <v>51</v>
      </c>
      <c r="I1447" s="62">
        <v>4087.9510249999998</v>
      </c>
      <c r="J1447" s="63">
        <v>134</v>
      </c>
      <c r="K1447" s="63">
        <v>110.00000799999999</v>
      </c>
      <c r="L1447" s="63">
        <v>192.00000800000001</v>
      </c>
      <c r="M1447" s="59">
        <f t="shared" si="332"/>
        <v>436.00001599999996</v>
      </c>
      <c r="N1447" s="63">
        <v>181</v>
      </c>
      <c r="O1447" s="63">
        <v>146.99999199999999</v>
      </c>
      <c r="P1447" s="63">
        <v>221.00000399999999</v>
      </c>
      <c r="Q1447" s="59">
        <f t="shared" si="333"/>
        <v>548.99999600000001</v>
      </c>
      <c r="R1447" s="63">
        <v>218.00000299999999</v>
      </c>
      <c r="S1447" s="63">
        <v>162.00000800000001</v>
      </c>
      <c r="T1447" s="63">
        <v>249.999988</v>
      </c>
      <c r="U1447" s="59">
        <f t="shared" si="334"/>
        <v>629.999999</v>
      </c>
      <c r="V1447" s="63">
        <v>142.09700000000001</v>
      </c>
      <c r="W1447" s="63">
        <v>135.953</v>
      </c>
      <c r="X1447" s="63">
        <v>232.50800000000001</v>
      </c>
      <c r="Y1447" s="59">
        <f t="shared" si="335"/>
        <v>510.55799999999999</v>
      </c>
      <c r="Z1447" s="63">
        <v>83.456000000000003</v>
      </c>
      <c r="AA1447" s="63">
        <v>50.237000000000002</v>
      </c>
      <c r="AB1447" s="63">
        <v>131.65199999999999</v>
      </c>
      <c r="AC1447" s="59">
        <f t="shared" si="336"/>
        <v>265.34500000000003</v>
      </c>
      <c r="AD1447" s="63">
        <v>37.764000000000003</v>
      </c>
      <c r="AE1447" s="63">
        <v>28.785</v>
      </c>
      <c r="AF1447" s="63">
        <v>53.499000000000002</v>
      </c>
      <c r="AG1447" s="59">
        <f t="shared" si="337"/>
        <v>120.048</v>
      </c>
      <c r="AH1447" s="63">
        <v>104.999994</v>
      </c>
      <c r="AI1447" s="63">
        <v>83.000011999999998</v>
      </c>
      <c r="AJ1447" s="63">
        <v>114.00000300000001</v>
      </c>
      <c r="AK1447" s="59">
        <f t="shared" si="338"/>
        <v>302.00000899999998</v>
      </c>
      <c r="AL1447" s="63">
        <v>77</v>
      </c>
      <c r="AM1447" s="63">
        <v>58.000005999999999</v>
      </c>
      <c r="AN1447" s="63">
        <v>85.000005999999999</v>
      </c>
      <c r="AO1447" s="59">
        <f t="shared" si="339"/>
        <v>220.00001199999997</v>
      </c>
      <c r="AP1447" s="63">
        <v>75.999989999999997</v>
      </c>
      <c r="AQ1447" s="63">
        <v>63.000002000000002</v>
      </c>
      <c r="AR1447" s="63">
        <v>88.999994000000001</v>
      </c>
      <c r="AS1447" s="59">
        <f t="shared" si="340"/>
        <v>227.99998599999998</v>
      </c>
      <c r="AT1447" s="63">
        <v>68.999994000000001</v>
      </c>
      <c r="AU1447" s="63">
        <v>70.000001999999995</v>
      </c>
      <c r="AV1447" s="63">
        <v>81.000005000000002</v>
      </c>
      <c r="AW1447" s="59">
        <f t="shared" si="341"/>
        <v>220.000001</v>
      </c>
      <c r="AX1447" s="63">
        <v>109.999995</v>
      </c>
      <c r="AY1447" s="63">
        <v>71.000004000000004</v>
      </c>
      <c r="AZ1447" s="63">
        <v>155</v>
      </c>
      <c r="BA1447" s="59">
        <f t="shared" si="342"/>
        <v>335.999999</v>
      </c>
      <c r="BB1447" s="63">
        <v>97.000001999999995</v>
      </c>
      <c r="BC1447" s="63">
        <v>63.999991000000001</v>
      </c>
      <c r="BD1447" s="63">
        <v>110.00001399999999</v>
      </c>
      <c r="BE1447" s="59">
        <f t="shared" si="343"/>
        <v>271.00000699999998</v>
      </c>
      <c r="BF1447" s="60">
        <f t="shared" si="344"/>
        <v>4087.9510249999998</v>
      </c>
      <c r="BG1447" s="53">
        <f t="shared" si="346"/>
        <v>1330.3169779999998</v>
      </c>
      <c r="BH1447" s="53">
        <f t="shared" si="346"/>
        <v>1042.9750249999997</v>
      </c>
      <c r="BI1447" s="53">
        <f t="shared" si="346"/>
        <v>1714.6590220000003</v>
      </c>
      <c r="BJ1447" s="53">
        <f t="shared" si="345"/>
        <v>4087.9510249999998</v>
      </c>
      <c r="BL1447" s="40"/>
    </row>
    <row r="1448" spans="1:64" ht="16.05" customHeight="1" x14ac:dyDescent="0.3">
      <c r="A1448" s="55">
        <v>1443</v>
      </c>
      <c r="B1448" s="55" t="s">
        <v>52</v>
      </c>
      <c r="C1448" s="55" t="s">
        <v>179</v>
      </c>
      <c r="D1448" s="55" t="s">
        <v>54</v>
      </c>
      <c r="E1448" s="55" t="s">
        <v>511</v>
      </c>
      <c r="F1448" s="56">
        <v>6.6</v>
      </c>
      <c r="G1448" s="55">
        <v>400</v>
      </c>
      <c r="H1448" s="55" t="s">
        <v>51</v>
      </c>
      <c r="I1448" s="62">
        <v>17171.659972000005</v>
      </c>
      <c r="J1448" s="63">
        <v>432</v>
      </c>
      <c r="K1448" s="63">
        <v>323</v>
      </c>
      <c r="L1448" s="63">
        <v>707.99999200000002</v>
      </c>
      <c r="M1448" s="59">
        <f t="shared" si="332"/>
        <v>1462.999992</v>
      </c>
      <c r="N1448" s="63">
        <v>428</v>
      </c>
      <c r="O1448" s="63">
        <v>320.99999200000002</v>
      </c>
      <c r="P1448" s="63">
        <v>564.99998800000003</v>
      </c>
      <c r="Q1448" s="59">
        <f t="shared" si="333"/>
        <v>1313.9999800000001</v>
      </c>
      <c r="R1448" s="63">
        <v>490.99999800000001</v>
      </c>
      <c r="S1448" s="63">
        <v>347.99999000000003</v>
      </c>
      <c r="T1448" s="63">
        <v>607.00001299999997</v>
      </c>
      <c r="U1448" s="59">
        <f t="shared" si="334"/>
        <v>1446.0000009999999</v>
      </c>
      <c r="V1448" s="63">
        <v>406.365996</v>
      </c>
      <c r="W1448" s="63">
        <v>340.14599800000002</v>
      </c>
      <c r="X1448" s="63">
        <v>654.033996</v>
      </c>
      <c r="Y1448" s="59">
        <f t="shared" si="335"/>
        <v>1400.5459900000001</v>
      </c>
      <c r="Z1448" s="63">
        <v>472.23299200000002</v>
      </c>
      <c r="AA1448" s="63">
        <v>339.56699200000003</v>
      </c>
      <c r="AB1448" s="63">
        <v>641.26599399999998</v>
      </c>
      <c r="AC1448" s="59">
        <f t="shared" si="336"/>
        <v>1453.0659780000001</v>
      </c>
      <c r="AD1448" s="63">
        <v>452.17300799999998</v>
      </c>
      <c r="AE1448" s="63">
        <v>330.27500600000002</v>
      </c>
      <c r="AF1448" s="63">
        <v>626.6</v>
      </c>
      <c r="AG1448" s="59">
        <f t="shared" si="337"/>
        <v>1409.048014</v>
      </c>
      <c r="AH1448" s="63">
        <v>469.99999200000002</v>
      </c>
      <c r="AI1448" s="63">
        <v>372.99998799999997</v>
      </c>
      <c r="AJ1448" s="63">
        <v>614.00000599999998</v>
      </c>
      <c r="AK1448" s="59">
        <f t="shared" si="338"/>
        <v>1456.999986</v>
      </c>
      <c r="AL1448" s="63">
        <v>476.00000799999998</v>
      </c>
      <c r="AM1448" s="63">
        <v>341.99999600000001</v>
      </c>
      <c r="AN1448" s="63">
        <v>644.99999200000002</v>
      </c>
      <c r="AO1448" s="59">
        <f t="shared" si="339"/>
        <v>1462.999996</v>
      </c>
      <c r="AP1448" s="63">
        <v>476.00000799999998</v>
      </c>
      <c r="AQ1448" s="63">
        <v>341.99999600000001</v>
      </c>
      <c r="AR1448" s="63">
        <v>599.00000399999999</v>
      </c>
      <c r="AS1448" s="59">
        <f t="shared" si="340"/>
        <v>1417.000008</v>
      </c>
      <c r="AT1448" s="63">
        <v>455.00000699999998</v>
      </c>
      <c r="AU1448" s="63">
        <v>365.00000499999999</v>
      </c>
      <c r="AV1448" s="63">
        <v>648.99999300000002</v>
      </c>
      <c r="AW1448" s="59">
        <f t="shared" si="341"/>
        <v>1469.0000049999999</v>
      </c>
      <c r="AX1448" s="63">
        <v>454.00000799999998</v>
      </c>
      <c r="AY1448" s="63">
        <v>332.999999</v>
      </c>
      <c r="AZ1448" s="63">
        <v>630</v>
      </c>
      <c r="BA1448" s="59">
        <f t="shared" si="342"/>
        <v>1417.0000070000001</v>
      </c>
      <c r="BB1448" s="63">
        <v>476.00000799999998</v>
      </c>
      <c r="BC1448" s="63">
        <v>310.00000899999998</v>
      </c>
      <c r="BD1448" s="63">
        <v>676.99999800000001</v>
      </c>
      <c r="BE1448" s="59">
        <f t="shared" si="343"/>
        <v>1463.0000150000001</v>
      </c>
      <c r="BF1448" s="60">
        <f t="shared" si="344"/>
        <v>17171.659972000005</v>
      </c>
      <c r="BG1448" s="53">
        <f t="shared" si="346"/>
        <v>5488.7720249999993</v>
      </c>
      <c r="BH1448" s="53">
        <f t="shared" si="346"/>
        <v>4066.987971</v>
      </c>
      <c r="BI1448" s="53">
        <f t="shared" si="346"/>
        <v>7615.8999760000006</v>
      </c>
      <c r="BJ1448" s="53">
        <f t="shared" si="345"/>
        <v>17171.659972000001</v>
      </c>
      <c r="BL1448" s="40"/>
    </row>
    <row r="1449" spans="1:64" ht="16.05" customHeight="1" x14ac:dyDescent="0.3">
      <c r="A1449" s="55">
        <v>1444</v>
      </c>
      <c r="B1449" s="55" t="s">
        <v>52</v>
      </c>
      <c r="C1449" s="55" t="s">
        <v>212</v>
      </c>
      <c r="D1449" s="55" t="s">
        <v>54</v>
      </c>
      <c r="E1449" s="55" t="s">
        <v>511</v>
      </c>
      <c r="F1449" s="56">
        <v>3.3</v>
      </c>
      <c r="G1449" s="55">
        <v>220</v>
      </c>
      <c r="H1449" s="55" t="s">
        <v>51</v>
      </c>
      <c r="I1449" s="62">
        <v>5235.6320000000005</v>
      </c>
      <c r="J1449" s="63">
        <v>261.27</v>
      </c>
      <c r="K1449" s="63">
        <v>199.006</v>
      </c>
      <c r="L1449" s="63">
        <v>421.35399999999998</v>
      </c>
      <c r="M1449" s="59">
        <f t="shared" si="332"/>
        <v>881.62999999999988</v>
      </c>
      <c r="N1449" s="63">
        <v>213.809</v>
      </c>
      <c r="O1449" s="63">
        <v>189.02</v>
      </c>
      <c r="P1449" s="63">
        <v>336.61799999999999</v>
      </c>
      <c r="Q1449" s="59">
        <f t="shared" si="333"/>
        <v>739.447</v>
      </c>
      <c r="R1449" s="63">
        <v>223.23699999999999</v>
      </c>
      <c r="S1449" s="63">
        <v>193.03800000000001</v>
      </c>
      <c r="T1449" s="63">
        <v>351.53899999999999</v>
      </c>
      <c r="U1449" s="59">
        <f t="shared" si="334"/>
        <v>767.81399999999996</v>
      </c>
      <c r="V1449" s="63">
        <v>99.094999999999999</v>
      </c>
      <c r="W1449" s="63">
        <v>93.319000000000003</v>
      </c>
      <c r="X1449" s="63">
        <v>180.19800000000001</v>
      </c>
      <c r="Y1449" s="59">
        <f t="shared" si="335"/>
        <v>372.61199999999997</v>
      </c>
      <c r="Z1449" s="63">
        <v>102.69</v>
      </c>
      <c r="AA1449" s="63">
        <v>62.311999999999998</v>
      </c>
      <c r="AB1449" s="63">
        <v>79.564999999999998</v>
      </c>
      <c r="AC1449" s="59">
        <f t="shared" si="336"/>
        <v>244.56700000000001</v>
      </c>
      <c r="AD1449" s="63">
        <v>113.101</v>
      </c>
      <c r="AE1449" s="63">
        <v>74.765000000000001</v>
      </c>
      <c r="AF1449" s="63">
        <v>90.69</v>
      </c>
      <c r="AG1449" s="59">
        <f t="shared" si="337"/>
        <v>278.55599999999998</v>
      </c>
      <c r="AH1449" s="63">
        <v>149.81200000000001</v>
      </c>
      <c r="AI1449" s="63">
        <v>94.834999999999994</v>
      </c>
      <c r="AJ1449" s="63">
        <v>87.460999999999999</v>
      </c>
      <c r="AK1449" s="59">
        <f t="shared" si="338"/>
        <v>332.108</v>
      </c>
      <c r="AL1449" s="63">
        <v>148.012</v>
      </c>
      <c r="AM1449" s="63">
        <v>84.046999999999997</v>
      </c>
      <c r="AN1449" s="63">
        <v>89.073999999999998</v>
      </c>
      <c r="AO1449" s="59">
        <f t="shared" si="339"/>
        <v>321.13299999999998</v>
      </c>
      <c r="AP1449" s="63">
        <v>148.73400000000001</v>
      </c>
      <c r="AQ1449" s="63">
        <v>83.162999999999997</v>
      </c>
      <c r="AR1449" s="63">
        <v>83.075999999999993</v>
      </c>
      <c r="AS1449" s="59">
        <f t="shared" si="340"/>
        <v>314.97299999999996</v>
      </c>
      <c r="AT1449" s="63">
        <v>101.057</v>
      </c>
      <c r="AU1449" s="63">
        <v>65.073999999999998</v>
      </c>
      <c r="AV1449" s="63">
        <v>71.900000000000006</v>
      </c>
      <c r="AW1449" s="59">
        <f t="shared" si="341"/>
        <v>238.03100000000001</v>
      </c>
      <c r="AX1449" s="63">
        <v>96.483000000000004</v>
      </c>
      <c r="AY1449" s="63">
        <v>65.153000000000006</v>
      </c>
      <c r="AZ1449" s="63">
        <v>111.66500000000001</v>
      </c>
      <c r="BA1449" s="59">
        <f t="shared" si="342"/>
        <v>273.30100000000004</v>
      </c>
      <c r="BB1449" s="63">
        <v>149.26900000000001</v>
      </c>
      <c r="BC1449" s="63">
        <v>96.837999999999994</v>
      </c>
      <c r="BD1449" s="63">
        <v>225.35300000000001</v>
      </c>
      <c r="BE1449" s="59">
        <f t="shared" si="343"/>
        <v>471.46000000000004</v>
      </c>
      <c r="BF1449" s="60">
        <f t="shared" si="344"/>
        <v>5235.6320000000005</v>
      </c>
      <c r="BG1449" s="53">
        <f t="shared" si="346"/>
        <v>1806.5689999999997</v>
      </c>
      <c r="BH1449" s="53">
        <f t="shared" si="346"/>
        <v>1300.5700000000002</v>
      </c>
      <c r="BI1449" s="53">
        <f t="shared" si="346"/>
        <v>2128.4930000000004</v>
      </c>
      <c r="BJ1449" s="53">
        <f t="shared" si="345"/>
        <v>5235.6320000000005</v>
      </c>
      <c r="BL1449" s="40"/>
    </row>
    <row r="1450" spans="1:64" ht="16.05" customHeight="1" x14ac:dyDescent="0.3">
      <c r="A1450" s="55">
        <v>1445</v>
      </c>
      <c r="B1450" s="55" t="s">
        <v>52</v>
      </c>
      <c r="C1450" s="61" t="s">
        <v>97</v>
      </c>
      <c r="D1450" s="55" t="s">
        <v>54</v>
      </c>
      <c r="E1450" s="55" t="s">
        <v>511</v>
      </c>
      <c r="F1450" s="56">
        <v>3.3</v>
      </c>
      <c r="G1450" s="55">
        <v>220</v>
      </c>
      <c r="H1450" s="55" t="s">
        <v>51</v>
      </c>
      <c r="I1450" s="62">
        <v>5235.6320000000005</v>
      </c>
      <c r="J1450" s="63">
        <v>261.27</v>
      </c>
      <c r="K1450" s="63">
        <v>199.006</v>
      </c>
      <c r="L1450" s="63">
        <v>421.35399999999998</v>
      </c>
      <c r="M1450" s="59">
        <f t="shared" si="332"/>
        <v>881.62999999999988</v>
      </c>
      <c r="N1450" s="63">
        <v>213.809</v>
      </c>
      <c r="O1450" s="63">
        <v>189.02</v>
      </c>
      <c r="P1450" s="63">
        <v>336.61799999999999</v>
      </c>
      <c r="Q1450" s="59">
        <f t="shared" si="333"/>
        <v>739.447</v>
      </c>
      <c r="R1450" s="63">
        <v>223.23699999999999</v>
      </c>
      <c r="S1450" s="63">
        <v>193.03800000000001</v>
      </c>
      <c r="T1450" s="63">
        <v>351.53899999999999</v>
      </c>
      <c r="U1450" s="59">
        <f t="shared" si="334"/>
        <v>767.81399999999996</v>
      </c>
      <c r="V1450" s="63">
        <v>99.094999999999999</v>
      </c>
      <c r="W1450" s="63">
        <v>93.319000000000003</v>
      </c>
      <c r="X1450" s="63">
        <v>180.19800000000001</v>
      </c>
      <c r="Y1450" s="59">
        <f t="shared" si="335"/>
        <v>372.61199999999997</v>
      </c>
      <c r="Z1450" s="63">
        <v>102.69</v>
      </c>
      <c r="AA1450" s="63">
        <v>62.311999999999998</v>
      </c>
      <c r="AB1450" s="63">
        <v>79.564999999999998</v>
      </c>
      <c r="AC1450" s="59">
        <f t="shared" si="336"/>
        <v>244.56700000000001</v>
      </c>
      <c r="AD1450" s="63">
        <v>113.101</v>
      </c>
      <c r="AE1450" s="63">
        <v>74.765000000000001</v>
      </c>
      <c r="AF1450" s="63">
        <v>90.69</v>
      </c>
      <c r="AG1450" s="59">
        <f t="shared" si="337"/>
        <v>278.55599999999998</v>
      </c>
      <c r="AH1450" s="63">
        <v>149.81200000000001</v>
      </c>
      <c r="AI1450" s="63">
        <v>94.834999999999994</v>
      </c>
      <c r="AJ1450" s="63">
        <v>87.460999999999999</v>
      </c>
      <c r="AK1450" s="59">
        <f t="shared" si="338"/>
        <v>332.108</v>
      </c>
      <c r="AL1450" s="63">
        <v>148.012</v>
      </c>
      <c r="AM1450" s="63">
        <v>84.046999999999997</v>
      </c>
      <c r="AN1450" s="63">
        <v>89.073999999999998</v>
      </c>
      <c r="AO1450" s="59">
        <f t="shared" si="339"/>
        <v>321.13299999999998</v>
      </c>
      <c r="AP1450" s="63">
        <v>148.73400000000001</v>
      </c>
      <c r="AQ1450" s="63">
        <v>83.162999999999997</v>
      </c>
      <c r="AR1450" s="63">
        <v>83.075999999999993</v>
      </c>
      <c r="AS1450" s="59">
        <f t="shared" si="340"/>
        <v>314.97299999999996</v>
      </c>
      <c r="AT1450" s="63">
        <v>101.057</v>
      </c>
      <c r="AU1450" s="63">
        <v>65.073999999999998</v>
      </c>
      <c r="AV1450" s="63">
        <v>71.900000000000006</v>
      </c>
      <c r="AW1450" s="59">
        <f t="shared" si="341"/>
        <v>238.03100000000001</v>
      </c>
      <c r="AX1450" s="63">
        <v>96.483000000000004</v>
      </c>
      <c r="AY1450" s="63">
        <v>65.153000000000006</v>
      </c>
      <c r="AZ1450" s="63">
        <v>111.66500000000001</v>
      </c>
      <c r="BA1450" s="59">
        <f t="shared" si="342"/>
        <v>273.30100000000004</v>
      </c>
      <c r="BB1450" s="63">
        <v>149.26900000000001</v>
      </c>
      <c r="BC1450" s="63">
        <v>96.837999999999994</v>
      </c>
      <c r="BD1450" s="63">
        <v>225.35300000000001</v>
      </c>
      <c r="BE1450" s="59">
        <f t="shared" si="343"/>
        <v>471.46000000000004</v>
      </c>
      <c r="BF1450" s="60">
        <f t="shared" si="344"/>
        <v>5235.6320000000005</v>
      </c>
      <c r="BG1450" s="53">
        <f t="shared" si="346"/>
        <v>1806.5689999999997</v>
      </c>
      <c r="BH1450" s="53">
        <f t="shared" si="346"/>
        <v>1300.5700000000002</v>
      </c>
      <c r="BI1450" s="53">
        <f t="shared" si="346"/>
        <v>2128.4930000000004</v>
      </c>
      <c r="BJ1450" s="53">
        <f t="shared" si="345"/>
        <v>5235.6320000000005</v>
      </c>
      <c r="BL1450" s="40"/>
    </row>
    <row r="1451" spans="1:64" ht="16.05" customHeight="1" x14ac:dyDescent="0.3">
      <c r="A1451" s="55">
        <v>1446</v>
      </c>
      <c r="B1451" s="55" t="s">
        <v>52</v>
      </c>
      <c r="C1451" s="55" t="s">
        <v>232</v>
      </c>
      <c r="D1451" s="55" t="s">
        <v>54</v>
      </c>
      <c r="E1451" s="55" t="s">
        <v>511</v>
      </c>
      <c r="F1451" s="56">
        <v>90</v>
      </c>
      <c r="G1451" s="55">
        <v>380</v>
      </c>
      <c r="H1451" s="55" t="s">
        <v>51</v>
      </c>
      <c r="I1451" s="62">
        <v>102445.04599999999</v>
      </c>
      <c r="J1451" s="63">
        <v>2235.319</v>
      </c>
      <c r="K1451" s="63">
        <v>1764.194</v>
      </c>
      <c r="L1451" s="63">
        <v>3791.268</v>
      </c>
      <c r="M1451" s="59">
        <f t="shared" si="332"/>
        <v>7790.7809999999999</v>
      </c>
      <c r="N1451" s="63">
        <v>2754.241</v>
      </c>
      <c r="O1451" s="63">
        <v>2198.6709999999998</v>
      </c>
      <c r="P1451" s="63">
        <v>3684.9479999999999</v>
      </c>
      <c r="Q1451" s="59">
        <f t="shared" si="333"/>
        <v>8637.86</v>
      </c>
      <c r="R1451" s="63">
        <v>3094.39</v>
      </c>
      <c r="S1451" s="63">
        <v>2239.4699999999998</v>
      </c>
      <c r="T1451" s="63">
        <v>3812.3850000000002</v>
      </c>
      <c r="U1451" s="59">
        <f t="shared" si="334"/>
        <v>9146.244999999999</v>
      </c>
      <c r="V1451" s="63">
        <v>2684.0189999999998</v>
      </c>
      <c r="W1451" s="63">
        <v>2442.8719999999998</v>
      </c>
      <c r="X1451" s="63">
        <v>4398.6139999999996</v>
      </c>
      <c r="Y1451" s="59">
        <f t="shared" si="335"/>
        <v>9525.5049999999992</v>
      </c>
      <c r="Z1451" s="63">
        <v>2498.3200000000002</v>
      </c>
      <c r="AA1451" s="63">
        <v>1795.6679999999999</v>
      </c>
      <c r="AB1451" s="63">
        <v>3077.8969999999999</v>
      </c>
      <c r="AC1451" s="59">
        <f t="shared" si="336"/>
        <v>7371.8850000000002</v>
      </c>
      <c r="AD1451" s="63">
        <v>2929.797</v>
      </c>
      <c r="AE1451" s="63">
        <v>2101.7649999999999</v>
      </c>
      <c r="AF1451" s="63">
        <v>3484.817</v>
      </c>
      <c r="AG1451" s="59">
        <f t="shared" si="337"/>
        <v>8516.3790000000008</v>
      </c>
      <c r="AH1451" s="63">
        <v>1863.8209999999999</v>
      </c>
      <c r="AI1451" s="63">
        <v>1547.19</v>
      </c>
      <c r="AJ1451" s="63">
        <v>2493.7150000000001</v>
      </c>
      <c r="AK1451" s="59">
        <f t="shared" si="338"/>
        <v>5904.7260000000006</v>
      </c>
      <c r="AL1451" s="63">
        <v>2682.694</v>
      </c>
      <c r="AM1451" s="63">
        <v>2122.3870000000002</v>
      </c>
      <c r="AN1451" s="63">
        <v>3704.752</v>
      </c>
      <c r="AO1451" s="59">
        <f t="shared" si="339"/>
        <v>8509.8330000000005</v>
      </c>
      <c r="AP1451" s="63">
        <v>5133.2560000000003</v>
      </c>
      <c r="AQ1451" s="63">
        <v>3978.107</v>
      </c>
      <c r="AR1451" s="63">
        <v>6772.2529999999997</v>
      </c>
      <c r="AS1451" s="59">
        <f t="shared" si="340"/>
        <v>15883.616000000002</v>
      </c>
      <c r="AT1451" s="63">
        <v>1736.0940000000001</v>
      </c>
      <c r="AU1451" s="63">
        <v>1508.9639999999999</v>
      </c>
      <c r="AV1451" s="63">
        <v>2796.3420000000001</v>
      </c>
      <c r="AW1451" s="59">
        <f t="shared" si="341"/>
        <v>6041.4</v>
      </c>
      <c r="AX1451" s="63">
        <v>2523.2600000000002</v>
      </c>
      <c r="AY1451" s="63">
        <v>1878.691</v>
      </c>
      <c r="AZ1451" s="63">
        <v>3478.0630000000001</v>
      </c>
      <c r="BA1451" s="59">
        <f t="shared" si="342"/>
        <v>7880.0140000000001</v>
      </c>
      <c r="BB1451" s="63">
        <v>2289.5129999999999</v>
      </c>
      <c r="BC1451" s="63">
        <v>1560.1690000000001</v>
      </c>
      <c r="BD1451" s="63">
        <v>3387.12</v>
      </c>
      <c r="BE1451" s="59">
        <f t="shared" si="343"/>
        <v>7236.8019999999997</v>
      </c>
      <c r="BF1451" s="60">
        <f t="shared" si="344"/>
        <v>102445.04599999999</v>
      </c>
      <c r="BG1451" s="53">
        <f t="shared" si="346"/>
        <v>32424.724000000002</v>
      </c>
      <c r="BH1451" s="53">
        <f t="shared" si="346"/>
        <v>25138.148000000001</v>
      </c>
      <c r="BI1451" s="53">
        <f t="shared" si="346"/>
        <v>44882.173999999999</v>
      </c>
      <c r="BJ1451" s="53">
        <f t="shared" si="345"/>
        <v>102445.046</v>
      </c>
      <c r="BL1451" s="40"/>
    </row>
    <row r="1452" spans="1:64" ht="16.05" customHeight="1" x14ac:dyDescent="0.3">
      <c r="A1452" s="55">
        <v>1447</v>
      </c>
      <c r="B1452" s="55" t="s">
        <v>52</v>
      </c>
      <c r="C1452" s="55" t="s">
        <v>169</v>
      </c>
      <c r="D1452" s="55" t="s">
        <v>54</v>
      </c>
      <c r="E1452" s="55" t="s">
        <v>511</v>
      </c>
      <c r="F1452" s="56">
        <v>3.3</v>
      </c>
      <c r="G1452" s="55">
        <v>220</v>
      </c>
      <c r="H1452" s="55" t="s">
        <v>51</v>
      </c>
      <c r="I1452" s="62">
        <v>4923.7970189999996</v>
      </c>
      <c r="J1452" s="63">
        <v>157</v>
      </c>
      <c r="K1452" s="63">
        <v>150.00000399999999</v>
      </c>
      <c r="L1452" s="63">
        <v>288</v>
      </c>
      <c r="M1452" s="59">
        <f t="shared" si="332"/>
        <v>595.00000399999999</v>
      </c>
      <c r="N1452" s="63">
        <v>135</v>
      </c>
      <c r="O1452" s="63">
        <v>143</v>
      </c>
      <c r="P1452" s="63">
        <v>214.99999600000001</v>
      </c>
      <c r="Q1452" s="59">
        <f t="shared" si="333"/>
        <v>492.99999600000001</v>
      </c>
      <c r="R1452" s="63">
        <v>172.00000299999999</v>
      </c>
      <c r="S1452" s="63">
        <v>155.00000299999999</v>
      </c>
      <c r="T1452" s="63">
        <v>237.99999600000001</v>
      </c>
      <c r="U1452" s="59">
        <f t="shared" si="334"/>
        <v>565.00000199999999</v>
      </c>
      <c r="V1452" s="63">
        <v>105.377002</v>
      </c>
      <c r="W1452" s="63">
        <v>98.668996000000007</v>
      </c>
      <c r="X1452" s="63">
        <v>162.08400599999999</v>
      </c>
      <c r="Y1452" s="59">
        <f t="shared" si="335"/>
        <v>366.13000399999999</v>
      </c>
      <c r="Z1452" s="63">
        <v>163.58198999999999</v>
      </c>
      <c r="AA1452" s="63">
        <v>145.34300200000001</v>
      </c>
      <c r="AB1452" s="63">
        <v>240.78000299999999</v>
      </c>
      <c r="AC1452" s="59">
        <f t="shared" si="336"/>
        <v>549.70499499999994</v>
      </c>
      <c r="AD1452" s="63">
        <v>46.695999</v>
      </c>
      <c r="AE1452" s="63">
        <v>60.261001999999998</v>
      </c>
      <c r="AF1452" s="63">
        <v>70.004999999999995</v>
      </c>
      <c r="AG1452" s="59">
        <f t="shared" si="337"/>
        <v>176.96200099999999</v>
      </c>
      <c r="AH1452" s="63">
        <v>42.999989999999997</v>
      </c>
      <c r="AI1452" s="63">
        <v>54.000005999999999</v>
      </c>
      <c r="AJ1452" s="63">
        <v>55.999986999999997</v>
      </c>
      <c r="AK1452" s="59">
        <f t="shared" si="338"/>
        <v>152.99998299999999</v>
      </c>
      <c r="AL1452" s="63">
        <v>51.000003999999997</v>
      </c>
      <c r="AM1452" s="63">
        <v>47.000005999999999</v>
      </c>
      <c r="AN1452" s="63">
        <v>60.000010000000003</v>
      </c>
      <c r="AO1452" s="59">
        <f t="shared" si="339"/>
        <v>158.00002000000001</v>
      </c>
      <c r="AP1452" s="63">
        <v>45.000010000000003</v>
      </c>
      <c r="AQ1452" s="63">
        <v>61.000008000000001</v>
      </c>
      <c r="AR1452" s="63">
        <v>63.000005999999999</v>
      </c>
      <c r="AS1452" s="59">
        <f t="shared" si="340"/>
        <v>169.000024</v>
      </c>
      <c r="AT1452" s="63">
        <v>103.00000199999999</v>
      </c>
      <c r="AU1452" s="63">
        <v>143.00000499999999</v>
      </c>
      <c r="AV1452" s="63">
        <v>259.99998799999997</v>
      </c>
      <c r="AW1452" s="59">
        <f t="shared" si="341"/>
        <v>505.99999499999996</v>
      </c>
      <c r="AX1452" s="63">
        <v>171.99999600000001</v>
      </c>
      <c r="AY1452" s="63">
        <v>140.00000399999999</v>
      </c>
      <c r="AZ1452" s="63">
        <v>240</v>
      </c>
      <c r="BA1452" s="59">
        <f t="shared" si="342"/>
        <v>552</v>
      </c>
      <c r="BB1452" s="63">
        <v>188.99999800000001</v>
      </c>
      <c r="BC1452" s="63">
        <v>156.00000199999999</v>
      </c>
      <c r="BD1452" s="63">
        <v>294.99999500000001</v>
      </c>
      <c r="BE1452" s="59">
        <f t="shared" si="343"/>
        <v>639.99999500000001</v>
      </c>
      <c r="BF1452" s="60">
        <f t="shared" si="344"/>
        <v>4923.7970189999996</v>
      </c>
      <c r="BG1452" s="53">
        <f t="shared" si="346"/>
        <v>1382.6549940000002</v>
      </c>
      <c r="BH1452" s="53">
        <f t="shared" si="346"/>
        <v>1353.273038</v>
      </c>
      <c r="BI1452" s="53">
        <f t="shared" si="346"/>
        <v>2187.8689869999998</v>
      </c>
      <c r="BJ1452" s="53">
        <f t="shared" si="345"/>
        <v>4923.7970189999996</v>
      </c>
      <c r="BL1452" s="40"/>
    </row>
    <row r="1453" spans="1:64" ht="16.05" customHeight="1" x14ac:dyDescent="0.3">
      <c r="A1453" s="55">
        <v>1448</v>
      </c>
      <c r="B1453" s="55" t="s">
        <v>52</v>
      </c>
      <c r="C1453" s="55" t="s">
        <v>166</v>
      </c>
      <c r="D1453" s="55" t="s">
        <v>54</v>
      </c>
      <c r="E1453" s="55" t="s">
        <v>511</v>
      </c>
      <c r="F1453" s="56">
        <v>6.6</v>
      </c>
      <c r="G1453" s="55">
        <v>380</v>
      </c>
      <c r="H1453" s="55" t="s">
        <v>51</v>
      </c>
      <c r="I1453" s="62">
        <v>4087.9510249999998</v>
      </c>
      <c r="J1453" s="63">
        <v>134</v>
      </c>
      <c r="K1453" s="63">
        <v>110.00000799999999</v>
      </c>
      <c r="L1453" s="63">
        <v>192.00000800000001</v>
      </c>
      <c r="M1453" s="59">
        <f t="shared" si="332"/>
        <v>436.00001599999996</v>
      </c>
      <c r="N1453" s="63">
        <v>181</v>
      </c>
      <c r="O1453" s="63">
        <v>146.99999199999999</v>
      </c>
      <c r="P1453" s="63">
        <v>221.00000399999999</v>
      </c>
      <c r="Q1453" s="59">
        <f t="shared" si="333"/>
        <v>548.99999600000001</v>
      </c>
      <c r="R1453" s="63">
        <v>218.00000299999999</v>
      </c>
      <c r="S1453" s="63">
        <v>162.00000800000001</v>
      </c>
      <c r="T1453" s="63">
        <v>249.999988</v>
      </c>
      <c r="U1453" s="59">
        <f t="shared" si="334"/>
        <v>629.999999</v>
      </c>
      <c r="V1453" s="63">
        <v>142.09700000000001</v>
      </c>
      <c r="W1453" s="63">
        <v>135.953</v>
      </c>
      <c r="X1453" s="63">
        <v>232.50800000000001</v>
      </c>
      <c r="Y1453" s="59">
        <f t="shared" si="335"/>
        <v>510.55799999999999</v>
      </c>
      <c r="Z1453" s="63">
        <v>83.456000000000003</v>
      </c>
      <c r="AA1453" s="63">
        <v>50.237000000000002</v>
      </c>
      <c r="AB1453" s="63">
        <v>131.65199999999999</v>
      </c>
      <c r="AC1453" s="59">
        <f t="shared" si="336"/>
        <v>265.34500000000003</v>
      </c>
      <c r="AD1453" s="63">
        <v>37.764000000000003</v>
      </c>
      <c r="AE1453" s="63">
        <v>28.785</v>
      </c>
      <c r="AF1453" s="63">
        <v>53.499000000000002</v>
      </c>
      <c r="AG1453" s="59">
        <f t="shared" si="337"/>
        <v>120.048</v>
      </c>
      <c r="AH1453" s="63">
        <v>104.999994</v>
      </c>
      <c r="AI1453" s="63">
        <v>83.000011999999998</v>
      </c>
      <c r="AJ1453" s="63">
        <v>114.00000300000001</v>
      </c>
      <c r="AK1453" s="59">
        <f t="shared" si="338"/>
        <v>302.00000899999998</v>
      </c>
      <c r="AL1453" s="63">
        <v>77</v>
      </c>
      <c r="AM1453" s="63">
        <v>58.000005999999999</v>
      </c>
      <c r="AN1453" s="63">
        <v>85.000005999999999</v>
      </c>
      <c r="AO1453" s="59">
        <f t="shared" si="339"/>
        <v>220.00001199999997</v>
      </c>
      <c r="AP1453" s="63">
        <v>75.999989999999997</v>
      </c>
      <c r="AQ1453" s="63">
        <v>63.000002000000002</v>
      </c>
      <c r="AR1453" s="63">
        <v>88.999994000000001</v>
      </c>
      <c r="AS1453" s="59">
        <f t="shared" si="340"/>
        <v>227.99998599999998</v>
      </c>
      <c r="AT1453" s="63">
        <v>68.999994000000001</v>
      </c>
      <c r="AU1453" s="63">
        <v>70.000001999999995</v>
      </c>
      <c r="AV1453" s="63">
        <v>81.000005000000002</v>
      </c>
      <c r="AW1453" s="59">
        <f t="shared" si="341"/>
        <v>220.000001</v>
      </c>
      <c r="AX1453" s="63">
        <v>109.999995</v>
      </c>
      <c r="AY1453" s="63">
        <v>71.000004000000004</v>
      </c>
      <c r="AZ1453" s="63">
        <v>155</v>
      </c>
      <c r="BA1453" s="59">
        <f t="shared" si="342"/>
        <v>335.999999</v>
      </c>
      <c r="BB1453" s="63">
        <v>97.000001999999995</v>
      </c>
      <c r="BC1453" s="63">
        <v>63.999991000000001</v>
      </c>
      <c r="BD1453" s="63">
        <v>110.00001399999999</v>
      </c>
      <c r="BE1453" s="59">
        <f t="shared" si="343"/>
        <v>271.00000699999998</v>
      </c>
      <c r="BF1453" s="60">
        <f t="shared" si="344"/>
        <v>4087.9510249999998</v>
      </c>
      <c r="BG1453" s="53">
        <f t="shared" si="346"/>
        <v>1330.3169779999998</v>
      </c>
      <c r="BH1453" s="53">
        <f t="shared" si="346"/>
        <v>1042.9750249999997</v>
      </c>
      <c r="BI1453" s="53">
        <f t="shared" si="346"/>
        <v>1714.6590220000003</v>
      </c>
      <c r="BJ1453" s="53">
        <f t="shared" si="345"/>
        <v>4087.9510249999998</v>
      </c>
      <c r="BL1453" s="40"/>
    </row>
    <row r="1454" spans="1:64" ht="16.05" customHeight="1" x14ac:dyDescent="0.3">
      <c r="A1454" s="55">
        <v>1449</v>
      </c>
      <c r="B1454" s="55" t="s">
        <v>52</v>
      </c>
      <c r="C1454" s="61" t="s">
        <v>324</v>
      </c>
      <c r="D1454" s="55" t="s">
        <v>54</v>
      </c>
      <c r="E1454" s="55" t="s">
        <v>511</v>
      </c>
      <c r="F1454" s="56">
        <v>3.3</v>
      </c>
      <c r="G1454" s="55">
        <v>220</v>
      </c>
      <c r="H1454" s="55" t="s">
        <v>51</v>
      </c>
      <c r="I1454" s="62">
        <v>4923.7970189999996</v>
      </c>
      <c r="J1454" s="63">
        <v>157</v>
      </c>
      <c r="K1454" s="63">
        <v>150.00000399999999</v>
      </c>
      <c r="L1454" s="63">
        <v>288</v>
      </c>
      <c r="M1454" s="59">
        <f t="shared" si="332"/>
        <v>595.00000399999999</v>
      </c>
      <c r="N1454" s="63">
        <v>135</v>
      </c>
      <c r="O1454" s="63">
        <v>143</v>
      </c>
      <c r="P1454" s="63">
        <v>214.99999600000001</v>
      </c>
      <c r="Q1454" s="59">
        <f t="shared" si="333"/>
        <v>492.99999600000001</v>
      </c>
      <c r="R1454" s="63">
        <v>172.00000299999999</v>
      </c>
      <c r="S1454" s="63">
        <v>155.00000299999999</v>
      </c>
      <c r="T1454" s="63">
        <v>237.99999600000001</v>
      </c>
      <c r="U1454" s="59">
        <f t="shared" si="334"/>
        <v>565.00000199999999</v>
      </c>
      <c r="V1454" s="63">
        <v>105.377002</v>
      </c>
      <c r="W1454" s="63">
        <v>98.668996000000007</v>
      </c>
      <c r="X1454" s="63">
        <v>162.08400599999999</v>
      </c>
      <c r="Y1454" s="59">
        <f t="shared" si="335"/>
        <v>366.13000399999999</v>
      </c>
      <c r="Z1454" s="63">
        <v>163.58198999999999</v>
      </c>
      <c r="AA1454" s="63">
        <v>145.34300200000001</v>
      </c>
      <c r="AB1454" s="63">
        <v>240.78000299999999</v>
      </c>
      <c r="AC1454" s="59">
        <f t="shared" si="336"/>
        <v>549.70499499999994</v>
      </c>
      <c r="AD1454" s="63">
        <v>46.695999</v>
      </c>
      <c r="AE1454" s="63">
        <v>60.261001999999998</v>
      </c>
      <c r="AF1454" s="63">
        <v>70.004999999999995</v>
      </c>
      <c r="AG1454" s="59">
        <f t="shared" si="337"/>
        <v>176.96200099999999</v>
      </c>
      <c r="AH1454" s="63">
        <v>42.999989999999997</v>
      </c>
      <c r="AI1454" s="63">
        <v>54.000005999999999</v>
      </c>
      <c r="AJ1454" s="63">
        <v>55.999986999999997</v>
      </c>
      <c r="AK1454" s="59">
        <f t="shared" si="338"/>
        <v>152.99998299999999</v>
      </c>
      <c r="AL1454" s="63">
        <v>51.000003999999997</v>
      </c>
      <c r="AM1454" s="63">
        <v>47.000005999999999</v>
      </c>
      <c r="AN1454" s="63">
        <v>60.000010000000003</v>
      </c>
      <c r="AO1454" s="59">
        <f t="shared" si="339"/>
        <v>158.00002000000001</v>
      </c>
      <c r="AP1454" s="63">
        <v>45.000010000000003</v>
      </c>
      <c r="AQ1454" s="63">
        <v>61.000008000000001</v>
      </c>
      <c r="AR1454" s="63">
        <v>63.000005999999999</v>
      </c>
      <c r="AS1454" s="59">
        <f t="shared" si="340"/>
        <v>169.000024</v>
      </c>
      <c r="AT1454" s="63">
        <v>103.00000199999999</v>
      </c>
      <c r="AU1454" s="63">
        <v>143.00000499999999</v>
      </c>
      <c r="AV1454" s="63">
        <v>259.99998799999997</v>
      </c>
      <c r="AW1454" s="59">
        <f t="shared" si="341"/>
        <v>505.99999499999996</v>
      </c>
      <c r="AX1454" s="63">
        <v>171.99999600000001</v>
      </c>
      <c r="AY1454" s="63">
        <v>140.00000399999999</v>
      </c>
      <c r="AZ1454" s="63">
        <v>240</v>
      </c>
      <c r="BA1454" s="59">
        <f t="shared" si="342"/>
        <v>552</v>
      </c>
      <c r="BB1454" s="63">
        <v>188.99999800000001</v>
      </c>
      <c r="BC1454" s="63">
        <v>156.00000199999999</v>
      </c>
      <c r="BD1454" s="63">
        <v>294.99999500000001</v>
      </c>
      <c r="BE1454" s="59">
        <f t="shared" si="343"/>
        <v>639.99999500000001</v>
      </c>
      <c r="BF1454" s="60">
        <f t="shared" si="344"/>
        <v>4923.7970189999996</v>
      </c>
      <c r="BG1454" s="53">
        <f t="shared" si="346"/>
        <v>1382.6549940000002</v>
      </c>
      <c r="BH1454" s="53">
        <f t="shared" si="346"/>
        <v>1353.273038</v>
      </c>
      <c r="BI1454" s="53">
        <f t="shared" si="346"/>
        <v>2187.8689869999998</v>
      </c>
      <c r="BJ1454" s="53">
        <f t="shared" si="345"/>
        <v>4923.7970189999996</v>
      </c>
      <c r="BL1454" s="40"/>
    </row>
    <row r="1455" spans="1:64" ht="16.05" customHeight="1" x14ac:dyDescent="0.3">
      <c r="A1455" s="55">
        <v>1450</v>
      </c>
      <c r="B1455" s="55" t="s">
        <v>52</v>
      </c>
      <c r="C1455" s="55" t="s">
        <v>174</v>
      </c>
      <c r="D1455" s="55" t="s">
        <v>54</v>
      </c>
      <c r="E1455" s="55" t="s">
        <v>511</v>
      </c>
      <c r="F1455" s="56">
        <v>6.6</v>
      </c>
      <c r="G1455" s="55">
        <v>380</v>
      </c>
      <c r="H1455" s="61" t="s">
        <v>51</v>
      </c>
      <c r="I1455" s="62">
        <v>4087.9510249999998</v>
      </c>
      <c r="J1455" s="63">
        <v>134</v>
      </c>
      <c r="K1455" s="63">
        <v>110.00000799999999</v>
      </c>
      <c r="L1455" s="63">
        <v>192.00000800000001</v>
      </c>
      <c r="M1455" s="59">
        <f t="shared" si="332"/>
        <v>436.00001599999996</v>
      </c>
      <c r="N1455" s="63">
        <v>181</v>
      </c>
      <c r="O1455" s="63">
        <v>146.99999199999999</v>
      </c>
      <c r="P1455" s="63">
        <v>221.00000399999999</v>
      </c>
      <c r="Q1455" s="59">
        <f t="shared" si="333"/>
        <v>548.99999600000001</v>
      </c>
      <c r="R1455" s="63">
        <v>218.00000299999999</v>
      </c>
      <c r="S1455" s="63">
        <v>162.00000800000001</v>
      </c>
      <c r="T1455" s="63">
        <v>249.999988</v>
      </c>
      <c r="U1455" s="59">
        <f t="shared" si="334"/>
        <v>629.999999</v>
      </c>
      <c r="V1455" s="63">
        <v>142.09700000000001</v>
      </c>
      <c r="W1455" s="63">
        <v>135.953</v>
      </c>
      <c r="X1455" s="63">
        <v>232.50800000000001</v>
      </c>
      <c r="Y1455" s="59">
        <f t="shared" si="335"/>
        <v>510.55799999999999</v>
      </c>
      <c r="Z1455" s="63">
        <v>83.456000000000003</v>
      </c>
      <c r="AA1455" s="63">
        <v>50.237000000000002</v>
      </c>
      <c r="AB1455" s="63">
        <v>131.65199999999999</v>
      </c>
      <c r="AC1455" s="59">
        <f t="shared" si="336"/>
        <v>265.34500000000003</v>
      </c>
      <c r="AD1455" s="63">
        <v>37.764000000000003</v>
      </c>
      <c r="AE1455" s="63">
        <v>28.785</v>
      </c>
      <c r="AF1455" s="63">
        <v>53.499000000000002</v>
      </c>
      <c r="AG1455" s="59">
        <f t="shared" si="337"/>
        <v>120.048</v>
      </c>
      <c r="AH1455" s="63">
        <v>104.999994</v>
      </c>
      <c r="AI1455" s="63">
        <v>83.000011999999998</v>
      </c>
      <c r="AJ1455" s="63">
        <v>114.00000300000001</v>
      </c>
      <c r="AK1455" s="59">
        <f t="shared" si="338"/>
        <v>302.00000899999998</v>
      </c>
      <c r="AL1455" s="63">
        <v>77</v>
      </c>
      <c r="AM1455" s="63">
        <v>58.000005999999999</v>
      </c>
      <c r="AN1455" s="63">
        <v>85.000005999999999</v>
      </c>
      <c r="AO1455" s="59">
        <f t="shared" si="339"/>
        <v>220.00001199999997</v>
      </c>
      <c r="AP1455" s="63">
        <v>75.999989999999997</v>
      </c>
      <c r="AQ1455" s="63">
        <v>63.000002000000002</v>
      </c>
      <c r="AR1455" s="63">
        <v>88.999994000000001</v>
      </c>
      <c r="AS1455" s="59">
        <f t="shared" si="340"/>
        <v>227.99998599999998</v>
      </c>
      <c r="AT1455" s="63">
        <v>68.999994000000001</v>
      </c>
      <c r="AU1455" s="63">
        <v>70.000001999999995</v>
      </c>
      <c r="AV1455" s="63">
        <v>81.000005000000002</v>
      </c>
      <c r="AW1455" s="59">
        <f t="shared" si="341"/>
        <v>220.000001</v>
      </c>
      <c r="AX1455" s="63">
        <v>109.999995</v>
      </c>
      <c r="AY1455" s="63">
        <v>71.000004000000004</v>
      </c>
      <c r="AZ1455" s="63">
        <v>155</v>
      </c>
      <c r="BA1455" s="59">
        <f t="shared" si="342"/>
        <v>335.999999</v>
      </c>
      <c r="BB1455" s="63">
        <v>97.000001999999995</v>
      </c>
      <c r="BC1455" s="63">
        <v>63.999991000000001</v>
      </c>
      <c r="BD1455" s="63">
        <v>110.00001399999999</v>
      </c>
      <c r="BE1455" s="59">
        <f t="shared" si="343"/>
        <v>271.00000699999998</v>
      </c>
      <c r="BF1455" s="60">
        <f t="shared" si="344"/>
        <v>4087.9510249999998</v>
      </c>
      <c r="BG1455" s="53">
        <f t="shared" si="346"/>
        <v>1330.3169779999998</v>
      </c>
      <c r="BH1455" s="53">
        <f t="shared" si="346"/>
        <v>1042.9750249999997</v>
      </c>
      <c r="BI1455" s="53">
        <f t="shared" si="346"/>
        <v>1714.6590220000003</v>
      </c>
      <c r="BJ1455" s="53">
        <f t="shared" si="345"/>
        <v>4087.9510249999998</v>
      </c>
      <c r="BL1455" s="40"/>
    </row>
    <row r="1456" spans="1:64" ht="16.05" customHeight="1" x14ac:dyDescent="0.3">
      <c r="A1456" s="55">
        <v>1451</v>
      </c>
      <c r="B1456" s="55" t="s">
        <v>52</v>
      </c>
      <c r="C1456" s="55" t="s">
        <v>325</v>
      </c>
      <c r="D1456" s="55" t="s">
        <v>54</v>
      </c>
      <c r="E1456" s="55" t="s">
        <v>511</v>
      </c>
      <c r="F1456" s="56">
        <v>6.6</v>
      </c>
      <c r="G1456" s="55">
        <v>380</v>
      </c>
      <c r="H1456" s="55" t="s">
        <v>51</v>
      </c>
      <c r="I1456" s="62">
        <v>4087.9510249999998</v>
      </c>
      <c r="J1456" s="63">
        <v>134</v>
      </c>
      <c r="K1456" s="63">
        <v>110.00000799999999</v>
      </c>
      <c r="L1456" s="63">
        <v>192.00000800000001</v>
      </c>
      <c r="M1456" s="59">
        <f t="shared" si="332"/>
        <v>436.00001599999996</v>
      </c>
      <c r="N1456" s="63">
        <v>181</v>
      </c>
      <c r="O1456" s="63">
        <v>146.99999199999999</v>
      </c>
      <c r="P1456" s="63">
        <v>221.00000399999999</v>
      </c>
      <c r="Q1456" s="59">
        <f t="shared" si="333"/>
        <v>548.99999600000001</v>
      </c>
      <c r="R1456" s="63">
        <v>218.00000299999999</v>
      </c>
      <c r="S1456" s="63">
        <v>162.00000800000001</v>
      </c>
      <c r="T1456" s="63">
        <v>249.999988</v>
      </c>
      <c r="U1456" s="59">
        <f t="shared" si="334"/>
        <v>629.999999</v>
      </c>
      <c r="V1456" s="63">
        <v>142.09700000000001</v>
      </c>
      <c r="W1456" s="63">
        <v>135.953</v>
      </c>
      <c r="X1456" s="63">
        <v>232.50800000000001</v>
      </c>
      <c r="Y1456" s="59">
        <f t="shared" si="335"/>
        <v>510.55799999999999</v>
      </c>
      <c r="Z1456" s="63">
        <v>83.456000000000003</v>
      </c>
      <c r="AA1456" s="63">
        <v>50.237000000000002</v>
      </c>
      <c r="AB1456" s="63">
        <v>131.65199999999999</v>
      </c>
      <c r="AC1456" s="59">
        <f t="shared" si="336"/>
        <v>265.34500000000003</v>
      </c>
      <c r="AD1456" s="63">
        <v>37.764000000000003</v>
      </c>
      <c r="AE1456" s="63">
        <v>28.785</v>
      </c>
      <c r="AF1456" s="63">
        <v>53.499000000000002</v>
      </c>
      <c r="AG1456" s="59">
        <f t="shared" si="337"/>
        <v>120.048</v>
      </c>
      <c r="AH1456" s="63">
        <v>104.999994</v>
      </c>
      <c r="AI1456" s="63">
        <v>83.000011999999998</v>
      </c>
      <c r="AJ1456" s="63">
        <v>114.00000300000001</v>
      </c>
      <c r="AK1456" s="59">
        <f t="shared" si="338"/>
        <v>302.00000899999998</v>
      </c>
      <c r="AL1456" s="63">
        <v>77</v>
      </c>
      <c r="AM1456" s="63">
        <v>58.000005999999999</v>
      </c>
      <c r="AN1456" s="63">
        <v>85.000005999999999</v>
      </c>
      <c r="AO1456" s="59">
        <f t="shared" si="339"/>
        <v>220.00001199999997</v>
      </c>
      <c r="AP1456" s="63">
        <v>75.999989999999997</v>
      </c>
      <c r="AQ1456" s="63">
        <v>63.000002000000002</v>
      </c>
      <c r="AR1456" s="63">
        <v>88.999994000000001</v>
      </c>
      <c r="AS1456" s="59">
        <f t="shared" si="340"/>
        <v>227.99998599999998</v>
      </c>
      <c r="AT1456" s="63">
        <v>68.999994000000001</v>
      </c>
      <c r="AU1456" s="63">
        <v>70.000001999999995</v>
      </c>
      <c r="AV1456" s="63">
        <v>81.000005000000002</v>
      </c>
      <c r="AW1456" s="59">
        <f t="shared" si="341"/>
        <v>220.000001</v>
      </c>
      <c r="AX1456" s="63">
        <v>109.999995</v>
      </c>
      <c r="AY1456" s="63">
        <v>71.000004000000004</v>
      </c>
      <c r="AZ1456" s="63">
        <v>155</v>
      </c>
      <c r="BA1456" s="59">
        <f t="shared" si="342"/>
        <v>335.999999</v>
      </c>
      <c r="BB1456" s="63">
        <v>97.000001999999995</v>
      </c>
      <c r="BC1456" s="63">
        <v>63.999991000000001</v>
      </c>
      <c r="BD1456" s="63">
        <v>110.00001399999999</v>
      </c>
      <c r="BE1456" s="59">
        <f t="shared" si="343"/>
        <v>271.00000699999998</v>
      </c>
      <c r="BF1456" s="60">
        <f t="shared" si="344"/>
        <v>4087.9510249999998</v>
      </c>
      <c r="BG1456" s="53">
        <f t="shared" si="346"/>
        <v>1330.3169779999998</v>
      </c>
      <c r="BH1456" s="53">
        <f t="shared" si="346"/>
        <v>1042.9750249999997</v>
      </c>
      <c r="BI1456" s="53">
        <f t="shared" si="346"/>
        <v>1714.6590220000003</v>
      </c>
      <c r="BJ1456" s="53">
        <f t="shared" si="345"/>
        <v>4087.9510249999998</v>
      </c>
      <c r="BL1456" s="40"/>
    </row>
    <row r="1457" spans="1:64" ht="16.05" customHeight="1" x14ac:dyDescent="0.3">
      <c r="A1457" s="55">
        <v>1452</v>
      </c>
      <c r="B1457" s="55" t="s">
        <v>52</v>
      </c>
      <c r="C1457" s="55" t="s">
        <v>137</v>
      </c>
      <c r="D1457" s="55" t="s">
        <v>54</v>
      </c>
      <c r="E1457" s="55" t="s">
        <v>511</v>
      </c>
      <c r="F1457" s="56">
        <v>3.3</v>
      </c>
      <c r="G1457" s="55">
        <v>220</v>
      </c>
      <c r="H1457" s="55" t="s">
        <v>51</v>
      </c>
      <c r="I1457" s="62">
        <v>4923.7970189999996</v>
      </c>
      <c r="J1457" s="63">
        <v>157</v>
      </c>
      <c r="K1457" s="63">
        <v>150.00000399999999</v>
      </c>
      <c r="L1457" s="63">
        <v>288</v>
      </c>
      <c r="M1457" s="59">
        <f t="shared" si="332"/>
        <v>595.00000399999999</v>
      </c>
      <c r="N1457" s="63">
        <v>135</v>
      </c>
      <c r="O1457" s="63">
        <v>143</v>
      </c>
      <c r="P1457" s="63">
        <v>214.99999600000001</v>
      </c>
      <c r="Q1457" s="59">
        <f t="shared" si="333"/>
        <v>492.99999600000001</v>
      </c>
      <c r="R1457" s="63">
        <v>172.00000299999999</v>
      </c>
      <c r="S1457" s="63">
        <v>155.00000299999999</v>
      </c>
      <c r="T1457" s="63">
        <v>237.99999600000001</v>
      </c>
      <c r="U1457" s="59">
        <f t="shared" si="334"/>
        <v>565.00000199999999</v>
      </c>
      <c r="V1457" s="63">
        <v>105.377002</v>
      </c>
      <c r="W1457" s="63">
        <v>98.668996000000007</v>
      </c>
      <c r="X1457" s="63">
        <v>162.08400599999999</v>
      </c>
      <c r="Y1457" s="59">
        <f t="shared" si="335"/>
        <v>366.13000399999999</v>
      </c>
      <c r="Z1457" s="63">
        <v>163.58198999999999</v>
      </c>
      <c r="AA1457" s="63">
        <v>145.34300200000001</v>
      </c>
      <c r="AB1457" s="63">
        <v>240.78000299999999</v>
      </c>
      <c r="AC1457" s="59">
        <f t="shared" si="336"/>
        <v>549.70499499999994</v>
      </c>
      <c r="AD1457" s="63">
        <v>46.695999</v>
      </c>
      <c r="AE1457" s="63">
        <v>60.261001999999998</v>
      </c>
      <c r="AF1457" s="63">
        <v>70.004999999999995</v>
      </c>
      <c r="AG1457" s="59">
        <f t="shared" si="337"/>
        <v>176.96200099999999</v>
      </c>
      <c r="AH1457" s="63">
        <v>42.999989999999997</v>
      </c>
      <c r="AI1457" s="63">
        <v>54.000005999999999</v>
      </c>
      <c r="AJ1457" s="63">
        <v>55.999986999999997</v>
      </c>
      <c r="AK1457" s="59">
        <f t="shared" si="338"/>
        <v>152.99998299999999</v>
      </c>
      <c r="AL1457" s="63">
        <v>51.000003999999997</v>
      </c>
      <c r="AM1457" s="63">
        <v>47.000005999999999</v>
      </c>
      <c r="AN1457" s="63">
        <v>60.000010000000003</v>
      </c>
      <c r="AO1457" s="59">
        <f t="shared" si="339"/>
        <v>158.00002000000001</v>
      </c>
      <c r="AP1457" s="63">
        <v>45.000010000000003</v>
      </c>
      <c r="AQ1457" s="63">
        <v>61.000008000000001</v>
      </c>
      <c r="AR1457" s="63">
        <v>63.000005999999999</v>
      </c>
      <c r="AS1457" s="59">
        <f t="shared" si="340"/>
        <v>169.000024</v>
      </c>
      <c r="AT1457" s="63">
        <v>103.00000199999999</v>
      </c>
      <c r="AU1457" s="63">
        <v>143.00000499999999</v>
      </c>
      <c r="AV1457" s="63">
        <v>259.99998799999997</v>
      </c>
      <c r="AW1457" s="59">
        <f t="shared" si="341"/>
        <v>505.99999499999996</v>
      </c>
      <c r="AX1457" s="63">
        <v>171.99999600000001</v>
      </c>
      <c r="AY1457" s="63">
        <v>140.00000399999999</v>
      </c>
      <c r="AZ1457" s="63">
        <v>240</v>
      </c>
      <c r="BA1457" s="59">
        <f t="shared" si="342"/>
        <v>552</v>
      </c>
      <c r="BB1457" s="63">
        <v>188.99999800000001</v>
      </c>
      <c r="BC1457" s="63">
        <v>156.00000199999999</v>
      </c>
      <c r="BD1457" s="63">
        <v>294.99999500000001</v>
      </c>
      <c r="BE1457" s="59">
        <f t="shared" si="343"/>
        <v>639.99999500000001</v>
      </c>
      <c r="BF1457" s="60">
        <f t="shared" si="344"/>
        <v>4923.7970189999996</v>
      </c>
      <c r="BG1457" s="53">
        <f t="shared" si="346"/>
        <v>1382.6549940000002</v>
      </c>
      <c r="BH1457" s="53">
        <f t="shared" si="346"/>
        <v>1353.273038</v>
      </c>
      <c r="BI1457" s="53">
        <f t="shared" si="346"/>
        <v>2187.8689869999998</v>
      </c>
      <c r="BJ1457" s="53">
        <f t="shared" si="345"/>
        <v>4923.7970189999996</v>
      </c>
      <c r="BL1457" s="40"/>
    </row>
    <row r="1458" spans="1:64" ht="16.05" customHeight="1" x14ac:dyDescent="0.3">
      <c r="A1458" s="55">
        <v>1453</v>
      </c>
      <c r="B1458" s="55" t="s">
        <v>52</v>
      </c>
      <c r="C1458" s="61" t="s">
        <v>137</v>
      </c>
      <c r="D1458" s="55" t="s">
        <v>54</v>
      </c>
      <c r="E1458" s="55" t="s">
        <v>511</v>
      </c>
      <c r="F1458" s="56">
        <v>3.3</v>
      </c>
      <c r="G1458" s="55">
        <v>220</v>
      </c>
      <c r="H1458" s="55" t="s">
        <v>51</v>
      </c>
      <c r="I1458" s="62">
        <v>4923.7970189999996</v>
      </c>
      <c r="J1458" s="63">
        <v>157</v>
      </c>
      <c r="K1458" s="63">
        <v>150.00000399999999</v>
      </c>
      <c r="L1458" s="63">
        <v>288</v>
      </c>
      <c r="M1458" s="59">
        <f t="shared" si="332"/>
        <v>595.00000399999999</v>
      </c>
      <c r="N1458" s="63">
        <v>135</v>
      </c>
      <c r="O1458" s="63">
        <v>143</v>
      </c>
      <c r="P1458" s="63">
        <v>214.99999600000001</v>
      </c>
      <c r="Q1458" s="59">
        <f t="shared" si="333"/>
        <v>492.99999600000001</v>
      </c>
      <c r="R1458" s="63">
        <v>172.00000299999999</v>
      </c>
      <c r="S1458" s="63">
        <v>155.00000299999999</v>
      </c>
      <c r="T1458" s="63">
        <v>237.99999600000001</v>
      </c>
      <c r="U1458" s="59">
        <f t="shared" si="334"/>
        <v>565.00000199999999</v>
      </c>
      <c r="V1458" s="63">
        <v>105.377002</v>
      </c>
      <c r="W1458" s="63">
        <v>98.668996000000007</v>
      </c>
      <c r="X1458" s="63">
        <v>162.08400599999999</v>
      </c>
      <c r="Y1458" s="59">
        <f t="shared" si="335"/>
        <v>366.13000399999999</v>
      </c>
      <c r="Z1458" s="63">
        <v>163.58198999999999</v>
      </c>
      <c r="AA1458" s="63">
        <v>145.34300200000001</v>
      </c>
      <c r="AB1458" s="63">
        <v>240.78000299999999</v>
      </c>
      <c r="AC1458" s="59">
        <f t="shared" si="336"/>
        <v>549.70499499999994</v>
      </c>
      <c r="AD1458" s="63">
        <v>46.695999</v>
      </c>
      <c r="AE1458" s="63">
        <v>60.261001999999998</v>
      </c>
      <c r="AF1458" s="63">
        <v>70.004999999999995</v>
      </c>
      <c r="AG1458" s="59">
        <f t="shared" si="337"/>
        <v>176.96200099999999</v>
      </c>
      <c r="AH1458" s="63">
        <v>42.999989999999997</v>
      </c>
      <c r="AI1458" s="63">
        <v>54.000005999999999</v>
      </c>
      <c r="AJ1458" s="63">
        <v>55.999986999999997</v>
      </c>
      <c r="AK1458" s="59">
        <f t="shared" si="338"/>
        <v>152.99998299999999</v>
      </c>
      <c r="AL1458" s="63">
        <v>51.000003999999997</v>
      </c>
      <c r="AM1458" s="63">
        <v>47.000005999999999</v>
      </c>
      <c r="AN1458" s="63">
        <v>60.000010000000003</v>
      </c>
      <c r="AO1458" s="59">
        <f t="shared" si="339"/>
        <v>158.00002000000001</v>
      </c>
      <c r="AP1458" s="63">
        <v>45.000010000000003</v>
      </c>
      <c r="AQ1458" s="63">
        <v>61.000008000000001</v>
      </c>
      <c r="AR1458" s="63">
        <v>63.000005999999999</v>
      </c>
      <c r="AS1458" s="59">
        <f t="shared" si="340"/>
        <v>169.000024</v>
      </c>
      <c r="AT1458" s="63">
        <v>103.00000199999999</v>
      </c>
      <c r="AU1458" s="63">
        <v>143.00000499999999</v>
      </c>
      <c r="AV1458" s="63">
        <v>259.99998799999997</v>
      </c>
      <c r="AW1458" s="59">
        <f t="shared" si="341"/>
        <v>505.99999499999996</v>
      </c>
      <c r="AX1458" s="63">
        <v>171.99999600000001</v>
      </c>
      <c r="AY1458" s="63">
        <v>140.00000399999999</v>
      </c>
      <c r="AZ1458" s="63">
        <v>240</v>
      </c>
      <c r="BA1458" s="59">
        <f t="shared" si="342"/>
        <v>552</v>
      </c>
      <c r="BB1458" s="63">
        <v>188.99999800000001</v>
      </c>
      <c r="BC1458" s="63">
        <v>156.00000199999999</v>
      </c>
      <c r="BD1458" s="63">
        <v>294.99999500000001</v>
      </c>
      <c r="BE1458" s="59">
        <f t="shared" si="343"/>
        <v>639.99999500000001</v>
      </c>
      <c r="BF1458" s="60">
        <f t="shared" si="344"/>
        <v>4923.7970189999996</v>
      </c>
      <c r="BG1458" s="53">
        <f t="shared" si="346"/>
        <v>1382.6549940000002</v>
      </c>
      <c r="BH1458" s="53">
        <f t="shared" si="346"/>
        <v>1353.273038</v>
      </c>
      <c r="BI1458" s="53">
        <f t="shared" si="346"/>
        <v>2187.8689869999998</v>
      </c>
      <c r="BJ1458" s="53">
        <f t="shared" si="345"/>
        <v>4923.7970189999996</v>
      </c>
      <c r="BL1458" s="40"/>
    </row>
    <row r="1459" spans="1:64" ht="16.05" customHeight="1" x14ac:dyDescent="0.3">
      <c r="A1459" s="55">
        <v>1454</v>
      </c>
      <c r="B1459" s="55" t="s">
        <v>52</v>
      </c>
      <c r="C1459" s="55" t="s">
        <v>137</v>
      </c>
      <c r="D1459" s="55" t="s">
        <v>54</v>
      </c>
      <c r="E1459" s="55" t="s">
        <v>511</v>
      </c>
      <c r="F1459" s="56">
        <v>3.3</v>
      </c>
      <c r="G1459" s="55">
        <v>220</v>
      </c>
      <c r="H1459" s="55" t="s">
        <v>51</v>
      </c>
      <c r="I1459" s="62">
        <v>4923.7970189999996</v>
      </c>
      <c r="J1459" s="63">
        <v>157</v>
      </c>
      <c r="K1459" s="63">
        <v>150.00000399999999</v>
      </c>
      <c r="L1459" s="63">
        <v>288</v>
      </c>
      <c r="M1459" s="59">
        <f t="shared" si="332"/>
        <v>595.00000399999999</v>
      </c>
      <c r="N1459" s="63">
        <v>135</v>
      </c>
      <c r="O1459" s="63">
        <v>143</v>
      </c>
      <c r="P1459" s="63">
        <v>214.99999600000001</v>
      </c>
      <c r="Q1459" s="59">
        <f t="shared" si="333"/>
        <v>492.99999600000001</v>
      </c>
      <c r="R1459" s="63">
        <v>172.00000299999999</v>
      </c>
      <c r="S1459" s="63">
        <v>155.00000299999999</v>
      </c>
      <c r="T1459" s="63">
        <v>237.99999600000001</v>
      </c>
      <c r="U1459" s="59">
        <f t="shared" si="334"/>
        <v>565.00000199999999</v>
      </c>
      <c r="V1459" s="63">
        <v>105.377002</v>
      </c>
      <c r="W1459" s="63">
        <v>98.668996000000007</v>
      </c>
      <c r="X1459" s="63">
        <v>162.08400599999999</v>
      </c>
      <c r="Y1459" s="59">
        <f t="shared" si="335"/>
        <v>366.13000399999999</v>
      </c>
      <c r="Z1459" s="63">
        <v>163.58198999999999</v>
      </c>
      <c r="AA1459" s="63">
        <v>145.34300200000001</v>
      </c>
      <c r="AB1459" s="63">
        <v>240.78000299999999</v>
      </c>
      <c r="AC1459" s="59">
        <f t="shared" si="336"/>
        <v>549.70499499999994</v>
      </c>
      <c r="AD1459" s="63">
        <v>46.695999</v>
      </c>
      <c r="AE1459" s="63">
        <v>60.261001999999998</v>
      </c>
      <c r="AF1459" s="63">
        <v>70.004999999999995</v>
      </c>
      <c r="AG1459" s="59">
        <f t="shared" si="337"/>
        <v>176.96200099999999</v>
      </c>
      <c r="AH1459" s="63">
        <v>42.999989999999997</v>
      </c>
      <c r="AI1459" s="63">
        <v>54.000005999999999</v>
      </c>
      <c r="AJ1459" s="63">
        <v>55.999986999999997</v>
      </c>
      <c r="AK1459" s="59">
        <f t="shared" si="338"/>
        <v>152.99998299999999</v>
      </c>
      <c r="AL1459" s="63">
        <v>51.000003999999997</v>
      </c>
      <c r="AM1459" s="63">
        <v>47.000005999999999</v>
      </c>
      <c r="AN1459" s="63">
        <v>60.000010000000003</v>
      </c>
      <c r="AO1459" s="59">
        <f t="shared" si="339"/>
        <v>158.00002000000001</v>
      </c>
      <c r="AP1459" s="63">
        <v>45.000010000000003</v>
      </c>
      <c r="AQ1459" s="63">
        <v>61.000008000000001</v>
      </c>
      <c r="AR1459" s="63">
        <v>63.000005999999999</v>
      </c>
      <c r="AS1459" s="59">
        <f t="shared" si="340"/>
        <v>169.000024</v>
      </c>
      <c r="AT1459" s="63">
        <v>103.00000199999999</v>
      </c>
      <c r="AU1459" s="63">
        <v>143.00000499999999</v>
      </c>
      <c r="AV1459" s="63">
        <v>259.99998799999997</v>
      </c>
      <c r="AW1459" s="59">
        <f t="shared" si="341"/>
        <v>505.99999499999996</v>
      </c>
      <c r="AX1459" s="63">
        <v>171.99999600000001</v>
      </c>
      <c r="AY1459" s="63">
        <v>140.00000399999999</v>
      </c>
      <c r="AZ1459" s="63">
        <v>240</v>
      </c>
      <c r="BA1459" s="59">
        <f t="shared" si="342"/>
        <v>552</v>
      </c>
      <c r="BB1459" s="63">
        <v>188.99999800000001</v>
      </c>
      <c r="BC1459" s="63">
        <v>156.00000199999999</v>
      </c>
      <c r="BD1459" s="63">
        <v>294.99999500000001</v>
      </c>
      <c r="BE1459" s="59">
        <f t="shared" si="343"/>
        <v>639.99999500000001</v>
      </c>
      <c r="BF1459" s="60">
        <f t="shared" si="344"/>
        <v>4923.7970189999996</v>
      </c>
      <c r="BG1459" s="53">
        <f t="shared" si="346"/>
        <v>1382.6549940000002</v>
      </c>
      <c r="BH1459" s="53">
        <f t="shared" si="346"/>
        <v>1353.273038</v>
      </c>
      <c r="BI1459" s="53">
        <f t="shared" si="346"/>
        <v>2187.8689869999998</v>
      </c>
      <c r="BJ1459" s="53">
        <f t="shared" si="345"/>
        <v>4923.7970189999996</v>
      </c>
      <c r="BL1459" s="40"/>
    </row>
    <row r="1460" spans="1:64" ht="16.05" customHeight="1" x14ac:dyDescent="0.3">
      <c r="A1460" s="55">
        <v>1455</v>
      </c>
      <c r="B1460" s="55" t="s">
        <v>52</v>
      </c>
      <c r="C1460" s="55" t="s">
        <v>262</v>
      </c>
      <c r="D1460" s="55" t="s">
        <v>54</v>
      </c>
      <c r="E1460" s="55" t="s">
        <v>511</v>
      </c>
      <c r="F1460" s="56">
        <v>3.3</v>
      </c>
      <c r="G1460" s="55">
        <v>220</v>
      </c>
      <c r="H1460" s="61" t="s">
        <v>51</v>
      </c>
      <c r="I1460" s="62">
        <v>4923.7970189999996</v>
      </c>
      <c r="J1460" s="63">
        <v>157</v>
      </c>
      <c r="K1460" s="63">
        <v>150.00000399999999</v>
      </c>
      <c r="L1460" s="63">
        <v>288</v>
      </c>
      <c r="M1460" s="59">
        <f t="shared" si="332"/>
        <v>595.00000399999999</v>
      </c>
      <c r="N1460" s="63">
        <v>135</v>
      </c>
      <c r="O1460" s="63">
        <v>143</v>
      </c>
      <c r="P1460" s="63">
        <v>214.99999600000001</v>
      </c>
      <c r="Q1460" s="59">
        <f t="shared" si="333"/>
        <v>492.99999600000001</v>
      </c>
      <c r="R1460" s="63">
        <v>172.00000299999999</v>
      </c>
      <c r="S1460" s="63">
        <v>155.00000299999999</v>
      </c>
      <c r="T1460" s="63">
        <v>237.99999600000001</v>
      </c>
      <c r="U1460" s="59">
        <f t="shared" si="334"/>
        <v>565.00000199999999</v>
      </c>
      <c r="V1460" s="63">
        <v>105.377002</v>
      </c>
      <c r="W1460" s="63">
        <v>98.668996000000007</v>
      </c>
      <c r="X1460" s="63">
        <v>162.08400599999999</v>
      </c>
      <c r="Y1460" s="59">
        <f t="shared" si="335"/>
        <v>366.13000399999999</v>
      </c>
      <c r="Z1460" s="63">
        <v>163.58198999999999</v>
      </c>
      <c r="AA1460" s="63">
        <v>145.34300200000001</v>
      </c>
      <c r="AB1460" s="63">
        <v>240.78000299999999</v>
      </c>
      <c r="AC1460" s="59">
        <f t="shared" si="336"/>
        <v>549.70499499999994</v>
      </c>
      <c r="AD1460" s="63">
        <v>46.695999</v>
      </c>
      <c r="AE1460" s="63">
        <v>60.261001999999998</v>
      </c>
      <c r="AF1460" s="63">
        <v>70.004999999999995</v>
      </c>
      <c r="AG1460" s="59">
        <f t="shared" si="337"/>
        <v>176.96200099999999</v>
      </c>
      <c r="AH1460" s="63">
        <v>42.999989999999997</v>
      </c>
      <c r="AI1460" s="63">
        <v>54.000005999999999</v>
      </c>
      <c r="AJ1460" s="63">
        <v>55.999986999999997</v>
      </c>
      <c r="AK1460" s="59">
        <f t="shared" si="338"/>
        <v>152.99998299999999</v>
      </c>
      <c r="AL1460" s="63">
        <v>51.000003999999997</v>
      </c>
      <c r="AM1460" s="63">
        <v>47.000005999999999</v>
      </c>
      <c r="AN1460" s="63">
        <v>60.000010000000003</v>
      </c>
      <c r="AO1460" s="59">
        <f t="shared" si="339"/>
        <v>158.00002000000001</v>
      </c>
      <c r="AP1460" s="63">
        <v>45.000010000000003</v>
      </c>
      <c r="AQ1460" s="63">
        <v>61.000008000000001</v>
      </c>
      <c r="AR1460" s="63">
        <v>63.000005999999999</v>
      </c>
      <c r="AS1460" s="59">
        <f t="shared" si="340"/>
        <v>169.000024</v>
      </c>
      <c r="AT1460" s="63">
        <v>103.00000199999999</v>
      </c>
      <c r="AU1460" s="63">
        <v>143.00000499999999</v>
      </c>
      <c r="AV1460" s="63">
        <v>259.99998799999997</v>
      </c>
      <c r="AW1460" s="59">
        <f t="shared" si="341"/>
        <v>505.99999499999996</v>
      </c>
      <c r="AX1460" s="63">
        <v>171.99999600000001</v>
      </c>
      <c r="AY1460" s="63">
        <v>140.00000399999999</v>
      </c>
      <c r="AZ1460" s="63">
        <v>240</v>
      </c>
      <c r="BA1460" s="59">
        <f t="shared" si="342"/>
        <v>552</v>
      </c>
      <c r="BB1460" s="63">
        <v>188.99999800000001</v>
      </c>
      <c r="BC1460" s="63">
        <v>156.00000199999999</v>
      </c>
      <c r="BD1460" s="63">
        <v>294.99999500000001</v>
      </c>
      <c r="BE1460" s="59">
        <f t="shared" si="343"/>
        <v>639.99999500000001</v>
      </c>
      <c r="BF1460" s="60">
        <f t="shared" si="344"/>
        <v>4923.7970189999996</v>
      </c>
      <c r="BG1460" s="53">
        <f t="shared" si="346"/>
        <v>1382.6549940000002</v>
      </c>
      <c r="BH1460" s="53">
        <f t="shared" si="346"/>
        <v>1353.273038</v>
      </c>
      <c r="BI1460" s="53">
        <f t="shared" si="346"/>
        <v>2187.8689869999998</v>
      </c>
      <c r="BJ1460" s="53">
        <f t="shared" si="345"/>
        <v>4923.7970189999996</v>
      </c>
      <c r="BL1460" s="40"/>
    </row>
    <row r="1461" spans="1:64" ht="16.05" customHeight="1" x14ac:dyDescent="0.3">
      <c r="A1461" s="55">
        <v>1456</v>
      </c>
      <c r="B1461" s="55" t="s">
        <v>52</v>
      </c>
      <c r="C1461" s="55" t="s">
        <v>262</v>
      </c>
      <c r="D1461" s="55" t="s">
        <v>54</v>
      </c>
      <c r="E1461" s="55" t="s">
        <v>511</v>
      </c>
      <c r="F1461" s="56">
        <v>3.3</v>
      </c>
      <c r="G1461" s="55">
        <v>220</v>
      </c>
      <c r="H1461" s="55" t="s">
        <v>51</v>
      </c>
      <c r="I1461" s="62">
        <v>4923.7970189999996</v>
      </c>
      <c r="J1461" s="63">
        <v>157</v>
      </c>
      <c r="K1461" s="63">
        <v>150.00000399999999</v>
      </c>
      <c r="L1461" s="63">
        <v>288</v>
      </c>
      <c r="M1461" s="59">
        <f t="shared" si="332"/>
        <v>595.00000399999999</v>
      </c>
      <c r="N1461" s="63">
        <v>135</v>
      </c>
      <c r="O1461" s="63">
        <v>143</v>
      </c>
      <c r="P1461" s="63">
        <v>214.99999600000001</v>
      </c>
      <c r="Q1461" s="59">
        <f t="shared" si="333"/>
        <v>492.99999600000001</v>
      </c>
      <c r="R1461" s="63">
        <v>172.00000299999999</v>
      </c>
      <c r="S1461" s="63">
        <v>155.00000299999999</v>
      </c>
      <c r="T1461" s="63">
        <v>237.99999600000001</v>
      </c>
      <c r="U1461" s="59">
        <f t="shared" si="334"/>
        <v>565.00000199999999</v>
      </c>
      <c r="V1461" s="63">
        <v>105.377002</v>
      </c>
      <c r="W1461" s="63">
        <v>98.668996000000007</v>
      </c>
      <c r="X1461" s="63">
        <v>162.08400599999999</v>
      </c>
      <c r="Y1461" s="59">
        <f t="shared" si="335"/>
        <v>366.13000399999999</v>
      </c>
      <c r="Z1461" s="63">
        <v>163.58198999999999</v>
      </c>
      <c r="AA1461" s="63">
        <v>145.34300200000001</v>
      </c>
      <c r="AB1461" s="63">
        <v>240.78000299999999</v>
      </c>
      <c r="AC1461" s="59">
        <f t="shared" si="336"/>
        <v>549.70499499999994</v>
      </c>
      <c r="AD1461" s="63">
        <v>46.695999</v>
      </c>
      <c r="AE1461" s="63">
        <v>60.261001999999998</v>
      </c>
      <c r="AF1461" s="63">
        <v>70.004999999999995</v>
      </c>
      <c r="AG1461" s="59">
        <f t="shared" si="337"/>
        <v>176.96200099999999</v>
      </c>
      <c r="AH1461" s="63">
        <v>42.999989999999997</v>
      </c>
      <c r="AI1461" s="63">
        <v>54.000005999999999</v>
      </c>
      <c r="AJ1461" s="63">
        <v>55.999986999999997</v>
      </c>
      <c r="AK1461" s="59">
        <f t="shared" si="338"/>
        <v>152.99998299999999</v>
      </c>
      <c r="AL1461" s="63">
        <v>51.000003999999997</v>
      </c>
      <c r="AM1461" s="63">
        <v>47.000005999999999</v>
      </c>
      <c r="AN1461" s="63">
        <v>60.000010000000003</v>
      </c>
      <c r="AO1461" s="59">
        <f t="shared" si="339"/>
        <v>158.00002000000001</v>
      </c>
      <c r="AP1461" s="63">
        <v>45.000010000000003</v>
      </c>
      <c r="AQ1461" s="63">
        <v>61.000008000000001</v>
      </c>
      <c r="AR1461" s="63">
        <v>63.000005999999999</v>
      </c>
      <c r="AS1461" s="59">
        <f t="shared" si="340"/>
        <v>169.000024</v>
      </c>
      <c r="AT1461" s="63">
        <v>103.00000199999999</v>
      </c>
      <c r="AU1461" s="63">
        <v>143.00000499999999</v>
      </c>
      <c r="AV1461" s="63">
        <v>259.99998799999997</v>
      </c>
      <c r="AW1461" s="59">
        <f t="shared" si="341"/>
        <v>505.99999499999996</v>
      </c>
      <c r="AX1461" s="63">
        <v>171.99999600000001</v>
      </c>
      <c r="AY1461" s="63">
        <v>140.00000399999999</v>
      </c>
      <c r="AZ1461" s="63">
        <v>240</v>
      </c>
      <c r="BA1461" s="59">
        <f t="shared" si="342"/>
        <v>552</v>
      </c>
      <c r="BB1461" s="63">
        <v>188.99999800000001</v>
      </c>
      <c r="BC1461" s="63">
        <v>156.00000199999999</v>
      </c>
      <c r="BD1461" s="63">
        <v>294.99999500000001</v>
      </c>
      <c r="BE1461" s="59">
        <f t="shared" si="343"/>
        <v>639.99999500000001</v>
      </c>
      <c r="BF1461" s="60">
        <f t="shared" si="344"/>
        <v>4923.7970189999996</v>
      </c>
      <c r="BG1461" s="53">
        <f t="shared" si="346"/>
        <v>1382.6549940000002</v>
      </c>
      <c r="BH1461" s="53">
        <f t="shared" si="346"/>
        <v>1353.273038</v>
      </c>
      <c r="BI1461" s="53">
        <f t="shared" si="346"/>
        <v>2187.8689869999998</v>
      </c>
      <c r="BJ1461" s="53">
        <f t="shared" si="345"/>
        <v>4923.7970189999996</v>
      </c>
      <c r="BL1461" s="40"/>
    </row>
    <row r="1462" spans="1:64" ht="16.05" customHeight="1" x14ac:dyDescent="0.3">
      <c r="A1462" s="55">
        <v>1457</v>
      </c>
      <c r="B1462" s="55" t="s">
        <v>52</v>
      </c>
      <c r="C1462" s="61" t="s">
        <v>137</v>
      </c>
      <c r="D1462" s="55" t="s">
        <v>54</v>
      </c>
      <c r="E1462" s="55" t="s">
        <v>511</v>
      </c>
      <c r="F1462" s="56">
        <v>3.3</v>
      </c>
      <c r="G1462" s="55">
        <v>220</v>
      </c>
      <c r="H1462" s="55" t="s">
        <v>51</v>
      </c>
      <c r="I1462" s="62">
        <v>4923.7970189999996</v>
      </c>
      <c r="J1462" s="63">
        <v>157</v>
      </c>
      <c r="K1462" s="63">
        <v>150.00000399999999</v>
      </c>
      <c r="L1462" s="63">
        <v>288</v>
      </c>
      <c r="M1462" s="59">
        <f t="shared" si="332"/>
        <v>595.00000399999999</v>
      </c>
      <c r="N1462" s="63">
        <v>135</v>
      </c>
      <c r="O1462" s="63">
        <v>143</v>
      </c>
      <c r="P1462" s="63">
        <v>214.99999600000001</v>
      </c>
      <c r="Q1462" s="59">
        <f t="shared" si="333"/>
        <v>492.99999600000001</v>
      </c>
      <c r="R1462" s="63">
        <v>172.00000299999999</v>
      </c>
      <c r="S1462" s="63">
        <v>155.00000299999999</v>
      </c>
      <c r="T1462" s="63">
        <v>237.99999600000001</v>
      </c>
      <c r="U1462" s="59">
        <f t="shared" si="334"/>
        <v>565.00000199999999</v>
      </c>
      <c r="V1462" s="63">
        <v>105.377002</v>
      </c>
      <c r="W1462" s="63">
        <v>98.668996000000007</v>
      </c>
      <c r="X1462" s="63">
        <v>162.08400599999999</v>
      </c>
      <c r="Y1462" s="59">
        <f t="shared" si="335"/>
        <v>366.13000399999999</v>
      </c>
      <c r="Z1462" s="63">
        <v>163.58198999999999</v>
      </c>
      <c r="AA1462" s="63">
        <v>145.34300200000001</v>
      </c>
      <c r="AB1462" s="63">
        <v>240.78000299999999</v>
      </c>
      <c r="AC1462" s="59">
        <f t="shared" si="336"/>
        <v>549.70499499999994</v>
      </c>
      <c r="AD1462" s="63">
        <v>46.695999</v>
      </c>
      <c r="AE1462" s="63">
        <v>60.261001999999998</v>
      </c>
      <c r="AF1462" s="63">
        <v>70.004999999999995</v>
      </c>
      <c r="AG1462" s="59">
        <f t="shared" si="337"/>
        <v>176.96200099999999</v>
      </c>
      <c r="AH1462" s="63">
        <v>42.999989999999997</v>
      </c>
      <c r="AI1462" s="63">
        <v>54.000005999999999</v>
      </c>
      <c r="AJ1462" s="63">
        <v>55.999986999999997</v>
      </c>
      <c r="AK1462" s="59">
        <f t="shared" si="338"/>
        <v>152.99998299999999</v>
      </c>
      <c r="AL1462" s="63">
        <v>51.000003999999997</v>
      </c>
      <c r="AM1462" s="63">
        <v>47.000005999999999</v>
      </c>
      <c r="AN1462" s="63">
        <v>60.000010000000003</v>
      </c>
      <c r="AO1462" s="59">
        <f t="shared" si="339"/>
        <v>158.00002000000001</v>
      </c>
      <c r="AP1462" s="63">
        <v>45.000010000000003</v>
      </c>
      <c r="AQ1462" s="63">
        <v>61.000008000000001</v>
      </c>
      <c r="AR1462" s="63">
        <v>63.000005999999999</v>
      </c>
      <c r="AS1462" s="59">
        <f t="shared" si="340"/>
        <v>169.000024</v>
      </c>
      <c r="AT1462" s="63">
        <v>103.00000199999999</v>
      </c>
      <c r="AU1462" s="63">
        <v>143.00000499999999</v>
      </c>
      <c r="AV1462" s="63">
        <v>259.99998799999997</v>
      </c>
      <c r="AW1462" s="59">
        <f t="shared" si="341"/>
        <v>505.99999499999996</v>
      </c>
      <c r="AX1462" s="63">
        <v>171.99999600000001</v>
      </c>
      <c r="AY1462" s="63">
        <v>140.00000399999999</v>
      </c>
      <c r="AZ1462" s="63">
        <v>240</v>
      </c>
      <c r="BA1462" s="59">
        <f t="shared" si="342"/>
        <v>552</v>
      </c>
      <c r="BB1462" s="63">
        <v>188.99999800000001</v>
      </c>
      <c r="BC1462" s="63">
        <v>156.00000199999999</v>
      </c>
      <c r="BD1462" s="63">
        <v>294.99999500000001</v>
      </c>
      <c r="BE1462" s="59">
        <f t="shared" si="343"/>
        <v>639.99999500000001</v>
      </c>
      <c r="BF1462" s="60">
        <f t="shared" si="344"/>
        <v>4923.7970189999996</v>
      </c>
      <c r="BG1462" s="53">
        <f t="shared" si="346"/>
        <v>1382.6549940000002</v>
      </c>
      <c r="BH1462" s="53">
        <f t="shared" si="346"/>
        <v>1353.273038</v>
      </c>
      <c r="BI1462" s="53">
        <f t="shared" si="346"/>
        <v>2187.8689869999998</v>
      </c>
      <c r="BJ1462" s="53">
        <f t="shared" si="345"/>
        <v>4923.7970189999996</v>
      </c>
      <c r="BL1462" s="40"/>
    </row>
    <row r="1463" spans="1:64" ht="16.05" customHeight="1" x14ac:dyDescent="0.3">
      <c r="A1463" s="55">
        <v>1458</v>
      </c>
      <c r="B1463" s="55" t="s">
        <v>52</v>
      </c>
      <c r="C1463" s="55" t="s">
        <v>137</v>
      </c>
      <c r="D1463" s="55" t="s">
        <v>54</v>
      </c>
      <c r="E1463" s="55" t="s">
        <v>511</v>
      </c>
      <c r="F1463" s="56">
        <v>3.3</v>
      </c>
      <c r="G1463" s="55">
        <v>220</v>
      </c>
      <c r="H1463" s="55" t="s">
        <v>51</v>
      </c>
      <c r="I1463" s="62">
        <v>4923.7970189999996</v>
      </c>
      <c r="J1463" s="63">
        <v>157</v>
      </c>
      <c r="K1463" s="63">
        <v>150.00000399999999</v>
      </c>
      <c r="L1463" s="63">
        <v>288</v>
      </c>
      <c r="M1463" s="59">
        <f t="shared" si="332"/>
        <v>595.00000399999999</v>
      </c>
      <c r="N1463" s="63">
        <v>135</v>
      </c>
      <c r="O1463" s="63">
        <v>143</v>
      </c>
      <c r="P1463" s="63">
        <v>214.99999600000001</v>
      </c>
      <c r="Q1463" s="59">
        <f t="shared" si="333"/>
        <v>492.99999600000001</v>
      </c>
      <c r="R1463" s="63">
        <v>172.00000299999999</v>
      </c>
      <c r="S1463" s="63">
        <v>155.00000299999999</v>
      </c>
      <c r="T1463" s="63">
        <v>237.99999600000001</v>
      </c>
      <c r="U1463" s="59">
        <f t="shared" si="334"/>
        <v>565.00000199999999</v>
      </c>
      <c r="V1463" s="63">
        <v>105.377002</v>
      </c>
      <c r="W1463" s="63">
        <v>98.668996000000007</v>
      </c>
      <c r="X1463" s="63">
        <v>162.08400599999999</v>
      </c>
      <c r="Y1463" s="59">
        <f t="shared" si="335"/>
        <v>366.13000399999999</v>
      </c>
      <c r="Z1463" s="63">
        <v>163.58198999999999</v>
      </c>
      <c r="AA1463" s="63">
        <v>145.34300200000001</v>
      </c>
      <c r="AB1463" s="63">
        <v>240.78000299999999</v>
      </c>
      <c r="AC1463" s="59">
        <f t="shared" si="336"/>
        <v>549.70499499999994</v>
      </c>
      <c r="AD1463" s="63">
        <v>46.695999</v>
      </c>
      <c r="AE1463" s="63">
        <v>60.261001999999998</v>
      </c>
      <c r="AF1463" s="63">
        <v>70.004999999999995</v>
      </c>
      <c r="AG1463" s="59">
        <f t="shared" si="337"/>
        <v>176.96200099999999</v>
      </c>
      <c r="AH1463" s="63">
        <v>42.999989999999997</v>
      </c>
      <c r="AI1463" s="63">
        <v>54.000005999999999</v>
      </c>
      <c r="AJ1463" s="63">
        <v>55.999986999999997</v>
      </c>
      <c r="AK1463" s="59">
        <f t="shared" si="338"/>
        <v>152.99998299999999</v>
      </c>
      <c r="AL1463" s="63">
        <v>51.000003999999997</v>
      </c>
      <c r="AM1463" s="63">
        <v>47.000005999999999</v>
      </c>
      <c r="AN1463" s="63">
        <v>60.000010000000003</v>
      </c>
      <c r="AO1463" s="59">
        <f t="shared" si="339"/>
        <v>158.00002000000001</v>
      </c>
      <c r="AP1463" s="63">
        <v>45.000010000000003</v>
      </c>
      <c r="AQ1463" s="63">
        <v>61.000008000000001</v>
      </c>
      <c r="AR1463" s="63">
        <v>63.000005999999999</v>
      </c>
      <c r="AS1463" s="59">
        <f t="shared" si="340"/>
        <v>169.000024</v>
      </c>
      <c r="AT1463" s="63">
        <v>103.00000199999999</v>
      </c>
      <c r="AU1463" s="63">
        <v>143.00000499999999</v>
      </c>
      <c r="AV1463" s="63">
        <v>259.99998799999997</v>
      </c>
      <c r="AW1463" s="59">
        <f t="shared" si="341"/>
        <v>505.99999499999996</v>
      </c>
      <c r="AX1463" s="63">
        <v>171.99999600000001</v>
      </c>
      <c r="AY1463" s="63">
        <v>140.00000399999999</v>
      </c>
      <c r="AZ1463" s="63">
        <v>240</v>
      </c>
      <c r="BA1463" s="59">
        <f t="shared" si="342"/>
        <v>552</v>
      </c>
      <c r="BB1463" s="63">
        <v>188.99999800000001</v>
      </c>
      <c r="BC1463" s="63">
        <v>156.00000199999999</v>
      </c>
      <c r="BD1463" s="63">
        <v>294.99999500000001</v>
      </c>
      <c r="BE1463" s="59">
        <f t="shared" si="343"/>
        <v>639.99999500000001</v>
      </c>
      <c r="BF1463" s="60">
        <f t="shared" si="344"/>
        <v>4923.7970189999996</v>
      </c>
      <c r="BG1463" s="53">
        <f t="shared" si="346"/>
        <v>1382.6549940000002</v>
      </c>
      <c r="BH1463" s="53">
        <f t="shared" si="346"/>
        <v>1353.273038</v>
      </c>
      <c r="BI1463" s="53">
        <f t="shared" si="346"/>
        <v>2187.8689869999998</v>
      </c>
      <c r="BJ1463" s="53">
        <f t="shared" si="345"/>
        <v>4923.7970189999996</v>
      </c>
      <c r="BL1463" s="40"/>
    </row>
    <row r="1464" spans="1:64" ht="16.05" customHeight="1" x14ac:dyDescent="0.3">
      <c r="A1464" s="55">
        <v>1459</v>
      </c>
      <c r="B1464" s="55" t="s">
        <v>52</v>
      </c>
      <c r="C1464" s="55" t="s">
        <v>173</v>
      </c>
      <c r="D1464" s="55" t="s">
        <v>54</v>
      </c>
      <c r="E1464" s="55" t="s">
        <v>511</v>
      </c>
      <c r="F1464" s="56">
        <v>4.5</v>
      </c>
      <c r="G1464" s="55">
        <v>380</v>
      </c>
      <c r="H1464" s="55" t="s">
        <v>51</v>
      </c>
      <c r="I1464" s="62">
        <v>17171.659972000005</v>
      </c>
      <c r="J1464" s="63">
        <v>432</v>
      </c>
      <c r="K1464" s="63">
        <v>323</v>
      </c>
      <c r="L1464" s="63">
        <v>707.99999200000002</v>
      </c>
      <c r="M1464" s="59">
        <f t="shared" si="332"/>
        <v>1462.999992</v>
      </c>
      <c r="N1464" s="63">
        <v>428</v>
      </c>
      <c r="O1464" s="63">
        <v>320.99999200000002</v>
      </c>
      <c r="P1464" s="63">
        <v>564.99998800000003</v>
      </c>
      <c r="Q1464" s="59">
        <f t="shared" si="333"/>
        <v>1313.9999800000001</v>
      </c>
      <c r="R1464" s="63">
        <v>490.99999800000001</v>
      </c>
      <c r="S1464" s="63">
        <v>347.99999000000003</v>
      </c>
      <c r="T1464" s="63">
        <v>607.00001299999997</v>
      </c>
      <c r="U1464" s="59">
        <f t="shared" si="334"/>
        <v>1446.0000009999999</v>
      </c>
      <c r="V1464" s="63">
        <v>406.365996</v>
      </c>
      <c r="W1464" s="63">
        <v>340.14599800000002</v>
      </c>
      <c r="X1464" s="63">
        <v>654.033996</v>
      </c>
      <c r="Y1464" s="59">
        <f t="shared" si="335"/>
        <v>1400.5459900000001</v>
      </c>
      <c r="Z1464" s="63">
        <v>472.23299200000002</v>
      </c>
      <c r="AA1464" s="63">
        <v>339.56699200000003</v>
      </c>
      <c r="AB1464" s="63">
        <v>641.26599399999998</v>
      </c>
      <c r="AC1464" s="59">
        <f t="shared" si="336"/>
        <v>1453.0659780000001</v>
      </c>
      <c r="AD1464" s="63">
        <v>452.17300799999998</v>
      </c>
      <c r="AE1464" s="63">
        <v>330.27500600000002</v>
      </c>
      <c r="AF1464" s="63">
        <v>626.6</v>
      </c>
      <c r="AG1464" s="59">
        <f t="shared" si="337"/>
        <v>1409.048014</v>
      </c>
      <c r="AH1464" s="63">
        <v>469.99999200000002</v>
      </c>
      <c r="AI1464" s="63">
        <v>372.99998799999997</v>
      </c>
      <c r="AJ1464" s="63">
        <v>614.00000599999998</v>
      </c>
      <c r="AK1464" s="59">
        <f t="shared" si="338"/>
        <v>1456.999986</v>
      </c>
      <c r="AL1464" s="63">
        <v>476.00000799999998</v>
      </c>
      <c r="AM1464" s="63">
        <v>341.99999600000001</v>
      </c>
      <c r="AN1464" s="63">
        <v>644.99999200000002</v>
      </c>
      <c r="AO1464" s="59">
        <f t="shared" si="339"/>
        <v>1462.999996</v>
      </c>
      <c r="AP1464" s="63">
        <v>476.00000799999998</v>
      </c>
      <c r="AQ1464" s="63">
        <v>341.99999600000001</v>
      </c>
      <c r="AR1464" s="63">
        <v>599.00000399999999</v>
      </c>
      <c r="AS1464" s="59">
        <f t="shared" si="340"/>
        <v>1417.000008</v>
      </c>
      <c r="AT1464" s="63">
        <v>455.00000699999998</v>
      </c>
      <c r="AU1464" s="63">
        <v>365.00000499999999</v>
      </c>
      <c r="AV1464" s="63">
        <v>648.99999300000002</v>
      </c>
      <c r="AW1464" s="59">
        <f t="shared" si="341"/>
        <v>1469.0000049999999</v>
      </c>
      <c r="AX1464" s="63">
        <v>454.00000799999998</v>
      </c>
      <c r="AY1464" s="63">
        <v>332.999999</v>
      </c>
      <c r="AZ1464" s="63">
        <v>630</v>
      </c>
      <c r="BA1464" s="59">
        <f t="shared" si="342"/>
        <v>1417.0000070000001</v>
      </c>
      <c r="BB1464" s="63">
        <v>476.00000799999998</v>
      </c>
      <c r="BC1464" s="63">
        <v>310.00000899999998</v>
      </c>
      <c r="BD1464" s="63">
        <v>676.99999800000001</v>
      </c>
      <c r="BE1464" s="59">
        <f t="shared" si="343"/>
        <v>1463.0000150000001</v>
      </c>
      <c r="BF1464" s="60">
        <f t="shared" si="344"/>
        <v>17171.659972000005</v>
      </c>
      <c r="BG1464" s="53">
        <f t="shared" si="346"/>
        <v>5488.7720249999993</v>
      </c>
      <c r="BH1464" s="53">
        <f t="shared" si="346"/>
        <v>4066.987971</v>
      </c>
      <c r="BI1464" s="53">
        <f t="shared" si="346"/>
        <v>7615.8999760000006</v>
      </c>
      <c r="BJ1464" s="53">
        <f t="shared" si="345"/>
        <v>17171.659972000001</v>
      </c>
      <c r="BL1464" s="40"/>
    </row>
    <row r="1465" spans="1:64" ht="16.05" customHeight="1" x14ac:dyDescent="0.3">
      <c r="A1465" s="55">
        <v>1460</v>
      </c>
      <c r="B1465" s="55" t="s">
        <v>52</v>
      </c>
      <c r="C1465" s="55" t="s">
        <v>173</v>
      </c>
      <c r="D1465" s="55" t="s">
        <v>54</v>
      </c>
      <c r="E1465" s="55" t="s">
        <v>511</v>
      </c>
      <c r="F1465" s="56">
        <v>5</v>
      </c>
      <c r="G1465" s="55">
        <v>380</v>
      </c>
      <c r="H1465" s="55" t="s">
        <v>51</v>
      </c>
      <c r="I1465" s="62">
        <v>17171.659972000005</v>
      </c>
      <c r="J1465" s="63">
        <v>432</v>
      </c>
      <c r="K1465" s="63">
        <v>323</v>
      </c>
      <c r="L1465" s="63">
        <v>707.99999200000002</v>
      </c>
      <c r="M1465" s="59">
        <f t="shared" si="332"/>
        <v>1462.999992</v>
      </c>
      <c r="N1465" s="63">
        <v>428</v>
      </c>
      <c r="O1465" s="63">
        <v>320.99999200000002</v>
      </c>
      <c r="P1465" s="63">
        <v>564.99998800000003</v>
      </c>
      <c r="Q1465" s="59">
        <f t="shared" si="333"/>
        <v>1313.9999800000001</v>
      </c>
      <c r="R1465" s="63">
        <v>490.99999800000001</v>
      </c>
      <c r="S1465" s="63">
        <v>347.99999000000003</v>
      </c>
      <c r="T1465" s="63">
        <v>607.00001299999997</v>
      </c>
      <c r="U1465" s="59">
        <f t="shared" si="334"/>
        <v>1446.0000009999999</v>
      </c>
      <c r="V1465" s="63">
        <v>406.365996</v>
      </c>
      <c r="W1465" s="63">
        <v>340.14599800000002</v>
      </c>
      <c r="X1465" s="63">
        <v>654.033996</v>
      </c>
      <c r="Y1465" s="59">
        <f t="shared" si="335"/>
        <v>1400.5459900000001</v>
      </c>
      <c r="Z1465" s="63">
        <v>472.23299200000002</v>
      </c>
      <c r="AA1465" s="63">
        <v>339.56699200000003</v>
      </c>
      <c r="AB1465" s="63">
        <v>641.26599399999998</v>
      </c>
      <c r="AC1465" s="59">
        <f t="shared" si="336"/>
        <v>1453.0659780000001</v>
      </c>
      <c r="AD1465" s="63">
        <v>452.17300799999998</v>
      </c>
      <c r="AE1465" s="63">
        <v>330.27500600000002</v>
      </c>
      <c r="AF1465" s="63">
        <v>626.6</v>
      </c>
      <c r="AG1465" s="59">
        <f t="shared" si="337"/>
        <v>1409.048014</v>
      </c>
      <c r="AH1465" s="63">
        <v>469.99999200000002</v>
      </c>
      <c r="AI1465" s="63">
        <v>372.99998799999997</v>
      </c>
      <c r="AJ1465" s="63">
        <v>614.00000599999998</v>
      </c>
      <c r="AK1465" s="59">
        <f t="shared" si="338"/>
        <v>1456.999986</v>
      </c>
      <c r="AL1465" s="63">
        <v>476.00000799999998</v>
      </c>
      <c r="AM1465" s="63">
        <v>341.99999600000001</v>
      </c>
      <c r="AN1465" s="63">
        <v>644.99999200000002</v>
      </c>
      <c r="AO1465" s="59">
        <f t="shared" si="339"/>
        <v>1462.999996</v>
      </c>
      <c r="AP1465" s="63">
        <v>476.00000799999998</v>
      </c>
      <c r="AQ1465" s="63">
        <v>341.99999600000001</v>
      </c>
      <c r="AR1465" s="63">
        <v>599.00000399999999</v>
      </c>
      <c r="AS1465" s="59">
        <f t="shared" si="340"/>
        <v>1417.000008</v>
      </c>
      <c r="AT1465" s="63">
        <v>455.00000699999998</v>
      </c>
      <c r="AU1465" s="63">
        <v>365.00000499999999</v>
      </c>
      <c r="AV1465" s="63">
        <v>648.99999300000002</v>
      </c>
      <c r="AW1465" s="59">
        <f t="shared" si="341"/>
        <v>1469.0000049999999</v>
      </c>
      <c r="AX1465" s="63">
        <v>454.00000799999998</v>
      </c>
      <c r="AY1465" s="63">
        <v>332.999999</v>
      </c>
      <c r="AZ1465" s="63">
        <v>630</v>
      </c>
      <c r="BA1465" s="59">
        <f t="shared" si="342"/>
        <v>1417.0000070000001</v>
      </c>
      <c r="BB1465" s="63">
        <v>476.00000799999998</v>
      </c>
      <c r="BC1465" s="63">
        <v>310.00000899999998</v>
      </c>
      <c r="BD1465" s="63">
        <v>676.99999800000001</v>
      </c>
      <c r="BE1465" s="59">
        <f t="shared" si="343"/>
        <v>1463.0000150000001</v>
      </c>
      <c r="BF1465" s="60">
        <f t="shared" si="344"/>
        <v>17171.659972000005</v>
      </c>
      <c r="BG1465" s="53">
        <f t="shared" si="346"/>
        <v>5488.7720249999993</v>
      </c>
      <c r="BH1465" s="53">
        <f t="shared" si="346"/>
        <v>4066.987971</v>
      </c>
      <c r="BI1465" s="53">
        <f t="shared" si="346"/>
        <v>7615.8999760000006</v>
      </c>
      <c r="BJ1465" s="53">
        <f t="shared" si="345"/>
        <v>17171.659972000001</v>
      </c>
      <c r="BL1465" s="40"/>
    </row>
    <row r="1466" spans="1:64" ht="16.05" customHeight="1" x14ac:dyDescent="0.3">
      <c r="A1466" s="55">
        <v>1461</v>
      </c>
      <c r="B1466" s="55" t="s">
        <v>52</v>
      </c>
      <c r="C1466" s="61" t="s">
        <v>326</v>
      </c>
      <c r="D1466" s="55" t="s">
        <v>54</v>
      </c>
      <c r="E1466" s="55" t="s">
        <v>511</v>
      </c>
      <c r="F1466" s="56">
        <v>3.3</v>
      </c>
      <c r="G1466" s="55">
        <v>220</v>
      </c>
      <c r="H1466" s="55" t="s">
        <v>51</v>
      </c>
      <c r="I1466" s="62">
        <v>5235.6320000000005</v>
      </c>
      <c r="J1466" s="63">
        <v>261.27</v>
      </c>
      <c r="K1466" s="63">
        <v>199.006</v>
      </c>
      <c r="L1466" s="63">
        <v>421.35399999999998</v>
      </c>
      <c r="M1466" s="59">
        <f t="shared" si="332"/>
        <v>881.62999999999988</v>
      </c>
      <c r="N1466" s="63">
        <v>213.809</v>
      </c>
      <c r="O1466" s="63">
        <v>189.02</v>
      </c>
      <c r="P1466" s="63">
        <v>336.61799999999999</v>
      </c>
      <c r="Q1466" s="59">
        <f t="shared" si="333"/>
        <v>739.447</v>
      </c>
      <c r="R1466" s="63">
        <v>223.23699999999999</v>
      </c>
      <c r="S1466" s="63">
        <v>193.03800000000001</v>
      </c>
      <c r="T1466" s="63">
        <v>351.53899999999999</v>
      </c>
      <c r="U1466" s="59">
        <f t="shared" si="334"/>
        <v>767.81399999999996</v>
      </c>
      <c r="V1466" s="63">
        <v>99.094999999999999</v>
      </c>
      <c r="W1466" s="63">
        <v>93.319000000000003</v>
      </c>
      <c r="X1466" s="63">
        <v>180.19800000000001</v>
      </c>
      <c r="Y1466" s="59">
        <f t="shared" si="335"/>
        <v>372.61199999999997</v>
      </c>
      <c r="Z1466" s="63">
        <v>102.69</v>
      </c>
      <c r="AA1466" s="63">
        <v>62.311999999999998</v>
      </c>
      <c r="AB1466" s="63">
        <v>79.564999999999998</v>
      </c>
      <c r="AC1466" s="59">
        <f t="shared" si="336"/>
        <v>244.56700000000001</v>
      </c>
      <c r="AD1466" s="63">
        <v>113.101</v>
      </c>
      <c r="AE1466" s="63">
        <v>74.765000000000001</v>
      </c>
      <c r="AF1466" s="63">
        <v>90.69</v>
      </c>
      <c r="AG1466" s="59">
        <f t="shared" si="337"/>
        <v>278.55599999999998</v>
      </c>
      <c r="AH1466" s="63">
        <v>149.81200000000001</v>
      </c>
      <c r="AI1466" s="63">
        <v>94.834999999999994</v>
      </c>
      <c r="AJ1466" s="63">
        <v>87.460999999999999</v>
      </c>
      <c r="AK1466" s="59">
        <f t="shared" si="338"/>
        <v>332.108</v>
      </c>
      <c r="AL1466" s="63">
        <v>148.012</v>
      </c>
      <c r="AM1466" s="63">
        <v>84.046999999999997</v>
      </c>
      <c r="AN1466" s="63">
        <v>89.073999999999998</v>
      </c>
      <c r="AO1466" s="59">
        <f t="shared" si="339"/>
        <v>321.13299999999998</v>
      </c>
      <c r="AP1466" s="63">
        <v>148.73400000000001</v>
      </c>
      <c r="AQ1466" s="63">
        <v>83.162999999999997</v>
      </c>
      <c r="AR1466" s="63">
        <v>83.075999999999993</v>
      </c>
      <c r="AS1466" s="59">
        <f t="shared" si="340"/>
        <v>314.97299999999996</v>
      </c>
      <c r="AT1466" s="63">
        <v>101.057</v>
      </c>
      <c r="AU1466" s="63">
        <v>65.073999999999998</v>
      </c>
      <c r="AV1466" s="63">
        <v>71.900000000000006</v>
      </c>
      <c r="AW1466" s="59">
        <f t="shared" si="341"/>
        <v>238.03100000000001</v>
      </c>
      <c r="AX1466" s="63">
        <v>96.483000000000004</v>
      </c>
      <c r="AY1466" s="63">
        <v>65.153000000000006</v>
      </c>
      <c r="AZ1466" s="63">
        <v>111.66500000000001</v>
      </c>
      <c r="BA1466" s="59">
        <f t="shared" si="342"/>
        <v>273.30100000000004</v>
      </c>
      <c r="BB1466" s="63">
        <v>149.26900000000001</v>
      </c>
      <c r="BC1466" s="63">
        <v>96.837999999999994</v>
      </c>
      <c r="BD1466" s="63">
        <v>225.35300000000001</v>
      </c>
      <c r="BE1466" s="59">
        <f t="shared" si="343"/>
        <v>471.46000000000004</v>
      </c>
      <c r="BF1466" s="60">
        <f t="shared" si="344"/>
        <v>5235.6320000000005</v>
      </c>
      <c r="BG1466" s="53">
        <f t="shared" si="346"/>
        <v>1806.5689999999997</v>
      </c>
      <c r="BH1466" s="53">
        <f t="shared" si="346"/>
        <v>1300.5700000000002</v>
      </c>
      <c r="BI1466" s="53">
        <f t="shared" si="346"/>
        <v>2128.4930000000004</v>
      </c>
      <c r="BJ1466" s="53">
        <f t="shared" si="345"/>
        <v>5235.6320000000005</v>
      </c>
      <c r="BL1466" s="40"/>
    </row>
    <row r="1467" spans="1:64" ht="16.05" customHeight="1" x14ac:dyDescent="0.3">
      <c r="A1467" s="55">
        <v>1462</v>
      </c>
      <c r="B1467" s="55" t="s">
        <v>52</v>
      </c>
      <c r="C1467" s="55" t="s">
        <v>238</v>
      </c>
      <c r="D1467" s="55" t="s">
        <v>54</v>
      </c>
      <c r="E1467" s="55" t="s">
        <v>511</v>
      </c>
      <c r="F1467" s="56">
        <v>110</v>
      </c>
      <c r="G1467" s="55">
        <v>380</v>
      </c>
      <c r="H1467" s="55" t="s">
        <v>50</v>
      </c>
      <c r="I1467" s="62">
        <v>392482.35700000002</v>
      </c>
      <c r="J1467" s="63">
        <v>10813.65</v>
      </c>
      <c r="K1467" s="63">
        <v>8066.6750000000002</v>
      </c>
      <c r="L1467" s="63">
        <v>17629.955000000002</v>
      </c>
      <c r="M1467" s="59">
        <f t="shared" si="332"/>
        <v>36510.28</v>
      </c>
      <c r="N1467" s="63">
        <v>10785.196</v>
      </c>
      <c r="O1467" s="63">
        <v>8051.5439999999999</v>
      </c>
      <c r="P1467" s="63">
        <v>14066.996999999999</v>
      </c>
      <c r="Q1467" s="59">
        <f t="shared" si="333"/>
        <v>32903.736999999994</v>
      </c>
      <c r="R1467" s="63">
        <v>12422.02</v>
      </c>
      <c r="S1467" s="63">
        <v>8802.0210000000006</v>
      </c>
      <c r="T1467" s="63">
        <v>15215.352000000001</v>
      </c>
      <c r="U1467" s="59">
        <f t="shared" si="334"/>
        <v>36439.393000000004</v>
      </c>
      <c r="V1467" s="63">
        <v>10227.243</v>
      </c>
      <c r="W1467" s="63">
        <v>8559.1409999999996</v>
      </c>
      <c r="X1467" s="63">
        <v>16406.29</v>
      </c>
      <c r="Y1467" s="59">
        <f t="shared" si="335"/>
        <v>35192.673999999999</v>
      </c>
      <c r="Z1467" s="63">
        <v>11609.779</v>
      </c>
      <c r="AA1467" s="63">
        <v>8364.9750000000004</v>
      </c>
      <c r="AB1467" s="63">
        <v>15686.644</v>
      </c>
      <c r="AC1467" s="59">
        <f t="shared" si="336"/>
        <v>35661.398000000001</v>
      </c>
      <c r="AD1467" s="63">
        <v>7983.3</v>
      </c>
      <c r="AE1467" s="63">
        <v>5587.5</v>
      </c>
      <c r="AF1467" s="63">
        <v>10766.95</v>
      </c>
      <c r="AG1467" s="59">
        <f t="shared" si="337"/>
        <v>24337.75</v>
      </c>
      <c r="AH1467" s="63">
        <v>10225.075000000001</v>
      </c>
      <c r="AI1467" s="63">
        <v>8047.8249999999998</v>
      </c>
      <c r="AJ1467" s="63">
        <v>13122.95</v>
      </c>
      <c r="AK1467" s="59">
        <f t="shared" si="338"/>
        <v>31395.850000000002</v>
      </c>
      <c r="AL1467" s="63">
        <v>10172.6</v>
      </c>
      <c r="AM1467" s="63">
        <v>7329.95</v>
      </c>
      <c r="AN1467" s="63">
        <v>13749.6</v>
      </c>
      <c r="AO1467" s="59">
        <f t="shared" si="339"/>
        <v>31252.15</v>
      </c>
      <c r="AP1467" s="63">
        <v>10182.299999999999</v>
      </c>
      <c r="AQ1467" s="63">
        <v>7338.95</v>
      </c>
      <c r="AR1467" s="63">
        <v>12743.35</v>
      </c>
      <c r="AS1467" s="59">
        <f t="shared" si="340"/>
        <v>30264.6</v>
      </c>
      <c r="AT1467" s="63">
        <v>9755.75</v>
      </c>
      <c r="AU1467" s="63">
        <v>7839.4250000000002</v>
      </c>
      <c r="AV1467" s="63">
        <v>13865.975</v>
      </c>
      <c r="AW1467" s="59">
        <f t="shared" si="341"/>
        <v>31461.15</v>
      </c>
      <c r="AX1467" s="63">
        <v>9712.65</v>
      </c>
      <c r="AY1467" s="63">
        <v>7264.8249999999998</v>
      </c>
      <c r="AZ1467" s="63">
        <v>13576.225</v>
      </c>
      <c r="BA1467" s="59">
        <f t="shared" si="342"/>
        <v>30553.699999999997</v>
      </c>
      <c r="BB1467" s="63">
        <v>11897.05</v>
      </c>
      <c r="BC1467" s="63">
        <v>7772.65</v>
      </c>
      <c r="BD1467" s="63">
        <v>16839.974999999999</v>
      </c>
      <c r="BE1467" s="59">
        <f t="shared" si="343"/>
        <v>36509.674999999996</v>
      </c>
      <c r="BF1467" s="60">
        <f t="shared" si="344"/>
        <v>392482.35700000002</v>
      </c>
      <c r="BG1467" s="53">
        <f t="shared" si="346"/>
        <v>125786.61300000001</v>
      </c>
      <c r="BH1467" s="53">
        <f t="shared" si="346"/>
        <v>93025.480999999985</v>
      </c>
      <c r="BI1467" s="53">
        <f t="shared" si="346"/>
        <v>173670.26300000004</v>
      </c>
      <c r="BJ1467" s="53">
        <f t="shared" si="345"/>
        <v>392482.35700000002</v>
      </c>
      <c r="BL1467" s="40"/>
    </row>
    <row r="1468" spans="1:64" ht="16.05" customHeight="1" x14ac:dyDescent="0.3">
      <c r="A1468" s="55">
        <v>1463</v>
      </c>
      <c r="B1468" s="55" t="s">
        <v>52</v>
      </c>
      <c r="C1468" s="55" t="s">
        <v>183</v>
      </c>
      <c r="D1468" s="55" t="s">
        <v>54</v>
      </c>
      <c r="E1468" s="55" t="s">
        <v>511</v>
      </c>
      <c r="F1468" s="56">
        <v>1.7</v>
      </c>
      <c r="G1468" s="55">
        <v>220</v>
      </c>
      <c r="H1468" s="55" t="s">
        <v>51</v>
      </c>
      <c r="I1468" s="62">
        <v>1327.3799579999998</v>
      </c>
      <c r="J1468" s="63">
        <v>39</v>
      </c>
      <c r="K1468" s="63">
        <v>28.999991999999999</v>
      </c>
      <c r="L1468" s="63">
        <v>64.999987000000004</v>
      </c>
      <c r="M1468" s="59">
        <f t="shared" si="332"/>
        <v>132.999979</v>
      </c>
      <c r="N1468" s="63">
        <v>37</v>
      </c>
      <c r="O1468" s="63">
        <v>28.000008000000001</v>
      </c>
      <c r="P1468" s="63">
        <v>48.999996000000003</v>
      </c>
      <c r="Q1468" s="59">
        <f t="shared" si="333"/>
        <v>114.00000400000002</v>
      </c>
      <c r="R1468" s="63">
        <v>42.000000999999997</v>
      </c>
      <c r="S1468" s="63">
        <v>30.000003</v>
      </c>
      <c r="T1468" s="63">
        <v>51.999991000000001</v>
      </c>
      <c r="U1468" s="59">
        <f t="shared" si="334"/>
        <v>123.99999499999998</v>
      </c>
      <c r="V1468" s="63">
        <v>34.826999999999998</v>
      </c>
      <c r="W1468" s="63">
        <v>29.214995999999999</v>
      </c>
      <c r="X1468" s="63">
        <v>56.224986000000001</v>
      </c>
      <c r="Y1468" s="59">
        <f t="shared" si="335"/>
        <v>120.266982</v>
      </c>
      <c r="Z1468" s="63">
        <v>40.361992000000001</v>
      </c>
      <c r="AA1468" s="63">
        <v>29.010006000000001</v>
      </c>
      <c r="AB1468" s="63">
        <v>54.776989</v>
      </c>
      <c r="AC1468" s="59">
        <f t="shared" si="336"/>
        <v>124.14898700000001</v>
      </c>
      <c r="AD1468" s="63">
        <v>38.423006999999998</v>
      </c>
      <c r="AE1468" s="63">
        <v>28.151990999999999</v>
      </c>
      <c r="AF1468" s="63">
        <v>53.389000000000003</v>
      </c>
      <c r="AG1468" s="59">
        <f t="shared" si="337"/>
        <v>119.963998</v>
      </c>
      <c r="AH1468" s="63">
        <v>7.9999919999999998</v>
      </c>
      <c r="AI1468" s="63">
        <v>8.9999990000000007</v>
      </c>
      <c r="AJ1468" s="63">
        <v>10.999993</v>
      </c>
      <c r="AK1468" s="59">
        <f t="shared" si="338"/>
        <v>27.999984000000001</v>
      </c>
      <c r="AL1468" s="63">
        <v>42.000002000000002</v>
      </c>
      <c r="AM1468" s="63">
        <v>31.00001</v>
      </c>
      <c r="AN1468" s="63">
        <v>57.999994000000001</v>
      </c>
      <c r="AO1468" s="59">
        <f t="shared" si="339"/>
        <v>131.00000599999998</v>
      </c>
      <c r="AP1468" s="63">
        <v>23.00001</v>
      </c>
      <c r="AQ1468" s="63">
        <v>15.999995999999999</v>
      </c>
      <c r="AR1468" s="63">
        <v>29.000004000000001</v>
      </c>
      <c r="AS1468" s="59">
        <f t="shared" si="340"/>
        <v>68.000010000000003</v>
      </c>
      <c r="AT1468" s="63">
        <v>33.000008999999999</v>
      </c>
      <c r="AU1468" s="63">
        <v>26.000008000000001</v>
      </c>
      <c r="AV1468" s="63">
        <v>44.000005999999999</v>
      </c>
      <c r="AW1468" s="59">
        <f t="shared" si="341"/>
        <v>103.000023</v>
      </c>
      <c r="AX1468" s="63">
        <v>41.000000999999997</v>
      </c>
      <c r="AY1468" s="63">
        <v>30.000001999999999</v>
      </c>
      <c r="AZ1468" s="63">
        <v>57</v>
      </c>
      <c r="BA1468" s="59">
        <f t="shared" si="342"/>
        <v>128.00000299999999</v>
      </c>
      <c r="BB1468" s="63">
        <v>44</v>
      </c>
      <c r="BC1468" s="63">
        <v>28.000001000000001</v>
      </c>
      <c r="BD1468" s="63">
        <v>61.999986</v>
      </c>
      <c r="BE1468" s="59">
        <f t="shared" si="343"/>
        <v>133.999987</v>
      </c>
      <c r="BF1468" s="60">
        <f t="shared" si="344"/>
        <v>1327.3799579999998</v>
      </c>
      <c r="BG1468" s="53">
        <f t="shared" si="346"/>
        <v>422.61201399999993</v>
      </c>
      <c r="BH1468" s="53">
        <f t="shared" si="346"/>
        <v>313.37701200000004</v>
      </c>
      <c r="BI1468" s="53">
        <f t="shared" si="346"/>
        <v>591.39093200000002</v>
      </c>
      <c r="BJ1468" s="53">
        <f t="shared" si="345"/>
        <v>1327.379958</v>
      </c>
      <c r="BL1468" s="40"/>
    </row>
    <row r="1469" spans="1:64" ht="16.05" customHeight="1" x14ac:dyDescent="0.3">
      <c r="A1469" s="55">
        <v>1464</v>
      </c>
      <c r="B1469" s="55" t="s">
        <v>52</v>
      </c>
      <c r="C1469" s="55" t="s">
        <v>185</v>
      </c>
      <c r="D1469" s="55" t="s">
        <v>54</v>
      </c>
      <c r="E1469" s="55" t="s">
        <v>327</v>
      </c>
      <c r="F1469" s="56">
        <v>1.7</v>
      </c>
      <c r="G1469" s="55">
        <v>220</v>
      </c>
      <c r="H1469" s="61" t="s">
        <v>51</v>
      </c>
      <c r="I1469" s="62">
        <v>1327.3799579999998</v>
      </c>
      <c r="J1469" s="63">
        <v>39</v>
      </c>
      <c r="K1469" s="63">
        <v>28.999991999999999</v>
      </c>
      <c r="L1469" s="63">
        <v>64.999987000000004</v>
      </c>
      <c r="M1469" s="59">
        <f t="shared" si="332"/>
        <v>132.999979</v>
      </c>
      <c r="N1469" s="63">
        <v>37</v>
      </c>
      <c r="O1469" s="63">
        <v>28.000008000000001</v>
      </c>
      <c r="P1469" s="63">
        <v>48.999996000000003</v>
      </c>
      <c r="Q1469" s="59">
        <f t="shared" si="333"/>
        <v>114.00000400000002</v>
      </c>
      <c r="R1469" s="63">
        <v>42.000000999999997</v>
      </c>
      <c r="S1469" s="63">
        <v>30.000003</v>
      </c>
      <c r="T1469" s="63">
        <v>51.999991000000001</v>
      </c>
      <c r="U1469" s="59">
        <f t="shared" si="334"/>
        <v>123.99999499999998</v>
      </c>
      <c r="V1469" s="63">
        <v>34.826999999999998</v>
      </c>
      <c r="W1469" s="63">
        <v>29.214995999999999</v>
      </c>
      <c r="X1469" s="63">
        <v>56.224986000000001</v>
      </c>
      <c r="Y1469" s="59">
        <f t="shared" si="335"/>
        <v>120.266982</v>
      </c>
      <c r="Z1469" s="63">
        <v>40.361992000000001</v>
      </c>
      <c r="AA1469" s="63">
        <v>29.010006000000001</v>
      </c>
      <c r="AB1469" s="63">
        <v>54.776989</v>
      </c>
      <c r="AC1469" s="59">
        <f t="shared" si="336"/>
        <v>124.14898700000001</v>
      </c>
      <c r="AD1469" s="63">
        <v>38.423006999999998</v>
      </c>
      <c r="AE1469" s="63">
        <v>28.151990999999999</v>
      </c>
      <c r="AF1469" s="63">
        <v>53.389000000000003</v>
      </c>
      <c r="AG1469" s="59">
        <f t="shared" si="337"/>
        <v>119.963998</v>
      </c>
      <c r="AH1469" s="63">
        <v>7.9999919999999998</v>
      </c>
      <c r="AI1469" s="63">
        <v>8.9999990000000007</v>
      </c>
      <c r="AJ1469" s="63">
        <v>10.999993</v>
      </c>
      <c r="AK1469" s="59">
        <f t="shared" si="338"/>
        <v>27.999984000000001</v>
      </c>
      <c r="AL1469" s="63">
        <v>42.000002000000002</v>
      </c>
      <c r="AM1469" s="63">
        <v>31.00001</v>
      </c>
      <c r="AN1469" s="63">
        <v>57.999994000000001</v>
      </c>
      <c r="AO1469" s="59">
        <f t="shared" si="339"/>
        <v>131.00000599999998</v>
      </c>
      <c r="AP1469" s="63">
        <v>23.00001</v>
      </c>
      <c r="AQ1469" s="63">
        <v>15.999995999999999</v>
      </c>
      <c r="AR1469" s="63">
        <v>29.000004000000001</v>
      </c>
      <c r="AS1469" s="59">
        <f t="shared" si="340"/>
        <v>68.000010000000003</v>
      </c>
      <c r="AT1469" s="63">
        <v>33.000008999999999</v>
      </c>
      <c r="AU1469" s="63">
        <v>26.000008000000001</v>
      </c>
      <c r="AV1469" s="63">
        <v>44.000005999999999</v>
      </c>
      <c r="AW1469" s="59">
        <f t="shared" si="341"/>
        <v>103.000023</v>
      </c>
      <c r="AX1469" s="63">
        <v>41.000000999999997</v>
      </c>
      <c r="AY1469" s="63">
        <v>30.000001999999999</v>
      </c>
      <c r="AZ1469" s="63">
        <v>57</v>
      </c>
      <c r="BA1469" s="59">
        <f t="shared" si="342"/>
        <v>128.00000299999999</v>
      </c>
      <c r="BB1469" s="63">
        <v>44</v>
      </c>
      <c r="BC1469" s="63">
        <v>28.000001000000001</v>
      </c>
      <c r="BD1469" s="63">
        <v>61.999986</v>
      </c>
      <c r="BE1469" s="59">
        <f t="shared" si="343"/>
        <v>133.999987</v>
      </c>
      <c r="BF1469" s="60">
        <f t="shared" si="344"/>
        <v>1327.3799579999998</v>
      </c>
      <c r="BG1469" s="53">
        <f t="shared" si="346"/>
        <v>422.61201399999993</v>
      </c>
      <c r="BH1469" s="53">
        <f t="shared" si="346"/>
        <v>313.37701200000004</v>
      </c>
      <c r="BI1469" s="53">
        <f t="shared" si="346"/>
        <v>591.39093200000002</v>
      </c>
      <c r="BJ1469" s="53">
        <f t="shared" si="345"/>
        <v>1327.379958</v>
      </c>
      <c r="BL1469" s="40"/>
    </row>
    <row r="1470" spans="1:64" ht="16.05" customHeight="1" x14ac:dyDescent="0.3">
      <c r="I1470" s="37"/>
    </row>
    <row r="1471" spans="1:64" ht="16.05" customHeight="1" x14ac:dyDescent="0.3">
      <c r="I1471" s="40">
        <f>SUBTOTAL(9,I7:I1469)</f>
        <v>46161104.464728884</v>
      </c>
      <c r="J1471" s="40">
        <f t="shared" ref="J1471:BJ1471" si="347">SUBTOTAL(9,J7:J1469)</f>
        <v>1281703.5385196933</v>
      </c>
      <c r="K1471" s="40">
        <f t="shared" si="347"/>
        <v>948987.81583735545</v>
      </c>
      <c r="L1471" s="40">
        <f t="shared" si="347"/>
        <v>1798795.8733106628</v>
      </c>
      <c r="M1471" s="40">
        <f t="shared" si="347"/>
        <v>4029487.2276677103</v>
      </c>
      <c r="N1471" s="40">
        <f t="shared" si="347"/>
        <v>1286864.7795446916</v>
      </c>
      <c r="O1471" s="40">
        <f t="shared" si="347"/>
        <v>1103544.2747107334</v>
      </c>
      <c r="P1471" s="40">
        <f t="shared" si="347"/>
        <v>1423953.5683547151</v>
      </c>
      <c r="Q1471" s="40">
        <f t="shared" si="347"/>
        <v>3814362.6226101462</v>
      </c>
      <c r="R1471" s="40">
        <f t="shared" si="347"/>
        <v>1410064.2282595488</v>
      </c>
      <c r="S1471" s="40">
        <f t="shared" si="347"/>
        <v>1002277.0541446029</v>
      </c>
      <c r="T1471" s="40">
        <f t="shared" si="347"/>
        <v>1462004.036385027</v>
      </c>
      <c r="U1471" s="40">
        <f t="shared" si="347"/>
        <v>3874345.3187891669</v>
      </c>
      <c r="V1471" s="40">
        <f t="shared" si="347"/>
        <v>1134554.3102244441</v>
      </c>
      <c r="W1471" s="40">
        <f t="shared" si="347"/>
        <v>956998.10333533143</v>
      </c>
      <c r="X1471" s="40">
        <f t="shared" si="347"/>
        <v>1550529.02591546</v>
      </c>
      <c r="Y1471" s="40">
        <f t="shared" si="347"/>
        <v>3642081.4394752327</v>
      </c>
      <c r="Z1471" s="40">
        <f t="shared" si="347"/>
        <v>1315085.9116381865</v>
      </c>
      <c r="AA1471" s="40">
        <f t="shared" si="347"/>
        <v>966310.44350604189</v>
      </c>
      <c r="AB1471" s="40">
        <f t="shared" si="347"/>
        <v>1544025.8893951681</v>
      </c>
      <c r="AC1471" s="40">
        <f t="shared" si="347"/>
        <v>3825422.2445393954</v>
      </c>
      <c r="AD1471" s="40">
        <f t="shared" si="347"/>
        <v>1295059.618263528</v>
      </c>
      <c r="AE1471" s="40">
        <f t="shared" si="347"/>
        <v>963581.43115303747</v>
      </c>
      <c r="AF1471" s="40">
        <f t="shared" si="347"/>
        <v>1578683.6739281567</v>
      </c>
      <c r="AG1471" s="40">
        <f t="shared" si="347"/>
        <v>3837324.7233447176</v>
      </c>
      <c r="AH1471" s="40">
        <f t="shared" si="347"/>
        <v>1353419.4195527667</v>
      </c>
      <c r="AI1471" s="40">
        <f t="shared" si="347"/>
        <v>1065455.8615443525</v>
      </c>
      <c r="AJ1471" s="40">
        <f t="shared" si="347"/>
        <v>1506986.3648040299</v>
      </c>
      <c r="AK1471" s="40">
        <f t="shared" si="347"/>
        <v>3925861.6459011603</v>
      </c>
      <c r="AL1471" s="40">
        <f t="shared" si="347"/>
        <v>1319599.7792625858</v>
      </c>
      <c r="AM1471" s="40">
        <f t="shared" si="347"/>
        <v>966674.32307519531</v>
      </c>
      <c r="AN1471" s="40">
        <f t="shared" si="347"/>
        <v>1552620.1908835876</v>
      </c>
      <c r="AO1471" s="40">
        <f t="shared" si="347"/>
        <v>3838894.2932213652</v>
      </c>
      <c r="AP1471" s="40">
        <f t="shared" si="347"/>
        <v>1368770.9147001249</v>
      </c>
      <c r="AQ1471" s="40">
        <f t="shared" si="347"/>
        <v>1002219.1324497715</v>
      </c>
      <c r="AR1471" s="40">
        <f t="shared" si="347"/>
        <v>1484187.2346348783</v>
      </c>
      <c r="AS1471" s="40">
        <f t="shared" si="347"/>
        <v>3855177.2817847808</v>
      </c>
      <c r="AT1471" s="40">
        <f t="shared" si="347"/>
        <v>1247501.7860163169</v>
      </c>
      <c r="AU1471" s="40">
        <f t="shared" si="347"/>
        <v>1008911.238026772</v>
      </c>
      <c r="AV1471" s="40">
        <f t="shared" si="347"/>
        <v>1528274.9867468742</v>
      </c>
      <c r="AW1471" s="40">
        <f t="shared" si="347"/>
        <v>3784688.0107899616</v>
      </c>
      <c r="AX1471" s="40">
        <f t="shared" si="347"/>
        <v>1288893.4525961911</v>
      </c>
      <c r="AY1471" s="40">
        <f t="shared" si="347"/>
        <v>942519.46849416662</v>
      </c>
      <c r="AZ1471" s="40">
        <f t="shared" si="347"/>
        <v>1563358.6955487633</v>
      </c>
      <c r="BA1471" s="40">
        <f t="shared" si="347"/>
        <v>3794771.6166391224</v>
      </c>
      <c r="BB1471" s="40">
        <f t="shared" si="347"/>
        <v>1374345.2246586455</v>
      </c>
      <c r="BC1471" s="40">
        <f t="shared" si="347"/>
        <v>889546.7542931491</v>
      </c>
      <c r="BD1471" s="40">
        <f t="shared" si="347"/>
        <v>1674796.3080113304</v>
      </c>
      <c r="BE1471" s="40">
        <f t="shared" si="347"/>
        <v>3938688.2869631331</v>
      </c>
      <c r="BF1471" s="40">
        <f t="shared" si="347"/>
        <v>46161104.711725883</v>
      </c>
      <c r="BG1471" s="40">
        <f t="shared" si="347"/>
        <v>15675862.963236718</v>
      </c>
      <c r="BH1471" s="40">
        <f t="shared" si="347"/>
        <v>11817025.900570514</v>
      </c>
      <c r="BI1471" s="40">
        <f t="shared" si="347"/>
        <v>18668215.847918667</v>
      </c>
      <c r="BJ1471" s="40">
        <f t="shared" si="347"/>
        <v>46161104.711725883</v>
      </c>
    </row>
    <row r="1472" spans="1:64" ht="16.05" customHeight="1" x14ac:dyDescent="0.3">
      <c r="I1472" s="37"/>
    </row>
    <row r="1473" spans="9:9" ht="16.05" customHeight="1" x14ac:dyDescent="0.3">
      <c r="I1473" s="37"/>
    </row>
    <row r="1474" spans="9:9" ht="16.05" customHeight="1" x14ac:dyDescent="0.3">
      <c r="I1474" s="37"/>
    </row>
    <row r="1475" spans="9:9" ht="16.05" customHeight="1" x14ac:dyDescent="0.3">
      <c r="I1475" s="37"/>
    </row>
    <row r="1476" spans="9:9" ht="16.05" customHeight="1" x14ac:dyDescent="0.3">
      <c r="I1476" s="37"/>
    </row>
    <row r="1477" spans="9:9" ht="16.05" customHeight="1" x14ac:dyDescent="0.3">
      <c r="I1477" s="37"/>
    </row>
    <row r="1478" spans="9:9" ht="16.05" customHeight="1" x14ac:dyDescent="0.3">
      <c r="I1478" s="37"/>
    </row>
    <row r="1479" spans="9:9" ht="16.05" customHeight="1" x14ac:dyDescent="0.3">
      <c r="I1479" s="37"/>
    </row>
    <row r="1480" spans="9:9" ht="16.05" customHeight="1" x14ac:dyDescent="0.3">
      <c r="I1480" s="37"/>
    </row>
    <row r="1481" spans="9:9" ht="16.05" customHeight="1" x14ac:dyDescent="0.3">
      <c r="I1481" s="37"/>
    </row>
    <row r="1482" spans="9:9" ht="16.05" customHeight="1" x14ac:dyDescent="0.3">
      <c r="I1482" s="37"/>
    </row>
    <row r="1483" spans="9:9" ht="16.05" customHeight="1" x14ac:dyDescent="0.3">
      <c r="I1483" s="37"/>
    </row>
    <row r="1484" spans="9:9" ht="16.05" customHeight="1" x14ac:dyDescent="0.3">
      <c r="I1484" s="37"/>
    </row>
    <row r="1485" spans="9:9" ht="16.05" customHeight="1" x14ac:dyDescent="0.3">
      <c r="I1485" s="37"/>
    </row>
    <row r="1486" spans="9:9" ht="16.05" customHeight="1" x14ac:dyDescent="0.3">
      <c r="I1486" s="37"/>
    </row>
    <row r="1487" spans="9:9" ht="16.05" customHeight="1" x14ac:dyDescent="0.3">
      <c r="I1487" s="37"/>
    </row>
    <row r="1488" spans="9:9" ht="16.05" customHeight="1" x14ac:dyDescent="0.3">
      <c r="I1488" s="37"/>
    </row>
    <row r="1489" spans="9:9" ht="16.05" customHeight="1" x14ac:dyDescent="0.3">
      <c r="I1489" s="37"/>
    </row>
    <row r="1490" spans="9:9" ht="16.05" customHeight="1" x14ac:dyDescent="0.3">
      <c r="I1490" s="37"/>
    </row>
    <row r="1491" spans="9:9" ht="16.05" customHeight="1" x14ac:dyDescent="0.3">
      <c r="I1491" s="37"/>
    </row>
    <row r="1492" spans="9:9" ht="16.05" customHeight="1" x14ac:dyDescent="0.3">
      <c r="I1492" s="37"/>
    </row>
    <row r="1493" spans="9:9" ht="16.05" customHeight="1" x14ac:dyDescent="0.3">
      <c r="I1493" s="37"/>
    </row>
    <row r="1494" spans="9:9" ht="16.05" customHeight="1" x14ac:dyDescent="0.3">
      <c r="I1494" s="37"/>
    </row>
    <row r="1495" spans="9:9" ht="16.05" customHeight="1" x14ac:dyDescent="0.3">
      <c r="I1495" s="37"/>
    </row>
    <row r="1496" spans="9:9" ht="16.05" customHeight="1" x14ac:dyDescent="0.3">
      <c r="I1496" s="37"/>
    </row>
    <row r="1497" spans="9:9" ht="16.05" customHeight="1" x14ac:dyDescent="0.3">
      <c r="I1497" s="37"/>
    </row>
    <row r="1498" spans="9:9" ht="16.05" customHeight="1" x14ac:dyDescent="0.3">
      <c r="I1498" s="37"/>
    </row>
    <row r="1499" spans="9:9" ht="16.05" customHeight="1" x14ac:dyDescent="0.3">
      <c r="I1499" s="37"/>
    </row>
    <row r="1500" spans="9:9" ht="16.05" customHeight="1" x14ac:dyDescent="0.3">
      <c r="I1500" s="37"/>
    </row>
    <row r="1501" spans="9:9" ht="16.05" customHeight="1" x14ac:dyDescent="0.3">
      <c r="I1501" s="37"/>
    </row>
    <row r="1502" spans="9:9" ht="16.05" customHeight="1" x14ac:dyDescent="0.3">
      <c r="I1502" s="37"/>
    </row>
    <row r="1503" spans="9:9" ht="16.05" customHeight="1" x14ac:dyDescent="0.3">
      <c r="I1503" s="37"/>
    </row>
    <row r="1504" spans="9:9" ht="16.05" customHeight="1" x14ac:dyDescent="0.3">
      <c r="I1504" s="37"/>
    </row>
    <row r="1505" spans="9:9" ht="16.05" customHeight="1" x14ac:dyDescent="0.3">
      <c r="I1505" s="37"/>
    </row>
    <row r="1506" spans="9:9" ht="16.05" customHeight="1" x14ac:dyDescent="0.3">
      <c r="I1506" s="37"/>
    </row>
    <row r="1507" spans="9:9" ht="16.05" customHeight="1" x14ac:dyDescent="0.3">
      <c r="I1507" s="37"/>
    </row>
    <row r="1508" spans="9:9" ht="16.05" customHeight="1" x14ac:dyDescent="0.3">
      <c r="I1508" s="37"/>
    </row>
    <row r="1509" spans="9:9" ht="16.05" customHeight="1" x14ac:dyDescent="0.3">
      <c r="I1509" s="37"/>
    </row>
    <row r="1510" spans="9:9" ht="16.05" customHeight="1" x14ac:dyDescent="0.3">
      <c r="I1510" s="37"/>
    </row>
    <row r="1511" spans="9:9" ht="16.05" customHeight="1" x14ac:dyDescent="0.3">
      <c r="I1511" s="37"/>
    </row>
    <row r="1512" spans="9:9" ht="16.05" customHeight="1" x14ac:dyDescent="0.3">
      <c r="I1512" s="37"/>
    </row>
    <row r="1513" spans="9:9" ht="16.05" customHeight="1" x14ac:dyDescent="0.3">
      <c r="I1513" s="37"/>
    </row>
    <row r="1514" spans="9:9" ht="16.05" customHeight="1" x14ac:dyDescent="0.3">
      <c r="I1514" s="37"/>
    </row>
    <row r="1515" spans="9:9" ht="16.05" customHeight="1" x14ac:dyDescent="0.3">
      <c r="I1515" s="37"/>
    </row>
    <row r="1516" spans="9:9" ht="16.05" customHeight="1" x14ac:dyDescent="0.3">
      <c r="I1516" s="37"/>
    </row>
    <row r="1517" spans="9:9" ht="16.05" customHeight="1" x14ac:dyDescent="0.3">
      <c r="I1517" s="37"/>
    </row>
    <row r="1518" spans="9:9" ht="16.05" customHeight="1" x14ac:dyDescent="0.3">
      <c r="I1518" s="37"/>
    </row>
    <row r="1519" spans="9:9" ht="16.05" customHeight="1" x14ac:dyDescent="0.3">
      <c r="I1519" s="37"/>
    </row>
    <row r="1520" spans="9:9" ht="16.05" customHeight="1" x14ac:dyDescent="0.3">
      <c r="I1520" s="37"/>
    </row>
    <row r="1521" spans="9:9" ht="16.05" customHeight="1" x14ac:dyDescent="0.3">
      <c r="I1521" s="37"/>
    </row>
    <row r="1522" spans="9:9" ht="16.05" customHeight="1" x14ac:dyDescent="0.3">
      <c r="I1522" s="37"/>
    </row>
    <row r="1523" spans="9:9" ht="16.05" customHeight="1" x14ac:dyDescent="0.3">
      <c r="I1523" s="37"/>
    </row>
    <row r="1524" spans="9:9" ht="16.05" customHeight="1" x14ac:dyDescent="0.3">
      <c r="I1524" s="37"/>
    </row>
    <row r="1525" spans="9:9" ht="16.05" customHeight="1" x14ac:dyDescent="0.3">
      <c r="I1525" s="37"/>
    </row>
    <row r="1526" spans="9:9" ht="16.05" customHeight="1" x14ac:dyDescent="0.3">
      <c r="I1526" s="37"/>
    </row>
    <row r="1527" spans="9:9" ht="16.05" customHeight="1" x14ac:dyDescent="0.3">
      <c r="I1527" s="37"/>
    </row>
    <row r="1528" spans="9:9" ht="16.05" customHeight="1" x14ac:dyDescent="0.3">
      <c r="I1528" s="37"/>
    </row>
    <row r="1529" spans="9:9" ht="16.05" customHeight="1" x14ac:dyDescent="0.3">
      <c r="I1529" s="37"/>
    </row>
    <row r="1530" spans="9:9" ht="16.05" customHeight="1" x14ac:dyDescent="0.3">
      <c r="I1530" s="37"/>
    </row>
    <row r="1531" spans="9:9" ht="16.05" customHeight="1" x14ac:dyDescent="0.3">
      <c r="I1531" s="37"/>
    </row>
    <row r="1532" spans="9:9" ht="16.05" customHeight="1" x14ac:dyDescent="0.3">
      <c r="I1532" s="37"/>
    </row>
    <row r="1533" spans="9:9" ht="16.05" customHeight="1" x14ac:dyDescent="0.3">
      <c r="I1533" s="37"/>
    </row>
    <row r="1534" spans="9:9" ht="16.05" customHeight="1" x14ac:dyDescent="0.3">
      <c r="I1534" s="37"/>
    </row>
    <row r="1535" spans="9:9" ht="16.05" customHeight="1" x14ac:dyDescent="0.3">
      <c r="I1535" s="37"/>
    </row>
    <row r="1536" spans="9:9" ht="16.05" customHeight="1" x14ac:dyDescent="0.3">
      <c r="I1536" s="37"/>
    </row>
    <row r="1537" spans="9:9" ht="16.05" customHeight="1" x14ac:dyDescent="0.3">
      <c r="I1537" s="37"/>
    </row>
    <row r="1538" spans="9:9" ht="16.05" customHeight="1" x14ac:dyDescent="0.3">
      <c r="I1538" s="37"/>
    </row>
    <row r="1539" spans="9:9" ht="16.05" customHeight="1" x14ac:dyDescent="0.3">
      <c r="I1539" s="37"/>
    </row>
    <row r="1540" spans="9:9" ht="16.05" customHeight="1" x14ac:dyDescent="0.3">
      <c r="I1540" s="37"/>
    </row>
    <row r="1541" spans="9:9" ht="16.05" customHeight="1" x14ac:dyDescent="0.3">
      <c r="I1541" s="37"/>
    </row>
    <row r="1542" spans="9:9" ht="16.05" customHeight="1" x14ac:dyDescent="0.3">
      <c r="I1542" s="37"/>
    </row>
    <row r="1543" spans="9:9" ht="16.05" customHeight="1" x14ac:dyDescent="0.3">
      <c r="I1543" s="37"/>
    </row>
    <row r="1544" spans="9:9" ht="16.05" customHeight="1" x14ac:dyDescent="0.3">
      <c r="I1544" s="37"/>
    </row>
    <row r="1545" spans="9:9" ht="16.05" customHeight="1" x14ac:dyDescent="0.3">
      <c r="I1545" s="37"/>
    </row>
    <row r="1546" spans="9:9" ht="16.05" customHeight="1" x14ac:dyDescent="0.3">
      <c r="I1546" s="37"/>
    </row>
    <row r="1547" spans="9:9" ht="16.05" customHeight="1" x14ac:dyDescent="0.3">
      <c r="I1547" s="37"/>
    </row>
    <row r="1548" spans="9:9" ht="16.05" customHeight="1" x14ac:dyDescent="0.3">
      <c r="I1548" s="37"/>
    </row>
    <row r="1549" spans="9:9" ht="16.05" customHeight="1" x14ac:dyDescent="0.3">
      <c r="I1549" s="37"/>
    </row>
    <row r="1550" spans="9:9" ht="16.05" customHeight="1" x14ac:dyDescent="0.3">
      <c r="I1550" s="37"/>
    </row>
    <row r="1551" spans="9:9" ht="16.05" customHeight="1" x14ac:dyDescent="0.3">
      <c r="I1551" s="37"/>
    </row>
    <row r="1552" spans="9:9" ht="16.05" customHeight="1" x14ac:dyDescent="0.3">
      <c r="I1552" s="37"/>
    </row>
    <row r="1553" spans="9:9" ht="16.05" customHeight="1" x14ac:dyDescent="0.3">
      <c r="I1553" s="37"/>
    </row>
    <row r="1554" spans="9:9" ht="16.05" customHeight="1" x14ac:dyDescent="0.3">
      <c r="I1554" s="37"/>
    </row>
    <row r="1555" spans="9:9" ht="16.05" customHeight="1" x14ac:dyDescent="0.3">
      <c r="I1555" s="37"/>
    </row>
    <row r="1556" spans="9:9" ht="16.05" customHeight="1" x14ac:dyDescent="0.3">
      <c r="I1556" s="37"/>
    </row>
    <row r="1557" spans="9:9" ht="16.05" customHeight="1" x14ac:dyDescent="0.3">
      <c r="I1557" s="37"/>
    </row>
    <row r="1558" spans="9:9" ht="16.05" customHeight="1" x14ac:dyDescent="0.3">
      <c r="I1558" s="37"/>
    </row>
    <row r="1559" spans="9:9" ht="16.05" customHeight="1" x14ac:dyDescent="0.3">
      <c r="I1559" s="37"/>
    </row>
    <row r="1560" spans="9:9" ht="16.05" customHeight="1" x14ac:dyDescent="0.3">
      <c r="I1560" s="37"/>
    </row>
    <row r="1561" spans="9:9" ht="16.05" customHeight="1" x14ac:dyDescent="0.3">
      <c r="I1561" s="37"/>
    </row>
    <row r="1562" spans="9:9" ht="16.05" customHeight="1" x14ac:dyDescent="0.3">
      <c r="I1562" s="37"/>
    </row>
    <row r="1563" spans="9:9" ht="16.05" customHeight="1" x14ac:dyDescent="0.3">
      <c r="I1563" s="37"/>
    </row>
    <row r="1564" spans="9:9" ht="16.05" customHeight="1" x14ac:dyDescent="0.3">
      <c r="I1564" s="37"/>
    </row>
    <row r="1565" spans="9:9" ht="16.05" customHeight="1" x14ac:dyDescent="0.3">
      <c r="I1565" s="37"/>
    </row>
    <row r="1566" spans="9:9" ht="16.05" customHeight="1" x14ac:dyDescent="0.3">
      <c r="I1566" s="37"/>
    </row>
    <row r="1567" spans="9:9" ht="16.05" customHeight="1" x14ac:dyDescent="0.3">
      <c r="I1567" s="37"/>
    </row>
    <row r="1568" spans="9:9" ht="16.05" customHeight="1" x14ac:dyDescent="0.3">
      <c r="I1568" s="37"/>
    </row>
    <row r="1569" spans="9:9" ht="16.05" customHeight="1" x14ac:dyDescent="0.3">
      <c r="I1569" s="37"/>
    </row>
    <row r="1570" spans="9:9" ht="16.05" customHeight="1" x14ac:dyDescent="0.3">
      <c r="I1570" s="37"/>
    </row>
    <row r="1571" spans="9:9" ht="16.05" customHeight="1" x14ac:dyDescent="0.3">
      <c r="I1571" s="37"/>
    </row>
    <row r="1572" spans="9:9" ht="16.05" customHeight="1" x14ac:dyDescent="0.3">
      <c r="I1572" s="37"/>
    </row>
    <row r="1573" spans="9:9" ht="16.05" customHeight="1" x14ac:dyDescent="0.3">
      <c r="I1573" s="37"/>
    </row>
    <row r="1574" spans="9:9" ht="16.05" customHeight="1" x14ac:dyDescent="0.3">
      <c r="I1574" s="37"/>
    </row>
    <row r="1575" spans="9:9" ht="16.05" customHeight="1" x14ac:dyDescent="0.3">
      <c r="I1575" s="37"/>
    </row>
    <row r="1576" spans="9:9" ht="16.05" customHeight="1" x14ac:dyDescent="0.3">
      <c r="I1576" s="37"/>
    </row>
    <row r="1577" spans="9:9" ht="16.05" customHeight="1" x14ac:dyDescent="0.3">
      <c r="I1577" s="37"/>
    </row>
    <row r="1578" spans="9:9" ht="16.05" customHeight="1" x14ac:dyDescent="0.3">
      <c r="I1578" s="37"/>
    </row>
    <row r="1579" spans="9:9" ht="16.05" customHeight="1" x14ac:dyDescent="0.3">
      <c r="I1579" s="37"/>
    </row>
    <row r="1580" spans="9:9" ht="16.05" customHeight="1" x14ac:dyDescent="0.3">
      <c r="I1580" s="37"/>
    </row>
    <row r="1581" spans="9:9" ht="16.05" customHeight="1" x14ac:dyDescent="0.3">
      <c r="I1581" s="37"/>
    </row>
    <row r="1582" spans="9:9" ht="16.05" customHeight="1" x14ac:dyDescent="0.3">
      <c r="I1582" s="37"/>
    </row>
    <row r="1583" spans="9:9" ht="16.05" customHeight="1" x14ac:dyDescent="0.3">
      <c r="I1583" s="37"/>
    </row>
    <row r="1584" spans="9:9" ht="16.05" customHeight="1" x14ac:dyDescent="0.3">
      <c r="I1584" s="37"/>
    </row>
    <row r="1585" spans="9:9" ht="16.05" customHeight="1" x14ac:dyDescent="0.3">
      <c r="I1585" s="37"/>
    </row>
    <row r="1586" spans="9:9" ht="16.05" customHeight="1" x14ac:dyDescent="0.3">
      <c r="I1586" s="37"/>
    </row>
    <row r="1587" spans="9:9" ht="16.05" customHeight="1" x14ac:dyDescent="0.3">
      <c r="I1587" s="37"/>
    </row>
    <row r="1588" spans="9:9" ht="16.05" customHeight="1" x14ac:dyDescent="0.3">
      <c r="I1588" s="37"/>
    </row>
    <row r="1589" spans="9:9" ht="16.05" customHeight="1" x14ac:dyDescent="0.3">
      <c r="I1589" s="37"/>
    </row>
    <row r="1590" spans="9:9" ht="16.05" customHeight="1" x14ac:dyDescent="0.3">
      <c r="I1590" s="37"/>
    </row>
    <row r="1591" spans="9:9" ht="16.05" customHeight="1" x14ac:dyDescent="0.3">
      <c r="I1591" s="37"/>
    </row>
    <row r="1592" spans="9:9" ht="16.05" customHeight="1" x14ac:dyDescent="0.3">
      <c r="I1592" s="37"/>
    </row>
    <row r="1593" spans="9:9" ht="16.05" customHeight="1" x14ac:dyDescent="0.3">
      <c r="I1593" s="37"/>
    </row>
    <row r="1594" spans="9:9" ht="16.05" customHeight="1" x14ac:dyDescent="0.3">
      <c r="I1594" s="37"/>
    </row>
    <row r="1595" spans="9:9" ht="16.05" customHeight="1" x14ac:dyDescent="0.3">
      <c r="I1595" s="37"/>
    </row>
    <row r="1596" spans="9:9" ht="16.05" customHeight="1" x14ac:dyDescent="0.3">
      <c r="I1596" s="37"/>
    </row>
    <row r="1597" spans="9:9" ht="16.05" customHeight="1" x14ac:dyDescent="0.3">
      <c r="I1597" s="37"/>
    </row>
    <row r="1598" spans="9:9" ht="16.05" customHeight="1" x14ac:dyDescent="0.3">
      <c r="I1598" s="37"/>
    </row>
    <row r="1599" spans="9:9" ht="16.05" customHeight="1" x14ac:dyDescent="0.3">
      <c r="I1599" s="37"/>
    </row>
    <row r="1600" spans="9:9" ht="16.05" customHeight="1" x14ac:dyDescent="0.3">
      <c r="I1600" s="37"/>
    </row>
    <row r="1601" spans="9:9" ht="16.05" customHeight="1" x14ac:dyDescent="0.3">
      <c r="I1601" s="37"/>
    </row>
    <row r="1602" spans="9:9" ht="16.05" customHeight="1" x14ac:dyDescent="0.3">
      <c r="I1602" s="37"/>
    </row>
    <row r="1603" spans="9:9" ht="16.05" customHeight="1" x14ac:dyDescent="0.3">
      <c r="I1603" s="37"/>
    </row>
    <row r="1604" spans="9:9" ht="16.05" customHeight="1" x14ac:dyDescent="0.3">
      <c r="I1604" s="37"/>
    </row>
    <row r="1605" spans="9:9" ht="16.05" customHeight="1" x14ac:dyDescent="0.3">
      <c r="I1605" s="37"/>
    </row>
    <row r="1606" spans="9:9" ht="16.05" customHeight="1" x14ac:dyDescent="0.3">
      <c r="I1606" s="37"/>
    </row>
    <row r="1607" spans="9:9" ht="16.05" customHeight="1" x14ac:dyDescent="0.3">
      <c r="I1607" s="37"/>
    </row>
    <row r="1608" spans="9:9" ht="16.05" customHeight="1" x14ac:dyDescent="0.3">
      <c r="I1608" s="37"/>
    </row>
    <row r="1609" spans="9:9" ht="16.05" customHeight="1" x14ac:dyDescent="0.3">
      <c r="I1609" s="37"/>
    </row>
    <row r="1610" spans="9:9" ht="16.05" customHeight="1" x14ac:dyDescent="0.3">
      <c r="I1610" s="37"/>
    </row>
    <row r="1611" spans="9:9" ht="16.05" customHeight="1" x14ac:dyDescent="0.3">
      <c r="I1611" s="37"/>
    </row>
    <row r="1612" spans="9:9" ht="16.05" customHeight="1" x14ac:dyDescent="0.3">
      <c r="I1612" s="37"/>
    </row>
    <row r="1613" spans="9:9" ht="16.05" customHeight="1" x14ac:dyDescent="0.3">
      <c r="I1613" s="37"/>
    </row>
    <row r="1614" spans="9:9" ht="16.05" customHeight="1" x14ac:dyDescent="0.3">
      <c r="I1614" s="37"/>
    </row>
    <row r="1615" spans="9:9" ht="16.05" customHeight="1" x14ac:dyDescent="0.3">
      <c r="I1615" s="37"/>
    </row>
    <row r="1616" spans="9:9" ht="16.05" customHeight="1" x14ac:dyDescent="0.3">
      <c r="I1616" s="37"/>
    </row>
    <row r="1617" spans="9:9" ht="16.05" customHeight="1" x14ac:dyDescent="0.3">
      <c r="I1617" s="37"/>
    </row>
    <row r="1618" spans="9:9" ht="16.05" customHeight="1" x14ac:dyDescent="0.3">
      <c r="I1618" s="37"/>
    </row>
    <row r="1619" spans="9:9" ht="16.05" customHeight="1" x14ac:dyDescent="0.3">
      <c r="I1619" s="37"/>
    </row>
    <row r="1620" spans="9:9" ht="16.05" customHeight="1" x14ac:dyDescent="0.3">
      <c r="I1620" s="37"/>
    </row>
    <row r="1621" spans="9:9" ht="16.05" customHeight="1" x14ac:dyDescent="0.3">
      <c r="I1621" s="37"/>
    </row>
    <row r="1622" spans="9:9" ht="16.05" customHeight="1" x14ac:dyDescent="0.3">
      <c r="I1622" s="37"/>
    </row>
    <row r="1623" spans="9:9" ht="16.05" customHeight="1" x14ac:dyDescent="0.3">
      <c r="I1623" s="37"/>
    </row>
    <row r="1624" spans="9:9" ht="16.05" customHeight="1" x14ac:dyDescent="0.3">
      <c r="I1624" s="37"/>
    </row>
    <row r="1625" spans="9:9" ht="16.05" customHeight="1" x14ac:dyDescent="0.3">
      <c r="I1625" s="37"/>
    </row>
    <row r="1626" spans="9:9" ht="16.05" customHeight="1" x14ac:dyDescent="0.3">
      <c r="I1626" s="37"/>
    </row>
    <row r="1627" spans="9:9" ht="16.05" customHeight="1" x14ac:dyDescent="0.3">
      <c r="I1627" s="37"/>
    </row>
    <row r="1628" spans="9:9" ht="16.05" customHeight="1" x14ac:dyDescent="0.3">
      <c r="I1628" s="37"/>
    </row>
    <row r="1629" spans="9:9" ht="16.05" customHeight="1" x14ac:dyDescent="0.3">
      <c r="I1629" s="37"/>
    </row>
    <row r="1630" spans="9:9" ht="16.05" customHeight="1" x14ac:dyDescent="0.3">
      <c r="I1630" s="37"/>
    </row>
    <row r="1631" spans="9:9" ht="16.05" customHeight="1" x14ac:dyDescent="0.3">
      <c r="I1631" s="37"/>
    </row>
    <row r="1632" spans="9:9" ht="16.05" customHeight="1" x14ac:dyDescent="0.3">
      <c r="I1632" s="37"/>
    </row>
    <row r="1633" spans="9:9" ht="16.05" customHeight="1" x14ac:dyDescent="0.3">
      <c r="I1633" s="37"/>
    </row>
    <row r="1634" spans="9:9" ht="16.05" customHeight="1" x14ac:dyDescent="0.3">
      <c r="I1634" s="37"/>
    </row>
    <row r="1635" spans="9:9" ht="16.05" customHeight="1" x14ac:dyDescent="0.3">
      <c r="I1635" s="37"/>
    </row>
    <row r="1636" spans="9:9" ht="16.05" customHeight="1" x14ac:dyDescent="0.3">
      <c r="I1636" s="37"/>
    </row>
    <row r="1637" spans="9:9" ht="16.05" customHeight="1" x14ac:dyDescent="0.3">
      <c r="I1637" s="37"/>
    </row>
    <row r="1638" spans="9:9" ht="16.05" customHeight="1" x14ac:dyDescent="0.3">
      <c r="I1638" s="37"/>
    </row>
    <row r="1639" spans="9:9" ht="16.05" customHeight="1" x14ac:dyDescent="0.3">
      <c r="I1639" s="37"/>
    </row>
    <row r="1640" spans="9:9" ht="16.05" customHeight="1" x14ac:dyDescent="0.3">
      <c r="I1640" s="37"/>
    </row>
    <row r="1641" spans="9:9" ht="16.05" customHeight="1" x14ac:dyDescent="0.3">
      <c r="I1641" s="37"/>
    </row>
    <row r="1642" spans="9:9" ht="16.05" customHeight="1" x14ac:dyDescent="0.3">
      <c r="I1642" s="37"/>
    </row>
    <row r="1643" spans="9:9" ht="16.05" customHeight="1" x14ac:dyDescent="0.3">
      <c r="I1643" s="37"/>
    </row>
    <row r="1644" spans="9:9" ht="16.05" customHeight="1" x14ac:dyDescent="0.3">
      <c r="I1644" s="37"/>
    </row>
    <row r="1645" spans="9:9" ht="16.05" customHeight="1" x14ac:dyDescent="0.3">
      <c r="I1645" s="37"/>
    </row>
    <row r="1646" spans="9:9" ht="16.05" customHeight="1" x14ac:dyDescent="0.3">
      <c r="I1646" s="37"/>
    </row>
    <row r="1647" spans="9:9" ht="16.05" customHeight="1" x14ac:dyDescent="0.3">
      <c r="I1647" s="37"/>
    </row>
    <row r="1648" spans="9:9" ht="16.05" customHeight="1" x14ac:dyDescent="0.3">
      <c r="I1648" s="37"/>
    </row>
    <row r="1649" spans="9:9" ht="16.05" customHeight="1" x14ac:dyDescent="0.3">
      <c r="I1649" s="37"/>
    </row>
    <row r="1650" spans="9:9" ht="16.05" customHeight="1" x14ac:dyDescent="0.3">
      <c r="I1650" s="37"/>
    </row>
    <row r="1651" spans="9:9" ht="16.05" customHeight="1" x14ac:dyDescent="0.3">
      <c r="I1651" s="37"/>
    </row>
    <row r="1652" spans="9:9" ht="16.05" customHeight="1" x14ac:dyDescent="0.3">
      <c r="I1652" s="37"/>
    </row>
    <row r="1653" spans="9:9" ht="16.05" customHeight="1" x14ac:dyDescent="0.3">
      <c r="I1653" s="37"/>
    </row>
    <row r="1654" spans="9:9" ht="16.05" customHeight="1" x14ac:dyDescent="0.3">
      <c r="I1654" s="37"/>
    </row>
    <row r="1655" spans="9:9" ht="16.05" customHeight="1" x14ac:dyDescent="0.3">
      <c r="I1655" s="37"/>
    </row>
    <row r="1656" spans="9:9" ht="16.05" customHeight="1" x14ac:dyDescent="0.3">
      <c r="I1656" s="37"/>
    </row>
    <row r="1657" spans="9:9" ht="16.05" customHeight="1" x14ac:dyDescent="0.3">
      <c r="I1657" s="37"/>
    </row>
    <row r="1658" spans="9:9" ht="16.05" customHeight="1" x14ac:dyDescent="0.3">
      <c r="I1658" s="37"/>
    </row>
    <row r="1659" spans="9:9" ht="16.05" customHeight="1" x14ac:dyDescent="0.3">
      <c r="I1659" s="37"/>
    </row>
    <row r="1660" spans="9:9" ht="16.05" customHeight="1" x14ac:dyDescent="0.3">
      <c r="I1660" s="37"/>
    </row>
    <row r="1661" spans="9:9" ht="16.05" customHeight="1" x14ac:dyDescent="0.3">
      <c r="I1661" s="37"/>
    </row>
    <row r="1662" spans="9:9" ht="16.05" customHeight="1" x14ac:dyDescent="0.3">
      <c r="I1662" s="37"/>
    </row>
    <row r="1663" spans="9:9" ht="16.05" customHeight="1" x14ac:dyDescent="0.3">
      <c r="I1663" s="37"/>
    </row>
    <row r="1664" spans="9:9" ht="16.05" customHeight="1" x14ac:dyDescent="0.3">
      <c r="I1664" s="37"/>
    </row>
    <row r="1665" spans="9:9" ht="16.05" customHeight="1" x14ac:dyDescent="0.3">
      <c r="I1665" s="37"/>
    </row>
    <row r="1666" spans="9:9" ht="16.05" customHeight="1" x14ac:dyDescent="0.3">
      <c r="I1666" s="37"/>
    </row>
    <row r="1667" spans="9:9" ht="16.05" customHeight="1" x14ac:dyDescent="0.3">
      <c r="I1667" s="37"/>
    </row>
    <row r="1668" spans="9:9" ht="16.05" customHeight="1" x14ac:dyDescent="0.3">
      <c r="I1668" s="37"/>
    </row>
    <row r="1669" spans="9:9" ht="16.05" customHeight="1" x14ac:dyDescent="0.3">
      <c r="I1669" s="37"/>
    </row>
    <row r="1670" spans="9:9" ht="16.05" customHeight="1" x14ac:dyDescent="0.3">
      <c r="I1670" s="37"/>
    </row>
    <row r="1671" spans="9:9" ht="16.05" customHeight="1" x14ac:dyDescent="0.3">
      <c r="I1671" s="37"/>
    </row>
    <row r="1672" spans="9:9" ht="16.05" customHeight="1" x14ac:dyDescent="0.3">
      <c r="I1672" s="37"/>
    </row>
    <row r="1673" spans="9:9" ht="16.05" customHeight="1" x14ac:dyDescent="0.3">
      <c r="I1673" s="37"/>
    </row>
    <row r="1674" spans="9:9" ht="16.05" customHeight="1" x14ac:dyDescent="0.3">
      <c r="I1674" s="37"/>
    </row>
    <row r="1675" spans="9:9" ht="16.05" customHeight="1" x14ac:dyDescent="0.3">
      <c r="I1675" s="37"/>
    </row>
    <row r="1676" spans="9:9" ht="16.05" customHeight="1" x14ac:dyDescent="0.3">
      <c r="I1676" s="37"/>
    </row>
    <row r="1677" spans="9:9" ht="16.05" customHeight="1" x14ac:dyDescent="0.3">
      <c r="I1677" s="37"/>
    </row>
    <row r="1678" spans="9:9" ht="16.05" customHeight="1" x14ac:dyDescent="0.3">
      <c r="I1678" s="37"/>
    </row>
    <row r="1679" spans="9:9" ht="16.05" customHeight="1" x14ac:dyDescent="0.3">
      <c r="I1679" s="37"/>
    </row>
    <row r="1680" spans="9:9" ht="16.05" customHeight="1" x14ac:dyDescent="0.3">
      <c r="I1680" s="37"/>
    </row>
    <row r="1681" spans="9:9" ht="16.05" customHeight="1" x14ac:dyDescent="0.3">
      <c r="I1681" s="37"/>
    </row>
    <row r="1682" spans="9:9" ht="16.05" customHeight="1" x14ac:dyDescent="0.3">
      <c r="I1682" s="37"/>
    </row>
    <row r="1683" spans="9:9" ht="16.05" customHeight="1" x14ac:dyDescent="0.3">
      <c r="I1683" s="37"/>
    </row>
    <row r="1684" spans="9:9" ht="16.05" customHeight="1" x14ac:dyDescent="0.3">
      <c r="I1684" s="37"/>
    </row>
    <row r="1685" spans="9:9" ht="16.05" customHeight="1" x14ac:dyDescent="0.3">
      <c r="I1685" s="37"/>
    </row>
    <row r="1686" spans="9:9" ht="16.05" customHeight="1" x14ac:dyDescent="0.3">
      <c r="I1686" s="37"/>
    </row>
    <row r="1687" spans="9:9" ht="16.05" customHeight="1" x14ac:dyDescent="0.3">
      <c r="I1687" s="37"/>
    </row>
    <row r="1688" spans="9:9" ht="16.05" customHeight="1" x14ac:dyDescent="0.3">
      <c r="I1688" s="37"/>
    </row>
    <row r="1689" spans="9:9" ht="16.05" customHeight="1" x14ac:dyDescent="0.3">
      <c r="I1689" s="37"/>
    </row>
    <row r="1690" spans="9:9" ht="16.05" customHeight="1" x14ac:dyDescent="0.3">
      <c r="I1690" s="37"/>
    </row>
    <row r="1691" spans="9:9" ht="16.05" customHeight="1" x14ac:dyDescent="0.3">
      <c r="I1691" s="37"/>
    </row>
    <row r="1692" spans="9:9" ht="16.05" customHeight="1" x14ac:dyDescent="0.3">
      <c r="I1692" s="37"/>
    </row>
    <row r="1693" spans="9:9" ht="16.05" customHeight="1" x14ac:dyDescent="0.3">
      <c r="I1693" s="37"/>
    </row>
    <row r="1694" spans="9:9" ht="16.05" customHeight="1" x14ac:dyDescent="0.3">
      <c r="I1694" s="37"/>
    </row>
    <row r="1695" spans="9:9" ht="16.05" customHeight="1" x14ac:dyDescent="0.3">
      <c r="I1695" s="37"/>
    </row>
    <row r="1696" spans="9:9" ht="16.05" customHeight="1" x14ac:dyDescent="0.3">
      <c r="I1696" s="37"/>
    </row>
    <row r="1697" spans="9:9" ht="16.05" customHeight="1" x14ac:dyDescent="0.3">
      <c r="I1697" s="37"/>
    </row>
    <row r="1698" spans="9:9" ht="16.05" customHeight="1" x14ac:dyDescent="0.3">
      <c r="I1698" s="37"/>
    </row>
    <row r="1699" spans="9:9" ht="16.05" customHeight="1" x14ac:dyDescent="0.3">
      <c r="I1699" s="37"/>
    </row>
    <row r="1700" spans="9:9" ht="16.05" customHeight="1" x14ac:dyDescent="0.3">
      <c r="I1700" s="37"/>
    </row>
    <row r="1701" spans="9:9" ht="16.05" customHeight="1" x14ac:dyDescent="0.3">
      <c r="I1701" s="37"/>
    </row>
    <row r="1702" spans="9:9" ht="16.05" customHeight="1" x14ac:dyDescent="0.3">
      <c r="I1702" s="37"/>
    </row>
    <row r="1703" spans="9:9" ht="16.05" customHeight="1" x14ac:dyDescent="0.3">
      <c r="I1703" s="37"/>
    </row>
    <row r="1704" spans="9:9" ht="16.05" customHeight="1" x14ac:dyDescent="0.3">
      <c r="I1704" s="37"/>
    </row>
    <row r="1705" spans="9:9" ht="16.05" customHeight="1" x14ac:dyDescent="0.3">
      <c r="I1705" s="37"/>
    </row>
    <row r="1706" spans="9:9" ht="16.05" customHeight="1" x14ac:dyDescent="0.3">
      <c r="I1706" s="37"/>
    </row>
    <row r="1707" spans="9:9" ht="16.05" customHeight="1" x14ac:dyDescent="0.3">
      <c r="I1707" s="37"/>
    </row>
    <row r="1708" spans="9:9" ht="16.05" customHeight="1" x14ac:dyDescent="0.3">
      <c r="I1708" s="37"/>
    </row>
    <row r="1709" spans="9:9" ht="16.05" customHeight="1" x14ac:dyDescent="0.3">
      <c r="I1709" s="37"/>
    </row>
    <row r="1710" spans="9:9" ht="16.05" customHeight="1" x14ac:dyDescent="0.3">
      <c r="I1710" s="37"/>
    </row>
    <row r="1711" spans="9:9" ht="16.05" customHeight="1" x14ac:dyDescent="0.3">
      <c r="I1711" s="37"/>
    </row>
    <row r="1712" spans="9:9" ht="16.05" customHeight="1" x14ac:dyDescent="0.3">
      <c r="I1712" s="37"/>
    </row>
    <row r="1713" spans="9:9" ht="16.05" customHeight="1" x14ac:dyDescent="0.3">
      <c r="I1713" s="37"/>
    </row>
    <row r="1714" spans="9:9" ht="16.05" customHeight="1" x14ac:dyDescent="0.3">
      <c r="I1714" s="37"/>
    </row>
    <row r="1715" spans="9:9" ht="16.05" customHeight="1" x14ac:dyDescent="0.3">
      <c r="I1715" s="37"/>
    </row>
    <row r="1716" spans="9:9" ht="16.05" customHeight="1" x14ac:dyDescent="0.3">
      <c r="I1716" s="37"/>
    </row>
    <row r="1717" spans="9:9" ht="16.05" customHeight="1" x14ac:dyDescent="0.3">
      <c r="I1717" s="37"/>
    </row>
    <row r="1718" spans="9:9" ht="16.05" customHeight="1" x14ac:dyDescent="0.3">
      <c r="I1718" s="37"/>
    </row>
    <row r="1719" spans="9:9" ht="16.05" customHeight="1" x14ac:dyDescent="0.3">
      <c r="I1719" s="37"/>
    </row>
    <row r="1720" spans="9:9" ht="16.05" customHeight="1" x14ac:dyDescent="0.3">
      <c r="I1720" s="37"/>
    </row>
    <row r="1721" spans="9:9" ht="16.05" customHeight="1" x14ac:dyDescent="0.3">
      <c r="I1721" s="37"/>
    </row>
    <row r="1722" spans="9:9" ht="16.05" customHeight="1" x14ac:dyDescent="0.3">
      <c r="I1722" s="37"/>
    </row>
    <row r="1723" spans="9:9" ht="16.05" customHeight="1" x14ac:dyDescent="0.3">
      <c r="I1723" s="37"/>
    </row>
    <row r="1724" spans="9:9" ht="16.05" customHeight="1" x14ac:dyDescent="0.3">
      <c r="I1724" s="37"/>
    </row>
    <row r="1725" spans="9:9" ht="16.05" customHeight="1" x14ac:dyDescent="0.3">
      <c r="I1725" s="37"/>
    </row>
    <row r="1726" spans="9:9" ht="16.05" customHeight="1" x14ac:dyDescent="0.3">
      <c r="I1726" s="37"/>
    </row>
    <row r="1727" spans="9:9" ht="16.05" customHeight="1" x14ac:dyDescent="0.3">
      <c r="I1727" s="37"/>
    </row>
    <row r="1728" spans="9:9" ht="16.05" customHeight="1" x14ac:dyDescent="0.3">
      <c r="I1728" s="37"/>
    </row>
    <row r="1729" spans="9:9" ht="16.05" customHeight="1" x14ac:dyDescent="0.3">
      <c r="I1729" s="37"/>
    </row>
    <row r="1730" spans="9:9" ht="16.05" customHeight="1" x14ac:dyDescent="0.3">
      <c r="I1730" s="37"/>
    </row>
    <row r="1731" spans="9:9" ht="16.05" customHeight="1" x14ac:dyDescent="0.3">
      <c r="I1731" s="37"/>
    </row>
    <row r="1732" spans="9:9" ht="16.05" customHeight="1" x14ac:dyDescent="0.3">
      <c r="I1732" s="37"/>
    </row>
    <row r="1733" spans="9:9" ht="16.05" customHeight="1" x14ac:dyDescent="0.3">
      <c r="I1733" s="37"/>
    </row>
    <row r="1734" spans="9:9" ht="16.05" customHeight="1" x14ac:dyDescent="0.3">
      <c r="I1734" s="37"/>
    </row>
    <row r="1735" spans="9:9" ht="16.05" customHeight="1" x14ac:dyDescent="0.3">
      <c r="I1735" s="37"/>
    </row>
    <row r="1736" spans="9:9" ht="16.05" customHeight="1" x14ac:dyDescent="0.3">
      <c r="I1736" s="37"/>
    </row>
    <row r="1737" spans="9:9" ht="16.05" customHeight="1" x14ac:dyDescent="0.3">
      <c r="I1737" s="37"/>
    </row>
    <row r="1738" spans="9:9" ht="16.05" customHeight="1" x14ac:dyDescent="0.3">
      <c r="I1738" s="37"/>
    </row>
    <row r="1739" spans="9:9" ht="16.05" customHeight="1" x14ac:dyDescent="0.3">
      <c r="I1739" s="37"/>
    </row>
    <row r="1740" spans="9:9" ht="16.05" customHeight="1" x14ac:dyDescent="0.3">
      <c r="I1740" s="37"/>
    </row>
    <row r="1741" spans="9:9" ht="16.05" customHeight="1" x14ac:dyDescent="0.3">
      <c r="I1741" s="37"/>
    </row>
    <row r="1742" spans="9:9" ht="16.05" customHeight="1" x14ac:dyDescent="0.3">
      <c r="I1742" s="37"/>
    </row>
    <row r="1743" spans="9:9" ht="16.05" customHeight="1" x14ac:dyDescent="0.3">
      <c r="I1743" s="37"/>
    </row>
    <row r="1744" spans="9:9" ht="16.05" customHeight="1" x14ac:dyDescent="0.3">
      <c r="I1744" s="37"/>
    </row>
    <row r="1745" spans="9:9" ht="16.05" customHeight="1" x14ac:dyDescent="0.3">
      <c r="I1745" s="37"/>
    </row>
    <row r="1746" spans="9:9" ht="16.05" customHeight="1" x14ac:dyDescent="0.3">
      <c r="I1746" s="37"/>
    </row>
    <row r="1747" spans="9:9" ht="16.05" customHeight="1" x14ac:dyDescent="0.3">
      <c r="I1747" s="37"/>
    </row>
    <row r="1748" spans="9:9" ht="16.05" customHeight="1" x14ac:dyDescent="0.3">
      <c r="I1748" s="37"/>
    </row>
    <row r="1749" spans="9:9" ht="16.05" customHeight="1" x14ac:dyDescent="0.3">
      <c r="I1749" s="37"/>
    </row>
    <row r="1750" spans="9:9" ht="16.05" customHeight="1" x14ac:dyDescent="0.3">
      <c r="I1750" s="37"/>
    </row>
    <row r="1751" spans="9:9" ht="16.05" customHeight="1" x14ac:dyDescent="0.3">
      <c r="I1751" s="37"/>
    </row>
    <row r="1752" spans="9:9" ht="16.05" customHeight="1" x14ac:dyDescent="0.3">
      <c r="I1752" s="37"/>
    </row>
    <row r="1753" spans="9:9" ht="16.05" customHeight="1" x14ac:dyDescent="0.3">
      <c r="I1753" s="37"/>
    </row>
    <row r="1754" spans="9:9" ht="16.05" customHeight="1" x14ac:dyDescent="0.3">
      <c r="I1754" s="37"/>
    </row>
    <row r="1755" spans="9:9" ht="16.05" customHeight="1" x14ac:dyDescent="0.3">
      <c r="I1755" s="37"/>
    </row>
    <row r="1756" spans="9:9" ht="16.05" customHeight="1" x14ac:dyDescent="0.3">
      <c r="I1756" s="37"/>
    </row>
    <row r="1757" spans="9:9" ht="16.05" customHeight="1" x14ac:dyDescent="0.3">
      <c r="I1757" s="37"/>
    </row>
    <row r="1758" spans="9:9" ht="16.05" customHeight="1" x14ac:dyDescent="0.3">
      <c r="I1758" s="37"/>
    </row>
    <row r="1759" spans="9:9" ht="16.05" customHeight="1" x14ac:dyDescent="0.3">
      <c r="I1759" s="37"/>
    </row>
    <row r="1760" spans="9:9" ht="16.05" customHeight="1" x14ac:dyDescent="0.3">
      <c r="I1760" s="37"/>
    </row>
    <row r="1761" spans="9:9" ht="16.05" customHeight="1" x14ac:dyDescent="0.3">
      <c r="I1761" s="37"/>
    </row>
    <row r="1762" spans="9:9" ht="16.05" customHeight="1" x14ac:dyDescent="0.3">
      <c r="I1762" s="37"/>
    </row>
    <row r="1763" spans="9:9" ht="16.05" customHeight="1" x14ac:dyDescent="0.3">
      <c r="I1763" s="37"/>
    </row>
    <row r="1764" spans="9:9" ht="16.05" customHeight="1" x14ac:dyDescent="0.3">
      <c r="I1764" s="37"/>
    </row>
    <row r="1765" spans="9:9" ht="16.05" customHeight="1" x14ac:dyDescent="0.3">
      <c r="I1765" s="37"/>
    </row>
    <row r="1766" spans="9:9" ht="16.05" customHeight="1" x14ac:dyDescent="0.3">
      <c r="I1766" s="37"/>
    </row>
    <row r="1767" spans="9:9" ht="16.05" customHeight="1" x14ac:dyDescent="0.3">
      <c r="I1767" s="37"/>
    </row>
    <row r="1768" spans="9:9" ht="16.05" customHeight="1" x14ac:dyDescent="0.3">
      <c r="I1768" s="37"/>
    </row>
    <row r="1769" spans="9:9" ht="16.05" customHeight="1" x14ac:dyDescent="0.3">
      <c r="I1769" s="37"/>
    </row>
    <row r="1770" spans="9:9" ht="16.05" customHeight="1" x14ac:dyDescent="0.3">
      <c r="I1770" s="37"/>
    </row>
    <row r="1771" spans="9:9" ht="16.05" customHeight="1" x14ac:dyDescent="0.3">
      <c r="I1771" s="37"/>
    </row>
    <row r="1772" spans="9:9" ht="16.05" customHeight="1" x14ac:dyDescent="0.3">
      <c r="I1772" s="37"/>
    </row>
    <row r="1773" spans="9:9" ht="16.05" customHeight="1" x14ac:dyDescent="0.3">
      <c r="I1773" s="37"/>
    </row>
    <row r="1774" spans="9:9" ht="16.05" customHeight="1" x14ac:dyDescent="0.3">
      <c r="I1774" s="37"/>
    </row>
    <row r="1775" spans="9:9" ht="16.05" customHeight="1" x14ac:dyDescent="0.3">
      <c r="I1775" s="37"/>
    </row>
    <row r="1776" spans="9:9" ht="16.05" customHeight="1" x14ac:dyDescent="0.3">
      <c r="I1776" s="37"/>
    </row>
    <row r="1777" spans="9:9" ht="16.05" customHeight="1" x14ac:dyDescent="0.3">
      <c r="I1777" s="37"/>
    </row>
    <row r="1778" spans="9:9" ht="16.05" customHeight="1" x14ac:dyDescent="0.3">
      <c r="I1778" s="37"/>
    </row>
    <row r="1779" spans="9:9" ht="16.05" customHeight="1" x14ac:dyDescent="0.3">
      <c r="I1779" s="37"/>
    </row>
    <row r="1780" spans="9:9" ht="16.05" customHeight="1" x14ac:dyDescent="0.3">
      <c r="I1780" s="37"/>
    </row>
    <row r="1781" spans="9:9" ht="16.05" customHeight="1" x14ac:dyDescent="0.3">
      <c r="I1781" s="37"/>
    </row>
    <row r="1782" spans="9:9" ht="16.05" customHeight="1" x14ac:dyDescent="0.3">
      <c r="I1782" s="37"/>
    </row>
    <row r="1783" spans="9:9" ht="16.05" customHeight="1" x14ac:dyDescent="0.3">
      <c r="I1783" s="37"/>
    </row>
    <row r="1784" spans="9:9" ht="16.05" customHeight="1" x14ac:dyDescent="0.3">
      <c r="I1784" s="37"/>
    </row>
    <row r="1785" spans="9:9" ht="16.05" customHeight="1" x14ac:dyDescent="0.3">
      <c r="I1785" s="37"/>
    </row>
    <row r="1786" spans="9:9" ht="16.05" customHeight="1" x14ac:dyDescent="0.3">
      <c r="I1786" s="37"/>
    </row>
    <row r="1787" spans="9:9" ht="16.05" customHeight="1" x14ac:dyDescent="0.3">
      <c r="I1787" s="37"/>
    </row>
    <row r="1788" spans="9:9" ht="16.05" customHeight="1" x14ac:dyDescent="0.3">
      <c r="I1788" s="37"/>
    </row>
    <row r="1789" spans="9:9" ht="16.05" customHeight="1" x14ac:dyDescent="0.3">
      <c r="I1789" s="37"/>
    </row>
    <row r="1790" spans="9:9" ht="16.05" customHeight="1" x14ac:dyDescent="0.3">
      <c r="I1790" s="37"/>
    </row>
    <row r="1791" spans="9:9" ht="16.05" customHeight="1" x14ac:dyDescent="0.3">
      <c r="I1791" s="37"/>
    </row>
    <row r="1792" spans="9:9" ht="16.05" customHeight="1" x14ac:dyDescent="0.3">
      <c r="I1792" s="37"/>
    </row>
    <row r="1793" spans="9:9" ht="16.05" customHeight="1" x14ac:dyDescent="0.3">
      <c r="I1793" s="37"/>
    </row>
    <row r="1794" spans="9:9" ht="16.05" customHeight="1" x14ac:dyDescent="0.3">
      <c r="I1794" s="37"/>
    </row>
    <row r="1795" spans="9:9" ht="16.05" customHeight="1" x14ac:dyDescent="0.3">
      <c r="I1795" s="37"/>
    </row>
    <row r="1796" spans="9:9" ht="16.05" customHeight="1" x14ac:dyDescent="0.3">
      <c r="I1796" s="37"/>
    </row>
    <row r="1797" spans="9:9" ht="16.05" customHeight="1" x14ac:dyDescent="0.3">
      <c r="I1797" s="37"/>
    </row>
    <row r="1798" spans="9:9" ht="16.05" customHeight="1" x14ac:dyDescent="0.3">
      <c r="I1798" s="37"/>
    </row>
    <row r="1799" spans="9:9" ht="16.05" customHeight="1" x14ac:dyDescent="0.3">
      <c r="I1799" s="37"/>
    </row>
    <row r="1800" spans="9:9" ht="16.05" customHeight="1" x14ac:dyDescent="0.3">
      <c r="I1800" s="37"/>
    </row>
    <row r="1801" spans="9:9" ht="16.05" customHeight="1" x14ac:dyDescent="0.3">
      <c r="I1801" s="37"/>
    </row>
    <row r="1802" spans="9:9" ht="16.05" customHeight="1" x14ac:dyDescent="0.3">
      <c r="I1802" s="37"/>
    </row>
    <row r="1803" spans="9:9" ht="16.05" customHeight="1" x14ac:dyDescent="0.3">
      <c r="I1803" s="37"/>
    </row>
    <row r="1804" spans="9:9" ht="16.05" customHeight="1" x14ac:dyDescent="0.3">
      <c r="I1804" s="37"/>
    </row>
    <row r="1805" spans="9:9" ht="16.05" customHeight="1" x14ac:dyDescent="0.3">
      <c r="I1805" s="37"/>
    </row>
    <row r="1806" spans="9:9" ht="16.05" customHeight="1" x14ac:dyDescent="0.3">
      <c r="I1806" s="37"/>
    </row>
    <row r="1807" spans="9:9" ht="16.05" customHeight="1" x14ac:dyDescent="0.3">
      <c r="I1807" s="37"/>
    </row>
    <row r="1808" spans="9:9" ht="16.05" customHeight="1" x14ac:dyDescent="0.3">
      <c r="I1808" s="37"/>
    </row>
    <row r="1809" spans="9:9" ht="16.05" customHeight="1" x14ac:dyDescent="0.3">
      <c r="I1809" s="37"/>
    </row>
    <row r="1810" spans="9:9" ht="16.05" customHeight="1" x14ac:dyDescent="0.3">
      <c r="I1810" s="37"/>
    </row>
    <row r="1811" spans="9:9" ht="16.05" customHeight="1" x14ac:dyDescent="0.3">
      <c r="I1811" s="37"/>
    </row>
    <row r="1812" spans="9:9" ht="16.05" customHeight="1" x14ac:dyDescent="0.3">
      <c r="I1812" s="37"/>
    </row>
    <row r="1813" spans="9:9" ht="16.05" customHeight="1" x14ac:dyDescent="0.3">
      <c r="I1813" s="37"/>
    </row>
    <row r="1814" spans="9:9" ht="16.05" customHeight="1" x14ac:dyDescent="0.3">
      <c r="I1814" s="37"/>
    </row>
    <row r="1815" spans="9:9" ht="16.05" customHeight="1" x14ac:dyDescent="0.3">
      <c r="I1815" s="37"/>
    </row>
    <row r="1816" spans="9:9" ht="16.05" customHeight="1" x14ac:dyDescent="0.3">
      <c r="I1816" s="37"/>
    </row>
    <row r="1817" spans="9:9" ht="16.05" customHeight="1" x14ac:dyDescent="0.3">
      <c r="I1817" s="37"/>
    </row>
    <row r="1818" spans="9:9" ht="16.05" customHeight="1" x14ac:dyDescent="0.3">
      <c r="I1818" s="37"/>
    </row>
    <row r="1819" spans="9:9" ht="16.05" customHeight="1" x14ac:dyDescent="0.3">
      <c r="I1819" s="37"/>
    </row>
    <row r="1820" spans="9:9" ht="16.05" customHeight="1" x14ac:dyDescent="0.3">
      <c r="I1820" s="37"/>
    </row>
    <row r="1821" spans="9:9" ht="16.05" customHeight="1" x14ac:dyDescent="0.3">
      <c r="I1821" s="37"/>
    </row>
    <row r="1822" spans="9:9" ht="16.05" customHeight="1" x14ac:dyDescent="0.3">
      <c r="I1822" s="37"/>
    </row>
    <row r="1823" spans="9:9" ht="16.05" customHeight="1" x14ac:dyDescent="0.3">
      <c r="I1823" s="37"/>
    </row>
    <row r="1824" spans="9:9" ht="16.05" customHeight="1" x14ac:dyDescent="0.3">
      <c r="I1824" s="37"/>
    </row>
    <row r="1825" spans="9:9" ht="16.05" customHeight="1" x14ac:dyDescent="0.3">
      <c r="I1825" s="37"/>
    </row>
    <row r="1826" spans="9:9" ht="16.05" customHeight="1" x14ac:dyDescent="0.3">
      <c r="I1826" s="37"/>
    </row>
    <row r="1827" spans="9:9" ht="16.05" customHeight="1" x14ac:dyDescent="0.3">
      <c r="I1827" s="37"/>
    </row>
    <row r="1828" spans="9:9" ht="16.05" customHeight="1" x14ac:dyDescent="0.3">
      <c r="I1828" s="37"/>
    </row>
    <row r="1829" spans="9:9" ht="16.05" customHeight="1" x14ac:dyDescent="0.3">
      <c r="I1829" s="37"/>
    </row>
    <row r="1830" spans="9:9" ht="16.05" customHeight="1" x14ac:dyDescent="0.3">
      <c r="I1830" s="37"/>
    </row>
    <row r="1831" spans="9:9" ht="16.05" customHeight="1" x14ac:dyDescent="0.3">
      <c r="I1831" s="37"/>
    </row>
    <row r="1832" spans="9:9" ht="16.05" customHeight="1" x14ac:dyDescent="0.3">
      <c r="I1832" s="37"/>
    </row>
    <row r="1833" spans="9:9" ht="16.05" customHeight="1" x14ac:dyDescent="0.3">
      <c r="I1833" s="37"/>
    </row>
    <row r="1834" spans="9:9" ht="16.05" customHeight="1" x14ac:dyDescent="0.3">
      <c r="I1834" s="37"/>
    </row>
    <row r="1835" spans="9:9" ht="16.05" customHeight="1" x14ac:dyDescent="0.3">
      <c r="I1835" s="37"/>
    </row>
    <row r="1836" spans="9:9" ht="16.05" customHeight="1" x14ac:dyDescent="0.3">
      <c r="I1836" s="37"/>
    </row>
    <row r="1837" spans="9:9" ht="16.05" customHeight="1" x14ac:dyDescent="0.3">
      <c r="I1837" s="37"/>
    </row>
    <row r="1838" spans="9:9" ht="16.05" customHeight="1" x14ac:dyDescent="0.3">
      <c r="I1838" s="37"/>
    </row>
    <row r="1839" spans="9:9" ht="16.05" customHeight="1" x14ac:dyDescent="0.3">
      <c r="I1839" s="37"/>
    </row>
    <row r="1840" spans="9:9" ht="16.05" customHeight="1" x14ac:dyDescent="0.3">
      <c r="I1840" s="37"/>
    </row>
    <row r="1841" spans="9:9" ht="16.05" customHeight="1" x14ac:dyDescent="0.3">
      <c r="I1841" s="37"/>
    </row>
    <row r="1842" spans="9:9" ht="16.05" customHeight="1" x14ac:dyDescent="0.3">
      <c r="I1842" s="37"/>
    </row>
    <row r="1843" spans="9:9" ht="16.05" customHeight="1" x14ac:dyDescent="0.3">
      <c r="I1843" s="37"/>
    </row>
    <row r="1844" spans="9:9" ht="16.05" customHeight="1" x14ac:dyDescent="0.3">
      <c r="I1844" s="37"/>
    </row>
    <row r="1845" spans="9:9" ht="16.05" customHeight="1" x14ac:dyDescent="0.3">
      <c r="I1845" s="37"/>
    </row>
    <row r="1846" spans="9:9" ht="16.05" customHeight="1" x14ac:dyDescent="0.3">
      <c r="I1846" s="37"/>
    </row>
    <row r="1847" spans="9:9" ht="16.05" customHeight="1" x14ac:dyDescent="0.3">
      <c r="I1847" s="37"/>
    </row>
    <row r="1848" spans="9:9" ht="16.05" customHeight="1" x14ac:dyDescent="0.3">
      <c r="I1848" s="37"/>
    </row>
    <row r="1849" spans="9:9" ht="16.05" customHeight="1" x14ac:dyDescent="0.3">
      <c r="I1849" s="37"/>
    </row>
    <row r="1850" spans="9:9" ht="16.05" customHeight="1" x14ac:dyDescent="0.3">
      <c r="I1850" s="37"/>
    </row>
    <row r="1851" spans="9:9" ht="16.05" customHeight="1" x14ac:dyDescent="0.3">
      <c r="I1851" s="37"/>
    </row>
    <row r="1852" spans="9:9" ht="16.05" customHeight="1" x14ac:dyDescent="0.3">
      <c r="I1852" s="37"/>
    </row>
    <row r="1853" spans="9:9" ht="16.05" customHeight="1" x14ac:dyDescent="0.3">
      <c r="I1853" s="37"/>
    </row>
    <row r="1854" spans="9:9" ht="16.05" customHeight="1" x14ac:dyDescent="0.3">
      <c r="I1854" s="37"/>
    </row>
    <row r="1855" spans="9:9" ht="16.05" customHeight="1" x14ac:dyDescent="0.3">
      <c r="I1855" s="37"/>
    </row>
    <row r="1856" spans="9:9" ht="16.05" customHeight="1" x14ac:dyDescent="0.3">
      <c r="I1856" s="37"/>
    </row>
    <row r="1857" spans="9:9" ht="16.05" customHeight="1" x14ac:dyDescent="0.3">
      <c r="I1857" s="37"/>
    </row>
    <row r="1858" spans="9:9" ht="16.05" customHeight="1" x14ac:dyDescent="0.3">
      <c r="I1858" s="37"/>
    </row>
    <row r="1859" spans="9:9" ht="16.05" customHeight="1" x14ac:dyDescent="0.3">
      <c r="I1859" s="37"/>
    </row>
    <row r="1860" spans="9:9" ht="16.05" customHeight="1" x14ac:dyDescent="0.3">
      <c r="I1860" s="37"/>
    </row>
    <row r="1861" spans="9:9" ht="16.05" customHeight="1" x14ac:dyDescent="0.3">
      <c r="I1861" s="37"/>
    </row>
    <row r="1862" spans="9:9" ht="16.05" customHeight="1" x14ac:dyDescent="0.3">
      <c r="I1862" s="37"/>
    </row>
    <row r="1863" spans="9:9" ht="16.05" customHeight="1" x14ac:dyDescent="0.3">
      <c r="I1863" s="37"/>
    </row>
    <row r="1864" spans="9:9" ht="16.05" customHeight="1" x14ac:dyDescent="0.3">
      <c r="I1864" s="37"/>
    </row>
    <row r="1865" spans="9:9" ht="16.05" customHeight="1" x14ac:dyDescent="0.3">
      <c r="I1865" s="37"/>
    </row>
    <row r="1866" spans="9:9" ht="16.05" customHeight="1" x14ac:dyDescent="0.3">
      <c r="I1866" s="37"/>
    </row>
    <row r="1867" spans="9:9" ht="16.05" customHeight="1" x14ac:dyDescent="0.3">
      <c r="I1867" s="37"/>
    </row>
    <row r="1868" spans="9:9" ht="16.05" customHeight="1" x14ac:dyDescent="0.3">
      <c r="I1868" s="37"/>
    </row>
    <row r="1869" spans="9:9" ht="16.05" customHeight="1" x14ac:dyDescent="0.3">
      <c r="I1869" s="37"/>
    </row>
    <row r="1870" spans="9:9" ht="16.05" customHeight="1" x14ac:dyDescent="0.3">
      <c r="I1870" s="37"/>
    </row>
    <row r="1871" spans="9:9" ht="16.05" customHeight="1" x14ac:dyDescent="0.3">
      <c r="I1871" s="37"/>
    </row>
    <row r="1872" spans="9:9" ht="16.05" customHeight="1" x14ac:dyDescent="0.3">
      <c r="I1872" s="37"/>
    </row>
    <row r="1873" spans="9:9" ht="16.05" customHeight="1" x14ac:dyDescent="0.3">
      <c r="I1873" s="37"/>
    </row>
    <row r="1874" spans="9:9" ht="16.05" customHeight="1" x14ac:dyDescent="0.3">
      <c r="I1874" s="37"/>
    </row>
    <row r="1875" spans="9:9" ht="16.05" customHeight="1" x14ac:dyDescent="0.3">
      <c r="I1875" s="37"/>
    </row>
    <row r="1876" spans="9:9" ht="16.05" customHeight="1" x14ac:dyDescent="0.3">
      <c r="I1876" s="37"/>
    </row>
    <row r="1877" spans="9:9" ht="16.05" customHeight="1" x14ac:dyDescent="0.3">
      <c r="I1877" s="37"/>
    </row>
    <row r="1878" spans="9:9" ht="16.05" customHeight="1" x14ac:dyDescent="0.3">
      <c r="I1878" s="37"/>
    </row>
    <row r="1879" spans="9:9" ht="16.05" customHeight="1" x14ac:dyDescent="0.3">
      <c r="I1879" s="37"/>
    </row>
    <row r="1880" spans="9:9" ht="16.05" customHeight="1" x14ac:dyDescent="0.3">
      <c r="I1880" s="37"/>
    </row>
    <row r="1881" spans="9:9" ht="16.05" customHeight="1" x14ac:dyDescent="0.3">
      <c r="I1881" s="37"/>
    </row>
    <row r="1882" spans="9:9" ht="16.05" customHeight="1" x14ac:dyDescent="0.3">
      <c r="I1882" s="37"/>
    </row>
    <row r="1883" spans="9:9" ht="16.05" customHeight="1" x14ac:dyDescent="0.3">
      <c r="I1883" s="37"/>
    </row>
    <row r="1884" spans="9:9" ht="16.05" customHeight="1" x14ac:dyDescent="0.3">
      <c r="I1884" s="37"/>
    </row>
    <row r="1885" spans="9:9" ht="16.05" customHeight="1" x14ac:dyDescent="0.3">
      <c r="I1885" s="37"/>
    </row>
    <row r="1886" spans="9:9" ht="16.05" customHeight="1" x14ac:dyDescent="0.3">
      <c r="I1886" s="37"/>
    </row>
    <row r="1887" spans="9:9" ht="16.05" customHeight="1" x14ac:dyDescent="0.3">
      <c r="I1887" s="37"/>
    </row>
    <row r="1888" spans="9:9" ht="16.05" customHeight="1" x14ac:dyDescent="0.3">
      <c r="I1888" s="37"/>
    </row>
    <row r="1889" spans="9:9" ht="16.05" customHeight="1" x14ac:dyDescent="0.3">
      <c r="I1889" s="37"/>
    </row>
    <row r="1890" spans="9:9" ht="16.05" customHeight="1" x14ac:dyDescent="0.3">
      <c r="I1890" s="37"/>
    </row>
    <row r="1891" spans="9:9" ht="16.05" customHeight="1" x14ac:dyDescent="0.3">
      <c r="I1891" s="37"/>
    </row>
    <row r="1892" spans="9:9" ht="16.05" customHeight="1" x14ac:dyDescent="0.3">
      <c r="I1892" s="37"/>
    </row>
    <row r="1893" spans="9:9" ht="16.05" customHeight="1" x14ac:dyDescent="0.3">
      <c r="I1893" s="37"/>
    </row>
    <row r="1894" spans="9:9" ht="16.05" customHeight="1" x14ac:dyDescent="0.3">
      <c r="I1894" s="37"/>
    </row>
    <row r="1895" spans="9:9" ht="16.05" customHeight="1" x14ac:dyDescent="0.3">
      <c r="I1895" s="37"/>
    </row>
    <row r="1896" spans="9:9" ht="16.05" customHeight="1" x14ac:dyDescent="0.3">
      <c r="I1896" s="37"/>
    </row>
    <row r="1897" spans="9:9" ht="16.05" customHeight="1" x14ac:dyDescent="0.3">
      <c r="I1897" s="37"/>
    </row>
    <row r="1898" spans="9:9" ht="16.05" customHeight="1" x14ac:dyDescent="0.3">
      <c r="I1898" s="37"/>
    </row>
    <row r="1899" spans="9:9" ht="16.05" customHeight="1" x14ac:dyDescent="0.3">
      <c r="I1899" s="37"/>
    </row>
    <row r="1900" spans="9:9" ht="16.05" customHeight="1" x14ac:dyDescent="0.3">
      <c r="I1900" s="37"/>
    </row>
    <row r="1901" spans="9:9" ht="16.05" customHeight="1" x14ac:dyDescent="0.3">
      <c r="I1901" s="37"/>
    </row>
    <row r="1902" spans="9:9" ht="16.05" customHeight="1" x14ac:dyDescent="0.3">
      <c r="I1902" s="37"/>
    </row>
    <row r="1903" spans="9:9" ht="16.05" customHeight="1" x14ac:dyDescent="0.3">
      <c r="I1903" s="37"/>
    </row>
    <row r="1904" spans="9:9" ht="16.05" customHeight="1" x14ac:dyDescent="0.3">
      <c r="I1904" s="37"/>
    </row>
    <row r="1905" spans="9:9" ht="16.05" customHeight="1" x14ac:dyDescent="0.3">
      <c r="I1905" s="37"/>
    </row>
    <row r="1906" spans="9:9" ht="16.05" customHeight="1" x14ac:dyDescent="0.3">
      <c r="I1906" s="37"/>
    </row>
    <row r="1907" spans="9:9" ht="16.05" customHeight="1" x14ac:dyDescent="0.3">
      <c r="I1907" s="37"/>
    </row>
    <row r="1908" spans="9:9" ht="16.05" customHeight="1" x14ac:dyDescent="0.3">
      <c r="I1908" s="37"/>
    </row>
    <row r="1909" spans="9:9" ht="16.05" customHeight="1" x14ac:dyDescent="0.3">
      <c r="I1909" s="37"/>
    </row>
    <row r="1910" spans="9:9" ht="16.05" customHeight="1" x14ac:dyDescent="0.3">
      <c r="I1910" s="37"/>
    </row>
    <row r="1911" spans="9:9" ht="16.05" customHeight="1" x14ac:dyDescent="0.3">
      <c r="I1911" s="37"/>
    </row>
    <row r="1912" spans="9:9" ht="16.05" customHeight="1" x14ac:dyDescent="0.3">
      <c r="I1912" s="37"/>
    </row>
    <row r="1913" spans="9:9" ht="16.05" customHeight="1" x14ac:dyDescent="0.3">
      <c r="I1913" s="37"/>
    </row>
    <row r="1914" spans="9:9" ht="16.05" customHeight="1" x14ac:dyDescent="0.3">
      <c r="I1914" s="37"/>
    </row>
    <row r="1915" spans="9:9" ht="16.05" customHeight="1" x14ac:dyDescent="0.3">
      <c r="I1915" s="37"/>
    </row>
    <row r="1916" spans="9:9" ht="16.05" customHeight="1" x14ac:dyDescent="0.3">
      <c r="I1916" s="37"/>
    </row>
    <row r="1917" spans="9:9" ht="16.05" customHeight="1" x14ac:dyDescent="0.3">
      <c r="I1917" s="37"/>
    </row>
    <row r="1918" spans="9:9" ht="16.05" customHeight="1" x14ac:dyDescent="0.3">
      <c r="I1918" s="37"/>
    </row>
    <row r="1919" spans="9:9" ht="16.05" customHeight="1" x14ac:dyDescent="0.3">
      <c r="I1919" s="37"/>
    </row>
    <row r="1920" spans="9:9" ht="16.05" customHeight="1" x14ac:dyDescent="0.3">
      <c r="I1920" s="37"/>
    </row>
    <row r="1921" spans="9:9" ht="16.05" customHeight="1" x14ac:dyDescent="0.3">
      <c r="I1921" s="37"/>
    </row>
    <row r="1922" spans="9:9" ht="16.05" customHeight="1" x14ac:dyDescent="0.3">
      <c r="I1922" s="37"/>
    </row>
    <row r="1923" spans="9:9" ht="16.05" customHeight="1" x14ac:dyDescent="0.3">
      <c r="I1923" s="37"/>
    </row>
    <row r="1924" spans="9:9" ht="16.05" customHeight="1" x14ac:dyDescent="0.3">
      <c r="I1924" s="37"/>
    </row>
    <row r="1925" spans="9:9" ht="16.05" customHeight="1" x14ac:dyDescent="0.3">
      <c r="I1925" s="37"/>
    </row>
    <row r="1926" spans="9:9" ht="16.05" customHeight="1" x14ac:dyDescent="0.3">
      <c r="I1926" s="37"/>
    </row>
    <row r="1927" spans="9:9" ht="16.05" customHeight="1" x14ac:dyDescent="0.3">
      <c r="I1927" s="37"/>
    </row>
    <row r="1928" spans="9:9" ht="16.05" customHeight="1" x14ac:dyDescent="0.3">
      <c r="I1928" s="37"/>
    </row>
    <row r="1929" spans="9:9" ht="16.05" customHeight="1" x14ac:dyDescent="0.3">
      <c r="I1929" s="37"/>
    </row>
    <row r="1930" spans="9:9" ht="16.05" customHeight="1" x14ac:dyDescent="0.3">
      <c r="I1930" s="37"/>
    </row>
    <row r="1931" spans="9:9" ht="16.05" customHeight="1" x14ac:dyDescent="0.3">
      <c r="I1931" s="37"/>
    </row>
    <row r="1932" spans="9:9" ht="16.05" customHeight="1" x14ac:dyDescent="0.3">
      <c r="I1932" s="37"/>
    </row>
    <row r="1933" spans="9:9" ht="16.05" customHeight="1" x14ac:dyDescent="0.3">
      <c r="I1933" s="37"/>
    </row>
    <row r="1934" spans="9:9" ht="16.05" customHeight="1" x14ac:dyDescent="0.3">
      <c r="I1934" s="37"/>
    </row>
    <row r="1935" spans="9:9" ht="16.05" customHeight="1" x14ac:dyDescent="0.3">
      <c r="I1935" s="37"/>
    </row>
    <row r="1936" spans="9:9" ht="16.05" customHeight="1" x14ac:dyDescent="0.3">
      <c r="I1936" s="37"/>
    </row>
    <row r="1937" spans="9:9" ht="16.05" customHeight="1" x14ac:dyDescent="0.3">
      <c r="I1937" s="37"/>
    </row>
    <row r="1938" spans="9:9" ht="16.05" customHeight="1" x14ac:dyDescent="0.3">
      <c r="I1938" s="37"/>
    </row>
    <row r="1939" spans="9:9" ht="16.05" customHeight="1" x14ac:dyDescent="0.3">
      <c r="I1939" s="37"/>
    </row>
    <row r="1940" spans="9:9" ht="16.05" customHeight="1" x14ac:dyDescent="0.3">
      <c r="I1940" s="37"/>
    </row>
    <row r="1941" spans="9:9" ht="16.05" customHeight="1" x14ac:dyDescent="0.3">
      <c r="I1941" s="37"/>
    </row>
    <row r="1942" spans="9:9" ht="16.05" customHeight="1" x14ac:dyDescent="0.3">
      <c r="I1942" s="37"/>
    </row>
    <row r="1943" spans="9:9" ht="16.05" customHeight="1" x14ac:dyDescent="0.3">
      <c r="I1943" s="37"/>
    </row>
    <row r="1944" spans="9:9" ht="16.05" customHeight="1" x14ac:dyDescent="0.3">
      <c r="I1944" s="37"/>
    </row>
    <row r="1945" spans="9:9" ht="16.05" customHeight="1" x14ac:dyDescent="0.3">
      <c r="I1945" s="37"/>
    </row>
    <row r="1946" spans="9:9" ht="16.05" customHeight="1" x14ac:dyDescent="0.3">
      <c r="I1946" s="37"/>
    </row>
    <row r="1947" spans="9:9" ht="16.05" customHeight="1" x14ac:dyDescent="0.3">
      <c r="I1947" s="37"/>
    </row>
    <row r="1948" spans="9:9" ht="16.05" customHeight="1" x14ac:dyDescent="0.3">
      <c r="I1948" s="37"/>
    </row>
    <row r="1949" spans="9:9" ht="16.05" customHeight="1" x14ac:dyDescent="0.3">
      <c r="I1949" s="37"/>
    </row>
    <row r="1950" spans="9:9" ht="16.05" customHeight="1" x14ac:dyDescent="0.3">
      <c r="I1950" s="37"/>
    </row>
    <row r="1951" spans="9:9" ht="16.05" customHeight="1" x14ac:dyDescent="0.3">
      <c r="I1951" s="37"/>
    </row>
    <row r="1952" spans="9:9" ht="16.05" customHeight="1" x14ac:dyDescent="0.3">
      <c r="I1952" s="37"/>
    </row>
    <row r="1953" spans="9:9" ht="16.05" customHeight="1" x14ac:dyDescent="0.3">
      <c r="I1953" s="37"/>
    </row>
    <row r="1954" spans="9:9" ht="16.05" customHeight="1" x14ac:dyDescent="0.3">
      <c r="I1954" s="37"/>
    </row>
    <row r="1955" spans="9:9" ht="16.05" customHeight="1" x14ac:dyDescent="0.3">
      <c r="I1955" s="37"/>
    </row>
    <row r="1956" spans="9:9" ht="16.05" customHeight="1" x14ac:dyDescent="0.3">
      <c r="I1956" s="37"/>
    </row>
    <row r="1957" spans="9:9" ht="16.05" customHeight="1" x14ac:dyDescent="0.3">
      <c r="I1957" s="37"/>
    </row>
    <row r="1958" spans="9:9" ht="16.05" customHeight="1" x14ac:dyDescent="0.3">
      <c r="I1958" s="37"/>
    </row>
    <row r="1959" spans="9:9" ht="16.05" customHeight="1" x14ac:dyDescent="0.3">
      <c r="I1959" s="37"/>
    </row>
    <row r="1960" spans="9:9" ht="16.05" customHeight="1" x14ac:dyDescent="0.3">
      <c r="I1960" s="37"/>
    </row>
    <row r="1961" spans="9:9" ht="16.05" customHeight="1" x14ac:dyDescent="0.3">
      <c r="I1961" s="37"/>
    </row>
    <row r="1962" spans="9:9" ht="16.05" customHeight="1" x14ac:dyDescent="0.3">
      <c r="I1962" s="37"/>
    </row>
    <row r="1963" spans="9:9" ht="16.05" customHeight="1" x14ac:dyDescent="0.3">
      <c r="I1963" s="37"/>
    </row>
    <row r="1964" spans="9:9" ht="16.05" customHeight="1" x14ac:dyDescent="0.3">
      <c r="I1964" s="37"/>
    </row>
    <row r="1965" spans="9:9" ht="16.05" customHeight="1" x14ac:dyDescent="0.3">
      <c r="I1965" s="37"/>
    </row>
    <row r="1966" spans="9:9" ht="16.05" customHeight="1" x14ac:dyDescent="0.3">
      <c r="I1966" s="37"/>
    </row>
    <row r="1967" spans="9:9" ht="16.05" customHeight="1" x14ac:dyDescent="0.3">
      <c r="I1967" s="37"/>
    </row>
    <row r="1968" spans="9:9" ht="16.05" customHeight="1" x14ac:dyDescent="0.3">
      <c r="I1968" s="37"/>
    </row>
    <row r="1969" spans="9:9" ht="16.05" customHeight="1" x14ac:dyDescent="0.3">
      <c r="I1969" s="37"/>
    </row>
    <row r="1970" spans="9:9" ht="16.05" customHeight="1" x14ac:dyDescent="0.3">
      <c r="I1970" s="37"/>
    </row>
    <row r="1971" spans="9:9" ht="16.05" customHeight="1" x14ac:dyDescent="0.3">
      <c r="I1971" s="37"/>
    </row>
    <row r="1972" spans="9:9" ht="16.05" customHeight="1" x14ac:dyDescent="0.3">
      <c r="I1972" s="37"/>
    </row>
    <row r="1973" spans="9:9" ht="16.05" customHeight="1" x14ac:dyDescent="0.3">
      <c r="I1973" s="37"/>
    </row>
    <row r="1974" spans="9:9" ht="16.05" customHeight="1" x14ac:dyDescent="0.3">
      <c r="I1974" s="37"/>
    </row>
    <row r="1975" spans="9:9" ht="16.05" customHeight="1" x14ac:dyDescent="0.3">
      <c r="I1975" s="37"/>
    </row>
    <row r="1976" spans="9:9" ht="16.05" customHeight="1" x14ac:dyDescent="0.3">
      <c r="I1976" s="37"/>
    </row>
    <row r="1977" spans="9:9" ht="16.05" customHeight="1" x14ac:dyDescent="0.3">
      <c r="I1977" s="37"/>
    </row>
    <row r="1978" spans="9:9" ht="16.05" customHeight="1" x14ac:dyDescent="0.3">
      <c r="I1978" s="37"/>
    </row>
    <row r="1979" spans="9:9" ht="16.05" customHeight="1" x14ac:dyDescent="0.3">
      <c r="I1979" s="37"/>
    </row>
    <row r="1980" spans="9:9" ht="16.05" customHeight="1" x14ac:dyDescent="0.3">
      <c r="I1980" s="37"/>
    </row>
    <row r="1981" spans="9:9" ht="16.05" customHeight="1" x14ac:dyDescent="0.3">
      <c r="I1981" s="37"/>
    </row>
    <row r="1982" spans="9:9" ht="16.05" customHeight="1" x14ac:dyDescent="0.3">
      <c r="I1982" s="37"/>
    </row>
    <row r="1983" spans="9:9" ht="16.05" customHeight="1" x14ac:dyDescent="0.3">
      <c r="I1983" s="37"/>
    </row>
    <row r="1984" spans="9:9" ht="16.05" customHeight="1" x14ac:dyDescent="0.3">
      <c r="I1984" s="37"/>
    </row>
    <row r="1985" spans="9:9" ht="16.05" customHeight="1" x14ac:dyDescent="0.3">
      <c r="I1985" s="37"/>
    </row>
    <row r="1986" spans="9:9" ht="16.05" customHeight="1" x14ac:dyDescent="0.3">
      <c r="I1986" s="37"/>
    </row>
    <row r="1987" spans="9:9" ht="16.05" customHeight="1" x14ac:dyDescent="0.3">
      <c r="I1987" s="37"/>
    </row>
    <row r="1988" spans="9:9" ht="16.05" customHeight="1" x14ac:dyDescent="0.3">
      <c r="I1988" s="37"/>
    </row>
    <row r="1989" spans="9:9" ht="16.05" customHeight="1" x14ac:dyDescent="0.3">
      <c r="I1989" s="37"/>
    </row>
    <row r="1990" spans="9:9" ht="16.05" customHeight="1" x14ac:dyDescent="0.3">
      <c r="I1990" s="37"/>
    </row>
    <row r="1991" spans="9:9" ht="16.05" customHeight="1" x14ac:dyDescent="0.3">
      <c r="I1991" s="37"/>
    </row>
    <row r="1992" spans="9:9" ht="16.05" customHeight="1" x14ac:dyDescent="0.3">
      <c r="I1992" s="37"/>
    </row>
    <row r="1993" spans="9:9" ht="16.05" customHeight="1" x14ac:dyDescent="0.3">
      <c r="I1993" s="37"/>
    </row>
    <row r="1994" spans="9:9" ht="16.05" customHeight="1" x14ac:dyDescent="0.3">
      <c r="I1994" s="37"/>
    </row>
    <row r="1995" spans="9:9" ht="16.05" customHeight="1" x14ac:dyDescent="0.3">
      <c r="I1995" s="37"/>
    </row>
    <row r="1996" spans="9:9" ht="16.05" customHeight="1" x14ac:dyDescent="0.3">
      <c r="I1996" s="37"/>
    </row>
    <row r="1997" spans="9:9" ht="16.05" customHeight="1" x14ac:dyDescent="0.3">
      <c r="I1997" s="37"/>
    </row>
    <row r="1998" spans="9:9" ht="16.05" customHeight="1" x14ac:dyDescent="0.3">
      <c r="I1998" s="37"/>
    </row>
    <row r="1999" spans="9:9" ht="16.05" customHeight="1" x14ac:dyDescent="0.3">
      <c r="I1999" s="37"/>
    </row>
    <row r="2000" spans="9:9" ht="16.05" customHeight="1" x14ac:dyDescent="0.3">
      <c r="I2000" s="37"/>
    </row>
    <row r="2001" spans="9:9" ht="16.05" customHeight="1" x14ac:dyDescent="0.3">
      <c r="I2001" s="37"/>
    </row>
    <row r="2002" spans="9:9" ht="16.05" customHeight="1" x14ac:dyDescent="0.3">
      <c r="I2002" s="37"/>
    </row>
    <row r="2003" spans="9:9" ht="16.05" customHeight="1" x14ac:dyDescent="0.3">
      <c r="I2003" s="37"/>
    </row>
    <row r="2004" spans="9:9" ht="16.05" customHeight="1" x14ac:dyDescent="0.3">
      <c r="I2004" s="37"/>
    </row>
    <row r="2005" spans="9:9" ht="16.05" customHeight="1" x14ac:dyDescent="0.3">
      <c r="I2005" s="37"/>
    </row>
    <row r="2006" spans="9:9" ht="16.05" customHeight="1" x14ac:dyDescent="0.3">
      <c r="I2006" s="37"/>
    </row>
    <row r="2007" spans="9:9" ht="16.05" customHeight="1" x14ac:dyDescent="0.3">
      <c r="I2007" s="37"/>
    </row>
    <row r="2008" spans="9:9" ht="16.05" customHeight="1" x14ac:dyDescent="0.3">
      <c r="I2008" s="37"/>
    </row>
    <row r="2009" spans="9:9" ht="16.05" customHeight="1" x14ac:dyDescent="0.3">
      <c r="I2009" s="37"/>
    </row>
    <row r="2010" spans="9:9" ht="16.05" customHeight="1" x14ac:dyDescent="0.3">
      <c r="I2010" s="37"/>
    </row>
    <row r="2011" spans="9:9" ht="16.05" customHeight="1" x14ac:dyDescent="0.3">
      <c r="I2011" s="37"/>
    </row>
    <row r="2012" spans="9:9" ht="16.05" customHeight="1" x14ac:dyDescent="0.3">
      <c r="I2012" s="37"/>
    </row>
    <row r="2013" spans="9:9" ht="16.05" customHeight="1" x14ac:dyDescent="0.3">
      <c r="I2013" s="37"/>
    </row>
    <row r="2014" spans="9:9" ht="16.05" customHeight="1" x14ac:dyDescent="0.3">
      <c r="I2014" s="37"/>
    </row>
    <row r="2015" spans="9:9" ht="16.05" customHeight="1" x14ac:dyDescent="0.3">
      <c r="I2015" s="37"/>
    </row>
    <row r="2016" spans="9:9" ht="16.05" customHeight="1" x14ac:dyDescent="0.3">
      <c r="I2016" s="37"/>
    </row>
    <row r="2017" spans="9:9" ht="16.05" customHeight="1" x14ac:dyDescent="0.3">
      <c r="I2017" s="37"/>
    </row>
    <row r="2018" spans="9:9" ht="16.05" customHeight="1" x14ac:dyDescent="0.3">
      <c r="I2018" s="37"/>
    </row>
    <row r="2019" spans="9:9" ht="16.05" customHeight="1" x14ac:dyDescent="0.3">
      <c r="I2019" s="37"/>
    </row>
    <row r="2020" spans="9:9" ht="16.05" customHeight="1" x14ac:dyDescent="0.3">
      <c r="I2020" s="37"/>
    </row>
    <row r="2021" spans="9:9" ht="16.05" customHeight="1" x14ac:dyDescent="0.3">
      <c r="I2021" s="37"/>
    </row>
    <row r="2022" spans="9:9" ht="16.05" customHeight="1" x14ac:dyDescent="0.3">
      <c r="I2022" s="37"/>
    </row>
    <row r="2023" spans="9:9" ht="16.05" customHeight="1" x14ac:dyDescent="0.3">
      <c r="I2023" s="37"/>
    </row>
    <row r="2024" spans="9:9" ht="16.05" customHeight="1" x14ac:dyDescent="0.3">
      <c r="I2024" s="37"/>
    </row>
    <row r="2025" spans="9:9" ht="16.05" customHeight="1" x14ac:dyDescent="0.3">
      <c r="I2025" s="37"/>
    </row>
    <row r="2026" spans="9:9" ht="16.05" customHeight="1" x14ac:dyDescent="0.3">
      <c r="I2026" s="37"/>
    </row>
    <row r="2027" spans="9:9" ht="16.05" customHeight="1" x14ac:dyDescent="0.3">
      <c r="I2027" s="37"/>
    </row>
    <row r="2028" spans="9:9" ht="16.05" customHeight="1" x14ac:dyDescent="0.3">
      <c r="I2028" s="37"/>
    </row>
    <row r="2029" spans="9:9" ht="16.05" customHeight="1" x14ac:dyDescent="0.3">
      <c r="I2029" s="37"/>
    </row>
    <row r="2030" spans="9:9" ht="16.05" customHeight="1" x14ac:dyDescent="0.3">
      <c r="I2030" s="37"/>
    </row>
    <row r="2031" spans="9:9" ht="16.05" customHeight="1" x14ac:dyDescent="0.3">
      <c r="I2031" s="37"/>
    </row>
    <row r="2032" spans="9:9" ht="16.05" customHeight="1" x14ac:dyDescent="0.3">
      <c r="I2032" s="37"/>
    </row>
    <row r="2033" spans="9:9" ht="16.05" customHeight="1" x14ac:dyDescent="0.3">
      <c r="I2033" s="37"/>
    </row>
    <row r="2034" spans="9:9" ht="16.05" customHeight="1" x14ac:dyDescent="0.3">
      <c r="I2034" s="37"/>
    </row>
    <row r="2035" spans="9:9" ht="16.05" customHeight="1" x14ac:dyDescent="0.3">
      <c r="I2035" s="37"/>
    </row>
    <row r="2036" spans="9:9" ht="16.05" customHeight="1" x14ac:dyDescent="0.3">
      <c r="I2036" s="37"/>
    </row>
    <row r="2037" spans="9:9" ht="16.05" customHeight="1" x14ac:dyDescent="0.3">
      <c r="I2037" s="37"/>
    </row>
    <row r="2038" spans="9:9" ht="16.05" customHeight="1" x14ac:dyDescent="0.3">
      <c r="I2038" s="37"/>
    </row>
    <row r="2039" spans="9:9" ht="16.05" customHeight="1" x14ac:dyDescent="0.3">
      <c r="I2039" s="37"/>
    </row>
    <row r="2040" spans="9:9" ht="16.05" customHeight="1" x14ac:dyDescent="0.3">
      <c r="I2040" s="37"/>
    </row>
    <row r="2041" spans="9:9" ht="16.05" customHeight="1" x14ac:dyDescent="0.3">
      <c r="I2041" s="37"/>
    </row>
    <row r="2042" spans="9:9" ht="16.05" customHeight="1" x14ac:dyDescent="0.3">
      <c r="I2042" s="37"/>
    </row>
    <row r="2043" spans="9:9" ht="16.05" customHeight="1" x14ac:dyDescent="0.3">
      <c r="I2043" s="37"/>
    </row>
    <row r="2044" spans="9:9" ht="16.05" customHeight="1" x14ac:dyDescent="0.3">
      <c r="I2044" s="37"/>
    </row>
    <row r="2045" spans="9:9" ht="16.05" customHeight="1" x14ac:dyDescent="0.3">
      <c r="I2045" s="37"/>
    </row>
    <row r="2046" spans="9:9" ht="16.05" customHeight="1" x14ac:dyDescent="0.3">
      <c r="I2046" s="37"/>
    </row>
    <row r="2047" spans="9:9" ht="16.05" customHeight="1" x14ac:dyDescent="0.3">
      <c r="I2047" s="37"/>
    </row>
    <row r="2048" spans="9:9" ht="16.05" customHeight="1" x14ac:dyDescent="0.3">
      <c r="I2048" s="37"/>
    </row>
    <row r="2049" spans="9:9" ht="16.05" customHeight="1" x14ac:dyDescent="0.3">
      <c r="I2049" s="37"/>
    </row>
    <row r="2050" spans="9:9" ht="16.05" customHeight="1" x14ac:dyDescent="0.3">
      <c r="I2050" s="37"/>
    </row>
    <row r="2051" spans="9:9" ht="16.05" customHeight="1" x14ac:dyDescent="0.3">
      <c r="I2051" s="37"/>
    </row>
    <row r="2052" spans="9:9" ht="16.05" customHeight="1" x14ac:dyDescent="0.3">
      <c r="I2052" s="37"/>
    </row>
    <row r="2053" spans="9:9" ht="16.05" customHeight="1" x14ac:dyDescent="0.3">
      <c r="I2053" s="37"/>
    </row>
    <row r="2054" spans="9:9" ht="16.05" customHeight="1" x14ac:dyDescent="0.3">
      <c r="I2054" s="37"/>
    </row>
    <row r="2055" spans="9:9" ht="16.05" customHeight="1" x14ac:dyDescent="0.3">
      <c r="I2055" s="37"/>
    </row>
    <row r="2056" spans="9:9" ht="16.05" customHeight="1" x14ac:dyDescent="0.3">
      <c r="I2056" s="37"/>
    </row>
    <row r="2057" spans="9:9" ht="16.05" customHeight="1" x14ac:dyDescent="0.3">
      <c r="I2057" s="37"/>
    </row>
    <row r="2058" spans="9:9" ht="16.05" customHeight="1" x14ac:dyDescent="0.3">
      <c r="I2058" s="37"/>
    </row>
    <row r="2059" spans="9:9" ht="16.05" customHeight="1" x14ac:dyDescent="0.3">
      <c r="I2059" s="37"/>
    </row>
    <row r="2060" spans="9:9" ht="16.05" customHeight="1" x14ac:dyDescent="0.3">
      <c r="I2060" s="37"/>
    </row>
    <row r="2061" spans="9:9" ht="16.05" customHeight="1" x14ac:dyDescent="0.3">
      <c r="I2061" s="37"/>
    </row>
    <row r="2062" spans="9:9" ht="16.05" customHeight="1" x14ac:dyDescent="0.3">
      <c r="I2062" s="37"/>
    </row>
    <row r="2063" spans="9:9" ht="16.05" customHeight="1" x14ac:dyDescent="0.3">
      <c r="I2063" s="37"/>
    </row>
    <row r="2064" spans="9:9" ht="16.05" customHeight="1" x14ac:dyDescent="0.3">
      <c r="I2064" s="37"/>
    </row>
    <row r="2065" spans="9:9" ht="16.05" customHeight="1" x14ac:dyDescent="0.3">
      <c r="I2065" s="37"/>
    </row>
    <row r="2066" spans="9:9" ht="16.05" customHeight="1" x14ac:dyDescent="0.3">
      <c r="I2066" s="37"/>
    </row>
    <row r="2067" spans="9:9" ht="16.05" customHeight="1" x14ac:dyDescent="0.3">
      <c r="I2067" s="37"/>
    </row>
    <row r="2068" spans="9:9" ht="16.05" customHeight="1" x14ac:dyDescent="0.3">
      <c r="I2068" s="37"/>
    </row>
    <row r="2069" spans="9:9" ht="16.05" customHeight="1" x14ac:dyDescent="0.3">
      <c r="I2069" s="37"/>
    </row>
    <row r="2070" spans="9:9" ht="16.05" customHeight="1" x14ac:dyDescent="0.3">
      <c r="I2070" s="37"/>
    </row>
    <row r="2071" spans="9:9" ht="16.05" customHeight="1" x14ac:dyDescent="0.3">
      <c r="I2071" s="37"/>
    </row>
    <row r="2072" spans="9:9" ht="16.05" customHeight="1" x14ac:dyDescent="0.3">
      <c r="I2072" s="37"/>
    </row>
    <row r="2073" spans="9:9" ht="16.05" customHeight="1" x14ac:dyDescent="0.3">
      <c r="I2073" s="37"/>
    </row>
    <row r="2074" spans="9:9" ht="16.05" customHeight="1" x14ac:dyDescent="0.3">
      <c r="I2074" s="37"/>
    </row>
    <row r="2075" spans="9:9" ht="16.05" customHeight="1" x14ac:dyDescent="0.3">
      <c r="I2075" s="37"/>
    </row>
    <row r="2076" spans="9:9" ht="16.05" customHeight="1" x14ac:dyDescent="0.3">
      <c r="I2076" s="37"/>
    </row>
    <row r="2077" spans="9:9" ht="16.05" customHeight="1" x14ac:dyDescent="0.3">
      <c r="I2077" s="37"/>
    </row>
    <row r="2078" spans="9:9" ht="16.05" customHeight="1" x14ac:dyDescent="0.3">
      <c r="I2078" s="37"/>
    </row>
    <row r="2079" spans="9:9" ht="16.05" customHeight="1" x14ac:dyDescent="0.3">
      <c r="I2079" s="37"/>
    </row>
    <row r="2080" spans="9:9" ht="16.05" customHeight="1" x14ac:dyDescent="0.3">
      <c r="I2080" s="37"/>
    </row>
    <row r="2081" spans="9:9" ht="16.05" customHeight="1" x14ac:dyDescent="0.3">
      <c r="I2081" s="37"/>
    </row>
    <row r="2082" spans="9:9" ht="16.05" customHeight="1" x14ac:dyDescent="0.3">
      <c r="I2082" s="37"/>
    </row>
    <row r="2083" spans="9:9" ht="16.05" customHeight="1" x14ac:dyDescent="0.3">
      <c r="I2083" s="37"/>
    </row>
    <row r="2084" spans="9:9" ht="16.05" customHeight="1" x14ac:dyDescent="0.3">
      <c r="I2084" s="37"/>
    </row>
    <row r="2085" spans="9:9" ht="16.05" customHeight="1" x14ac:dyDescent="0.3">
      <c r="I2085" s="37"/>
    </row>
    <row r="2086" spans="9:9" ht="16.05" customHeight="1" x14ac:dyDescent="0.3">
      <c r="I2086" s="37"/>
    </row>
    <row r="2087" spans="9:9" ht="16.05" customHeight="1" x14ac:dyDescent="0.3">
      <c r="I2087" s="37"/>
    </row>
    <row r="2088" spans="9:9" ht="16.05" customHeight="1" x14ac:dyDescent="0.3">
      <c r="I2088" s="37"/>
    </row>
    <row r="2089" spans="9:9" ht="16.05" customHeight="1" x14ac:dyDescent="0.3">
      <c r="I2089" s="37"/>
    </row>
    <row r="2090" spans="9:9" ht="16.05" customHeight="1" x14ac:dyDescent="0.3">
      <c r="I2090" s="37"/>
    </row>
    <row r="2091" spans="9:9" ht="16.05" customHeight="1" x14ac:dyDescent="0.3">
      <c r="I2091" s="37"/>
    </row>
    <row r="2092" spans="9:9" ht="16.05" customHeight="1" x14ac:dyDescent="0.3">
      <c r="I2092" s="37"/>
    </row>
    <row r="2093" spans="9:9" ht="16.05" customHeight="1" x14ac:dyDescent="0.3">
      <c r="I2093" s="37"/>
    </row>
    <row r="2094" spans="9:9" ht="16.05" customHeight="1" x14ac:dyDescent="0.3">
      <c r="I2094" s="37"/>
    </row>
    <row r="2095" spans="9:9" ht="16.05" customHeight="1" x14ac:dyDescent="0.3">
      <c r="I2095" s="37"/>
    </row>
    <row r="2096" spans="9:9" ht="16.05" customHeight="1" x14ac:dyDescent="0.3">
      <c r="I2096" s="37"/>
    </row>
    <row r="2097" spans="9:9" ht="16.05" customHeight="1" x14ac:dyDescent="0.3">
      <c r="I2097" s="37"/>
    </row>
    <row r="2098" spans="9:9" ht="16.05" customHeight="1" x14ac:dyDescent="0.3">
      <c r="I2098" s="37"/>
    </row>
    <row r="2099" spans="9:9" ht="16.05" customHeight="1" x14ac:dyDescent="0.3">
      <c r="I2099" s="37"/>
    </row>
    <row r="2100" spans="9:9" ht="16.05" customHeight="1" x14ac:dyDescent="0.3">
      <c r="I2100" s="37"/>
    </row>
    <row r="2101" spans="9:9" ht="16.05" customHeight="1" x14ac:dyDescent="0.3">
      <c r="I2101" s="37"/>
    </row>
    <row r="2102" spans="9:9" ht="16.05" customHeight="1" x14ac:dyDescent="0.3">
      <c r="I2102" s="37"/>
    </row>
    <row r="2103" spans="9:9" ht="16.05" customHeight="1" x14ac:dyDescent="0.3">
      <c r="I2103" s="37"/>
    </row>
    <row r="2104" spans="9:9" ht="16.05" customHeight="1" x14ac:dyDescent="0.3">
      <c r="I2104" s="37"/>
    </row>
    <row r="2105" spans="9:9" ht="16.05" customHeight="1" x14ac:dyDescent="0.3">
      <c r="I2105" s="37"/>
    </row>
    <row r="2106" spans="9:9" ht="16.05" customHeight="1" x14ac:dyDescent="0.3">
      <c r="I2106" s="37"/>
    </row>
    <row r="2107" spans="9:9" ht="16.05" customHeight="1" x14ac:dyDescent="0.3">
      <c r="I2107" s="37"/>
    </row>
    <row r="2108" spans="9:9" ht="16.05" customHeight="1" x14ac:dyDescent="0.3">
      <c r="I2108" s="37"/>
    </row>
    <row r="2109" spans="9:9" ht="16.05" customHeight="1" x14ac:dyDescent="0.3">
      <c r="I2109" s="37"/>
    </row>
    <row r="2110" spans="9:9" ht="16.05" customHeight="1" x14ac:dyDescent="0.3">
      <c r="I2110" s="37"/>
    </row>
    <row r="2111" spans="9:9" ht="16.05" customHeight="1" x14ac:dyDescent="0.3">
      <c r="I2111" s="37"/>
    </row>
    <row r="2112" spans="9:9" ht="16.05" customHeight="1" x14ac:dyDescent="0.3">
      <c r="I2112" s="37"/>
    </row>
    <row r="2113" spans="9:9" ht="16.05" customHeight="1" x14ac:dyDescent="0.3">
      <c r="I2113" s="37"/>
    </row>
    <row r="2114" spans="9:9" ht="16.05" customHeight="1" x14ac:dyDescent="0.3">
      <c r="I2114" s="37"/>
    </row>
    <row r="2115" spans="9:9" ht="16.05" customHeight="1" x14ac:dyDescent="0.3">
      <c r="I2115" s="37"/>
    </row>
    <row r="2116" spans="9:9" ht="16.05" customHeight="1" x14ac:dyDescent="0.3">
      <c r="I2116" s="37"/>
    </row>
    <row r="2117" spans="9:9" ht="16.05" customHeight="1" x14ac:dyDescent="0.3">
      <c r="I2117" s="37"/>
    </row>
    <row r="2118" spans="9:9" ht="16.05" customHeight="1" x14ac:dyDescent="0.3">
      <c r="I2118" s="37"/>
    </row>
    <row r="2119" spans="9:9" ht="16.05" customHeight="1" x14ac:dyDescent="0.3">
      <c r="I2119" s="37"/>
    </row>
    <row r="2120" spans="9:9" ht="16.05" customHeight="1" x14ac:dyDescent="0.3">
      <c r="I2120" s="37"/>
    </row>
    <row r="2121" spans="9:9" ht="16.05" customHeight="1" x14ac:dyDescent="0.3">
      <c r="I2121" s="37"/>
    </row>
    <row r="2122" spans="9:9" ht="16.05" customHeight="1" x14ac:dyDescent="0.3">
      <c r="I2122" s="37"/>
    </row>
    <row r="2123" spans="9:9" ht="16.05" customHeight="1" x14ac:dyDescent="0.3">
      <c r="I2123" s="37"/>
    </row>
    <row r="2124" spans="9:9" ht="16.05" customHeight="1" x14ac:dyDescent="0.3">
      <c r="I2124" s="37"/>
    </row>
    <row r="2125" spans="9:9" ht="16.05" customHeight="1" x14ac:dyDescent="0.3">
      <c r="I2125" s="37"/>
    </row>
    <row r="2126" spans="9:9" ht="16.05" customHeight="1" x14ac:dyDescent="0.3">
      <c r="I2126" s="37"/>
    </row>
    <row r="2127" spans="9:9" ht="16.05" customHeight="1" x14ac:dyDescent="0.3">
      <c r="I2127" s="37"/>
    </row>
    <row r="2128" spans="9:9" ht="16.05" customHeight="1" x14ac:dyDescent="0.3">
      <c r="I2128" s="37"/>
    </row>
    <row r="2129" spans="9:9" ht="16.05" customHeight="1" x14ac:dyDescent="0.3">
      <c r="I2129" s="37"/>
    </row>
    <row r="2130" spans="9:9" ht="16.05" customHeight="1" x14ac:dyDescent="0.3">
      <c r="I2130" s="37"/>
    </row>
    <row r="2131" spans="9:9" ht="16.05" customHeight="1" x14ac:dyDescent="0.3">
      <c r="I2131" s="37"/>
    </row>
    <row r="2132" spans="9:9" ht="16.05" customHeight="1" x14ac:dyDescent="0.3">
      <c r="I2132" s="37"/>
    </row>
    <row r="2133" spans="9:9" ht="16.05" customHeight="1" x14ac:dyDescent="0.3">
      <c r="I2133" s="37"/>
    </row>
    <row r="2134" spans="9:9" ht="16.05" customHeight="1" x14ac:dyDescent="0.3">
      <c r="I2134" s="37"/>
    </row>
    <row r="2135" spans="9:9" ht="16.05" customHeight="1" x14ac:dyDescent="0.3">
      <c r="I2135" s="37"/>
    </row>
    <row r="2136" spans="9:9" ht="16.05" customHeight="1" x14ac:dyDescent="0.3">
      <c r="I2136" s="37"/>
    </row>
    <row r="2137" spans="9:9" ht="16.05" customHeight="1" x14ac:dyDescent="0.3">
      <c r="I2137" s="37"/>
    </row>
    <row r="2138" spans="9:9" ht="16.05" customHeight="1" x14ac:dyDescent="0.3">
      <c r="I2138" s="37"/>
    </row>
    <row r="2139" spans="9:9" ht="16.05" customHeight="1" x14ac:dyDescent="0.3">
      <c r="I2139" s="37"/>
    </row>
    <row r="2140" spans="9:9" ht="16.05" customHeight="1" x14ac:dyDescent="0.3">
      <c r="I2140" s="37"/>
    </row>
    <row r="2141" spans="9:9" ht="16.05" customHeight="1" x14ac:dyDescent="0.3">
      <c r="I2141" s="37"/>
    </row>
    <row r="2142" spans="9:9" ht="16.05" customHeight="1" x14ac:dyDescent="0.3">
      <c r="I2142" s="37"/>
    </row>
    <row r="2143" spans="9:9" ht="16.05" customHeight="1" x14ac:dyDescent="0.3">
      <c r="I2143" s="37"/>
    </row>
    <row r="2144" spans="9:9" ht="16.05" customHeight="1" x14ac:dyDescent="0.3">
      <c r="I2144" s="37"/>
    </row>
    <row r="2145" spans="9:9" ht="16.05" customHeight="1" x14ac:dyDescent="0.3">
      <c r="I2145" s="37"/>
    </row>
    <row r="2146" spans="9:9" ht="16.05" customHeight="1" x14ac:dyDescent="0.3">
      <c r="I2146" s="37"/>
    </row>
    <row r="2147" spans="9:9" ht="16.05" customHeight="1" x14ac:dyDescent="0.3">
      <c r="I2147" s="37"/>
    </row>
    <row r="2148" spans="9:9" ht="16.05" customHeight="1" x14ac:dyDescent="0.3">
      <c r="I2148" s="37"/>
    </row>
    <row r="2149" spans="9:9" ht="16.05" customHeight="1" x14ac:dyDescent="0.3">
      <c r="I2149" s="37"/>
    </row>
    <row r="2150" spans="9:9" ht="16.05" customHeight="1" x14ac:dyDescent="0.3">
      <c r="I2150" s="37"/>
    </row>
    <row r="2151" spans="9:9" ht="16.05" customHeight="1" x14ac:dyDescent="0.3">
      <c r="I2151" s="37"/>
    </row>
    <row r="2152" spans="9:9" ht="16.05" customHeight="1" x14ac:dyDescent="0.3">
      <c r="I2152" s="37"/>
    </row>
    <row r="2153" spans="9:9" ht="16.05" customHeight="1" x14ac:dyDescent="0.3">
      <c r="I2153" s="37"/>
    </row>
    <row r="2154" spans="9:9" ht="16.05" customHeight="1" x14ac:dyDescent="0.3">
      <c r="I2154" s="37"/>
    </row>
    <row r="2155" spans="9:9" ht="16.05" customHeight="1" x14ac:dyDescent="0.3">
      <c r="I2155" s="37"/>
    </row>
    <row r="2156" spans="9:9" ht="16.05" customHeight="1" x14ac:dyDescent="0.3">
      <c r="I2156" s="37"/>
    </row>
    <row r="2157" spans="9:9" ht="16.05" customHeight="1" x14ac:dyDescent="0.3">
      <c r="I2157" s="37"/>
    </row>
    <row r="2158" spans="9:9" ht="16.05" customHeight="1" x14ac:dyDescent="0.3">
      <c r="I2158" s="37"/>
    </row>
    <row r="2159" spans="9:9" ht="16.05" customHeight="1" x14ac:dyDescent="0.3">
      <c r="I2159" s="37"/>
    </row>
    <row r="2160" spans="9:9" ht="16.05" customHeight="1" x14ac:dyDescent="0.3">
      <c r="I2160" s="37"/>
    </row>
    <row r="2161" spans="9:9" ht="16.05" customHeight="1" x14ac:dyDescent="0.3">
      <c r="I2161" s="37"/>
    </row>
    <row r="2162" spans="9:9" ht="16.05" customHeight="1" x14ac:dyDescent="0.3">
      <c r="I2162" s="37"/>
    </row>
    <row r="2163" spans="9:9" ht="16.05" customHeight="1" x14ac:dyDescent="0.3">
      <c r="I2163" s="37"/>
    </row>
    <row r="2164" spans="9:9" ht="16.05" customHeight="1" x14ac:dyDescent="0.3">
      <c r="I2164" s="37"/>
    </row>
    <row r="2165" spans="9:9" ht="16.05" customHeight="1" x14ac:dyDescent="0.3">
      <c r="I2165" s="37"/>
    </row>
    <row r="2166" spans="9:9" ht="16.05" customHeight="1" x14ac:dyDescent="0.3">
      <c r="I2166" s="37"/>
    </row>
    <row r="2167" spans="9:9" ht="16.05" customHeight="1" x14ac:dyDescent="0.3">
      <c r="I2167" s="37"/>
    </row>
    <row r="2168" spans="9:9" ht="16.05" customHeight="1" x14ac:dyDescent="0.3">
      <c r="I2168" s="37"/>
    </row>
    <row r="2169" spans="9:9" ht="16.05" customHeight="1" x14ac:dyDescent="0.3">
      <c r="I2169" s="37"/>
    </row>
    <row r="2170" spans="9:9" ht="16.05" customHeight="1" x14ac:dyDescent="0.3">
      <c r="I2170" s="37"/>
    </row>
    <row r="2171" spans="9:9" ht="16.05" customHeight="1" x14ac:dyDescent="0.3">
      <c r="I2171" s="37"/>
    </row>
    <row r="2172" spans="9:9" ht="16.05" customHeight="1" x14ac:dyDescent="0.3">
      <c r="I2172" s="37"/>
    </row>
    <row r="2173" spans="9:9" ht="16.05" customHeight="1" x14ac:dyDescent="0.3">
      <c r="I2173" s="37"/>
    </row>
    <row r="2174" spans="9:9" ht="16.05" customHeight="1" x14ac:dyDescent="0.3">
      <c r="I2174" s="37"/>
    </row>
    <row r="2175" spans="9:9" ht="16.05" customHeight="1" x14ac:dyDescent="0.3">
      <c r="I2175" s="37"/>
    </row>
    <row r="2176" spans="9:9" ht="16.05" customHeight="1" x14ac:dyDescent="0.3">
      <c r="I2176" s="37"/>
    </row>
    <row r="2177" spans="9:9" ht="16.05" customHeight="1" x14ac:dyDescent="0.3">
      <c r="I2177" s="37"/>
    </row>
    <row r="2178" spans="9:9" ht="16.05" customHeight="1" x14ac:dyDescent="0.3">
      <c r="I2178" s="37"/>
    </row>
    <row r="2179" spans="9:9" ht="16.05" customHeight="1" x14ac:dyDescent="0.3">
      <c r="I2179" s="37"/>
    </row>
    <row r="2180" spans="9:9" ht="16.05" customHeight="1" x14ac:dyDescent="0.3">
      <c r="I2180" s="37"/>
    </row>
    <row r="2181" spans="9:9" ht="16.05" customHeight="1" x14ac:dyDescent="0.3">
      <c r="I2181" s="37"/>
    </row>
    <row r="2182" spans="9:9" ht="16.05" customHeight="1" x14ac:dyDescent="0.3">
      <c r="I2182" s="37"/>
    </row>
    <row r="2183" spans="9:9" ht="16.05" customHeight="1" x14ac:dyDescent="0.3">
      <c r="I2183" s="37"/>
    </row>
    <row r="2184" spans="9:9" ht="16.05" customHeight="1" x14ac:dyDescent="0.3">
      <c r="I2184" s="37"/>
    </row>
    <row r="2185" spans="9:9" ht="16.05" customHeight="1" x14ac:dyDescent="0.3">
      <c r="I2185" s="37"/>
    </row>
    <row r="2186" spans="9:9" ht="16.05" customHeight="1" x14ac:dyDescent="0.3">
      <c r="I2186" s="37"/>
    </row>
    <row r="2187" spans="9:9" ht="16.05" customHeight="1" x14ac:dyDescent="0.3">
      <c r="I2187" s="37"/>
    </row>
    <row r="2188" spans="9:9" ht="16.05" customHeight="1" x14ac:dyDescent="0.3">
      <c r="I2188" s="37"/>
    </row>
    <row r="2189" spans="9:9" ht="16.05" customHeight="1" x14ac:dyDescent="0.3">
      <c r="I2189" s="37"/>
    </row>
    <row r="2190" spans="9:9" ht="16.05" customHeight="1" x14ac:dyDescent="0.3">
      <c r="I2190" s="37"/>
    </row>
    <row r="2191" spans="9:9" ht="16.05" customHeight="1" x14ac:dyDescent="0.3">
      <c r="I2191" s="37"/>
    </row>
    <row r="2192" spans="9:9" ht="16.05" customHeight="1" x14ac:dyDescent="0.3">
      <c r="I2192" s="37"/>
    </row>
    <row r="2193" spans="9:9" ht="16.05" customHeight="1" x14ac:dyDescent="0.3">
      <c r="I2193" s="37"/>
    </row>
    <row r="2194" spans="9:9" ht="16.05" customHeight="1" x14ac:dyDescent="0.3">
      <c r="I2194" s="37"/>
    </row>
    <row r="2195" spans="9:9" ht="16.05" customHeight="1" x14ac:dyDescent="0.3">
      <c r="I2195" s="37"/>
    </row>
    <row r="2196" spans="9:9" ht="16.05" customHeight="1" x14ac:dyDescent="0.3">
      <c r="I2196" s="37"/>
    </row>
    <row r="2197" spans="9:9" ht="16.05" customHeight="1" x14ac:dyDescent="0.3">
      <c r="I2197" s="37"/>
    </row>
    <row r="2198" spans="9:9" ht="16.05" customHeight="1" x14ac:dyDescent="0.3">
      <c r="I2198" s="37"/>
    </row>
    <row r="2199" spans="9:9" ht="16.05" customHeight="1" x14ac:dyDescent="0.3">
      <c r="I2199" s="37"/>
    </row>
    <row r="2200" spans="9:9" ht="16.05" customHeight="1" x14ac:dyDescent="0.3">
      <c r="I2200" s="37"/>
    </row>
    <row r="2201" spans="9:9" ht="16.05" customHeight="1" x14ac:dyDescent="0.3">
      <c r="I2201" s="37"/>
    </row>
    <row r="2202" spans="9:9" ht="16.05" customHeight="1" x14ac:dyDescent="0.3">
      <c r="I2202" s="37"/>
    </row>
    <row r="2203" spans="9:9" ht="16.05" customHeight="1" x14ac:dyDescent="0.3">
      <c r="I2203" s="37"/>
    </row>
    <row r="2204" spans="9:9" ht="16.05" customHeight="1" x14ac:dyDescent="0.3">
      <c r="I2204" s="37"/>
    </row>
    <row r="2205" spans="9:9" ht="16.05" customHeight="1" x14ac:dyDescent="0.3">
      <c r="I2205" s="37"/>
    </row>
    <row r="2206" spans="9:9" ht="16.05" customHeight="1" x14ac:dyDescent="0.3">
      <c r="I2206" s="37"/>
    </row>
    <row r="2207" spans="9:9" ht="16.05" customHeight="1" x14ac:dyDescent="0.3">
      <c r="I2207" s="37"/>
    </row>
    <row r="2208" spans="9:9" ht="16.05" customHeight="1" x14ac:dyDescent="0.3">
      <c r="I2208" s="37"/>
    </row>
    <row r="2209" spans="9:9" ht="16.05" customHeight="1" x14ac:dyDescent="0.3">
      <c r="I2209" s="37"/>
    </row>
    <row r="2210" spans="9:9" ht="16.05" customHeight="1" x14ac:dyDescent="0.3">
      <c r="I2210" s="37"/>
    </row>
    <row r="2211" spans="9:9" ht="16.05" customHeight="1" x14ac:dyDescent="0.3">
      <c r="I2211" s="37"/>
    </row>
    <row r="2212" spans="9:9" ht="16.05" customHeight="1" x14ac:dyDescent="0.3">
      <c r="I2212" s="37"/>
    </row>
    <row r="2213" spans="9:9" ht="16.05" customHeight="1" x14ac:dyDescent="0.3">
      <c r="I2213" s="37"/>
    </row>
    <row r="2214" spans="9:9" ht="16.05" customHeight="1" x14ac:dyDescent="0.3">
      <c r="I2214" s="37"/>
    </row>
    <row r="2215" spans="9:9" ht="16.05" customHeight="1" x14ac:dyDescent="0.3">
      <c r="I2215" s="37"/>
    </row>
    <row r="2216" spans="9:9" ht="16.05" customHeight="1" x14ac:dyDescent="0.3">
      <c r="I2216" s="37"/>
    </row>
    <row r="2217" spans="9:9" ht="16.05" customHeight="1" x14ac:dyDescent="0.3">
      <c r="I2217" s="37"/>
    </row>
    <row r="2218" spans="9:9" ht="16.05" customHeight="1" x14ac:dyDescent="0.3">
      <c r="I2218" s="37"/>
    </row>
    <row r="2219" spans="9:9" ht="16.05" customHeight="1" x14ac:dyDescent="0.3">
      <c r="I2219" s="37"/>
    </row>
    <row r="2220" spans="9:9" ht="16.05" customHeight="1" x14ac:dyDescent="0.3">
      <c r="I2220" s="37"/>
    </row>
    <row r="2221" spans="9:9" ht="16.05" customHeight="1" x14ac:dyDescent="0.3">
      <c r="I2221" s="37"/>
    </row>
    <row r="2222" spans="9:9" ht="16.05" customHeight="1" x14ac:dyDescent="0.3">
      <c r="I2222" s="37"/>
    </row>
    <row r="2223" spans="9:9" ht="16.05" customHeight="1" x14ac:dyDescent="0.3">
      <c r="I2223" s="37"/>
    </row>
    <row r="2224" spans="9:9" ht="16.05" customHeight="1" x14ac:dyDescent="0.3">
      <c r="I2224" s="37"/>
    </row>
    <row r="2225" spans="9:9" ht="16.05" customHeight="1" x14ac:dyDescent="0.3">
      <c r="I2225" s="37"/>
    </row>
    <row r="2226" spans="9:9" ht="16.05" customHeight="1" x14ac:dyDescent="0.3">
      <c r="I2226" s="37"/>
    </row>
    <row r="2227" spans="9:9" ht="16.05" customHeight="1" x14ac:dyDescent="0.3">
      <c r="I2227" s="37"/>
    </row>
    <row r="2228" spans="9:9" ht="16.05" customHeight="1" x14ac:dyDescent="0.3">
      <c r="I2228" s="37"/>
    </row>
    <row r="2229" spans="9:9" ht="16.05" customHeight="1" x14ac:dyDescent="0.3">
      <c r="I2229" s="37"/>
    </row>
    <row r="2230" spans="9:9" ht="16.05" customHeight="1" x14ac:dyDescent="0.3">
      <c r="I2230" s="37"/>
    </row>
    <row r="2231" spans="9:9" ht="16.05" customHeight="1" x14ac:dyDescent="0.3">
      <c r="I2231" s="37"/>
    </row>
    <row r="2232" spans="9:9" ht="16.05" customHeight="1" x14ac:dyDescent="0.3">
      <c r="I2232" s="37"/>
    </row>
    <row r="2233" spans="9:9" ht="16.05" customHeight="1" x14ac:dyDescent="0.3">
      <c r="I2233" s="37"/>
    </row>
    <row r="2234" spans="9:9" ht="16.05" customHeight="1" x14ac:dyDescent="0.3">
      <c r="I2234" s="37"/>
    </row>
    <row r="2235" spans="9:9" ht="16.05" customHeight="1" x14ac:dyDescent="0.3">
      <c r="I2235" s="37"/>
    </row>
    <row r="2236" spans="9:9" ht="16.05" customHeight="1" x14ac:dyDescent="0.3">
      <c r="I2236" s="37"/>
    </row>
    <row r="2237" spans="9:9" ht="16.05" customHeight="1" x14ac:dyDescent="0.3">
      <c r="I2237" s="37"/>
    </row>
    <row r="2238" spans="9:9" ht="16.05" customHeight="1" x14ac:dyDescent="0.3">
      <c r="I2238" s="37"/>
    </row>
    <row r="2239" spans="9:9" ht="16.05" customHeight="1" x14ac:dyDescent="0.3">
      <c r="I2239" s="37"/>
    </row>
    <row r="2240" spans="9:9" ht="16.05" customHeight="1" x14ac:dyDescent="0.3">
      <c r="I2240" s="37"/>
    </row>
    <row r="2241" spans="9:9" ht="16.05" customHeight="1" x14ac:dyDescent="0.3">
      <c r="I2241" s="37"/>
    </row>
    <row r="2242" spans="9:9" ht="16.05" customHeight="1" x14ac:dyDescent="0.3">
      <c r="I2242" s="37"/>
    </row>
    <row r="2243" spans="9:9" ht="16.05" customHeight="1" x14ac:dyDescent="0.3">
      <c r="I2243" s="37"/>
    </row>
    <row r="2244" spans="9:9" ht="16.05" customHeight="1" x14ac:dyDescent="0.3">
      <c r="I2244" s="37"/>
    </row>
    <row r="2245" spans="9:9" ht="16.05" customHeight="1" x14ac:dyDescent="0.3">
      <c r="I2245" s="37"/>
    </row>
    <row r="2246" spans="9:9" ht="16.05" customHeight="1" x14ac:dyDescent="0.3">
      <c r="I2246" s="37"/>
    </row>
    <row r="2247" spans="9:9" ht="16.05" customHeight="1" x14ac:dyDescent="0.3">
      <c r="I2247" s="37"/>
    </row>
    <row r="2248" spans="9:9" ht="16.05" customHeight="1" x14ac:dyDescent="0.3">
      <c r="I2248" s="37"/>
    </row>
    <row r="2249" spans="9:9" ht="16.05" customHeight="1" x14ac:dyDescent="0.3">
      <c r="I2249" s="37"/>
    </row>
    <row r="2250" spans="9:9" ht="16.05" customHeight="1" x14ac:dyDescent="0.3">
      <c r="I2250" s="37"/>
    </row>
    <row r="2251" spans="9:9" ht="16.05" customHeight="1" x14ac:dyDescent="0.3">
      <c r="I2251" s="37"/>
    </row>
    <row r="2252" spans="9:9" ht="16.05" customHeight="1" x14ac:dyDescent="0.3">
      <c r="I2252" s="37"/>
    </row>
    <row r="2253" spans="9:9" ht="16.05" customHeight="1" x14ac:dyDescent="0.3">
      <c r="I2253" s="37"/>
    </row>
    <row r="2254" spans="9:9" ht="16.05" customHeight="1" x14ac:dyDescent="0.3">
      <c r="I2254" s="37"/>
    </row>
    <row r="2255" spans="9:9" ht="16.05" customHeight="1" x14ac:dyDescent="0.3">
      <c r="I2255" s="37"/>
    </row>
    <row r="2256" spans="9:9" ht="16.05" customHeight="1" x14ac:dyDescent="0.3">
      <c r="I2256" s="37"/>
    </row>
    <row r="2257" spans="9:9" ht="16.05" customHeight="1" x14ac:dyDescent="0.3">
      <c r="I2257" s="37"/>
    </row>
    <row r="2258" spans="9:9" ht="16.05" customHeight="1" x14ac:dyDescent="0.3">
      <c r="I2258" s="37"/>
    </row>
    <row r="2259" spans="9:9" ht="16.05" customHeight="1" x14ac:dyDescent="0.3">
      <c r="I2259" s="37"/>
    </row>
    <row r="2260" spans="9:9" ht="16.05" customHeight="1" x14ac:dyDescent="0.3">
      <c r="I2260" s="37"/>
    </row>
    <row r="2261" spans="9:9" ht="16.05" customHeight="1" x14ac:dyDescent="0.3">
      <c r="I2261" s="37"/>
    </row>
    <row r="2262" spans="9:9" ht="16.05" customHeight="1" x14ac:dyDescent="0.3">
      <c r="I2262" s="37"/>
    </row>
    <row r="2263" spans="9:9" ht="16.05" customHeight="1" x14ac:dyDescent="0.3">
      <c r="I2263" s="37"/>
    </row>
    <row r="2264" spans="9:9" ht="16.05" customHeight="1" x14ac:dyDescent="0.3">
      <c r="I2264" s="37"/>
    </row>
    <row r="2265" spans="9:9" ht="16.05" customHeight="1" x14ac:dyDescent="0.3">
      <c r="I2265" s="37"/>
    </row>
    <row r="2266" spans="9:9" ht="16.05" customHeight="1" x14ac:dyDescent="0.3">
      <c r="I2266" s="37"/>
    </row>
    <row r="2267" spans="9:9" ht="16.05" customHeight="1" x14ac:dyDescent="0.3">
      <c r="I2267" s="37"/>
    </row>
    <row r="2268" spans="9:9" ht="16.05" customHeight="1" x14ac:dyDescent="0.3">
      <c r="I2268" s="37"/>
    </row>
    <row r="2269" spans="9:9" ht="16.05" customHeight="1" x14ac:dyDescent="0.3">
      <c r="I2269" s="37"/>
    </row>
    <row r="2270" spans="9:9" ht="16.05" customHeight="1" x14ac:dyDescent="0.3">
      <c r="I2270" s="37"/>
    </row>
    <row r="2271" spans="9:9" ht="16.05" customHeight="1" x14ac:dyDescent="0.3">
      <c r="I2271" s="37"/>
    </row>
    <row r="2272" spans="9:9" ht="16.05" customHeight="1" x14ac:dyDescent="0.3">
      <c r="I2272" s="37"/>
    </row>
    <row r="2273" spans="9:9" ht="16.05" customHeight="1" x14ac:dyDescent="0.3">
      <c r="I2273" s="37"/>
    </row>
    <row r="2274" spans="9:9" ht="16.05" customHeight="1" x14ac:dyDescent="0.3">
      <c r="I2274" s="37"/>
    </row>
    <row r="2275" spans="9:9" ht="16.05" customHeight="1" x14ac:dyDescent="0.3">
      <c r="I2275" s="37"/>
    </row>
    <row r="2276" spans="9:9" ht="16.05" customHeight="1" x14ac:dyDescent="0.3">
      <c r="I2276" s="37"/>
    </row>
    <row r="2277" spans="9:9" ht="16.05" customHeight="1" x14ac:dyDescent="0.3">
      <c r="I2277" s="37"/>
    </row>
    <row r="2278" spans="9:9" ht="16.05" customHeight="1" x14ac:dyDescent="0.3">
      <c r="I2278" s="37"/>
    </row>
    <row r="2279" spans="9:9" ht="16.05" customHeight="1" x14ac:dyDescent="0.3">
      <c r="I2279" s="37"/>
    </row>
    <row r="2280" spans="9:9" ht="16.05" customHeight="1" x14ac:dyDescent="0.3">
      <c r="I2280" s="37"/>
    </row>
    <row r="2281" spans="9:9" ht="16.05" customHeight="1" x14ac:dyDescent="0.3">
      <c r="I2281" s="37"/>
    </row>
    <row r="2282" spans="9:9" ht="16.05" customHeight="1" x14ac:dyDescent="0.3">
      <c r="I2282" s="37"/>
    </row>
    <row r="2283" spans="9:9" ht="16.05" customHeight="1" x14ac:dyDescent="0.3">
      <c r="I2283" s="37"/>
    </row>
    <row r="2284" spans="9:9" ht="16.05" customHeight="1" x14ac:dyDescent="0.3">
      <c r="I2284" s="37"/>
    </row>
    <row r="2285" spans="9:9" ht="16.05" customHeight="1" x14ac:dyDescent="0.3">
      <c r="I2285" s="37"/>
    </row>
    <row r="2286" spans="9:9" ht="16.05" customHeight="1" x14ac:dyDescent="0.3">
      <c r="I2286" s="37"/>
    </row>
    <row r="2287" spans="9:9" ht="16.05" customHeight="1" x14ac:dyDescent="0.3">
      <c r="I2287" s="37"/>
    </row>
    <row r="2288" spans="9:9" ht="16.05" customHeight="1" x14ac:dyDescent="0.3">
      <c r="I2288" s="37"/>
    </row>
    <row r="2289" spans="9:9" ht="16.05" customHeight="1" x14ac:dyDescent="0.3">
      <c r="I2289" s="37"/>
    </row>
    <row r="2290" spans="9:9" ht="16.05" customHeight="1" x14ac:dyDescent="0.3">
      <c r="I2290" s="37"/>
    </row>
    <row r="2291" spans="9:9" ht="16.05" customHeight="1" x14ac:dyDescent="0.3">
      <c r="I2291" s="37"/>
    </row>
    <row r="2292" spans="9:9" ht="16.05" customHeight="1" x14ac:dyDescent="0.3">
      <c r="I2292" s="37"/>
    </row>
    <row r="2293" spans="9:9" ht="16.05" customHeight="1" x14ac:dyDescent="0.3">
      <c r="I2293" s="37"/>
    </row>
    <row r="2294" spans="9:9" ht="16.05" customHeight="1" x14ac:dyDescent="0.3">
      <c r="I2294" s="37"/>
    </row>
    <row r="2295" spans="9:9" ht="16.05" customHeight="1" x14ac:dyDescent="0.3">
      <c r="I2295" s="37"/>
    </row>
    <row r="2296" spans="9:9" ht="16.05" customHeight="1" x14ac:dyDescent="0.3">
      <c r="I2296" s="37"/>
    </row>
    <row r="2297" spans="9:9" ht="16.05" customHeight="1" x14ac:dyDescent="0.3">
      <c r="I2297" s="37"/>
    </row>
    <row r="2298" spans="9:9" ht="16.05" customHeight="1" x14ac:dyDescent="0.3">
      <c r="I2298" s="37"/>
    </row>
    <row r="2299" spans="9:9" ht="16.05" customHeight="1" x14ac:dyDescent="0.3">
      <c r="I2299" s="37"/>
    </row>
    <row r="2300" spans="9:9" ht="16.05" customHeight="1" x14ac:dyDescent="0.3">
      <c r="I2300" s="37"/>
    </row>
    <row r="2301" spans="9:9" ht="16.05" customHeight="1" x14ac:dyDescent="0.3">
      <c r="I2301" s="37"/>
    </row>
    <row r="2302" spans="9:9" ht="16.05" customHeight="1" x14ac:dyDescent="0.3">
      <c r="I2302" s="37"/>
    </row>
    <row r="2303" spans="9:9" ht="16.05" customHeight="1" x14ac:dyDescent="0.3">
      <c r="I2303" s="37"/>
    </row>
    <row r="2304" spans="9:9" ht="16.05" customHeight="1" x14ac:dyDescent="0.3">
      <c r="I2304" s="37"/>
    </row>
    <row r="2305" spans="9:9" ht="16.05" customHeight="1" x14ac:dyDescent="0.3">
      <c r="I2305" s="37"/>
    </row>
    <row r="2306" spans="9:9" ht="16.05" customHeight="1" x14ac:dyDescent="0.3">
      <c r="I2306" s="37"/>
    </row>
    <row r="2307" spans="9:9" ht="16.05" customHeight="1" x14ac:dyDescent="0.3">
      <c r="I2307" s="37"/>
    </row>
    <row r="2308" spans="9:9" ht="16.05" customHeight="1" x14ac:dyDescent="0.3">
      <c r="I2308" s="37"/>
    </row>
    <row r="2309" spans="9:9" ht="16.05" customHeight="1" x14ac:dyDescent="0.3">
      <c r="I2309" s="37"/>
    </row>
    <row r="2310" spans="9:9" ht="16.05" customHeight="1" x14ac:dyDescent="0.3">
      <c r="I2310" s="37"/>
    </row>
    <row r="2311" spans="9:9" ht="16.05" customHeight="1" x14ac:dyDescent="0.3">
      <c r="I2311" s="37"/>
    </row>
    <row r="2312" spans="9:9" ht="16.05" customHeight="1" x14ac:dyDescent="0.3">
      <c r="I2312" s="37"/>
    </row>
    <row r="2313" spans="9:9" ht="16.05" customHeight="1" x14ac:dyDescent="0.3">
      <c r="I2313" s="37"/>
    </row>
    <row r="2314" spans="9:9" ht="16.05" customHeight="1" x14ac:dyDescent="0.3">
      <c r="I2314" s="37"/>
    </row>
    <row r="2315" spans="9:9" ht="16.05" customHeight="1" x14ac:dyDescent="0.3">
      <c r="I2315" s="37"/>
    </row>
    <row r="2316" spans="9:9" ht="16.05" customHeight="1" x14ac:dyDescent="0.3">
      <c r="I2316" s="37"/>
    </row>
    <row r="2317" spans="9:9" ht="16.05" customHeight="1" x14ac:dyDescent="0.3">
      <c r="I2317" s="37"/>
    </row>
    <row r="2318" spans="9:9" ht="16.05" customHeight="1" x14ac:dyDescent="0.3">
      <c r="I2318" s="37"/>
    </row>
    <row r="2319" spans="9:9" ht="16.05" customHeight="1" x14ac:dyDescent="0.3">
      <c r="I2319" s="37"/>
    </row>
    <row r="2320" spans="9:9" ht="16.05" customHeight="1" x14ac:dyDescent="0.3">
      <c r="I2320" s="37"/>
    </row>
    <row r="2321" spans="9:9" ht="16.05" customHeight="1" x14ac:dyDescent="0.3">
      <c r="I2321" s="37"/>
    </row>
    <row r="2322" spans="9:9" ht="16.05" customHeight="1" x14ac:dyDescent="0.3">
      <c r="I2322" s="37"/>
    </row>
    <row r="2323" spans="9:9" ht="16.05" customHeight="1" x14ac:dyDescent="0.3">
      <c r="I2323" s="37"/>
    </row>
    <row r="2324" spans="9:9" ht="16.05" customHeight="1" x14ac:dyDescent="0.3">
      <c r="I2324" s="37"/>
    </row>
    <row r="2325" spans="9:9" ht="16.05" customHeight="1" x14ac:dyDescent="0.3">
      <c r="I2325" s="37"/>
    </row>
    <row r="2326" spans="9:9" ht="16.05" customHeight="1" x14ac:dyDescent="0.3">
      <c r="I2326" s="37"/>
    </row>
    <row r="2327" spans="9:9" ht="16.05" customHeight="1" x14ac:dyDescent="0.3">
      <c r="I2327" s="37"/>
    </row>
    <row r="2328" spans="9:9" ht="16.05" customHeight="1" x14ac:dyDescent="0.3">
      <c r="I2328" s="37"/>
    </row>
    <row r="2329" spans="9:9" ht="16.05" customHeight="1" x14ac:dyDescent="0.3">
      <c r="I2329" s="37"/>
    </row>
    <row r="2330" spans="9:9" ht="16.05" customHeight="1" x14ac:dyDescent="0.3">
      <c r="I2330" s="37"/>
    </row>
    <row r="2331" spans="9:9" ht="16.05" customHeight="1" x14ac:dyDescent="0.3">
      <c r="I2331" s="37"/>
    </row>
    <row r="2332" spans="9:9" ht="16.05" customHeight="1" x14ac:dyDescent="0.3">
      <c r="I2332" s="37"/>
    </row>
    <row r="2333" spans="9:9" ht="16.05" customHeight="1" x14ac:dyDescent="0.3">
      <c r="I2333" s="37"/>
    </row>
    <row r="2334" spans="9:9" ht="16.05" customHeight="1" x14ac:dyDescent="0.3">
      <c r="I2334" s="37"/>
    </row>
    <row r="2335" spans="9:9" ht="16.05" customHeight="1" x14ac:dyDescent="0.3">
      <c r="I2335" s="37"/>
    </row>
    <row r="2336" spans="9:9" ht="16.05" customHeight="1" x14ac:dyDescent="0.3">
      <c r="I2336" s="37"/>
    </row>
    <row r="2337" spans="9:9" ht="16.05" customHeight="1" x14ac:dyDescent="0.3">
      <c r="I2337" s="37"/>
    </row>
    <row r="2338" spans="9:9" ht="16.05" customHeight="1" x14ac:dyDescent="0.3">
      <c r="I2338" s="37"/>
    </row>
    <row r="2339" spans="9:9" ht="16.05" customHeight="1" x14ac:dyDescent="0.3">
      <c r="I2339" s="37"/>
    </row>
    <row r="2340" spans="9:9" ht="16.05" customHeight="1" x14ac:dyDescent="0.3">
      <c r="I2340" s="37"/>
    </row>
    <row r="2341" spans="9:9" ht="16.05" customHeight="1" x14ac:dyDescent="0.3">
      <c r="I2341" s="37"/>
    </row>
    <row r="2342" spans="9:9" ht="16.05" customHeight="1" x14ac:dyDescent="0.3">
      <c r="I2342" s="37"/>
    </row>
    <row r="2343" spans="9:9" ht="16.05" customHeight="1" x14ac:dyDescent="0.3">
      <c r="I2343" s="37"/>
    </row>
    <row r="2344" spans="9:9" ht="16.05" customHeight="1" x14ac:dyDescent="0.3">
      <c r="I2344" s="37"/>
    </row>
    <row r="2345" spans="9:9" ht="16.05" customHeight="1" x14ac:dyDescent="0.3">
      <c r="I2345" s="37"/>
    </row>
    <row r="2346" spans="9:9" ht="16.05" customHeight="1" x14ac:dyDescent="0.3">
      <c r="I2346" s="37"/>
    </row>
    <row r="2347" spans="9:9" ht="16.05" customHeight="1" x14ac:dyDescent="0.3">
      <c r="I2347" s="37"/>
    </row>
    <row r="2348" spans="9:9" ht="16.05" customHeight="1" x14ac:dyDescent="0.3">
      <c r="I2348" s="37"/>
    </row>
    <row r="2349" spans="9:9" ht="16.05" customHeight="1" x14ac:dyDescent="0.3">
      <c r="I2349" s="37"/>
    </row>
    <row r="2350" spans="9:9" ht="16.05" customHeight="1" x14ac:dyDescent="0.3">
      <c r="I2350" s="37"/>
    </row>
    <row r="2351" spans="9:9" ht="16.05" customHeight="1" x14ac:dyDescent="0.3">
      <c r="I2351" s="37"/>
    </row>
    <row r="2352" spans="9:9" ht="16.05" customHeight="1" x14ac:dyDescent="0.3">
      <c r="I2352" s="37"/>
    </row>
    <row r="2353" spans="9:9" ht="16.05" customHeight="1" x14ac:dyDescent="0.3">
      <c r="I2353" s="37"/>
    </row>
    <row r="2354" spans="9:9" ht="16.05" customHeight="1" x14ac:dyDescent="0.3">
      <c r="I2354" s="37"/>
    </row>
    <row r="2355" spans="9:9" ht="16.05" customHeight="1" x14ac:dyDescent="0.3">
      <c r="I2355" s="37"/>
    </row>
    <row r="2356" spans="9:9" ht="16.05" customHeight="1" x14ac:dyDescent="0.3">
      <c r="I2356" s="37"/>
    </row>
    <row r="2357" spans="9:9" ht="16.05" customHeight="1" x14ac:dyDescent="0.3">
      <c r="I2357" s="37"/>
    </row>
    <row r="2358" spans="9:9" ht="16.05" customHeight="1" x14ac:dyDescent="0.3">
      <c r="I2358" s="37"/>
    </row>
    <row r="2359" spans="9:9" ht="16.05" customHeight="1" x14ac:dyDescent="0.3">
      <c r="I2359" s="37"/>
    </row>
    <row r="2360" spans="9:9" ht="16.05" customHeight="1" x14ac:dyDescent="0.3">
      <c r="I2360" s="37"/>
    </row>
    <row r="2361" spans="9:9" ht="16.05" customHeight="1" x14ac:dyDescent="0.3">
      <c r="I2361" s="37"/>
    </row>
    <row r="2362" spans="9:9" ht="16.05" customHeight="1" x14ac:dyDescent="0.3">
      <c r="I2362" s="37"/>
    </row>
    <row r="2363" spans="9:9" ht="16.05" customHeight="1" x14ac:dyDescent="0.3">
      <c r="I2363" s="37"/>
    </row>
    <row r="2364" spans="9:9" ht="16.05" customHeight="1" x14ac:dyDescent="0.3">
      <c r="I2364" s="37"/>
    </row>
    <row r="2365" spans="9:9" ht="16.05" customHeight="1" x14ac:dyDescent="0.3">
      <c r="I2365" s="37"/>
    </row>
    <row r="2366" spans="9:9" ht="16.05" customHeight="1" x14ac:dyDescent="0.3">
      <c r="I2366" s="37"/>
    </row>
    <row r="2367" spans="9:9" ht="16.05" customHeight="1" x14ac:dyDescent="0.3">
      <c r="I2367" s="37"/>
    </row>
    <row r="2368" spans="9:9" ht="16.05" customHeight="1" x14ac:dyDescent="0.3">
      <c r="I2368" s="37"/>
    </row>
    <row r="2369" spans="9:9" ht="16.05" customHeight="1" x14ac:dyDescent="0.3">
      <c r="I2369" s="37"/>
    </row>
    <row r="2370" spans="9:9" ht="16.05" customHeight="1" x14ac:dyDescent="0.3">
      <c r="I2370" s="37"/>
    </row>
    <row r="2371" spans="9:9" ht="16.05" customHeight="1" x14ac:dyDescent="0.3">
      <c r="I2371" s="37"/>
    </row>
    <row r="2372" spans="9:9" ht="16.05" customHeight="1" x14ac:dyDescent="0.3">
      <c r="I2372" s="37"/>
    </row>
    <row r="2373" spans="9:9" ht="16.05" customHeight="1" x14ac:dyDescent="0.3">
      <c r="I2373" s="37"/>
    </row>
    <row r="2374" spans="9:9" ht="16.05" customHeight="1" x14ac:dyDescent="0.3">
      <c r="I2374" s="37"/>
    </row>
    <row r="2375" spans="9:9" ht="16.05" customHeight="1" x14ac:dyDescent="0.3">
      <c r="I2375" s="37"/>
    </row>
    <row r="2376" spans="9:9" ht="16.05" customHeight="1" x14ac:dyDescent="0.3">
      <c r="I2376" s="37"/>
    </row>
    <row r="2377" spans="9:9" ht="16.05" customHeight="1" x14ac:dyDescent="0.3">
      <c r="I2377" s="37"/>
    </row>
    <row r="2378" spans="9:9" ht="16.05" customHeight="1" x14ac:dyDescent="0.3">
      <c r="I2378" s="37"/>
    </row>
    <row r="2379" spans="9:9" ht="16.05" customHeight="1" x14ac:dyDescent="0.3">
      <c r="I2379" s="37"/>
    </row>
    <row r="2380" spans="9:9" ht="16.05" customHeight="1" x14ac:dyDescent="0.3">
      <c r="I2380" s="37"/>
    </row>
    <row r="2381" spans="9:9" ht="16.05" customHeight="1" x14ac:dyDescent="0.3">
      <c r="I2381" s="37"/>
    </row>
    <row r="2382" spans="9:9" ht="16.05" customHeight="1" x14ac:dyDescent="0.3">
      <c r="I2382" s="37"/>
    </row>
    <row r="2383" spans="9:9" ht="16.05" customHeight="1" x14ac:dyDescent="0.3">
      <c r="I2383" s="37"/>
    </row>
    <row r="2384" spans="9:9" ht="16.05" customHeight="1" x14ac:dyDescent="0.3">
      <c r="I2384" s="37"/>
    </row>
    <row r="2385" spans="9:9" ht="16.05" customHeight="1" x14ac:dyDescent="0.3">
      <c r="I2385" s="37"/>
    </row>
    <row r="2386" spans="9:9" ht="16.05" customHeight="1" x14ac:dyDescent="0.3">
      <c r="I2386" s="37"/>
    </row>
    <row r="2387" spans="9:9" ht="16.05" customHeight="1" x14ac:dyDescent="0.3">
      <c r="I2387" s="37"/>
    </row>
    <row r="2388" spans="9:9" ht="16.05" customHeight="1" x14ac:dyDescent="0.3">
      <c r="I2388" s="37"/>
    </row>
    <row r="2389" spans="9:9" ht="16.05" customHeight="1" x14ac:dyDescent="0.3">
      <c r="I2389" s="37"/>
    </row>
    <row r="2390" spans="9:9" ht="16.05" customHeight="1" x14ac:dyDescent="0.3">
      <c r="I2390" s="37"/>
    </row>
    <row r="2391" spans="9:9" ht="16.05" customHeight="1" x14ac:dyDescent="0.3">
      <c r="I2391" s="37"/>
    </row>
    <row r="2392" spans="9:9" ht="16.05" customHeight="1" x14ac:dyDescent="0.3">
      <c r="I2392" s="37"/>
    </row>
    <row r="2393" spans="9:9" ht="16.05" customHeight="1" x14ac:dyDescent="0.3">
      <c r="I2393" s="37"/>
    </row>
    <row r="2394" spans="9:9" ht="16.05" customHeight="1" x14ac:dyDescent="0.3">
      <c r="I2394" s="37"/>
    </row>
    <row r="2395" spans="9:9" ht="16.05" customHeight="1" x14ac:dyDescent="0.3">
      <c r="I2395" s="37"/>
    </row>
    <row r="2396" spans="9:9" ht="16.05" customHeight="1" x14ac:dyDescent="0.3">
      <c r="I2396" s="37"/>
    </row>
    <row r="2397" spans="9:9" ht="16.05" customHeight="1" x14ac:dyDescent="0.3">
      <c r="I2397" s="37"/>
    </row>
    <row r="2398" spans="9:9" ht="16.05" customHeight="1" x14ac:dyDescent="0.3">
      <c r="I2398" s="37"/>
    </row>
    <row r="2399" spans="9:9" ht="16.05" customHeight="1" x14ac:dyDescent="0.3">
      <c r="I2399" s="37"/>
    </row>
    <row r="2400" spans="9:9" ht="16.05" customHeight="1" x14ac:dyDescent="0.3">
      <c r="I2400" s="37"/>
    </row>
    <row r="2401" spans="9:9" ht="16.05" customHeight="1" x14ac:dyDescent="0.3">
      <c r="I2401" s="37"/>
    </row>
    <row r="2402" spans="9:9" ht="16.05" customHeight="1" x14ac:dyDescent="0.3">
      <c r="I2402" s="37"/>
    </row>
    <row r="2403" spans="9:9" ht="16.05" customHeight="1" x14ac:dyDescent="0.3">
      <c r="I2403" s="37"/>
    </row>
    <row r="2404" spans="9:9" ht="16.05" customHeight="1" x14ac:dyDescent="0.3">
      <c r="I2404" s="37"/>
    </row>
    <row r="2405" spans="9:9" ht="16.05" customHeight="1" x14ac:dyDescent="0.3">
      <c r="I2405" s="37"/>
    </row>
    <row r="2406" spans="9:9" ht="16.05" customHeight="1" x14ac:dyDescent="0.3">
      <c r="I2406" s="37"/>
    </row>
    <row r="2407" spans="9:9" ht="16.05" customHeight="1" x14ac:dyDescent="0.3">
      <c r="I2407" s="37"/>
    </row>
    <row r="2408" spans="9:9" ht="16.05" customHeight="1" x14ac:dyDescent="0.3">
      <c r="I2408" s="37"/>
    </row>
    <row r="2409" spans="9:9" ht="16.05" customHeight="1" x14ac:dyDescent="0.3">
      <c r="I2409" s="37"/>
    </row>
    <row r="2410" spans="9:9" ht="16.05" customHeight="1" x14ac:dyDescent="0.3">
      <c r="I2410" s="37"/>
    </row>
    <row r="2411" spans="9:9" ht="16.05" customHeight="1" x14ac:dyDescent="0.3">
      <c r="I2411" s="37"/>
    </row>
    <row r="2412" spans="9:9" ht="16.05" customHeight="1" x14ac:dyDescent="0.3">
      <c r="I2412" s="37"/>
    </row>
    <row r="2413" spans="9:9" ht="16.05" customHeight="1" x14ac:dyDescent="0.3">
      <c r="I2413" s="37"/>
    </row>
    <row r="2414" spans="9:9" ht="16.05" customHeight="1" x14ac:dyDescent="0.3">
      <c r="I2414" s="37"/>
    </row>
    <row r="2415" spans="9:9" ht="16.05" customHeight="1" x14ac:dyDescent="0.3">
      <c r="I2415" s="37"/>
    </row>
    <row r="2416" spans="9:9" ht="16.05" customHeight="1" x14ac:dyDescent="0.3">
      <c r="I2416" s="37"/>
    </row>
    <row r="2417" spans="9:9" ht="16.05" customHeight="1" x14ac:dyDescent="0.3">
      <c r="I2417" s="37"/>
    </row>
    <row r="2418" spans="9:9" ht="16.05" customHeight="1" x14ac:dyDescent="0.3">
      <c r="I2418" s="37"/>
    </row>
    <row r="2419" spans="9:9" ht="16.05" customHeight="1" x14ac:dyDescent="0.3">
      <c r="I2419" s="37"/>
    </row>
    <row r="2420" spans="9:9" ht="16.05" customHeight="1" x14ac:dyDescent="0.3">
      <c r="I2420" s="37"/>
    </row>
    <row r="2421" spans="9:9" ht="16.05" customHeight="1" x14ac:dyDescent="0.3">
      <c r="I2421" s="37"/>
    </row>
    <row r="2422" spans="9:9" ht="16.05" customHeight="1" x14ac:dyDescent="0.3">
      <c r="I2422" s="37"/>
    </row>
    <row r="2423" spans="9:9" ht="16.05" customHeight="1" x14ac:dyDescent="0.3">
      <c r="I2423" s="37"/>
    </row>
    <row r="2424" spans="9:9" ht="16.05" customHeight="1" x14ac:dyDescent="0.3">
      <c r="I2424" s="37"/>
    </row>
    <row r="2425" spans="9:9" ht="16.05" customHeight="1" x14ac:dyDescent="0.3">
      <c r="I2425" s="37"/>
    </row>
    <row r="2426" spans="9:9" ht="16.05" customHeight="1" x14ac:dyDescent="0.3">
      <c r="I2426" s="37"/>
    </row>
    <row r="2427" spans="9:9" ht="16.05" customHeight="1" x14ac:dyDescent="0.3">
      <c r="I2427" s="37"/>
    </row>
    <row r="2428" spans="9:9" ht="16.05" customHeight="1" x14ac:dyDescent="0.3">
      <c r="I2428" s="37"/>
    </row>
    <row r="2429" spans="9:9" ht="16.05" customHeight="1" x14ac:dyDescent="0.3">
      <c r="I2429" s="37"/>
    </row>
    <row r="2430" spans="9:9" ht="16.05" customHeight="1" x14ac:dyDescent="0.3">
      <c r="I2430" s="37"/>
    </row>
    <row r="2431" spans="9:9" ht="16.05" customHeight="1" x14ac:dyDescent="0.3">
      <c r="I2431" s="37"/>
    </row>
    <row r="2432" spans="9:9" ht="16.05" customHeight="1" x14ac:dyDescent="0.3">
      <c r="I2432" s="37"/>
    </row>
    <row r="2433" spans="9:9" ht="16.05" customHeight="1" x14ac:dyDescent="0.3">
      <c r="I2433" s="37"/>
    </row>
    <row r="2434" spans="9:9" ht="16.05" customHeight="1" x14ac:dyDescent="0.3">
      <c r="I2434" s="37"/>
    </row>
    <row r="2435" spans="9:9" ht="16.05" customHeight="1" x14ac:dyDescent="0.3">
      <c r="I2435" s="37"/>
    </row>
    <row r="2436" spans="9:9" ht="16.05" customHeight="1" x14ac:dyDescent="0.3">
      <c r="I2436" s="37"/>
    </row>
    <row r="2437" spans="9:9" ht="16.05" customHeight="1" x14ac:dyDescent="0.3">
      <c r="I2437" s="37"/>
    </row>
    <row r="2438" spans="9:9" ht="16.05" customHeight="1" x14ac:dyDescent="0.3">
      <c r="I2438" s="37"/>
    </row>
    <row r="2439" spans="9:9" ht="16.05" customHeight="1" x14ac:dyDescent="0.3">
      <c r="I2439" s="37"/>
    </row>
    <row r="2440" spans="9:9" ht="16.05" customHeight="1" x14ac:dyDescent="0.3">
      <c r="I2440" s="37"/>
    </row>
    <row r="2441" spans="9:9" ht="16.05" customHeight="1" x14ac:dyDescent="0.3">
      <c r="I2441" s="37"/>
    </row>
    <row r="2442" spans="9:9" ht="16.05" customHeight="1" x14ac:dyDescent="0.3">
      <c r="I2442" s="37"/>
    </row>
    <row r="2443" spans="9:9" ht="16.05" customHeight="1" x14ac:dyDescent="0.3">
      <c r="I2443" s="37"/>
    </row>
    <row r="2444" spans="9:9" ht="16.05" customHeight="1" x14ac:dyDescent="0.3">
      <c r="I2444" s="37"/>
    </row>
    <row r="2445" spans="9:9" ht="16.05" customHeight="1" x14ac:dyDescent="0.3">
      <c r="I2445" s="37"/>
    </row>
    <row r="2446" spans="9:9" ht="16.05" customHeight="1" x14ac:dyDescent="0.3">
      <c r="I2446" s="37"/>
    </row>
    <row r="2447" spans="9:9" ht="16.05" customHeight="1" x14ac:dyDescent="0.3">
      <c r="I2447" s="37"/>
    </row>
    <row r="2448" spans="9:9" ht="16.05" customHeight="1" x14ac:dyDescent="0.3">
      <c r="I2448" s="37"/>
    </row>
    <row r="2449" spans="9:9" ht="16.05" customHeight="1" x14ac:dyDescent="0.3">
      <c r="I2449" s="37"/>
    </row>
    <row r="2450" spans="9:9" ht="16.05" customHeight="1" x14ac:dyDescent="0.3">
      <c r="I2450" s="37"/>
    </row>
    <row r="2451" spans="9:9" ht="16.05" customHeight="1" x14ac:dyDescent="0.3">
      <c r="I2451" s="37"/>
    </row>
    <row r="2452" spans="9:9" ht="16.05" customHeight="1" x14ac:dyDescent="0.3">
      <c r="I2452" s="37"/>
    </row>
    <row r="2453" spans="9:9" ht="16.05" customHeight="1" x14ac:dyDescent="0.3">
      <c r="I2453" s="37"/>
    </row>
    <row r="2454" spans="9:9" ht="16.05" customHeight="1" x14ac:dyDescent="0.3">
      <c r="I2454" s="37"/>
    </row>
    <row r="2455" spans="9:9" ht="16.05" customHeight="1" x14ac:dyDescent="0.3">
      <c r="I2455" s="37"/>
    </row>
    <row r="2456" spans="9:9" ht="16.05" customHeight="1" x14ac:dyDescent="0.3">
      <c r="I2456" s="37"/>
    </row>
    <row r="2457" spans="9:9" ht="16.05" customHeight="1" x14ac:dyDescent="0.3">
      <c r="I2457" s="37"/>
    </row>
    <row r="2458" spans="9:9" ht="16.05" customHeight="1" x14ac:dyDescent="0.3">
      <c r="I2458" s="37"/>
    </row>
    <row r="2459" spans="9:9" ht="16.05" customHeight="1" x14ac:dyDescent="0.3">
      <c r="I2459" s="37"/>
    </row>
    <row r="2460" spans="9:9" ht="16.05" customHeight="1" x14ac:dyDescent="0.3">
      <c r="I2460" s="37"/>
    </row>
    <row r="2461" spans="9:9" ht="16.05" customHeight="1" x14ac:dyDescent="0.3">
      <c r="I2461" s="37"/>
    </row>
    <row r="2462" spans="9:9" ht="16.05" customHeight="1" x14ac:dyDescent="0.3">
      <c r="I2462" s="37"/>
    </row>
    <row r="2463" spans="9:9" ht="16.05" customHeight="1" x14ac:dyDescent="0.3">
      <c r="I2463" s="37"/>
    </row>
    <row r="2464" spans="9:9" ht="16.05" customHeight="1" x14ac:dyDescent="0.3">
      <c r="I2464" s="37"/>
    </row>
    <row r="2465" spans="9:9" ht="16.05" customHeight="1" x14ac:dyDescent="0.3">
      <c r="I2465" s="37"/>
    </row>
    <row r="2466" spans="9:9" ht="16.05" customHeight="1" x14ac:dyDescent="0.3">
      <c r="I2466" s="37"/>
    </row>
    <row r="2467" spans="9:9" ht="16.05" customHeight="1" x14ac:dyDescent="0.3">
      <c r="I2467" s="37"/>
    </row>
    <row r="2468" spans="9:9" ht="16.05" customHeight="1" x14ac:dyDescent="0.3">
      <c r="I2468" s="37"/>
    </row>
    <row r="2469" spans="9:9" ht="16.05" customHeight="1" x14ac:dyDescent="0.3">
      <c r="I2469" s="37"/>
    </row>
    <row r="2470" spans="9:9" ht="16.05" customHeight="1" x14ac:dyDescent="0.3">
      <c r="I2470" s="37"/>
    </row>
    <row r="2471" spans="9:9" ht="16.05" customHeight="1" x14ac:dyDescent="0.3">
      <c r="I2471" s="37"/>
    </row>
    <row r="2472" spans="9:9" ht="16.05" customHeight="1" x14ac:dyDescent="0.3">
      <c r="I2472" s="37"/>
    </row>
    <row r="2473" spans="9:9" ht="16.05" customHeight="1" x14ac:dyDescent="0.3">
      <c r="I2473" s="37"/>
    </row>
    <row r="2474" spans="9:9" ht="16.05" customHeight="1" x14ac:dyDescent="0.3">
      <c r="I2474" s="37"/>
    </row>
    <row r="2475" spans="9:9" ht="16.05" customHeight="1" x14ac:dyDescent="0.3">
      <c r="I2475" s="37"/>
    </row>
    <row r="2476" spans="9:9" ht="16.05" customHeight="1" x14ac:dyDescent="0.3">
      <c r="I2476" s="37"/>
    </row>
    <row r="2477" spans="9:9" ht="16.05" customHeight="1" x14ac:dyDescent="0.3">
      <c r="I2477" s="37"/>
    </row>
    <row r="2478" spans="9:9" ht="16.05" customHeight="1" x14ac:dyDescent="0.3">
      <c r="I2478" s="37"/>
    </row>
    <row r="2479" spans="9:9" ht="16.05" customHeight="1" x14ac:dyDescent="0.3">
      <c r="I2479" s="37"/>
    </row>
    <row r="2480" spans="9:9" ht="16.05" customHeight="1" x14ac:dyDescent="0.3">
      <c r="I2480" s="37"/>
    </row>
    <row r="2481" spans="9:9" ht="16.05" customHeight="1" x14ac:dyDescent="0.3">
      <c r="I2481" s="37"/>
    </row>
    <row r="2482" spans="9:9" ht="16.05" customHeight="1" x14ac:dyDescent="0.3">
      <c r="I2482" s="37"/>
    </row>
    <row r="2483" spans="9:9" ht="16.05" customHeight="1" x14ac:dyDescent="0.3">
      <c r="I2483" s="37"/>
    </row>
    <row r="2484" spans="9:9" ht="16.05" customHeight="1" x14ac:dyDescent="0.3">
      <c r="I2484" s="37"/>
    </row>
    <row r="2485" spans="9:9" ht="16.05" customHeight="1" x14ac:dyDescent="0.3">
      <c r="I2485" s="37"/>
    </row>
    <row r="2486" spans="9:9" ht="16.05" customHeight="1" x14ac:dyDescent="0.3">
      <c r="I2486" s="37"/>
    </row>
    <row r="2487" spans="9:9" ht="16.05" customHeight="1" x14ac:dyDescent="0.3">
      <c r="I2487" s="37"/>
    </row>
    <row r="2488" spans="9:9" ht="16.05" customHeight="1" x14ac:dyDescent="0.3">
      <c r="I2488" s="37"/>
    </row>
    <row r="2489" spans="9:9" ht="16.05" customHeight="1" x14ac:dyDescent="0.3">
      <c r="I2489" s="37"/>
    </row>
    <row r="2490" spans="9:9" ht="16.05" customHeight="1" x14ac:dyDescent="0.3">
      <c r="I2490" s="37"/>
    </row>
    <row r="2491" spans="9:9" ht="16.05" customHeight="1" x14ac:dyDescent="0.3">
      <c r="I2491" s="37"/>
    </row>
    <row r="2492" spans="9:9" ht="16.05" customHeight="1" x14ac:dyDescent="0.3">
      <c r="I2492" s="37"/>
    </row>
    <row r="2493" spans="9:9" ht="16.05" customHeight="1" x14ac:dyDescent="0.3">
      <c r="I2493" s="37"/>
    </row>
    <row r="2494" spans="9:9" ht="16.05" customHeight="1" x14ac:dyDescent="0.3">
      <c r="I2494" s="37"/>
    </row>
    <row r="2495" spans="9:9" ht="16.05" customHeight="1" x14ac:dyDescent="0.3">
      <c r="I2495" s="37"/>
    </row>
    <row r="2496" spans="9:9" ht="16.05" customHeight="1" x14ac:dyDescent="0.3">
      <c r="I2496" s="37"/>
    </row>
    <row r="2497" spans="9:9" ht="16.05" customHeight="1" x14ac:dyDescent="0.3">
      <c r="I2497" s="37"/>
    </row>
    <row r="2498" spans="9:9" ht="16.05" customHeight="1" x14ac:dyDescent="0.3">
      <c r="I2498" s="37"/>
    </row>
    <row r="2499" spans="9:9" ht="16.05" customHeight="1" x14ac:dyDescent="0.3">
      <c r="I2499" s="37"/>
    </row>
    <row r="2500" spans="9:9" ht="16.05" customHeight="1" x14ac:dyDescent="0.3">
      <c r="I2500" s="37"/>
    </row>
    <row r="2501" spans="9:9" ht="16.05" customHeight="1" x14ac:dyDescent="0.3">
      <c r="I2501" s="37"/>
    </row>
    <row r="2502" spans="9:9" ht="16.05" customHeight="1" x14ac:dyDescent="0.3">
      <c r="I2502" s="37"/>
    </row>
    <row r="2503" spans="9:9" ht="16.05" customHeight="1" x14ac:dyDescent="0.3">
      <c r="I2503" s="37"/>
    </row>
    <row r="2504" spans="9:9" ht="16.05" customHeight="1" x14ac:dyDescent="0.3">
      <c r="I2504" s="37"/>
    </row>
    <row r="2505" spans="9:9" ht="16.05" customHeight="1" x14ac:dyDescent="0.3">
      <c r="I2505" s="37"/>
    </row>
    <row r="2506" spans="9:9" ht="16.05" customHeight="1" x14ac:dyDescent="0.3">
      <c r="I2506" s="37"/>
    </row>
    <row r="2507" spans="9:9" ht="16.05" customHeight="1" x14ac:dyDescent="0.3">
      <c r="I2507" s="37"/>
    </row>
    <row r="2508" spans="9:9" ht="16.05" customHeight="1" x14ac:dyDescent="0.3">
      <c r="I2508" s="37"/>
    </row>
    <row r="2509" spans="9:9" ht="16.05" customHeight="1" x14ac:dyDescent="0.3">
      <c r="I2509" s="37"/>
    </row>
    <row r="2510" spans="9:9" ht="16.05" customHeight="1" x14ac:dyDescent="0.3">
      <c r="I2510" s="37"/>
    </row>
    <row r="2511" spans="9:9" ht="16.05" customHeight="1" x14ac:dyDescent="0.3">
      <c r="I2511" s="37"/>
    </row>
    <row r="2512" spans="9:9" ht="16.05" customHeight="1" x14ac:dyDescent="0.3">
      <c r="I2512" s="37"/>
    </row>
    <row r="2513" spans="9:9" ht="16.05" customHeight="1" x14ac:dyDescent="0.3">
      <c r="I2513" s="37"/>
    </row>
    <row r="2514" spans="9:9" ht="16.05" customHeight="1" x14ac:dyDescent="0.3">
      <c r="I2514" s="37"/>
    </row>
    <row r="2515" spans="9:9" ht="16.05" customHeight="1" x14ac:dyDescent="0.3">
      <c r="I2515" s="37"/>
    </row>
    <row r="2516" spans="9:9" ht="16.05" customHeight="1" x14ac:dyDescent="0.3">
      <c r="I2516" s="37"/>
    </row>
    <row r="2517" spans="9:9" ht="16.05" customHeight="1" x14ac:dyDescent="0.3">
      <c r="I2517" s="37"/>
    </row>
    <row r="2518" spans="9:9" ht="16.05" customHeight="1" x14ac:dyDescent="0.3">
      <c r="I2518" s="37"/>
    </row>
    <row r="2519" spans="9:9" ht="16.05" customHeight="1" x14ac:dyDescent="0.3">
      <c r="I2519" s="37"/>
    </row>
    <row r="2520" spans="9:9" ht="16.05" customHeight="1" x14ac:dyDescent="0.3">
      <c r="I2520" s="37"/>
    </row>
    <row r="2521" spans="9:9" ht="16.05" customHeight="1" x14ac:dyDescent="0.3">
      <c r="I2521" s="37"/>
    </row>
    <row r="2522" spans="9:9" ht="16.05" customHeight="1" x14ac:dyDescent="0.3">
      <c r="I2522" s="37"/>
    </row>
    <row r="2523" spans="9:9" ht="16.05" customHeight="1" x14ac:dyDescent="0.3">
      <c r="I2523" s="37"/>
    </row>
    <row r="2524" spans="9:9" ht="16.05" customHeight="1" x14ac:dyDescent="0.3">
      <c r="I2524" s="37"/>
    </row>
    <row r="2525" spans="9:9" ht="16.05" customHeight="1" x14ac:dyDescent="0.3">
      <c r="I2525" s="37"/>
    </row>
    <row r="2526" spans="9:9" ht="16.05" customHeight="1" x14ac:dyDescent="0.3">
      <c r="I2526" s="37"/>
    </row>
    <row r="2527" spans="9:9" ht="16.05" customHeight="1" x14ac:dyDescent="0.3">
      <c r="I2527" s="37"/>
    </row>
    <row r="2528" spans="9:9" ht="16.05" customHeight="1" x14ac:dyDescent="0.3">
      <c r="I2528" s="37"/>
    </row>
    <row r="2529" spans="9:9" ht="16.05" customHeight="1" x14ac:dyDescent="0.3">
      <c r="I2529" s="37"/>
    </row>
    <row r="2530" spans="9:9" ht="16.05" customHeight="1" x14ac:dyDescent="0.3">
      <c r="I2530" s="37"/>
    </row>
    <row r="2531" spans="9:9" ht="16.05" customHeight="1" x14ac:dyDescent="0.3">
      <c r="I2531" s="37"/>
    </row>
    <row r="2532" spans="9:9" ht="16.05" customHeight="1" x14ac:dyDescent="0.3">
      <c r="I2532" s="37"/>
    </row>
    <row r="2533" spans="9:9" ht="16.05" customHeight="1" x14ac:dyDescent="0.3">
      <c r="I2533" s="37"/>
    </row>
    <row r="2534" spans="9:9" ht="16.05" customHeight="1" x14ac:dyDescent="0.3">
      <c r="I2534" s="37"/>
    </row>
    <row r="2535" spans="9:9" ht="16.05" customHeight="1" x14ac:dyDescent="0.3">
      <c r="I2535" s="37"/>
    </row>
    <row r="2536" spans="9:9" ht="16.05" customHeight="1" x14ac:dyDescent="0.3">
      <c r="I2536" s="37"/>
    </row>
    <row r="2537" spans="9:9" ht="16.05" customHeight="1" x14ac:dyDescent="0.3">
      <c r="I2537" s="37"/>
    </row>
    <row r="2538" spans="9:9" ht="16.05" customHeight="1" x14ac:dyDescent="0.3">
      <c r="I2538" s="37"/>
    </row>
    <row r="2539" spans="9:9" ht="16.05" customHeight="1" x14ac:dyDescent="0.3">
      <c r="I2539" s="37"/>
    </row>
    <row r="2540" spans="9:9" ht="16.05" customHeight="1" x14ac:dyDescent="0.3">
      <c r="I2540" s="37"/>
    </row>
    <row r="2541" spans="9:9" ht="16.05" customHeight="1" x14ac:dyDescent="0.3">
      <c r="I2541" s="37"/>
    </row>
    <row r="2542" spans="9:9" ht="16.05" customHeight="1" x14ac:dyDescent="0.3">
      <c r="I2542" s="37"/>
    </row>
    <row r="2543" spans="9:9" ht="16.05" customHeight="1" x14ac:dyDescent="0.3">
      <c r="I2543" s="37"/>
    </row>
    <row r="2544" spans="9:9" ht="16.05" customHeight="1" x14ac:dyDescent="0.3">
      <c r="I2544" s="37"/>
    </row>
    <row r="2545" spans="9:9" ht="16.05" customHeight="1" x14ac:dyDescent="0.3">
      <c r="I2545" s="37"/>
    </row>
    <row r="2546" spans="9:9" ht="16.05" customHeight="1" x14ac:dyDescent="0.3">
      <c r="I2546" s="37"/>
    </row>
    <row r="2547" spans="9:9" ht="16.05" customHeight="1" x14ac:dyDescent="0.3">
      <c r="I2547" s="37"/>
    </row>
    <row r="2548" spans="9:9" ht="16.05" customHeight="1" x14ac:dyDescent="0.3">
      <c r="I2548" s="37"/>
    </row>
    <row r="2549" spans="9:9" ht="16.05" customHeight="1" x14ac:dyDescent="0.3">
      <c r="I2549" s="37"/>
    </row>
    <row r="2550" spans="9:9" ht="16.05" customHeight="1" x14ac:dyDescent="0.3">
      <c r="I2550" s="37"/>
    </row>
    <row r="2551" spans="9:9" ht="16.05" customHeight="1" x14ac:dyDescent="0.3">
      <c r="I2551" s="37"/>
    </row>
    <row r="2552" spans="9:9" ht="16.05" customHeight="1" x14ac:dyDescent="0.3">
      <c r="I2552" s="37"/>
    </row>
    <row r="2553" spans="9:9" ht="16.05" customHeight="1" x14ac:dyDescent="0.3">
      <c r="I2553" s="37"/>
    </row>
    <row r="2554" spans="9:9" ht="16.05" customHeight="1" x14ac:dyDescent="0.3">
      <c r="I2554" s="37"/>
    </row>
    <row r="2555" spans="9:9" ht="16.05" customHeight="1" x14ac:dyDescent="0.3">
      <c r="I2555" s="37"/>
    </row>
    <row r="2556" spans="9:9" ht="16.05" customHeight="1" x14ac:dyDescent="0.3">
      <c r="I2556" s="37"/>
    </row>
    <row r="2557" spans="9:9" ht="16.05" customHeight="1" x14ac:dyDescent="0.3">
      <c r="I2557" s="37"/>
    </row>
    <row r="2558" spans="9:9" ht="16.05" customHeight="1" x14ac:dyDescent="0.3">
      <c r="I2558" s="37"/>
    </row>
    <row r="2559" spans="9:9" ht="16.05" customHeight="1" x14ac:dyDescent="0.3">
      <c r="I2559" s="37"/>
    </row>
    <row r="2560" spans="9:9" ht="16.05" customHeight="1" x14ac:dyDescent="0.3">
      <c r="I2560" s="37"/>
    </row>
    <row r="2561" spans="9:9" ht="16.05" customHeight="1" x14ac:dyDescent="0.3">
      <c r="I2561" s="37"/>
    </row>
    <row r="2562" spans="9:9" ht="16.05" customHeight="1" x14ac:dyDescent="0.3">
      <c r="I2562" s="37"/>
    </row>
    <row r="2563" spans="9:9" ht="16.05" customHeight="1" x14ac:dyDescent="0.3">
      <c r="I2563" s="37"/>
    </row>
    <row r="2564" spans="9:9" ht="16.05" customHeight="1" x14ac:dyDescent="0.3">
      <c r="I2564" s="37"/>
    </row>
    <row r="2565" spans="9:9" ht="16.05" customHeight="1" x14ac:dyDescent="0.3">
      <c r="I2565" s="37"/>
    </row>
    <row r="2566" spans="9:9" ht="16.05" customHeight="1" x14ac:dyDescent="0.3">
      <c r="I2566" s="37"/>
    </row>
    <row r="2567" spans="9:9" ht="16.05" customHeight="1" x14ac:dyDescent="0.3">
      <c r="I2567" s="37"/>
    </row>
    <row r="2568" spans="9:9" ht="16.05" customHeight="1" x14ac:dyDescent="0.3">
      <c r="I2568" s="37"/>
    </row>
    <row r="2569" spans="9:9" ht="16.05" customHeight="1" x14ac:dyDescent="0.3">
      <c r="I2569" s="37"/>
    </row>
    <row r="2570" spans="9:9" ht="16.05" customHeight="1" x14ac:dyDescent="0.3">
      <c r="I2570" s="37"/>
    </row>
    <row r="2571" spans="9:9" ht="16.05" customHeight="1" x14ac:dyDescent="0.3">
      <c r="I2571" s="37"/>
    </row>
    <row r="2572" spans="9:9" ht="16.05" customHeight="1" x14ac:dyDescent="0.3">
      <c r="I2572" s="37"/>
    </row>
    <row r="2573" spans="9:9" ht="16.05" customHeight="1" x14ac:dyDescent="0.3">
      <c r="I2573" s="37"/>
    </row>
    <row r="2574" spans="9:9" ht="16.05" customHeight="1" x14ac:dyDescent="0.3">
      <c r="I2574" s="37"/>
    </row>
    <row r="2575" spans="9:9" ht="16.05" customHeight="1" x14ac:dyDescent="0.3">
      <c r="I2575" s="37"/>
    </row>
    <row r="2576" spans="9:9" ht="16.05" customHeight="1" x14ac:dyDescent="0.3">
      <c r="I2576" s="37"/>
    </row>
    <row r="2577" spans="9:9" ht="16.05" customHeight="1" x14ac:dyDescent="0.3">
      <c r="I2577" s="37"/>
    </row>
    <row r="2578" spans="9:9" ht="16.05" customHeight="1" x14ac:dyDescent="0.3">
      <c r="I2578" s="37"/>
    </row>
    <row r="2579" spans="9:9" ht="16.05" customHeight="1" x14ac:dyDescent="0.3">
      <c r="I2579" s="37"/>
    </row>
    <row r="2580" spans="9:9" ht="16.05" customHeight="1" x14ac:dyDescent="0.3">
      <c r="I2580" s="37"/>
    </row>
    <row r="2581" spans="9:9" ht="16.05" customHeight="1" x14ac:dyDescent="0.3">
      <c r="I2581" s="37"/>
    </row>
    <row r="2582" spans="9:9" ht="16.05" customHeight="1" x14ac:dyDescent="0.3">
      <c r="I2582" s="37"/>
    </row>
    <row r="2583" spans="9:9" ht="16.05" customHeight="1" x14ac:dyDescent="0.3">
      <c r="I2583" s="37"/>
    </row>
    <row r="2584" spans="9:9" ht="16.05" customHeight="1" x14ac:dyDescent="0.3">
      <c r="I2584" s="37"/>
    </row>
    <row r="2585" spans="9:9" ht="16.05" customHeight="1" x14ac:dyDescent="0.3">
      <c r="I2585" s="37"/>
    </row>
    <row r="2586" spans="9:9" ht="16.05" customHeight="1" x14ac:dyDescent="0.3">
      <c r="I2586" s="37"/>
    </row>
    <row r="2587" spans="9:9" ht="16.05" customHeight="1" x14ac:dyDescent="0.3">
      <c r="I2587" s="37"/>
    </row>
    <row r="2588" spans="9:9" ht="16.05" customHeight="1" x14ac:dyDescent="0.3">
      <c r="I2588" s="37"/>
    </row>
    <row r="2589" spans="9:9" ht="16.05" customHeight="1" x14ac:dyDescent="0.3">
      <c r="I2589" s="37"/>
    </row>
    <row r="2590" spans="9:9" ht="16.05" customHeight="1" x14ac:dyDescent="0.3">
      <c r="I2590" s="37"/>
    </row>
    <row r="2591" spans="9:9" ht="16.05" customHeight="1" x14ac:dyDescent="0.3">
      <c r="I2591" s="37"/>
    </row>
    <row r="2592" spans="9:9" ht="16.05" customHeight="1" x14ac:dyDescent="0.3">
      <c r="I2592" s="37"/>
    </row>
    <row r="2593" spans="9:9" ht="16.05" customHeight="1" x14ac:dyDescent="0.3">
      <c r="I2593" s="37"/>
    </row>
    <row r="2594" spans="9:9" ht="16.05" customHeight="1" x14ac:dyDescent="0.3">
      <c r="I2594" s="37"/>
    </row>
    <row r="2595" spans="9:9" ht="16.05" customHeight="1" x14ac:dyDescent="0.3">
      <c r="I2595" s="37"/>
    </row>
    <row r="2596" spans="9:9" ht="16.05" customHeight="1" x14ac:dyDescent="0.3">
      <c r="I2596" s="37"/>
    </row>
    <row r="2597" spans="9:9" ht="16.05" customHeight="1" x14ac:dyDescent="0.3">
      <c r="I2597" s="37"/>
    </row>
    <row r="2598" spans="9:9" ht="16.05" customHeight="1" x14ac:dyDescent="0.3">
      <c r="I2598" s="37"/>
    </row>
    <row r="2599" spans="9:9" ht="16.05" customHeight="1" x14ac:dyDescent="0.3">
      <c r="I2599" s="37"/>
    </row>
    <row r="2600" spans="9:9" ht="16.05" customHeight="1" x14ac:dyDescent="0.3">
      <c r="I2600" s="37"/>
    </row>
    <row r="2601" spans="9:9" ht="16.05" customHeight="1" x14ac:dyDescent="0.3">
      <c r="I2601" s="37"/>
    </row>
    <row r="2602" spans="9:9" ht="16.05" customHeight="1" x14ac:dyDescent="0.3">
      <c r="I2602" s="37"/>
    </row>
    <row r="2603" spans="9:9" ht="16.05" customHeight="1" x14ac:dyDescent="0.3">
      <c r="I2603" s="37"/>
    </row>
    <row r="2604" spans="9:9" ht="16.05" customHeight="1" x14ac:dyDescent="0.3">
      <c r="I2604" s="37"/>
    </row>
    <row r="2605" spans="9:9" ht="16.05" customHeight="1" x14ac:dyDescent="0.3">
      <c r="I2605" s="37"/>
    </row>
    <row r="2606" spans="9:9" ht="16.05" customHeight="1" x14ac:dyDescent="0.3">
      <c r="I2606" s="37"/>
    </row>
    <row r="2607" spans="9:9" ht="16.05" customHeight="1" x14ac:dyDescent="0.3">
      <c r="I2607" s="37"/>
    </row>
    <row r="2608" spans="9:9" ht="16.05" customHeight="1" x14ac:dyDescent="0.3">
      <c r="I2608" s="37"/>
    </row>
    <row r="2609" spans="9:9" ht="16.05" customHeight="1" x14ac:dyDescent="0.3">
      <c r="I2609" s="37"/>
    </row>
    <row r="2610" spans="9:9" ht="16.05" customHeight="1" x14ac:dyDescent="0.3">
      <c r="I2610" s="37"/>
    </row>
    <row r="2611" spans="9:9" ht="16.05" customHeight="1" x14ac:dyDescent="0.3">
      <c r="I2611" s="37"/>
    </row>
    <row r="2612" spans="9:9" ht="16.05" customHeight="1" x14ac:dyDescent="0.3">
      <c r="I2612" s="37"/>
    </row>
    <row r="2613" spans="9:9" ht="16.05" customHeight="1" x14ac:dyDescent="0.3">
      <c r="I2613" s="37"/>
    </row>
    <row r="2614" spans="9:9" ht="16.05" customHeight="1" x14ac:dyDescent="0.3">
      <c r="I2614" s="37"/>
    </row>
    <row r="2615" spans="9:9" ht="16.05" customHeight="1" x14ac:dyDescent="0.3">
      <c r="I2615" s="37"/>
    </row>
    <row r="2616" spans="9:9" ht="16.05" customHeight="1" x14ac:dyDescent="0.3">
      <c r="I2616" s="37"/>
    </row>
    <row r="2617" spans="9:9" ht="16.05" customHeight="1" x14ac:dyDescent="0.3">
      <c r="I2617" s="37"/>
    </row>
    <row r="2618" spans="9:9" ht="16.05" customHeight="1" x14ac:dyDescent="0.3">
      <c r="I2618" s="37"/>
    </row>
    <row r="2619" spans="9:9" ht="16.05" customHeight="1" x14ac:dyDescent="0.3">
      <c r="I2619" s="37"/>
    </row>
    <row r="2620" spans="9:9" ht="16.05" customHeight="1" x14ac:dyDescent="0.3">
      <c r="I2620" s="37"/>
    </row>
    <row r="2621" spans="9:9" ht="16.05" customHeight="1" x14ac:dyDescent="0.3">
      <c r="I2621" s="37"/>
    </row>
    <row r="2622" spans="9:9" ht="16.05" customHeight="1" x14ac:dyDescent="0.3">
      <c r="I2622" s="37"/>
    </row>
    <row r="2623" spans="9:9" ht="16.05" customHeight="1" x14ac:dyDescent="0.3">
      <c r="I2623" s="37"/>
    </row>
    <row r="2624" spans="9:9" ht="16.05" customHeight="1" x14ac:dyDescent="0.3">
      <c r="I2624" s="37"/>
    </row>
    <row r="2625" spans="9:9" ht="16.05" customHeight="1" x14ac:dyDescent="0.3">
      <c r="I2625" s="37"/>
    </row>
    <row r="2626" spans="9:9" ht="16.05" customHeight="1" x14ac:dyDescent="0.3">
      <c r="I2626" s="37"/>
    </row>
    <row r="2627" spans="9:9" ht="16.05" customHeight="1" x14ac:dyDescent="0.3">
      <c r="I2627" s="37"/>
    </row>
    <row r="2628" spans="9:9" ht="16.05" customHeight="1" x14ac:dyDescent="0.3">
      <c r="I2628" s="37"/>
    </row>
    <row r="2629" spans="9:9" ht="16.05" customHeight="1" x14ac:dyDescent="0.3">
      <c r="I2629" s="37"/>
    </row>
    <row r="2630" spans="9:9" ht="16.05" customHeight="1" x14ac:dyDescent="0.3">
      <c r="I2630" s="37"/>
    </row>
    <row r="2631" spans="9:9" ht="16.05" customHeight="1" x14ac:dyDescent="0.3">
      <c r="I2631" s="37"/>
    </row>
    <row r="2632" spans="9:9" ht="16.05" customHeight="1" x14ac:dyDescent="0.3">
      <c r="I2632" s="37"/>
    </row>
    <row r="2633" spans="9:9" ht="16.05" customHeight="1" x14ac:dyDescent="0.3">
      <c r="I2633" s="37"/>
    </row>
    <row r="2634" spans="9:9" ht="16.05" customHeight="1" x14ac:dyDescent="0.3">
      <c r="I2634" s="37"/>
    </row>
    <row r="2635" spans="9:9" ht="16.05" customHeight="1" x14ac:dyDescent="0.3">
      <c r="I2635" s="37"/>
    </row>
    <row r="2636" spans="9:9" ht="16.05" customHeight="1" x14ac:dyDescent="0.3">
      <c r="I2636" s="37"/>
    </row>
    <row r="2637" spans="9:9" ht="16.05" customHeight="1" x14ac:dyDescent="0.3">
      <c r="I2637" s="37"/>
    </row>
    <row r="2638" spans="9:9" ht="16.05" customHeight="1" x14ac:dyDescent="0.3">
      <c r="I2638" s="37"/>
    </row>
    <row r="2639" spans="9:9" ht="16.05" customHeight="1" x14ac:dyDescent="0.3">
      <c r="I2639" s="37"/>
    </row>
    <row r="2640" spans="9:9" ht="16.05" customHeight="1" x14ac:dyDescent="0.3">
      <c r="I2640" s="37"/>
    </row>
    <row r="2641" spans="9:9" ht="16.05" customHeight="1" x14ac:dyDescent="0.3">
      <c r="I2641" s="37"/>
    </row>
    <row r="2642" spans="9:9" ht="16.05" customHeight="1" x14ac:dyDescent="0.3">
      <c r="I2642" s="37"/>
    </row>
    <row r="2643" spans="9:9" ht="16.05" customHeight="1" x14ac:dyDescent="0.3">
      <c r="I2643" s="37"/>
    </row>
    <row r="2644" spans="9:9" ht="16.05" customHeight="1" x14ac:dyDescent="0.3">
      <c r="I2644" s="37"/>
    </row>
    <row r="2645" spans="9:9" ht="16.05" customHeight="1" x14ac:dyDescent="0.3">
      <c r="I2645" s="37"/>
    </row>
    <row r="2646" spans="9:9" ht="16.05" customHeight="1" x14ac:dyDescent="0.3">
      <c r="I2646" s="37"/>
    </row>
    <row r="2647" spans="9:9" ht="16.05" customHeight="1" x14ac:dyDescent="0.3">
      <c r="I2647" s="37"/>
    </row>
    <row r="2648" spans="9:9" ht="16.05" customHeight="1" x14ac:dyDescent="0.3">
      <c r="I2648" s="37"/>
    </row>
    <row r="2649" spans="9:9" ht="16.05" customHeight="1" x14ac:dyDescent="0.3">
      <c r="I2649" s="37"/>
    </row>
    <row r="2650" spans="9:9" ht="16.05" customHeight="1" x14ac:dyDescent="0.3">
      <c r="I2650" s="37"/>
    </row>
    <row r="2651" spans="9:9" ht="16.05" customHeight="1" x14ac:dyDescent="0.3">
      <c r="I2651" s="37"/>
    </row>
    <row r="2652" spans="9:9" ht="16.05" customHeight="1" x14ac:dyDescent="0.3">
      <c r="I2652" s="37"/>
    </row>
    <row r="2653" spans="9:9" ht="16.05" customHeight="1" x14ac:dyDescent="0.3">
      <c r="I2653" s="37"/>
    </row>
    <row r="2654" spans="9:9" ht="16.05" customHeight="1" x14ac:dyDescent="0.3">
      <c r="I2654" s="37"/>
    </row>
    <row r="2655" spans="9:9" ht="16.05" customHeight="1" x14ac:dyDescent="0.3">
      <c r="I2655" s="37"/>
    </row>
    <row r="2656" spans="9:9" ht="16.05" customHeight="1" x14ac:dyDescent="0.3">
      <c r="I2656" s="37"/>
    </row>
    <row r="2657" spans="9:9" ht="16.05" customHeight="1" x14ac:dyDescent="0.3">
      <c r="I2657" s="37"/>
    </row>
    <row r="2658" spans="9:9" ht="16.05" customHeight="1" x14ac:dyDescent="0.3">
      <c r="I2658" s="37"/>
    </row>
    <row r="2659" spans="9:9" ht="16.05" customHeight="1" x14ac:dyDescent="0.3">
      <c r="I2659" s="37"/>
    </row>
    <row r="2660" spans="9:9" ht="16.05" customHeight="1" x14ac:dyDescent="0.3">
      <c r="I2660" s="37"/>
    </row>
    <row r="2661" spans="9:9" ht="16.05" customHeight="1" x14ac:dyDescent="0.3">
      <c r="I2661" s="37"/>
    </row>
    <row r="2662" spans="9:9" ht="16.05" customHeight="1" x14ac:dyDescent="0.3">
      <c r="I2662" s="37"/>
    </row>
    <row r="2663" spans="9:9" ht="16.05" customHeight="1" x14ac:dyDescent="0.3">
      <c r="I2663" s="37"/>
    </row>
    <row r="2664" spans="9:9" ht="16.05" customHeight="1" x14ac:dyDescent="0.3">
      <c r="I2664" s="37"/>
    </row>
    <row r="2665" spans="9:9" ht="16.05" customHeight="1" x14ac:dyDescent="0.3">
      <c r="I2665" s="37"/>
    </row>
    <row r="2666" spans="9:9" ht="16.05" customHeight="1" x14ac:dyDescent="0.3">
      <c r="I2666" s="37"/>
    </row>
    <row r="2667" spans="9:9" ht="16.05" customHeight="1" x14ac:dyDescent="0.3">
      <c r="I2667" s="37"/>
    </row>
    <row r="2668" spans="9:9" ht="16.05" customHeight="1" x14ac:dyDescent="0.3">
      <c r="I2668" s="37"/>
    </row>
    <row r="2669" spans="9:9" ht="16.05" customHeight="1" x14ac:dyDescent="0.3">
      <c r="I2669" s="37"/>
    </row>
    <row r="2670" spans="9:9" ht="16.05" customHeight="1" x14ac:dyDescent="0.3">
      <c r="I2670" s="37"/>
    </row>
    <row r="2671" spans="9:9" ht="16.05" customHeight="1" x14ac:dyDescent="0.3">
      <c r="I2671" s="37"/>
    </row>
    <row r="2672" spans="9:9" ht="16.05" customHeight="1" x14ac:dyDescent="0.3">
      <c r="I2672" s="37"/>
    </row>
    <row r="2673" spans="9:9" ht="16.05" customHeight="1" x14ac:dyDescent="0.3">
      <c r="I2673" s="37"/>
    </row>
    <row r="2674" spans="9:9" ht="16.05" customHeight="1" x14ac:dyDescent="0.3">
      <c r="I2674" s="37"/>
    </row>
    <row r="2675" spans="9:9" ht="16.05" customHeight="1" x14ac:dyDescent="0.3">
      <c r="I2675" s="37"/>
    </row>
    <row r="2676" spans="9:9" ht="16.05" customHeight="1" x14ac:dyDescent="0.3">
      <c r="I2676" s="37"/>
    </row>
    <row r="2677" spans="9:9" ht="16.05" customHeight="1" x14ac:dyDescent="0.3">
      <c r="I2677" s="37"/>
    </row>
    <row r="2678" spans="9:9" ht="16.05" customHeight="1" x14ac:dyDescent="0.3">
      <c r="I2678" s="37"/>
    </row>
    <row r="2679" spans="9:9" ht="16.05" customHeight="1" x14ac:dyDescent="0.3">
      <c r="I2679" s="37"/>
    </row>
    <row r="2680" spans="9:9" ht="16.05" customHeight="1" x14ac:dyDescent="0.3">
      <c r="I2680" s="37"/>
    </row>
    <row r="2681" spans="9:9" ht="16.05" customHeight="1" x14ac:dyDescent="0.3">
      <c r="I2681" s="37"/>
    </row>
    <row r="2682" spans="9:9" ht="16.05" customHeight="1" x14ac:dyDescent="0.3">
      <c r="I2682" s="37"/>
    </row>
    <row r="2683" spans="9:9" ht="16.05" customHeight="1" x14ac:dyDescent="0.3">
      <c r="I2683" s="37"/>
    </row>
    <row r="2684" spans="9:9" ht="16.05" customHeight="1" x14ac:dyDescent="0.3">
      <c r="I2684" s="37"/>
    </row>
    <row r="2685" spans="9:9" ht="16.05" customHeight="1" x14ac:dyDescent="0.3">
      <c r="I2685" s="37"/>
    </row>
    <row r="2686" spans="9:9" ht="16.05" customHeight="1" x14ac:dyDescent="0.3">
      <c r="I2686" s="37"/>
    </row>
    <row r="2687" spans="9:9" ht="16.05" customHeight="1" x14ac:dyDescent="0.3">
      <c r="I2687" s="37"/>
    </row>
    <row r="2688" spans="9:9" ht="16.05" customHeight="1" x14ac:dyDescent="0.3">
      <c r="I2688" s="37"/>
    </row>
    <row r="2689" spans="9:9" ht="16.05" customHeight="1" x14ac:dyDescent="0.3">
      <c r="I2689" s="37"/>
    </row>
    <row r="2690" spans="9:9" ht="16.05" customHeight="1" x14ac:dyDescent="0.3">
      <c r="I2690" s="37"/>
    </row>
    <row r="2691" spans="9:9" ht="16.05" customHeight="1" x14ac:dyDescent="0.3">
      <c r="I2691" s="37"/>
    </row>
    <row r="2692" spans="9:9" ht="16.05" customHeight="1" x14ac:dyDescent="0.3">
      <c r="I2692" s="37"/>
    </row>
    <row r="2693" spans="9:9" ht="16.05" customHeight="1" x14ac:dyDescent="0.3">
      <c r="I2693" s="37"/>
    </row>
    <row r="2694" spans="9:9" ht="16.05" customHeight="1" x14ac:dyDescent="0.3">
      <c r="I2694" s="37"/>
    </row>
    <row r="2695" spans="9:9" ht="16.05" customHeight="1" x14ac:dyDescent="0.3">
      <c r="I2695" s="37"/>
    </row>
    <row r="2696" spans="9:9" ht="16.05" customHeight="1" x14ac:dyDescent="0.3">
      <c r="I2696" s="37"/>
    </row>
    <row r="2697" spans="9:9" ht="16.05" customHeight="1" x14ac:dyDescent="0.3">
      <c r="I2697" s="37"/>
    </row>
    <row r="2698" spans="9:9" ht="16.05" customHeight="1" x14ac:dyDescent="0.3">
      <c r="I2698" s="37"/>
    </row>
    <row r="2699" spans="9:9" ht="16.05" customHeight="1" x14ac:dyDescent="0.3">
      <c r="I2699" s="37"/>
    </row>
    <row r="2700" spans="9:9" ht="16.05" customHeight="1" x14ac:dyDescent="0.3">
      <c r="I2700" s="37"/>
    </row>
    <row r="2701" spans="9:9" ht="16.05" customHeight="1" x14ac:dyDescent="0.3">
      <c r="I2701" s="37"/>
    </row>
    <row r="2702" spans="9:9" ht="16.05" customHeight="1" x14ac:dyDescent="0.3">
      <c r="I2702" s="37"/>
    </row>
    <row r="2703" spans="9:9" ht="16.05" customHeight="1" x14ac:dyDescent="0.3">
      <c r="I2703" s="37"/>
    </row>
    <row r="2704" spans="9:9" ht="16.05" customHeight="1" x14ac:dyDescent="0.3">
      <c r="I2704" s="37"/>
    </row>
    <row r="2705" spans="9:9" ht="16.05" customHeight="1" x14ac:dyDescent="0.3">
      <c r="I2705" s="37"/>
    </row>
    <row r="2706" spans="9:9" ht="16.05" customHeight="1" x14ac:dyDescent="0.3">
      <c r="I2706" s="37"/>
    </row>
    <row r="2707" spans="9:9" ht="16.05" customHeight="1" x14ac:dyDescent="0.3">
      <c r="I2707" s="37"/>
    </row>
    <row r="2708" spans="9:9" ht="16.05" customHeight="1" x14ac:dyDescent="0.3">
      <c r="I2708" s="37"/>
    </row>
    <row r="2709" spans="9:9" ht="16.05" customHeight="1" x14ac:dyDescent="0.3">
      <c r="I2709" s="37"/>
    </row>
    <row r="2710" spans="9:9" ht="16.05" customHeight="1" x14ac:dyDescent="0.3">
      <c r="I2710" s="37"/>
    </row>
    <row r="2711" spans="9:9" ht="16.05" customHeight="1" x14ac:dyDescent="0.3">
      <c r="I2711" s="37"/>
    </row>
    <row r="2712" spans="9:9" ht="16.05" customHeight="1" x14ac:dyDescent="0.3">
      <c r="I2712" s="37"/>
    </row>
    <row r="2713" spans="9:9" ht="16.05" customHeight="1" x14ac:dyDescent="0.3">
      <c r="I2713" s="37"/>
    </row>
    <row r="2714" spans="9:9" ht="16.05" customHeight="1" x14ac:dyDescent="0.3">
      <c r="I2714" s="37"/>
    </row>
    <row r="2715" spans="9:9" ht="16.05" customHeight="1" x14ac:dyDescent="0.3">
      <c r="I2715" s="37"/>
    </row>
    <row r="2716" spans="9:9" ht="16.05" customHeight="1" x14ac:dyDescent="0.3">
      <c r="I2716" s="37"/>
    </row>
    <row r="2717" spans="9:9" ht="16.05" customHeight="1" x14ac:dyDescent="0.3">
      <c r="I2717" s="37"/>
    </row>
    <row r="2718" spans="9:9" ht="16.05" customHeight="1" x14ac:dyDescent="0.3">
      <c r="I2718" s="37"/>
    </row>
    <row r="2719" spans="9:9" ht="16.05" customHeight="1" x14ac:dyDescent="0.3">
      <c r="I2719" s="37"/>
    </row>
    <row r="2720" spans="9:9" ht="16.05" customHeight="1" x14ac:dyDescent="0.3">
      <c r="I2720" s="37"/>
    </row>
    <row r="2721" spans="9:9" ht="16.05" customHeight="1" x14ac:dyDescent="0.3">
      <c r="I2721" s="37"/>
    </row>
    <row r="2722" spans="9:9" ht="16.05" customHeight="1" x14ac:dyDescent="0.3">
      <c r="I2722" s="37"/>
    </row>
    <row r="2723" spans="9:9" ht="16.05" customHeight="1" x14ac:dyDescent="0.3">
      <c r="I2723" s="37"/>
    </row>
    <row r="2724" spans="9:9" ht="16.05" customHeight="1" x14ac:dyDescent="0.3">
      <c r="I2724" s="37"/>
    </row>
    <row r="2725" spans="9:9" ht="16.05" customHeight="1" x14ac:dyDescent="0.3">
      <c r="I2725" s="37"/>
    </row>
    <row r="2726" spans="9:9" ht="16.05" customHeight="1" x14ac:dyDescent="0.3">
      <c r="I2726" s="37"/>
    </row>
    <row r="2727" spans="9:9" ht="16.05" customHeight="1" x14ac:dyDescent="0.3">
      <c r="I2727" s="37"/>
    </row>
    <row r="2728" spans="9:9" ht="16.05" customHeight="1" x14ac:dyDescent="0.3">
      <c r="I2728" s="37"/>
    </row>
    <row r="2729" spans="9:9" ht="16.05" customHeight="1" x14ac:dyDescent="0.3">
      <c r="I2729" s="37"/>
    </row>
    <row r="2730" spans="9:9" ht="16.05" customHeight="1" x14ac:dyDescent="0.3">
      <c r="I2730" s="37"/>
    </row>
    <row r="2731" spans="9:9" ht="16.05" customHeight="1" x14ac:dyDescent="0.3">
      <c r="I2731" s="37"/>
    </row>
    <row r="2732" spans="9:9" ht="16.05" customHeight="1" x14ac:dyDescent="0.3">
      <c r="I2732" s="37"/>
    </row>
    <row r="2733" spans="9:9" ht="16.05" customHeight="1" x14ac:dyDescent="0.3">
      <c r="I2733" s="37"/>
    </row>
    <row r="2734" spans="9:9" ht="16.05" customHeight="1" x14ac:dyDescent="0.3">
      <c r="I2734" s="37"/>
    </row>
    <row r="2735" spans="9:9" ht="16.05" customHeight="1" x14ac:dyDescent="0.3">
      <c r="I2735" s="37"/>
    </row>
    <row r="2736" spans="9:9" ht="16.05" customHeight="1" x14ac:dyDescent="0.3">
      <c r="I2736" s="37"/>
    </row>
    <row r="2737" spans="9:9" ht="16.05" customHeight="1" x14ac:dyDescent="0.3">
      <c r="I2737" s="37"/>
    </row>
    <row r="2738" spans="9:9" ht="16.05" customHeight="1" x14ac:dyDescent="0.3">
      <c r="I2738" s="37"/>
    </row>
    <row r="2739" spans="9:9" ht="16.05" customHeight="1" x14ac:dyDescent="0.3">
      <c r="I2739" s="37"/>
    </row>
    <row r="2740" spans="9:9" ht="16.05" customHeight="1" x14ac:dyDescent="0.3">
      <c r="I2740" s="37"/>
    </row>
    <row r="2741" spans="9:9" ht="16.05" customHeight="1" x14ac:dyDescent="0.3">
      <c r="I2741" s="37"/>
    </row>
    <row r="2742" spans="9:9" ht="16.05" customHeight="1" x14ac:dyDescent="0.3">
      <c r="I2742" s="37"/>
    </row>
    <row r="2743" spans="9:9" ht="16.05" customHeight="1" x14ac:dyDescent="0.3">
      <c r="I2743" s="37"/>
    </row>
    <row r="2744" spans="9:9" ht="16.05" customHeight="1" x14ac:dyDescent="0.3">
      <c r="I2744" s="37"/>
    </row>
    <row r="2745" spans="9:9" ht="16.05" customHeight="1" x14ac:dyDescent="0.3">
      <c r="I2745" s="37"/>
    </row>
    <row r="2746" spans="9:9" ht="16.05" customHeight="1" x14ac:dyDescent="0.3">
      <c r="I2746" s="37"/>
    </row>
    <row r="2747" spans="9:9" ht="16.05" customHeight="1" x14ac:dyDescent="0.3">
      <c r="I2747" s="37"/>
    </row>
    <row r="2748" spans="9:9" ht="16.05" customHeight="1" x14ac:dyDescent="0.3">
      <c r="I2748" s="37"/>
    </row>
    <row r="2749" spans="9:9" ht="16.05" customHeight="1" x14ac:dyDescent="0.3">
      <c r="I2749" s="37"/>
    </row>
    <row r="2750" spans="9:9" ht="16.05" customHeight="1" x14ac:dyDescent="0.3">
      <c r="I2750" s="37"/>
    </row>
    <row r="2751" spans="9:9" ht="16.05" customHeight="1" x14ac:dyDescent="0.3">
      <c r="I2751" s="37"/>
    </row>
    <row r="2752" spans="9:9" ht="16.05" customHeight="1" x14ac:dyDescent="0.3">
      <c r="I2752" s="37"/>
    </row>
    <row r="2753" spans="9:9" ht="16.05" customHeight="1" x14ac:dyDescent="0.3">
      <c r="I2753" s="37"/>
    </row>
    <row r="2754" spans="9:9" ht="16.05" customHeight="1" x14ac:dyDescent="0.3">
      <c r="I2754" s="37"/>
    </row>
    <row r="2755" spans="9:9" ht="16.05" customHeight="1" x14ac:dyDescent="0.3">
      <c r="I2755" s="37"/>
    </row>
    <row r="2756" spans="9:9" ht="16.05" customHeight="1" x14ac:dyDescent="0.3">
      <c r="I2756" s="37"/>
    </row>
    <row r="2757" spans="9:9" ht="16.05" customHeight="1" x14ac:dyDescent="0.3">
      <c r="I2757" s="37"/>
    </row>
    <row r="2758" spans="9:9" ht="16.05" customHeight="1" x14ac:dyDescent="0.3">
      <c r="I2758" s="37"/>
    </row>
    <row r="2759" spans="9:9" ht="16.05" customHeight="1" x14ac:dyDescent="0.3">
      <c r="I2759" s="37"/>
    </row>
    <row r="2760" spans="9:9" ht="16.05" customHeight="1" x14ac:dyDescent="0.3">
      <c r="I2760" s="37"/>
    </row>
    <row r="2761" spans="9:9" ht="16.05" customHeight="1" x14ac:dyDescent="0.3">
      <c r="I2761" s="37"/>
    </row>
    <row r="2762" spans="9:9" ht="16.05" customHeight="1" x14ac:dyDescent="0.3">
      <c r="I2762" s="37"/>
    </row>
    <row r="2763" spans="9:9" ht="16.05" customHeight="1" x14ac:dyDescent="0.3">
      <c r="I2763" s="37"/>
    </row>
    <row r="2764" spans="9:9" ht="16.05" customHeight="1" x14ac:dyDescent="0.3">
      <c r="I2764" s="37"/>
    </row>
    <row r="2765" spans="9:9" ht="16.05" customHeight="1" x14ac:dyDescent="0.3">
      <c r="I2765" s="37"/>
    </row>
    <row r="2766" spans="9:9" ht="16.05" customHeight="1" x14ac:dyDescent="0.3">
      <c r="I2766" s="37"/>
    </row>
    <row r="2767" spans="9:9" ht="16.05" customHeight="1" x14ac:dyDescent="0.3">
      <c r="I2767" s="37"/>
    </row>
    <row r="2768" spans="9:9" ht="16.05" customHeight="1" x14ac:dyDescent="0.3">
      <c r="I2768" s="37"/>
    </row>
    <row r="2769" spans="9:9" ht="16.05" customHeight="1" x14ac:dyDescent="0.3">
      <c r="I2769" s="37"/>
    </row>
    <row r="2770" spans="9:9" ht="16.05" customHeight="1" x14ac:dyDescent="0.3">
      <c r="I2770" s="37"/>
    </row>
    <row r="2771" spans="9:9" ht="16.05" customHeight="1" x14ac:dyDescent="0.3">
      <c r="I2771" s="37"/>
    </row>
    <row r="2772" spans="9:9" ht="16.05" customHeight="1" x14ac:dyDescent="0.3">
      <c r="I2772" s="37"/>
    </row>
    <row r="2773" spans="9:9" ht="16.05" customHeight="1" x14ac:dyDescent="0.3">
      <c r="I2773" s="37"/>
    </row>
    <row r="2774" spans="9:9" ht="16.05" customHeight="1" x14ac:dyDescent="0.3">
      <c r="I2774" s="37"/>
    </row>
    <row r="2775" spans="9:9" ht="16.05" customHeight="1" x14ac:dyDescent="0.3">
      <c r="I2775" s="37"/>
    </row>
    <row r="2776" spans="9:9" ht="16.05" customHeight="1" x14ac:dyDescent="0.3">
      <c r="I2776" s="37"/>
    </row>
    <row r="2777" spans="9:9" ht="16.05" customHeight="1" x14ac:dyDescent="0.3">
      <c r="I2777" s="37"/>
    </row>
    <row r="2778" spans="9:9" ht="16.05" customHeight="1" x14ac:dyDescent="0.3">
      <c r="I2778" s="37"/>
    </row>
    <row r="2779" spans="9:9" ht="16.05" customHeight="1" x14ac:dyDescent="0.3">
      <c r="I2779" s="37"/>
    </row>
    <row r="2780" spans="9:9" ht="16.05" customHeight="1" x14ac:dyDescent="0.3">
      <c r="I2780" s="37"/>
    </row>
    <row r="2781" spans="9:9" ht="16.05" customHeight="1" x14ac:dyDescent="0.3">
      <c r="I2781" s="37"/>
    </row>
    <row r="2782" spans="9:9" ht="16.05" customHeight="1" x14ac:dyDescent="0.3">
      <c r="I2782" s="37"/>
    </row>
    <row r="2783" spans="9:9" ht="16.05" customHeight="1" x14ac:dyDescent="0.3">
      <c r="I2783" s="37"/>
    </row>
    <row r="2784" spans="9:9" ht="16.05" customHeight="1" x14ac:dyDescent="0.3">
      <c r="I2784" s="37"/>
    </row>
    <row r="2785" spans="9:9" ht="16.05" customHeight="1" x14ac:dyDescent="0.3">
      <c r="I2785" s="37"/>
    </row>
    <row r="2786" spans="9:9" ht="16.05" customHeight="1" x14ac:dyDescent="0.3">
      <c r="I2786" s="37"/>
    </row>
    <row r="2787" spans="9:9" ht="16.05" customHeight="1" x14ac:dyDescent="0.3">
      <c r="I2787" s="37"/>
    </row>
    <row r="2788" spans="9:9" ht="16.05" customHeight="1" x14ac:dyDescent="0.3">
      <c r="I2788" s="37"/>
    </row>
    <row r="2789" spans="9:9" ht="16.05" customHeight="1" x14ac:dyDescent="0.3">
      <c r="I2789" s="37"/>
    </row>
    <row r="2790" spans="9:9" ht="16.05" customHeight="1" x14ac:dyDescent="0.3">
      <c r="I2790" s="37"/>
    </row>
    <row r="2791" spans="9:9" ht="16.05" customHeight="1" x14ac:dyDescent="0.3">
      <c r="I2791" s="37"/>
    </row>
    <row r="2792" spans="9:9" ht="16.05" customHeight="1" x14ac:dyDescent="0.3">
      <c r="I2792" s="37"/>
    </row>
    <row r="2793" spans="9:9" ht="16.05" customHeight="1" x14ac:dyDescent="0.3">
      <c r="I2793" s="37"/>
    </row>
    <row r="2794" spans="9:9" ht="16.05" customHeight="1" x14ac:dyDescent="0.3">
      <c r="I2794" s="37"/>
    </row>
    <row r="2795" spans="9:9" ht="16.05" customHeight="1" x14ac:dyDescent="0.3">
      <c r="I2795" s="37"/>
    </row>
    <row r="2796" spans="9:9" ht="16.05" customHeight="1" x14ac:dyDescent="0.3">
      <c r="I2796" s="37"/>
    </row>
    <row r="2797" spans="9:9" ht="16.05" customHeight="1" x14ac:dyDescent="0.3">
      <c r="I2797" s="37"/>
    </row>
    <row r="2798" spans="9:9" ht="16.05" customHeight="1" x14ac:dyDescent="0.3">
      <c r="I2798" s="37"/>
    </row>
    <row r="2799" spans="9:9" ht="16.05" customHeight="1" x14ac:dyDescent="0.3">
      <c r="I2799" s="37"/>
    </row>
    <row r="2800" spans="9:9" ht="16.05" customHeight="1" x14ac:dyDescent="0.3">
      <c r="I2800" s="37"/>
    </row>
    <row r="2801" spans="9:9" ht="16.05" customHeight="1" x14ac:dyDescent="0.3">
      <c r="I2801" s="37"/>
    </row>
    <row r="2802" spans="9:9" ht="16.05" customHeight="1" x14ac:dyDescent="0.3">
      <c r="I2802" s="37"/>
    </row>
    <row r="2803" spans="9:9" ht="16.05" customHeight="1" x14ac:dyDescent="0.3">
      <c r="I2803" s="37"/>
    </row>
    <row r="2804" spans="9:9" ht="16.05" customHeight="1" x14ac:dyDescent="0.3">
      <c r="I2804" s="37"/>
    </row>
    <row r="2805" spans="9:9" ht="16.05" customHeight="1" x14ac:dyDescent="0.3">
      <c r="I2805" s="37"/>
    </row>
    <row r="2806" spans="9:9" ht="16.05" customHeight="1" x14ac:dyDescent="0.3">
      <c r="I2806" s="37"/>
    </row>
    <row r="2807" spans="9:9" ht="16.05" customHeight="1" x14ac:dyDescent="0.3">
      <c r="I2807" s="37"/>
    </row>
    <row r="2808" spans="9:9" ht="16.05" customHeight="1" x14ac:dyDescent="0.3">
      <c r="I2808" s="37"/>
    </row>
    <row r="2809" spans="9:9" ht="16.05" customHeight="1" x14ac:dyDescent="0.3">
      <c r="I2809" s="37"/>
    </row>
    <row r="2810" spans="9:9" ht="16.05" customHeight="1" x14ac:dyDescent="0.3">
      <c r="I2810" s="37"/>
    </row>
    <row r="2811" spans="9:9" ht="16.05" customHeight="1" x14ac:dyDescent="0.3">
      <c r="I2811" s="37"/>
    </row>
    <row r="2812" spans="9:9" ht="16.05" customHeight="1" x14ac:dyDescent="0.3">
      <c r="I2812" s="37"/>
    </row>
    <row r="2813" spans="9:9" ht="16.05" customHeight="1" x14ac:dyDescent="0.3">
      <c r="I2813" s="37"/>
    </row>
    <row r="2814" spans="9:9" ht="16.05" customHeight="1" x14ac:dyDescent="0.3">
      <c r="I2814" s="37"/>
    </row>
    <row r="2815" spans="9:9" ht="16.05" customHeight="1" x14ac:dyDescent="0.3">
      <c r="I2815" s="37"/>
    </row>
    <row r="2816" spans="9:9" ht="16.05" customHeight="1" x14ac:dyDescent="0.3">
      <c r="I2816" s="37"/>
    </row>
    <row r="2817" spans="9:9" ht="16.05" customHeight="1" x14ac:dyDescent="0.3">
      <c r="I2817" s="37"/>
    </row>
    <row r="2818" spans="9:9" ht="16.05" customHeight="1" x14ac:dyDescent="0.3">
      <c r="I2818" s="37"/>
    </row>
    <row r="2819" spans="9:9" ht="16.05" customHeight="1" x14ac:dyDescent="0.3">
      <c r="I2819" s="37"/>
    </row>
    <row r="2820" spans="9:9" ht="16.05" customHeight="1" x14ac:dyDescent="0.3">
      <c r="I2820" s="37"/>
    </row>
    <row r="2821" spans="9:9" ht="16.05" customHeight="1" x14ac:dyDescent="0.3">
      <c r="I2821" s="37"/>
    </row>
    <row r="2822" spans="9:9" ht="16.05" customHeight="1" x14ac:dyDescent="0.3">
      <c r="I2822" s="37"/>
    </row>
    <row r="2823" spans="9:9" ht="16.05" customHeight="1" x14ac:dyDescent="0.3">
      <c r="I2823" s="37"/>
    </row>
    <row r="2824" spans="9:9" ht="16.05" customHeight="1" x14ac:dyDescent="0.3">
      <c r="I2824" s="37"/>
    </row>
    <row r="2825" spans="9:9" ht="16.05" customHeight="1" x14ac:dyDescent="0.3">
      <c r="I2825" s="37"/>
    </row>
    <row r="2826" spans="9:9" ht="16.05" customHeight="1" x14ac:dyDescent="0.3">
      <c r="I2826" s="37"/>
    </row>
    <row r="2827" spans="9:9" ht="16.05" customHeight="1" x14ac:dyDescent="0.3">
      <c r="I2827" s="37"/>
    </row>
    <row r="2828" spans="9:9" ht="16.05" customHeight="1" x14ac:dyDescent="0.3">
      <c r="I2828" s="37"/>
    </row>
    <row r="2829" spans="9:9" ht="16.05" customHeight="1" x14ac:dyDescent="0.3">
      <c r="I2829" s="37"/>
    </row>
    <row r="2830" spans="9:9" ht="16.05" customHeight="1" x14ac:dyDescent="0.3">
      <c r="I2830" s="37"/>
    </row>
    <row r="2831" spans="9:9" ht="16.05" customHeight="1" x14ac:dyDescent="0.3">
      <c r="I2831" s="37"/>
    </row>
    <row r="2832" spans="9:9" ht="16.05" customHeight="1" x14ac:dyDescent="0.3">
      <c r="I2832" s="37"/>
    </row>
    <row r="2833" spans="9:9" ht="16.05" customHeight="1" x14ac:dyDescent="0.3">
      <c r="I2833" s="37"/>
    </row>
    <row r="2834" spans="9:9" ht="16.05" customHeight="1" x14ac:dyDescent="0.3">
      <c r="I2834" s="37"/>
    </row>
    <row r="2835" spans="9:9" ht="16.05" customHeight="1" x14ac:dyDescent="0.3">
      <c r="I2835" s="37"/>
    </row>
    <row r="2836" spans="9:9" ht="16.05" customHeight="1" x14ac:dyDescent="0.3">
      <c r="I2836" s="37"/>
    </row>
    <row r="2837" spans="9:9" ht="16.05" customHeight="1" x14ac:dyDescent="0.3">
      <c r="I2837" s="37"/>
    </row>
    <row r="2838" spans="9:9" ht="16.05" customHeight="1" x14ac:dyDescent="0.3">
      <c r="I2838" s="37"/>
    </row>
    <row r="2839" spans="9:9" ht="16.05" customHeight="1" x14ac:dyDescent="0.3">
      <c r="I2839" s="37"/>
    </row>
    <row r="2840" spans="9:9" ht="16.05" customHeight="1" x14ac:dyDescent="0.3">
      <c r="I2840" s="37"/>
    </row>
    <row r="2841" spans="9:9" ht="16.05" customHeight="1" x14ac:dyDescent="0.3">
      <c r="I2841" s="37"/>
    </row>
    <row r="2842" spans="9:9" ht="16.05" customHeight="1" x14ac:dyDescent="0.3">
      <c r="I2842" s="37"/>
    </row>
    <row r="2843" spans="9:9" ht="16.05" customHeight="1" x14ac:dyDescent="0.3">
      <c r="I2843" s="37"/>
    </row>
    <row r="2844" spans="9:9" ht="16.05" customHeight="1" x14ac:dyDescent="0.3">
      <c r="I2844" s="37"/>
    </row>
    <row r="2845" spans="9:9" ht="16.05" customHeight="1" x14ac:dyDescent="0.3">
      <c r="I2845" s="37"/>
    </row>
    <row r="2846" spans="9:9" ht="16.05" customHeight="1" x14ac:dyDescent="0.3">
      <c r="I2846" s="37"/>
    </row>
    <row r="2847" spans="9:9" ht="16.05" customHeight="1" x14ac:dyDescent="0.3">
      <c r="I2847" s="37"/>
    </row>
    <row r="2848" spans="9:9" ht="16.05" customHeight="1" x14ac:dyDescent="0.3">
      <c r="I2848" s="37"/>
    </row>
    <row r="2849" spans="9:9" ht="16.05" customHeight="1" x14ac:dyDescent="0.3">
      <c r="I2849" s="37"/>
    </row>
    <row r="2850" spans="9:9" ht="16.05" customHeight="1" x14ac:dyDescent="0.3">
      <c r="I2850" s="37"/>
    </row>
    <row r="2851" spans="9:9" ht="16.05" customHeight="1" x14ac:dyDescent="0.3">
      <c r="I2851" s="37"/>
    </row>
    <row r="2852" spans="9:9" ht="16.05" customHeight="1" x14ac:dyDescent="0.3">
      <c r="I2852" s="37"/>
    </row>
    <row r="2853" spans="9:9" ht="16.05" customHeight="1" x14ac:dyDescent="0.3">
      <c r="I2853" s="37"/>
    </row>
    <row r="2854" spans="9:9" ht="16.05" customHeight="1" x14ac:dyDescent="0.3">
      <c r="I2854" s="37"/>
    </row>
    <row r="2855" spans="9:9" ht="16.05" customHeight="1" x14ac:dyDescent="0.3">
      <c r="I2855" s="37"/>
    </row>
    <row r="2856" spans="9:9" ht="16.05" customHeight="1" x14ac:dyDescent="0.3">
      <c r="I2856" s="37"/>
    </row>
    <row r="2857" spans="9:9" ht="16.05" customHeight="1" x14ac:dyDescent="0.3">
      <c r="I2857" s="37"/>
    </row>
    <row r="2858" spans="9:9" ht="16.05" customHeight="1" x14ac:dyDescent="0.3">
      <c r="I2858" s="37"/>
    </row>
    <row r="2859" spans="9:9" ht="16.05" customHeight="1" x14ac:dyDescent="0.3">
      <c r="I2859" s="37"/>
    </row>
    <row r="2860" spans="9:9" ht="16.05" customHeight="1" x14ac:dyDescent="0.3">
      <c r="I2860" s="37"/>
    </row>
    <row r="2861" spans="9:9" ht="16.05" customHeight="1" x14ac:dyDescent="0.3">
      <c r="I2861" s="37"/>
    </row>
    <row r="2862" spans="9:9" ht="16.05" customHeight="1" x14ac:dyDescent="0.3">
      <c r="I2862" s="37"/>
    </row>
    <row r="2863" spans="9:9" ht="16.05" customHeight="1" x14ac:dyDescent="0.3">
      <c r="I2863" s="37"/>
    </row>
    <row r="2864" spans="9:9" ht="16.05" customHeight="1" x14ac:dyDescent="0.3">
      <c r="I2864" s="37"/>
    </row>
    <row r="2865" spans="9:9" ht="16.05" customHeight="1" x14ac:dyDescent="0.3">
      <c r="I2865" s="37"/>
    </row>
    <row r="2866" spans="9:9" ht="16.05" customHeight="1" x14ac:dyDescent="0.3">
      <c r="I2866" s="37"/>
    </row>
    <row r="2867" spans="9:9" ht="16.05" customHeight="1" x14ac:dyDescent="0.3">
      <c r="I2867" s="37"/>
    </row>
    <row r="2868" spans="9:9" ht="16.05" customHeight="1" x14ac:dyDescent="0.3">
      <c r="I2868" s="37"/>
    </row>
    <row r="2869" spans="9:9" ht="16.05" customHeight="1" x14ac:dyDescent="0.3">
      <c r="I2869" s="37"/>
    </row>
    <row r="2870" spans="9:9" ht="16.05" customHeight="1" x14ac:dyDescent="0.3">
      <c r="I2870" s="37"/>
    </row>
    <row r="2871" spans="9:9" ht="16.05" customHeight="1" x14ac:dyDescent="0.3">
      <c r="I2871" s="37"/>
    </row>
    <row r="2872" spans="9:9" ht="16.05" customHeight="1" x14ac:dyDescent="0.3">
      <c r="I2872" s="37"/>
    </row>
    <row r="2873" spans="9:9" ht="16.05" customHeight="1" x14ac:dyDescent="0.3">
      <c r="I2873" s="37"/>
    </row>
    <row r="2874" spans="9:9" ht="16.05" customHeight="1" x14ac:dyDescent="0.3">
      <c r="I2874" s="37"/>
    </row>
    <row r="2875" spans="9:9" ht="16.05" customHeight="1" x14ac:dyDescent="0.3">
      <c r="I2875" s="37"/>
    </row>
    <row r="2876" spans="9:9" ht="16.05" customHeight="1" x14ac:dyDescent="0.3">
      <c r="I2876" s="37"/>
    </row>
    <row r="2877" spans="9:9" ht="16.05" customHeight="1" x14ac:dyDescent="0.3">
      <c r="I2877" s="37"/>
    </row>
    <row r="2878" spans="9:9" ht="16.05" customHeight="1" x14ac:dyDescent="0.3">
      <c r="I2878" s="37"/>
    </row>
    <row r="2879" spans="9:9" ht="16.05" customHeight="1" x14ac:dyDescent="0.3">
      <c r="I2879" s="37"/>
    </row>
    <row r="2880" spans="9:9" ht="16.05" customHeight="1" x14ac:dyDescent="0.3">
      <c r="I2880" s="37"/>
    </row>
    <row r="2881" spans="9:9" ht="16.05" customHeight="1" x14ac:dyDescent="0.3">
      <c r="I2881" s="37"/>
    </row>
    <row r="2882" spans="9:9" ht="16.05" customHeight="1" x14ac:dyDescent="0.3">
      <c r="I2882" s="37"/>
    </row>
    <row r="2883" spans="9:9" ht="16.05" customHeight="1" x14ac:dyDescent="0.3">
      <c r="I2883" s="37"/>
    </row>
    <row r="2884" spans="9:9" ht="16.05" customHeight="1" x14ac:dyDescent="0.3">
      <c r="I2884" s="37"/>
    </row>
    <row r="2885" spans="9:9" ht="16.05" customHeight="1" x14ac:dyDescent="0.3">
      <c r="I2885" s="37"/>
    </row>
    <row r="2886" spans="9:9" ht="16.05" customHeight="1" x14ac:dyDescent="0.3">
      <c r="I2886" s="37"/>
    </row>
    <row r="2887" spans="9:9" ht="16.05" customHeight="1" x14ac:dyDescent="0.3">
      <c r="I2887" s="37"/>
    </row>
    <row r="2888" spans="9:9" ht="16.05" customHeight="1" x14ac:dyDescent="0.3">
      <c r="I2888" s="37"/>
    </row>
    <row r="2889" spans="9:9" ht="16.05" customHeight="1" x14ac:dyDescent="0.3">
      <c r="I2889" s="37"/>
    </row>
    <row r="2890" spans="9:9" ht="16.05" customHeight="1" x14ac:dyDescent="0.3">
      <c r="I2890" s="37"/>
    </row>
    <row r="2891" spans="9:9" ht="16.05" customHeight="1" x14ac:dyDescent="0.3">
      <c r="I2891" s="37"/>
    </row>
    <row r="2892" spans="9:9" ht="16.05" customHeight="1" x14ac:dyDescent="0.3">
      <c r="I2892" s="37"/>
    </row>
    <row r="2893" spans="9:9" ht="16.05" customHeight="1" x14ac:dyDescent="0.3">
      <c r="I2893" s="37"/>
    </row>
    <row r="2894" spans="9:9" ht="16.05" customHeight="1" x14ac:dyDescent="0.3">
      <c r="I2894" s="37"/>
    </row>
    <row r="2895" spans="9:9" ht="16.05" customHeight="1" x14ac:dyDescent="0.3">
      <c r="I2895" s="37"/>
    </row>
    <row r="2896" spans="9:9" ht="16.05" customHeight="1" x14ac:dyDescent="0.3">
      <c r="I2896" s="37"/>
    </row>
    <row r="2897" spans="9:9" ht="16.05" customHeight="1" x14ac:dyDescent="0.3">
      <c r="I2897" s="37"/>
    </row>
    <row r="2898" spans="9:9" ht="16.05" customHeight="1" x14ac:dyDescent="0.3">
      <c r="I2898" s="37"/>
    </row>
    <row r="2899" spans="9:9" ht="16.05" customHeight="1" x14ac:dyDescent="0.3">
      <c r="I2899" s="37"/>
    </row>
    <row r="2900" spans="9:9" ht="16.05" customHeight="1" x14ac:dyDescent="0.3">
      <c r="I2900" s="37"/>
    </row>
    <row r="2901" spans="9:9" ht="16.05" customHeight="1" x14ac:dyDescent="0.3">
      <c r="I2901" s="37"/>
    </row>
    <row r="2902" spans="9:9" ht="16.05" customHeight="1" x14ac:dyDescent="0.3">
      <c r="I2902" s="37"/>
    </row>
    <row r="2903" spans="9:9" ht="16.05" customHeight="1" x14ac:dyDescent="0.3">
      <c r="I2903" s="37"/>
    </row>
    <row r="2904" spans="9:9" ht="16.05" customHeight="1" x14ac:dyDescent="0.3">
      <c r="I2904" s="37"/>
    </row>
    <row r="2905" spans="9:9" ht="16.05" customHeight="1" x14ac:dyDescent="0.3">
      <c r="I2905" s="37"/>
    </row>
    <row r="2906" spans="9:9" ht="16.05" customHeight="1" x14ac:dyDescent="0.3">
      <c r="I2906" s="37"/>
    </row>
    <row r="2907" spans="9:9" ht="16.05" customHeight="1" x14ac:dyDescent="0.3">
      <c r="I2907" s="37"/>
    </row>
    <row r="2908" spans="9:9" ht="16.05" customHeight="1" x14ac:dyDescent="0.3">
      <c r="I2908" s="37"/>
    </row>
    <row r="2909" spans="9:9" ht="16.05" customHeight="1" x14ac:dyDescent="0.3">
      <c r="I2909" s="37"/>
    </row>
    <row r="2910" spans="9:9" ht="16.05" customHeight="1" x14ac:dyDescent="0.3">
      <c r="I2910" s="37"/>
    </row>
    <row r="2911" spans="9:9" ht="16.05" customHeight="1" x14ac:dyDescent="0.3">
      <c r="I2911" s="37"/>
    </row>
    <row r="2912" spans="9:9" ht="16.05" customHeight="1" x14ac:dyDescent="0.3">
      <c r="I2912" s="37"/>
    </row>
    <row r="2913" spans="9:9" ht="16.05" customHeight="1" x14ac:dyDescent="0.3">
      <c r="I2913" s="37"/>
    </row>
    <row r="2914" spans="9:9" ht="16.05" customHeight="1" x14ac:dyDescent="0.3">
      <c r="I2914" s="37"/>
    </row>
    <row r="2915" spans="9:9" ht="16.05" customHeight="1" x14ac:dyDescent="0.3">
      <c r="I2915" s="37"/>
    </row>
    <row r="2916" spans="9:9" ht="16.05" customHeight="1" x14ac:dyDescent="0.3">
      <c r="I2916" s="37"/>
    </row>
    <row r="2917" spans="9:9" ht="16.05" customHeight="1" x14ac:dyDescent="0.3">
      <c r="I2917" s="37"/>
    </row>
    <row r="2918" spans="9:9" ht="16.05" customHeight="1" x14ac:dyDescent="0.3">
      <c r="I2918" s="37"/>
    </row>
    <row r="2919" spans="9:9" ht="16.05" customHeight="1" x14ac:dyDescent="0.3">
      <c r="I2919" s="37"/>
    </row>
    <row r="2920" spans="9:9" ht="16.05" customHeight="1" x14ac:dyDescent="0.3">
      <c r="I2920" s="37"/>
    </row>
    <row r="2921" spans="9:9" ht="16.05" customHeight="1" x14ac:dyDescent="0.3">
      <c r="I2921" s="37"/>
    </row>
    <row r="2922" spans="9:9" ht="16.05" customHeight="1" x14ac:dyDescent="0.3">
      <c r="I2922" s="37"/>
    </row>
    <row r="2923" spans="9:9" ht="16.05" customHeight="1" x14ac:dyDescent="0.3">
      <c r="I2923" s="37"/>
    </row>
    <row r="2924" spans="9:9" ht="16.05" customHeight="1" x14ac:dyDescent="0.3">
      <c r="I2924" s="37"/>
    </row>
    <row r="2925" spans="9:9" ht="16.05" customHeight="1" x14ac:dyDescent="0.3">
      <c r="I2925" s="37"/>
    </row>
    <row r="2926" spans="9:9" ht="16.05" customHeight="1" x14ac:dyDescent="0.3">
      <c r="I2926" s="37"/>
    </row>
    <row r="2927" spans="9:9" ht="16.05" customHeight="1" x14ac:dyDescent="0.3">
      <c r="I2927" s="37"/>
    </row>
    <row r="2928" spans="9:9" ht="16.05" customHeight="1" x14ac:dyDescent="0.3">
      <c r="I2928" s="37"/>
    </row>
    <row r="2929" spans="9:9" ht="16.05" customHeight="1" x14ac:dyDescent="0.3">
      <c r="I2929" s="37"/>
    </row>
    <row r="2930" spans="9:9" ht="16.05" customHeight="1" x14ac:dyDescent="0.3">
      <c r="I2930" s="37"/>
    </row>
    <row r="2931" spans="9:9" ht="16.05" customHeight="1" x14ac:dyDescent="0.3">
      <c r="I2931" s="37"/>
    </row>
    <row r="2932" spans="9:9" ht="16.05" customHeight="1" x14ac:dyDescent="0.3">
      <c r="I2932" s="37"/>
    </row>
    <row r="2933" spans="9:9" ht="16.05" customHeight="1" x14ac:dyDescent="0.3">
      <c r="I2933" s="37"/>
    </row>
    <row r="2934" spans="9:9" ht="16.05" customHeight="1" x14ac:dyDescent="0.3">
      <c r="I2934" s="37"/>
    </row>
    <row r="2935" spans="9:9" ht="16.05" customHeight="1" x14ac:dyDescent="0.3">
      <c r="I2935" s="37"/>
    </row>
    <row r="2936" spans="9:9" ht="16.05" customHeight="1" x14ac:dyDescent="0.3">
      <c r="I2936" s="37"/>
    </row>
    <row r="2937" spans="9:9" ht="16.05" customHeight="1" x14ac:dyDescent="0.3">
      <c r="I2937" s="37"/>
    </row>
    <row r="2938" spans="9:9" ht="16.05" customHeight="1" x14ac:dyDescent="0.3">
      <c r="I2938" s="37"/>
    </row>
    <row r="2939" spans="9:9" ht="16.05" customHeight="1" x14ac:dyDescent="0.3">
      <c r="I2939" s="37"/>
    </row>
    <row r="2940" spans="9:9" ht="16.05" customHeight="1" x14ac:dyDescent="0.3">
      <c r="I2940" s="37"/>
    </row>
    <row r="2941" spans="9:9" ht="16.05" customHeight="1" x14ac:dyDescent="0.3">
      <c r="I2941" s="37"/>
    </row>
    <row r="2942" spans="9:9" ht="16.05" customHeight="1" x14ac:dyDescent="0.3">
      <c r="I2942" s="37"/>
    </row>
    <row r="2943" spans="9:9" ht="16.05" customHeight="1" x14ac:dyDescent="0.3">
      <c r="I2943" s="37"/>
    </row>
    <row r="2944" spans="9:9" ht="16.05" customHeight="1" x14ac:dyDescent="0.3">
      <c r="I2944" s="37"/>
    </row>
    <row r="2945" spans="9:9" ht="16.05" customHeight="1" x14ac:dyDescent="0.3">
      <c r="I2945" s="37"/>
    </row>
    <row r="2946" spans="9:9" ht="16.05" customHeight="1" x14ac:dyDescent="0.3">
      <c r="I2946" s="37"/>
    </row>
    <row r="2947" spans="9:9" ht="16.05" customHeight="1" x14ac:dyDescent="0.3">
      <c r="I2947" s="37"/>
    </row>
    <row r="2948" spans="9:9" ht="16.05" customHeight="1" x14ac:dyDescent="0.3">
      <c r="I2948" s="37"/>
    </row>
    <row r="2949" spans="9:9" ht="16.05" customHeight="1" x14ac:dyDescent="0.3">
      <c r="I2949" s="37"/>
    </row>
    <row r="2950" spans="9:9" ht="16.05" customHeight="1" x14ac:dyDescent="0.3">
      <c r="I2950" s="37"/>
    </row>
    <row r="2951" spans="9:9" ht="16.05" customHeight="1" x14ac:dyDescent="0.3">
      <c r="I2951" s="37"/>
    </row>
    <row r="2952" spans="9:9" ht="16.05" customHeight="1" x14ac:dyDescent="0.3">
      <c r="I2952" s="37"/>
    </row>
    <row r="2953" spans="9:9" ht="16.05" customHeight="1" x14ac:dyDescent="0.3">
      <c r="I2953" s="37"/>
    </row>
    <row r="2954" spans="9:9" ht="16.05" customHeight="1" x14ac:dyDescent="0.3">
      <c r="I2954" s="37"/>
    </row>
    <row r="2955" spans="9:9" ht="16.05" customHeight="1" x14ac:dyDescent="0.3">
      <c r="I2955" s="37"/>
    </row>
    <row r="2956" spans="9:9" ht="16.05" customHeight="1" x14ac:dyDescent="0.3">
      <c r="I2956" s="37"/>
    </row>
    <row r="2957" spans="9:9" ht="16.05" customHeight="1" x14ac:dyDescent="0.3">
      <c r="I2957" s="37"/>
    </row>
    <row r="2958" spans="9:9" ht="16.05" customHeight="1" x14ac:dyDescent="0.3">
      <c r="I2958" s="37"/>
    </row>
    <row r="2959" spans="9:9" ht="16.05" customHeight="1" x14ac:dyDescent="0.3">
      <c r="I2959" s="37"/>
    </row>
    <row r="2960" spans="9:9" ht="16.05" customHeight="1" x14ac:dyDescent="0.3">
      <c r="I2960" s="37"/>
    </row>
    <row r="2961" spans="9:9" ht="16.05" customHeight="1" x14ac:dyDescent="0.3">
      <c r="I2961" s="37"/>
    </row>
    <row r="2962" spans="9:9" ht="16.05" customHeight="1" x14ac:dyDescent="0.3">
      <c r="I2962" s="37"/>
    </row>
    <row r="2963" spans="9:9" ht="16.05" customHeight="1" x14ac:dyDescent="0.3">
      <c r="I2963" s="37"/>
    </row>
    <row r="2964" spans="9:9" ht="16.05" customHeight="1" x14ac:dyDescent="0.3">
      <c r="I2964" s="37"/>
    </row>
    <row r="2965" spans="9:9" ht="16.05" customHeight="1" x14ac:dyDescent="0.3">
      <c r="I2965" s="37"/>
    </row>
    <row r="2966" spans="9:9" ht="16.05" customHeight="1" x14ac:dyDescent="0.3">
      <c r="I2966" s="37"/>
    </row>
    <row r="2967" spans="9:9" ht="16.05" customHeight="1" x14ac:dyDescent="0.3">
      <c r="I2967" s="37"/>
    </row>
    <row r="2968" spans="9:9" ht="16.05" customHeight="1" x14ac:dyDescent="0.3">
      <c r="I2968" s="37"/>
    </row>
    <row r="2969" spans="9:9" ht="16.05" customHeight="1" x14ac:dyDescent="0.3">
      <c r="I2969" s="37"/>
    </row>
    <row r="2970" spans="9:9" ht="16.05" customHeight="1" x14ac:dyDescent="0.3">
      <c r="I2970" s="37"/>
    </row>
    <row r="2971" spans="9:9" ht="16.05" customHeight="1" x14ac:dyDescent="0.3">
      <c r="I2971" s="37"/>
    </row>
    <row r="2972" spans="9:9" ht="16.05" customHeight="1" x14ac:dyDescent="0.3">
      <c r="I2972" s="37"/>
    </row>
    <row r="2973" spans="9:9" ht="16.05" customHeight="1" x14ac:dyDescent="0.3">
      <c r="I2973" s="37"/>
    </row>
    <row r="2974" spans="9:9" ht="16.05" customHeight="1" x14ac:dyDescent="0.3">
      <c r="I2974" s="37"/>
    </row>
    <row r="2975" spans="9:9" ht="16.05" customHeight="1" x14ac:dyDescent="0.3">
      <c r="I2975" s="37"/>
    </row>
    <row r="2976" spans="9:9" ht="16.05" customHeight="1" x14ac:dyDescent="0.3">
      <c r="I2976" s="37"/>
    </row>
    <row r="2977" spans="9:9" ht="16.05" customHeight="1" x14ac:dyDescent="0.3">
      <c r="I2977" s="37"/>
    </row>
    <row r="2978" spans="9:9" ht="16.05" customHeight="1" x14ac:dyDescent="0.3">
      <c r="I2978" s="37"/>
    </row>
    <row r="2979" spans="9:9" ht="16.05" customHeight="1" x14ac:dyDescent="0.3">
      <c r="I2979" s="37"/>
    </row>
    <row r="2980" spans="9:9" ht="16.05" customHeight="1" x14ac:dyDescent="0.3">
      <c r="I2980" s="37"/>
    </row>
    <row r="2981" spans="9:9" ht="16.05" customHeight="1" x14ac:dyDescent="0.3">
      <c r="I2981" s="37"/>
    </row>
    <row r="2982" spans="9:9" ht="16.05" customHeight="1" x14ac:dyDescent="0.3">
      <c r="I2982" s="37"/>
    </row>
    <row r="2983" spans="9:9" ht="16.05" customHeight="1" x14ac:dyDescent="0.3">
      <c r="I2983" s="37"/>
    </row>
    <row r="2984" spans="9:9" ht="16.05" customHeight="1" x14ac:dyDescent="0.3">
      <c r="I2984" s="37"/>
    </row>
    <row r="2985" spans="9:9" ht="16.05" customHeight="1" x14ac:dyDescent="0.3">
      <c r="I2985" s="37"/>
    </row>
    <row r="2986" spans="9:9" ht="16.05" customHeight="1" x14ac:dyDescent="0.3">
      <c r="I2986" s="37"/>
    </row>
    <row r="2987" spans="9:9" ht="16.05" customHeight="1" x14ac:dyDescent="0.3">
      <c r="I2987" s="37"/>
    </row>
    <row r="2988" spans="9:9" ht="16.05" customHeight="1" x14ac:dyDescent="0.3">
      <c r="I2988" s="37"/>
    </row>
    <row r="2989" spans="9:9" ht="16.05" customHeight="1" x14ac:dyDescent="0.3">
      <c r="I2989" s="37"/>
    </row>
    <row r="2990" spans="9:9" ht="16.05" customHeight="1" x14ac:dyDescent="0.3">
      <c r="I2990" s="37"/>
    </row>
    <row r="2991" spans="9:9" ht="16.05" customHeight="1" x14ac:dyDescent="0.3">
      <c r="I2991" s="37"/>
    </row>
    <row r="2992" spans="9:9" ht="16.05" customHeight="1" x14ac:dyDescent="0.3">
      <c r="I2992" s="37"/>
    </row>
    <row r="2993" spans="9:9" ht="16.05" customHeight="1" x14ac:dyDescent="0.3">
      <c r="I2993" s="37"/>
    </row>
    <row r="2994" spans="9:9" ht="16.05" customHeight="1" x14ac:dyDescent="0.3">
      <c r="I2994" s="37"/>
    </row>
    <row r="2995" spans="9:9" ht="16.05" customHeight="1" x14ac:dyDescent="0.3">
      <c r="I2995" s="37"/>
    </row>
    <row r="2996" spans="9:9" ht="16.05" customHeight="1" x14ac:dyDescent="0.3">
      <c r="I2996" s="37"/>
    </row>
    <row r="2997" spans="9:9" ht="16.05" customHeight="1" x14ac:dyDescent="0.3">
      <c r="I2997" s="37"/>
    </row>
    <row r="2998" spans="9:9" ht="16.05" customHeight="1" x14ac:dyDescent="0.3">
      <c r="I2998" s="37"/>
    </row>
    <row r="2999" spans="9:9" ht="16.05" customHeight="1" x14ac:dyDescent="0.3">
      <c r="I2999" s="37"/>
    </row>
    <row r="3000" spans="9:9" ht="16.05" customHeight="1" x14ac:dyDescent="0.3">
      <c r="I3000" s="37"/>
    </row>
    <row r="3001" spans="9:9" ht="16.05" customHeight="1" x14ac:dyDescent="0.3">
      <c r="I3001" s="37"/>
    </row>
    <row r="3002" spans="9:9" ht="16.05" customHeight="1" x14ac:dyDescent="0.3">
      <c r="I3002" s="37"/>
    </row>
    <row r="3003" spans="9:9" ht="16.05" customHeight="1" x14ac:dyDescent="0.3">
      <c r="I3003" s="37"/>
    </row>
    <row r="3004" spans="9:9" ht="16.05" customHeight="1" x14ac:dyDescent="0.3">
      <c r="I3004" s="37"/>
    </row>
    <row r="3005" spans="9:9" ht="16.05" customHeight="1" x14ac:dyDescent="0.3">
      <c r="I3005" s="37"/>
    </row>
    <row r="3006" spans="9:9" ht="16.05" customHeight="1" x14ac:dyDescent="0.3">
      <c r="I3006" s="37"/>
    </row>
    <row r="3007" spans="9:9" ht="16.05" customHeight="1" x14ac:dyDescent="0.3">
      <c r="I3007" s="37"/>
    </row>
    <row r="3008" spans="9:9" ht="16.05" customHeight="1" x14ac:dyDescent="0.3">
      <c r="I3008" s="37"/>
    </row>
    <row r="3009" spans="9:9" ht="16.05" customHeight="1" x14ac:dyDescent="0.3">
      <c r="I3009" s="37"/>
    </row>
    <row r="3010" spans="9:9" ht="16.05" customHeight="1" x14ac:dyDescent="0.3">
      <c r="I3010" s="37"/>
    </row>
    <row r="3011" spans="9:9" ht="16.05" customHeight="1" x14ac:dyDescent="0.3">
      <c r="I3011" s="37"/>
    </row>
    <row r="3012" spans="9:9" ht="16.05" customHeight="1" x14ac:dyDescent="0.3">
      <c r="I3012" s="37"/>
    </row>
    <row r="3013" spans="9:9" ht="16.05" customHeight="1" x14ac:dyDescent="0.3">
      <c r="I3013" s="37"/>
    </row>
    <row r="3014" spans="9:9" ht="16.05" customHeight="1" x14ac:dyDescent="0.3">
      <c r="I3014" s="37"/>
    </row>
    <row r="3015" spans="9:9" ht="16.05" customHeight="1" x14ac:dyDescent="0.3">
      <c r="I3015" s="37"/>
    </row>
    <row r="3016" spans="9:9" ht="16.05" customHeight="1" x14ac:dyDescent="0.3">
      <c r="I3016" s="37"/>
    </row>
    <row r="3017" spans="9:9" ht="16.05" customHeight="1" x14ac:dyDescent="0.3">
      <c r="I3017" s="37"/>
    </row>
    <row r="3018" spans="9:9" ht="16.05" customHeight="1" x14ac:dyDescent="0.3">
      <c r="I3018" s="37"/>
    </row>
    <row r="3019" spans="9:9" ht="16.05" customHeight="1" x14ac:dyDescent="0.3">
      <c r="I3019" s="37"/>
    </row>
    <row r="3020" spans="9:9" ht="16.05" customHeight="1" x14ac:dyDescent="0.3">
      <c r="I3020" s="37"/>
    </row>
    <row r="3021" spans="9:9" ht="16.05" customHeight="1" x14ac:dyDescent="0.3">
      <c r="I3021" s="37"/>
    </row>
    <row r="3022" spans="9:9" ht="16.05" customHeight="1" x14ac:dyDescent="0.3">
      <c r="I3022" s="37"/>
    </row>
    <row r="3023" spans="9:9" ht="16.05" customHeight="1" x14ac:dyDescent="0.3">
      <c r="I3023" s="37"/>
    </row>
    <row r="3024" spans="9:9" ht="16.05" customHeight="1" x14ac:dyDescent="0.3">
      <c r="I3024" s="37"/>
    </row>
    <row r="3025" spans="9:9" ht="16.05" customHeight="1" x14ac:dyDescent="0.3">
      <c r="I3025" s="37"/>
    </row>
    <row r="3026" spans="9:9" ht="16.05" customHeight="1" x14ac:dyDescent="0.3">
      <c r="I3026" s="37"/>
    </row>
    <row r="3027" spans="9:9" ht="16.05" customHeight="1" x14ac:dyDescent="0.3">
      <c r="I3027" s="37"/>
    </row>
    <row r="3028" spans="9:9" ht="16.05" customHeight="1" x14ac:dyDescent="0.3">
      <c r="I3028" s="37"/>
    </row>
    <row r="3029" spans="9:9" ht="16.05" customHeight="1" x14ac:dyDescent="0.3">
      <c r="I3029" s="37"/>
    </row>
    <row r="3030" spans="9:9" ht="16.05" customHeight="1" x14ac:dyDescent="0.3">
      <c r="I3030" s="37"/>
    </row>
    <row r="3031" spans="9:9" ht="16.05" customHeight="1" x14ac:dyDescent="0.3">
      <c r="I3031" s="37"/>
    </row>
    <row r="3032" spans="9:9" ht="16.05" customHeight="1" x14ac:dyDescent="0.3">
      <c r="I3032" s="37"/>
    </row>
    <row r="3033" spans="9:9" ht="16.05" customHeight="1" x14ac:dyDescent="0.3">
      <c r="I3033" s="37"/>
    </row>
    <row r="3034" spans="9:9" ht="16.05" customHeight="1" x14ac:dyDescent="0.3">
      <c r="I3034" s="37"/>
    </row>
    <row r="3035" spans="9:9" ht="16.05" customHeight="1" x14ac:dyDescent="0.3">
      <c r="I3035" s="37"/>
    </row>
    <row r="3036" spans="9:9" ht="16.05" customHeight="1" x14ac:dyDescent="0.3">
      <c r="I3036" s="37"/>
    </row>
    <row r="3037" spans="9:9" ht="16.05" customHeight="1" x14ac:dyDescent="0.3">
      <c r="I3037" s="37"/>
    </row>
    <row r="3038" spans="9:9" ht="16.05" customHeight="1" x14ac:dyDescent="0.3">
      <c r="I3038" s="37"/>
    </row>
    <row r="3039" spans="9:9" ht="16.05" customHeight="1" x14ac:dyDescent="0.3">
      <c r="I3039" s="37"/>
    </row>
    <row r="3040" spans="9:9" ht="16.05" customHeight="1" x14ac:dyDescent="0.3">
      <c r="I3040" s="37"/>
    </row>
    <row r="3041" spans="9:9" ht="16.05" customHeight="1" x14ac:dyDescent="0.3">
      <c r="I3041" s="37"/>
    </row>
    <row r="3042" spans="9:9" ht="16.05" customHeight="1" x14ac:dyDescent="0.3">
      <c r="I3042" s="37"/>
    </row>
    <row r="3043" spans="9:9" ht="16.05" customHeight="1" x14ac:dyDescent="0.3">
      <c r="I3043" s="37"/>
    </row>
    <row r="3044" spans="9:9" ht="16.05" customHeight="1" x14ac:dyDescent="0.3">
      <c r="I3044" s="37"/>
    </row>
    <row r="3045" spans="9:9" ht="16.05" customHeight="1" x14ac:dyDescent="0.3">
      <c r="I3045" s="37"/>
    </row>
    <row r="3046" spans="9:9" ht="16.05" customHeight="1" x14ac:dyDescent="0.3">
      <c r="I3046" s="37"/>
    </row>
    <row r="3047" spans="9:9" ht="16.05" customHeight="1" x14ac:dyDescent="0.3">
      <c r="I3047" s="37"/>
    </row>
    <row r="3048" spans="9:9" ht="16.05" customHeight="1" x14ac:dyDescent="0.3">
      <c r="I3048" s="37"/>
    </row>
    <row r="3049" spans="9:9" ht="16.05" customHeight="1" x14ac:dyDescent="0.3">
      <c r="I3049" s="37"/>
    </row>
    <row r="3050" spans="9:9" ht="16.05" customHeight="1" x14ac:dyDescent="0.3">
      <c r="I3050" s="37"/>
    </row>
    <row r="3051" spans="9:9" ht="16.05" customHeight="1" x14ac:dyDescent="0.3">
      <c r="I3051" s="37"/>
    </row>
    <row r="3052" spans="9:9" ht="16.05" customHeight="1" x14ac:dyDescent="0.3">
      <c r="I3052" s="37"/>
    </row>
    <row r="3053" spans="9:9" ht="16.05" customHeight="1" x14ac:dyDescent="0.3">
      <c r="I3053" s="37"/>
    </row>
    <row r="3054" spans="9:9" ht="16.05" customHeight="1" x14ac:dyDescent="0.3">
      <c r="I3054" s="37"/>
    </row>
    <row r="3055" spans="9:9" ht="16.05" customHeight="1" x14ac:dyDescent="0.3">
      <c r="I3055" s="37"/>
    </row>
    <row r="3056" spans="9:9" ht="16.05" customHeight="1" x14ac:dyDescent="0.3">
      <c r="I3056" s="37"/>
    </row>
    <row r="3057" spans="9:9" ht="16.05" customHeight="1" x14ac:dyDescent="0.3">
      <c r="I3057" s="37"/>
    </row>
    <row r="3058" spans="9:9" ht="16.05" customHeight="1" x14ac:dyDescent="0.3">
      <c r="I3058" s="37"/>
    </row>
    <row r="3059" spans="9:9" ht="16.05" customHeight="1" x14ac:dyDescent="0.3">
      <c r="I3059" s="37"/>
    </row>
    <row r="3060" spans="9:9" ht="16.05" customHeight="1" x14ac:dyDescent="0.3">
      <c r="I3060" s="37"/>
    </row>
    <row r="3061" spans="9:9" ht="16.05" customHeight="1" x14ac:dyDescent="0.3">
      <c r="I3061" s="37"/>
    </row>
    <row r="3062" spans="9:9" ht="16.05" customHeight="1" x14ac:dyDescent="0.3">
      <c r="I3062" s="37"/>
    </row>
    <row r="3063" spans="9:9" ht="16.05" customHeight="1" x14ac:dyDescent="0.3">
      <c r="I3063" s="37"/>
    </row>
    <row r="3064" spans="9:9" ht="16.05" customHeight="1" x14ac:dyDescent="0.3">
      <c r="I3064" s="37"/>
    </row>
    <row r="3065" spans="9:9" ht="16.05" customHeight="1" x14ac:dyDescent="0.3">
      <c r="I3065" s="37"/>
    </row>
    <row r="3066" spans="9:9" ht="16.05" customHeight="1" x14ac:dyDescent="0.3">
      <c r="I3066" s="37"/>
    </row>
    <row r="3067" spans="9:9" ht="16.05" customHeight="1" x14ac:dyDescent="0.3">
      <c r="I3067" s="37"/>
    </row>
    <row r="3068" spans="9:9" ht="16.05" customHeight="1" x14ac:dyDescent="0.3">
      <c r="I3068" s="37"/>
    </row>
    <row r="3069" spans="9:9" ht="16.05" customHeight="1" x14ac:dyDescent="0.3">
      <c r="I3069" s="37"/>
    </row>
    <row r="3070" spans="9:9" ht="16.05" customHeight="1" x14ac:dyDescent="0.3">
      <c r="I3070" s="37"/>
    </row>
    <row r="3071" spans="9:9" ht="16.05" customHeight="1" x14ac:dyDescent="0.3">
      <c r="I3071" s="37"/>
    </row>
    <row r="3072" spans="9:9" ht="16.05" customHeight="1" x14ac:dyDescent="0.3">
      <c r="I3072" s="37"/>
    </row>
    <row r="3073" spans="9:9" ht="16.05" customHeight="1" x14ac:dyDescent="0.3">
      <c r="I3073" s="37"/>
    </row>
    <row r="3074" spans="9:9" ht="16.05" customHeight="1" x14ac:dyDescent="0.3">
      <c r="I3074" s="37"/>
    </row>
    <row r="3075" spans="9:9" ht="16.05" customHeight="1" x14ac:dyDescent="0.3">
      <c r="I3075" s="37"/>
    </row>
    <row r="3076" spans="9:9" ht="16.05" customHeight="1" x14ac:dyDescent="0.3">
      <c r="I3076" s="37"/>
    </row>
    <row r="3077" spans="9:9" ht="16.05" customHeight="1" x14ac:dyDescent="0.3">
      <c r="I3077" s="37"/>
    </row>
    <row r="3078" spans="9:9" ht="16.05" customHeight="1" x14ac:dyDescent="0.3">
      <c r="I3078" s="37"/>
    </row>
    <row r="3079" spans="9:9" ht="16.05" customHeight="1" x14ac:dyDescent="0.3">
      <c r="I3079" s="37"/>
    </row>
    <row r="3080" spans="9:9" ht="16.05" customHeight="1" x14ac:dyDescent="0.3">
      <c r="I3080" s="37"/>
    </row>
    <row r="3081" spans="9:9" ht="16.05" customHeight="1" x14ac:dyDescent="0.3">
      <c r="I3081" s="37"/>
    </row>
    <row r="3082" spans="9:9" ht="16.05" customHeight="1" x14ac:dyDescent="0.3">
      <c r="I3082" s="37"/>
    </row>
    <row r="3083" spans="9:9" ht="16.05" customHeight="1" x14ac:dyDescent="0.3">
      <c r="I3083" s="37"/>
    </row>
    <row r="3084" spans="9:9" ht="16.05" customHeight="1" x14ac:dyDescent="0.3">
      <c r="I3084" s="37"/>
    </row>
    <row r="3085" spans="9:9" ht="16.05" customHeight="1" x14ac:dyDescent="0.3">
      <c r="I3085" s="37"/>
    </row>
    <row r="3086" spans="9:9" ht="16.05" customHeight="1" x14ac:dyDescent="0.3">
      <c r="I3086" s="37"/>
    </row>
    <row r="3087" spans="9:9" ht="16.05" customHeight="1" x14ac:dyDescent="0.3">
      <c r="I3087" s="37"/>
    </row>
    <row r="3088" spans="9:9" ht="16.05" customHeight="1" x14ac:dyDescent="0.3">
      <c r="I3088" s="37"/>
    </row>
    <row r="3089" spans="9:9" ht="16.05" customHeight="1" x14ac:dyDescent="0.3">
      <c r="I3089" s="37"/>
    </row>
    <row r="3090" spans="9:9" ht="16.05" customHeight="1" x14ac:dyDescent="0.3">
      <c r="I3090" s="37"/>
    </row>
    <row r="3091" spans="9:9" ht="16.05" customHeight="1" x14ac:dyDescent="0.3">
      <c r="I3091" s="37"/>
    </row>
    <row r="3092" spans="9:9" ht="16.05" customHeight="1" x14ac:dyDescent="0.3">
      <c r="I3092" s="37"/>
    </row>
    <row r="3093" spans="9:9" ht="16.05" customHeight="1" x14ac:dyDescent="0.3">
      <c r="I3093" s="37"/>
    </row>
    <row r="3094" spans="9:9" ht="16.05" customHeight="1" x14ac:dyDescent="0.3">
      <c r="I3094" s="37"/>
    </row>
    <row r="3095" spans="9:9" ht="16.05" customHeight="1" x14ac:dyDescent="0.3">
      <c r="I3095" s="37"/>
    </row>
    <row r="3096" spans="9:9" ht="16.05" customHeight="1" x14ac:dyDescent="0.3">
      <c r="I3096" s="37"/>
    </row>
    <row r="3097" spans="9:9" ht="16.05" customHeight="1" x14ac:dyDescent="0.3">
      <c r="I3097" s="37"/>
    </row>
    <row r="3098" spans="9:9" ht="16.05" customHeight="1" x14ac:dyDescent="0.3">
      <c r="I3098" s="37"/>
    </row>
    <row r="3099" spans="9:9" ht="16.05" customHeight="1" x14ac:dyDescent="0.3">
      <c r="I3099" s="37"/>
    </row>
    <row r="3100" spans="9:9" ht="16.05" customHeight="1" x14ac:dyDescent="0.3">
      <c r="I3100" s="37"/>
    </row>
    <row r="3101" spans="9:9" ht="16.05" customHeight="1" x14ac:dyDescent="0.3">
      <c r="I3101" s="37"/>
    </row>
    <row r="3102" spans="9:9" ht="16.05" customHeight="1" x14ac:dyDescent="0.3">
      <c r="I3102" s="37"/>
    </row>
    <row r="3103" spans="9:9" ht="16.05" customHeight="1" x14ac:dyDescent="0.3">
      <c r="I3103" s="37"/>
    </row>
    <row r="3104" spans="9:9" ht="16.05" customHeight="1" x14ac:dyDescent="0.3">
      <c r="I3104" s="37"/>
    </row>
    <row r="3105" spans="9:9" ht="16.05" customHeight="1" x14ac:dyDescent="0.3">
      <c r="I3105" s="37"/>
    </row>
    <row r="3106" spans="9:9" ht="16.05" customHeight="1" x14ac:dyDescent="0.3">
      <c r="I3106" s="37"/>
    </row>
    <row r="3107" spans="9:9" ht="16.05" customHeight="1" x14ac:dyDescent="0.3">
      <c r="I3107" s="37"/>
    </row>
    <row r="3108" spans="9:9" ht="16.05" customHeight="1" x14ac:dyDescent="0.3">
      <c r="I3108" s="37"/>
    </row>
    <row r="3109" spans="9:9" ht="16.05" customHeight="1" x14ac:dyDescent="0.3">
      <c r="I3109" s="37"/>
    </row>
    <row r="3110" spans="9:9" ht="16.05" customHeight="1" x14ac:dyDescent="0.3">
      <c r="I3110" s="37"/>
    </row>
    <row r="3111" spans="9:9" ht="16.05" customHeight="1" x14ac:dyDescent="0.3">
      <c r="I3111" s="37"/>
    </row>
    <row r="3112" spans="9:9" ht="16.05" customHeight="1" x14ac:dyDescent="0.3">
      <c r="I3112" s="37"/>
    </row>
    <row r="3113" spans="9:9" ht="16.05" customHeight="1" x14ac:dyDescent="0.3">
      <c r="I3113" s="37"/>
    </row>
    <row r="3114" spans="9:9" ht="16.05" customHeight="1" x14ac:dyDescent="0.3">
      <c r="I3114" s="37"/>
    </row>
    <row r="3115" spans="9:9" ht="16.05" customHeight="1" x14ac:dyDescent="0.3">
      <c r="I3115" s="37"/>
    </row>
    <row r="3116" spans="9:9" ht="16.05" customHeight="1" x14ac:dyDescent="0.3">
      <c r="I3116" s="37"/>
    </row>
    <row r="3117" spans="9:9" ht="16.05" customHeight="1" x14ac:dyDescent="0.3">
      <c r="I3117" s="37"/>
    </row>
    <row r="3118" spans="9:9" ht="16.05" customHeight="1" x14ac:dyDescent="0.3">
      <c r="I3118" s="37"/>
    </row>
    <row r="3119" spans="9:9" ht="16.05" customHeight="1" x14ac:dyDescent="0.3">
      <c r="I3119" s="37"/>
    </row>
    <row r="3120" spans="9:9" ht="16.05" customHeight="1" x14ac:dyDescent="0.3">
      <c r="I3120" s="37"/>
    </row>
    <row r="3121" spans="9:9" ht="16.05" customHeight="1" x14ac:dyDescent="0.3">
      <c r="I3121" s="37"/>
    </row>
    <row r="3122" spans="9:9" ht="16.05" customHeight="1" x14ac:dyDescent="0.3">
      <c r="I3122" s="37"/>
    </row>
    <row r="3123" spans="9:9" ht="16.05" customHeight="1" x14ac:dyDescent="0.3">
      <c r="I3123" s="37"/>
    </row>
    <row r="3124" spans="9:9" ht="16.05" customHeight="1" x14ac:dyDescent="0.3">
      <c r="I3124" s="37"/>
    </row>
    <row r="3125" spans="9:9" ht="16.05" customHeight="1" x14ac:dyDescent="0.3">
      <c r="I3125" s="37"/>
    </row>
    <row r="3126" spans="9:9" ht="16.05" customHeight="1" x14ac:dyDescent="0.3">
      <c r="I3126" s="37"/>
    </row>
    <row r="3127" spans="9:9" ht="16.05" customHeight="1" x14ac:dyDescent="0.3">
      <c r="I3127" s="37"/>
    </row>
    <row r="3128" spans="9:9" ht="16.05" customHeight="1" x14ac:dyDescent="0.3">
      <c r="I3128" s="37"/>
    </row>
    <row r="3129" spans="9:9" ht="16.05" customHeight="1" x14ac:dyDescent="0.3">
      <c r="I3129" s="37"/>
    </row>
    <row r="3130" spans="9:9" ht="16.05" customHeight="1" x14ac:dyDescent="0.3">
      <c r="I3130" s="37"/>
    </row>
    <row r="3131" spans="9:9" ht="16.05" customHeight="1" x14ac:dyDescent="0.3">
      <c r="I3131" s="37"/>
    </row>
    <row r="3132" spans="9:9" ht="16.05" customHeight="1" x14ac:dyDescent="0.3">
      <c r="I3132" s="37"/>
    </row>
    <row r="3133" spans="9:9" ht="16.05" customHeight="1" x14ac:dyDescent="0.3">
      <c r="I3133" s="37"/>
    </row>
    <row r="3134" spans="9:9" ht="16.05" customHeight="1" x14ac:dyDescent="0.3">
      <c r="I3134" s="37"/>
    </row>
    <row r="3135" spans="9:9" ht="16.05" customHeight="1" x14ac:dyDescent="0.3">
      <c r="I3135" s="37"/>
    </row>
    <row r="3136" spans="9:9" ht="16.05" customHeight="1" x14ac:dyDescent="0.3">
      <c r="I3136" s="37"/>
    </row>
    <row r="3137" spans="9:9" ht="16.05" customHeight="1" x14ac:dyDescent="0.3">
      <c r="I3137" s="37"/>
    </row>
    <row r="3138" spans="9:9" ht="16.05" customHeight="1" x14ac:dyDescent="0.3">
      <c r="I3138" s="37"/>
    </row>
    <row r="3139" spans="9:9" ht="16.05" customHeight="1" x14ac:dyDescent="0.3">
      <c r="I3139" s="37"/>
    </row>
    <row r="3140" spans="9:9" ht="16.05" customHeight="1" x14ac:dyDescent="0.3">
      <c r="I3140" s="37"/>
    </row>
    <row r="3141" spans="9:9" ht="16.05" customHeight="1" x14ac:dyDescent="0.3">
      <c r="I3141" s="37"/>
    </row>
    <row r="3142" spans="9:9" ht="16.05" customHeight="1" x14ac:dyDescent="0.3">
      <c r="I3142" s="37"/>
    </row>
    <row r="3143" spans="9:9" ht="16.05" customHeight="1" x14ac:dyDescent="0.3">
      <c r="I3143" s="37"/>
    </row>
    <row r="3144" spans="9:9" ht="16.05" customHeight="1" x14ac:dyDescent="0.3">
      <c r="I3144" s="37"/>
    </row>
    <row r="3145" spans="9:9" ht="16.05" customHeight="1" x14ac:dyDescent="0.3">
      <c r="I3145" s="37"/>
    </row>
    <row r="3146" spans="9:9" ht="16.05" customHeight="1" x14ac:dyDescent="0.3">
      <c r="I3146" s="37"/>
    </row>
    <row r="3147" spans="9:9" ht="16.05" customHeight="1" x14ac:dyDescent="0.3">
      <c r="I3147" s="37"/>
    </row>
    <row r="3148" spans="9:9" ht="16.05" customHeight="1" x14ac:dyDescent="0.3">
      <c r="I3148" s="37"/>
    </row>
    <row r="3149" spans="9:9" ht="16.05" customHeight="1" x14ac:dyDescent="0.3">
      <c r="I3149" s="37"/>
    </row>
    <row r="3150" spans="9:9" ht="16.05" customHeight="1" x14ac:dyDescent="0.3">
      <c r="I3150" s="37"/>
    </row>
    <row r="3151" spans="9:9" ht="16.05" customHeight="1" x14ac:dyDescent="0.3">
      <c r="I3151" s="37"/>
    </row>
    <row r="3152" spans="9:9" ht="16.05" customHeight="1" x14ac:dyDescent="0.3">
      <c r="I3152" s="37"/>
    </row>
    <row r="3153" spans="9:9" ht="16.05" customHeight="1" x14ac:dyDescent="0.3">
      <c r="I3153" s="37"/>
    </row>
    <row r="3154" spans="9:9" ht="16.05" customHeight="1" x14ac:dyDescent="0.3">
      <c r="I3154" s="37"/>
    </row>
    <row r="3155" spans="9:9" ht="16.05" customHeight="1" x14ac:dyDescent="0.3">
      <c r="I3155" s="37"/>
    </row>
    <row r="3156" spans="9:9" ht="16.05" customHeight="1" x14ac:dyDescent="0.3">
      <c r="I3156" s="37"/>
    </row>
    <row r="3157" spans="9:9" ht="16.05" customHeight="1" x14ac:dyDescent="0.3">
      <c r="I3157" s="37"/>
    </row>
    <row r="3158" spans="9:9" ht="16.05" customHeight="1" x14ac:dyDescent="0.3">
      <c r="I3158" s="37"/>
    </row>
    <row r="3159" spans="9:9" ht="16.05" customHeight="1" x14ac:dyDescent="0.3">
      <c r="I3159" s="37"/>
    </row>
    <row r="3160" spans="9:9" ht="16.05" customHeight="1" x14ac:dyDescent="0.3">
      <c r="I3160" s="37"/>
    </row>
    <row r="3161" spans="9:9" ht="16.05" customHeight="1" x14ac:dyDescent="0.3">
      <c r="I3161" s="37"/>
    </row>
    <row r="3162" spans="9:9" ht="16.05" customHeight="1" x14ac:dyDescent="0.3">
      <c r="I3162" s="37"/>
    </row>
    <row r="3163" spans="9:9" ht="16.05" customHeight="1" x14ac:dyDescent="0.3">
      <c r="I3163" s="37"/>
    </row>
    <row r="3164" spans="9:9" ht="16.05" customHeight="1" x14ac:dyDescent="0.3">
      <c r="I3164" s="37"/>
    </row>
    <row r="3165" spans="9:9" ht="16.05" customHeight="1" x14ac:dyDescent="0.3">
      <c r="I3165" s="37"/>
    </row>
    <row r="3166" spans="9:9" ht="16.05" customHeight="1" x14ac:dyDescent="0.3">
      <c r="I3166" s="37"/>
    </row>
    <row r="3167" spans="9:9" ht="16.05" customHeight="1" x14ac:dyDescent="0.3">
      <c r="I3167" s="37"/>
    </row>
    <row r="3168" spans="9:9" ht="16.05" customHeight="1" x14ac:dyDescent="0.3">
      <c r="I3168" s="37"/>
    </row>
    <row r="3169" spans="9:9" ht="16.05" customHeight="1" x14ac:dyDescent="0.3">
      <c r="I3169" s="37"/>
    </row>
    <row r="3170" spans="9:9" ht="16.05" customHeight="1" x14ac:dyDescent="0.3">
      <c r="I3170" s="37"/>
    </row>
    <row r="3171" spans="9:9" ht="16.05" customHeight="1" x14ac:dyDescent="0.3">
      <c r="I3171" s="37"/>
    </row>
    <row r="3172" spans="9:9" ht="16.05" customHeight="1" x14ac:dyDescent="0.3">
      <c r="I3172" s="37"/>
    </row>
    <row r="3173" spans="9:9" ht="16.05" customHeight="1" x14ac:dyDescent="0.3">
      <c r="I3173" s="37"/>
    </row>
    <row r="3174" spans="9:9" ht="16.05" customHeight="1" x14ac:dyDescent="0.3">
      <c r="I3174" s="37"/>
    </row>
    <row r="3175" spans="9:9" ht="16.05" customHeight="1" x14ac:dyDescent="0.3">
      <c r="I3175" s="37"/>
    </row>
    <row r="3176" spans="9:9" ht="16.05" customHeight="1" x14ac:dyDescent="0.3">
      <c r="I3176" s="37"/>
    </row>
    <row r="3177" spans="9:9" ht="16.05" customHeight="1" x14ac:dyDescent="0.3">
      <c r="I3177" s="37"/>
    </row>
    <row r="3178" spans="9:9" ht="16.05" customHeight="1" x14ac:dyDescent="0.3">
      <c r="I3178" s="37"/>
    </row>
    <row r="3179" spans="9:9" ht="16.05" customHeight="1" x14ac:dyDescent="0.3">
      <c r="I3179" s="37"/>
    </row>
    <row r="3180" spans="9:9" ht="16.05" customHeight="1" x14ac:dyDescent="0.3">
      <c r="I3180" s="37"/>
    </row>
    <row r="3181" spans="9:9" ht="16.05" customHeight="1" x14ac:dyDescent="0.3">
      <c r="I3181" s="37"/>
    </row>
    <row r="3182" spans="9:9" ht="16.05" customHeight="1" x14ac:dyDescent="0.3">
      <c r="I3182" s="37"/>
    </row>
    <row r="3183" spans="9:9" ht="16.05" customHeight="1" x14ac:dyDescent="0.3">
      <c r="I3183" s="37"/>
    </row>
    <row r="3184" spans="9:9" ht="16.05" customHeight="1" x14ac:dyDescent="0.3">
      <c r="I3184" s="37"/>
    </row>
    <row r="3185" spans="9:9" ht="16.05" customHeight="1" x14ac:dyDescent="0.3">
      <c r="I3185" s="37"/>
    </row>
    <row r="3186" spans="9:9" ht="16.05" customHeight="1" x14ac:dyDescent="0.3">
      <c r="I3186" s="37"/>
    </row>
    <row r="3187" spans="9:9" ht="16.05" customHeight="1" x14ac:dyDescent="0.3">
      <c r="I3187" s="37"/>
    </row>
    <row r="3188" spans="9:9" ht="16.05" customHeight="1" x14ac:dyDescent="0.3">
      <c r="I3188" s="37"/>
    </row>
    <row r="3189" spans="9:9" ht="16.05" customHeight="1" x14ac:dyDescent="0.3">
      <c r="I3189" s="37"/>
    </row>
    <row r="3190" spans="9:9" ht="16.05" customHeight="1" x14ac:dyDescent="0.3">
      <c r="I3190" s="37"/>
    </row>
    <row r="3191" spans="9:9" ht="16.05" customHeight="1" x14ac:dyDescent="0.3">
      <c r="I3191" s="37"/>
    </row>
    <row r="3192" spans="9:9" ht="16.05" customHeight="1" x14ac:dyDescent="0.3">
      <c r="I3192" s="37"/>
    </row>
    <row r="3193" spans="9:9" ht="16.05" customHeight="1" x14ac:dyDescent="0.3">
      <c r="I3193" s="37"/>
    </row>
    <row r="3194" spans="9:9" ht="16.05" customHeight="1" x14ac:dyDescent="0.3">
      <c r="I3194" s="37"/>
    </row>
    <row r="3195" spans="9:9" ht="16.05" customHeight="1" x14ac:dyDescent="0.3">
      <c r="I3195" s="37"/>
    </row>
    <row r="3196" spans="9:9" ht="16.05" customHeight="1" x14ac:dyDescent="0.3">
      <c r="I3196" s="37"/>
    </row>
    <row r="3197" spans="9:9" ht="16.05" customHeight="1" x14ac:dyDescent="0.3">
      <c r="I3197" s="37"/>
    </row>
    <row r="3198" spans="9:9" ht="16.05" customHeight="1" x14ac:dyDescent="0.3">
      <c r="I3198" s="37"/>
    </row>
    <row r="3199" spans="9:9" ht="16.05" customHeight="1" x14ac:dyDescent="0.3">
      <c r="I3199" s="37"/>
    </row>
    <row r="3200" spans="9:9" ht="16.05" customHeight="1" x14ac:dyDescent="0.3">
      <c r="I3200" s="37"/>
    </row>
    <row r="3201" spans="9:9" ht="16.05" customHeight="1" x14ac:dyDescent="0.3">
      <c r="I3201" s="37"/>
    </row>
    <row r="3202" spans="9:9" ht="16.05" customHeight="1" x14ac:dyDescent="0.3">
      <c r="I3202" s="37"/>
    </row>
    <row r="3203" spans="9:9" ht="16.05" customHeight="1" x14ac:dyDescent="0.3">
      <c r="I3203" s="37"/>
    </row>
    <row r="3204" spans="9:9" ht="16.05" customHeight="1" x14ac:dyDescent="0.3">
      <c r="I3204" s="37"/>
    </row>
    <row r="3205" spans="9:9" ht="16.05" customHeight="1" x14ac:dyDescent="0.3">
      <c r="I3205" s="37"/>
    </row>
    <row r="3206" spans="9:9" ht="16.05" customHeight="1" x14ac:dyDescent="0.3">
      <c r="I3206" s="37"/>
    </row>
    <row r="3207" spans="9:9" ht="16.05" customHeight="1" x14ac:dyDescent="0.3">
      <c r="I3207" s="37"/>
    </row>
    <row r="3208" spans="9:9" ht="16.05" customHeight="1" x14ac:dyDescent="0.3">
      <c r="I3208" s="37"/>
    </row>
    <row r="3209" spans="9:9" ht="16.05" customHeight="1" x14ac:dyDescent="0.3">
      <c r="I3209" s="37"/>
    </row>
    <row r="3210" spans="9:9" ht="16.05" customHeight="1" x14ac:dyDescent="0.3">
      <c r="I3210" s="37"/>
    </row>
    <row r="3211" spans="9:9" ht="16.05" customHeight="1" x14ac:dyDescent="0.3">
      <c r="I3211" s="37"/>
    </row>
    <row r="3212" spans="9:9" ht="16.05" customHeight="1" x14ac:dyDescent="0.3">
      <c r="I3212" s="37"/>
    </row>
    <row r="3213" spans="9:9" ht="16.05" customHeight="1" x14ac:dyDescent="0.3">
      <c r="I3213" s="37"/>
    </row>
    <row r="3214" spans="9:9" ht="16.05" customHeight="1" x14ac:dyDescent="0.3">
      <c r="I3214" s="37"/>
    </row>
    <row r="3215" spans="9:9" ht="16.05" customHeight="1" x14ac:dyDescent="0.3">
      <c r="I3215" s="37"/>
    </row>
    <row r="3216" spans="9:9" ht="16.05" customHeight="1" x14ac:dyDescent="0.3">
      <c r="I3216" s="37"/>
    </row>
    <row r="3217" spans="9:9" ht="16.05" customHeight="1" x14ac:dyDescent="0.3">
      <c r="I3217" s="37"/>
    </row>
    <row r="3218" spans="9:9" ht="16.05" customHeight="1" x14ac:dyDescent="0.3">
      <c r="I3218" s="37"/>
    </row>
    <row r="3219" spans="9:9" ht="16.05" customHeight="1" x14ac:dyDescent="0.3">
      <c r="I3219" s="37"/>
    </row>
    <row r="3220" spans="9:9" ht="16.05" customHeight="1" x14ac:dyDescent="0.3">
      <c r="I3220" s="37"/>
    </row>
    <row r="3221" spans="9:9" ht="16.05" customHeight="1" x14ac:dyDescent="0.3">
      <c r="I3221" s="37"/>
    </row>
    <row r="3222" spans="9:9" ht="16.05" customHeight="1" x14ac:dyDescent="0.3">
      <c r="I3222" s="37"/>
    </row>
    <row r="3223" spans="9:9" ht="16.05" customHeight="1" x14ac:dyDescent="0.3">
      <c r="I3223" s="37"/>
    </row>
    <row r="3224" spans="9:9" ht="16.05" customHeight="1" x14ac:dyDescent="0.3">
      <c r="I3224" s="37"/>
    </row>
    <row r="3225" spans="9:9" ht="16.05" customHeight="1" x14ac:dyDescent="0.3">
      <c r="I3225" s="37"/>
    </row>
    <row r="3226" spans="9:9" ht="16.05" customHeight="1" x14ac:dyDescent="0.3">
      <c r="I3226" s="37"/>
    </row>
    <row r="3227" spans="9:9" ht="16.05" customHeight="1" x14ac:dyDescent="0.3">
      <c r="I3227" s="37"/>
    </row>
    <row r="3228" spans="9:9" ht="16.05" customHeight="1" x14ac:dyDescent="0.3">
      <c r="I3228" s="37"/>
    </row>
    <row r="3229" spans="9:9" ht="16.05" customHeight="1" x14ac:dyDescent="0.3">
      <c r="I3229" s="37"/>
    </row>
    <row r="3230" spans="9:9" ht="16.05" customHeight="1" x14ac:dyDescent="0.3">
      <c r="I3230" s="37"/>
    </row>
    <row r="3231" spans="9:9" ht="16.05" customHeight="1" x14ac:dyDescent="0.3">
      <c r="I3231" s="37"/>
    </row>
    <row r="3232" spans="9:9" ht="16.05" customHeight="1" x14ac:dyDescent="0.3">
      <c r="I3232" s="37"/>
    </row>
    <row r="3233" spans="9:9" ht="16.05" customHeight="1" x14ac:dyDescent="0.3">
      <c r="I3233" s="37"/>
    </row>
    <row r="3234" spans="9:9" ht="16.05" customHeight="1" x14ac:dyDescent="0.3">
      <c r="I3234" s="37"/>
    </row>
    <row r="3235" spans="9:9" ht="16.05" customHeight="1" x14ac:dyDescent="0.3">
      <c r="I3235" s="37"/>
    </row>
    <row r="3236" spans="9:9" ht="16.05" customHeight="1" x14ac:dyDescent="0.3">
      <c r="I3236" s="37"/>
    </row>
    <row r="3237" spans="9:9" ht="16.05" customHeight="1" x14ac:dyDescent="0.3">
      <c r="I3237" s="37"/>
    </row>
    <row r="3238" spans="9:9" ht="16.05" customHeight="1" x14ac:dyDescent="0.3">
      <c r="I3238" s="37"/>
    </row>
    <row r="3239" spans="9:9" ht="16.05" customHeight="1" x14ac:dyDescent="0.3">
      <c r="I3239" s="37"/>
    </row>
    <row r="3240" spans="9:9" ht="16.05" customHeight="1" x14ac:dyDescent="0.3">
      <c r="I3240" s="37"/>
    </row>
    <row r="3241" spans="9:9" ht="16.05" customHeight="1" x14ac:dyDescent="0.3">
      <c r="I3241" s="37"/>
    </row>
    <row r="3242" spans="9:9" ht="16.05" customHeight="1" x14ac:dyDescent="0.3">
      <c r="I3242" s="37"/>
    </row>
    <row r="3243" spans="9:9" ht="16.05" customHeight="1" x14ac:dyDescent="0.3">
      <c r="I3243" s="37"/>
    </row>
    <row r="3244" spans="9:9" ht="16.05" customHeight="1" x14ac:dyDescent="0.3">
      <c r="I3244" s="37"/>
    </row>
    <row r="3245" spans="9:9" ht="16.05" customHeight="1" x14ac:dyDescent="0.3">
      <c r="I3245" s="37"/>
    </row>
    <row r="3246" spans="9:9" ht="16.05" customHeight="1" x14ac:dyDescent="0.3">
      <c r="I3246" s="37"/>
    </row>
    <row r="3247" spans="9:9" ht="16.05" customHeight="1" x14ac:dyDescent="0.3">
      <c r="I3247" s="37"/>
    </row>
    <row r="3248" spans="9:9" ht="16.05" customHeight="1" x14ac:dyDescent="0.3">
      <c r="I3248" s="37"/>
    </row>
    <row r="3249" spans="9:9" ht="16.05" customHeight="1" x14ac:dyDescent="0.3">
      <c r="I3249" s="37"/>
    </row>
    <row r="3250" spans="9:9" ht="16.05" customHeight="1" x14ac:dyDescent="0.3">
      <c r="I3250" s="37"/>
    </row>
    <row r="3251" spans="9:9" ht="16.05" customHeight="1" x14ac:dyDescent="0.3">
      <c r="I3251" s="37"/>
    </row>
    <row r="3252" spans="9:9" ht="16.05" customHeight="1" x14ac:dyDescent="0.3">
      <c r="I3252" s="37"/>
    </row>
    <row r="3253" spans="9:9" ht="16.05" customHeight="1" x14ac:dyDescent="0.3">
      <c r="I3253" s="37"/>
    </row>
    <row r="3254" spans="9:9" ht="16.05" customHeight="1" x14ac:dyDescent="0.3">
      <c r="I3254" s="37"/>
    </row>
    <row r="3255" spans="9:9" ht="16.05" customHeight="1" x14ac:dyDescent="0.3">
      <c r="I3255" s="37"/>
    </row>
    <row r="3256" spans="9:9" ht="16.05" customHeight="1" x14ac:dyDescent="0.3">
      <c r="I3256" s="37"/>
    </row>
    <row r="3257" spans="9:9" ht="16.05" customHeight="1" x14ac:dyDescent="0.3">
      <c r="I3257" s="37"/>
    </row>
    <row r="3258" spans="9:9" ht="16.05" customHeight="1" x14ac:dyDescent="0.3">
      <c r="I3258" s="37"/>
    </row>
    <row r="3259" spans="9:9" ht="16.05" customHeight="1" x14ac:dyDescent="0.3">
      <c r="I3259" s="37"/>
    </row>
    <row r="3260" spans="9:9" ht="16.05" customHeight="1" x14ac:dyDescent="0.3">
      <c r="I3260" s="37"/>
    </row>
    <row r="3261" spans="9:9" ht="16.05" customHeight="1" x14ac:dyDescent="0.3">
      <c r="I3261" s="37"/>
    </row>
    <row r="3262" spans="9:9" ht="16.05" customHeight="1" x14ac:dyDescent="0.3">
      <c r="I3262" s="37"/>
    </row>
    <row r="3263" spans="9:9" ht="16.05" customHeight="1" x14ac:dyDescent="0.3">
      <c r="I3263" s="37"/>
    </row>
    <row r="3264" spans="9:9" ht="16.05" customHeight="1" x14ac:dyDescent="0.3">
      <c r="I3264" s="37"/>
    </row>
    <row r="3265" spans="9:9" ht="16.05" customHeight="1" x14ac:dyDescent="0.3">
      <c r="I3265" s="37"/>
    </row>
    <row r="3266" spans="9:9" ht="16.05" customHeight="1" x14ac:dyDescent="0.3">
      <c r="I3266" s="37"/>
    </row>
    <row r="3267" spans="9:9" ht="16.05" customHeight="1" x14ac:dyDescent="0.3">
      <c r="I3267" s="37"/>
    </row>
    <row r="3268" spans="9:9" ht="16.05" customHeight="1" x14ac:dyDescent="0.3">
      <c r="I3268" s="37"/>
    </row>
    <row r="3269" spans="9:9" ht="16.05" customHeight="1" x14ac:dyDescent="0.3">
      <c r="I3269" s="37"/>
    </row>
    <row r="3270" spans="9:9" ht="16.05" customHeight="1" x14ac:dyDescent="0.3">
      <c r="I3270" s="37"/>
    </row>
    <row r="3271" spans="9:9" ht="16.05" customHeight="1" x14ac:dyDescent="0.3">
      <c r="I3271" s="37"/>
    </row>
    <row r="3272" spans="9:9" ht="16.05" customHeight="1" x14ac:dyDescent="0.3">
      <c r="I3272" s="37"/>
    </row>
    <row r="3273" spans="9:9" ht="16.05" customHeight="1" x14ac:dyDescent="0.3">
      <c r="I3273" s="37"/>
    </row>
    <row r="3274" spans="9:9" ht="16.05" customHeight="1" x14ac:dyDescent="0.3">
      <c r="I3274" s="37"/>
    </row>
    <row r="3275" spans="9:9" ht="16.05" customHeight="1" x14ac:dyDescent="0.3">
      <c r="I3275" s="37"/>
    </row>
    <row r="3276" spans="9:9" ht="16.05" customHeight="1" x14ac:dyDescent="0.3">
      <c r="I3276" s="37"/>
    </row>
    <row r="3277" spans="9:9" ht="16.05" customHeight="1" x14ac:dyDescent="0.3">
      <c r="I3277" s="37"/>
    </row>
    <row r="3278" spans="9:9" ht="16.05" customHeight="1" x14ac:dyDescent="0.3">
      <c r="I3278" s="37"/>
    </row>
    <row r="3279" spans="9:9" ht="16.05" customHeight="1" x14ac:dyDescent="0.3">
      <c r="I3279" s="37"/>
    </row>
    <row r="3280" spans="9:9" ht="16.05" customHeight="1" x14ac:dyDescent="0.3">
      <c r="I3280" s="37"/>
    </row>
    <row r="3281" spans="9:9" ht="16.05" customHeight="1" x14ac:dyDescent="0.3">
      <c r="I3281" s="37"/>
    </row>
    <row r="3282" spans="9:9" ht="16.05" customHeight="1" x14ac:dyDescent="0.3">
      <c r="I3282" s="37"/>
    </row>
    <row r="3283" spans="9:9" ht="16.05" customHeight="1" x14ac:dyDescent="0.3">
      <c r="I3283" s="37"/>
    </row>
    <row r="3284" spans="9:9" ht="16.05" customHeight="1" x14ac:dyDescent="0.3">
      <c r="I3284" s="37"/>
    </row>
    <row r="3285" spans="9:9" ht="16.05" customHeight="1" x14ac:dyDescent="0.3">
      <c r="I3285" s="37"/>
    </row>
    <row r="3286" spans="9:9" ht="16.05" customHeight="1" x14ac:dyDescent="0.3">
      <c r="I3286" s="37"/>
    </row>
    <row r="3287" spans="9:9" ht="16.05" customHeight="1" x14ac:dyDescent="0.3">
      <c r="I3287" s="37"/>
    </row>
    <row r="3288" spans="9:9" ht="16.05" customHeight="1" x14ac:dyDescent="0.3">
      <c r="I3288" s="37"/>
    </row>
    <row r="3289" spans="9:9" ht="16.05" customHeight="1" x14ac:dyDescent="0.3">
      <c r="I3289" s="37"/>
    </row>
    <row r="3290" spans="9:9" ht="16.05" customHeight="1" x14ac:dyDescent="0.3">
      <c r="I3290" s="37"/>
    </row>
    <row r="3291" spans="9:9" ht="16.05" customHeight="1" x14ac:dyDescent="0.3">
      <c r="I3291" s="37"/>
    </row>
    <row r="3292" spans="9:9" ht="16.05" customHeight="1" x14ac:dyDescent="0.3">
      <c r="I3292" s="37"/>
    </row>
    <row r="3293" spans="9:9" ht="16.05" customHeight="1" x14ac:dyDescent="0.3">
      <c r="I3293" s="37"/>
    </row>
    <row r="3294" spans="9:9" ht="16.05" customHeight="1" x14ac:dyDescent="0.3">
      <c r="I3294" s="37"/>
    </row>
    <row r="3295" spans="9:9" ht="16.05" customHeight="1" x14ac:dyDescent="0.3">
      <c r="I3295" s="37"/>
    </row>
    <row r="3296" spans="9:9" ht="16.05" customHeight="1" x14ac:dyDescent="0.3">
      <c r="I3296" s="37"/>
    </row>
    <row r="3297" spans="9:9" ht="16.05" customHeight="1" x14ac:dyDescent="0.3">
      <c r="I3297" s="37"/>
    </row>
    <row r="3298" spans="9:9" ht="16.05" customHeight="1" x14ac:dyDescent="0.3">
      <c r="I3298" s="37"/>
    </row>
    <row r="3299" spans="9:9" ht="16.05" customHeight="1" x14ac:dyDescent="0.3">
      <c r="I3299" s="37"/>
    </row>
    <row r="3300" spans="9:9" ht="16.05" customHeight="1" x14ac:dyDescent="0.3">
      <c r="I3300" s="37"/>
    </row>
    <row r="3301" spans="9:9" ht="16.05" customHeight="1" x14ac:dyDescent="0.3">
      <c r="I3301" s="37"/>
    </row>
    <row r="3302" spans="9:9" ht="16.05" customHeight="1" x14ac:dyDescent="0.3">
      <c r="I3302" s="37"/>
    </row>
    <row r="3303" spans="9:9" ht="16.05" customHeight="1" x14ac:dyDescent="0.3">
      <c r="I3303" s="37"/>
    </row>
    <row r="3304" spans="9:9" ht="16.05" customHeight="1" x14ac:dyDescent="0.3">
      <c r="I3304" s="37"/>
    </row>
    <row r="3305" spans="9:9" ht="16.05" customHeight="1" x14ac:dyDescent="0.3">
      <c r="I3305" s="37"/>
    </row>
    <row r="3306" spans="9:9" ht="16.05" customHeight="1" x14ac:dyDescent="0.3">
      <c r="I3306" s="37"/>
    </row>
    <row r="3307" spans="9:9" ht="16.05" customHeight="1" x14ac:dyDescent="0.3">
      <c r="I3307" s="37"/>
    </row>
    <row r="3308" spans="9:9" ht="16.05" customHeight="1" x14ac:dyDescent="0.3">
      <c r="I3308" s="37"/>
    </row>
    <row r="3309" spans="9:9" ht="16.05" customHeight="1" x14ac:dyDescent="0.3">
      <c r="I3309" s="37"/>
    </row>
    <row r="3310" spans="9:9" ht="16.05" customHeight="1" x14ac:dyDescent="0.3">
      <c r="I3310" s="37"/>
    </row>
    <row r="3311" spans="9:9" ht="16.05" customHeight="1" x14ac:dyDescent="0.3">
      <c r="I3311" s="37"/>
    </row>
    <row r="3312" spans="9:9" ht="16.05" customHeight="1" x14ac:dyDescent="0.3">
      <c r="I3312" s="37"/>
    </row>
    <row r="3313" spans="9:9" ht="16.05" customHeight="1" x14ac:dyDescent="0.3">
      <c r="I3313" s="37"/>
    </row>
    <row r="3314" spans="9:9" ht="16.05" customHeight="1" x14ac:dyDescent="0.3">
      <c r="I3314" s="37"/>
    </row>
    <row r="3315" spans="9:9" ht="16.05" customHeight="1" x14ac:dyDescent="0.3">
      <c r="I3315" s="37"/>
    </row>
    <row r="3316" spans="9:9" ht="16.05" customHeight="1" x14ac:dyDescent="0.3">
      <c r="I3316" s="37"/>
    </row>
    <row r="3317" spans="9:9" ht="16.05" customHeight="1" x14ac:dyDescent="0.3">
      <c r="I3317" s="37"/>
    </row>
    <row r="3318" spans="9:9" ht="16.05" customHeight="1" x14ac:dyDescent="0.3">
      <c r="I3318" s="37"/>
    </row>
    <row r="3319" spans="9:9" ht="16.05" customHeight="1" x14ac:dyDescent="0.3">
      <c r="I3319" s="37"/>
    </row>
    <row r="3320" spans="9:9" ht="16.05" customHeight="1" x14ac:dyDescent="0.3">
      <c r="I3320" s="37"/>
    </row>
    <row r="3321" spans="9:9" ht="16.05" customHeight="1" x14ac:dyDescent="0.3">
      <c r="I3321" s="37"/>
    </row>
    <row r="3322" spans="9:9" ht="16.05" customHeight="1" x14ac:dyDescent="0.3">
      <c r="I3322" s="37"/>
    </row>
    <row r="3323" spans="9:9" ht="16.05" customHeight="1" x14ac:dyDescent="0.3">
      <c r="I3323" s="37"/>
    </row>
    <row r="3324" spans="9:9" ht="16.05" customHeight="1" x14ac:dyDescent="0.3">
      <c r="I3324" s="37"/>
    </row>
    <row r="3325" spans="9:9" ht="16.05" customHeight="1" x14ac:dyDescent="0.3">
      <c r="I3325" s="37"/>
    </row>
    <row r="3326" spans="9:9" ht="16.05" customHeight="1" x14ac:dyDescent="0.3">
      <c r="I3326" s="37"/>
    </row>
    <row r="3327" spans="9:9" ht="16.05" customHeight="1" x14ac:dyDescent="0.3">
      <c r="I3327" s="37"/>
    </row>
    <row r="3328" spans="9:9" ht="16.05" customHeight="1" x14ac:dyDescent="0.3">
      <c r="I3328" s="37"/>
    </row>
    <row r="3329" spans="9:9" ht="16.05" customHeight="1" x14ac:dyDescent="0.3">
      <c r="I3329" s="37"/>
    </row>
    <row r="3330" spans="9:9" ht="16.05" customHeight="1" x14ac:dyDescent="0.3">
      <c r="I3330" s="37"/>
    </row>
    <row r="3331" spans="9:9" ht="16.05" customHeight="1" x14ac:dyDescent="0.3">
      <c r="I3331" s="37"/>
    </row>
    <row r="3332" spans="9:9" ht="16.05" customHeight="1" x14ac:dyDescent="0.3">
      <c r="I3332" s="37"/>
    </row>
    <row r="3333" spans="9:9" ht="16.05" customHeight="1" x14ac:dyDescent="0.3">
      <c r="I3333" s="37"/>
    </row>
    <row r="3334" spans="9:9" ht="16.05" customHeight="1" x14ac:dyDescent="0.3">
      <c r="I3334" s="37"/>
    </row>
    <row r="3335" spans="9:9" ht="16.05" customHeight="1" x14ac:dyDescent="0.3">
      <c r="I3335" s="37"/>
    </row>
    <row r="3336" spans="9:9" ht="16.05" customHeight="1" x14ac:dyDescent="0.3">
      <c r="I3336" s="37"/>
    </row>
    <row r="3337" spans="9:9" ht="16.05" customHeight="1" x14ac:dyDescent="0.3">
      <c r="I3337" s="37"/>
    </row>
    <row r="3338" spans="9:9" ht="16.05" customHeight="1" x14ac:dyDescent="0.3">
      <c r="I3338" s="37"/>
    </row>
    <row r="3339" spans="9:9" ht="16.05" customHeight="1" x14ac:dyDescent="0.3">
      <c r="I3339" s="37"/>
    </row>
    <row r="3340" spans="9:9" ht="16.05" customHeight="1" x14ac:dyDescent="0.3">
      <c r="I3340" s="37"/>
    </row>
    <row r="3341" spans="9:9" ht="16.05" customHeight="1" x14ac:dyDescent="0.3">
      <c r="I3341" s="37"/>
    </row>
    <row r="3342" spans="9:9" ht="16.05" customHeight="1" x14ac:dyDescent="0.3">
      <c r="I3342" s="37"/>
    </row>
    <row r="3343" spans="9:9" ht="16.05" customHeight="1" x14ac:dyDescent="0.3">
      <c r="I3343" s="37"/>
    </row>
    <row r="3344" spans="9:9" ht="16.05" customHeight="1" x14ac:dyDescent="0.3">
      <c r="I3344" s="37"/>
    </row>
    <row r="3345" spans="9:9" ht="16.05" customHeight="1" x14ac:dyDescent="0.3">
      <c r="I3345" s="37"/>
    </row>
    <row r="3346" spans="9:9" ht="16.05" customHeight="1" x14ac:dyDescent="0.3">
      <c r="I3346" s="37"/>
    </row>
    <row r="3347" spans="9:9" ht="16.05" customHeight="1" x14ac:dyDescent="0.3">
      <c r="I3347" s="37"/>
    </row>
    <row r="3348" spans="9:9" ht="16.05" customHeight="1" x14ac:dyDescent="0.3">
      <c r="I3348" s="37"/>
    </row>
    <row r="3349" spans="9:9" ht="16.05" customHeight="1" x14ac:dyDescent="0.3">
      <c r="I3349" s="37"/>
    </row>
    <row r="3350" spans="9:9" ht="16.05" customHeight="1" x14ac:dyDescent="0.3">
      <c r="I3350" s="37"/>
    </row>
    <row r="3351" spans="9:9" ht="16.05" customHeight="1" x14ac:dyDescent="0.3">
      <c r="I3351" s="37"/>
    </row>
    <row r="3352" spans="9:9" ht="16.05" customHeight="1" x14ac:dyDescent="0.3">
      <c r="I3352" s="37"/>
    </row>
    <row r="3353" spans="9:9" ht="16.05" customHeight="1" x14ac:dyDescent="0.3">
      <c r="I3353" s="37"/>
    </row>
    <row r="3354" spans="9:9" ht="16.05" customHeight="1" x14ac:dyDescent="0.3">
      <c r="I3354" s="37"/>
    </row>
    <row r="3355" spans="9:9" ht="16.05" customHeight="1" x14ac:dyDescent="0.3">
      <c r="I3355" s="37"/>
    </row>
    <row r="3356" spans="9:9" ht="16.05" customHeight="1" x14ac:dyDescent="0.3">
      <c r="I3356" s="37"/>
    </row>
    <row r="3357" spans="9:9" ht="16.05" customHeight="1" x14ac:dyDescent="0.3">
      <c r="I3357" s="37"/>
    </row>
    <row r="3358" spans="9:9" ht="16.05" customHeight="1" x14ac:dyDescent="0.3">
      <c r="I3358" s="37"/>
    </row>
    <row r="3359" spans="9:9" ht="16.05" customHeight="1" x14ac:dyDescent="0.3">
      <c r="I3359" s="37"/>
    </row>
    <row r="3360" spans="9:9" ht="16.05" customHeight="1" x14ac:dyDescent="0.3">
      <c r="I3360" s="37"/>
    </row>
    <row r="3361" spans="9:9" ht="16.05" customHeight="1" x14ac:dyDescent="0.3">
      <c r="I3361" s="37"/>
    </row>
    <row r="3362" spans="9:9" ht="16.05" customHeight="1" x14ac:dyDescent="0.3">
      <c r="I3362" s="37"/>
    </row>
    <row r="3363" spans="9:9" ht="16.05" customHeight="1" x14ac:dyDescent="0.3">
      <c r="I3363" s="37"/>
    </row>
    <row r="3364" spans="9:9" ht="16.05" customHeight="1" x14ac:dyDescent="0.3">
      <c r="I3364" s="37"/>
    </row>
    <row r="3365" spans="9:9" ht="16.05" customHeight="1" x14ac:dyDescent="0.3">
      <c r="I3365" s="37"/>
    </row>
    <row r="3366" spans="9:9" ht="16.05" customHeight="1" x14ac:dyDescent="0.3">
      <c r="I3366" s="37"/>
    </row>
    <row r="3367" spans="9:9" ht="16.05" customHeight="1" x14ac:dyDescent="0.3">
      <c r="I3367" s="37"/>
    </row>
    <row r="3368" spans="9:9" ht="16.05" customHeight="1" x14ac:dyDescent="0.3">
      <c r="I3368" s="37"/>
    </row>
    <row r="3369" spans="9:9" ht="16.05" customHeight="1" x14ac:dyDescent="0.3">
      <c r="I3369" s="37"/>
    </row>
    <row r="3370" spans="9:9" ht="16.05" customHeight="1" x14ac:dyDescent="0.3">
      <c r="I3370" s="37"/>
    </row>
    <row r="3371" spans="9:9" ht="16.05" customHeight="1" x14ac:dyDescent="0.3">
      <c r="I3371" s="37"/>
    </row>
    <row r="3372" spans="9:9" ht="16.05" customHeight="1" x14ac:dyDescent="0.3">
      <c r="I3372" s="37"/>
    </row>
    <row r="3373" spans="9:9" ht="16.05" customHeight="1" x14ac:dyDescent="0.3">
      <c r="I3373" s="37"/>
    </row>
    <row r="3374" spans="9:9" ht="16.05" customHeight="1" x14ac:dyDescent="0.3">
      <c r="I3374" s="37"/>
    </row>
    <row r="3375" spans="9:9" ht="16.05" customHeight="1" x14ac:dyDescent="0.3">
      <c r="I3375" s="37"/>
    </row>
    <row r="3376" spans="9:9" ht="16.05" customHeight="1" x14ac:dyDescent="0.3">
      <c r="I3376" s="37"/>
    </row>
    <row r="3377" spans="9:9" ht="16.05" customHeight="1" x14ac:dyDescent="0.3">
      <c r="I3377" s="37"/>
    </row>
    <row r="3378" spans="9:9" ht="16.05" customHeight="1" x14ac:dyDescent="0.3">
      <c r="I3378" s="37"/>
    </row>
    <row r="3379" spans="9:9" ht="16.05" customHeight="1" x14ac:dyDescent="0.3">
      <c r="I3379" s="37"/>
    </row>
    <row r="3380" spans="9:9" ht="16.05" customHeight="1" x14ac:dyDescent="0.3">
      <c r="I3380" s="37"/>
    </row>
    <row r="3381" spans="9:9" ht="16.05" customHeight="1" x14ac:dyDescent="0.3">
      <c r="I3381" s="37"/>
    </row>
    <row r="3382" spans="9:9" ht="16.05" customHeight="1" x14ac:dyDescent="0.3">
      <c r="I3382" s="37"/>
    </row>
    <row r="3383" spans="9:9" ht="16.05" customHeight="1" x14ac:dyDescent="0.3">
      <c r="I3383" s="37"/>
    </row>
    <row r="3384" spans="9:9" ht="16.05" customHeight="1" x14ac:dyDescent="0.3">
      <c r="I3384" s="37"/>
    </row>
    <row r="3385" spans="9:9" ht="16.05" customHeight="1" x14ac:dyDescent="0.3">
      <c r="I3385" s="37"/>
    </row>
    <row r="3386" spans="9:9" ht="16.05" customHeight="1" x14ac:dyDescent="0.3">
      <c r="I3386" s="37"/>
    </row>
    <row r="3387" spans="9:9" ht="16.05" customHeight="1" x14ac:dyDescent="0.3">
      <c r="I3387" s="37"/>
    </row>
    <row r="3388" spans="9:9" ht="16.05" customHeight="1" x14ac:dyDescent="0.3">
      <c r="I3388" s="37"/>
    </row>
    <row r="3389" spans="9:9" ht="16.05" customHeight="1" x14ac:dyDescent="0.3">
      <c r="I3389" s="37"/>
    </row>
    <row r="3390" spans="9:9" ht="16.05" customHeight="1" x14ac:dyDescent="0.3">
      <c r="I3390" s="37"/>
    </row>
    <row r="3391" spans="9:9" ht="16.05" customHeight="1" x14ac:dyDescent="0.3">
      <c r="I3391" s="37"/>
    </row>
    <row r="3392" spans="9:9" ht="16.05" customHeight="1" x14ac:dyDescent="0.3">
      <c r="I3392" s="37"/>
    </row>
    <row r="3393" spans="9:9" ht="16.05" customHeight="1" x14ac:dyDescent="0.3">
      <c r="I3393" s="37"/>
    </row>
    <row r="3394" spans="9:9" ht="16.05" customHeight="1" x14ac:dyDescent="0.3">
      <c r="I3394" s="37"/>
    </row>
    <row r="3395" spans="9:9" ht="16.05" customHeight="1" x14ac:dyDescent="0.3">
      <c r="I3395" s="37"/>
    </row>
    <row r="3396" spans="9:9" ht="16.05" customHeight="1" x14ac:dyDescent="0.3">
      <c r="I3396" s="37"/>
    </row>
    <row r="3397" spans="9:9" ht="16.05" customHeight="1" x14ac:dyDescent="0.3">
      <c r="I3397" s="37"/>
    </row>
    <row r="3398" spans="9:9" ht="16.05" customHeight="1" x14ac:dyDescent="0.3">
      <c r="I3398" s="37"/>
    </row>
    <row r="3399" spans="9:9" ht="16.05" customHeight="1" x14ac:dyDescent="0.3">
      <c r="I3399" s="37"/>
    </row>
    <row r="3400" spans="9:9" ht="16.05" customHeight="1" x14ac:dyDescent="0.3">
      <c r="I3400" s="37"/>
    </row>
    <row r="3401" spans="9:9" ht="16.05" customHeight="1" x14ac:dyDescent="0.3">
      <c r="I3401" s="37"/>
    </row>
    <row r="3402" spans="9:9" ht="16.05" customHeight="1" x14ac:dyDescent="0.3">
      <c r="I3402" s="37"/>
    </row>
    <row r="3403" spans="9:9" ht="16.05" customHeight="1" x14ac:dyDescent="0.3">
      <c r="I3403" s="37"/>
    </row>
    <row r="3404" spans="9:9" ht="16.05" customHeight="1" x14ac:dyDescent="0.3">
      <c r="I3404" s="37"/>
    </row>
    <row r="3405" spans="9:9" ht="16.05" customHeight="1" x14ac:dyDescent="0.3">
      <c r="I3405" s="37"/>
    </row>
    <row r="3406" spans="9:9" ht="16.05" customHeight="1" x14ac:dyDescent="0.3">
      <c r="I3406" s="37"/>
    </row>
    <row r="3407" spans="9:9" ht="16.05" customHeight="1" x14ac:dyDescent="0.3">
      <c r="I3407" s="37"/>
    </row>
    <row r="3408" spans="9:9" ht="16.05" customHeight="1" x14ac:dyDescent="0.3">
      <c r="I3408" s="37"/>
    </row>
    <row r="3409" spans="9:9" ht="16.05" customHeight="1" x14ac:dyDescent="0.3">
      <c r="I3409" s="37"/>
    </row>
    <row r="3410" spans="9:9" ht="16.05" customHeight="1" x14ac:dyDescent="0.3">
      <c r="I3410" s="37"/>
    </row>
    <row r="3411" spans="9:9" ht="16.05" customHeight="1" x14ac:dyDescent="0.3">
      <c r="I3411" s="37"/>
    </row>
    <row r="3412" spans="9:9" ht="16.05" customHeight="1" x14ac:dyDescent="0.3">
      <c r="I3412" s="37"/>
    </row>
    <row r="3413" spans="9:9" ht="16.05" customHeight="1" x14ac:dyDescent="0.3">
      <c r="I3413" s="37"/>
    </row>
    <row r="3414" spans="9:9" ht="16.05" customHeight="1" x14ac:dyDescent="0.3">
      <c r="I3414" s="37"/>
    </row>
    <row r="3415" spans="9:9" ht="16.05" customHeight="1" x14ac:dyDescent="0.3">
      <c r="I3415" s="37"/>
    </row>
    <row r="3416" spans="9:9" ht="16.05" customHeight="1" x14ac:dyDescent="0.3">
      <c r="I3416" s="37"/>
    </row>
    <row r="3417" spans="9:9" ht="16.05" customHeight="1" x14ac:dyDescent="0.3">
      <c r="I3417" s="37"/>
    </row>
    <row r="3418" spans="9:9" ht="16.05" customHeight="1" x14ac:dyDescent="0.3">
      <c r="I3418" s="37"/>
    </row>
    <row r="3419" spans="9:9" ht="16.05" customHeight="1" x14ac:dyDescent="0.3">
      <c r="I3419" s="37"/>
    </row>
    <row r="3420" spans="9:9" ht="16.05" customHeight="1" x14ac:dyDescent="0.3">
      <c r="I3420" s="37"/>
    </row>
    <row r="3421" spans="9:9" ht="16.05" customHeight="1" x14ac:dyDescent="0.3">
      <c r="I3421" s="37"/>
    </row>
    <row r="3422" spans="9:9" ht="16.05" customHeight="1" x14ac:dyDescent="0.3">
      <c r="I3422" s="37"/>
    </row>
    <row r="3423" spans="9:9" ht="16.05" customHeight="1" x14ac:dyDescent="0.3">
      <c r="I3423" s="37"/>
    </row>
    <row r="3424" spans="9:9" ht="16.05" customHeight="1" x14ac:dyDescent="0.3">
      <c r="I3424" s="37"/>
    </row>
    <row r="3425" spans="9:9" ht="16.05" customHeight="1" x14ac:dyDescent="0.3">
      <c r="I3425" s="37"/>
    </row>
    <row r="3426" spans="9:9" ht="16.05" customHeight="1" x14ac:dyDescent="0.3">
      <c r="I3426" s="37"/>
    </row>
    <row r="3427" spans="9:9" ht="16.05" customHeight="1" x14ac:dyDescent="0.3">
      <c r="I3427" s="37"/>
    </row>
    <row r="3428" spans="9:9" ht="16.05" customHeight="1" x14ac:dyDescent="0.3">
      <c r="I3428" s="37"/>
    </row>
    <row r="3429" spans="9:9" ht="16.05" customHeight="1" x14ac:dyDescent="0.3">
      <c r="I3429" s="37"/>
    </row>
    <row r="3430" spans="9:9" ht="16.05" customHeight="1" x14ac:dyDescent="0.3">
      <c r="I3430" s="37"/>
    </row>
    <row r="3431" spans="9:9" ht="16.05" customHeight="1" x14ac:dyDescent="0.3">
      <c r="I3431" s="37"/>
    </row>
    <row r="3432" spans="9:9" ht="16.05" customHeight="1" x14ac:dyDescent="0.3">
      <c r="I3432" s="37"/>
    </row>
    <row r="3433" spans="9:9" ht="16.05" customHeight="1" x14ac:dyDescent="0.3">
      <c r="I3433" s="37"/>
    </row>
    <row r="3434" spans="9:9" ht="16.05" customHeight="1" x14ac:dyDescent="0.3">
      <c r="I3434" s="37"/>
    </row>
    <row r="3435" spans="9:9" ht="16.05" customHeight="1" x14ac:dyDescent="0.3">
      <c r="I3435" s="37"/>
    </row>
    <row r="3436" spans="9:9" ht="16.05" customHeight="1" x14ac:dyDescent="0.3">
      <c r="I3436" s="37"/>
    </row>
    <row r="3437" spans="9:9" ht="16.05" customHeight="1" x14ac:dyDescent="0.3">
      <c r="I3437" s="37"/>
    </row>
    <row r="3438" spans="9:9" ht="16.05" customHeight="1" x14ac:dyDescent="0.3">
      <c r="I3438" s="37"/>
    </row>
    <row r="3439" spans="9:9" ht="16.05" customHeight="1" x14ac:dyDescent="0.3">
      <c r="I3439" s="37"/>
    </row>
    <row r="3440" spans="9:9" ht="16.05" customHeight="1" x14ac:dyDescent="0.3">
      <c r="I3440" s="37"/>
    </row>
    <row r="3441" spans="9:9" ht="16.05" customHeight="1" x14ac:dyDescent="0.3">
      <c r="I3441" s="37"/>
    </row>
    <row r="3442" spans="9:9" ht="16.05" customHeight="1" x14ac:dyDescent="0.3">
      <c r="I3442" s="37"/>
    </row>
    <row r="3443" spans="9:9" ht="16.05" customHeight="1" x14ac:dyDescent="0.3">
      <c r="I3443" s="37"/>
    </row>
    <row r="3444" spans="9:9" ht="16.05" customHeight="1" x14ac:dyDescent="0.3">
      <c r="I3444" s="37"/>
    </row>
    <row r="3445" spans="9:9" ht="16.05" customHeight="1" x14ac:dyDescent="0.3">
      <c r="I3445" s="37"/>
    </row>
    <row r="3446" spans="9:9" ht="16.05" customHeight="1" x14ac:dyDescent="0.3">
      <c r="I3446" s="37"/>
    </row>
    <row r="3447" spans="9:9" ht="16.05" customHeight="1" x14ac:dyDescent="0.3">
      <c r="I3447" s="37"/>
    </row>
    <row r="3448" spans="9:9" ht="16.05" customHeight="1" x14ac:dyDescent="0.3">
      <c r="I3448" s="37"/>
    </row>
    <row r="3449" spans="9:9" ht="16.05" customHeight="1" x14ac:dyDescent="0.3">
      <c r="I3449" s="37"/>
    </row>
    <row r="3450" spans="9:9" ht="16.05" customHeight="1" x14ac:dyDescent="0.3">
      <c r="I3450" s="37"/>
    </row>
    <row r="3451" spans="9:9" ht="16.05" customHeight="1" x14ac:dyDescent="0.3">
      <c r="I3451" s="37"/>
    </row>
    <row r="3452" spans="9:9" ht="16.05" customHeight="1" x14ac:dyDescent="0.3">
      <c r="I3452" s="37"/>
    </row>
    <row r="3453" spans="9:9" ht="16.05" customHeight="1" x14ac:dyDescent="0.3">
      <c r="I3453" s="37"/>
    </row>
    <row r="3454" spans="9:9" ht="16.05" customHeight="1" x14ac:dyDescent="0.3">
      <c r="I3454" s="37"/>
    </row>
    <row r="3455" spans="9:9" ht="16.05" customHeight="1" x14ac:dyDescent="0.3">
      <c r="I3455" s="37"/>
    </row>
    <row r="3456" spans="9:9" ht="16.05" customHeight="1" x14ac:dyDescent="0.3">
      <c r="I3456" s="37"/>
    </row>
    <row r="3457" spans="9:9" ht="16.05" customHeight="1" x14ac:dyDescent="0.3">
      <c r="I3457" s="37"/>
    </row>
    <row r="3458" spans="9:9" ht="16.05" customHeight="1" x14ac:dyDescent="0.3">
      <c r="I3458" s="37"/>
    </row>
    <row r="3459" spans="9:9" ht="16.05" customHeight="1" x14ac:dyDescent="0.3">
      <c r="I3459" s="37"/>
    </row>
    <row r="3460" spans="9:9" ht="16.05" customHeight="1" x14ac:dyDescent="0.3">
      <c r="I3460" s="37"/>
    </row>
    <row r="3461" spans="9:9" ht="16.05" customHeight="1" x14ac:dyDescent="0.3">
      <c r="I3461" s="37"/>
    </row>
    <row r="3462" spans="9:9" ht="16.05" customHeight="1" x14ac:dyDescent="0.3">
      <c r="I3462" s="37"/>
    </row>
    <row r="3463" spans="9:9" ht="16.05" customHeight="1" x14ac:dyDescent="0.3">
      <c r="I3463" s="37"/>
    </row>
    <row r="3464" spans="9:9" ht="16.05" customHeight="1" x14ac:dyDescent="0.3">
      <c r="I3464" s="37"/>
    </row>
    <row r="3465" spans="9:9" ht="16.05" customHeight="1" x14ac:dyDescent="0.3">
      <c r="I3465" s="37"/>
    </row>
    <row r="3466" spans="9:9" ht="16.05" customHeight="1" x14ac:dyDescent="0.3">
      <c r="I3466" s="37"/>
    </row>
    <row r="3467" spans="9:9" ht="16.05" customHeight="1" x14ac:dyDescent="0.3">
      <c r="I3467" s="37"/>
    </row>
    <row r="3468" spans="9:9" ht="16.05" customHeight="1" x14ac:dyDescent="0.3">
      <c r="I3468" s="37"/>
    </row>
    <row r="3469" spans="9:9" ht="16.05" customHeight="1" x14ac:dyDescent="0.3">
      <c r="I3469" s="37"/>
    </row>
    <row r="3470" spans="9:9" ht="16.05" customHeight="1" x14ac:dyDescent="0.3">
      <c r="I3470" s="37"/>
    </row>
    <row r="3471" spans="9:9" ht="16.05" customHeight="1" x14ac:dyDescent="0.3">
      <c r="I3471" s="37"/>
    </row>
    <row r="3472" spans="9:9" ht="16.05" customHeight="1" x14ac:dyDescent="0.3">
      <c r="I3472" s="37"/>
    </row>
    <row r="3473" spans="9:9" ht="16.05" customHeight="1" x14ac:dyDescent="0.3">
      <c r="I3473" s="37"/>
    </row>
    <row r="3474" spans="9:9" ht="16.05" customHeight="1" x14ac:dyDescent="0.3">
      <c r="I3474" s="37"/>
    </row>
    <row r="3475" spans="9:9" ht="16.05" customHeight="1" x14ac:dyDescent="0.3">
      <c r="I3475" s="37"/>
    </row>
    <row r="3476" spans="9:9" ht="16.05" customHeight="1" x14ac:dyDescent="0.3">
      <c r="I3476" s="37"/>
    </row>
    <row r="3477" spans="9:9" ht="16.05" customHeight="1" x14ac:dyDescent="0.3">
      <c r="I3477" s="37"/>
    </row>
    <row r="3478" spans="9:9" ht="16.05" customHeight="1" x14ac:dyDescent="0.3">
      <c r="I3478" s="37"/>
    </row>
    <row r="3479" spans="9:9" ht="16.05" customHeight="1" x14ac:dyDescent="0.3">
      <c r="I3479" s="37"/>
    </row>
    <row r="3480" spans="9:9" ht="16.05" customHeight="1" x14ac:dyDescent="0.3">
      <c r="I3480" s="37"/>
    </row>
    <row r="3481" spans="9:9" ht="16.05" customHeight="1" x14ac:dyDescent="0.3">
      <c r="I3481" s="37"/>
    </row>
    <row r="3482" spans="9:9" ht="16.05" customHeight="1" x14ac:dyDescent="0.3">
      <c r="I3482" s="37"/>
    </row>
    <row r="3483" spans="9:9" ht="16.05" customHeight="1" x14ac:dyDescent="0.3">
      <c r="I3483" s="37"/>
    </row>
    <row r="3484" spans="9:9" ht="16.05" customHeight="1" x14ac:dyDescent="0.3">
      <c r="I3484" s="37"/>
    </row>
    <row r="3485" spans="9:9" ht="16.05" customHeight="1" x14ac:dyDescent="0.3">
      <c r="I3485" s="37"/>
    </row>
    <row r="3486" spans="9:9" ht="16.05" customHeight="1" x14ac:dyDescent="0.3">
      <c r="I3486" s="37"/>
    </row>
    <row r="3487" spans="9:9" ht="16.05" customHeight="1" x14ac:dyDescent="0.3">
      <c r="I3487" s="37"/>
    </row>
    <row r="3488" spans="9:9" ht="16.05" customHeight="1" x14ac:dyDescent="0.3">
      <c r="I3488" s="37"/>
    </row>
    <row r="3489" spans="9:9" ht="16.05" customHeight="1" x14ac:dyDescent="0.3">
      <c r="I3489" s="37"/>
    </row>
    <row r="3490" spans="9:9" ht="16.05" customHeight="1" x14ac:dyDescent="0.3">
      <c r="I3490" s="37"/>
    </row>
    <row r="3491" spans="9:9" ht="16.05" customHeight="1" x14ac:dyDescent="0.3">
      <c r="I3491" s="37"/>
    </row>
    <row r="3492" spans="9:9" ht="16.05" customHeight="1" x14ac:dyDescent="0.3">
      <c r="I3492" s="37"/>
    </row>
    <row r="3493" spans="9:9" ht="16.05" customHeight="1" x14ac:dyDescent="0.3">
      <c r="I3493" s="37"/>
    </row>
    <row r="3494" spans="9:9" ht="16.05" customHeight="1" x14ac:dyDescent="0.3">
      <c r="I3494" s="37"/>
    </row>
    <row r="3495" spans="9:9" ht="16.05" customHeight="1" x14ac:dyDescent="0.3">
      <c r="I3495" s="37"/>
    </row>
    <row r="3496" spans="9:9" ht="16.05" customHeight="1" x14ac:dyDescent="0.3">
      <c r="I3496" s="37"/>
    </row>
    <row r="3497" spans="9:9" ht="16.05" customHeight="1" x14ac:dyDescent="0.3">
      <c r="I3497" s="37"/>
    </row>
    <row r="3498" spans="9:9" ht="16.05" customHeight="1" x14ac:dyDescent="0.3">
      <c r="I3498" s="37"/>
    </row>
    <row r="3499" spans="9:9" ht="16.05" customHeight="1" x14ac:dyDescent="0.3">
      <c r="I3499" s="37"/>
    </row>
    <row r="3500" spans="9:9" ht="16.05" customHeight="1" x14ac:dyDescent="0.3">
      <c r="I3500" s="37"/>
    </row>
    <row r="3501" spans="9:9" ht="16.05" customHeight="1" x14ac:dyDescent="0.3">
      <c r="I3501" s="37"/>
    </row>
    <row r="3502" spans="9:9" ht="16.05" customHeight="1" x14ac:dyDescent="0.3">
      <c r="I3502" s="37"/>
    </row>
    <row r="3503" spans="9:9" ht="16.05" customHeight="1" x14ac:dyDescent="0.3">
      <c r="I3503" s="37"/>
    </row>
    <row r="3504" spans="9:9" ht="16.05" customHeight="1" x14ac:dyDescent="0.3">
      <c r="I3504" s="37"/>
    </row>
    <row r="3505" spans="9:9" ht="16.05" customHeight="1" x14ac:dyDescent="0.3">
      <c r="I3505" s="37"/>
    </row>
    <row r="3506" spans="9:9" ht="16.05" customHeight="1" x14ac:dyDescent="0.3">
      <c r="I3506" s="37"/>
    </row>
    <row r="3507" spans="9:9" ht="16.05" customHeight="1" x14ac:dyDescent="0.3">
      <c r="I3507" s="37"/>
    </row>
    <row r="3508" spans="9:9" ht="16.05" customHeight="1" x14ac:dyDescent="0.3">
      <c r="I3508" s="37"/>
    </row>
    <row r="3509" spans="9:9" ht="16.05" customHeight="1" x14ac:dyDescent="0.3">
      <c r="I3509" s="37"/>
    </row>
    <row r="3510" spans="9:9" ht="16.05" customHeight="1" x14ac:dyDescent="0.3">
      <c r="I3510" s="37"/>
    </row>
    <row r="3511" spans="9:9" ht="16.05" customHeight="1" x14ac:dyDescent="0.3">
      <c r="I3511" s="37"/>
    </row>
    <row r="3512" spans="9:9" ht="16.05" customHeight="1" x14ac:dyDescent="0.3">
      <c r="I3512" s="37"/>
    </row>
    <row r="3513" spans="9:9" ht="16.05" customHeight="1" x14ac:dyDescent="0.3">
      <c r="I3513" s="37"/>
    </row>
    <row r="3514" spans="9:9" ht="16.05" customHeight="1" x14ac:dyDescent="0.3">
      <c r="I3514" s="37"/>
    </row>
    <row r="3515" spans="9:9" ht="16.05" customHeight="1" x14ac:dyDescent="0.3">
      <c r="I3515" s="37"/>
    </row>
    <row r="3516" spans="9:9" ht="16.05" customHeight="1" x14ac:dyDescent="0.3">
      <c r="I3516" s="37"/>
    </row>
    <row r="3517" spans="9:9" ht="16.05" customHeight="1" x14ac:dyDescent="0.3">
      <c r="I3517" s="37"/>
    </row>
    <row r="3518" spans="9:9" ht="16.05" customHeight="1" x14ac:dyDescent="0.3">
      <c r="I3518" s="37"/>
    </row>
    <row r="3519" spans="9:9" ht="16.05" customHeight="1" x14ac:dyDescent="0.3">
      <c r="I3519" s="37"/>
    </row>
    <row r="3520" spans="9:9" ht="16.05" customHeight="1" x14ac:dyDescent="0.3">
      <c r="I3520" s="37"/>
    </row>
    <row r="3521" spans="9:9" ht="16.05" customHeight="1" x14ac:dyDescent="0.3">
      <c r="I3521" s="37"/>
    </row>
    <row r="3522" spans="9:9" ht="16.05" customHeight="1" x14ac:dyDescent="0.3">
      <c r="I3522" s="37"/>
    </row>
    <row r="3523" spans="9:9" ht="16.05" customHeight="1" x14ac:dyDescent="0.3">
      <c r="I3523" s="37"/>
    </row>
    <row r="3524" spans="9:9" ht="16.05" customHeight="1" x14ac:dyDescent="0.3">
      <c r="I3524" s="37"/>
    </row>
    <row r="3525" spans="9:9" ht="16.05" customHeight="1" x14ac:dyDescent="0.3">
      <c r="I3525" s="37"/>
    </row>
    <row r="3526" spans="9:9" ht="16.05" customHeight="1" x14ac:dyDescent="0.3">
      <c r="I3526" s="37"/>
    </row>
    <row r="3527" spans="9:9" ht="16.05" customHeight="1" x14ac:dyDescent="0.3">
      <c r="I3527" s="37"/>
    </row>
    <row r="3528" spans="9:9" ht="16.05" customHeight="1" x14ac:dyDescent="0.3">
      <c r="I3528" s="37"/>
    </row>
    <row r="3529" spans="9:9" ht="16.05" customHeight="1" x14ac:dyDescent="0.3">
      <c r="I3529" s="37"/>
    </row>
    <row r="3530" spans="9:9" ht="16.05" customHeight="1" x14ac:dyDescent="0.3">
      <c r="I3530" s="37"/>
    </row>
    <row r="3531" spans="9:9" ht="16.05" customHeight="1" x14ac:dyDescent="0.3">
      <c r="I3531" s="37"/>
    </row>
    <row r="3532" spans="9:9" ht="16.05" customHeight="1" x14ac:dyDescent="0.3">
      <c r="I3532" s="37"/>
    </row>
    <row r="3533" spans="9:9" ht="16.05" customHeight="1" x14ac:dyDescent="0.3">
      <c r="I3533" s="37"/>
    </row>
    <row r="3534" spans="9:9" ht="16.05" customHeight="1" x14ac:dyDescent="0.3">
      <c r="I3534" s="37"/>
    </row>
    <row r="3535" spans="9:9" ht="16.05" customHeight="1" x14ac:dyDescent="0.3">
      <c r="I3535" s="37"/>
    </row>
    <row r="3536" spans="9:9" ht="16.05" customHeight="1" x14ac:dyDescent="0.3">
      <c r="I3536" s="37"/>
    </row>
    <row r="3537" spans="9:9" ht="16.05" customHeight="1" x14ac:dyDescent="0.3">
      <c r="I3537" s="37"/>
    </row>
    <row r="3538" spans="9:9" ht="16.05" customHeight="1" x14ac:dyDescent="0.3">
      <c r="I3538" s="37"/>
    </row>
    <row r="3539" spans="9:9" ht="16.05" customHeight="1" x14ac:dyDescent="0.3">
      <c r="I3539" s="37"/>
    </row>
    <row r="3540" spans="9:9" ht="16.05" customHeight="1" x14ac:dyDescent="0.3">
      <c r="I3540" s="37"/>
    </row>
    <row r="3541" spans="9:9" ht="16.05" customHeight="1" x14ac:dyDescent="0.3">
      <c r="I3541" s="37"/>
    </row>
    <row r="3542" spans="9:9" ht="16.05" customHeight="1" x14ac:dyDescent="0.3">
      <c r="I3542" s="37"/>
    </row>
    <row r="3543" spans="9:9" ht="16.05" customHeight="1" x14ac:dyDescent="0.3">
      <c r="I3543" s="37"/>
    </row>
    <row r="3544" spans="9:9" ht="16.05" customHeight="1" x14ac:dyDescent="0.3">
      <c r="I3544" s="37"/>
    </row>
    <row r="3545" spans="9:9" ht="16.05" customHeight="1" x14ac:dyDescent="0.3">
      <c r="I3545" s="37"/>
    </row>
    <row r="3546" spans="9:9" ht="16.05" customHeight="1" x14ac:dyDescent="0.3">
      <c r="I3546" s="37"/>
    </row>
    <row r="3547" spans="9:9" ht="16.05" customHeight="1" x14ac:dyDescent="0.3">
      <c r="I3547" s="37"/>
    </row>
    <row r="3548" spans="9:9" ht="16.05" customHeight="1" x14ac:dyDescent="0.3">
      <c r="I3548" s="37"/>
    </row>
    <row r="3549" spans="9:9" ht="16.05" customHeight="1" x14ac:dyDescent="0.3">
      <c r="I3549" s="37"/>
    </row>
    <row r="3550" spans="9:9" ht="16.05" customHeight="1" x14ac:dyDescent="0.3">
      <c r="I3550" s="37"/>
    </row>
    <row r="3551" spans="9:9" ht="16.05" customHeight="1" x14ac:dyDescent="0.3">
      <c r="I3551" s="37"/>
    </row>
    <row r="3552" spans="9:9" ht="16.05" customHeight="1" x14ac:dyDescent="0.3">
      <c r="I3552" s="37"/>
    </row>
    <row r="3553" spans="9:9" ht="16.05" customHeight="1" x14ac:dyDescent="0.3">
      <c r="I3553" s="37"/>
    </row>
    <row r="3554" spans="9:9" ht="16.05" customHeight="1" x14ac:dyDescent="0.3">
      <c r="I3554" s="37"/>
    </row>
    <row r="3555" spans="9:9" ht="16.05" customHeight="1" x14ac:dyDescent="0.3">
      <c r="I3555" s="37"/>
    </row>
    <row r="3556" spans="9:9" ht="16.05" customHeight="1" x14ac:dyDescent="0.3">
      <c r="I3556" s="37"/>
    </row>
    <row r="3557" spans="9:9" ht="16.05" customHeight="1" x14ac:dyDescent="0.3">
      <c r="I3557" s="37"/>
    </row>
    <row r="3558" spans="9:9" ht="16.05" customHeight="1" x14ac:dyDescent="0.3">
      <c r="I3558" s="37"/>
    </row>
    <row r="3559" spans="9:9" ht="16.05" customHeight="1" x14ac:dyDescent="0.3">
      <c r="I3559" s="37"/>
    </row>
    <row r="3560" spans="9:9" ht="16.05" customHeight="1" x14ac:dyDescent="0.3">
      <c r="I3560" s="37"/>
    </row>
    <row r="3561" spans="9:9" ht="16.05" customHeight="1" x14ac:dyDescent="0.3">
      <c r="I3561" s="37"/>
    </row>
    <row r="3562" spans="9:9" ht="16.05" customHeight="1" x14ac:dyDescent="0.3">
      <c r="I3562" s="37"/>
    </row>
    <row r="3563" spans="9:9" ht="16.05" customHeight="1" x14ac:dyDescent="0.3">
      <c r="I3563" s="37"/>
    </row>
    <row r="3564" spans="9:9" ht="16.05" customHeight="1" x14ac:dyDescent="0.3">
      <c r="I3564" s="37"/>
    </row>
    <row r="3565" spans="9:9" ht="16.05" customHeight="1" x14ac:dyDescent="0.3">
      <c r="I3565" s="37"/>
    </row>
    <row r="3566" spans="9:9" ht="16.05" customHeight="1" x14ac:dyDescent="0.3">
      <c r="I3566" s="37"/>
    </row>
    <row r="3567" spans="9:9" ht="16.05" customHeight="1" x14ac:dyDescent="0.3">
      <c r="I3567" s="37"/>
    </row>
    <row r="3568" spans="9:9" ht="16.05" customHeight="1" x14ac:dyDescent="0.3">
      <c r="I3568" s="37"/>
    </row>
    <row r="3569" spans="9:9" ht="16.05" customHeight="1" x14ac:dyDescent="0.3">
      <c r="I3569" s="37"/>
    </row>
    <row r="3570" spans="9:9" ht="16.05" customHeight="1" x14ac:dyDescent="0.3">
      <c r="I3570" s="37"/>
    </row>
    <row r="3571" spans="9:9" ht="16.05" customHeight="1" x14ac:dyDescent="0.3">
      <c r="I3571" s="37"/>
    </row>
    <row r="3572" spans="9:9" ht="16.05" customHeight="1" x14ac:dyDescent="0.3">
      <c r="I3572" s="37"/>
    </row>
    <row r="3573" spans="9:9" ht="16.05" customHeight="1" x14ac:dyDescent="0.3">
      <c r="I3573" s="37"/>
    </row>
    <row r="3574" spans="9:9" ht="16.05" customHeight="1" x14ac:dyDescent="0.3">
      <c r="I3574" s="37"/>
    </row>
    <row r="3575" spans="9:9" ht="16.05" customHeight="1" x14ac:dyDescent="0.3">
      <c r="I3575" s="37"/>
    </row>
    <row r="3576" spans="9:9" ht="16.05" customHeight="1" x14ac:dyDescent="0.3">
      <c r="I3576" s="37"/>
    </row>
    <row r="3577" spans="9:9" ht="16.05" customHeight="1" x14ac:dyDescent="0.3">
      <c r="I3577" s="37"/>
    </row>
    <row r="3578" spans="9:9" ht="16.05" customHeight="1" x14ac:dyDescent="0.3">
      <c r="I3578" s="37"/>
    </row>
    <row r="3579" spans="9:9" ht="16.05" customHeight="1" x14ac:dyDescent="0.3">
      <c r="I3579" s="37"/>
    </row>
    <row r="3580" spans="9:9" ht="16.05" customHeight="1" x14ac:dyDescent="0.3">
      <c r="I3580" s="37"/>
    </row>
    <row r="3581" spans="9:9" ht="16.05" customHeight="1" x14ac:dyDescent="0.3">
      <c r="I3581" s="37"/>
    </row>
    <row r="3582" spans="9:9" ht="16.05" customHeight="1" x14ac:dyDescent="0.3">
      <c r="I3582" s="37"/>
    </row>
    <row r="3583" spans="9:9" ht="16.05" customHeight="1" x14ac:dyDescent="0.3">
      <c r="I3583" s="37"/>
    </row>
    <row r="3584" spans="9:9" ht="16.05" customHeight="1" x14ac:dyDescent="0.3">
      <c r="I3584" s="37"/>
    </row>
    <row r="3585" spans="9:9" ht="16.05" customHeight="1" x14ac:dyDescent="0.3">
      <c r="I3585" s="37"/>
    </row>
    <row r="3586" spans="9:9" ht="16.05" customHeight="1" x14ac:dyDescent="0.3">
      <c r="I3586" s="37"/>
    </row>
    <row r="3587" spans="9:9" ht="16.05" customHeight="1" x14ac:dyDescent="0.3">
      <c r="I3587" s="37"/>
    </row>
    <row r="3588" spans="9:9" ht="16.05" customHeight="1" x14ac:dyDescent="0.3">
      <c r="I3588" s="37"/>
    </row>
    <row r="3589" spans="9:9" ht="16.05" customHeight="1" x14ac:dyDescent="0.3">
      <c r="I3589" s="37"/>
    </row>
    <row r="3590" spans="9:9" ht="16.05" customHeight="1" x14ac:dyDescent="0.3">
      <c r="I3590" s="37"/>
    </row>
    <row r="3591" spans="9:9" ht="16.05" customHeight="1" x14ac:dyDescent="0.3">
      <c r="I3591" s="37"/>
    </row>
    <row r="3592" spans="9:9" ht="16.05" customHeight="1" x14ac:dyDescent="0.3">
      <c r="I3592" s="37"/>
    </row>
    <row r="3593" spans="9:9" ht="16.05" customHeight="1" x14ac:dyDescent="0.3">
      <c r="I3593" s="37"/>
    </row>
    <row r="3594" spans="9:9" ht="16.05" customHeight="1" x14ac:dyDescent="0.3">
      <c r="I3594" s="37"/>
    </row>
    <row r="3595" spans="9:9" ht="16.05" customHeight="1" x14ac:dyDescent="0.3">
      <c r="I3595" s="37"/>
    </row>
    <row r="3596" spans="9:9" ht="16.05" customHeight="1" x14ac:dyDescent="0.3">
      <c r="I3596" s="37"/>
    </row>
    <row r="3597" spans="9:9" ht="16.05" customHeight="1" x14ac:dyDescent="0.3">
      <c r="I3597" s="37"/>
    </row>
    <row r="3598" spans="9:9" ht="16.05" customHeight="1" x14ac:dyDescent="0.3">
      <c r="I3598" s="37"/>
    </row>
    <row r="3599" spans="9:9" ht="16.05" customHeight="1" x14ac:dyDescent="0.3">
      <c r="I3599" s="37"/>
    </row>
    <row r="3600" spans="9:9" ht="16.05" customHeight="1" x14ac:dyDescent="0.3">
      <c r="I3600" s="37"/>
    </row>
    <row r="3601" spans="9:9" ht="16.05" customHeight="1" x14ac:dyDescent="0.3">
      <c r="I3601" s="37"/>
    </row>
    <row r="3602" spans="9:9" ht="16.05" customHeight="1" x14ac:dyDescent="0.3">
      <c r="I3602" s="37"/>
    </row>
    <row r="3603" spans="9:9" ht="16.05" customHeight="1" x14ac:dyDescent="0.3">
      <c r="I3603" s="37"/>
    </row>
    <row r="3604" spans="9:9" ht="16.05" customHeight="1" x14ac:dyDescent="0.3">
      <c r="I3604" s="37"/>
    </row>
    <row r="3605" spans="9:9" ht="16.05" customHeight="1" x14ac:dyDescent="0.3">
      <c r="I3605" s="37"/>
    </row>
    <row r="3606" spans="9:9" ht="16.05" customHeight="1" x14ac:dyDescent="0.3">
      <c r="I3606" s="37"/>
    </row>
    <row r="3607" spans="9:9" ht="16.05" customHeight="1" x14ac:dyDescent="0.3">
      <c r="I3607" s="37"/>
    </row>
    <row r="3608" spans="9:9" ht="16.05" customHeight="1" x14ac:dyDescent="0.3">
      <c r="I3608" s="37"/>
    </row>
    <row r="3609" spans="9:9" ht="16.05" customHeight="1" x14ac:dyDescent="0.3">
      <c r="I3609" s="37"/>
    </row>
    <row r="3610" spans="9:9" ht="16.05" customHeight="1" x14ac:dyDescent="0.3">
      <c r="I3610" s="37"/>
    </row>
    <row r="3611" spans="9:9" ht="16.05" customHeight="1" x14ac:dyDescent="0.3">
      <c r="I3611" s="37"/>
    </row>
    <row r="3612" spans="9:9" ht="16.05" customHeight="1" x14ac:dyDescent="0.3">
      <c r="I3612" s="37"/>
    </row>
    <row r="3613" spans="9:9" ht="16.05" customHeight="1" x14ac:dyDescent="0.3">
      <c r="I3613" s="37"/>
    </row>
    <row r="3614" spans="9:9" ht="16.05" customHeight="1" x14ac:dyDescent="0.3">
      <c r="I3614" s="37"/>
    </row>
    <row r="3615" spans="9:9" ht="16.05" customHeight="1" x14ac:dyDescent="0.3">
      <c r="I3615" s="37"/>
    </row>
    <row r="3616" spans="9:9" ht="16.05" customHeight="1" x14ac:dyDescent="0.3">
      <c r="I3616" s="37"/>
    </row>
    <row r="3617" spans="9:9" ht="16.05" customHeight="1" x14ac:dyDescent="0.3">
      <c r="I3617" s="37"/>
    </row>
    <row r="3618" spans="9:9" ht="16.05" customHeight="1" x14ac:dyDescent="0.3">
      <c r="I3618" s="37"/>
    </row>
    <row r="3619" spans="9:9" ht="16.05" customHeight="1" x14ac:dyDescent="0.3">
      <c r="I3619" s="37"/>
    </row>
    <row r="3620" spans="9:9" ht="16.05" customHeight="1" x14ac:dyDescent="0.3">
      <c r="I3620" s="37"/>
    </row>
    <row r="3621" spans="9:9" ht="16.05" customHeight="1" x14ac:dyDescent="0.3">
      <c r="I3621" s="37"/>
    </row>
    <row r="3622" spans="9:9" ht="16.05" customHeight="1" x14ac:dyDescent="0.3">
      <c r="I3622" s="37"/>
    </row>
    <row r="3623" spans="9:9" ht="16.05" customHeight="1" x14ac:dyDescent="0.3">
      <c r="I3623" s="37"/>
    </row>
    <row r="3624" spans="9:9" ht="16.05" customHeight="1" x14ac:dyDescent="0.3">
      <c r="I3624" s="37"/>
    </row>
    <row r="3625" spans="9:9" ht="16.05" customHeight="1" x14ac:dyDescent="0.3">
      <c r="I3625" s="37"/>
    </row>
    <row r="3626" spans="9:9" ht="16.05" customHeight="1" x14ac:dyDescent="0.3">
      <c r="I3626" s="37"/>
    </row>
    <row r="3627" spans="9:9" ht="16.05" customHeight="1" x14ac:dyDescent="0.3">
      <c r="I3627" s="37"/>
    </row>
    <row r="3628" spans="9:9" ht="16.05" customHeight="1" x14ac:dyDescent="0.3">
      <c r="I3628" s="37"/>
    </row>
    <row r="3629" spans="9:9" ht="16.05" customHeight="1" x14ac:dyDescent="0.3">
      <c r="I3629" s="37"/>
    </row>
    <row r="3630" spans="9:9" ht="16.05" customHeight="1" x14ac:dyDescent="0.3">
      <c r="I3630" s="37"/>
    </row>
    <row r="3631" spans="9:9" ht="16.05" customHeight="1" x14ac:dyDescent="0.3">
      <c r="I3631" s="37"/>
    </row>
    <row r="3632" spans="9:9" ht="16.05" customHeight="1" x14ac:dyDescent="0.3">
      <c r="I3632" s="37"/>
    </row>
    <row r="3633" spans="9:9" ht="16.05" customHeight="1" x14ac:dyDescent="0.3">
      <c r="I3633" s="37"/>
    </row>
    <row r="3634" spans="9:9" ht="16.05" customHeight="1" x14ac:dyDescent="0.3">
      <c r="I3634" s="37"/>
    </row>
    <row r="3635" spans="9:9" ht="16.05" customHeight="1" x14ac:dyDescent="0.3">
      <c r="I3635" s="37"/>
    </row>
    <row r="3636" spans="9:9" ht="16.05" customHeight="1" x14ac:dyDescent="0.3">
      <c r="I3636" s="37"/>
    </row>
    <row r="3637" spans="9:9" ht="16.05" customHeight="1" x14ac:dyDescent="0.3">
      <c r="I3637" s="37"/>
    </row>
    <row r="3638" spans="9:9" ht="16.05" customHeight="1" x14ac:dyDescent="0.3">
      <c r="I3638" s="37"/>
    </row>
    <row r="3639" spans="9:9" ht="16.05" customHeight="1" x14ac:dyDescent="0.3">
      <c r="I3639" s="37"/>
    </row>
    <row r="3640" spans="9:9" ht="16.05" customHeight="1" x14ac:dyDescent="0.3">
      <c r="I3640" s="37"/>
    </row>
    <row r="3641" spans="9:9" ht="16.05" customHeight="1" x14ac:dyDescent="0.3">
      <c r="I3641" s="37"/>
    </row>
    <row r="3642" spans="9:9" ht="16.05" customHeight="1" x14ac:dyDescent="0.3">
      <c r="I3642" s="37"/>
    </row>
    <row r="3643" spans="9:9" ht="16.05" customHeight="1" x14ac:dyDescent="0.3">
      <c r="I3643" s="37"/>
    </row>
    <row r="3644" spans="9:9" ht="16.05" customHeight="1" x14ac:dyDescent="0.3">
      <c r="I3644" s="37"/>
    </row>
    <row r="3645" spans="9:9" ht="16.05" customHeight="1" x14ac:dyDescent="0.3">
      <c r="I3645" s="37"/>
    </row>
    <row r="3646" spans="9:9" ht="16.05" customHeight="1" x14ac:dyDescent="0.3">
      <c r="I3646" s="37"/>
    </row>
    <row r="3647" spans="9:9" ht="16.05" customHeight="1" x14ac:dyDescent="0.3">
      <c r="I3647" s="37"/>
    </row>
    <row r="3648" spans="9:9" ht="16.05" customHeight="1" x14ac:dyDescent="0.3">
      <c r="I3648" s="37"/>
    </row>
    <row r="3649" spans="9:9" ht="16.05" customHeight="1" x14ac:dyDescent="0.3">
      <c r="I3649" s="37"/>
    </row>
    <row r="3650" spans="9:9" ht="16.05" customHeight="1" x14ac:dyDescent="0.3">
      <c r="I3650" s="37"/>
    </row>
    <row r="3651" spans="9:9" ht="16.05" customHeight="1" x14ac:dyDescent="0.3">
      <c r="I3651" s="37"/>
    </row>
    <row r="3652" spans="9:9" ht="16.05" customHeight="1" x14ac:dyDescent="0.3">
      <c r="I3652" s="37"/>
    </row>
    <row r="3653" spans="9:9" ht="16.05" customHeight="1" x14ac:dyDescent="0.3">
      <c r="I3653" s="37"/>
    </row>
    <row r="3654" spans="9:9" ht="16.05" customHeight="1" x14ac:dyDescent="0.3">
      <c r="I3654" s="37"/>
    </row>
    <row r="3655" spans="9:9" ht="16.05" customHeight="1" x14ac:dyDescent="0.3">
      <c r="I3655" s="37"/>
    </row>
    <row r="3656" spans="9:9" ht="16.05" customHeight="1" x14ac:dyDescent="0.3">
      <c r="I3656" s="37"/>
    </row>
    <row r="3657" spans="9:9" ht="16.05" customHeight="1" x14ac:dyDescent="0.3">
      <c r="I3657" s="37"/>
    </row>
    <row r="3658" spans="9:9" ht="16.05" customHeight="1" x14ac:dyDescent="0.3">
      <c r="I3658" s="37"/>
    </row>
    <row r="3659" spans="9:9" ht="16.05" customHeight="1" x14ac:dyDescent="0.3">
      <c r="I3659" s="37"/>
    </row>
    <row r="3660" spans="9:9" ht="16.05" customHeight="1" x14ac:dyDescent="0.3">
      <c r="I3660" s="37"/>
    </row>
    <row r="3661" spans="9:9" ht="16.05" customHeight="1" x14ac:dyDescent="0.3">
      <c r="I3661" s="37"/>
    </row>
    <row r="3662" spans="9:9" ht="16.05" customHeight="1" x14ac:dyDescent="0.3">
      <c r="I3662" s="37"/>
    </row>
    <row r="3663" spans="9:9" ht="16.05" customHeight="1" x14ac:dyDescent="0.3">
      <c r="I3663" s="37"/>
    </row>
    <row r="3664" spans="9:9" ht="16.05" customHeight="1" x14ac:dyDescent="0.3">
      <c r="I3664" s="37"/>
    </row>
    <row r="3665" spans="9:9" ht="16.05" customHeight="1" x14ac:dyDescent="0.3">
      <c r="I3665" s="37"/>
    </row>
    <row r="3666" spans="9:9" ht="16.05" customHeight="1" x14ac:dyDescent="0.3">
      <c r="I3666" s="37"/>
    </row>
    <row r="3667" spans="9:9" ht="16.05" customHeight="1" x14ac:dyDescent="0.3">
      <c r="I3667" s="37"/>
    </row>
    <row r="3668" spans="9:9" ht="16.05" customHeight="1" x14ac:dyDescent="0.3">
      <c r="I3668" s="37"/>
    </row>
    <row r="3669" spans="9:9" ht="16.05" customHeight="1" x14ac:dyDescent="0.3">
      <c r="I3669" s="37"/>
    </row>
    <row r="3670" spans="9:9" ht="16.05" customHeight="1" x14ac:dyDescent="0.3">
      <c r="I3670" s="37"/>
    </row>
    <row r="3671" spans="9:9" ht="16.05" customHeight="1" x14ac:dyDescent="0.3">
      <c r="I3671" s="37"/>
    </row>
    <row r="3672" spans="9:9" ht="16.05" customHeight="1" x14ac:dyDescent="0.3">
      <c r="I3672" s="37"/>
    </row>
    <row r="3673" spans="9:9" ht="16.05" customHeight="1" x14ac:dyDescent="0.3">
      <c r="I3673" s="37"/>
    </row>
    <row r="3674" spans="9:9" ht="16.05" customHeight="1" x14ac:dyDescent="0.3">
      <c r="I3674" s="37"/>
    </row>
    <row r="3675" spans="9:9" ht="16.05" customHeight="1" x14ac:dyDescent="0.3">
      <c r="I3675" s="37"/>
    </row>
    <row r="3676" spans="9:9" ht="16.05" customHeight="1" x14ac:dyDescent="0.3">
      <c r="I3676" s="37"/>
    </row>
    <row r="3677" spans="9:9" ht="16.05" customHeight="1" x14ac:dyDescent="0.3">
      <c r="I3677" s="37"/>
    </row>
    <row r="3678" spans="9:9" ht="16.05" customHeight="1" x14ac:dyDescent="0.3">
      <c r="I3678" s="37"/>
    </row>
    <row r="3679" spans="9:9" ht="16.05" customHeight="1" x14ac:dyDescent="0.3">
      <c r="I3679" s="37"/>
    </row>
    <row r="3680" spans="9:9" ht="16.05" customHeight="1" x14ac:dyDescent="0.3">
      <c r="I3680" s="37"/>
    </row>
    <row r="3681" spans="9:9" ht="16.05" customHeight="1" x14ac:dyDescent="0.3">
      <c r="I3681" s="37"/>
    </row>
    <row r="3682" spans="9:9" ht="16.05" customHeight="1" x14ac:dyDescent="0.3">
      <c r="I3682" s="37"/>
    </row>
    <row r="3683" spans="9:9" ht="16.05" customHeight="1" x14ac:dyDescent="0.3">
      <c r="I3683" s="37"/>
    </row>
    <row r="3684" spans="9:9" ht="16.05" customHeight="1" x14ac:dyDescent="0.3">
      <c r="I3684" s="37"/>
    </row>
    <row r="3685" spans="9:9" ht="16.05" customHeight="1" x14ac:dyDescent="0.3">
      <c r="I3685" s="37"/>
    </row>
    <row r="3686" spans="9:9" ht="16.05" customHeight="1" x14ac:dyDescent="0.3">
      <c r="I3686" s="37"/>
    </row>
    <row r="3687" spans="9:9" ht="16.05" customHeight="1" x14ac:dyDescent="0.3">
      <c r="I3687" s="37"/>
    </row>
    <row r="3688" spans="9:9" ht="16.05" customHeight="1" x14ac:dyDescent="0.3">
      <c r="I3688" s="37"/>
    </row>
    <row r="3689" spans="9:9" ht="16.05" customHeight="1" x14ac:dyDescent="0.3">
      <c r="I3689" s="37"/>
    </row>
    <row r="3690" spans="9:9" ht="16.05" customHeight="1" x14ac:dyDescent="0.3">
      <c r="I3690" s="37"/>
    </row>
    <row r="3691" spans="9:9" ht="16.05" customHeight="1" x14ac:dyDescent="0.3">
      <c r="I3691" s="37"/>
    </row>
    <row r="3692" spans="9:9" ht="16.05" customHeight="1" x14ac:dyDescent="0.3">
      <c r="I3692" s="37"/>
    </row>
    <row r="3693" spans="9:9" ht="16.05" customHeight="1" x14ac:dyDescent="0.3">
      <c r="I3693" s="37"/>
    </row>
    <row r="3694" spans="9:9" ht="16.05" customHeight="1" x14ac:dyDescent="0.3">
      <c r="I3694" s="37"/>
    </row>
    <row r="3695" spans="9:9" ht="16.05" customHeight="1" x14ac:dyDescent="0.3">
      <c r="I3695" s="37"/>
    </row>
    <row r="3696" spans="9:9" ht="16.05" customHeight="1" x14ac:dyDescent="0.3">
      <c r="I3696" s="37"/>
    </row>
    <row r="3697" spans="9:9" ht="16.05" customHeight="1" x14ac:dyDescent="0.3">
      <c r="I3697" s="37"/>
    </row>
    <row r="3698" spans="9:9" ht="16.05" customHeight="1" x14ac:dyDescent="0.3">
      <c r="I3698" s="37"/>
    </row>
    <row r="3699" spans="9:9" ht="16.05" customHeight="1" x14ac:dyDescent="0.3">
      <c r="I3699" s="37"/>
    </row>
    <row r="3700" spans="9:9" ht="16.05" customHeight="1" x14ac:dyDescent="0.3">
      <c r="I3700" s="37"/>
    </row>
    <row r="3701" spans="9:9" ht="16.05" customHeight="1" x14ac:dyDescent="0.3">
      <c r="I3701" s="37"/>
    </row>
    <row r="3702" spans="9:9" ht="16.05" customHeight="1" x14ac:dyDescent="0.3">
      <c r="I3702" s="37"/>
    </row>
    <row r="3703" spans="9:9" ht="16.05" customHeight="1" x14ac:dyDescent="0.3">
      <c r="I3703" s="37"/>
    </row>
    <row r="3704" spans="9:9" ht="16.05" customHeight="1" x14ac:dyDescent="0.3">
      <c r="I3704" s="37"/>
    </row>
    <row r="3705" spans="9:9" ht="16.05" customHeight="1" x14ac:dyDescent="0.3">
      <c r="I3705" s="37"/>
    </row>
    <row r="3706" spans="9:9" ht="16.05" customHeight="1" x14ac:dyDescent="0.3">
      <c r="I3706" s="37"/>
    </row>
    <row r="3707" spans="9:9" ht="16.05" customHeight="1" x14ac:dyDescent="0.3">
      <c r="I3707" s="37"/>
    </row>
    <row r="3708" spans="9:9" ht="16.05" customHeight="1" x14ac:dyDescent="0.3">
      <c r="I3708" s="37"/>
    </row>
    <row r="3709" spans="9:9" ht="16.05" customHeight="1" x14ac:dyDescent="0.3">
      <c r="I3709" s="37"/>
    </row>
    <row r="3710" spans="9:9" ht="16.05" customHeight="1" x14ac:dyDescent="0.3">
      <c r="I3710" s="37"/>
    </row>
    <row r="3711" spans="9:9" ht="16.05" customHeight="1" x14ac:dyDescent="0.3">
      <c r="I3711" s="37"/>
    </row>
    <row r="3712" spans="9:9" ht="16.05" customHeight="1" x14ac:dyDescent="0.3">
      <c r="I3712" s="37"/>
    </row>
    <row r="3713" spans="9:9" ht="16.05" customHeight="1" x14ac:dyDescent="0.3">
      <c r="I3713" s="37"/>
    </row>
    <row r="3714" spans="9:9" ht="16.05" customHeight="1" x14ac:dyDescent="0.3">
      <c r="I3714" s="37"/>
    </row>
    <row r="3715" spans="9:9" ht="16.05" customHeight="1" x14ac:dyDescent="0.3">
      <c r="I3715" s="37"/>
    </row>
    <row r="3716" spans="9:9" ht="16.05" customHeight="1" x14ac:dyDescent="0.3">
      <c r="I3716" s="37"/>
    </row>
    <row r="3717" spans="9:9" ht="16.05" customHeight="1" x14ac:dyDescent="0.3">
      <c r="I3717" s="37"/>
    </row>
    <row r="3718" spans="9:9" ht="16.05" customHeight="1" x14ac:dyDescent="0.3">
      <c r="I3718" s="37"/>
    </row>
    <row r="3719" spans="9:9" ht="16.05" customHeight="1" x14ac:dyDescent="0.3">
      <c r="I3719" s="37"/>
    </row>
    <row r="3720" spans="9:9" ht="16.05" customHeight="1" x14ac:dyDescent="0.3">
      <c r="I3720" s="37"/>
    </row>
    <row r="3721" spans="9:9" ht="16.05" customHeight="1" x14ac:dyDescent="0.3">
      <c r="I3721" s="37"/>
    </row>
    <row r="3722" spans="9:9" ht="16.05" customHeight="1" x14ac:dyDescent="0.3">
      <c r="I3722" s="37"/>
    </row>
    <row r="3723" spans="9:9" ht="16.05" customHeight="1" x14ac:dyDescent="0.3">
      <c r="I3723" s="37"/>
    </row>
    <row r="3724" spans="9:9" ht="16.05" customHeight="1" x14ac:dyDescent="0.3">
      <c r="I3724" s="37"/>
    </row>
    <row r="3725" spans="9:9" ht="16.05" customHeight="1" x14ac:dyDescent="0.3">
      <c r="I3725" s="37"/>
    </row>
    <row r="3726" spans="9:9" ht="16.05" customHeight="1" x14ac:dyDescent="0.3">
      <c r="I3726" s="37"/>
    </row>
    <row r="3727" spans="9:9" ht="16.05" customHeight="1" x14ac:dyDescent="0.3">
      <c r="I3727" s="37"/>
    </row>
    <row r="3728" spans="9:9" ht="16.05" customHeight="1" x14ac:dyDescent="0.3">
      <c r="I3728" s="37"/>
    </row>
    <row r="3729" spans="9:9" ht="16.05" customHeight="1" x14ac:dyDescent="0.3">
      <c r="I3729" s="37"/>
    </row>
    <row r="3730" spans="9:9" ht="16.05" customHeight="1" x14ac:dyDescent="0.3">
      <c r="I3730" s="37"/>
    </row>
    <row r="3731" spans="9:9" ht="16.05" customHeight="1" x14ac:dyDescent="0.3">
      <c r="I3731" s="37"/>
    </row>
    <row r="3732" spans="9:9" ht="16.05" customHeight="1" x14ac:dyDescent="0.3">
      <c r="I3732" s="37"/>
    </row>
    <row r="3733" spans="9:9" ht="16.05" customHeight="1" x14ac:dyDescent="0.3">
      <c r="I3733" s="37"/>
    </row>
    <row r="3734" spans="9:9" ht="16.05" customHeight="1" x14ac:dyDescent="0.3">
      <c r="I3734" s="37"/>
    </row>
    <row r="3735" spans="9:9" ht="16.05" customHeight="1" x14ac:dyDescent="0.3">
      <c r="I3735" s="37"/>
    </row>
    <row r="3736" spans="9:9" ht="16.05" customHeight="1" x14ac:dyDescent="0.3">
      <c r="I3736" s="37"/>
    </row>
    <row r="3737" spans="9:9" ht="16.05" customHeight="1" x14ac:dyDescent="0.3">
      <c r="I3737" s="37"/>
    </row>
    <row r="3738" spans="9:9" ht="16.05" customHeight="1" x14ac:dyDescent="0.3">
      <c r="I3738" s="37"/>
    </row>
    <row r="3739" spans="9:9" ht="16.05" customHeight="1" x14ac:dyDescent="0.3">
      <c r="I3739" s="37"/>
    </row>
    <row r="3740" spans="9:9" ht="16.05" customHeight="1" x14ac:dyDescent="0.3">
      <c r="I3740" s="37"/>
    </row>
    <row r="3741" spans="9:9" ht="16.05" customHeight="1" x14ac:dyDescent="0.3">
      <c r="I3741" s="37"/>
    </row>
    <row r="3742" spans="9:9" ht="16.05" customHeight="1" x14ac:dyDescent="0.3">
      <c r="I3742" s="37"/>
    </row>
    <row r="3743" spans="9:9" ht="16.05" customHeight="1" x14ac:dyDescent="0.3">
      <c r="I3743" s="37"/>
    </row>
    <row r="3744" spans="9:9" ht="16.05" customHeight="1" x14ac:dyDescent="0.3">
      <c r="I3744" s="37"/>
    </row>
    <row r="3745" spans="9:9" ht="16.05" customHeight="1" x14ac:dyDescent="0.3">
      <c r="I3745" s="37"/>
    </row>
    <row r="3746" spans="9:9" ht="16.05" customHeight="1" x14ac:dyDescent="0.3">
      <c r="I3746" s="37"/>
    </row>
    <row r="3747" spans="9:9" ht="16.05" customHeight="1" x14ac:dyDescent="0.3">
      <c r="I3747" s="37"/>
    </row>
    <row r="3748" spans="9:9" ht="16.05" customHeight="1" x14ac:dyDescent="0.3">
      <c r="I3748" s="37"/>
    </row>
    <row r="3749" spans="9:9" ht="16.05" customHeight="1" x14ac:dyDescent="0.3">
      <c r="I3749" s="37"/>
    </row>
    <row r="3750" spans="9:9" ht="16.05" customHeight="1" x14ac:dyDescent="0.3">
      <c r="I3750" s="37"/>
    </row>
    <row r="3751" spans="9:9" ht="16.05" customHeight="1" x14ac:dyDescent="0.3">
      <c r="I3751" s="37"/>
    </row>
    <row r="3752" spans="9:9" ht="16.05" customHeight="1" x14ac:dyDescent="0.3">
      <c r="I3752" s="37"/>
    </row>
    <row r="3753" spans="9:9" ht="16.05" customHeight="1" x14ac:dyDescent="0.3">
      <c r="I3753" s="37"/>
    </row>
    <row r="3754" spans="9:9" ht="16.05" customHeight="1" x14ac:dyDescent="0.3">
      <c r="I3754" s="37"/>
    </row>
    <row r="3755" spans="9:9" ht="16.05" customHeight="1" x14ac:dyDescent="0.3">
      <c r="I3755" s="37"/>
    </row>
    <row r="3756" spans="9:9" ht="16.05" customHeight="1" x14ac:dyDescent="0.3">
      <c r="I3756" s="37"/>
    </row>
    <row r="3757" spans="9:9" ht="16.05" customHeight="1" x14ac:dyDescent="0.3">
      <c r="I3757" s="37"/>
    </row>
    <row r="3758" spans="9:9" ht="16.05" customHeight="1" x14ac:dyDescent="0.3">
      <c r="I3758" s="37"/>
    </row>
    <row r="3759" spans="9:9" ht="16.05" customHeight="1" x14ac:dyDescent="0.3">
      <c r="I3759" s="37"/>
    </row>
    <row r="3760" spans="9:9" ht="16.05" customHeight="1" x14ac:dyDescent="0.3">
      <c r="I3760" s="37"/>
    </row>
    <row r="3761" spans="9:9" ht="16.05" customHeight="1" x14ac:dyDescent="0.3">
      <c r="I3761" s="37"/>
    </row>
    <row r="3762" spans="9:9" ht="16.05" customHeight="1" x14ac:dyDescent="0.3">
      <c r="I3762" s="37"/>
    </row>
    <row r="3763" spans="9:9" ht="16.05" customHeight="1" x14ac:dyDescent="0.3">
      <c r="I3763" s="37"/>
    </row>
    <row r="3764" spans="9:9" ht="16.05" customHeight="1" x14ac:dyDescent="0.3">
      <c r="I3764" s="37"/>
    </row>
    <row r="3765" spans="9:9" ht="16.05" customHeight="1" x14ac:dyDescent="0.3">
      <c r="I3765" s="37"/>
    </row>
    <row r="3766" spans="9:9" ht="16.05" customHeight="1" x14ac:dyDescent="0.3">
      <c r="I3766" s="37"/>
    </row>
    <row r="3767" spans="9:9" ht="16.05" customHeight="1" x14ac:dyDescent="0.3">
      <c r="I3767" s="37"/>
    </row>
    <row r="3768" spans="9:9" ht="16.05" customHeight="1" x14ac:dyDescent="0.3">
      <c r="I3768" s="37"/>
    </row>
    <row r="3769" spans="9:9" ht="16.05" customHeight="1" x14ac:dyDescent="0.3">
      <c r="I3769" s="37"/>
    </row>
    <row r="3770" spans="9:9" ht="16.05" customHeight="1" x14ac:dyDescent="0.3">
      <c r="I3770" s="37"/>
    </row>
    <row r="3771" spans="9:9" ht="16.05" customHeight="1" x14ac:dyDescent="0.3">
      <c r="I3771" s="37"/>
    </row>
    <row r="3772" spans="9:9" ht="16.05" customHeight="1" x14ac:dyDescent="0.3">
      <c r="I3772" s="37"/>
    </row>
    <row r="3773" spans="9:9" ht="16.05" customHeight="1" x14ac:dyDescent="0.3">
      <c r="I3773" s="37"/>
    </row>
    <row r="3774" spans="9:9" ht="16.05" customHeight="1" x14ac:dyDescent="0.3">
      <c r="I3774" s="37"/>
    </row>
    <row r="3775" spans="9:9" ht="16.05" customHeight="1" x14ac:dyDescent="0.3">
      <c r="I3775" s="37"/>
    </row>
    <row r="3776" spans="9:9" ht="16.05" customHeight="1" x14ac:dyDescent="0.3">
      <c r="I3776" s="37"/>
    </row>
    <row r="3777" spans="9:9" ht="16.05" customHeight="1" x14ac:dyDescent="0.3">
      <c r="I3777" s="37"/>
    </row>
    <row r="3778" spans="9:9" ht="16.05" customHeight="1" x14ac:dyDescent="0.3">
      <c r="I3778" s="37"/>
    </row>
    <row r="3779" spans="9:9" ht="16.05" customHeight="1" x14ac:dyDescent="0.3">
      <c r="I3779" s="37"/>
    </row>
    <row r="3780" spans="9:9" ht="16.05" customHeight="1" x14ac:dyDescent="0.3">
      <c r="I3780" s="37"/>
    </row>
    <row r="3781" spans="9:9" ht="16.05" customHeight="1" x14ac:dyDescent="0.3">
      <c r="I3781" s="37"/>
    </row>
    <row r="3782" spans="9:9" ht="16.05" customHeight="1" x14ac:dyDescent="0.3">
      <c r="I3782" s="37"/>
    </row>
    <row r="3783" spans="9:9" ht="16.05" customHeight="1" x14ac:dyDescent="0.3">
      <c r="I3783" s="37"/>
    </row>
    <row r="3784" spans="9:9" ht="16.05" customHeight="1" x14ac:dyDescent="0.3">
      <c r="I3784" s="37"/>
    </row>
    <row r="3785" spans="9:9" ht="16.05" customHeight="1" x14ac:dyDescent="0.3">
      <c r="I3785" s="37"/>
    </row>
    <row r="3786" spans="9:9" ht="16.05" customHeight="1" x14ac:dyDescent="0.3">
      <c r="I3786" s="37"/>
    </row>
    <row r="3787" spans="9:9" ht="16.05" customHeight="1" x14ac:dyDescent="0.3">
      <c r="I3787" s="37"/>
    </row>
    <row r="3788" spans="9:9" ht="16.05" customHeight="1" x14ac:dyDescent="0.3">
      <c r="I3788" s="37"/>
    </row>
    <row r="3789" spans="9:9" ht="16.05" customHeight="1" x14ac:dyDescent="0.3">
      <c r="I3789" s="37"/>
    </row>
    <row r="3790" spans="9:9" ht="16.05" customHeight="1" x14ac:dyDescent="0.3">
      <c r="I3790" s="37"/>
    </row>
    <row r="3791" spans="9:9" ht="16.05" customHeight="1" x14ac:dyDescent="0.3">
      <c r="I3791" s="37"/>
    </row>
    <row r="3792" spans="9:9" ht="16.05" customHeight="1" x14ac:dyDescent="0.3">
      <c r="I3792" s="37"/>
    </row>
    <row r="3793" spans="9:9" ht="16.05" customHeight="1" x14ac:dyDescent="0.3">
      <c r="I3793" s="37"/>
    </row>
    <row r="3794" spans="9:9" ht="16.05" customHeight="1" x14ac:dyDescent="0.3">
      <c r="I3794" s="37"/>
    </row>
    <row r="3795" spans="9:9" ht="16.05" customHeight="1" x14ac:dyDescent="0.3">
      <c r="I3795" s="37"/>
    </row>
    <row r="3796" spans="9:9" ht="16.05" customHeight="1" x14ac:dyDescent="0.3">
      <c r="I3796" s="37"/>
    </row>
    <row r="3797" spans="9:9" ht="16.05" customHeight="1" x14ac:dyDescent="0.3">
      <c r="I3797" s="37"/>
    </row>
    <row r="3798" spans="9:9" ht="16.05" customHeight="1" x14ac:dyDescent="0.3">
      <c r="I3798" s="37"/>
    </row>
    <row r="3799" spans="9:9" ht="16.05" customHeight="1" x14ac:dyDescent="0.3">
      <c r="I3799" s="37"/>
    </row>
    <row r="3800" spans="9:9" ht="16.05" customHeight="1" x14ac:dyDescent="0.3">
      <c r="I3800" s="37"/>
    </row>
    <row r="3801" spans="9:9" ht="16.05" customHeight="1" x14ac:dyDescent="0.3">
      <c r="I3801" s="37"/>
    </row>
    <row r="3802" spans="9:9" ht="16.05" customHeight="1" x14ac:dyDescent="0.3">
      <c r="I3802" s="37"/>
    </row>
    <row r="3803" spans="9:9" ht="16.05" customHeight="1" x14ac:dyDescent="0.3">
      <c r="I3803" s="37"/>
    </row>
    <row r="3804" spans="9:9" ht="16.05" customHeight="1" x14ac:dyDescent="0.3">
      <c r="I3804" s="37"/>
    </row>
    <row r="3805" spans="9:9" ht="16.05" customHeight="1" x14ac:dyDescent="0.3">
      <c r="I3805" s="37"/>
    </row>
    <row r="3806" spans="9:9" ht="16.05" customHeight="1" x14ac:dyDescent="0.3">
      <c r="I3806" s="37"/>
    </row>
    <row r="3807" spans="9:9" ht="16.05" customHeight="1" x14ac:dyDescent="0.3">
      <c r="I3807" s="37"/>
    </row>
    <row r="3808" spans="9:9" ht="16.05" customHeight="1" x14ac:dyDescent="0.3">
      <c r="I3808" s="37"/>
    </row>
    <row r="3809" spans="9:9" ht="16.05" customHeight="1" x14ac:dyDescent="0.3">
      <c r="I3809" s="37"/>
    </row>
    <row r="3810" spans="9:9" ht="16.05" customHeight="1" x14ac:dyDescent="0.3">
      <c r="I3810" s="37"/>
    </row>
    <row r="3811" spans="9:9" ht="16.05" customHeight="1" x14ac:dyDescent="0.3">
      <c r="I3811" s="37"/>
    </row>
    <row r="3812" spans="9:9" ht="16.05" customHeight="1" x14ac:dyDescent="0.3">
      <c r="I3812" s="37"/>
    </row>
    <row r="3813" spans="9:9" ht="16.05" customHeight="1" x14ac:dyDescent="0.3">
      <c r="I3813" s="37"/>
    </row>
    <row r="3814" spans="9:9" ht="16.05" customHeight="1" x14ac:dyDescent="0.3">
      <c r="I3814" s="37"/>
    </row>
    <row r="3815" spans="9:9" ht="16.05" customHeight="1" x14ac:dyDescent="0.3">
      <c r="I3815" s="37"/>
    </row>
    <row r="3816" spans="9:9" ht="16.05" customHeight="1" x14ac:dyDescent="0.3">
      <c r="I3816" s="37"/>
    </row>
    <row r="3817" spans="9:9" ht="16.05" customHeight="1" x14ac:dyDescent="0.3">
      <c r="I3817" s="37"/>
    </row>
    <row r="3818" spans="9:9" ht="16.05" customHeight="1" x14ac:dyDescent="0.3">
      <c r="I3818" s="37"/>
    </row>
    <row r="3819" spans="9:9" ht="16.05" customHeight="1" x14ac:dyDescent="0.3">
      <c r="I3819" s="37"/>
    </row>
    <row r="3820" spans="9:9" ht="16.05" customHeight="1" x14ac:dyDescent="0.3">
      <c r="I3820" s="37"/>
    </row>
    <row r="3821" spans="9:9" ht="16.05" customHeight="1" x14ac:dyDescent="0.3">
      <c r="I3821" s="37"/>
    </row>
    <row r="3822" spans="9:9" ht="16.05" customHeight="1" x14ac:dyDescent="0.3">
      <c r="I3822" s="37"/>
    </row>
    <row r="3823" spans="9:9" ht="16.05" customHeight="1" x14ac:dyDescent="0.3">
      <c r="I3823" s="37"/>
    </row>
    <row r="3824" spans="9:9" ht="16.05" customHeight="1" x14ac:dyDescent="0.3">
      <c r="I3824" s="37"/>
    </row>
    <row r="3825" spans="9:9" ht="16.05" customHeight="1" x14ac:dyDescent="0.3">
      <c r="I3825" s="37"/>
    </row>
    <row r="3826" spans="9:9" ht="16.05" customHeight="1" x14ac:dyDescent="0.3">
      <c r="I3826" s="37"/>
    </row>
    <row r="3827" spans="9:9" ht="16.05" customHeight="1" x14ac:dyDescent="0.3">
      <c r="I3827" s="37"/>
    </row>
    <row r="3828" spans="9:9" ht="16.05" customHeight="1" x14ac:dyDescent="0.3">
      <c r="I3828" s="37"/>
    </row>
    <row r="3829" spans="9:9" ht="16.05" customHeight="1" x14ac:dyDescent="0.3">
      <c r="I3829" s="37"/>
    </row>
    <row r="3830" spans="9:9" ht="16.05" customHeight="1" x14ac:dyDescent="0.3">
      <c r="I3830" s="37"/>
    </row>
    <row r="3831" spans="9:9" ht="16.05" customHeight="1" x14ac:dyDescent="0.3">
      <c r="I3831" s="37"/>
    </row>
    <row r="3832" spans="9:9" ht="16.05" customHeight="1" x14ac:dyDescent="0.3">
      <c r="I3832" s="37"/>
    </row>
    <row r="3833" spans="9:9" ht="16.05" customHeight="1" x14ac:dyDescent="0.3">
      <c r="I3833" s="37"/>
    </row>
    <row r="3834" spans="9:9" ht="16.05" customHeight="1" x14ac:dyDescent="0.3">
      <c r="I3834" s="37"/>
    </row>
    <row r="3835" spans="9:9" ht="16.05" customHeight="1" x14ac:dyDescent="0.3">
      <c r="I3835" s="37"/>
    </row>
    <row r="3836" spans="9:9" ht="16.05" customHeight="1" x14ac:dyDescent="0.3">
      <c r="I3836" s="37"/>
    </row>
    <row r="3837" spans="9:9" ht="16.05" customHeight="1" x14ac:dyDescent="0.3">
      <c r="I3837" s="37"/>
    </row>
    <row r="3838" spans="9:9" ht="16.05" customHeight="1" x14ac:dyDescent="0.3">
      <c r="I3838" s="37"/>
    </row>
    <row r="3839" spans="9:9" ht="16.05" customHeight="1" x14ac:dyDescent="0.3">
      <c r="I3839" s="37"/>
    </row>
    <row r="3840" spans="9:9" ht="16.05" customHeight="1" x14ac:dyDescent="0.3">
      <c r="I3840" s="37"/>
    </row>
    <row r="3841" spans="9:9" ht="16.05" customHeight="1" x14ac:dyDescent="0.3">
      <c r="I3841" s="37"/>
    </row>
    <row r="3842" spans="9:9" ht="16.05" customHeight="1" x14ac:dyDescent="0.3">
      <c r="I3842" s="37"/>
    </row>
    <row r="3843" spans="9:9" ht="16.05" customHeight="1" x14ac:dyDescent="0.3">
      <c r="I3843" s="37"/>
    </row>
    <row r="3844" spans="9:9" ht="16.05" customHeight="1" x14ac:dyDescent="0.3">
      <c r="I3844" s="37"/>
    </row>
    <row r="3845" spans="9:9" ht="16.05" customHeight="1" x14ac:dyDescent="0.3">
      <c r="I3845" s="37"/>
    </row>
    <row r="3846" spans="9:9" ht="16.05" customHeight="1" x14ac:dyDescent="0.3">
      <c r="I3846" s="37"/>
    </row>
    <row r="3847" spans="9:9" ht="16.05" customHeight="1" x14ac:dyDescent="0.3">
      <c r="I3847" s="37"/>
    </row>
    <row r="3848" spans="9:9" ht="16.05" customHeight="1" x14ac:dyDescent="0.3">
      <c r="I3848" s="37"/>
    </row>
    <row r="3849" spans="9:9" ht="16.05" customHeight="1" x14ac:dyDescent="0.3">
      <c r="I3849" s="37"/>
    </row>
    <row r="3850" spans="9:9" ht="16.05" customHeight="1" x14ac:dyDescent="0.3">
      <c r="I3850" s="37"/>
    </row>
    <row r="3851" spans="9:9" ht="16.05" customHeight="1" x14ac:dyDescent="0.3">
      <c r="I3851" s="37"/>
    </row>
    <row r="3852" spans="9:9" ht="16.05" customHeight="1" x14ac:dyDescent="0.3">
      <c r="I3852" s="37"/>
    </row>
    <row r="3853" spans="9:9" ht="16.05" customHeight="1" x14ac:dyDescent="0.3">
      <c r="I3853" s="37"/>
    </row>
    <row r="3854" spans="9:9" ht="16.05" customHeight="1" x14ac:dyDescent="0.3">
      <c r="I3854" s="37"/>
    </row>
    <row r="3855" spans="9:9" ht="16.05" customHeight="1" x14ac:dyDescent="0.3">
      <c r="I3855" s="37"/>
    </row>
    <row r="3856" spans="9:9" ht="16.05" customHeight="1" x14ac:dyDescent="0.3">
      <c r="I3856" s="37"/>
    </row>
    <row r="3857" spans="9:9" ht="16.05" customHeight="1" x14ac:dyDescent="0.3">
      <c r="I3857" s="37"/>
    </row>
    <row r="3858" spans="9:9" ht="16.05" customHeight="1" x14ac:dyDescent="0.3">
      <c r="I3858" s="37"/>
    </row>
    <row r="3859" spans="9:9" ht="16.05" customHeight="1" x14ac:dyDescent="0.3">
      <c r="I3859" s="37"/>
    </row>
    <row r="3860" spans="9:9" ht="16.05" customHeight="1" x14ac:dyDescent="0.3">
      <c r="I3860" s="37"/>
    </row>
    <row r="3861" spans="9:9" ht="16.05" customHeight="1" x14ac:dyDescent="0.3">
      <c r="I3861" s="37"/>
    </row>
    <row r="3862" spans="9:9" ht="16.05" customHeight="1" x14ac:dyDescent="0.3">
      <c r="I3862" s="37"/>
    </row>
    <row r="3863" spans="9:9" ht="16.05" customHeight="1" x14ac:dyDescent="0.3">
      <c r="I3863" s="37"/>
    </row>
    <row r="3864" spans="9:9" ht="16.05" customHeight="1" x14ac:dyDescent="0.3">
      <c r="I3864" s="37"/>
    </row>
    <row r="3865" spans="9:9" ht="16.05" customHeight="1" x14ac:dyDescent="0.3">
      <c r="I3865" s="37"/>
    </row>
    <row r="3866" spans="9:9" ht="16.05" customHeight="1" x14ac:dyDescent="0.3">
      <c r="I3866" s="37"/>
    </row>
    <row r="3867" spans="9:9" ht="16.05" customHeight="1" x14ac:dyDescent="0.3">
      <c r="I3867" s="37"/>
    </row>
    <row r="3868" spans="9:9" ht="16.05" customHeight="1" x14ac:dyDescent="0.3">
      <c r="I3868" s="37"/>
    </row>
    <row r="3869" spans="9:9" ht="16.05" customHeight="1" x14ac:dyDescent="0.3">
      <c r="I3869" s="37"/>
    </row>
    <row r="3870" spans="9:9" ht="16.05" customHeight="1" x14ac:dyDescent="0.3">
      <c r="I3870" s="37"/>
    </row>
    <row r="3871" spans="9:9" ht="16.05" customHeight="1" x14ac:dyDescent="0.3">
      <c r="I3871" s="37"/>
    </row>
    <row r="3872" spans="9:9" ht="16.05" customHeight="1" x14ac:dyDescent="0.3">
      <c r="I3872" s="37"/>
    </row>
    <row r="3873" spans="9:9" ht="16.05" customHeight="1" x14ac:dyDescent="0.3">
      <c r="I3873" s="37"/>
    </row>
    <row r="3874" spans="9:9" ht="16.05" customHeight="1" x14ac:dyDescent="0.3">
      <c r="I3874" s="37"/>
    </row>
    <row r="3875" spans="9:9" ht="16.05" customHeight="1" x14ac:dyDescent="0.3">
      <c r="I3875" s="37"/>
    </row>
    <row r="3876" spans="9:9" ht="16.05" customHeight="1" x14ac:dyDescent="0.3">
      <c r="I3876" s="37"/>
    </row>
    <row r="3877" spans="9:9" ht="16.05" customHeight="1" x14ac:dyDescent="0.3">
      <c r="I3877" s="37"/>
    </row>
    <row r="3878" spans="9:9" ht="16.05" customHeight="1" x14ac:dyDescent="0.3">
      <c r="I3878" s="37"/>
    </row>
    <row r="3879" spans="9:9" ht="16.05" customHeight="1" x14ac:dyDescent="0.3">
      <c r="I3879" s="37"/>
    </row>
    <row r="3880" spans="9:9" ht="16.05" customHeight="1" x14ac:dyDescent="0.3">
      <c r="I3880" s="37"/>
    </row>
    <row r="3881" spans="9:9" ht="16.05" customHeight="1" x14ac:dyDescent="0.3">
      <c r="I3881" s="37"/>
    </row>
    <row r="3882" spans="9:9" ht="16.05" customHeight="1" x14ac:dyDescent="0.3">
      <c r="I3882" s="37"/>
    </row>
    <row r="3883" spans="9:9" ht="16.05" customHeight="1" x14ac:dyDescent="0.3">
      <c r="I3883" s="37"/>
    </row>
    <row r="3884" spans="9:9" ht="16.05" customHeight="1" x14ac:dyDescent="0.3">
      <c r="I3884" s="37"/>
    </row>
    <row r="3885" spans="9:9" ht="16.05" customHeight="1" x14ac:dyDescent="0.3">
      <c r="I3885" s="37"/>
    </row>
    <row r="3886" spans="9:9" ht="16.05" customHeight="1" x14ac:dyDescent="0.3">
      <c r="I3886" s="37"/>
    </row>
    <row r="3887" spans="9:9" ht="16.05" customHeight="1" x14ac:dyDescent="0.3">
      <c r="I3887" s="37"/>
    </row>
    <row r="3888" spans="9:9" ht="16.05" customHeight="1" x14ac:dyDescent="0.3">
      <c r="I3888" s="37"/>
    </row>
    <row r="3889" spans="9:9" ht="16.05" customHeight="1" x14ac:dyDescent="0.3">
      <c r="I3889" s="37"/>
    </row>
    <row r="3890" spans="9:9" ht="16.05" customHeight="1" x14ac:dyDescent="0.3">
      <c r="I3890" s="37"/>
    </row>
    <row r="3891" spans="9:9" ht="16.05" customHeight="1" x14ac:dyDescent="0.3">
      <c r="I3891" s="37"/>
    </row>
    <row r="3892" spans="9:9" ht="16.05" customHeight="1" x14ac:dyDescent="0.3">
      <c r="I3892" s="37"/>
    </row>
    <row r="3893" spans="9:9" ht="16.05" customHeight="1" x14ac:dyDescent="0.3">
      <c r="I3893" s="37"/>
    </row>
    <row r="3894" spans="9:9" ht="16.05" customHeight="1" x14ac:dyDescent="0.3">
      <c r="I3894" s="37"/>
    </row>
    <row r="3895" spans="9:9" ht="16.05" customHeight="1" x14ac:dyDescent="0.3">
      <c r="I3895" s="37"/>
    </row>
    <row r="3896" spans="9:9" ht="16.05" customHeight="1" x14ac:dyDescent="0.3">
      <c r="I3896" s="37"/>
    </row>
    <row r="3897" spans="9:9" ht="16.05" customHeight="1" x14ac:dyDescent="0.3">
      <c r="I3897" s="37"/>
    </row>
    <row r="3898" spans="9:9" ht="16.05" customHeight="1" x14ac:dyDescent="0.3">
      <c r="I3898" s="37"/>
    </row>
    <row r="3899" spans="9:9" ht="16.05" customHeight="1" x14ac:dyDescent="0.3">
      <c r="I3899" s="37"/>
    </row>
    <row r="3900" spans="9:9" ht="16.05" customHeight="1" x14ac:dyDescent="0.3">
      <c r="I3900" s="37"/>
    </row>
    <row r="3901" spans="9:9" ht="16.05" customHeight="1" x14ac:dyDescent="0.3">
      <c r="I3901" s="37"/>
    </row>
    <row r="3902" spans="9:9" ht="16.05" customHeight="1" x14ac:dyDescent="0.3">
      <c r="I3902" s="37"/>
    </row>
    <row r="3903" spans="9:9" ht="16.05" customHeight="1" x14ac:dyDescent="0.3">
      <c r="I3903" s="37"/>
    </row>
    <row r="3904" spans="9:9" ht="16.05" customHeight="1" x14ac:dyDescent="0.3">
      <c r="I3904" s="37"/>
    </row>
    <row r="3905" spans="9:9" ht="16.05" customHeight="1" x14ac:dyDescent="0.3">
      <c r="I3905" s="37"/>
    </row>
    <row r="3906" spans="9:9" ht="16.05" customHeight="1" x14ac:dyDescent="0.3">
      <c r="I3906" s="37"/>
    </row>
    <row r="3907" spans="9:9" ht="16.05" customHeight="1" x14ac:dyDescent="0.3">
      <c r="I3907" s="37"/>
    </row>
    <row r="3908" spans="9:9" ht="16.05" customHeight="1" x14ac:dyDescent="0.3">
      <c r="I3908" s="37"/>
    </row>
    <row r="3909" spans="9:9" ht="16.05" customHeight="1" x14ac:dyDescent="0.3">
      <c r="I3909" s="37"/>
    </row>
    <row r="3910" spans="9:9" ht="16.05" customHeight="1" x14ac:dyDescent="0.3">
      <c r="I3910" s="37"/>
    </row>
    <row r="3911" spans="9:9" ht="16.05" customHeight="1" x14ac:dyDescent="0.3">
      <c r="I3911" s="37"/>
    </row>
    <row r="3912" spans="9:9" ht="16.05" customHeight="1" x14ac:dyDescent="0.3">
      <c r="I3912" s="37"/>
    </row>
    <row r="3913" spans="9:9" ht="16.05" customHeight="1" x14ac:dyDescent="0.3">
      <c r="I3913" s="37"/>
    </row>
  </sheetData>
  <autoFilter ref="A6:BL1469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H1470:H1048576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>
      <selection activeCell="B2" sqref="B2"/>
    </sheetView>
  </sheetViews>
  <sheetFormatPr defaultRowHeight="14.4" x14ac:dyDescent="0.3"/>
  <sheetData>
    <row r="1" spans="1:2" x14ac:dyDescent="0.3">
      <c r="A1" t="s">
        <v>50</v>
      </c>
      <c r="B1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351"/>
  <sheetViews>
    <sheetView view="pageBreakPreview" zoomScale="130" zoomScaleNormal="100" zoomScaleSheetLayoutView="130" workbookViewId="0">
      <selection activeCell="E1" sqref="E1:E1048576"/>
    </sheetView>
  </sheetViews>
  <sheetFormatPr defaultColWidth="15.77734375" defaultRowHeight="16.05" customHeight="1" x14ac:dyDescent="0.3"/>
  <cols>
    <col min="1" max="1" width="12.33203125" style="27" customWidth="1"/>
    <col min="2" max="2" width="35.6640625" style="27" customWidth="1"/>
    <col min="3" max="3" width="18.6640625" style="27" customWidth="1"/>
    <col min="4" max="4" width="7.5546875" style="27" customWidth="1"/>
    <col min="5" max="5" width="17.5546875" style="27" customWidth="1"/>
    <col min="6" max="6" width="16" style="27" customWidth="1"/>
    <col min="7" max="7" width="17.6640625" style="27" customWidth="1"/>
    <col min="8" max="8" width="13.88671875" style="27" bestFit="1" customWidth="1"/>
    <col min="9" max="57" width="15.77734375" style="27" customWidth="1"/>
    <col min="58" max="16384" width="15.77734375" style="27"/>
  </cols>
  <sheetData>
    <row r="1" spans="1:62" ht="16.05" customHeight="1" x14ac:dyDescent="0.3">
      <c r="A1" s="36" t="s">
        <v>42</v>
      </c>
      <c r="B1" s="36"/>
      <c r="C1" s="2"/>
      <c r="G1" s="66"/>
      <c r="H1" s="66"/>
      <c r="I1" s="67"/>
      <c r="J1" s="68"/>
    </row>
    <row r="2" spans="1:62" ht="16.05" customHeight="1" x14ac:dyDescent="0.3">
      <c r="A2" s="36" t="s">
        <v>41</v>
      </c>
      <c r="B2" s="36"/>
      <c r="C2" s="2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26</v>
      </c>
      <c r="B3" s="36"/>
      <c r="C3" s="2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E4" s="70"/>
      <c r="F4" s="71"/>
      <c r="H4" s="71"/>
      <c r="I4" s="73"/>
      <c r="M4" s="68"/>
      <c r="BF4" s="73"/>
    </row>
    <row r="5" spans="1:62" ht="16.05" customHeight="1" x14ac:dyDescent="0.3">
      <c r="A5" s="74"/>
      <c r="M5" s="68"/>
    </row>
    <row r="6" spans="1:62" s="85" customFormat="1" ht="16.05" customHeight="1" x14ac:dyDescent="0.3">
      <c r="A6" s="75" t="s">
        <v>27</v>
      </c>
      <c r="B6" s="76" t="s">
        <v>1</v>
      </c>
      <c r="C6" s="77" t="s">
        <v>2</v>
      </c>
      <c r="D6" s="78" t="s">
        <v>3</v>
      </c>
      <c r="E6" s="79" t="s">
        <v>4</v>
      </c>
      <c r="F6" s="80" t="s">
        <v>28</v>
      </c>
      <c r="G6" s="81" t="s">
        <v>29</v>
      </c>
      <c r="H6" s="82" t="s">
        <v>49</v>
      </c>
      <c r="I6" s="75" t="s">
        <v>7</v>
      </c>
      <c r="J6" s="76" t="s">
        <v>8</v>
      </c>
      <c r="K6" s="76" t="s">
        <v>9</v>
      </c>
      <c r="L6" s="76" t="s">
        <v>10</v>
      </c>
      <c r="M6" s="76" t="s">
        <v>11</v>
      </c>
      <c r="N6" s="76" t="s">
        <v>8</v>
      </c>
      <c r="O6" s="76" t="s">
        <v>9</v>
      </c>
      <c r="P6" s="76" t="s">
        <v>10</v>
      </c>
      <c r="Q6" s="76" t="s">
        <v>12</v>
      </c>
      <c r="R6" s="75" t="s">
        <v>8</v>
      </c>
      <c r="S6" s="75" t="s">
        <v>9</v>
      </c>
      <c r="T6" s="75" t="s">
        <v>10</v>
      </c>
      <c r="U6" s="83" t="s">
        <v>13</v>
      </c>
      <c r="V6" s="83" t="s">
        <v>8</v>
      </c>
      <c r="W6" s="83" t="s">
        <v>9</v>
      </c>
      <c r="X6" s="83" t="s">
        <v>10</v>
      </c>
      <c r="Y6" s="83" t="s">
        <v>14</v>
      </c>
      <c r="Z6" s="83" t="s">
        <v>8</v>
      </c>
      <c r="AA6" s="83" t="s">
        <v>9</v>
      </c>
      <c r="AB6" s="83" t="s">
        <v>10</v>
      </c>
      <c r="AC6" s="83" t="s">
        <v>15</v>
      </c>
      <c r="AD6" s="83" t="s">
        <v>8</v>
      </c>
      <c r="AE6" s="83" t="s">
        <v>9</v>
      </c>
      <c r="AF6" s="83" t="s">
        <v>10</v>
      </c>
      <c r="AG6" s="83" t="s">
        <v>16</v>
      </c>
      <c r="AH6" s="83" t="s">
        <v>8</v>
      </c>
      <c r="AI6" s="83" t="s">
        <v>9</v>
      </c>
      <c r="AJ6" s="83" t="s">
        <v>10</v>
      </c>
      <c r="AK6" s="83" t="s">
        <v>17</v>
      </c>
      <c r="AL6" s="83" t="s">
        <v>8</v>
      </c>
      <c r="AM6" s="83" t="s">
        <v>9</v>
      </c>
      <c r="AN6" s="83" t="s">
        <v>10</v>
      </c>
      <c r="AO6" s="83" t="s">
        <v>18</v>
      </c>
      <c r="AP6" s="83" t="s">
        <v>8</v>
      </c>
      <c r="AQ6" s="83" t="s">
        <v>9</v>
      </c>
      <c r="AR6" s="83" t="s">
        <v>10</v>
      </c>
      <c r="AS6" s="83" t="s">
        <v>19</v>
      </c>
      <c r="AT6" s="83" t="s">
        <v>8</v>
      </c>
      <c r="AU6" s="83" t="s">
        <v>9</v>
      </c>
      <c r="AV6" s="83" t="s">
        <v>10</v>
      </c>
      <c r="AW6" s="83" t="s">
        <v>20</v>
      </c>
      <c r="AX6" s="83" t="s">
        <v>8</v>
      </c>
      <c r="AY6" s="83" t="s">
        <v>9</v>
      </c>
      <c r="AZ6" s="83" t="s">
        <v>10</v>
      </c>
      <c r="BA6" s="83" t="s">
        <v>21</v>
      </c>
      <c r="BB6" s="83" t="s">
        <v>8</v>
      </c>
      <c r="BC6" s="83" t="s">
        <v>9</v>
      </c>
      <c r="BD6" s="83" t="s">
        <v>10</v>
      </c>
      <c r="BE6" s="83" t="s">
        <v>22</v>
      </c>
      <c r="BF6" s="75" t="s">
        <v>23</v>
      </c>
      <c r="BG6" s="84" t="s">
        <v>8</v>
      </c>
      <c r="BH6" s="84" t="s">
        <v>9</v>
      </c>
      <c r="BI6" s="84" t="s">
        <v>10</v>
      </c>
      <c r="BJ6" s="84" t="s">
        <v>24</v>
      </c>
    </row>
    <row r="7" spans="1:62" s="85" customFormat="1" ht="16.05" customHeight="1" x14ac:dyDescent="0.3">
      <c r="A7" s="86">
        <v>1</v>
      </c>
      <c r="B7" s="34" t="s">
        <v>519</v>
      </c>
      <c r="C7" s="87" t="s">
        <v>30</v>
      </c>
      <c r="D7" s="11" t="s">
        <v>54</v>
      </c>
      <c r="E7" s="34" t="s">
        <v>331</v>
      </c>
      <c r="F7" s="34">
        <v>4.5</v>
      </c>
      <c r="G7" s="34">
        <v>230</v>
      </c>
      <c r="H7" s="88" t="s">
        <v>51</v>
      </c>
      <c r="I7" s="89">
        <v>4800</v>
      </c>
      <c r="J7" s="90">
        <v>183.11773733830302</v>
      </c>
      <c r="K7" s="90">
        <v>175.75093181319886</v>
      </c>
      <c r="L7" s="90">
        <v>344.13505810129357</v>
      </c>
      <c r="M7" s="59">
        <v>703.00372725279544</v>
      </c>
      <c r="N7" s="90">
        <v>190.48454286340717</v>
      </c>
      <c r="O7" s="90">
        <v>154.70291602718703</v>
      </c>
      <c r="P7" s="90">
        <v>263.10019732514797</v>
      </c>
      <c r="Q7" s="59">
        <v>608.28765621574212</v>
      </c>
      <c r="R7" s="90">
        <v>182.06533654900241</v>
      </c>
      <c r="S7" s="90">
        <v>154.70291602718703</v>
      </c>
      <c r="T7" s="90">
        <v>279.9386099539575</v>
      </c>
      <c r="U7" s="59">
        <v>616.70686253014696</v>
      </c>
      <c r="V7" s="90">
        <v>139.96930497697875</v>
      </c>
      <c r="W7" s="90">
        <v>110.50208287656217</v>
      </c>
      <c r="X7" s="90">
        <v>218.89936417452313</v>
      </c>
      <c r="Y7" s="59">
        <v>469.37075202806409</v>
      </c>
      <c r="Z7" s="90">
        <v>29.467222100416574</v>
      </c>
      <c r="AA7" s="90">
        <v>34.729226046919536</v>
      </c>
      <c r="AB7" s="90">
        <v>95.768471826353874</v>
      </c>
      <c r="AC7" s="59">
        <v>159.96491997368997</v>
      </c>
      <c r="AD7" s="90">
        <v>19.99561499671125</v>
      </c>
      <c r="AE7" s="90">
        <v>25.257618943214208</v>
      </c>
      <c r="AF7" s="90">
        <v>74.720456040342029</v>
      </c>
      <c r="AG7" s="59">
        <v>119.97368998026749</v>
      </c>
      <c r="AH7" s="90">
        <v>21.048015786011838</v>
      </c>
      <c r="AI7" s="90">
        <v>25.257618943214208</v>
      </c>
      <c r="AJ7" s="90">
        <v>72.615654461740846</v>
      </c>
      <c r="AK7" s="59">
        <v>118.92128919096689</v>
      </c>
      <c r="AL7" s="90">
        <v>18.943214207410655</v>
      </c>
      <c r="AM7" s="90">
        <v>26.310019732514803</v>
      </c>
      <c r="AN7" s="90">
        <v>78.930059197544395</v>
      </c>
      <c r="AO7" s="59">
        <v>124.18329313746986</v>
      </c>
      <c r="AP7" s="90">
        <v>23.152817364613025</v>
      </c>
      <c r="AQ7" s="90">
        <v>34.729226046919536</v>
      </c>
      <c r="AR7" s="90">
        <v>83.139662354746761</v>
      </c>
      <c r="AS7" s="59">
        <v>141.02170576627933</v>
      </c>
      <c r="AT7" s="90">
        <v>73.668055251041437</v>
      </c>
      <c r="AU7" s="90">
        <v>96.820872615654466</v>
      </c>
      <c r="AV7" s="90">
        <v>159.96491997369</v>
      </c>
      <c r="AW7" s="59">
        <v>330.45384784038595</v>
      </c>
      <c r="AX7" s="90">
        <v>217.84696338522252</v>
      </c>
      <c r="AY7" s="90">
        <v>169.43652707739528</v>
      </c>
      <c r="AZ7" s="90">
        <v>298.88182416136812</v>
      </c>
      <c r="BA7" s="59">
        <v>686.16531462398598</v>
      </c>
      <c r="BB7" s="90">
        <v>232.58057443543083</v>
      </c>
      <c r="BC7" s="90">
        <v>158.91251918438937</v>
      </c>
      <c r="BD7" s="90">
        <v>330.45384784038589</v>
      </c>
      <c r="BE7" s="59">
        <v>721.94694146020606</v>
      </c>
      <c r="BF7" s="91">
        <f>M7+Q7+U7+Y7+AC7+AG7+AK7+AO7+AS7+AW7+BA7+BE7</f>
        <v>4800</v>
      </c>
      <c r="BG7" s="92">
        <f t="shared" ref="BG7:BI7" si="0">J7+N7+R7+V7+Z7+AD7+AH7+AL7+AP7+AT7+AX7+BB7</f>
        <v>1332.3393992545496</v>
      </c>
      <c r="BH7" s="92">
        <f t="shared" si="0"/>
        <v>1167.1124753343563</v>
      </c>
      <c r="BI7" s="92">
        <f t="shared" si="0"/>
        <v>2300.5481254110941</v>
      </c>
      <c r="BJ7" s="19">
        <f t="shared" ref="BJ7" si="1">BG7+BH7+BI7</f>
        <v>4800</v>
      </c>
    </row>
    <row r="8" spans="1:62" s="85" customFormat="1" ht="16.05" customHeight="1" x14ac:dyDescent="0.3">
      <c r="A8" s="86">
        <v>2</v>
      </c>
      <c r="B8" s="34" t="s">
        <v>519</v>
      </c>
      <c r="C8" s="87" t="s">
        <v>30</v>
      </c>
      <c r="D8" s="11" t="s">
        <v>54</v>
      </c>
      <c r="E8" s="34" t="s">
        <v>331</v>
      </c>
      <c r="F8" s="34">
        <v>40</v>
      </c>
      <c r="G8" s="34">
        <v>400</v>
      </c>
      <c r="H8" s="88" t="s">
        <v>50</v>
      </c>
      <c r="I8" s="89">
        <v>169300</v>
      </c>
      <c r="J8" s="90">
        <v>4951.5089970929412</v>
      </c>
      <c r="K8" s="90">
        <v>4173.2908936789945</v>
      </c>
      <c r="L8" s="90">
        <v>4435.2653047292342</v>
      </c>
      <c r="M8" s="59">
        <v>13560.065195501171</v>
      </c>
      <c r="N8" s="90">
        <v>5199.0362898867324</v>
      </c>
      <c r="O8" s="90">
        <v>3997.9991921674373</v>
      </c>
      <c r="P8" s="90">
        <v>3135.0246616490026</v>
      </c>
      <c r="Q8" s="59">
        <v>12332.060143703171</v>
      </c>
      <c r="R8" s="90">
        <v>6191.0717434960943</v>
      </c>
      <c r="S8" s="90">
        <v>4402.5185033479538</v>
      </c>
      <c r="T8" s="90">
        <v>3322.8371989828138</v>
      </c>
      <c r="U8" s="59">
        <v>13916.427445826861</v>
      </c>
      <c r="V8" s="90">
        <v>5586.2190591595127</v>
      </c>
      <c r="W8" s="90">
        <v>4239.747637658651</v>
      </c>
      <c r="X8" s="90">
        <v>3785.1449831891182</v>
      </c>
      <c r="Y8" s="59">
        <v>13611.111680007281</v>
      </c>
      <c r="Z8" s="90">
        <v>5659.4177916588442</v>
      </c>
      <c r="AA8" s="90">
        <v>4375.5505492692528</v>
      </c>
      <c r="AB8" s="90">
        <v>4479.5698007156716</v>
      </c>
      <c r="AC8" s="59">
        <v>14514.538141643769</v>
      </c>
      <c r="AD8" s="90">
        <v>5822.188657348147</v>
      </c>
      <c r="AE8" s="90">
        <v>4442.0072932489093</v>
      </c>
      <c r="AF8" s="90">
        <v>4253.2316146980011</v>
      </c>
      <c r="AG8" s="59">
        <v>14517.427565295056</v>
      </c>
      <c r="AH8" s="90">
        <v>5898.2768134987682</v>
      </c>
      <c r="AI8" s="90">
        <v>4905.2782186723098</v>
      </c>
      <c r="AJ8" s="90">
        <v>3932.5055894048778</v>
      </c>
      <c r="AK8" s="59">
        <v>14736.060621575956</v>
      </c>
      <c r="AL8" s="90">
        <v>5863.6037296832956</v>
      </c>
      <c r="AM8" s="90">
        <v>4328.3566296315257</v>
      </c>
      <c r="AN8" s="90">
        <v>4285.9784160792815</v>
      </c>
      <c r="AO8" s="59">
        <v>14477.938775394101</v>
      </c>
      <c r="AP8" s="90">
        <v>6186.2560374106124</v>
      </c>
      <c r="AQ8" s="90">
        <v>4584.5521933791861</v>
      </c>
      <c r="AR8" s="90">
        <v>4181.9591646328627</v>
      </c>
      <c r="AS8" s="59">
        <v>14952.767395422661</v>
      </c>
      <c r="AT8" s="90">
        <v>5754.7687721513948</v>
      </c>
      <c r="AU8" s="90">
        <v>4705.9079867333412</v>
      </c>
      <c r="AV8" s="90">
        <v>4072.1610658838654</v>
      </c>
      <c r="AW8" s="59">
        <v>14532.837824768601</v>
      </c>
      <c r="AX8" s="90">
        <v>5646.8969558365907</v>
      </c>
      <c r="AY8" s="90">
        <v>4256.1210383492908</v>
      </c>
      <c r="AZ8" s="90">
        <v>3909.3902001945626</v>
      </c>
      <c r="BA8" s="59">
        <v>13812.408194380443</v>
      </c>
      <c r="BB8" s="90">
        <v>6074.531656227422</v>
      </c>
      <c r="BC8" s="90">
        <v>3905.5376353261768</v>
      </c>
      <c r="BD8" s="90">
        <v>4356.2877249273233</v>
      </c>
      <c r="BE8" s="59">
        <v>14336.357016480921</v>
      </c>
      <c r="BF8" s="91">
        <f t="shared" ref="BF8:BF71" si="2">M8+Q8+U8+Y8+AC8+AG8+AK8+AO8+AS8+AW8+BA8+BE8</f>
        <v>169300</v>
      </c>
      <c r="BG8" s="92">
        <f t="shared" ref="BG8:BG71" si="3">J8+N8+R8+V8+Z8+AD8+AH8+AL8+AP8+AT8+AX8+BB8</f>
        <v>68833.776503450354</v>
      </c>
      <c r="BH8" s="92">
        <f t="shared" ref="BH8:BH71" si="4">K8+O8+S8+W8+AA8+AE8+AI8+AM8+AQ8+AU8+AY8+BC8</f>
        <v>52316.867771463025</v>
      </c>
      <c r="BI8" s="92">
        <f t="shared" ref="BI8:BI71" si="5">L8+P8+T8+X8+AB8+AF8+AJ8+AN8+AR8+AV8+AZ8+BD8</f>
        <v>48149.355725086614</v>
      </c>
      <c r="BJ8" s="19">
        <f t="shared" ref="BJ8:BJ71" si="6">BG8+BH8+BI8</f>
        <v>169300</v>
      </c>
    </row>
    <row r="9" spans="1:62" s="85" customFormat="1" ht="16.05" customHeight="1" x14ac:dyDescent="0.3">
      <c r="A9" s="86">
        <v>3</v>
      </c>
      <c r="B9" s="34" t="s">
        <v>519</v>
      </c>
      <c r="C9" s="87" t="s">
        <v>30</v>
      </c>
      <c r="D9" s="11" t="s">
        <v>54</v>
      </c>
      <c r="E9" s="34" t="s">
        <v>331</v>
      </c>
      <c r="F9" s="34">
        <v>3</v>
      </c>
      <c r="G9" s="34">
        <v>400</v>
      </c>
      <c r="H9" s="88" t="s">
        <v>51</v>
      </c>
      <c r="I9" s="89">
        <v>640</v>
      </c>
      <c r="J9" s="90">
        <v>17.744916820702404</v>
      </c>
      <c r="K9" s="90">
        <v>22.476894639556377</v>
      </c>
      <c r="L9" s="90">
        <v>22.476894639556377</v>
      </c>
      <c r="M9" s="59">
        <v>62.698706099815155</v>
      </c>
      <c r="N9" s="90">
        <v>15.378927911275415</v>
      </c>
      <c r="O9" s="90">
        <v>13.01293900184843</v>
      </c>
      <c r="P9" s="90">
        <v>14.195933456561923</v>
      </c>
      <c r="Q9" s="59">
        <v>42.587800369685766</v>
      </c>
      <c r="R9" s="90">
        <v>24.842883548983362</v>
      </c>
      <c r="S9" s="90">
        <v>15.378927911275415</v>
      </c>
      <c r="T9" s="90">
        <v>14.195933456561923</v>
      </c>
      <c r="U9" s="59">
        <v>54.417744916820702</v>
      </c>
      <c r="V9" s="90">
        <v>26.02587800369686</v>
      </c>
      <c r="W9" s="90">
        <v>16.561922365988909</v>
      </c>
      <c r="X9" s="90">
        <v>22.476894639556377</v>
      </c>
      <c r="Y9" s="59">
        <v>65.064695009242143</v>
      </c>
      <c r="Z9" s="90">
        <v>21.293900184842883</v>
      </c>
      <c r="AA9" s="90">
        <v>18.927911275415894</v>
      </c>
      <c r="AB9" s="90">
        <v>22.476894639556377</v>
      </c>
      <c r="AC9" s="59">
        <v>62.698706099815155</v>
      </c>
      <c r="AD9" s="90">
        <v>15.378927911275415</v>
      </c>
      <c r="AE9" s="90">
        <v>15.378927911275415</v>
      </c>
      <c r="AF9" s="90">
        <v>18.927911275415894</v>
      </c>
      <c r="AG9" s="59">
        <v>49.685767097966725</v>
      </c>
      <c r="AH9" s="90">
        <v>17.744916820702404</v>
      </c>
      <c r="AI9" s="90">
        <v>16.561922365988909</v>
      </c>
      <c r="AJ9" s="90">
        <v>17.744916820702404</v>
      </c>
      <c r="AK9" s="59">
        <v>52.05175600739372</v>
      </c>
      <c r="AL9" s="90">
        <v>15.378927911275415</v>
      </c>
      <c r="AM9" s="90">
        <v>10.646950092421442</v>
      </c>
      <c r="AN9" s="90">
        <v>13.01293900184843</v>
      </c>
      <c r="AO9" s="59">
        <v>39.038817005545283</v>
      </c>
      <c r="AP9" s="90">
        <v>15.378927911275415</v>
      </c>
      <c r="AQ9" s="90">
        <v>14.195933456561923</v>
      </c>
      <c r="AR9" s="90">
        <v>15.378927911275415</v>
      </c>
      <c r="AS9" s="59">
        <v>44.953789279112755</v>
      </c>
      <c r="AT9" s="90">
        <v>15.378927911275415</v>
      </c>
      <c r="AU9" s="90">
        <v>17.744916820702404</v>
      </c>
      <c r="AV9" s="90">
        <v>15.378927911275415</v>
      </c>
      <c r="AW9" s="59">
        <v>48.502772643253238</v>
      </c>
      <c r="AX9" s="90">
        <v>30.75785582255083</v>
      </c>
      <c r="AY9" s="90">
        <v>16.561922365988909</v>
      </c>
      <c r="AZ9" s="90">
        <v>26.02587800369686</v>
      </c>
      <c r="BA9" s="59">
        <v>73.345656192236603</v>
      </c>
      <c r="BB9" s="90">
        <v>16.561922365988909</v>
      </c>
      <c r="BC9" s="90">
        <v>11.829944547134936</v>
      </c>
      <c r="BD9" s="90">
        <v>16.561922365988909</v>
      </c>
      <c r="BE9" s="59">
        <v>44.953789279112755</v>
      </c>
      <c r="BF9" s="91">
        <f t="shared" si="2"/>
        <v>640</v>
      </c>
      <c r="BG9" s="92">
        <f t="shared" si="3"/>
        <v>231.86691312384471</v>
      </c>
      <c r="BH9" s="92">
        <f t="shared" si="4"/>
        <v>189.27911275415897</v>
      </c>
      <c r="BI9" s="92">
        <f t="shared" si="5"/>
        <v>218.85397412199629</v>
      </c>
      <c r="BJ9" s="19">
        <f t="shared" si="6"/>
        <v>640</v>
      </c>
    </row>
    <row r="10" spans="1:62" s="85" customFormat="1" ht="16.05" customHeight="1" x14ac:dyDescent="0.3">
      <c r="A10" s="86">
        <v>4</v>
      </c>
      <c r="B10" s="34" t="s">
        <v>519</v>
      </c>
      <c r="C10" s="87" t="s">
        <v>30</v>
      </c>
      <c r="D10" s="11" t="s">
        <v>54</v>
      </c>
      <c r="E10" s="34" t="s">
        <v>331</v>
      </c>
      <c r="F10" s="34">
        <v>6</v>
      </c>
      <c r="G10" s="34">
        <v>400</v>
      </c>
      <c r="H10" s="88" t="s">
        <v>51</v>
      </c>
      <c r="I10" s="89">
        <v>2200</v>
      </c>
      <c r="J10" s="90">
        <v>55.197132616487458</v>
      </c>
      <c r="K10" s="90">
        <v>60.454002389486263</v>
      </c>
      <c r="L10" s="90">
        <v>91.99522102747909</v>
      </c>
      <c r="M10" s="59">
        <v>207.6463560334528</v>
      </c>
      <c r="N10" s="90">
        <v>49.940262843488654</v>
      </c>
      <c r="O10" s="90">
        <v>42.054958183990436</v>
      </c>
      <c r="P10" s="90">
        <v>65.71087216248506</v>
      </c>
      <c r="Q10" s="59">
        <v>157.70609318996415</v>
      </c>
      <c r="R10" s="90">
        <v>60.454002389486263</v>
      </c>
      <c r="S10" s="90">
        <v>42.054958183990436</v>
      </c>
      <c r="T10" s="90">
        <v>70.967741935483872</v>
      </c>
      <c r="U10" s="59">
        <v>173.47670250896056</v>
      </c>
      <c r="V10" s="90">
        <v>57.825567502986857</v>
      </c>
      <c r="W10" s="90">
        <v>42.054958183990436</v>
      </c>
      <c r="X10" s="90">
        <v>73.596176821983278</v>
      </c>
      <c r="Y10" s="59">
        <v>173.47670250896056</v>
      </c>
      <c r="Z10" s="90">
        <v>57.825567502986857</v>
      </c>
      <c r="AA10" s="90">
        <v>44.683393070489842</v>
      </c>
      <c r="AB10" s="90">
        <v>76.224611708482669</v>
      </c>
      <c r="AC10" s="59">
        <v>178.73357228195937</v>
      </c>
      <c r="AD10" s="90">
        <v>57.825567502986857</v>
      </c>
      <c r="AE10" s="90">
        <v>52.568697729988052</v>
      </c>
      <c r="AF10" s="90">
        <v>81.481481481481481</v>
      </c>
      <c r="AG10" s="59">
        <v>191.8757467144564</v>
      </c>
      <c r="AH10" s="90">
        <v>57.825567502986857</v>
      </c>
      <c r="AI10" s="90">
        <v>42.054958183990436</v>
      </c>
      <c r="AJ10" s="90">
        <v>73.596176821983278</v>
      </c>
      <c r="AK10" s="59">
        <v>173.47670250896056</v>
      </c>
      <c r="AL10" s="90">
        <v>57.825567502986857</v>
      </c>
      <c r="AM10" s="90">
        <v>36.798088410991639</v>
      </c>
      <c r="AN10" s="90">
        <v>70.967741935483872</v>
      </c>
      <c r="AO10" s="59">
        <v>165.59139784946237</v>
      </c>
      <c r="AP10" s="90">
        <v>55.197132616487458</v>
      </c>
      <c r="AQ10" s="90">
        <v>44.683393070489842</v>
      </c>
      <c r="AR10" s="90">
        <v>70.967741935483872</v>
      </c>
      <c r="AS10" s="59">
        <v>170.84826762246118</v>
      </c>
      <c r="AT10" s="90">
        <v>52.568697729988052</v>
      </c>
      <c r="AU10" s="90">
        <v>47.311827956989248</v>
      </c>
      <c r="AV10" s="90">
        <v>78.853046594982075</v>
      </c>
      <c r="AW10" s="59">
        <v>178.73357228195937</v>
      </c>
      <c r="AX10" s="90">
        <v>107.76583034647551</v>
      </c>
      <c r="AY10" s="90">
        <v>44.683393070489842</v>
      </c>
      <c r="AZ10" s="90">
        <v>91.99522102747909</v>
      </c>
      <c r="BA10" s="59">
        <v>244.44444444444446</v>
      </c>
      <c r="BB10" s="90">
        <v>60.454002389486263</v>
      </c>
      <c r="BC10" s="90">
        <v>42.054958183990436</v>
      </c>
      <c r="BD10" s="90">
        <v>81.481481481481481</v>
      </c>
      <c r="BE10" s="59">
        <v>183.99044205495818</v>
      </c>
      <c r="BF10" s="91">
        <f t="shared" si="2"/>
        <v>2200</v>
      </c>
      <c r="BG10" s="92">
        <f t="shared" si="3"/>
        <v>730.70489844683402</v>
      </c>
      <c r="BH10" s="92">
        <f t="shared" si="4"/>
        <v>541.45758661887692</v>
      </c>
      <c r="BI10" s="92">
        <f t="shared" si="5"/>
        <v>927.83751493428917</v>
      </c>
      <c r="BJ10" s="19">
        <f t="shared" si="6"/>
        <v>2200</v>
      </c>
    </row>
    <row r="11" spans="1:62" s="85" customFormat="1" ht="16.05" customHeight="1" x14ac:dyDescent="0.3">
      <c r="A11" s="86">
        <v>5</v>
      </c>
      <c r="B11" s="34" t="s">
        <v>519</v>
      </c>
      <c r="C11" s="87" t="s">
        <v>31</v>
      </c>
      <c r="D11" s="11" t="s">
        <v>54</v>
      </c>
      <c r="E11" s="34" t="s">
        <v>331</v>
      </c>
      <c r="F11" s="34">
        <v>3</v>
      </c>
      <c r="G11" s="34">
        <v>230</v>
      </c>
      <c r="H11" s="88" t="s">
        <v>50</v>
      </c>
      <c r="I11" s="89">
        <v>600</v>
      </c>
      <c r="J11" s="90">
        <v>21.875</v>
      </c>
      <c r="K11" s="90">
        <v>19.791666666666668</v>
      </c>
      <c r="L11" s="90">
        <v>43.75</v>
      </c>
      <c r="M11" s="59">
        <v>85.416666666666671</v>
      </c>
      <c r="N11" s="90">
        <v>19.791666666666668</v>
      </c>
      <c r="O11" s="90">
        <v>16.666666666666664</v>
      </c>
      <c r="P11" s="90">
        <v>29.166666666666668</v>
      </c>
      <c r="Q11" s="59">
        <v>65.625</v>
      </c>
      <c r="R11" s="90">
        <v>16.666666666666664</v>
      </c>
      <c r="S11" s="90">
        <v>12.5</v>
      </c>
      <c r="T11" s="90">
        <v>20.833333333333336</v>
      </c>
      <c r="U11" s="59">
        <v>50</v>
      </c>
      <c r="V11" s="90">
        <v>15.625</v>
      </c>
      <c r="W11" s="90">
        <v>11.458333333333334</v>
      </c>
      <c r="X11" s="90">
        <v>22.916666666666668</v>
      </c>
      <c r="Y11" s="59">
        <v>50</v>
      </c>
      <c r="Z11" s="90">
        <v>16.666666666666664</v>
      </c>
      <c r="AA11" s="90">
        <v>12.5</v>
      </c>
      <c r="AB11" s="90">
        <v>25</v>
      </c>
      <c r="AC11" s="59">
        <v>54.166666666666664</v>
      </c>
      <c r="AD11" s="90">
        <v>15.625</v>
      </c>
      <c r="AE11" s="90">
        <v>11.458333333333334</v>
      </c>
      <c r="AF11" s="90">
        <v>22.916666666666668</v>
      </c>
      <c r="AG11" s="59">
        <v>50</v>
      </c>
      <c r="AH11" s="90">
        <v>16.666666666666664</v>
      </c>
      <c r="AI11" s="90">
        <v>12.5</v>
      </c>
      <c r="AJ11" s="90">
        <v>20.833333333333336</v>
      </c>
      <c r="AK11" s="59">
        <v>50</v>
      </c>
      <c r="AL11" s="90">
        <v>11.458333333333334</v>
      </c>
      <c r="AM11" s="90">
        <v>9.375</v>
      </c>
      <c r="AN11" s="90">
        <v>16.666666666666664</v>
      </c>
      <c r="AO11" s="59">
        <v>37.5</v>
      </c>
      <c r="AP11" s="90">
        <v>5.2083333333333339</v>
      </c>
      <c r="AQ11" s="90">
        <v>3.125</v>
      </c>
      <c r="AR11" s="90">
        <v>6.25</v>
      </c>
      <c r="AS11" s="59">
        <v>14.583333333333334</v>
      </c>
      <c r="AT11" s="90">
        <v>10.416666666666668</v>
      </c>
      <c r="AU11" s="90">
        <v>9.375</v>
      </c>
      <c r="AV11" s="90">
        <v>16.666666666666664</v>
      </c>
      <c r="AW11" s="59">
        <v>36.458333333333329</v>
      </c>
      <c r="AX11" s="90">
        <v>15.625</v>
      </c>
      <c r="AY11" s="90">
        <v>11.458333333333334</v>
      </c>
      <c r="AZ11" s="90">
        <v>21.875</v>
      </c>
      <c r="BA11" s="59">
        <v>48.958333333333336</v>
      </c>
      <c r="BB11" s="90">
        <v>17.708333333333332</v>
      </c>
      <c r="BC11" s="90">
        <v>11.458333333333334</v>
      </c>
      <c r="BD11" s="90">
        <v>28.125</v>
      </c>
      <c r="BE11" s="59">
        <v>57.291666666666664</v>
      </c>
      <c r="BF11" s="91">
        <f t="shared" si="2"/>
        <v>600</v>
      </c>
      <c r="BG11" s="92">
        <f t="shared" si="3"/>
        <v>183.33333333333334</v>
      </c>
      <c r="BH11" s="92">
        <f t="shared" si="4"/>
        <v>141.66666666666666</v>
      </c>
      <c r="BI11" s="92">
        <f t="shared" si="5"/>
        <v>275</v>
      </c>
      <c r="BJ11" s="19">
        <f t="shared" si="6"/>
        <v>600</v>
      </c>
    </row>
    <row r="12" spans="1:62" s="85" customFormat="1" ht="16.05" customHeight="1" x14ac:dyDescent="0.3">
      <c r="A12" s="86">
        <v>6</v>
      </c>
      <c r="B12" s="34" t="s">
        <v>519</v>
      </c>
      <c r="C12" s="87" t="s">
        <v>31</v>
      </c>
      <c r="D12" s="11" t="s">
        <v>54</v>
      </c>
      <c r="E12" s="34" t="s">
        <v>331</v>
      </c>
      <c r="F12" s="34">
        <v>3</v>
      </c>
      <c r="G12" s="34">
        <v>230</v>
      </c>
      <c r="H12" s="88" t="s">
        <v>50</v>
      </c>
      <c r="I12" s="89">
        <v>699.99999999999989</v>
      </c>
      <c r="J12" s="90">
        <v>16.990291262135923</v>
      </c>
      <c r="K12" s="90">
        <v>14.724919093851133</v>
      </c>
      <c r="L12" s="90">
        <v>29.449838187702266</v>
      </c>
      <c r="M12" s="59">
        <v>61.165048543689323</v>
      </c>
      <c r="N12" s="90">
        <v>16.990291262135923</v>
      </c>
      <c r="O12" s="90">
        <v>13.592233009708737</v>
      </c>
      <c r="P12" s="90">
        <v>22.653721682847895</v>
      </c>
      <c r="Q12" s="59">
        <v>53.236245954692556</v>
      </c>
      <c r="R12" s="90">
        <v>19.255663430420711</v>
      </c>
      <c r="S12" s="90">
        <v>15.857605177993529</v>
      </c>
      <c r="T12" s="90">
        <v>26.051779935275082</v>
      </c>
      <c r="U12" s="59">
        <v>61.165048543689323</v>
      </c>
      <c r="V12" s="90">
        <v>18.122977346278319</v>
      </c>
      <c r="W12" s="90">
        <v>13.592233009708737</v>
      </c>
      <c r="X12" s="90">
        <v>26.051779935275082</v>
      </c>
      <c r="Y12" s="59">
        <v>57.766990291262132</v>
      </c>
      <c r="Z12" s="90">
        <v>19.255663430420711</v>
      </c>
      <c r="AA12" s="90">
        <v>14.724919093851133</v>
      </c>
      <c r="AB12" s="90">
        <v>28.31715210355987</v>
      </c>
      <c r="AC12" s="59">
        <v>62.297734627831716</v>
      </c>
      <c r="AD12" s="90">
        <v>19.255663430420711</v>
      </c>
      <c r="AE12" s="90">
        <v>12.459546925566343</v>
      </c>
      <c r="AF12" s="90">
        <v>26.051779935275082</v>
      </c>
      <c r="AG12" s="59">
        <v>57.766990291262132</v>
      </c>
      <c r="AH12" s="90">
        <v>18.122977346278319</v>
      </c>
      <c r="AI12" s="90">
        <v>14.724919093851133</v>
      </c>
      <c r="AJ12" s="90">
        <v>23.78640776699029</v>
      </c>
      <c r="AK12" s="59">
        <v>56.63430420711974</v>
      </c>
      <c r="AL12" s="90">
        <v>18.122977346278319</v>
      </c>
      <c r="AM12" s="90">
        <v>13.592233009708737</v>
      </c>
      <c r="AN12" s="90">
        <v>24.919093851132686</v>
      </c>
      <c r="AO12" s="59">
        <v>56.63430420711974</v>
      </c>
      <c r="AP12" s="90">
        <v>16.990291262135923</v>
      </c>
      <c r="AQ12" s="90">
        <v>12.459546925566343</v>
      </c>
      <c r="AR12" s="90">
        <v>23.78640776699029</v>
      </c>
      <c r="AS12" s="59">
        <v>53.236245954692556</v>
      </c>
      <c r="AT12" s="90">
        <v>18.122977346278319</v>
      </c>
      <c r="AU12" s="90">
        <v>14.724919093851133</v>
      </c>
      <c r="AV12" s="90">
        <v>27.184466019417474</v>
      </c>
      <c r="AW12" s="59">
        <v>60.032362459546931</v>
      </c>
      <c r="AX12" s="90">
        <v>19.255663430420711</v>
      </c>
      <c r="AY12" s="90">
        <v>13.592233009708737</v>
      </c>
      <c r="AZ12" s="90">
        <v>26.051779935275082</v>
      </c>
      <c r="BA12" s="59">
        <v>58.899676375404525</v>
      </c>
      <c r="BB12" s="90">
        <v>19.255663430420711</v>
      </c>
      <c r="BC12" s="90">
        <v>13.592233009708737</v>
      </c>
      <c r="BD12" s="90">
        <v>28.31715210355987</v>
      </c>
      <c r="BE12" s="59">
        <v>61.165048543689316</v>
      </c>
      <c r="BF12" s="91">
        <f t="shared" si="2"/>
        <v>699.99999999999989</v>
      </c>
      <c r="BG12" s="92">
        <f t="shared" si="3"/>
        <v>219.74110032362461</v>
      </c>
      <c r="BH12" s="92">
        <f t="shared" si="4"/>
        <v>167.63754045307442</v>
      </c>
      <c r="BI12" s="92">
        <f t="shared" si="5"/>
        <v>312.62135922330094</v>
      </c>
      <c r="BJ12" s="19">
        <f t="shared" si="6"/>
        <v>700</v>
      </c>
    </row>
    <row r="13" spans="1:62" s="85" customFormat="1" ht="16.05" customHeight="1" x14ac:dyDescent="0.3">
      <c r="A13" s="86">
        <v>7</v>
      </c>
      <c r="B13" s="34" t="s">
        <v>519</v>
      </c>
      <c r="C13" s="87" t="s">
        <v>31</v>
      </c>
      <c r="D13" s="11" t="s">
        <v>54</v>
      </c>
      <c r="E13" s="34" t="s">
        <v>331</v>
      </c>
      <c r="F13" s="34">
        <v>3</v>
      </c>
      <c r="G13" s="34">
        <v>230</v>
      </c>
      <c r="H13" s="88" t="s">
        <v>51</v>
      </c>
      <c r="I13" s="89">
        <v>5399.9999999999991</v>
      </c>
      <c r="J13" s="90">
        <v>421.07087159937618</v>
      </c>
      <c r="K13" s="90">
        <v>298.4924623115578</v>
      </c>
      <c r="L13" s="90">
        <v>625.99202911107261</v>
      </c>
      <c r="M13" s="59">
        <v>1345.5553630220065</v>
      </c>
      <c r="N13" s="90">
        <v>232.99254895165484</v>
      </c>
      <c r="O13" s="90">
        <v>141.29267024779068</v>
      </c>
      <c r="P13" s="90">
        <v>273.22821001559521</v>
      </c>
      <c r="Q13" s="59">
        <v>647.51342921504079</v>
      </c>
      <c r="R13" s="90">
        <v>313.46387107953558</v>
      </c>
      <c r="S13" s="90">
        <v>174.97833997574077</v>
      </c>
      <c r="T13" s="90">
        <v>329.37099289551202</v>
      </c>
      <c r="U13" s="59">
        <v>817.81320395078842</v>
      </c>
      <c r="V13" s="90">
        <v>121.6426962398198</v>
      </c>
      <c r="W13" s="90">
        <v>75.792756887887705</v>
      </c>
      <c r="X13" s="90">
        <v>150.64980072777681</v>
      </c>
      <c r="Y13" s="59">
        <v>348.08525385548432</v>
      </c>
      <c r="Z13" s="90">
        <v>121.6426962398198</v>
      </c>
      <c r="AA13" s="90">
        <v>76.728469935886324</v>
      </c>
      <c r="AB13" s="90">
        <v>163.7497833997574</v>
      </c>
      <c r="AC13" s="59">
        <v>362.12094957546356</v>
      </c>
      <c r="AD13" s="90">
        <v>121.6426962398198</v>
      </c>
      <c r="AE13" s="90">
        <v>76.728469935886324</v>
      </c>
      <c r="AF13" s="90">
        <v>151.58551377577541</v>
      </c>
      <c r="AG13" s="59">
        <v>349.95667995148153</v>
      </c>
      <c r="AH13" s="90">
        <v>127.25697452781148</v>
      </c>
      <c r="AI13" s="90">
        <v>86.085600415872463</v>
      </c>
      <c r="AJ13" s="90">
        <v>147.84266158378099</v>
      </c>
      <c r="AK13" s="59">
        <v>361.18523652746489</v>
      </c>
      <c r="AL13" s="90">
        <v>128.19268757581008</v>
      </c>
      <c r="AM13" s="90">
        <v>78.599896031883546</v>
      </c>
      <c r="AN13" s="90">
        <v>155.32836596776988</v>
      </c>
      <c r="AO13" s="59">
        <v>362.12094957546356</v>
      </c>
      <c r="AP13" s="90">
        <v>127.25697452781148</v>
      </c>
      <c r="AQ13" s="90">
        <v>78.599896031883546</v>
      </c>
      <c r="AR13" s="90">
        <v>143.16409634378792</v>
      </c>
      <c r="AS13" s="59">
        <v>349.02096690348299</v>
      </c>
      <c r="AT13" s="90">
        <v>59.885635071911281</v>
      </c>
      <c r="AU13" s="90">
        <v>64.564200311904358</v>
      </c>
      <c r="AV13" s="90">
        <v>61.75706116790851</v>
      </c>
      <c r="AW13" s="59">
        <v>186.20689655172416</v>
      </c>
      <c r="AX13" s="90">
        <v>0</v>
      </c>
      <c r="AY13" s="90">
        <v>0</v>
      </c>
      <c r="AZ13" s="90">
        <v>0</v>
      </c>
      <c r="BA13" s="59">
        <v>0</v>
      </c>
      <c r="BB13" s="90">
        <v>93.57130479986138</v>
      </c>
      <c r="BC13" s="90">
        <v>42.10708715993762</v>
      </c>
      <c r="BD13" s="90">
        <v>134.7426789118004</v>
      </c>
      <c r="BE13" s="59">
        <v>270.4210708715994</v>
      </c>
      <c r="BF13" s="91">
        <f t="shared" si="2"/>
        <v>5399.9999999999991</v>
      </c>
      <c r="BG13" s="92">
        <f t="shared" si="3"/>
        <v>1868.6189568532318</v>
      </c>
      <c r="BH13" s="92">
        <f t="shared" si="4"/>
        <v>1193.9698492462312</v>
      </c>
      <c r="BI13" s="92">
        <f t="shared" si="5"/>
        <v>2337.411193900537</v>
      </c>
      <c r="BJ13" s="19">
        <f t="shared" si="6"/>
        <v>5400</v>
      </c>
    </row>
    <row r="14" spans="1:62" s="85" customFormat="1" ht="16.05" customHeight="1" x14ac:dyDescent="0.3">
      <c r="A14" s="86">
        <v>8</v>
      </c>
      <c r="B14" s="34" t="s">
        <v>519</v>
      </c>
      <c r="C14" s="87" t="s">
        <v>31</v>
      </c>
      <c r="D14" s="11" t="s">
        <v>54</v>
      </c>
      <c r="E14" s="34" t="s">
        <v>331</v>
      </c>
      <c r="F14" s="34">
        <v>3</v>
      </c>
      <c r="G14" s="34">
        <v>230</v>
      </c>
      <c r="H14" s="88" t="s">
        <v>51</v>
      </c>
      <c r="I14" s="89">
        <v>430.00000000000006</v>
      </c>
      <c r="J14" s="90">
        <v>70.898123324396778</v>
      </c>
      <c r="K14" s="90">
        <v>34.008042895442358</v>
      </c>
      <c r="L14" s="90">
        <v>73.780160857908854</v>
      </c>
      <c r="M14" s="59">
        <v>178.68632707774799</v>
      </c>
      <c r="N14" s="90">
        <v>4.0348525469168894</v>
      </c>
      <c r="O14" s="90">
        <v>2.8820375335120643</v>
      </c>
      <c r="P14" s="90">
        <v>5.7640750670241285</v>
      </c>
      <c r="Q14" s="59">
        <v>12.680965147453083</v>
      </c>
      <c r="R14" s="90">
        <v>5.1876675603217155</v>
      </c>
      <c r="S14" s="90">
        <v>6.3404825737265416</v>
      </c>
      <c r="T14" s="90">
        <v>10.375335120643431</v>
      </c>
      <c r="U14" s="59">
        <v>21.903485254691688</v>
      </c>
      <c r="V14" s="90">
        <v>5.1876675603217155</v>
      </c>
      <c r="W14" s="90">
        <v>5.1876675603217155</v>
      </c>
      <c r="X14" s="90">
        <v>11.528150134048257</v>
      </c>
      <c r="Y14" s="59">
        <v>21.903485254691688</v>
      </c>
      <c r="Z14" s="90">
        <v>4.6112600536193034</v>
      </c>
      <c r="AA14" s="90">
        <v>3.4584450402144773</v>
      </c>
      <c r="AB14" s="90">
        <v>7.4932975871313676</v>
      </c>
      <c r="AC14" s="59">
        <v>15.563002680965148</v>
      </c>
      <c r="AD14" s="90">
        <v>7.4932975871313676</v>
      </c>
      <c r="AE14" s="90">
        <v>9.2225201072386067</v>
      </c>
      <c r="AF14" s="90">
        <v>16.715817694369971</v>
      </c>
      <c r="AG14" s="59">
        <v>33.431635388739949</v>
      </c>
      <c r="AH14" s="90">
        <v>17.8686327077748</v>
      </c>
      <c r="AI14" s="90">
        <v>12.10455764075067</v>
      </c>
      <c r="AJ14" s="90">
        <v>34.584450402144775</v>
      </c>
      <c r="AK14" s="59">
        <v>64.557640750670245</v>
      </c>
      <c r="AL14" s="90">
        <v>4.6112600536193034</v>
      </c>
      <c r="AM14" s="90">
        <v>3.4584450402144773</v>
      </c>
      <c r="AN14" s="90">
        <v>6.3404825737265416</v>
      </c>
      <c r="AO14" s="59">
        <v>14.410187667560322</v>
      </c>
      <c r="AP14" s="90">
        <v>5.1876675603217155</v>
      </c>
      <c r="AQ14" s="90">
        <v>3.4584450402144773</v>
      </c>
      <c r="AR14" s="90">
        <v>6.3404825737265416</v>
      </c>
      <c r="AS14" s="59">
        <v>14.986595174262733</v>
      </c>
      <c r="AT14" s="90">
        <v>4.6112600536193034</v>
      </c>
      <c r="AU14" s="90">
        <v>4.0348525469168894</v>
      </c>
      <c r="AV14" s="90">
        <v>7.4932975871313676</v>
      </c>
      <c r="AW14" s="59">
        <v>16.139410187667558</v>
      </c>
      <c r="AX14" s="90">
        <v>4.6112600536193034</v>
      </c>
      <c r="AY14" s="90">
        <v>3.4584450402144773</v>
      </c>
      <c r="AZ14" s="90">
        <v>6.9168900804289546</v>
      </c>
      <c r="BA14" s="59">
        <v>14.986595174262735</v>
      </c>
      <c r="BB14" s="90">
        <v>5.1876675603217155</v>
      </c>
      <c r="BC14" s="90">
        <v>6.9168900804289546</v>
      </c>
      <c r="BD14" s="90">
        <v>8.6461126005361937</v>
      </c>
      <c r="BE14" s="59">
        <v>20.750670241286862</v>
      </c>
      <c r="BF14" s="91">
        <f t="shared" si="2"/>
        <v>430.00000000000006</v>
      </c>
      <c r="BG14" s="92">
        <f t="shared" si="3"/>
        <v>139.49061662198392</v>
      </c>
      <c r="BH14" s="92">
        <f t="shared" si="4"/>
        <v>94.530831099195694</v>
      </c>
      <c r="BI14" s="92">
        <f t="shared" si="5"/>
        <v>195.97855227882036</v>
      </c>
      <c r="BJ14" s="19">
        <f t="shared" si="6"/>
        <v>430</v>
      </c>
    </row>
    <row r="15" spans="1:62" s="85" customFormat="1" ht="16.05" customHeight="1" x14ac:dyDescent="0.3">
      <c r="A15" s="86">
        <v>9</v>
      </c>
      <c r="B15" s="34" t="s">
        <v>519</v>
      </c>
      <c r="C15" s="87" t="s">
        <v>31</v>
      </c>
      <c r="D15" s="11" t="s">
        <v>54</v>
      </c>
      <c r="E15" s="34" t="s">
        <v>331</v>
      </c>
      <c r="F15" s="34">
        <v>3</v>
      </c>
      <c r="G15" s="34">
        <v>230</v>
      </c>
      <c r="H15" s="88" t="s">
        <v>51</v>
      </c>
      <c r="I15" s="89">
        <v>6300</v>
      </c>
      <c r="J15" s="90">
        <v>112.35668789808916</v>
      </c>
      <c r="K15" s="90">
        <v>101.65605095541402</v>
      </c>
      <c r="L15" s="90">
        <v>214.01273885350318</v>
      </c>
      <c r="M15" s="59">
        <v>428.02547770700636</v>
      </c>
      <c r="N15" s="90">
        <v>64.203821656050948</v>
      </c>
      <c r="O15" s="90">
        <v>40.127388535031848</v>
      </c>
      <c r="P15" s="90">
        <v>77.579617834394909</v>
      </c>
      <c r="Q15" s="59">
        <v>181.91082802547771</v>
      </c>
      <c r="R15" s="90">
        <v>82.929936305732483</v>
      </c>
      <c r="S15" s="90">
        <v>53.503184713375795</v>
      </c>
      <c r="T15" s="90">
        <v>96.30573248407643</v>
      </c>
      <c r="U15" s="59">
        <v>232.73885350318471</v>
      </c>
      <c r="V15" s="90">
        <v>64.203821656050948</v>
      </c>
      <c r="W15" s="90">
        <v>56.178343949044582</v>
      </c>
      <c r="X15" s="90">
        <v>88.28025477707007</v>
      </c>
      <c r="Y15" s="59">
        <v>208.66242038216561</v>
      </c>
      <c r="Z15" s="90">
        <v>29.426751592356688</v>
      </c>
      <c r="AA15" s="90">
        <v>24.076433121019107</v>
      </c>
      <c r="AB15" s="90">
        <v>37.452229299363061</v>
      </c>
      <c r="AC15" s="59">
        <v>90.955414012738856</v>
      </c>
      <c r="AD15" s="90">
        <v>80.254777070063696</v>
      </c>
      <c r="AE15" s="90">
        <v>72.229299363057322</v>
      </c>
      <c r="AF15" s="90">
        <v>107.00636942675159</v>
      </c>
      <c r="AG15" s="59">
        <v>259.49044585987258</v>
      </c>
      <c r="AH15" s="90">
        <v>155.15923566878982</v>
      </c>
      <c r="AI15" s="90">
        <v>125.73248407643311</v>
      </c>
      <c r="AJ15" s="90">
        <v>216.68789808917197</v>
      </c>
      <c r="AK15" s="59">
        <v>497.57961783439487</v>
      </c>
      <c r="AL15" s="90">
        <v>521.656050955414</v>
      </c>
      <c r="AM15" s="90">
        <v>339.74522292993629</v>
      </c>
      <c r="AN15" s="90">
        <v>559.10828025477701</v>
      </c>
      <c r="AO15" s="59">
        <v>1420.5095541401274</v>
      </c>
      <c r="AP15" s="90">
        <v>369.171974522293</v>
      </c>
      <c r="AQ15" s="90">
        <v>315.66878980891721</v>
      </c>
      <c r="AR15" s="90">
        <v>529.68152866242031</v>
      </c>
      <c r="AS15" s="59">
        <v>1214.5222929936306</v>
      </c>
      <c r="AT15" s="90">
        <v>171.21019108280257</v>
      </c>
      <c r="AU15" s="90">
        <v>232.73885350318471</v>
      </c>
      <c r="AV15" s="90">
        <v>275.54140127388536</v>
      </c>
      <c r="AW15" s="59">
        <v>679.49044585987258</v>
      </c>
      <c r="AX15" s="90">
        <v>248.78980891719743</v>
      </c>
      <c r="AY15" s="90">
        <v>214.01273885350318</v>
      </c>
      <c r="AZ15" s="90">
        <v>342.42038216560513</v>
      </c>
      <c r="BA15" s="59">
        <v>805.22292993630572</v>
      </c>
      <c r="BB15" s="90">
        <v>93.630573248407643</v>
      </c>
      <c r="BC15" s="90">
        <v>64.203821656050948</v>
      </c>
      <c r="BD15" s="90">
        <v>123.05732484076432</v>
      </c>
      <c r="BE15" s="59">
        <v>280.89171974522287</v>
      </c>
      <c r="BF15" s="91">
        <f t="shared" si="2"/>
        <v>6300</v>
      </c>
      <c r="BG15" s="92">
        <f t="shared" si="3"/>
        <v>1992.9936305732483</v>
      </c>
      <c r="BH15" s="92">
        <f t="shared" si="4"/>
        <v>1639.8726114649678</v>
      </c>
      <c r="BI15" s="92">
        <f t="shared" si="5"/>
        <v>2667.1337579617834</v>
      </c>
      <c r="BJ15" s="19">
        <f t="shared" si="6"/>
        <v>6300</v>
      </c>
    </row>
    <row r="16" spans="1:62" s="85" customFormat="1" ht="16.05" customHeight="1" x14ac:dyDescent="0.3">
      <c r="A16" s="86">
        <v>10</v>
      </c>
      <c r="B16" s="34" t="s">
        <v>519</v>
      </c>
      <c r="C16" s="87" t="s">
        <v>31</v>
      </c>
      <c r="D16" s="11" t="s">
        <v>54</v>
      </c>
      <c r="E16" s="34" t="s">
        <v>331</v>
      </c>
      <c r="F16" s="34">
        <v>3</v>
      </c>
      <c r="G16" s="34">
        <v>230</v>
      </c>
      <c r="H16" s="88" t="s">
        <v>51</v>
      </c>
      <c r="I16" s="89">
        <v>1100</v>
      </c>
      <c r="J16" s="90">
        <v>21.635610766045549</v>
      </c>
      <c r="K16" s="90">
        <v>18.219461697722569</v>
      </c>
      <c r="L16" s="90">
        <v>37.577639751552795</v>
      </c>
      <c r="M16" s="59">
        <v>77.432712215320919</v>
      </c>
      <c r="N16" s="90">
        <v>23.913043478260867</v>
      </c>
      <c r="O16" s="90">
        <v>17.080745341614907</v>
      </c>
      <c r="P16" s="90">
        <v>29.606625258799173</v>
      </c>
      <c r="Q16" s="59">
        <v>70.600414078674945</v>
      </c>
      <c r="R16" s="90">
        <v>26.19047619047619</v>
      </c>
      <c r="S16" s="90">
        <v>18.219461697722569</v>
      </c>
      <c r="T16" s="90">
        <v>31.884057971014492</v>
      </c>
      <c r="U16" s="59">
        <v>76.293995859213254</v>
      </c>
      <c r="V16" s="90">
        <v>23.913043478260867</v>
      </c>
      <c r="W16" s="90">
        <v>18.219461697722569</v>
      </c>
      <c r="X16" s="90">
        <v>34.161490683229815</v>
      </c>
      <c r="Y16" s="59">
        <v>76.293995859213254</v>
      </c>
      <c r="Z16" s="90">
        <v>25.051759834368529</v>
      </c>
      <c r="AA16" s="90">
        <v>18.219461697722569</v>
      </c>
      <c r="AB16" s="90">
        <v>36.438923395445137</v>
      </c>
      <c r="AC16" s="59">
        <v>79.710144927536234</v>
      </c>
      <c r="AD16" s="90">
        <v>29.606625258799173</v>
      </c>
      <c r="AE16" s="90">
        <v>18.219461697722569</v>
      </c>
      <c r="AF16" s="90">
        <v>35.300207039337479</v>
      </c>
      <c r="AG16" s="59">
        <v>83.126293995859214</v>
      </c>
      <c r="AH16" s="90">
        <v>25.051759834368529</v>
      </c>
      <c r="AI16" s="90">
        <v>20.496894409937887</v>
      </c>
      <c r="AJ16" s="90">
        <v>31.884057971014492</v>
      </c>
      <c r="AK16" s="59">
        <v>77.432712215320919</v>
      </c>
      <c r="AL16" s="90">
        <v>38.716356107660459</v>
      </c>
      <c r="AM16" s="90">
        <v>28.467908902691512</v>
      </c>
      <c r="AN16" s="90">
        <v>37.577639751552795</v>
      </c>
      <c r="AO16" s="59">
        <v>104.76190476190476</v>
      </c>
      <c r="AP16" s="90">
        <v>36.438923395445137</v>
      </c>
      <c r="AQ16" s="90">
        <v>33.02277432712215</v>
      </c>
      <c r="AR16" s="90">
        <v>35.300207039337479</v>
      </c>
      <c r="AS16" s="59">
        <v>104.76190476190477</v>
      </c>
      <c r="AT16" s="90">
        <v>39.855072463768117</v>
      </c>
      <c r="AU16" s="90">
        <v>33.02277432712215</v>
      </c>
      <c r="AV16" s="90">
        <v>42.132505175983439</v>
      </c>
      <c r="AW16" s="59">
        <v>115.0103519668737</v>
      </c>
      <c r="AX16" s="90">
        <v>40.993788819875775</v>
      </c>
      <c r="AY16" s="90">
        <v>28.467908902691512</v>
      </c>
      <c r="AZ16" s="90">
        <v>44.409937888198755</v>
      </c>
      <c r="BA16" s="59">
        <v>113.87163561076605</v>
      </c>
      <c r="BB16" s="90">
        <v>43.271221532091097</v>
      </c>
      <c r="BC16" s="90">
        <v>29.606625258799173</v>
      </c>
      <c r="BD16" s="90">
        <v>47.826086956521735</v>
      </c>
      <c r="BE16" s="59">
        <v>120.70393374741201</v>
      </c>
      <c r="BF16" s="91">
        <f t="shared" si="2"/>
        <v>1100</v>
      </c>
      <c r="BG16" s="92">
        <f t="shared" si="3"/>
        <v>374.63768115942025</v>
      </c>
      <c r="BH16" s="92">
        <f t="shared" si="4"/>
        <v>281.26293995859214</v>
      </c>
      <c r="BI16" s="92">
        <f t="shared" si="5"/>
        <v>444.0993788819876</v>
      </c>
      <c r="BJ16" s="19">
        <f t="shared" si="6"/>
        <v>1100</v>
      </c>
    </row>
    <row r="17" spans="1:62" s="85" customFormat="1" ht="16.05" customHeight="1" x14ac:dyDescent="0.3">
      <c r="A17" s="86">
        <v>11</v>
      </c>
      <c r="B17" s="34" t="s">
        <v>519</v>
      </c>
      <c r="C17" s="87" t="s">
        <v>31</v>
      </c>
      <c r="D17" s="11" t="s">
        <v>54</v>
      </c>
      <c r="E17" s="34" t="s">
        <v>331</v>
      </c>
      <c r="F17" s="34">
        <v>3</v>
      </c>
      <c r="G17" s="34">
        <v>230</v>
      </c>
      <c r="H17" s="88" t="s">
        <v>51</v>
      </c>
      <c r="I17" s="89">
        <v>1200</v>
      </c>
      <c r="J17" s="90">
        <v>27.773995915588834</v>
      </c>
      <c r="K17" s="90">
        <v>22.872702518720217</v>
      </c>
      <c r="L17" s="90">
        <v>47.379169503063309</v>
      </c>
      <c r="M17" s="59">
        <v>98.025867937372368</v>
      </c>
      <c r="N17" s="90">
        <v>29.407760381211709</v>
      </c>
      <c r="O17" s="90">
        <v>22.05582028590878</v>
      </c>
      <c r="P17" s="90">
        <v>38.393464942137513</v>
      </c>
      <c r="Q17" s="59">
        <v>89.857045609257995</v>
      </c>
      <c r="R17" s="90">
        <v>33.492171545268889</v>
      </c>
      <c r="S17" s="90">
        <v>23.689584751531655</v>
      </c>
      <c r="T17" s="90">
        <v>42.477876106194692</v>
      </c>
      <c r="U17" s="59">
        <v>99.659632402995243</v>
      </c>
      <c r="V17" s="90">
        <v>32.675289312457451</v>
      </c>
      <c r="W17" s="90">
        <v>23.689584751531655</v>
      </c>
      <c r="X17" s="90">
        <v>44.11164057181756</v>
      </c>
      <c r="Y17" s="59">
        <v>100.47651463580667</v>
      </c>
      <c r="Z17" s="90">
        <v>33.492171545268889</v>
      </c>
      <c r="AA17" s="90">
        <v>24.506466984343092</v>
      </c>
      <c r="AB17" s="90">
        <v>49.829816201497614</v>
      </c>
      <c r="AC17" s="59">
        <v>107.82845473110959</v>
      </c>
      <c r="AD17" s="90">
        <v>31.858407079646017</v>
      </c>
      <c r="AE17" s="90">
        <v>23.689584751531655</v>
      </c>
      <c r="AF17" s="90">
        <v>44.928522804628997</v>
      </c>
      <c r="AG17" s="59">
        <v>100.47651463580667</v>
      </c>
      <c r="AH17" s="90">
        <v>32.675289312457451</v>
      </c>
      <c r="AI17" s="90">
        <v>26.140231449965963</v>
      </c>
      <c r="AJ17" s="90">
        <v>43.29475833900613</v>
      </c>
      <c r="AK17" s="59">
        <v>102.11027910142954</v>
      </c>
      <c r="AL17" s="90">
        <v>31.858407079646017</v>
      </c>
      <c r="AM17" s="90">
        <v>22.872702518720217</v>
      </c>
      <c r="AN17" s="90">
        <v>44.11164057181756</v>
      </c>
      <c r="AO17" s="59">
        <v>98.842750170183791</v>
      </c>
      <c r="AP17" s="90">
        <v>31.041524846834584</v>
      </c>
      <c r="AQ17" s="90">
        <v>23.689584751531655</v>
      </c>
      <c r="AR17" s="90">
        <v>42.477876106194692</v>
      </c>
      <c r="AS17" s="59">
        <v>97.208985704560931</v>
      </c>
      <c r="AT17" s="90">
        <v>31.858407079646017</v>
      </c>
      <c r="AU17" s="90">
        <v>25.323349217154526</v>
      </c>
      <c r="AV17" s="90">
        <v>47.379169503063309</v>
      </c>
      <c r="AW17" s="59">
        <v>104.56092579986385</v>
      </c>
      <c r="AX17" s="90">
        <v>31.858407079646017</v>
      </c>
      <c r="AY17" s="90">
        <v>23.689584751531655</v>
      </c>
      <c r="AZ17" s="90">
        <v>45.745405037440435</v>
      </c>
      <c r="BA17" s="59">
        <v>101.2933968686181</v>
      </c>
      <c r="BB17" s="90">
        <v>31.041524846834584</v>
      </c>
      <c r="BC17" s="90">
        <v>21.238938053097346</v>
      </c>
      <c r="BD17" s="90">
        <v>47.379169503063309</v>
      </c>
      <c r="BE17" s="59">
        <v>99.659632402995243</v>
      </c>
      <c r="BF17" s="91">
        <f t="shared" si="2"/>
        <v>1200</v>
      </c>
      <c r="BG17" s="92">
        <f t="shared" si="3"/>
        <v>379.03335602450647</v>
      </c>
      <c r="BH17" s="92">
        <f t="shared" si="4"/>
        <v>283.4581347855684</v>
      </c>
      <c r="BI17" s="92">
        <f t="shared" si="5"/>
        <v>537.50850918992512</v>
      </c>
      <c r="BJ17" s="19">
        <f t="shared" si="6"/>
        <v>1200</v>
      </c>
    </row>
    <row r="18" spans="1:62" s="85" customFormat="1" ht="16.05" customHeight="1" x14ac:dyDescent="0.3">
      <c r="A18" s="86">
        <v>12</v>
      </c>
      <c r="B18" s="34" t="s">
        <v>519</v>
      </c>
      <c r="C18" s="87" t="s">
        <v>31</v>
      </c>
      <c r="D18" s="11" t="s">
        <v>54</v>
      </c>
      <c r="E18" s="34" t="s">
        <v>331</v>
      </c>
      <c r="F18" s="34">
        <v>3</v>
      </c>
      <c r="G18" s="34">
        <v>230</v>
      </c>
      <c r="H18" s="88" t="s">
        <v>51</v>
      </c>
      <c r="I18" s="89">
        <v>3400</v>
      </c>
      <c r="J18" s="90">
        <v>67.706604712910718</v>
      </c>
      <c r="K18" s="90">
        <v>60.935944241619652</v>
      </c>
      <c r="L18" s="90">
        <v>113.97278460006638</v>
      </c>
      <c r="M18" s="59">
        <v>242.61533355459673</v>
      </c>
      <c r="N18" s="90">
        <v>101.55990706936608</v>
      </c>
      <c r="O18" s="90">
        <v>81.247925655492864</v>
      </c>
      <c r="P18" s="90">
        <v>125.25721871888484</v>
      </c>
      <c r="Q18" s="59">
        <v>308.06505144374376</v>
      </c>
      <c r="R18" s="90">
        <v>120.74344507135744</v>
      </c>
      <c r="S18" s="90">
        <v>91.40391636242947</v>
      </c>
      <c r="T18" s="90">
        <v>141.05542648523067</v>
      </c>
      <c r="U18" s="59">
        <v>353.20278791901757</v>
      </c>
      <c r="V18" s="90">
        <v>109.459010952539</v>
      </c>
      <c r="W18" s="90">
        <v>76.734152007965477</v>
      </c>
      <c r="X18" s="90">
        <v>165.88118154663127</v>
      </c>
      <c r="Y18" s="59">
        <v>352.07434450713572</v>
      </c>
      <c r="Z18" s="90">
        <v>111.7158977763027</v>
      </c>
      <c r="AA18" s="90">
        <v>77.862595419847324</v>
      </c>
      <c r="AB18" s="90">
        <v>179.42250248921343</v>
      </c>
      <c r="AC18" s="59">
        <v>369.00099568536348</v>
      </c>
      <c r="AD18" s="90">
        <v>108.33056754065716</v>
      </c>
      <c r="AE18" s="90">
        <v>76.734152007965477</v>
      </c>
      <c r="AF18" s="90">
        <v>164.75273813474942</v>
      </c>
      <c r="AG18" s="59">
        <v>349.81745768337203</v>
      </c>
      <c r="AH18" s="90">
        <v>108.33056754065716</v>
      </c>
      <c r="AI18" s="90">
        <v>86.890142714902083</v>
      </c>
      <c r="AJ18" s="90">
        <v>152.33986060404914</v>
      </c>
      <c r="AK18" s="59">
        <v>347.56057085960839</v>
      </c>
      <c r="AL18" s="90">
        <v>111.7158977763027</v>
      </c>
      <c r="AM18" s="90">
        <v>82.376369067374711</v>
      </c>
      <c r="AN18" s="90">
        <v>133.15632260205774</v>
      </c>
      <c r="AO18" s="59">
        <v>327.24858944573515</v>
      </c>
      <c r="AP18" s="90">
        <v>73.348821772319937</v>
      </c>
      <c r="AQ18" s="90">
        <v>60.935944241619652</v>
      </c>
      <c r="AR18" s="90">
        <v>83.504812479256557</v>
      </c>
      <c r="AS18" s="59">
        <v>217.78957849319613</v>
      </c>
      <c r="AT18" s="90">
        <v>42.880849651510125</v>
      </c>
      <c r="AU18" s="90">
        <v>56.422170594092265</v>
      </c>
      <c r="AV18" s="90">
        <v>82.376369067374711</v>
      </c>
      <c r="AW18" s="59">
        <v>181.67938931297709</v>
      </c>
      <c r="AX18" s="90">
        <v>39.495519415864585</v>
      </c>
      <c r="AY18" s="90">
        <v>57.550614005974111</v>
      </c>
      <c r="AZ18" s="90">
        <v>80.119482243611017</v>
      </c>
      <c r="BA18" s="59">
        <v>177.16561566544971</v>
      </c>
      <c r="BB18" s="90">
        <v>38.367076003982739</v>
      </c>
      <c r="BC18" s="90">
        <v>53.036840358446732</v>
      </c>
      <c r="BD18" s="90">
        <v>82.376369067374711</v>
      </c>
      <c r="BE18" s="59">
        <v>173.78028542980417</v>
      </c>
      <c r="BF18" s="91">
        <f t="shared" si="2"/>
        <v>3400</v>
      </c>
      <c r="BG18" s="92">
        <f t="shared" si="3"/>
        <v>1033.6541652837705</v>
      </c>
      <c r="BH18" s="92">
        <f t="shared" si="4"/>
        <v>862.13076667772975</v>
      </c>
      <c r="BI18" s="92">
        <f t="shared" si="5"/>
        <v>1504.2150680385</v>
      </c>
      <c r="BJ18" s="19">
        <f t="shared" si="6"/>
        <v>3400</v>
      </c>
    </row>
    <row r="19" spans="1:62" s="85" customFormat="1" ht="16.05" customHeight="1" x14ac:dyDescent="0.3">
      <c r="A19" s="86">
        <v>13</v>
      </c>
      <c r="B19" s="34" t="s">
        <v>519</v>
      </c>
      <c r="C19" s="87" t="s">
        <v>31</v>
      </c>
      <c r="D19" s="11" t="s">
        <v>54</v>
      </c>
      <c r="E19" s="34" t="s">
        <v>331</v>
      </c>
      <c r="F19" s="34">
        <v>1.5</v>
      </c>
      <c r="G19" s="34">
        <v>230</v>
      </c>
      <c r="H19" s="88" t="s">
        <v>51</v>
      </c>
      <c r="I19" s="89">
        <v>820.00000000000011</v>
      </c>
      <c r="J19" s="90">
        <v>19.129082426127528</v>
      </c>
      <c r="K19" s="90">
        <v>15.303265940902023</v>
      </c>
      <c r="L19" s="90">
        <v>31.881804043545877</v>
      </c>
      <c r="M19" s="59">
        <v>66.314152410575417</v>
      </c>
      <c r="N19" s="90">
        <v>19.129082426127528</v>
      </c>
      <c r="O19" s="90">
        <v>14.027993779160186</v>
      </c>
      <c r="P19" s="90">
        <v>25.505443234836704</v>
      </c>
      <c r="Q19" s="59">
        <v>58.66251944012442</v>
      </c>
      <c r="R19" s="90">
        <v>22.95489891135303</v>
      </c>
      <c r="S19" s="90">
        <v>16.578538102643858</v>
      </c>
      <c r="T19" s="90">
        <v>28.055987558320371</v>
      </c>
      <c r="U19" s="59">
        <v>67.589424572317256</v>
      </c>
      <c r="V19" s="90">
        <v>21.679626749611199</v>
      </c>
      <c r="W19" s="90">
        <v>15.303265940902023</v>
      </c>
      <c r="X19" s="90">
        <v>29.33125972006221</v>
      </c>
      <c r="Y19" s="59">
        <v>66.314152410575431</v>
      </c>
      <c r="Z19" s="90">
        <v>21.679626749611199</v>
      </c>
      <c r="AA19" s="90">
        <v>16.578538102643858</v>
      </c>
      <c r="AB19" s="90">
        <v>33.157076205287716</v>
      </c>
      <c r="AC19" s="59">
        <v>71.415241057542772</v>
      </c>
      <c r="AD19" s="90">
        <v>21.679626749611199</v>
      </c>
      <c r="AE19" s="90">
        <v>15.303265940902023</v>
      </c>
      <c r="AF19" s="90">
        <v>29.33125972006221</v>
      </c>
      <c r="AG19" s="59">
        <v>66.314152410575431</v>
      </c>
      <c r="AH19" s="90">
        <v>21.679626749611199</v>
      </c>
      <c r="AI19" s="90">
        <v>17.853810264385693</v>
      </c>
      <c r="AJ19" s="90">
        <v>29.33125972006221</v>
      </c>
      <c r="AK19" s="59">
        <v>68.864696734059095</v>
      </c>
      <c r="AL19" s="90">
        <v>20.404354587869364</v>
      </c>
      <c r="AM19" s="90">
        <v>15.303265940902023</v>
      </c>
      <c r="AN19" s="90">
        <v>29.33125972006221</v>
      </c>
      <c r="AO19" s="59">
        <v>65.038880248833593</v>
      </c>
      <c r="AP19" s="90">
        <v>21.679626749611199</v>
      </c>
      <c r="AQ19" s="90">
        <v>15.303265940902023</v>
      </c>
      <c r="AR19" s="90">
        <v>29.33125972006221</v>
      </c>
      <c r="AS19" s="59">
        <v>66.314152410575431</v>
      </c>
      <c r="AT19" s="90">
        <v>21.679626749611199</v>
      </c>
      <c r="AU19" s="90">
        <v>17.853810264385693</v>
      </c>
      <c r="AV19" s="90">
        <v>33.157076205287716</v>
      </c>
      <c r="AW19" s="59">
        <v>72.690513219284611</v>
      </c>
      <c r="AX19" s="90">
        <v>24.230171073094866</v>
      </c>
      <c r="AY19" s="90">
        <v>17.853810264385693</v>
      </c>
      <c r="AZ19" s="90">
        <v>33.157076205287716</v>
      </c>
      <c r="BA19" s="59">
        <v>75.241057542768274</v>
      </c>
      <c r="BB19" s="90">
        <v>22.95489891135303</v>
      </c>
      <c r="BC19" s="90">
        <v>16.578538102643858</v>
      </c>
      <c r="BD19" s="90">
        <v>35.707620528771386</v>
      </c>
      <c r="BE19" s="59">
        <v>75.241057542768274</v>
      </c>
      <c r="BF19" s="91">
        <f t="shared" si="2"/>
        <v>820.00000000000011</v>
      </c>
      <c r="BG19" s="92">
        <f t="shared" si="3"/>
        <v>258.88024883359259</v>
      </c>
      <c r="BH19" s="92">
        <f t="shared" si="4"/>
        <v>193.84136858475892</v>
      </c>
      <c r="BI19" s="92">
        <f t="shared" si="5"/>
        <v>367.27838258164849</v>
      </c>
      <c r="BJ19" s="19">
        <f t="shared" si="6"/>
        <v>820</v>
      </c>
    </row>
    <row r="20" spans="1:62" s="85" customFormat="1" ht="16.05" customHeight="1" x14ac:dyDescent="0.3">
      <c r="A20" s="86">
        <v>14</v>
      </c>
      <c r="B20" s="34" t="s">
        <v>519</v>
      </c>
      <c r="C20" s="87" t="s">
        <v>31</v>
      </c>
      <c r="D20" s="11" t="s">
        <v>54</v>
      </c>
      <c r="E20" s="34" t="s">
        <v>331</v>
      </c>
      <c r="F20" s="34">
        <v>3</v>
      </c>
      <c r="G20" s="34">
        <v>230</v>
      </c>
      <c r="H20" s="88" t="s">
        <v>51</v>
      </c>
      <c r="I20" s="89">
        <v>1400</v>
      </c>
      <c r="J20" s="90">
        <v>0</v>
      </c>
      <c r="K20" s="90">
        <v>4.6204620462046204</v>
      </c>
      <c r="L20" s="90">
        <v>13.861386138613861</v>
      </c>
      <c r="M20" s="59">
        <v>18.481848184818482</v>
      </c>
      <c r="N20" s="90">
        <v>0</v>
      </c>
      <c r="O20" s="90">
        <v>0</v>
      </c>
      <c r="P20" s="90">
        <v>0</v>
      </c>
      <c r="Q20" s="59">
        <v>0</v>
      </c>
      <c r="R20" s="90">
        <v>0</v>
      </c>
      <c r="S20" s="90">
        <v>0</v>
      </c>
      <c r="T20" s="90">
        <v>0</v>
      </c>
      <c r="U20" s="59">
        <v>0</v>
      </c>
      <c r="V20" s="90">
        <v>21.562156215621563</v>
      </c>
      <c r="W20" s="90">
        <v>16.941694169416941</v>
      </c>
      <c r="X20" s="90">
        <v>18.481848184818482</v>
      </c>
      <c r="Y20" s="59">
        <v>56.985698569856986</v>
      </c>
      <c r="Z20" s="90">
        <v>7.700770077007701</v>
      </c>
      <c r="AA20" s="90">
        <v>7.700770077007701</v>
      </c>
      <c r="AB20" s="90">
        <v>10.781078107810782</v>
      </c>
      <c r="AC20" s="59">
        <v>26.182618261826185</v>
      </c>
      <c r="AD20" s="90">
        <v>32.343234323432341</v>
      </c>
      <c r="AE20" s="90">
        <v>26.182618261826182</v>
      </c>
      <c r="AF20" s="90">
        <v>49.284928492849282</v>
      </c>
      <c r="AG20" s="59">
        <v>107.81078107810779</v>
      </c>
      <c r="AH20" s="90">
        <v>52.365236523652364</v>
      </c>
      <c r="AI20" s="90">
        <v>46.204620462046201</v>
      </c>
      <c r="AJ20" s="90">
        <v>64.686468646864682</v>
      </c>
      <c r="AK20" s="59">
        <v>163.25632563256323</v>
      </c>
      <c r="AL20" s="90">
        <v>127.83278327832784</v>
      </c>
      <c r="AM20" s="90">
        <v>84.708470847084712</v>
      </c>
      <c r="AN20" s="90">
        <v>115.51155115511551</v>
      </c>
      <c r="AO20" s="59">
        <v>328.05280528052805</v>
      </c>
      <c r="AP20" s="90">
        <v>77.007700770077008</v>
      </c>
      <c r="AQ20" s="90">
        <v>63.146314631463149</v>
      </c>
      <c r="AR20" s="90">
        <v>104.73047304730473</v>
      </c>
      <c r="AS20" s="59">
        <v>244.88448844884488</v>
      </c>
      <c r="AT20" s="90">
        <v>55.445544554455445</v>
      </c>
      <c r="AU20" s="90">
        <v>46.204620462046201</v>
      </c>
      <c r="AV20" s="90">
        <v>78.547854785478549</v>
      </c>
      <c r="AW20" s="59">
        <v>180.19801980198019</v>
      </c>
      <c r="AX20" s="90">
        <v>46.204620462046201</v>
      </c>
      <c r="AY20" s="90">
        <v>47.744774477447748</v>
      </c>
      <c r="AZ20" s="90">
        <v>64.686468646864682</v>
      </c>
      <c r="BA20" s="59">
        <v>158.63586358635862</v>
      </c>
      <c r="BB20" s="90">
        <v>38.503850385038504</v>
      </c>
      <c r="BC20" s="90">
        <v>26.182618261826182</v>
      </c>
      <c r="BD20" s="90">
        <v>50.82508250825083</v>
      </c>
      <c r="BE20" s="59">
        <v>115.51155115511551</v>
      </c>
      <c r="BF20" s="91">
        <f t="shared" si="2"/>
        <v>1400</v>
      </c>
      <c r="BG20" s="92">
        <f t="shared" si="3"/>
        <v>458.965896589659</v>
      </c>
      <c r="BH20" s="92">
        <f t="shared" si="4"/>
        <v>369.63696369636966</v>
      </c>
      <c r="BI20" s="92">
        <f t="shared" si="5"/>
        <v>571.39713971397134</v>
      </c>
      <c r="BJ20" s="19">
        <f t="shared" si="6"/>
        <v>1400</v>
      </c>
    </row>
    <row r="21" spans="1:62" s="85" customFormat="1" ht="16.05" customHeight="1" x14ac:dyDescent="0.3">
      <c r="A21" s="86">
        <v>15</v>
      </c>
      <c r="B21" s="34" t="s">
        <v>519</v>
      </c>
      <c r="C21" s="87" t="s">
        <v>31</v>
      </c>
      <c r="D21" s="11" t="s">
        <v>54</v>
      </c>
      <c r="E21" s="34" t="s">
        <v>331</v>
      </c>
      <c r="F21" s="34">
        <v>3.3</v>
      </c>
      <c r="G21" s="34">
        <v>230</v>
      </c>
      <c r="H21" s="88" t="s">
        <v>51</v>
      </c>
      <c r="I21" s="89">
        <v>980</v>
      </c>
      <c r="J21" s="90">
        <v>22.20064724919094</v>
      </c>
      <c r="K21" s="90">
        <v>19.029126213592232</v>
      </c>
      <c r="L21" s="90">
        <v>39.644012944983814</v>
      </c>
      <c r="M21" s="59">
        <v>80.873786407766985</v>
      </c>
      <c r="N21" s="90">
        <v>23.78640776699029</v>
      </c>
      <c r="O21" s="90">
        <v>17.443365695792881</v>
      </c>
      <c r="P21" s="90">
        <v>31.715210355987054</v>
      </c>
      <c r="Q21" s="59">
        <v>72.944983818770226</v>
      </c>
      <c r="R21" s="90">
        <v>26.957928802588995</v>
      </c>
      <c r="S21" s="90">
        <v>20.614886731391586</v>
      </c>
      <c r="T21" s="90">
        <v>33.300970873786405</v>
      </c>
      <c r="U21" s="59">
        <v>80.873786407766985</v>
      </c>
      <c r="V21" s="90">
        <v>25.372168284789645</v>
      </c>
      <c r="W21" s="90">
        <v>19.029126213592232</v>
      </c>
      <c r="X21" s="90">
        <v>36.472491909385113</v>
      </c>
      <c r="Y21" s="59">
        <v>80.873786407766985</v>
      </c>
      <c r="Z21" s="90">
        <v>28.543689320388349</v>
      </c>
      <c r="AA21" s="90">
        <v>19.029126213592232</v>
      </c>
      <c r="AB21" s="90">
        <v>42.815533980582522</v>
      </c>
      <c r="AC21" s="59">
        <v>90.388349514563103</v>
      </c>
      <c r="AD21" s="90">
        <v>25.372168284789645</v>
      </c>
      <c r="AE21" s="90">
        <v>19.029126213592232</v>
      </c>
      <c r="AF21" s="90">
        <v>34.886731391585762</v>
      </c>
      <c r="AG21" s="59">
        <v>79.288025889967628</v>
      </c>
      <c r="AH21" s="90">
        <v>26.957928802588995</v>
      </c>
      <c r="AI21" s="90">
        <v>22.20064724919094</v>
      </c>
      <c r="AJ21" s="90">
        <v>34.886731391585762</v>
      </c>
      <c r="AK21" s="59">
        <v>84.045307443365687</v>
      </c>
      <c r="AL21" s="90">
        <v>25.372168284789645</v>
      </c>
      <c r="AM21" s="90">
        <v>17.443365695792881</v>
      </c>
      <c r="AN21" s="90">
        <v>34.886731391585762</v>
      </c>
      <c r="AO21" s="59">
        <v>77.702265372168284</v>
      </c>
      <c r="AP21" s="90">
        <v>26.957928802588995</v>
      </c>
      <c r="AQ21" s="90">
        <v>20.614886731391586</v>
      </c>
      <c r="AR21" s="90">
        <v>34.886731391585762</v>
      </c>
      <c r="AS21" s="59">
        <v>82.459546925566343</v>
      </c>
      <c r="AT21" s="90">
        <v>25.372168284789645</v>
      </c>
      <c r="AU21" s="90">
        <v>20.614886731391586</v>
      </c>
      <c r="AV21" s="90">
        <v>38.058252427184463</v>
      </c>
      <c r="AW21" s="59">
        <v>84.045307443365687</v>
      </c>
      <c r="AX21" s="90">
        <v>26.957928802588995</v>
      </c>
      <c r="AY21" s="90">
        <v>19.029126213592232</v>
      </c>
      <c r="AZ21" s="90">
        <v>36.472491909385113</v>
      </c>
      <c r="BA21" s="59">
        <v>82.459546925566343</v>
      </c>
      <c r="BB21" s="90">
        <v>26.957928802588995</v>
      </c>
      <c r="BC21" s="90">
        <v>17.443365695792881</v>
      </c>
      <c r="BD21" s="90">
        <v>39.644012944983814</v>
      </c>
      <c r="BE21" s="59">
        <v>84.045307443365687</v>
      </c>
      <c r="BF21" s="91">
        <f t="shared" si="2"/>
        <v>980</v>
      </c>
      <c r="BG21" s="92">
        <f t="shared" si="3"/>
        <v>310.80906148867314</v>
      </c>
      <c r="BH21" s="92">
        <f t="shared" si="4"/>
        <v>231.52103559870551</v>
      </c>
      <c r="BI21" s="92">
        <f t="shared" si="5"/>
        <v>437.66990291262141</v>
      </c>
      <c r="BJ21" s="19">
        <f t="shared" si="6"/>
        <v>980</v>
      </c>
    </row>
    <row r="22" spans="1:62" s="85" customFormat="1" ht="16.05" customHeight="1" x14ac:dyDescent="0.3">
      <c r="A22" s="86">
        <v>16</v>
      </c>
      <c r="B22" s="34" t="s">
        <v>519</v>
      </c>
      <c r="C22" s="87" t="s">
        <v>31</v>
      </c>
      <c r="D22" s="11" t="s">
        <v>54</v>
      </c>
      <c r="E22" s="34" t="s">
        <v>331</v>
      </c>
      <c r="F22" s="34">
        <v>3</v>
      </c>
      <c r="G22" s="34">
        <v>230</v>
      </c>
      <c r="H22" s="88" t="s">
        <v>50</v>
      </c>
      <c r="I22" s="89">
        <v>650</v>
      </c>
      <c r="J22" s="90">
        <v>14.724919093851133</v>
      </c>
      <c r="K22" s="90">
        <v>12.621359223300971</v>
      </c>
      <c r="L22" s="90">
        <v>26.294498381877023</v>
      </c>
      <c r="M22" s="59">
        <v>53.640776699029132</v>
      </c>
      <c r="N22" s="90">
        <v>15.776699029126213</v>
      </c>
      <c r="O22" s="90">
        <v>11.56957928802589</v>
      </c>
      <c r="P22" s="90">
        <v>21.035598705501616</v>
      </c>
      <c r="Q22" s="59">
        <v>48.381877022653725</v>
      </c>
      <c r="R22" s="90">
        <v>17.880258899676374</v>
      </c>
      <c r="S22" s="90">
        <v>13.673139158576051</v>
      </c>
      <c r="T22" s="90">
        <v>22.087378640776699</v>
      </c>
      <c r="U22" s="59">
        <v>53.640776699029125</v>
      </c>
      <c r="V22" s="90">
        <v>16.828478964401295</v>
      </c>
      <c r="W22" s="90">
        <v>12.621359223300971</v>
      </c>
      <c r="X22" s="90">
        <v>24.190938511326863</v>
      </c>
      <c r="Y22" s="59">
        <v>53.640776699029132</v>
      </c>
      <c r="Z22" s="90">
        <v>18.932038834951456</v>
      </c>
      <c r="AA22" s="90">
        <v>12.621359223300971</v>
      </c>
      <c r="AB22" s="90">
        <v>28.398058252427184</v>
      </c>
      <c r="AC22" s="59">
        <v>59.95145631067961</v>
      </c>
      <c r="AD22" s="90">
        <v>16.828478964401295</v>
      </c>
      <c r="AE22" s="90">
        <v>12.621359223300971</v>
      </c>
      <c r="AF22" s="90">
        <v>23.139158576051781</v>
      </c>
      <c r="AG22" s="59">
        <v>52.588996763754047</v>
      </c>
      <c r="AH22" s="90">
        <v>17.880258899676374</v>
      </c>
      <c r="AI22" s="90">
        <v>14.724919093851133</v>
      </c>
      <c r="AJ22" s="90">
        <v>23.139158576051781</v>
      </c>
      <c r="AK22" s="59">
        <v>55.744336569579289</v>
      </c>
      <c r="AL22" s="90">
        <v>16.828478964401295</v>
      </c>
      <c r="AM22" s="90">
        <v>11.56957928802589</v>
      </c>
      <c r="AN22" s="90">
        <v>23.139158576051781</v>
      </c>
      <c r="AO22" s="59">
        <v>51.537216828478961</v>
      </c>
      <c r="AP22" s="90">
        <v>17.880258899676374</v>
      </c>
      <c r="AQ22" s="90">
        <v>13.673139158576051</v>
      </c>
      <c r="AR22" s="90">
        <v>23.139158576051781</v>
      </c>
      <c r="AS22" s="59">
        <v>54.692556634304211</v>
      </c>
      <c r="AT22" s="90">
        <v>16.828478964401295</v>
      </c>
      <c r="AU22" s="90">
        <v>13.673139158576051</v>
      </c>
      <c r="AV22" s="90">
        <v>25.242718446601941</v>
      </c>
      <c r="AW22" s="59">
        <v>55.744336569579289</v>
      </c>
      <c r="AX22" s="90">
        <v>17.880258899676374</v>
      </c>
      <c r="AY22" s="90">
        <v>12.621359223300971</v>
      </c>
      <c r="AZ22" s="90">
        <v>24.190938511326863</v>
      </c>
      <c r="BA22" s="59">
        <v>54.692556634304211</v>
      </c>
      <c r="BB22" s="90">
        <v>17.880258899676374</v>
      </c>
      <c r="BC22" s="90">
        <v>11.56957928802589</v>
      </c>
      <c r="BD22" s="90">
        <v>26.294498381877023</v>
      </c>
      <c r="BE22" s="59">
        <v>55.744336569579289</v>
      </c>
      <c r="BF22" s="91">
        <f t="shared" si="2"/>
        <v>650</v>
      </c>
      <c r="BG22" s="92">
        <f t="shared" si="3"/>
        <v>206.14886731391582</v>
      </c>
      <c r="BH22" s="92">
        <f t="shared" si="4"/>
        <v>153.5598705501618</v>
      </c>
      <c r="BI22" s="92">
        <f t="shared" si="5"/>
        <v>290.29126213592235</v>
      </c>
      <c r="BJ22" s="19">
        <f t="shared" si="6"/>
        <v>650</v>
      </c>
    </row>
    <row r="23" spans="1:62" s="85" customFormat="1" ht="16.05" customHeight="1" x14ac:dyDescent="0.3">
      <c r="A23" s="86">
        <v>17</v>
      </c>
      <c r="B23" s="34" t="s">
        <v>519</v>
      </c>
      <c r="C23" s="87" t="s">
        <v>31</v>
      </c>
      <c r="D23" s="11" t="s">
        <v>54</v>
      </c>
      <c r="E23" s="34" t="s">
        <v>331</v>
      </c>
      <c r="F23" s="34">
        <v>3</v>
      </c>
      <c r="G23" s="34">
        <v>230</v>
      </c>
      <c r="H23" s="88" t="s">
        <v>50</v>
      </c>
      <c r="I23" s="89">
        <v>610.00000000000011</v>
      </c>
      <c r="J23" s="90">
        <v>13.463497453310696</v>
      </c>
      <c r="K23" s="90">
        <v>11.392190152801358</v>
      </c>
      <c r="L23" s="90">
        <v>22.784380305602717</v>
      </c>
      <c r="M23" s="59">
        <v>47.640067911714773</v>
      </c>
      <c r="N23" s="90">
        <v>14.499151103565364</v>
      </c>
      <c r="O23" s="90">
        <v>11.392190152801358</v>
      </c>
      <c r="P23" s="90">
        <v>19.677419354838708</v>
      </c>
      <c r="Q23" s="59">
        <v>45.568760611205434</v>
      </c>
      <c r="R23" s="90">
        <v>16.570458404074703</v>
      </c>
      <c r="S23" s="90">
        <v>11.392190152801358</v>
      </c>
      <c r="T23" s="90">
        <v>20.713073005093378</v>
      </c>
      <c r="U23" s="59">
        <v>48.675721561969439</v>
      </c>
      <c r="V23" s="90">
        <v>16.570458404074703</v>
      </c>
      <c r="W23" s="90">
        <v>12.427843803056028</v>
      </c>
      <c r="X23" s="90">
        <v>21.748726655348051</v>
      </c>
      <c r="Y23" s="59">
        <v>50.747028862478786</v>
      </c>
      <c r="Z23" s="90">
        <v>16.570458404074703</v>
      </c>
      <c r="AA23" s="90">
        <v>11.392190152801358</v>
      </c>
      <c r="AB23" s="90">
        <v>24.855687606112056</v>
      </c>
      <c r="AC23" s="59">
        <v>52.818336162988118</v>
      </c>
      <c r="AD23" s="90">
        <v>15.534804753820035</v>
      </c>
      <c r="AE23" s="90">
        <v>12.427843803056028</v>
      </c>
      <c r="AF23" s="90">
        <v>21.748726655348051</v>
      </c>
      <c r="AG23" s="59">
        <v>49.711375212224112</v>
      </c>
      <c r="AH23" s="90">
        <v>17.606112054329373</v>
      </c>
      <c r="AI23" s="90">
        <v>12.427843803056028</v>
      </c>
      <c r="AJ23" s="90">
        <v>21.748726655348051</v>
      </c>
      <c r="AK23" s="59">
        <v>51.782682512733452</v>
      </c>
      <c r="AL23" s="90">
        <v>16.570458404074703</v>
      </c>
      <c r="AM23" s="90">
        <v>11.392190152801358</v>
      </c>
      <c r="AN23" s="90">
        <v>22.784380305602717</v>
      </c>
      <c r="AO23" s="59">
        <v>50.747028862478778</v>
      </c>
      <c r="AP23" s="90">
        <v>15.534804753820035</v>
      </c>
      <c r="AQ23" s="90">
        <v>12.427843803056028</v>
      </c>
      <c r="AR23" s="90">
        <v>20.713073005093378</v>
      </c>
      <c r="AS23" s="59">
        <v>48.675721561969439</v>
      </c>
      <c r="AT23" s="90">
        <v>16.570458404074703</v>
      </c>
      <c r="AU23" s="90">
        <v>13.463497453310696</v>
      </c>
      <c r="AV23" s="90">
        <v>24.855687606112056</v>
      </c>
      <c r="AW23" s="59">
        <v>54.889643463497457</v>
      </c>
      <c r="AX23" s="90">
        <v>17.606112054329373</v>
      </c>
      <c r="AY23" s="90">
        <v>12.427843803056028</v>
      </c>
      <c r="AZ23" s="90">
        <v>23.820033955857387</v>
      </c>
      <c r="BA23" s="59">
        <v>53.853989813242791</v>
      </c>
      <c r="BB23" s="90">
        <v>17.606112054329373</v>
      </c>
      <c r="BC23" s="90">
        <v>11.392190152801358</v>
      </c>
      <c r="BD23" s="90">
        <v>25.891341256366722</v>
      </c>
      <c r="BE23" s="59">
        <v>54.88964346349745</v>
      </c>
      <c r="BF23" s="91">
        <f t="shared" si="2"/>
        <v>610.00000000000011</v>
      </c>
      <c r="BG23" s="92">
        <f t="shared" si="3"/>
        <v>194.70288624787776</v>
      </c>
      <c r="BH23" s="92">
        <f t="shared" si="4"/>
        <v>143.95585738539899</v>
      </c>
      <c r="BI23" s="92">
        <f t="shared" si="5"/>
        <v>271.34125636672326</v>
      </c>
      <c r="BJ23" s="19">
        <f t="shared" si="6"/>
        <v>610</v>
      </c>
    </row>
    <row r="24" spans="1:62" s="85" customFormat="1" ht="16.05" customHeight="1" x14ac:dyDescent="0.3">
      <c r="A24" s="86">
        <v>18</v>
      </c>
      <c r="B24" s="34" t="s">
        <v>519</v>
      </c>
      <c r="C24" s="87" t="s">
        <v>520</v>
      </c>
      <c r="D24" s="11" t="s">
        <v>54</v>
      </c>
      <c r="E24" s="34" t="s">
        <v>331</v>
      </c>
      <c r="F24" s="34">
        <v>30</v>
      </c>
      <c r="G24" s="34">
        <v>400</v>
      </c>
      <c r="H24" s="88" t="s">
        <v>51</v>
      </c>
      <c r="I24" s="89">
        <v>97699.999999999985</v>
      </c>
      <c r="J24" s="90">
        <v>4362.3769411495041</v>
      </c>
      <c r="K24" s="90">
        <v>3464.3722422783794</v>
      </c>
      <c r="L24" s="90">
        <v>4101.4853017019077</v>
      </c>
      <c r="M24" s="59">
        <v>11928.234485129791</v>
      </c>
      <c r="N24" s="90">
        <v>1812.8049968483181</v>
      </c>
      <c r="O24" s="90">
        <v>1242.8743338490631</v>
      </c>
      <c r="P24" s="90">
        <v>592.32479514067961</v>
      </c>
      <c r="Q24" s="59">
        <v>3648.0041258380611</v>
      </c>
      <c r="R24" s="90">
        <v>3723.0244685118332</v>
      </c>
      <c r="S24" s="90">
        <v>2452.1574694859892</v>
      </c>
      <c r="T24" s="90">
        <v>1486.970374190591</v>
      </c>
      <c r="U24" s="59">
        <v>7662.1523121884129</v>
      </c>
      <c r="V24" s="90">
        <v>3076.9537562317346</v>
      </c>
      <c r="W24" s="90">
        <v>2370.4188871697897</v>
      </c>
      <c r="X24" s="90">
        <v>1668.3628445361298</v>
      </c>
      <c r="Y24" s="59">
        <v>7115.7354879376544</v>
      </c>
      <c r="Z24" s="90">
        <v>2212.5402555727464</v>
      </c>
      <c r="AA24" s="90">
        <v>1709.791988997765</v>
      </c>
      <c r="AB24" s="90">
        <v>913.6805913701221</v>
      </c>
      <c r="AC24" s="59">
        <v>4836.0128359406335</v>
      </c>
      <c r="AD24" s="90">
        <v>3316.5709701449773</v>
      </c>
      <c r="AE24" s="90">
        <v>2766.7950260730045</v>
      </c>
      <c r="AF24" s="90">
        <v>1657.1657784654174</v>
      </c>
      <c r="AG24" s="59">
        <v>7740.5317746833989</v>
      </c>
      <c r="AH24" s="90">
        <v>3963.7613890321468</v>
      </c>
      <c r="AI24" s="90">
        <v>3459.8934158500947</v>
      </c>
      <c r="AJ24" s="90">
        <v>2416.32685805971</v>
      </c>
      <c r="AK24" s="59">
        <v>9839.9816629419511</v>
      </c>
      <c r="AL24" s="90">
        <v>4584.0788493496075</v>
      </c>
      <c r="AM24" s="90">
        <v>3521.4772792390118</v>
      </c>
      <c r="AN24" s="90">
        <v>3564.0261303077186</v>
      </c>
      <c r="AO24" s="59">
        <v>11669.582258896338</v>
      </c>
      <c r="AP24" s="90">
        <v>4402.6863790040688</v>
      </c>
      <c r="AQ24" s="90">
        <v>3478.9284281703053</v>
      </c>
      <c r="AR24" s="90">
        <v>3038.8837315913129</v>
      </c>
      <c r="AS24" s="59">
        <v>10920.498538765687</v>
      </c>
      <c r="AT24" s="90">
        <v>5010.6870666437453</v>
      </c>
      <c r="AU24" s="90">
        <v>3883.1425133230191</v>
      </c>
      <c r="AV24" s="90">
        <v>3137.4179130135808</v>
      </c>
      <c r="AW24" s="59">
        <v>12031.247492980347</v>
      </c>
      <c r="AX24" s="90">
        <v>2820.5409432124234</v>
      </c>
      <c r="AY24" s="90">
        <v>1813.9247034553894</v>
      </c>
      <c r="AZ24" s="90">
        <v>1638.1307661452067</v>
      </c>
      <c r="BA24" s="59">
        <v>6272.596412813019</v>
      </c>
      <c r="BB24" s="90">
        <v>2175.589937539396</v>
      </c>
      <c r="BC24" s="90">
        <v>1039.0877313620995</v>
      </c>
      <c r="BD24" s="90">
        <v>820.74494298321019</v>
      </c>
      <c r="BE24" s="59">
        <v>4035.4226118847055</v>
      </c>
      <c r="BF24" s="91">
        <f t="shared" si="2"/>
        <v>97699.999999999985</v>
      </c>
      <c r="BG24" s="92">
        <f t="shared" si="3"/>
        <v>41461.6159532405</v>
      </c>
      <c r="BH24" s="92">
        <f t="shared" si="4"/>
        <v>31202.864019253906</v>
      </c>
      <c r="BI24" s="92">
        <f t="shared" si="5"/>
        <v>25035.520027505587</v>
      </c>
      <c r="BJ24" s="19">
        <f t="shared" si="6"/>
        <v>97699.999999999985</v>
      </c>
    </row>
    <row r="25" spans="1:62" s="85" customFormat="1" ht="16.05" customHeight="1" x14ac:dyDescent="0.3">
      <c r="A25" s="86">
        <v>19</v>
      </c>
      <c r="B25" s="34" t="s">
        <v>519</v>
      </c>
      <c r="C25" s="87" t="s">
        <v>520</v>
      </c>
      <c r="D25" s="11" t="s">
        <v>54</v>
      </c>
      <c r="E25" s="34" t="s">
        <v>331</v>
      </c>
      <c r="F25" s="34">
        <v>80</v>
      </c>
      <c r="G25" s="34">
        <v>400</v>
      </c>
      <c r="H25" s="88" t="s">
        <v>50</v>
      </c>
      <c r="I25" s="89">
        <v>109400.00000000001</v>
      </c>
      <c r="J25" s="90">
        <v>3146.5110978645816</v>
      </c>
      <c r="K25" s="90">
        <v>2735.0959009782955</v>
      </c>
      <c r="L25" s="90">
        <v>5313.8732073354604</v>
      </c>
      <c r="M25" s="59">
        <v>11195.480206178338</v>
      </c>
      <c r="N25" s="90">
        <v>2722.6287737999232</v>
      </c>
      <c r="O25" s="90">
        <v>2100.2314246642591</v>
      </c>
      <c r="P25" s="90">
        <v>3688.3516252323011</v>
      </c>
      <c r="Q25" s="59">
        <v>8511.2118236964834</v>
      </c>
      <c r="R25" s="90">
        <v>3112.9457554612713</v>
      </c>
      <c r="S25" s="90">
        <v>2292.9923910375537</v>
      </c>
      <c r="T25" s="90">
        <v>3856.1783372488521</v>
      </c>
      <c r="U25" s="59">
        <v>9262.1164837476772</v>
      </c>
      <c r="V25" s="90">
        <v>2887.5784564676183</v>
      </c>
      <c r="W25" s="90">
        <v>2126.124688803955</v>
      </c>
      <c r="X25" s="90">
        <v>4002.9068340404642</v>
      </c>
      <c r="Y25" s="59">
        <v>9016.6099793120375</v>
      </c>
      <c r="Z25" s="90">
        <v>2914.430730390266</v>
      </c>
      <c r="AA25" s="90">
        <v>1935.2817419965636</v>
      </c>
      <c r="AB25" s="90">
        <v>3936.7351590167959</v>
      </c>
      <c r="AC25" s="59">
        <v>8786.4476314036256</v>
      </c>
      <c r="AD25" s="90">
        <v>3138.8390196009677</v>
      </c>
      <c r="AE25" s="90">
        <v>2288.1973421227954</v>
      </c>
      <c r="AF25" s="90">
        <v>4320.339072197482</v>
      </c>
      <c r="AG25" s="59">
        <v>9747.3754339212464</v>
      </c>
      <c r="AH25" s="90">
        <v>2962.3812195378518</v>
      </c>
      <c r="AI25" s="90">
        <v>2169.2801290367825</v>
      </c>
      <c r="AJ25" s="90">
        <v>3463.9433360215999</v>
      </c>
      <c r="AK25" s="59">
        <v>8595.6046845962337</v>
      </c>
      <c r="AL25" s="90">
        <v>3002.6596304218242</v>
      </c>
      <c r="AM25" s="90">
        <v>2145.3048844629898</v>
      </c>
      <c r="AN25" s="90">
        <v>4075.7915775447946</v>
      </c>
      <c r="AO25" s="59">
        <v>9223.7560924296085</v>
      </c>
      <c r="AP25" s="90">
        <v>2772.4972825134118</v>
      </c>
      <c r="AQ25" s="90">
        <v>2036.9367789894454</v>
      </c>
      <c r="AR25" s="90">
        <v>3362.2882990287176</v>
      </c>
      <c r="AS25" s="59">
        <v>8171.7223605315758</v>
      </c>
      <c r="AT25" s="90">
        <v>2987.3154738945968</v>
      </c>
      <c r="AU25" s="90">
        <v>2441.63890739507</v>
      </c>
      <c r="AV25" s="90">
        <v>4317.4620428486278</v>
      </c>
      <c r="AW25" s="59">
        <v>9746.4164241382932</v>
      </c>
      <c r="AX25" s="90">
        <v>2812.7756933973842</v>
      </c>
      <c r="AY25" s="90">
        <v>2114.6165714085346</v>
      </c>
      <c r="AZ25" s="90">
        <v>3910.8418948770991</v>
      </c>
      <c r="BA25" s="59">
        <v>8838.2341596830174</v>
      </c>
      <c r="BB25" s="90">
        <v>2652.6210596444475</v>
      </c>
      <c r="BC25" s="90">
        <v>1859.5199691433779</v>
      </c>
      <c r="BD25" s="90">
        <v>3792.883691574038</v>
      </c>
      <c r="BE25" s="59">
        <v>8305.0247203618637</v>
      </c>
      <c r="BF25" s="91">
        <f t="shared" si="2"/>
        <v>109400.00000000001</v>
      </c>
      <c r="BG25" s="92">
        <f t="shared" si="3"/>
        <v>35113.184192994144</v>
      </c>
      <c r="BH25" s="92">
        <f t="shared" si="4"/>
        <v>26245.220730039622</v>
      </c>
      <c r="BI25" s="92">
        <f t="shared" si="5"/>
        <v>48041.595076966238</v>
      </c>
      <c r="BJ25" s="19">
        <f t="shared" si="6"/>
        <v>109400</v>
      </c>
    </row>
    <row r="26" spans="1:62" s="85" customFormat="1" ht="16.05" customHeight="1" x14ac:dyDescent="0.3">
      <c r="A26" s="86">
        <v>20</v>
      </c>
      <c r="B26" s="34" t="s">
        <v>519</v>
      </c>
      <c r="C26" s="87" t="s">
        <v>520</v>
      </c>
      <c r="D26" s="11" t="s">
        <v>54</v>
      </c>
      <c r="E26" s="34" t="s">
        <v>331</v>
      </c>
      <c r="F26" s="34">
        <v>25</v>
      </c>
      <c r="G26" s="34">
        <v>400</v>
      </c>
      <c r="H26" s="88" t="s">
        <v>51</v>
      </c>
      <c r="I26" s="89">
        <v>25700.000000000004</v>
      </c>
      <c r="J26" s="90">
        <v>308.13655500640675</v>
      </c>
      <c r="K26" s="90">
        <v>261.0928061504668</v>
      </c>
      <c r="L26" s="90">
        <v>366.94124107633166</v>
      </c>
      <c r="M26" s="59">
        <v>936.17060223320527</v>
      </c>
      <c r="N26" s="90">
        <v>58.804686069924955</v>
      </c>
      <c r="O26" s="90">
        <v>30.578436756360976</v>
      </c>
      <c r="P26" s="90">
        <v>72.917810726706946</v>
      </c>
      <c r="Q26" s="59">
        <v>162.30093355299289</v>
      </c>
      <c r="R26" s="90">
        <v>58.804686069924955</v>
      </c>
      <c r="S26" s="90">
        <v>61.156873512721951</v>
      </c>
      <c r="T26" s="90">
        <v>89.383122826285927</v>
      </c>
      <c r="U26" s="59">
        <v>209.34468240893284</v>
      </c>
      <c r="V26" s="90">
        <v>63.50906095551894</v>
      </c>
      <c r="W26" s="90">
        <v>171.70968332418084</v>
      </c>
      <c r="X26" s="90">
        <v>127.01812191103788</v>
      </c>
      <c r="Y26" s="59">
        <v>362.23686619073766</v>
      </c>
      <c r="Z26" s="90">
        <v>25.874061870766976</v>
      </c>
      <c r="AA26" s="90">
        <v>9.4087497711879919</v>
      </c>
      <c r="AB26" s="90">
        <v>21.169686985172984</v>
      </c>
      <c r="AC26" s="59">
        <v>56.452498627127952</v>
      </c>
      <c r="AD26" s="90">
        <v>18.817499542375984</v>
      </c>
      <c r="AE26" s="90">
        <v>9.4087497711879919</v>
      </c>
      <c r="AF26" s="90">
        <v>18.817499542375984</v>
      </c>
      <c r="AG26" s="59">
        <v>47.04374885593996</v>
      </c>
      <c r="AH26" s="90">
        <v>230.51436939410581</v>
      </c>
      <c r="AI26" s="90">
        <v>315.19311733479771</v>
      </c>
      <c r="AJ26" s="90">
        <v>183.47062053816583</v>
      </c>
      <c r="AK26" s="59">
        <v>729.17810726706932</v>
      </c>
      <c r="AL26" s="90">
        <v>2265.1565074135092</v>
      </c>
      <c r="AM26" s="90">
        <v>1921.7371407651472</v>
      </c>
      <c r="AN26" s="90">
        <v>2759.115870400879</v>
      </c>
      <c r="AO26" s="59">
        <v>6946.0095185795362</v>
      </c>
      <c r="AP26" s="90">
        <v>5005.4548782720121</v>
      </c>
      <c r="AQ26" s="90">
        <v>3742.3302214900236</v>
      </c>
      <c r="AR26" s="90">
        <v>6635.5207761303318</v>
      </c>
      <c r="AS26" s="59">
        <v>15383.305875892367</v>
      </c>
      <c r="AT26" s="90">
        <v>150.53999633900787</v>
      </c>
      <c r="AU26" s="90">
        <v>129.37030935383487</v>
      </c>
      <c r="AV26" s="90">
        <v>112.9049972542559</v>
      </c>
      <c r="AW26" s="59">
        <v>392.81530294709864</v>
      </c>
      <c r="AX26" s="90">
        <v>58.804686069924955</v>
      </c>
      <c r="AY26" s="90">
        <v>42.339373970345967</v>
      </c>
      <c r="AZ26" s="90">
        <v>58.804686069924955</v>
      </c>
      <c r="BA26" s="59">
        <v>159.94874611019588</v>
      </c>
      <c r="BB26" s="90">
        <v>70.565623283909943</v>
      </c>
      <c r="BC26" s="90">
        <v>58.804686069924955</v>
      </c>
      <c r="BD26" s="90">
        <v>185.82280798096284</v>
      </c>
      <c r="BE26" s="59">
        <v>315.19311733479776</v>
      </c>
      <c r="BF26" s="91">
        <f t="shared" si="2"/>
        <v>25700.000000000004</v>
      </c>
      <c r="BG26" s="92">
        <f t="shared" si="3"/>
        <v>8314.9826102873885</v>
      </c>
      <c r="BH26" s="92">
        <f t="shared" si="4"/>
        <v>6753.130148270182</v>
      </c>
      <c r="BI26" s="92">
        <f t="shared" si="5"/>
        <v>10631.887241442433</v>
      </c>
      <c r="BJ26" s="19">
        <f t="shared" si="6"/>
        <v>25700.000000000004</v>
      </c>
    </row>
    <row r="27" spans="1:62" s="85" customFormat="1" ht="16.05" customHeight="1" x14ac:dyDescent="0.3">
      <c r="A27" s="86">
        <v>21</v>
      </c>
      <c r="B27" s="34" t="s">
        <v>519</v>
      </c>
      <c r="C27" s="87" t="s">
        <v>520</v>
      </c>
      <c r="D27" s="11" t="s">
        <v>54</v>
      </c>
      <c r="E27" s="34" t="s">
        <v>331</v>
      </c>
      <c r="F27" s="34">
        <v>3</v>
      </c>
      <c r="G27" s="34">
        <v>230</v>
      </c>
      <c r="H27" s="88" t="s">
        <v>51</v>
      </c>
      <c r="I27" s="89">
        <v>5300</v>
      </c>
      <c r="J27" s="90">
        <v>110.09174311926606</v>
      </c>
      <c r="K27" s="90">
        <v>103.6697247706422</v>
      </c>
      <c r="L27" s="90">
        <v>201.83486238532109</v>
      </c>
      <c r="M27" s="59">
        <v>415.59633027522932</v>
      </c>
      <c r="N27" s="90">
        <v>122.93577981651376</v>
      </c>
      <c r="O27" s="90">
        <v>90.825688073394502</v>
      </c>
      <c r="P27" s="90">
        <v>163.30275229357798</v>
      </c>
      <c r="Q27" s="59">
        <v>377.06422018348621</v>
      </c>
      <c r="R27" s="90">
        <v>144.95412844036696</v>
      </c>
      <c r="S27" s="90">
        <v>107.33944954128441</v>
      </c>
      <c r="T27" s="90">
        <v>188.07339449541286</v>
      </c>
      <c r="U27" s="59">
        <v>440.36697247706422</v>
      </c>
      <c r="V27" s="90">
        <v>132.11009174311926</v>
      </c>
      <c r="W27" s="90">
        <v>97.247706422018354</v>
      </c>
      <c r="X27" s="90">
        <v>185.32110091743121</v>
      </c>
      <c r="Y27" s="59">
        <v>414.67889908256882</v>
      </c>
      <c r="Z27" s="90">
        <v>134.86238532110093</v>
      </c>
      <c r="AA27" s="90">
        <v>96.33027522935781</v>
      </c>
      <c r="AB27" s="90">
        <v>200</v>
      </c>
      <c r="AC27" s="59">
        <v>431.19266055045875</v>
      </c>
      <c r="AD27" s="90">
        <v>134.86238532110093</v>
      </c>
      <c r="AE27" s="90">
        <v>98.165137614678898</v>
      </c>
      <c r="AF27" s="90">
        <v>188.99082568807339</v>
      </c>
      <c r="AG27" s="59">
        <v>422.01834862385317</v>
      </c>
      <c r="AH27" s="90">
        <v>142.20183486238531</v>
      </c>
      <c r="AI27" s="90">
        <v>113.76146788990826</v>
      </c>
      <c r="AJ27" s="90">
        <v>189.90825688073394</v>
      </c>
      <c r="AK27" s="59">
        <v>445.87155963302752</v>
      </c>
      <c r="AL27" s="90">
        <v>142.20183486238531</v>
      </c>
      <c r="AM27" s="90">
        <v>98.165137614678898</v>
      </c>
      <c r="AN27" s="90">
        <v>188.07339449541286</v>
      </c>
      <c r="AO27" s="59">
        <v>428.44036697247708</v>
      </c>
      <c r="AP27" s="90">
        <v>159.63302752293578</v>
      </c>
      <c r="AQ27" s="90">
        <v>155.04587155963301</v>
      </c>
      <c r="AR27" s="90">
        <v>286.23853211009174</v>
      </c>
      <c r="AS27" s="59">
        <v>600.91743119266062</v>
      </c>
      <c r="AT27" s="90">
        <v>135.77981651376146</v>
      </c>
      <c r="AU27" s="90">
        <v>108.25688073394495</v>
      </c>
      <c r="AV27" s="90">
        <v>193.57798165137615</v>
      </c>
      <c r="AW27" s="59">
        <v>437.61467889908255</v>
      </c>
      <c r="AX27" s="90">
        <v>133.94495412844037</v>
      </c>
      <c r="AY27" s="90">
        <v>98.165137614678898</v>
      </c>
      <c r="AZ27" s="90">
        <v>187.1559633027523</v>
      </c>
      <c r="BA27" s="59">
        <v>419.26605504587155</v>
      </c>
      <c r="BB27" s="90">
        <v>139.44954128440367</v>
      </c>
      <c r="BC27" s="90">
        <v>104.58715596330275</v>
      </c>
      <c r="BD27" s="90">
        <v>222.93577981651376</v>
      </c>
      <c r="BE27" s="59">
        <v>466.97247706422013</v>
      </c>
      <c r="BF27" s="91">
        <f t="shared" si="2"/>
        <v>5300</v>
      </c>
      <c r="BG27" s="92">
        <f t="shared" si="3"/>
        <v>1633.0275229357796</v>
      </c>
      <c r="BH27" s="92">
        <f t="shared" si="4"/>
        <v>1271.5596330275232</v>
      </c>
      <c r="BI27" s="92">
        <f t="shared" si="5"/>
        <v>2395.4128440366972</v>
      </c>
      <c r="BJ27" s="19">
        <f t="shared" si="6"/>
        <v>5300</v>
      </c>
    </row>
    <row r="28" spans="1:62" s="85" customFormat="1" ht="16.05" customHeight="1" x14ac:dyDescent="0.3">
      <c r="A28" s="86">
        <v>22</v>
      </c>
      <c r="B28" s="34" t="s">
        <v>519</v>
      </c>
      <c r="C28" s="87" t="s">
        <v>520</v>
      </c>
      <c r="D28" s="11" t="s">
        <v>54</v>
      </c>
      <c r="E28" s="34" t="s">
        <v>331</v>
      </c>
      <c r="F28" s="34">
        <v>1.5</v>
      </c>
      <c r="G28" s="34">
        <v>230</v>
      </c>
      <c r="H28" s="88" t="s">
        <v>51</v>
      </c>
      <c r="I28" s="89">
        <v>460</v>
      </c>
      <c r="J28" s="90">
        <v>10.087719298245613</v>
      </c>
      <c r="K28" s="90">
        <v>9.0789473684210513</v>
      </c>
      <c r="L28" s="90">
        <v>19.166666666666664</v>
      </c>
      <c r="M28" s="59">
        <v>38.333333333333329</v>
      </c>
      <c r="N28" s="90">
        <v>12.105263157894736</v>
      </c>
      <c r="O28" s="90">
        <v>8.0701754385964914</v>
      </c>
      <c r="P28" s="90">
        <v>14.12280701754386</v>
      </c>
      <c r="Q28" s="59">
        <v>34.298245614035082</v>
      </c>
      <c r="R28" s="90">
        <v>13.114035087719298</v>
      </c>
      <c r="S28" s="90">
        <v>9.0789473684210513</v>
      </c>
      <c r="T28" s="90">
        <v>16.140350877192983</v>
      </c>
      <c r="U28" s="59">
        <v>38.333333333333329</v>
      </c>
      <c r="V28" s="90">
        <v>12.105263157894736</v>
      </c>
      <c r="W28" s="90">
        <v>9.0789473684210513</v>
      </c>
      <c r="X28" s="90">
        <v>17.149122807017545</v>
      </c>
      <c r="Y28" s="59">
        <v>38.333333333333329</v>
      </c>
      <c r="Z28" s="90">
        <v>12.105263157894736</v>
      </c>
      <c r="AA28" s="90">
        <v>9.0789473684210513</v>
      </c>
      <c r="AB28" s="90">
        <v>18.157894736842103</v>
      </c>
      <c r="AC28" s="59">
        <v>39.34210526315789</v>
      </c>
      <c r="AD28" s="90">
        <v>12.105263157894736</v>
      </c>
      <c r="AE28" s="90">
        <v>8.0701754385964914</v>
      </c>
      <c r="AF28" s="90">
        <v>16.140350877192983</v>
      </c>
      <c r="AG28" s="59">
        <v>36.315789473684205</v>
      </c>
      <c r="AH28" s="90">
        <v>13.114035087719298</v>
      </c>
      <c r="AI28" s="90">
        <v>10.087719298245613</v>
      </c>
      <c r="AJ28" s="90">
        <v>16.140350877192983</v>
      </c>
      <c r="AK28" s="59">
        <v>39.34210526315789</v>
      </c>
      <c r="AL28" s="90">
        <v>12.105263157894736</v>
      </c>
      <c r="AM28" s="90">
        <v>9.0789473684210513</v>
      </c>
      <c r="AN28" s="90">
        <v>17.149122807017545</v>
      </c>
      <c r="AO28" s="59">
        <v>38.333333333333329</v>
      </c>
      <c r="AP28" s="90">
        <v>12.105263157894736</v>
      </c>
      <c r="AQ28" s="90">
        <v>8.0701754385964914</v>
      </c>
      <c r="AR28" s="90">
        <v>15.131578947368419</v>
      </c>
      <c r="AS28" s="59">
        <v>35.307017543859644</v>
      </c>
      <c r="AT28" s="90">
        <v>12.105263157894736</v>
      </c>
      <c r="AU28" s="90">
        <v>10.087719298245613</v>
      </c>
      <c r="AV28" s="90">
        <v>17.149122807017545</v>
      </c>
      <c r="AW28" s="59">
        <v>39.34210526315789</v>
      </c>
      <c r="AX28" s="90">
        <v>15.131578947368419</v>
      </c>
      <c r="AY28" s="90">
        <v>10.087719298245613</v>
      </c>
      <c r="AZ28" s="90">
        <v>18.157894736842103</v>
      </c>
      <c r="BA28" s="59">
        <v>43.377192982456137</v>
      </c>
      <c r="BB28" s="90">
        <v>13.114035087719298</v>
      </c>
      <c r="BC28" s="90">
        <v>8.0701754385964914</v>
      </c>
      <c r="BD28" s="90">
        <v>18.157894736842103</v>
      </c>
      <c r="BE28" s="59">
        <v>39.34210526315789</v>
      </c>
      <c r="BF28" s="91">
        <f t="shared" si="2"/>
        <v>460</v>
      </c>
      <c r="BG28" s="92">
        <f t="shared" si="3"/>
        <v>149.2982456140351</v>
      </c>
      <c r="BH28" s="92">
        <f t="shared" si="4"/>
        <v>107.93859649122808</v>
      </c>
      <c r="BI28" s="92">
        <f t="shared" si="5"/>
        <v>202.76315789473682</v>
      </c>
      <c r="BJ28" s="19">
        <f t="shared" si="6"/>
        <v>460</v>
      </c>
    </row>
    <row r="29" spans="1:62" s="85" customFormat="1" ht="16.05" customHeight="1" x14ac:dyDescent="0.3">
      <c r="A29" s="86">
        <v>23</v>
      </c>
      <c r="B29" s="34" t="s">
        <v>519</v>
      </c>
      <c r="C29" s="87" t="s">
        <v>520</v>
      </c>
      <c r="D29" s="11" t="s">
        <v>54</v>
      </c>
      <c r="E29" s="34" t="s">
        <v>331</v>
      </c>
      <c r="F29" s="34">
        <v>1.5</v>
      </c>
      <c r="G29" s="34">
        <v>230</v>
      </c>
      <c r="H29" s="88" t="s">
        <v>51</v>
      </c>
      <c r="I29" s="89">
        <v>100</v>
      </c>
      <c r="J29" s="90">
        <v>100</v>
      </c>
      <c r="K29" s="90">
        <v>0</v>
      </c>
      <c r="L29" s="90">
        <v>0</v>
      </c>
      <c r="M29" s="59">
        <v>100</v>
      </c>
      <c r="N29" s="90">
        <v>0</v>
      </c>
      <c r="O29" s="90">
        <v>0</v>
      </c>
      <c r="P29" s="90">
        <v>0</v>
      </c>
      <c r="Q29" s="59">
        <v>0</v>
      </c>
      <c r="R29" s="90">
        <v>0</v>
      </c>
      <c r="S29" s="90">
        <v>0</v>
      </c>
      <c r="T29" s="90">
        <v>0</v>
      </c>
      <c r="U29" s="59">
        <v>0</v>
      </c>
      <c r="V29" s="90">
        <v>0</v>
      </c>
      <c r="W29" s="90">
        <v>0</v>
      </c>
      <c r="X29" s="90">
        <v>0</v>
      </c>
      <c r="Y29" s="59">
        <v>0</v>
      </c>
      <c r="Z29" s="90">
        <v>0</v>
      </c>
      <c r="AA29" s="90">
        <v>0</v>
      </c>
      <c r="AB29" s="90">
        <v>0</v>
      </c>
      <c r="AC29" s="59">
        <v>0</v>
      </c>
      <c r="AD29" s="90">
        <v>0</v>
      </c>
      <c r="AE29" s="90">
        <v>0</v>
      </c>
      <c r="AF29" s="90">
        <v>0</v>
      </c>
      <c r="AG29" s="59">
        <v>0</v>
      </c>
      <c r="AH29" s="90">
        <v>0</v>
      </c>
      <c r="AI29" s="90">
        <v>0</v>
      </c>
      <c r="AJ29" s="90">
        <v>0</v>
      </c>
      <c r="AK29" s="59">
        <v>0</v>
      </c>
      <c r="AL29" s="90">
        <v>0</v>
      </c>
      <c r="AM29" s="90">
        <v>0</v>
      </c>
      <c r="AN29" s="90">
        <v>0</v>
      </c>
      <c r="AO29" s="59">
        <v>0</v>
      </c>
      <c r="AP29" s="90">
        <v>0</v>
      </c>
      <c r="AQ29" s="90">
        <v>0</v>
      </c>
      <c r="AR29" s="90">
        <v>0</v>
      </c>
      <c r="AS29" s="59">
        <v>0</v>
      </c>
      <c r="AT29" s="90">
        <v>0</v>
      </c>
      <c r="AU29" s="90">
        <v>0</v>
      </c>
      <c r="AV29" s="90">
        <v>0</v>
      </c>
      <c r="AW29" s="59">
        <v>0</v>
      </c>
      <c r="AX29" s="90">
        <v>0</v>
      </c>
      <c r="AY29" s="90">
        <v>0</v>
      </c>
      <c r="AZ29" s="90">
        <v>0</v>
      </c>
      <c r="BA29" s="59">
        <v>0</v>
      </c>
      <c r="BB29" s="90">
        <v>0</v>
      </c>
      <c r="BC29" s="90">
        <v>0</v>
      </c>
      <c r="BD29" s="90">
        <v>0</v>
      </c>
      <c r="BE29" s="59">
        <v>0</v>
      </c>
      <c r="BF29" s="91">
        <f t="shared" si="2"/>
        <v>100</v>
      </c>
      <c r="BG29" s="92">
        <f t="shared" si="3"/>
        <v>100</v>
      </c>
      <c r="BH29" s="92">
        <f t="shared" si="4"/>
        <v>0</v>
      </c>
      <c r="BI29" s="92">
        <f t="shared" si="5"/>
        <v>0</v>
      </c>
      <c r="BJ29" s="19">
        <f t="shared" si="6"/>
        <v>100</v>
      </c>
    </row>
    <row r="30" spans="1:62" s="85" customFormat="1" ht="16.05" customHeight="1" x14ac:dyDescent="0.3">
      <c r="A30" s="86">
        <v>24</v>
      </c>
      <c r="B30" s="34" t="s">
        <v>519</v>
      </c>
      <c r="C30" s="87" t="s">
        <v>520</v>
      </c>
      <c r="D30" s="11" t="s">
        <v>54</v>
      </c>
      <c r="E30" s="34" t="s">
        <v>331</v>
      </c>
      <c r="F30" s="34">
        <v>3</v>
      </c>
      <c r="G30" s="34">
        <v>230</v>
      </c>
      <c r="H30" s="88" t="s">
        <v>51</v>
      </c>
      <c r="I30" s="89">
        <v>659.99999999999989</v>
      </c>
      <c r="J30" s="90">
        <v>14.002828854314004</v>
      </c>
      <c r="K30" s="90">
        <v>13.06930693069307</v>
      </c>
      <c r="L30" s="90">
        <v>26.138613861386141</v>
      </c>
      <c r="M30" s="59">
        <v>53.210749646393211</v>
      </c>
      <c r="N30" s="90">
        <v>15.86987270155587</v>
      </c>
      <c r="O30" s="90">
        <v>11.202263083451202</v>
      </c>
      <c r="P30" s="90">
        <v>20.537482319660537</v>
      </c>
      <c r="Q30" s="59">
        <v>47.609618104667604</v>
      </c>
      <c r="R30" s="90">
        <v>28.005657708628007</v>
      </c>
      <c r="S30" s="90">
        <v>21.47100424328147</v>
      </c>
      <c r="T30" s="90">
        <v>38.27439886845827</v>
      </c>
      <c r="U30" s="59">
        <v>87.751060820367741</v>
      </c>
      <c r="V30" s="90">
        <v>16.803394625176804</v>
      </c>
      <c r="W30" s="90">
        <v>12.135785007072135</v>
      </c>
      <c r="X30" s="90">
        <v>23.338048090523337</v>
      </c>
      <c r="Y30" s="59">
        <v>52.277227722772274</v>
      </c>
      <c r="Z30" s="90">
        <v>15.86987270155587</v>
      </c>
      <c r="AA30" s="90">
        <v>11.202263083451202</v>
      </c>
      <c r="AB30" s="90">
        <v>24.27157001414427</v>
      </c>
      <c r="AC30" s="59">
        <v>51.343705799151337</v>
      </c>
      <c r="AD30" s="90">
        <v>15.86987270155587</v>
      </c>
      <c r="AE30" s="90">
        <v>12.135785007072135</v>
      </c>
      <c r="AF30" s="90">
        <v>23.338048090523337</v>
      </c>
      <c r="AG30" s="59">
        <v>51.343705799151344</v>
      </c>
      <c r="AH30" s="90">
        <v>17.736916548797737</v>
      </c>
      <c r="AI30" s="90">
        <v>14.002828854314004</v>
      </c>
      <c r="AJ30" s="90">
        <v>22.404526166902404</v>
      </c>
      <c r="AK30" s="59">
        <v>54.144271570014141</v>
      </c>
      <c r="AL30" s="90">
        <v>16.803394625176804</v>
      </c>
      <c r="AM30" s="90">
        <v>12.135785007072135</v>
      </c>
      <c r="AN30" s="90">
        <v>24.27157001414427</v>
      </c>
      <c r="AO30" s="59">
        <v>53.210749646393211</v>
      </c>
      <c r="AP30" s="90">
        <v>16.803394625176804</v>
      </c>
      <c r="AQ30" s="90">
        <v>12.135785007072135</v>
      </c>
      <c r="AR30" s="90">
        <v>21.47100424328147</v>
      </c>
      <c r="AS30" s="59">
        <v>50.410183875530407</v>
      </c>
      <c r="AT30" s="90">
        <v>16.803394625176804</v>
      </c>
      <c r="AU30" s="90">
        <v>13.06930693069307</v>
      </c>
      <c r="AV30" s="90">
        <v>23.338048090523337</v>
      </c>
      <c r="AW30" s="59">
        <v>53.210749646393211</v>
      </c>
      <c r="AX30" s="90">
        <v>15.86987270155587</v>
      </c>
      <c r="AY30" s="90">
        <v>12.135785007072135</v>
      </c>
      <c r="AZ30" s="90">
        <v>23.338048090523337</v>
      </c>
      <c r="BA30" s="59">
        <v>51.343705799151344</v>
      </c>
      <c r="BB30" s="90">
        <v>17.736916548797737</v>
      </c>
      <c r="BC30" s="90">
        <v>11.202263083451202</v>
      </c>
      <c r="BD30" s="90">
        <v>25.205091937765204</v>
      </c>
      <c r="BE30" s="59">
        <v>54.144271570014141</v>
      </c>
      <c r="BF30" s="91">
        <f t="shared" si="2"/>
        <v>659.99999999999989</v>
      </c>
      <c r="BG30" s="92">
        <f t="shared" si="3"/>
        <v>208.17538896746817</v>
      </c>
      <c r="BH30" s="92">
        <f t="shared" si="4"/>
        <v>155.8981612446959</v>
      </c>
      <c r="BI30" s="92">
        <f t="shared" si="5"/>
        <v>295.92644978783585</v>
      </c>
      <c r="BJ30" s="19">
        <f t="shared" si="6"/>
        <v>659.99999999999989</v>
      </c>
    </row>
    <row r="31" spans="1:62" s="85" customFormat="1" ht="16.05" customHeight="1" x14ac:dyDescent="0.3">
      <c r="A31" s="86">
        <v>25</v>
      </c>
      <c r="B31" s="34" t="s">
        <v>519</v>
      </c>
      <c r="C31" s="87" t="s">
        <v>521</v>
      </c>
      <c r="D31" s="11" t="s">
        <v>54</v>
      </c>
      <c r="E31" s="34" t="s">
        <v>331</v>
      </c>
      <c r="F31" s="34">
        <v>3</v>
      </c>
      <c r="G31" s="34">
        <v>230</v>
      </c>
      <c r="H31" s="88" t="s">
        <v>51</v>
      </c>
      <c r="I31" s="89">
        <v>3300.0000000000005</v>
      </c>
      <c r="J31" s="90">
        <v>75.092250922509223</v>
      </c>
      <c r="K31" s="90">
        <v>63.929889298892995</v>
      </c>
      <c r="L31" s="90">
        <v>131.91881918819189</v>
      </c>
      <c r="M31" s="59">
        <v>270.94095940959414</v>
      </c>
      <c r="N31" s="90">
        <v>80.166051660516601</v>
      </c>
      <c r="O31" s="90">
        <v>59.870848708487088</v>
      </c>
      <c r="P31" s="90">
        <v>104.52029520295203</v>
      </c>
      <c r="Q31" s="59">
        <v>244.55719557195573</v>
      </c>
      <c r="R31" s="90">
        <v>91.328413284132836</v>
      </c>
      <c r="S31" s="90">
        <v>64.944649446494466</v>
      </c>
      <c r="T31" s="90">
        <v>114.6678966789668</v>
      </c>
      <c r="U31" s="59">
        <v>270.94095940959414</v>
      </c>
      <c r="V31" s="90">
        <v>84.225092250922515</v>
      </c>
      <c r="W31" s="90">
        <v>61.900369003690031</v>
      </c>
      <c r="X31" s="90">
        <v>117.71217712177122</v>
      </c>
      <c r="Y31" s="59">
        <v>263.83763837638378</v>
      </c>
      <c r="Z31" s="90">
        <v>85.239852398523993</v>
      </c>
      <c r="AA31" s="90">
        <v>61.900369003690031</v>
      </c>
      <c r="AB31" s="90">
        <v>127.85977859778599</v>
      </c>
      <c r="AC31" s="59">
        <v>275</v>
      </c>
      <c r="AD31" s="90">
        <v>84.225092250922515</v>
      </c>
      <c r="AE31" s="90">
        <v>61.900369003690031</v>
      </c>
      <c r="AF31" s="90">
        <v>117.71217712177122</v>
      </c>
      <c r="AG31" s="59">
        <v>263.83763837638378</v>
      </c>
      <c r="AH31" s="90">
        <v>88.284132841328415</v>
      </c>
      <c r="AI31" s="90">
        <v>69.00369003690038</v>
      </c>
      <c r="AJ31" s="90">
        <v>114.6678966789668</v>
      </c>
      <c r="AK31" s="59">
        <v>271.95571955719561</v>
      </c>
      <c r="AL31" s="90">
        <v>88.284132841328415</v>
      </c>
      <c r="AM31" s="90">
        <v>64.944649446494466</v>
      </c>
      <c r="AN31" s="90">
        <v>122.78597785977861</v>
      </c>
      <c r="AO31" s="59">
        <v>276.01476014760146</v>
      </c>
      <c r="AP31" s="90">
        <v>95.38745387453875</v>
      </c>
      <c r="AQ31" s="90">
        <v>67.988929889298888</v>
      </c>
      <c r="AR31" s="90">
        <v>121.77121771217712</v>
      </c>
      <c r="AS31" s="59">
        <v>285.14760147601476</v>
      </c>
      <c r="AT31" s="90">
        <v>91.328413284132836</v>
      </c>
      <c r="AU31" s="90">
        <v>74.077490774907758</v>
      </c>
      <c r="AV31" s="90">
        <v>133.94833948339482</v>
      </c>
      <c r="AW31" s="59">
        <v>299.35424354243543</v>
      </c>
      <c r="AX31" s="90">
        <v>93.357933579335793</v>
      </c>
      <c r="AY31" s="90">
        <v>67.988929889298888</v>
      </c>
      <c r="AZ31" s="90">
        <v>130.9040590405904</v>
      </c>
      <c r="BA31" s="59">
        <v>292.25092250922512</v>
      </c>
      <c r="BB31" s="90">
        <v>92.343173431734314</v>
      </c>
      <c r="BC31" s="90">
        <v>60.88560885608856</v>
      </c>
      <c r="BD31" s="90">
        <v>132.93357933579335</v>
      </c>
      <c r="BE31" s="59">
        <v>286.16236162361622</v>
      </c>
      <c r="BF31" s="91">
        <f t="shared" si="2"/>
        <v>3300.0000000000005</v>
      </c>
      <c r="BG31" s="92">
        <f t="shared" si="3"/>
        <v>1049.2619926199263</v>
      </c>
      <c r="BH31" s="92">
        <f t="shared" si="4"/>
        <v>779.33579335793354</v>
      </c>
      <c r="BI31" s="92">
        <f t="shared" si="5"/>
        <v>1471.4022140221405</v>
      </c>
      <c r="BJ31" s="19">
        <f t="shared" si="6"/>
        <v>3300.0000000000005</v>
      </c>
    </row>
    <row r="32" spans="1:62" s="85" customFormat="1" ht="16.05" customHeight="1" x14ac:dyDescent="0.3">
      <c r="A32" s="86">
        <v>26</v>
      </c>
      <c r="B32" s="34" t="s">
        <v>519</v>
      </c>
      <c r="C32" s="87" t="s">
        <v>521</v>
      </c>
      <c r="D32" s="11" t="s">
        <v>54</v>
      </c>
      <c r="E32" s="34" t="s">
        <v>331</v>
      </c>
      <c r="F32" s="34">
        <v>1.5</v>
      </c>
      <c r="G32" s="34">
        <v>230</v>
      </c>
      <c r="H32" s="88" t="s">
        <v>51</v>
      </c>
      <c r="I32" s="89">
        <v>540</v>
      </c>
      <c r="J32" s="90">
        <v>11.428571428571427</v>
      </c>
      <c r="K32" s="90">
        <v>9.5238095238095237</v>
      </c>
      <c r="L32" s="90">
        <v>19.047619047619047</v>
      </c>
      <c r="M32" s="59">
        <v>40</v>
      </c>
      <c r="N32" s="90">
        <v>11.428571428571427</v>
      </c>
      <c r="O32" s="90">
        <v>8.5714285714285712</v>
      </c>
      <c r="P32" s="90">
        <v>16.19047619047619</v>
      </c>
      <c r="Q32" s="59">
        <v>36.19047619047619</v>
      </c>
      <c r="R32" s="90">
        <v>14.285714285714285</v>
      </c>
      <c r="S32" s="90">
        <v>9.5238095238095237</v>
      </c>
      <c r="T32" s="90">
        <v>17.142857142857142</v>
      </c>
      <c r="U32" s="59">
        <v>40.952380952380949</v>
      </c>
      <c r="V32" s="90">
        <v>13.333333333333332</v>
      </c>
      <c r="W32" s="90">
        <v>9.5238095238095237</v>
      </c>
      <c r="X32" s="90">
        <v>18.095238095238095</v>
      </c>
      <c r="Y32" s="59">
        <v>40.952380952380949</v>
      </c>
      <c r="Z32" s="90">
        <v>13.333333333333332</v>
      </c>
      <c r="AA32" s="90">
        <v>9.5238095238095237</v>
      </c>
      <c r="AB32" s="90">
        <v>20</v>
      </c>
      <c r="AC32" s="59">
        <v>42.857142857142854</v>
      </c>
      <c r="AD32" s="90">
        <v>13.333333333333332</v>
      </c>
      <c r="AE32" s="90">
        <v>10.476190476190476</v>
      </c>
      <c r="AF32" s="90">
        <v>18.095238095238095</v>
      </c>
      <c r="AG32" s="59">
        <v>41.904761904761905</v>
      </c>
      <c r="AH32" s="90">
        <v>13.333333333333332</v>
      </c>
      <c r="AI32" s="90">
        <v>10.476190476190476</v>
      </c>
      <c r="AJ32" s="90">
        <v>18.095238095238095</v>
      </c>
      <c r="AK32" s="59">
        <v>41.904761904761905</v>
      </c>
      <c r="AL32" s="90">
        <v>13.333333333333332</v>
      </c>
      <c r="AM32" s="90">
        <v>9.5238095238095237</v>
      </c>
      <c r="AN32" s="90">
        <v>18.095238095238095</v>
      </c>
      <c r="AO32" s="59">
        <v>40.952380952380949</v>
      </c>
      <c r="AP32" s="90">
        <v>13.333333333333332</v>
      </c>
      <c r="AQ32" s="90">
        <v>9.5238095238095237</v>
      </c>
      <c r="AR32" s="90">
        <v>17.142857142857142</v>
      </c>
      <c r="AS32" s="59">
        <v>40</v>
      </c>
      <c r="AT32" s="90">
        <v>13.333333333333332</v>
      </c>
      <c r="AU32" s="90">
        <v>10.476190476190476</v>
      </c>
      <c r="AV32" s="90">
        <v>18.095238095238095</v>
      </c>
      <c r="AW32" s="59">
        <v>41.904761904761905</v>
      </c>
      <c r="AX32" s="90">
        <v>18.095238095238095</v>
      </c>
      <c r="AY32" s="90">
        <v>13.333333333333332</v>
      </c>
      <c r="AZ32" s="90">
        <v>24.761904761904759</v>
      </c>
      <c r="BA32" s="59">
        <v>56.19047619047619</v>
      </c>
      <c r="BB32" s="90">
        <v>24.761904761904759</v>
      </c>
      <c r="BC32" s="90">
        <v>16.19047619047619</v>
      </c>
      <c r="BD32" s="90">
        <v>35.238095238095234</v>
      </c>
      <c r="BE32" s="59">
        <v>76.190476190476176</v>
      </c>
      <c r="BF32" s="91">
        <f t="shared" si="2"/>
        <v>540</v>
      </c>
      <c r="BG32" s="92">
        <f t="shared" si="3"/>
        <v>173.33333333333331</v>
      </c>
      <c r="BH32" s="92">
        <f t="shared" si="4"/>
        <v>126.66666666666666</v>
      </c>
      <c r="BI32" s="92">
        <f t="shared" si="5"/>
        <v>240.00000000000003</v>
      </c>
      <c r="BJ32" s="19">
        <f t="shared" si="6"/>
        <v>540</v>
      </c>
    </row>
    <row r="33" spans="1:62" s="85" customFormat="1" ht="16.05" customHeight="1" x14ac:dyDescent="0.3">
      <c r="A33" s="86">
        <v>27</v>
      </c>
      <c r="B33" s="34" t="s">
        <v>519</v>
      </c>
      <c r="C33" s="87" t="s">
        <v>521</v>
      </c>
      <c r="D33" s="11" t="s">
        <v>54</v>
      </c>
      <c r="E33" s="34" t="s">
        <v>331</v>
      </c>
      <c r="F33" s="34">
        <v>3</v>
      </c>
      <c r="G33" s="34">
        <v>230</v>
      </c>
      <c r="H33" s="88" t="s">
        <v>51</v>
      </c>
      <c r="I33" s="89">
        <v>3299.9999999999995</v>
      </c>
      <c r="J33" s="90">
        <v>77.794676806083643</v>
      </c>
      <c r="K33" s="90">
        <v>65.247148288973378</v>
      </c>
      <c r="L33" s="90">
        <v>134.25855513307982</v>
      </c>
      <c r="M33" s="59">
        <v>277.30038022813687</v>
      </c>
      <c r="N33" s="90">
        <v>81.558935361216726</v>
      </c>
      <c r="O33" s="90">
        <v>60.228136882129277</v>
      </c>
      <c r="P33" s="90">
        <v>106.65399239543726</v>
      </c>
      <c r="Q33" s="59">
        <v>248.44106463878327</v>
      </c>
      <c r="R33" s="90">
        <v>94.106463878327006</v>
      </c>
      <c r="S33" s="90">
        <v>66.50190114068441</v>
      </c>
      <c r="T33" s="90">
        <v>115.43726235741445</v>
      </c>
      <c r="U33" s="59">
        <v>276.04562737642584</v>
      </c>
      <c r="V33" s="90">
        <v>91.596958174904941</v>
      </c>
      <c r="W33" s="90">
        <v>66.50190114068441</v>
      </c>
      <c r="X33" s="90">
        <v>122.96577946768059</v>
      </c>
      <c r="Y33" s="59">
        <v>281.06463878326997</v>
      </c>
      <c r="Z33" s="90">
        <v>89.087452471482891</v>
      </c>
      <c r="AA33" s="90">
        <v>65.247148288973378</v>
      </c>
      <c r="AB33" s="90">
        <v>133.00380228136882</v>
      </c>
      <c r="AC33" s="59">
        <v>287.33840304182513</v>
      </c>
      <c r="AD33" s="90">
        <v>87.832699619771859</v>
      </c>
      <c r="AE33" s="90">
        <v>62.737642585551328</v>
      </c>
      <c r="AF33" s="90">
        <v>120.45627376425855</v>
      </c>
      <c r="AG33" s="59">
        <v>271.02661596958171</v>
      </c>
      <c r="AH33" s="90">
        <v>91.596958174904941</v>
      </c>
      <c r="AI33" s="90">
        <v>71.520912547528525</v>
      </c>
      <c r="AJ33" s="90">
        <v>117.9467680608365</v>
      </c>
      <c r="AK33" s="59">
        <v>281.06463878326997</v>
      </c>
      <c r="AL33" s="90">
        <v>91.596958174904941</v>
      </c>
      <c r="AM33" s="90">
        <v>66.50190114068441</v>
      </c>
      <c r="AN33" s="90">
        <v>122.96577946768059</v>
      </c>
      <c r="AO33" s="59">
        <v>281.06463878326997</v>
      </c>
      <c r="AP33" s="90">
        <v>91.596958174904941</v>
      </c>
      <c r="AQ33" s="90">
        <v>65.247148288973378</v>
      </c>
      <c r="AR33" s="90">
        <v>115.43726235741445</v>
      </c>
      <c r="AS33" s="59">
        <v>272.28136882129274</v>
      </c>
      <c r="AT33" s="90">
        <v>87.832699619771859</v>
      </c>
      <c r="AU33" s="90">
        <v>94.106463878327006</v>
      </c>
      <c r="AV33" s="90">
        <v>90.342205323193923</v>
      </c>
      <c r="AW33" s="59">
        <v>272.2813688212928</v>
      </c>
      <c r="AX33" s="90">
        <v>87.832699619771859</v>
      </c>
      <c r="AY33" s="90">
        <v>62.737642585551328</v>
      </c>
      <c r="AZ33" s="90">
        <v>120.45627376425855</v>
      </c>
      <c r="BA33" s="59">
        <v>271.02661596958171</v>
      </c>
      <c r="BB33" s="90">
        <v>91.596958174904941</v>
      </c>
      <c r="BC33" s="90">
        <v>60.228136882129277</v>
      </c>
      <c r="BD33" s="90">
        <v>129.23954372623575</v>
      </c>
      <c r="BE33" s="59">
        <v>281.06463878326997</v>
      </c>
      <c r="BF33" s="91">
        <f t="shared" si="2"/>
        <v>3299.9999999999995</v>
      </c>
      <c r="BG33" s="92">
        <f t="shared" si="3"/>
        <v>1064.0304182509506</v>
      </c>
      <c r="BH33" s="92">
        <f t="shared" si="4"/>
        <v>806.80608365018998</v>
      </c>
      <c r="BI33" s="92">
        <f t="shared" si="5"/>
        <v>1429.1634980988592</v>
      </c>
      <c r="BJ33" s="19">
        <f t="shared" si="6"/>
        <v>3300</v>
      </c>
    </row>
    <row r="34" spans="1:62" s="85" customFormat="1" ht="16.05" customHeight="1" x14ac:dyDescent="0.3">
      <c r="A34" s="86">
        <v>28</v>
      </c>
      <c r="B34" s="34" t="s">
        <v>519</v>
      </c>
      <c r="C34" s="87" t="s">
        <v>521</v>
      </c>
      <c r="D34" s="11" t="s">
        <v>54</v>
      </c>
      <c r="E34" s="34" t="s">
        <v>331</v>
      </c>
      <c r="F34" s="34">
        <v>1.5</v>
      </c>
      <c r="G34" s="34">
        <v>230</v>
      </c>
      <c r="H34" s="88" t="s">
        <v>51</v>
      </c>
      <c r="I34" s="89">
        <v>500</v>
      </c>
      <c r="J34" s="90">
        <v>500</v>
      </c>
      <c r="K34" s="90">
        <v>0</v>
      </c>
      <c r="L34" s="90">
        <v>0</v>
      </c>
      <c r="M34" s="59">
        <v>500</v>
      </c>
      <c r="N34" s="90">
        <v>0</v>
      </c>
      <c r="O34" s="90">
        <v>0</v>
      </c>
      <c r="P34" s="90">
        <v>0</v>
      </c>
      <c r="Q34" s="59">
        <v>0</v>
      </c>
      <c r="R34" s="90">
        <v>0</v>
      </c>
      <c r="S34" s="90">
        <v>0</v>
      </c>
      <c r="T34" s="90">
        <v>0</v>
      </c>
      <c r="U34" s="59">
        <v>0</v>
      </c>
      <c r="V34" s="90">
        <v>0</v>
      </c>
      <c r="W34" s="90">
        <v>0</v>
      </c>
      <c r="X34" s="90">
        <v>0</v>
      </c>
      <c r="Y34" s="59">
        <v>0</v>
      </c>
      <c r="Z34" s="90">
        <v>0</v>
      </c>
      <c r="AA34" s="90">
        <v>0</v>
      </c>
      <c r="AB34" s="90">
        <v>0</v>
      </c>
      <c r="AC34" s="59">
        <v>0</v>
      </c>
      <c r="AD34" s="90">
        <v>0</v>
      </c>
      <c r="AE34" s="90">
        <v>0</v>
      </c>
      <c r="AF34" s="90">
        <v>0</v>
      </c>
      <c r="AG34" s="59">
        <v>0</v>
      </c>
      <c r="AH34" s="90">
        <v>0</v>
      </c>
      <c r="AI34" s="90">
        <v>0</v>
      </c>
      <c r="AJ34" s="90">
        <v>0</v>
      </c>
      <c r="AK34" s="59">
        <v>0</v>
      </c>
      <c r="AL34" s="90">
        <v>0</v>
      </c>
      <c r="AM34" s="90">
        <v>0</v>
      </c>
      <c r="AN34" s="90">
        <v>0</v>
      </c>
      <c r="AO34" s="59">
        <v>0</v>
      </c>
      <c r="AP34" s="90">
        <v>0</v>
      </c>
      <c r="AQ34" s="90">
        <v>0</v>
      </c>
      <c r="AR34" s="90">
        <v>0</v>
      </c>
      <c r="AS34" s="59">
        <v>0</v>
      </c>
      <c r="AT34" s="90">
        <v>0</v>
      </c>
      <c r="AU34" s="90">
        <v>0</v>
      </c>
      <c r="AV34" s="90">
        <v>0</v>
      </c>
      <c r="AW34" s="59">
        <v>0</v>
      </c>
      <c r="AX34" s="90">
        <v>0</v>
      </c>
      <c r="AY34" s="90">
        <v>0</v>
      </c>
      <c r="AZ34" s="90">
        <v>0</v>
      </c>
      <c r="BA34" s="59">
        <v>0</v>
      </c>
      <c r="BB34" s="90">
        <v>0</v>
      </c>
      <c r="BC34" s="90">
        <v>0</v>
      </c>
      <c r="BD34" s="90">
        <v>0</v>
      </c>
      <c r="BE34" s="59">
        <v>0</v>
      </c>
      <c r="BF34" s="91">
        <f t="shared" si="2"/>
        <v>500</v>
      </c>
      <c r="BG34" s="92">
        <f t="shared" si="3"/>
        <v>500</v>
      </c>
      <c r="BH34" s="92">
        <f t="shared" si="4"/>
        <v>0</v>
      </c>
      <c r="BI34" s="92">
        <f t="shared" si="5"/>
        <v>0</v>
      </c>
      <c r="BJ34" s="19">
        <f t="shared" si="6"/>
        <v>500</v>
      </c>
    </row>
    <row r="35" spans="1:62" s="85" customFormat="1" ht="16.05" customHeight="1" x14ac:dyDescent="0.3">
      <c r="A35" s="86">
        <v>29</v>
      </c>
      <c r="B35" s="34" t="s">
        <v>519</v>
      </c>
      <c r="C35" s="87" t="s">
        <v>521</v>
      </c>
      <c r="D35" s="11" t="s">
        <v>54</v>
      </c>
      <c r="E35" s="34" t="s">
        <v>331</v>
      </c>
      <c r="F35" s="34">
        <v>10</v>
      </c>
      <c r="G35" s="34">
        <v>400</v>
      </c>
      <c r="H35" s="88" t="s">
        <v>51</v>
      </c>
      <c r="I35" s="89">
        <v>2200</v>
      </c>
      <c r="J35" s="90">
        <v>54.817275747508305</v>
      </c>
      <c r="K35" s="90">
        <v>50.431893687707642</v>
      </c>
      <c r="L35" s="90">
        <v>78.205980066445193</v>
      </c>
      <c r="M35" s="59">
        <v>183.45514950166114</v>
      </c>
      <c r="N35" s="90">
        <v>55.548172757475086</v>
      </c>
      <c r="O35" s="90">
        <v>43.853820598006642</v>
      </c>
      <c r="P35" s="90">
        <v>62.126245847176079</v>
      </c>
      <c r="Q35" s="59">
        <v>161.5282392026578</v>
      </c>
      <c r="R35" s="90">
        <v>59.933554817275748</v>
      </c>
      <c r="S35" s="90">
        <v>43.853820598006642</v>
      </c>
      <c r="T35" s="90">
        <v>58.471760797342192</v>
      </c>
      <c r="U35" s="59">
        <v>162.25913621262458</v>
      </c>
      <c r="V35" s="90">
        <v>60.66445182724253</v>
      </c>
      <c r="W35" s="90">
        <v>51.893687707641199</v>
      </c>
      <c r="X35" s="90">
        <v>78.205980066445193</v>
      </c>
      <c r="Y35" s="59">
        <v>190.76411960132893</v>
      </c>
      <c r="Z35" s="90">
        <v>70.897009966777418</v>
      </c>
      <c r="AA35" s="90">
        <v>57.74086378737541</v>
      </c>
      <c r="AB35" s="90">
        <v>93.55481727574751</v>
      </c>
      <c r="AC35" s="59">
        <v>222.19269102990035</v>
      </c>
      <c r="AD35" s="90">
        <v>61.395348837209305</v>
      </c>
      <c r="AE35" s="90">
        <v>52.624584717607974</v>
      </c>
      <c r="AF35" s="90">
        <v>90.631229235880411</v>
      </c>
      <c r="AG35" s="59">
        <v>204.6511627906977</v>
      </c>
      <c r="AH35" s="90">
        <v>65.049833887043192</v>
      </c>
      <c r="AI35" s="90">
        <v>57.009966777408643</v>
      </c>
      <c r="AJ35" s="90">
        <v>72.358803986710953</v>
      </c>
      <c r="AK35" s="59">
        <v>194.41860465116281</v>
      </c>
      <c r="AL35" s="90">
        <v>72.358803986710953</v>
      </c>
      <c r="AM35" s="90">
        <v>59.933554817275748</v>
      </c>
      <c r="AN35" s="90">
        <v>75.282392026578066</v>
      </c>
      <c r="AO35" s="59">
        <v>207.57475083056477</v>
      </c>
      <c r="AP35" s="90">
        <v>51.162790697674417</v>
      </c>
      <c r="AQ35" s="90">
        <v>41.661129568106318</v>
      </c>
      <c r="AR35" s="90">
        <v>64.31893687707641</v>
      </c>
      <c r="AS35" s="59">
        <v>157.14285714285717</v>
      </c>
      <c r="AT35" s="90">
        <v>51.162790697674417</v>
      </c>
      <c r="AU35" s="90">
        <v>48.239202657807311</v>
      </c>
      <c r="AV35" s="90">
        <v>57.74086378737541</v>
      </c>
      <c r="AW35" s="59">
        <v>157.14285714285714</v>
      </c>
      <c r="AX35" s="90">
        <v>66.511627906976742</v>
      </c>
      <c r="AY35" s="90">
        <v>47.50830564784053</v>
      </c>
      <c r="AZ35" s="90">
        <v>78.93687707641196</v>
      </c>
      <c r="BA35" s="59">
        <v>192.95681063122925</v>
      </c>
      <c r="BB35" s="90">
        <v>58.471760797342192</v>
      </c>
      <c r="BC35" s="90">
        <v>38.006644518272424</v>
      </c>
      <c r="BD35" s="90">
        <v>69.435215946843854</v>
      </c>
      <c r="BE35" s="59">
        <v>165.91362126245849</v>
      </c>
      <c r="BF35" s="91">
        <f t="shared" si="2"/>
        <v>2200</v>
      </c>
      <c r="BG35" s="92">
        <f t="shared" si="3"/>
        <v>727.97342192691031</v>
      </c>
      <c r="BH35" s="92">
        <f t="shared" si="4"/>
        <v>592.75747508305653</v>
      </c>
      <c r="BI35" s="92">
        <f t="shared" si="5"/>
        <v>879.26910299003328</v>
      </c>
      <c r="BJ35" s="19">
        <f t="shared" si="6"/>
        <v>2200</v>
      </c>
    </row>
    <row r="36" spans="1:62" s="85" customFormat="1" ht="16.05" customHeight="1" x14ac:dyDescent="0.3">
      <c r="A36" s="86">
        <v>30</v>
      </c>
      <c r="B36" s="34" t="s">
        <v>519</v>
      </c>
      <c r="C36" s="87" t="s">
        <v>521</v>
      </c>
      <c r="D36" s="11" t="s">
        <v>54</v>
      </c>
      <c r="E36" s="34" t="s">
        <v>331</v>
      </c>
      <c r="F36" s="34">
        <v>3.3</v>
      </c>
      <c r="G36" s="34">
        <v>230</v>
      </c>
      <c r="H36" s="88" t="s">
        <v>51</v>
      </c>
      <c r="I36" s="89">
        <v>470</v>
      </c>
      <c r="J36" s="90">
        <v>11.079847908745247</v>
      </c>
      <c r="K36" s="90">
        <v>9.2927756653992386</v>
      </c>
      <c r="L36" s="90">
        <v>19.121673003802279</v>
      </c>
      <c r="M36" s="59">
        <v>39.494296577946763</v>
      </c>
      <c r="N36" s="90">
        <v>11.615969581749049</v>
      </c>
      <c r="O36" s="90">
        <v>8.577946768060837</v>
      </c>
      <c r="P36" s="90">
        <v>15.190114068441064</v>
      </c>
      <c r="Q36" s="59">
        <v>35.384030418250951</v>
      </c>
      <c r="R36" s="90">
        <v>13.403041825095057</v>
      </c>
      <c r="S36" s="90">
        <v>9.4714828897338403</v>
      </c>
      <c r="T36" s="90">
        <v>16.441064638783271</v>
      </c>
      <c r="U36" s="59">
        <v>39.315589353612168</v>
      </c>
      <c r="V36" s="90">
        <v>13.045627376425855</v>
      </c>
      <c r="W36" s="90">
        <v>9.4714828897338403</v>
      </c>
      <c r="X36" s="90">
        <v>17.513307984790874</v>
      </c>
      <c r="Y36" s="59">
        <v>40.030418250950575</v>
      </c>
      <c r="Z36" s="90">
        <v>12.688212927756654</v>
      </c>
      <c r="AA36" s="90">
        <v>9.2927756653992386</v>
      </c>
      <c r="AB36" s="90">
        <v>18.942965779467681</v>
      </c>
      <c r="AC36" s="59">
        <v>40.923954372623569</v>
      </c>
      <c r="AD36" s="90">
        <v>12.509505703422052</v>
      </c>
      <c r="AE36" s="90">
        <v>8.9353612167300369</v>
      </c>
      <c r="AF36" s="90">
        <v>17.155893536121674</v>
      </c>
      <c r="AG36" s="59">
        <v>38.600760456273761</v>
      </c>
      <c r="AH36" s="90">
        <v>13.045627376425855</v>
      </c>
      <c r="AI36" s="90">
        <v>10.186311787072244</v>
      </c>
      <c r="AJ36" s="90">
        <v>16.798479087452471</v>
      </c>
      <c r="AK36" s="59">
        <v>40.030418250950568</v>
      </c>
      <c r="AL36" s="90">
        <v>13.045627376425855</v>
      </c>
      <c r="AM36" s="90">
        <v>9.4714828897338403</v>
      </c>
      <c r="AN36" s="90">
        <v>17.513307984790874</v>
      </c>
      <c r="AO36" s="59">
        <v>40.030418250950575</v>
      </c>
      <c r="AP36" s="90">
        <v>13.045627376425855</v>
      </c>
      <c r="AQ36" s="90">
        <v>9.2927756653992386</v>
      </c>
      <c r="AR36" s="90">
        <v>16.441064638783271</v>
      </c>
      <c r="AS36" s="59">
        <v>38.779467680608363</v>
      </c>
      <c r="AT36" s="90">
        <v>12.509505703422052</v>
      </c>
      <c r="AU36" s="90">
        <v>13.403041825095057</v>
      </c>
      <c r="AV36" s="90">
        <v>12.866920152091256</v>
      </c>
      <c r="AW36" s="59">
        <v>38.779467680608363</v>
      </c>
      <c r="AX36" s="90">
        <v>12.509505703422052</v>
      </c>
      <c r="AY36" s="90">
        <v>8.9353612167300369</v>
      </c>
      <c r="AZ36" s="90">
        <v>17.155893536121674</v>
      </c>
      <c r="BA36" s="59">
        <v>38.600760456273761</v>
      </c>
      <c r="BB36" s="90">
        <v>13.045627376425855</v>
      </c>
      <c r="BC36" s="90">
        <v>8.577946768060837</v>
      </c>
      <c r="BD36" s="90">
        <v>18.406844106463879</v>
      </c>
      <c r="BE36" s="59">
        <v>40.030418250950575</v>
      </c>
      <c r="BF36" s="91">
        <f t="shared" si="2"/>
        <v>470</v>
      </c>
      <c r="BG36" s="92">
        <f t="shared" si="3"/>
        <v>151.54372623574142</v>
      </c>
      <c r="BH36" s="92">
        <f t="shared" si="4"/>
        <v>114.90874524714827</v>
      </c>
      <c r="BI36" s="92">
        <f t="shared" si="5"/>
        <v>203.54752851711032</v>
      </c>
      <c r="BJ36" s="19">
        <f t="shared" si="6"/>
        <v>470</v>
      </c>
    </row>
    <row r="37" spans="1:62" s="85" customFormat="1" ht="16.05" customHeight="1" x14ac:dyDescent="0.3">
      <c r="A37" s="86">
        <v>31</v>
      </c>
      <c r="B37" s="34" t="s">
        <v>519</v>
      </c>
      <c r="C37" s="87" t="s">
        <v>521</v>
      </c>
      <c r="D37" s="11" t="s">
        <v>54</v>
      </c>
      <c r="E37" s="34" t="s">
        <v>331</v>
      </c>
      <c r="F37" s="34">
        <v>15</v>
      </c>
      <c r="G37" s="34">
        <v>400</v>
      </c>
      <c r="H37" s="88" t="s">
        <v>51</v>
      </c>
      <c r="I37" s="89">
        <v>2400</v>
      </c>
      <c r="J37" s="90">
        <v>62.909567496723454</v>
      </c>
      <c r="K37" s="90">
        <v>62.909567496723454</v>
      </c>
      <c r="L37" s="90">
        <v>92.791612057667109</v>
      </c>
      <c r="M37" s="59">
        <v>218.610747051114</v>
      </c>
      <c r="N37" s="90">
        <v>61.336828309305375</v>
      </c>
      <c r="O37" s="90">
        <v>56.618610747051115</v>
      </c>
      <c r="P37" s="90">
        <v>66.055045871559642</v>
      </c>
      <c r="Q37" s="59">
        <v>184.01048492791614</v>
      </c>
      <c r="R37" s="90">
        <v>69.200524246395815</v>
      </c>
      <c r="S37" s="90">
        <v>51.900393184796862</v>
      </c>
      <c r="T37" s="90">
        <v>69.200524246395815</v>
      </c>
      <c r="U37" s="59">
        <v>190.30144167758849</v>
      </c>
      <c r="V37" s="90">
        <v>77.064220183486242</v>
      </c>
      <c r="W37" s="90">
        <v>67.627785058977722</v>
      </c>
      <c r="X37" s="90">
        <v>86.500655307994748</v>
      </c>
      <c r="Y37" s="59">
        <v>231.1926605504587</v>
      </c>
      <c r="Z37" s="90">
        <v>77.064220183486242</v>
      </c>
      <c r="AA37" s="90">
        <v>50.327653997378768</v>
      </c>
      <c r="AB37" s="90">
        <v>72.346002621231975</v>
      </c>
      <c r="AC37" s="59">
        <v>199.73787680209699</v>
      </c>
      <c r="AD37" s="90">
        <v>58.191349934469201</v>
      </c>
      <c r="AE37" s="90">
        <v>48.754914809960681</v>
      </c>
      <c r="AF37" s="90">
        <v>64.482306684141548</v>
      </c>
      <c r="AG37" s="59">
        <v>171.42857142857144</v>
      </c>
      <c r="AH37" s="90">
        <v>59.764089121887281</v>
      </c>
      <c r="AI37" s="90">
        <v>51.900393184796862</v>
      </c>
      <c r="AJ37" s="90">
        <v>59.764089121887281</v>
      </c>
      <c r="AK37" s="59">
        <v>171.42857142857142</v>
      </c>
      <c r="AL37" s="90">
        <v>78.636959370904322</v>
      </c>
      <c r="AM37" s="90">
        <v>64.482306684141548</v>
      </c>
      <c r="AN37" s="90">
        <v>66.055045871559642</v>
      </c>
      <c r="AO37" s="59">
        <v>209.17431192660553</v>
      </c>
      <c r="AP37" s="90">
        <v>64.482306684141548</v>
      </c>
      <c r="AQ37" s="90">
        <v>51.900393184796862</v>
      </c>
      <c r="AR37" s="90">
        <v>58.191349934469201</v>
      </c>
      <c r="AS37" s="59">
        <v>174.5740498034076</v>
      </c>
      <c r="AT37" s="90">
        <v>56.618610747051115</v>
      </c>
      <c r="AU37" s="90">
        <v>61.336828309305375</v>
      </c>
      <c r="AV37" s="90">
        <v>58.191349934469201</v>
      </c>
      <c r="AW37" s="59">
        <v>176.14678899082568</v>
      </c>
      <c r="AX37" s="90">
        <v>97.509829619921362</v>
      </c>
      <c r="AY37" s="90">
        <v>66.055045871559642</v>
      </c>
      <c r="AZ37" s="90">
        <v>100.65530799475754</v>
      </c>
      <c r="BA37" s="59">
        <v>264.22018348623857</v>
      </c>
      <c r="BB37" s="90">
        <v>66.055045871559642</v>
      </c>
      <c r="BC37" s="90">
        <v>58.191349934469201</v>
      </c>
      <c r="BD37" s="90">
        <v>84.927916120576668</v>
      </c>
      <c r="BE37" s="59">
        <v>209.17431192660553</v>
      </c>
      <c r="BF37" s="91">
        <f t="shared" si="2"/>
        <v>2400</v>
      </c>
      <c r="BG37" s="92">
        <f t="shared" si="3"/>
        <v>828.83355176933162</v>
      </c>
      <c r="BH37" s="92">
        <f t="shared" si="4"/>
        <v>692.00524246395821</v>
      </c>
      <c r="BI37" s="92">
        <f t="shared" si="5"/>
        <v>879.1612057667104</v>
      </c>
      <c r="BJ37" s="19">
        <f t="shared" si="6"/>
        <v>2400</v>
      </c>
    </row>
    <row r="38" spans="1:62" s="85" customFormat="1" ht="16.05" customHeight="1" x14ac:dyDescent="0.3">
      <c r="A38" s="86">
        <v>32</v>
      </c>
      <c r="B38" s="34" t="s">
        <v>519</v>
      </c>
      <c r="C38" s="87" t="s">
        <v>521</v>
      </c>
      <c r="D38" s="11" t="s">
        <v>54</v>
      </c>
      <c r="E38" s="34" t="s">
        <v>331</v>
      </c>
      <c r="F38" s="34">
        <v>1.7</v>
      </c>
      <c r="G38" s="34">
        <v>230</v>
      </c>
      <c r="H38" s="93"/>
      <c r="I38" s="89">
        <v>600</v>
      </c>
      <c r="J38" s="90">
        <v>14.583333333333334</v>
      </c>
      <c r="K38" s="90">
        <v>11.805555555555555</v>
      </c>
      <c r="L38" s="90">
        <v>25</v>
      </c>
      <c r="M38" s="59">
        <v>51.388888888888886</v>
      </c>
      <c r="N38" s="90">
        <v>14.583333333333334</v>
      </c>
      <c r="O38" s="90">
        <v>11.111111111111111</v>
      </c>
      <c r="P38" s="90">
        <v>19.444444444444443</v>
      </c>
      <c r="Q38" s="59">
        <v>45.138888888888886</v>
      </c>
      <c r="R38" s="90">
        <v>17.361111111111111</v>
      </c>
      <c r="S38" s="90">
        <v>12.5</v>
      </c>
      <c r="T38" s="90">
        <v>21.527777777777779</v>
      </c>
      <c r="U38" s="59">
        <v>51.388888888888886</v>
      </c>
      <c r="V38" s="90">
        <v>15.277777777777777</v>
      </c>
      <c r="W38" s="90">
        <v>11.111111111111111</v>
      </c>
      <c r="X38" s="90">
        <v>22.222222222222221</v>
      </c>
      <c r="Y38" s="59">
        <v>48.611111111111107</v>
      </c>
      <c r="Z38" s="90">
        <v>15.277777777777777</v>
      </c>
      <c r="AA38" s="90">
        <v>11.805555555555555</v>
      </c>
      <c r="AB38" s="90">
        <v>22.916666666666668</v>
      </c>
      <c r="AC38" s="59">
        <v>50</v>
      </c>
      <c r="AD38" s="90">
        <v>15.277777777777777</v>
      </c>
      <c r="AE38" s="90">
        <v>11.111111111111111</v>
      </c>
      <c r="AF38" s="90">
        <v>21.527777777777779</v>
      </c>
      <c r="AG38" s="59">
        <v>47.916666666666664</v>
      </c>
      <c r="AH38" s="90">
        <v>15.972222222222223</v>
      </c>
      <c r="AI38" s="90">
        <v>12.5</v>
      </c>
      <c r="AJ38" s="90">
        <v>20.138888888888889</v>
      </c>
      <c r="AK38" s="59">
        <v>48.611111111111114</v>
      </c>
      <c r="AL38" s="90">
        <v>18.75</v>
      </c>
      <c r="AM38" s="90">
        <v>15.277777777777777</v>
      </c>
      <c r="AN38" s="90">
        <v>21.527777777777779</v>
      </c>
      <c r="AO38" s="59">
        <v>55.555555555555557</v>
      </c>
      <c r="AP38" s="90">
        <v>15.972222222222223</v>
      </c>
      <c r="AQ38" s="90">
        <v>11.111111111111111</v>
      </c>
      <c r="AR38" s="90">
        <v>20.138888888888889</v>
      </c>
      <c r="AS38" s="59">
        <v>47.222222222222229</v>
      </c>
      <c r="AT38" s="90">
        <v>15.972222222222223</v>
      </c>
      <c r="AU38" s="90">
        <v>13.194444444444445</v>
      </c>
      <c r="AV38" s="90">
        <v>22.916666666666668</v>
      </c>
      <c r="AW38" s="59">
        <v>52.083333333333336</v>
      </c>
      <c r="AX38" s="90">
        <v>15.277777777777777</v>
      </c>
      <c r="AY38" s="90">
        <v>11.805555555555555</v>
      </c>
      <c r="AZ38" s="90">
        <v>22.222222222222221</v>
      </c>
      <c r="BA38" s="59">
        <v>49.305555555555557</v>
      </c>
      <c r="BB38" s="90">
        <v>17.361111111111111</v>
      </c>
      <c r="BC38" s="90">
        <v>11.111111111111111</v>
      </c>
      <c r="BD38" s="90">
        <v>24.305555555555554</v>
      </c>
      <c r="BE38" s="59">
        <v>52.777777777777771</v>
      </c>
      <c r="BF38" s="91">
        <f t="shared" si="2"/>
        <v>600</v>
      </c>
      <c r="BG38" s="92">
        <f t="shared" si="3"/>
        <v>191.66666666666666</v>
      </c>
      <c r="BH38" s="92">
        <f t="shared" si="4"/>
        <v>144.44444444444443</v>
      </c>
      <c r="BI38" s="92">
        <f t="shared" si="5"/>
        <v>263.88888888888891</v>
      </c>
      <c r="BJ38" s="19">
        <f t="shared" si="6"/>
        <v>600</v>
      </c>
    </row>
    <row r="39" spans="1:62" s="85" customFormat="1" ht="16.05" customHeight="1" x14ac:dyDescent="0.3">
      <c r="A39" s="86">
        <v>33</v>
      </c>
      <c r="B39" s="34" t="s">
        <v>519</v>
      </c>
      <c r="C39" s="87" t="s">
        <v>521</v>
      </c>
      <c r="D39" s="11" t="s">
        <v>54</v>
      </c>
      <c r="E39" s="34" t="s">
        <v>331</v>
      </c>
      <c r="F39" s="34">
        <v>6</v>
      </c>
      <c r="G39" s="34">
        <v>400</v>
      </c>
      <c r="H39" s="88" t="s">
        <v>51</v>
      </c>
      <c r="I39" s="89">
        <v>21999.999999999996</v>
      </c>
      <c r="J39" s="90">
        <v>1078.9871168369614</v>
      </c>
      <c r="K39" s="90">
        <v>897.20124389160367</v>
      </c>
      <c r="L39" s="90">
        <v>1853.0430919591292</v>
      </c>
      <c r="M39" s="59">
        <v>3829.2314526876944</v>
      </c>
      <c r="N39" s="90">
        <v>1118.0808529542426</v>
      </c>
      <c r="O39" s="90">
        <v>805.33096401599289</v>
      </c>
      <c r="P39" s="90">
        <v>1424.9666814749</v>
      </c>
      <c r="Q39" s="59">
        <v>3348.3784984451358</v>
      </c>
      <c r="R39" s="90">
        <v>1030.1199466903597</v>
      </c>
      <c r="S39" s="90">
        <v>734.96223900488678</v>
      </c>
      <c r="T39" s="90">
        <v>1286.1839182585518</v>
      </c>
      <c r="U39" s="59">
        <v>3051.2661039537984</v>
      </c>
      <c r="V39" s="90">
        <v>1153.2652154597956</v>
      </c>
      <c r="W39" s="90">
        <v>856.15282096845851</v>
      </c>
      <c r="X39" s="90">
        <v>1636.0728565082186</v>
      </c>
      <c r="Y39" s="59">
        <v>3645.4908929364728</v>
      </c>
      <c r="Z39" s="90">
        <v>703.68725011106164</v>
      </c>
      <c r="AA39" s="90">
        <v>512.12794313638381</v>
      </c>
      <c r="AB39" s="90">
        <v>1045.7574411372723</v>
      </c>
      <c r="AC39" s="59">
        <v>2261.5726343847177</v>
      </c>
      <c r="AD39" s="90">
        <v>686.09506885828523</v>
      </c>
      <c r="AE39" s="90">
        <v>496.49044868947135</v>
      </c>
      <c r="AF39" s="90">
        <v>938.24966681474905</v>
      </c>
      <c r="AG39" s="59">
        <v>2120.8351843625055</v>
      </c>
      <c r="AH39" s="90">
        <v>373.34517992003549</v>
      </c>
      <c r="AI39" s="90">
        <v>345.97956463793872</v>
      </c>
      <c r="AJ39" s="90">
        <v>627.45446468236344</v>
      </c>
      <c r="AK39" s="59">
        <v>1346.7792092403377</v>
      </c>
      <c r="AL39" s="90">
        <v>78.187472234562406</v>
      </c>
      <c r="AM39" s="90">
        <v>56.685917370057751</v>
      </c>
      <c r="AN39" s="90">
        <v>109.46246112838739</v>
      </c>
      <c r="AO39" s="59">
        <v>244.33585073300756</v>
      </c>
      <c r="AP39" s="90">
        <v>54.731230564193694</v>
      </c>
      <c r="AQ39" s="90">
        <v>43.003109729009331</v>
      </c>
      <c r="AR39" s="90">
        <v>76.232785428698364</v>
      </c>
      <c r="AS39" s="59">
        <v>173.96712572190137</v>
      </c>
      <c r="AT39" s="90">
        <v>41.048422923145267</v>
      </c>
      <c r="AU39" s="90">
        <v>41.048422923145267</v>
      </c>
      <c r="AV39" s="90">
        <v>74.278098622834293</v>
      </c>
      <c r="AW39" s="59">
        <v>156.37494446912484</v>
      </c>
      <c r="AX39" s="90">
        <v>269.74677920924034</v>
      </c>
      <c r="AY39" s="90">
        <v>201.33274100399822</v>
      </c>
      <c r="AZ39" s="90">
        <v>377.25455353176369</v>
      </c>
      <c r="BA39" s="59">
        <v>848.33407374500223</v>
      </c>
      <c r="BB39" s="90">
        <v>314.70457574411375</v>
      </c>
      <c r="BC39" s="90">
        <v>207.19680142159038</v>
      </c>
      <c r="BD39" s="90">
        <v>451.53265215459794</v>
      </c>
      <c r="BE39" s="59">
        <v>973.4340293203021</v>
      </c>
      <c r="BF39" s="91">
        <f t="shared" si="2"/>
        <v>21999.999999999996</v>
      </c>
      <c r="BG39" s="92">
        <f t="shared" si="3"/>
        <v>6901.9991115059975</v>
      </c>
      <c r="BH39" s="92">
        <f t="shared" si="4"/>
        <v>5197.5122167925365</v>
      </c>
      <c r="BI39" s="92">
        <f t="shared" si="5"/>
        <v>9900.4886717014651</v>
      </c>
      <c r="BJ39" s="19">
        <f t="shared" si="6"/>
        <v>22000</v>
      </c>
    </row>
    <row r="40" spans="1:62" s="85" customFormat="1" ht="16.05" customHeight="1" x14ac:dyDescent="0.3">
      <c r="A40" s="86">
        <v>34</v>
      </c>
      <c r="B40" s="34" t="s">
        <v>519</v>
      </c>
      <c r="C40" s="87" t="s">
        <v>522</v>
      </c>
      <c r="D40" s="11" t="s">
        <v>54</v>
      </c>
      <c r="E40" s="34" t="s">
        <v>331</v>
      </c>
      <c r="F40" s="34">
        <v>6</v>
      </c>
      <c r="G40" s="34">
        <v>400</v>
      </c>
      <c r="H40" s="88" t="s">
        <v>50</v>
      </c>
      <c r="I40" s="89">
        <v>16900</v>
      </c>
      <c r="J40" s="90">
        <v>419.91853360488795</v>
      </c>
      <c r="K40" s="90">
        <v>351.07942973523421</v>
      </c>
      <c r="L40" s="90">
        <v>657.41344195519343</v>
      </c>
      <c r="M40" s="59">
        <v>1428.4114052953155</v>
      </c>
      <c r="N40" s="90">
        <v>434.83367277664632</v>
      </c>
      <c r="O40" s="90">
        <v>324.69110658520026</v>
      </c>
      <c r="P40" s="90">
        <v>512.85132382892061</v>
      </c>
      <c r="Q40" s="59">
        <v>1272.3761031907673</v>
      </c>
      <c r="R40" s="90">
        <v>496.78886625933472</v>
      </c>
      <c r="S40" s="90">
        <v>353.37406653088937</v>
      </c>
      <c r="T40" s="90">
        <v>542.68160217243724</v>
      </c>
      <c r="U40" s="59">
        <v>1392.8445349626613</v>
      </c>
      <c r="V40" s="90">
        <v>407.29803122878479</v>
      </c>
      <c r="W40" s="90">
        <v>316.65987780040734</v>
      </c>
      <c r="X40" s="90">
        <v>538.09232858112694</v>
      </c>
      <c r="Y40" s="59">
        <v>1262.0502376103191</v>
      </c>
      <c r="Z40" s="90">
        <v>393.53021045485406</v>
      </c>
      <c r="AA40" s="90">
        <v>293.71350984385612</v>
      </c>
      <c r="AB40" s="90">
        <v>518.58791581805838</v>
      </c>
      <c r="AC40" s="59">
        <v>1205.8316361167685</v>
      </c>
      <c r="AD40" s="90">
        <v>394.67752885268163</v>
      </c>
      <c r="AE40" s="90">
        <v>298.30278343516636</v>
      </c>
      <c r="AF40" s="90">
        <v>487.61031907671423</v>
      </c>
      <c r="AG40" s="59">
        <v>1180.5906313645621</v>
      </c>
      <c r="AH40" s="90">
        <v>400.4141208418194</v>
      </c>
      <c r="AI40" s="90">
        <v>330.42769857433814</v>
      </c>
      <c r="AJ40" s="90">
        <v>483.02104548540399</v>
      </c>
      <c r="AK40" s="59">
        <v>1213.8628649015614</v>
      </c>
      <c r="AL40" s="90">
        <v>414.18194161575013</v>
      </c>
      <c r="AM40" s="90">
        <v>309.77596741344195</v>
      </c>
      <c r="AN40" s="90">
        <v>510.55668703326546</v>
      </c>
      <c r="AO40" s="59">
        <v>1234.5145960624575</v>
      </c>
      <c r="AP40" s="90">
        <v>551.86014935505773</v>
      </c>
      <c r="AQ40" s="90">
        <v>410.73998642226746</v>
      </c>
      <c r="AR40" s="90">
        <v>640.20366598778003</v>
      </c>
      <c r="AS40" s="59">
        <v>1602.8038017651052</v>
      </c>
      <c r="AT40" s="90">
        <v>540.38696537678209</v>
      </c>
      <c r="AU40" s="90">
        <v>433.68635437881875</v>
      </c>
      <c r="AV40" s="90">
        <v>711.33740665308892</v>
      </c>
      <c r="AW40" s="59">
        <v>1685.4107264086897</v>
      </c>
      <c r="AX40" s="90">
        <v>549.56551255940258</v>
      </c>
      <c r="AY40" s="90">
        <v>401.56143923964697</v>
      </c>
      <c r="AZ40" s="90">
        <v>711.33740665308892</v>
      </c>
      <c r="BA40" s="59">
        <v>1662.4643584521384</v>
      </c>
      <c r="BB40" s="90">
        <v>588.57433808553969</v>
      </c>
      <c r="BC40" s="90">
        <v>382.05702647657841</v>
      </c>
      <c r="BD40" s="90">
        <v>788.20773930753558</v>
      </c>
      <c r="BE40" s="59">
        <v>1758.8391038696536</v>
      </c>
      <c r="BF40" s="91">
        <f t="shared" si="2"/>
        <v>16900</v>
      </c>
      <c r="BG40" s="92">
        <f t="shared" si="3"/>
        <v>5592.0298710115421</v>
      </c>
      <c r="BH40" s="92">
        <f t="shared" si="4"/>
        <v>4206.0692464358453</v>
      </c>
      <c r="BI40" s="92">
        <f t="shared" si="5"/>
        <v>7101.9008825526125</v>
      </c>
      <c r="BJ40" s="19">
        <f t="shared" si="6"/>
        <v>16900</v>
      </c>
    </row>
    <row r="41" spans="1:62" s="85" customFormat="1" ht="16.05" customHeight="1" x14ac:dyDescent="0.3">
      <c r="A41" s="86">
        <v>35</v>
      </c>
      <c r="B41" s="34" t="s">
        <v>519</v>
      </c>
      <c r="C41" s="87" t="s">
        <v>522</v>
      </c>
      <c r="D41" s="11" t="s">
        <v>54</v>
      </c>
      <c r="E41" s="34" t="s">
        <v>331</v>
      </c>
      <c r="F41" s="34">
        <v>30</v>
      </c>
      <c r="G41" s="34">
        <v>400</v>
      </c>
      <c r="H41" s="88" t="s">
        <v>51</v>
      </c>
      <c r="I41" s="89">
        <v>102500.00000000001</v>
      </c>
      <c r="J41" s="90">
        <v>2422.034607527014</v>
      </c>
      <c r="K41" s="90">
        <v>2177.3081940581387</v>
      </c>
      <c r="L41" s="90">
        <v>2835.7988529795457</v>
      </c>
      <c r="M41" s="59">
        <v>7435.1416545646989</v>
      </c>
      <c r="N41" s="90">
        <v>2404.3739385137965</v>
      </c>
      <c r="O41" s="90">
        <v>2011.6342990293813</v>
      </c>
      <c r="P41" s="90">
        <v>1822.412845316333</v>
      </c>
      <c r="Q41" s="59">
        <v>6238.4210828595105</v>
      </c>
      <c r="R41" s="90">
        <v>3062.864597435203</v>
      </c>
      <c r="S41" s="90">
        <v>2137.7819348380799</v>
      </c>
      <c r="T41" s="90">
        <v>2020.8851256553523</v>
      </c>
      <c r="U41" s="59">
        <v>7221.5316579286355</v>
      </c>
      <c r="V41" s="90">
        <v>2379.1444113520565</v>
      </c>
      <c r="W41" s="90">
        <v>2104.1425652890935</v>
      </c>
      <c r="X41" s="90">
        <v>1967.0621343769742</v>
      </c>
      <c r="Y41" s="59">
        <v>6450.3491110181239</v>
      </c>
      <c r="Z41" s="90">
        <v>2715.5381068419197</v>
      </c>
      <c r="AA41" s="90">
        <v>2272.3394130340248</v>
      </c>
      <c r="AB41" s="90">
        <v>2723.9479492291662</v>
      </c>
      <c r="AC41" s="59">
        <v>7711.8254691051116</v>
      </c>
      <c r="AD41" s="90">
        <v>3113.3236517586829</v>
      </c>
      <c r="AE41" s="90">
        <v>2730.6758231389636</v>
      </c>
      <c r="AF41" s="90">
        <v>3410.1910880284868</v>
      </c>
      <c r="AG41" s="59">
        <v>9254.1905629261328</v>
      </c>
      <c r="AH41" s="90">
        <v>3289.0893576521362</v>
      </c>
      <c r="AI41" s="90">
        <v>2834.1168845020966</v>
      </c>
      <c r="AJ41" s="90">
        <v>3447.1943945323719</v>
      </c>
      <c r="AK41" s="59">
        <v>9570.4006366866051</v>
      </c>
      <c r="AL41" s="90">
        <v>3538.0206923146347</v>
      </c>
      <c r="AM41" s="90">
        <v>2843.3677111280676</v>
      </c>
      <c r="AN41" s="90">
        <v>3825.6373019584676</v>
      </c>
      <c r="AO41" s="59">
        <v>10207.025705401171</v>
      </c>
      <c r="AP41" s="90">
        <v>3622.1191161871002</v>
      </c>
      <c r="AQ41" s="90">
        <v>2977.084205085288</v>
      </c>
      <c r="AR41" s="90">
        <v>3712.9454139693639</v>
      </c>
      <c r="AS41" s="59">
        <v>10312.148735241752</v>
      </c>
      <c r="AT41" s="90">
        <v>3522.8829760175909</v>
      </c>
      <c r="AU41" s="90">
        <v>3106.5957778488855</v>
      </c>
      <c r="AV41" s="90">
        <v>4282.2917435859572</v>
      </c>
      <c r="AW41" s="59">
        <v>10911.770497452435</v>
      </c>
      <c r="AX41" s="90">
        <v>3227.6975082252361</v>
      </c>
      <c r="AY41" s="90">
        <v>2538.9314167097414</v>
      </c>
      <c r="AZ41" s="90">
        <v>3735.6519884149297</v>
      </c>
      <c r="BA41" s="59">
        <v>9502.2809133499068</v>
      </c>
      <c r="BB41" s="90">
        <v>2718.0610595580933</v>
      </c>
      <c r="BC41" s="90">
        <v>1897.2604425628276</v>
      </c>
      <c r="BD41" s="90">
        <v>3069.5924713450004</v>
      </c>
      <c r="BE41" s="59">
        <v>7684.9139734659211</v>
      </c>
      <c r="BF41" s="91">
        <f t="shared" si="2"/>
        <v>102500.00000000001</v>
      </c>
      <c r="BG41" s="92">
        <f t="shared" si="3"/>
        <v>36015.150023383467</v>
      </c>
      <c r="BH41" s="92">
        <f t="shared" si="4"/>
        <v>29631.238667224585</v>
      </c>
      <c r="BI41" s="92">
        <f t="shared" si="5"/>
        <v>36853.611309391948</v>
      </c>
      <c r="BJ41" s="19">
        <f t="shared" si="6"/>
        <v>102500</v>
      </c>
    </row>
    <row r="42" spans="1:62" s="85" customFormat="1" ht="16.05" customHeight="1" x14ac:dyDescent="0.3">
      <c r="A42" s="86">
        <v>36</v>
      </c>
      <c r="B42" s="34" t="s">
        <v>519</v>
      </c>
      <c r="C42" s="87" t="s">
        <v>522</v>
      </c>
      <c r="D42" s="11" t="s">
        <v>54</v>
      </c>
      <c r="E42" s="34" t="s">
        <v>331</v>
      </c>
      <c r="F42" s="34">
        <v>15</v>
      </c>
      <c r="G42" s="34">
        <v>400</v>
      </c>
      <c r="H42" s="88" t="s">
        <v>51</v>
      </c>
      <c r="I42" s="89">
        <v>1200</v>
      </c>
      <c r="J42" s="90">
        <v>32.924904156957076</v>
      </c>
      <c r="K42" s="90">
        <v>24.513267683981059</v>
      </c>
      <c r="L42" s="90">
        <v>47.696008419153571</v>
      </c>
      <c r="M42" s="59">
        <v>105.13418026009171</v>
      </c>
      <c r="N42" s="90">
        <v>35.540855446139972</v>
      </c>
      <c r="O42" s="90">
        <v>26.655641584604975</v>
      </c>
      <c r="P42" s="90">
        <v>44.89964669623393</v>
      </c>
      <c r="Q42" s="59">
        <v>107.09614372697888</v>
      </c>
      <c r="R42" s="90">
        <v>31.030594602721191</v>
      </c>
      <c r="S42" s="90">
        <v>23.521010298428923</v>
      </c>
      <c r="T42" s="90">
        <v>34.571149364804931</v>
      </c>
      <c r="U42" s="59">
        <v>89.122754265955052</v>
      </c>
      <c r="V42" s="90">
        <v>38.044050214237394</v>
      </c>
      <c r="W42" s="90">
        <v>27.963617229196419</v>
      </c>
      <c r="X42" s="90">
        <v>52.724949259565513</v>
      </c>
      <c r="Y42" s="59">
        <v>118.73261670299934</v>
      </c>
      <c r="Z42" s="90">
        <v>39.690295422085242</v>
      </c>
      <c r="AA42" s="90">
        <v>29.11373374426821</v>
      </c>
      <c r="AB42" s="90">
        <v>59.557994437344959</v>
      </c>
      <c r="AC42" s="59">
        <v>128.36202360369839</v>
      </c>
      <c r="AD42" s="90">
        <v>39.938359768473283</v>
      </c>
      <c r="AE42" s="90">
        <v>29.136285048485302</v>
      </c>
      <c r="AF42" s="90">
        <v>55.340900548748408</v>
      </c>
      <c r="AG42" s="59">
        <v>124.41554536570699</v>
      </c>
      <c r="AH42" s="90">
        <v>41.313989325716008</v>
      </c>
      <c r="AI42" s="90">
        <v>32.406224159963919</v>
      </c>
      <c r="AJ42" s="90">
        <v>53.1534240396903</v>
      </c>
      <c r="AK42" s="59">
        <v>126.87363752537021</v>
      </c>
      <c r="AL42" s="90">
        <v>39.352025858828839</v>
      </c>
      <c r="AM42" s="90">
        <v>28.888220702097271</v>
      </c>
      <c r="AN42" s="90">
        <v>54.506502292715929</v>
      </c>
      <c r="AO42" s="59">
        <v>122.74674885364203</v>
      </c>
      <c r="AP42" s="90">
        <v>33.939712846726302</v>
      </c>
      <c r="AQ42" s="90">
        <v>25.776140720138315</v>
      </c>
      <c r="AR42" s="90">
        <v>41.471848455235666</v>
      </c>
      <c r="AS42" s="59">
        <v>101.18770202210028</v>
      </c>
      <c r="AT42" s="90">
        <v>7.6448921295948287</v>
      </c>
      <c r="AU42" s="90">
        <v>7.7350973464632036</v>
      </c>
      <c r="AV42" s="90">
        <v>12.583627753138391</v>
      </c>
      <c r="AW42" s="59">
        <v>27.963617229196423</v>
      </c>
      <c r="AX42" s="90">
        <v>32.631737202134858</v>
      </c>
      <c r="AY42" s="90">
        <v>24.513267683981059</v>
      </c>
      <c r="AZ42" s="90">
        <v>41.020822370893789</v>
      </c>
      <c r="BA42" s="59">
        <v>98.16582725700971</v>
      </c>
      <c r="BB42" s="90">
        <v>16.079079906787943</v>
      </c>
      <c r="BC42" s="90">
        <v>11.546267759152069</v>
      </c>
      <c r="BD42" s="90">
        <v>22.573855521310985</v>
      </c>
      <c r="BE42" s="59">
        <v>50.199203187251001</v>
      </c>
      <c r="BF42" s="91">
        <f t="shared" si="2"/>
        <v>1200</v>
      </c>
      <c r="BG42" s="92">
        <f t="shared" si="3"/>
        <v>388.13049688040297</v>
      </c>
      <c r="BH42" s="92">
        <f t="shared" si="4"/>
        <v>291.76877396076065</v>
      </c>
      <c r="BI42" s="92">
        <f t="shared" si="5"/>
        <v>520.10072915883632</v>
      </c>
      <c r="BJ42" s="19">
        <f t="shared" si="6"/>
        <v>1200</v>
      </c>
    </row>
    <row r="43" spans="1:62" s="85" customFormat="1" ht="16.05" customHeight="1" x14ac:dyDescent="0.3">
      <c r="A43" s="86">
        <v>37</v>
      </c>
      <c r="B43" s="34" t="s">
        <v>519</v>
      </c>
      <c r="C43" s="87" t="s">
        <v>522</v>
      </c>
      <c r="D43" s="11" t="s">
        <v>54</v>
      </c>
      <c r="E43" s="34" t="s">
        <v>331</v>
      </c>
      <c r="F43" s="34">
        <v>20</v>
      </c>
      <c r="G43" s="34">
        <v>400</v>
      </c>
      <c r="H43" s="88" t="s">
        <v>51</v>
      </c>
      <c r="I43" s="89">
        <v>148700</v>
      </c>
      <c r="J43" s="90">
        <v>3195.2523068191822</v>
      </c>
      <c r="K43" s="90">
        <v>2822.7638776089316</v>
      </c>
      <c r="L43" s="90">
        <v>3583.7460982220614</v>
      </c>
      <c r="M43" s="59">
        <v>9601.7622826501756</v>
      </c>
      <c r="N43" s="90">
        <v>3035.1986848929027</v>
      </c>
      <c r="O43" s="90">
        <v>2387.7090325547715</v>
      </c>
      <c r="P43" s="90">
        <v>2418.2647240134252</v>
      </c>
      <c r="Q43" s="59">
        <v>7841.1724414610999</v>
      </c>
      <c r="R43" s="90">
        <v>3423.6924762957815</v>
      </c>
      <c r="S43" s="90">
        <v>2432.8150532794502</v>
      </c>
      <c r="T43" s="90">
        <v>2362.9734728025287</v>
      </c>
      <c r="U43" s="59">
        <v>8219.4810023777609</v>
      </c>
      <c r="V43" s="90">
        <v>2320.7775179310547</v>
      </c>
      <c r="W43" s="90">
        <v>1929.3736606749708</v>
      </c>
      <c r="X43" s="90">
        <v>3934.4090335332744</v>
      </c>
      <c r="Y43" s="59">
        <v>8184.5602121393003</v>
      </c>
      <c r="Z43" s="90">
        <v>2862.0497666272004</v>
      </c>
      <c r="AA43" s="90">
        <v>2376.0687691419512</v>
      </c>
      <c r="AB43" s="90">
        <v>3281.0992494887323</v>
      </c>
      <c r="AC43" s="59">
        <v>8519.2177852578843</v>
      </c>
      <c r="AD43" s="90">
        <v>3075.9396068377741</v>
      </c>
      <c r="AE43" s="90">
        <v>2466.2808105913091</v>
      </c>
      <c r="AF43" s="90">
        <v>2723.821638599959</v>
      </c>
      <c r="AG43" s="59">
        <v>8266.0420560290422</v>
      </c>
      <c r="AH43" s="90">
        <v>5079.5199467694747</v>
      </c>
      <c r="AI43" s="90">
        <v>4205.0451578813472</v>
      </c>
      <c r="AJ43" s="90">
        <v>4077.0022603403227</v>
      </c>
      <c r="AK43" s="59">
        <v>13361.567364991144</v>
      </c>
      <c r="AL43" s="90">
        <v>5994.735657602474</v>
      </c>
      <c r="AM43" s="90">
        <v>4602.2691468438406</v>
      </c>
      <c r="AN43" s="90">
        <v>5147.9064943197945</v>
      </c>
      <c r="AO43" s="59">
        <v>15744.91129876611</v>
      </c>
      <c r="AP43" s="90">
        <v>6272.6469465835598</v>
      </c>
      <c r="AQ43" s="90">
        <v>4769.5979334031335</v>
      </c>
      <c r="AR43" s="90">
        <v>5149.3615272463958</v>
      </c>
      <c r="AS43" s="59">
        <v>16191.60640723309</v>
      </c>
      <c r="AT43" s="90">
        <v>6188.2550368406119</v>
      </c>
      <c r="AU43" s="90">
        <v>4800.1536248617867</v>
      </c>
      <c r="AV43" s="90">
        <v>5853.597463722027</v>
      </c>
      <c r="AW43" s="59">
        <v>16842.006125424425</v>
      </c>
      <c r="AX43" s="90">
        <v>6345.3985929136861</v>
      </c>
      <c r="AY43" s="90">
        <v>4417.4799651653184</v>
      </c>
      <c r="AZ43" s="90">
        <v>5977.2752624832428</v>
      </c>
      <c r="BA43" s="59">
        <v>16740.153820562249</v>
      </c>
      <c r="BB43" s="90">
        <v>7136.9365049854696</v>
      </c>
      <c r="BC43" s="90">
        <v>4421.8450639451257</v>
      </c>
      <c r="BD43" s="90">
        <v>7628.7376341771287</v>
      </c>
      <c r="BE43" s="59">
        <v>19187.519203107724</v>
      </c>
      <c r="BF43" s="91">
        <f t="shared" si="2"/>
        <v>148700</v>
      </c>
      <c r="BG43" s="92">
        <f t="shared" si="3"/>
        <v>54930.40304509917</v>
      </c>
      <c r="BH43" s="92">
        <f t="shared" si="4"/>
        <v>41631.40209595194</v>
      </c>
      <c r="BI43" s="92">
        <f t="shared" si="5"/>
        <v>52138.194858948897</v>
      </c>
      <c r="BJ43" s="19">
        <f t="shared" si="6"/>
        <v>148700</v>
      </c>
    </row>
    <row r="44" spans="1:62" s="85" customFormat="1" ht="16.05" customHeight="1" x14ac:dyDescent="0.3">
      <c r="A44" s="86">
        <v>38</v>
      </c>
      <c r="B44" s="34" t="s">
        <v>519</v>
      </c>
      <c r="C44" s="87" t="s">
        <v>522</v>
      </c>
      <c r="D44" s="11" t="s">
        <v>54</v>
      </c>
      <c r="E44" s="34" t="s">
        <v>331</v>
      </c>
      <c r="F44" s="34">
        <v>55</v>
      </c>
      <c r="G44" s="34">
        <v>400</v>
      </c>
      <c r="H44" s="88" t="s">
        <v>51</v>
      </c>
      <c r="I44" s="89">
        <v>91500</v>
      </c>
      <c r="J44" s="90">
        <v>2651.6491127081063</v>
      </c>
      <c r="K44" s="90">
        <v>2283.7760048929226</v>
      </c>
      <c r="L44" s="90">
        <v>3988.1724395355318</v>
      </c>
      <c r="M44" s="59">
        <v>8923.5975571365616</v>
      </c>
      <c r="N44" s="90">
        <v>2529.8477257804843</v>
      </c>
      <c r="O44" s="90">
        <v>1949.6451731860659</v>
      </c>
      <c r="P44" s="90">
        <v>2846.6959282611238</v>
      </c>
      <c r="Q44" s="59">
        <v>7326.1888272276738</v>
      </c>
      <c r="R44" s="90">
        <v>2998.124679576546</v>
      </c>
      <c r="S44" s="90">
        <v>2155.3907592124551</v>
      </c>
      <c r="T44" s="90">
        <v>3035.1588850612966</v>
      </c>
      <c r="U44" s="59">
        <v>8188.6743238502986</v>
      </c>
      <c r="V44" s="90">
        <v>2636.8354305142066</v>
      </c>
      <c r="W44" s="90">
        <v>2059.1018249521053</v>
      </c>
      <c r="X44" s="90">
        <v>3156.1372896448138</v>
      </c>
      <c r="Y44" s="59">
        <v>7852.0745451111252</v>
      </c>
      <c r="Z44" s="90">
        <v>2608.0310484705119</v>
      </c>
      <c r="AA44" s="90">
        <v>2082.9683129311661</v>
      </c>
      <c r="AB44" s="90">
        <v>3313.3269173689746</v>
      </c>
      <c r="AC44" s="59">
        <v>8004.3262787706535</v>
      </c>
      <c r="AD44" s="90">
        <v>2457.4252794991949</v>
      </c>
      <c r="AE44" s="90">
        <v>2065.6856837049495</v>
      </c>
      <c r="AF44" s="90">
        <v>2893.6059218751407</v>
      </c>
      <c r="AG44" s="59">
        <v>7416.716885079285</v>
      </c>
      <c r="AH44" s="90">
        <v>2257.4405698815444</v>
      </c>
      <c r="AI44" s="90">
        <v>1997.3781491441882</v>
      </c>
      <c r="AJ44" s="90">
        <v>2705.1429650749678</v>
      </c>
      <c r="AK44" s="59">
        <v>6959.9616841007</v>
      </c>
      <c r="AL44" s="90">
        <v>2600.6242073735621</v>
      </c>
      <c r="AM44" s="90">
        <v>1987.5023610149215</v>
      </c>
      <c r="AN44" s="90">
        <v>3046.6806378787742</v>
      </c>
      <c r="AO44" s="59">
        <v>7634.8072062672572</v>
      </c>
      <c r="AP44" s="90">
        <v>2577.5807017386064</v>
      </c>
      <c r="AQ44" s="90">
        <v>1973.5116611651272</v>
      </c>
      <c r="AR44" s="90">
        <v>2845.0499635729125</v>
      </c>
      <c r="AS44" s="59">
        <v>7396.1423264766454</v>
      </c>
      <c r="AT44" s="90">
        <v>2518.3259729630063</v>
      </c>
      <c r="AU44" s="90">
        <v>2127.4093595128661</v>
      </c>
      <c r="AV44" s="90">
        <v>3225.2678065496802</v>
      </c>
      <c r="AW44" s="59">
        <v>7871.0031390255526</v>
      </c>
      <c r="AX44" s="90">
        <v>2253.3256581610167</v>
      </c>
      <c r="AY44" s="90">
        <v>1739.7846754391487</v>
      </c>
      <c r="AZ44" s="90">
        <v>2865.6245221755516</v>
      </c>
      <c r="BA44" s="59">
        <v>6858.7348557757168</v>
      </c>
      <c r="BB44" s="90">
        <v>2361.136345238845</v>
      </c>
      <c r="BC44" s="90">
        <v>1626.2131119525816</v>
      </c>
      <c r="BD44" s="90">
        <v>3080.4229139871022</v>
      </c>
      <c r="BE44" s="59">
        <v>7067.7723711785293</v>
      </c>
      <c r="BF44" s="91">
        <f t="shared" si="2"/>
        <v>91500</v>
      </c>
      <c r="BG44" s="92">
        <f t="shared" si="3"/>
        <v>30450.346731905636</v>
      </c>
      <c r="BH44" s="92">
        <f t="shared" si="4"/>
        <v>24048.367077108498</v>
      </c>
      <c r="BI44" s="92">
        <f t="shared" si="5"/>
        <v>37001.286190985869</v>
      </c>
      <c r="BJ44" s="19">
        <f t="shared" si="6"/>
        <v>91500</v>
      </c>
    </row>
    <row r="45" spans="1:62" s="85" customFormat="1" ht="16.05" customHeight="1" x14ac:dyDescent="0.3">
      <c r="A45" s="86">
        <v>39</v>
      </c>
      <c r="B45" s="34" t="s">
        <v>519</v>
      </c>
      <c r="C45" s="87" t="s">
        <v>522</v>
      </c>
      <c r="D45" s="11" t="s">
        <v>54</v>
      </c>
      <c r="E45" s="34" t="s">
        <v>331</v>
      </c>
      <c r="F45" s="34">
        <v>15</v>
      </c>
      <c r="G45" s="34">
        <v>400</v>
      </c>
      <c r="H45" s="88" t="s">
        <v>50</v>
      </c>
      <c r="I45" s="89">
        <v>37600</v>
      </c>
      <c r="J45" s="90">
        <v>883.27756849715718</v>
      </c>
      <c r="K45" s="90">
        <v>756.5923395493578</v>
      </c>
      <c r="L45" s="90">
        <v>1310.8402161959802</v>
      </c>
      <c r="M45" s="59">
        <v>2950.7101242424951</v>
      </c>
      <c r="N45" s="90">
        <v>847.20746858840869</v>
      </c>
      <c r="O45" s="90">
        <v>656.29986663234979</v>
      </c>
      <c r="P45" s="90">
        <v>925.50597814642367</v>
      </c>
      <c r="Q45" s="59">
        <v>2429.013313367182</v>
      </c>
      <c r="R45" s="90">
        <v>991.48786822340253</v>
      </c>
      <c r="S45" s="90">
        <v>712.60441283137175</v>
      </c>
      <c r="T45" s="90">
        <v>965.97487072697072</v>
      </c>
      <c r="U45" s="59">
        <v>2670.067151781745</v>
      </c>
      <c r="V45" s="90">
        <v>1213.1870188820515</v>
      </c>
      <c r="W45" s="90">
        <v>953.65825124593459</v>
      </c>
      <c r="X45" s="90">
        <v>1460.3991670371324</v>
      </c>
      <c r="Y45" s="59">
        <v>3627.2444371651186</v>
      </c>
      <c r="Z45" s="90">
        <v>1318.7580430052176</v>
      </c>
      <c r="AA45" s="90">
        <v>1051.3114485598635</v>
      </c>
      <c r="AB45" s="90">
        <v>1785.0300662158684</v>
      </c>
      <c r="AC45" s="59">
        <v>4155.0995577809499</v>
      </c>
      <c r="AD45" s="90">
        <v>1546.6155034043848</v>
      </c>
      <c r="AE45" s="90">
        <v>1261.573738271836</v>
      </c>
      <c r="AF45" s="90">
        <v>1889.7213318046749</v>
      </c>
      <c r="AG45" s="59">
        <v>4697.9105734808954</v>
      </c>
      <c r="AH45" s="90">
        <v>1025.7984510634315</v>
      </c>
      <c r="AI45" s="90">
        <v>892.0751538407543</v>
      </c>
      <c r="AJ45" s="90">
        <v>1145.4456117363532</v>
      </c>
      <c r="AK45" s="59">
        <v>3063.3192166405388</v>
      </c>
      <c r="AL45" s="90">
        <v>1032.8365193383092</v>
      </c>
      <c r="AM45" s="90">
        <v>819.05519548889765</v>
      </c>
      <c r="AN45" s="90">
        <v>1214.0667774164112</v>
      </c>
      <c r="AO45" s="59">
        <v>3065.9584922436179</v>
      </c>
      <c r="AP45" s="90">
        <v>939.58211469617902</v>
      </c>
      <c r="AQ45" s="90">
        <v>731.07934205292588</v>
      </c>
      <c r="AR45" s="90">
        <v>1050.4316900255037</v>
      </c>
      <c r="AS45" s="59">
        <v>2721.0931467746086</v>
      </c>
      <c r="AT45" s="90">
        <v>882.39780996279751</v>
      </c>
      <c r="AU45" s="90">
        <v>753.07330541191891</v>
      </c>
      <c r="AV45" s="90">
        <v>1134.0087507896769</v>
      </c>
      <c r="AW45" s="59">
        <v>2769.4798661643936</v>
      </c>
      <c r="AX45" s="90">
        <v>885.03708556587662</v>
      </c>
      <c r="AY45" s="90">
        <v>686.21165680058027</v>
      </c>
      <c r="AZ45" s="90">
        <v>1119.0528557055618</v>
      </c>
      <c r="BA45" s="59">
        <v>2690.3015980720188</v>
      </c>
      <c r="BB45" s="90">
        <v>932.54404642130135</v>
      </c>
      <c r="BC45" s="90">
        <v>630.78686913591798</v>
      </c>
      <c r="BD45" s="90">
        <v>1196.4716067292168</v>
      </c>
      <c r="BE45" s="59">
        <v>2759.8025222864362</v>
      </c>
      <c r="BF45" s="91">
        <f t="shared" si="2"/>
        <v>37600</v>
      </c>
      <c r="BG45" s="92">
        <f t="shared" si="3"/>
        <v>12498.729497648515</v>
      </c>
      <c r="BH45" s="92">
        <f t="shared" si="4"/>
        <v>9904.3215798217079</v>
      </c>
      <c r="BI45" s="92">
        <f t="shared" si="5"/>
        <v>15196.948922529775</v>
      </c>
      <c r="BJ45" s="19">
        <f t="shared" si="6"/>
        <v>37600</v>
      </c>
    </row>
    <row r="46" spans="1:62" s="85" customFormat="1" ht="16.05" customHeight="1" x14ac:dyDescent="0.3">
      <c r="A46" s="86">
        <v>40</v>
      </c>
      <c r="B46" s="34" t="s">
        <v>519</v>
      </c>
      <c r="C46" s="87" t="s">
        <v>522</v>
      </c>
      <c r="D46" s="11" t="s">
        <v>54</v>
      </c>
      <c r="E46" s="34" t="s">
        <v>331</v>
      </c>
      <c r="F46" s="34">
        <v>3</v>
      </c>
      <c r="G46" s="34">
        <v>400</v>
      </c>
      <c r="H46" s="88" t="s">
        <v>51</v>
      </c>
      <c r="I46" s="89">
        <v>310</v>
      </c>
      <c r="J46" s="90">
        <v>6.6786355475763015</v>
      </c>
      <c r="K46" s="90">
        <v>5.5655296229802511</v>
      </c>
      <c r="L46" s="90">
        <v>7.2351885098743267</v>
      </c>
      <c r="M46" s="59">
        <v>19.479353680430879</v>
      </c>
      <c r="N46" s="90">
        <v>7.2351885098743267</v>
      </c>
      <c r="O46" s="90">
        <v>5.0089766606822259</v>
      </c>
      <c r="P46" s="90">
        <v>6.1220825852782763</v>
      </c>
      <c r="Q46" s="59">
        <v>18.366247755834827</v>
      </c>
      <c r="R46" s="90">
        <v>8.3482944344703771</v>
      </c>
      <c r="S46" s="90">
        <v>5.5655296229802511</v>
      </c>
      <c r="T46" s="90">
        <v>5.5655296229802511</v>
      </c>
      <c r="U46" s="59">
        <v>19.479353680430879</v>
      </c>
      <c r="V46" s="90">
        <v>7.2351885098743267</v>
      </c>
      <c r="W46" s="90">
        <v>5.0089766606822259</v>
      </c>
      <c r="X46" s="90">
        <v>5.5655296229802511</v>
      </c>
      <c r="Y46" s="59">
        <v>17.809694793536803</v>
      </c>
      <c r="Z46" s="90">
        <v>7.7917414721723519</v>
      </c>
      <c r="AA46" s="90">
        <v>6.1220825852782763</v>
      </c>
      <c r="AB46" s="90">
        <v>7.2351885098743267</v>
      </c>
      <c r="AC46" s="59">
        <v>21.149012567324956</v>
      </c>
      <c r="AD46" s="90">
        <v>7.2351885098743267</v>
      </c>
      <c r="AE46" s="90">
        <v>6.6786355475763015</v>
      </c>
      <c r="AF46" s="90">
        <v>5.5655296229802511</v>
      </c>
      <c r="AG46" s="59">
        <v>19.479353680430879</v>
      </c>
      <c r="AH46" s="90">
        <v>11.131059245960502</v>
      </c>
      <c r="AI46" s="90">
        <v>10.574506283662478</v>
      </c>
      <c r="AJ46" s="90">
        <v>8.3482944344703771</v>
      </c>
      <c r="AK46" s="59">
        <v>30.053859964093355</v>
      </c>
      <c r="AL46" s="90">
        <v>16.696588868940754</v>
      </c>
      <c r="AM46" s="90">
        <v>12.800718132854579</v>
      </c>
      <c r="AN46" s="90">
        <v>13.913824057450629</v>
      </c>
      <c r="AO46" s="59">
        <v>43.41113105924596</v>
      </c>
      <c r="AP46" s="90">
        <v>12.800718132854579</v>
      </c>
      <c r="AQ46" s="90">
        <v>9.4614003590664275</v>
      </c>
      <c r="AR46" s="90">
        <v>10.574506283662478</v>
      </c>
      <c r="AS46" s="59">
        <v>32.836624775583488</v>
      </c>
      <c r="AT46" s="90">
        <v>11.687612208258528</v>
      </c>
      <c r="AU46" s="90">
        <v>10.574506283662478</v>
      </c>
      <c r="AV46" s="90">
        <v>13.913824057450629</v>
      </c>
      <c r="AW46" s="59">
        <v>36.175942549371641</v>
      </c>
      <c r="AX46" s="90">
        <v>10.574506283662478</v>
      </c>
      <c r="AY46" s="90">
        <v>7.7917414721723519</v>
      </c>
      <c r="AZ46" s="90">
        <v>11.687612208258528</v>
      </c>
      <c r="BA46" s="59">
        <v>30.053859964093359</v>
      </c>
      <c r="BB46" s="90">
        <v>8.9048473967684032</v>
      </c>
      <c r="BC46" s="90">
        <v>5.5655296229802511</v>
      </c>
      <c r="BD46" s="90">
        <v>7.2351885098743267</v>
      </c>
      <c r="BE46" s="59">
        <v>21.70556552962298</v>
      </c>
      <c r="BF46" s="91">
        <f t="shared" si="2"/>
        <v>310</v>
      </c>
      <c r="BG46" s="92">
        <f t="shared" si="3"/>
        <v>116.31956912028726</v>
      </c>
      <c r="BH46" s="92">
        <f t="shared" si="4"/>
        <v>90.718132854578087</v>
      </c>
      <c r="BI46" s="92">
        <f t="shared" si="5"/>
        <v>102.96229802513463</v>
      </c>
      <c r="BJ46" s="19">
        <f t="shared" si="6"/>
        <v>310</v>
      </c>
    </row>
    <row r="47" spans="1:62" s="85" customFormat="1" ht="16.05" customHeight="1" x14ac:dyDescent="0.3">
      <c r="A47" s="86">
        <v>41</v>
      </c>
      <c r="B47" s="34" t="s">
        <v>519</v>
      </c>
      <c r="C47" s="87" t="s">
        <v>522</v>
      </c>
      <c r="D47" s="11" t="s">
        <v>54</v>
      </c>
      <c r="E47" s="34" t="s">
        <v>331</v>
      </c>
      <c r="F47" s="34">
        <v>6</v>
      </c>
      <c r="G47" s="34">
        <v>400</v>
      </c>
      <c r="H47" s="88" t="s">
        <v>51</v>
      </c>
      <c r="I47" s="89">
        <v>3599.9999999999995</v>
      </c>
      <c r="J47" s="90">
        <v>28.85771543086172</v>
      </c>
      <c r="K47" s="90">
        <v>84.511880904666484</v>
      </c>
      <c r="L47" s="90">
        <v>143.25794446034925</v>
      </c>
      <c r="M47" s="59">
        <v>256.62754079587745</v>
      </c>
      <c r="N47" s="90">
        <v>30.918980818780419</v>
      </c>
      <c r="O47" s="90">
        <v>57.715430861723441</v>
      </c>
      <c r="P47" s="90">
        <v>145.31920984826797</v>
      </c>
      <c r="Q47" s="59">
        <v>233.95362152877183</v>
      </c>
      <c r="R47" s="90">
        <v>35.041511594617809</v>
      </c>
      <c r="S47" s="90">
        <v>64.92985971943888</v>
      </c>
      <c r="T47" s="90">
        <v>155.62553678786142</v>
      </c>
      <c r="U47" s="59">
        <v>255.5969081019181</v>
      </c>
      <c r="V47" s="90">
        <v>39.164042370455199</v>
      </c>
      <c r="W47" s="90">
        <v>90.695677068422569</v>
      </c>
      <c r="X47" s="90">
        <v>164.90123103349558</v>
      </c>
      <c r="Y47" s="59">
        <v>294.76095047237334</v>
      </c>
      <c r="Z47" s="90">
        <v>38.133409676495852</v>
      </c>
      <c r="AA47" s="90">
        <v>92.75694245634125</v>
      </c>
      <c r="AB47" s="90">
        <v>185.5138849126825</v>
      </c>
      <c r="AC47" s="59">
        <v>316.40423704551961</v>
      </c>
      <c r="AD47" s="90">
        <v>39.164042370455199</v>
      </c>
      <c r="AE47" s="90">
        <v>92.75694245634125</v>
      </c>
      <c r="AF47" s="90">
        <v>177.26882336100772</v>
      </c>
      <c r="AG47" s="59">
        <v>309.18980818780415</v>
      </c>
      <c r="AH47" s="90">
        <v>41.225307758373894</v>
      </c>
      <c r="AI47" s="90">
        <v>101.00200400801603</v>
      </c>
      <c r="AJ47" s="90">
        <v>179.33008874892641</v>
      </c>
      <c r="AK47" s="59">
        <v>321.55740051531632</v>
      </c>
      <c r="AL47" s="90">
        <v>40.19467506441454</v>
      </c>
      <c r="AM47" s="90">
        <v>91.726309762381902</v>
      </c>
      <c r="AN47" s="90">
        <v>183.4526195247638</v>
      </c>
      <c r="AO47" s="59">
        <v>315.37360435156023</v>
      </c>
      <c r="AP47" s="90">
        <v>41.225307758373894</v>
      </c>
      <c r="AQ47" s="90">
        <v>92.75694245634125</v>
      </c>
      <c r="AR47" s="90">
        <v>181.39135413684514</v>
      </c>
      <c r="AS47" s="59">
        <v>315.37360435156029</v>
      </c>
      <c r="AT47" s="90">
        <v>40.19467506441454</v>
      </c>
      <c r="AU47" s="90">
        <v>93.787575150300597</v>
      </c>
      <c r="AV47" s="90">
        <v>195.82021185227597</v>
      </c>
      <c r="AW47" s="59">
        <v>329.8024620669911</v>
      </c>
      <c r="AX47" s="90">
        <v>41.225307758373894</v>
      </c>
      <c r="AY47" s="90">
        <v>76.266819352991703</v>
      </c>
      <c r="AZ47" s="90">
        <v>202.00400801603206</v>
      </c>
      <c r="BA47" s="59">
        <v>319.49613512739768</v>
      </c>
      <c r="BB47" s="90">
        <v>43.286573146292582</v>
      </c>
      <c r="BC47" s="90">
        <v>74.205553965072994</v>
      </c>
      <c r="BD47" s="90">
        <v>214.37160034354423</v>
      </c>
      <c r="BE47" s="59">
        <v>331.86372745490979</v>
      </c>
      <c r="BF47" s="91">
        <f t="shared" si="2"/>
        <v>3599.9999999999995</v>
      </c>
      <c r="BG47" s="92">
        <f t="shared" si="3"/>
        <v>458.63154881190957</v>
      </c>
      <c r="BH47" s="92">
        <f t="shared" si="4"/>
        <v>1013.1119381620383</v>
      </c>
      <c r="BI47" s="92">
        <f t="shared" si="5"/>
        <v>2128.2565130260523</v>
      </c>
      <c r="BJ47" s="19">
        <f t="shared" si="6"/>
        <v>3600</v>
      </c>
    </row>
    <row r="48" spans="1:62" s="85" customFormat="1" ht="16.05" customHeight="1" x14ac:dyDescent="0.3">
      <c r="A48" s="86">
        <v>42</v>
      </c>
      <c r="B48" s="34" t="s">
        <v>519</v>
      </c>
      <c r="C48" s="87" t="s">
        <v>522</v>
      </c>
      <c r="D48" s="11" t="s">
        <v>54</v>
      </c>
      <c r="E48" s="34" t="s">
        <v>331</v>
      </c>
      <c r="F48" s="34">
        <v>3</v>
      </c>
      <c r="G48" s="34">
        <v>230</v>
      </c>
      <c r="H48" s="88" t="s">
        <v>51</v>
      </c>
      <c r="I48" s="89">
        <v>6800</v>
      </c>
      <c r="J48" s="90">
        <v>165.3175941540191</v>
      </c>
      <c r="K48" s="90">
        <v>139.51658234963463</v>
      </c>
      <c r="L48" s="90">
        <v>276.16638560989321</v>
      </c>
      <c r="M48" s="59">
        <v>581.00056211354695</v>
      </c>
      <c r="N48" s="90">
        <v>176.78471051152331</v>
      </c>
      <c r="O48" s="90">
        <v>133.7830241708825</v>
      </c>
      <c r="P48" s="90">
        <v>223.60876897133221</v>
      </c>
      <c r="Q48" s="59">
        <v>534.176503653738</v>
      </c>
      <c r="R48" s="90">
        <v>203.54131534569981</v>
      </c>
      <c r="S48" s="90">
        <v>143.33895446880271</v>
      </c>
      <c r="T48" s="90">
        <v>236.98707138842045</v>
      </c>
      <c r="U48" s="59">
        <v>583.86734120292294</v>
      </c>
      <c r="V48" s="90">
        <v>181.56267566048342</v>
      </c>
      <c r="W48" s="90">
        <v>135.69421023046655</v>
      </c>
      <c r="X48" s="90">
        <v>243.67622259696461</v>
      </c>
      <c r="Y48" s="59">
        <v>560.93310848791464</v>
      </c>
      <c r="Z48" s="90">
        <v>182.51826869027545</v>
      </c>
      <c r="AA48" s="90">
        <v>133.7830241708825</v>
      </c>
      <c r="AB48" s="90">
        <v>260.87689713322089</v>
      </c>
      <c r="AC48" s="59">
        <v>577.17818999437884</v>
      </c>
      <c r="AD48" s="90">
        <v>185.3850477796515</v>
      </c>
      <c r="AE48" s="90">
        <v>137.60539629005058</v>
      </c>
      <c r="AF48" s="90">
        <v>252.27655986509276</v>
      </c>
      <c r="AG48" s="59">
        <v>575.26700393479484</v>
      </c>
      <c r="AH48" s="90">
        <v>193.02979201798763</v>
      </c>
      <c r="AI48" s="90">
        <v>157.67284991568297</v>
      </c>
      <c r="AJ48" s="90">
        <v>239.8538504777965</v>
      </c>
      <c r="AK48" s="59">
        <v>590.55649241146716</v>
      </c>
      <c r="AL48" s="90">
        <v>191.11860595840361</v>
      </c>
      <c r="AM48" s="90">
        <v>138.56098931984261</v>
      </c>
      <c r="AN48" s="90">
        <v>244.63181562675661</v>
      </c>
      <c r="AO48" s="59">
        <v>574.31141090500284</v>
      </c>
      <c r="AP48" s="90">
        <v>192.07419898819563</v>
      </c>
      <c r="AQ48" s="90">
        <v>137.60539629005058</v>
      </c>
      <c r="AR48" s="90">
        <v>223.60876897133221</v>
      </c>
      <c r="AS48" s="59">
        <v>553.28836424957842</v>
      </c>
      <c r="AT48" s="90">
        <v>178.69589657110737</v>
      </c>
      <c r="AU48" s="90">
        <v>144.29454749859471</v>
      </c>
      <c r="AV48" s="90">
        <v>241.76503653738055</v>
      </c>
      <c r="AW48" s="59">
        <v>564.75548060708263</v>
      </c>
      <c r="AX48" s="90">
        <v>178.69589657110737</v>
      </c>
      <c r="AY48" s="90">
        <v>130.91624508150645</v>
      </c>
      <c r="AZ48" s="90">
        <v>233.1646992692524</v>
      </c>
      <c r="BA48" s="59">
        <v>542.77684092186621</v>
      </c>
      <c r="BB48" s="90">
        <v>186.34064080944353</v>
      </c>
      <c r="BC48" s="90">
        <v>121.36031478358628</v>
      </c>
      <c r="BD48" s="90">
        <v>254.18774592467676</v>
      </c>
      <c r="BE48" s="59">
        <v>561.88870151770652</v>
      </c>
      <c r="BF48" s="91">
        <f t="shared" si="2"/>
        <v>6800</v>
      </c>
      <c r="BG48" s="92">
        <f t="shared" si="3"/>
        <v>2215.0646430578977</v>
      </c>
      <c r="BH48" s="92">
        <f t="shared" si="4"/>
        <v>1654.1315345699832</v>
      </c>
      <c r="BI48" s="92">
        <f t="shared" si="5"/>
        <v>2930.8038223721187</v>
      </c>
      <c r="BJ48" s="19">
        <f t="shared" si="6"/>
        <v>6800</v>
      </c>
    </row>
    <row r="49" spans="1:62" s="85" customFormat="1" ht="16.05" customHeight="1" x14ac:dyDescent="0.3">
      <c r="A49" s="86">
        <v>43</v>
      </c>
      <c r="B49" s="34" t="s">
        <v>519</v>
      </c>
      <c r="C49" s="87" t="s">
        <v>522</v>
      </c>
      <c r="D49" s="11" t="s">
        <v>54</v>
      </c>
      <c r="E49" s="34" t="s">
        <v>331</v>
      </c>
      <c r="F49" s="34">
        <v>6</v>
      </c>
      <c r="G49" s="34">
        <v>400</v>
      </c>
      <c r="H49" s="88" t="s">
        <v>51</v>
      </c>
      <c r="I49" s="89">
        <v>13799.999999999998</v>
      </c>
      <c r="J49" s="90">
        <v>363.30385852090035</v>
      </c>
      <c r="K49" s="90">
        <v>306.91318327974273</v>
      </c>
      <c r="L49" s="90">
        <v>489.95176848874598</v>
      </c>
      <c r="M49" s="59">
        <v>1160.1688102893891</v>
      </c>
      <c r="N49" s="90">
        <v>368.85048231511252</v>
      </c>
      <c r="O49" s="90">
        <v>281.02893890675239</v>
      </c>
      <c r="P49" s="90">
        <v>369.7749196141479</v>
      </c>
      <c r="Q49" s="59">
        <v>1019.6543408360128</v>
      </c>
      <c r="R49" s="90">
        <v>449.2765273311897</v>
      </c>
      <c r="S49" s="90">
        <v>318.00643086816723</v>
      </c>
      <c r="T49" s="90">
        <v>402.13022508038586</v>
      </c>
      <c r="U49" s="59">
        <v>1169.4131832797427</v>
      </c>
      <c r="V49" s="90">
        <v>377.17041800643091</v>
      </c>
      <c r="W49" s="90">
        <v>297.66881028938906</v>
      </c>
      <c r="X49" s="90">
        <v>416.9212218649518</v>
      </c>
      <c r="Y49" s="59">
        <v>1091.7604501607718</v>
      </c>
      <c r="Z49" s="90">
        <v>371.62379421221868</v>
      </c>
      <c r="AA49" s="90">
        <v>305.98874598070739</v>
      </c>
      <c r="AB49" s="90">
        <v>446.50321543408364</v>
      </c>
      <c r="AC49" s="59">
        <v>1124.1157556270098</v>
      </c>
      <c r="AD49" s="90">
        <v>375.32154340836013</v>
      </c>
      <c r="AE49" s="90">
        <v>325.40192926045017</v>
      </c>
      <c r="AF49" s="90">
        <v>433.56109324758847</v>
      </c>
      <c r="AG49" s="59">
        <v>1134.2845659163986</v>
      </c>
      <c r="AH49" s="90">
        <v>446.50321543408364</v>
      </c>
      <c r="AI49" s="90">
        <v>381.79260450160774</v>
      </c>
      <c r="AJ49" s="90">
        <v>473.31189710610931</v>
      </c>
      <c r="AK49" s="59">
        <v>1301.6077170418007</v>
      </c>
      <c r="AL49" s="90">
        <v>447.42765273311898</v>
      </c>
      <c r="AM49" s="90">
        <v>333.72186495176845</v>
      </c>
      <c r="AN49" s="90">
        <v>499.19614147909965</v>
      </c>
      <c r="AO49" s="59">
        <v>1280.345659163987</v>
      </c>
      <c r="AP49" s="90">
        <v>446.50321543408364</v>
      </c>
      <c r="AQ49" s="90">
        <v>330.9485530546624</v>
      </c>
      <c r="AR49" s="90">
        <v>464.99196141479098</v>
      </c>
      <c r="AS49" s="59">
        <v>1242.4437299035369</v>
      </c>
      <c r="AT49" s="90">
        <v>378.09485530546624</v>
      </c>
      <c r="AU49" s="90">
        <v>311.53536977491962</v>
      </c>
      <c r="AV49" s="90">
        <v>461.29421221864948</v>
      </c>
      <c r="AW49" s="59">
        <v>1150.9244372990352</v>
      </c>
      <c r="AX49" s="90">
        <v>367.92604501607718</v>
      </c>
      <c r="AY49" s="90">
        <v>280.104501607717</v>
      </c>
      <c r="AZ49" s="90">
        <v>446.50321543408364</v>
      </c>
      <c r="BA49" s="59">
        <v>1094.5337620578778</v>
      </c>
      <c r="BB49" s="90">
        <v>356.83279742765274</v>
      </c>
      <c r="BC49" s="90">
        <v>237.58038585209005</v>
      </c>
      <c r="BD49" s="90">
        <v>436.33440514469453</v>
      </c>
      <c r="BE49" s="59">
        <v>1030.7475884244373</v>
      </c>
      <c r="BF49" s="91">
        <f t="shared" si="2"/>
        <v>13799.999999999998</v>
      </c>
      <c r="BG49" s="92">
        <f t="shared" si="3"/>
        <v>4748.8344051446948</v>
      </c>
      <c r="BH49" s="92">
        <f t="shared" si="4"/>
        <v>3710.6913183279744</v>
      </c>
      <c r="BI49" s="92">
        <f t="shared" si="5"/>
        <v>5340.4742765273313</v>
      </c>
      <c r="BJ49" s="19">
        <f t="shared" si="6"/>
        <v>13800</v>
      </c>
    </row>
    <row r="50" spans="1:62" s="85" customFormat="1" ht="16.05" customHeight="1" x14ac:dyDescent="0.3">
      <c r="A50" s="86">
        <v>44</v>
      </c>
      <c r="B50" s="34" t="s">
        <v>519</v>
      </c>
      <c r="C50" s="87" t="s">
        <v>522</v>
      </c>
      <c r="D50" s="11" t="s">
        <v>54</v>
      </c>
      <c r="E50" s="34" t="s">
        <v>331</v>
      </c>
      <c r="F50" s="34">
        <v>1.5</v>
      </c>
      <c r="G50" s="34">
        <v>230</v>
      </c>
      <c r="H50" s="88" t="s">
        <v>51</v>
      </c>
      <c r="I50" s="89">
        <v>870</v>
      </c>
      <c r="J50" s="90">
        <v>21.145833333333332</v>
      </c>
      <c r="K50" s="90">
        <v>17.118055555555557</v>
      </c>
      <c r="L50" s="90">
        <v>36.25</v>
      </c>
      <c r="M50" s="59">
        <v>74.513888888888886</v>
      </c>
      <c r="N50" s="90">
        <v>21.145833333333332</v>
      </c>
      <c r="O50" s="90">
        <v>16.111111111111111</v>
      </c>
      <c r="P50" s="90">
        <v>28.194444444444443</v>
      </c>
      <c r="Q50" s="59">
        <v>65.451388888888886</v>
      </c>
      <c r="R50" s="90">
        <v>25.173611111111111</v>
      </c>
      <c r="S50" s="90">
        <v>18.125</v>
      </c>
      <c r="T50" s="90">
        <v>31.215277777777779</v>
      </c>
      <c r="U50" s="59">
        <v>74.513888888888886</v>
      </c>
      <c r="V50" s="90">
        <v>22.152777777777775</v>
      </c>
      <c r="W50" s="90">
        <v>16.111111111111111</v>
      </c>
      <c r="X50" s="90">
        <v>32.222222222222221</v>
      </c>
      <c r="Y50" s="59">
        <v>70.486111111111114</v>
      </c>
      <c r="Z50" s="90">
        <v>22.152777777777775</v>
      </c>
      <c r="AA50" s="90">
        <v>17.118055555555557</v>
      </c>
      <c r="AB50" s="90">
        <v>33.229166666666671</v>
      </c>
      <c r="AC50" s="59">
        <v>72.5</v>
      </c>
      <c r="AD50" s="90">
        <v>22.152777777777775</v>
      </c>
      <c r="AE50" s="90">
        <v>16.111111111111111</v>
      </c>
      <c r="AF50" s="90">
        <v>31.215277777777779</v>
      </c>
      <c r="AG50" s="59">
        <v>69.479166666666657</v>
      </c>
      <c r="AH50" s="90">
        <v>23.159722222222221</v>
      </c>
      <c r="AI50" s="90">
        <v>18.125</v>
      </c>
      <c r="AJ50" s="90">
        <v>29.201388888888893</v>
      </c>
      <c r="AK50" s="59">
        <v>70.486111111111114</v>
      </c>
      <c r="AL50" s="90">
        <v>27.1875</v>
      </c>
      <c r="AM50" s="90">
        <v>22.152777777777775</v>
      </c>
      <c r="AN50" s="90">
        <v>31.215277777777779</v>
      </c>
      <c r="AO50" s="59">
        <v>80.555555555555543</v>
      </c>
      <c r="AP50" s="90">
        <v>23.159722222222221</v>
      </c>
      <c r="AQ50" s="90">
        <v>16.111111111111111</v>
      </c>
      <c r="AR50" s="90">
        <v>29.201388888888893</v>
      </c>
      <c r="AS50" s="59">
        <v>68.472222222222229</v>
      </c>
      <c r="AT50" s="90">
        <v>23.159722222222221</v>
      </c>
      <c r="AU50" s="90">
        <v>19.131944444444446</v>
      </c>
      <c r="AV50" s="90">
        <v>33.229166666666671</v>
      </c>
      <c r="AW50" s="59">
        <v>75.520833333333343</v>
      </c>
      <c r="AX50" s="90">
        <v>22.152777777777775</v>
      </c>
      <c r="AY50" s="90">
        <v>17.118055555555557</v>
      </c>
      <c r="AZ50" s="90">
        <v>32.222222222222221</v>
      </c>
      <c r="BA50" s="59">
        <v>71.493055555555543</v>
      </c>
      <c r="BB50" s="90">
        <v>25.173611111111111</v>
      </c>
      <c r="BC50" s="90">
        <v>16.111111111111111</v>
      </c>
      <c r="BD50" s="90">
        <v>35.243055555555557</v>
      </c>
      <c r="BE50" s="59">
        <v>76.527777777777771</v>
      </c>
      <c r="BF50" s="91">
        <f t="shared" si="2"/>
        <v>870</v>
      </c>
      <c r="BG50" s="92">
        <f t="shared" si="3"/>
        <v>277.91666666666663</v>
      </c>
      <c r="BH50" s="92">
        <f t="shared" si="4"/>
        <v>209.44444444444449</v>
      </c>
      <c r="BI50" s="92">
        <f t="shared" si="5"/>
        <v>382.63888888888891</v>
      </c>
      <c r="BJ50" s="19">
        <f t="shared" si="6"/>
        <v>870</v>
      </c>
    </row>
    <row r="51" spans="1:62" s="85" customFormat="1" ht="16.05" customHeight="1" x14ac:dyDescent="0.3">
      <c r="A51" s="86">
        <v>45</v>
      </c>
      <c r="B51" s="34" t="s">
        <v>519</v>
      </c>
      <c r="C51" s="87" t="s">
        <v>522</v>
      </c>
      <c r="D51" s="11" t="s">
        <v>54</v>
      </c>
      <c r="E51" s="34" t="s">
        <v>331</v>
      </c>
      <c r="F51" s="34">
        <v>6</v>
      </c>
      <c r="G51" s="34">
        <v>400</v>
      </c>
      <c r="H51" s="88" t="s">
        <v>50</v>
      </c>
      <c r="I51" s="89">
        <v>680.00000000000011</v>
      </c>
      <c r="J51" s="90">
        <v>24.405940594059405</v>
      </c>
      <c r="K51" s="90">
        <v>26.089108910891088</v>
      </c>
      <c r="L51" s="90">
        <v>24.405940594059405</v>
      </c>
      <c r="M51" s="59">
        <v>74.900990099009903</v>
      </c>
      <c r="N51" s="90">
        <v>17.673267326732674</v>
      </c>
      <c r="O51" s="90">
        <v>11.782178217821784</v>
      </c>
      <c r="P51" s="90">
        <v>15.148514851485148</v>
      </c>
      <c r="Q51" s="59">
        <v>44.603960396039604</v>
      </c>
      <c r="R51" s="90">
        <v>18.514851485148515</v>
      </c>
      <c r="S51" s="90">
        <v>14.306930693069308</v>
      </c>
      <c r="T51" s="90">
        <v>11.782178217821784</v>
      </c>
      <c r="U51" s="59">
        <v>44.603960396039611</v>
      </c>
      <c r="V51" s="90">
        <v>21.881188118811881</v>
      </c>
      <c r="W51" s="90">
        <v>11.782178217821784</v>
      </c>
      <c r="X51" s="90">
        <v>22.722772277227723</v>
      </c>
      <c r="Y51" s="59">
        <v>56.386138613861391</v>
      </c>
      <c r="Z51" s="90">
        <v>28.613861386138616</v>
      </c>
      <c r="AA51" s="90">
        <v>15.990099009900991</v>
      </c>
      <c r="AB51" s="90">
        <v>20.198019801980198</v>
      </c>
      <c r="AC51" s="59">
        <v>64.801980198019805</v>
      </c>
      <c r="AD51" s="90">
        <v>21.881188118811881</v>
      </c>
      <c r="AE51" s="90">
        <v>15.990099009900991</v>
      </c>
      <c r="AF51" s="90">
        <v>20.198019801980198</v>
      </c>
      <c r="AG51" s="59">
        <v>58.069306930693074</v>
      </c>
      <c r="AH51" s="90">
        <v>24.405940594059405</v>
      </c>
      <c r="AI51" s="90">
        <v>15.148514851485148</v>
      </c>
      <c r="AJ51" s="90">
        <v>21.881188118811881</v>
      </c>
      <c r="AK51" s="59">
        <v>61.43564356435644</v>
      </c>
      <c r="AL51" s="90">
        <v>17.673267326732674</v>
      </c>
      <c r="AM51" s="90">
        <v>10.099009900990099</v>
      </c>
      <c r="AN51" s="90">
        <v>14.306930693069308</v>
      </c>
      <c r="AO51" s="59">
        <v>42.079207920792086</v>
      </c>
      <c r="AP51" s="90">
        <v>21.03960396039604</v>
      </c>
      <c r="AQ51" s="90">
        <v>10.940594059405941</v>
      </c>
      <c r="AR51" s="90">
        <v>15.148514851485148</v>
      </c>
      <c r="AS51" s="59">
        <v>47.128712871287128</v>
      </c>
      <c r="AT51" s="90">
        <v>21.03960396039604</v>
      </c>
      <c r="AU51" s="90">
        <v>13.465346534653465</v>
      </c>
      <c r="AV51" s="90">
        <v>14.306930693069308</v>
      </c>
      <c r="AW51" s="59">
        <v>48.811881188118818</v>
      </c>
      <c r="AX51" s="90">
        <v>42.079207920792079</v>
      </c>
      <c r="AY51" s="90">
        <v>18.514851485148515</v>
      </c>
      <c r="AZ51" s="90">
        <v>34.504950495049506</v>
      </c>
      <c r="BA51" s="59">
        <v>95.099009900990097</v>
      </c>
      <c r="BB51" s="90">
        <v>18.514851485148515</v>
      </c>
      <c r="BC51" s="90">
        <v>10.099009900990099</v>
      </c>
      <c r="BD51" s="90">
        <v>13.465346534653465</v>
      </c>
      <c r="BE51" s="59">
        <v>42.079207920792079</v>
      </c>
      <c r="BF51" s="91">
        <f t="shared" si="2"/>
        <v>680.00000000000011</v>
      </c>
      <c r="BG51" s="92">
        <f t="shared" si="3"/>
        <v>277.72277227722782</v>
      </c>
      <c r="BH51" s="92">
        <f t="shared" si="4"/>
        <v>174.20792079207919</v>
      </c>
      <c r="BI51" s="92">
        <f t="shared" si="5"/>
        <v>228.0693069306931</v>
      </c>
      <c r="BJ51" s="19">
        <f t="shared" si="6"/>
        <v>680.00000000000011</v>
      </c>
    </row>
    <row r="52" spans="1:62" s="85" customFormat="1" ht="16.05" customHeight="1" x14ac:dyDescent="0.3">
      <c r="A52" s="86">
        <v>46</v>
      </c>
      <c r="B52" s="34" t="s">
        <v>519</v>
      </c>
      <c r="C52" s="87" t="s">
        <v>523</v>
      </c>
      <c r="D52" s="11" t="s">
        <v>54</v>
      </c>
      <c r="E52" s="34" t="s">
        <v>331</v>
      </c>
      <c r="F52" s="34">
        <v>10</v>
      </c>
      <c r="G52" s="34">
        <v>400</v>
      </c>
      <c r="H52" s="88" t="s">
        <v>50</v>
      </c>
      <c r="I52" s="89">
        <v>46800.000000000007</v>
      </c>
      <c r="J52" s="90">
        <v>1146.6170904986388</v>
      </c>
      <c r="K52" s="90">
        <v>967.42580173959243</v>
      </c>
      <c r="L52" s="90">
        <v>1801.234977757121</v>
      </c>
      <c r="M52" s="59">
        <v>3915.2778699953524</v>
      </c>
      <c r="N52" s="90">
        <v>1375.5261934798486</v>
      </c>
      <c r="O52" s="90">
        <v>1053.3961888320828</v>
      </c>
      <c r="P52" s="90">
        <v>1776.3760706460394</v>
      </c>
      <c r="Q52" s="59">
        <v>4205.2984529579708</v>
      </c>
      <c r="R52" s="90">
        <v>1148.6886660912289</v>
      </c>
      <c r="S52" s="90">
        <v>942.56689462851068</v>
      </c>
      <c r="T52" s="90">
        <v>1481.1765487019456</v>
      </c>
      <c r="U52" s="59">
        <v>3572.4321094216853</v>
      </c>
      <c r="V52" s="90">
        <v>1473.92603412788</v>
      </c>
      <c r="W52" s="90">
        <v>1004.7141624062148</v>
      </c>
      <c r="X52" s="90">
        <v>1868.5611845163005</v>
      </c>
      <c r="Y52" s="59">
        <v>4347.201381050395</v>
      </c>
      <c r="Z52" s="90">
        <v>1632.4015669610253</v>
      </c>
      <c r="AA52" s="90">
        <v>1223.2653874244738</v>
      </c>
      <c r="AB52" s="90">
        <v>2418.5645043489808</v>
      </c>
      <c r="AC52" s="59">
        <v>5274.2314587344799</v>
      </c>
      <c r="AD52" s="90">
        <v>1804.3423411460062</v>
      </c>
      <c r="AE52" s="90">
        <v>1314.4147134984396</v>
      </c>
      <c r="AF52" s="90">
        <v>2434.1013212934067</v>
      </c>
      <c r="AG52" s="59">
        <v>5552.8583759378525</v>
      </c>
      <c r="AH52" s="90">
        <v>1354.8104375539474</v>
      </c>
      <c r="AI52" s="90">
        <v>1036.8235840913617</v>
      </c>
      <c r="AJ52" s="90">
        <v>1732.8729832016465</v>
      </c>
      <c r="AK52" s="59">
        <v>4124.5070048469552</v>
      </c>
      <c r="AL52" s="90">
        <v>1156.9749684615895</v>
      </c>
      <c r="AM52" s="90">
        <v>832.77338822123363</v>
      </c>
      <c r="AN52" s="90">
        <v>1515.3575459796828</v>
      </c>
      <c r="AO52" s="59">
        <v>3505.1059026625062</v>
      </c>
      <c r="AP52" s="90">
        <v>859.70387092490535</v>
      </c>
      <c r="AQ52" s="90">
        <v>690.87046012880955</v>
      </c>
      <c r="AR52" s="90">
        <v>1106.2213664431313</v>
      </c>
      <c r="AS52" s="59">
        <v>2656.7956974968465</v>
      </c>
      <c r="AT52" s="90">
        <v>1002.6425868136246</v>
      </c>
      <c r="AU52" s="90">
        <v>721.94409401766154</v>
      </c>
      <c r="AV52" s="90">
        <v>1219.1222362392934</v>
      </c>
      <c r="AW52" s="59">
        <v>2943.7089170705794</v>
      </c>
      <c r="AX52" s="90">
        <v>1191.1559657393266</v>
      </c>
      <c r="AY52" s="90">
        <v>866.95438549897085</v>
      </c>
      <c r="AZ52" s="90">
        <v>1606.5068720536485</v>
      </c>
      <c r="BA52" s="59">
        <v>3664.6172232919462</v>
      </c>
      <c r="BB52" s="90">
        <v>1039.9309474802471</v>
      </c>
      <c r="BC52" s="90">
        <v>645.29579709182656</v>
      </c>
      <c r="BD52" s="90">
        <v>1352.7388619613571</v>
      </c>
      <c r="BE52" s="59">
        <v>3037.9656065334307</v>
      </c>
      <c r="BF52" s="91">
        <f t="shared" si="2"/>
        <v>46800.000000000007</v>
      </c>
      <c r="BG52" s="92">
        <f t="shared" si="3"/>
        <v>15186.720669278267</v>
      </c>
      <c r="BH52" s="92">
        <f t="shared" si="4"/>
        <v>11300.444857579179</v>
      </c>
      <c r="BI52" s="92">
        <f t="shared" si="5"/>
        <v>20312.834473142553</v>
      </c>
      <c r="BJ52" s="19">
        <f t="shared" si="6"/>
        <v>46800</v>
      </c>
    </row>
    <row r="53" spans="1:62" s="85" customFormat="1" ht="16.05" customHeight="1" x14ac:dyDescent="0.3">
      <c r="A53" s="86">
        <v>47</v>
      </c>
      <c r="B53" s="34" t="s">
        <v>519</v>
      </c>
      <c r="C53" s="87" t="s">
        <v>523</v>
      </c>
      <c r="D53" s="11" t="s">
        <v>54</v>
      </c>
      <c r="E53" s="34" t="s">
        <v>331</v>
      </c>
      <c r="F53" s="34">
        <v>3</v>
      </c>
      <c r="G53" s="34">
        <v>400</v>
      </c>
      <c r="H53" s="88" t="s">
        <v>51</v>
      </c>
      <c r="I53" s="89">
        <v>10900.000000000002</v>
      </c>
      <c r="J53" s="90">
        <v>293.34426545770231</v>
      </c>
      <c r="K53" s="90">
        <v>244.97926111700588</v>
      </c>
      <c r="L53" s="90">
        <v>501.52406675026532</v>
      </c>
      <c r="M53" s="59">
        <v>1039.8475933249736</v>
      </c>
      <c r="N53" s="90">
        <v>260.75045818462428</v>
      </c>
      <c r="O53" s="90">
        <v>183.99729912221474</v>
      </c>
      <c r="P53" s="90">
        <v>323.83524645509789</v>
      </c>
      <c r="Q53" s="59">
        <v>768.58300376193688</v>
      </c>
      <c r="R53" s="90">
        <v>322.78383331725666</v>
      </c>
      <c r="S53" s="90">
        <v>231.31089032506992</v>
      </c>
      <c r="T53" s="90">
        <v>399.53699237966623</v>
      </c>
      <c r="U53" s="59">
        <v>953.63171602199282</v>
      </c>
      <c r="V53" s="90">
        <v>295.44709173338475</v>
      </c>
      <c r="W53" s="90">
        <v>217.64251953313399</v>
      </c>
      <c r="X53" s="90">
        <v>408.99971062023729</v>
      </c>
      <c r="Y53" s="59">
        <v>922.08932188675612</v>
      </c>
      <c r="Z53" s="90">
        <v>281.77872094144885</v>
      </c>
      <c r="AA53" s="90">
        <v>202.92273560335678</v>
      </c>
      <c r="AB53" s="90">
        <v>422.66808141217319</v>
      </c>
      <c r="AC53" s="59">
        <v>907.36953795697877</v>
      </c>
      <c r="AD53" s="90">
        <v>321.73242017941544</v>
      </c>
      <c r="AE53" s="90">
        <v>234.46512973859359</v>
      </c>
      <c r="AF53" s="90">
        <v>440.54210475547416</v>
      </c>
      <c r="AG53" s="59">
        <v>996.73965467348319</v>
      </c>
      <c r="AH53" s="90">
        <v>300.70415742259092</v>
      </c>
      <c r="AI53" s="90">
        <v>219.74534580881644</v>
      </c>
      <c r="AJ53" s="90">
        <v>346.96633548760491</v>
      </c>
      <c r="AK53" s="59">
        <v>867.4158387190123</v>
      </c>
      <c r="AL53" s="90">
        <v>288.08719976849619</v>
      </c>
      <c r="AM53" s="90">
        <v>207.1283881547217</v>
      </c>
      <c r="AN53" s="90">
        <v>393.22851355261889</v>
      </c>
      <c r="AO53" s="59">
        <v>888.44410147583676</v>
      </c>
      <c r="AP53" s="90">
        <v>295.44709173338475</v>
      </c>
      <c r="AQ53" s="90">
        <v>213.43686698176907</v>
      </c>
      <c r="AR53" s="90">
        <v>373.25166393363554</v>
      </c>
      <c r="AS53" s="59">
        <v>882.13562264878942</v>
      </c>
      <c r="AT53" s="90">
        <v>277.57306839008396</v>
      </c>
      <c r="AU53" s="90">
        <v>221.84817208449888</v>
      </c>
      <c r="AV53" s="90">
        <v>396.38275296614262</v>
      </c>
      <c r="AW53" s="59">
        <v>895.80399344072543</v>
      </c>
      <c r="AX53" s="90">
        <v>277.57306839008396</v>
      </c>
      <c r="AY53" s="90">
        <v>203.97414874119804</v>
      </c>
      <c r="AZ53" s="90">
        <v>383.76579531204783</v>
      </c>
      <c r="BA53" s="59">
        <v>865.31301244332985</v>
      </c>
      <c r="BB53" s="90">
        <v>297.54991800906726</v>
      </c>
      <c r="BC53" s="90">
        <v>195.56284363846822</v>
      </c>
      <c r="BD53" s="90">
        <v>419.51384199864958</v>
      </c>
      <c r="BE53" s="59">
        <v>912.626603646185</v>
      </c>
      <c r="BF53" s="91">
        <f t="shared" si="2"/>
        <v>10900.000000000002</v>
      </c>
      <c r="BG53" s="92">
        <f t="shared" si="3"/>
        <v>3512.771293527539</v>
      </c>
      <c r="BH53" s="92">
        <f t="shared" si="4"/>
        <v>2577.0136008488471</v>
      </c>
      <c r="BI53" s="92">
        <f t="shared" si="5"/>
        <v>4810.2151056236135</v>
      </c>
      <c r="BJ53" s="19">
        <f t="shared" si="6"/>
        <v>10900</v>
      </c>
    </row>
    <row r="54" spans="1:62" s="85" customFormat="1" ht="16.05" customHeight="1" x14ac:dyDescent="0.3">
      <c r="A54" s="86">
        <v>48</v>
      </c>
      <c r="B54" s="34" t="s">
        <v>519</v>
      </c>
      <c r="C54" s="87" t="s">
        <v>523</v>
      </c>
      <c r="D54" s="11" t="s">
        <v>54</v>
      </c>
      <c r="E54" s="34" t="s">
        <v>331</v>
      </c>
      <c r="F54" s="34">
        <v>5</v>
      </c>
      <c r="G54" s="34">
        <v>400</v>
      </c>
      <c r="H54" s="88" t="s">
        <v>51</v>
      </c>
      <c r="I54" s="89">
        <v>49.999999999999993</v>
      </c>
      <c r="J54" s="90">
        <v>2.054794520547945</v>
      </c>
      <c r="K54" s="90">
        <v>2.7397260273972601</v>
      </c>
      <c r="L54" s="90">
        <v>2.3972602739726026</v>
      </c>
      <c r="M54" s="59">
        <v>7.1917808219178081</v>
      </c>
      <c r="N54" s="90">
        <v>1.7123287671232876</v>
      </c>
      <c r="O54" s="90">
        <v>1.3698630136986301</v>
      </c>
      <c r="P54" s="90">
        <v>1.7123287671232876</v>
      </c>
      <c r="Q54" s="59">
        <v>4.7945205479452051</v>
      </c>
      <c r="R54" s="90">
        <v>1.7123287671232876</v>
      </c>
      <c r="S54" s="90">
        <v>1.3698630136986301</v>
      </c>
      <c r="T54" s="90">
        <v>1.3698630136986301</v>
      </c>
      <c r="U54" s="59">
        <v>4.4520547945205475</v>
      </c>
      <c r="V54" s="90">
        <v>1.7123287671232876</v>
      </c>
      <c r="W54" s="90">
        <v>1.0273972602739725</v>
      </c>
      <c r="X54" s="90">
        <v>2.054794520547945</v>
      </c>
      <c r="Y54" s="59">
        <v>4.7945205479452051</v>
      </c>
      <c r="Z54" s="90">
        <v>2.3972602739726026</v>
      </c>
      <c r="AA54" s="90">
        <v>1.3698630136986301</v>
      </c>
      <c r="AB54" s="90">
        <v>1.7123287671232876</v>
      </c>
      <c r="AC54" s="59">
        <v>5.4794520547945202</v>
      </c>
      <c r="AD54" s="90">
        <v>1.7123287671232876</v>
      </c>
      <c r="AE54" s="90">
        <v>2.054794520547945</v>
      </c>
      <c r="AF54" s="90">
        <v>2.054794520547945</v>
      </c>
      <c r="AG54" s="59">
        <v>5.8219178082191778</v>
      </c>
      <c r="AH54" s="90">
        <v>2.3972602739726026</v>
      </c>
      <c r="AI54" s="90">
        <v>1.7123287671232876</v>
      </c>
      <c r="AJ54" s="90">
        <v>1.3698630136986301</v>
      </c>
      <c r="AK54" s="59">
        <v>5.4794520547945202</v>
      </c>
      <c r="AL54" s="90">
        <v>1.3698630136986301</v>
      </c>
      <c r="AM54" s="90">
        <v>1.3698630136986301</v>
      </c>
      <c r="AN54" s="90">
        <v>1.0273972602739725</v>
      </c>
      <c r="AO54" s="59">
        <v>3.7671232876712324</v>
      </c>
      <c r="AP54" s="90">
        <v>1.7123287671232876</v>
      </c>
      <c r="AQ54" s="90">
        <v>1.0273972602739725</v>
      </c>
      <c r="AR54" s="90">
        <v>1.3698630136986301</v>
      </c>
      <c r="AS54" s="59">
        <v>4.10958904109589</v>
      </c>
      <c r="AT54" s="90">
        <v>0.34246575342465752</v>
      </c>
      <c r="AU54" s="90">
        <v>0.34246575342465752</v>
      </c>
      <c r="AV54" s="90">
        <v>0.34246575342465752</v>
      </c>
      <c r="AW54" s="59">
        <v>1.0273972602739725</v>
      </c>
      <c r="AX54" s="90">
        <v>0</v>
      </c>
      <c r="AY54" s="90">
        <v>0</v>
      </c>
      <c r="AZ54" s="90">
        <v>0</v>
      </c>
      <c r="BA54" s="59">
        <v>0</v>
      </c>
      <c r="BB54" s="90">
        <v>1.3698630136986301</v>
      </c>
      <c r="BC54" s="90">
        <v>0.68493150684931503</v>
      </c>
      <c r="BD54" s="90">
        <v>1.0273972602739725</v>
      </c>
      <c r="BE54" s="59">
        <v>3.0821917808219172</v>
      </c>
      <c r="BF54" s="91">
        <f t="shared" si="2"/>
        <v>49.999999999999993</v>
      </c>
      <c r="BG54" s="92">
        <f t="shared" si="3"/>
        <v>18.493150684931507</v>
      </c>
      <c r="BH54" s="92">
        <f t="shared" si="4"/>
        <v>15.06849315068493</v>
      </c>
      <c r="BI54" s="92">
        <f t="shared" si="5"/>
        <v>16.43835616438356</v>
      </c>
      <c r="BJ54" s="19">
        <f t="shared" si="6"/>
        <v>50</v>
      </c>
    </row>
    <row r="55" spans="1:62" s="85" customFormat="1" ht="16.05" customHeight="1" x14ac:dyDescent="0.3">
      <c r="A55" s="86">
        <v>49</v>
      </c>
      <c r="B55" s="34" t="s">
        <v>519</v>
      </c>
      <c r="C55" s="87" t="s">
        <v>524</v>
      </c>
      <c r="D55" s="11" t="s">
        <v>54</v>
      </c>
      <c r="E55" s="34" t="s">
        <v>331</v>
      </c>
      <c r="F55" s="34">
        <v>4.5</v>
      </c>
      <c r="G55" s="34">
        <v>400</v>
      </c>
      <c r="H55" s="88" t="s">
        <v>51</v>
      </c>
      <c r="I55" s="89">
        <v>5100</v>
      </c>
      <c r="J55" s="90">
        <v>152.59253220283711</v>
      </c>
      <c r="K55" s="90">
        <v>94.382846893852928</v>
      </c>
      <c r="L55" s="90">
        <v>197.91293005054624</v>
      </c>
      <c r="M55" s="59">
        <v>444.88830914723627</v>
      </c>
      <c r="N55" s="90">
        <v>201.23919778248819</v>
      </c>
      <c r="O55" s="90">
        <v>94.382846893852928</v>
      </c>
      <c r="P55" s="90">
        <v>164.23446926463396</v>
      </c>
      <c r="Q55" s="59">
        <v>459.85651394097511</v>
      </c>
      <c r="R55" s="90">
        <v>192.92352845263329</v>
      </c>
      <c r="S55" s="90">
        <v>93.135496494374706</v>
      </c>
      <c r="T55" s="90">
        <v>161.73976846567749</v>
      </c>
      <c r="U55" s="59">
        <v>447.79879341268543</v>
      </c>
      <c r="V55" s="90">
        <v>136.79276047611285</v>
      </c>
      <c r="W55" s="90">
        <v>96.045980759823905</v>
      </c>
      <c r="X55" s="90">
        <v>171.30278819501058</v>
      </c>
      <c r="Y55" s="59">
        <v>404.14152943094734</v>
      </c>
      <c r="Z55" s="90">
        <v>140.95059514104028</v>
      </c>
      <c r="AA55" s="90">
        <v>103.11429969020055</v>
      </c>
      <c r="AB55" s="90">
        <v>209.13908364585032</v>
      </c>
      <c r="AC55" s="59">
        <v>453.20397847709114</v>
      </c>
      <c r="AD55" s="90">
        <v>140.53481167454754</v>
      </c>
      <c r="AE55" s="90">
        <v>102.69851622370781</v>
      </c>
      <c r="AF55" s="90">
        <v>195.002445785097</v>
      </c>
      <c r="AG55" s="59">
        <v>438.23577368335236</v>
      </c>
      <c r="AH55" s="90">
        <v>147.60313060492419</v>
      </c>
      <c r="AI55" s="90">
        <v>116.41937061796837</v>
      </c>
      <c r="AJ55" s="90">
        <v>191.2603945866623</v>
      </c>
      <c r="AK55" s="59">
        <v>455.28289580955487</v>
      </c>
      <c r="AL55" s="90">
        <v>148.01891407141693</v>
      </c>
      <c r="AM55" s="90">
        <v>106.02478395564975</v>
      </c>
      <c r="AN55" s="90">
        <v>197.91293005054624</v>
      </c>
      <c r="AO55" s="59">
        <v>451.95662807761289</v>
      </c>
      <c r="AP55" s="90">
        <v>143.86107940648947</v>
      </c>
      <c r="AQ55" s="90">
        <v>103.11429969020055</v>
      </c>
      <c r="AR55" s="90">
        <v>177.95532365889451</v>
      </c>
      <c r="AS55" s="59">
        <v>424.93070275558455</v>
      </c>
      <c r="AT55" s="90">
        <v>127.22974074677971</v>
      </c>
      <c r="AU55" s="90">
        <v>98.124898092287623</v>
      </c>
      <c r="AV55" s="90">
        <v>179.20267405837274</v>
      </c>
      <c r="AW55" s="59">
        <v>404.55731289744006</v>
      </c>
      <c r="AX55" s="90">
        <v>133.8822762106636</v>
      </c>
      <c r="AY55" s="90">
        <v>88.146094896461761</v>
      </c>
      <c r="AZ55" s="90">
        <v>141.78216207402576</v>
      </c>
      <c r="BA55" s="59">
        <v>363.81053318115113</v>
      </c>
      <c r="BB55" s="90">
        <v>132.21914234469264</v>
      </c>
      <c r="BC55" s="90">
        <v>79.830425566606877</v>
      </c>
      <c r="BD55" s="90">
        <v>139.28746127506929</v>
      </c>
      <c r="BE55" s="59">
        <v>351.3370291863688</v>
      </c>
      <c r="BF55" s="91">
        <f t="shared" si="2"/>
        <v>5100</v>
      </c>
      <c r="BG55" s="92">
        <f t="shared" si="3"/>
        <v>1797.8477091146258</v>
      </c>
      <c r="BH55" s="92">
        <f t="shared" si="4"/>
        <v>1175.4198597749878</v>
      </c>
      <c r="BI55" s="92">
        <f t="shared" si="5"/>
        <v>2126.7324311103866</v>
      </c>
      <c r="BJ55" s="19">
        <f t="shared" si="6"/>
        <v>5100</v>
      </c>
    </row>
    <row r="56" spans="1:62" s="85" customFormat="1" ht="16.05" customHeight="1" x14ac:dyDescent="0.3">
      <c r="A56" s="86">
        <v>50</v>
      </c>
      <c r="B56" s="34" t="s">
        <v>519</v>
      </c>
      <c r="C56" s="87" t="s">
        <v>524</v>
      </c>
      <c r="D56" s="11" t="s">
        <v>54</v>
      </c>
      <c r="E56" s="34" t="s">
        <v>331</v>
      </c>
      <c r="F56" s="34">
        <v>50</v>
      </c>
      <c r="G56" s="34">
        <v>400</v>
      </c>
      <c r="H56" s="88" t="s">
        <v>51</v>
      </c>
      <c r="I56" s="89">
        <v>92500</v>
      </c>
      <c r="J56" s="90">
        <v>1580.3441841177691</v>
      </c>
      <c r="K56" s="90">
        <v>1229.3696869168566</v>
      </c>
      <c r="L56" s="90">
        <v>2307.2257930748497</v>
      </c>
      <c r="M56" s="59">
        <v>5116.9396641094754</v>
      </c>
      <c r="N56" s="90">
        <v>2368.598382749326</v>
      </c>
      <c r="O56" s="90">
        <v>1859.3976777939042</v>
      </c>
      <c r="P56" s="90">
        <v>3170.2778353721751</v>
      </c>
      <c r="Q56" s="59">
        <v>7398.2738959154049</v>
      </c>
      <c r="R56" s="90">
        <v>3056.1631764461954</v>
      </c>
      <c r="S56" s="90">
        <v>2161.4658925979679</v>
      </c>
      <c r="T56" s="90">
        <v>3722.631142442463</v>
      </c>
      <c r="U56" s="59">
        <v>8940.2602114866277</v>
      </c>
      <c r="V56" s="90">
        <v>1344.4432925565</v>
      </c>
      <c r="W56" s="90">
        <v>1191.9707650839725</v>
      </c>
      <c r="X56" s="90">
        <v>2379.1467965996267</v>
      </c>
      <c r="Y56" s="59">
        <v>4915.5608542400987</v>
      </c>
      <c r="Z56" s="90">
        <v>3088.7673647107608</v>
      </c>
      <c r="AA56" s="90">
        <v>2223.7974289861081</v>
      </c>
      <c r="AB56" s="90">
        <v>4164.7055774414266</v>
      </c>
      <c r="AC56" s="59">
        <v>9477.2703711382965</v>
      </c>
      <c r="AD56" s="90">
        <v>2845.1948994401823</v>
      </c>
      <c r="AE56" s="90">
        <v>2076.1196350818991</v>
      </c>
      <c r="AF56" s="90">
        <v>3944.1478332987763</v>
      </c>
      <c r="AG56" s="59">
        <v>8865.4623678208591</v>
      </c>
      <c r="AH56" s="90">
        <v>1201.5602322206096</v>
      </c>
      <c r="AI56" s="90">
        <v>1003.0582624922248</v>
      </c>
      <c r="AJ56" s="90">
        <v>1331.0180385652084</v>
      </c>
      <c r="AK56" s="59">
        <v>3535.6365332780429</v>
      </c>
      <c r="AL56" s="90">
        <v>2744.5054945054944</v>
      </c>
      <c r="AM56" s="90">
        <v>1978.3070702882023</v>
      </c>
      <c r="AN56" s="90">
        <v>3714.9595687331539</v>
      </c>
      <c r="AO56" s="59">
        <v>8437.7721335268507</v>
      </c>
      <c r="AP56" s="90">
        <v>2796.2886170433339</v>
      </c>
      <c r="AQ56" s="90">
        <v>2015.7059921210864</v>
      </c>
      <c r="AR56" s="90">
        <v>3503.9912917271408</v>
      </c>
      <c r="AS56" s="59">
        <v>8315.985900891561</v>
      </c>
      <c r="AT56" s="90">
        <v>2650.5287165664527</v>
      </c>
      <c r="AU56" s="90">
        <v>2222.8384822724443</v>
      </c>
      <c r="AV56" s="90">
        <v>3952.7783537217501</v>
      </c>
      <c r="AW56" s="59">
        <v>8826.145552560647</v>
      </c>
      <c r="AX56" s="90">
        <v>2949.7200912295252</v>
      </c>
      <c r="AY56" s="90">
        <v>2144.2048517520216</v>
      </c>
      <c r="AZ56" s="90">
        <v>4059.2214389384203</v>
      </c>
      <c r="BA56" s="59">
        <v>9153.1463819199671</v>
      </c>
      <c r="BB56" s="90">
        <v>3113.6999792660172</v>
      </c>
      <c r="BC56" s="90">
        <v>2027.2133526850507</v>
      </c>
      <c r="BD56" s="90">
        <v>4376.6328011611031</v>
      </c>
      <c r="BE56" s="59">
        <v>9517.5461331121696</v>
      </c>
      <c r="BF56" s="91">
        <f t="shared" si="2"/>
        <v>92500</v>
      </c>
      <c r="BG56" s="92">
        <f t="shared" si="3"/>
        <v>29739.814430852166</v>
      </c>
      <c r="BH56" s="92">
        <f t="shared" si="4"/>
        <v>22133.449098071738</v>
      </c>
      <c r="BI56" s="92">
        <f t="shared" si="5"/>
        <v>40626.736471076088</v>
      </c>
      <c r="BJ56" s="19">
        <f t="shared" si="6"/>
        <v>92500</v>
      </c>
    </row>
    <row r="57" spans="1:62" s="85" customFormat="1" ht="16.05" customHeight="1" x14ac:dyDescent="0.3">
      <c r="A57" s="86">
        <v>51</v>
      </c>
      <c r="B57" s="34" t="s">
        <v>519</v>
      </c>
      <c r="C57" s="87" t="s">
        <v>524</v>
      </c>
      <c r="D57" s="11" t="s">
        <v>54</v>
      </c>
      <c r="E57" s="34" t="s">
        <v>331</v>
      </c>
      <c r="F57" s="34">
        <v>20</v>
      </c>
      <c r="G57" s="34">
        <v>400</v>
      </c>
      <c r="H57" s="88" t="s">
        <v>51</v>
      </c>
      <c r="I57" s="89">
        <v>45700</v>
      </c>
      <c r="J57" s="90">
        <v>1159.5880919386439</v>
      </c>
      <c r="K57" s="90">
        <v>976.15042767716352</v>
      </c>
      <c r="L57" s="90">
        <v>1717.5443207339802</v>
      </c>
      <c r="M57" s="59">
        <v>3853.2828403497879</v>
      </c>
      <c r="N57" s="90">
        <v>1217.4583074497061</v>
      </c>
      <c r="O57" s="90">
        <v>911.72886701390553</v>
      </c>
      <c r="P57" s="90">
        <v>1341.933865341425</v>
      </c>
      <c r="Q57" s="59">
        <v>3471.1210398050371</v>
      </c>
      <c r="R57" s="90">
        <v>1391.0689539828929</v>
      </c>
      <c r="S57" s="90">
        <v>970.69097338366703</v>
      </c>
      <c r="T57" s="90">
        <v>1361.5879007980122</v>
      </c>
      <c r="U57" s="59">
        <v>3723.3478281645721</v>
      </c>
      <c r="V57" s="90">
        <v>1241.4799063410906</v>
      </c>
      <c r="W57" s="90">
        <v>928.10722989439478</v>
      </c>
      <c r="X57" s="90">
        <v>1411.8148802981796</v>
      </c>
      <c r="Y57" s="59">
        <v>3581.4020165336651</v>
      </c>
      <c r="Z57" s="90">
        <v>1014.3666077316385</v>
      </c>
      <c r="AA57" s="90">
        <v>763.23171023080226</v>
      </c>
      <c r="AB57" s="90">
        <v>1293.8906675586563</v>
      </c>
      <c r="AC57" s="59">
        <v>3071.4889855210972</v>
      </c>
      <c r="AD57" s="90">
        <v>873.51268695943031</v>
      </c>
      <c r="AE57" s="90">
        <v>668.23720552396423</v>
      </c>
      <c r="AF57" s="90">
        <v>933.56668418789116</v>
      </c>
      <c r="AG57" s="59">
        <v>2475.3165766712855</v>
      </c>
      <c r="AH57" s="90">
        <v>1431.4689157547664</v>
      </c>
      <c r="AI57" s="90">
        <v>1199.9880537105175</v>
      </c>
      <c r="AJ57" s="90">
        <v>1570.1390548095762</v>
      </c>
      <c r="AK57" s="59">
        <v>4201.5960242748597</v>
      </c>
      <c r="AL57" s="90">
        <v>1468.5932049505425</v>
      </c>
      <c r="AM57" s="90">
        <v>1094.0746404166866</v>
      </c>
      <c r="AN57" s="90">
        <v>1674.9605772447076</v>
      </c>
      <c r="AO57" s="59">
        <v>4237.6284226119369</v>
      </c>
      <c r="AP57" s="90">
        <v>1450.0310603526545</v>
      </c>
      <c r="AQ57" s="90">
        <v>1067.8692598079035</v>
      </c>
      <c r="AR57" s="90">
        <v>1528.6472021790032</v>
      </c>
      <c r="AS57" s="59">
        <v>4046.5475223395615</v>
      </c>
      <c r="AT57" s="90">
        <v>1394.3446265589907</v>
      </c>
      <c r="AU57" s="90">
        <v>1145.3935107755531</v>
      </c>
      <c r="AV57" s="90">
        <v>1683.6957041143023</v>
      </c>
      <c r="AW57" s="59">
        <v>4223.4338414488466</v>
      </c>
      <c r="AX57" s="90">
        <v>1479.5121135375355</v>
      </c>
      <c r="AY57" s="90">
        <v>1096.2584221340851</v>
      </c>
      <c r="AZ57" s="90">
        <v>1696.7983944186935</v>
      </c>
      <c r="BA57" s="59">
        <v>4272.5689300903141</v>
      </c>
      <c r="BB57" s="90">
        <v>1623.6417068858411</v>
      </c>
      <c r="BC57" s="90">
        <v>1042.75577005782</v>
      </c>
      <c r="BD57" s="90">
        <v>1875.8684952453766</v>
      </c>
      <c r="BE57" s="59">
        <v>4542.2659721890377</v>
      </c>
      <c r="BF57" s="91">
        <f t="shared" si="2"/>
        <v>45700</v>
      </c>
      <c r="BG57" s="92">
        <f t="shared" si="3"/>
        <v>15745.066182443734</v>
      </c>
      <c r="BH57" s="92">
        <f t="shared" si="4"/>
        <v>11864.486070626464</v>
      </c>
      <c r="BI57" s="92">
        <f t="shared" si="5"/>
        <v>18090.447746929804</v>
      </c>
      <c r="BJ57" s="19">
        <f t="shared" si="6"/>
        <v>45700</v>
      </c>
    </row>
    <row r="58" spans="1:62" s="85" customFormat="1" ht="16.05" customHeight="1" x14ac:dyDescent="0.3">
      <c r="A58" s="86">
        <v>52</v>
      </c>
      <c r="B58" s="34" t="s">
        <v>519</v>
      </c>
      <c r="C58" s="87" t="s">
        <v>524</v>
      </c>
      <c r="D58" s="11" t="s">
        <v>54</v>
      </c>
      <c r="E58" s="34" t="s">
        <v>331</v>
      </c>
      <c r="F58" s="34">
        <v>30</v>
      </c>
      <c r="G58" s="34">
        <v>400</v>
      </c>
      <c r="H58" s="88" t="s">
        <v>50</v>
      </c>
      <c r="I58" s="89">
        <v>122600</v>
      </c>
      <c r="J58" s="90">
        <v>3589.2538630419026</v>
      </c>
      <c r="K58" s="90">
        <v>3008.4309379497254</v>
      </c>
      <c r="L58" s="90">
        <v>4131.4411168419165</v>
      </c>
      <c r="M58" s="59">
        <v>10729.125917833546</v>
      </c>
      <c r="N58" s="90">
        <v>3553.1939031692173</v>
      </c>
      <c r="O58" s="90">
        <v>2672.300597707911</v>
      </c>
      <c r="P58" s="90">
        <v>2922.144605397229</v>
      </c>
      <c r="Q58" s="59">
        <v>9147.6391062743569</v>
      </c>
      <c r="R58" s="90">
        <v>3684.5551855625704</v>
      </c>
      <c r="S58" s="90">
        <v>2622.0742250280996</v>
      </c>
      <c r="T58" s="90">
        <v>2439.1987142451967</v>
      </c>
      <c r="U58" s="59">
        <v>8745.8281248358671</v>
      </c>
      <c r="V58" s="90">
        <v>3250.5478113806107</v>
      </c>
      <c r="W58" s="90">
        <v>2450.7894156328457</v>
      </c>
      <c r="X58" s="90">
        <v>2558.9692952509008</v>
      </c>
      <c r="Y58" s="59">
        <v>8260.3065222643581</v>
      </c>
      <c r="Z58" s="90">
        <v>2716.0876918390286</v>
      </c>
      <c r="AA58" s="90">
        <v>2261.4746263012489</v>
      </c>
      <c r="AB58" s="90">
        <v>2346.4731031440069</v>
      </c>
      <c r="AC58" s="59">
        <v>7324.035421284284</v>
      </c>
      <c r="AD58" s="90">
        <v>2650.4070506423523</v>
      </c>
      <c r="AE58" s="90">
        <v>2113.3712196812921</v>
      </c>
      <c r="AF58" s="90">
        <v>2234.429656396735</v>
      </c>
      <c r="AG58" s="59">
        <v>6998.207926720379</v>
      </c>
      <c r="AH58" s="90">
        <v>3706.4487326281292</v>
      </c>
      <c r="AI58" s="90">
        <v>3211.9121400884483</v>
      </c>
      <c r="AJ58" s="90">
        <v>3027.7487735958066</v>
      </c>
      <c r="AK58" s="59">
        <v>9946.1096463123831</v>
      </c>
      <c r="AL58" s="90">
        <v>4023.2612372238623</v>
      </c>
      <c r="AM58" s="90">
        <v>3160.397911698898</v>
      </c>
      <c r="AN58" s="90">
        <v>3555.7696145886953</v>
      </c>
      <c r="AO58" s="59">
        <v>10739.428763511456</v>
      </c>
      <c r="AP58" s="90">
        <v>4316.8923390442978</v>
      </c>
      <c r="AQ58" s="90">
        <v>3173.2764687962854</v>
      </c>
      <c r="AR58" s="90">
        <v>3526.1489332647038</v>
      </c>
      <c r="AS58" s="59">
        <v>11016.317741105287</v>
      </c>
      <c r="AT58" s="90">
        <v>4327.1951847222081</v>
      </c>
      <c r="AU58" s="90">
        <v>3599.5567087198128</v>
      </c>
      <c r="AV58" s="90">
        <v>4474.0107356324261</v>
      </c>
      <c r="AW58" s="59">
        <v>12400.762629074447</v>
      </c>
      <c r="AX58" s="90">
        <v>4499.7678498272007</v>
      </c>
      <c r="AY58" s="90">
        <v>3484.9375505530638</v>
      </c>
      <c r="AZ58" s="90">
        <v>4982.7137409792331</v>
      </c>
      <c r="BA58" s="59">
        <v>12967.419141359496</v>
      </c>
      <c r="BB58" s="90">
        <v>5048.3943821759085</v>
      </c>
      <c r="BC58" s="90">
        <v>3405.0904965492609</v>
      </c>
      <c r="BD58" s="90">
        <v>5871.3341806989711</v>
      </c>
      <c r="BE58" s="59">
        <v>14324.819059424139</v>
      </c>
      <c r="BF58" s="91">
        <f t="shared" si="2"/>
        <v>122600</v>
      </c>
      <c r="BG58" s="92">
        <f t="shared" si="3"/>
        <v>45366.005231257288</v>
      </c>
      <c r="BH58" s="92">
        <f t="shared" si="4"/>
        <v>35163.612298706896</v>
      </c>
      <c r="BI58" s="92">
        <f t="shared" si="5"/>
        <v>42070.382470035816</v>
      </c>
      <c r="BJ58" s="19">
        <f t="shared" si="6"/>
        <v>122600</v>
      </c>
    </row>
    <row r="59" spans="1:62" s="85" customFormat="1" ht="16.05" customHeight="1" x14ac:dyDescent="0.3">
      <c r="A59" s="86">
        <v>53</v>
      </c>
      <c r="B59" s="34" t="s">
        <v>519</v>
      </c>
      <c r="C59" s="87" t="s">
        <v>525</v>
      </c>
      <c r="D59" s="11" t="s">
        <v>54</v>
      </c>
      <c r="E59" s="34" t="s">
        <v>331</v>
      </c>
      <c r="F59" s="34">
        <v>10</v>
      </c>
      <c r="G59" s="34">
        <v>400</v>
      </c>
      <c r="H59" s="88" t="s">
        <v>51</v>
      </c>
      <c r="I59" s="89">
        <v>5100</v>
      </c>
      <c r="J59" s="90">
        <v>209.67741935483872</v>
      </c>
      <c r="K59" s="90">
        <v>171.37096774193546</v>
      </c>
      <c r="L59" s="90">
        <v>313.70967741935482</v>
      </c>
      <c r="M59" s="59">
        <v>694.75806451612902</v>
      </c>
      <c r="N59" s="90">
        <v>272.98387096774195</v>
      </c>
      <c r="O59" s="90">
        <v>187.90322580645162</v>
      </c>
      <c r="P59" s="90">
        <v>350.40322580645164</v>
      </c>
      <c r="Q59" s="59">
        <v>811.29032258064512</v>
      </c>
      <c r="R59" s="90">
        <v>216.53225806451613</v>
      </c>
      <c r="S59" s="90">
        <v>168.95161290322579</v>
      </c>
      <c r="T59" s="90">
        <v>254.43548387096774</v>
      </c>
      <c r="U59" s="59">
        <v>639.91935483870975</v>
      </c>
      <c r="V59" s="90">
        <v>181.85483870967744</v>
      </c>
      <c r="W59" s="90">
        <v>134.2741935483871</v>
      </c>
      <c r="X59" s="90">
        <v>287.90322580645159</v>
      </c>
      <c r="Y59" s="59">
        <v>604.0322580645161</v>
      </c>
      <c r="Z59" s="90">
        <v>302.41935483870969</v>
      </c>
      <c r="AA59" s="90">
        <v>214.91935483870969</v>
      </c>
      <c r="AB59" s="90">
        <v>436.29032258064512</v>
      </c>
      <c r="AC59" s="59">
        <v>953.62903225806451</v>
      </c>
      <c r="AD59" s="90">
        <v>47.983870967741936</v>
      </c>
      <c r="AE59" s="90">
        <v>37.096774193548384</v>
      </c>
      <c r="AF59" s="90">
        <v>102.01612903225806</v>
      </c>
      <c r="AG59" s="59">
        <v>187.09677419354838</v>
      </c>
      <c r="AH59" s="90">
        <v>4.838709677419355</v>
      </c>
      <c r="AI59" s="90">
        <v>3.629032258064516</v>
      </c>
      <c r="AJ59" s="90">
        <v>6.0483870967741931</v>
      </c>
      <c r="AK59" s="59">
        <v>14.516129032258064</v>
      </c>
      <c r="AL59" s="90">
        <v>22.983870967741936</v>
      </c>
      <c r="AM59" s="90">
        <v>12.096774193548386</v>
      </c>
      <c r="AN59" s="90">
        <v>18.548387096774192</v>
      </c>
      <c r="AO59" s="59">
        <v>53.629032258064512</v>
      </c>
      <c r="AP59" s="90">
        <v>8.870967741935484</v>
      </c>
      <c r="AQ59" s="90">
        <v>8.4677419354838701</v>
      </c>
      <c r="AR59" s="90">
        <v>22.983870967741936</v>
      </c>
      <c r="AS59" s="59">
        <v>40.322580645161288</v>
      </c>
      <c r="AT59" s="90">
        <v>8.064516129032258</v>
      </c>
      <c r="AU59" s="90">
        <v>18.14516129032258</v>
      </c>
      <c r="AV59" s="90">
        <v>23.79032258064516</v>
      </c>
      <c r="AW59" s="59">
        <v>50</v>
      </c>
      <c r="AX59" s="90">
        <v>159.2741935483871</v>
      </c>
      <c r="AY59" s="90">
        <v>107.66129032258064</v>
      </c>
      <c r="AZ59" s="90">
        <v>205.24193548387098</v>
      </c>
      <c r="BA59" s="59">
        <v>472.17741935483872</v>
      </c>
      <c r="BB59" s="90">
        <v>191.12903225806451</v>
      </c>
      <c r="BC59" s="90">
        <v>121.77419354838709</v>
      </c>
      <c r="BD59" s="90">
        <v>265.72580645161287</v>
      </c>
      <c r="BE59" s="59">
        <v>578.6290322580644</v>
      </c>
      <c r="BF59" s="91">
        <f t="shared" si="2"/>
        <v>5100</v>
      </c>
      <c r="BG59" s="92">
        <f t="shared" si="3"/>
        <v>1626.6129032258063</v>
      </c>
      <c r="BH59" s="92">
        <f t="shared" si="4"/>
        <v>1186.2903225806454</v>
      </c>
      <c r="BI59" s="92">
        <f t="shared" si="5"/>
        <v>2287.0967741935483</v>
      </c>
      <c r="BJ59" s="19">
        <f t="shared" si="6"/>
        <v>5100</v>
      </c>
    </row>
    <row r="60" spans="1:62" s="85" customFormat="1" ht="16.05" customHeight="1" x14ac:dyDescent="0.3">
      <c r="A60" s="86">
        <v>54</v>
      </c>
      <c r="B60" s="34" t="s">
        <v>519</v>
      </c>
      <c r="C60" s="87" t="s">
        <v>525</v>
      </c>
      <c r="D60" s="11" t="s">
        <v>54</v>
      </c>
      <c r="E60" s="34" t="s">
        <v>331</v>
      </c>
      <c r="F60" s="34">
        <v>15</v>
      </c>
      <c r="G60" s="34">
        <v>400</v>
      </c>
      <c r="H60" s="88" t="s">
        <v>51</v>
      </c>
      <c r="I60" s="89">
        <v>1400</v>
      </c>
      <c r="J60" s="90">
        <v>41.584158415841586</v>
      </c>
      <c r="K60" s="90">
        <v>43.316831683168317</v>
      </c>
      <c r="L60" s="90">
        <v>46.782178217821787</v>
      </c>
      <c r="M60" s="59">
        <v>131.68316831683168</v>
      </c>
      <c r="N60" s="90">
        <v>34.653465346534652</v>
      </c>
      <c r="O60" s="90">
        <v>38.118811881188115</v>
      </c>
      <c r="P60" s="90">
        <v>32.920792079207921</v>
      </c>
      <c r="Q60" s="59">
        <v>105.69306930693068</v>
      </c>
      <c r="R60" s="90">
        <v>32.920792079207921</v>
      </c>
      <c r="S60" s="90">
        <v>32.920792079207921</v>
      </c>
      <c r="T60" s="90">
        <v>27.722772277227723</v>
      </c>
      <c r="U60" s="59">
        <v>93.56435643564356</v>
      </c>
      <c r="V60" s="90">
        <v>39.851485148514854</v>
      </c>
      <c r="W60" s="90">
        <v>34.653465346534652</v>
      </c>
      <c r="X60" s="90">
        <v>39.851485148514854</v>
      </c>
      <c r="Y60" s="59">
        <v>114.35643564356437</v>
      </c>
      <c r="Z60" s="90">
        <v>39.851485148514854</v>
      </c>
      <c r="AA60" s="90">
        <v>39.851485148514854</v>
      </c>
      <c r="AB60" s="90">
        <v>38.118811881188115</v>
      </c>
      <c r="AC60" s="59">
        <v>117.82178217821783</v>
      </c>
      <c r="AD60" s="90">
        <v>34.653465346534652</v>
      </c>
      <c r="AE60" s="90">
        <v>39.851485148514854</v>
      </c>
      <c r="AF60" s="90">
        <v>36.386138613861384</v>
      </c>
      <c r="AG60" s="59">
        <v>110.8910891089109</v>
      </c>
      <c r="AH60" s="90">
        <v>48.514851485148519</v>
      </c>
      <c r="AI60" s="90">
        <v>39.851485148514854</v>
      </c>
      <c r="AJ60" s="90">
        <v>38.118811881188115</v>
      </c>
      <c r="AK60" s="59">
        <v>126.48514851485149</v>
      </c>
      <c r="AL60" s="90">
        <v>46.782178217821787</v>
      </c>
      <c r="AM60" s="90">
        <v>32.920792079207921</v>
      </c>
      <c r="AN60" s="90">
        <v>36.386138613861384</v>
      </c>
      <c r="AO60" s="59">
        <v>116.0891089108911</v>
      </c>
      <c r="AP60" s="90">
        <v>31.188118811881186</v>
      </c>
      <c r="AQ60" s="90">
        <v>24.257425742574259</v>
      </c>
      <c r="AR60" s="90">
        <v>45.049504950495049</v>
      </c>
      <c r="AS60" s="59">
        <v>100.49504950495049</v>
      </c>
      <c r="AT60" s="90">
        <v>41.584158415841586</v>
      </c>
      <c r="AU60" s="90">
        <v>39.851485148514854</v>
      </c>
      <c r="AV60" s="90">
        <v>36.386138613861384</v>
      </c>
      <c r="AW60" s="59">
        <v>117.82178217821783</v>
      </c>
      <c r="AX60" s="90">
        <v>64.10891089108911</v>
      </c>
      <c r="AY60" s="90">
        <v>32.920792079207921</v>
      </c>
      <c r="AZ60" s="90">
        <v>51.980198019801975</v>
      </c>
      <c r="BA60" s="59">
        <v>149.009900990099</v>
      </c>
      <c r="BB60" s="90">
        <v>43.316831683168317</v>
      </c>
      <c r="BC60" s="90">
        <v>32.920792079207921</v>
      </c>
      <c r="BD60" s="90">
        <v>39.851485148514854</v>
      </c>
      <c r="BE60" s="59">
        <v>116.0891089108911</v>
      </c>
      <c r="BF60" s="91">
        <f t="shared" si="2"/>
        <v>1400</v>
      </c>
      <c r="BG60" s="92">
        <f t="shared" si="3"/>
        <v>499.00990099009914</v>
      </c>
      <c r="BH60" s="92">
        <f t="shared" si="4"/>
        <v>431.43564356435638</v>
      </c>
      <c r="BI60" s="92">
        <f t="shared" si="5"/>
        <v>469.55445544554448</v>
      </c>
      <c r="BJ60" s="19">
        <f t="shared" si="6"/>
        <v>1400</v>
      </c>
    </row>
    <row r="61" spans="1:62" s="85" customFormat="1" ht="16.05" customHeight="1" x14ac:dyDescent="0.3">
      <c r="A61" s="86">
        <v>55</v>
      </c>
      <c r="B61" s="34" t="s">
        <v>519</v>
      </c>
      <c r="C61" s="87" t="s">
        <v>525</v>
      </c>
      <c r="D61" s="11" t="s">
        <v>54</v>
      </c>
      <c r="E61" s="34" t="s">
        <v>331</v>
      </c>
      <c r="F61" s="34">
        <v>10</v>
      </c>
      <c r="G61" s="34">
        <v>400</v>
      </c>
      <c r="H61" s="88" t="s">
        <v>51</v>
      </c>
      <c r="I61" s="89">
        <v>30399.999999999996</v>
      </c>
      <c r="J61" s="90">
        <v>735.67203936972328</v>
      </c>
      <c r="K61" s="90">
        <v>616.26258521829425</v>
      </c>
      <c r="L61" s="90">
        <v>1225.6625581290352</v>
      </c>
      <c r="M61" s="59">
        <v>2577.5971827170524</v>
      </c>
      <c r="N61" s="90">
        <v>765.86753352295818</v>
      </c>
      <c r="O61" s="90">
        <v>572.34186644995259</v>
      </c>
      <c r="P61" s="90">
        <v>967.62833536502774</v>
      </c>
      <c r="Q61" s="59">
        <v>2305.8377353379387</v>
      </c>
      <c r="R61" s="90">
        <v>900.37473475100455</v>
      </c>
      <c r="S61" s="90">
        <v>636.85042214095438</v>
      </c>
      <c r="T61" s="90">
        <v>1048.6071605941577</v>
      </c>
      <c r="U61" s="59">
        <v>2585.8323174861166</v>
      </c>
      <c r="V61" s="90">
        <v>816.65086459885322</v>
      </c>
      <c r="W61" s="90">
        <v>602.53736060318749</v>
      </c>
      <c r="X61" s="90">
        <v>1085.6652670549461</v>
      </c>
      <c r="Y61" s="59">
        <v>2504.853492256987</v>
      </c>
      <c r="Z61" s="90">
        <v>802.92563998374646</v>
      </c>
      <c r="AA61" s="90">
        <v>594.30222583412342</v>
      </c>
      <c r="AB61" s="90">
        <v>1147.4287778229266</v>
      </c>
      <c r="AC61" s="59">
        <v>2544.6566436407966</v>
      </c>
      <c r="AD61" s="90">
        <v>811.16077475281054</v>
      </c>
      <c r="AE61" s="90">
        <v>606.65492798771947</v>
      </c>
      <c r="AF61" s="90">
        <v>1092.5278793624996</v>
      </c>
      <c r="AG61" s="59">
        <v>2510.3435821030298</v>
      </c>
      <c r="AH61" s="90">
        <v>860.57158336719499</v>
      </c>
      <c r="AI61" s="90">
        <v>694.4963655244029</v>
      </c>
      <c r="AJ61" s="90">
        <v>1055.4697729017112</v>
      </c>
      <c r="AK61" s="59">
        <v>2610.5377217933092</v>
      </c>
      <c r="AL61" s="90">
        <v>885.2769876743871</v>
      </c>
      <c r="AM61" s="90">
        <v>638.22294460246519</v>
      </c>
      <c r="AN61" s="90">
        <v>1126.8409409002663</v>
      </c>
      <c r="AO61" s="59">
        <v>2650.3408731771187</v>
      </c>
      <c r="AP61" s="90">
        <v>877.04185290532303</v>
      </c>
      <c r="AQ61" s="90">
        <v>635.47789967944379</v>
      </c>
      <c r="AR61" s="90">
        <v>1045.8621156711365</v>
      </c>
      <c r="AS61" s="59">
        <v>2558.3818682559031</v>
      </c>
      <c r="AT61" s="90">
        <v>811.16077475281054</v>
      </c>
      <c r="AU61" s="90">
        <v>649.20312429455055</v>
      </c>
      <c r="AV61" s="90">
        <v>1114.4882387466703</v>
      </c>
      <c r="AW61" s="59">
        <v>2574.8521377940315</v>
      </c>
      <c r="AX61" s="90">
        <v>749.39726398483003</v>
      </c>
      <c r="AY61" s="90">
        <v>562.73420921937793</v>
      </c>
      <c r="AZ61" s="90">
        <v>1007.4314867488375</v>
      </c>
      <c r="BA61" s="59">
        <v>2319.5629599530453</v>
      </c>
      <c r="BB61" s="90">
        <v>877.04185290532303</v>
      </c>
      <c r="BC61" s="90">
        <v>569.59682152693131</v>
      </c>
      <c r="BD61" s="90">
        <v>1210.5648110524178</v>
      </c>
      <c r="BE61" s="59">
        <v>2657.2034854846725</v>
      </c>
      <c r="BF61" s="91">
        <f t="shared" si="2"/>
        <v>30399.999999999996</v>
      </c>
      <c r="BG61" s="92">
        <f t="shared" si="3"/>
        <v>9893.1419025689647</v>
      </c>
      <c r="BH61" s="92">
        <f t="shared" si="4"/>
        <v>7378.6807530814031</v>
      </c>
      <c r="BI61" s="92">
        <f t="shared" si="5"/>
        <v>13128.177344349631</v>
      </c>
      <c r="BJ61" s="19">
        <f t="shared" si="6"/>
        <v>30400</v>
      </c>
    </row>
    <row r="62" spans="1:62" s="85" customFormat="1" ht="16.05" customHeight="1" x14ac:dyDescent="0.3">
      <c r="A62" s="86">
        <v>56</v>
      </c>
      <c r="B62" s="34" t="s">
        <v>519</v>
      </c>
      <c r="C62" s="87" t="s">
        <v>525</v>
      </c>
      <c r="D62" s="11" t="s">
        <v>54</v>
      </c>
      <c r="E62" s="34" t="s">
        <v>331</v>
      </c>
      <c r="F62" s="34">
        <v>10</v>
      </c>
      <c r="G62" s="34">
        <v>400</v>
      </c>
      <c r="H62" s="88" t="s">
        <v>51</v>
      </c>
      <c r="I62" s="89">
        <v>7500</v>
      </c>
      <c r="J62" s="90">
        <v>87.289433384379791</v>
      </c>
      <c r="K62" s="90">
        <v>141.27105666156203</v>
      </c>
      <c r="L62" s="90">
        <v>149.88514548238899</v>
      </c>
      <c r="M62" s="59">
        <v>378.44563552833085</v>
      </c>
      <c r="N62" s="90">
        <v>19.525267993874426</v>
      </c>
      <c r="O62" s="90">
        <v>15.505359877488516</v>
      </c>
      <c r="P62" s="90">
        <v>26.416539050535988</v>
      </c>
      <c r="Q62" s="59">
        <v>61.447166921898926</v>
      </c>
      <c r="R62" s="90">
        <v>22.970903522205209</v>
      </c>
      <c r="S62" s="90">
        <v>87.863705972434914</v>
      </c>
      <c r="T62" s="90">
        <v>90.735068912710574</v>
      </c>
      <c r="U62" s="59">
        <v>201.56967840735069</v>
      </c>
      <c r="V62" s="90">
        <v>50.535987748851454</v>
      </c>
      <c r="W62" s="90">
        <v>70.635528330781014</v>
      </c>
      <c r="X62" s="90">
        <v>72.932618683001536</v>
      </c>
      <c r="Y62" s="59">
        <v>194.104134762634</v>
      </c>
      <c r="Z62" s="90">
        <v>21.248085758039817</v>
      </c>
      <c r="AA62" s="90">
        <v>14.931087289433384</v>
      </c>
      <c r="AB62" s="90">
        <v>31.584992343032162</v>
      </c>
      <c r="AC62" s="59">
        <v>67.764165390505354</v>
      </c>
      <c r="AD62" s="90">
        <v>20.099540581929556</v>
      </c>
      <c r="AE62" s="90">
        <v>22.970903522205209</v>
      </c>
      <c r="AF62" s="90">
        <v>37.901990811638591</v>
      </c>
      <c r="AG62" s="59">
        <v>80.972434915773363</v>
      </c>
      <c r="AH62" s="90">
        <v>311.83001531393569</v>
      </c>
      <c r="AI62" s="90">
        <v>323.88973966309345</v>
      </c>
      <c r="AJ62" s="90">
        <v>422.09035222052063</v>
      </c>
      <c r="AK62" s="59">
        <v>1057.8101071975498</v>
      </c>
      <c r="AL62" s="90">
        <v>723.00918836140886</v>
      </c>
      <c r="AM62" s="90">
        <v>403.13935681470139</v>
      </c>
      <c r="AN62" s="90">
        <v>742.53445635528328</v>
      </c>
      <c r="AO62" s="59">
        <v>1868.6830015313935</v>
      </c>
      <c r="AP62" s="90">
        <v>740.81163859111791</v>
      </c>
      <c r="AQ62" s="90">
        <v>456.54670750382849</v>
      </c>
      <c r="AR62" s="90">
        <v>666.7304747320062</v>
      </c>
      <c r="AS62" s="59">
        <v>1864.0888208269525</v>
      </c>
      <c r="AT62" s="90">
        <v>369.25727411944871</v>
      </c>
      <c r="AU62" s="90">
        <v>380.74272588055129</v>
      </c>
      <c r="AV62" s="90">
        <v>384.18836140888209</v>
      </c>
      <c r="AW62" s="59">
        <v>1134.188361408882</v>
      </c>
      <c r="AX62" s="90">
        <v>199.27258805513017</v>
      </c>
      <c r="AY62" s="90">
        <v>132.08269525267994</v>
      </c>
      <c r="AZ62" s="90">
        <v>195.25267993874428</v>
      </c>
      <c r="BA62" s="59">
        <v>526.60796324655439</v>
      </c>
      <c r="BB62" s="90">
        <v>20.673813169984683</v>
      </c>
      <c r="BC62" s="90">
        <v>13.208269525267994</v>
      </c>
      <c r="BD62" s="90">
        <v>30.436447166921898</v>
      </c>
      <c r="BE62" s="59">
        <v>64.318529862174572</v>
      </c>
      <c r="BF62" s="91">
        <f t="shared" si="2"/>
        <v>7500</v>
      </c>
      <c r="BG62" s="92">
        <f t="shared" si="3"/>
        <v>2586.5237366003062</v>
      </c>
      <c r="BH62" s="92">
        <f t="shared" si="4"/>
        <v>2062.7871362940273</v>
      </c>
      <c r="BI62" s="92">
        <f t="shared" si="5"/>
        <v>2850.6891271056661</v>
      </c>
      <c r="BJ62" s="19">
        <f t="shared" si="6"/>
        <v>7500</v>
      </c>
    </row>
    <row r="63" spans="1:62" s="85" customFormat="1" ht="16.05" customHeight="1" x14ac:dyDescent="0.3">
      <c r="A63" s="86">
        <v>57</v>
      </c>
      <c r="B63" s="34" t="s">
        <v>519</v>
      </c>
      <c r="C63" s="87" t="s">
        <v>526</v>
      </c>
      <c r="D63" s="11" t="s">
        <v>54</v>
      </c>
      <c r="E63" s="34" t="s">
        <v>331</v>
      </c>
      <c r="F63" s="34">
        <v>6</v>
      </c>
      <c r="G63" s="34">
        <v>400</v>
      </c>
      <c r="H63" s="88" t="s">
        <v>51</v>
      </c>
      <c r="I63" s="89">
        <v>2000</v>
      </c>
      <c r="J63" s="90">
        <v>86.859688195991083</v>
      </c>
      <c r="K63" s="90">
        <v>77.9510022271715</v>
      </c>
      <c r="L63" s="90">
        <v>80.178173719376403</v>
      </c>
      <c r="M63" s="59">
        <v>244.988864142539</v>
      </c>
      <c r="N63" s="90">
        <v>42.31625835189309</v>
      </c>
      <c r="O63" s="90">
        <v>48.997772828507792</v>
      </c>
      <c r="P63" s="90">
        <v>35.634743875278396</v>
      </c>
      <c r="Q63" s="59">
        <v>126.94877505567928</v>
      </c>
      <c r="R63" s="90">
        <v>31.180400890868597</v>
      </c>
      <c r="S63" s="90">
        <v>31.180400890868597</v>
      </c>
      <c r="T63" s="90">
        <v>24.498886414253896</v>
      </c>
      <c r="U63" s="59">
        <v>86.859688195991083</v>
      </c>
      <c r="V63" s="90">
        <v>48.997772828507792</v>
      </c>
      <c r="W63" s="90">
        <v>33.4075723830735</v>
      </c>
      <c r="X63" s="90">
        <v>46.770601336302896</v>
      </c>
      <c r="Y63" s="59">
        <v>129.17594654788419</v>
      </c>
      <c r="Z63" s="90">
        <v>37.861915367483299</v>
      </c>
      <c r="AA63" s="90">
        <v>28.953229398663698</v>
      </c>
      <c r="AB63" s="90">
        <v>40.089086859688202</v>
      </c>
      <c r="AC63" s="59">
        <v>106.90423162583519</v>
      </c>
      <c r="AD63" s="90">
        <v>33.4075723830735</v>
      </c>
      <c r="AE63" s="90">
        <v>26.726057906458799</v>
      </c>
      <c r="AF63" s="90">
        <v>42.31625835189309</v>
      </c>
      <c r="AG63" s="59">
        <v>102.44988864142539</v>
      </c>
      <c r="AH63" s="90">
        <v>55.6792873051225</v>
      </c>
      <c r="AI63" s="90">
        <v>31.180400890868597</v>
      </c>
      <c r="AJ63" s="90">
        <v>28.953229398663698</v>
      </c>
      <c r="AK63" s="59">
        <v>115.81291759465479</v>
      </c>
      <c r="AL63" s="90">
        <v>28.953229398663698</v>
      </c>
      <c r="AM63" s="90">
        <v>20.044543429844101</v>
      </c>
      <c r="AN63" s="90">
        <v>35.634743875278396</v>
      </c>
      <c r="AO63" s="59">
        <v>84.632516703786195</v>
      </c>
      <c r="AP63" s="90">
        <v>28.953229398663698</v>
      </c>
      <c r="AQ63" s="90">
        <v>22.271714922048996</v>
      </c>
      <c r="AR63" s="90">
        <v>33.4075723830735</v>
      </c>
      <c r="AS63" s="59">
        <v>84.632516703786195</v>
      </c>
      <c r="AT63" s="90">
        <v>33.4075723830735</v>
      </c>
      <c r="AU63" s="90">
        <v>33.4075723830735</v>
      </c>
      <c r="AV63" s="90">
        <v>28.953229398663698</v>
      </c>
      <c r="AW63" s="59">
        <v>95.768374164810695</v>
      </c>
      <c r="AX63" s="90">
        <v>198.21826280623608</v>
      </c>
      <c r="AY63" s="90">
        <v>111.358574610245</v>
      </c>
      <c r="AZ63" s="90">
        <v>227.17149220489978</v>
      </c>
      <c r="BA63" s="59">
        <v>536.74832962138089</v>
      </c>
      <c r="BB63" s="90">
        <v>126.94877505567928</v>
      </c>
      <c r="BC63" s="90">
        <v>60.133630289532292</v>
      </c>
      <c r="BD63" s="90">
        <v>97.995545657015583</v>
      </c>
      <c r="BE63" s="59">
        <v>285.07795100222711</v>
      </c>
      <c r="BF63" s="91">
        <f t="shared" si="2"/>
        <v>2000</v>
      </c>
      <c r="BG63" s="92">
        <f t="shared" si="3"/>
        <v>752.78396436525622</v>
      </c>
      <c r="BH63" s="92">
        <f t="shared" si="4"/>
        <v>525.61247216035645</v>
      </c>
      <c r="BI63" s="92">
        <f t="shared" si="5"/>
        <v>721.60356347438756</v>
      </c>
      <c r="BJ63" s="19">
        <f t="shared" si="6"/>
        <v>2000.0000000000002</v>
      </c>
    </row>
    <row r="64" spans="1:62" s="85" customFormat="1" ht="16.05" customHeight="1" x14ac:dyDescent="0.3">
      <c r="A64" s="86">
        <v>58</v>
      </c>
      <c r="B64" s="34" t="s">
        <v>519</v>
      </c>
      <c r="C64" s="87" t="s">
        <v>526</v>
      </c>
      <c r="D64" s="11" t="s">
        <v>54</v>
      </c>
      <c r="E64" s="34" t="s">
        <v>331</v>
      </c>
      <c r="F64" s="34">
        <v>6</v>
      </c>
      <c r="G64" s="34">
        <v>400</v>
      </c>
      <c r="H64" s="88" t="s">
        <v>51</v>
      </c>
      <c r="I64" s="89">
        <v>5899.9999999999991</v>
      </c>
      <c r="J64" s="90">
        <v>247.22828459188128</v>
      </c>
      <c r="K64" s="90">
        <v>212.46180707114797</v>
      </c>
      <c r="L64" s="90">
        <v>451.96420776953295</v>
      </c>
      <c r="M64" s="59">
        <v>911.6542994325622</v>
      </c>
      <c r="N64" s="90">
        <v>347.66477520733304</v>
      </c>
      <c r="O64" s="90">
        <v>271.69358358795284</v>
      </c>
      <c r="P64" s="90">
        <v>466.12832824094278</v>
      </c>
      <c r="Q64" s="59">
        <v>1085.4866870362287</v>
      </c>
      <c r="R64" s="90">
        <v>233.06416412047139</v>
      </c>
      <c r="S64" s="90">
        <v>146.79179397642952</v>
      </c>
      <c r="T64" s="90">
        <v>242.07769532955041</v>
      </c>
      <c r="U64" s="59">
        <v>621.93365342645131</v>
      </c>
      <c r="V64" s="90">
        <v>91.422959406372769</v>
      </c>
      <c r="W64" s="90">
        <v>66.957660410301173</v>
      </c>
      <c r="X64" s="90">
        <v>130.0523788738542</v>
      </c>
      <c r="Y64" s="59">
        <v>288.43299869052817</v>
      </c>
      <c r="Z64" s="90">
        <v>100.43649061545176</v>
      </c>
      <c r="AA64" s="90">
        <v>72.108249672632041</v>
      </c>
      <c r="AB64" s="90">
        <v>151.94238323876036</v>
      </c>
      <c r="AC64" s="59">
        <v>324.48712352684413</v>
      </c>
      <c r="AD64" s="90">
        <v>90.135312090790038</v>
      </c>
      <c r="AE64" s="90">
        <v>70.820602357049324</v>
      </c>
      <c r="AF64" s="90">
        <v>139.06591008293321</v>
      </c>
      <c r="AG64" s="59">
        <v>300.02182453077256</v>
      </c>
      <c r="AH64" s="90">
        <v>130.0523788738542</v>
      </c>
      <c r="AI64" s="90">
        <v>106.87472719336533</v>
      </c>
      <c r="AJ64" s="90">
        <v>137.7782627673505</v>
      </c>
      <c r="AK64" s="59">
        <v>374.70536883457004</v>
      </c>
      <c r="AL64" s="90">
        <v>142.92885202968137</v>
      </c>
      <c r="AM64" s="90">
        <v>105.58707987778263</v>
      </c>
      <c r="AN64" s="90">
        <v>189.28415539065909</v>
      </c>
      <c r="AO64" s="59">
        <v>437.80008729812312</v>
      </c>
      <c r="AP64" s="90">
        <v>144.21649934526408</v>
      </c>
      <c r="AQ64" s="90">
        <v>108.16237450894806</v>
      </c>
      <c r="AR64" s="90">
        <v>189.28415539065909</v>
      </c>
      <c r="AS64" s="59">
        <v>441.66302924487127</v>
      </c>
      <c r="AT64" s="90">
        <v>145.50414666084677</v>
      </c>
      <c r="AU64" s="90">
        <v>117.17590571802705</v>
      </c>
      <c r="AV64" s="90">
        <v>197.0100392841554</v>
      </c>
      <c r="AW64" s="59">
        <v>459.69009166302919</v>
      </c>
      <c r="AX64" s="90">
        <v>159.66826713225666</v>
      </c>
      <c r="AY64" s="90">
        <v>109.45002182453078</v>
      </c>
      <c r="AZ64" s="90">
        <v>193.14709733740725</v>
      </c>
      <c r="BA64" s="59">
        <v>462.26538629419463</v>
      </c>
      <c r="BB64" s="90">
        <v>65.67001309471847</v>
      </c>
      <c r="BC64" s="90">
        <v>42.492361414229599</v>
      </c>
      <c r="BD64" s="90">
        <v>83.697075512876467</v>
      </c>
      <c r="BE64" s="59">
        <v>191.85945002182453</v>
      </c>
      <c r="BF64" s="91">
        <f t="shared" si="2"/>
        <v>5899.9999999999991</v>
      </c>
      <c r="BG64" s="92">
        <f t="shared" si="3"/>
        <v>1897.992143168922</v>
      </c>
      <c r="BH64" s="92">
        <f t="shared" si="4"/>
        <v>1430.5761676123961</v>
      </c>
      <c r="BI64" s="92">
        <f t="shared" si="5"/>
        <v>2571.4316892186816</v>
      </c>
      <c r="BJ64" s="19">
        <f t="shared" si="6"/>
        <v>5900</v>
      </c>
    </row>
    <row r="65" spans="1:62" s="85" customFormat="1" ht="16.05" customHeight="1" x14ac:dyDescent="0.3">
      <c r="A65" s="86">
        <v>59</v>
      </c>
      <c r="B65" s="34" t="s">
        <v>519</v>
      </c>
      <c r="C65" s="87" t="s">
        <v>526</v>
      </c>
      <c r="D65" s="11" t="s">
        <v>54</v>
      </c>
      <c r="E65" s="34" t="s">
        <v>331</v>
      </c>
      <c r="F65" s="34">
        <v>6.6</v>
      </c>
      <c r="G65" s="34">
        <v>400</v>
      </c>
      <c r="H65" s="88" t="s">
        <v>51</v>
      </c>
      <c r="I65" s="89">
        <v>7000.0000000000009</v>
      </c>
      <c r="J65" s="90">
        <v>209.38137321549968</v>
      </c>
      <c r="K65" s="90">
        <v>242.69204622705644</v>
      </c>
      <c r="L65" s="90">
        <v>318.830727396329</v>
      </c>
      <c r="M65" s="59">
        <v>770.90414683888503</v>
      </c>
      <c r="N65" s="90">
        <v>99.93201903467029</v>
      </c>
      <c r="O65" s="90">
        <v>114.20802175390891</v>
      </c>
      <c r="P65" s="90">
        <v>142.76002719238613</v>
      </c>
      <c r="Q65" s="59">
        <v>356.90006798096533</v>
      </c>
      <c r="R65" s="90">
        <v>118.96668932698844</v>
      </c>
      <c r="S65" s="90">
        <v>133.24269204622706</v>
      </c>
      <c r="T65" s="90">
        <v>118.96668932698844</v>
      </c>
      <c r="U65" s="59">
        <v>371.17607070020392</v>
      </c>
      <c r="V65" s="90">
        <v>142.76002719238613</v>
      </c>
      <c r="W65" s="90">
        <v>104.69068660774984</v>
      </c>
      <c r="X65" s="90">
        <v>204.62270564242013</v>
      </c>
      <c r="Y65" s="59">
        <v>452.07341944255609</v>
      </c>
      <c r="Z65" s="90">
        <v>138.00135961930661</v>
      </c>
      <c r="AA65" s="90">
        <v>109.44935418082937</v>
      </c>
      <c r="AB65" s="90">
        <v>266.48538409245413</v>
      </c>
      <c r="AC65" s="59">
        <v>513.93609789259017</v>
      </c>
      <c r="AD65" s="90">
        <v>123.72535690006798</v>
      </c>
      <c r="AE65" s="90">
        <v>114.20802175390891</v>
      </c>
      <c r="AF65" s="90">
        <v>247.45071380013596</v>
      </c>
      <c r="AG65" s="59">
        <v>485.38409245411287</v>
      </c>
      <c r="AH65" s="90">
        <v>242.69204622705644</v>
      </c>
      <c r="AI65" s="90">
        <v>233.17471108089734</v>
      </c>
      <c r="AJ65" s="90">
        <v>161.7946974847043</v>
      </c>
      <c r="AK65" s="59">
        <v>637.66145479265811</v>
      </c>
      <c r="AL65" s="90">
        <v>266.48538409245413</v>
      </c>
      <c r="AM65" s="90">
        <v>133.24269204622706</v>
      </c>
      <c r="AN65" s="90">
        <v>214.1400407885792</v>
      </c>
      <c r="AO65" s="59">
        <v>613.86811692726042</v>
      </c>
      <c r="AP65" s="90">
        <v>380.69340584636302</v>
      </c>
      <c r="AQ65" s="90">
        <v>261.72671651937458</v>
      </c>
      <c r="AR65" s="90">
        <v>428.2800815771584</v>
      </c>
      <c r="AS65" s="59">
        <v>1070.700203942896</v>
      </c>
      <c r="AT65" s="90">
        <v>133.24269204622706</v>
      </c>
      <c r="AU65" s="90">
        <v>157.03602991162475</v>
      </c>
      <c r="AV65" s="90">
        <v>204.62270564242013</v>
      </c>
      <c r="AW65" s="59">
        <v>494.90142760027197</v>
      </c>
      <c r="AX65" s="90">
        <v>309.31339225016995</v>
      </c>
      <c r="AY65" s="90">
        <v>180.82936777702244</v>
      </c>
      <c r="AZ65" s="90">
        <v>356.90006798096533</v>
      </c>
      <c r="BA65" s="59">
        <v>847.0428280081577</v>
      </c>
      <c r="BB65" s="90">
        <v>133.24269204622706</v>
      </c>
      <c r="BC65" s="90">
        <v>95.173351461590755</v>
      </c>
      <c r="BD65" s="90">
        <v>157.03602991162475</v>
      </c>
      <c r="BE65" s="59">
        <v>385.45207341944257</v>
      </c>
      <c r="BF65" s="91">
        <f t="shared" si="2"/>
        <v>7000.0000000000009</v>
      </c>
      <c r="BG65" s="92">
        <f t="shared" si="3"/>
        <v>2298.4364377974166</v>
      </c>
      <c r="BH65" s="92">
        <f t="shared" si="4"/>
        <v>1879.6736913664176</v>
      </c>
      <c r="BI65" s="92">
        <f t="shared" si="5"/>
        <v>2821.8898708361658</v>
      </c>
      <c r="BJ65" s="19">
        <f t="shared" si="6"/>
        <v>7000</v>
      </c>
    </row>
    <row r="66" spans="1:62" s="85" customFormat="1" ht="16.05" customHeight="1" x14ac:dyDescent="0.3">
      <c r="A66" s="86">
        <v>60</v>
      </c>
      <c r="B66" s="34" t="s">
        <v>519</v>
      </c>
      <c r="C66" s="87" t="s">
        <v>526</v>
      </c>
      <c r="D66" s="11" t="s">
        <v>54</v>
      </c>
      <c r="E66" s="34" t="s">
        <v>331</v>
      </c>
      <c r="F66" s="34">
        <v>3.3</v>
      </c>
      <c r="G66" s="34">
        <v>400</v>
      </c>
      <c r="H66" s="88" t="s">
        <v>51</v>
      </c>
      <c r="I66" s="89">
        <v>7000.0000000000009</v>
      </c>
      <c r="J66" s="90">
        <v>209.38137321549968</v>
      </c>
      <c r="K66" s="90">
        <v>242.69204622705644</v>
      </c>
      <c r="L66" s="90">
        <v>318.830727396329</v>
      </c>
      <c r="M66" s="59">
        <v>770.90414683888503</v>
      </c>
      <c r="N66" s="90">
        <v>99.93201903467029</v>
      </c>
      <c r="O66" s="90">
        <v>114.20802175390891</v>
      </c>
      <c r="P66" s="90">
        <v>142.76002719238613</v>
      </c>
      <c r="Q66" s="59">
        <v>356.90006798096533</v>
      </c>
      <c r="R66" s="90">
        <v>118.96668932698844</v>
      </c>
      <c r="S66" s="90">
        <v>133.24269204622706</v>
      </c>
      <c r="T66" s="90">
        <v>118.96668932698844</v>
      </c>
      <c r="U66" s="59">
        <v>371.17607070020392</v>
      </c>
      <c r="V66" s="90">
        <v>142.76002719238613</v>
      </c>
      <c r="W66" s="90">
        <v>104.69068660774984</v>
      </c>
      <c r="X66" s="90">
        <v>204.62270564242013</v>
      </c>
      <c r="Y66" s="59">
        <v>452.07341944255609</v>
      </c>
      <c r="Z66" s="90">
        <v>138.00135961930661</v>
      </c>
      <c r="AA66" s="90">
        <v>109.44935418082937</v>
      </c>
      <c r="AB66" s="90">
        <v>266.48538409245413</v>
      </c>
      <c r="AC66" s="59">
        <v>513.93609789259017</v>
      </c>
      <c r="AD66" s="90">
        <v>123.72535690006798</v>
      </c>
      <c r="AE66" s="90">
        <v>114.20802175390891</v>
      </c>
      <c r="AF66" s="90">
        <v>247.45071380013596</v>
      </c>
      <c r="AG66" s="59">
        <v>485.38409245411287</v>
      </c>
      <c r="AH66" s="90">
        <v>242.69204622705644</v>
      </c>
      <c r="AI66" s="90">
        <v>233.17471108089734</v>
      </c>
      <c r="AJ66" s="90">
        <v>161.7946974847043</v>
      </c>
      <c r="AK66" s="59">
        <v>637.66145479265811</v>
      </c>
      <c r="AL66" s="90">
        <v>266.48538409245413</v>
      </c>
      <c r="AM66" s="90">
        <v>133.24269204622706</v>
      </c>
      <c r="AN66" s="90">
        <v>214.1400407885792</v>
      </c>
      <c r="AO66" s="59">
        <v>613.86811692726042</v>
      </c>
      <c r="AP66" s="90">
        <v>380.69340584636302</v>
      </c>
      <c r="AQ66" s="90">
        <v>261.72671651937458</v>
      </c>
      <c r="AR66" s="90">
        <v>428.2800815771584</v>
      </c>
      <c r="AS66" s="59">
        <v>1070.700203942896</v>
      </c>
      <c r="AT66" s="90">
        <v>133.24269204622706</v>
      </c>
      <c r="AU66" s="90">
        <v>157.03602991162475</v>
      </c>
      <c r="AV66" s="90">
        <v>204.62270564242013</v>
      </c>
      <c r="AW66" s="59">
        <v>494.90142760027197</v>
      </c>
      <c r="AX66" s="90">
        <v>309.31339225016995</v>
      </c>
      <c r="AY66" s="90">
        <v>180.82936777702244</v>
      </c>
      <c r="AZ66" s="90">
        <v>356.90006798096533</v>
      </c>
      <c r="BA66" s="59">
        <v>847.0428280081577</v>
      </c>
      <c r="BB66" s="90">
        <v>133.24269204622706</v>
      </c>
      <c r="BC66" s="90">
        <v>95.173351461590755</v>
      </c>
      <c r="BD66" s="90">
        <v>157.03602991162475</v>
      </c>
      <c r="BE66" s="59">
        <v>385.45207341944257</v>
      </c>
      <c r="BF66" s="91">
        <f t="shared" si="2"/>
        <v>7000.0000000000009</v>
      </c>
      <c r="BG66" s="92">
        <f t="shared" si="3"/>
        <v>2298.4364377974166</v>
      </c>
      <c r="BH66" s="92">
        <f t="shared" si="4"/>
        <v>1879.6736913664176</v>
      </c>
      <c r="BI66" s="92">
        <f t="shared" si="5"/>
        <v>2821.8898708361658</v>
      </c>
      <c r="BJ66" s="19">
        <f t="shared" si="6"/>
        <v>7000</v>
      </c>
    </row>
    <row r="67" spans="1:62" s="85" customFormat="1" ht="16.05" customHeight="1" x14ac:dyDescent="0.3">
      <c r="A67" s="86">
        <v>61</v>
      </c>
      <c r="B67" s="34" t="s">
        <v>519</v>
      </c>
      <c r="C67" s="87" t="s">
        <v>526</v>
      </c>
      <c r="D67" s="11" t="s">
        <v>54</v>
      </c>
      <c r="E67" s="34" t="s">
        <v>331</v>
      </c>
      <c r="F67" s="34">
        <v>33</v>
      </c>
      <c r="G67" s="34">
        <v>400</v>
      </c>
      <c r="H67" s="88" t="s">
        <v>51</v>
      </c>
      <c r="I67" s="89">
        <v>117000.00000000001</v>
      </c>
      <c r="J67" s="90">
        <v>3010.7925050095505</v>
      </c>
      <c r="K67" s="90">
        <v>2462.3785696708346</v>
      </c>
      <c r="L67" s="90">
        <v>5089.281319943284</v>
      </c>
      <c r="M67" s="59">
        <v>10562.45239462367</v>
      </c>
      <c r="N67" s="90">
        <v>2924.4173101937026</v>
      </c>
      <c r="O67" s="90">
        <v>1994.8556897945791</v>
      </c>
      <c r="P67" s="90">
        <v>3673.0023319310499</v>
      </c>
      <c r="Q67" s="59">
        <v>8592.2753319193307</v>
      </c>
      <c r="R67" s="90">
        <v>3374.1167371714496</v>
      </c>
      <c r="S67" s="90">
        <v>2258.0943787571628</v>
      </c>
      <c r="T67" s="90">
        <v>3811.4768506040755</v>
      </c>
      <c r="U67" s="59">
        <v>9443.6879665326887</v>
      </c>
      <c r="V67" s="90">
        <v>3105.3939088554789</v>
      </c>
      <c r="W67" s="90">
        <v>2528.1882419114804</v>
      </c>
      <c r="X67" s="90">
        <v>3944.4672299237145</v>
      </c>
      <c r="Y67" s="59">
        <v>9578.0493806906743</v>
      </c>
      <c r="Z67" s="90">
        <v>3023.1318185546711</v>
      </c>
      <c r="AA67" s="90">
        <v>2130.5881387909112</v>
      </c>
      <c r="AB67" s="90">
        <v>4078.8286440816992</v>
      </c>
      <c r="AC67" s="59">
        <v>9232.548601427281</v>
      </c>
      <c r="AD67" s="90">
        <v>3130.072535945721</v>
      </c>
      <c r="AE67" s="90">
        <v>2158.0088355578469</v>
      </c>
      <c r="AF67" s="90">
        <v>3836.1554776943176</v>
      </c>
      <c r="AG67" s="59">
        <v>9124.236849197885</v>
      </c>
      <c r="AH67" s="90">
        <v>3331.6146571826989</v>
      </c>
      <c r="AI67" s="90">
        <v>2471.9758135392617</v>
      </c>
      <c r="AJ67" s="90">
        <v>3667.5181925776628</v>
      </c>
      <c r="AK67" s="59">
        <v>9471.108663299623</v>
      </c>
      <c r="AL67" s="90">
        <v>3069.7470030584623</v>
      </c>
      <c r="AM67" s="90">
        <v>2225.1895426368401</v>
      </c>
      <c r="AN67" s="90">
        <v>3819.7030596341565</v>
      </c>
      <c r="AO67" s="59">
        <v>9114.6396053294593</v>
      </c>
      <c r="AP67" s="90">
        <v>2961.4352508290658</v>
      </c>
      <c r="AQ67" s="90">
        <v>2325.2750858361555</v>
      </c>
      <c r="AR67" s="90">
        <v>3494.7678029459671</v>
      </c>
      <c r="AS67" s="59">
        <v>8781.4781396111885</v>
      </c>
      <c r="AT67" s="90">
        <v>2916.1911011636216</v>
      </c>
      <c r="AU67" s="90">
        <v>2657.0655167160785</v>
      </c>
      <c r="AV67" s="90">
        <v>3997.9375886192392</v>
      </c>
      <c r="AW67" s="59">
        <v>9571.1942064989398</v>
      </c>
      <c r="AX67" s="90">
        <v>3781.3140841604468</v>
      </c>
      <c r="AY67" s="90">
        <v>2462.3785696708346</v>
      </c>
      <c r="AZ67" s="90">
        <v>5177.0275495974784</v>
      </c>
      <c r="BA67" s="59">
        <v>11420.72020342876</v>
      </c>
      <c r="BB67" s="90">
        <v>4032.2134595779089</v>
      </c>
      <c r="BC67" s="90">
        <v>2397.9399322685354</v>
      </c>
      <c r="BD67" s="90">
        <v>5677.455265594057</v>
      </c>
      <c r="BE67" s="59">
        <v>12107.608657440502</v>
      </c>
      <c r="BF67" s="91">
        <f t="shared" si="2"/>
        <v>117000.00000000001</v>
      </c>
      <c r="BG67" s="92">
        <f t="shared" si="3"/>
        <v>38660.440371702774</v>
      </c>
      <c r="BH67" s="92">
        <f t="shared" si="4"/>
        <v>28071.938315150524</v>
      </c>
      <c r="BI67" s="92">
        <f t="shared" si="5"/>
        <v>50267.621313146701</v>
      </c>
      <c r="BJ67" s="19">
        <f t="shared" si="6"/>
        <v>117000</v>
      </c>
    </row>
    <row r="68" spans="1:62" s="85" customFormat="1" ht="16.05" customHeight="1" x14ac:dyDescent="0.3">
      <c r="A68" s="86">
        <v>62</v>
      </c>
      <c r="B68" s="34" t="s">
        <v>519</v>
      </c>
      <c r="C68" s="87" t="s">
        <v>526</v>
      </c>
      <c r="D68" s="11" t="s">
        <v>54</v>
      </c>
      <c r="E68" s="34" t="s">
        <v>331</v>
      </c>
      <c r="F68" s="34">
        <v>5</v>
      </c>
      <c r="G68" s="34">
        <v>400</v>
      </c>
      <c r="H68" s="88" t="s">
        <v>51</v>
      </c>
      <c r="I68" s="89">
        <v>1000.0000000000002</v>
      </c>
      <c r="J68" s="90">
        <v>29.911624745071382</v>
      </c>
      <c r="K68" s="90">
        <v>34.670292318150921</v>
      </c>
      <c r="L68" s="90">
        <v>45.547246770904145</v>
      </c>
      <c r="M68" s="59">
        <v>110.12916383412644</v>
      </c>
      <c r="N68" s="90">
        <v>14.276002719238612</v>
      </c>
      <c r="O68" s="90">
        <v>16.315431679129844</v>
      </c>
      <c r="P68" s="90">
        <v>20.394289598912305</v>
      </c>
      <c r="Q68" s="59">
        <v>50.985723997280758</v>
      </c>
      <c r="R68" s="90">
        <v>16.995241332426922</v>
      </c>
      <c r="S68" s="90">
        <v>19.034670292318154</v>
      </c>
      <c r="T68" s="90">
        <v>16.995241332426922</v>
      </c>
      <c r="U68" s="59">
        <v>53.025152957171997</v>
      </c>
      <c r="V68" s="90">
        <v>20.394289598912305</v>
      </c>
      <c r="W68" s="90">
        <v>14.955812372535691</v>
      </c>
      <c r="X68" s="90">
        <v>29.231815091774305</v>
      </c>
      <c r="Y68" s="59">
        <v>64.581917063222306</v>
      </c>
      <c r="Z68" s="90">
        <v>19.714479945615228</v>
      </c>
      <c r="AA68" s="90">
        <v>15.635622025832769</v>
      </c>
      <c r="AB68" s="90">
        <v>38.069340584636308</v>
      </c>
      <c r="AC68" s="59">
        <v>73.419442556084306</v>
      </c>
      <c r="AD68" s="90">
        <v>17.675050985723995</v>
      </c>
      <c r="AE68" s="90">
        <v>16.315431679129844</v>
      </c>
      <c r="AF68" s="90">
        <v>35.350101971447991</v>
      </c>
      <c r="AG68" s="59">
        <v>69.340584636301827</v>
      </c>
      <c r="AH68" s="90">
        <v>34.670292318150921</v>
      </c>
      <c r="AI68" s="90">
        <v>33.310673011556759</v>
      </c>
      <c r="AJ68" s="90">
        <v>23.113528212100611</v>
      </c>
      <c r="AK68" s="59">
        <v>91.094493541808305</v>
      </c>
      <c r="AL68" s="90">
        <v>38.069340584636308</v>
      </c>
      <c r="AM68" s="90">
        <v>19.034670292318154</v>
      </c>
      <c r="AN68" s="90">
        <v>30.591434398368456</v>
      </c>
      <c r="AO68" s="59">
        <v>87.695445275322925</v>
      </c>
      <c r="AP68" s="90">
        <v>54.384772263766145</v>
      </c>
      <c r="AQ68" s="90">
        <v>37.389530931339223</v>
      </c>
      <c r="AR68" s="90">
        <v>61.182868796736912</v>
      </c>
      <c r="AS68" s="59">
        <v>152.9571719918423</v>
      </c>
      <c r="AT68" s="90">
        <v>19.034670292318154</v>
      </c>
      <c r="AU68" s="90">
        <v>22.433718558803537</v>
      </c>
      <c r="AV68" s="90">
        <v>29.231815091774305</v>
      </c>
      <c r="AW68" s="59">
        <v>70.700203942895996</v>
      </c>
      <c r="AX68" s="90">
        <v>44.18762746430999</v>
      </c>
      <c r="AY68" s="90">
        <v>25.832766825288921</v>
      </c>
      <c r="AZ68" s="90">
        <v>50.985723997280765</v>
      </c>
      <c r="BA68" s="59">
        <v>121.00611828687968</v>
      </c>
      <c r="BB68" s="90">
        <v>19.034670292318154</v>
      </c>
      <c r="BC68" s="90">
        <v>13.596193065941536</v>
      </c>
      <c r="BD68" s="90">
        <v>22.433718558803537</v>
      </c>
      <c r="BE68" s="59">
        <v>55.064581917063222</v>
      </c>
      <c r="BF68" s="91">
        <f t="shared" si="2"/>
        <v>1000.0000000000002</v>
      </c>
      <c r="BG68" s="92">
        <f t="shared" si="3"/>
        <v>328.34806254248809</v>
      </c>
      <c r="BH68" s="92">
        <f t="shared" si="4"/>
        <v>268.52481305234539</v>
      </c>
      <c r="BI68" s="92">
        <f t="shared" si="5"/>
        <v>403.12712440516663</v>
      </c>
      <c r="BJ68" s="19">
        <f t="shared" si="6"/>
        <v>1000</v>
      </c>
    </row>
    <row r="69" spans="1:62" s="85" customFormat="1" ht="16.05" customHeight="1" x14ac:dyDescent="0.3">
      <c r="A69" s="86">
        <v>63</v>
      </c>
      <c r="B69" s="34" t="s">
        <v>519</v>
      </c>
      <c r="C69" s="87" t="s">
        <v>526</v>
      </c>
      <c r="D69" s="11" t="s">
        <v>54</v>
      </c>
      <c r="E69" s="34" t="s">
        <v>331</v>
      </c>
      <c r="F69" s="34">
        <v>3</v>
      </c>
      <c r="G69" s="34">
        <v>400</v>
      </c>
      <c r="H69" s="88" t="s">
        <v>51</v>
      </c>
      <c r="I69" s="89">
        <v>1300</v>
      </c>
      <c r="J69" s="90">
        <v>38.885112168592798</v>
      </c>
      <c r="K69" s="90">
        <v>45.071380013596198</v>
      </c>
      <c r="L69" s="90">
        <v>59.21142080217539</v>
      </c>
      <c r="M69" s="59">
        <v>143.16791298436439</v>
      </c>
      <c r="N69" s="90">
        <v>18.558803535010195</v>
      </c>
      <c r="O69" s="90">
        <v>21.210061182868799</v>
      </c>
      <c r="P69" s="90">
        <v>26.512576478585995</v>
      </c>
      <c r="Q69" s="59">
        <v>66.281441196464996</v>
      </c>
      <c r="R69" s="90">
        <v>22.093813732154995</v>
      </c>
      <c r="S69" s="90">
        <v>24.745071380013599</v>
      </c>
      <c r="T69" s="90">
        <v>22.093813732154995</v>
      </c>
      <c r="U69" s="59">
        <v>68.932698844323596</v>
      </c>
      <c r="V69" s="90">
        <v>26.512576478585995</v>
      </c>
      <c r="W69" s="90">
        <v>19.442556084296399</v>
      </c>
      <c r="X69" s="90">
        <v>38.001359619306598</v>
      </c>
      <c r="Y69" s="59">
        <v>83.956492182188995</v>
      </c>
      <c r="Z69" s="90">
        <v>25.628823929299799</v>
      </c>
      <c r="AA69" s="90">
        <v>20.326308633582599</v>
      </c>
      <c r="AB69" s="90">
        <v>49.490142760027197</v>
      </c>
      <c r="AC69" s="59">
        <v>95.445275322909595</v>
      </c>
      <c r="AD69" s="90">
        <v>22.977566281441195</v>
      </c>
      <c r="AE69" s="90">
        <v>21.210061182868799</v>
      </c>
      <c r="AF69" s="90">
        <v>45.95513256288239</v>
      </c>
      <c r="AG69" s="59">
        <v>90.142760027192395</v>
      </c>
      <c r="AH69" s="90">
        <v>45.071380013596198</v>
      </c>
      <c r="AI69" s="90">
        <v>43.30387491502379</v>
      </c>
      <c r="AJ69" s="90">
        <v>30.047586675730795</v>
      </c>
      <c r="AK69" s="59">
        <v>118.42284160435079</v>
      </c>
      <c r="AL69" s="90">
        <v>49.490142760027197</v>
      </c>
      <c r="AM69" s="90">
        <v>24.745071380013599</v>
      </c>
      <c r="AN69" s="90">
        <v>39.768864717878991</v>
      </c>
      <c r="AO69" s="59">
        <v>114.00407885791978</v>
      </c>
      <c r="AP69" s="90">
        <v>70.700203942895996</v>
      </c>
      <c r="AQ69" s="90">
        <v>48.60639021074099</v>
      </c>
      <c r="AR69" s="90">
        <v>79.537729435757981</v>
      </c>
      <c r="AS69" s="59">
        <v>198.84432358939495</v>
      </c>
      <c r="AT69" s="90">
        <v>24.745071380013599</v>
      </c>
      <c r="AU69" s="90">
        <v>29.163834126444598</v>
      </c>
      <c r="AV69" s="90">
        <v>38.001359619306598</v>
      </c>
      <c r="AW69" s="59">
        <v>91.910265125764795</v>
      </c>
      <c r="AX69" s="90">
        <v>57.44391570360299</v>
      </c>
      <c r="AY69" s="90">
        <v>33.582596872875598</v>
      </c>
      <c r="AZ69" s="90">
        <v>66.281441196464996</v>
      </c>
      <c r="BA69" s="59">
        <v>157.30795377294356</v>
      </c>
      <c r="BB69" s="90">
        <v>24.745071380013599</v>
      </c>
      <c r="BC69" s="90">
        <v>17.675050985723999</v>
      </c>
      <c r="BD69" s="90">
        <v>29.163834126444598</v>
      </c>
      <c r="BE69" s="59">
        <v>71.583956492182196</v>
      </c>
      <c r="BF69" s="91">
        <f t="shared" si="2"/>
        <v>1300</v>
      </c>
      <c r="BG69" s="92">
        <f t="shared" si="3"/>
        <v>426.85248130523462</v>
      </c>
      <c r="BH69" s="92">
        <f t="shared" si="4"/>
        <v>349.08225696804897</v>
      </c>
      <c r="BI69" s="92">
        <f t="shared" si="5"/>
        <v>524.06526172671647</v>
      </c>
      <c r="BJ69" s="19">
        <f t="shared" si="6"/>
        <v>1300</v>
      </c>
    </row>
    <row r="70" spans="1:62" s="85" customFormat="1" ht="16.05" customHeight="1" x14ac:dyDescent="0.3">
      <c r="A70" s="86">
        <v>64</v>
      </c>
      <c r="B70" s="34" t="s">
        <v>519</v>
      </c>
      <c r="C70" s="87" t="s">
        <v>526</v>
      </c>
      <c r="D70" s="11" t="s">
        <v>54</v>
      </c>
      <c r="E70" s="34" t="s">
        <v>331</v>
      </c>
      <c r="F70" s="34">
        <v>15</v>
      </c>
      <c r="G70" s="34">
        <v>400</v>
      </c>
      <c r="H70" s="88" t="s">
        <v>51</v>
      </c>
      <c r="I70" s="89">
        <v>599.99999999999989</v>
      </c>
      <c r="J70" s="90">
        <v>11.374407582938389</v>
      </c>
      <c r="K70" s="90">
        <v>11.374407582938389</v>
      </c>
      <c r="L70" s="90">
        <v>17.061611374407583</v>
      </c>
      <c r="M70" s="59">
        <v>39.810426540284361</v>
      </c>
      <c r="N70" s="90">
        <v>11.374407582938389</v>
      </c>
      <c r="O70" s="90">
        <v>8.5308056872037916</v>
      </c>
      <c r="P70" s="90">
        <v>14.218009478672984</v>
      </c>
      <c r="Q70" s="59">
        <v>34.123222748815166</v>
      </c>
      <c r="R70" s="90">
        <v>14.218009478672984</v>
      </c>
      <c r="S70" s="90">
        <v>8.5308056872037916</v>
      </c>
      <c r="T70" s="90">
        <v>17.061611374407583</v>
      </c>
      <c r="U70" s="59">
        <v>39.810426540284361</v>
      </c>
      <c r="V70" s="90">
        <v>11.374407582938389</v>
      </c>
      <c r="W70" s="90">
        <v>8.5308056872037916</v>
      </c>
      <c r="X70" s="90">
        <v>17.061611374407583</v>
      </c>
      <c r="Y70" s="59">
        <v>36.96682464454976</v>
      </c>
      <c r="Z70" s="90">
        <v>17.061611374407583</v>
      </c>
      <c r="AA70" s="90">
        <v>11.374407582938389</v>
      </c>
      <c r="AB70" s="90">
        <v>22.748815165876778</v>
      </c>
      <c r="AC70" s="59">
        <v>51.18483412322275</v>
      </c>
      <c r="AD70" s="90">
        <v>22.748815165876778</v>
      </c>
      <c r="AE70" s="90">
        <v>8.5308056872037916</v>
      </c>
      <c r="AF70" s="90">
        <v>51.18483412322275</v>
      </c>
      <c r="AG70" s="59">
        <v>82.464454976303315</v>
      </c>
      <c r="AH70" s="90">
        <v>76.777251184834114</v>
      </c>
      <c r="AI70" s="90">
        <v>14.218009478672984</v>
      </c>
      <c r="AJ70" s="90">
        <v>14.218009478672984</v>
      </c>
      <c r="AK70" s="59">
        <v>105.21327014218008</v>
      </c>
      <c r="AL70" s="90">
        <v>11.374407582938389</v>
      </c>
      <c r="AM70" s="90">
        <v>8.5308056872037916</v>
      </c>
      <c r="AN70" s="90">
        <v>36.96682464454976</v>
      </c>
      <c r="AO70" s="59">
        <v>56.872037914691944</v>
      </c>
      <c r="AP70" s="90">
        <v>11.374407582938389</v>
      </c>
      <c r="AQ70" s="90">
        <v>14.218009478672984</v>
      </c>
      <c r="AR70" s="90">
        <v>17.061611374407583</v>
      </c>
      <c r="AS70" s="59">
        <v>42.654028436018955</v>
      </c>
      <c r="AT70" s="90">
        <v>14.218009478672984</v>
      </c>
      <c r="AU70" s="90">
        <v>11.374407582938389</v>
      </c>
      <c r="AV70" s="90">
        <v>17.061611374407583</v>
      </c>
      <c r="AW70" s="59">
        <v>42.654028436018955</v>
      </c>
      <c r="AX70" s="90">
        <v>11.374407582938389</v>
      </c>
      <c r="AY70" s="90">
        <v>8.5308056872037916</v>
      </c>
      <c r="AZ70" s="90">
        <v>14.218009478672984</v>
      </c>
      <c r="BA70" s="59">
        <v>34.123222748815166</v>
      </c>
      <c r="BB70" s="90">
        <v>11.374407582938389</v>
      </c>
      <c r="BC70" s="90">
        <v>5.6872037914691944</v>
      </c>
      <c r="BD70" s="90">
        <v>17.061611374407583</v>
      </c>
      <c r="BE70" s="59">
        <v>34.123222748815166</v>
      </c>
      <c r="BF70" s="91">
        <f t="shared" si="2"/>
        <v>599.99999999999989</v>
      </c>
      <c r="BG70" s="92">
        <f t="shared" si="3"/>
        <v>224.64454976303318</v>
      </c>
      <c r="BH70" s="92">
        <f t="shared" si="4"/>
        <v>119.43127962085308</v>
      </c>
      <c r="BI70" s="92">
        <f t="shared" si="5"/>
        <v>255.92417061611377</v>
      </c>
      <c r="BJ70" s="19">
        <f t="shared" si="6"/>
        <v>600</v>
      </c>
    </row>
    <row r="71" spans="1:62" s="85" customFormat="1" ht="16.05" customHeight="1" x14ac:dyDescent="0.3">
      <c r="A71" s="86">
        <v>65</v>
      </c>
      <c r="B71" s="34" t="s">
        <v>519</v>
      </c>
      <c r="C71" s="87" t="s">
        <v>526</v>
      </c>
      <c r="D71" s="11" t="s">
        <v>54</v>
      </c>
      <c r="E71" s="34" t="s">
        <v>331</v>
      </c>
      <c r="F71" s="34">
        <v>5</v>
      </c>
      <c r="G71" s="34">
        <v>400</v>
      </c>
      <c r="H71" s="88" t="s">
        <v>51</v>
      </c>
      <c r="I71" s="89">
        <v>7000.0000000000009</v>
      </c>
      <c r="J71" s="90">
        <v>209.38137321549968</v>
      </c>
      <c r="K71" s="90">
        <v>242.69204622705644</v>
      </c>
      <c r="L71" s="90">
        <v>318.830727396329</v>
      </c>
      <c r="M71" s="59">
        <v>770.90414683888503</v>
      </c>
      <c r="N71" s="90">
        <v>99.93201903467029</v>
      </c>
      <c r="O71" s="90">
        <v>114.20802175390891</v>
      </c>
      <c r="P71" s="90">
        <v>142.76002719238613</v>
      </c>
      <c r="Q71" s="59">
        <v>356.90006798096533</v>
      </c>
      <c r="R71" s="90">
        <v>118.96668932698844</v>
      </c>
      <c r="S71" s="90">
        <v>133.24269204622706</v>
      </c>
      <c r="T71" s="90">
        <v>118.96668932698844</v>
      </c>
      <c r="U71" s="59">
        <v>371.17607070020392</v>
      </c>
      <c r="V71" s="90">
        <v>142.76002719238613</v>
      </c>
      <c r="W71" s="90">
        <v>104.69068660774984</v>
      </c>
      <c r="X71" s="90">
        <v>204.62270564242013</v>
      </c>
      <c r="Y71" s="59">
        <v>452.07341944255609</v>
      </c>
      <c r="Z71" s="90">
        <v>138.00135961930661</v>
      </c>
      <c r="AA71" s="90">
        <v>109.44935418082937</v>
      </c>
      <c r="AB71" s="90">
        <v>266.48538409245413</v>
      </c>
      <c r="AC71" s="59">
        <v>513.93609789259017</v>
      </c>
      <c r="AD71" s="90">
        <v>123.72535690006798</v>
      </c>
      <c r="AE71" s="90">
        <v>114.20802175390891</v>
      </c>
      <c r="AF71" s="90">
        <v>247.45071380013596</v>
      </c>
      <c r="AG71" s="59">
        <v>485.38409245411287</v>
      </c>
      <c r="AH71" s="90">
        <v>242.69204622705644</v>
      </c>
      <c r="AI71" s="90">
        <v>233.17471108089734</v>
      </c>
      <c r="AJ71" s="90">
        <v>161.7946974847043</v>
      </c>
      <c r="AK71" s="59">
        <v>637.66145479265811</v>
      </c>
      <c r="AL71" s="90">
        <v>266.48538409245413</v>
      </c>
      <c r="AM71" s="90">
        <v>133.24269204622706</v>
      </c>
      <c r="AN71" s="90">
        <v>214.1400407885792</v>
      </c>
      <c r="AO71" s="59">
        <v>613.86811692726042</v>
      </c>
      <c r="AP71" s="90">
        <v>380.69340584636302</v>
      </c>
      <c r="AQ71" s="90">
        <v>261.72671651937458</v>
      </c>
      <c r="AR71" s="90">
        <v>428.2800815771584</v>
      </c>
      <c r="AS71" s="59">
        <v>1070.700203942896</v>
      </c>
      <c r="AT71" s="90">
        <v>133.24269204622706</v>
      </c>
      <c r="AU71" s="90">
        <v>157.03602991162475</v>
      </c>
      <c r="AV71" s="90">
        <v>204.62270564242013</v>
      </c>
      <c r="AW71" s="59">
        <v>494.90142760027197</v>
      </c>
      <c r="AX71" s="90">
        <v>309.31339225016995</v>
      </c>
      <c r="AY71" s="90">
        <v>180.82936777702244</v>
      </c>
      <c r="AZ71" s="90">
        <v>356.90006798096533</v>
      </c>
      <c r="BA71" s="59">
        <v>847.0428280081577</v>
      </c>
      <c r="BB71" s="90">
        <v>133.24269204622706</v>
      </c>
      <c r="BC71" s="90">
        <v>95.173351461590755</v>
      </c>
      <c r="BD71" s="90">
        <v>157.03602991162475</v>
      </c>
      <c r="BE71" s="59">
        <v>385.45207341944257</v>
      </c>
      <c r="BF71" s="91">
        <f t="shared" si="2"/>
        <v>7000.0000000000009</v>
      </c>
      <c r="BG71" s="92">
        <f t="shared" si="3"/>
        <v>2298.4364377974166</v>
      </c>
      <c r="BH71" s="92">
        <f t="shared" si="4"/>
        <v>1879.6736913664176</v>
      </c>
      <c r="BI71" s="92">
        <f t="shared" si="5"/>
        <v>2821.8898708361658</v>
      </c>
      <c r="BJ71" s="19">
        <f t="shared" si="6"/>
        <v>7000</v>
      </c>
    </row>
    <row r="72" spans="1:62" s="85" customFormat="1" ht="16.05" customHeight="1" x14ac:dyDescent="0.3">
      <c r="A72" s="86">
        <v>66</v>
      </c>
      <c r="B72" s="34" t="s">
        <v>519</v>
      </c>
      <c r="C72" s="87" t="s">
        <v>526</v>
      </c>
      <c r="D72" s="11" t="s">
        <v>54</v>
      </c>
      <c r="E72" s="34" t="s">
        <v>331</v>
      </c>
      <c r="F72" s="34">
        <v>10</v>
      </c>
      <c r="G72" s="34">
        <v>400</v>
      </c>
      <c r="H72" s="88" t="s">
        <v>51</v>
      </c>
      <c r="I72" s="89">
        <v>36500</v>
      </c>
      <c r="J72" s="90">
        <v>11.779078880641741</v>
      </c>
      <c r="K72" s="90">
        <v>10.096353326264349</v>
      </c>
      <c r="L72" s="90">
        <v>21.87543220690609</v>
      </c>
      <c r="M72" s="59">
        <v>43.750864413812181</v>
      </c>
      <c r="N72" s="90">
        <v>13.461804435019131</v>
      </c>
      <c r="O72" s="90">
        <v>10.096353326264349</v>
      </c>
      <c r="P72" s="90">
        <v>18.509981098151307</v>
      </c>
      <c r="Q72" s="59">
        <v>42.068138859434789</v>
      </c>
      <c r="R72" s="90">
        <v>15.144529989396524</v>
      </c>
      <c r="S72" s="90">
        <v>11.779078880641741</v>
      </c>
      <c r="T72" s="90">
        <v>18.509981098151307</v>
      </c>
      <c r="U72" s="59">
        <v>45.433589968189573</v>
      </c>
      <c r="V72" s="90">
        <v>13.461804435019131</v>
      </c>
      <c r="W72" s="90">
        <v>10.096353326264349</v>
      </c>
      <c r="X72" s="90">
        <v>20.192706652528699</v>
      </c>
      <c r="Y72" s="59">
        <v>43.750864413812181</v>
      </c>
      <c r="Z72" s="90">
        <v>33.654511087547831</v>
      </c>
      <c r="AA72" s="90">
        <v>15.144529989396524</v>
      </c>
      <c r="AB72" s="90">
        <v>57.212668848831314</v>
      </c>
      <c r="AC72" s="59">
        <v>106.01170992577568</v>
      </c>
      <c r="AD72" s="90">
        <v>1430.3167212207827</v>
      </c>
      <c r="AE72" s="90">
        <v>1033.1934903877184</v>
      </c>
      <c r="AF72" s="90">
        <v>1617.0992577566733</v>
      </c>
      <c r="AG72" s="59">
        <v>4080.6094693651739</v>
      </c>
      <c r="AH72" s="90">
        <v>1829.1226776082246</v>
      </c>
      <c r="AI72" s="90">
        <v>1435.3648978839149</v>
      </c>
      <c r="AJ72" s="90">
        <v>2354.1330505739711</v>
      </c>
      <c r="AK72" s="59">
        <v>5618.6206260661111</v>
      </c>
      <c r="AL72" s="90">
        <v>1802.1990687381865</v>
      </c>
      <c r="AM72" s="90">
        <v>1299.0641279793463</v>
      </c>
      <c r="AN72" s="90">
        <v>2450.0484071734818</v>
      </c>
      <c r="AO72" s="59">
        <v>5551.3116038910148</v>
      </c>
      <c r="AP72" s="90">
        <v>1770.227283205016</v>
      </c>
      <c r="AQ72" s="90">
        <v>1273.8232446636853</v>
      </c>
      <c r="AR72" s="90">
        <v>2224.5631828869114</v>
      </c>
      <c r="AS72" s="59">
        <v>5268.6137107556133</v>
      </c>
      <c r="AT72" s="90">
        <v>1675.994652159882</v>
      </c>
      <c r="AU72" s="90">
        <v>1347.8631690562906</v>
      </c>
      <c r="AV72" s="90">
        <v>2399.5666405421607</v>
      </c>
      <c r="AW72" s="59">
        <v>5423.4244617583336</v>
      </c>
      <c r="AX72" s="90">
        <v>1637.2919644092019</v>
      </c>
      <c r="AY72" s="90">
        <v>1198.100594716703</v>
      </c>
      <c r="AZ72" s="90">
        <v>2253.1695173113271</v>
      </c>
      <c r="BA72" s="59">
        <v>5088.5620764372325</v>
      </c>
      <c r="BB72" s="90">
        <v>1686.0910054861465</v>
      </c>
      <c r="BC72" s="90">
        <v>1103.8679636715688</v>
      </c>
      <c r="BD72" s="90">
        <v>2397.8839149877831</v>
      </c>
      <c r="BE72" s="59">
        <v>5187.8428841454988</v>
      </c>
      <c r="BF72" s="91">
        <f t="shared" ref="BF72:BF135" si="7">M72+Q72+U72+Y72+AC72+AG72+AK72+AO72+AS72+AW72+BA72+BE72</f>
        <v>36500</v>
      </c>
      <c r="BG72" s="92">
        <f t="shared" ref="BG72:BG135" si="8">J72+N72+R72+V72+Z72+AD72+AH72+AL72+AP72+AT72+AX72+BB72</f>
        <v>11918.745101655064</v>
      </c>
      <c r="BH72" s="92">
        <f t="shared" ref="BH72:BH135" si="9">K72+O72+S72+W72+AA72+AE72+AI72+AM72+AQ72+AU72+AY72+BC72</f>
        <v>8748.4901572080598</v>
      </c>
      <c r="BI72" s="92">
        <f t="shared" ref="BI72:BI135" si="10">L72+P72+T72+X72+AB72+AF72+AJ72+AN72+AR72+AV72+AZ72+BD72</f>
        <v>15832.764741136878</v>
      </c>
      <c r="BJ72" s="19">
        <f t="shared" ref="BJ72:BJ135" si="11">BG72+BH72+BI72</f>
        <v>36500</v>
      </c>
    </row>
    <row r="73" spans="1:62" s="85" customFormat="1" ht="16.05" customHeight="1" x14ac:dyDescent="0.3">
      <c r="A73" s="86">
        <v>67</v>
      </c>
      <c r="B73" s="34" t="s">
        <v>519</v>
      </c>
      <c r="C73" s="87" t="s">
        <v>526</v>
      </c>
      <c r="D73" s="11" t="s">
        <v>54</v>
      </c>
      <c r="E73" s="34" t="s">
        <v>331</v>
      </c>
      <c r="F73" s="34">
        <v>16.5</v>
      </c>
      <c r="G73" s="34">
        <v>400</v>
      </c>
      <c r="H73" s="88" t="s">
        <v>51</v>
      </c>
      <c r="I73" s="89">
        <v>44600</v>
      </c>
      <c r="J73" s="90">
        <v>1224.5963605705051</v>
      </c>
      <c r="K73" s="90">
        <v>1033.4490269092953</v>
      </c>
      <c r="L73" s="90">
        <v>2083.8192931918779</v>
      </c>
      <c r="M73" s="59">
        <v>4341.8646806716788</v>
      </c>
      <c r="N73" s="90">
        <v>1281.0004918147965</v>
      </c>
      <c r="O73" s="90">
        <v>970.15105740181264</v>
      </c>
      <c r="P73" s="90">
        <v>1663.9218717065974</v>
      </c>
      <c r="Q73" s="59">
        <v>3915.0734209232064</v>
      </c>
      <c r="R73" s="90">
        <v>1351.8190121548514</v>
      </c>
      <c r="S73" s="90">
        <v>1014.6476498278647</v>
      </c>
      <c r="T73" s="90">
        <v>1697.1376378837911</v>
      </c>
      <c r="U73" s="59">
        <v>4063.6042998665071</v>
      </c>
      <c r="V73" s="90">
        <v>1415.116981662334</v>
      </c>
      <c r="W73" s="90">
        <v>1035.3291646174384</v>
      </c>
      <c r="X73" s="90">
        <v>1905.2062109182884</v>
      </c>
      <c r="Y73" s="59">
        <v>4355.6523571980615</v>
      </c>
      <c r="Z73" s="90">
        <v>1307.3224197287993</v>
      </c>
      <c r="AA73" s="90">
        <v>969.52434483243167</v>
      </c>
      <c r="AB73" s="90">
        <v>1901.4459355020024</v>
      </c>
      <c r="AC73" s="59">
        <v>4178.2927000632335</v>
      </c>
      <c r="AD73" s="90">
        <v>1374.3806646525679</v>
      </c>
      <c r="AE73" s="90">
        <v>1031.5688892011522</v>
      </c>
      <c r="AF73" s="90">
        <v>1873.8705824492376</v>
      </c>
      <c r="AG73" s="59">
        <v>4279.8201363029584</v>
      </c>
      <c r="AH73" s="90">
        <v>904.97295018618706</v>
      </c>
      <c r="AI73" s="90">
        <v>706.30506569240492</v>
      </c>
      <c r="AJ73" s="90">
        <v>989.57914705262408</v>
      </c>
      <c r="AK73" s="59">
        <v>2600.857162931216</v>
      </c>
      <c r="AL73" s="90">
        <v>1099.253846694302</v>
      </c>
      <c r="AM73" s="90">
        <v>907.47980046371106</v>
      </c>
      <c r="AN73" s="90">
        <v>1427.0245204805735</v>
      </c>
      <c r="AO73" s="59">
        <v>3433.7581676385862</v>
      </c>
      <c r="AP73" s="90">
        <v>1022.1682006604369</v>
      </c>
      <c r="AQ73" s="90">
        <v>848.56881894189553</v>
      </c>
      <c r="AR73" s="90">
        <v>1212.0621091828848</v>
      </c>
      <c r="AS73" s="59">
        <v>3082.7991287852174</v>
      </c>
      <c r="AT73" s="90">
        <v>1087.9730204454436</v>
      </c>
      <c r="AU73" s="90">
        <v>938.81542893276185</v>
      </c>
      <c r="AV73" s="90">
        <v>1495.9629031124853</v>
      </c>
      <c r="AW73" s="59">
        <v>3522.7513524906908</v>
      </c>
      <c r="AX73" s="90">
        <v>1129.9627625939718</v>
      </c>
      <c r="AY73" s="90">
        <v>926.90789011452262</v>
      </c>
      <c r="AZ73" s="90">
        <v>1543.5930583854424</v>
      </c>
      <c r="BA73" s="59">
        <v>3600.4637110939366</v>
      </c>
      <c r="BB73" s="90">
        <v>1010.2606618421977</v>
      </c>
      <c r="BC73" s="90">
        <v>778.37701117122185</v>
      </c>
      <c r="BD73" s="90">
        <v>1436.4252090212888</v>
      </c>
      <c r="BE73" s="59">
        <v>3225.0628820347083</v>
      </c>
      <c r="BF73" s="91">
        <f t="shared" si="7"/>
        <v>44600</v>
      </c>
      <c r="BG73" s="92">
        <f t="shared" si="8"/>
        <v>14208.827373006394</v>
      </c>
      <c r="BH73" s="92">
        <f t="shared" si="9"/>
        <v>11161.124148106512</v>
      </c>
      <c r="BI73" s="92">
        <f t="shared" si="10"/>
        <v>19230.048478887096</v>
      </c>
      <c r="BJ73" s="19">
        <f t="shared" si="11"/>
        <v>44600</v>
      </c>
    </row>
    <row r="74" spans="1:62" s="85" customFormat="1" ht="16.05" customHeight="1" x14ac:dyDescent="0.3">
      <c r="A74" s="86">
        <v>68</v>
      </c>
      <c r="B74" s="34" t="s">
        <v>519</v>
      </c>
      <c r="C74" s="87" t="s">
        <v>526</v>
      </c>
      <c r="D74" s="11" t="s">
        <v>54</v>
      </c>
      <c r="E74" s="34" t="s">
        <v>331</v>
      </c>
      <c r="F74" s="34">
        <v>10</v>
      </c>
      <c r="G74" s="34">
        <v>400</v>
      </c>
      <c r="H74" s="88" t="s">
        <v>51</v>
      </c>
      <c r="I74" s="89">
        <v>6900.0000000000009</v>
      </c>
      <c r="J74" s="90">
        <v>172.34042553191489</v>
      </c>
      <c r="K74" s="90">
        <v>139.14893617021275</v>
      </c>
      <c r="L74" s="90">
        <v>186.38297872340425</v>
      </c>
      <c r="M74" s="59">
        <v>497.87234042553189</v>
      </c>
      <c r="N74" s="90">
        <v>228.51063829787233</v>
      </c>
      <c r="O74" s="90">
        <v>79.148936170212764</v>
      </c>
      <c r="P74" s="90">
        <v>98.297872340425542</v>
      </c>
      <c r="Q74" s="59">
        <v>405.95744680851067</v>
      </c>
      <c r="R74" s="90">
        <v>306.38297872340422</v>
      </c>
      <c r="S74" s="90">
        <v>116.17021276595744</v>
      </c>
      <c r="T74" s="90">
        <v>132.7659574468085</v>
      </c>
      <c r="U74" s="59">
        <v>555.31914893617022</v>
      </c>
      <c r="V74" s="90">
        <v>219.57446808510639</v>
      </c>
      <c r="W74" s="90">
        <v>98.297872340425542</v>
      </c>
      <c r="X74" s="90">
        <v>139.14893617021275</v>
      </c>
      <c r="Y74" s="59">
        <v>457.02127659574467</v>
      </c>
      <c r="Z74" s="90">
        <v>393.19148936170217</v>
      </c>
      <c r="AA74" s="90">
        <v>173.61702127659575</v>
      </c>
      <c r="AB74" s="90">
        <v>417.44680851063833</v>
      </c>
      <c r="AC74" s="59">
        <v>984.25531914893622</v>
      </c>
      <c r="AD74" s="90">
        <v>556.595744680851</v>
      </c>
      <c r="AE74" s="90">
        <v>322.97872340425533</v>
      </c>
      <c r="AF74" s="90">
        <v>559.14893617021278</v>
      </c>
      <c r="AG74" s="59">
        <v>1438.7234042553191</v>
      </c>
      <c r="AH74" s="90">
        <v>288.51063829787233</v>
      </c>
      <c r="AI74" s="90">
        <v>122.55319148936171</v>
      </c>
      <c r="AJ74" s="90">
        <v>111.06382978723404</v>
      </c>
      <c r="AK74" s="59">
        <v>522.12765957446811</v>
      </c>
      <c r="AL74" s="90">
        <v>123.82978723404256</v>
      </c>
      <c r="AM74" s="90">
        <v>82.978723404255319</v>
      </c>
      <c r="AN74" s="90">
        <v>105.95744680851064</v>
      </c>
      <c r="AO74" s="59">
        <v>312.76595744680856</v>
      </c>
      <c r="AP74" s="90">
        <v>176.17021276595744</v>
      </c>
      <c r="AQ74" s="90">
        <v>81.702127659574458</v>
      </c>
      <c r="AR74" s="90">
        <v>100.85106382978724</v>
      </c>
      <c r="AS74" s="59">
        <v>358.72340425531911</v>
      </c>
      <c r="AT74" s="90">
        <v>205.53191489361703</v>
      </c>
      <c r="AU74" s="90">
        <v>108.51063829787235</v>
      </c>
      <c r="AV74" s="90">
        <v>137.87234042553192</v>
      </c>
      <c r="AW74" s="59">
        <v>451.91489361702133</v>
      </c>
      <c r="AX74" s="90">
        <v>292.34042553191489</v>
      </c>
      <c r="AY74" s="90">
        <v>109.78723404255319</v>
      </c>
      <c r="AZ74" s="90">
        <v>183.82978723404256</v>
      </c>
      <c r="BA74" s="59">
        <v>585.95744680851067</v>
      </c>
      <c r="BB74" s="90">
        <v>145.53191489361703</v>
      </c>
      <c r="BC74" s="90">
        <v>75.319148936170208</v>
      </c>
      <c r="BD74" s="90">
        <v>108.51063829787235</v>
      </c>
      <c r="BE74" s="59">
        <v>329.36170212765956</v>
      </c>
      <c r="BF74" s="91">
        <f t="shared" si="7"/>
        <v>6900.0000000000009</v>
      </c>
      <c r="BG74" s="92">
        <f t="shared" si="8"/>
        <v>3108.510638297872</v>
      </c>
      <c r="BH74" s="92">
        <f t="shared" si="9"/>
        <v>1510.2127659574469</v>
      </c>
      <c r="BI74" s="92">
        <f t="shared" si="10"/>
        <v>2281.2765957446813</v>
      </c>
      <c r="BJ74" s="19">
        <f t="shared" si="11"/>
        <v>6900</v>
      </c>
    </row>
    <row r="75" spans="1:62" s="85" customFormat="1" ht="16.05" customHeight="1" x14ac:dyDescent="0.3">
      <c r="A75" s="86">
        <v>69</v>
      </c>
      <c r="B75" s="34" t="s">
        <v>519</v>
      </c>
      <c r="C75" s="87" t="s">
        <v>526</v>
      </c>
      <c r="D75" s="11" t="s">
        <v>54</v>
      </c>
      <c r="E75" s="34" t="s">
        <v>331</v>
      </c>
      <c r="F75" s="34">
        <v>10</v>
      </c>
      <c r="G75" s="34">
        <v>400</v>
      </c>
      <c r="H75" s="88" t="s">
        <v>51</v>
      </c>
      <c r="I75" s="89">
        <v>24000</v>
      </c>
      <c r="J75" s="90">
        <v>592.6848803061315</v>
      </c>
      <c r="K75" s="90">
        <v>502.98122274628457</v>
      </c>
      <c r="L75" s="90">
        <v>1027.3204591972947</v>
      </c>
      <c r="M75" s="59">
        <v>2122.9865622497109</v>
      </c>
      <c r="N75" s="90">
        <v>609.7712912699119</v>
      </c>
      <c r="O75" s="90">
        <v>464.53679807777877</v>
      </c>
      <c r="P75" s="90">
        <v>810.53662009433128</v>
      </c>
      <c r="Q75" s="59">
        <v>1884.8447094420219</v>
      </c>
      <c r="R75" s="90">
        <v>755.00578446204497</v>
      </c>
      <c r="S75" s="90">
        <v>537.15404467384531</v>
      </c>
      <c r="T75" s="90">
        <v>922.66619204413996</v>
      </c>
      <c r="U75" s="59">
        <v>2214.8260211800302</v>
      </c>
      <c r="V75" s="90">
        <v>668.50582895790694</v>
      </c>
      <c r="W75" s="90">
        <v>495.50591794963071</v>
      </c>
      <c r="X75" s="90">
        <v>942.95630506362909</v>
      </c>
      <c r="Y75" s="59">
        <v>2106.9680519711665</v>
      </c>
      <c r="Z75" s="90">
        <v>673.84533238408824</v>
      </c>
      <c r="AA75" s="90">
        <v>497.64171932010322</v>
      </c>
      <c r="AB75" s="90">
        <v>1008.0982468630418</v>
      </c>
      <c r="AC75" s="59">
        <v>2179.5852985672332</v>
      </c>
      <c r="AD75" s="90">
        <v>681.32063718074221</v>
      </c>
      <c r="AE75" s="90">
        <v>502.98122274628457</v>
      </c>
      <c r="AF75" s="90">
        <v>952.56741123075551</v>
      </c>
      <c r="AG75" s="59">
        <v>2136.8692711577824</v>
      </c>
      <c r="AH75" s="90">
        <v>719.76506184924801</v>
      </c>
      <c r="AI75" s="90">
        <v>570.25896591616981</v>
      </c>
      <c r="AJ75" s="90">
        <v>932.27729821126638</v>
      </c>
      <c r="AK75" s="59">
        <v>2222.3013259766844</v>
      </c>
      <c r="AL75" s="90">
        <v>703.7465515707039</v>
      </c>
      <c r="AM75" s="90">
        <v>512.59232891341105</v>
      </c>
      <c r="AN75" s="90">
        <v>963.24641808311821</v>
      </c>
      <c r="AO75" s="59">
        <v>2179.5852985672332</v>
      </c>
      <c r="AP75" s="90">
        <v>728.30826733113827</v>
      </c>
      <c r="AQ75" s="90">
        <v>531.8145412476639</v>
      </c>
      <c r="AR75" s="90">
        <v>922.66619204413996</v>
      </c>
      <c r="AS75" s="59">
        <v>2182.7890006229418</v>
      </c>
      <c r="AT75" s="90">
        <v>526.4750378214826</v>
      </c>
      <c r="AU75" s="90">
        <v>478.41950698585032</v>
      </c>
      <c r="AV75" s="90">
        <v>741.12307555397342</v>
      </c>
      <c r="AW75" s="59">
        <v>1746.0176203613064</v>
      </c>
      <c r="AX75" s="90">
        <v>482.69110972679545</v>
      </c>
      <c r="AY75" s="90">
        <v>416.48126724214649</v>
      </c>
      <c r="AZ75" s="90">
        <v>662.09842484648937</v>
      </c>
      <c r="BA75" s="59">
        <v>1561.2708018154312</v>
      </c>
      <c r="BB75" s="90">
        <v>454.92569191065229</v>
      </c>
      <c r="BC75" s="90">
        <v>358.81463023938778</v>
      </c>
      <c r="BD75" s="90">
        <v>648.2157159384177</v>
      </c>
      <c r="BE75" s="59">
        <v>1461.9560380884577</v>
      </c>
      <c r="BF75" s="91">
        <f t="shared" si="7"/>
        <v>24000</v>
      </c>
      <c r="BG75" s="92">
        <f t="shared" si="8"/>
        <v>7597.0454747708454</v>
      </c>
      <c r="BH75" s="92">
        <f t="shared" si="9"/>
        <v>5869.1821660585574</v>
      </c>
      <c r="BI75" s="92">
        <f t="shared" si="10"/>
        <v>10533.772359170596</v>
      </c>
      <c r="BJ75" s="19">
        <f t="shared" si="11"/>
        <v>24000</v>
      </c>
    </row>
    <row r="76" spans="1:62" s="85" customFormat="1" ht="16.05" customHeight="1" x14ac:dyDescent="0.3">
      <c r="A76" s="86">
        <v>70</v>
      </c>
      <c r="B76" s="34" t="s">
        <v>519</v>
      </c>
      <c r="C76" s="87" t="s">
        <v>526</v>
      </c>
      <c r="D76" s="11" t="s">
        <v>54</v>
      </c>
      <c r="E76" s="34" t="s">
        <v>331</v>
      </c>
      <c r="F76" s="34">
        <v>6</v>
      </c>
      <c r="G76" s="34">
        <v>400</v>
      </c>
      <c r="H76" s="88" t="s">
        <v>51</v>
      </c>
      <c r="I76" s="89">
        <v>340</v>
      </c>
      <c r="J76" s="90">
        <v>8.5714285714285712</v>
      </c>
      <c r="K76" s="90">
        <v>10.476190476190476</v>
      </c>
      <c r="L76" s="90">
        <v>15.238095238095239</v>
      </c>
      <c r="M76" s="59">
        <v>34.285714285714285</v>
      </c>
      <c r="N76" s="90">
        <v>9.5238095238095237</v>
      </c>
      <c r="O76" s="90">
        <v>7.6190476190476195</v>
      </c>
      <c r="P76" s="90">
        <v>10.476190476190476</v>
      </c>
      <c r="Q76" s="59">
        <v>27.61904761904762</v>
      </c>
      <c r="R76" s="90">
        <v>6.666666666666667</v>
      </c>
      <c r="S76" s="90">
        <v>6.666666666666667</v>
      </c>
      <c r="T76" s="90">
        <v>8.5714285714285712</v>
      </c>
      <c r="U76" s="59">
        <v>21.904761904761905</v>
      </c>
      <c r="V76" s="90">
        <v>7.6190476190476195</v>
      </c>
      <c r="W76" s="90">
        <v>8.5714285714285712</v>
      </c>
      <c r="X76" s="90">
        <v>11.428571428571429</v>
      </c>
      <c r="Y76" s="59">
        <v>27.61904761904762</v>
      </c>
      <c r="Z76" s="90">
        <v>7.6190476190476195</v>
      </c>
      <c r="AA76" s="90">
        <v>8.5714285714285712</v>
      </c>
      <c r="AB76" s="90">
        <v>12.380952380952381</v>
      </c>
      <c r="AC76" s="59">
        <v>28.571428571428569</v>
      </c>
      <c r="AD76" s="90">
        <v>8.5714285714285712</v>
      </c>
      <c r="AE76" s="90">
        <v>8.5714285714285712</v>
      </c>
      <c r="AF76" s="90">
        <v>10.476190476190476</v>
      </c>
      <c r="AG76" s="59">
        <v>27.61904761904762</v>
      </c>
      <c r="AH76" s="90">
        <v>12.380952380952381</v>
      </c>
      <c r="AI76" s="90">
        <v>8.5714285714285712</v>
      </c>
      <c r="AJ76" s="90">
        <v>10.476190476190476</v>
      </c>
      <c r="AK76" s="59">
        <v>31.428571428571431</v>
      </c>
      <c r="AL76" s="90">
        <v>8.5714285714285712</v>
      </c>
      <c r="AM76" s="90">
        <v>7.6190476190476195</v>
      </c>
      <c r="AN76" s="90">
        <v>10.476190476190476</v>
      </c>
      <c r="AO76" s="59">
        <v>26.666666666666664</v>
      </c>
      <c r="AP76" s="90">
        <v>8.5714285714285712</v>
      </c>
      <c r="AQ76" s="90">
        <v>8.5714285714285712</v>
      </c>
      <c r="AR76" s="90">
        <v>9.5238095238095237</v>
      </c>
      <c r="AS76" s="59">
        <v>26.666666666666664</v>
      </c>
      <c r="AT76" s="90">
        <v>8.5714285714285712</v>
      </c>
      <c r="AU76" s="90">
        <v>9.5238095238095237</v>
      </c>
      <c r="AV76" s="90">
        <v>11.428571428571429</v>
      </c>
      <c r="AW76" s="59">
        <v>29.523809523809526</v>
      </c>
      <c r="AX76" s="90">
        <v>10.476190476190476</v>
      </c>
      <c r="AY76" s="90">
        <v>8.5714285714285712</v>
      </c>
      <c r="AZ76" s="90">
        <v>11.428571428571429</v>
      </c>
      <c r="BA76" s="59">
        <v>30.476190476190474</v>
      </c>
      <c r="BB76" s="90">
        <v>8.5714285714285712</v>
      </c>
      <c r="BC76" s="90">
        <v>7.6190476190476195</v>
      </c>
      <c r="BD76" s="90">
        <v>11.428571428571429</v>
      </c>
      <c r="BE76" s="59">
        <v>27.61904761904762</v>
      </c>
      <c r="BF76" s="91">
        <f t="shared" si="7"/>
        <v>340</v>
      </c>
      <c r="BG76" s="92">
        <f t="shared" si="8"/>
        <v>105.71428571428571</v>
      </c>
      <c r="BH76" s="92">
        <f t="shared" si="9"/>
        <v>100.95238095238093</v>
      </c>
      <c r="BI76" s="92">
        <f t="shared" si="10"/>
        <v>133.33333333333334</v>
      </c>
      <c r="BJ76" s="19">
        <f t="shared" si="11"/>
        <v>340</v>
      </c>
    </row>
    <row r="77" spans="1:62" s="85" customFormat="1" ht="16.05" customHeight="1" x14ac:dyDescent="0.3">
      <c r="A77" s="86">
        <v>71</v>
      </c>
      <c r="B77" s="34" t="s">
        <v>519</v>
      </c>
      <c r="C77" s="87" t="s">
        <v>526</v>
      </c>
      <c r="D77" s="11" t="s">
        <v>54</v>
      </c>
      <c r="E77" s="34" t="s">
        <v>331</v>
      </c>
      <c r="F77" s="34">
        <v>10</v>
      </c>
      <c r="G77" s="34">
        <v>400</v>
      </c>
      <c r="H77" s="88" t="s">
        <v>51</v>
      </c>
      <c r="I77" s="89">
        <v>77000</v>
      </c>
      <c r="J77" s="90">
        <v>2114.2134476217243</v>
      </c>
      <c r="K77" s="90">
        <v>1784.2057191034919</v>
      </c>
      <c r="L77" s="90">
        <v>3597.6252371249911</v>
      </c>
      <c r="M77" s="59">
        <v>7496.0444038502073</v>
      </c>
      <c r="N77" s="90">
        <v>2211.5927773484154</v>
      </c>
      <c r="O77" s="90">
        <v>1674.9244712990937</v>
      </c>
      <c r="P77" s="90">
        <v>2872.6902269373991</v>
      </c>
      <c r="Q77" s="59">
        <v>6759.207475584908</v>
      </c>
      <c r="R77" s="90">
        <v>2333.8579357830395</v>
      </c>
      <c r="S77" s="90">
        <v>1751.745942527928</v>
      </c>
      <c r="T77" s="90">
        <v>2930.0358322208949</v>
      </c>
      <c r="U77" s="59">
        <v>7015.6397105318629</v>
      </c>
      <c r="V77" s="90">
        <v>2443.1391835874374</v>
      </c>
      <c r="W77" s="90">
        <v>1787.4516967610482</v>
      </c>
      <c r="X77" s="90">
        <v>3289.2573596571351</v>
      </c>
      <c r="Y77" s="59">
        <v>7519.84824000562</v>
      </c>
      <c r="Z77" s="90">
        <v>2257.0364645542049</v>
      </c>
      <c r="AA77" s="90">
        <v>1673.8424787465749</v>
      </c>
      <c r="AB77" s="90">
        <v>3282.7654043420221</v>
      </c>
      <c r="AC77" s="59">
        <v>7213.6443476428012</v>
      </c>
      <c r="AD77" s="90">
        <v>2372.8096676737159</v>
      </c>
      <c r="AE77" s="90">
        <v>1780.9597414459354</v>
      </c>
      <c r="AF77" s="90">
        <v>3235.1577320311953</v>
      </c>
      <c r="AG77" s="59">
        <v>7388.9271411508471</v>
      </c>
      <c r="AH77" s="90">
        <v>1562.3972458371391</v>
      </c>
      <c r="AI77" s="90">
        <v>1219.4056066886812</v>
      </c>
      <c r="AJ77" s="90">
        <v>1708.4662404271762</v>
      </c>
      <c r="AK77" s="59">
        <v>4490.2690929529963</v>
      </c>
      <c r="AL77" s="90">
        <v>1897.8149371179654</v>
      </c>
      <c r="AM77" s="90">
        <v>1566.7252160472142</v>
      </c>
      <c r="AN77" s="90">
        <v>2463.6970420852949</v>
      </c>
      <c r="AO77" s="59">
        <v>5928.2371952504745</v>
      </c>
      <c r="AP77" s="90">
        <v>1764.7298531581534</v>
      </c>
      <c r="AQ77" s="90">
        <v>1465.0179161104475</v>
      </c>
      <c r="AR77" s="90">
        <v>2092.5735965713484</v>
      </c>
      <c r="AS77" s="59">
        <v>5322.3213658399491</v>
      </c>
      <c r="AT77" s="90">
        <v>1878.339071172627</v>
      </c>
      <c r="AU77" s="90">
        <v>1620.824843673154</v>
      </c>
      <c r="AV77" s="90">
        <v>2582.7162228623624</v>
      </c>
      <c r="AW77" s="59">
        <v>6081.8801377081436</v>
      </c>
      <c r="AX77" s="90">
        <v>1950.8325721913861</v>
      </c>
      <c r="AY77" s="90">
        <v>1600.2669851752969</v>
      </c>
      <c r="AZ77" s="90">
        <v>2664.9476568537907</v>
      </c>
      <c r="BA77" s="59">
        <v>6216.0472142204744</v>
      </c>
      <c r="BB77" s="90">
        <v>1744.1719946602966</v>
      </c>
      <c r="BC77" s="90">
        <v>1343.8347502283427</v>
      </c>
      <c r="BD77" s="90">
        <v>2479.9269303730766</v>
      </c>
      <c r="BE77" s="59">
        <v>5567.9336752617164</v>
      </c>
      <c r="BF77" s="91">
        <f t="shared" si="7"/>
        <v>77000</v>
      </c>
      <c r="BG77" s="92">
        <f t="shared" si="8"/>
        <v>24530.935150706107</v>
      </c>
      <c r="BH77" s="92">
        <f t="shared" si="9"/>
        <v>19269.205367807208</v>
      </c>
      <c r="BI77" s="92">
        <f t="shared" si="10"/>
        <v>33199.859481486696</v>
      </c>
      <c r="BJ77" s="19">
        <f t="shared" si="11"/>
        <v>77000.000000000015</v>
      </c>
    </row>
    <row r="78" spans="1:62" s="85" customFormat="1" ht="16.05" customHeight="1" x14ac:dyDescent="0.3">
      <c r="A78" s="86">
        <v>72</v>
      </c>
      <c r="B78" s="34" t="s">
        <v>519</v>
      </c>
      <c r="C78" s="87" t="s">
        <v>527</v>
      </c>
      <c r="D78" s="11" t="s">
        <v>54</v>
      </c>
      <c r="E78" s="34" t="s">
        <v>331</v>
      </c>
      <c r="F78" s="34">
        <v>16.5</v>
      </c>
      <c r="G78" s="34">
        <v>400</v>
      </c>
      <c r="H78" s="88" t="s">
        <v>51</v>
      </c>
      <c r="I78" s="89">
        <v>53000.000000000007</v>
      </c>
      <c r="J78" s="90">
        <v>1389.0679747722495</v>
      </c>
      <c r="K78" s="90">
        <v>1117.4091500650716</v>
      </c>
      <c r="L78" s="90">
        <v>1772.1493643007307</v>
      </c>
      <c r="M78" s="59">
        <v>4278.6264891380515</v>
      </c>
      <c r="N78" s="90">
        <v>1194.8743617979778</v>
      </c>
      <c r="O78" s="90">
        <v>1191.6908599459405</v>
      </c>
      <c r="P78" s="90">
        <v>1501.5517068775653</v>
      </c>
      <c r="Q78" s="59">
        <v>3888.1169286214836</v>
      </c>
      <c r="R78" s="90">
        <v>1565.22174391831</v>
      </c>
      <c r="S78" s="90">
        <v>1172.589848833717</v>
      </c>
      <c r="T78" s="90">
        <v>1680.8889778756632</v>
      </c>
      <c r="U78" s="59">
        <v>4418.7005706276905</v>
      </c>
      <c r="V78" s="90">
        <v>1540.8148963860247</v>
      </c>
      <c r="W78" s="90">
        <v>1071.7789568525377</v>
      </c>
      <c r="X78" s="90">
        <v>1807.1678846731404</v>
      </c>
      <c r="Y78" s="59">
        <v>4419.7617379117028</v>
      </c>
      <c r="Z78" s="90">
        <v>1408.1689858844729</v>
      </c>
      <c r="AA78" s="90">
        <v>1248.9938932826108</v>
      </c>
      <c r="AB78" s="90">
        <v>1811.4125538091901</v>
      </c>
      <c r="AC78" s="59">
        <v>4468.575432976274</v>
      </c>
      <c r="AD78" s="90">
        <v>1466.5331865051555</v>
      </c>
      <c r="AE78" s="90">
        <v>1144.9994994493943</v>
      </c>
      <c r="AF78" s="90">
        <v>1697.867654419862</v>
      </c>
      <c r="AG78" s="59">
        <v>4309.4003403744118</v>
      </c>
      <c r="AH78" s="90">
        <v>1681.9501451596757</v>
      </c>
      <c r="AI78" s="90">
        <v>1322.2144358794674</v>
      </c>
      <c r="AJ78" s="90">
        <v>1696.8064871358495</v>
      </c>
      <c r="AK78" s="59">
        <v>4700.9710681749921</v>
      </c>
      <c r="AL78" s="90">
        <v>1470.7778556412054</v>
      </c>
      <c r="AM78" s="90">
        <v>1160.9170087095806</v>
      </c>
      <c r="AN78" s="90">
        <v>1869.7767544298729</v>
      </c>
      <c r="AO78" s="59">
        <v>4501.4716187806589</v>
      </c>
      <c r="AP78" s="90">
        <v>1541.8760636700372</v>
      </c>
      <c r="AQ78" s="90">
        <v>1215.0365401942138</v>
      </c>
      <c r="AR78" s="90">
        <v>1621.463609970968</v>
      </c>
      <c r="AS78" s="59">
        <v>4378.3762138352186</v>
      </c>
      <c r="AT78" s="90">
        <v>1512.1633797176896</v>
      </c>
      <c r="AU78" s="90">
        <v>1315.8474321753929</v>
      </c>
      <c r="AV78" s="90">
        <v>1638.4422865151666</v>
      </c>
      <c r="AW78" s="59">
        <v>4466.4530984082494</v>
      </c>
      <c r="AX78" s="90">
        <v>1494.1235358894785</v>
      </c>
      <c r="AY78" s="90">
        <v>1178.9568525377915</v>
      </c>
      <c r="AZ78" s="90">
        <v>1760.476524176594</v>
      </c>
      <c r="BA78" s="59">
        <v>4433.5569126038645</v>
      </c>
      <c r="BB78" s="90">
        <v>1555.6712383621984</v>
      </c>
      <c r="BC78" s="90">
        <v>1086.6352988287117</v>
      </c>
      <c r="BD78" s="90">
        <v>2093.6830513564923</v>
      </c>
      <c r="BE78" s="59">
        <v>4735.9895885474025</v>
      </c>
      <c r="BF78" s="91">
        <f t="shared" si="7"/>
        <v>53000.000000000007</v>
      </c>
      <c r="BG78" s="92">
        <f t="shared" si="8"/>
        <v>17821.243367704476</v>
      </c>
      <c r="BH78" s="92">
        <f t="shared" si="9"/>
        <v>14227.06977675443</v>
      </c>
      <c r="BI78" s="92">
        <f t="shared" si="10"/>
        <v>20951.686855541095</v>
      </c>
      <c r="BJ78" s="19">
        <f t="shared" si="11"/>
        <v>53000</v>
      </c>
    </row>
    <row r="79" spans="1:62" s="85" customFormat="1" ht="16.05" customHeight="1" x14ac:dyDescent="0.3">
      <c r="A79" s="86">
        <v>73</v>
      </c>
      <c r="B79" s="34" t="s">
        <v>519</v>
      </c>
      <c r="C79" s="87" t="s">
        <v>527</v>
      </c>
      <c r="D79" s="11" t="s">
        <v>54</v>
      </c>
      <c r="E79" s="34" t="s">
        <v>331</v>
      </c>
      <c r="F79" s="34">
        <v>6.6</v>
      </c>
      <c r="G79" s="34">
        <v>400</v>
      </c>
      <c r="H79" s="88" t="s">
        <v>51</v>
      </c>
      <c r="I79" s="89">
        <v>10000</v>
      </c>
      <c r="J79" s="90">
        <v>351.95141377937074</v>
      </c>
      <c r="K79" s="90">
        <v>256.86977299880527</v>
      </c>
      <c r="L79" s="90">
        <v>524.69135802469134</v>
      </c>
      <c r="M79" s="59">
        <v>1133.5125448028675</v>
      </c>
      <c r="N79" s="90">
        <v>366.88570290720827</v>
      </c>
      <c r="O79" s="90">
        <v>297.69016328156113</v>
      </c>
      <c r="P79" s="90">
        <v>477.39944245320589</v>
      </c>
      <c r="Q79" s="59">
        <v>1141.9753086419753</v>
      </c>
      <c r="R79" s="90">
        <v>245.42015133412983</v>
      </c>
      <c r="S79" s="90">
        <v>166.26841895659098</v>
      </c>
      <c r="T79" s="90">
        <v>330.54559936280361</v>
      </c>
      <c r="U79" s="59">
        <v>742.23416965352442</v>
      </c>
      <c r="V79" s="90">
        <v>249.90043807248108</v>
      </c>
      <c r="W79" s="90">
        <v>162.78375149342889</v>
      </c>
      <c r="X79" s="90">
        <v>336.51931501393869</v>
      </c>
      <c r="Y79" s="59">
        <v>749.20350457984864</v>
      </c>
      <c r="Z79" s="90">
        <v>500.29868578255679</v>
      </c>
      <c r="AA79" s="90">
        <v>432.59657506969336</v>
      </c>
      <c r="AB79" s="90">
        <v>763.6399840700916</v>
      </c>
      <c r="AC79" s="59">
        <v>1696.5352449223419</v>
      </c>
      <c r="AD79" s="90">
        <v>413.67980884109915</v>
      </c>
      <c r="AE79" s="90">
        <v>294.70330545599364</v>
      </c>
      <c r="AF79" s="90">
        <v>552.07088809239349</v>
      </c>
      <c r="AG79" s="59">
        <v>1260.4540023894863</v>
      </c>
      <c r="AH79" s="90">
        <v>382.31780167264037</v>
      </c>
      <c r="AI79" s="90">
        <v>207.08880923934689</v>
      </c>
      <c r="AJ79" s="90">
        <v>334.5280764635603</v>
      </c>
      <c r="AK79" s="59">
        <v>923.93468737554758</v>
      </c>
      <c r="AL79" s="90">
        <v>192.15452011150936</v>
      </c>
      <c r="AM79" s="90">
        <v>146.35603345280765</v>
      </c>
      <c r="AN79" s="90">
        <v>252.38948626045399</v>
      </c>
      <c r="AO79" s="59">
        <v>590.90003982477094</v>
      </c>
      <c r="AP79" s="90">
        <v>176.22461170848268</v>
      </c>
      <c r="AQ79" s="90">
        <v>118.97650338510554</v>
      </c>
      <c r="AR79" s="90">
        <v>209.5778574273198</v>
      </c>
      <c r="AS79" s="59">
        <v>504.77897252090804</v>
      </c>
      <c r="AT79" s="90">
        <v>133.41298287534846</v>
      </c>
      <c r="AU79" s="90">
        <v>110.51373954599762</v>
      </c>
      <c r="AV79" s="90">
        <v>188.1720430107527</v>
      </c>
      <c r="AW79" s="59">
        <v>432.09876543209879</v>
      </c>
      <c r="AX79" s="90">
        <v>117.48307447232177</v>
      </c>
      <c r="AY79" s="90">
        <v>100.05973715651135</v>
      </c>
      <c r="AZ79" s="90">
        <v>163.77937076861807</v>
      </c>
      <c r="BA79" s="59">
        <v>381.32218239745123</v>
      </c>
      <c r="BB79" s="90">
        <v>148.34727200318596</v>
      </c>
      <c r="BC79" s="90">
        <v>101.55316606929509</v>
      </c>
      <c r="BD79" s="90">
        <v>193.15013938669853</v>
      </c>
      <c r="BE79" s="59">
        <v>443.05057745917958</v>
      </c>
      <c r="BF79" s="91">
        <f t="shared" si="7"/>
        <v>10000</v>
      </c>
      <c r="BG79" s="92">
        <f t="shared" si="8"/>
        <v>3278.0764635603346</v>
      </c>
      <c r="BH79" s="92">
        <f t="shared" si="9"/>
        <v>2395.4599761051372</v>
      </c>
      <c r="BI79" s="92">
        <f t="shared" si="10"/>
        <v>4326.4635603345278</v>
      </c>
      <c r="BJ79" s="19">
        <f t="shared" si="11"/>
        <v>10000</v>
      </c>
    </row>
    <row r="80" spans="1:62" s="85" customFormat="1" ht="16.05" customHeight="1" x14ac:dyDescent="0.3">
      <c r="A80" s="86">
        <v>74</v>
      </c>
      <c r="B80" s="34" t="s">
        <v>519</v>
      </c>
      <c r="C80" s="87" t="s">
        <v>527</v>
      </c>
      <c r="D80" s="11" t="s">
        <v>54</v>
      </c>
      <c r="E80" s="34" t="s">
        <v>331</v>
      </c>
      <c r="F80" s="34">
        <v>3.3</v>
      </c>
      <c r="G80" s="34">
        <v>400</v>
      </c>
      <c r="H80" s="88" t="s">
        <v>51</v>
      </c>
      <c r="I80" s="89">
        <v>5000.0000000000009</v>
      </c>
      <c r="J80" s="90">
        <v>389.50456323337676</v>
      </c>
      <c r="K80" s="90">
        <v>287.23924380704045</v>
      </c>
      <c r="L80" s="90">
        <v>582.62711864406776</v>
      </c>
      <c r="M80" s="59">
        <v>1259.370925684485</v>
      </c>
      <c r="N80" s="90">
        <v>132.82268578878748</v>
      </c>
      <c r="O80" s="90">
        <v>123.85919165580182</v>
      </c>
      <c r="P80" s="90">
        <v>192.71512385919166</v>
      </c>
      <c r="Q80" s="59">
        <v>449.39700130378094</v>
      </c>
      <c r="R80" s="90">
        <v>116.52542372881356</v>
      </c>
      <c r="S80" s="90">
        <v>80.264015645371572</v>
      </c>
      <c r="T80" s="90">
        <v>142.60104302477183</v>
      </c>
      <c r="U80" s="59">
        <v>339.39048239895692</v>
      </c>
      <c r="V80" s="90">
        <v>137.30443285528031</v>
      </c>
      <c r="W80" s="90">
        <v>85.560625814863101</v>
      </c>
      <c r="X80" s="90">
        <v>176.01043024771838</v>
      </c>
      <c r="Y80" s="59">
        <v>398.87548891786179</v>
      </c>
      <c r="Z80" s="90">
        <v>207.79009126466755</v>
      </c>
      <c r="AA80" s="90">
        <v>178.86245110821383</v>
      </c>
      <c r="AB80" s="90">
        <v>335.72359843546286</v>
      </c>
      <c r="AC80" s="59">
        <v>722.37614080834419</v>
      </c>
      <c r="AD80" s="90">
        <v>287.64667535853977</v>
      </c>
      <c r="AE80" s="90">
        <v>203.30834419817472</v>
      </c>
      <c r="AF80" s="90">
        <v>374.42959582790093</v>
      </c>
      <c r="AG80" s="59">
        <v>865.38461538461547</v>
      </c>
      <c r="AH80" s="90">
        <v>138.52672750977834</v>
      </c>
      <c r="AI80" s="90">
        <v>96.561277705345503</v>
      </c>
      <c r="AJ80" s="90">
        <v>160.93546284224252</v>
      </c>
      <c r="AK80" s="59">
        <v>396.02346805736636</v>
      </c>
      <c r="AL80" s="90">
        <v>57.040417209908739</v>
      </c>
      <c r="AM80" s="90">
        <v>45.224902216427637</v>
      </c>
      <c r="AN80" s="90">
        <v>87.597783572359845</v>
      </c>
      <c r="AO80" s="59">
        <v>189.86310299869621</v>
      </c>
      <c r="AP80" s="90">
        <v>34.224250325945242</v>
      </c>
      <c r="AQ80" s="90">
        <v>26.483050847457626</v>
      </c>
      <c r="AR80" s="90">
        <v>34.631681877444585</v>
      </c>
      <c r="AS80" s="59">
        <v>95.338983050847446</v>
      </c>
      <c r="AT80" s="90">
        <v>39.520860495436771</v>
      </c>
      <c r="AU80" s="90">
        <v>31.372229465449802</v>
      </c>
      <c r="AV80" s="90">
        <v>43.187744458930901</v>
      </c>
      <c r="AW80" s="59">
        <v>114.08083441981748</v>
      </c>
      <c r="AX80" s="90">
        <v>27.297913950456323</v>
      </c>
      <c r="AY80" s="90">
        <v>19.556714471968711</v>
      </c>
      <c r="AZ80" s="90">
        <v>33.001955671447199</v>
      </c>
      <c r="BA80" s="59">
        <v>79.856584093872243</v>
      </c>
      <c r="BB80" s="90">
        <v>31.372229465449802</v>
      </c>
      <c r="BC80" s="90">
        <v>17.926988265971314</v>
      </c>
      <c r="BD80" s="90">
        <v>40.743155149934815</v>
      </c>
      <c r="BE80" s="59">
        <v>90.042372881355931</v>
      </c>
      <c r="BF80" s="91">
        <f t="shared" si="7"/>
        <v>5000.0000000000009</v>
      </c>
      <c r="BG80" s="92">
        <f t="shared" si="8"/>
        <v>1599.5762711864409</v>
      </c>
      <c r="BH80" s="92">
        <f t="shared" si="9"/>
        <v>1196.2190352020859</v>
      </c>
      <c r="BI80" s="92">
        <f t="shared" si="10"/>
        <v>2204.204693611473</v>
      </c>
      <c r="BJ80" s="19">
        <f t="shared" si="11"/>
        <v>5000</v>
      </c>
    </row>
    <row r="81" spans="1:62" s="85" customFormat="1" ht="16.05" customHeight="1" x14ac:dyDescent="0.3">
      <c r="A81" s="86">
        <v>75</v>
      </c>
      <c r="B81" s="34" t="s">
        <v>519</v>
      </c>
      <c r="C81" s="87" t="s">
        <v>527</v>
      </c>
      <c r="D81" s="11" t="s">
        <v>54</v>
      </c>
      <c r="E81" s="34" t="s">
        <v>331</v>
      </c>
      <c r="F81" s="34">
        <v>5</v>
      </c>
      <c r="G81" s="34">
        <v>400</v>
      </c>
      <c r="H81" s="88" t="s">
        <v>51</v>
      </c>
      <c r="I81" s="89">
        <v>399.99999999999994</v>
      </c>
      <c r="J81" s="90">
        <v>11.214953271028037</v>
      </c>
      <c r="K81" s="90">
        <v>8.722741433021806</v>
      </c>
      <c r="L81" s="90">
        <v>18.691588785046729</v>
      </c>
      <c r="M81" s="59">
        <v>38.629283489096572</v>
      </c>
      <c r="N81" s="90">
        <v>9.9688473520249214</v>
      </c>
      <c r="O81" s="90">
        <v>7.4766355140186906</v>
      </c>
      <c r="P81" s="90">
        <v>13.707165109034266</v>
      </c>
      <c r="Q81" s="59">
        <v>31.152647975077876</v>
      </c>
      <c r="R81" s="90">
        <v>11.214953271028037</v>
      </c>
      <c r="S81" s="90">
        <v>7.4766355140186906</v>
      </c>
      <c r="T81" s="90">
        <v>14.953271028037381</v>
      </c>
      <c r="U81" s="59">
        <v>33.644859813084111</v>
      </c>
      <c r="V81" s="90">
        <v>11.214953271028037</v>
      </c>
      <c r="W81" s="90">
        <v>7.4766355140186906</v>
      </c>
      <c r="X81" s="90">
        <v>16.199376947040498</v>
      </c>
      <c r="Y81" s="59">
        <v>34.890965732087224</v>
      </c>
      <c r="Z81" s="90">
        <v>11.214953271028037</v>
      </c>
      <c r="AA81" s="90">
        <v>8.722741433021806</v>
      </c>
      <c r="AB81" s="90">
        <v>17.445482866043612</v>
      </c>
      <c r="AC81" s="59">
        <v>37.383177570093451</v>
      </c>
      <c r="AD81" s="90">
        <v>12.461059190031152</v>
      </c>
      <c r="AE81" s="90">
        <v>7.4766355140186906</v>
      </c>
      <c r="AF81" s="90">
        <v>16.199376947040498</v>
      </c>
      <c r="AG81" s="59">
        <v>36.137071651090338</v>
      </c>
      <c r="AH81" s="90">
        <v>11.214953271028037</v>
      </c>
      <c r="AI81" s="90">
        <v>8.722741433021806</v>
      </c>
      <c r="AJ81" s="90">
        <v>12.461059190031152</v>
      </c>
      <c r="AK81" s="59">
        <v>32.398753894080997</v>
      </c>
      <c r="AL81" s="90">
        <v>9.9688473520249214</v>
      </c>
      <c r="AM81" s="90">
        <v>7.4766355140186906</v>
      </c>
      <c r="AN81" s="90">
        <v>14.953271028037381</v>
      </c>
      <c r="AO81" s="59">
        <v>32.398753894080997</v>
      </c>
      <c r="AP81" s="90">
        <v>9.9688473520249214</v>
      </c>
      <c r="AQ81" s="90">
        <v>7.4766355140186906</v>
      </c>
      <c r="AR81" s="90">
        <v>12.461059190031152</v>
      </c>
      <c r="AS81" s="59">
        <v>29.906542056074763</v>
      </c>
      <c r="AT81" s="90">
        <v>11.214953271028037</v>
      </c>
      <c r="AU81" s="90">
        <v>8.722741433021806</v>
      </c>
      <c r="AV81" s="90">
        <v>12.461059190031152</v>
      </c>
      <c r="AW81" s="59">
        <v>32.398753894080997</v>
      </c>
      <c r="AX81" s="90">
        <v>9.9688473520249214</v>
      </c>
      <c r="AY81" s="90">
        <v>6.2305295950155761</v>
      </c>
      <c r="AZ81" s="90">
        <v>13.707165109034266</v>
      </c>
      <c r="BA81" s="59">
        <v>29.906542056074763</v>
      </c>
      <c r="BB81" s="90">
        <v>9.9688473520249214</v>
      </c>
      <c r="BC81" s="90">
        <v>6.2305295950155761</v>
      </c>
      <c r="BD81" s="90">
        <v>14.953271028037381</v>
      </c>
      <c r="BE81" s="59">
        <v>31.15264797507788</v>
      </c>
      <c r="BF81" s="91">
        <f t="shared" si="7"/>
        <v>399.99999999999994</v>
      </c>
      <c r="BG81" s="92">
        <f t="shared" si="8"/>
        <v>129.59501557632399</v>
      </c>
      <c r="BH81" s="92">
        <f t="shared" si="9"/>
        <v>92.211838006230522</v>
      </c>
      <c r="BI81" s="92">
        <f t="shared" si="10"/>
        <v>178.19314641744549</v>
      </c>
      <c r="BJ81" s="19">
        <f t="shared" si="11"/>
        <v>400</v>
      </c>
    </row>
    <row r="82" spans="1:62" s="85" customFormat="1" ht="16.05" customHeight="1" x14ac:dyDescent="0.3">
      <c r="A82" s="86">
        <v>76</v>
      </c>
      <c r="B82" s="34" t="s">
        <v>519</v>
      </c>
      <c r="C82" s="87" t="s">
        <v>527</v>
      </c>
      <c r="D82" s="11" t="s">
        <v>54</v>
      </c>
      <c r="E82" s="34" t="s">
        <v>331</v>
      </c>
      <c r="F82" s="34">
        <v>22</v>
      </c>
      <c r="G82" s="34">
        <v>400</v>
      </c>
      <c r="H82" s="88" t="s">
        <v>51</v>
      </c>
      <c r="I82" s="89">
        <v>76900</v>
      </c>
      <c r="J82" s="90">
        <v>2187</v>
      </c>
      <c r="K82" s="90">
        <v>1587</v>
      </c>
      <c r="L82" s="90">
        <v>3240.0000000000005</v>
      </c>
      <c r="M82" s="59">
        <v>7014</v>
      </c>
      <c r="N82" s="90">
        <v>1734</v>
      </c>
      <c r="O82" s="90">
        <v>1547</v>
      </c>
      <c r="P82" s="90">
        <v>2558</v>
      </c>
      <c r="Q82" s="59">
        <v>5839</v>
      </c>
      <c r="R82" s="90">
        <v>2260</v>
      </c>
      <c r="S82" s="90">
        <v>1630</v>
      </c>
      <c r="T82" s="90">
        <v>3070</v>
      </c>
      <c r="U82" s="59">
        <v>6960</v>
      </c>
      <c r="V82" s="90">
        <v>2093</v>
      </c>
      <c r="W82" s="90">
        <v>1353</v>
      </c>
      <c r="X82" s="90">
        <v>2923</v>
      </c>
      <c r="Y82" s="59">
        <v>6369</v>
      </c>
      <c r="Z82" s="90">
        <v>2083</v>
      </c>
      <c r="AA82" s="90">
        <v>1712</v>
      </c>
      <c r="AB82" s="90">
        <v>3297</v>
      </c>
      <c r="AC82" s="59">
        <v>7092</v>
      </c>
      <c r="AD82" s="90">
        <v>2155</v>
      </c>
      <c r="AE82" s="90">
        <v>1526</v>
      </c>
      <c r="AF82" s="90">
        <v>2904</v>
      </c>
      <c r="AG82" s="59">
        <v>6585</v>
      </c>
      <c r="AH82" s="90">
        <v>2296</v>
      </c>
      <c r="AI82" s="90">
        <v>1632</v>
      </c>
      <c r="AJ82" s="90">
        <v>2794</v>
      </c>
      <c r="AK82" s="59">
        <v>6722</v>
      </c>
      <c r="AL82" s="90">
        <v>1958</v>
      </c>
      <c r="AM82" s="90">
        <v>1426</v>
      </c>
      <c r="AN82" s="90">
        <v>2833</v>
      </c>
      <c r="AO82" s="59">
        <v>6217</v>
      </c>
      <c r="AP82" s="90">
        <v>1901</v>
      </c>
      <c r="AQ82" s="90">
        <v>1350</v>
      </c>
      <c r="AR82" s="90">
        <v>2263</v>
      </c>
      <c r="AS82" s="59">
        <v>5514</v>
      </c>
      <c r="AT82" s="90">
        <v>2247</v>
      </c>
      <c r="AU82" s="90">
        <v>1766</v>
      </c>
      <c r="AV82" s="90">
        <v>2913</v>
      </c>
      <c r="AW82" s="59">
        <v>6926</v>
      </c>
      <c r="AX82" s="90">
        <v>2134</v>
      </c>
      <c r="AY82" s="90">
        <v>1560.0000000000002</v>
      </c>
      <c r="AZ82" s="90">
        <v>2961</v>
      </c>
      <c r="BA82" s="59">
        <v>6655</v>
      </c>
      <c r="BB82" s="90">
        <v>1531</v>
      </c>
      <c r="BC82" s="90">
        <v>1018</v>
      </c>
      <c r="BD82" s="90">
        <v>2458</v>
      </c>
      <c r="BE82" s="59">
        <v>5007</v>
      </c>
      <c r="BF82" s="91">
        <f t="shared" si="7"/>
        <v>76900</v>
      </c>
      <c r="BG82" s="92">
        <f t="shared" si="8"/>
        <v>24579</v>
      </c>
      <c r="BH82" s="92">
        <f t="shared" si="9"/>
        <v>18107</v>
      </c>
      <c r="BI82" s="92">
        <f t="shared" si="10"/>
        <v>34214</v>
      </c>
      <c r="BJ82" s="19">
        <f t="shared" si="11"/>
        <v>76900</v>
      </c>
    </row>
    <row r="83" spans="1:62" s="85" customFormat="1" ht="16.05" customHeight="1" x14ac:dyDescent="0.3">
      <c r="A83" s="86">
        <v>77</v>
      </c>
      <c r="B83" s="34" t="s">
        <v>519</v>
      </c>
      <c r="C83" s="87" t="s">
        <v>527</v>
      </c>
      <c r="D83" s="11" t="s">
        <v>54</v>
      </c>
      <c r="E83" s="34" t="s">
        <v>331</v>
      </c>
      <c r="F83" s="34">
        <v>1.7</v>
      </c>
      <c r="G83" s="34">
        <v>400</v>
      </c>
      <c r="H83" s="88" t="s">
        <v>51</v>
      </c>
      <c r="I83" s="89">
        <v>1899.9999999999998</v>
      </c>
      <c r="J83" s="90">
        <v>68.068535825545169</v>
      </c>
      <c r="K83" s="90">
        <v>50.311526479750775</v>
      </c>
      <c r="L83" s="90">
        <v>97.663551401869157</v>
      </c>
      <c r="M83" s="59">
        <v>216.04361370716509</v>
      </c>
      <c r="N83" s="90">
        <v>55.244029075804775</v>
      </c>
      <c r="O83" s="90">
        <v>46.365524402907582</v>
      </c>
      <c r="P83" s="90">
        <v>71.028037383177562</v>
      </c>
      <c r="Q83" s="59">
        <v>172.63759086188992</v>
      </c>
      <c r="R83" s="90">
        <v>56.230529595015575</v>
      </c>
      <c r="S83" s="90">
        <v>39.460020768431988</v>
      </c>
      <c r="T83" s="90">
        <v>68.068535825545169</v>
      </c>
      <c r="U83" s="59">
        <v>163.75908618899274</v>
      </c>
      <c r="V83" s="90">
        <v>69.055036344755976</v>
      </c>
      <c r="W83" s="90">
        <v>38.473520249221181</v>
      </c>
      <c r="X83" s="90">
        <v>74.974039460020762</v>
      </c>
      <c r="Y83" s="59">
        <v>182.50259605399793</v>
      </c>
      <c r="Z83" s="90">
        <v>63.136033229491169</v>
      </c>
      <c r="AA83" s="90">
        <v>51.298026998961575</v>
      </c>
      <c r="AB83" s="90">
        <v>102.59605399792315</v>
      </c>
      <c r="AC83" s="59">
        <v>217.0301142263759</v>
      </c>
      <c r="AD83" s="90">
        <v>70.041536863966769</v>
      </c>
      <c r="AE83" s="90">
        <v>55.244029075804775</v>
      </c>
      <c r="AF83" s="90">
        <v>89.77154724818277</v>
      </c>
      <c r="AG83" s="59">
        <v>215.05711318795431</v>
      </c>
      <c r="AH83" s="90">
        <v>60.176531671858775</v>
      </c>
      <c r="AI83" s="90">
        <v>43.406022845275182</v>
      </c>
      <c r="AJ83" s="90">
        <v>66.095534787123569</v>
      </c>
      <c r="AK83" s="59">
        <v>169.67808930425753</v>
      </c>
      <c r="AL83" s="90">
        <v>39.460020768431988</v>
      </c>
      <c r="AM83" s="90">
        <v>30.581516095534788</v>
      </c>
      <c r="AN83" s="90">
        <v>52.284527518172382</v>
      </c>
      <c r="AO83" s="59">
        <v>122.32606438213915</v>
      </c>
      <c r="AP83" s="90">
        <v>39.460020768431988</v>
      </c>
      <c r="AQ83" s="90">
        <v>28.608515057113188</v>
      </c>
      <c r="AR83" s="90">
        <v>41.433021806853581</v>
      </c>
      <c r="AS83" s="59">
        <v>109.50155763239877</v>
      </c>
      <c r="AT83" s="90">
        <v>41.433021806853581</v>
      </c>
      <c r="AU83" s="90">
        <v>39.460020768431988</v>
      </c>
      <c r="AV83" s="90">
        <v>51.298026998961575</v>
      </c>
      <c r="AW83" s="59">
        <v>132.19106957424714</v>
      </c>
      <c r="AX83" s="90">
        <v>28.608515057113188</v>
      </c>
      <c r="AY83" s="90">
        <v>21.703011422637591</v>
      </c>
      <c r="AZ83" s="90">
        <v>37.487019730010381</v>
      </c>
      <c r="BA83" s="59">
        <v>87.798546209761156</v>
      </c>
      <c r="BB83" s="90">
        <v>36.500519210799588</v>
      </c>
      <c r="BC83" s="90">
        <v>23.676012461059191</v>
      </c>
      <c r="BD83" s="90">
        <v>51.298026998961575</v>
      </c>
      <c r="BE83" s="59">
        <v>111.47455867082036</v>
      </c>
      <c r="BF83" s="91">
        <f t="shared" si="7"/>
        <v>1899.9999999999998</v>
      </c>
      <c r="BG83" s="92">
        <f t="shared" si="8"/>
        <v>627.41433021806847</v>
      </c>
      <c r="BH83" s="92">
        <f t="shared" si="9"/>
        <v>468.58774662512985</v>
      </c>
      <c r="BI83" s="92">
        <f t="shared" si="10"/>
        <v>803.99792315680179</v>
      </c>
      <c r="BJ83" s="19">
        <f t="shared" si="11"/>
        <v>1900</v>
      </c>
    </row>
    <row r="84" spans="1:62" s="85" customFormat="1" ht="16.05" customHeight="1" x14ac:dyDescent="0.3">
      <c r="A84" s="86">
        <v>78</v>
      </c>
      <c r="B84" s="34" t="s">
        <v>519</v>
      </c>
      <c r="C84" s="87" t="s">
        <v>527</v>
      </c>
      <c r="D84" s="11" t="s">
        <v>54</v>
      </c>
      <c r="E84" s="34" t="s">
        <v>331</v>
      </c>
      <c r="F84" s="34">
        <v>5</v>
      </c>
      <c r="G84" s="34">
        <v>400</v>
      </c>
      <c r="H84" s="88" t="s">
        <v>51</v>
      </c>
      <c r="I84" s="89">
        <v>2500.0000000000005</v>
      </c>
      <c r="J84" s="90">
        <v>89.563862928348897</v>
      </c>
      <c r="K84" s="90">
        <v>66.199376947040491</v>
      </c>
      <c r="L84" s="90">
        <v>128.50467289719626</v>
      </c>
      <c r="M84" s="59">
        <v>284.26791277258565</v>
      </c>
      <c r="N84" s="90">
        <v>72.689511941848394</v>
      </c>
      <c r="O84" s="90">
        <v>61.007268951194185</v>
      </c>
      <c r="P84" s="90">
        <v>93.457943925233636</v>
      </c>
      <c r="Q84" s="59">
        <v>227.15472481827624</v>
      </c>
      <c r="R84" s="90">
        <v>73.987538940809969</v>
      </c>
      <c r="S84" s="90">
        <v>51.921079958463139</v>
      </c>
      <c r="T84" s="90">
        <v>89.563862928348897</v>
      </c>
      <c r="U84" s="59">
        <v>215.472481827622</v>
      </c>
      <c r="V84" s="90">
        <v>90.861889927310486</v>
      </c>
      <c r="W84" s="90">
        <v>50.623052959501557</v>
      </c>
      <c r="X84" s="90">
        <v>98.650051921079964</v>
      </c>
      <c r="Y84" s="59">
        <v>240.13499480789199</v>
      </c>
      <c r="Z84" s="90">
        <v>83.073727933541022</v>
      </c>
      <c r="AA84" s="90">
        <v>67.497403946002066</v>
      </c>
      <c r="AB84" s="90">
        <v>134.99480789200413</v>
      </c>
      <c r="AC84" s="59">
        <v>285.56593977154722</v>
      </c>
      <c r="AD84" s="90">
        <v>92.159916926272075</v>
      </c>
      <c r="AE84" s="90">
        <v>72.689511941848394</v>
      </c>
      <c r="AF84" s="90">
        <v>118.12045690550363</v>
      </c>
      <c r="AG84" s="59">
        <v>282.96988577362413</v>
      </c>
      <c r="AH84" s="90">
        <v>79.179646936656283</v>
      </c>
      <c r="AI84" s="90">
        <v>57.113187954309453</v>
      </c>
      <c r="AJ84" s="90">
        <v>86.967808930425747</v>
      </c>
      <c r="AK84" s="59">
        <v>223.26064382139148</v>
      </c>
      <c r="AL84" s="90">
        <v>51.921079958463139</v>
      </c>
      <c r="AM84" s="90">
        <v>40.238836967808929</v>
      </c>
      <c r="AN84" s="90">
        <v>68.795430944963655</v>
      </c>
      <c r="AO84" s="59">
        <v>160.95534787123574</v>
      </c>
      <c r="AP84" s="90">
        <v>51.921079958463139</v>
      </c>
      <c r="AQ84" s="90">
        <v>37.642782969885772</v>
      </c>
      <c r="AR84" s="90">
        <v>54.517133956386289</v>
      </c>
      <c r="AS84" s="59">
        <v>144.08099688473521</v>
      </c>
      <c r="AT84" s="90">
        <v>54.517133956386289</v>
      </c>
      <c r="AU84" s="90">
        <v>51.921079958463139</v>
      </c>
      <c r="AV84" s="90">
        <v>67.497403946002066</v>
      </c>
      <c r="AW84" s="59">
        <v>173.93561786085149</v>
      </c>
      <c r="AX84" s="90">
        <v>37.642782969885772</v>
      </c>
      <c r="AY84" s="90">
        <v>28.556593977154726</v>
      </c>
      <c r="AZ84" s="90">
        <v>49.325025960539982</v>
      </c>
      <c r="BA84" s="59">
        <v>115.52440290758048</v>
      </c>
      <c r="BB84" s="90">
        <v>48.0269989615784</v>
      </c>
      <c r="BC84" s="90">
        <v>31.15264797507788</v>
      </c>
      <c r="BD84" s="90">
        <v>67.497403946002066</v>
      </c>
      <c r="BE84" s="59">
        <v>146.67705088265836</v>
      </c>
      <c r="BF84" s="91">
        <f t="shared" si="7"/>
        <v>2500.0000000000005</v>
      </c>
      <c r="BG84" s="92">
        <f t="shared" si="8"/>
        <v>825.54517133956369</v>
      </c>
      <c r="BH84" s="92">
        <f t="shared" si="9"/>
        <v>616.56282450674985</v>
      </c>
      <c r="BI84" s="92">
        <f t="shared" si="10"/>
        <v>1057.8920041536862</v>
      </c>
      <c r="BJ84" s="19">
        <f t="shared" si="11"/>
        <v>2500</v>
      </c>
    </row>
    <row r="85" spans="1:62" s="85" customFormat="1" ht="16.05" customHeight="1" x14ac:dyDescent="0.3">
      <c r="A85" s="86">
        <v>79</v>
      </c>
      <c r="B85" s="34" t="s">
        <v>519</v>
      </c>
      <c r="C85" s="87" t="s">
        <v>528</v>
      </c>
      <c r="D85" s="11" t="s">
        <v>54</v>
      </c>
      <c r="E85" s="34" t="s">
        <v>331</v>
      </c>
      <c r="F85" s="34">
        <v>6</v>
      </c>
      <c r="G85" s="34">
        <v>400</v>
      </c>
      <c r="H85" s="88" t="s">
        <v>51</v>
      </c>
      <c r="I85" s="89">
        <v>11100</v>
      </c>
      <c r="J85" s="90">
        <v>246.79130874178878</v>
      </c>
      <c r="K85" s="90">
        <v>215.38150581101567</v>
      </c>
      <c r="L85" s="90">
        <v>409.44921677614963</v>
      </c>
      <c r="M85" s="59">
        <v>871.62203132895411</v>
      </c>
      <c r="N85" s="90">
        <v>244.5477513895907</v>
      </c>
      <c r="O85" s="90">
        <v>188.45881758463869</v>
      </c>
      <c r="P85" s="90">
        <v>295.02779181404748</v>
      </c>
      <c r="Q85" s="59">
        <v>728.0343607882769</v>
      </c>
      <c r="R85" s="90">
        <v>209.77261243052044</v>
      </c>
      <c r="S85" s="90">
        <v>159.29257200606366</v>
      </c>
      <c r="T85" s="90">
        <v>240.06063668519454</v>
      </c>
      <c r="U85" s="59">
        <v>609.1258211217787</v>
      </c>
      <c r="V85" s="90">
        <v>191.82415361293582</v>
      </c>
      <c r="W85" s="90">
        <v>161.53612935826175</v>
      </c>
      <c r="X85" s="90">
        <v>269.2268822637696</v>
      </c>
      <c r="Y85" s="59">
        <v>622.58716523496719</v>
      </c>
      <c r="Z85" s="90">
        <v>199.6766043456291</v>
      </c>
      <c r="AA85" s="90">
        <v>164.90146538655887</v>
      </c>
      <c r="AB85" s="90">
        <v>299.51490651844369</v>
      </c>
      <c r="AC85" s="59">
        <v>664.09297625063164</v>
      </c>
      <c r="AD85" s="90">
        <v>235.57352198079838</v>
      </c>
      <c r="AE85" s="90">
        <v>192.94593228903486</v>
      </c>
      <c r="AF85" s="90">
        <v>299.51490651844369</v>
      </c>
      <c r="AG85" s="59">
        <v>728.0343607882769</v>
      </c>
      <c r="AH85" s="90">
        <v>304.00202122283986</v>
      </c>
      <c r="AI85" s="90">
        <v>254.64375947448207</v>
      </c>
      <c r="AJ85" s="90">
        <v>352.23850429509855</v>
      </c>
      <c r="AK85" s="59">
        <v>910.88428499242048</v>
      </c>
      <c r="AL85" s="90">
        <v>441.98079838302175</v>
      </c>
      <c r="AM85" s="90">
        <v>328.6811520970187</v>
      </c>
      <c r="AN85" s="90">
        <v>568.74178878221323</v>
      </c>
      <c r="AO85" s="59">
        <v>1339.4037392622536</v>
      </c>
      <c r="AP85" s="90">
        <v>428.51945426983326</v>
      </c>
      <c r="AQ85" s="90">
        <v>311.85447195553309</v>
      </c>
      <c r="AR85" s="90">
        <v>527.23597776654879</v>
      </c>
      <c r="AS85" s="59">
        <v>1267.6099039919152</v>
      </c>
      <c r="AT85" s="90">
        <v>410.57099545224867</v>
      </c>
      <c r="AU85" s="90">
        <v>334.2900454775139</v>
      </c>
      <c r="AV85" s="90">
        <v>577.71601819100556</v>
      </c>
      <c r="AW85" s="59">
        <v>1322.5770591207681</v>
      </c>
      <c r="AX85" s="90">
        <v>324.19403739262253</v>
      </c>
      <c r="AY85" s="90">
        <v>249.03486609398686</v>
      </c>
      <c r="AZ85" s="90">
        <v>462.17281455280448</v>
      </c>
      <c r="BA85" s="59">
        <v>1035.4017180394139</v>
      </c>
      <c r="BB85" s="90">
        <v>326.43759474482061</v>
      </c>
      <c r="BC85" s="90">
        <v>215.38150581101567</v>
      </c>
      <c r="BD85" s="90">
        <v>458.80747852450736</v>
      </c>
      <c r="BE85" s="59">
        <v>1000.6265790803436</v>
      </c>
      <c r="BF85" s="91">
        <f t="shared" si="7"/>
        <v>11100</v>
      </c>
      <c r="BG85" s="92">
        <f t="shared" si="8"/>
        <v>3563.89085396665</v>
      </c>
      <c r="BH85" s="92">
        <f t="shared" si="9"/>
        <v>2776.4022233451237</v>
      </c>
      <c r="BI85" s="92">
        <f t="shared" si="10"/>
        <v>4759.7069226882259</v>
      </c>
      <c r="BJ85" s="19">
        <f t="shared" si="11"/>
        <v>11100</v>
      </c>
    </row>
    <row r="86" spans="1:62" s="85" customFormat="1" ht="16.05" customHeight="1" x14ac:dyDescent="0.3">
      <c r="A86" s="86">
        <v>80</v>
      </c>
      <c r="B86" s="34" t="s">
        <v>519</v>
      </c>
      <c r="C86" s="87" t="s">
        <v>528</v>
      </c>
      <c r="D86" s="11" t="s">
        <v>54</v>
      </c>
      <c r="E86" s="34" t="s">
        <v>331</v>
      </c>
      <c r="F86" s="34">
        <v>30</v>
      </c>
      <c r="G86" s="34">
        <v>400</v>
      </c>
      <c r="H86" s="88" t="s">
        <v>50</v>
      </c>
      <c r="I86" s="89">
        <v>125000</v>
      </c>
      <c r="J86" s="90">
        <v>5731.0530674808706</v>
      </c>
      <c r="K86" s="90">
        <v>4555.1750992002171</v>
      </c>
      <c r="L86" s="90">
        <v>9632.6192565855345</v>
      </c>
      <c r="M86" s="59">
        <v>19918.847423266623</v>
      </c>
      <c r="N86" s="90">
        <v>690.69310357615234</v>
      </c>
      <c r="O86" s="90">
        <v>432.64892394031915</v>
      </c>
      <c r="P86" s="90">
        <v>282.76697528956572</v>
      </c>
      <c r="Q86" s="59">
        <v>1406.1090028060371</v>
      </c>
      <c r="R86" s="90">
        <v>1827.9417036478485</v>
      </c>
      <c r="S86" s="90">
        <v>1430.83179845977</v>
      </c>
      <c r="T86" s="90">
        <v>3567.808447779275</v>
      </c>
      <c r="U86" s="59">
        <v>6826.5819498868932</v>
      </c>
      <c r="V86" s="90">
        <v>2099.8924558389062</v>
      </c>
      <c r="W86" s="90">
        <v>1597.7106691224642</v>
      </c>
      <c r="X86" s="90">
        <v>6636.5254582988246</v>
      </c>
      <c r="Y86" s="59">
        <v>10334.128583260195</v>
      </c>
      <c r="Z86" s="90">
        <v>1733.6860452179933</v>
      </c>
      <c r="AA86" s="90">
        <v>1276.3143256239416</v>
      </c>
      <c r="AB86" s="90">
        <v>7039.8160624003367</v>
      </c>
      <c r="AC86" s="59">
        <v>10049.816433242271</v>
      </c>
      <c r="AD86" s="90">
        <v>1701.2373759224693</v>
      </c>
      <c r="AE86" s="90">
        <v>1506.5453601493257</v>
      </c>
      <c r="AF86" s="90">
        <v>6386.2071523047834</v>
      </c>
      <c r="AG86" s="59">
        <v>9593.9898883765782</v>
      </c>
      <c r="AH86" s="90">
        <v>3665.1544556658464</v>
      </c>
      <c r="AI86" s="90">
        <v>3050.1749137792503</v>
      </c>
      <c r="AJ86" s="90">
        <v>7198.9690594212389</v>
      </c>
      <c r="AK86" s="59">
        <v>13914.298428866336</v>
      </c>
      <c r="AL86" s="90">
        <v>3620.3443885434567</v>
      </c>
      <c r="AM86" s="90">
        <v>3393.2037034747887</v>
      </c>
      <c r="AN86" s="90">
        <v>7540.4526743884198</v>
      </c>
      <c r="AO86" s="59">
        <v>14554.000766406665</v>
      </c>
      <c r="AP86" s="90">
        <v>1373.6603335105133</v>
      </c>
      <c r="AQ86" s="90">
        <v>1341.2116642149895</v>
      </c>
      <c r="AR86" s="90">
        <v>5737.2337663943035</v>
      </c>
      <c r="AS86" s="59">
        <v>8452.1057641198058</v>
      </c>
      <c r="AT86" s="90">
        <v>1984.0043512120349</v>
      </c>
      <c r="AU86" s="90">
        <v>1270.1336267105085</v>
      </c>
      <c r="AV86" s="90">
        <v>6913.111734674957</v>
      </c>
      <c r="AW86" s="59">
        <v>10167.249712597501</v>
      </c>
      <c r="AX86" s="90">
        <v>2045.8113403463663</v>
      </c>
      <c r="AY86" s="90">
        <v>1515.8164085194753</v>
      </c>
      <c r="AZ86" s="90">
        <v>7078.445430609293</v>
      </c>
      <c r="BA86" s="59">
        <v>10640.073179475134</v>
      </c>
      <c r="BB86" s="90">
        <v>1661.062832985154</v>
      </c>
      <c r="BC86" s="90">
        <v>842.12022695526412</v>
      </c>
      <c r="BD86" s="90">
        <v>6639.615807755541</v>
      </c>
      <c r="BE86" s="59">
        <v>9142.7988676959594</v>
      </c>
      <c r="BF86" s="91">
        <f t="shared" si="7"/>
        <v>125000</v>
      </c>
      <c r="BG86" s="92">
        <f t="shared" si="8"/>
        <v>28134.541453947615</v>
      </c>
      <c r="BH86" s="92">
        <f t="shared" si="9"/>
        <v>22211.886720150313</v>
      </c>
      <c r="BI86" s="92">
        <f t="shared" si="10"/>
        <v>74653.57182590208</v>
      </c>
      <c r="BJ86" s="19">
        <f t="shared" si="11"/>
        <v>125000</v>
      </c>
    </row>
    <row r="87" spans="1:62" s="85" customFormat="1" ht="16.05" customHeight="1" x14ac:dyDescent="0.3">
      <c r="A87" s="86">
        <v>81</v>
      </c>
      <c r="B87" s="34" t="s">
        <v>519</v>
      </c>
      <c r="C87" s="87" t="s">
        <v>528</v>
      </c>
      <c r="D87" s="11" t="s">
        <v>54</v>
      </c>
      <c r="E87" s="34" t="s">
        <v>331</v>
      </c>
      <c r="F87" s="34">
        <v>4.5</v>
      </c>
      <c r="G87" s="34">
        <v>230</v>
      </c>
      <c r="H87" s="88" t="s">
        <v>51</v>
      </c>
      <c r="I87" s="89">
        <v>5600.0000000000009</v>
      </c>
      <c r="J87" s="90">
        <v>268.02973977695166</v>
      </c>
      <c r="K87" s="90">
        <v>277.13754646840147</v>
      </c>
      <c r="L87" s="90">
        <v>530.85501858736063</v>
      </c>
      <c r="M87" s="59">
        <v>1076.0223048327139</v>
      </c>
      <c r="N87" s="90">
        <v>240.70631970260223</v>
      </c>
      <c r="O87" s="90">
        <v>249.81412639405204</v>
      </c>
      <c r="P87" s="90">
        <v>426.76579925650555</v>
      </c>
      <c r="Q87" s="59">
        <v>917.28624535315976</v>
      </c>
      <c r="R87" s="90">
        <v>136.6171003717472</v>
      </c>
      <c r="S87" s="90">
        <v>210.78066914498143</v>
      </c>
      <c r="T87" s="90">
        <v>391.63568773234198</v>
      </c>
      <c r="U87" s="59">
        <v>739.03345724907058</v>
      </c>
      <c r="V87" s="90">
        <v>32.52788104089219</v>
      </c>
      <c r="W87" s="90">
        <v>72.862453531598518</v>
      </c>
      <c r="X87" s="90">
        <v>165.24163568773236</v>
      </c>
      <c r="Y87" s="59">
        <v>270.63197026022306</v>
      </c>
      <c r="Z87" s="90">
        <v>6.5055762081784394</v>
      </c>
      <c r="AA87" s="90">
        <v>31.226765799256505</v>
      </c>
      <c r="AB87" s="90">
        <v>98.884758364312276</v>
      </c>
      <c r="AC87" s="59">
        <v>136.61710037174723</v>
      </c>
      <c r="AD87" s="90">
        <v>3.9033457249070631</v>
      </c>
      <c r="AE87" s="90">
        <v>27.323420074349443</v>
      </c>
      <c r="AF87" s="90">
        <v>85.873605947955397</v>
      </c>
      <c r="AG87" s="59">
        <v>117.10037174721191</v>
      </c>
      <c r="AH87" s="90">
        <v>6.5055762081784394</v>
      </c>
      <c r="AI87" s="90">
        <v>29.925650557620816</v>
      </c>
      <c r="AJ87" s="90">
        <v>89.776951672862452</v>
      </c>
      <c r="AK87" s="59">
        <v>126.2081784386617</v>
      </c>
      <c r="AL87" s="90">
        <v>5.2044609665427508</v>
      </c>
      <c r="AM87" s="90">
        <v>32.52788104089219</v>
      </c>
      <c r="AN87" s="90">
        <v>97.583643122676577</v>
      </c>
      <c r="AO87" s="59">
        <v>135.31598513011153</v>
      </c>
      <c r="AP87" s="90">
        <v>9.1078066914498148</v>
      </c>
      <c r="AQ87" s="90">
        <v>45.539033457249069</v>
      </c>
      <c r="AR87" s="90">
        <v>107.99256505576209</v>
      </c>
      <c r="AS87" s="59">
        <v>162.63940520446096</v>
      </c>
      <c r="AT87" s="90">
        <v>16.914498141263941</v>
      </c>
      <c r="AU87" s="90">
        <v>58.550185873605955</v>
      </c>
      <c r="AV87" s="90">
        <v>123.60594795539035</v>
      </c>
      <c r="AW87" s="59">
        <v>199.07063197026025</v>
      </c>
      <c r="AX87" s="90">
        <v>249.81412639405204</v>
      </c>
      <c r="AY87" s="90">
        <v>175.65055762081784</v>
      </c>
      <c r="AZ87" s="90">
        <v>317.47211895910783</v>
      </c>
      <c r="BA87" s="59">
        <v>742.93680297397771</v>
      </c>
      <c r="BB87" s="90">
        <v>357.80669144981414</v>
      </c>
      <c r="BC87" s="90">
        <v>197.76951672862455</v>
      </c>
      <c r="BD87" s="90">
        <v>421.56133828996286</v>
      </c>
      <c r="BE87" s="59">
        <v>977.13754646840152</v>
      </c>
      <c r="BF87" s="91">
        <f t="shared" si="7"/>
        <v>5600.0000000000009</v>
      </c>
      <c r="BG87" s="92">
        <f t="shared" si="8"/>
        <v>1333.6431226765799</v>
      </c>
      <c r="BH87" s="92">
        <f t="shared" si="9"/>
        <v>1409.1078066914497</v>
      </c>
      <c r="BI87" s="92">
        <f t="shared" si="10"/>
        <v>2857.2490706319704</v>
      </c>
      <c r="BJ87" s="19">
        <f t="shared" si="11"/>
        <v>5600</v>
      </c>
    </row>
    <row r="88" spans="1:62" s="85" customFormat="1" ht="16.05" customHeight="1" x14ac:dyDescent="0.3">
      <c r="A88" s="86">
        <v>82</v>
      </c>
      <c r="B88" s="34" t="s">
        <v>519</v>
      </c>
      <c r="C88" s="87" t="s">
        <v>529</v>
      </c>
      <c r="D88" s="11" t="s">
        <v>54</v>
      </c>
      <c r="E88" s="34" t="s">
        <v>331</v>
      </c>
      <c r="F88" s="34">
        <v>30</v>
      </c>
      <c r="G88" s="34">
        <v>400</v>
      </c>
      <c r="H88" s="88" t="s">
        <v>51</v>
      </c>
      <c r="I88" s="89">
        <v>88280.000000000015</v>
      </c>
      <c r="J88" s="90">
        <v>2082.1084289671549</v>
      </c>
      <c r="K88" s="90">
        <v>1914.4218440838938</v>
      </c>
      <c r="L88" s="90">
        <v>3570.3268698060942</v>
      </c>
      <c r="M88" s="59">
        <v>7566.8571428571431</v>
      </c>
      <c r="N88" s="90">
        <v>2250.7931482842446</v>
      </c>
      <c r="O88" s="90">
        <v>1775.681157781672</v>
      </c>
      <c r="P88" s="90">
        <v>3031.3342755384701</v>
      </c>
      <c r="Q88" s="59">
        <v>7057.8085816043867</v>
      </c>
      <c r="R88" s="90">
        <v>2166.9498558426139</v>
      </c>
      <c r="S88" s="90">
        <v>1704.8136129798179</v>
      </c>
      <c r="T88" s="90">
        <v>2761.8379784046583</v>
      </c>
      <c r="U88" s="59">
        <v>6633.6014472270899</v>
      </c>
      <c r="V88" s="90">
        <v>2402.5095822262424</v>
      </c>
      <c r="W88" s="90">
        <v>1883.4796766351972</v>
      </c>
      <c r="X88" s="90">
        <v>3378.6850585109387</v>
      </c>
      <c r="Y88" s="59">
        <v>7664.674317372378</v>
      </c>
      <c r="Z88" s="90">
        <v>1960.336028040025</v>
      </c>
      <c r="AA88" s="90">
        <v>1605.0001695969245</v>
      </c>
      <c r="AB88" s="90">
        <v>2723.9088699191589</v>
      </c>
      <c r="AC88" s="59">
        <v>6289.2450675561086</v>
      </c>
      <c r="AD88" s="90">
        <v>2240.811803945955</v>
      </c>
      <c r="AE88" s="90">
        <v>1694.8322686415286</v>
      </c>
      <c r="AF88" s="90">
        <v>2969.449940641076</v>
      </c>
      <c r="AG88" s="59">
        <v>6905.0940132285596</v>
      </c>
      <c r="AH88" s="90">
        <v>2784.7950703827241</v>
      </c>
      <c r="AI88" s="90">
        <v>2272.752105828481</v>
      </c>
      <c r="AJ88" s="90">
        <v>3625.2242636666856</v>
      </c>
      <c r="AK88" s="59">
        <v>8682.7714398778899</v>
      </c>
      <c r="AL88" s="90">
        <v>2132.0151506586012</v>
      </c>
      <c r="AM88" s="90">
        <v>1654.9068912883713</v>
      </c>
      <c r="AN88" s="90">
        <v>2739.8790208604219</v>
      </c>
      <c r="AO88" s="59">
        <v>6526.8010628073944</v>
      </c>
      <c r="AP88" s="90">
        <v>2786.7913392503815</v>
      </c>
      <c r="AQ88" s="90">
        <v>2033.1998417095369</v>
      </c>
      <c r="AR88" s="90">
        <v>3418.6104358640964</v>
      </c>
      <c r="AS88" s="59">
        <v>8238.6016168240149</v>
      </c>
      <c r="AT88" s="90">
        <v>2445.4293628808864</v>
      </c>
      <c r="AU88" s="90">
        <v>2105.0655209452202</v>
      </c>
      <c r="AV88" s="90">
        <v>3578.3119452767255</v>
      </c>
      <c r="AW88" s="59">
        <v>8128.8068291028321</v>
      </c>
      <c r="AX88" s="90">
        <v>2325.6532308214146</v>
      </c>
      <c r="AY88" s="90">
        <v>1779.6736955169879</v>
      </c>
      <c r="AZ88" s="90">
        <v>3184.0488439142969</v>
      </c>
      <c r="BA88" s="59">
        <v>7289.3757702527</v>
      </c>
      <c r="BB88" s="90">
        <v>2326.6513652552435</v>
      </c>
      <c r="BC88" s="90">
        <v>1627.9572615749901</v>
      </c>
      <c r="BD88" s="90">
        <v>3341.7540844592681</v>
      </c>
      <c r="BE88" s="59">
        <v>7296.362711289501</v>
      </c>
      <c r="BF88" s="91">
        <f t="shared" si="7"/>
        <v>88280.000000000015</v>
      </c>
      <c r="BG88" s="92">
        <f t="shared" si="8"/>
        <v>27904.844366555491</v>
      </c>
      <c r="BH88" s="92">
        <f t="shared" si="9"/>
        <v>22051.784046582619</v>
      </c>
      <c r="BI88" s="92">
        <f t="shared" si="10"/>
        <v>38323.371586861882</v>
      </c>
      <c r="BJ88" s="19">
        <f t="shared" si="11"/>
        <v>88280</v>
      </c>
    </row>
    <row r="89" spans="1:62" s="85" customFormat="1" ht="16.05" customHeight="1" x14ac:dyDescent="0.3">
      <c r="A89" s="86">
        <v>83</v>
      </c>
      <c r="B89" s="34" t="s">
        <v>519</v>
      </c>
      <c r="C89" s="87" t="s">
        <v>529</v>
      </c>
      <c r="D89" s="11" t="s">
        <v>54</v>
      </c>
      <c r="E89" s="34" t="s">
        <v>331</v>
      </c>
      <c r="F89" s="34">
        <v>15</v>
      </c>
      <c r="G89" s="34">
        <v>400</v>
      </c>
      <c r="H89" s="88" t="s">
        <v>51</v>
      </c>
      <c r="I89" s="89">
        <v>66700</v>
      </c>
      <c r="J89" s="90">
        <v>2134.6474953617812</v>
      </c>
      <c r="K89" s="90">
        <v>1598.0852852504638</v>
      </c>
      <c r="L89" s="90">
        <v>2500.0898654916514</v>
      </c>
      <c r="M89" s="59">
        <v>6232.8226461038957</v>
      </c>
      <c r="N89" s="90">
        <v>1863.9494434137291</v>
      </c>
      <c r="O89" s="90">
        <v>1468.536931818182</v>
      </c>
      <c r="P89" s="90">
        <v>1850.4145408163265</v>
      </c>
      <c r="Q89" s="59">
        <v>5182.9009160482374</v>
      </c>
      <c r="R89" s="90">
        <v>2144.3152829313544</v>
      </c>
      <c r="S89" s="90">
        <v>1605.8195153061224</v>
      </c>
      <c r="T89" s="90">
        <v>1885.2185760667905</v>
      </c>
      <c r="U89" s="59">
        <v>5635.3533743042672</v>
      </c>
      <c r="V89" s="90">
        <v>1976.0957792207791</v>
      </c>
      <c r="W89" s="90">
        <v>1596.1517277365492</v>
      </c>
      <c r="X89" s="90">
        <v>2085.3417787569574</v>
      </c>
      <c r="Y89" s="59">
        <v>5657.5892857142862</v>
      </c>
      <c r="Z89" s="90">
        <v>1971.2618854359926</v>
      </c>
      <c r="AA89" s="90">
        <v>1611.6201878478664</v>
      </c>
      <c r="AB89" s="90">
        <v>2245.8270524118739</v>
      </c>
      <c r="AC89" s="59">
        <v>5828.7091256957328</v>
      </c>
      <c r="AD89" s="90">
        <v>1970.2951066790351</v>
      </c>
      <c r="AE89" s="90">
        <v>1600.0188427643786</v>
      </c>
      <c r="AF89" s="90">
        <v>2046.6706284786642</v>
      </c>
      <c r="AG89" s="59">
        <v>5616.9845779220777</v>
      </c>
      <c r="AH89" s="90">
        <v>1947.0924165120593</v>
      </c>
      <c r="AI89" s="90">
        <v>1685.0953733766232</v>
      </c>
      <c r="AJ89" s="90">
        <v>1918.0890538033395</v>
      </c>
      <c r="AK89" s="59">
        <v>5550.2768436920214</v>
      </c>
      <c r="AL89" s="90">
        <v>1947.0924165120593</v>
      </c>
      <c r="AM89" s="90">
        <v>1481.105055658627</v>
      </c>
      <c r="AN89" s="90">
        <v>2039.903177179963</v>
      </c>
      <c r="AO89" s="59">
        <v>5468.1006493506493</v>
      </c>
      <c r="AP89" s="90">
        <v>1920.9893900742115</v>
      </c>
      <c r="AQ89" s="90">
        <v>1524.6100997217068</v>
      </c>
      <c r="AR89" s="90">
        <v>1830.1121869202227</v>
      </c>
      <c r="AS89" s="59">
        <v>5275.7116767161406</v>
      </c>
      <c r="AT89" s="90">
        <v>1856.2152133580705</v>
      </c>
      <c r="AU89" s="90">
        <v>1597.1185064935066</v>
      </c>
      <c r="AV89" s="90">
        <v>1997.3649118738404</v>
      </c>
      <c r="AW89" s="59">
        <v>5450.6986317254177</v>
      </c>
      <c r="AX89" s="90">
        <v>1852.3480983302411</v>
      </c>
      <c r="AY89" s="90">
        <v>1462.736259276438</v>
      </c>
      <c r="AZ89" s="90">
        <v>1951.9263102968459</v>
      </c>
      <c r="BA89" s="59">
        <v>5267.0106679035252</v>
      </c>
      <c r="BB89" s="90">
        <v>2005.099141929499</v>
      </c>
      <c r="BC89" s="90">
        <v>1355.4238172541743</v>
      </c>
      <c r="BD89" s="90">
        <v>2173.318645640074</v>
      </c>
      <c r="BE89" s="59">
        <v>5533.8416048237468</v>
      </c>
      <c r="BF89" s="91">
        <f t="shared" si="7"/>
        <v>66700</v>
      </c>
      <c r="BG89" s="92">
        <f t="shared" si="8"/>
        <v>23589.401669758812</v>
      </c>
      <c r="BH89" s="92">
        <f t="shared" si="9"/>
        <v>18586.321602504639</v>
      </c>
      <c r="BI89" s="92">
        <f t="shared" si="10"/>
        <v>24524.276727736546</v>
      </c>
      <c r="BJ89" s="19">
        <f t="shared" si="11"/>
        <v>66700</v>
      </c>
    </row>
    <row r="90" spans="1:62" s="85" customFormat="1" ht="16.05" customHeight="1" x14ac:dyDescent="0.3">
      <c r="A90" s="86">
        <v>84</v>
      </c>
      <c r="B90" s="34" t="s">
        <v>519</v>
      </c>
      <c r="C90" s="87" t="s">
        <v>530</v>
      </c>
      <c r="D90" s="11" t="s">
        <v>54</v>
      </c>
      <c r="E90" s="34" t="s">
        <v>331</v>
      </c>
      <c r="F90" s="34">
        <v>4.5</v>
      </c>
      <c r="G90" s="34">
        <v>230</v>
      </c>
      <c r="H90" s="88" t="s">
        <v>51</v>
      </c>
      <c r="I90" s="89">
        <v>1300</v>
      </c>
      <c r="J90" s="90">
        <v>33.463338533541339</v>
      </c>
      <c r="K90" s="90">
        <v>24.336973478939157</v>
      </c>
      <c r="L90" s="90">
        <v>49.68798751950078</v>
      </c>
      <c r="M90" s="59">
        <v>107.48829953198128</v>
      </c>
      <c r="N90" s="90">
        <v>29.407176287051485</v>
      </c>
      <c r="O90" s="90">
        <v>26.365054602184088</v>
      </c>
      <c r="P90" s="90">
        <v>45.631825273010918</v>
      </c>
      <c r="Q90" s="59">
        <v>101.40405616224649</v>
      </c>
      <c r="R90" s="90">
        <v>37.519500780031201</v>
      </c>
      <c r="S90" s="90">
        <v>25.351014040561623</v>
      </c>
      <c r="T90" s="90">
        <v>45.631825273010918</v>
      </c>
      <c r="U90" s="59">
        <v>108.50234009360375</v>
      </c>
      <c r="V90" s="90">
        <v>33.463338533541339</v>
      </c>
      <c r="W90" s="90">
        <v>25.351014040561623</v>
      </c>
      <c r="X90" s="90">
        <v>46.645865834633383</v>
      </c>
      <c r="Y90" s="59">
        <v>105.46021840873635</v>
      </c>
      <c r="Z90" s="90">
        <v>34.477379095163805</v>
      </c>
      <c r="AA90" s="90">
        <v>25.351014040561623</v>
      </c>
      <c r="AB90" s="90">
        <v>50.702028081123245</v>
      </c>
      <c r="AC90" s="59">
        <v>110.53042121684868</v>
      </c>
      <c r="AD90" s="90">
        <v>34.477379095163805</v>
      </c>
      <c r="AE90" s="90">
        <v>24.336973478939157</v>
      </c>
      <c r="AF90" s="90">
        <v>47.659906396255849</v>
      </c>
      <c r="AG90" s="59">
        <v>106.47425897035882</v>
      </c>
      <c r="AH90" s="90">
        <v>35.49141965678627</v>
      </c>
      <c r="AI90" s="90">
        <v>28.393135725429019</v>
      </c>
      <c r="AJ90" s="90">
        <v>46.645865834633383</v>
      </c>
      <c r="AK90" s="59">
        <v>110.53042121684868</v>
      </c>
      <c r="AL90" s="90">
        <v>36.505460218408736</v>
      </c>
      <c r="AM90" s="90">
        <v>26.365054602184088</v>
      </c>
      <c r="AN90" s="90">
        <v>49.68798751950078</v>
      </c>
      <c r="AO90" s="59">
        <v>112.55850234009361</v>
      </c>
      <c r="AP90" s="90">
        <v>36.505460218408736</v>
      </c>
      <c r="AQ90" s="90">
        <v>26.365054602184088</v>
      </c>
      <c r="AR90" s="90">
        <v>45.631825273010918</v>
      </c>
      <c r="AS90" s="59">
        <v>108.50234009360375</v>
      </c>
      <c r="AT90" s="90">
        <v>34.477379095163805</v>
      </c>
      <c r="AU90" s="90">
        <v>27.379095163806554</v>
      </c>
      <c r="AV90" s="90">
        <v>48.673946957878314</v>
      </c>
      <c r="AW90" s="59">
        <v>110.53042121684868</v>
      </c>
      <c r="AX90" s="90">
        <v>34.477379095163805</v>
      </c>
      <c r="AY90" s="90">
        <v>25.351014040561623</v>
      </c>
      <c r="AZ90" s="90">
        <v>47.659906396255849</v>
      </c>
      <c r="BA90" s="59">
        <v>107.48829953198128</v>
      </c>
      <c r="BB90" s="90">
        <v>36.505460218408736</v>
      </c>
      <c r="BC90" s="90">
        <v>23.322932917316692</v>
      </c>
      <c r="BD90" s="90">
        <v>50.702028081123245</v>
      </c>
      <c r="BE90" s="59">
        <v>110.53042121684868</v>
      </c>
      <c r="BF90" s="91">
        <f t="shared" si="7"/>
        <v>1300</v>
      </c>
      <c r="BG90" s="92">
        <f t="shared" si="8"/>
        <v>416.77067082683311</v>
      </c>
      <c r="BH90" s="92">
        <f t="shared" si="9"/>
        <v>308.26833073322933</v>
      </c>
      <c r="BI90" s="92">
        <f t="shared" si="10"/>
        <v>574.96099843993761</v>
      </c>
      <c r="BJ90" s="19">
        <f t="shared" si="11"/>
        <v>1300</v>
      </c>
    </row>
    <row r="91" spans="1:62" s="85" customFormat="1" ht="16.05" customHeight="1" x14ac:dyDescent="0.3">
      <c r="A91" s="86">
        <v>85</v>
      </c>
      <c r="B91" s="34" t="s">
        <v>519</v>
      </c>
      <c r="C91" s="87" t="s">
        <v>530</v>
      </c>
      <c r="D91" s="11" t="s">
        <v>54</v>
      </c>
      <c r="E91" s="34" t="s">
        <v>331</v>
      </c>
      <c r="F91" s="34">
        <v>3</v>
      </c>
      <c r="G91" s="34">
        <v>230</v>
      </c>
      <c r="H91" s="88" t="s">
        <v>51</v>
      </c>
      <c r="I91" s="89">
        <v>2599.9999999999995</v>
      </c>
      <c r="J91" s="90">
        <v>61.515711645101661</v>
      </c>
      <c r="K91" s="90">
        <v>51.903881700554528</v>
      </c>
      <c r="L91" s="90">
        <v>105.73012939001849</v>
      </c>
      <c r="M91" s="59">
        <v>219.14972273567469</v>
      </c>
      <c r="N91" s="90">
        <v>65.360443622920513</v>
      </c>
      <c r="O91" s="90">
        <v>48.059149722735675</v>
      </c>
      <c r="P91" s="90">
        <v>85.545286506469509</v>
      </c>
      <c r="Q91" s="59">
        <v>198.9648798521257</v>
      </c>
      <c r="R91" s="90">
        <v>74.972273567467653</v>
      </c>
      <c r="S91" s="90">
        <v>53.826247689463955</v>
      </c>
      <c r="T91" s="90">
        <v>92.273567467652484</v>
      </c>
      <c r="U91" s="59">
        <v>221.07208872458409</v>
      </c>
      <c r="V91" s="90">
        <v>70.166358595194083</v>
      </c>
      <c r="W91" s="90">
        <v>50.942698706099819</v>
      </c>
      <c r="X91" s="90">
        <v>97.079482439926068</v>
      </c>
      <c r="Y91" s="59">
        <v>218.18853974121998</v>
      </c>
      <c r="Z91" s="90">
        <v>69.205175600739381</v>
      </c>
      <c r="AA91" s="90">
        <v>50.942698706099819</v>
      </c>
      <c r="AB91" s="90">
        <v>102.84658040665434</v>
      </c>
      <c r="AC91" s="59">
        <v>222.99445471349355</v>
      </c>
      <c r="AD91" s="90">
        <v>71.1275415896488</v>
      </c>
      <c r="AE91" s="90">
        <v>50.942698706099819</v>
      </c>
      <c r="AF91" s="90">
        <v>98.040665434380784</v>
      </c>
      <c r="AG91" s="59">
        <v>220.11090573012939</v>
      </c>
      <c r="AH91" s="90">
        <v>73.049907578558219</v>
      </c>
      <c r="AI91" s="90">
        <v>56.709796672828098</v>
      </c>
      <c r="AJ91" s="90">
        <v>94.195933456561932</v>
      </c>
      <c r="AK91" s="59">
        <v>223.95563770794826</v>
      </c>
      <c r="AL91" s="90">
        <v>73.049907578558219</v>
      </c>
      <c r="AM91" s="90">
        <v>52.865064695009245</v>
      </c>
      <c r="AN91" s="90">
        <v>99.963031423290204</v>
      </c>
      <c r="AO91" s="59">
        <v>225.87800369685766</v>
      </c>
      <c r="AP91" s="90">
        <v>74.011090573012936</v>
      </c>
      <c r="AQ91" s="90">
        <v>53.826247689463955</v>
      </c>
      <c r="AR91" s="90">
        <v>93.234750462107215</v>
      </c>
      <c r="AS91" s="59">
        <v>221.07208872458409</v>
      </c>
      <c r="AT91" s="90">
        <v>64.399260628465797</v>
      </c>
      <c r="AU91" s="90">
        <v>49.020332717190392</v>
      </c>
      <c r="AV91" s="90">
        <v>87.467652495378928</v>
      </c>
      <c r="AW91" s="59">
        <v>200.88724584103511</v>
      </c>
      <c r="AX91" s="90">
        <v>67.282809611829947</v>
      </c>
      <c r="AY91" s="90">
        <v>49.981515711645102</v>
      </c>
      <c r="AZ91" s="90">
        <v>94.195933456561932</v>
      </c>
      <c r="BA91" s="59">
        <v>211.46025878003698</v>
      </c>
      <c r="BB91" s="90">
        <v>71.1275415896488</v>
      </c>
      <c r="BC91" s="90">
        <v>45.175600739371532</v>
      </c>
      <c r="BD91" s="90">
        <v>99.963031423290204</v>
      </c>
      <c r="BE91" s="59">
        <v>216.26617375231052</v>
      </c>
      <c r="BF91" s="91">
        <f t="shared" si="7"/>
        <v>2599.9999999999995</v>
      </c>
      <c r="BG91" s="92">
        <f t="shared" si="8"/>
        <v>835.26802218114585</v>
      </c>
      <c r="BH91" s="92">
        <f t="shared" si="9"/>
        <v>614.19593345656199</v>
      </c>
      <c r="BI91" s="92">
        <f t="shared" si="10"/>
        <v>1150.5360443622922</v>
      </c>
      <c r="BJ91" s="19">
        <f t="shared" si="11"/>
        <v>2600</v>
      </c>
    </row>
    <row r="92" spans="1:62" s="85" customFormat="1" ht="16.05" customHeight="1" x14ac:dyDescent="0.3">
      <c r="A92" s="86">
        <v>86</v>
      </c>
      <c r="B92" s="34" t="s">
        <v>519</v>
      </c>
      <c r="C92" s="87" t="s">
        <v>530</v>
      </c>
      <c r="D92" s="11" t="s">
        <v>54</v>
      </c>
      <c r="E92" s="34" t="s">
        <v>331</v>
      </c>
      <c r="F92" s="34">
        <v>3</v>
      </c>
      <c r="G92" s="34">
        <v>230</v>
      </c>
      <c r="H92" s="88" t="s">
        <v>51</v>
      </c>
      <c r="I92" s="89">
        <v>11000</v>
      </c>
      <c r="J92" s="90">
        <v>256.20352951715489</v>
      </c>
      <c r="K92" s="90">
        <v>214.81680551822987</v>
      </c>
      <c r="L92" s="90">
        <v>438.50219475051512</v>
      </c>
      <c r="M92" s="59">
        <v>909.52252978589991</v>
      </c>
      <c r="N92" s="90">
        <v>272.95529875481503</v>
      </c>
      <c r="O92" s="90">
        <v>203.9774254232733</v>
      </c>
      <c r="P92" s="90">
        <v>352.7725521813133</v>
      </c>
      <c r="Q92" s="59">
        <v>829.70527635940164</v>
      </c>
      <c r="R92" s="90">
        <v>312.37122637283886</v>
      </c>
      <c r="S92" s="90">
        <v>221.71459285138403</v>
      </c>
      <c r="T92" s="90">
        <v>380.36370151392998</v>
      </c>
      <c r="U92" s="59">
        <v>914.44952073815284</v>
      </c>
      <c r="V92" s="90">
        <v>286.75087342112334</v>
      </c>
      <c r="W92" s="90">
        <v>209.88981456597691</v>
      </c>
      <c r="X92" s="90">
        <v>394.15927618023829</v>
      </c>
      <c r="Y92" s="59">
        <v>890.79996416733854</v>
      </c>
      <c r="Z92" s="90">
        <v>278.86768789751858</v>
      </c>
      <c r="AA92" s="90">
        <v>203.9774254232733</v>
      </c>
      <c r="AB92" s="90">
        <v>404.99865627519478</v>
      </c>
      <c r="AC92" s="59">
        <v>887.84376959598671</v>
      </c>
      <c r="AD92" s="90">
        <v>294.63405894472811</v>
      </c>
      <c r="AE92" s="90">
        <v>216.78760189913106</v>
      </c>
      <c r="AF92" s="90">
        <v>403.02785989429361</v>
      </c>
      <c r="AG92" s="59">
        <v>914.44952073815284</v>
      </c>
      <c r="AH92" s="90">
        <v>324.19600465824595</v>
      </c>
      <c r="AI92" s="90">
        <v>257.1889277076055</v>
      </c>
      <c r="AJ92" s="90">
        <v>412.88184179879966</v>
      </c>
      <c r="AK92" s="59">
        <v>994.26677416465111</v>
      </c>
      <c r="AL92" s="90">
        <v>322.22520827734479</v>
      </c>
      <c r="AM92" s="90">
        <v>232.55397294634059</v>
      </c>
      <c r="AN92" s="90">
        <v>426.67741646510797</v>
      </c>
      <c r="AO92" s="59">
        <v>981.45659768879329</v>
      </c>
      <c r="AP92" s="90">
        <v>309.41503180148703</v>
      </c>
      <c r="AQ92" s="90">
        <v>222.69999104183464</v>
      </c>
      <c r="AR92" s="90">
        <v>386.27609065663353</v>
      </c>
      <c r="AS92" s="59">
        <v>918.39111349995517</v>
      </c>
      <c r="AT92" s="90">
        <v>289.70706799247512</v>
      </c>
      <c r="AU92" s="90">
        <v>232.55397294634059</v>
      </c>
      <c r="AV92" s="90">
        <v>408.94024903699722</v>
      </c>
      <c r="AW92" s="59">
        <v>931.20128997581298</v>
      </c>
      <c r="AX92" s="90">
        <v>287.73627161157395</v>
      </c>
      <c r="AY92" s="90">
        <v>209.88981456597691</v>
      </c>
      <c r="AZ92" s="90">
        <v>395.1446743706889</v>
      </c>
      <c r="BA92" s="59">
        <v>892.77076054823976</v>
      </c>
      <c r="BB92" s="90">
        <v>305.47343903968471</v>
      </c>
      <c r="BC92" s="90">
        <v>200.03583266147095</v>
      </c>
      <c r="BD92" s="90">
        <v>429.63361103645974</v>
      </c>
      <c r="BE92" s="59">
        <v>935.14288273761531</v>
      </c>
      <c r="BF92" s="91">
        <f t="shared" si="7"/>
        <v>11000</v>
      </c>
      <c r="BG92" s="92">
        <f t="shared" si="8"/>
        <v>3540.5356982889907</v>
      </c>
      <c r="BH92" s="92">
        <f t="shared" si="9"/>
        <v>2626.0861775508374</v>
      </c>
      <c r="BI92" s="92">
        <f t="shared" si="10"/>
        <v>4833.3781241601728</v>
      </c>
      <c r="BJ92" s="19">
        <f t="shared" si="11"/>
        <v>11000</v>
      </c>
    </row>
    <row r="93" spans="1:62" s="85" customFormat="1" ht="16.05" customHeight="1" x14ac:dyDescent="0.3">
      <c r="A93" s="86">
        <v>87</v>
      </c>
      <c r="B93" s="34" t="s">
        <v>519</v>
      </c>
      <c r="C93" s="87" t="s">
        <v>530</v>
      </c>
      <c r="D93" s="11" t="s">
        <v>54</v>
      </c>
      <c r="E93" s="34" t="s">
        <v>331</v>
      </c>
      <c r="F93" s="34">
        <v>20</v>
      </c>
      <c r="G93" s="34">
        <v>400</v>
      </c>
      <c r="H93" s="88" t="s">
        <v>50</v>
      </c>
      <c r="I93" s="89">
        <v>318400.00000000006</v>
      </c>
      <c r="J93" s="90">
        <v>7577.898553117303</v>
      </c>
      <c r="K93" s="90">
        <v>6348.9080691281069</v>
      </c>
      <c r="L93" s="90">
        <v>12956.440311961382</v>
      </c>
      <c r="M93" s="59">
        <v>26883.246934206793</v>
      </c>
      <c r="N93" s="90">
        <v>7920.6281491656155</v>
      </c>
      <c r="O93" s="90">
        <v>5924.175686295227</v>
      </c>
      <c r="P93" s="90">
        <v>10290.298423683706</v>
      </c>
      <c r="Q93" s="59">
        <v>24135.102259144551</v>
      </c>
      <c r="R93" s="90">
        <v>9065.5132108116668</v>
      </c>
      <c r="S93" s="90">
        <v>6397.2686869754134</v>
      </c>
      <c r="T93" s="90">
        <v>10998.886606924698</v>
      </c>
      <c r="U93" s="59">
        <v>26461.668504711779</v>
      </c>
      <c r="V93" s="90">
        <v>7767.135753389377</v>
      </c>
      <c r="W93" s="90">
        <v>5689.7318215137129</v>
      </c>
      <c r="X93" s="90">
        <v>10730.800573205925</v>
      </c>
      <c r="Y93" s="59">
        <v>24187.668148109013</v>
      </c>
      <c r="Z93" s="90">
        <v>8692.2953991639642</v>
      </c>
      <c r="AA93" s="90">
        <v>6277.4184601364332</v>
      </c>
      <c r="AB93" s="90">
        <v>12507.527620204848</v>
      </c>
      <c r="AC93" s="59">
        <v>27477.241479505246</v>
      </c>
      <c r="AD93" s="90">
        <v>8374.7974298185945</v>
      </c>
      <c r="AE93" s="90">
        <v>6223.8012533926794</v>
      </c>
      <c r="AF93" s="90">
        <v>11632.831227836148</v>
      </c>
      <c r="AG93" s="59">
        <v>26231.429911047424</v>
      </c>
      <c r="AH93" s="90">
        <v>8659.7045480059969</v>
      </c>
      <c r="AI93" s="90">
        <v>6841.9761076147897</v>
      </c>
      <c r="AJ93" s="90">
        <v>10977.860251338911</v>
      </c>
      <c r="AK93" s="59">
        <v>26479.540906959697</v>
      </c>
      <c r="AL93" s="90">
        <v>8745.9126059077189</v>
      </c>
      <c r="AM93" s="90">
        <v>6243.7762911991758</v>
      </c>
      <c r="AN93" s="90">
        <v>11475.133560942752</v>
      </c>
      <c r="AO93" s="59">
        <v>26464.822458049646</v>
      </c>
      <c r="AP93" s="90">
        <v>8532.4950967119912</v>
      </c>
      <c r="AQ93" s="90">
        <v>6174.3893177660811</v>
      </c>
      <c r="AR93" s="90">
        <v>10747.621657674556</v>
      </c>
      <c r="AS93" s="59">
        <v>25454.506072152628</v>
      </c>
      <c r="AT93" s="90">
        <v>8619.7544723930023</v>
      </c>
      <c r="AU93" s="90">
        <v>6891.3880432413871</v>
      </c>
      <c r="AV93" s="90">
        <v>12184.773061963031</v>
      </c>
      <c r="AW93" s="59">
        <v>27695.915577597421</v>
      </c>
      <c r="AX93" s="90">
        <v>8998.2288729371521</v>
      </c>
      <c r="AY93" s="90">
        <v>6539.196587179471</v>
      </c>
      <c r="AZ93" s="90">
        <v>12372.958944455817</v>
      </c>
      <c r="BA93" s="59">
        <v>27910.38440457244</v>
      </c>
      <c r="BB93" s="90">
        <v>9552.273342622615</v>
      </c>
      <c r="BC93" s="90">
        <v>6185.9538133382648</v>
      </c>
      <c r="BD93" s="90">
        <v>13280.246187982486</v>
      </c>
      <c r="BE93" s="59">
        <v>29018.473343943366</v>
      </c>
      <c r="BF93" s="91">
        <f t="shared" si="7"/>
        <v>318400.00000000006</v>
      </c>
      <c r="BG93" s="92">
        <f t="shared" si="8"/>
        <v>102506.63743404501</v>
      </c>
      <c r="BH93" s="92">
        <f t="shared" si="9"/>
        <v>75737.984137780732</v>
      </c>
      <c r="BI93" s="92">
        <f t="shared" si="10"/>
        <v>140155.37842817424</v>
      </c>
      <c r="BJ93" s="19">
        <f t="shared" si="11"/>
        <v>318400</v>
      </c>
    </row>
    <row r="94" spans="1:62" s="85" customFormat="1" ht="16.05" customHeight="1" x14ac:dyDescent="0.3">
      <c r="A94" s="86">
        <v>88</v>
      </c>
      <c r="B94" s="34" t="s">
        <v>519</v>
      </c>
      <c r="C94" s="87" t="s">
        <v>530</v>
      </c>
      <c r="D94" s="11" t="s">
        <v>54</v>
      </c>
      <c r="E94" s="34" t="s">
        <v>331</v>
      </c>
      <c r="F94" s="34">
        <v>3</v>
      </c>
      <c r="G94" s="34">
        <v>230</v>
      </c>
      <c r="H94" s="88" t="s">
        <v>51</v>
      </c>
      <c r="I94" s="89">
        <v>2000</v>
      </c>
      <c r="J94" s="90">
        <v>45.209903121636167</v>
      </c>
      <c r="K94" s="90">
        <v>37.674919268030138</v>
      </c>
      <c r="L94" s="90">
        <v>77.502691065662006</v>
      </c>
      <c r="M94" s="59">
        <v>160.3875134553283</v>
      </c>
      <c r="N94" s="90">
        <v>47.36275565123789</v>
      </c>
      <c r="O94" s="90">
        <v>34.445640473627556</v>
      </c>
      <c r="P94" s="90">
        <v>62.432723358449948</v>
      </c>
      <c r="Q94" s="59">
        <v>144.2411194833154</v>
      </c>
      <c r="R94" s="90">
        <v>55.974165769644777</v>
      </c>
      <c r="S94" s="90">
        <v>38.751345532831003</v>
      </c>
      <c r="T94" s="90">
        <v>67.814854682454254</v>
      </c>
      <c r="U94" s="59">
        <v>162.54036598493002</v>
      </c>
      <c r="V94" s="90">
        <v>50.592034445640479</v>
      </c>
      <c r="W94" s="90">
        <v>37.674919268030138</v>
      </c>
      <c r="X94" s="90">
        <v>71.044133476856842</v>
      </c>
      <c r="Y94" s="59">
        <v>159.31108719052747</v>
      </c>
      <c r="Z94" s="90">
        <v>51.668460710441337</v>
      </c>
      <c r="AA94" s="90">
        <v>36.598493003229279</v>
      </c>
      <c r="AB94" s="90">
        <v>76.426264800861134</v>
      </c>
      <c r="AC94" s="59">
        <v>164.69321851453174</v>
      </c>
      <c r="AD94" s="90">
        <v>48.439181916038748</v>
      </c>
      <c r="AE94" s="90">
        <v>36.598493003229279</v>
      </c>
      <c r="AF94" s="90">
        <v>74.273412271259417</v>
      </c>
      <c r="AG94" s="59">
        <v>159.31108719052745</v>
      </c>
      <c r="AH94" s="90">
        <v>54.897739504843919</v>
      </c>
      <c r="AI94" s="90">
        <v>43.05705059203445</v>
      </c>
      <c r="AJ94" s="90">
        <v>71.044133476856842</v>
      </c>
      <c r="AK94" s="59">
        <v>168.99892357373523</v>
      </c>
      <c r="AL94" s="90">
        <v>54.897739504843919</v>
      </c>
      <c r="AM94" s="90">
        <v>39.827771797631861</v>
      </c>
      <c r="AN94" s="90">
        <v>75.349838536060275</v>
      </c>
      <c r="AO94" s="59">
        <v>170.07534983853606</v>
      </c>
      <c r="AP94" s="90">
        <v>54.897739504843919</v>
      </c>
      <c r="AQ94" s="90">
        <v>39.827771797631861</v>
      </c>
      <c r="AR94" s="90">
        <v>69.96770721205597</v>
      </c>
      <c r="AS94" s="59">
        <v>164.69321851453174</v>
      </c>
      <c r="AT94" s="90">
        <v>55.974165769644777</v>
      </c>
      <c r="AU94" s="90">
        <v>44.133476856835308</v>
      </c>
      <c r="AV94" s="90">
        <v>79.655543595263723</v>
      </c>
      <c r="AW94" s="59">
        <v>179.76318622174381</v>
      </c>
      <c r="AX94" s="90">
        <v>58.127018299246501</v>
      </c>
      <c r="AY94" s="90">
        <v>41.980624327233585</v>
      </c>
      <c r="AZ94" s="90">
        <v>79.655543595263723</v>
      </c>
      <c r="BA94" s="59">
        <v>179.76318622174381</v>
      </c>
      <c r="BB94" s="90">
        <v>60.279870828848225</v>
      </c>
      <c r="BC94" s="90">
        <v>38.751345532831003</v>
      </c>
      <c r="BD94" s="90">
        <v>87.190527448869744</v>
      </c>
      <c r="BE94" s="59">
        <v>186.22174381054896</v>
      </c>
      <c r="BF94" s="91">
        <f t="shared" si="7"/>
        <v>2000</v>
      </c>
      <c r="BG94" s="92">
        <f t="shared" si="8"/>
        <v>638.32077502691061</v>
      </c>
      <c r="BH94" s="92">
        <f t="shared" si="9"/>
        <v>469.32185145317544</v>
      </c>
      <c r="BI94" s="92">
        <f t="shared" si="10"/>
        <v>892.35737351991384</v>
      </c>
      <c r="BJ94" s="19">
        <f t="shared" si="11"/>
        <v>2000</v>
      </c>
    </row>
    <row r="95" spans="1:62" s="85" customFormat="1" ht="16.05" customHeight="1" x14ac:dyDescent="0.3">
      <c r="A95" s="86">
        <v>89</v>
      </c>
      <c r="B95" s="34" t="s">
        <v>519</v>
      </c>
      <c r="C95" s="87" t="s">
        <v>530</v>
      </c>
      <c r="D95" s="11" t="s">
        <v>54</v>
      </c>
      <c r="E95" s="34" t="s">
        <v>331</v>
      </c>
      <c r="F95" s="34">
        <v>3</v>
      </c>
      <c r="G95" s="34">
        <v>400</v>
      </c>
      <c r="H95" s="88" t="s">
        <v>50</v>
      </c>
      <c r="I95" s="89">
        <v>1300</v>
      </c>
      <c r="J95" s="90">
        <v>37.434554973821989</v>
      </c>
      <c r="K95" s="90">
        <v>23.141361256544503</v>
      </c>
      <c r="L95" s="90">
        <v>48.324607329842934</v>
      </c>
      <c r="M95" s="59">
        <v>108.90052356020942</v>
      </c>
      <c r="N95" s="90">
        <v>37.434554973821989</v>
      </c>
      <c r="O95" s="90">
        <v>23.141361256544503</v>
      </c>
      <c r="P95" s="90">
        <v>48.324607329842934</v>
      </c>
      <c r="Q95" s="59">
        <v>108.90052356020942</v>
      </c>
      <c r="R95" s="90">
        <v>37.434554973821989</v>
      </c>
      <c r="S95" s="90">
        <v>23.141361256544503</v>
      </c>
      <c r="T95" s="90">
        <v>48.324607329842934</v>
      </c>
      <c r="U95" s="59">
        <v>108.90052356020942</v>
      </c>
      <c r="V95" s="90">
        <v>37.434554973821989</v>
      </c>
      <c r="W95" s="90">
        <v>23.141361256544503</v>
      </c>
      <c r="X95" s="90">
        <v>48.324607329842934</v>
      </c>
      <c r="Y95" s="59">
        <v>108.90052356020942</v>
      </c>
      <c r="Z95" s="90">
        <v>37.434554973821989</v>
      </c>
      <c r="AA95" s="90">
        <v>23.141361256544503</v>
      </c>
      <c r="AB95" s="90">
        <v>48.324607329842934</v>
      </c>
      <c r="AC95" s="59">
        <v>108.90052356020942</v>
      </c>
      <c r="AD95" s="90">
        <v>37.434554973821989</v>
      </c>
      <c r="AE95" s="90">
        <v>23.141361256544503</v>
      </c>
      <c r="AF95" s="90">
        <v>48.324607329842934</v>
      </c>
      <c r="AG95" s="59">
        <v>108.90052356020942</v>
      </c>
      <c r="AH95" s="90">
        <v>37.434554973821989</v>
      </c>
      <c r="AI95" s="90">
        <v>23.141361256544503</v>
      </c>
      <c r="AJ95" s="90">
        <v>48.324607329842934</v>
      </c>
      <c r="AK95" s="59">
        <v>108.90052356020942</v>
      </c>
      <c r="AL95" s="90">
        <v>37.434554973821989</v>
      </c>
      <c r="AM95" s="90">
        <v>23.141361256544503</v>
      </c>
      <c r="AN95" s="90">
        <v>48.324607329842934</v>
      </c>
      <c r="AO95" s="59">
        <v>108.90052356020942</v>
      </c>
      <c r="AP95" s="90">
        <v>37.434554973821989</v>
      </c>
      <c r="AQ95" s="90">
        <v>23.141361256544503</v>
      </c>
      <c r="AR95" s="90">
        <v>48.324607329842934</v>
      </c>
      <c r="AS95" s="59">
        <v>108.90052356020942</v>
      </c>
      <c r="AT95" s="90">
        <v>29.947643979057592</v>
      </c>
      <c r="AU95" s="90">
        <v>22.460732984293195</v>
      </c>
      <c r="AV95" s="90">
        <v>53.089005235602095</v>
      </c>
      <c r="AW95" s="59">
        <v>105.49738219895289</v>
      </c>
      <c r="AX95" s="90">
        <v>35.392670157068061</v>
      </c>
      <c r="AY95" s="90">
        <v>21.780104712041886</v>
      </c>
      <c r="AZ95" s="90">
        <v>51.047120418848166</v>
      </c>
      <c r="BA95" s="59">
        <v>108.21989528795811</v>
      </c>
      <c r="BB95" s="90">
        <v>34.031413612565444</v>
      </c>
      <c r="BC95" s="90">
        <v>21.780104712041886</v>
      </c>
      <c r="BD95" s="90">
        <v>50.366492146596862</v>
      </c>
      <c r="BE95" s="59">
        <v>106.1780104712042</v>
      </c>
      <c r="BF95" s="91">
        <f t="shared" si="7"/>
        <v>1300</v>
      </c>
      <c r="BG95" s="92">
        <f t="shared" si="8"/>
        <v>436.28272251308908</v>
      </c>
      <c r="BH95" s="92">
        <f t="shared" si="9"/>
        <v>274.29319371727752</v>
      </c>
      <c r="BI95" s="92">
        <f t="shared" si="10"/>
        <v>589.42408376963351</v>
      </c>
      <c r="BJ95" s="19">
        <f t="shared" si="11"/>
        <v>1300</v>
      </c>
    </row>
    <row r="96" spans="1:62" s="85" customFormat="1" ht="16.05" customHeight="1" x14ac:dyDescent="0.3">
      <c r="A96" s="86">
        <v>90</v>
      </c>
      <c r="B96" s="34" t="s">
        <v>519</v>
      </c>
      <c r="C96" s="87" t="s">
        <v>530</v>
      </c>
      <c r="D96" s="11" t="s">
        <v>54</v>
      </c>
      <c r="E96" s="34" t="s">
        <v>331</v>
      </c>
      <c r="F96" s="34">
        <v>15</v>
      </c>
      <c r="G96" s="34">
        <v>400</v>
      </c>
      <c r="H96" s="88" t="s">
        <v>51</v>
      </c>
      <c r="I96" s="89">
        <v>7100.0000000000009</v>
      </c>
      <c r="J96" s="90">
        <v>129.34108527131784</v>
      </c>
      <c r="K96" s="90">
        <v>91.731266149870791</v>
      </c>
      <c r="L96" s="90">
        <v>189.88372093023256</v>
      </c>
      <c r="M96" s="59">
        <v>410.9560723514212</v>
      </c>
      <c r="N96" s="90">
        <v>233.91472868217056</v>
      </c>
      <c r="O96" s="90">
        <v>181.62790697674419</v>
      </c>
      <c r="P96" s="90">
        <v>327.48062015503876</v>
      </c>
      <c r="Q96" s="59">
        <v>743.02325581395348</v>
      </c>
      <c r="R96" s="90">
        <v>258.68217054263567</v>
      </c>
      <c r="S96" s="90">
        <v>200.89147286821705</v>
      </c>
      <c r="T96" s="90">
        <v>362.33850129198964</v>
      </c>
      <c r="U96" s="59">
        <v>821.9121447028424</v>
      </c>
      <c r="V96" s="90">
        <v>210.06459948320415</v>
      </c>
      <c r="W96" s="90">
        <v>154.10852713178295</v>
      </c>
      <c r="X96" s="90">
        <v>292.62273901808788</v>
      </c>
      <c r="Y96" s="59">
        <v>656.79586563307498</v>
      </c>
      <c r="Z96" s="90">
        <v>193.55297157622741</v>
      </c>
      <c r="AA96" s="90">
        <v>141.26614987080103</v>
      </c>
      <c r="AB96" s="90">
        <v>292.62273901808788</v>
      </c>
      <c r="AC96" s="59">
        <v>627.44186046511641</v>
      </c>
      <c r="AD96" s="90">
        <v>168.78552971576227</v>
      </c>
      <c r="AE96" s="90">
        <v>123.83720930232558</v>
      </c>
      <c r="AF96" s="90">
        <v>236.66666666666666</v>
      </c>
      <c r="AG96" s="59">
        <v>529.28940568475446</v>
      </c>
      <c r="AH96" s="90">
        <v>177.04134366925067</v>
      </c>
      <c r="AI96" s="90">
        <v>140.34883720930233</v>
      </c>
      <c r="AJ96" s="90">
        <v>230.24547803617571</v>
      </c>
      <c r="AK96" s="59">
        <v>547.63565891472877</v>
      </c>
      <c r="AL96" s="90">
        <v>177.04134366925067</v>
      </c>
      <c r="AM96" s="90">
        <v>127.50645994832043</v>
      </c>
      <c r="AN96" s="90">
        <v>241.25322997416021</v>
      </c>
      <c r="AO96" s="59">
        <v>545.80103359173131</v>
      </c>
      <c r="AP96" s="90">
        <v>177.95865633074933</v>
      </c>
      <c r="AQ96" s="90">
        <v>128.42377260981911</v>
      </c>
      <c r="AR96" s="90">
        <v>224.74160206718346</v>
      </c>
      <c r="AS96" s="59">
        <v>531.12403100775191</v>
      </c>
      <c r="AT96" s="90">
        <v>176.12403100775194</v>
      </c>
      <c r="AU96" s="90">
        <v>141.26614987080103</v>
      </c>
      <c r="AV96" s="90">
        <v>251.34366925064597</v>
      </c>
      <c r="AW96" s="59">
        <v>568.73385012919903</v>
      </c>
      <c r="AX96" s="90">
        <v>176.12403100775194</v>
      </c>
      <c r="AY96" s="90">
        <v>129.34108527131784</v>
      </c>
      <c r="AZ96" s="90">
        <v>244.92248062015506</v>
      </c>
      <c r="BA96" s="59">
        <v>550.38759689922483</v>
      </c>
      <c r="BB96" s="90">
        <v>183.46253229974158</v>
      </c>
      <c r="BC96" s="90">
        <v>120.16795865633074</v>
      </c>
      <c r="BD96" s="90">
        <v>263.26873385012919</v>
      </c>
      <c r="BE96" s="59">
        <v>566.89922480620157</v>
      </c>
      <c r="BF96" s="91">
        <f t="shared" si="7"/>
        <v>7100.0000000000009</v>
      </c>
      <c r="BG96" s="92">
        <f t="shared" si="8"/>
        <v>2262.0930232558144</v>
      </c>
      <c r="BH96" s="92">
        <f t="shared" si="9"/>
        <v>1680.5167958656327</v>
      </c>
      <c r="BI96" s="92">
        <f t="shared" si="10"/>
        <v>3157.3901808785536</v>
      </c>
      <c r="BJ96" s="19">
        <f t="shared" si="11"/>
        <v>7100</v>
      </c>
    </row>
    <row r="97" spans="1:62" s="85" customFormat="1" ht="16.05" customHeight="1" x14ac:dyDescent="0.3">
      <c r="A97" s="86">
        <v>91</v>
      </c>
      <c r="B97" s="34" t="s">
        <v>519</v>
      </c>
      <c r="C97" s="87" t="s">
        <v>530</v>
      </c>
      <c r="D97" s="11" t="s">
        <v>54</v>
      </c>
      <c r="E97" s="34" t="s">
        <v>331</v>
      </c>
      <c r="F97" s="34">
        <v>1.5</v>
      </c>
      <c r="G97" s="34">
        <v>230</v>
      </c>
      <c r="H97" s="88" t="s">
        <v>51</v>
      </c>
      <c r="I97" s="89">
        <v>3200</v>
      </c>
      <c r="J97" s="90">
        <v>107.86516853932584</v>
      </c>
      <c r="K97" s="90">
        <v>87.890137328339577</v>
      </c>
      <c r="L97" s="90">
        <v>183.77028714107365</v>
      </c>
      <c r="M97" s="59">
        <v>379.52559300873907</v>
      </c>
      <c r="N97" s="90">
        <v>95.880149812734089</v>
      </c>
      <c r="O97" s="90">
        <v>67.915106117353304</v>
      </c>
      <c r="P97" s="90">
        <v>119.85018726591761</v>
      </c>
      <c r="Q97" s="59">
        <v>283.64544319600498</v>
      </c>
      <c r="R97" s="90">
        <v>63.920099875156055</v>
      </c>
      <c r="S97" s="90">
        <v>43.945068664169789</v>
      </c>
      <c r="T97" s="90">
        <v>83.895131086142328</v>
      </c>
      <c r="U97" s="59">
        <v>191.76029962546818</v>
      </c>
      <c r="V97" s="90">
        <v>47.940074906367045</v>
      </c>
      <c r="W97" s="90">
        <v>35.955056179775283</v>
      </c>
      <c r="X97" s="90">
        <v>63.920099875156055</v>
      </c>
      <c r="Y97" s="59">
        <v>147.81523096129837</v>
      </c>
      <c r="Z97" s="90">
        <v>47.940074906367045</v>
      </c>
      <c r="AA97" s="90">
        <v>35.955056179775283</v>
      </c>
      <c r="AB97" s="90">
        <v>71.910112359550567</v>
      </c>
      <c r="AC97" s="59">
        <v>155.80524344569289</v>
      </c>
      <c r="AD97" s="90">
        <v>51.935081148564301</v>
      </c>
      <c r="AE97" s="90">
        <v>35.955056179775283</v>
      </c>
      <c r="AF97" s="90">
        <v>67.915106117353304</v>
      </c>
      <c r="AG97" s="59">
        <v>155.80524344569289</v>
      </c>
      <c r="AH97" s="90">
        <v>47.940074906367045</v>
      </c>
      <c r="AI97" s="90">
        <v>39.950062421972532</v>
      </c>
      <c r="AJ97" s="90">
        <v>67.915106117353304</v>
      </c>
      <c r="AK97" s="59">
        <v>155.80524344569289</v>
      </c>
      <c r="AL97" s="90">
        <v>51.935081148564301</v>
      </c>
      <c r="AM97" s="90">
        <v>35.955056179775283</v>
      </c>
      <c r="AN97" s="90">
        <v>67.915106117353304</v>
      </c>
      <c r="AO97" s="59">
        <v>155.80524344569289</v>
      </c>
      <c r="AP97" s="90">
        <v>47.940074906367045</v>
      </c>
      <c r="AQ97" s="90">
        <v>35.955056179775283</v>
      </c>
      <c r="AR97" s="90">
        <v>63.920099875156055</v>
      </c>
      <c r="AS97" s="59">
        <v>147.81523096129837</v>
      </c>
      <c r="AT97" s="90">
        <v>47.940074906367045</v>
      </c>
      <c r="AU97" s="90">
        <v>35.955056179775283</v>
      </c>
      <c r="AV97" s="90">
        <v>67.915106117353304</v>
      </c>
      <c r="AW97" s="59">
        <v>151.81023720349563</v>
      </c>
      <c r="AX97" s="90">
        <v>55.93008739076155</v>
      </c>
      <c r="AY97" s="90">
        <v>39.950062421972532</v>
      </c>
      <c r="AZ97" s="90">
        <v>67.915106117353304</v>
      </c>
      <c r="BA97" s="59">
        <v>163.79525593008739</v>
      </c>
      <c r="BB97" s="90">
        <v>375.53058676654183</v>
      </c>
      <c r="BC97" s="90">
        <v>219.72534332084894</v>
      </c>
      <c r="BD97" s="90">
        <v>515.35580524344573</v>
      </c>
      <c r="BE97" s="59">
        <v>1110.6117353308364</v>
      </c>
      <c r="BF97" s="91">
        <f t="shared" si="7"/>
        <v>3200</v>
      </c>
      <c r="BG97" s="92">
        <f t="shared" si="8"/>
        <v>1042.6966292134832</v>
      </c>
      <c r="BH97" s="92">
        <f t="shared" si="9"/>
        <v>715.10611735330826</v>
      </c>
      <c r="BI97" s="92">
        <f t="shared" si="10"/>
        <v>1442.1972534332085</v>
      </c>
      <c r="BJ97" s="19">
        <f t="shared" si="11"/>
        <v>3200</v>
      </c>
    </row>
    <row r="98" spans="1:62" s="85" customFormat="1" ht="16.05" customHeight="1" x14ac:dyDescent="0.3">
      <c r="A98" s="86">
        <v>92</v>
      </c>
      <c r="B98" s="34" t="s">
        <v>519</v>
      </c>
      <c r="C98" s="87" t="s">
        <v>530</v>
      </c>
      <c r="D98" s="11" t="s">
        <v>54</v>
      </c>
      <c r="E98" s="34" t="s">
        <v>331</v>
      </c>
      <c r="F98" s="34">
        <v>3</v>
      </c>
      <c r="G98" s="34">
        <v>230</v>
      </c>
      <c r="H98" s="88" t="s">
        <v>51</v>
      </c>
      <c r="I98" s="89">
        <v>10500.000000000002</v>
      </c>
      <c r="J98" s="90">
        <v>185.66982600084879</v>
      </c>
      <c r="K98" s="90">
        <v>154.47729523270618</v>
      </c>
      <c r="L98" s="90">
        <v>319.35210072145986</v>
      </c>
      <c r="M98" s="59">
        <v>659.49922195501483</v>
      </c>
      <c r="N98" s="90">
        <v>194.58197764888951</v>
      </c>
      <c r="O98" s="90">
        <v>144.07978497665866</v>
      </c>
      <c r="P98" s="90">
        <v>253.9963219691611</v>
      </c>
      <c r="Q98" s="59">
        <v>592.65808459470918</v>
      </c>
      <c r="R98" s="90">
        <v>228.74522563304569</v>
      </c>
      <c r="S98" s="90">
        <v>158.93337105672654</v>
      </c>
      <c r="T98" s="90">
        <v>276.27670108926299</v>
      </c>
      <c r="U98" s="59">
        <v>663.95529777903516</v>
      </c>
      <c r="V98" s="90">
        <v>206.46484651294384</v>
      </c>
      <c r="W98" s="90">
        <v>150.02121940868582</v>
      </c>
      <c r="X98" s="90">
        <v>283.70349412929693</v>
      </c>
      <c r="Y98" s="59">
        <v>640.18956005092662</v>
      </c>
      <c r="Z98" s="90">
        <v>210.9209223369642</v>
      </c>
      <c r="AA98" s="90">
        <v>148.53586080067902</v>
      </c>
      <c r="AB98" s="90">
        <v>303.0131560333852</v>
      </c>
      <c r="AC98" s="59">
        <v>662.4699391710285</v>
      </c>
      <c r="AD98" s="90">
        <v>204.97948790493703</v>
      </c>
      <c r="AE98" s="90">
        <v>148.53586080067902</v>
      </c>
      <c r="AF98" s="90">
        <v>280.73277691328337</v>
      </c>
      <c r="AG98" s="59">
        <v>634.24812561889939</v>
      </c>
      <c r="AH98" s="90">
        <v>212.40628094497097</v>
      </c>
      <c r="AI98" s="90">
        <v>166.36016409676051</v>
      </c>
      <c r="AJ98" s="90">
        <v>273.30598387324943</v>
      </c>
      <c r="AK98" s="59">
        <v>652.07242891498095</v>
      </c>
      <c r="AL98" s="90">
        <v>212.40628094497097</v>
      </c>
      <c r="AM98" s="90">
        <v>150.02121940868582</v>
      </c>
      <c r="AN98" s="90">
        <v>285.18885273730376</v>
      </c>
      <c r="AO98" s="59">
        <v>647.6163530909605</v>
      </c>
      <c r="AP98" s="90">
        <v>213.89163955297781</v>
      </c>
      <c r="AQ98" s="90">
        <v>151.5065780166926</v>
      </c>
      <c r="AR98" s="90">
        <v>265.87919083321543</v>
      </c>
      <c r="AS98" s="59">
        <v>631.27740840288584</v>
      </c>
      <c r="AT98" s="90">
        <v>310.43994907341914</v>
      </c>
      <c r="AU98" s="90">
        <v>236.17201867307963</v>
      </c>
      <c r="AV98" s="90">
        <v>506.50728533031548</v>
      </c>
      <c r="AW98" s="59">
        <v>1053.1192530768142</v>
      </c>
      <c r="AX98" s="90">
        <v>585.23129155467541</v>
      </c>
      <c r="AY98" s="90">
        <v>420.35648606592167</v>
      </c>
      <c r="AZ98" s="90">
        <v>809.52044136370057</v>
      </c>
      <c r="BA98" s="59">
        <v>1815.1082189842978</v>
      </c>
      <c r="BB98" s="90">
        <v>604.54095345876362</v>
      </c>
      <c r="BC98" s="90">
        <v>389.16395529777901</v>
      </c>
      <c r="BD98" s="90">
        <v>854.08119960390445</v>
      </c>
      <c r="BE98" s="59">
        <v>1847.7861083604471</v>
      </c>
      <c r="BF98" s="91">
        <f t="shared" si="7"/>
        <v>10500.000000000002</v>
      </c>
      <c r="BG98" s="92">
        <f t="shared" si="8"/>
        <v>3370.2786815674071</v>
      </c>
      <c r="BH98" s="92">
        <f t="shared" si="9"/>
        <v>2418.1638138350545</v>
      </c>
      <c r="BI98" s="92">
        <f t="shared" si="10"/>
        <v>4711.5575045975393</v>
      </c>
      <c r="BJ98" s="19">
        <f t="shared" si="11"/>
        <v>10500</v>
      </c>
    </row>
    <row r="99" spans="1:62" s="85" customFormat="1" ht="16.05" customHeight="1" x14ac:dyDescent="0.3">
      <c r="A99" s="86">
        <v>93</v>
      </c>
      <c r="B99" s="34" t="s">
        <v>519</v>
      </c>
      <c r="C99" s="87" t="s">
        <v>530</v>
      </c>
      <c r="D99" s="11" t="s">
        <v>54</v>
      </c>
      <c r="E99" s="34" t="s">
        <v>331</v>
      </c>
      <c r="F99" s="34">
        <v>65</v>
      </c>
      <c r="G99" s="34">
        <v>400</v>
      </c>
      <c r="H99" s="88" t="s">
        <v>50</v>
      </c>
      <c r="I99" s="89">
        <v>195200.00000000003</v>
      </c>
      <c r="J99" s="90">
        <v>4495.7186544342503</v>
      </c>
      <c r="K99" s="90">
        <v>3797.2137274889574</v>
      </c>
      <c r="L99" s="90">
        <v>7764.3900781515467</v>
      </c>
      <c r="M99" s="59">
        <v>16057.322460074756</v>
      </c>
      <c r="N99" s="90">
        <v>4732.0081549439346</v>
      </c>
      <c r="O99" s="90">
        <v>3558.8515120625216</v>
      </c>
      <c r="P99" s="90">
        <v>6210.8902480462111</v>
      </c>
      <c r="Q99" s="59">
        <v>14501.749915052667</v>
      </c>
      <c r="R99" s="90">
        <v>5441.9130139313629</v>
      </c>
      <c r="S99" s="90">
        <v>3884.2677539925244</v>
      </c>
      <c r="T99" s="90">
        <v>6729.0689772341138</v>
      </c>
      <c r="U99" s="59">
        <v>16055.249745158002</v>
      </c>
      <c r="V99" s="90">
        <v>4969.3340129119943</v>
      </c>
      <c r="W99" s="90">
        <v>3667.6690451919808</v>
      </c>
      <c r="X99" s="90">
        <v>6901.1043153244991</v>
      </c>
      <c r="Y99" s="59">
        <v>15538.107373428475</v>
      </c>
      <c r="Z99" s="90">
        <v>4821.134896364254</v>
      </c>
      <c r="AA99" s="90">
        <v>3520.5062861026163</v>
      </c>
      <c r="AB99" s="90">
        <v>7193.3571185864766</v>
      </c>
      <c r="AC99" s="59">
        <v>15534.998301053347</v>
      </c>
      <c r="AD99" s="90">
        <v>5149.6602106693854</v>
      </c>
      <c r="AE99" s="90">
        <v>3798.2500849473327</v>
      </c>
      <c r="AF99" s="90">
        <v>7152.939177709819</v>
      </c>
      <c r="AG99" s="59">
        <v>16100.849473326538</v>
      </c>
      <c r="AH99" s="90">
        <v>5859.5650696568127</v>
      </c>
      <c r="AI99" s="90">
        <v>4622.1542643560988</v>
      </c>
      <c r="AJ99" s="90">
        <v>7473.1736323479445</v>
      </c>
      <c r="AK99" s="59">
        <v>17954.892966360858</v>
      </c>
      <c r="AL99" s="90">
        <v>5566.2759089364599</v>
      </c>
      <c r="AM99" s="90">
        <v>4025.2123683316345</v>
      </c>
      <c r="AN99" s="90">
        <v>7330.1563030920825</v>
      </c>
      <c r="AO99" s="59">
        <v>16921.644580360175</v>
      </c>
      <c r="AP99" s="90">
        <v>5500.9853890587838</v>
      </c>
      <c r="AQ99" s="90">
        <v>3883.2313965341491</v>
      </c>
      <c r="AR99" s="90">
        <v>6849.2864424057088</v>
      </c>
      <c r="AS99" s="59">
        <v>16233.503227998641</v>
      </c>
      <c r="AT99" s="90">
        <v>5101.9877675840971</v>
      </c>
      <c r="AU99" s="90">
        <v>4110.1936799184505</v>
      </c>
      <c r="AV99" s="90">
        <v>7255.5385660890252</v>
      </c>
      <c r="AW99" s="59">
        <v>16467.720013591574</v>
      </c>
      <c r="AX99" s="90">
        <v>5233.6051647978256</v>
      </c>
      <c r="AY99" s="90">
        <v>3830.3771661569826</v>
      </c>
      <c r="AZ99" s="90">
        <v>7193.3571185864766</v>
      </c>
      <c r="BA99" s="59">
        <v>16257.339449541285</v>
      </c>
      <c r="BB99" s="90">
        <v>5808.7835541963987</v>
      </c>
      <c r="BC99" s="90">
        <v>3731.9232076112812</v>
      </c>
      <c r="BD99" s="90">
        <v>8035.9157322460078</v>
      </c>
      <c r="BE99" s="59">
        <v>17576.622494053689</v>
      </c>
      <c r="BF99" s="91">
        <f t="shared" si="7"/>
        <v>195200.00000000003</v>
      </c>
      <c r="BG99" s="92">
        <f t="shared" si="8"/>
        <v>62680.971797485567</v>
      </c>
      <c r="BH99" s="92">
        <f t="shared" si="9"/>
        <v>46429.850492694532</v>
      </c>
      <c r="BI99" s="92">
        <f t="shared" si="10"/>
        <v>86089.177709819909</v>
      </c>
      <c r="BJ99" s="19">
        <f t="shared" si="11"/>
        <v>195200</v>
      </c>
    </row>
    <row r="100" spans="1:62" s="85" customFormat="1" ht="16.05" customHeight="1" x14ac:dyDescent="0.3">
      <c r="A100" s="86">
        <v>94</v>
      </c>
      <c r="B100" s="34" t="s">
        <v>519</v>
      </c>
      <c r="C100" s="87" t="s">
        <v>530</v>
      </c>
      <c r="D100" s="11" t="s">
        <v>54</v>
      </c>
      <c r="E100" s="34" t="s">
        <v>331</v>
      </c>
      <c r="F100" s="34">
        <v>3</v>
      </c>
      <c r="G100" s="34">
        <v>400</v>
      </c>
      <c r="H100" s="88" t="s">
        <v>51</v>
      </c>
      <c r="I100" s="89">
        <v>10399.999999999998</v>
      </c>
      <c r="J100" s="90">
        <v>223.45456727883808</v>
      </c>
      <c r="K100" s="90">
        <v>194.74252790781421</v>
      </c>
      <c r="L100" s="90">
        <v>399.47185211859323</v>
      </c>
      <c r="M100" s="59">
        <v>817.66894730524552</v>
      </c>
      <c r="N100" s="90">
        <v>227.19961589244988</v>
      </c>
      <c r="O100" s="90">
        <v>157.29204177169609</v>
      </c>
      <c r="P100" s="90">
        <v>278.38194694514465</v>
      </c>
      <c r="Q100" s="59">
        <v>662.87360460929062</v>
      </c>
      <c r="R100" s="90">
        <v>46.18893290121234</v>
      </c>
      <c r="S100" s="90">
        <v>31.208738446765093</v>
      </c>
      <c r="T100" s="90">
        <v>53.679030128435961</v>
      </c>
      <c r="U100" s="59">
        <v>131.0767014764134</v>
      </c>
      <c r="V100" s="90">
        <v>178.51398391549634</v>
      </c>
      <c r="W100" s="90">
        <v>121.08990517344856</v>
      </c>
      <c r="X100" s="90">
        <v>204.729324210779</v>
      </c>
      <c r="Y100" s="59">
        <v>504.33321329972392</v>
      </c>
      <c r="Z100" s="90">
        <v>235.93806265754412</v>
      </c>
      <c r="AA100" s="90">
        <v>178.51398391549634</v>
      </c>
      <c r="AB100" s="90">
        <v>357.02796783099268</v>
      </c>
      <c r="AC100" s="59">
        <v>771.48001440403311</v>
      </c>
      <c r="AD100" s="90">
        <v>274.63689833153285</v>
      </c>
      <c r="AE100" s="90">
        <v>198.48757652142601</v>
      </c>
      <c r="AF100" s="90">
        <v>343.29612291441606</v>
      </c>
      <c r="AG100" s="59">
        <v>816.42059776737494</v>
      </c>
      <c r="AH100" s="90">
        <v>358.27631736886332</v>
      </c>
      <c r="AI100" s="90">
        <v>288.36874324810947</v>
      </c>
      <c r="AJ100" s="90">
        <v>373.25651182331052</v>
      </c>
      <c r="AK100" s="59">
        <v>1019.9015724402834</v>
      </c>
      <c r="AL100" s="90">
        <v>345.79282199015728</v>
      </c>
      <c r="AM100" s="90">
        <v>239.68311127115595</v>
      </c>
      <c r="AN100" s="90">
        <v>401.96855119433445</v>
      </c>
      <c r="AO100" s="59">
        <v>987.44448445564763</v>
      </c>
      <c r="AP100" s="90">
        <v>466.88272716360581</v>
      </c>
      <c r="AQ100" s="90">
        <v>335.8060256871924</v>
      </c>
      <c r="AR100" s="90">
        <v>585.47593326131323</v>
      </c>
      <c r="AS100" s="59">
        <v>1388.1646861121114</v>
      </c>
      <c r="AT100" s="90">
        <v>435.67398871684077</v>
      </c>
      <c r="AU100" s="90">
        <v>347.0411715280278</v>
      </c>
      <c r="AV100" s="90">
        <v>624.17476893530193</v>
      </c>
      <c r="AW100" s="59">
        <v>1406.8899291801704</v>
      </c>
      <c r="AX100" s="90">
        <v>340.79942383867484</v>
      </c>
      <c r="AY100" s="90">
        <v>249.66990757412074</v>
      </c>
      <c r="AZ100" s="90">
        <v>489.35301884527667</v>
      </c>
      <c r="BA100" s="59">
        <v>1079.8223502580722</v>
      </c>
      <c r="BB100" s="90">
        <v>264.65010202856803</v>
      </c>
      <c r="BC100" s="90">
        <v>173.5205857640139</v>
      </c>
      <c r="BD100" s="90">
        <v>375.75321089905168</v>
      </c>
      <c r="BE100" s="59">
        <v>813.92389869163367</v>
      </c>
      <c r="BF100" s="91">
        <f t="shared" si="7"/>
        <v>10399.999999999998</v>
      </c>
      <c r="BG100" s="92">
        <f t="shared" si="8"/>
        <v>3398.0074420837846</v>
      </c>
      <c r="BH100" s="92">
        <f t="shared" si="9"/>
        <v>2515.4243188092669</v>
      </c>
      <c r="BI100" s="92">
        <f t="shared" si="10"/>
        <v>4486.5682391069504</v>
      </c>
      <c r="BJ100" s="19">
        <f t="shared" si="11"/>
        <v>10400.000000000002</v>
      </c>
    </row>
    <row r="101" spans="1:62" s="85" customFormat="1" ht="16.05" customHeight="1" x14ac:dyDescent="0.3">
      <c r="A101" s="86">
        <v>95</v>
      </c>
      <c r="B101" s="34" t="s">
        <v>519</v>
      </c>
      <c r="C101" s="87" t="s">
        <v>530</v>
      </c>
      <c r="D101" s="11" t="s">
        <v>54</v>
      </c>
      <c r="E101" s="34" t="s">
        <v>331</v>
      </c>
      <c r="F101" s="34">
        <v>150</v>
      </c>
      <c r="G101" s="34">
        <v>400</v>
      </c>
      <c r="H101" s="88" t="s">
        <v>50</v>
      </c>
      <c r="I101" s="89">
        <v>230999.99999999997</v>
      </c>
      <c r="J101" s="90">
        <v>6715.4337036161669</v>
      </c>
      <c r="K101" s="90">
        <v>5770.8022101024335</v>
      </c>
      <c r="L101" s="90">
        <v>12103.026627364066</v>
      </c>
      <c r="M101" s="59">
        <v>24589.262541082666</v>
      </c>
      <c r="N101" s="90">
        <v>7480.8221438350365</v>
      </c>
      <c r="O101" s="90">
        <v>5553.4442546701566</v>
      </c>
      <c r="P101" s="90">
        <v>9761.5354771386392</v>
      </c>
      <c r="Q101" s="59">
        <v>22795.801875643832</v>
      </c>
      <c r="R101" s="90">
        <v>7559.112213090264</v>
      </c>
      <c r="S101" s="90">
        <v>5390.6833212184993</v>
      </c>
      <c r="T101" s="90">
        <v>9368.0248658821001</v>
      </c>
      <c r="U101" s="59">
        <v>22317.820400190863</v>
      </c>
      <c r="V101" s="90">
        <v>7713.6320866203178</v>
      </c>
      <c r="W101" s="90">
        <v>5624.5233964939816</v>
      </c>
      <c r="X101" s="90">
        <v>10680.413658397363</v>
      </c>
      <c r="Y101" s="59">
        <v>24018.569141511663</v>
      </c>
      <c r="Z101" s="90">
        <v>6288.9588526732159</v>
      </c>
      <c r="AA101" s="90">
        <v>4597.4813037642198</v>
      </c>
      <c r="AB101" s="90">
        <v>9655.4318306480018</v>
      </c>
      <c r="AC101" s="59">
        <v>20541.871987085437</v>
      </c>
      <c r="AD101" s="90">
        <v>6351.7969345754382</v>
      </c>
      <c r="AE101" s="90">
        <v>4703.5849502548581</v>
      </c>
      <c r="AF101" s="90">
        <v>9007.4784943119739</v>
      </c>
      <c r="AG101" s="59">
        <v>20062.860379142272</v>
      </c>
      <c r="AH101" s="90">
        <v>6011.8532128093184</v>
      </c>
      <c r="AI101" s="90">
        <v>4677.8316379998487</v>
      </c>
      <c r="AJ101" s="90">
        <v>7858.8807677385694</v>
      </c>
      <c r="AK101" s="59">
        <v>18548.565618547738</v>
      </c>
      <c r="AL101" s="90">
        <v>3641.5183528582829</v>
      </c>
      <c r="AM101" s="90">
        <v>2552.6683107164995</v>
      </c>
      <c r="AN101" s="90">
        <v>4801.4475368238918</v>
      </c>
      <c r="AO101" s="59">
        <v>10995.634200398676</v>
      </c>
      <c r="AP101" s="90">
        <v>4803.5078018042923</v>
      </c>
      <c r="AQ101" s="90">
        <v>3565.2885485834563</v>
      </c>
      <c r="AR101" s="90">
        <v>6017.0038752603205</v>
      </c>
      <c r="AS101" s="59">
        <v>14385.800225648069</v>
      </c>
      <c r="AT101" s="90">
        <v>4864.2856187261141</v>
      </c>
      <c r="AU101" s="90">
        <v>3677.572990015296</v>
      </c>
      <c r="AV101" s="90">
        <v>6374.459849359846</v>
      </c>
      <c r="AW101" s="59">
        <v>14916.318458101256</v>
      </c>
      <c r="AX101" s="90">
        <v>5217.6210628648387</v>
      </c>
      <c r="AY101" s="90">
        <v>4228.6938722724899</v>
      </c>
      <c r="AZ101" s="90">
        <v>7134.6976271277144</v>
      </c>
      <c r="BA101" s="59">
        <v>16581.012562265045</v>
      </c>
      <c r="BB101" s="90">
        <v>6670.1078740473504</v>
      </c>
      <c r="BC101" s="90">
        <v>4875.6170761183184</v>
      </c>
      <c r="BD101" s="90">
        <v>9700.7576602168174</v>
      </c>
      <c r="BE101" s="59">
        <v>21246.482610382489</v>
      </c>
      <c r="BF101" s="91">
        <f t="shared" si="7"/>
        <v>230999.99999999997</v>
      </c>
      <c r="BG101" s="92">
        <f t="shared" si="8"/>
        <v>73318.649857520635</v>
      </c>
      <c r="BH101" s="92">
        <f t="shared" si="9"/>
        <v>55218.191872210053</v>
      </c>
      <c r="BI101" s="92">
        <f t="shared" si="10"/>
        <v>102463.15827026928</v>
      </c>
      <c r="BJ101" s="19">
        <f t="shared" si="11"/>
        <v>230999.99999999997</v>
      </c>
    </row>
    <row r="102" spans="1:62" s="85" customFormat="1" ht="16.05" customHeight="1" x14ac:dyDescent="0.3">
      <c r="A102" s="86">
        <v>96</v>
      </c>
      <c r="B102" s="34" t="s">
        <v>519</v>
      </c>
      <c r="C102" s="87" t="s">
        <v>531</v>
      </c>
      <c r="D102" s="11" t="s">
        <v>54</v>
      </c>
      <c r="E102" s="34" t="s">
        <v>331</v>
      </c>
      <c r="F102" s="34">
        <v>15</v>
      </c>
      <c r="G102" s="34">
        <v>400</v>
      </c>
      <c r="H102" s="88" t="s">
        <v>51</v>
      </c>
      <c r="I102" s="89">
        <v>4499.9999999999991</v>
      </c>
      <c r="J102" s="90">
        <v>225.1714503429007</v>
      </c>
      <c r="K102" s="90">
        <v>217.1704343408687</v>
      </c>
      <c r="L102" s="90">
        <v>496.06299212598424</v>
      </c>
      <c r="M102" s="59">
        <v>938.40487680975366</v>
      </c>
      <c r="N102" s="90">
        <v>129.15925831851663</v>
      </c>
      <c r="O102" s="90">
        <v>104.01320802641605</v>
      </c>
      <c r="P102" s="90">
        <v>203.45440690881381</v>
      </c>
      <c r="Q102" s="59">
        <v>436.62687325374645</v>
      </c>
      <c r="R102" s="90">
        <v>137.16027432054864</v>
      </c>
      <c r="S102" s="90">
        <v>93.726187452374901</v>
      </c>
      <c r="T102" s="90">
        <v>226.31445262890526</v>
      </c>
      <c r="U102" s="59">
        <v>457.20091440182881</v>
      </c>
      <c r="V102" s="90">
        <v>92.583185166370342</v>
      </c>
      <c r="W102" s="90">
        <v>67.437134874269745</v>
      </c>
      <c r="X102" s="90">
        <v>149.73329946659894</v>
      </c>
      <c r="Y102" s="59">
        <v>309.75361950723902</v>
      </c>
      <c r="Z102" s="90">
        <v>82.296164592329177</v>
      </c>
      <c r="AA102" s="90">
        <v>60.579121158242316</v>
      </c>
      <c r="AB102" s="90">
        <v>121.15824231648463</v>
      </c>
      <c r="AC102" s="59">
        <v>264.03352806705612</v>
      </c>
      <c r="AD102" s="90">
        <v>82.296164592329177</v>
      </c>
      <c r="AE102" s="90">
        <v>60.579121158242316</v>
      </c>
      <c r="AF102" s="90">
        <v>114.3002286004572</v>
      </c>
      <c r="AG102" s="59">
        <v>257.17551435102871</v>
      </c>
      <c r="AH102" s="90">
        <v>90.29718059436118</v>
      </c>
      <c r="AI102" s="90">
        <v>66.294132588265171</v>
      </c>
      <c r="AJ102" s="90">
        <v>109.72821945643891</v>
      </c>
      <c r="AK102" s="59">
        <v>266.31953263906524</v>
      </c>
      <c r="AL102" s="90">
        <v>83.439166878333765</v>
      </c>
      <c r="AM102" s="90">
        <v>59.436118872237742</v>
      </c>
      <c r="AN102" s="90">
        <v>114.3002286004572</v>
      </c>
      <c r="AO102" s="59">
        <v>257.17551435102871</v>
      </c>
      <c r="AP102" s="90">
        <v>84.582169164338339</v>
      </c>
      <c r="AQ102" s="90">
        <v>60.579121158242316</v>
      </c>
      <c r="AR102" s="90">
        <v>105.15621031242061</v>
      </c>
      <c r="AS102" s="59">
        <v>250.31750063500129</v>
      </c>
      <c r="AT102" s="90">
        <v>81.153162306324603</v>
      </c>
      <c r="AU102" s="90">
        <v>65.151130302260611</v>
      </c>
      <c r="AV102" s="90">
        <v>115.44323088646178</v>
      </c>
      <c r="AW102" s="59">
        <v>261.74752349504701</v>
      </c>
      <c r="AX102" s="90">
        <v>109.72821945643891</v>
      </c>
      <c r="AY102" s="90">
        <v>77.724155448310896</v>
      </c>
      <c r="AZ102" s="90">
        <v>156.59131318262638</v>
      </c>
      <c r="BA102" s="59">
        <v>344.04368808737615</v>
      </c>
      <c r="BB102" s="90">
        <v>155.44831089662179</v>
      </c>
      <c r="BC102" s="90">
        <v>97.155194310388609</v>
      </c>
      <c r="BD102" s="90">
        <v>204.5974091948184</v>
      </c>
      <c r="BE102" s="59">
        <v>457.20091440182881</v>
      </c>
      <c r="BF102" s="91">
        <f t="shared" si="7"/>
        <v>4499.9999999999991</v>
      </c>
      <c r="BG102" s="92">
        <f t="shared" si="8"/>
        <v>1353.3147066294132</v>
      </c>
      <c r="BH102" s="92">
        <f t="shared" si="9"/>
        <v>1029.8450596901193</v>
      </c>
      <c r="BI102" s="92">
        <f t="shared" si="10"/>
        <v>2116.840233680467</v>
      </c>
      <c r="BJ102" s="19">
        <f t="shared" si="11"/>
        <v>4500</v>
      </c>
    </row>
    <row r="103" spans="1:62" s="85" customFormat="1" ht="16.05" customHeight="1" x14ac:dyDescent="0.3">
      <c r="A103" s="86">
        <v>97</v>
      </c>
      <c r="B103" s="34" t="s">
        <v>519</v>
      </c>
      <c r="C103" s="87" t="s">
        <v>531</v>
      </c>
      <c r="D103" s="11" t="s">
        <v>54</v>
      </c>
      <c r="E103" s="34" t="s">
        <v>331</v>
      </c>
      <c r="F103" s="34">
        <v>1.5</v>
      </c>
      <c r="G103" s="34">
        <v>230</v>
      </c>
      <c r="H103" s="88" t="s">
        <v>51</v>
      </c>
      <c r="I103" s="89">
        <v>5500</v>
      </c>
      <c r="J103" s="90">
        <v>243.92523364485982</v>
      </c>
      <c r="K103" s="90">
        <v>203.73831775700933</v>
      </c>
      <c r="L103" s="90">
        <v>420.56074766355141</v>
      </c>
      <c r="M103" s="59">
        <v>868.22429906542061</v>
      </c>
      <c r="N103" s="90">
        <v>257.00934579439252</v>
      </c>
      <c r="O103" s="90">
        <v>191.58878504672899</v>
      </c>
      <c r="P103" s="90">
        <v>338.31775700934583</v>
      </c>
      <c r="Q103" s="59">
        <v>786.91588785046724</v>
      </c>
      <c r="R103" s="90">
        <v>273.8317757009346</v>
      </c>
      <c r="S103" s="90">
        <v>196.26168224299064</v>
      </c>
      <c r="T103" s="90">
        <v>352.3364485981308</v>
      </c>
      <c r="U103" s="59">
        <v>822.42990654205607</v>
      </c>
      <c r="V103" s="90">
        <v>167.28971962616822</v>
      </c>
      <c r="W103" s="90">
        <v>132.71028037383178</v>
      </c>
      <c r="X103" s="90">
        <v>283.17757009345797</v>
      </c>
      <c r="Y103" s="59">
        <v>583.17757009345792</v>
      </c>
      <c r="Z103" s="90">
        <v>47.663551401869157</v>
      </c>
      <c r="AA103" s="90">
        <v>41.121495327102807</v>
      </c>
      <c r="AB103" s="90">
        <v>189.71962616822427</v>
      </c>
      <c r="AC103" s="59">
        <v>278.5046728971962</v>
      </c>
      <c r="AD103" s="90">
        <v>12.149532710280374</v>
      </c>
      <c r="AE103" s="90">
        <v>10.280373831775702</v>
      </c>
      <c r="AF103" s="90">
        <v>21.495327102803742</v>
      </c>
      <c r="AG103" s="59">
        <v>43.925233644859816</v>
      </c>
      <c r="AH103" s="90">
        <v>13.084112149532711</v>
      </c>
      <c r="AI103" s="90">
        <v>10.280373831775702</v>
      </c>
      <c r="AJ103" s="90">
        <v>16.822429906542055</v>
      </c>
      <c r="AK103" s="59">
        <v>40.186915887850468</v>
      </c>
      <c r="AL103" s="90">
        <v>12.149532710280374</v>
      </c>
      <c r="AM103" s="90">
        <v>9.3457943925233646</v>
      </c>
      <c r="AN103" s="90">
        <v>18.691588785046729</v>
      </c>
      <c r="AO103" s="59">
        <v>40.186915887850468</v>
      </c>
      <c r="AP103" s="90">
        <v>14.953271028037383</v>
      </c>
      <c r="AQ103" s="90">
        <v>12.149532710280374</v>
      </c>
      <c r="AR103" s="90">
        <v>17.75700934579439</v>
      </c>
      <c r="AS103" s="59">
        <v>44.859813084112147</v>
      </c>
      <c r="AT103" s="90">
        <v>73.831775700934585</v>
      </c>
      <c r="AU103" s="90">
        <v>57.943925233644862</v>
      </c>
      <c r="AV103" s="90">
        <v>171.02803738317758</v>
      </c>
      <c r="AW103" s="59">
        <v>302.80373831775705</v>
      </c>
      <c r="AX103" s="90">
        <v>268.22429906542055</v>
      </c>
      <c r="AY103" s="90">
        <v>195.32710280373834</v>
      </c>
      <c r="AZ103" s="90">
        <v>371.0280373831776</v>
      </c>
      <c r="BA103" s="59">
        <v>834.57943925233644</v>
      </c>
      <c r="BB103" s="90">
        <v>276.63551401869159</v>
      </c>
      <c r="BC103" s="90">
        <v>181.30841121495328</v>
      </c>
      <c r="BD103" s="90">
        <v>396.26168224299062</v>
      </c>
      <c r="BE103" s="59">
        <v>854.20560747663558</v>
      </c>
      <c r="BF103" s="91">
        <f t="shared" si="7"/>
        <v>5500</v>
      </c>
      <c r="BG103" s="92">
        <f t="shared" si="8"/>
        <v>1660.747663551402</v>
      </c>
      <c r="BH103" s="92">
        <f t="shared" si="9"/>
        <v>1242.0560747663553</v>
      </c>
      <c r="BI103" s="92">
        <f t="shared" si="10"/>
        <v>2597.1962616822425</v>
      </c>
      <c r="BJ103" s="19">
        <f t="shared" si="11"/>
        <v>5500</v>
      </c>
    </row>
    <row r="104" spans="1:62" s="85" customFormat="1" ht="16.05" customHeight="1" x14ac:dyDescent="0.3">
      <c r="A104" s="86">
        <v>98</v>
      </c>
      <c r="B104" s="34" t="s">
        <v>519</v>
      </c>
      <c r="C104" s="87" t="s">
        <v>531</v>
      </c>
      <c r="D104" s="11" t="s">
        <v>54</v>
      </c>
      <c r="E104" s="34" t="s">
        <v>331</v>
      </c>
      <c r="F104" s="34">
        <v>30</v>
      </c>
      <c r="G104" s="34">
        <v>400</v>
      </c>
      <c r="H104" s="88" t="s">
        <v>51</v>
      </c>
      <c r="I104" s="89">
        <v>28099.999999999996</v>
      </c>
      <c r="J104" s="90">
        <v>829.50564971751419</v>
      </c>
      <c r="K104" s="90">
        <v>631.0593220338983</v>
      </c>
      <c r="L104" s="90">
        <v>1326.6137005649719</v>
      </c>
      <c r="M104" s="59">
        <v>2787.1786723163841</v>
      </c>
      <c r="N104" s="90">
        <v>817.59887005649716</v>
      </c>
      <c r="O104" s="90">
        <v>637.01271186440681</v>
      </c>
      <c r="P104" s="90">
        <v>971.39477401129943</v>
      </c>
      <c r="Q104" s="59">
        <v>2426.0063559322034</v>
      </c>
      <c r="R104" s="90">
        <v>972.38700564971748</v>
      </c>
      <c r="S104" s="90">
        <v>678.68644067796617</v>
      </c>
      <c r="T104" s="90">
        <v>1017.0374293785312</v>
      </c>
      <c r="U104" s="59">
        <v>2668.1108757062148</v>
      </c>
      <c r="V104" s="90">
        <v>731.27471751412429</v>
      </c>
      <c r="W104" s="90">
        <v>628.08262711864415</v>
      </c>
      <c r="X104" s="90">
        <v>1100.3848870056497</v>
      </c>
      <c r="Y104" s="59">
        <v>2459.7422316384182</v>
      </c>
      <c r="Z104" s="90">
        <v>638.99717514124291</v>
      </c>
      <c r="AA104" s="90">
        <v>451.46539548022599</v>
      </c>
      <c r="AB104" s="90">
        <v>831.49011299435028</v>
      </c>
      <c r="AC104" s="59">
        <v>1921.9526836158191</v>
      </c>
      <c r="AD104" s="90">
        <v>614.19138418079103</v>
      </c>
      <c r="AE104" s="90">
        <v>412.76836158192089</v>
      </c>
      <c r="AF104" s="90">
        <v>760.04943502824858</v>
      </c>
      <c r="AG104" s="59">
        <v>1787.0091807909605</v>
      </c>
      <c r="AH104" s="90">
        <v>829.50564971751419</v>
      </c>
      <c r="AI104" s="90">
        <v>631.0593220338983</v>
      </c>
      <c r="AJ104" s="90">
        <v>1326.6137005649719</v>
      </c>
      <c r="AK104" s="59">
        <v>2787.1786723163841</v>
      </c>
      <c r="AL104" s="90">
        <v>817.59887005649716</v>
      </c>
      <c r="AM104" s="90">
        <v>637.01271186440681</v>
      </c>
      <c r="AN104" s="90">
        <v>971.39477401129943</v>
      </c>
      <c r="AO104" s="59">
        <v>2426.0063559322034</v>
      </c>
      <c r="AP104" s="90">
        <v>972.38700564971748</v>
      </c>
      <c r="AQ104" s="90">
        <v>678.68644067796617</v>
      </c>
      <c r="AR104" s="90">
        <v>1017.0374293785312</v>
      </c>
      <c r="AS104" s="59">
        <v>2668.1108757062148</v>
      </c>
      <c r="AT104" s="90">
        <v>731.27471751412429</v>
      </c>
      <c r="AU104" s="90">
        <v>628.08262711864415</v>
      </c>
      <c r="AV104" s="90">
        <v>1100.3848870056497</v>
      </c>
      <c r="AW104" s="59">
        <v>2459.7422316384182</v>
      </c>
      <c r="AX104" s="90">
        <v>638.99717514124291</v>
      </c>
      <c r="AY104" s="90">
        <v>451.46539548022599</v>
      </c>
      <c r="AZ104" s="90">
        <v>831.49011299435028</v>
      </c>
      <c r="BA104" s="59">
        <v>1921.9526836158191</v>
      </c>
      <c r="BB104" s="90">
        <v>614.19138418079103</v>
      </c>
      <c r="BC104" s="90">
        <v>412.76836158192089</v>
      </c>
      <c r="BD104" s="90">
        <v>760.04943502824858</v>
      </c>
      <c r="BE104" s="59">
        <v>1787.0091807909605</v>
      </c>
      <c r="BF104" s="91">
        <f t="shared" si="7"/>
        <v>28099.999999999996</v>
      </c>
      <c r="BG104" s="92">
        <f t="shared" si="8"/>
        <v>9207.9096045197748</v>
      </c>
      <c r="BH104" s="92">
        <f t="shared" si="9"/>
        <v>6878.1497175141249</v>
      </c>
      <c r="BI104" s="92">
        <f t="shared" si="10"/>
        <v>12013.940677966102</v>
      </c>
      <c r="BJ104" s="19">
        <f t="shared" si="11"/>
        <v>28100</v>
      </c>
    </row>
    <row r="105" spans="1:62" s="85" customFormat="1" ht="16.05" customHeight="1" x14ac:dyDescent="0.3">
      <c r="A105" s="86">
        <v>99</v>
      </c>
      <c r="B105" s="34" t="s">
        <v>519</v>
      </c>
      <c r="C105" s="87" t="s">
        <v>531</v>
      </c>
      <c r="D105" s="11" t="s">
        <v>54</v>
      </c>
      <c r="E105" s="34" t="s">
        <v>331</v>
      </c>
      <c r="F105" s="34">
        <v>4.5</v>
      </c>
      <c r="G105" s="34">
        <v>230</v>
      </c>
      <c r="H105" s="88" t="s">
        <v>51</v>
      </c>
      <c r="I105" s="89">
        <v>13600.000000000002</v>
      </c>
      <c r="J105" s="90">
        <v>551.04268719384186</v>
      </c>
      <c r="K105" s="90">
        <v>451.11266620013993</v>
      </c>
      <c r="L105" s="90">
        <v>940.29391182645202</v>
      </c>
      <c r="M105" s="59">
        <v>1942.449265220434</v>
      </c>
      <c r="N105" s="90">
        <v>579.59412176347098</v>
      </c>
      <c r="O105" s="90">
        <v>422.56123163051086</v>
      </c>
      <c r="P105" s="90">
        <v>751.8544436668999</v>
      </c>
      <c r="Q105" s="59">
        <v>1754.0097970608817</v>
      </c>
      <c r="R105" s="90">
        <v>667.15185444366693</v>
      </c>
      <c r="S105" s="90">
        <v>461.58152554233732</v>
      </c>
      <c r="T105" s="90">
        <v>811.81245626312102</v>
      </c>
      <c r="U105" s="59">
        <v>1940.5458362491254</v>
      </c>
      <c r="V105" s="90">
        <v>609.09727081875428</v>
      </c>
      <c r="W105" s="90">
        <v>435.88523442967113</v>
      </c>
      <c r="X105" s="90">
        <v>835.60531840447868</v>
      </c>
      <c r="Y105" s="59">
        <v>1880.5878236529043</v>
      </c>
      <c r="Z105" s="90">
        <v>356.89293212036387</v>
      </c>
      <c r="AA105" s="90">
        <v>214.13575927221834</v>
      </c>
      <c r="AB105" s="90">
        <v>532.00839748075578</v>
      </c>
      <c r="AC105" s="59">
        <v>1103.037088873338</v>
      </c>
      <c r="AD105" s="90">
        <v>160.83974807557732</v>
      </c>
      <c r="AE105" s="90">
        <v>116.10916724982505</v>
      </c>
      <c r="AF105" s="90">
        <v>222.70118964310709</v>
      </c>
      <c r="AG105" s="59">
        <v>499.65010496850948</v>
      </c>
      <c r="AH105" s="90">
        <v>57.102869139258218</v>
      </c>
      <c r="AI105" s="90">
        <v>29.503149055283416</v>
      </c>
      <c r="AJ105" s="90">
        <v>51.392582225332404</v>
      </c>
      <c r="AK105" s="59">
        <v>137.99860041987404</v>
      </c>
      <c r="AL105" s="90">
        <v>33.310006997900629</v>
      </c>
      <c r="AM105" s="90">
        <v>24.744576627011895</v>
      </c>
      <c r="AN105" s="90">
        <v>44.730580825752277</v>
      </c>
      <c r="AO105" s="59">
        <v>102.78516445066481</v>
      </c>
      <c r="AP105" s="90">
        <v>67.571728481455565</v>
      </c>
      <c r="AQ105" s="90">
        <v>29.503149055283416</v>
      </c>
      <c r="AR105" s="90">
        <v>52.344296710986704</v>
      </c>
      <c r="AS105" s="59">
        <v>149.41917424772569</v>
      </c>
      <c r="AT105" s="90">
        <v>283.61091672498247</v>
      </c>
      <c r="AU105" s="90">
        <v>213.18404478656404</v>
      </c>
      <c r="AV105" s="90">
        <v>368.31350594821555</v>
      </c>
      <c r="AW105" s="59">
        <v>865.1084674597621</v>
      </c>
      <c r="AX105" s="90">
        <v>461.58152554233732</v>
      </c>
      <c r="AY105" s="90">
        <v>340.71378586424072</v>
      </c>
      <c r="AZ105" s="90">
        <v>631.93841847445765</v>
      </c>
      <c r="BA105" s="59">
        <v>1434.2337298810357</v>
      </c>
      <c r="BB105" s="90">
        <v>571.02869139258223</v>
      </c>
      <c r="BC105" s="90">
        <v>376.8789363191043</v>
      </c>
      <c r="BD105" s="90">
        <v>842.26731980405884</v>
      </c>
      <c r="BE105" s="59">
        <v>1790.1749475157453</v>
      </c>
      <c r="BF105" s="91">
        <f t="shared" si="7"/>
        <v>13600.000000000002</v>
      </c>
      <c r="BG105" s="92">
        <f t="shared" si="8"/>
        <v>4398.8243526941915</v>
      </c>
      <c r="BH105" s="92">
        <f t="shared" si="9"/>
        <v>3115.9132260321903</v>
      </c>
      <c r="BI105" s="92">
        <f t="shared" si="10"/>
        <v>6085.2624212736191</v>
      </c>
      <c r="BJ105" s="19">
        <f t="shared" si="11"/>
        <v>13600</v>
      </c>
    </row>
    <row r="106" spans="1:62" s="85" customFormat="1" ht="16.05" customHeight="1" x14ac:dyDescent="0.3">
      <c r="A106" s="86">
        <v>100</v>
      </c>
      <c r="B106" s="34" t="s">
        <v>519</v>
      </c>
      <c r="C106" s="87" t="s">
        <v>532</v>
      </c>
      <c r="D106" s="11" t="s">
        <v>54</v>
      </c>
      <c r="E106" s="34" t="s">
        <v>331</v>
      </c>
      <c r="F106" s="34">
        <v>50</v>
      </c>
      <c r="G106" s="34">
        <v>400</v>
      </c>
      <c r="H106" s="88" t="s">
        <v>51</v>
      </c>
      <c r="I106" s="89">
        <v>183000</v>
      </c>
      <c r="J106" s="90">
        <v>4852.8063545384566</v>
      </c>
      <c r="K106" s="90">
        <v>4196.4448176919313</v>
      </c>
      <c r="L106" s="90">
        <v>6079.0818111834278</v>
      </c>
      <c r="M106" s="59">
        <v>15128.332983413817</v>
      </c>
      <c r="N106" s="90">
        <v>5114.2837147456084</v>
      </c>
      <c r="O106" s="90">
        <v>3997.9354748407864</v>
      </c>
      <c r="P106" s="90">
        <v>4384.2816152284977</v>
      </c>
      <c r="Q106" s="59">
        <v>13496.500804814892</v>
      </c>
      <c r="R106" s="90">
        <v>5944.6077402197498</v>
      </c>
      <c r="S106" s="90">
        <v>4245.5385261389883</v>
      </c>
      <c r="T106" s="90">
        <v>4671.3730841906363</v>
      </c>
      <c r="U106" s="59">
        <v>14861.519350549373</v>
      </c>
      <c r="V106" s="90">
        <v>4954.1955350269436</v>
      </c>
      <c r="W106" s="90">
        <v>4253.0093078591917</v>
      </c>
      <c r="X106" s="90">
        <v>4921.1106445517526</v>
      </c>
      <c r="Y106" s="59">
        <v>14128.315487437887</v>
      </c>
      <c r="Z106" s="90">
        <v>5139.8978235005943</v>
      </c>
      <c r="AA106" s="90">
        <v>4553.9750857302815</v>
      </c>
      <c r="AB106" s="90">
        <v>6314.9450626355938</v>
      </c>
      <c r="AC106" s="59">
        <v>16008.817971866469</v>
      </c>
      <c r="AD106" s="90">
        <v>5515.5714185737279</v>
      </c>
      <c r="AE106" s="90">
        <v>4680.9783749737562</v>
      </c>
      <c r="AF106" s="90">
        <v>5965.9528308489053</v>
      </c>
      <c r="AG106" s="59">
        <v>16162.502624396391</v>
      </c>
      <c r="AH106" s="90">
        <v>5767.4434879977598</v>
      </c>
      <c r="AI106" s="90">
        <v>5255.1613128980334</v>
      </c>
      <c r="AJ106" s="90">
        <v>5859.2273777031287</v>
      </c>
      <c r="AK106" s="59">
        <v>16881.832178598921</v>
      </c>
      <c r="AL106" s="90">
        <v>5595.6155084330603</v>
      </c>
      <c r="AM106" s="90">
        <v>4879.4877178248998</v>
      </c>
      <c r="AN106" s="90">
        <v>5991.5669396038902</v>
      </c>
      <c r="AO106" s="59">
        <v>16466.670165861851</v>
      </c>
      <c r="AP106" s="90">
        <v>5840.0167961368879</v>
      </c>
      <c r="AQ106" s="90">
        <v>4961.6663167471479</v>
      </c>
      <c r="AR106" s="90">
        <v>5419.5185107425295</v>
      </c>
      <c r="AS106" s="59">
        <v>16221.201623626564</v>
      </c>
      <c r="AT106" s="90">
        <v>5053.4502064525159</v>
      </c>
      <c r="AU106" s="90">
        <v>4571.0511582336067</v>
      </c>
      <c r="AV106" s="90">
        <v>5447.267128560431</v>
      </c>
      <c r="AW106" s="59">
        <v>15071.768493246553</v>
      </c>
      <c r="AX106" s="90">
        <v>4901.9000629855136</v>
      </c>
      <c r="AY106" s="90">
        <v>3724.718314787599</v>
      </c>
      <c r="AZ106" s="90">
        <v>5217.807404297012</v>
      </c>
      <c r="BA106" s="59">
        <v>13844.425782070124</v>
      </c>
      <c r="BB106" s="90">
        <v>5407.778710896494</v>
      </c>
      <c r="BC106" s="90">
        <v>3423.7525369165091</v>
      </c>
      <c r="BD106" s="90">
        <v>5896.5812863041492</v>
      </c>
      <c r="BE106" s="59">
        <v>14728.112534117154</v>
      </c>
      <c r="BF106" s="91">
        <f t="shared" si="7"/>
        <v>183000</v>
      </c>
      <c r="BG106" s="92">
        <f t="shared" si="8"/>
        <v>64087.567359507309</v>
      </c>
      <c r="BH106" s="92">
        <f t="shared" si="9"/>
        <v>52743.718944642729</v>
      </c>
      <c r="BI106" s="92">
        <f t="shared" si="10"/>
        <v>66168.713695849947</v>
      </c>
      <c r="BJ106" s="19">
        <f t="shared" si="11"/>
        <v>183000</v>
      </c>
    </row>
    <row r="107" spans="1:62" s="85" customFormat="1" ht="16.05" customHeight="1" x14ac:dyDescent="0.3">
      <c r="A107" s="86">
        <v>101</v>
      </c>
      <c r="B107" s="34" t="s">
        <v>519</v>
      </c>
      <c r="C107" s="87" t="s">
        <v>532</v>
      </c>
      <c r="D107" s="11" t="s">
        <v>54</v>
      </c>
      <c r="E107" s="34" t="s">
        <v>331</v>
      </c>
      <c r="F107" s="34">
        <v>3</v>
      </c>
      <c r="G107" s="34">
        <v>230</v>
      </c>
      <c r="H107" s="88" t="s">
        <v>51</v>
      </c>
      <c r="I107" s="89">
        <v>800</v>
      </c>
      <c r="J107" s="90">
        <v>7.7985377741673441</v>
      </c>
      <c r="K107" s="90">
        <v>6.498781478472786</v>
      </c>
      <c r="L107" s="90">
        <v>12.997562956945572</v>
      </c>
      <c r="M107" s="59">
        <v>27.294882209585701</v>
      </c>
      <c r="N107" s="90">
        <v>7.7985377741673441</v>
      </c>
      <c r="O107" s="90">
        <v>5.8489033306255083</v>
      </c>
      <c r="P107" s="90">
        <v>10.398050365556458</v>
      </c>
      <c r="Q107" s="59">
        <v>24.045491470349312</v>
      </c>
      <c r="R107" s="90">
        <v>10.398050365556458</v>
      </c>
      <c r="S107" s="90">
        <v>6.498781478472786</v>
      </c>
      <c r="T107" s="90">
        <v>11.697806661251017</v>
      </c>
      <c r="U107" s="59">
        <v>28.594638505280258</v>
      </c>
      <c r="V107" s="90">
        <v>14.297319252640131</v>
      </c>
      <c r="W107" s="90">
        <v>9.748172217709179</v>
      </c>
      <c r="X107" s="90">
        <v>18.846466287571083</v>
      </c>
      <c r="Y107" s="59">
        <v>42.891957757920395</v>
      </c>
      <c r="Z107" s="90">
        <v>27.94476035743298</v>
      </c>
      <c r="AA107" s="90">
        <v>19.496344435418358</v>
      </c>
      <c r="AB107" s="90">
        <v>39.642567018683991</v>
      </c>
      <c r="AC107" s="59">
        <v>87.083671811535325</v>
      </c>
      <c r="AD107" s="90">
        <v>27.294882209585701</v>
      </c>
      <c r="AE107" s="90">
        <v>18.846466287571083</v>
      </c>
      <c r="AF107" s="90">
        <v>36.393176279447601</v>
      </c>
      <c r="AG107" s="59">
        <v>82.534524776604385</v>
      </c>
      <c r="AH107" s="90">
        <v>29.24451665312754</v>
      </c>
      <c r="AI107" s="90">
        <v>22.095857026807472</v>
      </c>
      <c r="AJ107" s="90">
        <v>35.093419983753044</v>
      </c>
      <c r="AK107" s="59">
        <v>86.43379366368805</v>
      </c>
      <c r="AL107" s="90">
        <v>28.594638505280262</v>
      </c>
      <c r="AM107" s="90">
        <v>19.496344435418358</v>
      </c>
      <c r="AN107" s="90">
        <v>37.692932575142166</v>
      </c>
      <c r="AO107" s="59">
        <v>85.783915515840789</v>
      </c>
      <c r="AP107" s="90">
        <v>29.24451665312754</v>
      </c>
      <c r="AQ107" s="90">
        <v>19.496344435418358</v>
      </c>
      <c r="AR107" s="90">
        <v>34.443541835905769</v>
      </c>
      <c r="AS107" s="59">
        <v>83.184402924451661</v>
      </c>
      <c r="AT107" s="90">
        <v>27.294882209585701</v>
      </c>
      <c r="AU107" s="90">
        <v>20.796100731112915</v>
      </c>
      <c r="AV107" s="90">
        <v>37.692932575142166</v>
      </c>
      <c r="AW107" s="59">
        <v>85.783915515840789</v>
      </c>
      <c r="AX107" s="90">
        <v>26.645004061738426</v>
      </c>
      <c r="AY107" s="90">
        <v>18.846466287571083</v>
      </c>
      <c r="AZ107" s="90">
        <v>36.393176279447601</v>
      </c>
      <c r="BA107" s="59">
        <v>81.88464662875711</v>
      </c>
      <c r="BB107" s="90">
        <v>27.94476035743298</v>
      </c>
      <c r="BC107" s="90">
        <v>17.546709991876522</v>
      </c>
      <c r="BD107" s="90">
        <v>38.992688870836716</v>
      </c>
      <c r="BE107" s="59">
        <v>84.484159220146211</v>
      </c>
      <c r="BF107" s="91">
        <f t="shared" si="7"/>
        <v>800</v>
      </c>
      <c r="BG107" s="92">
        <f t="shared" si="8"/>
        <v>264.50040617384241</v>
      </c>
      <c r="BH107" s="92">
        <f t="shared" si="9"/>
        <v>185.21527213647443</v>
      </c>
      <c r="BI107" s="92">
        <f t="shared" si="10"/>
        <v>350.28432168968317</v>
      </c>
      <c r="BJ107" s="19">
        <f t="shared" si="11"/>
        <v>800</v>
      </c>
    </row>
    <row r="108" spans="1:62" s="85" customFormat="1" ht="16.05" customHeight="1" x14ac:dyDescent="0.3">
      <c r="A108" s="86">
        <v>102</v>
      </c>
      <c r="B108" s="34" t="s">
        <v>519</v>
      </c>
      <c r="C108" s="87" t="s">
        <v>532</v>
      </c>
      <c r="D108" s="11" t="s">
        <v>54</v>
      </c>
      <c r="E108" s="34" t="s">
        <v>331</v>
      </c>
      <c r="F108" s="34">
        <v>3</v>
      </c>
      <c r="G108" s="34">
        <v>230</v>
      </c>
      <c r="H108" s="88" t="s">
        <v>51</v>
      </c>
      <c r="I108" s="89">
        <v>4500</v>
      </c>
      <c r="J108" s="90">
        <v>101.11111111111111</v>
      </c>
      <c r="K108" s="90">
        <v>84.444444444444443</v>
      </c>
      <c r="L108" s="90">
        <v>177.77777777777777</v>
      </c>
      <c r="M108" s="59">
        <v>363.33333333333331</v>
      </c>
      <c r="N108" s="90">
        <v>106.66666666666666</v>
      </c>
      <c r="O108" s="90">
        <v>78.888888888888886</v>
      </c>
      <c r="P108" s="90">
        <v>143.33333333333334</v>
      </c>
      <c r="Q108" s="59">
        <v>328.88888888888891</v>
      </c>
      <c r="R108" s="90">
        <v>128.88888888888889</v>
      </c>
      <c r="S108" s="90">
        <v>90</v>
      </c>
      <c r="T108" s="90">
        <v>160</v>
      </c>
      <c r="U108" s="59">
        <v>378.88888888888891</v>
      </c>
      <c r="V108" s="90">
        <v>120.00000000000001</v>
      </c>
      <c r="W108" s="90">
        <v>86.666666666666671</v>
      </c>
      <c r="X108" s="90">
        <v>167.77777777777777</v>
      </c>
      <c r="Y108" s="59">
        <v>374.44444444444446</v>
      </c>
      <c r="Z108" s="90">
        <v>121.1111111111111</v>
      </c>
      <c r="AA108" s="90">
        <v>87.777777777777771</v>
      </c>
      <c r="AB108" s="90">
        <v>182.22222222222223</v>
      </c>
      <c r="AC108" s="59">
        <v>391.11111111111109</v>
      </c>
      <c r="AD108" s="90">
        <v>120.00000000000001</v>
      </c>
      <c r="AE108" s="90">
        <v>88.888888888888886</v>
      </c>
      <c r="AF108" s="90">
        <v>167.77777777777777</v>
      </c>
      <c r="AG108" s="59">
        <v>376.66666666666669</v>
      </c>
      <c r="AH108" s="90">
        <v>125.55555555555556</v>
      </c>
      <c r="AI108" s="90">
        <v>97.777777777777771</v>
      </c>
      <c r="AJ108" s="90">
        <v>163.33333333333334</v>
      </c>
      <c r="AK108" s="59">
        <v>386.66666666666663</v>
      </c>
      <c r="AL108" s="90">
        <v>124.44444444444446</v>
      </c>
      <c r="AM108" s="90">
        <v>87.777777777777771</v>
      </c>
      <c r="AN108" s="90">
        <v>168.88888888888889</v>
      </c>
      <c r="AO108" s="59">
        <v>381.11111111111109</v>
      </c>
      <c r="AP108" s="90">
        <v>125.55555555555556</v>
      </c>
      <c r="AQ108" s="90">
        <v>88.888888888888886</v>
      </c>
      <c r="AR108" s="90">
        <v>158.88888888888889</v>
      </c>
      <c r="AS108" s="59">
        <v>373.33333333333337</v>
      </c>
      <c r="AT108" s="90">
        <v>121.1111111111111</v>
      </c>
      <c r="AU108" s="90">
        <v>94.444444444444443</v>
      </c>
      <c r="AV108" s="90">
        <v>171.11111111111111</v>
      </c>
      <c r="AW108" s="59">
        <v>386.66666666666663</v>
      </c>
      <c r="AX108" s="90">
        <v>118.8888888888889</v>
      </c>
      <c r="AY108" s="90">
        <v>86.666666666666671</v>
      </c>
      <c r="AZ108" s="90">
        <v>168.88888888888889</v>
      </c>
      <c r="BA108" s="59">
        <v>374.44444444444446</v>
      </c>
      <c r="BB108" s="90">
        <v>122.22222222222223</v>
      </c>
      <c r="BC108" s="90">
        <v>81.111111111111114</v>
      </c>
      <c r="BD108" s="90">
        <v>181.11111111111111</v>
      </c>
      <c r="BE108" s="59">
        <v>384.44444444444446</v>
      </c>
      <c r="BF108" s="91">
        <f t="shared" si="7"/>
        <v>4500</v>
      </c>
      <c r="BG108" s="92">
        <f t="shared" si="8"/>
        <v>1435.5555555555554</v>
      </c>
      <c r="BH108" s="92">
        <f t="shared" si="9"/>
        <v>1053.3333333333333</v>
      </c>
      <c r="BI108" s="92">
        <f t="shared" si="10"/>
        <v>2011.1111111111111</v>
      </c>
      <c r="BJ108" s="19">
        <f t="shared" si="11"/>
        <v>4500</v>
      </c>
    </row>
    <row r="109" spans="1:62" s="85" customFormat="1" ht="16.05" customHeight="1" x14ac:dyDescent="0.3">
      <c r="A109" s="86">
        <v>103</v>
      </c>
      <c r="B109" s="34" t="s">
        <v>519</v>
      </c>
      <c r="C109" s="87" t="s">
        <v>532</v>
      </c>
      <c r="D109" s="11" t="s">
        <v>54</v>
      </c>
      <c r="E109" s="34" t="s">
        <v>331</v>
      </c>
      <c r="F109" s="34">
        <v>15</v>
      </c>
      <c r="G109" s="34">
        <v>400</v>
      </c>
      <c r="H109" s="88" t="s">
        <v>51</v>
      </c>
      <c r="I109" s="89">
        <v>20500.000000000004</v>
      </c>
      <c r="J109" s="90">
        <v>41.796116504854368</v>
      </c>
      <c r="K109" s="90">
        <v>85.582524271844662</v>
      </c>
      <c r="L109" s="90">
        <v>109.46601941747572</v>
      </c>
      <c r="M109" s="59">
        <v>236.84466019417476</v>
      </c>
      <c r="N109" s="90">
        <v>43.786407766990294</v>
      </c>
      <c r="O109" s="90">
        <v>33.834951456310677</v>
      </c>
      <c r="P109" s="90">
        <v>59.708737864077669</v>
      </c>
      <c r="Q109" s="59">
        <v>137.33009708737865</v>
      </c>
      <c r="R109" s="90">
        <v>51.747572815533978</v>
      </c>
      <c r="S109" s="90">
        <v>33.834951456310677</v>
      </c>
      <c r="T109" s="90">
        <v>61.699029126213595</v>
      </c>
      <c r="U109" s="59">
        <v>147.28155339805824</v>
      </c>
      <c r="V109" s="90">
        <v>45.776699029126213</v>
      </c>
      <c r="W109" s="90">
        <v>33.834951456310677</v>
      </c>
      <c r="X109" s="90">
        <v>65.679611650485427</v>
      </c>
      <c r="Y109" s="59">
        <v>145.2912621359223</v>
      </c>
      <c r="Z109" s="90">
        <v>47.76699029126214</v>
      </c>
      <c r="AA109" s="90">
        <v>93.543689320388353</v>
      </c>
      <c r="AB109" s="90">
        <v>69.660194174757279</v>
      </c>
      <c r="AC109" s="59">
        <v>210.97087378640776</v>
      </c>
      <c r="AD109" s="90">
        <v>45.776699029126213</v>
      </c>
      <c r="AE109" s="90">
        <v>31.844660194174761</v>
      </c>
      <c r="AF109" s="90">
        <v>63.689320388349522</v>
      </c>
      <c r="AG109" s="59">
        <v>141.3106796116505</v>
      </c>
      <c r="AH109" s="90">
        <v>927.47572815533988</v>
      </c>
      <c r="AI109" s="90">
        <v>1279.7572815533979</v>
      </c>
      <c r="AJ109" s="90">
        <v>881.69902912621353</v>
      </c>
      <c r="AK109" s="59">
        <v>3088.9320388349515</v>
      </c>
      <c r="AL109" s="90">
        <v>1359.3689320388351</v>
      </c>
      <c r="AM109" s="90">
        <v>2016.1650485436894</v>
      </c>
      <c r="AN109" s="90">
        <v>1532.5242718446602</v>
      </c>
      <c r="AO109" s="59">
        <v>4908.0582524271849</v>
      </c>
      <c r="AP109" s="90">
        <v>2298.7864077669901</v>
      </c>
      <c r="AQ109" s="90">
        <v>2249.0291262135925</v>
      </c>
      <c r="AR109" s="90">
        <v>1269.8058252427186</v>
      </c>
      <c r="AS109" s="59">
        <v>5817.6213592233016</v>
      </c>
      <c r="AT109" s="90">
        <v>1393.2038834951456</v>
      </c>
      <c r="AU109" s="90">
        <v>1431.019417475728</v>
      </c>
      <c r="AV109" s="90">
        <v>810.04854368932035</v>
      </c>
      <c r="AW109" s="59">
        <v>3634.2718446601939</v>
      </c>
      <c r="AX109" s="90">
        <v>127.37864077669904</v>
      </c>
      <c r="AY109" s="90">
        <v>553.30097087378647</v>
      </c>
      <c r="AZ109" s="90">
        <v>364.22330097087377</v>
      </c>
      <c r="BA109" s="59">
        <v>1044.9029126213593</v>
      </c>
      <c r="BB109" s="90">
        <v>205</v>
      </c>
      <c r="BC109" s="90">
        <v>425.92233009708741</v>
      </c>
      <c r="BD109" s="90">
        <v>356.26213592233012</v>
      </c>
      <c r="BE109" s="59">
        <v>987.18446601941753</v>
      </c>
      <c r="BF109" s="91">
        <f t="shared" si="7"/>
        <v>20500.000000000004</v>
      </c>
      <c r="BG109" s="92">
        <f t="shared" si="8"/>
        <v>6587.8640776699031</v>
      </c>
      <c r="BH109" s="92">
        <f t="shared" si="9"/>
        <v>8267.6699029126212</v>
      </c>
      <c r="BI109" s="92">
        <f t="shared" si="10"/>
        <v>5644.4660194174758</v>
      </c>
      <c r="BJ109" s="19">
        <f t="shared" si="11"/>
        <v>20500</v>
      </c>
    </row>
    <row r="110" spans="1:62" s="85" customFormat="1" ht="16.05" customHeight="1" x14ac:dyDescent="0.3">
      <c r="A110" s="86">
        <v>104</v>
      </c>
      <c r="B110" s="34" t="s">
        <v>519</v>
      </c>
      <c r="C110" s="87" t="s">
        <v>532</v>
      </c>
      <c r="D110" s="11" t="s">
        <v>54</v>
      </c>
      <c r="E110" s="34" t="s">
        <v>331</v>
      </c>
      <c r="F110" s="34">
        <v>3</v>
      </c>
      <c r="G110" s="34">
        <v>230</v>
      </c>
      <c r="H110" s="88" t="s">
        <v>51</v>
      </c>
      <c r="I110" s="89">
        <v>9100</v>
      </c>
      <c r="J110" s="90">
        <v>325.97924338801471</v>
      </c>
      <c r="K110" s="90">
        <v>222.39705390023434</v>
      </c>
      <c r="L110" s="90">
        <v>470.68965517241378</v>
      </c>
      <c r="M110" s="59">
        <v>1019.0659524606629</v>
      </c>
      <c r="N110" s="90">
        <v>198.02477402075661</v>
      </c>
      <c r="O110" s="90">
        <v>140.14060930699699</v>
      </c>
      <c r="P110" s="90">
        <v>262.00200870438567</v>
      </c>
      <c r="Q110" s="59">
        <v>600.16739203213933</v>
      </c>
      <c r="R110" s="90">
        <v>199.54804151322395</v>
      </c>
      <c r="S110" s="90">
        <v>141.66387679946436</v>
      </c>
      <c r="T110" s="90">
        <v>248.29260127217944</v>
      </c>
      <c r="U110" s="59">
        <v>589.50451958486781</v>
      </c>
      <c r="V110" s="90">
        <v>166.03615667894209</v>
      </c>
      <c r="W110" s="90">
        <v>118.81486441245397</v>
      </c>
      <c r="X110" s="90">
        <v>228.49012387010376</v>
      </c>
      <c r="Y110" s="59">
        <v>513.34114496149982</v>
      </c>
      <c r="Z110" s="90">
        <v>181.26883160361567</v>
      </c>
      <c r="AA110" s="90">
        <v>121.86139939738868</v>
      </c>
      <c r="AB110" s="90">
        <v>251.33913625711415</v>
      </c>
      <c r="AC110" s="59">
        <v>554.4693672581185</v>
      </c>
      <c r="AD110" s="90">
        <v>181.26883160361567</v>
      </c>
      <c r="AE110" s="90">
        <v>132.52427184466021</v>
      </c>
      <c r="AF110" s="90">
        <v>252.86240374958155</v>
      </c>
      <c r="AG110" s="59">
        <v>566.65550719785745</v>
      </c>
      <c r="AH110" s="90">
        <v>181.26883160361567</v>
      </c>
      <c r="AI110" s="90">
        <v>144.71041178439907</v>
      </c>
      <c r="AJ110" s="90">
        <v>240.67626380984268</v>
      </c>
      <c r="AK110" s="59">
        <v>566.65550719785745</v>
      </c>
      <c r="AL110" s="90">
        <v>188.88516906595248</v>
      </c>
      <c r="AM110" s="90">
        <v>135.57080682959491</v>
      </c>
      <c r="AN110" s="90">
        <v>257.43220622698357</v>
      </c>
      <c r="AO110" s="59">
        <v>581.88818212253091</v>
      </c>
      <c r="AP110" s="90">
        <v>182.79209909608304</v>
      </c>
      <c r="AQ110" s="90">
        <v>134.04753933712755</v>
      </c>
      <c r="AR110" s="90">
        <v>226.96685637763642</v>
      </c>
      <c r="AS110" s="59">
        <v>543.80649481084697</v>
      </c>
      <c r="AT110" s="90">
        <v>176.69902912621359</v>
      </c>
      <c r="AU110" s="90">
        <v>141.66387679946436</v>
      </c>
      <c r="AV110" s="90">
        <v>254.38567124204889</v>
      </c>
      <c r="AW110" s="59">
        <v>572.74857716772681</v>
      </c>
      <c r="AX110" s="90">
        <v>342.73518580515565</v>
      </c>
      <c r="AY110" s="90">
        <v>268.09507867425509</v>
      </c>
      <c r="AZ110" s="90">
        <v>510.29460997656514</v>
      </c>
      <c r="BA110" s="59">
        <v>1121.1248744559759</v>
      </c>
      <c r="BB110" s="90">
        <v>607.78372949447612</v>
      </c>
      <c r="BC110" s="90">
        <v>391.47974556411111</v>
      </c>
      <c r="BD110" s="90">
        <v>871.30900569132916</v>
      </c>
      <c r="BE110" s="59">
        <v>1870.5724807499164</v>
      </c>
      <c r="BF110" s="91">
        <f t="shared" si="7"/>
        <v>9100</v>
      </c>
      <c r="BG110" s="92">
        <f t="shared" si="8"/>
        <v>2932.2899229996651</v>
      </c>
      <c r="BH110" s="92">
        <f t="shared" si="9"/>
        <v>2092.9695346501508</v>
      </c>
      <c r="BI110" s="92">
        <f t="shared" si="10"/>
        <v>4074.7405423501841</v>
      </c>
      <c r="BJ110" s="19">
        <f t="shared" si="11"/>
        <v>9100</v>
      </c>
    </row>
    <row r="111" spans="1:62" s="85" customFormat="1" ht="16.05" customHeight="1" x14ac:dyDescent="0.3">
      <c r="A111" s="86">
        <v>105</v>
      </c>
      <c r="B111" s="34" t="s">
        <v>519</v>
      </c>
      <c r="C111" s="87" t="s">
        <v>532</v>
      </c>
      <c r="D111" s="11" t="s">
        <v>54</v>
      </c>
      <c r="E111" s="34" t="s">
        <v>331</v>
      </c>
      <c r="F111" s="34">
        <v>6</v>
      </c>
      <c r="G111" s="34">
        <v>400</v>
      </c>
      <c r="H111" s="88" t="s">
        <v>51</v>
      </c>
      <c r="I111" s="89">
        <v>6600.0000000000009</v>
      </c>
      <c r="J111" s="90">
        <v>179.13998170173835</v>
      </c>
      <c r="K111" s="90">
        <v>159.01189387008233</v>
      </c>
      <c r="L111" s="90">
        <v>253.6139066788655</v>
      </c>
      <c r="M111" s="59">
        <v>591.76578225068624</v>
      </c>
      <c r="N111" s="90">
        <v>169.07593778591033</v>
      </c>
      <c r="O111" s="90">
        <v>133.85178408051235</v>
      </c>
      <c r="P111" s="90">
        <v>144.92223238792315</v>
      </c>
      <c r="Q111" s="59">
        <v>447.84995425434579</v>
      </c>
      <c r="R111" s="90">
        <v>188.19762122598354</v>
      </c>
      <c r="S111" s="90">
        <v>136.87099725526076</v>
      </c>
      <c r="T111" s="90">
        <v>120.76852698993596</v>
      </c>
      <c r="U111" s="59">
        <v>445.83714547118029</v>
      </c>
      <c r="V111" s="90">
        <v>178.13357731015554</v>
      </c>
      <c r="W111" s="90">
        <v>143.91582799634034</v>
      </c>
      <c r="X111" s="90">
        <v>149.95425434583714</v>
      </c>
      <c r="Y111" s="59">
        <v>472.003659652333</v>
      </c>
      <c r="Z111" s="90">
        <v>184.17200365965232</v>
      </c>
      <c r="AA111" s="90">
        <v>152.97346752058553</v>
      </c>
      <c r="AB111" s="90">
        <v>173.10155535224155</v>
      </c>
      <c r="AC111" s="59">
        <v>510.24702653247937</v>
      </c>
      <c r="AD111" s="90">
        <v>209.33211344922233</v>
      </c>
      <c r="AE111" s="90">
        <v>174.10795974382435</v>
      </c>
      <c r="AF111" s="90">
        <v>204.30009149130834</v>
      </c>
      <c r="AG111" s="59">
        <v>587.74016468435502</v>
      </c>
      <c r="AH111" s="90">
        <v>230.46660567246113</v>
      </c>
      <c r="AI111" s="90">
        <v>194.23604757548034</v>
      </c>
      <c r="AJ111" s="90">
        <v>206.31290027447392</v>
      </c>
      <c r="AK111" s="59">
        <v>631.01555352241542</v>
      </c>
      <c r="AL111" s="90">
        <v>238.51784080512351</v>
      </c>
      <c r="AM111" s="90">
        <v>186.18481244281793</v>
      </c>
      <c r="AN111" s="90">
        <v>210.33851784080511</v>
      </c>
      <c r="AO111" s="59">
        <v>635.04117108874652</v>
      </c>
      <c r="AP111" s="90">
        <v>234.49222323879229</v>
      </c>
      <c r="AQ111" s="90">
        <v>178.13357731015554</v>
      </c>
      <c r="AR111" s="90">
        <v>194.23604757548034</v>
      </c>
      <c r="AS111" s="59">
        <v>606.86184812442821</v>
      </c>
      <c r="AT111" s="90">
        <v>195.24245196706312</v>
      </c>
      <c r="AU111" s="90">
        <v>168.06953339432752</v>
      </c>
      <c r="AV111" s="90">
        <v>200.27447392497712</v>
      </c>
      <c r="AW111" s="59">
        <v>563.5864592863677</v>
      </c>
      <c r="AX111" s="90">
        <v>159.01189387008233</v>
      </c>
      <c r="AY111" s="90">
        <v>129.82616651418115</v>
      </c>
      <c r="AZ111" s="90">
        <v>193.22964318389754</v>
      </c>
      <c r="BA111" s="59">
        <v>482.06770356816105</v>
      </c>
      <c r="BB111" s="90">
        <v>210.33851784080511</v>
      </c>
      <c r="BC111" s="90">
        <v>149.95425434583714</v>
      </c>
      <c r="BD111" s="90">
        <v>265.69075937785914</v>
      </c>
      <c r="BE111" s="59">
        <v>625.98353156450139</v>
      </c>
      <c r="BF111" s="91">
        <f t="shared" si="7"/>
        <v>6600.0000000000009</v>
      </c>
      <c r="BG111" s="92">
        <f t="shared" si="8"/>
        <v>2376.1207685269901</v>
      </c>
      <c r="BH111" s="92">
        <f t="shared" si="9"/>
        <v>1907.136322049405</v>
      </c>
      <c r="BI111" s="92">
        <f t="shared" si="10"/>
        <v>2316.7429094236049</v>
      </c>
      <c r="BJ111" s="19">
        <f t="shared" si="11"/>
        <v>6600</v>
      </c>
    </row>
    <row r="112" spans="1:62" s="85" customFormat="1" ht="16.05" customHeight="1" x14ac:dyDescent="0.3">
      <c r="A112" s="86">
        <v>106</v>
      </c>
      <c r="B112" s="34" t="s">
        <v>519</v>
      </c>
      <c r="C112" s="87" t="s">
        <v>532</v>
      </c>
      <c r="D112" s="11" t="s">
        <v>54</v>
      </c>
      <c r="E112" s="34" t="s">
        <v>331</v>
      </c>
      <c r="F112" s="34">
        <v>3</v>
      </c>
      <c r="G112" s="34">
        <v>230</v>
      </c>
      <c r="H112" s="88" t="s">
        <v>51</v>
      </c>
      <c r="I112" s="89">
        <v>5400</v>
      </c>
      <c r="J112" s="90">
        <v>127.96654469419761</v>
      </c>
      <c r="K112" s="90">
        <v>105.38421327757449</v>
      </c>
      <c r="L112" s="90">
        <v>218.29587036069003</v>
      </c>
      <c r="M112" s="59">
        <v>451.64662833246211</v>
      </c>
      <c r="N112" s="90">
        <v>135.49398849973863</v>
      </c>
      <c r="O112" s="90">
        <v>100.67956089911135</v>
      </c>
      <c r="P112" s="90">
        <v>177.83585990590697</v>
      </c>
      <c r="Q112" s="59">
        <v>414.00940930475696</v>
      </c>
      <c r="R112" s="90">
        <v>157.13538944066912</v>
      </c>
      <c r="S112" s="90">
        <v>110.08886565603764</v>
      </c>
      <c r="T112" s="90">
        <v>192.89074751698902</v>
      </c>
      <c r="U112" s="59">
        <v>460.11500261369576</v>
      </c>
      <c r="V112" s="90">
        <v>143.02143230527966</v>
      </c>
      <c r="W112" s="90">
        <v>104.44328280188186</v>
      </c>
      <c r="X112" s="90">
        <v>197.59539989545215</v>
      </c>
      <c r="Y112" s="59">
        <v>445.06011500261366</v>
      </c>
      <c r="Z112" s="90">
        <v>143.02143230527966</v>
      </c>
      <c r="AA112" s="90">
        <v>103.50235232618923</v>
      </c>
      <c r="AB112" s="90">
        <v>212.65028750653426</v>
      </c>
      <c r="AC112" s="59">
        <v>459.17407213800311</v>
      </c>
      <c r="AD112" s="90">
        <v>143.02143230527966</v>
      </c>
      <c r="AE112" s="90">
        <v>103.50235232618923</v>
      </c>
      <c r="AF112" s="90">
        <v>196.65446941975952</v>
      </c>
      <c r="AG112" s="59">
        <v>443.17825405122841</v>
      </c>
      <c r="AH112" s="90">
        <v>147.72608468374281</v>
      </c>
      <c r="AI112" s="90">
        <v>115.7344485101934</v>
      </c>
      <c r="AJ112" s="90">
        <v>191.00888656560377</v>
      </c>
      <c r="AK112" s="59">
        <v>454.46941975953996</v>
      </c>
      <c r="AL112" s="90">
        <v>148.66701515943544</v>
      </c>
      <c r="AM112" s="90">
        <v>105.38421327757449</v>
      </c>
      <c r="AN112" s="90">
        <v>199.47726084683742</v>
      </c>
      <c r="AO112" s="59">
        <v>453.52848928384731</v>
      </c>
      <c r="AP112" s="90">
        <v>148.66701515943544</v>
      </c>
      <c r="AQ112" s="90">
        <v>106.32514375326713</v>
      </c>
      <c r="AR112" s="90">
        <v>186.30423418714062</v>
      </c>
      <c r="AS112" s="59">
        <v>441.29639309984316</v>
      </c>
      <c r="AT112" s="90">
        <v>145.84422373235753</v>
      </c>
      <c r="AU112" s="90">
        <v>117.61630946157868</v>
      </c>
      <c r="AV112" s="90">
        <v>208.88656560376373</v>
      </c>
      <c r="AW112" s="59">
        <v>472.34709879769991</v>
      </c>
      <c r="AX112" s="90">
        <v>143.96236278097228</v>
      </c>
      <c r="AY112" s="90">
        <v>103.50235232618923</v>
      </c>
      <c r="AZ112" s="90">
        <v>203.24098274960795</v>
      </c>
      <c r="BA112" s="59">
        <v>450.70569785676946</v>
      </c>
      <c r="BB112" s="90">
        <v>148.66701515943544</v>
      </c>
      <c r="BC112" s="90">
        <v>95.974908520648199</v>
      </c>
      <c r="BD112" s="90">
        <v>209.82749607945635</v>
      </c>
      <c r="BE112" s="59">
        <v>454.46941975953996</v>
      </c>
      <c r="BF112" s="91">
        <f t="shared" si="7"/>
        <v>5400</v>
      </c>
      <c r="BG112" s="92">
        <f t="shared" si="8"/>
        <v>1733.1939362258231</v>
      </c>
      <c r="BH112" s="92">
        <f t="shared" si="9"/>
        <v>1272.1380031364351</v>
      </c>
      <c r="BI112" s="92">
        <f t="shared" si="10"/>
        <v>2394.6680606377417</v>
      </c>
      <c r="BJ112" s="19">
        <f t="shared" si="11"/>
        <v>5400</v>
      </c>
    </row>
    <row r="113" spans="1:62" s="85" customFormat="1" ht="16.05" customHeight="1" x14ac:dyDescent="0.3">
      <c r="A113" s="86">
        <v>107</v>
      </c>
      <c r="B113" s="34" t="s">
        <v>519</v>
      </c>
      <c r="C113" s="87" t="s">
        <v>532</v>
      </c>
      <c r="D113" s="11" t="s">
        <v>54</v>
      </c>
      <c r="E113" s="34" t="s">
        <v>331</v>
      </c>
      <c r="F113" s="34">
        <v>3</v>
      </c>
      <c r="G113" s="34">
        <v>230</v>
      </c>
      <c r="H113" s="88" t="s">
        <v>51</v>
      </c>
      <c r="I113" s="89">
        <v>9300</v>
      </c>
      <c r="J113" s="90">
        <v>217.08683473389357</v>
      </c>
      <c r="K113" s="90">
        <v>179.8719487795118</v>
      </c>
      <c r="L113" s="90">
        <v>372.14885954381754</v>
      </c>
      <c r="M113" s="59">
        <v>769.10764305722296</v>
      </c>
      <c r="N113" s="90">
        <v>231.97278911564626</v>
      </c>
      <c r="O113" s="90">
        <v>171.18847539015607</v>
      </c>
      <c r="P113" s="90">
        <v>308.88355342136856</v>
      </c>
      <c r="Q113" s="59">
        <v>712.04481792717093</v>
      </c>
      <c r="R113" s="90">
        <v>281.59263705482192</v>
      </c>
      <c r="S113" s="90">
        <v>193.51740696278512</v>
      </c>
      <c r="T113" s="90">
        <v>337.41496598639458</v>
      </c>
      <c r="U113" s="59">
        <v>812.52501000400162</v>
      </c>
      <c r="V113" s="90">
        <v>255.54221688675469</v>
      </c>
      <c r="W113" s="90">
        <v>181.1124449779912</v>
      </c>
      <c r="X113" s="90">
        <v>346.09843937575027</v>
      </c>
      <c r="Y113" s="59">
        <v>782.75310124049611</v>
      </c>
      <c r="Z113" s="90">
        <v>255.54221688675469</v>
      </c>
      <c r="AA113" s="90">
        <v>179.8719487795118</v>
      </c>
      <c r="AB113" s="90">
        <v>367.18687474989997</v>
      </c>
      <c r="AC113" s="59">
        <v>802.60104041616648</v>
      </c>
      <c r="AD113" s="90">
        <v>249.33973589435774</v>
      </c>
      <c r="AE113" s="90">
        <v>176.15046018407361</v>
      </c>
      <c r="AF113" s="90">
        <v>336.17446978791514</v>
      </c>
      <c r="AG113" s="59">
        <v>761.66466586634647</v>
      </c>
      <c r="AH113" s="90">
        <v>260.50420168067228</v>
      </c>
      <c r="AI113" s="90">
        <v>198.47939175670265</v>
      </c>
      <c r="AJ113" s="90">
        <v>326.25050020008007</v>
      </c>
      <c r="AK113" s="59">
        <v>785.23409363745498</v>
      </c>
      <c r="AL113" s="90">
        <v>259.26370548219285</v>
      </c>
      <c r="AM113" s="90">
        <v>179.8719487795118</v>
      </c>
      <c r="AN113" s="90">
        <v>342.37695078031214</v>
      </c>
      <c r="AO113" s="59">
        <v>781.51260504201673</v>
      </c>
      <c r="AP113" s="90">
        <v>260.50420168067228</v>
      </c>
      <c r="AQ113" s="90">
        <v>179.8719487795118</v>
      </c>
      <c r="AR113" s="90">
        <v>317.56702681072426</v>
      </c>
      <c r="AS113" s="59">
        <v>757.94317727090834</v>
      </c>
      <c r="AT113" s="90">
        <v>248.09923969587834</v>
      </c>
      <c r="AU113" s="90">
        <v>193.51740696278512</v>
      </c>
      <c r="AV113" s="90">
        <v>344.85794317727095</v>
      </c>
      <c r="AW113" s="59">
        <v>786.47458983593447</v>
      </c>
      <c r="AX113" s="90">
        <v>244.37775110044018</v>
      </c>
      <c r="AY113" s="90">
        <v>176.15046018407361</v>
      </c>
      <c r="AZ113" s="90">
        <v>338.65546218487395</v>
      </c>
      <c r="BA113" s="59">
        <v>759.18367346938771</v>
      </c>
      <c r="BB113" s="90">
        <v>259.26370548219285</v>
      </c>
      <c r="BC113" s="90">
        <v>164.9859943977591</v>
      </c>
      <c r="BD113" s="90">
        <v>364.70588235294116</v>
      </c>
      <c r="BE113" s="59">
        <v>788.95558223289311</v>
      </c>
      <c r="BF113" s="91">
        <f t="shared" si="7"/>
        <v>9300</v>
      </c>
      <c r="BG113" s="92">
        <f t="shared" si="8"/>
        <v>3023.0892356942772</v>
      </c>
      <c r="BH113" s="92">
        <f t="shared" si="9"/>
        <v>2174.5898359343737</v>
      </c>
      <c r="BI113" s="92">
        <f t="shared" si="10"/>
        <v>4102.3209283713486</v>
      </c>
      <c r="BJ113" s="19">
        <f t="shared" si="11"/>
        <v>9300</v>
      </c>
    </row>
    <row r="114" spans="1:62" s="85" customFormat="1" ht="16.05" customHeight="1" x14ac:dyDescent="0.3">
      <c r="A114" s="86">
        <v>108</v>
      </c>
      <c r="B114" s="34" t="s">
        <v>519</v>
      </c>
      <c r="C114" s="87" t="s">
        <v>532</v>
      </c>
      <c r="D114" s="11" t="s">
        <v>54</v>
      </c>
      <c r="E114" s="34" t="s">
        <v>331</v>
      </c>
      <c r="F114" s="34">
        <v>1.5</v>
      </c>
      <c r="G114" s="34">
        <v>230</v>
      </c>
      <c r="H114" s="88" t="s">
        <v>51</v>
      </c>
      <c r="I114" s="89">
        <v>419.99999999999994</v>
      </c>
      <c r="J114" s="90">
        <v>10.023866348448687</v>
      </c>
      <c r="K114" s="90">
        <v>8.0190930787589494</v>
      </c>
      <c r="L114" s="90">
        <v>17.04057279236277</v>
      </c>
      <c r="M114" s="59">
        <v>35.083532219570401</v>
      </c>
      <c r="N114" s="90">
        <v>11.026252983293556</v>
      </c>
      <c r="O114" s="90">
        <v>8.0190930787589494</v>
      </c>
      <c r="P114" s="90">
        <v>14.033412887828161</v>
      </c>
      <c r="Q114" s="59">
        <v>33.078758949880665</v>
      </c>
      <c r="R114" s="90">
        <v>12.028639618138426</v>
      </c>
      <c r="S114" s="90">
        <v>9.0214797136038172</v>
      </c>
      <c r="T114" s="90">
        <v>15.035799522673031</v>
      </c>
      <c r="U114" s="59">
        <v>36.085918854415276</v>
      </c>
      <c r="V114" s="90">
        <v>11.026252983293556</v>
      </c>
      <c r="W114" s="90">
        <v>8.0190930787589494</v>
      </c>
      <c r="X114" s="90">
        <v>16.038186157517899</v>
      </c>
      <c r="Y114" s="59">
        <v>35.083532219570401</v>
      </c>
      <c r="Z114" s="90">
        <v>11.026252983293556</v>
      </c>
      <c r="AA114" s="90">
        <v>8.0190930787589494</v>
      </c>
      <c r="AB114" s="90">
        <v>16.038186157517899</v>
      </c>
      <c r="AC114" s="59">
        <v>35.083532219570401</v>
      </c>
      <c r="AD114" s="90">
        <v>11.026252983293556</v>
      </c>
      <c r="AE114" s="90">
        <v>8.0190930787589494</v>
      </c>
      <c r="AF114" s="90">
        <v>15.035799522673031</v>
      </c>
      <c r="AG114" s="59">
        <v>34.081145584725533</v>
      </c>
      <c r="AH114" s="90">
        <v>11.026252983293556</v>
      </c>
      <c r="AI114" s="90">
        <v>9.0214797136038172</v>
      </c>
      <c r="AJ114" s="90">
        <v>15.035799522673031</v>
      </c>
      <c r="AK114" s="59">
        <v>35.083532219570401</v>
      </c>
      <c r="AL114" s="90">
        <v>12.028639618138426</v>
      </c>
      <c r="AM114" s="90">
        <v>8.0190930787589494</v>
      </c>
      <c r="AN114" s="90">
        <v>16.038186157517899</v>
      </c>
      <c r="AO114" s="59">
        <v>36.085918854415276</v>
      </c>
      <c r="AP114" s="90">
        <v>11.026252983293556</v>
      </c>
      <c r="AQ114" s="90">
        <v>8.0190930787589494</v>
      </c>
      <c r="AR114" s="90">
        <v>14.033412887828161</v>
      </c>
      <c r="AS114" s="59">
        <v>33.078758949880665</v>
      </c>
      <c r="AT114" s="90">
        <v>11.026252983293556</v>
      </c>
      <c r="AU114" s="90">
        <v>9.0214797136038172</v>
      </c>
      <c r="AV114" s="90">
        <v>16.038186157517899</v>
      </c>
      <c r="AW114" s="59">
        <v>36.085918854415269</v>
      </c>
      <c r="AX114" s="90">
        <v>11.026252983293556</v>
      </c>
      <c r="AY114" s="90">
        <v>8.0190930787589494</v>
      </c>
      <c r="AZ114" s="90">
        <v>16.038186157517899</v>
      </c>
      <c r="BA114" s="59">
        <v>35.083532219570401</v>
      </c>
      <c r="BB114" s="90">
        <v>12.028639618138426</v>
      </c>
      <c r="BC114" s="90">
        <v>8.0190930787589494</v>
      </c>
      <c r="BD114" s="90">
        <v>16.038186157517899</v>
      </c>
      <c r="BE114" s="59">
        <v>36.085918854415276</v>
      </c>
      <c r="BF114" s="91">
        <f t="shared" si="7"/>
        <v>419.99999999999994</v>
      </c>
      <c r="BG114" s="92">
        <f t="shared" si="8"/>
        <v>134.31980906921243</v>
      </c>
      <c r="BH114" s="92">
        <f t="shared" si="9"/>
        <v>99.236276849641968</v>
      </c>
      <c r="BI114" s="92">
        <f t="shared" si="10"/>
        <v>186.44391408114552</v>
      </c>
      <c r="BJ114" s="19">
        <f t="shared" si="11"/>
        <v>419.99999999999989</v>
      </c>
    </row>
    <row r="115" spans="1:62" s="85" customFormat="1" ht="16.05" customHeight="1" x14ac:dyDescent="0.3">
      <c r="A115" s="86">
        <v>109</v>
      </c>
      <c r="B115" s="34" t="s">
        <v>519</v>
      </c>
      <c r="C115" s="87" t="s">
        <v>532</v>
      </c>
      <c r="D115" s="11" t="s">
        <v>54</v>
      </c>
      <c r="E115" s="34" t="s">
        <v>331</v>
      </c>
      <c r="F115" s="34">
        <v>6</v>
      </c>
      <c r="G115" s="34">
        <v>400</v>
      </c>
      <c r="H115" s="88" t="s">
        <v>51</v>
      </c>
      <c r="I115" s="89">
        <v>150</v>
      </c>
      <c r="J115" s="90">
        <v>4.10958904109589</v>
      </c>
      <c r="K115" s="90">
        <v>4.10958904109589</v>
      </c>
      <c r="L115" s="90">
        <v>5.1369863013698627</v>
      </c>
      <c r="M115" s="59">
        <v>13.356164383561643</v>
      </c>
      <c r="N115" s="90">
        <v>4.10958904109589</v>
      </c>
      <c r="O115" s="90">
        <v>2.054794520547945</v>
      </c>
      <c r="P115" s="90">
        <v>4.10958904109589</v>
      </c>
      <c r="Q115" s="59">
        <v>10.273972602739725</v>
      </c>
      <c r="R115" s="90">
        <v>5.1369863013698627</v>
      </c>
      <c r="S115" s="90">
        <v>4.10958904109589</v>
      </c>
      <c r="T115" s="90">
        <v>5.1369863013698627</v>
      </c>
      <c r="U115" s="59">
        <v>14.383561643835616</v>
      </c>
      <c r="V115" s="90">
        <v>3.0821917808219177</v>
      </c>
      <c r="W115" s="90">
        <v>4.10958904109589</v>
      </c>
      <c r="X115" s="90">
        <v>4.10958904109589</v>
      </c>
      <c r="Y115" s="59">
        <v>11.301369863013697</v>
      </c>
      <c r="Z115" s="90">
        <v>5.1369863013698627</v>
      </c>
      <c r="AA115" s="90">
        <v>4.10958904109589</v>
      </c>
      <c r="AB115" s="90">
        <v>5.1369863013698627</v>
      </c>
      <c r="AC115" s="59">
        <v>14.383561643835616</v>
      </c>
      <c r="AD115" s="90">
        <v>4.10958904109589</v>
      </c>
      <c r="AE115" s="90">
        <v>3.0821917808219177</v>
      </c>
      <c r="AF115" s="90">
        <v>4.10958904109589</v>
      </c>
      <c r="AG115" s="59">
        <v>11.301369863013697</v>
      </c>
      <c r="AH115" s="90">
        <v>4.10958904109589</v>
      </c>
      <c r="AI115" s="90">
        <v>3.0821917808219177</v>
      </c>
      <c r="AJ115" s="90">
        <v>5.1369863013698627</v>
      </c>
      <c r="AK115" s="59">
        <v>12.328767123287671</v>
      </c>
      <c r="AL115" s="90">
        <v>5.1369863013698627</v>
      </c>
      <c r="AM115" s="90">
        <v>3.0821917808219177</v>
      </c>
      <c r="AN115" s="90">
        <v>5.1369863013698627</v>
      </c>
      <c r="AO115" s="59">
        <v>13.356164383561643</v>
      </c>
      <c r="AP115" s="90">
        <v>3.0821917808219177</v>
      </c>
      <c r="AQ115" s="90">
        <v>4.10958904109589</v>
      </c>
      <c r="AR115" s="90">
        <v>4.10958904109589</v>
      </c>
      <c r="AS115" s="59">
        <v>11.301369863013697</v>
      </c>
      <c r="AT115" s="90">
        <v>4.10958904109589</v>
      </c>
      <c r="AU115" s="90">
        <v>5.1369863013698627</v>
      </c>
      <c r="AV115" s="90">
        <v>4.10958904109589</v>
      </c>
      <c r="AW115" s="59">
        <v>13.356164383561644</v>
      </c>
      <c r="AX115" s="90">
        <v>5.1369863013698627</v>
      </c>
      <c r="AY115" s="90">
        <v>2.054794520547945</v>
      </c>
      <c r="AZ115" s="90">
        <v>5.1369863013698627</v>
      </c>
      <c r="BA115" s="59">
        <v>12.328767123287671</v>
      </c>
      <c r="BB115" s="90">
        <v>4.10958904109589</v>
      </c>
      <c r="BC115" s="90">
        <v>3.0821917808219177</v>
      </c>
      <c r="BD115" s="90">
        <v>5.1369863013698627</v>
      </c>
      <c r="BE115" s="59">
        <v>12.328767123287671</v>
      </c>
      <c r="BF115" s="91">
        <f t="shared" si="7"/>
        <v>150</v>
      </c>
      <c r="BG115" s="92">
        <f t="shared" si="8"/>
        <v>51.36986301369862</v>
      </c>
      <c r="BH115" s="92">
        <f t="shared" si="9"/>
        <v>42.123287671232873</v>
      </c>
      <c r="BI115" s="92">
        <f t="shared" si="10"/>
        <v>56.506849315068479</v>
      </c>
      <c r="BJ115" s="19">
        <f t="shared" si="11"/>
        <v>149.99999999999997</v>
      </c>
    </row>
    <row r="116" spans="1:62" s="85" customFormat="1" ht="16.05" customHeight="1" x14ac:dyDescent="0.3">
      <c r="A116" s="86">
        <v>110</v>
      </c>
      <c r="B116" s="34" t="s">
        <v>519</v>
      </c>
      <c r="C116" s="87" t="s">
        <v>532</v>
      </c>
      <c r="D116" s="11" t="s">
        <v>54</v>
      </c>
      <c r="E116" s="34" t="s">
        <v>331</v>
      </c>
      <c r="F116" s="34">
        <v>1.5</v>
      </c>
      <c r="G116" s="34">
        <v>230</v>
      </c>
      <c r="H116" s="88" t="s">
        <v>51</v>
      </c>
      <c r="I116" s="89">
        <v>1100</v>
      </c>
      <c r="J116" s="90">
        <v>90.286144578313241</v>
      </c>
      <c r="K116" s="90">
        <v>74.548192771084331</v>
      </c>
      <c r="L116" s="90">
        <v>154.89457831325302</v>
      </c>
      <c r="M116" s="59">
        <v>319.72891566265059</v>
      </c>
      <c r="N116" s="90">
        <v>74.548192771084331</v>
      </c>
      <c r="O116" s="90">
        <v>54.668674698795179</v>
      </c>
      <c r="P116" s="90">
        <v>92.771084337349393</v>
      </c>
      <c r="Q116" s="59">
        <v>221.98795180722891</v>
      </c>
      <c r="R116" s="90">
        <v>24.0210843373494</v>
      </c>
      <c r="S116" s="90">
        <v>19.05120481927711</v>
      </c>
      <c r="T116" s="90">
        <v>47.213855421686745</v>
      </c>
      <c r="U116" s="59">
        <v>90.286144578313255</v>
      </c>
      <c r="V116" s="90">
        <v>5.7981927710843371</v>
      </c>
      <c r="W116" s="90">
        <v>3.3132530120481931</v>
      </c>
      <c r="X116" s="90">
        <v>7.4548192771084336</v>
      </c>
      <c r="Y116" s="59">
        <v>16.566265060240966</v>
      </c>
      <c r="Z116" s="90">
        <v>4.9698795180722888</v>
      </c>
      <c r="AA116" s="90">
        <v>3.3132530120481931</v>
      </c>
      <c r="AB116" s="90">
        <v>7.4548192771084336</v>
      </c>
      <c r="AC116" s="59">
        <v>15.737951807228917</v>
      </c>
      <c r="AD116" s="90">
        <v>4.1415662650602405</v>
      </c>
      <c r="AE116" s="90">
        <v>3.3132530120481931</v>
      </c>
      <c r="AF116" s="90">
        <v>5.7981927710843371</v>
      </c>
      <c r="AG116" s="59">
        <v>13.253012048192771</v>
      </c>
      <c r="AH116" s="90">
        <v>4.9698795180722888</v>
      </c>
      <c r="AI116" s="90">
        <v>4.1415662650602405</v>
      </c>
      <c r="AJ116" s="90">
        <v>6.6265060240963862</v>
      </c>
      <c r="AK116" s="59">
        <v>15.737951807228916</v>
      </c>
      <c r="AL116" s="90">
        <v>4.9698795180722888</v>
      </c>
      <c r="AM116" s="90">
        <v>3.3132530120481931</v>
      </c>
      <c r="AN116" s="90">
        <v>6.6265060240963862</v>
      </c>
      <c r="AO116" s="59">
        <v>14.909638554216869</v>
      </c>
      <c r="AP116" s="90">
        <v>4.9698795180722888</v>
      </c>
      <c r="AQ116" s="90">
        <v>3.3132530120481931</v>
      </c>
      <c r="AR116" s="90">
        <v>5.7981927710843371</v>
      </c>
      <c r="AS116" s="59">
        <v>14.081325301204821</v>
      </c>
      <c r="AT116" s="90">
        <v>4.9698795180722888</v>
      </c>
      <c r="AU116" s="90">
        <v>3.3132530120481931</v>
      </c>
      <c r="AV116" s="90">
        <v>6.6265060240963862</v>
      </c>
      <c r="AW116" s="59">
        <v>14.909638554216869</v>
      </c>
      <c r="AX116" s="90">
        <v>14.081325301204819</v>
      </c>
      <c r="AY116" s="90">
        <v>13.253012048192772</v>
      </c>
      <c r="AZ116" s="90">
        <v>25.677710843373493</v>
      </c>
      <c r="BA116" s="59">
        <v>53.01204819277109</v>
      </c>
      <c r="BB116" s="90">
        <v>99.397590361445779</v>
      </c>
      <c r="BC116" s="90">
        <v>64.608433734939766</v>
      </c>
      <c r="BD116" s="90">
        <v>145.7831325301205</v>
      </c>
      <c r="BE116" s="59">
        <v>309.78915662650604</v>
      </c>
      <c r="BF116" s="91">
        <f t="shared" si="7"/>
        <v>1100</v>
      </c>
      <c r="BG116" s="92">
        <f t="shared" si="8"/>
        <v>337.12349397590356</v>
      </c>
      <c r="BH116" s="92">
        <f t="shared" si="9"/>
        <v>250.15060240963857</v>
      </c>
      <c r="BI116" s="92">
        <f t="shared" si="10"/>
        <v>512.72590361445782</v>
      </c>
      <c r="BJ116" s="19">
        <f t="shared" si="11"/>
        <v>1100</v>
      </c>
    </row>
    <row r="117" spans="1:62" s="85" customFormat="1" ht="16.05" customHeight="1" x14ac:dyDescent="0.3">
      <c r="A117" s="86">
        <v>111</v>
      </c>
      <c r="B117" s="34" t="s">
        <v>519</v>
      </c>
      <c r="C117" s="87" t="s">
        <v>532</v>
      </c>
      <c r="D117" s="11" t="s">
        <v>54</v>
      </c>
      <c r="E117" s="34" t="s">
        <v>331</v>
      </c>
      <c r="F117" s="34">
        <v>3</v>
      </c>
      <c r="G117" s="34">
        <v>230</v>
      </c>
      <c r="H117" s="88" t="s">
        <v>50</v>
      </c>
      <c r="I117" s="89">
        <v>5400.0000000000009</v>
      </c>
      <c r="J117" s="90">
        <v>802.8169014084508</v>
      </c>
      <c r="K117" s="90">
        <v>796.90140845070425</v>
      </c>
      <c r="L117" s="90">
        <v>1432.394366197183</v>
      </c>
      <c r="M117" s="59">
        <v>3032.1126760563379</v>
      </c>
      <c r="N117" s="90">
        <v>100.56338028169014</v>
      </c>
      <c r="O117" s="90">
        <v>97.183098591549296</v>
      </c>
      <c r="P117" s="90">
        <v>177.46478873239437</v>
      </c>
      <c r="Q117" s="59">
        <v>375.21126760563379</v>
      </c>
      <c r="R117" s="90">
        <v>104.78873239436621</v>
      </c>
      <c r="S117" s="90">
        <v>103.09859154929578</v>
      </c>
      <c r="T117" s="90">
        <v>190.98591549295773</v>
      </c>
      <c r="U117" s="59">
        <v>398.87323943661971</v>
      </c>
      <c r="V117" s="90">
        <v>60.845070422535215</v>
      </c>
      <c r="W117" s="90">
        <v>49.014084507042256</v>
      </c>
      <c r="X117" s="90">
        <v>80.281690140845072</v>
      </c>
      <c r="Y117" s="59">
        <v>190.14084507042253</v>
      </c>
      <c r="Z117" s="90">
        <v>43.098591549295776</v>
      </c>
      <c r="AA117" s="90">
        <v>24.507042253521128</v>
      </c>
      <c r="AB117" s="90">
        <v>43.098591549295776</v>
      </c>
      <c r="AC117" s="59">
        <v>110.70422535211267</v>
      </c>
      <c r="AD117" s="90">
        <v>5.0704225352112671</v>
      </c>
      <c r="AE117" s="90">
        <v>3.380281690140845</v>
      </c>
      <c r="AF117" s="90">
        <v>5.0704225352112671</v>
      </c>
      <c r="AG117" s="59">
        <v>13.52112676056338</v>
      </c>
      <c r="AH117" s="90">
        <v>5.0704225352112671</v>
      </c>
      <c r="AI117" s="90">
        <v>4.225352112676056</v>
      </c>
      <c r="AJ117" s="90">
        <v>4.225352112676056</v>
      </c>
      <c r="AK117" s="59">
        <v>13.52112676056338</v>
      </c>
      <c r="AL117" s="90">
        <v>4.225352112676056</v>
      </c>
      <c r="AM117" s="90">
        <v>2.5352112676056335</v>
      </c>
      <c r="AN117" s="90">
        <v>4.225352112676056</v>
      </c>
      <c r="AO117" s="59">
        <v>10.985915492957746</v>
      </c>
      <c r="AP117" s="90">
        <v>5.9154929577464781</v>
      </c>
      <c r="AQ117" s="90">
        <v>3.380281690140845</v>
      </c>
      <c r="AR117" s="90">
        <v>2.5352112676056335</v>
      </c>
      <c r="AS117" s="59">
        <v>11.830985915492958</v>
      </c>
      <c r="AT117" s="90">
        <v>17.746478873239436</v>
      </c>
      <c r="AU117" s="90">
        <v>33.802816901408448</v>
      </c>
      <c r="AV117" s="90">
        <v>36.338028169014081</v>
      </c>
      <c r="AW117" s="59">
        <v>87.887323943661968</v>
      </c>
      <c r="AX117" s="90">
        <v>176.61971830985914</v>
      </c>
      <c r="AY117" s="90">
        <v>136.05633802816902</v>
      </c>
      <c r="AZ117" s="90">
        <v>245.07042253521129</v>
      </c>
      <c r="BA117" s="59">
        <v>557.74647887323943</v>
      </c>
      <c r="BB117" s="90">
        <v>192.67605633802816</v>
      </c>
      <c r="BC117" s="90">
        <v>136.90140845070422</v>
      </c>
      <c r="BD117" s="90">
        <v>267.88732394366195</v>
      </c>
      <c r="BE117" s="59">
        <v>597.46478873239437</v>
      </c>
      <c r="BF117" s="91">
        <f t="shared" si="7"/>
        <v>5400.0000000000009</v>
      </c>
      <c r="BG117" s="92">
        <f t="shared" si="8"/>
        <v>1519.4366197183099</v>
      </c>
      <c r="BH117" s="92">
        <f t="shared" si="9"/>
        <v>1390.9859154929579</v>
      </c>
      <c r="BI117" s="92">
        <f t="shared" si="10"/>
        <v>2489.5774647887329</v>
      </c>
      <c r="BJ117" s="19">
        <f t="shared" si="11"/>
        <v>5400.0000000000009</v>
      </c>
    </row>
    <row r="118" spans="1:62" s="85" customFormat="1" ht="16.05" customHeight="1" x14ac:dyDescent="0.3">
      <c r="A118" s="86">
        <v>112</v>
      </c>
      <c r="B118" s="34" t="s">
        <v>519</v>
      </c>
      <c r="C118" s="87" t="s">
        <v>532</v>
      </c>
      <c r="D118" s="11" t="s">
        <v>54</v>
      </c>
      <c r="E118" s="34" t="s">
        <v>331</v>
      </c>
      <c r="F118" s="34">
        <v>30</v>
      </c>
      <c r="G118" s="34">
        <v>400</v>
      </c>
      <c r="H118" s="88" t="s">
        <v>51</v>
      </c>
      <c r="I118" s="89">
        <v>164000</v>
      </c>
      <c r="J118" s="90">
        <v>4318.1821078322046</v>
      </c>
      <c r="K118" s="90">
        <v>3643.0742565109063</v>
      </c>
      <c r="L118" s="90">
        <v>7464.8535324892146</v>
      </c>
      <c r="M118" s="59">
        <v>15426.109896832326</v>
      </c>
      <c r="N118" s="90">
        <v>3351.5029089588284</v>
      </c>
      <c r="O118" s="90">
        <v>2897.9474794333742</v>
      </c>
      <c r="P118" s="90">
        <v>5150.0487481599957</v>
      </c>
      <c r="Q118" s="59">
        <v>11399.499136552198</v>
      </c>
      <c r="R118" s="90">
        <v>5199.1665020486971</v>
      </c>
      <c r="S118" s="90">
        <v>3712.0481236737633</v>
      </c>
      <c r="T118" s="90">
        <v>6454.2818726940213</v>
      </c>
      <c r="U118" s="59">
        <v>15365.49649841648</v>
      </c>
      <c r="V118" s="90">
        <v>3854.1760923729839</v>
      </c>
      <c r="W118" s="90">
        <v>2823.7483193036342</v>
      </c>
      <c r="X118" s="90">
        <v>4979.7041974396061</v>
      </c>
      <c r="Y118" s="59">
        <v>11657.628609116226</v>
      </c>
      <c r="Z118" s="90">
        <v>4212.6311899011653</v>
      </c>
      <c r="AA118" s="90">
        <v>3097.5536707683091</v>
      </c>
      <c r="AB118" s="90">
        <v>6306.9286110279172</v>
      </c>
      <c r="AC118" s="59">
        <v>13617.113471697392</v>
      </c>
      <c r="AD118" s="90">
        <v>4305.641404711685</v>
      </c>
      <c r="AE118" s="90">
        <v>3159.21212777753</v>
      </c>
      <c r="AF118" s="90">
        <v>5992.3659744215538</v>
      </c>
      <c r="AG118" s="59">
        <v>13457.219506910769</v>
      </c>
      <c r="AH118" s="90">
        <v>4529.2839436942822</v>
      </c>
      <c r="AI118" s="90">
        <v>3562.6047448209065</v>
      </c>
      <c r="AJ118" s="90">
        <v>5855.4632986892166</v>
      </c>
      <c r="AK118" s="59">
        <v>13947.351987204405</v>
      </c>
      <c r="AL118" s="90">
        <v>4495.8420687062298</v>
      </c>
      <c r="AM118" s="90">
        <v>3242.8168152476596</v>
      </c>
      <c r="AN118" s="90">
        <v>6122.9982985936322</v>
      </c>
      <c r="AO118" s="59">
        <v>13861.657182547522</v>
      </c>
      <c r="AP118" s="90">
        <v>4526.1487679141528</v>
      </c>
      <c r="AQ118" s="90">
        <v>3265.8081043019456</v>
      </c>
      <c r="AR118" s="90">
        <v>5723.7859159237623</v>
      </c>
      <c r="AS118" s="59">
        <v>13515.742788139862</v>
      </c>
      <c r="AT118" s="90">
        <v>4330.7228109527232</v>
      </c>
      <c r="AU118" s="90">
        <v>3479.0000573507764</v>
      </c>
      <c r="AV118" s="90">
        <v>6185.701814196229</v>
      </c>
      <c r="AW118" s="59">
        <v>13995.424682499728</v>
      </c>
      <c r="AX118" s="90">
        <v>4409.1022054559708</v>
      </c>
      <c r="AY118" s="90">
        <v>3233.4112879072704</v>
      </c>
      <c r="AZ118" s="90">
        <v>6118.8180642201241</v>
      </c>
      <c r="BA118" s="59">
        <v>13761.331557583366</v>
      </c>
      <c r="BB118" s="90">
        <v>4501.0673616731137</v>
      </c>
      <c r="BC118" s="90">
        <v>2974.2367567498677</v>
      </c>
      <c r="BD118" s="90">
        <v>6520.1205640767485</v>
      </c>
      <c r="BE118" s="59">
        <v>13995.42468249973</v>
      </c>
      <c r="BF118" s="91">
        <f t="shared" si="7"/>
        <v>164000</v>
      </c>
      <c r="BG118" s="92">
        <f t="shared" si="8"/>
        <v>52033.467364222037</v>
      </c>
      <c r="BH118" s="92">
        <f t="shared" si="9"/>
        <v>39091.461743845946</v>
      </c>
      <c r="BI118" s="92">
        <f t="shared" si="10"/>
        <v>72875.070891932002</v>
      </c>
      <c r="BJ118" s="19">
        <f t="shared" si="11"/>
        <v>164000</v>
      </c>
    </row>
    <row r="119" spans="1:62" s="85" customFormat="1" ht="16.05" customHeight="1" x14ac:dyDescent="0.3">
      <c r="A119" s="86">
        <v>113</v>
      </c>
      <c r="B119" s="34" t="s">
        <v>519</v>
      </c>
      <c r="C119" s="87" t="s">
        <v>532</v>
      </c>
      <c r="D119" s="11" t="s">
        <v>54</v>
      </c>
      <c r="E119" s="34" t="s">
        <v>331</v>
      </c>
      <c r="F119" s="34">
        <v>3</v>
      </c>
      <c r="G119" s="34">
        <v>230</v>
      </c>
      <c r="H119" s="88" t="s">
        <v>50</v>
      </c>
      <c r="I119" s="89">
        <v>1500</v>
      </c>
      <c r="J119" s="90">
        <v>42.813455657492355</v>
      </c>
      <c r="K119" s="90">
        <v>25.99388379204893</v>
      </c>
      <c r="L119" s="90">
        <v>53.516819571865447</v>
      </c>
      <c r="M119" s="59">
        <v>122.32415902140673</v>
      </c>
      <c r="N119" s="90">
        <v>21.406727828746178</v>
      </c>
      <c r="O119" s="90">
        <v>15.290519877675841</v>
      </c>
      <c r="P119" s="90">
        <v>41.284403669724774</v>
      </c>
      <c r="Q119" s="59">
        <v>77.9816513761468</v>
      </c>
      <c r="R119" s="90">
        <v>27.522935779816514</v>
      </c>
      <c r="S119" s="90">
        <v>22.935779816513762</v>
      </c>
      <c r="T119" s="90">
        <v>42.813455657492355</v>
      </c>
      <c r="U119" s="59">
        <v>93.272171253822634</v>
      </c>
      <c r="V119" s="90">
        <v>21.406727828746178</v>
      </c>
      <c r="W119" s="90">
        <v>16.819571865443425</v>
      </c>
      <c r="X119" s="90">
        <v>32.110091743119263</v>
      </c>
      <c r="Y119" s="59">
        <v>70.336391437308862</v>
      </c>
      <c r="Z119" s="90">
        <v>22.935779816513762</v>
      </c>
      <c r="AA119" s="90">
        <v>16.819571865443425</v>
      </c>
      <c r="AB119" s="90">
        <v>33.63914373088685</v>
      </c>
      <c r="AC119" s="59">
        <v>73.394495412844037</v>
      </c>
      <c r="AD119" s="90">
        <v>22.935779816513762</v>
      </c>
      <c r="AE119" s="90">
        <v>16.819571865443425</v>
      </c>
      <c r="AF119" s="90">
        <v>30.581039755351682</v>
      </c>
      <c r="AG119" s="59">
        <v>70.336391437308862</v>
      </c>
      <c r="AH119" s="90">
        <v>22.935779816513762</v>
      </c>
      <c r="AI119" s="90">
        <v>18.348623853211009</v>
      </c>
      <c r="AJ119" s="90">
        <v>30.581039755351682</v>
      </c>
      <c r="AK119" s="59">
        <v>71.86544342507645</v>
      </c>
      <c r="AL119" s="90">
        <v>22.935779816513762</v>
      </c>
      <c r="AM119" s="90">
        <v>16.819571865443425</v>
      </c>
      <c r="AN119" s="90">
        <v>33.63914373088685</v>
      </c>
      <c r="AO119" s="59">
        <v>73.394495412844037</v>
      </c>
      <c r="AP119" s="90">
        <v>24.464831804281346</v>
      </c>
      <c r="AQ119" s="90">
        <v>16.819571865443425</v>
      </c>
      <c r="AR119" s="90">
        <v>29.051987767584098</v>
      </c>
      <c r="AS119" s="59">
        <v>70.336391437308862</v>
      </c>
      <c r="AT119" s="90">
        <v>21.406727828746178</v>
      </c>
      <c r="AU119" s="90">
        <v>18.348623853211009</v>
      </c>
      <c r="AV119" s="90">
        <v>32.110091743119263</v>
      </c>
      <c r="AW119" s="59">
        <v>71.86544342507645</v>
      </c>
      <c r="AX119" s="90">
        <v>29.051987767584098</v>
      </c>
      <c r="AY119" s="90">
        <v>19.877675840978593</v>
      </c>
      <c r="AZ119" s="90">
        <v>48.929663608562691</v>
      </c>
      <c r="BA119" s="59">
        <v>97.859327217125383</v>
      </c>
      <c r="BB119" s="90">
        <v>172.78287461773701</v>
      </c>
      <c r="BC119" s="90">
        <v>90.214067278287459</v>
      </c>
      <c r="BD119" s="90">
        <v>344.03669724770646</v>
      </c>
      <c r="BE119" s="59">
        <v>607.03363914373085</v>
      </c>
      <c r="BF119" s="91">
        <f t="shared" si="7"/>
        <v>1500</v>
      </c>
      <c r="BG119" s="92">
        <f t="shared" si="8"/>
        <v>452.59938837920492</v>
      </c>
      <c r="BH119" s="92">
        <f t="shared" si="9"/>
        <v>295.10703363914371</v>
      </c>
      <c r="BI119" s="92">
        <f t="shared" si="10"/>
        <v>752.29357798165142</v>
      </c>
      <c r="BJ119" s="19">
        <f t="shared" si="11"/>
        <v>1500</v>
      </c>
    </row>
    <row r="120" spans="1:62" s="85" customFormat="1" ht="16.05" customHeight="1" x14ac:dyDescent="0.3">
      <c r="A120" s="86">
        <v>114</v>
      </c>
      <c r="B120" s="34" t="s">
        <v>519</v>
      </c>
      <c r="C120" s="87" t="s">
        <v>533</v>
      </c>
      <c r="D120" s="11" t="s">
        <v>54</v>
      </c>
      <c r="E120" s="34" t="s">
        <v>331</v>
      </c>
      <c r="F120" s="34">
        <v>40</v>
      </c>
      <c r="G120" s="34">
        <v>400</v>
      </c>
      <c r="H120" s="88" t="s">
        <v>51</v>
      </c>
      <c r="I120" s="89">
        <v>218500.00000000003</v>
      </c>
      <c r="J120" s="90">
        <v>4096.5584309113628</v>
      </c>
      <c r="K120" s="90">
        <v>3510.9828289053353</v>
      </c>
      <c r="L120" s="90">
        <v>7150.4463806136819</v>
      </c>
      <c r="M120" s="59">
        <v>14757.98764043038</v>
      </c>
      <c r="N120" s="90">
        <v>4568.4780088993421</v>
      </c>
      <c r="O120" s="90">
        <v>3477.6272566391699</v>
      </c>
      <c r="P120" s="90">
        <v>6101.5989415775693</v>
      </c>
      <c r="Q120" s="59">
        <v>14147.704207116081</v>
      </c>
      <c r="R120" s="90">
        <v>4603.0689727309227</v>
      </c>
      <c r="S120" s="90">
        <v>3363.971232621122</v>
      </c>
      <c r="T120" s="90">
        <v>5895.2885501535056</v>
      </c>
      <c r="U120" s="59">
        <v>13862.32875550555</v>
      </c>
      <c r="V120" s="90">
        <v>4868.6781592948373</v>
      </c>
      <c r="W120" s="90">
        <v>3586.3417143955626</v>
      </c>
      <c r="X120" s="90">
        <v>6790.9474350783357</v>
      </c>
      <c r="Y120" s="59">
        <v>15245.967308768737</v>
      </c>
      <c r="Z120" s="90">
        <v>8758.9261987821355</v>
      </c>
      <c r="AA120" s="90">
        <v>6498.1596340753222</v>
      </c>
      <c r="AB120" s="90">
        <v>12603.464750349132</v>
      </c>
      <c r="AC120" s="59">
        <v>27860.55058320659</v>
      </c>
      <c r="AD120" s="90">
        <v>9514.9858368152345</v>
      </c>
      <c r="AE120" s="90">
        <v>6965.1376458016466</v>
      </c>
      <c r="AF120" s="90">
        <v>13203.865051140123</v>
      </c>
      <c r="AG120" s="59">
        <v>29683.988533757001</v>
      </c>
      <c r="AH120" s="90">
        <v>7795.3207777595599</v>
      </c>
      <c r="AI120" s="90">
        <v>6143.6022548016308</v>
      </c>
      <c r="AJ120" s="90">
        <v>10143.800143610735</v>
      </c>
      <c r="AK120" s="59">
        <v>24082.723176171923</v>
      </c>
      <c r="AL120" s="90">
        <v>6892.2495434422472</v>
      </c>
      <c r="AM120" s="90">
        <v>4988.511141139953</v>
      </c>
      <c r="AN120" s="90">
        <v>9356.8557164422982</v>
      </c>
      <c r="AO120" s="59">
        <v>21237.616401024497</v>
      </c>
      <c r="AP120" s="90">
        <v>5369.0117432873294</v>
      </c>
      <c r="AQ120" s="90">
        <v>3889.0126479218843</v>
      </c>
      <c r="AR120" s="90">
        <v>6734.1194230693118</v>
      </c>
      <c r="AS120" s="59">
        <v>15992.143814278526</v>
      </c>
      <c r="AT120" s="90">
        <v>4995.9234905324338</v>
      </c>
      <c r="AU120" s="90">
        <v>4012.5518044632408</v>
      </c>
      <c r="AV120" s="90">
        <v>7015.7886999836037</v>
      </c>
      <c r="AW120" s="59">
        <v>16024.263994979279</v>
      </c>
      <c r="AX120" s="90">
        <v>4307.8103885970813</v>
      </c>
      <c r="AY120" s="90">
        <v>3200.8995459865323</v>
      </c>
      <c r="AZ120" s="90">
        <v>6055.8894536572679</v>
      </c>
      <c r="BA120" s="59">
        <v>13564.599388240882</v>
      </c>
      <c r="BB120" s="90">
        <v>3877.8941238331631</v>
      </c>
      <c r="BC120" s="90">
        <v>2578.2621970180985</v>
      </c>
      <c r="BD120" s="90">
        <v>5583.9698756692887</v>
      </c>
      <c r="BE120" s="59">
        <v>12040.12619652055</v>
      </c>
      <c r="BF120" s="91">
        <f t="shared" si="7"/>
        <v>218500.00000000003</v>
      </c>
      <c r="BG120" s="92">
        <f t="shared" si="8"/>
        <v>69648.905674885653</v>
      </c>
      <c r="BH120" s="92">
        <f t="shared" si="9"/>
        <v>52215.059903769499</v>
      </c>
      <c r="BI120" s="92">
        <f t="shared" si="10"/>
        <v>96636.034421344841</v>
      </c>
      <c r="BJ120" s="19">
        <f t="shared" si="11"/>
        <v>218500</v>
      </c>
    </row>
    <row r="121" spans="1:62" s="85" customFormat="1" ht="16.05" customHeight="1" x14ac:dyDescent="0.3">
      <c r="A121" s="86">
        <v>115</v>
      </c>
      <c r="B121" s="34" t="s">
        <v>519</v>
      </c>
      <c r="C121" s="87" t="s">
        <v>533</v>
      </c>
      <c r="D121" s="11" t="s">
        <v>54</v>
      </c>
      <c r="E121" s="34" t="s">
        <v>331</v>
      </c>
      <c r="F121" s="34">
        <v>60</v>
      </c>
      <c r="G121" s="34">
        <v>400</v>
      </c>
      <c r="H121" s="88" t="s">
        <v>50</v>
      </c>
      <c r="I121" s="89">
        <v>307600</v>
      </c>
      <c r="J121" s="90">
        <v>7227.0480588335895</v>
      </c>
      <c r="K121" s="90">
        <v>6078.4362351063228</v>
      </c>
      <c r="L121" s="90">
        <v>12516.361666951712</v>
      </c>
      <c r="M121" s="59">
        <v>25821.845960891624</v>
      </c>
      <c r="N121" s="90">
        <v>7773.9538794823557</v>
      </c>
      <c r="O121" s="90">
        <v>5804.4353229576427</v>
      </c>
      <c r="P121" s="90">
        <v>10155.569807878685</v>
      </c>
      <c r="Q121" s="59">
        <v>23733.959010318682</v>
      </c>
      <c r="R121" s="90">
        <v>8535.6764152556862</v>
      </c>
      <c r="S121" s="90">
        <v>6052.1321475400491</v>
      </c>
      <c r="T121" s="90">
        <v>10529.307052049484</v>
      </c>
      <c r="U121" s="59">
        <v>25117.115614845221</v>
      </c>
      <c r="V121" s="90">
        <v>7927.3943902856163</v>
      </c>
      <c r="W121" s="90">
        <v>5775.9392280941793</v>
      </c>
      <c r="X121" s="90">
        <v>10934.82840202953</v>
      </c>
      <c r="Y121" s="59">
        <v>24638.162020409327</v>
      </c>
      <c r="Z121" s="90">
        <v>8346.0677840487988</v>
      </c>
      <c r="AA121" s="90">
        <v>6115.7003591585426</v>
      </c>
      <c r="AB121" s="90">
        <v>12370.593181688615</v>
      </c>
      <c r="AC121" s="59">
        <v>26832.361324895955</v>
      </c>
      <c r="AD121" s="90">
        <v>8946.6777834787081</v>
      </c>
      <c r="AE121" s="90">
        <v>6549.7178040020526</v>
      </c>
      <c r="AF121" s="90">
        <v>12361.825152499858</v>
      </c>
      <c r="AG121" s="59">
        <v>27858.220739980621</v>
      </c>
      <c r="AH121" s="90">
        <v>9051.8941337438009</v>
      </c>
      <c r="AI121" s="90">
        <v>7097.7196282994137</v>
      </c>
      <c r="AJ121" s="90">
        <v>11649.42278091329</v>
      </c>
      <c r="AK121" s="59">
        <v>27799.036542956506</v>
      </c>
      <c r="AL121" s="90">
        <v>8739.5330938943043</v>
      </c>
      <c r="AM121" s="90">
        <v>6299.8289721224555</v>
      </c>
      <c r="AN121" s="90">
        <v>11877.39153982099</v>
      </c>
      <c r="AO121" s="59">
        <v>26916.753605837752</v>
      </c>
      <c r="AP121" s="90">
        <v>8392.0999372897786</v>
      </c>
      <c r="AQ121" s="90">
        <v>6040.0761074055072</v>
      </c>
      <c r="AR121" s="90">
        <v>10545.747106778404</v>
      </c>
      <c r="AS121" s="59">
        <v>24977.923151473689</v>
      </c>
      <c r="AT121" s="90">
        <v>7766.2818539421924</v>
      </c>
      <c r="AU121" s="90">
        <v>6216.5326948292577</v>
      </c>
      <c r="AV121" s="90">
        <v>11046.620774186193</v>
      </c>
      <c r="AW121" s="59">
        <v>25029.435322957645</v>
      </c>
      <c r="AX121" s="90">
        <v>7720.2497007012134</v>
      </c>
      <c r="AY121" s="90">
        <v>5653.186819451571</v>
      </c>
      <c r="AZ121" s="90">
        <v>10676.171540961177</v>
      </c>
      <c r="BA121" s="59">
        <v>24049.608061113962</v>
      </c>
      <c r="BB121" s="90">
        <v>8076.4508864944992</v>
      </c>
      <c r="BC121" s="90">
        <v>5280.5455789293655</v>
      </c>
      <c r="BD121" s="90">
        <v>11468.58217889516</v>
      </c>
      <c r="BE121" s="59">
        <v>24825.578644319023</v>
      </c>
      <c r="BF121" s="91">
        <f t="shared" si="7"/>
        <v>307600</v>
      </c>
      <c r="BG121" s="92">
        <f t="shared" si="8"/>
        <v>98503.32791745053</v>
      </c>
      <c r="BH121" s="92">
        <f t="shared" si="9"/>
        <v>72964.25089789636</v>
      </c>
      <c r="BI121" s="92">
        <f t="shared" si="10"/>
        <v>136132.4211846531</v>
      </c>
      <c r="BJ121" s="19">
        <f t="shared" si="11"/>
        <v>307600</v>
      </c>
    </row>
    <row r="122" spans="1:62" s="85" customFormat="1" ht="16.05" customHeight="1" x14ac:dyDescent="0.3">
      <c r="A122" s="86">
        <v>116</v>
      </c>
      <c r="B122" s="34" t="s">
        <v>519</v>
      </c>
      <c r="C122" s="87" t="s">
        <v>533</v>
      </c>
      <c r="D122" s="11" t="s">
        <v>54</v>
      </c>
      <c r="E122" s="34" t="s">
        <v>331</v>
      </c>
      <c r="F122" s="34">
        <v>35</v>
      </c>
      <c r="G122" s="34">
        <v>400</v>
      </c>
      <c r="H122" s="88" t="s">
        <v>51</v>
      </c>
      <c r="I122" s="89">
        <v>206800</v>
      </c>
      <c r="J122" s="90">
        <v>4710.3727740237682</v>
      </c>
      <c r="K122" s="90">
        <v>3945.0049538947051</v>
      </c>
      <c r="L122" s="90">
        <v>8097.0711735750347</v>
      </c>
      <c r="M122" s="59">
        <v>16752.448901493506</v>
      </c>
      <c r="N122" s="90">
        <v>4910.9294974286922</v>
      </c>
      <c r="O122" s="90">
        <v>3689.1596202538285</v>
      </c>
      <c r="P122" s="90">
        <v>6465.5151264160531</v>
      </c>
      <c r="Q122" s="59">
        <v>15065.604244098573</v>
      </c>
      <c r="R122" s="90">
        <v>5474.6565037560486</v>
      </c>
      <c r="S122" s="90">
        <v>3883.211801278052</v>
      </c>
      <c r="T122" s="90">
        <v>6744.1263583893815</v>
      </c>
      <c r="U122" s="59">
        <v>16101.994663423482</v>
      </c>
      <c r="V122" s="90">
        <v>5179.7839158309698</v>
      </c>
      <c r="W122" s="90">
        <v>3794.3163887418154</v>
      </c>
      <c r="X122" s="90">
        <v>7175.5943363091656</v>
      </c>
      <c r="Y122" s="59">
        <v>16149.694640881949</v>
      </c>
      <c r="Z122" s="90">
        <v>6346.2651827698828</v>
      </c>
      <c r="AA122" s="90">
        <v>4681.1023333106168</v>
      </c>
      <c r="AB122" s="90">
        <v>9341.6069490823502</v>
      </c>
      <c r="AC122" s="59">
        <v>20368.97446516285</v>
      </c>
      <c r="AD122" s="90">
        <v>6812.4240533867332</v>
      </c>
      <c r="AE122" s="90">
        <v>4990.0680963938794</v>
      </c>
      <c r="AF122" s="90">
        <v>9451.1000791574716</v>
      </c>
      <c r="AG122" s="59">
        <v>21253.592228938083</v>
      </c>
      <c r="AH122" s="90">
        <v>6178.2311712684586</v>
      </c>
      <c r="AI122" s="90">
        <v>4851.3045256056066</v>
      </c>
      <c r="AJ122" s="90">
        <v>7991.9144050870473</v>
      </c>
      <c r="AK122" s="59">
        <v>19021.450101961113</v>
      </c>
      <c r="AL122" s="90">
        <v>5832.4063346945622</v>
      </c>
      <c r="AM122" s="90">
        <v>4196.5139259484476</v>
      </c>
      <c r="AN122" s="90">
        <v>7929.0371620736114</v>
      </c>
      <c r="AO122" s="59">
        <v>17957.957422716623</v>
      </c>
      <c r="AP122" s="90">
        <v>5383.592910426245</v>
      </c>
      <c r="AQ122" s="90">
        <v>3888.6322532619693</v>
      </c>
      <c r="AR122" s="90">
        <v>6780.9854318800162</v>
      </c>
      <c r="AS122" s="59">
        <v>16053.210595568231</v>
      </c>
      <c r="AT122" s="90">
        <v>5069.2066953590656</v>
      </c>
      <c r="AU122" s="90">
        <v>4074.0117111119262</v>
      </c>
      <c r="AV122" s="90">
        <v>7222.2102233708501</v>
      </c>
      <c r="AW122" s="59">
        <v>16365.428629841841</v>
      </c>
      <c r="AX122" s="90">
        <v>4966.2181076646448</v>
      </c>
      <c r="AY122" s="90">
        <v>3656.6369083503268</v>
      </c>
      <c r="AZ122" s="90">
        <v>6905.6558275101042</v>
      </c>
      <c r="BA122" s="59">
        <v>15528.510843525077</v>
      </c>
      <c r="BB122" s="90">
        <v>5227.483893289439</v>
      </c>
      <c r="BC122" s="90">
        <v>3432.2301962161678</v>
      </c>
      <c r="BD122" s="90">
        <v>7521.419172883061</v>
      </c>
      <c r="BE122" s="59">
        <v>16181.133262388668</v>
      </c>
      <c r="BF122" s="91">
        <f t="shared" si="7"/>
        <v>206800</v>
      </c>
      <c r="BG122" s="92">
        <f t="shared" si="8"/>
        <v>66091.57103989851</v>
      </c>
      <c r="BH122" s="92">
        <f t="shared" si="9"/>
        <v>49082.192714367331</v>
      </c>
      <c r="BI122" s="92">
        <f t="shared" si="10"/>
        <v>91626.236245734137</v>
      </c>
      <c r="BJ122" s="19">
        <f t="shared" si="11"/>
        <v>206800</v>
      </c>
    </row>
    <row r="123" spans="1:62" s="85" customFormat="1" ht="16.05" customHeight="1" x14ac:dyDescent="0.3">
      <c r="A123" s="86">
        <v>117</v>
      </c>
      <c r="B123" s="34" t="s">
        <v>519</v>
      </c>
      <c r="C123" s="87" t="s">
        <v>534</v>
      </c>
      <c r="D123" s="11" t="s">
        <v>54</v>
      </c>
      <c r="E123" s="34" t="s">
        <v>331</v>
      </c>
      <c r="F123" s="34">
        <v>45</v>
      </c>
      <c r="G123" s="34">
        <v>400</v>
      </c>
      <c r="H123" s="88" t="s">
        <v>50</v>
      </c>
      <c r="I123" s="89">
        <v>162100</v>
      </c>
      <c r="J123" s="90">
        <v>3453.1217723610825</v>
      </c>
      <c r="K123" s="90">
        <v>2958.1743183226604</v>
      </c>
      <c r="L123" s="90">
        <v>3173.7328289609586</v>
      </c>
      <c r="M123" s="59">
        <v>9585.0289196447011</v>
      </c>
      <c r="N123" s="90">
        <v>3874.8211888039659</v>
      </c>
      <c r="O123" s="90">
        <v>2985.3807322867178</v>
      </c>
      <c r="P123" s="90">
        <v>2496.7116814707706</v>
      </c>
      <c r="Q123" s="59">
        <v>9356.9136025614534</v>
      </c>
      <c r="R123" s="90">
        <v>5068.7642016112368</v>
      </c>
      <c r="S123" s="90">
        <v>3640.4274684982438</v>
      </c>
      <c r="T123" s="90">
        <v>3160.1296219789297</v>
      </c>
      <c r="U123" s="59">
        <v>11869.321292088411</v>
      </c>
      <c r="V123" s="90">
        <v>4468.1302933278248</v>
      </c>
      <c r="W123" s="90">
        <v>3618.4530572195827</v>
      </c>
      <c r="X123" s="90">
        <v>3234.4240601115471</v>
      </c>
      <c r="Y123" s="59">
        <v>11321.007410658955</v>
      </c>
      <c r="Z123" s="90">
        <v>4658.5751910762237</v>
      </c>
      <c r="AA123" s="90">
        <v>4012.946059698409</v>
      </c>
      <c r="AB123" s="90">
        <v>4106.0757074984513</v>
      </c>
      <c r="AC123" s="59">
        <v>12777.596958273083</v>
      </c>
      <c r="AD123" s="90">
        <v>5377.4523600495759</v>
      </c>
      <c r="AE123" s="90">
        <v>4584.2807529436068</v>
      </c>
      <c r="AF123" s="90">
        <v>4656.4823900020656</v>
      </c>
      <c r="AG123" s="59">
        <v>14618.215502995248</v>
      </c>
      <c r="AH123" s="90">
        <v>6172.716768229704</v>
      </c>
      <c r="AI123" s="90">
        <v>5429.7723869035317</v>
      </c>
      <c r="AJ123" s="90">
        <v>4888.7833092336296</v>
      </c>
      <c r="AK123" s="59">
        <v>16491.272464366866</v>
      </c>
      <c r="AL123" s="90">
        <v>7094.5956413964059</v>
      </c>
      <c r="AM123" s="90">
        <v>5317.8075294360669</v>
      </c>
      <c r="AN123" s="90">
        <v>5718.5789351373678</v>
      </c>
      <c r="AO123" s="59">
        <v>18130.982105969841</v>
      </c>
      <c r="AP123" s="90">
        <v>6906.2435447221651</v>
      </c>
      <c r="AQ123" s="90">
        <v>5297.925919231564</v>
      </c>
      <c r="AR123" s="90">
        <v>5250.8378950630031</v>
      </c>
      <c r="AS123" s="59">
        <v>17455.00735901673</v>
      </c>
      <c r="AT123" s="90">
        <v>4672.1783980582522</v>
      </c>
      <c r="AU123" s="90">
        <v>4291.2886025614544</v>
      </c>
      <c r="AV123" s="90">
        <v>4404.2998605659986</v>
      </c>
      <c r="AW123" s="59">
        <v>13367.766861185704</v>
      </c>
      <c r="AX123" s="90">
        <v>4798.7928630448259</v>
      </c>
      <c r="AY123" s="90">
        <v>3872.7283877298078</v>
      </c>
      <c r="AZ123" s="90">
        <v>4269.3141912827932</v>
      </c>
      <c r="BA123" s="59">
        <v>12940.835442057425</v>
      </c>
      <c r="BB123" s="90">
        <v>5568.9436583350553</v>
      </c>
      <c r="BC123" s="90">
        <v>3637.2882668870066</v>
      </c>
      <c r="BD123" s="90">
        <v>4979.8201559595127</v>
      </c>
      <c r="BE123" s="59">
        <v>14186.052081181575</v>
      </c>
      <c r="BF123" s="91">
        <f t="shared" si="7"/>
        <v>162100</v>
      </c>
      <c r="BG123" s="92">
        <f t="shared" si="8"/>
        <v>62114.335881016312</v>
      </c>
      <c r="BH123" s="92">
        <f t="shared" si="9"/>
        <v>49646.473481718662</v>
      </c>
      <c r="BI123" s="92">
        <f t="shared" si="10"/>
        <v>50339.190637265026</v>
      </c>
      <c r="BJ123" s="19">
        <f t="shared" si="11"/>
        <v>162100</v>
      </c>
    </row>
    <row r="124" spans="1:62" s="85" customFormat="1" ht="16.05" customHeight="1" x14ac:dyDescent="0.3">
      <c r="A124" s="86">
        <v>118</v>
      </c>
      <c r="B124" s="34" t="s">
        <v>519</v>
      </c>
      <c r="C124" s="87" t="s">
        <v>534</v>
      </c>
      <c r="D124" s="11" t="s">
        <v>54</v>
      </c>
      <c r="E124" s="34" t="s">
        <v>331</v>
      </c>
      <c r="F124" s="34">
        <v>11</v>
      </c>
      <c r="G124" s="34">
        <v>400</v>
      </c>
      <c r="H124" s="88" t="s">
        <v>51</v>
      </c>
      <c r="I124" s="89">
        <v>600</v>
      </c>
      <c r="J124" s="90">
        <v>19.81981981981982</v>
      </c>
      <c r="K124" s="90">
        <v>16.216216216216218</v>
      </c>
      <c r="L124" s="90">
        <v>23.423423423423426</v>
      </c>
      <c r="M124" s="59">
        <v>59.459459459459467</v>
      </c>
      <c r="N124" s="90">
        <v>19.81981981981982</v>
      </c>
      <c r="O124" s="90">
        <v>16.216216216216218</v>
      </c>
      <c r="P124" s="90">
        <v>16.216216216216218</v>
      </c>
      <c r="Q124" s="59">
        <v>52.252252252252255</v>
      </c>
      <c r="R124" s="90">
        <v>19.81981981981982</v>
      </c>
      <c r="S124" s="90">
        <v>14.414414414414415</v>
      </c>
      <c r="T124" s="90">
        <v>21.621621621621621</v>
      </c>
      <c r="U124" s="59">
        <v>55.855855855855857</v>
      </c>
      <c r="V124" s="90">
        <v>12.612612612612613</v>
      </c>
      <c r="W124" s="90">
        <v>12.612612612612613</v>
      </c>
      <c r="X124" s="90">
        <v>18.018018018018019</v>
      </c>
      <c r="Y124" s="59">
        <v>43.243243243243242</v>
      </c>
      <c r="Z124" s="90">
        <v>14.414414414414415</v>
      </c>
      <c r="AA124" s="90">
        <v>12.612612612612613</v>
      </c>
      <c r="AB124" s="90">
        <v>19.81981981981982</v>
      </c>
      <c r="AC124" s="59">
        <v>46.846846846846844</v>
      </c>
      <c r="AD124" s="90">
        <v>12.612612612612613</v>
      </c>
      <c r="AE124" s="90">
        <v>12.612612612612613</v>
      </c>
      <c r="AF124" s="90">
        <v>18.018018018018019</v>
      </c>
      <c r="AG124" s="59">
        <v>43.243243243243242</v>
      </c>
      <c r="AH124" s="90">
        <v>14.414414414414415</v>
      </c>
      <c r="AI124" s="90">
        <v>14.414414414414415</v>
      </c>
      <c r="AJ124" s="90">
        <v>18.018018018018019</v>
      </c>
      <c r="AK124" s="59">
        <v>46.846846846846844</v>
      </c>
      <c r="AL124" s="90">
        <v>14.414414414414415</v>
      </c>
      <c r="AM124" s="90">
        <v>9.0090090090090094</v>
      </c>
      <c r="AN124" s="90">
        <v>19.81981981981982</v>
      </c>
      <c r="AO124" s="59">
        <v>43.243243243243242</v>
      </c>
      <c r="AP124" s="90">
        <v>14.414414414414415</v>
      </c>
      <c r="AQ124" s="90">
        <v>14.414414414414415</v>
      </c>
      <c r="AR124" s="90">
        <v>16.216216216216218</v>
      </c>
      <c r="AS124" s="59">
        <v>45.045045045045043</v>
      </c>
      <c r="AT124" s="90">
        <v>16.216216216216218</v>
      </c>
      <c r="AU124" s="90">
        <v>14.414414414414415</v>
      </c>
      <c r="AV124" s="90">
        <v>18.018018018018019</v>
      </c>
      <c r="AW124" s="59">
        <v>48.648648648648653</v>
      </c>
      <c r="AX124" s="90">
        <v>23.423423423423426</v>
      </c>
      <c r="AY124" s="90">
        <v>16.216216216216218</v>
      </c>
      <c r="AZ124" s="90">
        <v>21.621621621621621</v>
      </c>
      <c r="BA124" s="59">
        <v>61.261261261261261</v>
      </c>
      <c r="BB124" s="90">
        <v>19.81981981981982</v>
      </c>
      <c r="BC124" s="90">
        <v>12.612612612612613</v>
      </c>
      <c r="BD124" s="90">
        <v>21.621621621621621</v>
      </c>
      <c r="BE124" s="59">
        <v>54.054054054054056</v>
      </c>
      <c r="BF124" s="91">
        <f t="shared" si="7"/>
        <v>600</v>
      </c>
      <c r="BG124" s="92">
        <f t="shared" si="8"/>
        <v>201.80180180180182</v>
      </c>
      <c r="BH124" s="92">
        <f t="shared" si="9"/>
        <v>165.76576576576576</v>
      </c>
      <c r="BI124" s="92">
        <f t="shared" si="10"/>
        <v>232.43243243243242</v>
      </c>
      <c r="BJ124" s="19">
        <f t="shared" si="11"/>
        <v>600</v>
      </c>
    </row>
    <row r="125" spans="1:62" s="85" customFormat="1" ht="16.05" customHeight="1" x14ac:dyDescent="0.3">
      <c r="A125" s="86">
        <v>119</v>
      </c>
      <c r="B125" s="34" t="s">
        <v>519</v>
      </c>
      <c r="C125" s="87" t="s">
        <v>534</v>
      </c>
      <c r="D125" s="11" t="s">
        <v>54</v>
      </c>
      <c r="E125" s="34" t="s">
        <v>331</v>
      </c>
      <c r="F125" s="34">
        <v>1.5</v>
      </c>
      <c r="G125" s="34">
        <v>230</v>
      </c>
      <c r="H125" s="88" t="s">
        <v>51</v>
      </c>
      <c r="I125" s="89">
        <v>199.99999999999997</v>
      </c>
      <c r="J125" s="90">
        <v>6.0606060606060606</v>
      </c>
      <c r="K125" s="90">
        <v>4.5454545454545459</v>
      </c>
      <c r="L125" s="90">
        <v>9.0909090909090917</v>
      </c>
      <c r="M125" s="59">
        <v>19.696969696969695</v>
      </c>
      <c r="N125" s="90">
        <v>4.5454545454545459</v>
      </c>
      <c r="O125" s="90">
        <v>4.5454545454545459</v>
      </c>
      <c r="P125" s="90">
        <v>6.0606060606060606</v>
      </c>
      <c r="Q125" s="59">
        <v>15.151515151515152</v>
      </c>
      <c r="R125" s="90">
        <v>6.0606060606060606</v>
      </c>
      <c r="S125" s="90">
        <v>3.0303030303030303</v>
      </c>
      <c r="T125" s="90">
        <v>7.5757575757575761</v>
      </c>
      <c r="U125" s="59">
        <v>16.666666666666664</v>
      </c>
      <c r="V125" s="90">
        <v>4.5454545454545459</v>
      </c>
      <c r="W125" s="90">
        <v>4.5454545454545459</v>
      </c>
      <c r="X125" s="90">
        <v>7.5757575757575761</v>
      </c>
      <c r="Y125" s="59">
        <v>16.666666666666668</v>
      </c>
      <c r="Z125" s="90">
        <v>6.0606060606060606</v>
      </c>
      <c r="AA125" s="90">
        <v>3.0303030303030303</v>
      </c>
      <c r="AB125" s="90">
        <v>7.5757575757575761</v>
      </c>
      <c r="AC125" s="59">
        <v>16.666666666666664</v>
      </c>
      <c r="AD125" s="90">
        <v>4.5454545454545459</v>
      </c>
      <c r="AE125" s="90">
        <v>4.5454545454545459</v>
      </c>
      <c r="AF125" s="90">
        <v>7.5757575757575761</v>
      </c>
      <c r="AG125" s="59">
        <v>16.666666666666668</v>
      </c>
      <c r="AH125" s="90">
        <v>6.0606060606060606</v>
      </c>
      <c r="AI125" s="90">
        <v>4.5454545454545459</v>
      </c>
      <c r="AJ125" s="90">
        <v>7.5757575757575761</v>
      </c>
      <c r="AK125" s="59">
        <v>18.18181818181818</v>
      </c>
      <c r="AL125" s="90">
        <v>4.5454545454545459</v>
      </c>
      <c r="AM125" s="90">
        <v>3.0303030303030303</v>
      </c>
      <c r="AN125" s="90">
        <v>7.5757575757575761</v>
      </c>
      <c r="AO125" s="59">
        <v>15.151515151515152</v>
      </c>
      <c r="AP125" s="90">
        <v>6.0606060606060606</v>
      </c>
      <c r="AQ125" s="90">
        <v>4.5454545454545459</v>
      </c>
      <c r="AR125" s="90">
        <v>6.0606060606060606</v>
      </c>
      <c r="AS125" s="59">
        <v>16.666666666666664</v>
      </c>
      <c r="AT125" s="90">
        <v>4.5454545454545459</v>
      </c>
      <c r="AU125" s="90">
        <v>3.0303030303030303</v>
      </c>
      <c r="AV125" s="90">
        <v>7.5757575757575761</v>
      </c>
      <c r="AW125" s="59">
        <v>15.151515151515152</v>
      </c>
      <c r="AX125" s="90">
        <v>4.5454545454545459</v>
      </c>
      <c r="AY125" s="90">
        <v>4.5454545454545459</v>
      </c>
      <c r="AZ125" s="90">
        <v>7.5757575757575761</v>
      </c>
      <c r="BA125" s="59">
        <v>16.666666666666668</v>
      </c>
      <c r="BB125" s="90">
        <v>6.0606060606060606</v>
      </c>
      <c r="BC125" s="90">
        <v>3.0303030303030303</v>
      </c>
      <c r="BD125" s="90">
        <v>7.5757575757575761</v>
      </c>
      <c r="BE125" s="59">
        <v>16.666666666666664</v>
      </c>
      <c r="BF125" s="91">
        <f t="shared" si="7"/>
        <v>199.99999999999997</v>
      </c>
      <c r="BG125" s="92">
        <f t="shared" si="8"/>
        <v>63.636363636363647</v>
      </c>
      <c r="BH125" s="92">
        <f t="shared" si="9"/>
        <v>46.969696969696976</v>
      </c>
      <c r="BI125" s="92">
        <f t="shared" si="10"/>
        <v>89.393939393939405</v>
      </c>
      <c r="BJ125" s="19">
        <f t="shared" si="11"/>
        <v>200.00000000000003</v>
      </c>
    </row>
    <row r="126" spans="1:62" s="85" customFormat="1" ht="16.05" customHeight="1" x14ac:dyDescent="0.3">
      <c r="A126" s="86">
        <v>120</v>
      </c>
      <c r="B126" s="34" t="s">
        <v>519</v>
      </c>
      <c r="C126" s="87" t="s">
        <v>534</v>
      </c>
      <c r="D126" s="11" t="s">
        <v>54</v>
      </c>
      <c r="E126" s="34" t="s">
        <v>331</v>
      </c>
      <c r="F126" s="34">
        <v>25</v>
      </c>
      <c r="G126" s="34">
        <v>400</v>
      </c>
      <c r="H126" s="88" t="s">
        <v>51</v>
      </c>
      <c r="I126" s="89">
        <v>198700</v>
      </c>
      <c r="J126" s="90">
        <v>3432.4627418690816</v>
      </c>
      <c r="K126" s="90">
        <v>3142.3340194867574</v>
      </c>
      <c r="L126" s="90">
        <v>5841.8399890215451</v>
      </c>
      <c r="M126" s="59">
        <v>12416.636750377384</v>
      </c>
      <c r="N126" s="90">
        <v>5291.0317002881839</v>
      </c>
      <c r="O126" s="90">
        <v>3950.549746123233</v>
      </c>
      <c r="P126" s="90">
        <v>6822.3878139151911</v>
      </c>
      <c r="Q126" s="59">
        <v>16063.969260326608</v>
      </c>
      <c r="R126" s="90">
        <v>6333.7499656923292</v>
      </c>
      <c r="S126" s="90">
        <v>4461.0017839989023</v>
      </c>
      <c r="T126" s="90">
        <v>7648.0548922739126</v>
      </c>
      <c r="U126" s="59">
        <v>18442.806641965144</v>
      </c>
      <c r="V126" s="90">
        <v>6001.0835734870316</v>
      </c>
      <c r="W126" s="90">
        <v>4381.379991766159</v>
      </c>
      <c r="X126" s="90">
        <v>8219.5866611774381</v>
      </c>
      <c r="Y126" s="59">
        <v>18602.050226430627</v>
      </c>
      <c r="Z126" s="90">
        <v>5328.1158226979551</v>
      </c>
      <c r="AA126" s="90">
        <v>3364.8387539453825</v>
      </c>
      <c r="AB126" s="90">
        <v>6979.4499794153971</v>
      </c>
      <c r="AC126" s="59">
        <v>15672.404556058733</v>
      </c>
      <c r="AD126" s="90">
        <v>5216.8634554686423</v>
      </c>
      <c r="AE126" s="90">
        <v>3725.8635926993275</v>
      </c>
      <c r="AF126" s="90">
        <v>6598.7923699739267</v>
      </c>
      <c r="AG126" s="59">
        <v>15541.519418141896</v>
      </c>
      <c r="AH126" s="90">
        <v>5358.6556882118839</v>
      </c>
      <c r="AI126" s="90">
        <v>3876.3815013036915</v>
      </c>
      <c r="AJ126" s="90">
        <v>6381.7411829285029</v>
      </c>
      <c r="AK126" s="59">
        <v>15616.778372444078</v>
      </c>
      <c r="AL126" s="90">
        <v>6153.7829010566766</v>
      </c>
      <c r="AM126" s="90">
        <v>4439.1875943460955</v>
      </c>
      <c r="AN126" s="90">
        <v>7556.4352957321253</v>
      </c>
      <c r="AO126" s="59">
        <v>18149.405791134897</v>
      </c>
      <c r="AP126" s="90">
        <v>6205.0462467407715</v>
      </c>
      <c r="AQ126" s="90">
        <v>4392.2870865925615</v>
      </c>
      <c r="AR126" s="90">
        <v>7319.751337999176</v>
      </c>
      <c r="AS126" s="59">
        <v>17917.084671332508</v>
      </c>
      <c r="AT126" s="90">
        <v>4831.84300809661</v>
      </c>
      <c r="AU126" s="90">
        <v>3889.4700150953754</v>
      </c>
      <c r="AV126" s="90">
        <v>6354.4734458624953</v>
      </c>
      <c r="AW126" s="59">
        <v>15075.786469054481</v>
      </c>
      <c r="AX126" s="90">
        <v>5377.1977494167695</v>
      </c>
      <c r="AY126" s="90">
        <v>3988.7245780156445</v>
      </c>
      <c r="AZ126" s="90">
        <v>6778.7594346095784</v>
      </c>
      <c r="BA126" s="59">
        <v>16144.681762041993</v>
      </c>
      <c r="BB126" s="90">
        <v>6221.4068889803766</v>
      </c>
      <c r="BC126" s="90">
        <v>4213.4107314395496</v>
      </c>
      <c r="BD126" s="90">
        <v>8622.0584602717172</v>
      </c>
      <c r="BE126" s="59">
        <v>19056.876080691643</v>
      </c>
      <c r="BF126" s="91">
        <f t="shared" si="7"/>
        <v>198700</v>
      </c>
      <c r="BG126" s="92">
        <f t="shared" si="8"/>
        <v>65751.239742006306</v>
      </c>
      <c r="BH126" s="92">
        <f t="shared" si="9"/>
        <v>47825.42939481268</v>
      </c>
      <c r="BI126" s="92">
        <f t="shared" si="10"/>
        <v>85123.330863180992</v>
      </c>
      <c r="BJ126" s="19">
        <f t="shared" si="11"/>
        <v>198700</v>
      </c>
    </row>
    <row r="127" spans="1:62" s="85" customFormat="1" ht="16.05" customHeight="1" x14ac:dyDescent="0.3">
      <c r="A127" s="86">
        <v>121</v>
      </c>
      <c r="B127" s="34" t="s">
        <v>519</v>
      </c>
      <c r="C127" s="87" t="s">
        <v>534</v>
      </c>
      <c r="D127" s="11" t="s">
        <v>54</v>
      </c>
      <c r="E127" s="34" t="s">
        <v>331</v>
      </c>
      <c r="F127" s="34">
        <v>25</v>
      </c>
      <c r="G127" s="34">
        <v>400</v>
      </c>
      <c r="H127" s="88" t="s">
        <v>51</v>
      </c>
      <c r="I127" s="89">
        <v>38700.000000000007</v>
      </c>
      <c r="J127" s="90">
        <v>1552.6099176872115</v>
      </c>
      <c r="K127" s="90">
        <v>1052.7705280064245</v>
      </c>
      <c r="L127" s="90">
        <v>1531.8911865087332</v>
      </c>
      <c r="M127" s="59">
        <v>4137.2716322023689</v>
      </c>
      <c r="N127" s="90">
        <v>1006.1533828548485</v>
      </c>
      <c r="O127" s="90">
        <v>577.53463160008027</v>
      </c>
      <c r="P127" s="90">
        <v>591.77875928528408</v>
      </c>
      <c r="Q127" s="59">
        <v>2175.4667737402128</v>
      </c>
      <c r="R127" s="90">
        <v>1551.3149969885565</v>
      </c>
      <c r="S127" s="90">
        <v>859.82734390684595</v>
      </c>
      <c r="T127" s="90">
        <v>845.58321622164215</v>
      </c>
      <c r="U127" s="59">
        <v>3256.7255571170444</v>
      </c>
      <c r="V127" s="90">
        <v>1463.2603894800243</v>
      </c>
      <c r="W127" s="90">
        <v>902.55972696245726</v>
      </c>
      <c r="X127" s="90">
        <v>1165.4286287893997</v>
      </c>
      <c r="Y127" s="59">
        <v>3531.2487452318815</v>
      </c>
      <c r="Z127" s="90">
        <v>1446.4264203975106</v>
      </c>
      <c r="AA127" s="90">
        <v>828.74924713912867</v>
      </c>
      <c r="AB127" s="90">
        <v>1037.2314796225658</v>
      </c>
      <c r="AC127" s="59">
        <v>3312.4071471592051</v>
      </c>
      <c r="AD127" s="90">
        <v>1324.703874723951</v>
      </c>
      <c r="AE127" s="90">
        <v>756.23368801445497</v>
      </c>
      <c r="AF127" s="90">
        <v>786.01686408351725</v>
      </c>
      <c r="AG127" s="59">
        <v>2866.9544268219233</v>
      </c>
      <c r="AH127" s="90">
        <v>1397.2194338486247</v>
      </c>
      <c r="AI127" s="90">
        <v>850.76289901626183</v>
      </c>
      <c r="AJ127" s="90">
        <v>699.25717727363985</v>
      </c>
      <c r="AK127" s="59">
        <v>2947.2395101385264</v>
      </c>
      <c r="AL127" s="90">
        <v>1359.666733587633</v>
      </c>
      <c r="AM127" s="90">
        <v>748.46416382252562</v>
      </c>
      <c r="AN127" s="90">
        <v>744.57940172656095</v>
      </c>
      <c r="AO127" s="59">
        <v>2852.7102991367192</v>
      </c>
      <c r="AP127" s="90">
        <v>1219.8152981329051</v>
      </c>
      <c r="AQ127" s="90">
        <v>668.17908050592246</v>
      </c>
      <c r="AR127" s="90">
        <v>494.65970688616744</v>
      </c>
      <c r="AS127" s="59">
        <v>2382.654085524995</v>
      </c>
      <c r="AT127" s="90">
        <v>1261.2527604898614</v>
      </c>
      <c r="AU127" s="90">
        <v>801.55591246737606</v>
      </c>
      <c r="AV127" s="90">
        <v>685.01304958843605</v>
      </c>
      <c r="AW127" s="59">
        <v>2747.8217225456733</v>
      </c>
      <c r="AX127" s="90">
        <v>2044.6797831760691</v>
      </c>
      <c r="AY127" s="90">
        <v>1130.4657699257177</v>
      </c>
      <c r="AZ127" s="90">
        <v>1401.1041959445895</v>
      </c>
      <c r="BA127" s="59">
        <v>4576.2497490463766</v>
      </c>
      <c r="BB127" s="90">
        <v>1776.6311985545071</v>
      </c>
      <c r="BC127" s="90">
        <v>884.43083718128889</v>
      </c>
      <c r="BD127" s="90">
        <v>1252.1883155992773</v>
      </c>
      <c r="BE127" s="59">
        <v>3913.2503513350734</v>
      </c>
      <c r="BF127" s="91">
        <f t="shared" si="7"/>
        <v>38700.000000000007</v>
      </c>
      <c r="BG127" s="92">
        <f t="shared" si="8"/>
        <v>17403.734189921706</v>
      </c>
      <c r="BH127" s="92">
        <f t="shared" si="9"/>
        <v>10061.533828548485</v>
      </c>
      <c r="BI127" s="92">
        <f t="shared" si="10"/>
        <v>11234.731981529814</v>
      </c>
      <c r="BJ127" s="19">
        <f t="shared" si="11"/>
        <v>38700</v>
      </c>
    </row>
    <row r="128" spans="1:62" s="85" customFormat="1" ht="16.05" customHeight="1" x14ac:dyDescent="0.3">
      <c r="A128" s="86">
        <v>122</v>
      </c>
      <c r="B128" s="34" t="s">
        <v>519</v>
      </c>
      <c r="C128" s="87" t="s">
        <v>534</v>
      </c>
      <c r="D128" s="11" t="s">
        <v>54</v>
      </c>
      <c r="E128" s="34" t="s">
        <v>331</v>
      </c>
      <c r="F128" s="34">
        <v>3</v>
      </c>
      <c r="G128" s="34">
        <v>400</v>
      </c>
      <c r="H128" s="88" t="s">
        <v>51</v>
      </c>
      <c r="I128" s="89">
        <v>1500</v>
      </c>
      <c r="J128" s="90">
        <v>120.39045553145337</v>
      </c>
      <c r="K128" s="90">
        <v>101.95227765726681</v>
      </c>
      <c r="L128" s="90">
        <v>229.93492407809109</v>
      </c>
      <c r="M128" s="59">
        <v>452.27765726681127</v>
      </c>
      <c r="N128" s="90">
        <v>11.930585683297181</v>
      </c>
      <c r="O128" s="90">
        <v>11.930585683297181</v>
      </c>
      <c r="P128" s="90">
        <v>11.930585683297181</v>
      </c>
      <c r="Q128" s="59">
        <v>35.791757049891544</v>
      </c>
      <c r="R128" s="90">
        <v>62.906724511930584</v>
      </c>
      <c r="S128" s="90">
        <v>45.553145336225597</v>
      </c>
      <c r="T128" s="90">
        <v>68.329718004338403</v>
      </c>
      <c r="U128" s="59">
        <v>176.78958785249461</v>
      </c>
      <c r="V128" s="90">
        <v>50.976138828633403</v>
      </c>
      <c r="W128" s="90">
        <v>36.876355748373101</v>
      </c>
      <c r="X128" s="90">
        <v>71.583514099783073</v>
      </c>
      <c r="Y128" s="59">
        <v>159.43600867678958</v>
      </c>
      <c r="Z128" s="90">
        <v>59.652928416485892</v>
      </c>
      <c r="AA128" s="90">
        <v>42.299349240780906</v>
      </c>
      <c r="AB128" s="90">
        <v>90.021691973969638</v>
      </c>
      <c r="AC128" s="59">
        <v>191.97396963123643</v>
      </c>
      <c r="AD128" s="90">
        <v>16.268980477223426</v>
      </c>
      <c r="AE128" s="90">
        <v>11.930585683297181</v>
      </c>
      <c r="AF128" s="90">
        <v>27.114967462039047</v>
      </c>
      <c r="AG128" s="59">
        <v>55.314533622559651</v>
      </c>
      <c r="AH128" s="90">
        <v>4.3383947939262475</v>
      </c>
      <c r="AI128" s="90">
        <v>3.2537960954446854</v>
      </c>
      <c r="AJ128" s="90">
        <v>5.4229934924078087</v>
      </c>
      <c r="AK128" s="59">
        <v>13.015184381778742</v>
      </c>
      <c r="AL128" s="90">
        <v>20.607375271149674</v>
      </c>
      <c r="AM128" s="90">
        <v>9.7613882863340553</v>
      </c>
      <c r="AN128" s="90">
        <v>17.35357917570499</v>
      </c>
      <c r="AO128" s="59">
        <v>47.722342733188725</v>
      </c>
      <c r="AP128" s="90">
        <v>4.3383947939262475</v>
      </c>
      <c r="AQ128" s="90">
        <v>3.2537960954446854</v>
      </c>
      <c r="AR128" s="90">
        <v>7.5921908893709329</v>
      </c>
      <c r="AS128" s="59">
        <v>15.184381778741866</v>
      </c>
      <c r="AT128" s="90">
        <v>4.3383947939262475</v>
      </c>
      <c r="AU128" s="90">
        <v>4.3383947939262475</v>
      </c>
      <c r="AV128" s="90">
        <v>5.4229934924078087</v>
      </c>
      <c r="AW128" s="59">
        <v>14.099783080260304</v>
      </c>
      <c r="AX128" s="90">
        <v>7.5921908893709329</v>
      </c>
      <c r="AY128" s="90">
        <v>9.7613882863340553</v>
      </c>
      <c r="AZ128" s="90">
        <v>18.43817787418655</v>
      </c>
      <c r="BA128" s="59">
        <v>35.791757049891537</v>
      </c>
      <c r="BB128" s="90">
        <v>91.106290672451195</v>
      </c>
      <c r="BC128" s="90">
        <v>61.822125813449027</v>
      </c>
      <c r="BD128" s="90">
        <v>149.67462039045554</v>
      </c>
      <c r="BE128" s="59">
        <v>302.60303687635576</v>
      </c>
      <c r="BF128" s="91">
        <f t="shared" si="7"/>
        <v>1500</v>
      </c>
      <c r="BG128" s="92">
        <f t="shared" si="8"/>
        <v>454.44685466377439</v>
      </c>
      <c r="BH128" s="92">
        <f t="shared" si="9"/>
        <v>342.73318872017353</v>
      </c>
      <c r="BI128" s="92">
        <f t="shared" si="10"/>
        <v>702.81995661605208</v>
      </c>
      <c r="BJ128" s="19">
        <f t="shared" si="11"/>
        <v>1500</v>
      </c>
    </row>
    <row r="129" spans="1:62" s="85" customFormat="1" ht="16.05" customHeight="1" x14ac:dyDescent="0.3">
      <c r="A129" s="86">
        <v>123</v>
      </c>
      <c r="B129" s="34" t="s">
        <v>519</v>
      </c>
      <c r="C129" s="87" t="s">
        <v>534</v>
      </c>
      <c r="D129" s="11" t="s">
        <v>54</v>
      </c>
      <c r="E129" s="34" t="s">
        <v>331</v>
      </c>
      <c r="F129" s="34">
        <v>6</v>
      </c>
      <c r="G129" s="34">
        <v>400</v>
      </c>
      <c r="H129" s="88" t="s">
        <v>51</v>
      </c>
      <c r="I129" s="89">
        <v>11699.999999999998</v>
      </c>
      <c r="J129" s="90">
        <v>366.82554814108676</v>
      </c>
      <c r="K129" s="90">
        <v>302.38322211630128</v>
      </c>
      <c r="L129" s="90">
        <v>624.59485224022876</v>
      </c>
      <c r="M129" s="59">
        <v>1293.8036224976167</v>
      </c>
      <c r="N129" s="90">
        <v>382.93612964728311</v>
      </c>
      <c r="O129" s="90">
        <v>283.79408960915157</v>
      </c>
      <c r="P129" s="90">
        <v>495.71020019065782</v>
      </c>
      <c r="Q129" s="59">
        <v>1162.4404194470926</v>
      </c>
      <c r="R129" s="90">
        <v>439.94280266920879</v>
      </c>
      <c r="S129" s="90">
        <v>307.34032411820783</v>
      </c>
      <c r="T129" s="90">
        <v>494.47092469018111</v>
      </c>
      <c r="U129" s="59">
        <v>1241.7540514775978</v>
      </c>
      <c r="V129" s="90">
        <v>303.62249761677788</v>
      </c>
      <c r="W129" s="90">
        <v>252.81220209723546</v>
      </c>
      <c r="X129" s="90">
        <v>328.40800762631073</v>
      </c>
      <c r="Y129" s="59">
        <v>884.84270734032407</v>
      </c>
      <c r="Z129" s="90">
        <v>296.18684461391803</v>
      </c>
      <c r="AA129" s="90">
        <v>246.61582459485223</v>
      </c>
      <c r="AB129" s="90">
        <v>342.04003813155384</v>
      </c>
      <c r="AC129" s="59">
        <v>884.84270734032407</v>
      </c>
      <c r="AD129" s="90">
        <v>297.42612011439468</v>
      </c>
      <c r="AE129" s="90">
        <v>247.85510009532891</v>
      </c>
      <c r="AF129" s="90">
        <v>307.34032411820783</v>
      </c>
      <c r="AG129" s="59">
        <v>852.62154432793147</v>
      </c>
      <c r="AH129" s="90">
        <v>338.32221163012389</v>
      </c>
      <c r="AI129" s="90">
        <v>286.27264061010487</v>
      </c>
      <c r="AJ129" s="90">
        <v>338.32221163012389</v>
      </c>
      <c r="AK129" s="59">
        <v>962.91706387035265</v>
      </c>
      <c r="AL129" s="90">
        <v>386.65395614871306</v>
      </c>
      <c r="AM129" s="90">
        <v>266.44423260247856</v>
      </c>
      <c r="AN129" s="90">
        <v>394.08960915157292</v>
      </c>
      <c r="AO129" s="59">
        <v>1047.1877979027645</v>
      </c>
      <c r="AP129" s="90">
        <v>324.69018112488084</v>
      </c>
      <c r="AQ129" s="90">
        <v>254.05147759771211</v>
      </c>
      <c r="AR129" s="90">
        <v>308.57959961868448</v>
      </c>
      <c r="AS129" s="59">
        <v>887.32125834127748</v>
      </c>
      <c r="AT129" s="90">
        <v>262.72640610104861</v>
      </c>
      <c r="AU129" s="90">
        <v>250.33365109628218</v>
      </c>
      <c r="AV129" s="90">
        <v>283.79408960915157</v>
      </c>
      <c r="AW129" s="59">
        <v>796.85414680648239</v>
      </c>
      <c r="AX129" s="90">
        <v>273.87988560533842</v>
      </c>
      <c r="AY129" s="90">
        <v>229.26596758817922</v>
      </c>
      <c r="AZ129" s="90">
        <v>294.94756911344138</v>
      </c>
      <c r="BA129" s="59">
        <v>798.09342230695893</v>
      </c>
      <c r="BB129" s="90">
        <v>302.38322211630128</v>
      </c>
      <c r="BC129" s="90">
        <v>216.87321258341277</v>
      </c>
      <c r="BD129" s="90">
        <v>368.06482364156341</v>
      </c>
      <c r="BE129" s="59">
        <v>887.32125834127748</v>
      </c>
      <c r="BF129" s="91">
        <f t="shared" si="7"/>
        <v>11699.999999999998</v>
      </c>
      <c r="BG129" s="92">
        <f t="shared" si="8"/>
        <v>3975.5958055290757</v>
      </c>
      <c r="BH129" s="92">
        <f t="shared" si="9"/>
        <v>3144.0419447092468</v>
      </c>
      <c r="BI129" s="92">
        <f t="shared" si="10"/>
        <v>4580.362249761678</v>
      </c>
      <c r="BJ129" s="19">
        <f t="shared" si="11"/>
        <v>11700</v>
      </c>
    </row>
    <row r="130" spans="1:62" s="85" customFormat="1" ht="16.05" customHeight="1" x14ac:dyDescent="0.3">
      <c r="A130" s="86">
        <v>124</v>
      </c>
      <c r="B130" s="34" t="s">
        <v>519</v>
      </c>
      <c r="C130" s="87" t="s">
        <v>534</v>
      </c>
      <c r="D130" s="11" t="s">
        <v>54</v>
      </c>
      <c r="E130" s="34" t="s">
        <v>331</v>
      </c>
      <c r="F130" s="34">
        <v>30</v>
      </c>
      <c r="G130" s="34">
        <v>400</v>
      </c>
      <c r="H130" s="88" t="s">
        <v>51</v>
      </c>
      <c r="I130" s="89">
        <v>82600</v>
      </c>
      <c r="J130" s="90">
        <v>1569.4297320923533</v>
      </c>
      <c r="K130" s="90">
        <v>1702.1622872422481</v>
      </c>
      <c r="L130" s="90">
        <v>2202.2985550470507</v>
      </c>
      <c r="M130" s="59">
        <v>5473.8905743816522</v>
      </c>
      <c r="N130" s="90">
        <v>786.83858692857507</v>
      </c>
      <c r="O130" s="90">
        <v>1156.3660204658818</v>
      </c>
      <c r="P130" s="90">
        <v>493.76510515760782</v>
      </c>
      <c r="Q130" s="59">
        <v>2436.9697125520647</v>
      </c>
      <c r="R130" s="90">
        <v>3171.7771378618809</v>
      </c>
      <c r="S130" s="90">
        <v>2183.1850671054663</v>
      </c>
      <c r="T130" s="90">
        <v>1828.5236797449479</v>
      </c>
      <c r="U130" s="59">
        <v>7183.485884712295</v>
      </c>
      <c r="V130" s="90">
        <v>1910.2869337172829</v>
      </c>
      <c r="W130" s="90">
        <v>1815.781354450558</v>
      </c>
      <c r="X130" s="90">
        <v>1710.6571707718415</v>
      </c>
      <c r="Y130" s="59">
        <v>5436.7254589396825</v>
      </c>
      <c r="Z130" s="90">
        <v>999.2106751684064</v>
      </c>
      <c r="AA130" s="90">
        <v>1228.5725304674243</v>
      </c>
      <c r="AB130" s="90">
        <v>775.15812207538431</v>
      </c>
      <c r="AC130" s="59">
        <v>3002.9413277112149</v>
      </c>
      <c r="AD130" s="90">
        <v>2195.9273923998562</v>
      </c>
      <c r="AE130" s="90">
        <v>1788.1729829793799</v>
      </c>
      <c r="AF130" s="90">
        <v>1267.861366791793</v>
      </c>
      <c r="AG130" s="59">
        <v>5251.9617421710291</v>
      </c>
      <c r="AH130" s="90">
        <v>3637.9338715483109</v>
      </c>
      <c r="AI130" s="90">
        <v>2856.4045868257317</v>
      </c>
      <c r="AJ130" s="90">
        <v>3677.2227078726796</v>
      </c>
      <c r="AK130" s="59">
        <v>10171.561166246722</v>
      </c>
      <c r="AL130" s="90">
        <v>3667.6659639018872</v>
      </c>
      <c r="AM130" s="90">
        <v>2627.0427315267134</v>
      </c>
      <c r="AN130" s="90">
        <v>4157.1836272946985</v>
      </c>
      <c r="AO130" s="59">
        <v>10451.892322723299</v>
      </c>
      <c r="AP130" s="90">
        <v>3657.0473594898958</v>
      </c>
      <c r="AQ130" s="90">
        <v>2622.7952897619166</v>
      </c>
      <c r="AR130" s="90">
        <v>3744.1199156682264</v>
      </c>
      <c r="AS130" s="59">
        <v>10023.962564920039</v>
      </c>
      <c r="AT130" s="90">
        <v>3389.4585283077081</v>
      </c>
      <c r="AU130" s="90">
        <v>2757.65156579421</v>
      </c>
      <c r="AV130" s="90">
        <v>3715.449683755849</v>
      </c>
      <c r="AW130" s="59">
        <v>9862.5597778577667</v>
      </c>
      <c r="AX130" s="90">
        <v>2734.2906360878283</v>
      </c>
      <c r="AY130" s="90">
        <v>1983.5553041600247</v>
      </c>
      <c r="AZ130" s="90">
        <v>2027.09158224919</v>
      </c>
      <c r="BA130" s="59">
        <v>6744.9375224970427</v>
      </c>
      <c r="BB130" s="90">
        <v>2982.7659793284311</v>
      </c>
      <c r="BC130" s="90">
        <v>1763.7501928317993</v>
      </c>
      <c r="BD130" s="90">
        <v>1812.5957731269605</v>
      </c>
      <c r="BE130" s="59">
        <v>6559.1119452871917</v>
      </c>
      <c r="BF130" s="91">
        <f t="shared" si="7"/>
        <v>82600</v>
      </c>
      <c r="BG130" s="92">
        <f t="shared" si="8"/>
        <v>30702.632796832419</v>
      </c>
      <c r="BH130" s="92">
        <f t="shared" si="9"/>
        <v>24485.439913611353</v>
      </c>
      <c r="BI130" s="92">
        <f t="shared" si="10"/>
        <v>27411.927289556228</v>
      </c>
      <c r="BJ130" s="19">
        <f t="shared" si="11"/>
        <v>82600</v>
      </c>
    </row>
    <row r="131" spans="1:62" s="85" customFormat="1" ht="16.05" customHeight="1" x14ac:dyDescent="0.3">
      <c r="A131" s="86">
        <v>125</v>
      </c>
      <c r="B131" s="34" t="s">
        <v>519</v>
      </c>
      <c r="C131" s="87" t="s">
        <v>534</v>
      </c>
      <c r="D131" s="11" t="s">
        <v>54</v>
      </c>
      <c r="E131" s="34" t="s">
        <v>331</v>
      </c>
      <c r="F131" s="34">
        <v>10</v>
      </c>
      <c r="G131" s="34">
        <v>400</v>
      </c>
      <c r="H131" s="88" t="s">
        <v>51</v>
      </c>
      <c r="I131" s="89">
        <v>13700</v>
      </c>
      <c r="J131" s="90">
        <v>427.94980220979403</v>
      </c>
      <c r="K131" s="90">
        <v>315.82321647797022</v>
      </c>
      <c r="L131" s="90">
        <v>513.91351793752563</v>
      </c>
      <c r="M131" s="59">
        <v>1257.68653662529</v>
      </c>
      <c r="N131" s="90">
        <v>612.95866866730319</v>
      </c>
      <c r="O131" s="90">
        <v>429.8185786386577</v>
      </c>
      <c r="P131" s="90">
        <v>631.64643295594044</v>
      </c>
      <c r="Q131" s="59">
        <v>1674.4236802619012</v>
      </c>
      <c r="R131" s="90">
        <v>321.42954576456145</v>
      </c>
      <c r="S131" s="90">
        <v>179.40253717091801</v>
      </c>
      <c r="T131" s="90">
        <v>140.15823216477969</v>
      </c>
      <c r="U131" s="59">
        <v>640.99031510025907</v>
      </c>
      <c r="V131" s="90">
        <v>340.11731005319871</v>
      </c>
      <c r="W131" s="90">
        <v>201.82785431728277</v>
      </c>
      <c r="X131" s="90">
        <v>246.67848861001229</v>
      </c>
      <c r="Y131" s="59">
        <v>788.62365298049383</v>
      </c>
      <c r="Z131" s="90">
        <v>637.25276224253173</v>
      </c>
      <c r="AA131" s="90">
        <v>403.65570863456554</v>
      </c>
      <c r="AB131" s="90">
        <v>577.4519165188924</v>
      </c>
      <c r="AC131" s="59">
        <v>1618.3603873959896</v>
      </c>
      <c r="AD131" s="90">
        <v>646.59664438685036</v>
      </c>
      <c r="AE131" s="90">
        <v>480.27554221797845</v>
      </c>
      <c r="AF131" s="90">
        <v>758.72323011867411</v>
      </c>
      <c r="AG131" s="59">
        <v>1885.5954167235029</v>
      </c>
      <c r="AH131" s="90">
        <v>792.36120583822117</v>
      </c>
      <c r="AI131" s="90">
        <v>581.18946937661985</v>
      </c>
      <c r="AJ131" s="90">
        <v>867.1122629927703</v>
      </c>
      <c r="AK131" s="59">
        <v>2240.6629382076112</v>
      </c>
      <c r="AL131" s="90">
        <v>76.619833583412898</v>
      </c>
      <c r="AM131" s="90">
        <v>37.375528577274586</v>
      </c>
      <c r="AN131" s="90">
        <v>50.456963579320693</v>
      </c>
      <c r="AO131" s="59">
        <v>164.45232574000818</v>
      </c>
      <c r="AP131" s="90">
        <v>123.33924430500615</v>
      </c>
      <c r="AQ131" s="90">
        <v>76.619833583412898</v>
      </c>
      <c r="AR131" s="90">
        <v>128.94557359159734</v>
      </c>
      <c r="AS131" s="59">
        <v>328.90465148001635</v>
      </c>
      <c r="AT131" s="90">
        <v>278.44768790069566</v>
      </c>
      <c r="AU131" s="90">
        <v>226.12194789251126</v>
      </c>
      <c r="AV131" s="90">
        <v>274.7101350429682</v>
      </c>
      <c r="AW131" s="59">
        <v>779.27977083617509</v>
      </c>
      <c r="AX131" s="90">
        <v>457.85022507161364</v>
      </c>
      <c r="AY131" s="90">
        <v>239.20338289455734</v>
      </c>
      <c r="AZ131" s="90">
        <v>493.35697722002459</v>
      </c>
      <c r="BA131" s="59">
        <v>1190.4105851861955</v>
      </c>
      <c r="BB131" s="90">
        <v>454.11267221388619</v>
      </c>
      <c r="BC131" s="90">
        <v>276.57891147183193</v>
      </c>
      <c r="BD131" s="90">
        <v>399.91815577683809</v>
      </c>
      <c r="BE131" s="59">
        <v>1130.6097394625563</v>
      </c>
      <c r="BF131" s="91">
        <f t="shared" si="7"/>
        <v>13700</v>
      </c>
      <c r="BG131" s="92">
        <f t="shared" si="8"/>
        <v>5169.0356022370752</v>
      </c>
      <c r="BH131" s="92">
        <f t="shared" si="9"/>
        <v>3447.8925112535803</v>
      </c>
      <c r="BI131" s="92">
        <f t="shared" si="10"/>
        <v>5083.0718865093431</v>
      </c>
      <c r="BJ131" s="19">
        <f t="shared" si="11"/>
        <v>13700</v>
      </c>
    </row>
    <row r="132" spans="1:62" s="85" customFormat="1" ht="16.05" customHeight="1" x14ac:dyDescent="0.3">
      <c r="A132" s="86">
        <v>126</v>
      </c>
      <c r="B132" s="34" t="s">
        <v>519</v>
      </c>
      <c r="C132" s="87" t="s">
        <v>535</v>
      </c>
      <c r="D132" s="11" t="s">
        <v>54</v>
      </c>
      <c r="E132" s="34" t="s">
        <v>331</v>
      </c>
      <c r="F132" s="34">
        <v>1.5</v>
      </c>
      <c r="G132" s="34">
        <v>230</v>
      </c>
      <c r="H132" s="88" t="s">
        <v>51</v>
      </c>
      <c r="I132" s="89">
        <v>590</v>
      </c>
      <c r="J132" s="90">
        <v>13.789649415692821</v>
      </c>
      <c r="K132" s="90">
        <v>11.819699499165276</v>
      </c>
      <c r="L132" s="90">
        <v>24.624373956594322</v>
      </c>
      <c r="M132" s="59">
        <v>50.233722871452414</v>
      </c>
      <c r="N132" s="90">
        <v>14.774624373956595</v>
      </c>
      <c r="O132" s="90">
        <v>10.834724540901503</v>
      </c>
      <c r="P132" s="90">
        <v>19.699499165275459</v>
      </c>
      <c r="Q132" s="59">
        <v>45.308848080133558</v>
      </c>
      <c r="R132" s="90">
        <v>16.744574290484142</v>
      </c>
      <c r="S132" s="90">
        <v>11.819699499165276</v>
      </c>
      <c r="T132" s="90">
        <v>21.669449081803005</v>
      </c>
      <c r="U132" s="59">
        <v>50.233722871452429</v>
      </c>
      <c r="V132" s="90">
        <v>14.774624373956595</v>
      </c>
      <c r="W132" s="90">
        <v>11.819699499165276</v>
      </c>
      <c r="X132" s="90">
        <v>21.669449081803005</v>
      </c>
      <c r="Y132" s="59">
        <v>48.263772954924875</v>
      </c>
      <c r="Z132" s="90">
        <v>15.759599332220368</v>
      </c>
      <c r="AA132" s="90">
        <v>10.834724540901503</v>
      </c>
      <c r="AB132" s="90">
        <v>23.639398998330552</v>
      </c>
      <c r="AC132" s="59">
        <v>50.233722871452429</v>
      </c>
      <c r="AD132" s="90">
        <v>15.759599332220368</v>
      </c>
      <c r="AE132" s="90">
        <v>11.819699499165276</v>
      </c>
      <c r="AF132" s="90">
        <v>21.669449081803005</v>
      </c>
      <c r="AG132" s="59">
        <v>49.248747913188652</v>
      </c>
      <c r="AH132" s="90">
        <v>15.759599332220368</v>
      </c>
      <c r="AI132" s="90">
        <v>11.819699499165276</v>
      </c>
      <c r="AJ132" s="90">
        <v>21.669449081803005</v>
      </c>
      <c r="AK132" s="59">
        <v>49.248747913188652</v>
      </c>
      <c r="AL132" s="90">
        <v>15.759599332220368</v>
      </c>
      <c r="AM132" s="90">
        <v>11.819699499165276</v>
      </c>
      <c r="AN132" s="90">
        <v>21.669449081803005</v>
      </c>
      <c r="AO132" s="59">
        <v>49.248747913188652</v>
      </c>
      <c r="AP132" s="90">
        <v>16.744574290484142</v>
      </c>
      <c r="AQ132" s="90">
        <v>11.819699499165276</v>
      </c>
      <c r="AR132" s="90">
        <v>20.684474123539232</v>
      </c>
      <c r="AS132" s="59">
        <v>49.248747913188652</v>
      </c>
      <c r="AT132" s="90">
        <v>14.774624373956595</v>
      </c>
      <c r="AU132" s="90">
        <v>11.819699499165276</v>
      </c>
      <c r="AV132" s="90">
        <v>22.654424040066779</v>
      </c>
      <c r="AW132" s="59">
        <v>49.248747913188652</v>
      </c>
      <c r="AX132" s="90">
        <v>15.759599332220368</v>
      </c>
      <c r="AY132" s="90">
        <v>11.819699499165276</v>
      </c>
      <c r="AZ132" s="90">
        <v>22.654424040066779</v>
      </c>
      <c r="BA132" s="59">
        <v>50.233722871452422</v>
      </c>
      <c r="BB132" s="90">
        <v>15.759599332220368</v>
      </c>
      <c r="BC132" s="90">
        <v>9.8497495826377293</v>
      </c>
      <c r="BD132" s="90">
        <v>23.639398998330552</v>
      </c>
      <c r="BE132" s="59">
        <v>49.248747913188652</v>
      </c>
      <c r="BF132" s="91">
        <f t="shared" si="7"/>
        <v>590</v>
      </c>
      <c r="BG132" s="92">
        <f t="shared" si="8"/>
        <v>186.16026711185313</v>
      </c>
      <c r="BH132" s="92">
        <f t="shared" si="9"/>
        <v>137.89649415692824</v>
      </c>
      <c r="BI132" s="92">
        <f t="shared" si="10"/>
        <v>265.94323873121868</v>
      </c>
      <c r="BJ132" s="19">
        <f t="shared" si="11"/>
        <v>590</v>
      </c>
    </row>
    <row r="133" spans="1:62" s="85" customFormat="1" ht="16.05" customHeight="1" x14ac:dyDescent="0.3">
      <c r="A133" s="86">
        <v>127</v>
      </c>
      <c r="B133" s="34" t="s">
        <v>519</v>
      </c>
      <c r="C133" s="87" t="s">
        <v>535</v>
      </c>
      <c r="D133" s="11" t="s">
        <v>54</v>
      </c>
      <c r="E133" s="34" t="s">
        <v>331</v>
      </c>
      <c r="F133" s="34">
        <v>3</v>
      </c>
      <c r="G133" s="34">
        <v>400</v>
      </c>
      <c r="H133" s="88" t="s">
        <v>51</v>
      </c>
      <c r="I133" s="89">
        <v>199.99999999999994</v>
      </c>
      <c r="J133" s="90">
        <v>3.5087719298245612</v>
      </c>
      <c r="K133" s="90">
        <v>3.5087719298245612</v>
      </c>
      <c r="L133" s="90">
        <v>8.7719298245614024</v>
      </c>
      <c r="M133" s="59">
        <v>15.789473684210524</v>
      </c>
      <c r="N133" s="90">
        <v>5.2631578947368416</v>
      </c>
      <c r="O133" s="90">
        <v>3.5087719298245612</v>
      </c>
      <c r="P133" s="90">
        <v>7.0175438596491224</v>
      </c>
      <c r="Q133" s="59">
        <v>15.789473684210524</v>
      </c>
      <c r="R133" s="90">
        <v>5.2631578947368416</v>
      </c>
      <c r="S133" s="90">
        <v>3.5087719298245612</v>
      </c>
      <c r="T133" s="90">
        <v>7.0175438596491224</v>
      </c>
      <c r="U133" s="59">
        <v>15.789473684210524</v>
      </c>
      <c r="V133" s="90">
        <v>5.2631578947368416</v>
      </c>
      <c r="W133" s="90">
        <v>5.2631578947368416</v>
      </c>
      <c r="X133" s="90">
        <v>7.0175438596491224</v>
      </c>
      <c r="Y133" s="59">
        <v>17.543859649122805</v>
      </c>
      <c r="Z133" s="90">
        <v>5.2631578947368416</v>
      </c>
      <c r="AA133" s="90">
        <v>3.5087719298245612</v>
      </c>
      <c r="AB133" s="90">
        <v>7.0175438596491224</v>
      </c>
      <c r="AC133" s="59">
        <v>15.789473684210524</v>
      </c>
      <c r="AD133" s="90">
        <v>5.2631578947368416</v>
      </c>
      <c r="AE133" s="90">
        <v>3.5087719298245612</v>
      </c>
      <c r="AF133" s="90">
        <v>7.0175438596491224</v>
      </c>
      <c r="AG133" s="59">
        <v>15.789473684210524</v>
      </c>
      <c r="AH133" s="90">
        <v>5.2631578947368416</v>
      </c>
      <c r="AI133" s="90">
        <v>3.5087719298245612</v>
      </c>
      <c r="AJ133" s="90">
        <v>7.0175438596491224</v>
      </c>
      <c r="AK133" s="59">
        <v>15.789473684210524</v>
      </c>
      <c r="AL133" s="90">
        <v>5.2631578947368416</v>
      </c>
      <c r="AM133" s="90">
        <v>3.5087719298245612</v>
      </c>
      <c r="AN133" s="90">
        <v>7.0175438596491224</v>
      </c>
      <c r="AO133" s="59">
        <v>15.789473684210524</v>
      </c>
      <c r="AP133" s="90">
        <v>5.2631578947368416</v>
      </c>
      <c r="AQ133" s="90">
        <v>3.5087719298245612</v>
      </c>
      <c r="AR133" s="90">
        <v>7.0175438596491224</v>
      </c>
      <c r="AS133" s="59">
        <v>15.789473684210524</v>
      </c>
      <c r="AT133" s="90">
        <v>5.2631578947368416</v>
      </c>
      <c r="AU133" s="90">
        <v>5.2631578947368416</v>
      </c>
      <c r="AV133" s="90">
        <v>7.0175438596491224</v>
      </c>
      <c r="AW133" s="59">
        <v>17.543859649122805</v>
      </c>
      <c r="AX133" s="90">
        <v>7.0175438596491224</v>
      </c>
      <c r="AY133" s="90">
        <v>5.2631578947368416</v>
      </c>
      <c r="AZ133" s="90">
        <v>10.526315789473683</v>
      </c>
      <c r="BA133" s="59">
        <v>22.807017543859647</v>
      </c>
      <c r="BB133" s="90">
        <v>5.2631578947368416</v>
      </c>
      <c r="BC133" s="90">
        <v>3.5087719298245612</v>
      </c>
      <c r="BD133" s="90">
        <v>7.0175438596491224</v>
      </c>
      <c r="BE133" s="59">
        <v>15.789473684210524</v>
      </c>
      <c r="BF133" s="91">
        <f t="shared" si="7"/>
        <v>199.99999999999994</v>
      </c>
      <c r="BG133" s="92">
        <f t="shared" si="8"/>
        <v>63.157894736842103</v>
      </c>
      <c r="BH133" s="92">
        <f t="shared" si="9"/>
        <v>47.368421052631575</v>
      </c>
      <c r="BI133" s="92">
        <f t="shared" si="10"/>
        <v>89.473684210526315</v>
      </c>
      <c r="BJ133" s="19">
        <f t="shared" si="11"/>
        <v>200</v>
      </c>
    </row>
    <row r="134" spans="1:62" s="85" customFormat="1" ht="16.05" customHeight="1" x14ac:dyDescent="0.3">
      <c r="A134" s="86">
        <v>128</v>
      </c>
      <c r="B134" s="34" t="s">
        <v>519</v>
      </c>
      <c r="C134" s="87" t="s">
        <v>536</v>
      </c>
      <c r="D134" s="11" t="s">
        <v>54</v>
      </c>
      <c r="E134" s="34" t="s">
        <v>331</v>
      </c>
      <c r="F134" s="34">
        <v>3</v>
      </c>
      <c r="G134" s="34">
        <v>230</v>
      </c>
      <c r="H134" s="88" t="s">
        <v>51</v>
      </c>
      <c r="I134" s="89">
        <v>26100</v>
      </c>
      <c r="J134" s="90">
        <v>388.4359400998336</v>
      </c>
      <c r="K134" s="90">
        <v>427.03826955074874</v>
      </c>
      <c r="L134" s="90">
        <v>712.936772046589</v>
      </c>
      <c r="M134" s="59">
        <v>1528.4109816971713</v>
      </c>
      <c r="N134" s="90">
        <v>377.57903494176372</v>
      </c>
      <c r="O134" s="90">
        <v>373.96006655574041</v>
      </c>
      <c r="P134" s="90">
        <v>497.00499168053244</v>
      </c>
      <c r="Q134" s="59">
        <v>1248.5440931780365</v>
      </c>
      <c r="R134" s="90">
        <v>519.92512479201332</v>
      </c>
      <c r="S134" s="90">
        <v>360.69051580698834</v>
      </c>
      <c r="T134" s="90">
        <v>352.24625623960071</v>
      </c>
      <c r="U134" s="59">
        <v>1232.8618968386022</v>
      </c>
      <c r="V134" s="90">
        <v>552.4958402662229</v>
      </c>
      <c r="W134" s="90">
        <v>433.06988352745424</v>
      </c>
      <c r="X134" s="90">
        <v>627.28785357737104</v>
      </c>
      <c r="Y134" s="59">
        <v>1612.8535773710482</v>
      </c>
      <c r="Z134" s="90">
        <v>206.28119800332777</v>
      </c>
      <c r="AA134" s="90">
        <v>149.58402662229616</v>
      </c>
      <c r="AB134" s="90">
        <v>336.5640599001664</v>
      </c>
      <c r="AC134" s="59">
        <v>692.42928452579031</v>
      </c>
      <c r="AD134" s="90">
        <v>472.87853577371044</v>
      </c>
      <c r="AE134" s="90">
        <v>314.85024958402664</v>
      </c>
      <c r="AF134" s="90">
        <v>722.58735440931787</v>
      </c>
      <c r="AG134" s="59">
        <v>1510.3161397670549</v>
      </c>
      <c r="AH134" s="90">
        <v>915.59900166389343</v>
      </c>
      <c r="AI134" s="90">
        <v>720.17470881863562</v>
      </c>
      <c r="AJ134" s="90">
        <v>1147.2129783693845</v>
      </c>
      <c r="AK134" s="59">
        <v>2782.9866888519136</v>
      </c>
      <c r="AL134" s="90">
        <v>1120.6738768718803</v>
      </c>
      <c r="AM134" s="90">
        <v>743.09484193011656</v>
      </c>
      <c r="AN134" s="90">
        <v>1516.3477537437602</v>
      </c>
      <c r="AO134" s="59">
        <v>3380.116472545757</v>
      </c>
      <c r="AP134" s="90">
        <v>1113.4359400998337</v>
      </c>
      <c r="AQ134" s="90">
        <v>745.50748752079869</v>
      </c>
      <c r="AR134" s="90">
        <v>1395.7154742096504</v>
      </c>
      <c r="AS134" s="59">
        <v>3254.658901830283</v>
      </c>
      <c r="AT134" s="90">
        <v>1038.6439267886856</v>
      </c>
      <c r="AU134" s="90">
        <v>774.45923460898507</v>
      </c>
      <c r="AV134" s="90">
        <v>1491.0149750415974</v>
      </c>
      <c r="AW134" s="59">
        <v>3304.1181364392678</v>
      </c>
      <c r="AX134" s="90">
        <v>924.04326123128112</v>
      </c>
      <c r="AY134" s="90">
        <v>652.62063227953411</v>
      </c>
      <c r="AZ134" s="90">
        <v>1267.8452579034943</v>
      </c>
      <c r="BA134" s="59">
        <v>2844.5091514143096</v>
      </c>
      <c r="BB134" s="90">
        <v>884.23460898502492</v>
      </c>
      <c r="BC134" s="90">
        <v>552.4958402662229</v>
      </c>
      <c r="BD134" s="90">
        <v>1271.4642262895175</v>
      </c>
      <c r="BE134" s="59">
        <v>2708.1946755407653</v>
      </c>
      <c r="BF134" s="91">
        <f t="shared" si="7"/>
        <v>26100</v>
      </c>
      <c r="BG134" s="92">
        <f t="shared" si="8"/>
        <v>8514.2262895174717</v>
      </c>
      <c r="BH134" s="92">
        <f t="shared" si="9"/>
        <v>6247.545757071548</v>
      </c>
      <c r="BI134" s="92">
        <f t="shared" si="10"/>
        <v>11338.227953410982</v>
      </c>
      <c r="BJ134" s="19">
        <f t="shared" si="11"/>
        <v>26100</v>
      </c>
    </row>
    <row r="135" spans="1:62" s="85" customFormat="1" ht="16.05" customHeight="1" x14ac:dyDescent="0.3">
      <c r="A135" s="86">
        <v>129</v>
      </c>
      <c r="B135" s="34" t="s">
        <v>519</v>
      </c>
      <c r="C135" s="87" t="s">
        <v>536</v>
      </c>
      <c r="D135" s="11" t="s">
        <v>54</v>
      </c>
      <c r="E135" s="34" t="s">
        <v>331</v>
      </c>
      <c r="F135" s="34">
        <v>3</v>
      </c>
      <c r="G135" s="34">
        <v>230</v>
      </c>
      <c r="H135" s="88" t="s">
        <v>51</v>
      </c>
      <c r="I135" s="89">
        <v>3200</v>
      </c>
      <c r="J135" s="90">
        <v>91.061656329806638</v>
      </c>
      <c r="K135" s="90">
        <v>74.717256475738779</v>
      </c>
      <c r="L135" s="90">
        <v>155.27179861364465</v>
      </c>
      <c r="M135" s="59">
        <v>321.05071141919007</v>
      </c>
      <c r="N135" s="90">
        <v>96.898941991973729</v>
      </c>
      <c r="O135" s="90">
        <v>72.38234221087194</v>
      </c>
      <c r="P135" s="90">
        <v>128.42028456767602</v>
      </c>
      <c r="Q135" s="59">
        <v>297.7015687705217</v>
      </c>
      <c r="R135" s="90">
        <v>112.07588471360816</v>
      </c>
      <c r="S135" s="90">
        <v>78.21962787303903</v>
      </c>
      <c r="T135" s="90">
        <v>138.92739875957682</v>
      </c>
      <c r="U135" s="59">
        <v>329.22291134622401</v>
      </c>
      <c r="V135" s="90">
        <v>101.56877052170741</v>
      </c>
      <c r="W135" s="90">
        <v>72.38234221087194</v>
      </c>
      <c r="X135" s="90">
        <v>142.42977015687705</v>
      </c>
      <c r="Y135" s="59">
        <v>316.38088288945642</v>
      </c>
      <c r="Z135" s="90">
        <v>99.233856256840568</v>
      </c>
      <c r="AA135" s="90">
        <v>73.549799343305367</v>
      </c>
      <c r="AB135" s="90">
        <v>154.10434148121124</v>
      </c>
      <c r="AC135" s="59">
        <v>326.88799708135718</v>
      </c>
      <c r="AD135" s="90">
        <v>100.40131338927398</v>
      </c>
      <c r="AE135" s="90">
        <v>71.214885078438527</v>
      </c>
      <c r="AF135" s="90">
        <v>141.26231302444364</v>
      </c>
      <c r="AG135" s="59">
        <v>312.87851149215612</v>
      </c>
      <c r="AH135" s="90">
        <v>107.40605618387448</v>
      </c>
      <c r="AI135" s="90">
        <v>84.056913535206121</v>
      </c>
      <c r="AJ135" s="90">
        <v>141.26231302444364</v>
      </c>
      <c r="AK135" s="59">
        <v>332.72528274352425</v>
      </c>
      <c r="AL135" s="90">
        <v>109.74097044874134</v>
      </c>
      <c r="AM135" s="90">
        <v>78.21962787303903</v>
      </c>
      <c r="AN135" s="90">
        <v>150.601970083911</v>
      </c>
      <c r="AO135" s="59">
        <v>338.56256840569137</v>
      </c>
      <c r="AP135" s="90">
        <v>110.90842758117476</v>
      </c>
      <c r="AQ135" s="90">
        <v>78.21962787303903</v>
      </c>
      <c r="AR135" s="90">
        <v>138.92739875957682</v>
      </c>
      <c r="AS135" s="59">
        <v>328.0554542137906</v>
      </c>
      <c r="AT135" s="90">
        <v>31.521342575702299</v>
      </c>
      <c r="AU135" s="90">
        <v>25.684056913535208</v>
      </c>
      <c r="AV135" s="90">
        <v>42.02845676760306</v>
      </c>
      <c r="AW135" s="59">
        <v>99.233856256840568</v>
      </c>
      <c r="AX135" s="90">
        <v>30.353885443268879</v>
      </c>
      <c r="AY135" s="90">
        <v>23.349142648668369</v>
      </c>
      <c r="AZ135" s="90">
        <v>42.02845676760306</v>
      </c>
      <c r="BA135" s="59">
        <v>95.731484859540302</v>
      </c>
      <c r="BB135" s="90">
        <v>32.688799708135718</v>
      </c>
      <c r="BC135" s="90">
        <v>22.18168551623495</v>
      </c>
      <c r="BD135" s="90">
        <v>46.698285297336739</v>
      </c>
      <c r="BE135" s="59">
        <v>101.56877052170741</v>
      </c>
      <c r="BF135" s="91">
        <f t="shared" si="7"/>
        <v>3200</v>
      </c>
      <c r="BG135" s="92">
        <f t="shared" si="8"/>
        <v>1023.8599051441079</v>
      </c>
      <c r="BH135" s="92">
        <f t="shared" si="9"/>
        <v>754.17730755198841</v>
      </c>
      <c r="BI135" s="92">
        <f t="shared" si="10"/>
        <v>1421.9627873039037</v>
      </c>
      <c r="BJ135" s="19">
        <f t="shared" si="11"/>
        <v>3200</v>
      </c>
    </row>
    <row r="136" spans="1:62" s="85" customFormat="1" ht="16.05" customHeight="1" x14ac:dyDescent="0.3">
      <c r="A136" s="86">
        <v>130</v>
      </c>
      <c r="B136" s="34" t="s">
        <v>519</v>
      </c>
      <c r="C136" s="87" t="s">
        <v>536</v>
      </c>
      <c r="D136" s="11" t="s">
        <v>54</v>
      </c>
      <c r="E136" s="34" t="s">
        <v>331</v>
      </c>
      <c r="F136" s="34">
        <v>3</v>
      </c>
      <c r="G136" s="34">
        <v>230</v>
      </c>
      <c r="H136" s="88" t="s">
        <v>51</v>
      </c>
      <c r="I136" s="89">
        <v>3099.9999999999995</v>
      </c>
      <c r="J136" s="90">
        <v>25.686433793663689</v>
      </c>
      <c r="K136" s="90">
        <v>21.153533712428921</v>
      </c>
      <c r="L136" s="90">
        <v>42.810722989439476</v>
      </c>
      <c r="M136" s="59">
        <v>89.650690495532075</v>
      </c>
      <c r="N136" s="90">
        <v>26.693744922826973</v>
      </c>
      <c r="O136" s="90">
        <v>19.138911454102356</v>
      </c>
      <c r="P136" s="90">
        <v>34.248578391551582</v>
      </c>
      <c r="Q136" s="59">
        <v>80.081234768480911</v>
      </c>
      <c r="R136" s="90">
        <v>29.715678310316815</v>
      </c>
      <c r="S136" s="90">
        <v>21.153533712428921</v>
      </c>
      <c r="T136" s="90">
        <v>37.270511779041428</v>
      </c>
      <c r="U136" s="59">
        <v>88.13972380178717</v>
      </c>
      <c r="V136" s="90">
        <v>28.204711616571892</v>
      </c>
      <c r="W136" s="90">
        <v>18.131600324939075</v>
      </c>
      <c r="X136" s="90">
        <v>40.292445166531273</v>
      </c>
      <c r="Y136" s="59">
        <v>86.628757108042237</v>
      </c>
      <c r="Z136" s="90">
        <v>26.693744922826973</v>
      </c>
      <c r="AA136" s="90">
        <v>21.657189277010559</v>
      </c>
      <c r="AB136" s="90">
        <v>41.299756295694557</v>
      </c>
      <c r="AC136" s="59">
        <v>89.650690495532089</v>
      </c>
      <c r="AD136" s="90">
        <v>27.701056051990253</v>
      </c>
      <c r="AE136" s="90">
        <v>20.146222583265637</v>
      </c>
      <c r="AF136" s="90">
        <v>38.277822908204712</v>
      </c>
      <c r="AG136" s="59">
        <v>86.125101543460602</v>
      </c>
      <c r="AH136" s="90">
        <v>60.942323314378548</v>
      </c>
      <c r="AI136" s="90">
        <v>48.350934199837532</v>
      </c>
      <c r="AJ136" s="90">
        <v>70.008123476848084</v>
      </c>
      <c r="AK136" s="59">
        <v>179.30138099106415</v>
      </c>
      <c r="AL136" s="90">
        <v>202.46953696181964</v>
      </c>
      <c r="AM136" s="90">
        <v>146.56376929325751</v>
      </c>
      <c r="AN136" s="90">
        <v>277.01056051990253</v>
      </c>
      <c r="AO136" s="59">
        <v>626.04386677497973</v>
      </c>
      <c r="AP136" s="90">
        <v>204.48415922014621</v>
      </c>
      <c r="AQ136" s="90">
        <v>146.06011372867587</v>
      </c>
      <c r="AR136" s="90">
        <v>255.8570268074736</v>
      </c>
      <c r="AS136" s="59">
        <v>606.40129975629566</v>
      </c>
      <c r="AT136" s="90">
        <v>194.4110479285134</v>
      </c>
      <c r="AU136" s="90">
        <v>155.62956945572705</v>
      </c>
      <c r="AV136" s="90">
        <v>276.50690495532086</v>
      </c>
      <c r="AW136" s="59">
        <v>626.54752233956128</v>
      </c>
      <c r="AX136" s="90">
        <v>139.51259138911453</v>
      </c>
      <c r="AY136" s="90">
        <v>105.26401299756296</v>
      </c>
      <c r="AZ136" s="90">
        <v>210.52802599512592</v>
      </c>
      <c r="BA136" s="59">
        <v>455.30463038180341</v>
      </c>
      <c r="BB136" s="90">
        <v>28.204711616571892</v>
      </c>
      <c r="BC136" s="90">
        <v>18.131600324939075</v>
      </c>
      <c r="BD136" s="90">
        <v>39.788789601949638</v>
      </c>
      <c r="BE136" s="59">
        <v>86.125101543460602</v>
      </c>
      <c r="BF136" s="91">
        <f t="shared" ref="BF136:BF199" si="12">M136+Q136+U136+Y136+AC136+AG136+AK136+AO136+AS136+AW136+BA136+BE136</f>
        <v>3099.9999999999995</v>
      </c>
      <c r="BG136" s="92">
        <f t="shared" ref="BG136:BG199" si="13">J136+N136+R136+V136+Z136+AD136+AH136+AL136+AP136+AT136+AX136+BB136</f>
        <v>994.71974004874085</v>
      </c>
      <c r="BH136" s="92">
        <f t="shared" ref="BH136:BH199" si="14">K136+O136+S136+W136+AA136+AE136+AI136+AM136+AQ136+AU136+AY136+BC136</f>
        <v>741.38099106417553</v>
      </c>
      <c r="BI136" s="92">
        <f t="shared" ref="BI136:BI199" si="15">L136+P136+T136+X136+AB136+AF136+AJ136+AN136+AR136+AV136+AZ136+BD136</f>
        <v>1363.8992688870837</v>
      </c>
      <c r="BJ136" s="19">
        <f t="shared" ref="BJ136:BJ199" si="16">BG136+BH136+BI136</f>
        <v>3100</v>
      </c>
    </row>
    <row r="137" spans="1:62" s="85" customFormat="1" ht="16.05" customHeight="1" x14ac:dyDescent="0.3">
      <c r="A137" s="86">
        <v>131</v>
      </c>
      <c r="B137" s="34" t="s">
        <v>519</v>
      </c>
      <c r="C137" s="87" t="s">
        <v>537</v>
      </c>
      <c r="D137" s="11" t="s">
        <v>54</v>
      </c>
      <c r="E137" s="34" t="s">
        <v>331</v>
      </c>
      <c r="F137" s="34">
        <v>25</v>
      </c>
      <c r="G137" s="34">
        <v>400</v>
      </c>
      <c r="H137" s="88" t="s">
        <v>51</v>
      </c>
      <c r="I137" s="89">
        <v>50900</v>
      </c>
      <c r="J137" s="90">
        <v>1450.7548863589996</v>
      </c>
      <c r="K137" s="90">
        <v>1094.5566572815931</v>
      </c>
      <c r="L137" s="90">
        <v>1968.9558085444974</v>
      </c>
      <c r="M137" s="59">
        <v>4514.2673521850902</v>
      </c>
      <c r="N137" s="90">
        <v>1340.6761333496552</v>
      </c>
      <c r="O137" s="90">
        <v>1140.2497245684906</v>
      </c>
      <c r="P137" s="90">
        <v>1607.5651854572161</v>
      </c>
      <c r="Q137" s="59">
        <v>4088.4910433753621</v>
      </c>
      <c r="R137" s="90">
        <v>1535.910148120945</v>
      </c>
      <c r="S137" s="90">
        <v>1122.5955849349166</v>
      </c>
      <c r="T137" s="90">
        <v>1820.4533398620804</v>
      </c>
      <c r="U137" s="59">
        <v>4478.9590729179417</v>
      </c>
      <c r="V137" s="90">
        <v>1533.833190516995</v>
      </c>
      <c r="W137" s="90">
        <v>1029.1324927571713</v>
      </c>
      <c r="X137" s="90">
        <v>1951.3016689109234</v>
      </c>
      <c r="Y137" s="59">
        <v>4514.2673521850902</v>
      </c>
      <c r="Z137" s="90">
        <v>1435.1777043293753</v>
      </c>
      <c r="AA137" s="90">
        <v>1238.9052107561106</v>
      </c>
      <c r="AB137" s="90">
        <v>2004.2640878116458</v>
      </c>
      <c r="AC137" s="59">
        <v>4678.3470028971315</v>
      </c>
      <c r="AD137" s="90">
        <v>1336.5222181417555</v>
      </c>
      <c r="AE137" s="90">
        <v>1038.478801974946</v>
      </c>
      <c r="AF137" s="90">
        <v>1691.6819684171869</v>
      </c>
      <c r="AG137" s="59">
        <v>4066.6829885338884</v>
      </c>
      <c r="AH137" s="90">
        <v>1491.2555596360223</v>
      </c>
      <c r="AI137" s="90">
        <v>1166.2116946178642</v>
      </c>
      <c r="AJ137" s="90">
        <v>1657.4121679520138</v>
      </c>
      <c r="AK137" s="59">
        <v>4314.8794222059005</v>
      </c>
      <c r="AL137" s="90">
        <v>1324.060472518056</v>
      </c>
      <c r="AM137" s="90">
        <v>1021.8631411433469</v>
      </c>
      <c r="AN137" s="90">
        <v>1794.4913698127068</v>
      </c>
      <c r="AO137" s="59">
        <v>4140.4149834741092</v>
      </c>
      <c r="AP137" s="90">
        <v>1388.4461582405027</v>
      </c>
      <c r="AQ137" s="90">
        <v>1036.4018443709961</v>
      </c>
      <c r="AR137" s="90">
        <v>1548.3718937446445</v>
      </c>
      <c r="AS137" s="59">
        <v>3973.2198963561432</v>
      </c>
      <c r="AT137" s="90">
        <v>1385.3307218345778</v>
      </c>
      <c r="AU137" s="90">
        <v>1124.6725425388665</v>
      </c>
      <c r="AV137" s="90">
        <v>1585.7571306157424</v>
      </c>
      <c r="AW137" s="59">
        <v>4095.7603949891868</v>
      </c>
      <c r="AX137" s="90">
        <v>1329.2528665279308</v>
      </c>
      <c r="AY137" s="90">
        <v>999.0166074998981</v>
      </c>
      <c r="AZ137" s="90">
        <v>1636.6425919125149</v>
      </c>
      <c r="BA137" s="59">
        <v>3964.9120659403438</v>
      </c>
      <c r="BB137" s="90">
        <v>1329.2528665279308</v>
      </c>
      <c r="BC137" s="90">
        <v>889.97633329252858</v>
      </c>
      <c r="BD137" s="90">
        <v>1850.5692251193536</v>
      </c>
      <c r="BE137" s="59">
        <v>4069.7984249398128</v>
      </c>
      <c r="BF137" s="91">
        <f t="shared" si="12"/>
        <v>50900</v>
      </c>
      <c r="BG137" s="92">
        <f t="shared" si="13"/>
        <v>16880.472926102746</v>
      </c>
      <c r="BH137" s="92">
        <f t="shared" si="14"/>
        <v>12902.060635736729</v>
      </c>
      <c r="BI137" s="92">
        <f t="shared" si="15"/>
        <v>21117.466438160529</v>
      </c>
      <c r="BJ137" s="19">
        <f t="shared" si="16"/>
        <v>50900</v>
      </c>
    </row>
    <row r="138" spans="1:62" s="85" customFormat="1" ht="16.05" customHeight="1" x14ac:dyDescent="0.3">
      <c r="A138" s="86">
        <v>132</v>
      </c>
      <c r="B138" s="34" t="s">
        <v>519</v>
      </c>
      <c r="C138" s="87" t="s">
        <v>537</v>
      </c>
      <c r="D138" s="11" t="s">
        <v>54</v>
      </c>
      <c r="E138" s="34" t="s">
        <v>331</v>
      </c>
      <c r="F138" s="34">
        <v>25</v>
      </c>
      <c r="G138" s="34">
        <v>400</v>
      </c>
      <c r="H138" s="88" t="s">
        <v>51</v>
      </c>
      <c r="I138" s="89">
        <v>53800.000000000007</v>
      </c>
      <c r="J138" s="90">
        <v>1462.4196631770596</v>
      </c>
      <c r="K138" s="90">
        <v>1093.1415566681837</v>
      </c>
      <c r="L138" s="90">
        <v>2121.6349567592169</v>
      </c>
      <c r="M138" s="59">
        <v>4677.1961766044606</v>
      </c>
      <c r="N138" s="90">
        <v>1370.3450159308147</v>
      </c>
      <c r="O138" s="90">
        <v>1144.0764679107874</v>
      </c>
      <c r="P138" s="90">
        <v>1800.3532089212565</v>
      </c>
      <c r="Q138" s="59">
        <v>4314.7746927628586</v>
      </c>
      <c r="R138" s="90">
        <v>1526.0883022303142</v>
      </c>
      <c r="S138" s="90">
        <v>1091.1825216203915</v>
      </c>
      <c r="T138" s="90">
        <v>1944.3422849340006</v>
      </c>
      <c r="U138" s="59">
        <v>4561.6131087847061</v>
      </c>
      <c r="V138" s="90">
        <v>1543.7196176604459</v>
      </c>
      <c r="W138" s="90">
        <v>1028.4934000910332</v>
      </c>
      <c r="X138" s="90">
        <v>2054.048247610378</v>
      </c>
      <c r="Y138" s="59">
        <v>4626.2612653618571</v>
      </c>
      <c r="Z138" s="90">
        <v>1275.3318161128811</v>
      </c>
      <c r="AA138" s="90">
        <v>1070.6126536185709</v>
      </c>
      <c r="AB138" s="90">
        <v>2052.0892125625855</v>
      </c>
      <c r="AC138" s="59">
        <v>4398.0336822940371</v>
      </c>
      <c r="AD138" s="90">
        <v>1342.9185252617206</v>
      </c>
      <c r="AE138" s="90">
        <v>1082.3668639053255</v>
      </c>
      <c r="AF138" s="90">
        <v>1830.7182521620389</v>
      </c>
      <c r="AG138" s="59">
        <v>4256.0036413290854</v>
      </c>
      <c r="AH138" s="90">
        <v>1451.6449704142012</v>
      </c>
      <c r="AI138" s="90">
        <v>1075.510241238052</v>
      </c>
      <c r="AJ138" s="90">
        <v>1742.5616750113793</v>
      </c>
      <c r="AK138" s="59">
        <v>4269.716886663633</v>
      </c>
      <c r="AL138" s="90">
        <v>1287.0860263996358</v>
      </c>
      <c r="AM138" s="90">
        <v>976.57897132453354</v>
      </c>
      <c r="AN138" s="90">
        <v>1912.0182066454256</v>
      </c>
      <c r="AO138" s="59">
        <v>4175.6832043695949</v>
      </c>
      <c r="AP138" s="90">
        <v>1286.1065088757396</v>
      </c>
      <c r="AQ138" s="90">
        <v>929.56213017751475</v>
      </c>
      <c r="AR138" s="90">
        <v>1508.456986800182</v>
      </c>
      <c r="AS138" s="59">
        <v>3724.1256258534358</v>
      </c>
      <c r="AT138" s="90">
        <v>1689.667728720983</v>
      </c>
      <c r="AU138" s="90">
        <v>1194.0318616294946</v>
      </c>
      <c r="AV138" s="90">
        <v>1982.5434683659537</v>
      </c>
      <c r="AW138" s="59">
        <v>4866.2430587164308</v>
      </c>
      <c r="AX138" s="90">
        <v>1451.6449704142012</v>
      </c>
      <c r="AY138" s="90">
        <v>1099.9981793354575</v>
      </c>
      <c r="AZ138" s="90">
        <v>2159.8361401911698</v>
      </c>
      <c r="BA138" s="59">
        <v>4711.4792899408285</v>
      </c>
      <c r="BB138" s="90">
        <v>1668.1183431952663</v>
      </c>
      <c r="BC138" s="90">
        <v>1108.8138370505235</v>
      </c>
      <c r="BD138" s="90">
        <v>2441.9371870732821</v>
      </c>
      <c r="BE138" s="59">
        <v>5218.8693673190719</v>
      </c>
      <c r="BF138" s="91">
        <f t="shared" si="12"/>
        <v>53800.000000000007</v>
      </c>
      <c r="BG138" s="92">
        <f t="shared" si="13"/>
        <v>17355.09148839326</v>
      </c>
      <c r="BH138" s="92">
        <f t="shared" si="14"/>
        <v>12894.368684569872</v>
      </c>
      <c r="BI138" s="92">
        <f t="shared" si="15"/>
        <v>23550.539827036871</v>
      </c>
      <c r="BJ138" s="19">
        <f t="shared" si="16"/>
        <v>53800</v>
      </c>
    </row>
    <row r="139" spans="1:62" s="85" customFormat="1" ht="16.05" customHeight="1" x14ac:dyDescent="0.3">
      <c r="A139" s="86">
        <v>133</v>
      </c>
      <c r="B139" s="34" t="s">
        <v>519</v>
      </c>
      <c r="C139" s="87" t="s">
        <v>538</v>
      </c>
      <c r="D139" s="11" t="s">
        <v>54</v>
      </c>
      <c r="E139" s="34" t="s">
        <v>331</v>
      </c>
      <c r="F139" s="34">
        <v>6</v>
      </c>
      <c r="G139" s="34">
        <v>400</v>
      </c>
      <c r="H139" s="88" t="s">
        <v>50</v>
      </c>
      <c r="I139" s="89">
        <v>330.00000000000006</v>
      </c>
      <c r="J139" s="90">
        <v>53.575129533678762</v>
      </c>
      <c r="K139" s="90">
        <v>42.746113989637301</v>
      </c>
      <c r="L139" s="90">
        <v>67.823834196891184</v>
      </c>
      <c r="M139" s="59">
        <v>164.14507772020727</v>
      </c>
      <c r="N139" s="90">
        <v>6.8393782383419692</v>
      </c>
      <c r="O139" s="90">
        <v>7.4093264248704669</v>
      </c>
      <c r="P139" s="90">
        <v>16.528497409326423</v>
      </c>
      <c r="Q139" s="59">
        <v>30.777202072538859</v>
      </c>
      <c r="R139" s="90">
        <v>6.2694300518134716</v>
      </c>
      <c r="S139" s="90">
        <v>4.5595854922279795</v>
      </c>
      <c r="T139" s="90">
        <v>7.4093264248704669</v>
      </c>
      <c r="U139" s="59">
        <v>18.238341968911918</v>
      </c>
      <c r="V139" s="90">
        <v>5.1295336787564763</v>
      </c>
      <c r="W139" s="90">
        <v>3.9896373056994823</v>
      </c>
      <c r="X139" s="90">
        <v>6.8393782383419692</v>
      </c>
      <c r="Y139" s="59">
        <v>15.958549222797927</v>
      </c>
      <c r="Z139" s="90">
        <v>4.5595854922279795</v>
      </c>
      <c r="AA139" s="90">
        <v>2.849740932642487</v>
      </c>
      <c r="AB139" s="90">
        <v>6.8393782383419692</v>
      </c>
      <c r="AC139" s="59">
        <v>14.248704663212436</v>
      </c>
      <c r="AD139" s="90">
        <v>3.9896373056994823</v>
      </c>
      <c r="AE139" s="90">
        <v>3.4196891191709846</v>
      </c>
      <c r="AF139" s="90">
        <v>5.1295336787564763</v>
      </c>
      <c r="AG139" s="59">
        <v>12.538860103626943</v>
      </c>
      <c r="AH139" s="90">
        <v>3.9896373056994823</v>
      </c>
      <c r="AI139" s="90">
        <v>3.9896373056994823</v>
      </c>
      <c r="AJ139" s="90">
        <v>4.5595854922279795</v>
      </c>
      <c r="AK139" s="59">
        <v>12.538860103626945</v>
      </c>
      <c r="AL139" s="90">
        <v>4.5595854922279795</v>
      </c>
      <c r="AM139" s="90">
        <v>2.849740932642487</v>
      </c>
      <c r="AN139" s="90">
        <v>4.5595854922279795</v>
      </c>
      <c r="AO139" s="59">
        <v>11.968911917098445</v>
      </c>
      <c r="AP139" s="90">
        <v>3.4196891191709846</v>
      </c>
      <c r="AQ139" s="90">
        <v>2.2797927461139897</v>
      </c>
      <c r="AR139" s="90">
        <v>3.9896373056994823</v>
      </c>
      <c r="AS139" s="59">
        <v>9.6891191709844566</v>
      </c>
      <c r="AT139" s="90">
        <v>3.4196891191709846</v>
      </c>
      <c r="AU139" s="90">
        <v>3.4196891191709846</v>
      </c>
      <c r="AV139" s="90">
        <v>4.5595854922279795</v>
      </c>
      <c r="AW139" s="59">
        <v>11.39896373056995</v>
      </c>
      <c r="AX139" s="90">
        <v>3.9896373056994823</v>
      </c>
      <c r="AY139" s="90">
        <v>2.849740932642487</v>
      </c>
      <c r="AZ139" s="90">
        <v>5.1295336787564763</v>
      </c>
      <c r="BA139" s="59">
        <v>11.968911917098445</v>
      </c>
      <c r="BB139" s="90">
        <v>5.1295336787564763</v>
      </c>
      <c r="BC139" s="90">
        <v>3.4196891191709846</v>
      </c>
      <c r="BD139" s="90">
        <v>7.9792746113989645</v>
      </c>
      <c r="BE139" s="59">
        <v>16.528497409326427</v>
      </c>
      <c r="BF139" s="91">
        <f t="shared" si="12"/>
        <v>330.00000000000006</v>
      </c>
      <c r="BG139" s="92">
        <f t="shared" si="13"/>
        <v>104.87046632124354</v>
      </c>
      <c r="BH139" s="92">
        <f t="shared" si="14"/>
        <v>83.782383419689126</v>
      </c>
      <c r="BI139" s="92">
        <f t="shared" si="15"/>
        <v>141.34715025906735</v>
      </c>
      <c r="BJ139" s="19">
        <f t="shared" si="16"/>
        <v>330</v>
      </c>
    </row>
    <row r="140" spans="1:62" s="85" customFormat="1" ht="16.05" customHeight="1" x14ac:dyDescent="0.3">
      <c r="A140" s="86">
        <v>134</v>
      </c>
      <c r="B140" s="34" t="s">
        <v>519</v>
      </c>
      <c r="C140" s="87" t="s">
        <v>538</v>
      </c>
      <c r="D140" s="11" t="s">
        <v>54</v>
      </c>
      <c r="E140" s="34" t="s">
        <v>331</v>
      </c>
      <c r="F140" s="34">
        <v>15</v>
      </c>
      <c r="G140" s="34">
        <v>400</v>
      </c>
      <c r="H140" s="88" t="s">
        <v>51</v>
      </c>
      <c r="I140" s="89">
        <v>3899.9999999999995</v>
      </c>
      <c r="J140" s="90">
        <v>159.68972533062055</v>
      </c>
      <c r="K140" s="90">
        <v>116.04781281790437</v>
      </c>
      <c r="L140" s="90">
        <v>165.64089521871821</v>
      </c>
      <c r="M140" s="59">
        <v>441.37843336724313</v>
      </c>
      <c r="N140" s="90">
        <v>36.69888097660224</v>
      </c>
      <c r="O140" s="90">
        <v>28.763987792472022</v>
      </c>
      <c r="P140" s="90">
        <v>33.723296032553414</v>
      </c>
      <c r="Q140" s="59">
        <v>99.186164801627683</v>
      </c>
      <c r="R140" s="90">
        <v>126.95829094608341</v>
      </c>
      <c r="S140" s="90">
        <v>106.1291963377416</v>
      </c>
      <c r="T140" s="90">
        <v>95.218718209562567</v>
      </c>
      <c r="U140" s="59">
        <v>328.30620549338755</v>
      </c>
      <c r="V140" s="90">
        <v>104.14547304170905</v>
      </c>
      <c r="W140" s="90">
        <v>113.07222787385554</v>
      </c>
      <c r="X140" s="90">
        <v>113.07222787385554</v>
      </c>
      <c r="Y140" s="59">
        <v>330.28992878942012</v>
      </c>
      <c r="Z140" s="90">
        <v>128.94201424211596</v>
      </c>
      <c r="AA140" s="90">
        <v>112.08036622583927</v>
      </c>
      <c r="AB140" s="90">
        <v>113.07222787385554</v>
      </c>
      <c r="AC140" s="59">
        <v>354.09460834181078</v>
      </c>
      <c r="AD140" s="90">
        <v>134.89318413021365</v>
      </c>
      <c r="AE140" s="90">
        <v>122.99084435401829</v>
      </c>
      <c r="AF140" s="90">
        <v>138.86063072227873</v>
      </c>
      <c r="AG140" s="59">
        <v>396.74465920651073</v>
      </c>
      <c r="AH140" s="90">
        <v>159.68972533062055</v>
      </c>
      <c r="AI140" s="90">
        <v>116.04781281790437</v>
      </c>
      <c r="AJ140" s="90">
        <v>165.64089521871821</v>
      </c>
      <c r="AK140" s="59">
        <v>441.37843336724313</v>
      </c>
      <c r="AL140" s="90">
        <v>36.69888097660224</v>
      </c>
      <c r="AM140" s="90">
        <v>28.763987792472022</v>
      </c>
      <c r="AN140" s="90">
        <v>33.723296032553414</v>
      </c>
      <c r="AO140" s="59">
        <v>99.186164801627683</v>
      </c>
      <c r="AP140" s="90">
        <v>126.95829094608341</v>
      </c>
      <c r="AQ140" s="90">
        <v>106.1291963377416</v>
      </c>
      <c r="AR140" s="90">
        <v>95.218718209562567</v>
      </c>
      <c r="AS140" s="59">
        <v>328.30620549338755</v>
      </c>
      <c r="AT140" s="90">
        <v>104.14547304170905</v>
      </c>
      <c r="AU140" s="90">
        <v>113.07222787385554</v>
      </c>
      <c r="AV140" s="90">
        <v>113.07222787385554</v>
      </c>
      <c r="AW140" s="59">
        <v>330.28992878942012</v>
      </c>
      <c r="AX140" s="90">
        <v>128.94201424211596</v>
      </c>
      <c r="AY140" s="90">
        <v>112.08036622583927</v>
      </c>
      <c r="AZ140" s="90">
        <v>113.07222787385554</v>
      </c>
      <c r="BA140" s="59">
        <v>354.09460834181078</v>
      </c>
      <c r="BB140" s="90">
        <v>134.89318413021365</v>
      </c>
      <c r="BC140" s="90">
        <v>122.99084435401829</v>
      </c>
      <c r="BD140" s="90">
        <v>138.86063072227873</v>
      </c>
      <c r="BE140" s="59">
        <v>396.74465920651073</v>
      </c>
      <c r="BF140" s="91">
        <f t="shared" si="12"/>
        <v>3899.9999999999995</v>
      </c>
      <c r="BG140" s="92">
        <f t="shared" si="13"/>
        <v>1382.6551373346897</v>
      </c>
      <c r="BH140" s="92">
        <f t="shared" si="14"/>
        <v>1198.1688708036622</v>
      </c>
      <c r="BI140" s="92">
        <f t="shared" si="15"/>
        <v>1319.1759918616481</v>
      </c>
      <c r="BJ140" s="19">
        <f t="shared" si="16"/>
        <v>3900</v>
      </c>
    </row>
    <row r="141" spans="1:62" s="85" customFormat="1" ht="16.05" customHeight="1" x14ac:dyDescent="0.3">
      <c r="A141" s="86">
        <v>135</v>
      </c>
      <c r="B141" s="34" t="s">
        <v>519</v>
      </c>
      <c r="C141" s="87" t="s">
        <v>538</v>
      </c>
      <c r="D141" s="11" t="s">
        <v>54</v>
      </c>
      <c r="E141" s="34" t="s">
        <v>331</v>
      </c>
      <c r="F141" s="34">
        <v>6</v>
      </c>
      <c r="G141" s="34">
        <v>400</v>
      </c>
      <c r="H141" s="88" t="s">
        <v>51</v>
      </c>
      <c r="I141" s="89">
        <v>6800</v>
      </c>
      <c r="J141" s="90">
        <v>321.52633761924517</v>
      </c>
      <c r="K141" s="90">
        <v>236.91414350891748</v>
      </c>
      <c r="L141" s="90">
        <v>331.39776026545002</v>
      </c>
      <c r="M141" s="59">
        <v>889.83824139361263</v>
      </c>
      <c r="N141" s="90">
        <v>29.614267938614685</v>
      </c>
      <c r="O141" s="90">
        <v>21.153048527581916</v>
      </c>
      <c r="P141" s="90">
        <v>42.306097055163832</v>
      </c>
      <c r="Q141" s="59">
        <v>93.073413521360436</v>
      </c>
      <c r="R141" s="90">
        <v>29.614267938614685</v>
      </c>
      <c r="S141" s="90">
        <v>21.153048527581916</v>
      </c>
      <c r="T141" s="90">
        <v>36.66528411447532</v>
      </c>
      <c r="U141" s="59">
        <v>87.432600580671931</v>
      </c>
      <c r="V141" s="90">
        <v>26.793861468270425</v>
      </c>
      <c r="W141" s="90">
        <v>19.74284529240979</v>
      </c>
      <c r="X141" s="90">
        <v>36.66528411447532</v>
      </c>
      <c r="Y141" s="59">
        <v>83.201990875155531</v>
      </c>
      <c r="Z141" s="90">
        <v>28.204064703442558</v>
      </c>
      <c r="AA141" s="90">
        <v>19.74284529240979</v>
      </c>
      <c r="AB141" s="90">
        <v>40.895893819991706</v>
      </c>
      <c r="AC141" s="59">
        <v>88.842803815844064</v>
      </c>
      <c r="AD141" s="90">
        <v>26.793861468270425</v>
      </c>
      <c r="AE141" s="90">
        <v>19.74284529240979</v>
      </c>
      <c r="AF141" s="90">
        <v>36.66528411447532</v>
      </c>
      <c r="AG141" s="59">
        <v>83.201990875155531</v>
      </c>
      <c r="AH141" s="90">
        <v>142.43052675238491</v>
      </c>
      <c r="AI141" s="90">
        <v>114.22646204894235</v>
      </c>
      <c r="AJ141" s="90">
        <v>176.27540439651597</v>
      </c>
      <c r="AK141" s="59">
        <v>432.93239319784323</v>
      </c>
      <c r="AL141" s="90">
        <v>551.38946495230186</v>
      </c>
      <c r="AM141" s="90">
        <v>400.49771878888424</v>
      </c>
      <c r="AN141" s="90">
        <v>541.51804230609707</v>
      </c>
      <c r="AO141" s="59">
        <v>1493.4052260472831</v>
      </c>
      <c r="AP141" s="90">
        <v>492.16092907507254</v>
      </c>
      <c r="AQ141" s="90">
        <v>459.72625466611362</v>
      </c>
      <c r="AR141" s="90">
        <v>461.13645790128584</v>
      </c>
      <c r="AS141" s="59">
        <v>1413.0236416424721</v>
      </c>
      <c r="AT141" s="90">
        <v>331.39776026545002</v>
      </c>
      <c r="AU141" s="90">
        <v>351.14060555785983</v>
      </c>
      <c r="AV141" s="90">
        <v>400.49771878888424</v>
      </c>
      <c r="AW141" s="59">
        <v>1083.0360846121941</v>
      </c>
      <c r="AX141" s="90">
        <v>251.01617586063873</v>
      </c>
      <c r="AY141" s="90">
        <v>190.37743674823724</v>
      </c>
      <c r="AZ141" s="90">
        <v>276.39983409373707</v>
      </c>
      <c r="BA141" s="59">
        <v>717.79344670261298</v>
      </c>
      <c r="BB141" s="90">
        <v>109.99585234342598</v>
      </c>
      <c r="BC141" s="90">
        <v>50.767316466196597</v>
      </c>
      <c r="BD141" s="90">
        <v>173.4549979261717</v>
      </c>
      <c r="BE141" s="59">
        <v>334.21816673579428</v>
      </c>
      <c r="BF141" s="91">
        <f t="shared" si="12"/>
        <v>6800</v>
      </c>
      <c r="BG141" s="92">
        <f t="shared" si="13"/>
        <v>2340.9373703857323</v>
      </c>
      <c r="BH141" s="92">
        <f t="shared" si="14"/>
        <v>1905.1845707175446</v>
      </c>
      <c r="BI141" s="92">
        <f t="shared" si="15"/>
        <v>2553.8780588967229</v>
      </c>
      <c r="BJ141" s="19">
        <f t="shared" si="16"/>
        <v>6800</v>
      </c>
    </row>
    <row r="142" spans="1:62" s="85" customFormat="1" ht="16.05" customHeight="1" x14ac:dyDescent="0.3">
      <c r="A142" s="86">
        <v>136</v>
      </c>
      <c r="B142" s="34" t="s">
        <v>519</v>
      </c>
      <c r="C142" s="87" t="s">
        <v>538</v>
      </c>
      <c r="D142" s="11" t="s">
        <v>54</v>
      </c>
      <c r="E142" s="34" t="s">
        <v>331</v>
      </c>
      <c r="F142" s="34">
        <v>3</v>
      </c>
      <c r="G142" s="34">
        <v>230</v>
      </c>
      <c r="H142" s="88" t="s">
        <v>51</v>
      </c>
      <c r="I142" s="89">
        <v>1400</v>
      </c>
      <c r="J142" s="90">
        <v>33.583208395802096</v>
      </c>
      <c r="K142" s="90">
        <v>27.286356821589205</v>
      </c>
      <c r="L142" s="90">
        <v>58.770614692653673</v>
      </c>
      <c r="M142" s="59">
        <v>119.64017991004496</v>
      </c>
      <c r="N142" s="90">
        <v>35.682158920539727</v>
      </c>
      <c r="O142" s="90">
        <v>27.286356821589205</v>
      </c>
      <c r="P142" s="90">
        <v>46.176911544227892</v>
      </c>
      <c r="Q142" s="59">
        <v>109.14542728635682</v>
      </c>
      <c r="R142" s="90">
        <v>41.979010494752622</v>
      </c>
      <c r="S142" s="90">
        <v>29.385307346326837</v>
      </c>
      <c r="T142" s="90">
        <v>50.374812593703147</v>
      </c>
      <c r="U142" s="59">
        <v>121.7391304347826</v>
      </c>
      <c r="V142" s="90">
        <v>35.682158920539727</v>
      </c>
      <c r="W142" s="90">
        <v>27.286356821589205</v>
      </c>
      <c r="X142" s="90">
        <v>52.473763118440779</v>
      </c>
      <c r="Y142" s="59">
        <v>115.4422788605697</v>
      </c>
      <c r="Z142" s="90">
        <v>39.88005997001499</v>
      </c>
      <c r="AA142" s="90">
        <v>27.286356821589205</v>
      </c>
      <c r="AB142" s="90">
        <v>54.57271364317841</v>
      </c>
      <c r="AC142" s="59">
        <v>121.7391304347826</v>
      </c>
      <c r="AD142" s="90">
        <v>35.682158920539727</v>
      </c>
      <c r="AE142" s="90">
        <v>25.187406296851574</v>
      </c>
      <c r="AF142" s="90">
        <v>50.374812593703147</v>
      </c>
      <c r="AG142" s="59">
        <v>111.24437781109444</v>
      </c>
      <c r="AH142" s="90">
        <v>37.781109445277366</v>
      </c>
      <c r="AI142" s="90">
        <v>29.385307346326837</v>
      </c>
      <c r="AJ142" s="90">
        <v>48.275862068965516</v>
      </c>
      <c r="AK142" s="59">
        <v>115.44227886056973</v>
      </c>
      <c r="AL142" s="90">
        <v>37.781109445277366</v>
      </c>
      <c r="AM142" s="90">
        <v>27.286356821589205</v>
      </c>
      <c r="AN142" s="90">
        <v>50.374812593703147</v>
      </c>
      <c r="AO142" s="59">
        <v>115.44227886056973</v>
      </c>
      <c r="AP142" s="90">
        <v>35.682158920539727</v>
      </c>
      <c r="AQ142" s="90">
        <v>25.187406296851574</v>
      </c>
      <c r="AR142" s="90">
        <v>48.275862068965516</v>
      </c>
      <c r="AS142" s="59">
        <v>109.14542728635681</v>
      </c>
      <c r="AT142" s="90">
        <v>37.781109445277366</v>
      </c>
      <c r="AU142" s="90">
        <v>31.484257871064472</v>
      </c>
      <c r="AV142" s="90">
        <v>52.473763118440779</v>
      </c>
      <c r="AW142" s="59">
        <v>121.73913043478262</v>
      </c>
      <c r="AX142" s="90">
        <v>37.781109445277366</v>
      </c>
      <c r="AY142" s="90">
        <v>27.286356821589205</v>
      </c>
      <c r="AZ142" s="90">
        <v>52.473763118440779</v>
      </c>
      <c r="BA142" s="59">
        <v>117.54122938530736</v>
      </c>
      <c r="BB142" s="90">
        <v>39.88005997001499</v>
      </c>
      <c r="BC142" s="90">
        <v>25.187406296851574</v>
      </c>
      <c r="BD142" s="90">
        <v>56.671664167916035</v>
      </c>
      <c r="BE142" s="59">
        <v>121.7391304347826</v>
      </c>
      <c r="BF142" s="91">
        <f t="shared" si="12"/>
        <v>1400</v>
      </c>
      <c r="BG142" s="92">
        <f t="shared" si="13"/>
        <v>449.17541229385313</v>
      </c>
      <c r="BH142" s="92">
        <f t="shared" si="14"/>
        <v>329.53523238380814</v>
      </c>
      <c r="BI142" s="92">
        <f t="shared" si="15"/>
        <v>621.28935532233879</v>
      </c>
      <c r="BJ142" s="19">
        <f t="shared" si="16"/>
        <v>1400</v>
      </c>
    </row>
    <row r="143" spans="1:62" s="85" customFormat="1" ht="16.05" customHeight="1" x14ac:dyDescent="0.3">
      <c r="A143" s="86">
        <v>137</v>
      </c>
      <c r="B143" s="34" t="s">
        <v>519</v>
      </c>
      <c r="C143" s="87" t="s">
        <v>538</v>
      </c>
      <c r="D143" s="11" t="s">
        <v>54</v>
      </c>
      <c r="E143" s="34" t="s">
        <v>331</v>
      </c>
      <c r="F143" s="34">
        <v>3</v>
      </c>
      <c r="G143" s="34">
        <v>230</v>
      </c>
      <c r="H143" s="88" t="s">
        <v>51</v>
      </c>
      <c r="I143" s="89">
        <v>3100</v>
      </c>
      <c r="J143" s="90">
        <v>315.04065040650408</v>
      </c>
      <c r="K143" s="90">
        <v>228.08943089430895</v>
      </c>
      <c r="L143" s="90">
        <v>496.5040650406504</v>
      </c>
      <c r="M143" s="59">
        <v>1039.6341463414633</v>
      </c>
      <c r="N143" s="90">
        <v>104.59349593495934</v>
      </c>
      <c r="O143" s="90">
        <v>83.170731707317074</v>
      </c>
      <c r="P143" s="90">
        <v>147.4390243902439</v>
      </c>
      <c r="Q143" s="59">
        <v>335.20325203252031</v>
      </c>
      <c r="R143" s="90">
        <v>30.243902439024389</v>
      </c>
      <c r="S143" s="90">
        <v>21.422764227642276</v>
      </c>
      <c r="T143" s="90">
        <v>37.804878048780488</v>
      </c>
      <c r="U143" s="59">
        <v>89.471544715447152</v>
      </c>
      <c r="V143" s="90">
        <v>28.983739837398375</v>
      </c>
      <c r="W143" s="90">
        <v>20.162601626016261</v>
      </c>
      <c r="X143" s="90">
        <v>39.065040650406502</v>
      </c>
      <c r="Y143" s="59">
        <v>88.211382113821145</v>
      </c>
      <c r="Z143" s="90">
        <v>41.585365853658537</v>
      </c>
      <c r="AA143" s="90">
        <v>28.983739837398375</v>
      </c>
      <c r="AB143" s="90">
        <v>55.447154471544721</v>
      </c>
      <c r="AC143" s="59">
        <v>126.01626016260163</v>
      </c>
      <c r="AD143" s="90">
        <v>27.72357723577236</v>
      </c>
      <c r="AE143" s="90">
        <v>20.162601626016261</v>
      </c>
      <c r="AF143" s="90">
        <v>39.065040650406502</v>
      </c>
      <c r="AG143" s="59">
        <v>86.951219512195124</v>
      </c>
      <c r="AH143" s="90">
        <v>28.983739837398375</v>
      </c>
      <c r="AI143" s="90">
        <v>23.943089430894311</v>
      </c>
      <c r="AJ143" s="90">
        <v>39.065040650406502</v>
      </c>
      <c r="AK143" s="59">
        <v>91.991869918699194</v>
      </c>
      <c r="AL143" s="90">
        <v>28.983739837398375</v>
      </c>
      <c r="AM143" s="90">
        <v>20.162601626016261</v>
      </c>
      <c r="AN143" s="90">
        <v>39.065040650406502</v>
      </c>
      <c r="AO143" s="59">
        <v>88.211382113821145</v>
      </c>
      <c r="AP143" s="90">
        <v>28.983739837398375</v>
      </c>
      <c r="AQ143" s="90">
        <v>21.422764227642276</v>
      </c>
      <c r="AR143" s="90">
        <v>39.065040650406502</v>
      </c>
      <c r="AS143" s="59">
        <v>89.471544715447152</v>
      </c>
      <c r="AT143" s="90">
        <v>27.72357723577236</v>
      </c>
      <c r="AU143" s="90">
        <v>22.682926829268293</v>
      </c>
      <c r="AV143" s="90">
        <v>41.585365853658537</v>
      </c>
      <c r="AW143" s="59">
        <v>91.991869918699194</v>
      </c>
      <c r="AX143" s="90">
        <v>44.105691056910565</v>
      </c>
      <c r="AY143" s="90">
        <v>30.243902439024389</v>
      </c>
      <c r="AZ143" s="90">
        <v>54.1869918699187</v>
      </c>
      <c r="BA143" s="59">
        <v>128.53658536585365</v>
      </c>
      <c r="BB143" s="90">
        <v>235.65040650406505</v>
      </c>
      <c r="BC143" s="90">
        <v>162.5609756097561</v>
      </c>
      <c r="BD143" s="90">
        <v>446.09756097560972</v>
      </c>
      <c r="BE143" s="59">
        <v>844.30894308943084</v>
      </c>
      <c r="BF143" s="91">
        <f t="shared" si="12"/>
        <v>3100</v>
      </c>
      <c r="BG143" s="92">
        <f t="shared" si="13"/>
        <v>942.6016260162603</v>
      </c>
      <c r="BH143" s="92">
        <f t="shared" si="14"/>
        <v>683.00813008130081</v>
      </c>
      <c r="BI143" s="92">
        <f t="shared" si="15"/>
        <v>1474.3902439024387</v>
      </c>
      <c r="BJ143" s="19">
        <f t="shared" si="16"/>
        <v>3100</v>
      </c>
    </row>
    <row r="144" spans="1:62" s="85" customFormat="1" ht="16.05" customHeight="1" x14ac:dyDescent="0.3">
      <c r="A144" s="86">
        <v>138</v>
      </c>
      <c r="B144" s="34" t="s">
        <v>519</v>
      </c>
      <c r="C144" s="87" t="s">
        <v>538</v>
      </c>
      <c r="D144" s="11" t="s">
        <v>54</v>
      </c>
      <c r="E144" s="34" t="s">
        <v>331</v>
      </c>
      <c r="F144" s="34">
        <v>20</v>
      </c>
      <c r="G144" s="34">
        <v>400</v>
      </c>
      <c r="H144" s="88" t="s">
        <v>51</v>
      </c>
      <c r="I144" s="89">
        <v>38600</v>
      </c>
      <c r="J144" s="90">
        <v>1921.7986196919924</v>
      </c>
      <c r="K144" s="90">
        <v>1569.3137639010279</v>
      </c>
      <c r="L144" s="90">
        <v>2254.5070974352793</v>
      </c>
      <c r="M144" s="59">
        <v>5745.6194810282996</v>
      </c>
      <c r="N144" s="90">
        <v>686.35664988999724</v>
      </c>
      <c r="O144" s="90">
        <v>665.41695548657356</v>
      </c>
      <c r="P144" s="90">
        <v>575.8415960941503</v>
      </c>
      <c r="Q144" s="59">
        <v>1927.6152014707209</v>
      </c>
      <c r="R144" s="90">
        <v>803.85160182031882</v>
      </c>
      <c r="S144" s="90">
        <v>649.13052650613304</v>
      </c>
      <c r="T144" s="90">
        <v>360.62807028118499</v>
      </c>
      <c r="U144" s="59">
        <v>1813.6101986076369</v>
      </c>
      <c r="V144" s="90">
        <v>613.06771947801451</v>
      </c>
      <c r="W144" s="90">
        <v>608.41445405503146</v>
      </c>
      <c r="X144" s="90">
        <v>543.26873813326904</v>
      </c>
      <c r="Y144" s="59">
        <v>1764.750911666315</v>
      </c>
      <c r="Z144" s="90">
        <v>24.42964347066092</v>
      </c>
      <c r="AA144" s="90">
        <v>80.2688285464573</v>
      </c>
      <c r="AB144" s="90">
        <v>155.88439166993157</v>
      </c>
      <c r="AC144" s="59">
        <v>260.58286368704978</v>
      </c>
      <c r="AD144" s="90">
        <v>551.41195262348936</v>
      </c>
      <c r="AE144" s="90">
        <v>594.45465778608241</v>
      </c>
      <c r="AF144" s="90">
        <v>451.36674602935415</v>
      </c>
      <c r="AG144" s="59">
        <v>1597.233356438926</v>
      </c>
      <c r="AH144" s="90">
        <v>1209.8490099755884</v>
      </c>
      <c r="AI144" s="90">
        <v>945.77619722130135</v>
      </c>
      <c r="AJ144" s="90">
        <v>848.05762333865766</v>
      </c>
      <c r="AK144" s="59">
        <v>3003.6828305355475</v>
      </c>
      <c r="AL144" s="90">
        <v>1847.3463729242637</v>
      </c>
      <c r="AM144" s="90">
        <v>1327.3439619059102</v>
      </c>
      <c r="AN144" s="90">
        <v>1323.8540128386728</v>
      </c>
      <c r="AO144" s="59">
        <v>4498.544347668847</v>
      </c>
      <c r="AP144" s="90">
        <v>1720.5448901479763</v>
      </c>
      <c r="AQ144" s="90">
        <v>1471.5951900183841</v>
      </c>
      <c r="AR144" s="90">
        <v>1340.1404418191134</v>
      </c>
      <c r="AS144" s="59">
        <v>4532.2805219854736</v>
      </c>
      <c r="AT144" s="90">
        <v>1605.3765709291463</v>
      </c>
      <c r="AU144" s="90">
        <v>1503.0047316235195</v>
      </c>
      <c r="AV144" s="90">
        <v>1715.8916247249931</v>
      </c>
      <c r="AW144" s="59">
        <v>4824.2729272776596</v>
      </c>
      <c r="AX144" s="90">
        <v>1641.4393779572647</v>
      </c>
      <c r="AY144" s="90">
        <v>1281.9746240318257</v>
      </c>
      <c r="AZ144" s="90">
        <v>1888.0624453753653</v>
      </c>
      <c r="BA144" s="59">
        <v>4811.4764473644555</v>
      </c>
      <c r="BB144" s="90">
        <v>1439.0223320575028</v>
      </c>
      <c r="BC144" s="90">
        <v>905.06012477019988</v>
      </c>
      <c r="BD144" s="90">
        <v>1476.248455441367</v>
      </c>
      <c r="BE144" s="59">
        <v>3820.3309122690698</v>
      </c>
      <c r="BF144" s="91">
        <f t="shared" si="12"/>
        <v>38600</v>
      </c>
      <c r="BG144" s="92">
        <f t="shared" si="13"/>
        <v>14064.494740966213</v>
      </c>
      <c r="BH144" s="92">
        <f t="shared" si="14"/>
        <v>11601.754015852446</v>
      </c>
      <c r="BI144" s="92">
        <f t="shared" si="15"/>
        <v>12933.751243181337</v>
      </c>
      <c r="BJ144" s="19">
        <f t="shared" si="16"/>
        <v>38600</v>
      </c>
    </row>
    <row r="145" spans="1:62" s="85" customFormat="1" ht="16.05" customHeight="1" x14ac:dyDescent="0.3">
      <c r="A145" s="86">
        <v>139</v>
      </c>
      <c r="B145" s="34" t="s">
        <v>519</v>
      </c>
      <c r="C145" s="87" t="s">
        <v>538</v>
      </c>
      <c r="D145" s="11" t="s">
        <v>54</v>
      </c>
      <c r="E145" s="34" t="s">
        <v>331</v>
      </c>
      <c r="F145" s="34">
        <v>45</v>
      </c>
      <c r="G145" s="34">
        <v>400</v>
      </c>
      <c r="H145" s="88" t="s">
        <v>50</v>
      </c>
      <c r="I145" s="89">
        <v>281800</v>
      </c>
      <c r="J145" s="90">
        <v>11770.230433110453</v>
      </c>
      <c r="K145" s="90">
        <v>9521.6907386555831</v>
      </c>
      <c r="L145" s="90">
        <v>14337.378539555446</v>
      </c>
      <c r="M145" s="59">
        <v>35629.299711321481</v>
      </c>
      <c r="N145" s="90">
        <v>10136.70943557094</v>
      </c>
      <c r="O145" s="90">
        <v>7132.1276487296755</v>
      </c>
      <c r="P145" s="90">
        <v>6024.8328398459762</v>
      </c>
      <c r="Q145" s="59">
        <v>23293.66992414659</v>
      </c>
      <c r="R145" s="90">
        <v>7017.2196968643866</v>
      </c>
      <c r="S145" s="90">
        <v>5164.3289730365923</v>
      </c>
      <c r="T145" s="90">
        <v>3204.3649304252331</v>
      </c>
      <c r="U145" s="59">
        <v>15385.91360032621</v>
      </c>
      <c r="V145" s="90">
        <v>4469.6581731237056</v>
      </c>
      <c r="W145" s="90">
        <v>3818.0778551603021</v>
      </c>
      <c r="X145" s="90">
        <v>2499.2479530700475</v>
      </c>
      <c r="Y145" s="59">
        <v>10786.983981354055</v>
      </c>
      <c r="Z145" s="90">
        <v>1711.8673283567566</v>
      </c>
      <c r="AA145" s="90">
        <v>2138.8548313107303</v>
      </c>
      <c r="AB145" s="90">
        <v>1660.9422133255487</v>
      </c>
      <c r="AC145" s="59">
        <v>5511.6643729930356</v>
      </c>
      <c r="AD145" s="90">
        <v>6282.0699593625905</v>
      </c>
      <c r="AE145" s="90">
        <v>4974.9920068949214</v>
      </c>
      <c r="AF145" s="90">
        <v>3329.7190597328222</v>
      </c>
      <c r="AG145" s="59">
        <v>14586.781025990334</v>
      </c>
      <c r="AH145" s="90">
        <v>10734.753094142561</v>
      </c>
      <c r="AI145" s="90">
        <v>8726.4754808605667</v>
      </c>
      <c r="AJ145" s="90">
        <v>6936.2618216865685</v>
      </c>
      <c r="AK145" s="59">
        <v>26397.490396689696</v>
      </c>
      <c r="AL145" s="90">
        <v>12779.5923284726</v>
      </c>
      <c r="AM145" s="90">
        <v>9116.9013627664954</v>
      </c>
      <c r="AN145" s="90">
        <v>10448.788986659623</v>
      </c>
      <c r="AO145" s="59">
        <v>32345.282677898718</v>
      </c>
      <c r="AP145" s="90">
        <v>13230.083730671746</v>
      </c>
      <c r="AQ145" s="90">
        <v>9503.4099281315594</v>
      </c>
      <c r="AR145" s="90">
        <v>11220.500345209466</v>
      </c>
      <c r="AS145" s="59">
        <v>33953.994004012769</v>
      </c>
      <c r="AT145" s="90">
        <v>12535.412930758859</v>
      </c>
      <c r="AU145" s="90">
        <v>9788.0682634342083</v>
      </c>
      <c r="AV145" s="90">
        <v>12159.350542836093</v>
      </c>
      <c r="AW145" s="59">
        <v>34482.831737029162</v>
      </c>
      <c r="AX145" s="90">
        <v>10151.0729295541</v>
      </c>
      <c r="AY145" s="90">
        <v>7173.912358498872</v>
      </c>
      <c r="AZ145" s="90">
        <v>7813.7407268396883</v>
      </c>
      <c r="BA145" s="59">
        <v>25138.726014892662</v>
      </c>
      <c r="BB145" s="90">
        <v>10628.985547539281</v>
      </c>
      <c r="BC145" s="90">
        <v>6212.8640338073601</v>
      </c>
      <c r="BD145" s="90">
        <v>7445.5129719986471</v>
      </c>
      <c r="BE145" s="59">
        <v>24287.362553345291</v>
      </c>
      <c r="BF145" s="91">
        <f t="shared" si="12"/>
        <v>281800</v>
      </c>
      <c r="BG145" s="92">
        <f t="shared" si="13"/>
        <v>111447.65558752797</v>
      </c>
      <c r="BH145" s="92">
        <f t="shared" si="14"/>
        <v>83271.703481286866</v>
      </c>
      <c r="BI145" s="92">
        <f t="shared" si="15"/>
        <v>87080.64093118516</v>
      </c>
      <c r="BJ145" s="19">
        <f t="shared" si="16"/>
        <v>281800</v>
      </c>
    </row>
    <row r="146" spans="1:62" s="85" customFormat="1" ht="16.05" customHeight="1" x14ac:dyDescent="0.3">
      <c r="A146" s="86">
        <v>140</v>
      </c>
      <c r="B146" s="34" t="s">
        <v>519</v>
      </c>
      <c r="C146" s="87" t="s">
        <v>538</v>
      </c>
      <c r="D146" s="11" t="s">
        <v>54</v>
      </c>
      <c r="E146" s="34" t="s">
        <v>331</v>
      </c>
      <c r="F146" s="34">
        <v>4.5</v>
      </c>
      <c r="G146" s="34">
        <v>230</v>
      </c>
      <c r="H146" s="88" t="s">
        <v>51</v>
      </c>
      <c r="I146" s="89">
        <v>3300</v>
      </c>
      <c r="J146" s="90">
        <v>178.29577029947515</v>
      </c>
      <c r="K146" s="90">
        <v>133.46711948132139</v>
      </c>
      <c r="L146" s="90">
        <v>170.14510651435629</v>
      </c>
      <c r="M146" s="59">
        <v>481.90799629515277</v>
      </c>
      <c r="N146" s="90">
        <v>168.10744056807656</v>
      </c>
      <c r="O146" s="90">
        <v>98.826798394566225</v>
      </c>
      <c r="P146" s="90">
        <v>142.63661623958012</v>
      </c>
      <c r="Q146" s="59">
        <v>409.5708552022229</v>
      </c>
      <c r="R146" s="90">
        <v>134.48595245446126</v>
      </c>
      <c r="S146" s="90">
        <v>102.90213028712566</v>
      </c>
      <c r="T146" s="90">
        <v>146.71194813213955</v>
      </c>
      <c r="U146" s="59">
        <v>384.1000308737265</v>
      </c>
      <c r="V146" s="90">
        <v>140.59895029330039</v>
      </c>
      <c r="W146" s="90">
        <v>88.638468663167643</v>
      </c>
      <c r="X146" s="90">
        <v>152.82494597097869</v>
      </c>
      <c r="Y146" s="59">
        <v>382.06236492744677</v>
      </c>
      <c r="Z146" s="90">
        <v>59.092312442111762</v>
      </c>
      <c r="AA146" s="90">
        <v>38.715652979314598</v>
      </c>
      <c r="AB146" s="90">
        <v>102.90213028712566</v>
      </c>
      <c r="AC146" s="59">
        <v>200.71009570855202</v>
      </c>
      <c r="AD146" s="90">
        <v>15.28249459709787</v>
      </c>
      <c r="AE146" s="90">
        <v>24.45199135535659</v>
      </c>
      <c r="AF146" s="90">
        <v>51.960481630132755</v>
      </c>
      <c r="AG146" s="59">
        <v>91.694967582587225</v>
      </c>
      <c r="AH146" s="90">
        <v>30.564989194195739</v>
      </c>
      <c r="AI146" s="90">
        <v>31.583822167335597</v>
      </c>
      <c r="AJ146" s="90">
        <v>50.941648656992896</v>
      </c>
      <c r="AK146" s="59">
        <v>113.09046001852423</v>
      </c>
      <c r="AL146" s="90">
        <v>23.433158382216735</v>
      </c>
      <c r="AM146" s="90">
        <v>29.546156221055881</v>
      </c>
      <c r="AN146" s="90">
        <v>56.035813522692187</v>
      </c>
      <c r="AO146" s="59">
        <v>109.01512812596479</v>
      </c>
      <c r="AP146" s="90">
        <v>30.564989194195739</v>
      </c>
      <c r="AQ146" s="90">
        <v>29.546156221055881</v>
      </c>
      <c r="AR146" s="90">
        <v>53.998147576412471</v>
      </c>
      <c r="AS146" s="59">
        <v>114.10929299166409</v>
      </c>
      <c r="AT146" s="90">
        <v>30.564989194195739</v>
      </c>
      <c r="AU146" s="90">
        <v>40.753318925594321</v>
      </c>
      <c r="AV146" s="90">
        <v>60.111145415251627</v>
      </c>
      <c r="AW146" s="59">
        <v>131.42945353504169</v>
      </c>
      <c r="AX146" s="90">
        <v>187.46526705773388</v>
      </c>
      <c r="AY146" s="90">
        <v>112.07162704538437</v>
      </c>
      <c r="AZ146" s="90">
        <v>155.88144489039828</v>
      </c>
      <c r="BA146" s="59">
        <v>455.4183389935165</v>
      </c>
      <c r="BB146" s="90">
        <v>156.90027786353812</v>
      </c>
      <c r="BC146" s="90">
        <v>97.80796542142636</v>
      </c>
      <c r="BD146" s="90">
        <v>172.18277246063599</v>
      </c>
      <c r="BE146" s="59">
        <v>426.8910157456005</v>
      </c>
      <c r="BF146" s="91">
        <f t="shared" si="12"/>
        <v>3300</v>
      </c>
      <c r="BG146" s="92">
        <f t="shared" si="13"/>
        <v>1155.3565915405989</v>
      </c>
      <c r="BH146" s="92">
        <f t="shared" si="14"/>
        <v>828.31120716270448</v>
      </c>
      <c r="BI146" s="92">
        <f t="shared" si="15"/>
        <v>1316.3322012966964</v>
      </c>
      <c r="BJ146" s="19">
        <f t="shared" si="16"/>
        <v>3300</v>
      </c>
    </row>
    <row r="147" spans="1:62" s="85" customFormat="1" ht="16.05" customHeight="1" x14ac:dyDescent="0.3">
      <c r="A147" s="86">
        <v>141</v>
      </c>
      <c r="B147" s="34" t="s">
        <v>519</v>
      </c>
      <c r="C147" s="87" t="s">
        <v>538</v>
      </c>
      <c r="D147" s="11" t="s">
        <v>54</v>
      </c>
      <c r="E147" s="34" t="s">
        <v>331</v>
      </c>
      <c r="F147" s="34">
        <v>3.3</v>
      </c>
      <c r="G147" s="34">
        <v>400</v>
      </c>
      <c r="H147" s="88" t="s">
        <v>51</v>
      </c>
      <c r="I147" s="89">
        <v>200</v>
      </c>
      <c r="J147" s="90">
        <v>9.5238095238095237</v>
      </c>
      <c r="K147" s="90">
        <v>5.7142857142857144</v>
      </c>
      <c r="L147" s="90">
        <v>13.333333333333334</v>
      </c>
      <c r="M147" s="59">
        <v>28.571428571428569</v>
      </c>
      <c r="N147" s="90">
        <v>3.8095238095238098</v>
      </c>
      <c r="O147" s="90">
        <v>3.8095238095238098</v>
      </c>
      <c r="P147" s="90">
        <v>5.7142857142857144</v>
      </c>
      <c r="Q147" s="59">
        <v>13.333333333333334</v>
      </c>
      <c r="R147" s="90">
        <v>3.8095238095238098</v>
      </c>
      <c r="S147" s="90">
        <v>3.8095238095238098</v>
      </c>
      <c r="T147" s="90">
        <v>5.7142857142857144</v>
      </c>
      <c r="U147" s="59">
        <v>13.333333333333334</v>
      </c>
      <c r="V147" s="90">
        <v>7.6190476190476195</v>
      </c>
      <c r="W147" s="90">
        <v>3.8095238095238098</v>
      </c>
      <c r="X147" s="90">
        <v>5.7142857142857144</v>
      </c>
      <c r="Y147" s="59">
        <v>17.142857142857142</v>
      </c>
      <c r="Z147" s="90">
        <v>3.8095238095238098</v>
      </c>
      <c r="AA147" s="90">
        <v>1.9047619047619049</v>
      </c>
      <c r="AB147" s="90">
        <v>7.6190476190476195</v>
      </c>
      <c r="AC147" s="59">
        <v>13.333333333333334</v>
      </c>
      <c r="AD147" s="90">
        <v>7.6190476190476195</v>
      </c>
      <c r="AE147" s="90">
        <v>3.8095238095238098</v>
      </c>
      <c r="AF147" s="90">
        <v>5.7142857142857144</v>
      </c>
      <c r="AG147" s="59">
        <v>17.142857142857142</v>
      </c>
      <c r="AH147" s="90">
        <v>3.8095238095238098</v>
      </c>
      <c r="AI147" s="90">
        <v>3.8095238095238098</v>
      </c>
      <c r="AJ147" s="90">
        <v>3.8095238095238098</v>
      </c>
      <c r="AK147" s="59">
        <v>11.428571428571429</v>
      </c>
      <c r="AL147" s="90">
        <v>5.7142857142857144</v>
      </c>
      <c r="AM147" s="90">
        <v>3.8095238095238098</v>
      </c>
      <c r="AN147" s="90">
        <v>7.6190476190476195</v>
      </c>
      <c r="AO147" s="59">
        <v>17.142857142857142</v>
      </c>
      <c r="AP147" s="90">
        <v>7.6190476190476195</v>
      </c>
      <c r="AQ147" s="90">
        <v>5.7142857142857144</v>
      </c>
      <c r="AR147" s="90">
        <v>11.428571428571429</v>
      </c>
      <c r="AS147" s="59">
        <v>24.761904761904763</v>
      </c>
      <c r="AT147" s="90">
        <v>5.7142857142857144</v>
      </c>
      <c r="AU147" s="90">
        <v>1.9047619047619049</v>
      </c>
      <c r="AV147" s="90">
        <v>5.7142857142857144</v>
      </c>
      <c r="AW147" s="59">
        <v>13.333333333333334</v>
      </c>
      <c r="AX147" s="90">
        <v>3.8095238095238098</v>
      </c>
      <c r="AY147" s="90">
        <v>3.8095238095238098</v>
      </c>
      <c r="AZ147" s="90">
        <v>7.6190476190476195</v>
      </c>
      <c r="BA147" s="59">
        <v>15.238095238095239</v>
      </c>
      <c r="BB147" s="90">
        <v>5.7142857142857144</v>
      </c>
      <c r="BC147" s="90">
        <v>3.8095238095238098</v>
      </c>
      <c r="BD147" s="90">
        <v>5.7142857142857144</v>
      </c>
      <c r="BE147" s="59">
        <v>15.238095238095237</v>
      </c>
      <c r="BF147" s="91">
        <f t="shared" si="12"/>
        <v>200</v>
      </c>
      <c r="BG147" s="92">
        <f t="shared" si="13"/>
        <v>68.571428571428569</v>
      </c>
      <c r="BH147" s="92">
        <f t="shared" si="14"/>
        <v>45.714285714285715</v>
      </c>
      <c r="BI147" s="92">
        <f t="shared" si="15"/>
        <v>85.714285714285708</v>
      </c>
      <c r="BJ147" s="19">
        <f t="shared" si="16"/>
        <v>200</v>
      </c>
    </row>
    <row r="148" spans="1:62" s="85" customFormat="1" ht="16.05" customHeight="1" x14ac:dyDescent="0.3">
      <c r="A148" s="86">
        <v>142</v>
      </c>
      <c r="B148" s="34" t="s">
        <v>519</v>
      </c>
      <c r="C148" s="87" t="s">
        <v>539</v>
      </c>
      <c r="D148" s="11" t="s">
        <v>54</v>
      </c>
      <c r="E148" s="34" t="s">
        <v>331</v>
      </c>
      <c r="F148" s="34">
        <v>10</v>
      </c>
      <c r="G148" s="34">
        <v>400</v>
      </c>
      <c r="H148" s="88" t="s">
        <v>50</v>
      </c>
      <c r="I148" s="89">
        <v>15400.000000000002</v>
      </c>
      <c r="J148" s="90">
        <v>549.31163954943679</v>
      </c>
      <c r="K148" s="90">
        <v>463.95494367959947</v>
      </c>
      <c r="L148" s="90">
        <v>926.53316645807251</v>
      </c>
      <c r="M148" s="59">
        <v>1939.7997496871089</v>
      </c>
      <c r="N148" s="90">
        <v>309.76220275344184</v>
      </c>
      <c r="O148" s="90">
        <v>201.00125156445557</v>
      </c>
      <c r="P148" s="90">
        <v>340.05006257822276</v>
      </c>
      <c r="Q148" s="59">
        <v>850.81351689612018</v>
      </c>
      <c r="R148" s="90">
        <v>74.342928660826033</v>
      </c>
      <c r="S148" s="90">
        <v>42.678347934918648</v>
      </c>
      <c r="T148" s="90">
        <v>86.7334167709637</v>
      </c>
      <c r="U148" s="59">
        <v>203.75469336670838</v>
      </c>
      <c r="V148" s="90">
        <v>31.664580725907385</v>
      </c>
      <c r="W148" s="90">
        <v>16.520650813516898</v>
      </c>
      <c r="X148" s="90">
        <v>23.404255319148938</v>
      </c>
      <c r="Y148" s="59">
        <v>71.589486858573224</v>
      </c>
      <c r="Z148" s="90">
        <v>48.185231539424279</v>
      </c>
      <c r="AA148" s="90">
        <v>38.548185231539428</v>
      </c>
      <c r="AB148" s="90">
        <v>77.096370463078856</v>
      </c>
      <c r="AC148" s="59">
        <v>163.82978723404256</v>
      </c>
      <c r="AD148" s="90">
        <v>470.83854818523156</v>
      </c>
      <c r="AE148" s="90">
        <v>378.5982478097622</v>
      </c>
      <c r="AF148" s="90">
        <v>614.01752190237801</v>
      </c>
      <c r="AG148" s="59">
        <v>1463.4543178973718</v>
      </c>
      <c r="AH148" s="90">
        <v>527.28410513141432</v>
      </c>
      <c r="AI148" s="90">
        <v>411.63954943679602</v>
      </c>
      <c r="AJ148" s="90">
        <v>611.26408010012517</v>
      </c>
      <c r="AK148" s="59">
        <v>1550.1877346683355</v>
      </c>
      <c r="AL148" s="90">
        <v>455.69461827284107</v>
      </c>
      <c r="AM148" s="90">
        <v>334.54317897371715</v>
      </c>
      <c r="AN148" s="90">
        <v>579.59949937421777</v>
      </c>
      <c r="AO148" s="59">
        <v>1369.837296620776</v>
      </c>
      <c r="AP148" s="90">
        <v>616.77096370463084</v>
      </c>
      <c r="AQ148" s="90">
        <v>481.85231539424285</v>
      </c>
      <c r="AR148" s="90">
        <v>755.81977471839798</v>
      </c>
      <c r="AS148" s="59">
        <v>1854.4430538172719</v>
      </c>
      <c r="AT148" s="90">
        <v>608.51063829787233</v>
      </c>
      <c r="AU148" s="90">
        <v>514.89361702127655</v>
      </c>
      <c r="AV148" s="90">
        <v>830.16270337922401</v>
      </c>
      <c r="AW148" s="59">
        <v>1953.5669586983729</v>
      </c>
      <c r="AX148" s="90">
        <v>721.40175219023774</v>
      </c>
      <c r="AY148" s="90">
        <v>487.35919899874847</v>
      </c>
      <c r="AZ148" s="90">
        <v>905.88235294117646</v>
      </c>
      <c r="BA148" s="59">
        <v>2114.6433041301625</v>
      </c>
      <c r="BB148" s="90">
        <v>630.5381727158948</v>
      </c>
      <c r="BC148" s="90">
        <v>411.63954943679602</v>
      </c>
      <c r="BD148" s="90">
        <v>821.90237797246562</v>
      </c>
      <c r="BE148" s="59">
        <v>1864.0801001251566</v>
      </c>
      <c r="BF148" s="91">
        <f t="shared" si="12"/>
        <v>15400.000000000002</v>
      </c>
      <c r="BG148" s="92">
        <f t="shared" si="13"/>
        <v>5044.3053817271593</v>
      </c>
      <c r="BH148" s="92">
        <f t="shared" si="14"/>
        <v>3783.2290362953695</v>
      </c>
      <c r="BI148" s="92">
        <f t="shared" si="15"/>
        <v>6572.4655819774725</v>
      </c>
      <c r="BJ148" s="19">
        <f t="shared" si="16"/>
        <v>15400.000000000002</v>
      </c>
    </row>
    <row r="149" spans="1:62" s="85" customFormat="1" ht="16.05" customHeight="1" x14ac:dyDescent="0.3">
      <c r="A149" s="86">
        <v>143</v>
      </c>
      <c r="B149" s="34" t="s">
        <v>519</v>
      </c>
      <c r="C149" s="87" t="s">
        <v>539</v>
      </c>
      <c r="D149" s="11" t="s">
        <v>54</v>
      </c>
      <c r="E149" s="34" t="s">
        <v>331</v>
      </c>
      <c r="F149" s="34">
        <v>3</v>
      </c>
      <c r="G149" s="34">
        <v>230</v>
      </c>
      <c r="H149" s="88" t="s">
        <v>51</v>
      </c>
      <c r="I149" s="89">
        <v>1700.0000000000002</v>
      </c>
      <c r="J149" s="90">
        <v>38.518064911206366</v>
      </c>
      <c r="K149" s="90">
        <v>31.230863441518679</v>
      </c>
      <c r="L149" s="90">
        <v>66.625842008573173</v>
      </c>
      <c r="M149" s="59">
        <v>136.3747703612982</v>
      </c>
      <c r="N149" s="90">
        <v>40.600122473974281</v>
      </c>
      <c r="O149" s="90">
        <v>30.189834660134721</v>
      </c>
      <c r="P149" s="90">
        <v>53.092467850581748</v>
      </c>
      <c r="Q149" s="59">
        <v>123.88242498469074</v>
      </c>
      <c r="R149" s="90">
        <v>46.846295162278018</v>
      </c>
      <c r="S149" s="90">
        <v>34.353949785670544</v>
      </c>
      <c r="T149" s="90">
        <v>58.297611757501535</v>
      </c>
      <c r="U149" s="59">
        <v>139.49785670545009</v>
      </c>
      <c r="V149" s="90">
        <v>44.764237599510103</v>
      </c>
      <c r="W149" s="90">
        <v>31.230863441518679</v>
      </c>
      <c r="X149" s="90">
        <v>60.379669320269443</v>
      </c>
      <c r="Y149" s="59">
        <v>136.37477036129823</v>
      </c>
      <c r="Z149" s="90">
        <v>44.764237599510103</v>
      </c>
      <c r="AA149" s="90">
        <v>33.312921004286586</v>
      </c>
      <c r="AB149" s="90">
        <v>66.625842008573173</v>
      </c>
      <c r="AC149" s="59">
        <v>144.70300061236986</v>
      </c>
      <c r="AD149" s="90">
        <v>44.764237599510103</v>
      </c>
      <c r="AE149" s="90">
        <v>32.271892222902636</v>
      </c>
      <c r="AF149" s="90">
        <v>62.461726883037358</v>
      </c>
      <c r="AG149" s="59">
        <v>139.49785670545009</v>
      </c>
      <c r="AH149" s="90">
        <v>46.846295162278018</v>
      </c>
      <c r="AI149" s="90">
        <v>37.477036129822409</v>
      </c>
      <c r="AJ149" s="90">
        <v>61.4206981016534</v>
      </c>
      <c r="AK149" s="59">
        <v>145.74402939375381</v>
      </c>
      <c r="AL149" s="90">
        <v>47.887323943661976</v>
      </c>
      <c r="AM149" s="90">
        <v>33.312921004286586</v>
      </c>
      <c r="AN149" s="90">
        <v>64.543784445805272</v>
      </c>
      <c r="AO149" s="59">
        <v>145.74402939375383</v>
      </c>
      <c r="AP149" s="90">
        <v>46.846295162278018</v>
      </c>
      <c r="AQ149" s="90">
        <v>34.353949785670544</v>
      </c>
      <c r="AR149" s="90">
        <v>59.338640538885493</v>
      </c>
      <c r="AS149" s="59">
        <v>140.53888548683406</v>
      </c>
      <c r="AT149" s="90">
        <v>46.846295162278018</v>
      </c>
      <c r="AU149" s="90">
        <v>37.477036129822409</v>
      </c>
      <c r="AV149" s="90">
        <v>66.625842008573173</v>
      </c>
      <c r="AW149" s="59">
        <v>150.94917330067358</v>
      </c>
      <c r="AX149" s="90">
        <v>47.887323943661976</v>
      </c>
      <c r="AY149" s="90">
        <v>34.353949785670544</v>
      </c>
      <c r="AZ149" s="90">
        <v>66.625842008573173</v>
      </c>
      <c r="BA149" s="59">
        <v>148.86711573790569</v>
      </c>
      <c r="BB149" s="90">
        <v>47.887323943661976</v>
      </c>
      <c r="BC149" s="90">
        <v>31.230863441518679</v>
      </c>
      <c r="BD149" s="90">
        <v>68.707899571341088</v>
      </c>
      <c r="BE149" s="59">
        <v>147.82608695652175</v>
      </c>
      <c r="BF149" s="91">
        <f t="shared" si="12"/>
        <v>1700.0000000000002</v>
      </c>
      <c r="BG149" s="92">
        <f t="shared" si="13"/>
        <v>544.45805266380887</v>
      </c>
      <c r="BH149" s="92">
        <f t="shared" si="14"/>
        <v>400.79608083282301</v>
      </c>
      <c r="BI149" s="92">
        <f t="shared" si="15"/>
        <v>754.74586650336789</v>
      </c>
      <c r="BJ149" s="19">
        <f t="shared" si="16"/>
        <v>1699.9999999999998</v>
      </c>
    </row>
    <row r="150" spans="1:62" s="85" customFormat="1" ht="16.05" customHeight="1" x14ac:dyDescent="0.3">
      <c r="A150" s="86">
        <v>144</v>
      </c>
      <c r="B150" s="34" t="s">
        <v>519</v>
      </c>
      <c r="C150" s="87" t="s">
        <v>539</v>
      </c>
      <c r="D150" s="11" t="s">
        <v>54</v>
      </c>
      <c r="E150" s="34" t="s">
        <v>331</v>
      </c>
      <c r="F150" s="34">
        <v>3</v>
      </c>
      <c r="G150" s="34">
        <v>230</v>
      </c>
      <c r="H150" s="88" t="s">
        <v>50</v>
      </c>
      <c r="I150" s="89">
        <v>9900</v>
      </c>
      <c r="J150" s="90">
        <v>342.91275703733282</v>
      </c>
      <c r="K150" s="90">
        <v>256.93751247754039</v>
      </c>
      <c r="L150" s="90">
        <v>543.52166101018167</v>
      </c>
      <c r="M150" s="59">
        <v>1143.3719305250547</v>
      </c>
      <c r="N150" s="90">
        <v>280.65482132162106</v>
      </c>
      <c r="O150" s="90">
        <v>224.32621281692954</v>
      </c>
      <c r="P150" s="90">
        <v>396.27670193651431</v>
      </c>
      <c r="Q150" s="59">
        <v>901.25773607506494</v>
      </c>
      <c r="R150" s="90">
        <v>183.80914354162508</v>
      </c>
      <c r="S150" s="90">
        <v>131.43341984428028</v>
      </c>
      <c r="T150" s="90">
        <v>325.12477540427227</v>
      </c>
      <c r="U150" s="59">
        <v>640.36733879017766</v>
      </c>
      <c r="V150" s="90">
        <v>193.69135555999199</v>
      </c>
      <c r="W150" s="90">
        <v>177.87981633060491</v>
      </c>
      <c r="X150" s="90">
        <v>272.7490517069275</v>
      </c>
      <c r="Y150" s="59">
        <v>644.32022359752443</v>
      </c>
      <c r="Z150" s="90">
        <v>97.833898981832704</v>
      </c>
      <c r="AA150" s="90">
        <v>65.222599321221807</v>
      </c>
      <c r="AB150" s="90">
        <v>125.50409263326014</v>
      </c>
      <c r="AC150" s="59">
        <v>288.56059093631467</v>
      </c>
      <c r="AD150" s="90">
        <v>70.163705330405264</v>
      </c>
      <c r="AE150" s="90">
        <v>47.43461768816131</v>
      </c>
      <c r="AF150" s="90">
        <v>79.057696146935513</v>
      </c>
      <c r="AG150" s="59">
        <v>196.65601916550207</v>
      </c>
      <c r="AH150" s="90">
        <v>265.83150329407067</v>
      </c>
      <c r="AI150" s="90">
        <v>180.84447993611499</v>
      </c>
      <c r="AJ150" s="90">
        <v>315.24256338590538</v>
      </c>
      <c r="AK150" s="59">
        <v>761.91854661609113</v>
      </c>
      <c r="AL150" s="90">
        <v>437.78199241365547</v>
      </c>
      <c r="AM150" s="90">
        <v>313.26612098223194</v>
      </c>
      <c r="AN150" s="90">
        <v>602.81493312038333</v>
      </c>
      <c r="AO150" s="59">
        <v>1353.8630465162707</v>
      </c>
      <c r="AP150" s="90">
        <v>499.05170692753046</v>
      </c>
      <c r="AQ150" s="90">
        <v>359.7125174685566</v>
      </c>
      <c r="AR150" s="90">
        <v>630.48512677181077</v>
      </c>
      <c r="AS150" s="59">
        <v>1489.2493511678977</v>
      </c>
      <c r="AT150" s="90">
        <v>445.68776202834897</v>
      </c>
      <c r="AU150" s="90">
        <v>361.68895987222999</v>
      </c>
      <c r="AV150" s="90">
        <v>643.33200239568782</v>
      </c>
      <c r="AW150" s="59">
        <v>1450.7087242962668</v>
      </c>
      <c r="AX150" s="90">
        <v>269.78438810141745</v>
      </c>
      <c r="AY150" s="90">
        <v>193.69135555999199</v>
      </c>
      <c r="AZ150" s="90">
        <v>398.25314434018765</v>
      </c>
      <c r="BA150" s="59">
        <v>861.72888800159706</v>
      </c>
      <c r="BB150" s="90">
        <v>53.363944899181476</v>
      </c>
      <c r="BC150" s="90">
        <v>35.575963266120979</v>
      </c>
      <c r="BD150" s="90">
        <v>79.057696146935513</v>
      </c>
      <c r="BE150" s="59">
        <v>167.99760431223797</v>
      </c>
      <c r="BF150" s="91">
        <f t="shared" si="12"/>
        <v>9900</v>
      </c>
      <c r="BG150" s="92">
        <f t="shared" si="13"/>
        <v>3140.5669794370133</v>
      </c>
      <c r="BH150" s="92">
        <f t="shared" si="14"/>
        <v>2348.0135755639849</v>
      </c>
      <c r="BI150" s="92">
        <f t="shared" si="15"/>
        <v>4411.4194449990018</v>
      </c>
      <c r="BJ150" s="19">
        <f t="shared" si="16"/>
        <v>9900</v>
      </c>
    </row>
    <row r="151" spans="1:62" s="85" customFormat="1" ht="16.05" customHeight="1" x14ac:dyDescent="0.3">
      <c r="A151" s="86">
        <v>145</v>
      </c>
      <c r="B151" s="34" t="s">
        <v>519</v>
      </c>
      <c r="C151" s="87" t="s">
        <v>539</v>
      </c>
      <c r="D151" s="11" t="s">
        <v>54</v>
      </c>
      <c r="E151" s="34" t="s">
        <v>331</v>
      </c>
      <c r="F151" s="34">
        <v>6</v>
      </c>
      <c r="G151" s="34">
        <v>400</v>
      </c>
      <c r="H151" s="88" t="s">
        <v>51</v>
      </c>
      <c r="I151" s="89">
        <v>599.99999999999989</v>
      </c>
      <c r="J151" s="90">
        <v>25.139664804469273</v>
      </c>
      <c r="K151" s="90">
        <v>25.139664804469273</v>
      </c>
      <c r="L151" s="90">
        <v>44.41340782122905</v>
      </c>
      <c r="M151" s="59">
        <v>94.692737430167597</v>
      </c>
      <c r="N151" s="90">
        <v>26.815642458100559</v>
      </c>
      <c r="O151" s="90">
        <v>20.11173184357542</v>
      </c>
      <c r="P151" s="90">
        <v>36.033519553072622</v>
      </c>
      <c r="Q151" s="59">
        <v>82.960893854748605</v>
      </c>
      <c r="R151" s="90">
        <v>22.625698324022348</v>
      </c>
      <c r="S151" s="90">
        <v>19.273743016759777</v>
      </c>
      <c r="T151" s="90">
        <v>26.815642458100559</v>
      </c>
      <c r="U151" s="59">
        <v>68.715083798882688</v>
      </c>
      <c r="V151" s="90">
        <v>23.463687150837988</v>
      </c>
      <c r="W151" s="90">
        <v>15.921787709497206</v>
      </c>
      <c r="X151" s="90">
        <v>29.329608938547484</v>
      </c>
      <c r="Y151" s="59">
        <v>68.715083798882674</v>
      </c>
      <c r="Z151" s="90">
        <v>27.653631284916202</v>
      </c>
      <c r="AA151" s="90">
        <v>20.949720670391059</v>
      </c>
      <c r="AB151" s="90">
        <v>34.357541899441344</v>
      </c>
      <c r="AC151" s="59">
        <v>82.960893854748605</v>
      </c>
      <c r="AD151" s="90">
        <v>13.407821229050279</v>
      </c>
      <c r="AE151" s="90">
        <v>10.893854748603353</v>
      </c>
      <c r="AF151" s="90">
        <v>20.11173184357542</v>
      </c>
      <c r="AG151" s="59">
        <v>44.41340782122905</v>
      </c>
      <c r="AH151" s="90">
        <v>10.05586592178771</v>
      </c>
      <c r="AI151" s="90">
        <v>8.3798882681564244</v>
      </c>
      <c r="AJ151" s="90">
        <v>10.893854748603353</v>
      </c>
      <c r="AK151" s="59">
        <v>29.329608938547487</v>
      </c>
      <c r="AL151" s="90">
        <v>5.8659217877094969</v>
      </c>
      <c r="AM151" s="90">
        <v>4.1899441340782122</v>
      </c>
      <c r="AN151" s="90">
        <v>7.5418994413407825</v>
      </c>
      <c r="AO151" s="59">
        <v>17.597765363128492</v>
      </c>
      <c r="AP151" s="90">
        <v>5.027932960893855</v>
      </c>
      <c r="AQ151" s="90">
        <v>4.1899441340782122</v>
      </c>
      <c r="AR151" s="90">
        <v>5.8659217877094969</v>
      </c>
      <c r="AS151" s="59">
        <v>15.083798882681563</v>
      </c>
      <c r="AT151" s="90">
        <v>6.7039106145251397</v>
      </c>
      <c r="AU151" s="90">
        <v>8.3798882681564244</v>
      </c>
      <c r="AV151" s="90">
        <v>9.2178770949720672</v>
      </c>
      <c r="AW151" s="59">
        <v>24.30167597765363</v>
      </c>
      <c r="AX151" s="90">
        <v>25.139664804469273</v>
      </c>
      <c r="AY151" s="90">
        <v>9.2178770949720672</v>
      </c>
      <c r="AZ151" s="90">
        <v>20.949720670391059</v>
      </c>
      <c r="BA151" s="59">
        <v>55.307262569832403</v>
      </c>
      <c r="BB151" s="90">
        <v>5.027932960893855</v>
      </c>
      <c r="BC151" s="90">
        <v>3.3519553072625698</v>
      </c>
      <c r="BD151" s="90">
        <v>7.5418994413407825</v>
      </c>
      <c r="BE151" s="59">
        <v>15.921787709497206</v>
      </c>
      <c r="BF151" s="91">
        <f t="shared" si="12"/>
        <v>599.99999999999989</v>
      </c>
      <c r="BG151" s="92">
        <f t="shared" si="13"/>
        <v>196.92737430167597</v>
      </c>
      <c r="BH151" s="92">
        <f t="shared" si="14"/>
        <v>150</v>
      </c>
      <c r="BI151" s="92">
        <f t="shared" si="15"/>
        <v>253.07262569832403</v>
      </c>
      <c r="BJ151" s="19">
        <f t="shared" si="16"/>
        <v>600</v>
      </c>
    </row>
    <row r="152" spans="1:62" s="85" customFormat="1" ht="16.05" customHeight="1" x14ac:dyDescent="0.3">
      <c r="A152" s="86">
        <v>146</v>
      </c>
      <c r="B152" s="34" t="s">
        <v>519</v>
      </c>
      <c r="C152" s="87" t="s">
        <v>540</v>
      </c>
      <c r="D152" s="11" t="s">
        <v>54</v>
      </c>
      <c r="E152" s="34" t="s">
        <v>331</v>
      </c>
      <c r="F152" s="34">
        <v>10</v>
      </c>
      <c r="G152" s="34">
        <v>400</v>
      </c>
      <c r="H152" s="88" t="s">
        <v>50</v>
      </c>
      <c r="I152" s="89">
        <v>12700</v>
      </c>
      <c r="J152" s="90">
        <v>421.06951871657759</v>
      </c>
      <c r="K152" s="90">
        <v>298.8235294117647</v>
      </c>
      <c r="L152" s="90">
        <v>564.44444444444446</v>
      </c>
      <c r="M152" s="59">
        <v>1284.3374925727867</v>
      </c>
      <c r="N152" s="90">
        <v>262.60249554367198</v>
      </c>
      <c r="O152" s="90">
        <v>143.37492572786689</v>
      </c>
      <c r="P152" s="90">
        <v>206.76173499702909</v>
      </c>
      <c r="Q152" s="59">
        <v>612.73915626856797</v>
      </c>
      <c r="R152" s="90">
        <v>338.06298276886514</v>
      </c>
      <c r="S152" s="90">
        <v>200.7248960190137</v>
      </c>
      <c r="T152" s="90">
        <v>258.07486631016042</v>
      </c>
      <c r="U152" s="59">
        <v>796.86274509803934</v>
      </c>
      <c r="V152" s="90">
        <v>543.31550802139031</v>
      </c>
      <c r="W152" s="90">
        <v>300.33273915626859</v>
      </c>
      <c r="X152" s="90">
        <v>516.14973262032083</v>
      </c>
      <c r="Y152" s="59">
        <v>1359.7979797979797</v>
      </c>
      <c r="Z152" s="90">
        <v>488.98395721925135</v>
      </c>
      <c r="AA152" s="90">
        <v>292.78669043374924</v>
      </c>
      <c r="AB152" s="90">
        <v>605.19310754604874</v>
      </c>
      <c r="AC152" s="59">
        <v>1386.9637551990495</v>
      </c>
      <c r="AD152" s="90">
        <v>519.1681521093285</v>
      </c>
      <c r="AE152" s="90">
        <v>363.71954842543079</v>
      </c>
      <c r="AF152" s="90">
        <v>661.03386809269159</v>
      </c>
      <c r="AG152" s="59">
        <v>1543.9215686274508</v>
      </c>
      <c r="AH152" s="90">
        <v>507.09447415329771</v>
      </c>
      <c r="AI152" s="90">
        <v>330.5169340463458</v>
      </c>
      <c r="AJ152" s="90">
        <v>369.75638740344624</v>
      </c>
      <c r="AK152" s="59">
        <v>1207.3677956030897</v>
      </c>
      <c r="AL152" s="90">
        <v>464.83660130718954</v>
      </c>
      <c r="AM152" s="90">
        <v>233.92751039809863</v>
      </c>
      <c r="AN152" s="90">
        <v>279.2038027332145</v>
      </c>
      <c r="AO152" s="59">
        <v>977.9679144385027</v>
      </c>
      <c r="AP152" s="90">
        <v>475.40106951871655</v>
      </c>
      <c r="AQ152" s="90">
        <v>264.11170528817587</v>
      </c>
      <c r="AR152" s="90">
        <v>415.03267973856214</v>
      </c>
      <c r="AS152" s="59">
        <v>1154.5454545454545</v>
      </c>
      <c r="AT152" s="90">
        <v>341.08140225787287</v>
      </c>
      <c r="AU152" s="90">
        <v>205.25252525252526</v>
      </c>
      <c r="AV152" s="90">
        <v>300.33273915626859</v>
      </c>
      <c r="AW152" s="59">
        <v>846.66666666666674</v>
      </c>
      <c r="AX152" s="90">
        <v>351.64587046939988</v>
      </c>
      <c r="AY152" s="90">
        <v>178.08674985145575</v>
      </c>
      <c r="AZ152" s="90">
        <v>289.76827094474152</v>
      </c>
      <c r="BA152" s="59">
        <v>819.50089126559715</v>
      </c>
      <c r="BB152" s="90">
        <v>327.49851455733807</v>
      </c>
      <c r="BC152" s="90">
        <v>138.84729649435531</v>
      </c>
      <c r="BD152" s="90">
        <v>242.98276886512181</v>
      </c>
      <c r="BE152" s="59">
        <v>709.32857991681522</v>
      </c>
      <c r="BF152" s="91">
        <f t="shared" si="12"/>
        <v>12700</v>
      </c>
      <c r="BG152" s="92">
        <f t="shared" si="13"/>
        <v>5040.7605466428995</v>
      </c>
      <c r="BH152" s="92">
        <f t="shared" si="14"/>
        <v>2950.5050505050508</v>
      </c>
      <c r="BI152" s="92">
        <f t="shared" si="15"/>
        <v>4708.7344028520511</v>
      </c>
      <c r="BJ152" s="19">
        <f t="shared" si="16"/>
        <v>12700.000000000002</v>
      </c>
    </row>
    <row r="153" spans="1:62" s="85" customFormat="1" ht="16.05" customHeight="1" x14ac:dyDescent="0.3">
      <c r="A153" s="86">
        <v>147</v>
      </c>
      <c r="B153" s="34" t="s">
        <v>519</v>
      </c>
      <c r="C153" s="87" t="s">
        <v>541</v>
      </c>
      <c r="D153" s="11" t="s">
        <v>54</v>
      </c>
      <c r="E153" s="34" t="s">
        <v>331</v>
      </c>
      <c r="F153" s="34">
        <v>3</v>
      </c>
      <c r="G153" s="34">
        <v>230</v>
      </c>
      <c r="H153" s="88" t="s">
        <v>51</v>
      </c>
      <c r="I153" s="89">
        <v>1000</v>
      </c>
      <c r="J153" s="90">
        <v>27.303754266211605</v>
      </c>
      <c r="K153" s="90">
        <v>22.753128555176335</v>
      </c>
      <c r="L153" s="90">
        <v>46.643913538111491</v>
      </c>
      <c r="M153" s="59">
        <v>96.700796359499435</v>
      </c>
      <c r="N153" s="90">
        <v>28.441410693970418</v>
      </c>
      <c r="O153" s="90">
        <v>21.615472127417522</v>
      </c>
      <c r="P153" s="90">
        <v>37.542662116040958</v>
      </c>
      <c r="Q153" s="59">
        <v>87.599544937428902</v>
      </c>
      <c r="R153" s="90">
        <v>34.129692832764505</v>
      </c>
      <c r="S153" s="90">
        <v>23.890784982935156</v>
      </c>
      <c r="T153" s="90">
        <v>42.093287827076217</v>
      </c>
      <c r="U153" s="59">
        <v>100.11376564277589</v>
      </c>
      <c r="V153" s="90">
        <v>30.716723549488055</v>
      </c>
      <c r="W153" s="90">
        <v>21.615472127417522</v>
      </c>
      <c r="X153" s="90">
        <v>42.093287827076217</v>
      </c>
      <c r="Y153" s="59">
        <v>94.425483503981795</v>
      </c>
      <c r="Z153" s="90">
        <v>30.716723549488055</v>
      </c>
      <c r="AA153" s="90">
        <v>22.753128555176335</v>
      </c>
      <c r="AB153" s="90">
        <v>45.506257110352671</v>
      </c>
      <c r="AC153" s="59">
        <v>98.976109215017061</v>
      </c>
      <c r="AD153" s="90">
        <v>30.716723549488055</v>
      </c>
      <c r="AE153" s="90">
        <v>22.753128555176335</v>
      </c>
      <c r="AF153" s="90">
        <v>43.230944254835045</v>
      </c>
      <c r="AG153" s="59">
        <v>96.700796359499435</v>
      </c>
      <c r="AH153" s="90">
        <v>31.854379977246868</v>
      </c>
      <c r="AI153" s="90">
        <v>25.028441410693972</v>
      </c>
      <c r="AJ153" s="90">
        <v>40.955631399317404</v>
      </c>
      <c r="AK153" s="59">
        <v>97.838452787258234</v>
      </c>
      <c r="AL153" s="90">
        <v>30.716723549488055</v>
      </c>
      <c r="AM153" s="90">
        <v>22.753128555176335</v>
      </c>
      <c r="AN153" s="90">
        <v>43.230944254835045</v>
      </c>
      <c r="AO153" s="59">
        <v>96.700796359499435</v>
      </c>
      <c r="AP153" s="90">
        <v>31.854379977246868</v>
      </c>
      <c r="AQ153" s="90">
        <v>22.753128555176335</v>
      </c>
      <c r="AR153" s="90">
        <v>39.817974971558591</v>
      </c>
      <c r="AS153" s="59">
        <v>94.425483503981795</v>
      </c>
      <c r="AT153" s="90">
        <v>30.716723549488055</v>
      </c>
      <c r="AU153" s="90">
        <v>25.028441410693972</v>
      </c>
      <c r="AV153" s="90">
        <v>44.368600682593858</v>
      </c>
      <c r="AW153" s="59">
        <v>100.11376564277589</v>
      </c>
      <c r="AX153" s="90">
        <v>13.651877133105803</v>
      </c>
      <c r="AY153" s="90">
        <v>6.8259385665529013</v>
      </c>
      <c r="AZ153" s="90">
        <v>15.927189988623434</v>
      </c>
      <c r="BA153" s="59">
        <v>36.405005688282138</v>
      </c>
      <c r="BB153" s="90">
        <v>0</v>
      </c>
      <c r="BC153" s="90">
        <v>0</v>
      </c>
      <c r="BD153" s="90">
        <v>0</v>
      </c>
      <c r="BE153" s="59">
        <v>0</v>
      </c>
      <c r="BF153" s="91">
        <f t="shared" si="12"/>
        <v>1000</v>
      </c>
      <c r="BG153" s="92">
        <f t="shared" si="13"/>
        <v>320.81911262798633</v>
      </c>
      <c r="BH153" s="92">
        <f t="shared" si="14"/>
        <v>237.77019340159273</v>
      </c>
      <c r="BI153" s="92">
        <f t="shared" si="15"/>
        <v>441.41069397042088</v>
      </c>
      <c r="BJ153" s="19">
        <f t="shared" si="16"/>
        <v>1000</v>
      </c>
    </row>
    <row r="154" spans="1:62" s="85" customFormat="1" ht="16.05" customHeight="1" x14ac:dyDescent="0.3">
      <c r="A154" s="86">
        <v>148</v>
      </c>
      <c r="B154" s="34" t="s">
        <v>519</v>
      </c>
      <c r="C154" s="87" t="s">
        <v>541</v>
      </c>
      <c r="D154" s="11" t="s">
        <v>54</v>
      </c>
      <c r="E154" s="34" t="s">
        <v>331</v>
      </c>
      <c r="F154" s="34">
        <v>3</v>
      </c>
      <c r="G154" s="34">
        <v>230</v>
      </c>
      <c r="H154" s="88" t="s">
        <v>51</v>
      </c>
      <c r="I154" s="89">
        <v>3400</v>
      </c>
      <c r="J154" s="90">
        <v>65.384615384615387</v>
      </c>
      <c r="K154" s="90">
        <v>55.060728744939269</v>
      </c>
      <c r="L154" s="90">
        <v>113.56275303643726</v>
      </c>
      <c r="M154" s="59">
        <v>234.0080971659919</v>
      </c>
      <c r="N154" s="90">
        <v>50.472334682860996</v>
      </c>
      <c r="O154" s="90">
        <v>43.589743589743591</v>
      </c>
      <c r="P154" s="90">
        <v>71.120107962213226</v>
      </c>
      <c r="Q154" s="59">
        <v>165.18218623481783</v>
      </c>
      <c r="R154" s="90">
        <v>49.32523616734143</v>
      </c>
      <c r="S154" s="90">
        <v>39.001349527665319</v>
      </c>
      <c r="T154" s="90">
        <v>61.943319838056674</v>
      </c>
      <c r="U154" s="59">
        <v>150.26990553306342</v>
      </c>
      <c r="V154" s="90">
        <v>69.973009446693652</v>
      </c>
      <c r="W154" s="90">
        <v>57.354925775978408</v>
      </c>
      <c r="X154" s="90">
        <v>111.2685560053981</v>
      </c>
      <c r="Y154" s="59">
        <v>238.59649122807016</v>
      </c>
      <c r="Z154" s="90">
        <v>56.207827260458842</v>
      </c>
      <c r="AA154" s="90">
        <v>49.32523616734143</v>
      </c>
      <c r="AB154" s="90">
        <v>79.149797570850211</v>
      </c>
      <c r="AC154" s="59">
        <v>184.68286099865048</v>
      </c>
      <c r="AD154" s="90">
        <v>67.678812415654519</v>
      </c>
      <c r="AE154" s="90">
        <v>52.766531713900136</v>
      </c>
      <c r="AF154" s="90">
        <v>83.738191632928476</v>
      </c>
      <c r="AG154" s="59">
        <v>204.18353576248313</v>
      </c>
      <c r="AH154" s="90">
        <v>80.29689608636977</v>
      </c>
      <c r="AI154" s="90">
        <v>58.502024291497975</v>
      </c>
      <c r="AJ154" s="90">
        <v>87.179487179487182</v>
      </c>
      <c r="AK154" s="59">
        <v>225.97840755735493</v>
      </c>
      <c r="AL154" s="90">
        <v>64.237516869095828</v>
      </c>
      <c r="AM154" s="90">
        <v>56.207827260458842</v>
      </c>
      <c r="AN154" s="90">
        <v>80.29689608636977</v>
      </c>
      <c r="AO154" s="59">
        <v>200.74224021592443</v>
      </c>
      <c r="AP154" s="90">
        <v>64.237516869095828</v>
      </c>
      <c r="AQ154" s="90">
        <v>42.442645074224018</v>
      </c>
      <c r="AR154" s="90">
        <v>84.885290148448036</v>
      </c>
      <c r="AS154" s="59">
        <v>191.5654520917679</v>
      </c>
      <c r="AT154" s="90">
        <v>107.8272604588394</v>
      </c>
      <c r="AU154" s="90">
        <v>87.179487179487182</v>
      </c>
      <c r="AV154" s="90">
        <v>169.77058029689607</v>
      </c>
      <c r="AW154" s="59">
        <v>364.77732793522267</v>
      </c>
      <c r="AX154" s="90">
        <v>176.65317139001348</v>
      </c>
      <c r="AY154" s="90">
        <v>145.68151147098516</v>
      </c>
      <c r="AZ154" s="90">
        <v>261.53846153846155</v>
      </c>
      <c r="BA154" s="59">
        <v>583.87314439946022</v>
      </c>
      <c r="BB154" s="90">
        <v>208.7719298245614</v>
      </c>
      <c r="BC154" s="90">
        <v>143.38731443994604</v>
      </c>
      <c r="BD154" s="90">
        <v>303.98110661268555</v>
      </c>
      <c r="BE154" s="59">
        <v>656.14035087719299</v>
      </c>
      <c r="BF154" s="91">
        <f t="shared" si="12"/>
        <v>3400</v>
      </c>
      <c r="BG154" s="92">
        <f t="shared" si="13"/>
        <v>1061.0661268556005</v>
      </c>
      <c r="BH154" s="92">
        <f t="shared" si="14"/>
        <v>830.49932523616735</v>
      </c>
      <c r="BI154" s="92">
        <f t="shared" si="15"/>
        <v>1508.4345479082319</v>
      </c>
      <c r="BJ154" s="19">
        <f t="shared" si="16"/>
        <v>3400</v>
      </c>
    </row>
    <row r="155" spans="1:62" s="85" customFormat="1" ht="16.05" customHeight="1" x14ac:dyDescent="0.3">
      <c r="A155" s="86">
        <v>149</v>
      </c>
      <c r="B155" s="34" t="s">
        <v>519</v>
      </c>
      <c r="C155" s="87" t="s">
        <v>541</v>
      </c>
      <c r="D155" s="11" t="s">
        <v>54</v>
      </c>
      <c r="E155" s="34" t="s">
        <v>331</v>
      </c>
      <c r="F155" s="34">
        <v>3</v>
      </c>
      <c r="G155" s="34">
        <v>230</v>
      </c>
      <c r="H155" s="88" t="s">
        <v>51</v>
      </c>
      <c r="I155" s="89">
        <v>2600</v>
      </c>
      <c r="J155" s="90">
        <v>23.608369522305566</v>
      </c>
      <c r="K155" s="90">
        <v>19.502566127121991</v>
      </c>
      <c r="L155" s="90">
        <v>39.005132254243982</v>
      </c>
      <c r="M155" s="59">
        <v>82.116067903671535</v>
      </c>
      <c r="N155" s="90">
        <v>24.634820371101462</v>
      </c>
      <c r="O155" s="90">
        <v>18.476115278326095</v>
      </c>
      <c r="P155" s="90">
        <v>31.819976312672722</v>
      </c>
      <c r="Q155" s="59">
        <v>74.930911962100282</v>
      </c>
      <c r="R155" s="90">
        <v>40.031583103039871</v>
      </c>
      <c r="S155" s="90">
        <v>28.740623766285037</v>
      </c>
      <c r="T155" s="90">
        <v>49.269640742202924</v>
      </c>
      <c r="U155" s="59">
        <v>118.04184761152783</v>
      </c>
      <c r="V155" s="90">
        <v>68.772206869324918</v>
      </c>
      <c r="W155" s="90">
        <v>51.322542439794709</v>
      </c>
      <c r="X155" s="90">
        <v>96.486379786814041</v>
      </c>
      <c r="Y155" s="59">
        <v>216.58112909593368</v>
      </c>
      <c r="Z155" s="90">
        <v>80.063166206079742</v>
      </c>
      <c r="AA155" s="90">
        <v>60.560600078957755</v>
      </c>
      <c r="AB155" s="90">
        <v>122.14765100671141</v>
      </c>
      <c r="AC155" s="59">
        <v>262.77141729174889</v>
      </c>
      <c r="AD155" s="90">
        <v>84.168969601263328</v>
      </c>
      <c r="AE155" s="90">
        <v>62.613501776549548</v>
      </c>
      <c r="AF155" s="90">
        <v>118.04184761152783</v>
      </c>
      <c r="AG155" s="59">
        <v>264.82431898934067</v>
      </c>
      <c r="AH155" s="90">
        <v>86.221871298855106</v>
      </c>
      <c r="AI155" s="90">
        <v>66.719305171733112</v>
      </c>
      <c r="AJ155" s="90">
        <v>111.88314251875248</v>
      </c>
      <c r="AK155" s="59">
        <v>264.82431898934072</v>
      </c>
      <c r="AL155" s="90">
        <v>83.142518752467439</v>
      </c>
      <c r="AM155" s="90">
        <v>61.587050927753651</v>
      </c>
      <c r="AN155" s="90">
        <v>119.06829846032373</v>
      </c>
      <c r="AO155" s="59">
        <v>263.79786814054484</v>
      </c>
      <c r="AP155" s="90">
        <v>90.327674694038691</v>
      </c>
      <c r="AQ155" s="90">
        <v>64.666403474141333</v>
      </c>
      <c r="AR155" s="90">
        <v>111.88314251875248</v>
      </c>
      <c r="AS155" s="59">
        <v>266.8772206869325</v>
      </c>
      <c r="AT155" s="90">
        <v>83.142518752467439</v>
      </c>
      <c r="AU155" s="90">
        <v>67.745756020529015</v>
      </c>
      <c r="AV155" s="90">
        <v>119.06829846032373</v>
      </c>
      <c r="AW155" s="59">
        <v>269.95657323332017</v>
      </c>
      <c r="AX155" s="90">
        <v>81.089617054875646</v>
      </c>
      <c r="AY155" s="90">
        <v>59.534149230161866</v>
      </c>
      <c r="AZ155" s="90">
        <v>112.90959336754835</v>
      </c>
      <c r="BA155" s="59">
        <v>253.53335965258586</v>
      </c>
      <c r="BB155" s="90">
        <v>85.195420450059217</v>
      </c>
      <c r="BC155" s="90">
        <v>55.428345834978288</v>
      </c>
      <c r="BD155" s="90">
        <v>121.12120015791551</v>
      </c>
      <c r="BE155" s="59">
        <v>261.744966442953</v>
      </c>
      <c r="BF155" s="91">
        <f t="shared" si="12"/>
        <v>2600</v>
      </c>
      <c r="BG155" s="92">
        <f t="shared" si="13"/>
        <v>830.39873667587847</v>
      </c>
      <c r="BH155" s="92">
        <f t="shared" si="14"/>
        <v>616.89696012633237</v>
      </c>
      <c r="BI155" s="92">
        <f t="shared" si="15"/>
        <v>1152.7043031977892</v>
      </c>
      <c r="BJ155" s="19">
        <f t="shared" si="16"/>
        <v>2600</v>
      </c>
    </row>
    <row r="156" spans="1:62" s="85" customFormat="1" ht="16.05" customHeight="1" x14ac:dyDescent="0.3">
      <c r="A156" s="86">
        <v>150</v>
      </c>
      <c r="B156" s="34" t="s">
        <v>519</v>
      </c>
      <c r="C156" s="87" t="s">
        <v>541</v>
      </c>
      <c r="D156" s="11" t="s">
        <v>54</v>
      </c>
      <c r="E156" s="34" t="s">
        <v>331</v>
      </c>
      <c r="F156" s="34">
        <v>1.5</v>
      </c>
      <c r="G156" s="34">
        <v>230</v>
      </c>
      <c r="H156" s="88" t="s">
        <v>50</v>
      </c>
      <c r="I156" s="89">
        <v>1200</v>
      </c>
      <c r="J156" s="90">
        <v>9.4302554027504897</v>
      </c>
      <c r="K156" s="90">
        <v>8.2514734774066802</v>
      </c>
      <c r="L156" s="90">
        <v>17.68172888015717</v>
      </c>
      <c r="M156" s="59">
        <v>35.36345776031434</v>
      </c>
      <c r="N156" s="90">
        <v>11.787819253438114</v>
      </c>
      <c r="O156" s="90">
        <v>8.2514734774066802</v>
      </c>
      <c r="P156" s="90">
        <v>15.324165029469548</v>
      </c>
      <c r="Q156" s="59">
        <v>35.36345776031434</v>
      </c>
      <c r="R156" s="90">
        <v>25.93320235756385</v>
      </c>
      <c r="S156" s="90">
        <v>17.68172888015717</v>
      </c>
      <c r="T156" s="90">
        <v>29.469548133595282</v>
      </c>
      <c r="U156" s="59">
        <v>73.084479371316306</v>
      </c>
      <c r="V156" s="90">
        <v>36.542239685658153</v>
      </c>
      <c r="W156" s="90">
        <v>27.111984282907663</v>
      </c>
      <c r="X156" s="90">
        <v>49.508840864440081</v>
      </c>
      <c r="Y156" s="59">
        <v>113.1630648330059</v>
      </c>
      <c r="Z156" s="90">
        <v>36.542239685658153</v>
      </c>
      <c r="AA156" s="90">
        <v>27.111984282907663</v>
      </c>
      <c r="AB156" s="90">
        <v>56.581532416502945</v>
      </c>
      <c r="AC156" s="59">
        <v>120.23575638506875</v>
      </c>
      <c r="AD156" s="90">
        <v>37.721021611001959</v>
      </c>
      <c r="AE156" s="90">
        <v>27.111984282907663</v>
      </c>
      <c r="AF156" s="90">
        <v>51.8664047151277</v>
      </c>
      <c r="AG156" s="59">
        <v>116.69941060903732</v>
      </c>
      <c r="AH156" s="90">
        <v>37.721021611001959</v>
      </c>
      <c r="AI156" s="90">
        <v>30.648330058939095</v>
      </c>
      <c r="AJ156" s="90">
        <v>49.508840864440081</v>
      </c>
      <c r="AK156" s="59">
        <v>117.87819253438113</v>
      </c>
      <c r="AL156" s="90">
        <v>37.721021611001959</v>
      </c>
      <c r="AM156" s="90">
        <v>27.111984282907663</v>
      </c>
      <c r="AN156" s="90">
        <v>51.8664047151277</v>
      </c>
      <c r="AO156" s="59">
        <v>116.69941060903732</v>
      </c>
      <c r="AP156" s="90">
        <v>38.899803536345779</v>
      </c>
      <c r="AQ156" s="90">
        <v>28.290766208251473</v>
      </c>
      <c r="AR156" s="90">
        <v>48.330058939096268</v>
      </c>
      <c r="AS156" s="59">
        <v>115.52062868369353</v>
      </c>
      <c r="AT156" s="90">
        <v>37.721021611001959</v>
      </c>
      <c r="AU156" s="90">
        <v>29.469548133595282</v>
      </c>
      <c r="AV156" s="90">
        <v>54.223968565815326</v>
      </c>
      <c r="AW156" s="59">
        <v>121.41453831041257</v>
      </c>
      <c r="AX156" s="90">
        <v>36.542239685658153</v>
      </c>
      <c r="AY156" s="90">
        <v>27.111984282907663</v>
      </c>
      <c r="AZ156" s="90">
        <v>50.687622789783887</v>
      </c>
      <c r="BA156" s="59">
        <v>114.3418467583497</v>
      </c>
      <c r="BB156" s="90">
        <v>38.899803536345779</v>
      </c>
      <c r="BC156" s="90">
        <v>25.93320235756385</v>
      </c>
      <c r="BD156" s="90">
        <v>55.402750491159132</v>
      </c>
      <c r="BE156" s="59">
        <v>120.23575638506875</v>
      </c>
      <c r="BF156" s="91">
        <f t="shared" si="12"/>
        <v>1200</v>
      </c>
      <c r="BG156" s="92">
        <f t="shared" si="13"/>
        <v>385.46168958742629</v>
      </c>
      <c r="BH156" s="92">
        <f t="shared" si="14"/>
        <v>284.08644400785857</v>
      </c>
      <c r="BI156" s="92">
        <f t="shared" si="15"/>
        <v>530.45186640471513</v>
      </c>
      <c r="BJ156" s="19">
        <f t="shared" si="16"/>
        <v>1200</v>
      </c>
    </row>
    <row r="157" spans="1:62" s="85" customFormat="1" ht="16.05" customHeight="1" x14ac:dyDescent="0.3">
      <c r="A157" s="86">
        <v>151</v>
      </c>
      <c r="B157" s="34" t="s">
        <v>519</v>
      </c>
      <c r="C157" s="87" t="s">
        <v>542</v>
      </c>
      <c r="D157" s="11" t="s">
        <v>54</v>
      </c>
      <c r="E157" s="34" t="s">
        <v>331</v>
      </c>
      <c r="F157" s="34">
        <v>25</v>
      </c>
      <c r="G157" s="34">
        <v>400</v>
      </c>
      <c r="H157" s="88" t="s">
        <v>51</v>
      </c>
      <c r="I157" s="89">
        <v>51500</v>
      </c>
      <c r="J157" s="90">
        <v>2120.5372989332486</v>
      </c>
      <c r="K157" s="90">
        <v>1313.3091710725428</v>
      </c>
      <c r="L157" s="90">
        <v>950.58568572869763</v>
      </c>
      <c r="M157" s="59">
        <v>4384.4321557344883</v>
      </c>
      <c r="N157" s="90">
        <v>2182.1136996282248</v>
      </c>
      <c r="O157" s="90">
        <v>1459.5531227231118</v>
      </c>
      <c r="P157" s="90">
        <v>571.50596895024944</v>
      </c>
      <c r="Q157" s="59">
        <v>4213.1727913015857</v>
      </c>
      <c r="R157" s="90">
        <v>2182.1136996282248</v>
      </c>
      <c r="S157" s="90">
        <v>1313.3091710725428</v>
      </c>
      <c r="T157" s="90">
        <v>770.66713994806366</v>
      </c>
      <c r="U157" s="59">
        <v>4266.0900106488316</v>
      </c>
      <c r="V157" s="90">
        <v>2109.9538550637994</v>
      </c>
      <c r="W157" s="90">
        <v>1172.838006987128</v>
      </c>
      <c r="X157" s="90">
        <v>943.85076690268465</v>
      </c>
      <c r="Y157" s="59">
        <v>4226.6426289536121</v>
      </c>
      <c r="Z157" s="90">
        <v>2019.5135165430529</v>
      </c>
      <c r="AA157" s="90">
        <v>1406.6359033758665</v>
      </c>
      <c r="AB157" s="90">
        <v>938.07797933753068</v>
      </c>
      <c r="AC157" s="59">
        <v>4364.2273992564496</v>
      </c>
      <c r="AD157" s="90">
        <v>2115.7266426289539</v>
      </c>
      <c r="AE157" s="90">
        <v>1305.6121209856708</v>
      </c>
      <c r="AF157" s="90">
        <v>791.83402768696169</v>
      </c>
      <c r="AG157" s="59">
        <v>4213.1727913015857</v>
      </c>
      <c r="AH157" s="90">
        <v>2333.1683075830888</v>
      </c>
      <c r="AI157" s="90">
        <v>1382.5826218543914</v>
      </c>
      <c r="AJ157" s="90">
        <v>661.94630747099598</v>
      </c>
      <c r="AK157" s="59">
        <v>4377.697236908476</v>
      </c>
      <c r="AL157" s="90">
        <v>2107.0674612812227</v>
      </c>
      <c r="AM157" s="90">
        <v>1307.5363835073888</v>
      </c>
      <c r="AN157" s="90">
        <v>934.22945429409458</v>
      </c>
      <c r="AO157" s="59">
        <v>4348.8332990827057</v>
      </c>
      <c r="AP157" s="90">
        <v>2221.5610813234443</v>
      </c>
      <c r="AQ157" s="90">
        <v>1336.4003213331589</v>
      </c>
      <c r="AR157" s="90">
        <v>660.02204494927787</v>
      </c>
      <c r="AS157" s="59">
        <v>4217.9834476058813</v>
      </c>
      <c r="AT157" s="90">
        <v>2210.9776374539952</v>
      </c>
      <c r="AU157" s="90">
        <v>1411.4465596801615</v>
      </c>
      <c r="AV157" s="90">
        <v>718.71205186167731</v>
      </c>
      <c r="AW157" s="59">
        <v>4341.1362489958337</v>
      </c>
      <c r="AX157" s="90">
        <v>2107.0674612812227</v>
      </c>
      <c r="AY157" s="90">
        <v>1274.8239206381825</v>
      </c>
      <c r="AZ157" s="90">
        <v>854.37255964279711</v>
      </c>
      <c r="BA157" s="59">
        <v>4236.2639415622016</v>
      </c>
      <c r="BB157" s="90">
        <v>2077.2413921945936</v>
      </c>
      <c r="BC157" s="90">
        <v>1157.443906813384</v>
      </c>
      <c r="BD157" s="90">
        <v>1075.6627496403682</v>
      </c>
      <c r="BE157" s="59">
        <v>4310.3480486483459</v>
      </c>
      <c r="BF157" s="91">
        <f t="shared" si="12"/>
        <v>51500</v>
      </c>
      <c r="BG157" s="92">
        <f t="shared" si="13"/>
        <v>25787.042053543068</v>
      </c>
      <c r="BH157" s="92">
        <f t="shared" si="14"/>
        <v>15841.491210043529</v>
      </c>
      <c r="BI157" s="92">
        <f t="shared" si="15"/>
        <v>9871.4667364134002</v>
      </c>
      <c r="BJ157" s="19">
        <f t="shared" si="16"/>
        <v>51499.999999999993</v>
      </c>
    </row>
    <row r="158" spans="1:62" s="85" customFormat="1" ht="16.05" customHeight="1" x14ac:dyDescent="0.3">
      <c r="A158" s="86">
        <v>152</v>
      </c>
      <c r="B158" s="34" t="s">
        <v>519</v>
      </c>
      <c r="C158" s="87" t="s">
        <v>542</v>
      </c>
      <c r="D158" s="11" t="s">
        <v>54</v>
      </c>
      <c r="E158" s="34" t="s">
        <v>331</v>
      </c>
      <c r="F158" s="34">
        <v>25</v>
      </c>
      <c r="G158" s="34">
        <v>400</v>
      </c>
      <c r="H158" s="88" t="s">
        <v>51</v>
      </c>
      <c r="I158" s="89">
        <v>28499.999999999996</v>
      </c>
      <c r="J158" s="90">
        <v>592.14301703262038</v>
      </c>
      <c r="K158" s="90">
        <v>637.38019169329073</v>
      </c>
      <c r="L158" s="90">
        <v>784.69099122931971</v>
      </c>
      <c r="M158" s="59">
        <v>2014.2141999552307</v>
      </c>
      <c r="N158" s="90">
        <v>631.58055391628181</v>
      </c>
      <c r="O158" s="90">
        <v>755.6928023442747</v>
      </c>
      <c r="P158" s="90">
        <v>962.15990720579543</v>
      </c>
      <c r="Q158" s="59">
        <v>2349.4332634663519</v>
      </c>
      <c r="R158" s="90">
        <v>829.92816588998994</v>
      </c>
      <c r="S158" s="90">
        <v>690.73685924177369</v>
      </c>
      <c r="T158" s="90">
        <v>912.28302232351814</v>
      </c>
      <c r="U158" s="59">
        <v>2432.948047455282</v>
      </c>
      <c r="V158" s="90">
        <v>805.56968722655211</v>
      </c>
      <c r="W158" s="90">
        <v>605.48218391974115</v>
      </c>
      <c r="X158" s="90">
        <v>852.54675322032517</v>
      </c>
      <c r="Y158" s="59">
        <v>2263.5986243666184</v>
      </c>
      <c r="Z158" s="90">
        <v>698.27638835188543</v>
      </c>
      <c r="AA158" s="90">
        <v>781.79117234081525</v>
      </c>
      <c r="AB158" s="90">
        <v>818.32889033597201</v>
      </c>
      <c r="AC158" s="59">
        <v>2298.3964510286728</v>
      </c>
      <c r="AD158" s="90">
        <v>492.96921104576631</v>
      </c>
      <c r="AE158" s="90">
        <v>617.66142325146018</v>
      </c>
      <c r="AF158" s="90">
        <v>433.23294194257346</v>
      </c>
      <c r="AG158" s="59">
        <v>1543.8635762398001</v>
      </c>
      <c r="AH158" s="90">
        <v>988.83824098003709</v>
      </c>
      <c r="AI158" s="90">
        <v>909.38320343501368</v>
      </c>
      <c r="AJ158" s="90">
        <v>1509.0657495777457</v>
      </c>
      <c r="AK158" s="59">
        <v>3407.2871939927963</v>
      </c>
      <c r="AL158" s="90">
        <v>499.34881260047615</v>
      </c>
      <c r="AM158" s="90">
        <v>691.31682301947455</v>
      </c>
      <c r="AN158" s="90">
        <v>1093.2317209661992</v>
      </c>
      <c r="AO158" s="59">
        <v>2283.8973565861497</v>
      </c>
      <c r="AP158" s="90">
        <v>687.83704035326912</v>
      </c>
      <c r="AQ158" s="90">
        <v>824.12852811298103</v>
      </c>
      <c r="AR158" s="90">
        <v>1005.6571905333632</v>
      </c>
      <c r="AS158" s="59">
        <v>2517.6227589996133</v>
      </c>
      <c r="AT158" s="90">
        <v>691.89678679717542</v>
      </c>
      <c r="AU158" s="90">
        <v>915.76280498972346</v>
      </c>
      <c r="AV158" s="90">
        <v>810.78936122586026</v>
      </c>
      <c r="AW158" s="59">
        <v>2418.4489530127594</v>
      </c>
      <c r="AX158" s="90">
        <v>696.53649701878271</v>
      </c>
      <c r="AY158" s="90">
        <v>717.99515679371598</v>
      </c>
      <c r="AZ158" s="90">
        <v>896.04403654789269</v>
      </c>
      <c r="BA158" s="59">
        <v>2310.5756903603915</v>
      </c>
      <c r="BB158" s="90">
        <v>749.31320078956469</v>
      </c>
      <c r="BC158" s="90">
        <v>636.80022791558986</v>
      </c>
      <c r="BD158" s="90">
        <v>1273.6004558311797</v>
      </c>
      <c r="BE158" s="59">
        <v>2659.7138845363343</v>
      </c>
      <c r="BF158" s="91">
        <f t="shared" si="12"/>
        <v>28499.999999999996</v>
      </c>
      <c r="BG158" s="92">
        <f t="shared" si="13"/>
        <v>8364.2376020024021</v>
      </c>
      <c r="BH158" s="92">
        <f t="shared" si="14"/>
        <v>8784.1313770578527</v>
      </c>
      <c r="BI158" s="92">
        <f t="shared" si="15"/>
        <v>11351.631020939745</v>
      </c>
      <c r="BJ158" s="19">
        <f t="shared" si="16"/>
        <v>28500</v>
      </c>
    </row>
    <row r="159" spans="1:62" s="85" customFormat="1" ht="16.05" customHeight="1" x14ac:dyDescent="0.3">
      <c r="A159" s="86">
        <v>153</v>
      </c>
      <c r="B159" s="34" t="s">
        <v>519</v>
      </c>
      <c r="C159" s="87" t="s">
        <v>542</v>
      </c>
      <c r="D159" s="11" t="s">
        <v>54</v>
      </c>
      <c r="E159" s="34" t="s">
        <v>331</v>
      </c>
      <c r="F159" s="34">
        <v>10</v>
      </c>
      <c r="G159" s="34">
        <v>400</v>
      </c>
      <c r="H159" s="88" t="s">
        <v>51</v>
      </c>
      <c r="I159" s="89">
        <v>3599.9999999999995</v>
      </c>
      <c r="J159" s="90">
        <v>90.13657056145675</v>
      </c>
      <c r="K159" s="90">
        <v>91.502276176024282</v>
      </c>
      <c r="L159" s="90">
        <v>99.696509863429441</v>
      </c>
      <c r="M159" s="59">
        <v>281.33535660091047</v>
      </c>
      <c r="N159" s="90">
        <v>92.867981790591799</v>
      </c>
      <c r="O159" s="90">
        <v>83.308042488619108</v>
      </c>
      <c r="P159" s="90">
        <v>75.113808801213963</v>
      </c>
      <c r="Q159" s="59">
        <v>251.28983308042487</v>
      </c>
      <c r="R159" s="90">
        <v>110.62215477996965</v>
      </c>
      <c r="S159" s="90">
        <v>92.867981790591799</v>
      </c>
      <c r="T159" s="90">
        <v>73.748103186646446</v>
      </c>
      <c r="U159" s="59">
        <v>277.23823975720791</v>
      </c>
      <c r="V159" s="90">
        <v>98.330804248861909</v>
      </c>
      <c r="W159" s="90">
        <v>91.502276176024282</v>
      </c>
      <c r="X159" s="90">
        <v>91.502276176024282</v>
      </c>
      <c r="Y159" s="59">
        <v>281.33535660091047</v>
      </c>
      <c r="Z159" s="90">
        <v>105.15933232169954</v>
      </c>
      <c r="AA159" s="90">
        <v>101.06221547799697</v>
      </c>
      <c r="AB159" s="90">
        <v>110.62215477996965</v>
      </c>
      <c r="AC159" s="59">
        <v>316.84370257966617</v>
      </c>
      <c r="AD159" s="90">
        <v>99.696509863429441</v>
      </c>
      <c r="AE159" s="90">
        <v>117.45068285280728</v>
      </c>
      <c r="AF159" s="90">
        <v>113.3535660091047</v>
      </c>
      <c r="AG159" s="59">
        <v>330.50075872534137</v>
      </c>
      <c r="AH159" s="90">
        <v>116.08497723823976</v>
      </c>
      <c r="AI159" s="90">
        <v>94.23368740515933</v>
      </c>
      <c r="AJ159" s="90">
        <v>103.79362670713202</v>
      </c>
      <c r="AK159" s="59">
        <v>314.11229135053111</v>
      </c>
      <c r="AL159" s="90">
        <v>83.308042488619108</v>
      </c>
      <c r="AM159" s="90">
        <v>77.845220030349012</v>
      </c>
      <c r="AN159" s="90">
        <v>84.673748103186654</v>
      </c>
      <c r="AO159" s="59">
        <v>245.82701062215477</v>
      </c>
      <c r="AP159" s="90">
        <v>111.98786039453718</v>
      </c>
      <c r="AQ159" s="90">
        <v>111.98786039453718</v>
      </c>
      <c r="AR159" s="90">
        <v>114.71927162367223</v>
      </c>
      <c r="AS159" s="59">
        <v>338.69499241274661</v>
      </c>
      <c r="AT159" s="90">
        <v>102.42792109256449</v>
      </c>
      <c r="AU159" s="90">
        <v>109.25644916540213</v>
      </c>
      <c r="AV159" s="90">
        <v>101.06221547799697</v>
      </c>
      <c r="AW159" s="59">
        <v>312.74658573596361</v>
      </c>
      <c r="AX159" s="90">
        <v>124.27921092564493</v>
      </c>
      <c r="AY159" s="90">
        <v>101.06221547799697</v>
      </c>
      <c r="AZ159" s="90">
        <v>125.64491654021245</v>
      </c>
      <c r="BA159" s="59">
        <v>350.98634294385431</v>
      </c>
      <c r="BB159" s="90">
        <v>111.98786039453718</v>
      </c>
      <c r="BC159" s="90">
        <v>79.210925644916543</v>
      </c>
      <c r="BD159" s="90">
        <v>107.8907435508346</v>
      </c>
      <c r="BE159" s="59">
        <v>299.08952959028829</v>
      </c>
      <c r="BF159" s="91">
        <f t="shared" si="12"/>
        <v>3599.9999999999995</v>
      </c>
      <c r="BG159" s="92">
        <f t="shared" si="13"/>
        <v>1246.8892261001517</v>
      </c>
      <c r="BH159" s="92">
        <f t="shared" si="14"/>
        <v>1151.2898330804248</v>
      </c>
      <c r="BI159" s="92">
        <f t="shared" si="15"/>
        <v>1201.8209408194234</v>
      </c>
      <c r="BJ159" s="19">
        <f t="shared" si="16"/>
        <v>3600</v>
      </c>
    </row>
    <row r="160" spans="1:62" s="85" customFormat="1" ht="16.05" customHeight="1" x14ac:dyDescent="0.3">
      <c r="A160" s="86">
        <v>154</v>
      </c>
      <c r="B160" s="34" t="s">
        <v>519</v>
      </c>
      <c r="C160" s="87" t="s">
        <v>542</v>
      </c>
      <c r="D160" s="11" t="s">
        <v>54</v>
      </c>
      <c r="E160" s="34" t="s">
        <v>331</v>
      </c>
      <c r="F160" s="34">
        <v>3</v>
      </c>
      <c r="G160" s="34">
        <v>230</v>
      </c>
      <c r="H160" s="88" t="s">
        <v>51</v>
      </c>
      <c r="I160" s="89">
        <v>4100</v>
      </c>
      <c r="J160" s="90">
        <v>236.4744110479285</v>
      </c>
      <c r="K160" s="90">
        <v>190.95586244245868</v>
      </c>
      <c r="L160" s="90">
        <v>291.98483617655023</v>
      </c>
      <c r="M160" s="59">
        <v>719.4151096669375</v>
      </c>
      <c r="N160" s="90">
        <v>240.91524505821826</v>
      </c>
      <c r="O160" s="90">
        <v>159.87002437043054</v>
      </c>
      <c r="P160" s="90">
        <v>213.16003249390738</v>
      </c>
      <c r="Q160" s="59">
        <v>613.94530192255615</v>
      </c>
      <c r="R160" s="90">
        <v>172.08231789872733</v>
      </c>
      <c r="S160" s="90">
        <v>132.11481180611966</v>
      </c>
      <c r="T160" s="90">
        <v>218.71107500676956</v>
      </c>
      <c r="U160" s="59">
        <v>522.90820471161658</v>
      </c>
      <c r="V160" s="90">
        <v>113.24126726238829</v>
      </c>
      <c r="W160" s="90">
        <v>94.367722718656921</v>
      </c>
      <c r="X160" s="90">
        <v>144.32710533441644</v>
      </c>
      <c r="Y160" s="59">
        <v>351.93609531546167</v>
      </c>
      <c r="Z160" s="90">
        <v>22.204170051448685</v>
      </c>
      <c r="AA160" s="90">
        <v>22.204170051448685</v>
      </c>
      <c r="AB160" s="90">
        <v>94.367722718656921</v>
      </c>
      <c r="AC160" s="59">
        <v>138.77606282155429</v>
      </c>
      <c r="AD160" s="90">
        <v>9.9918765231519089</v>
      </c>
      <c r="AE160" s="90">
        <v>18.873544543731384</v>
      </c>
      <c r="AF160" s="90">
        <v>48.849174113187111</v>
      </c>
      <c r="AG160" s="59">
        <v>77.714595180070404</v>
      </c>
      <c r="AH160" s="90">
        <v>13.322502030869211</v>
      </c>
      <c r="AI160" s="90">
        <v>22.204170051448685</v>
      </c>
      <c r="AJ160" s="90">
        <v>49.959382615759544</v>
      </c>
      <c r="AK160" s="59">
        <v>85.486054698077439</v>
      </c>
      <c r="AL160" s="90">
        <v>9.9918765231519089</v>
      </c>
      <c r="AM160" s="90">
        <v>21.093961548876255</v>
      </c>
      <c r="AN160" s="90">
        <v>52.179799620904411</v>
      </c>
      <c r="AO160" s="59">
        <v>83.265637692932572</v>
      </c>
      <c r="AP160" s="90">
        <v>14.432710533441647</v>
      </c>
      <c r="AQ160" s="90">
        <v>27.75521256431086</v>
      </c>
      <c r="AR160" s="90">
        <v>51.069591118331985</v>
      </c>
      <c r="AS160" s="59">
        <v>93.257514216084488</v>
      </c>
      <c r="AT160" s="90">
        <v>44.40834010289737</v>
      </c>
      <c r="AU160" s="90">
        <v>44.40834010289737</v>
      </c>
      <c r="AV160" s="90">
        <v>79.935012185215271</v>
      </c>
      <c r="AW160" s="59">
        <v>168.75169239101001</v>
      </c>
      <c r="AX160" s="90">
        <v>178.74356891416193</v>
      </c>
      <c r="AY160" s="90">
        <v>145.43731383698892</v>
      </c>
      <c r="AZ160" s="90">
        <v>229.81316003249393</v>
      </c>
      <c r="BA160" s="59">
        <v>553.99404278364477</v>
      </c>
      <c r="BB160" s="90">
        <v>247.57649607365283</v>
      </c>
      <c r="BC160" s="90">
        <v>147.65773084213379</v>
      </c>
      <c r="BD160" s="90">
        <v>295.31546168426758</v>
      </c>
      <c r="BE160" s="59">
        <v>690.5496886000542</v>
      </c>
      <c r="BF160" s="91">
        <f t="shared" si="12"/>
        <v>4100</v>
      </c>
      <c r="BG160" s="92">
        <f t="shared" si="13"/>
        <v>1303.3847820200378</v>
      </c>
      <c r="BH160" s="92">
        <f t="shared" si="14"/>
        <v>1026.9428648795019</v>
      </c>
      <c r="BI160" s="92">
        <f t="shared" si="15"/>
        <v>1769.6723531004604</v>
      </c>
      <c r="BJ160" s="19">
        <f t="shared" si="16"/>
        <v>4100</v>
      </c>
    </row>
    <row r="161" spans="1:62" s="85" customFormat="1" ht="16.05" customHeight="1" x14ac:dyDescent="0.3">
      <c r="A161" s="86">
        <v>155</v>
      </c>
      <c r="B161" s="34" t="s">
        <v>519</v>
      </c>
      <c r="C161" s="87" t="s">
        <v>542</v>
      </c>
      <c r="D161" s="11" t="s">
        <v>54</v>
      </c>
      <c r="E161" s="34" t="s">
        <v>331</v>
      </c>
      <c r="F161" s="34">
        <v>6</v>
      </c>
      <c r="G161" s="34">
        <v>400</v>
      </c>
      <c r="H161" s="88" t="s">
        <v>51</v>
      </c>
      <c r="I161" s="89">
        <v>2000</v>
      </c>
      <c r="J161" s="90">
        <v>37.430450177035908</v>
      </c>
      <c r="K161" s="90">
        <v>45.523520485584214</v>
      </c>
      <c r="L161" s="90">
        <v>65.756196256954993</v>
      </c>
      <c r="M161" s="59">
        <v>148.7101669195751</v>
      </c>
      <c r="N161" s="90">
        <v>35.407182599898832</v>
      </c>
      <c r="O161" s="90">
        <v>31.360647445624682</v>
      </c>
      <c r="P161" s="90">
        <v>53.61659079413252</v>
      </c>
      <c r="Q161" s="59">
        <v>120.38442083965603</v>
      </c>
      <c r="R161" s="90">
        <v>45.523520485584214</v>
      </c>
      <c r="S161" s="90">
        <v>36.418816388467377</v>
      </c>
      <c r="T161" s="90">
        <v>53.61659079413252</v>
      </c>
      <c r="U161" s="59">
        <v>135.55892766818411</v>
      </c>
      <c r="V161" s="90">
        <v>43.500252908447138</v>
      </c>
      <c r="W161" s="90">
        <v>35.407182599898832</v>
      </c>
      <c r="X161" s="90">
        <v>56.651492159838142</v>
      </c>
      <c r="Y161" s="59">
        <v>135.55892766818411</v>
      </c>
      <c r="Z161" s="90">
        <v>56.651492159838142</v>
      </c>
      <c r="AA161" s="90">
        <v>54.628224582701066</v>
      </c>
      <c r="AB161" s="90">
        <v>119.3727870510875</v>
      </c>
      <c r="AC161" s="59">
        <v>230.65250379362669</v>
      </c>
      <c r="AD161" s="90">
        <v>85.988872028325758</v>
      </c>
      <c r="AE161" s="90">
        <v>78.907435508345969</v>
      </c>
      <c r="AF161" s="90">
        <v>103.18664643399089</v>
      </c>
      <c r="AG161" s="59">
        <v>268.08295397066263</v>
      </c>
      <c r="AH161" s="90">
        <v>50.581689428426913</v>
      </c>
      <c r="AI161" s="90">
        <v>50.581689428426913</v>
      </c>
      <c r="AJ161" s="90">
        <v>68.791097622660601</v>
      </c>
      <c r="AK161" s="59">
        <v>169.95447647951443</v>
      </c>
      <c r="AL161" s="90">
        <v>40.46535154274153</v>
      </c>
      <c r="AM161" s="90">
        <v>35.407182599898832</v>
      </c>
      <c r="AN161" s="90">
        <v>59.68639352554375</v>
      </c>
      <c r="AO161" s="59">
        <v>135.55892766818411</v>
      </c>
      <c r="AP161" s="90">
        <v>48.558421851289836</v>
      </c>
      <c r="AQ161" s="90">
        <v>49.570055639858367</v>
      </c>
      <c r="AR161" s="90">
        <v>68.791097622660601</v>
      </c>
      <c r="AS161" s="59">
        <v>166.9195751138088</v>
      </c>
      <c r="AT161" s="90">
        <v>46.53515427415276</v>
      </c>
      <c r="AU161" s="90">
        <v>43.500252908447138</v>
      </c>
      <c r="AV161" s="90">
        <v>68.791097622660601</v>
      </c>
      <c r="AW161" s="59">
        <v>158.8265048052605</v>
      </c>
      <c r="AX161" s="90">
        <v>64.744562468386448</v>
      </c>
      <c r="AY161" s="90">
        <v>42.488619119878607</v>
      </c>
      <c r="AZ161" s="90">
        <v>75.872534142640362</v>
      </c>
      <c r="BA161" s="59">
        <v>183.10571573090542</v>
      </c>
      <c r="BB161" s="90">
        <v>45.523520485584214</v>
      </c>
      <c r="BC161" s="90">
        <v>36.418816388467377</v>
      </c>
      <c r="BD161" s="90">
        <v>64.744562468386448</v>
      </c>
      <c r="BE161" s="59">
        <v>146.68689934243804</v>
      </c>
      <c r="BF161" s="91">
        <f t="shared" si="12"/>
        <v>2000</v>
      </c>
      <c r="BG161" s="92">
        <f t="shared" si="13"/>
        <v>600.91047040971171</v>
      </c>
      <c r="BH161" s="92">
        <f t="shared" si="14"/>
        <v>540.21244309559938</v>
      </c>
      <c r="BI161" s="92">
        <f t="shared" si="15"/>
        <v>858.8770864946888</v>
      </c>
      <c r="BJ161" s="19">
        <f t="shared" si="16"/>
        <v>2000</v>
      </c>
    </row>
    <row r="162" spans="1:62" s="85" customFormat="1" ht="16.05" customHeight="1" x14ac:dyDescent="0.3">
      <c r="A162" s="86">
        <v>156</v>
      </c>
      <c r="B162" s="34" t="s">
        <v>519</v>
      </c>
      <c r="C162" s="87" t="s">
        <v>542</v>
      </c>
      <c r="D162" s="11" t="s">
        <v>54</v>
      </c>
      <c r="E162" s="34" t="s">
        <v>331</v>
      </c>
      <c r="F162" s="34">
        <v>10</v>
      </c>
      <c r="G162" s="34">
        <v>400</v>
      </c>
      <c r="H162" s="88" t="s">
        <v>51</v>
      </c>
      <c r="I162" s="89">
        <v>2599.9999999999995</v>
      </c>
      <c r="J162" s="90">
        <v>73.776908023483358</v>
      </c>
      <c r="K162" s="90">
        <v>70.596868884540115</v>
      </c>
      <c r="L162" s="90">
        <v>127.20156555772994</v>
      </c>
      <c r="M162" s="59">
        <v>271.57534246575341</v>
      </c>
      <c r="N162" s="90">
        <v>50.880626223091973</v>
      </c>
      <c r="O162" s="90">
        <v>38.796477495107631</v>
      </c>
      <c r="P162" s="90">
        <v>63.600782778864968</v>
      </c>
      <c r="Q162" s="59">
        <v>153.27788649706457</v>
      </c>
      <c r="R162" s="90">
        <v>55.332681017612522</v>
      </c>
      <c r="S162" s="90">
        <v>33.708414872798436</v>
      </c>
      <c r="T162" s="90">
        <v>29.256360078277886</v>
      </c>
      <c r="U162" s="59">
        <v>118.29745596868884</v>
      </c>
      <c r="V162" s="90">
        <v>73.776908023483358</v>
      </c>
      <c r="W162" s="90">
        <v>45.792563600782778</v>
      </c>
      <c r="X162" s="90">
        <v>96.037181996086105</v>
      </c>
      <c r="Y162" s="59">
        <v>215.60665362035223</v>
      </c>
      <c r="Z162" s="90">
        <v>89.677103718199604</v>
      </c>
      <c r="AA162" s="90">
        <v>41.976516634050881</v>
      </c>
      <c r="AB162" s="90">
        <v>99.217221135029348</v>
      </c>
      <c r="AC162" s="59">
        <v>230.87084148727982</v>
      </c>
      <c r="AD162" s="90">
        <v>82.681017612524457</v>
      </c>
      <c r="AE162" s="90">
        <v>66.780821917808211</v>
      </c>
      <c r="AF162" s="90">
        <v>97.309197651663396</v>
      </c>
      <c r="AG162" s="59">
        <v>246.77103718199606</v>
      </c>
      <c r="AH162" s="90">
        <v>119.56947162426614</v>
      </c>
      <c r="AI162" s="90">
        <v>108.75733855185909</v>
      </c>
      <c r="AJ162" s="90">
        <v>111.93737769080234</v>
      </c>
      <c r="AK162" s="59">
        <v>340.26418786692756</v>
      </c>
      <c r="AL162" s="90">
        <v>96.67318982387475</v>
      </c>
      <c r="AM162" s="90">
        <v>47.700587084148722</v>
      </c>
      <c r="AN162" s="90">
        <v>141.82974559686889</v>
      </c>
      <c r="AO162" s="59">
        <v>286.20352250489236</v>
      </c>
      <c r="AP162" s="90">
        <v>39.432485322896277</v>
      </c>
      <c r="AQ162" s="90">
        <v>21.62426614481409</v>
      </c>
      <c r="AR162" s="90">
        <v>43.24853228962818</v>
      </c>
      <c r="AS162" s="59">
        <v>104.30528375733854</v>
      </c>
      <c r="AT162" s="90">
        <v>54.060665362035223</v>
      </c>
      <c r="AU162" s="90">
        <v>59.148727984344418</v>
      </c>
      <c r="AV162" s="90">
        <v>86.49706457925636</v>
      </c>
      <c r="AW162" s="59">
        <v>199.70645792563602</v>
      </c>
      <c r="AX162" s="90">
        <v>111.30136986301369</v>
      </c>
      <c r="AY162" s="90">
        <v>50.244618395303327</v>
      </c>
      <c r="AZ162" s="90">
        <v>146.28180039138942</v>
      </c>
      <c r="BA162" s="59">
        <v>307.82778864970646</v>
      </c>
      <c r="BB162" s="90">
        <v>59.148727984344418</v>
      </c>
      <c r="BC162" s="90">
        <v>25.440313111545986</v>
      </c>
      <c r="BD162" s="90">
        <v>40.704500978473575</v>
      </c>
      <c r="BE162" s="59">
        <v>125.29354207436398</v>
      </c>
      <c r="BF162" s="91">
        <f t="shared" si="12"/>
        <v>2599.9999999999995</v>
      </c>
      <c r="BG162" s="92">
        <f t="shared" si="13"/>
        <v>906.31115459882574</v>
      </c>
      <c r="BH162" s="92">
        <f t="shared" si="14"/>
        <v>610.56751467710365</v>
      </c>
      <c r="BI162" s="92">
        <f t="shared" si="15"/>
        <v>1083.1213307240705</v>
      </c>
      <c r="BJ162" s="19">
        <f t="shared" si="16"/>
        <v>2600</v>
      </c>
    </row>
    <row r="163" spans="1:62" s="85" customFormat="1" ht="16.05" customHeight="1" x14ac:dyDescent="0.3">
      <c r="A163" s="86">
        <v>157</v>
      </c>
      <c r="B163" s="34" t="s">
        <v>519</v>
      </c>
      <c r="C163" s="87" t="s">
        <v>542</v>
      </c>
      <c r="D163" s="11" t="s">
        <v>54</v>
      </c>
      <c r="E163" s="34" t="s">
        <v>331</v>
      </c>
      <c r="F163" s="34">
        <v>6</v>
      </c>
      <c r="G163" s="34">
        <v>400</v>
      </c>
      <c r="H163" s="88" t="s">
        <v>51</v>
      </c>
      <c r="I163" s="89">
        <v>830</v>
      </c>
      <c r="J163" s="90">
        <v>22.573221757322177</v>
      </c>
      <c r="K163" s="90">
        <v>26.04602510460251</v>
      </c>
      <c r="L163" s="90">
        <v>32.99163179916318</v>
      </c>
      <c r="M163" s="59">
        <v>81.610878661087867</v>
      </c>
      <c r="N163" s="90">
        <v>19.100418410041843</v>
      </c>
      <c r="O163" s="90">
        <v>14.759414225941423</v>
      </c>
      <c r="P163" s="90">
        <v>22.573221757322177</v>
      </c>
      <c r="Q163" s="59">
        <v>56.43305439330544</v>
      </c>
      <c r="R163" s="90">
        <v>18.232217573221757</v>
      </c>
      <c r="S163" s="90">
        <v>12.154811715481172</v>
      </c>
      <c r="T163" s="90">
        <v>15.627615062761507</v>
      </c>
      <c r="U163" s="59">
        <v>46.014644351464433</v>
      </c>
      <c r="V163" s="90">
        <v>22.573221757322177</v>
      </c>
      <c r="W163" s="90">
        <v>16.49581589958159</v>
      </c>
      <c r="X163" s="90">
        <v>28.65062761506276</v>
      </c>
      <c r="Y163" s="59">
        <v>67.719665271966534</v>
      </c>
      <c r="Z163" s="90">
        <v>26.914225941422597</v>
      </c>
      <c r="AA163" s="90">
        <v>18.232217573221757</v>
      </c>
      <c r="AB163" s="90">
        <v>32.123430962343093</v>
      </c>
      <c r="AC163" s="59">
        <v>77.269874476987439</v>
      </c>
      <c r="AD163" s="90">
        <v>39.069037656903767</v>
      </c>
      <c r="AE163" s="90">
        <v>32.123430962343093</v>
      </c>
      <c r="AF163" s="90">
        <v>52.09205020920502</v>
      </c>
      <c r="AG163" s="59">
        <v>123.28451882845187</v>
      </c>
      <c r="AH163" s="90">
        <v>24.309623430962343</v>
      </c>
      <c r="AI163" s="90">
        <v>15.627615062761507</v>
      </c>
      <c r="AJ163" s="90">
        <v>22.573221757322177</v>
      </c>
      <c r="AK163" s="59">
        <v>62.510460251046027</v>
      </c>
      <c r="AL163" s="90">
        <v>21.70502092050209</v>
      </c>
      <c r="AM163" s="90">
        <v>14.759414225941423</v>
      </c>
      <c r="AN163" s="90">
        <v>28.65062761506276</v>
      </c>
      <c r="AO163" s="59">
        <v>65.115062761506266</v>
      </c>
      <c r="AP163" s="90">
        <v>13.023012552301255</v>
      </c>
      <c r="AQ163" s="90">
        <v>11.286610878661088</v>
      </c>
      <c r="AR163" s="90">
        <v>17.364016736401673</v>
      </c>
      <c r="AS163" s="59">
        <v>41.673640167364013</v>
      </c>
      <c r="AT163" s="90">
        <v>14.759414225941423</v>
      </c>
      <c r="AU163" s="90">
        <v>18.232217573221757</v>
      </c>
      <c r="AV163" s="90">
        <v>15.627615062761507</v>
      </c>
      <c r="AW163" s="59">
        <v>48.619246861924687</v>
      </c>
      <c r="AX163" s="90">
        <v>37.3326359832636</v>
      </c>
      <c r="AY163" s="90">
        <v>17.364016736401673</v>
      </c>
      <c r="AZ163" s="90">
        <v>38.200836820083687</v>
      </c>
      <c r="BA163" s="59">
        <v>92.89748953974896</v>
      </c>
      <c r="BB163" s="90">
        <v>25.177824267782427</v>
      </c>
      <c r="BC163" s="90">
        <v>14.759414225941423</v>
      </c>
      <c r="BD163" s="90">
        <v>26.914225941422597</v>
      </c>
      <c r="BE163" s="59">
        <v>66.851464435146454</v>
      </c>
      <c r="BF163" s="91">
        <f t="shared" si="12"/>
        <v>830</v>
      </c>
      <c r="BG163" s="92">
        <f t="shared" si="13"/>
        <v>284.76987447698741</v>
      </c>
      <c r="BH163" s="92">
        <f t="shared" si="14"/>
        <v>211.84100418410043</v>
      </c>
      <c r="BI163" s="92">
        <f t="shared" si="15"/>
        <v>333.38912133891216</v>
      </c>
      <c r="BJ163" s="19">
        <f t="shared" si="16"/>
        <v>830</v>
      </c>
    </row>
    <row r="164" spans="1:62" s="85" customFormat="1" ht="16.05" customHeight="1" x14ac:dyDescent="0.3">
      <c r="A164" s="86">
        <v>158</v>
      </c>
      <c r="B164" s="34" t="s">
        <v>519</v>
      </c>
      <c r="C164" s="87" t="s">
        <v>542</v>
      </c>
      <c r="D164" s="11" t="s">
        <v>54</v>
      </c>
      <c r="E164" s="34" t="s">
        <v>331</v>
      </c>
      <c r="F164" s="34">
        <v>38</v>
      </c>
      <c r="G164" s="34">
        <v>400</v>
      </c>
      <c r="H164" s="88" t="s">
        <v>51</v>
      </c>
      <c r="I164" s="89">
        <v>114000</v>
      </c>
      <c r="J164" s="90">
        <v>2760.143322626654</v>
      </c>
      <c r="K164" s="90">
        <v>2538.0628254038193</v>
      </c>
      <c r="L164" s="90">
        <v>3933.9973793759204</v>
      </c>
      <c r="M164" s="59">
        <v>9232.2035274063928</v>
      </c>
      <c r="N164" s="90">
        <v>2653.0687971799302</v>
      </c>
      <c r="O164" s="90">
        <v>2909.5188951634414</v>
      </c>
      <c r="P164" s="90">
        <v>3567.8289405025566</v>
      </c>
      <c r="Q164" s="59">
        <v>9130.4166328459287</v>
      </c>
      <c r="R164" s="90">
        <v>3307.4131193543526</v>
      </c>
      <c r="S164" s="90">
        <v>2783.9376616148147</v>
      </c>
      <c r="T164" s="90">
        <v>3869.2239010192607</v>
      </c>
      <c r="U164" s="59">
        <v>9960.574681988428</v>
      </c>
      <c r="V164" s="90">
        <v>2828.8825241480072</v>
      </c>
      <c r="W164" s="90">
        <v>2424.3787613492736</v>
      </c>
      <c r="X164" s="90">
        <v>3893.0182400074209</v>
      </c>
      <c r="Y164" s="59">
        <v>9146.2795255047022</v>
      </c>
      <c r="Z164" s="90">
        <v>2650.4249817368009</v>
      </c>
      <c r="AA164" s="90">
        <v>2803.766277438282</v>
      </c>
      <c r="AB164" s="90">
        <v>4015.9556581129186</v>
      </c>
      <c r="AC164" s="59">
        <v>9470.1469172880006</v>
      </c>
      <c r="AD164" s="90">
        <v>2794.5129233873304</v>
      </c>
      <c r="AE164" s="90">
        <v>2809.0539083245399</v>
      </c>
      <c r="AF164" s="90">
        <v>3935.3192870974854</v>
      </c>
      <c r="AG164" s="59">
        <v>9538.886118809356</v>
      </c>
      <c r="AH164" s="90">
        <v>3074.7573603590022</v>
      </c>
      <c r="AI164" s="90">
        <v>3016.5934206101647</v>
      </c>
      <c r="AJ164" s="90">
        <v>3586.3356486044599</v>
      </c>
      <c r="AK164" s="59">
        <v>9677.6864295736268</v>
      </c>
      <c r="AL164" s="90">
        <v>2766.7528612344763</v>
      </c>
      <c r="AM164" s="90">
        <v>2535.4190099606908</v>
      </c>
      <c r="AN164" s="90">
        <v>4093.9482136852234</v>
      </c>
      <c r="AO164" s="59">
        <v>9396.120084880391</v>
      </c>
      <c r="AP164" s="90">
        <v>3084.0107144099538</v>
      </c>
      <c r="AQ164" s="90">
        <v>2871.1835712380712</v>
      </c>
      <c r="AR164" s="90">
        <v>3563.8632173378637</v>
      </c>
      <c r="AS164" s="59">
        <v>9519.0575029858883</v>
      </c>
      <c r="AT164" s="90">
        <v>2951.8199422535045</v>
      </c>
      <c r="AU164" s="90">
        <v>3066.8259140296154</v>
      </c>
      <c r="AV164" s="90">
        <v>3669.6158350630221</v>
      </c>
      <c r="AW164" s="59">
        <v>9688.2616913461425</v>
      </c>
      <c r="AX164" s="90">
        <v>3046.9972982061481</v>
      </c>
      <c r="AY164" s="90">
        <v>2748.2461531325735</v>
      </c>
      <c r="AZ164" s="90">
        <v>3809.7380535488587</v>
      </c>
      <c r="BA164" s="59">
        <v>9604.9815048875807</v>
      </c>
      <c r="BB164" s="90">
        <v>2986.1895430141813</v>
      </c>
      <c r="BC164" s="90">
        <v>2454.7826389452566</v>
      </c>
      <c r="BD164" s="90">
        <v>4194.4132005241245</v>
      </c>
      <c r="BE164" s="59">
        <v>9635.3853824835624</v>
      </c>
      <c r="BF164" s="91">
        <f t="shared" si="12"/>
        <v>114000</v>
      </c>
      <c r="BG164" s="92">
        <f t="shared" si="13"/>
        <v>34904.973387910344</v>
      </c>
      <c r="BH164" s="92">
        <f t="shared" si="14"/>
        <v>32961.769037210543</v>
      </c>
      <c r="BI164" s="92">
        <f t="shared" si="15"/>
        <v>46133.257574879113</v>
      </c>
      <c r="BJ164" s="19">
        <f t="shared" si="16"/>
        <v>114000</v>
      </c>
    </row>
    <row r="165" spans="1:62" s="85" customFormat="1" ht="16.05" customHeight="1" x14ac:dyDescent="0.3">
      <c r="A165" s="86">
        <v>159</v>
      </c>
      <c r="B165" s="34" t="s">
        <v>519</v>
      </c>
      <c r="C165" s="87" t="s">
        <v>543</v>
      </c>
      <c r="D165" s="11" t="s">
        <v>54</v>
      </c>
      <c r="E165" s="34" t="s">
        <v>331</v>
      </c>
      <c r="F165" s="34">
        <v>6</v>
      </c>
      <c r="G165" s="34">
        <v>400</v>
      </c>
      <c r="H165" s="88" t="s">
        <v>51</v>
      </c>
      <c r="I165" s="89">
        <v>1700</v>
      </c>
      <c r="J165" s="90">
        <v>24.976303317535546</v>
      </c>
      <c r="K165" s="90">
        <v>54.786729857819907</v>
      </c>
      <c r="L165" s="90">
        <v>45.118483412322277</v>
      </c>
      <c r="M165" s="59">
        <v>124.88151658767772</v>
      </c>
      <c r="N165" s="90">
        <v>52.369668246445492</v>
      </c>
      <c r="O165" s="90">
        <v>25.781990521327014</v>
      </c>
      <c r="P165" s="90">
        <v>70.900473933649295</v>
      </c>
      <c r="Q165" s="59">
        <v>149.05213270142178</v>
      </c>
      <c r="R165" s="90">
        <v>20.947867298578199</v>
      </c>
      <c r="S165" s="90">
        <v>16.113744075829384</v>
      </c>
      <c r="T165" s="90">
        <v>16.919431279620852</v>
      </c>
      <c r="U165" s="59">
        <v>53.981042654028435</v>
      </c>
      <c r="V165" s="90">
        <v>40.284360189573455</v>
      </c>
      <c r="W165" s="90">
        <v>37.061611374407583</v>
      </c>
      <c r="X165" s="90">
        <v>87.014218009478668</v>
      </c>
      <c r="Y165" s="59">
        <v>164.36018957345971</v>
      </c>
      <c r="Z165" s="90">
        <v>111.99052132701422</v>
      </c>
      <c r="AA165" s="90">
        <v>68.483412322274887</v>
      </c>
      <c r="AB165" s="90">
        <v>124.88151658767772</v>
      </c>
      <c r="AC165" s="59">
        <v>305.35545023696682</v>
      </c>
      <c r="AD165" s="90">
        <v>68.483412322274887</v>
      </c>
      <c r="AE165" s="90">
        <v>52.369668246445492</v>
      </c>
      <c r="AF165" s="90">
        <v>83.791469194312796</v>
      </c>
      <c r="AG165" s="59">
        <v>204.64454976303318</v>
      </c>
      <c r="AH165" s="90">
        <v>20.142180094786728</v>
      </c>
      <c r="AI165" s="90">
        <v>12.890995260663507</v>
      </c>
      <c r="AJ165" s="90">
        <v>12.085308056872037</v>
      </c>
      <c r="AK165" s="59">
        <v>45.11848341232227</v>
      </c>
      <c r="AL165" s="90">
        <v>11.279620853080569</v>
      </c>
      <c r="AM165" s="90">
        <v>9.6682464454976298</v>
      </c>
      <c r="AN165" s="90">
        <v>12.085308056872037</v>
      </c>
      <c r="AO165" s="59">
        <v>33.03317535545024</v>
      </c>
      <c r="AP165" s="90">
        <v>12.890995260663507</v>
      </c>
      <c r="AQ165" s="90">
        <v>11.279620853080569</v>
      </c>
      <c r="AR165" s="90">
        <v>15.308056872037913</v>
      </c>
      <c r="AS165" s="59">
        <v>39.478672985781984</v>
      </c>
      <c r="AT165" s="90">
        <v>153.88625592417063</v>
      </c>
      <c r="AU165" s="90">
        <v>166.77725118483411</v>
      </c>
      <c r="AV165" s="90">
        <v>158.72037914691944</v>
      </c>
      <c r="AW165" s="59">
        <v>479.38388625592415</v>
      </c>
      <c r="AX165" s="90">
        <v>20.142180094786728</v>
      </c>
      <c r="AY165" s="90">
        <v>16.113744075829384</v>
      </c>
      <c r="AZ165" s="90">
        <v>21.753554502369667</v>
      </c>
      <c r="BA165" s="59">
        <v>58.009478672985779</v>
      </c>
      <c r="BB165" s="90">
        <v>16.113744075829384</v>
      </c>
      <c r="BC165" s="90">
        <v>10.4739336492891</v>
      </c>
      <c r="BD165" s="90">
        <v>16.113744075829384</v>
      </c>
      <c r="BE165" s="59">
        <v>42.70142180094787</v>
      </c>
      <c r="BF165" s="91">
        <f t="shared" si="12"/>
        <v>1700</v>
      </c>
      <c r="BG165" s="92">
        <f t="shared" si="13"/>
        <v>553.50710900473928</v>
      </c>
      <c r="BH165" s="92">
        <f t="shared" si="14"/>
        <v>481.80094786729865</v>
      </c>
      <c r="BI165" s="92">
        <f t="shared" si="15"/>
        <v>664.69194312796196</v>
      </c>
      <c r="BJ165" s="19">
        <f t="shared" si="16"/>
        <v>1700</v>
      </c>
    </row>
    <row r="166" spans="1:62" s="85" customFormat="1" ht="16.05" customHeight="1" x14ac:dyDescent="0.3">
      <c r="A166" s="86">
        <v>160</v>
      </c>
      <c r="B166" s="34" t="s">
        <v>519</v>
      </c>
      <c r="C166" s="87" t="s">
        <v>543</v>
      </c>
      <c r="D166" s="11" t="s">
        <v>54</v>
      </c>
      <c r="E166" s="34" t="s">
        <v>331</v>
      </c>
      <c r="F166" s="34">
        <v>60</v>
      </c>
      <c r="G166" s="34">
        <v>400</v>
      </c>
      <c r="H166" s="88" t="s">
        <v>50</v>
      </c>
      <c r="I166" s="89">
        <v>183300</v>
      </c>
      <c r="J166" s="90">
        <v>4227.9049520581339</v>
      </c>
      <c r="K166" s="90">
        <v>3590.6339238037749</v>
      </c>
      <c r="L166" s="90">
        <v>7112.114897963922</v>
      </c>
      <c r="M166" s="59">
        <v>14930.65377382583</v>
      </c>
      <c r="N166" s="90">
        <v>4252.3744573166487</v>
      </c>
      <c r="O166" s="90">
        <v>3203.3774057994569</v>
      </c>
      <c r="P166" s="90">
        <v>5110.9349244306177</v>
      </c>
      <c r="Q166" s="59">
        <v>12566.686787546723</v>
      </c>
      <c r="R166" s="90">
        <v>5416.2717943955613</v>
      </c>
      <c r="S166" s="90">
        <v>3807.6677965314693</v>
      </c>
      <c r="T166" s="90">
        <v>5818.4227938615841</v>
      </c>
      <c r="U166" s="59">
        <v>15042.362384788616</v>
      </c>
      <c r="V166" s="90">
        <v>5088.5932022380612</v>
      </c>
      <c r="W166" s="90">
        <v>3606.5922967984584</v>
      </c>
      <c r="X166" s="90">
        <v>6371.6463910106095</v>
      </c>
      <c r="Y166" s="59">
        <v>15066.831890047128</v>
      </c>
      <c r="Z166" s="90">
        <v>5332.2243632902282</v>
      </c>
      <c r="AA166" s="90">
        <v>3856.6068070484989</v>
      </c>
      <c r="AB166" s="90">
        <v>7585.5466301395309</v>
      </c>
      <c r="AC166" s="59">
        <v>16774.377800478258</v>
      </c>
      <c r="AD166" s="90">
        <v>5440.7412996540752</v>
      </c>
      <c r="AE166" s="90">
        <v>3868.3096139112672</v>
      </c>
      <c r="AF166" s="90">
        <v>7356.8099505490682</v>
      </c>
      <c r="AG166" s="59">
        <v>16665.860864114409</v>
      </c>
      <c r="AH166" s="90">
        <v>5466.2746964455691</v>
      </c>
      <c r="AI166" s="90">
        <v>4226.8410605251547</v>
      </c>
      <c r="AJ166" s="90">
        <v>7049.3452975181663</v>
      </c>
      <c r="AK166" s="59">
        <v>16742.461054488893</v>
      </c>
      <c r="AL166" s="90">
        <v>5199.2379216678664</v>
      </c>
      <c r="AM166" s="90">
        <v>3766.1760267452928</v>
      </c>
      <c r="AN166" s="90">
        <v>7019.5563345947576</v>
      </c>
      <c r="AO166" s="59">
        <v>15984.970283007917</v>
      </c>
      <c r="AP166" s="90">
        <v>4969.4373505444246</v>
      </c>
      <c r="AQ166" s="90">
        <v>3410.8362547303414</v>
      </c>
      <c r="AR166" s="90">
        <v>5875.872936642445</v>
      </c>
      <c r="AS166" s="59">
        <v>14256.146541917211</v>
      </c>
      <c r="AT166" s="90">
        <v>4996.0346388688968</v>
      </c>
      <c r="AU166" s="90">
        <v>3821.4983864601959</v>
      </c>
      <c r="AV166" s="90">
        <v>6115.2485315626964</v>
      </c>
      <c r="AW166" s="59">
        <v>14932.781556891789</v>
      </c>
      <c r="AX166" s="90">
        <v>4923.6900146263324</v>
      </c>
      <c r="AY166" s="90">
        <v>3369.3444849441648</v>
      </c>
      <c r="AZ166" s="90">
        <v>5748.2059526849762</v>
      </c>
      <c r="BA166" s="59">
        <v>14041.240452255475</v>
      </c>
      <c r="BB166" s="90">
        <v>5580.1110904743109</v>
      </c>
      <c r="BC166" s="90">
        <v>3498.075360434611</v>
      </c>
      <c r="BD166" s="90">
        <v>7217.4401597288334</v>
      </c>
      <c r="BE166" s="59">
        <v>16295.626610637755</v>
      </c>
      <c r="BF166" s="91">
        <f t="shared" si="12"/>
        <v>183300</v>
      </c>
      <c r="BG166" s="92">
        <f t="shared" si="13"/>
        <v>60892.895781580111</v>
      </c>
      <c r="BH166" s="92">
        <f t="shared" si="14"/>
        <v>44025.959417732687</v>
      </c>
      <c r="BI166" s="92">
        <f t="shared" si="15"/>
        <v>78381.144800687209</v>
      </c>
      <c r="BJ166" s="19">
        <f t="shared" si="16"/>
        <v>183300</v>
      </c>
    </row>
    <row r="167" spans="1:62" s="85" customFormat="1" ht="16.05" customHeight="1" x14ac:dyDescent="0.3">
      <c r="A167" s="86">
        <v>161</v>
      </c>
      <c r="B167" s="34" t="s">
        <v>519</v>
      </c>
      <c r="C167" s="87" t="s">
        <v>544</v>
      </c>
      <c r="D167" s="11" t="s">
        <v>54</v>
      </c>
      <c r="E167" s="34" t="s">
        <v>331</v>
      </c>
      <c r="F167" s="34">
        <v>6.6</v>
      </c>
      <c r="G167" s="34">
        <v>400</v>
      </c>
      <c r="H167" s="88" t="s">
        <v>50</v>
      </c>
      <c r="I167" s="89">
        <v>3600.0000000000009</v>
      </c>
      <c r="J167" s="90">
        <v>50.943396226415096</v>
      </c>
      <c r="K167" s="90">
        <v>0</v>
      </c>
      <c r="L167" s="90">
        <v>56.93673695893451</v>
      </c>
      <c r="M167" s="59">
        <v>107.88013318534961</v>
      </c>
      <c r="N167" s="90">
        <v>47.946725860155382</v>
      </c>
      <c r="O167" s="90">
        <v>0</v>
      </c>
      <c r="P167" s="90">
        <v>53.940066592674803</v>
      </c>
      <c r="Q167" s="59">
        <v>101.88679245283018</v>
      </c>
      <c r="R167" s="90">
        <v>96.892341842397329</v>
      </c>
      <c r="S167" s="90">
        <v>66.925638179800217</v>
      </c>
      <c r="T167" s="90">
        <v>97.891231964483907</v>
      </c>
      <c r="U167" s="59">
        <v>261.70921198668145</v>
      </c>
      <c r="V167" s="90">
        <v>188.79023307436182</v>
      </c>
      <c r="W167" s="90">
        <v>96.892341842397329</v>
      </c>
      <c r="X167" s="90">
        <v>151.8312985571587</v>
      </c>
      <c r="Y167" s="59">
        <v>437.5138734739179</v>
      </c>
      <c r="Z167" s="90">
        <v>146.83684794672587</v>
      </c>
      <c r="AA167" s="90">
        <v>116.87014428412874</v>
      </c>
      <c r="AB167" s="90">
        <v>258.71254162042175</v>
      </c>
      <c r="AC167" s="59">
        <v>522.41953385127636</v>
      </c>
      <c r="AD167" s="90">
        <v>145.83795782463929</v>
      </c>
      <c r="AE167" s="90">
        <v>115.87125416204216</v>
      </c>
      <c r="AF167" s="90">
        <v>175.80466148723642</v>
      </c>
      <c r="AG167" s="59">
        <v>437.5138734739179</v>
      </c>
      <c r="AH167" s="90">
        <v>132.85238623751388</v>
      </c>
      <c r="AI167" s="90">
        <v>99.88901220865705</v>
      </c>
      <c r="AJ167" s="90">
        <v>125.86015538290789</v>
      </c>
      <c r="AK167" s="59">
        <v>358.60155382907885</v>
      </c>
      <c r="AL167" s="90">
        <v>94.894561598224186</v>
      </c>
      <c r="AM167" s="90">
        <v>79.911209766925637</v>
      </c>
      <c r="AN167" s="90">
        <v>115.87125416204216</v>
      </c>
      <c r="AO167" s="59">
        <v>290.67702552719197</v>
      </c>
      <c r="AP167" s="90">
        <v>89.900110987791351</v>
      </c>
      <c r="AQ167" s="90">
        <v>64.927857935627088</v>
      </c>
      <c r="AR167" s="90">
        <v>74.916759156492787</v>
      </c>
      <c r="AS167" s="59">
        <v>229.74472807991123</v>
      </c>
      <c r="AT167" s="90">
        <v>97.891231964483907</v>
      </c>
      <c r="AU167" s="90">
        <v>121.86459489456161</v>
      </c>
      <c r="AV167" s="90">
        <v>129.85571587125418</v>
      </c>
      <c r="AW167" s="59">
        <v>349.61154273029967</v>
      </c>
      <c r="AX167" s="90">
        <v>71.920088790233081</v>
      </c>
      <c r="AY167" s="90">
        <v>55.937846836847946</v>
      </c>
      <c r="AZ167" s="90">
        <v>83.906770255271908</v>
      </c>
      <c r="BA167" s="59">
        <v>211.76470588235293</v>
      </c>
      <c r="BB167" s="90">
        <v>97.891231964483907</v>
      </c>
      <c r="BC167" s="90">
        <v>65.926748057713652</v>
      </c>
      <c r="BD167" s="90">
        <v>126.85904550499444</v>
      </c>
      <c r="BE167" s="59">
        <v>290.67702552719197</v>
      </c>
      <c r="BF167" s="91">
        <f t="shared" si="12"/>
        <v>3600.0000000000009</v>
      </c>
      <c r="BG167" s="92">
        <f t="shared" si="13"/>
        <v>1262.5971143174249</v>
      </c>
      <c r="BH167" s="92">
        <f t="shared" si="14"/>
        <v>885.01664816870141</v>
      </c>
      <c r="BI167" s="92">
        <f t="shared" si="15"/>
        <v>1452.3862375138738</v>
      </c>
      <c r="BJ167" s="19">
        <f t="shared" si="16"/>
        <v>3600</v>
      </c>
    </row>
    <row r="168" spans="1:62" s="85" customFormat="1" ht="16.05" customHeight="1" x14ac:dyDescent="0.3">
      <c r="A168" s="86">
        <v>162</v>
      </c>
      <c r="B168" s="34" t="s">
        <v>519</v>
      </c>
      <c r="C168" s="87" t="s">
        <v>544</v>
      </c>
      <c r="D168" s="11" t="s">
        <v>54</v>
      </c>
      <c r="E168" s="34" t="s">
        <v>331</v>
      </c>
      <c r="F168" s="34">
        <v>50</v>
      </c>
      <c r="G168" s="34">
        <v>400</v>
      </c>
      <c r="H168" s="93"/>
      <c r="I168" s="89">
        <v>20000</v>
      </c>
      <c r="J168" s="90">
        <v>541.29331354332726</v>
      </c>
      <c r="K168" s="90">
        <v>418.52197973356783</v>
      </c>
      <c r="L168" s="90">
        <v>612.39074267494914</v>
      </c>
      <c r="M168" s="59">
        <v>1572.2060359518441</v>
      </c>
      <c r="N168" s="90">
        <v>565.84758030527917</v>
      </c>
      <c r="O168" s="90">
        <v>414.12420061202425</v>
      </c>
      <c r="P168" s="90">
        <v>529.56590255254423</v>
      </c>
      <c r="Q168" s="59">
        <v>1509.5376834698477</v>
      </c>
      <c r="R168" s="90">
        <v>583.07221519799168</v>
      </c>
      <c r="S168" s="90">
        <v>464.69866050977589</v>
      </c>
      <c r="T168" s="90">
        <v>584.53814157183956</v>
      </c>
      <c r="U168" s="59">
        <v>1632.3090172796071</v>
      </c>
      <c r="V168" s="90">
        <v>604.69462921224783</v>
      </c>
      <c r="W168" s="90">
        <v>402.03030802777926</v>
      </c>
      <c r="X168" s="90">
        <v>624.85111685265599</v>
      </c>
      <c r="Y168" s="59">
        <v>1631.5760540926831</v>
      </c>
      <c r="Z168" s="90">
        <v>538.36146079563161</v>
      </c>
      <c r="AA168" s="90">
        <v>473.49421875286311</v>
      </c>
      <c r="AB168" s="90">
        <v>608.35944514686753</v>
      </c>
      <c r="AC168" s="59">
        <v>1620.2151246953622</v>
      </c>
      <c r="AD168" s="90">
        <v>576.84202810913814</v>
      </c>
      <c r="AE168" s="90">
        <v>447.10754402360146</v>
      </c>
      <c r="AF168" s="90">
        <v>594.79962618877471</v>
      </c>
      <c r="AG168" s="59">
        <v>1618.7491983215143</v>
      </c>
      <c r="AH168" s="90">
        <v>686.05354296080475</v>
      </c>
      <c r="AI168" s="90">
        <v>528.09997617869647</v>
      </c>
      <c r="AJ168" s="90">
        <v>635.11260146959125</v>
      </c>
      <c r="AK168" s="59">
        <v>1849.2661206090925</v>
      </c>
      <c r="AL168" s="90">
        <v>583.43869679145359</v>
      </c>
      <c r="AM168" s="90">
        <v>444.90865446282959</v>
      </c>
      <c r="AN168" s="90">
        <v>669.92835284847808</v>
      </c>
      <c r="AO168" s="59">
        <v>1698.2757041027612</v>
      </c>
      <c r="AP168" s="90">
        <v>686.05354296080475</v>
      </c>
      <c r="AQ168" s="90">
        <v>525.53460502446262</v>
      </c>
      <c r="AR168" s="90">
        <v>675.05909515694577</v>
      </c>
      <c r="AS168" s="59">
        <v>1886.647243142213</v>
      </c>
      <c r="AT168" s="90">
        <v>613.12370586187308</v>
      </c>
      <c r="AU168" s="90">
        <v>514.90663881406556</v>
      </c>
      <c r="AV168" s="90">
        <v>599.19740531031823</v>
      </c>
      <c r="AW168" s="59">
        <v>1727.2277499862566</v>
      </c>
      <c r="AX168" s="90">
        <v>556.31905887526796</v>
      </c>
      <c r="AY168" s="90">
        <v>407.16105033624689</v>
      </c>
      <c r="AZ168" s="90">
        <v>572.81073058105653</v>
      </c>
      <c r="BA168" s="59">
        <v>1536.2908397925714</v>
      </c>
      <c r="BB168" s="90">
        <v>592.60073662800278</v>
      </c>
      <c r="BC168" s="90">
        <v>393.96771297161598</v>
      </c>
      <c r="BD168" s="90">
        <v>731.13077895662695</v>
      </c>
      <c r="BE168" s="59">
        <v>1717.6992285562458</v>
      </c>
      <c r="BF168" s="91">
        <f t="shared" si="12"/>
        <v>20000</v>
      </c>
      <c r="BG168" s="92">
        <f t="shared" si="13"/>
        <v>7127.700511241821</v>
      </c>
      <c r="BH168" s="92">
        <f t="shared" si="14"/>
        <v>5434.5555494475284</v>
      </c>
      <c r="BI168" s="92">
        <f t="shared" si="15"/>
        <v>7437.7439393106488</v>
      </c>
      <c r="BJ168" s="19">
        <f t="shared" si="16"/>
        <v>20000</v>
      </c>
    </row>
    <row r="169" spans="1:62" s="85" customFormat="1" ht="16.05" customHeight="1" x14ac:dyDescent="0.3">
      <c r="A169" s="86">
        <v>163</v>
      </c>
      <c r="B169" s="34" t="s">
        <v>519</v>
      </c>
      <c r="C169" s="87" t="s">
        <v>544</v>
      </c>
      <c r="D169" s="11" t="s">
        <v>54</v>
      </c>
      <c r="E169" s="34" t="s">
        <v>331</v>
      </c>
      <c r="F169" s="34">
        <v>25</v>
      </c>
      <c r="G169" s="34">
        <v>400</v>
      </c>
      <c r="H169" s="88" t="s">
        <v>51</v>
      </c>
      <c r="I169" s="89">
        <v>43000.000000000007</v>
      </c>
      <c r="J169" s="90">
        <v>1163.7806241181536</v>
      </c>
      <c r="K169" s="90">
        <v>899.82225642717083</v>
      </c>
      <c r="L169" s="90">
        <v>1316.6400967511406</v>
      </c>
      <c r="M169" s="59">
        <v>3380.2429772964651</v>
      </c>
      <c r="N169" s="90">
        <v>1216.5722976563502</v>
      </c>
      <c r="O169" s="90">
        <v>890.36703131585216</v>
      </c>
      <c r="P169" s="90">
        <v>1138.5666904879702</v>
      </c>
      <c r="Q169" s="59">
        <v>3245.5060194601729</v>
      </c>
      <c r="R169" s="90">
        <v>1253.6052626756821</v>
      </c>
      <c r="S169" s="90">
        <v>999.10212009601821</v>
      </c>
      <c r="T169" s="90">
        <v>1256.7570043794549</v>
      </c>
      <c r="U169" s="59">
        <v>3509.4643871511553</v>
      </c>
      <c r="V169" s="90">
        <v>1300.0934528063328</v>
      </c>
      <c r="W169" s="90">
        <v>864.36516225972548</v>
      </c>
      <c r="X169" s="90">
        <v>1343.4299012332106</v>
      </c>
      <c r="Y169" s="59">
        <v>3507.8885162992692</v>
      </c>
      <c r="Z169" s="90">
        <v>1157.477140710608</v>
      </c>
      <c r="AA169" s="90">
        <v>1018.0125703186557</v>
      </c>
      <c r="AB169" s="90">
        <v>1307.972807065765</v>
      </c>
      <c r="AC169" s="59">
        <v>3483.4625180950288</v>
      </c>
      <c r="AD169" s="90">
        <v>1240.2103604346471</v>
      </c>
      <c r="AE169" s="90">
        <v>961.28121965074308</v>
      </c>
      <c r="AF169" s="90">
        <v>1278.8191963058655</v>
      </c>
      <c r="AG169" s="59">
        <v>3480.3107763912558</v>
      </c>
      <c r="AH169" s="90">
        <v>1475.0151173657302</v>
      </c>
      <c r="AI169" s="90">
        <v>1135.4149487841973</v>
      </c>
      <c r="AJ169" s="90">
        <v>1365.4920931596212</v>
      </c>
      <c r="AK169" s="59">
        <v>3975.9221593095485</v>
      </c>
      <c r="AL169" s="90">
        <v>1254.3931981016253</v>
      </c>
      <c r="AM169" s="90">
        <v>956.55360709508363</v>
      </c>
      <c r="AN169" s="90">
        <v>1440.3459586242279</v>
      </c>
      <c r="AO169" s="59">
        <v>3651.2927638209367</v>
      </c>
      <c r="AP169" s="90">
        <v>1475.0151173657302</v>
      </c>
      <c r="AQ169" s="90">
        <v>1129.8994008025945</v>
      </c>
      <c r="AR169" s="90">
        <v>1451.3770545874333</v>
      </c>
      <c r="AS169" s="59">
        <v>4056.2915727557584</v>
      </c>
      <c r="AT169" s="90">
        <v>1318.2159676030271</v>
      </c>
      <c r="AU169" s="90">
        <v>1107.0492734502409</v>
      </c>
      <c r="AV169" s="90">
        <v>1288.2744214171844</v>
      </c>
      <c r="AW169" s="59">
        <v>3713.5396624704526</v>
      </c>
      <c r="AX169" s="90">
        <v>1196.0859765818261</v>
      </c>
      <c r="AY169" s="90">
        <v>875.39625822293078</v>
      </c>
      <c r="AZ169" s="90">
        <v>1231.5430707492715</v>
      </c>
      <c r="BA169" s="59">
        <v>3303.0253055540284</v>
      </c>
      <c r="BB169" s="90">
        <v>1274.0915837502062</v>
      </c>
      <c r="BC169" s="90">
        <v>847.03058288897432</v>
      </c>
      <c r="BD169" s="90">
        <v>1571.9311747567479</v>
      </c>
      <c r="BE169" s="59">
        <v>3693.0533413959283</v>
      </c>
      <c r="BF169" s="91">
        <f t="shared" si="12"/>
        <v>43000.000000000007</v>
      </c>
      <c r="BG169" s="92">
        <f t="shared" si="13"/>
        <v>15324.55609916992</v>
      </c>
      <c r="BH169" s="92">
        <f t="shared" si="14"/>
        <v>11684.294431312186</v>
      </c>
      <c r="BI169" s="92">
        <f t="shared" si="15"/>
        <v>15991.149469517892</v>
      </c>
      <c r="BJ169" s="19">
        <f t="shared" si="16"/>
        <v>43000</v>
      </c>
    </row>
    <row r="170" spans="1:62" s="85" customFormat="1" ht="16.05" customHeight="1" x14ac:dyDescent="0.3">
      <c r="A170" s="86">
        <v>164</v>
      </c>
      <c r="B170" s="34" t="s">
        <v>519</v>
      </c>
      <c r="C170" s="87" t="s">
        <v>545</v>
      </c>
      <c r="D170" s="11" t="s">
        <v>54</v>
      </c>
      <c r="E170" s="34" t="s">
        <v>331</v>
      </c>
      <c r="F170" s="34">
        <v>33</v>
      </c>
      <c r="G170" s="34">
        <v>400</v>
      </c>
      <c r="H170" s="88" t="s">
        <v>51</v>
      </c>
      <c r="I170" s="89">
        <v>77800</v>
      </c>
      <c r="J170" s="90">
        <v>3153.0365352044519</v>
      </c>
      <c r="K170" s="90">
        <v>2153.4768932978463</v>
      </c>
      <c r="L170" s="90">
        <v>3299.864505202032</v>
      </c>
      <c r="M170" s="59">
        <v>8606.3779337043306</v>
      </c>
      <c r="N170" s="90">
        <v>2047.1207355431889</v>
      </c>
      <c r="O170" s="90">
        <v>1556.7529639487054</v>
      </c>
      <c r="P170" s="90">
        <v>2222.184853617227</v>
      </c>
      <c r="Q170" s="59">
        <v>5826.0585531091219</v>
      </c>
      <c r="R170" s="90">
        <v>2353.9535446406967</v>
      </c>
      <c r="S170" s="90">
        <v>1699.8161142027584</v>
      </c>
      <c r="T170" s="90">
        <v>2401.0137914347933</v>
      </c>
      <c r="U170" s="59">
        <v>6454.783450278248</v>
      </c>
      <c r="V170" s="90">
        <v>2149.712073554319</v>
      </c>
      <c r="W170" s="90">
        <v>1604.7544156786839</v>
      </c>
      <c r="X170" s="90">
        <v>2469.7217517541735</v>
      </c>
      <c r="Y170" s="59">
        <v>6224.188240987176</v>
      </c>
      <c r="Z170" s="90">
        <v>2149.712073554319</v>
      </c>
      <c r="AA170" s="90">
        <v>1604.7544156786839</v>
      </c>
      <c r="AB170" s="90">
        <v>2654.1979191870309</v>
      </c>
      <c r="AC170" s="59">
        <v>6408.6644084200343</v>
      </c>
      <c r="AD170" s="90">
        <v>2149.712073554319</v>
      </c>
      <c r="AE170" s="90">
        <v>1603.8132107428016</v>
      </c>
      <c r="AF170" s="90">
        <v>2469.7217517541735</v>
      </c>
      <c r="AG170" s="59">
        <v>6223.2470360512943</v>
      </c>
      <c r="AH170" s="90">
        <v>2237.2441325913383</v>
      </c>
      <c r="AI170" s="90">
        <v>1798.6426324703607</v>
      </c>
      <c r="AJ170" s="90">
        <v>2405.7198161142028</v>
      </c>
      <c r="AK170" s="59">
        <v>6441.6065811759017</v>
      </c>
      <c r="AL170" s="90">
        <v>2441.485603677716</v>
      </c>
      <c r="AM170" s="90">
        <v>1788.2893781756593</v>
      </c>
      <c r="AN170" s="90">
        <v>2675.8456327123154</v>
      </c>
      <c r="AO170" s="59">
        <v>6905.6206145656906</v>
      </c>
      <c r="AP170" s="90">
        <v>2367.1304137430438</v>
      </c>
      <c r="AQ170" s="90">
        <v>1744.9939511250907</v>
      </c>
      <c r="AR170" s="90">
        <v>2462.1921122671183</v>
      </c>
      <c r="AS170" s="59">
        <v>6574.3164771352531</v>
      </c>
      <c r="AT170" s="90">
        <v>2143.1236390031454</v>
      </c>
      <c r="AU170" s="90">
        <v>1694.1688845874667</v>
      </c>
      <c r="AV170" s="90">
        <v>2536.5473022017904</v>
      </c>
      <c r="AW170" s="59">
        <v>6373.8398257924027</v>
      </c>
      <c r="AX170" s="90">
        <v>1981.2363900314542</v>
      </c>
      <c r="AY170" s="90">
        <v>1457.9264456811034</v>
      </c>
      <c r="AZ170" s="90">
        <v>2334.1882409871764</v>
      </c>
      <c r="BA170" s="59">
        <v>5773.3510766997333</v>
      </c>
      <c r="BB170" s="90">
        <v>2086.6513428502299</v>
      </c>
      <c r="BC170" s="90">
        <v>1353.4526977982096</v>
      </c>
      <c r="BD170" s="90">
        <v>2547.8417614323739</v>
      </c>
      <c r="BE170" s="59">
        <v>5987.9458020808133</v>
      </c>
      <c r="BF170" s="91">
        <f t="shared" si="12"/>
        <v>77800</v>
      </c>
      <c r="BG170" s="92">
        <f t="shared" si="13"/>
        <v>27260.118557948226</v>
      </c>
      <c r="BH170" s="92">
        <f t="shared" si="14"/>
        <v>20060.84200338737</v>
      </c>
      <c r="BI170" s="92">
        <f t="shared" si="15"/>
        <v>30479.039438664407</v>
      </c>
      <c r="BJ170" s="19">
        <f t="shared" si="16"/>
        <v>77800</v>
      </c>
    </row>
    <row r="171" spans="1:62" s="85" customFormat="1" ht="16.05" customHeight="1" x14ac:dyDescent="0.3">
      <c r="A171" s="86">
        <v>165</v>
      </c>
      <c r="B171" s="34" t="s">
        <v>519</v>
      </c>
      <c r="C171" s="87" t="s">
        <v>545</v>
      </c>
      <c r="D171" s="11" t="s">
        <v>54</v>
      </c>
      <c r="E171" s="34" t="s">
        <v>331</v>
      </c>
      <c r="F171" s="34">
        <v>30</v>
      </c>
      <c r="G171" s="34">
        <v>400</v>
      </c>
      <c r="H171" s="88" t="s">
        <v>51</v>
      </c>
      <c r="I171" s="89">
        <v>88600</v>
      </c>
      <c r="J171" s="90">
        <v>2795.8217439360633</v>
      </c>
      <c r="K171" s="90">
        <v>2590.2782669954208</v>
      </c>
      <c r="L171" s="90">
        <v>2511.7197653374792</v>
      </c>
      <c r="M171" s="59">
        <v>7897.8197762689633</v>
      </c>
      <c r="N171" s="90">
        <v>2969.0809051268661</v>
      </c>
      <c r="O171" s="90">
        <v>2422.3998250962577</v>
      </c>
      <c r="P171" s="90">
        <v>1789.6272363994121</v>
      </c>
      <c r="Q171" s="59">
        <v>7181.107966622536</v>
      </c>
      <c r="R171" s="90">
        <v>3281.1626240419764</v>
      </c>
      <c r="S171" s="90">
        <v>2550.4609442372862</v>
      </c>
      <c r="T171" s="90">
        <v>1789.6272363994121</v>
      </c>
      <c r="U171" s="59">
        <v>7621.2508046786752</v>
      </c>
      <c r="V171" s="90">
        <v>2905.5884174855159</v>
      </c>
      <c r="W171" s="90">
        <v>2221.1609235889277</v>
      </c>
      <c r="X171" s="90">
        <v>2100.6328114561952</v>
      </c>
      <c r="Y171" s="59">
        <v>7227.3821525306394</v>
      </c>
      <c r="Z171" s="90">
        <v>2957.2433226852586</v>
      </c>
      <c r="AA171" s="90">
        <v>2226.5416428805675</v>
      </c>
      <c r="AB171" s="90">
        <v>2349.2220427299562</v>
      </c>
      <c r="AC171" s="59">
        <v>7533.0070082957827</v>
      </c>
      <c r="AD171" s="90">
        <v>2977.6900559934898</v>
      </c>
      <c r="AE171" s="90">
        <v>2304.0240006801814</v>
      </c>
      <c r="AF171" s="90">
        <v>2167.3537306725293</v>
      </c>
      <c r="AG171" s="59">
        <v>7449.0677873462</v>
      </c>
      <c r="AH171" s="90">
        <v>3249.9544521504654</v>
      </c>
      <c r="AI171" s="90">
        <v>2574.1361091205013</v>
      </c>
      <c r="AJ171" s="90">
        <v>2025.3027413732373</v>
      </c>
      <c r="AK171" s="59">
        <v>7849.3933026442037</v>
      </c>
      <c r="AL171" s="90">
        <v>2959.3956104019144</v>
      </c>
      <c r="AM171" s="90">
        <v>2181.3436008307926</v>
      </c>
      <c r="AN171" s="90">
        <v>2016.6935905066136</v>
      </c>
      <c r="AO171" s="59">
        <v>7157.4328017393209</v>
      </c>
      <c r="AP171" s="90">
        <v>2910.9691367771552</v>
      </c>
      <c r="AQ171" s="90">
        <v>2171.6583061058409</v>
      </c>
      <c r="AR171" s="90">
        <v>1774.5612223828207</v>
      </c>
      <c r="AS171" s="59">
        <v>6857.1886652658177</v>
      </c>
      <c r="AT171" s="90">
        <v>2814.1161895276382</v>
      </c>
      <c r="AU171" s="90">
        <v>2352.4504743049397</v>
      </c>
      <c r="AV171" s="90">
        <v>2012.3890150733018</v>
      </c>
      <c r="AW171" s="59">
        <v>7178.9556789058806</v>
      </c>
      <c r="AX171" s="90">
        <v>3018.5835226099525</v>
      </c>
      <c r="AY171" s="90">
        <v>2358.9073374549075</v>
      </c>
      <c r="AZ171" s="90">
        <v>1940.2873765653278</v>
      </c>
      <c r="BA171" s="59">
        <v>7317.7782366301872</v>
      </c>
      <c r="BB171" s="90">
        <v>3076.6952909596625</v>
      </c>
      <c r="BC171" s="90">
        <v>2216.8563481556157</v>
      </c>
      <c r="BD171" s="90">
        <v>2036.0641799565169</v>
      </c>
      <c r="BE171" s="59">
        <v>7329.6158190717942</v>
      </c>
      <c r="BF171" s="91">
        <f t="shared" si="12"/>
        <v>88600</v>
      </c>
      <c r="BG171" s="92">
        <f t="shared" si="13"/>
        <v>35916.301271695964</v>
      </c>
      <c r="BH171" s="92">
        <f t="shared" si="14"/>
        <v>28170.217779451239</v>
      </c>
      <c r="BI171" s="92">
        <f t="shared" si="15"/>
        <v>24513.480948852801</v>
      </c>
      <c r="BJ171" s="19">
        <f t="shared" si="16"/>
        <v>88600</v>
      </c>
    </row>
    <row r="172" spans="1:62" s="85" customFormat="1" ht="16.05" customHeight="1" x14ac:dyDescent="0.3">
      <c r="A172" s="86">
        <v>166</v>
      </c>
      <c r="B172" s="34" t="s">
        <v>519</v>
      </c>
      <c r="C172" s="87" t="s">
        <v>545</v>
      </c>
      <c r="D172" s="11" t="s">
        <v>54</v>
      </c>
      <c r="E172" s="34" t="s">
        <v>331</v>
      </c>
      <c r="F172" s="34">
        <v>10</v>
      </c>
      <c r="G172" s="34">
        <v>400</v>
      </c>
      <c r="H172" s="88" t="s">
        <v>51</v>
      </c>
      <c r="I172" s="89">
        <v>6299.9999999999991</v>
      </c>
      <c r="J172" s="90">
        <v>220.97836312323614</v>
      </c>
      <c r="K172" s="90">
        <v>232.83160865475068</v>
      </c>
      <c r="L172" s="90">
        <v>355.59736594543745</v>
      </c>
      <c r="M172" s="59">
        <v>809.40733772342423</v>
      </c>
      <c r="N172" s="90">
        <v>253.15145813734713</v>
      </c>
      <c r="O172" s="90">
        <v>198.96519285042334</v>
      </c>
      <c r="P172" s="90">
        <v>265.00470366886174</v>
      </c>
      <c r="Q172" s="59">
        <v>717.12135465663221</v>
      </c>
      <c r="R172" s="90">
        <v>242.99153339604894</v>
      </c>
      <c r="S172" s="90">
        <v>188.80526810912514</v>
      </c>
      <c r="T172" s="90">
        <v>246.37817497648166</v>
      </c>
      <c r="U172" s="59">
        <v>678.17497648165568</v>
      </c>
      <c r="V172" s="90">
        <v>249.76481655691441</v>
      </c>
      <c r="W172" s="90">
        <v>181.18532455315147</v>
      </c>
      <c r="X172" s="90">
        <v>233.6782690498589</v>
      </c>
      <c r="Y172" s="59">
        <v>664.62841015992478</v>
      </c>
      <c r="Z172" s="90">
        <v>182.03198494825963</v>
      </c>
      <c r="AA172" s="90">
        <v>154.93885230479773</v>
      </c>
      <c r="AB172" s="90">
        <v>183.72530573847601</v>
      </c>
      <c r="AC172" s="59">
        <v>520.69614299153341</v>
      </c>
      <c r="AD172" s="90">
        <v>131.23236124176859</v>
      </c>
      <c r="AE172" s="90">
        <v>117.68579492003762</v>
      </c>
      <c r="AF172" s="90">
        <v>117.68579492003762</v>
      </c>
      <c r="AG172" s="59">
        <v>366.60395108184383</v>
      </c>
      <c r="AH172" s="90">
        <v>171.02539981185325</v>
      </c>
      <c r="AI172" s="90">
        <v>129.53904045155221</v>
      </c>
      <c r="AJ172" s="90">
        <v>115.99247412982126</v>
      </c>
      <c r="AK172" s="59">
        <v>416.55691439322675</v>
      </c>
      <c r="AL172" s="90">
        <v>123.61241768579492</v>
      </c>
      <c r="AM172" s="90">
        <v>91.439322671683911</v>
      </c>
      <c r="AN172" s="90">
        <v>91.439322671683911</v>
      </c>
      <c r="AO172" s="59">
        <v>306.49106302916272</v>
      </c>
      <c r="AP172" s="90">
        <v>160.86547507055502</v>
      </c>
      <c r="AQ172" s="90">
        <v>130.3857008466604</v>
      </c>
      <c r="AR172" s="90">
        <v>153.24553151458136</v>
      </c>
      <c r="AS172" s="59">
        <v>444.49670743179672</v>
      </c>
      <c r="AT172" s="90">
        <v>153.24553151458136</v>
      </c>
      <c r="AU172" s="90">
        <v>165.94543744120415</v>
      </c>
      <c r="AV172" s="90">
        <v>157.4788334901223</v>
      </c>
      <c r="AW172" s="59">
        <v>476.66980244590775</v>
      </c>
      <c r="AX172" s="90">
        <v>165.94543744120415</v>
      </c>
      <c r="AY172" s="90">
        <v>130.3857008466604</v>
      </c>
      <c r="AZ172" s="90">
        <v>149.01222953904045</v>
      </c>
      <c r="BA172" s="59">
        <v>445.34336782690497</v>
      </c>
      <c r="BB172" s="90">
        <v>173.56538099717781</v>
      </c>
      <c r="BC172" s="90">
        <v>121.07243650047036</v>
      </c>
      <c r="BD172" s="90">
        <v>159.17215428033867</v>
      </c>
      <c r="BE172" s="59">
        <v>453.80997177798679</v>
      </c>
      <c r="BF172" s="91">
        <f t="shared" si="12"/>
        <v>6299.9999999999991</v>
      </c>
      <c r="BG172" s="92">
        <f t="shared" si="13"/>
        <v>2228.4101599247415</v>
      </c>
      <c r="BH172" s="92">
        <f t="shared" si="14"/>
        <v>1843.1796801505175</v>
      </c>
      <c r="BI172" s="92">
        <f t="shared" si="15"/>
        <v>2228.4101599247415</v>
      </c>
      <c r="BJ172" s="19">
        <f t="shared" si="16"/>
        <v>6300</v>
      </c>
    </row>
    <row r="173" spans="1:62" s="85" customFormat="1" ht="16.05" customHeight="1" x14ac:dyDescent="0.3">
      <c r="A173" s="86">
        <v>167</v>
      </c>
      <c r="B173" s="34" t="s">
        <v>519</v>
      </c>
      <c r="C173" s="87" t="s">
        <v>546</v>
      </c>
      <c r="D173" s="11" t="s">
        <v>54</v>
      </c>
      <c r="E173" s="34" t="s">
        <v>331</v>
      </c>
      <c r="F173" s="34">
        <v>3</v>
      </c>
      <c r="G173" s="34">
        <v>230</v>
      </c>
      <c r="H173" s="88" t="s">
        <v>51</v>
      </c>
      <c r="I173" s="89">
        <v>1700</v>
      </c>
      <c r="J173" s="90">
        <v>108.64661654135338</v>
      </c>
      <c r="K173" s="90">
        <v>83.082706766917283</v>
      </c>
      <c r="L173" s="90">
        <v>220.03222341568204</v>
      </c>
      <c r="M173" s="59">
        <v>411.76154672395273</v>
      </c>
      <c r="N173" s="90">
        <v>29.215896885069817</v>
      </c>
      <c r="O173" s="90">
        <v>31.041890440386684</v>
      </c>
      <c r="P173" s="90">
        <v>56.605800214822764</v>
      </c>
      <c r="Q173" s="59">
        <v>116.86358754027927</v>
      </c>
      <c r="R173" s="90">
        <v>32.867883995703544</v>
      </c>
      <c r="S173" s="90">
        <v>20.085929108485502</v>
      </c>
      <c r="T173" s="90">
        <v>34.693877551020407</v>
      </c>
      <c r="U173" s="59">
        <v>87.647690655209459</v>
      </c>
      <c r="V173" s="90">
        <v>29.215896885069817</v>
      </c>
      <c r="W173" s="90">
        <v>19.172932330827066</v>
      </c>
      <c r="X173" s="90">
        <v>40.171858216971003</v>
      </c>
      <c r="Y173" s="59">
        <v>88.560687432867894</v>
      </c>
      <c r="Z173" s="90">
        <v>56.605800214822764</v>
      </c>
      <c r="AA173" s="90">
        <v>45.649838882921586</v>
      </c>
      <c r="AB173" s="90">
        <v>82.169709989258862</v>
      </c>
      <c r="AC173" s="59">
        <v>184.42534908700321</v>
      </c>
      <c r="AD173" s="90">
        <v>79.430719656283571</v>
      </c>
      <c r="AE173" s="90">
        <v>56.605800214822764</v>
      </c>
      <c r="AF173" s="90">
        <v>112.29860365198711</v>
      </c>
      <c r="AG173" s="59">
        <v>248.33512352309344</v>
      </c>
      <c r="AH173" s="90">
        <v>22.824919441460793</v>
      </c>
      <c r="AI173" s="90">
        <v>16.433941997851772</v>
      </c>
      <c r="AJ173" s="90">
        <v>24.650912996777659</v>
      </c>
      <c r="AK173" s="59">
        <v>63.909774436090231</v>
      </c>
      <c r="AL173" s="90">
        <v>22.824919441460793</v>
      </c>
      <c r="AM173" s="90">
        <v>13.694951664876477</v>
      </c>
      <c r="AN173" s="90">
        <v>24.650912996777659</v>
      </c>
      <c r="AO173" s="59">
        <v>61.170784103114926</v>
      </c>
      <c r="AP173" s="90">
        <v>72.126745435016105</v>
      </c>
      <c r="AQ173" s="90">
        <v>45.649838882921586</v>
      </c>
      <c r="AR173" s="90">
        <v>73.03974221267454</v>
      </c>
      <c r="AS173" s="59">
        <v>190.81632653061223</v>
      </c>
      <c r="AT173" s="90">
        <v>25.563909774436087</v>
      </c>
      <c r="AU173" s="90">
        <v>20.085929108485502</v>
      </c>
      <c r="AV173" s="90">
        <v>30.128893662728249</v>
      </c>
      <c r="AW173" s="59">
        <v>75.778732545649831</v>
      </c>
      <c r="AX173" s="90">
        <v>31.954887218045112</v>
      </c>
      <c r="AY173" s="90">
        <v>18.259935553168635</v>
      </c>
      <c r="AZ173" s="90">
        <v>33.780880773361979</v>
      </c>
      <c r="BA173" s="59">
        <v>83.995703544575719</v>
      </c>
      <c r="BB173" s="90">
        <v>33.780880773361979</v>
      </c>
      <c r="BC173" s="90">
        <v>16.433941997851772</v>
      </c>
      <c r="BD173" s="90">
        <v>36.51987110633727</v>
      </c>
      <c r="BE173" s="59">
        <v>86.734693877551024</v>
      </c>
      <c r="BF173" s="91">
        <f t="shared" si="12"/>
        <v>1700</v>
      </c>
      <c r="BG173" s="92">
        <f t="shared" si="13"/>
        <v>545.05907626208375</v>
      </c>
      <c r="BH173" s="92">
        <f t="shared" si="14"/>
        <v>386.19763694951666</v>
      </c>
      <c r="BI173" s="92">
        <f t="shared" si="15"/>
        <v>768.74328678839959</v>
      </c>
      <c r="BJ173" s="19">
        <f t="shared" si="16"/>
        <v>1700</v>
      </c>
    </row>
    <row r="174" spans="1:62" s="85" customFormat="1" ht="16.05" customHeight="1" x14ac:dyDescent="0.3">
      <c r="A174" s="86">
        <v>168</v>
      </c>
      <c r="B174" s="34" t="s">
        <v>519</v>
      </c>
      <c r="C174" s="87" t="s">
        <v>546</v>
      </c>
      <c r="D174" s="11" t="s">
        <v>54</v>
      </c>
      <c r="E174" s="34" t="s">
        <v>331</v>
      </c>
      <c r="F174" s="34">
        <v>6</v>
      </c>
      <c r="G174" s="34">
        <v>400</v>
      </c>
      <c r="H174" s="88" t="s">
        <v>50</v>
      </c>
      <c r="I174" s="89">
        <v>7200.0000000000009</v>
      </c>
      <c r="J174" s="90">
        <v>168.2855143456963</v>
      </c>
      <c r="K174" s="90">
        <v>159.21623512946115</v>
      </c>
      <c r="L174" s="90">
        <v>229.75507347795659</v>
      </c>
      <c r="M174" s="59">
        <v>557.25682295311401</v>
      </c>
      <c r="N174" s="90">
        <v>182.39328201539539</v>
      </c>
      <c r="O174" s="90">
        <v>149.13925822253324</v>
      </c>
      <c r="P174" s="90">
        <v>146.11616515045486</v>
      </c>
      <c r="Q174" s="59">
        <v>477.64870538838352</v>
      </c>
      <c r="R174" s="90">
        <v>210.60881735479356</v>
      </c>
      <c r="S174" s="90">
        <v>177.35479356193142</v>
      </c>
      <c r="T174" s="90">
        <v>167.27781665500348</v>
      </c>
      <c r="U174" s="59">
        <v>555.24142757172842</v>
      </c>
      <c r="V174" s="90">
        <v>219.67809657102868</v>
      </c>
      <c r="W174" s="90">
        <v>123.94681595521344</v>
      </c>
      <c r="X174" s="90">
        <v>172.31630510846747</v>
      </c>
      <c r="Y174" s="59">
        <v>515.94121763470957</v>
      </c>
      <c r="Z174" s="90">
        <v>215.64730580825753</v>
      </c>
      <c r="AA174" s="90">
        <v>173.32400279916024</v>
      </c>
      <c r="AB174" s="90">
        <v>192.4702589223233</v>
      </c>
      <c r="AC174" s="59">
        <v>581.44156752974106</v>
      </c>
      <c r="AD174" s="90">
        <v>235.80125962211338</v>
      </c>
      <c r="AE174" s="90">
        <v>154.17774667599721</v>
      </c>
      <c r="AF174" s="90">
        <v>275.10146955913228</v>
      </c>
      <c r="AG174" s="59">
        <v>665.08047585724285</v>
      </c>
      <c r="AH174" s="90">
        <v>221.69349195241426</v>
      </c>
      <c r="AI174" s="90">
        <v>197.50874737578727</v>
      </c>
      <c r="AJ174" s="90">
        <v>197.50874737578727</v>
      </c>
      <c r="AK174" s="59">
        <v>616.71098670398874</v>
      </c>
      <c r="AL174" s="90">
        <v>242.85514345696294</v>
      </c>
      <c r="AM174" s="90">
        <v>254.94751574527643</v>
      </c>
      <c r="AN174" s="90">
        <v>199.52414275717285</v>
      </c>
      <c r="AO174" s="59">
        <v>697.32680195941225</v>
      </c>
      <c r="AP174" s="90">
        <v>278.12456263121061</v>
      </c>
      <c r="AQ174" s="90">
        <v>222.70118964310706</v>
      </c>
      <c r="AR174" s="90">
        <v>257.97060881735479</v>
      </c>
      <c r="AS174" s="59">
        <v>758.79636109167245</v>
      </c>
      <c r="AT174" s="90">
        <v>228.74737578726382</v>
      </c>
      <c r="AU174" s="90">
        <v>124.95451364590623</v>
      </c>
      <c r="AV174" s="90">
        <v>274.09377186843949</v>
      </c>
      <c r="AW174" s="59">
        <v>627.79566130160947</v>
      </c>
      <c r="AX174" s="90">
        <v>219.67809657102868</v>
      </c>
      <c r="AY174" s="90">
        <v>165.26242127361792</v>
      </c>
      <c r="AZ174" s="90">
        <v>212.62421273617915</v>
      </c>
      <c r="BA174" s="59">
        <v>597.56473058082577</v>
      </c>
      <c r="BB174" s="90">
        <v>199.52414275717285</v>
      </c>
      <c r="BC174" s="90">
        <v>143.09307207837651</v>
      </c>
      <c r="BD174" s="90">
        <v>206.57802659202241</v>
      </c>
      <c r="BE174" s="59">
        <v>549.19524142757177</v>
      </c>
      <c r="BF174" s="91">
        <f t="shared" si="12"/>
        <v>7200.0000000000009</v>
      </c>
      <c r="BG174" s="92">
        <f t="shared" si="13"/>
        <v>2623.0370888733378</v>
      </c>
      <c r="BH174" s="92">
        <f t="shared" si="14"/>
        <v>2045.626312106368</v>
      </c>
      <c r="BI174" s="92">
        <f t="shared" si="15"/>
        <v>2531.3365990202938</v>
      </c>
      <c r="BJ174" s="19">
        <f t="shared" si="16"/>
        <v>7199.9999999999991</v>
      </c>
    </row>
    <row r="175" spans="1:62" s="85" customFormat="1" ht="16.05" customHeight="1" x14ac:dyDescent="0.3">
      <c r="A175" s="86">
        <v>169</v>
      </c>
      <c r="B175" s="34" t="s">
        <v>519</v>
      </c>
      <c r="C175" s="87" t="s">
        <v>546</v>
      </c>
      <c r="D175" s="11" t="s">
        <v>54</v>
      </c>
      <c r="E175" s="34" t="s">
        <v>331</v>
      </c>
      <c r="F175" s="34">
        <v>3</v>
      </c>
      <c r="G175" s="34">
        <v>400</v>
      </c>
      <c r="H175" s="88" t="s">
        <v>51</v>
      </c>
      <c r="I175" s="89">
        <v>550</v>
      </c>
      <c r="J175" s="90">
        <v>33.973288814691152</v>
      </c>
      <c r="K175" s="90">
        <v>28.005008347245408</v>
      </c>
      <c r="L175" s="90">
        <v>56.928213689482469</v>
      </c>
      <c r="M175" s="59">
        <v>118.90651085141903</v>
      </c>
      <c r="N175" s="90">
        <v>36.268781302170282</v>
      </c>
      <c r="O175" s="90">
        <v>27.086811352253754</v>
      </c>
      <c r="P175" s="90">
        <v>46.828046744574294</v>
      </c>
      <c r="Q175" s="59">
        <v>110.18363939899834</v>
      </c>
      <c r="R175" s="90">
        <v>18.363939899833053</v>
      </c>
      <c r="S175" s="90">
        <v>13.772954924874792</v>
      </c>
      <c r="T175" s="90">
        <v>20.65943238731219</v>
      </c>
      <c r="U175" s="59">
        <v>52.796327212020032</v>
      </c>
      <c r="V175" s="90">
        <v>8.7228714524207014</v>
      </c>
      <c r="W175" s="90">
        <v>5.9682804674457426</v>
      </c>
      <c r="X175" s="90">
        <v>6.4273789649415694</v>
      </c>
      <c r="Y175" s="59">
        <v>21.118530884808013</v>
      </c>
      <c r="Z175" s="90">
        <v>8.7228714524207014</v>
      </c>
      <c r="AA175" s="90">
        <v>8.7228714524207014</v>
      </c>
      <c r="AB175" s="90">
        <v>11.018363939899833</v>
      </c>
      <c r="AC175" s="59">
        <v>28.464106844741238</v>
      </c>
      <c r="AD175" s="90">
        <v>11.47746243739566</v>
      </c>
      <c r="AE175" s="90">
        <v>8.2637729549248746</v>
      </c>
      <c r="AF175" s="90">
        <v>11.018363939899833</v>
      </c>
      <c r="AG175" s="59">
        <v>30.759599332220368</v>
      </c>
      <c r="AH175" s="90">
        <v>13.313856427378965</v>
      </c>
      <c r="AI175" s="90">
        <v>11.936560934891485</v>
      </c>
      <c r="AJ175" s="90">
        <v>10.10016694490818</v>
      </c>
      <c r="AK175" s="59">
        <v>35.350584307178629</v>
      </c>
      <c r="AL175" s="90">
        <v>19.741235392320537</v>
      </c>
      <c r="AM175" s="90">
        <v>15.150250417362271</v>
      </c>
      <c r="AN175" s="90">
        <v>14.232053422370617</v>
      </c>
      <c r="AO175" s="59">
        <v>49.123539232053425</v>
      </c>
      <c r="AP175" s="90">
        <v>10.559265442404007</v>
      </c>
      <c r="AQ175" s="90">
        <v>8.2637729549248746</v>
      </c>
      <c r="AR175" s="90">
        <v>9.1819699499165264</v>
      </c>
      <c r="AS175" s="59">
        <v>28.005008347245408</v>
      </c>
      <c r="AT175" s="90">
        <v>6.8864774624373961</v>
      </c>
      <c r="AU175" s="90">
        <v>5.9682804674457426</v>
      </c>
      <c r="AV175" s="90">
        <v>5.9682804674457426</v>
      </c>
      <c r="AW175" s="59">
        <v>18.82303839732888</v>
      </c>
      <c r="AX175" s="90">
        <v>13.772954924874792</v>
      </c>
      <c r="AY175" s="90">
        <v>11.018363939899833</v>
      </c>
      <c r="AZ175" s="90">
        <v>16.527545909849749</v>
      </c>
      <c r="BA175" s="59">
        <v>41.318864774624373</v>
      </c>
      <c r="BB175" s="90">
        <v>5.9682804674457426</v>
      </c>
      <c r="BC175" s="90">
        <v>3.672787979966611</v>
      </c>
      <c r="BD175" s="90">
        <v>5.5091819699499167</v>
      </c>
      <c r="BE175" s="59">
        <v>15.150250417362269</v>
      </c>
      <c r="BF175" s="91">
        <f t="shared" si="12"/>
        <v>550</v>
      </c>
      <c r="BG175" s="92">
        <f t="shared" si="13"/>
        <v>187.77128547579301</v>
      </c>
      <c r="BH175" s="92">
        <f t="shared" si="14"/>
        <v>147.82971619365611</v>
      </c>
      <c r="BI175" s="92">
        <f t="shared" si="15"/>
        <v>214.39899833055094</v>
      </c>
      <c r="BJ175" s="19">
        <f t="shared" si="16"/>
        <v>550.00000000000011</v>
      </c>
    </row>
    <row r="176" spans="1:62" s="85" customFormat="1" ht="16.05" customHeight="1" x14ac:dyDescent="0.3">
      <c r="A176" s="86">
        <v>170</v>
      </c>
      <c r="B176" s="34" t="s">
        <v>519</v>
      </c>
      <c r="C176" s="87" t="s">
        <v>546</v>
      </c>
      <c r="D176" s="11" t="s">
        <v>54</v>
      </c>
      <c r="E176" s="34" t="s">
        <v>331</v>
      </c>
      <c r="F176" s="34">
        <v>1.5</v>
      </c>
      <c r="G176" s="34">
        <v>230</v>
      </c>
      <c r="H176" s="88" t="s">
        <v>51</v>
      </c>
      <c r="I176" s="89">
        <v>530</v>
      </c>
      <c r="J176" s="90">
        <v>13.451776649746193</v>
      </c>
      <c r="K176" s="90">
        <v>10.761421319796954</v>
      </c>
      <c r="L176" s="90">
        <v>18.832487309644673</v>
      </c>
      <c r="M176" s="59">
        <v>43.045685279187822</v>
      </c>
      <c r="N176" s="90">
        <v>13.451776649746193</v>
      </c>
      <c r="O176" s="90">
        <v>9.4162436548223365</v>
      </c>
      <c r="P176" s="90">
        <v>18.832487309644673</v>
      </c>
      <c r="Q176" s="59">
        <v>41.700507614213208</v>
      </c>
      <c r="R176" s="90">
        <v>14.796954314720812</v>
      </c>
      <c r="S176" s="90">
        <v>12.106598984771573</v>
      </c>
      <c r="T176" s="90">
        <v>20.17766497461929</v>
      </c>
      <c r="U176" s="59">
        <v>47.081218274111677</v>
      </c>
      <c r="V176" s="90">
        <v>13.451776649746193</v>
      </c>
      <c r="W176" s="90">
        <v>10.761421319796954</v>
      </c>
      <c r="X176" s="90">
        <v>20.17766497461929</v>
      </c>
      <c r="Y176" s="59">
        <v>44.390862944162436</v>
      </c>
      <c r="Z176" s="90">
        <v>14.796954314720812</v>
      </c>
      <c r="AA176" s="90">
        <v>10.761421319796954</v>
      </c>
      <c r="AB176" s="90">
        <v>20.17766497461929</v>
      </c>
      <c r="AC176" s="59">
        <v>45.736040609137056</v>
      </c>
      <c r="AD176" s="90">
        <v>13.451776649746193</v>
      </c>
      <c r="AE176" s="90">
        <v>10.761421319796954</v>
      </c>
      <c r="AF176" s="90">
        <v>18.832487309644673</v>
      </c>
      <c r="AG176" s="59">
        <v>43.045685279187822</v>
      </c>
      <c r="AH176" s="90">
        <v>16.142131979695431</v>
      </c>
      <c r="AI176" s="90">
        <v>12.106598984771573</v>
      </c>
      <c r="AJ176" s="90">
        <v>18.832487309644673</v>
      </c>
      <c r="AK176" s="59">
        <v>47.081218274111677</v>
      </c>
      <c r="AL176" s="90">
        <v>13.451776649746193</v>
      </c>
      <c r="AM176" s="90">
        <v>10.761421319796954</v>
      </c>
      <c r="AN176" s="90">
        <v>20.17766497461929</v>
      </c>
      <c r="AO176" s="59">
        <v>44.390862944162436</v>
      </c>
      <c r="AP176" s="90">
        <v>14.796954314720812</v>
      </c>
      <c r="AQ176" s="90">
        <v>12.106598984771573</v>
      </c>
      <c r="AR176" s="90">
        <v>18.832487309644673</v>
      </c>
      <c r="AS176" s="59">
        <v>45.736040609137063</v>
      </c>
      <c r="AT176" s="90">
        <v>13.451776649746193</v>
      </c>
      <c r="AU176" s="90">
        <v>14.796954314720812</v>
      </c>
      <c r="AV176" s="90">
        <v>14.796954314720812</v>
      </c>
      <c r="AW176" s="59">
        <v>43.045685279187822</v>
      </c>
      <c r="AX176" s="90">
        <v>13.451776649746193</v>
      </c>
      <c r="AY176" s="90">
        <v>10.761421319796954</v>
      </c>
      <c r="AZ176" s="90">
        <v>20.17766497461929</v>
      </c>
      <c r="BA176" s="59">
        <v>44.390862944162436</v>
      </c>
      <c r="BB176" s="90">
        <v>13.451776649746193</v>
      </c>
      <c r="BC176" s="90">
        <v>8.0710659898477157</v>
      </c>
      <c r="BD176" s="90">
        <v>18.832487309644673</v>
      </c>
      <c r="BE176" s="59">
        <v>40.35532994923858</v>
      </c>
      <c r="BF176" s="91">
        <f t="shared" si="12"/>
        <v>530</v>
      </c>
      <c r="BG176" s="92">
        <f t="shared" si="13"/>
        <v>168.14720812182742</v>
      </c>
      <c r="BH176" s="92">
        <f t="shared" si="14"/>
        <v>133.17258883248729</v>
      </c>
      <c r="BI176" s="92">
        <f t="shared" si="15"/>
        <v>228.68020304568532</v>
      </c>
      <c r="BJ176" s="19">
        <f t="shared" si="16"/>
        <v>530</v>
      </c>
    </row>
    <row r="177" spans="1:62" s="85" customFormat="1" ht="16.05" customHeight="1" x14ac:dyDescent="0.3">
      <c r="A177" s="86">
        <v>171</v>
      </c>
      <c r="B177" s="34" t="s">
        <v>519</v>
      </c>
      <c r="C177" s="87" t="s">
        <v>546</v>
      </c>
      <c r="D177" s="11" t="s">
        <v>54</v>
      </c>
      <c r="E177" s="34" t="s">
        <v>331</v>
      </c>
      <c r="F177" s="34">
        <v>4.5</v>
      </c>
      <c r="G177" s="34">
        <v>230</v>
      </c>
      <c r="H177" s="88" t="s">
        <v>51</v>
      </c>
      <c r="I177" s="89">
        <v>4400</v>
      </c>
      <c r="J177" s="90">
        <v>165.67505720823797</v>
      </c>
      <c r="K177" s="90">
        <v>164.75972540045765</v>
      </c>
      <c r="L177" s="90">
        <v>314.8741418764302</v>
      </c>
      <c r="M177" s="59">
        <v>645.30892448512577</v>
      </c>
      <c r="N177" s="90">
        <v>151.02974828375287</v>
      </c>
      <c r="O177" s="90">
        <v>146.45308924485127</v>
      </c>
      <c r="P177" s="90">
        <v>252.63157894736844</v>
      </c>
      <c r="Q177" s="59">
        <v>550.11441647597258</v>
      </c>
      <c r="R177" s="90">
        <v>123.56979405034325</v>
      </c>
      <c r="S177" s="90">
        <v>135.46910755148741</v>
      </c>
      <c r="T177" s="90">
        <v>261.78489702517163</v>
      </c>
      <c r="U177" s="59">
        <v>520.82379862700236</v>
      </c>
      <c r="V177" s="90">
        <v>65.903890160183067</v>
      </c>
      <c r="W177" s="90">
        <v>85.125858123569799</v>
      </c>
      <c r="X177" s="90">
        <v>183.98169336384439</v>
      </c>
      <c r="Y177" s="59">
        <v>335.01144164759728</v>
      </c>
      <c r="Z177" s="90">
        <v>23.798627002288331</v>
      </c>
      <c r="AA177" s="90">
        <v>40.274599542334094</v>
      </c>
      <c r="AB177" s="90">
        <v>126.31578947368422</v>
      </c>
      <c r="AC177" s="59">
        <v>190.38901601830665</v>
      </c>
      <c r="AD177" s="90">
        <v>11.899313501144166</v>
      </c>
      <c r="AE177" s="90">
        <v>32.951945080091534</v>
      </c>
      <c r="AF177" s="90">
        <v>106.17848970251717</v>
      </c>
      <c r="AG177" s="59">
        <v>151.02974828375287</v>
      </c>
      <c r="AH177" s="90">
        <v>19.221967963386728</v>
      </c>
      <c r="AI177" s="90">
        <v>43.935926773455371</v>
      </c>
      <c r="AJ177" s="90">
        <v>121.73913043478261</v>
      </c>
      <c r="AK177" s="59">
        <v>184.8970251716247</v>
      </c>
      <c r="AL177" s="90">
        <v>14.645308924485125</v>
      </c>
      <c r="AM177" s="90">
        <v>43.020594965675052</v>
      </c>
      <c r="AN177" s="90">
        <v>121.73913043478261</v>
      </c>
      <c r="AO177" s="59">
        <v>179.40503432494279</v>
      </c>
      <c r="AP177" s="90">
        <v>12.814645308924485</v>
      </c>
      <c r="AQ177" s="90">
        <v>57.66590389016018</v>
      </c>
      <c r="AR177" s="90">
        <v>125.40045766590389</v>
      </c>
      <c r="AS177" s="59">
        <v>195.88100686498854</v>
      </c>
      <c r="AT177" s="90">
        <v>121.73913043478261</v>
      </c>
      <c r="AU177" s="90">
        <v>137.29977116704805</v>
      </c>
      <c r="AV177" s="90">
        <v>239.81693363844394</v>
      </c>
      <c r="AW177" s="59">
        <v>498.85583524027459</v>
      </c>
      <c r="AX177" s="90">
        <v>143.70709382151031</v>
      </c>
      <c r="AY177" s="90">
        <v>103.4324942791762</v>
      </c>
      <c r="AZ177" s="90">
        <v>182.15102974828375</v>
      </c>
      <c r="BA177" s="59">
        <v>429.29061784897027</v>
      </c>
      <c r="BB177" s="90">
        <v>173.91304347826087</v>
      </c>
      <c r="BC177" s="90">
        <v>113.50114416475972</v>
      </c>
      <c r="BD177" s="90">
        <v>231.57894736842104</v>
      </c>
      <c r="BE177" s="59">
        <v>518.99313501144161</v>
      </c>
      <c r="BF177" s="91">
        <f t="shared" si="12"/>
        <v>4400</v>
      </c>
      <c r="BG177" s="92">
        <f t="shared" si="13"/>
        <v>1027.9176201372998</v>
      </c>
      <c r="BH177" s="92">
        <f t="shared" si="14"/>
        <v>1103.8901601830662</v>
      </c>
      <c r="BI177" s="92">
        <f t="shared" si="15"/>
        <v>2268.1922196796336</v>
      </c>
      <c r="BJ177" s="19">
        <f t="shared" si="16"/>
        <v>4400</v>
      </c>
    </row>
    <row r="178" spans="1:62" s="85" customFormat="1" ht="16.05" customHeight="1" x14ac:dyDescent="0.3">
      <c r="A178" s="86">
        <v>172</v>
      </c>
      <c r="B178" s="34" t="s">
        <v>519</v>
      </c>
      <c r="C178" s="87" t="s">
        <v>546</v>
      </c>
      <c r="D178" s="11" t="s">
        <v>54</v>
      </c>
      <c r="E178" s="34" t="s">
        <v>331</v>
      </c>
      <c r="F178" s="34">
        <v>3</v>
      </c>
      <c r="G178" s="34">
        <v>400</v>
      </c>
      <c r="H178" s="88" t="s">
        <v>51</v>
      </c>
      <c r="I178" s="89">
        <v>540</v>
      </c>
      <c r="J178" s="90">
        <v>24.17910447761194</v>
      </c>
      <c r="K178" s="90">
        <v>16.119402985074625</v>
      </c>
      <c r="L178" s="90">
        <v>24.17910447761194</v>
      </c>
      <c r="M178" s="59">
        <v>64.477611940298502</v>
      </c>
      <c r="N178" s="90">
        <v>12.08955223880597</v>
      </c>
      <c r="O178" s="90">
        <v>8.0597014925373127</v>
      </c>
      <c r="P178" s="90">
        <v>16.119402985074625</v>
      </c>
      <c r="Q178" s="59">
        <v>36.268656716417908</v>
      </c>
      <c r="R178" s="90">
        <v>16.119402985074625</v>
      </c>
      <c r="S178" s="90">
        <v>12.08955223880597</v>
      </c>
      <c r="T178" s="90">
        <v>16.119402985074625</v>
      </c>
      <c r="U178" s="59">
        <v>44.328358208955223</v>
      </c>
      <c r="V178" s="90">
        <v>12.08955223880597</v>
      </c>
      <c r="W178" s="90">
        <v>8.0597014925373127</v>
      </c>
      <c r="X178" s="90">
        <v>20.149253731343283</v>
      </c>
      <c r="Y178" s="59">
        <v>40.298507462686565</v>
      </c>
      <c r="Z178" s="90">
        <v>12.08955223880597</v>
      </c>
      <c r="AA178" s="90">
        <v>8.0597014925373127</v>
      </c>
      <c r="AB178" s="90">
        <v>20.149253731343283</v>
      </c>
      <c r="AC178" s="59">
        <v>40.298507462686565</v>
      </c>
      <c r="AD178" s="90">
        <v>12.08955223880597</v>
      </c>
      <c r="AE178" s="90">
        <v>12.08955223880597</v>
      </c>
      <c r="AF178" s="90">
        <v>16.119402985074625</v>
      </c>
      <c r="AG178" s="59">
        <v>40.298507462686565</v>
      </c>
      <c r="AH178" s="90">
        <v>20.149253731343283</v>
      </c>
      <c r="AI178" s="90">
        <v>12.08955223880597</v>
      </c>
      <c r="AJ178" s="90">
        <v>20.149253731343283</v>
      </c>
      <c r="AK178" s="59">
        <v>52.388059701492537</v>
      </c>
      <c r="AL178" s="90">
        <v>12.08955223880597</v>
      </c>
      <c r="AM178" s="90">
        <v>8.0597014925373127</v>
      </c>
      <c r="AN178" s="90">
        <v>20.149253731343283</v>
      </c>
      <c r="AO178" s="59">
        <v>40.298507462686565</v>
      </c>
      <c r="AP178" s="90">
        <v>16.119402985074625</v>
      </c>
      <c r="AQ178" s="90">
        <v>8.0597014925373127</v>
      </c>
      <c r="AR178" s="90">
        <v>16.119402985074625</v>
      </c>
      <c r="AS178" s="59">
        <v>40.298507462686558</v>
      </c>
      <c r="AT178" s="90">
        <v>20.149253731343283</v>
      </c>
      <c r="AU178" s="90">
        <v>16.119402985074625</v>
      </c>
      <c r="AV178" s="90">
        <v>24.17910447761194</v>
      </c>
      <c r="AW178" s="59">
        <v>60.447761194029852</v>
      </c>
      <c r="AX178" s="90">
        <v>12.08955223880597</v>
      </c>
      <c r="AY178" s="90">
        <v>12.08955223880597</v>
      </c>
      <c r="AZ178" s="90">
        <v>16.119402985074625</v>
      </c>
      <c r="BA178" s="59">
        <v>40.298507462686565</v>
      </c>
      <c r="BB178" s="90">
        <v>12.08955223880597</v>
      </c>
      <c r="BC178" s="90">
        <v>8.0597014925373127</v>
      </c>
      <c r="BD178" s="90">
        <v>20.149253731343283</v>
      </c>
      <c r="BE178" s="59">
        <v>40.298507462686565</v>
      </c>
      <c r="BF178" s="91">
        <f t="shared" si="12"/>
        <v>540</v>
      </c>
      <c r="BG178" s="92">
        <f t="shared" si="13"/>
        <v>181.34328358208953</v>
      </c>
      <c r="BH178" s="92">
        <f t="shared" si="14"/>
        <v>128.955223880597</v>
      </c>
      <c r="BI178" s="92">
        <f t="shared" si="15"/>
        <v>229.70149253731344</v>
      </c>
      <c r="BJ178" s="19">
        <f t="shared" si="16"/>
        <v>540</v>
      </c>
    </row>
    <row r="179" spans="1:62" s="85" customFormat="1" ht="16.05" customHeight="1" x14ac:dyDescent="0.3">
      <c r="A179" s="86">
        <v>173</v>
      </c>
      <c r="B179" s="34" t="s">
        <v>519</v>
      </c>
      <c r="C179" s="87" t="s">
        <v>546</v>
      </c>
      <c r="D179" s="11" t="s">
        <v>54</v>
      </c>
      <c r="E179" s="34" t="s">
        <v>331</v>
      </c>
      <c r="F179" s="34">
        <v>10</v>
      </c>
      <c r="G179" s="34">
        <v>400</v>
      </c>
      <c r="H179" s="88" t="s">
        <v>51</v>
      </c>
      <c r="I179" s="89">
        <v>24099.999999999993</v>
      </c>
      <c r="J179" s="90">
        <v>565.11861313868621</v>
      </c>
      <c r="K179" s="90">
        <v>484.85857664233578</v>
      </c>
      <c r="L179" s="90">
        <v>693.75456204379566</v>
      </c>
      <c r="M179" s="59">
        <v>1743.7317518248176</v>
      </c>
      <c r="N179" s="90">
        <v>662.96989051094886</v>
      </c>
      <c r="O179" s="90">
        <v>505.7481751824817</v>
      </c>
      <c r="P179" s="90">
        <v>511.24543795620434</v>
      </c>
      <c r="Q179" s="59">
        <v>1679.963503649635</v>
      </c>
      <c r="R179" s="90">
        <v>782.81021897810217</v>
      </c>
      <c r="S179" s="90">
        <v>657.47262773722628</v>
      </c>
      <c r="T179" s="90">
        <v>636.58302919708035</v>
      </c>
      <c r="U179" s="59">
        <v>2076.8658759124091</v>
      </c>
      <c r="V179" s="90">
        <v>732.23540145985396</v>
      </c>
      <c r="W179" s="90">
        <v>612.39507299270076</v>
      </c>
      <c r="X179" s="90">
        <v>714.64416058394158</v>
      </c>
      <c r="Y179" s="59">
        <v>2059.274635036496</v>
      </c>
      <c r="Z179" s="90">
        <v>725.63868613138686</v>
      </c>
      <c r="AA179" s="90">
        <v>671.7655109489051</v>
      </c>
      <c r="AB179" s="90">
        <v>812.49543795620446</v>
      </c>
      <c r="AC179" s="59">
        <v>2209.8996350364964</v>
      </c>
      <c r="AD179" s="90">
        <v>761.92062043795613</v>
      </c>
      <c r="AE179" s="90">
        <v>571.7153284671532</v>
      </c>
      <c r="AF179" s="90">
        <v>872.96532846715331</v>
      </c>
      <c r="AG179" s="59">
        <v>2206.6012773722623</v>
      </c>
      <c r="AH179" s="90">
        <v>761.92062043795613</v>
      </c>
      <c r="AI179" s="90">
        <v>701.45072992700727</v>
      </c>
      <c r="AJ179" s="90">
        <v>699.25182481751824</v>
      </c>
      <c r="AK179" s="59">
        <v>2162.6231751824816</v>
      </c>
      <c r="AL179" s="90">
        <v>822.39051094890499</v>
      </c>
      <c r="AM179" s="90">
        <v>724.53923357664235</v>
      </c>
      <c r="AN179" s="90">
        <v>730.03649635036493</v>
      </c>
      <c r="AO179" s="59">
        <v>2276.9662408759123</v>
      </c>
      <c r="AP179" s="90">
        <v>824.58941605839414</v>
      </c>
      <c r="AQ179" s="90">
        <v>676.16332116788317</v>
      </c>
      <c r="AR179" s="90">
        <v>817.99270072992692</v>
      </c>
      <c r="AS179" s="59">
        <v>2318.7454379562041</v>
      </c>
      <c r="AT179" s="90">
        <v>668.46715328467155</v>
      </c>
      <c r="AU179" s="90">
        <v>468.36678832116786</v>
      </c>
      <c r="AV179" s="90">
        <v>673.96441605839414</v>
      </c>
      <c r="AW179" s="59">
        <v>1810.7983576642334</v>
      </c>
      <c r="AX179" s="90">
        <v>592.60492700729924</v>
      </c>
      <c r="AY179" s="90">
        <v>427.68704379562047</v>
      </c>
      <c r="AZ179" s="90">
        <v>564.01916058394158</v>
      </c>
      <c r="BA179" s="59">
        <v>1584.3111313868612</v>
      </c>
      <c r="BB179" s="90">
        <v>727.83759124087589</v>
      </c>
      <c r="BC179" s="90">
        <v>532.13503649635038</v>
      </c>
      <c r="BD179" s="90">
        <v>710.24635036496352</v>
      </c>
      <c r="BE179" s="59">
        <v>1970.2189781021898</v>
      </c>
      <c r="BF179" s="91">
        <f t="shared" si="12"/>
        <v>24099.999999999993</v>
      </c>
      <c r="BG179" s="92">
        <f t="shared" si="13"/>
        <v>8628.5036496350367</v>
      </c>
      <c r="BH179" s="92">
        <f t="shared" si="14"/>
        <v>7034.2974452554745</v>
      </c>
      <c r="BI179" s="92">
        <f t="shared" si="15"/>
        <v>8437.1989051094897</v>
      </c>
      <c r="BJ179" s="19">
        <f t="shared" si="16"/>
        <v>24100</v>
      </c>
    </row>
    <row r="180" spans="1:62" s="85" customFormat="1" ht="16.05" customHeight="1" x14ac:dyDescent="0.3">
      <c r="A180" s="86">
        <v>174</v>
      </c>
      <c r="B180" s="34" t="s">
        <v>519</v>
      </c>
      <c r="C180" s="87" t="s">
        <v>547</v>
      </c>
      <c r="D180" s="11" t="s">
        <v>54</v>
      </c>
      <c r="E180" s="34" t="s">
        <v>331</v>
      </c>
      <c r="F180" s="34">
        <v>3</v>
      </c>
      <c r="G180" s="34">
        <v>400</v>
      </c>
      <c r="H180" s="88" t="s">
        <v>51</v>
      </c>
      <c r="I180" s="89">
        <v>2200.0000000000005</v>
      </c>
      <c r="J180" s="90">
        <v>31.849865951742625</v>
      </c>
      <c r="K180" s="90">
        <v>31.849865951742625</v>
      </c>
      <c r="L180" s="90">
        <v>56.62198391420911</v>
      </c>
      <c r="M180" s="59">
        <v>120.32171581769435</v>
      </c>
      <c r="N180" s="90">
        <v>3.5388739946380694</v>
      </c>
      <c r="O180" s="90">
        <v>2.3592493297587134</v>
      </c>
      <c r="P180" s="90">
        <v>4.7184986595174268</v>
      </c>
      <c r="Q180" s="59">
        <v>10.616621983914211</v>
      </c>
      <c r="R180" s="90">
        <v>68.41823056300268</v>
      </c>
      <c r="S180" s="90">
        <v>38.92761394101877</v>
      </c>
      <c r="T180" s="90">
        <v>71.957104557640747</v>
      </c>
      <c r="U180" s="59">
        <v>179.30294906166219</v>
      </c>
      <c r="V180" s="90">
        <v>25.951742627345844</v>
      </c>
      <c r="W180" s="90">
        <v>30.67024128686327</v>
      </c>
      <c r="X180" s="90">
        <v>64.879356568364614</v>
      </c>
      <c r="Y180" s="59">
        <v>121.50134048257372</v>
      </c>
      <c r="Z180" s="90">
        <v>3.5388739946380694</v>
      </c>
      <c r="AA180" s="90">
        <v>3.5388739946380694</v>
      </c>
      <c r="AB180" s="90">
        <v>5.8981233243967832</v>
      </c>
      <c r="AC180" s="59">
        <v>12.975871313672922</v>
      </c>
      <c r="AD180" s="90">
        <v>4.7184986595174268</v>
      </c>
      <c r="AE180" s="90">
        <v>2.3592493297587134</v>
      </c>
      <c r="AF180" s="90">
        <v>5.8981233243967832</v>
      </c>
      <c r="AG180" s="59">
        <v>12.975871313672924</v>
      </c>
      <c r="AH180" s="90">
        <v>48.364611260053621</v>
      </c>
      <c r="AI180" s="90">
        <v>48.364611260053621</v>
      </c>
      <c r="AJ180" s="90">
        <v>55.442359249329762</v>
      </c>
      <c r="AK180" s="59">
        <v>152.17158176943701</v>
      </c>
      <c r="AL180" s="90">
        <v>102.62734584450402</v>
      </c>
      <c r="AM180" s="90">
        <v>76.675603217158184</v>
      </c>
      <c r="AN180" s="90">
        <v>129.75871313672923</v>
      </c>
      <c r="AO180" s="59">
        <v>309.06166219839145</v>
      </c>
      <c r="AP180" s="90">
        <v>149.8123324396783</v>
      </c>
      <c r="AQ180" s="90">
        <v>109.70509383378017</v>
      </c>
      <c r="AR180" s="90">
        <v>167.50670241286863</v>
      </c>
      <c r="AS180" s="59">
        <v>427.02412868632712</v>
      </c>
      <c r="AT180" s="90">
        <v>140.37533512064343</v>
      </c>
      <c r="AU180" s="90">
        <v>97.908847184986584</v>
      </c>
      <c r="AV180" s="90">
        <v>176.94369973190348</v>
      </c>
      <c r="AW180" s="59">
        <v>415.2278820375335</v>
      </c>
      <c r="AX180" s="90">
        <v>73.136729222520103</v>
      </c>
      <c r="AY180" s="90">
        <v>53.083109919571044</v>
      </c>
      <c r="AZ180" s="90">
        <v>89.651474530831095</v>
      </c>
      <c r="BA180" s="59">
        <v>215.87131367292224</v>
      </c>
      <c r="BB180" s="90">
        <v>76.675603217158184</v>
      </c>
      <c r="BC180" s="90">
        <v>50.723860589812332</v>
      </c>
      <c r="BD180" s="90">
        <v>95.549597855227887</v>
      </c>
      <c r="BE180" s="59">
        <v>222.9490616621984</v>
      </c>
      <c r="BF180" s="91">
        <f t="shared" si="12"/>
        <v>2200.0000000000005</v>
      </c>
      <c r="BG180" s="92">
        <f t="shared" si="13"/>
        <v>729.00804289544237</v>
      </c>
      <c r="BH180" s="92">
        <f t="shared" si="14"/>
        <v>546.16621983914206</v>
      </c>
      <c r="BI180" s="92">
        <f t="shared" si="15"/>
        <v>924.82573726541568</v>
      </c>
      <c r="BJ180" s="19">
        <f t="shared" si="16"/>
        <v>2200</v>
      </c>
    </row>
    <row r="181" spans="1:62" s="85" customFormat="1" ht="16.05" customHeight="1" x14ac:dyDescent="0.3">
      <c r="A181" s="86">
        <v>175</v>
      </c>
      <c r="B181" s="34" t="s">
        <v>519</v>
      </c>
      <c r="C181" s="87" t="s">
        <v>547</v>
      </c>
      <c r="D181" s="11" t="s">
        <v>54</v>
      </c>
      <c r="E181" s="34" t="s">
        <v>331</v>
      </c>
      <c r="F181" s="34">
        <v>6</v>
      </c>
      <c r="G181" s="34">
        <v>400</v>
      </c>
      <c r="H181" s="88" t="s">
        <v>51</v>
      </c>
      <c r="I181" s="89">
        <v>3800.0000000000005</v>
      </c>
      <c r="J181" s="90">
        <v>58.551617873651772</v>
      </c>
      <c r="K181" s="90">
        <v>51.720595788392401</v>
      </c>
      <c r="L181" s="90">
        <v>101.4894709809964</v>
      </c>
      <c r="M181" s="59">
        <v>211.76168464304058</v>
      </c>
      <c r="N181" s="90">
        <v>42.93785310734463</v>
      </c>
      <c r="O181" s="90">
        <v>32.203389830508478</v>
      </c>
      <c r="P181" s="90">
        <v>54.648176682074983</v>
      </c>
      <c r="Q181" s="59">
        <v>129.78941961992808</v>
      </c>
      <c r="R181" s="90">
        <v>91.73086800205445</v>
      </c>
      <c r="S181" s="90">
        <v>57.575757575757578</v>
      </c>
      <c r="T181" s="90">
        <v>103.4411915767848</v>
      </c>
      <c r="U181" s="59">
        <v>252.74781715459685</v>
      </c>
      <c r="V181" s="90">
        <v>212.73754494093475</v>
      </c>
      <c r="W181" s="90">
        <v>146.37904468412941</v>
      </c>
      <c r="X181" s="90">
        <v>260.55469953775042</v>
      </c>
      <c r="Y181" s="59">
        <v>619.67128916281467</v>
      </c>
      <c r="Z181" s="90">
        <v>40.010272213662041</v>
      </c>
      <c r="AA181" s="90">
        <v>21.468926553672315</v>
      </c>
      <c r="AB181" s="90">
        <v>102.4653312788906</v>
      </c>
      <c r="AC181" s="59">
        <v>163.94453004622494</v>
      </c>
      <c r="AD181" s="90">
        <v>11.710323574730355</v>
      </c>
      <c r="AE181" s="90">
        <v>8.7827426810477665</v>
      </c>
      <c r="AF181" s="90">
        <v>16.589625064201336</v>
      </c>
      <c r="AG181" s="59">
        <v>37.08269131997946</v>
      </c>
      <c r="AH181" s="90">
        <v>44.889573703133024</v>
      </c>
      <c r="AI181" s="90">
        <v>40.986132511556242</v>
      </c>
      <c r="AJ181" s="90">
        <v>51.720595788392401</v>
      </c>
      <c r="AK181" s="59">
        <v>137.59630200308169</v>
      </c>
      <c r="AL181" s="90">
        <v>82.948125321006671</v>
      </c>
      <c r="AM181" s="90">
        <v>60.503338469440166</v>
      </c>
      <c r="AN181" s="90">
        <v>102.4653312788906</v>
      </c>
      <c r="AO181" s="59">
        <v>245.91679506933744</v>
      </c>
      <c r="AP181" s="90">
        <v>121.98253723677452</v>
      </c>
      <c r="AQ181" s="90">
        <v>94.658448895737024</v>
      </c>
      <c r="AR181" s="90">
        <v>133.69286081150489</v>
      </c>
      <c r="AS181" s="59">
        <v>350.33384694401644</v>
      </c>
      <c r="AT181" s="90">
        <v>150.28248587570621</v>
      </c>
      <c r="AU181" s="90">
        <v>109.29635336414997</v>
      </c>
      <c r="AV181" s="90">
        <v>199.07550077041603</v>
      </c>
      <c r="AW181" s="59">
        <v>458.65434001027222</v>
      </c>
      <c r="AX181" s="90">
        <v>197.12378017462763</v>
      </c>
      <c r="AY181" s="90">
        <v>124.91011813045712</v>
      </c>
      <c r="AZ181" s="90">
        <v>263.48228043143297</v>
      </c>
      <c r="BA181" s="59">
        <v>585.51617873651776</v>
      </c>
      <c r="BB181" s="90">
        <v>180.5341551104263</v>
      </c>
      <c r="BC181" s="90">
        <v>149.30662557781201</v>
      </c>
      <c r="BD181" s="90">
        <v>277.14432460195172</v>
      </c>
      <c r="BE181" s="59">
        <v>606.98510529018995</v>
      </c>
      <c r="BF181" s="91">
        <f t="shared" si="12"/>
        <v>3800.0000000000005</v>
      </c>
      <c r="BG181" s="92">
        <f t="shared" si="13"/>
        <v>1235.4391371340525</v>
      </c>
      <c r="BH181" s="92">
        <f t="shared" si="14"/>
        <v>897.79147406266054</v>
      </c>
      <c r="BI181" s="92">
        <f t="shared" si="15"/>
        <v>1666.7693888032873</v>
      </c>
      <c r="BJ181" s="19">
        <f t="shared" si="16"/>
        <v>3800.0000000000005</v>
      </c>
    </row>
    <row r="182" spans="1:62" s="85" customFormat="1" ht="16.05" customHeight="1" x14ac:dyDescent="0.3">
      <c r="A182" s="86">
        <v>176</v>
      </c>
      <c r="B182" s="34" t="s">
        <v>519</v>
      </c>
      <c r="C182" s="87" t="s">
        <v>547</v>
      </c>
      <c r="D182" s="11" t="s">
        <v>54</v>
      </c>
      <c r="E182" s="34" t="s">
        <v>331</v>
      </c>
      <c r="F182" s="34">
        <v>3</v>
      </c>
      <c r="G182" s="34">
        <v>230</v>
      </c>
      <c r="H182" s="88" t="s">
        <v>51</v>
      </c>
      <c r="I182" s="89">
        <v>1500</v>
      </c>
      <c r="J182" s="90">
        <v>37.048765041165296</v>
      </c>
      <c r="K182" s="90">
        <v>30.39898670044332</v>
      </c>
      <c r="L182" s="90">
        <v>61.747941735275496</v>
      </c>
      <c r="M182" s="59">
        <v>129.19569347688412</v>
      </c>
      <c r="N182" s="90">
        <v>37.048765041165296</v>
      </c>
      <c r="O182" s="90">
        <v>27.549081697276758</v>
      </c>
      <c r="P182" s="90">
        <v>48.448385053831544</v>
      </c>
      <c r="Q182" s="59">
        <v>113.0462317922736</v>
      </c>
      <c r="R182" s="90">
        <v>49.398353388220386</v>
      </c>
      <c r="S182" s="90">
        <v>35.148828372387591</v>
      </c>
      <c r="T182" s="90">
        <v>60.79797340088664</v>
      </c>
      <c r="U182" s="59">
        <v>145.3451551614946</v>
      </c>
      <c r="V182" s="90">
        <v>41.798606713109564</v>
      </c>
      <c r="W182" s="90">
        <v>30.39898670044332</v>
      </c>
      <c r="X182" s="90">
        <v>57.948068397720078</v>
      </c>
      <c r="Y182" s="59">
        <v>130.14566181127296</v>
      </c>
      <c r="Z182" s="90">
        <v>37.048765041165296</v>
      </c>
      <c r="AA182" s="90">
        <v>28.499050031665611</v>
      </c>
      <c r="AB182" s="90">
        <v>57.948068397720078</v>
      </c>
      <c r="AC182" s="59">
        <v>123.49588347055098</v>
      </c>
      <c r="AD182" s="90">
        <v>37.998733375554153</v>
      </c>
      <c r="AE182" s="90">
        <v>27.549081697276758</v>
      </c>
      <c r="AF182" s="90">
        <v>52.248258391386955</v>
      </c>
      <c r="AG182" s="59">
        <v>117.79607346421787</v>
      </c>
      <c r="AH182" s="90">
        <v>39.898670044331858</v>
      </c>
      <c r="AI182" s="90">
        <v>30.39898670044332</v>
      </c>
      <c r="AJ182" s="90">
        <v>51.298290056998098</v>
      </c>
      <c r="AK182" s="59">
        <v>121.59594680177328</v>
      </c>
      <c r="AL182" s="90">
        <v>39.898670044331858</v>
      </c>
      <c r="AM182" s="90">
        <v>29.449018366054464</v>
      </c>
      <c r="AN182" s="90">
        <v>55.098163394553517</v>
      </c>
      <c r="AO182" s="59">
        <v>124.44585180493985</v>
      </c>
      <c r="AP182" s="90">
        <v>42.74857504749842</v>
      </c>
      <c r="AQ182" s="90">
        <v>30.39898670044332</v>
      </c>
      <c r="AR182" s="90">
        <v>52.248258391386955</v>
      </c>
      <c r="AS182" s="59">
        <v>125.39582013932869</v>
      </c>
      <c r="AT182" s="90">
        <v>38.948701709943002</v>
      </c>
      <c r="AU182" s="90">
        <v>31.348955034832169</v>
      </c>
      <c r="AV182" s="90">
        <v>56.048131728942373</v>
      </c>
      <c r="AW182" s="59">
        <v>126.34578847371753</v>
      </c>
      <c r="AX182" s="90">
        <v>38.948701709943002</v>
      </c>
      <c r="AY182" s="90">
        <v>27.549081697276758</v>
      </c>
      <c r="AZ182" s="90">
        <v>53.198226725775811</v>
      </c>
      <c r="BA182" s="59">
        <v>119.69601013299557</v>
      </c>
      <c r="BB182" s="90">
        <v>39.898670044331858</v>
      </c>
      <c r="BC182" s="90">
        <v>26.599113362887906</v>
      </c>
      <c r="BD182" s="90">
        <v>56.998100063331222</v>
      </c>
      <c r="BE182" s="59">
        <v>123.49588347055099</v>
      </c>
      <c r="BF182" s="91">
        <f t="shared" si="12"/>
        <v>1500</v>
      </c>
      <c r="BG182" s="92">
        <f t="shared" si="13"/>
        <v>480.68397720076007</v>
      </c>
      <c r="BH182" s="92">
        <f t="shared" si="14"/>
        <v>355.28815706143126</v>
      </c>
      <c r="BI182" s="92">
        <f t="shared" si="15"/>
        <v>664.02786573780884</v>
      </c>
      <c r="BJ182" s="19">
        <f t="shared" si="16"/>
        <v>1500</v>
      </c>
    </row>
    <row r="183" spans="1:62" s="85" customFormat="1" ht="16.05" customHeight="1" x14ac:dyDescent="0.3">
      <c r="A183" s="86">
        <v>177</v>
      </c>
      <c r="B183" s="34" t="s">
        <v>519</v>
      </c>
      <c r="C183" s="87" t="s">
        <v>547</v>
      </c>
      <c r="D183" s="11" t="s">
        <v>54</v>
      </c>
      <c r="E183" s="34" t="s">
        <v>331</v>
      </c>
      <c r="F183" s="34">
        <v>3</v>
      </c>
      <c r="G183" s="34">
        <v>230</v>
      </c>
      <c r="H183" s="88" t="s">
        <v>51</v>
      </c>
      <c r="I183" s="89">
        <v>5700.0000000000018</v>
      </c>
      <c r="J183" s="90">
        <v>133.1958762886598</v>
      </c>
      <c r="K183" s="90">
        <v>110.67010309278351</v>
      </c>
      <c r="L183" s="90">
        <v>227.21649484536081</v>
      </c>
      <c r="M183" s="59">
        <v>471.08247422680415</v>
      </c>
      <c r="N183" s="90">
        <v>142.01030927835052</v>
      </c>
      <c r="O183" s="90">
        <v>103.81443298969073</v>
      </c>
      <c r="P183" s="90">
        <v>184.1237113402062</v>
      </c>
      <c r="Q183" s="59">
        <v>429.94845360824741</v>
      </c>
      <c r="R183" s="90">
        <v>166.49484536082474</v>
      </c>
      <c r="S183" s="90">
        <v>116.54639175257732</v>
      </c>
      <c r="T183" s="90">
        <v>203.71134020618555</v>
      </c>
      <c r="U183" s="59">
        <v>486.75257731958766</v>
      </c>
      <c r="V183" s="90">
        <v>151.8041237113402</v>
      </c>
      <c r="W183" s="90">
        <v>110.67010309278351</v>
      </c>
      <c r="X183" s="90">
        <v>210.56701030927834</v>
      </c>
      <c r="Y183" s="59">
        <v>473.04123711340208</v>
      </c>
      <c r="Z183" s="90">
        <v>151.8041237113402</v>
      </c>
      <c r="AA183" s="90">
        <v>110.67010309278351</v>
      </c>
      <c r="AB183" s="90">
        <v>228.19587628865978</v>
      </c>
      <c r="AC183" s="59">
        <v>490.67010309278351</v>
      </c>
      <c r="AD183" s="90">
        <v>151.8041237113402</v>
      </c>
      <c r="AE183" s="90">
        <v>110.67010309278351</v>
      </c>
      <c r="AF183" s="90">
        <v>209.58762886597938</v>
      </c>
      <c r="AG183" s="59">
        <v>472.06185567010311</v>
      </c>
      <c r="AH183" s="90">
        <v>158.65979381443299</v>
      </c>
      <c r="AI183" s="90">
        <v>123.4020618556701</v>
      </c>
      <c r="AJ183" s="90">
        <v>203.71134020618555</v>
      </c>
      <c r="AK183" s="59">
        <v>485.7731958762887</v>
      </c>
      <c r="AL183" s="90">
        <v>156.70103092783503</v>
      </c>
      <c r="AM183" s="90">
        <v>112.62886597938144</v>
      </c>
      <c r="AN183" s="90">
        <v>214.48453608247422</v>
      </c>
      <c r="AO183" s="59">
        <v>483.81443298969072</v>
      </c>
      <c r="AP183" s="90">
        <v>160.61855670103094</v>
      </c>
      <c r="AQ183" s="90">
        <v>114.58762886597938</v>
      </c>
      <c r="AR183" s="90">
        <v>199.79381443298971</v>
      </c>
      <c r="AS183" s="59">
        <v>475</v>
      </c>
      <c r="AT183" s="90">
        <v>153.76288659793815</v>
      </c>
      <c r="AU183" s="90">
        <v>121.44329896907217</v>
      </c>
      <c r="AV183" s="90">
        <v>218.40206185567013</v>
      </c>
      <c r="AW183" s="59">
        <v>493.60824742268045</v>
      </c>
      <c r="AX183" s="90">
        <v>149.84536082474227</v>
      </c>
      <c r="AY183" s="90">
        <v>108.71134020618558</v>
      </c>
      <c r="AZ183" s="90">
        <v>206.6494845360825</v>
      </c>
      <c r="BA183" s="59">
        <v>465.20618556701038</v>
      </c>
      <c r="BB183" s="90">
        <v>154.74226804123711</v>
      </c>
      <c r="BC183" s="90">
        <v>99.896907216494853</v>
      </c>
      <c r="BD183" s="90">
        <v>218.40206185567013</v>
      </c>
      <c r="BE183" s="59">
        <v>473.04123711340208</v>
      </c>
      <c r="BF183" s="91">
        <f t="shared" si="12"/>
        <v>5700.0000000000018</v>
      </c>
      <c r="BG183" s="92">
        <f t="shared" si="13"/>
        <v>1831.4432989690724</v>
      </c>
      <c r="BH183" s="92">
        <f t="shared" si="14"/>
        <v>1343.7113402061857</v>
      </c>
      <c r="BI183" s="92">
        <f t="shared" si="15"/>
        <v>2524.8453608247423</v>
      </c>
      <c r="BJ183" s="19">
        <f t="shared" si="16"/>
        <v>5700</v>
      </c>
    </row>
    <row r="184" spans="1:62" s="85" customFormat="1" ht="16.05" customHeight="1" x14ac:dyDescent="0.3">
      <c r="A184" s="86">
        <v>178</v>
      </c>
      <c r="B184" s="34" t="s">
        <v>519</v>
      </c>
      <c r="C184" s="87" t="s">
        <v>547</v>
      </c>
      <c r="D184" s="11" t="s">
        <v>54</v>
      </c>
      <c r="E184" s="34" t="s">
        <v>331</v>
      </c>
      <c r="F184" s="34">
        <v>3</v>
      </c>
      <c r="G184" s="34">
        <v>230</v>
      </c>
      <c r="H184" s="88" t="s">
        <v>51</v>
      </c>
      <c r="I184" s="89">
        <v>800</v>
      </c>
      <c r="J184" s="90">
        <v>19.444444444444446</v>
      </c>
      <c r="K184" s="90">
        <v>15.74074074074074</v>
      </c>
      <c r="L184" s="90">
        <v>33.333333333333329</v>
      </c>
      <c r="M184" s="59">
        <v>68.518518518518519</v>
      </c>
      <c r="N184" s="90">
        <v>19.444444444444446</v>
      </c>
      <c r="O184" s="90">
        <v>14.814814814814813</v>
      </c>
      <c r="P184" s="90">
        <v>25.925925925925924</v>
      </c>
      <c r="Q184" s="59">
        <v>60.185185185185183</v>
      </c>
      <c r="R184" s="90">
        <v>23.148148148148149</v>
      </c>
      <c r="S184" s="90">
        <v>16.666666666666664</v>
      </c>
      <c r="T184" s="90">
        <v>28.703703703703702</v>
      </c>
      <c r="U184" s="59">
        <v>68.518518518518505</v>
      </c>
      <c r="V184" s="90">
        <v>20.37037037037037</v>
      </c>
      <c r="W184" s="90">
        <v>14.814814814814813</v>
      </c>
      <c r="X184" s="90">
        <v>29.629629629629626</v>
      </c>
      <c r="Y184" s="59">
        <v>64.81481481481481</v>
      </c>
      <c r="Z184" s="90">
        <v>20.37037037037037</v>
      </c>
      <c r="AA184" s="90">
        <v>15.74074074074074</v>
      </c>
      <c r="AB184" s="90">
        <v>30.555555555555557</v>
      </c>
      <c r="AC184" s="59">
        <v>66.666666666666671</v>
      </c>
      <c r="AD184" s="90">
        <v>20.37037037037037</v>
      </c>
      <c r="AE184" s="90">
        <v>14.814814814814813</v>
      </c>
      <c r="AF184" s="90">
        <v>28.703703703703702</v>
      </c>
      <c r="AG184" s="59">
        <v>63.888888888888886</v>
      </c>
      <c r="AH184" s="90">
        <v>21.296296296296298</v>
      </c>
      <c r="AI184" s="90">
        <v>16.666666666666664</v>
      </c>
      <c r="AJ184" s="90">
        <v>26.851851851851855</v>
      </c>
      <c r="AK184" s="59">
        <v>64.81481481481481</v>
      </c>
      <c r="AL184" s="90">
        <v>25</v>
      </c>
      <c r="AM184" s="90">
        <v>20.37037037037037</v>
      </c>
      <c r="AN184" s="90">
        <v>28.703703703703702</v>
      </c>
      <c r="AO184" s="59">
        <v>74.074074074074076</v>
      </c>
      <c r="AP184" s="90">
        <v>21.296296296296298</v>
      </c>
      <c r="AQ184" s="90">
        <v>14.814814814814813</v>
      </c>
      <c r="AR184" s="90">
        <v>26.851851851851855</v>
      </c>
      <c r="AS184" s="59">
        <v>62.962962962962969</v>
      </c>
      <c r="AT184" s="90">
        <v>21.296296296296298</v>
      </c>
      <c r="AU184" s="90">
        <v>17.592592592592592</v>
      </c>
      <c r="AV184" s="90">
        <v>30.555555555555557</v>
      </c>
      <c r="AW184" s="59">
        <v>69.444444444444443</v>
      </c>
      <c r="AX184" s="90">
        <v>20.37037037037037</v>
      </c>
      <c r="AY184" s="90">
        <v>15.74074074074074</v>
      </c>
      <c r="AZ184" s="90">
        <v>29.629629629629626</v>
      </c>
      <c r="BA184" s="59">
        <v>65.740740740740733</v>
      </c>
      <c r="BB184" s="90">
        <v>23.148148148148149</v>
      </c>
      <c r="BC184" s="90">
        <v>14.814814814814813</v>
      </c>
      <c r="BD184" s="90">
        <v>32.407407407407405</v>
      </c>
      <c r="BE184" s="59">
        <v>70.370370370370367</v>
      </c>
      <c r="BF184" s="91">
        <f t="shared" si="12"/>
        <v>800</v>
      </c>
      <c r="BG184" s="92">
        <f t="shared" si="13"/>
        <v>255.55555555555557</v>
      </c>
      <c r="BH184" s="92">
        <f t="shared" si="14"/>
        <v>192.59259259259255</v>
      </c>
      <c r="BI184" s="92">
        <f t="shared" si="15"/>
        <v>351.85185185185179</v>
      </c>
      <c r="BJ184" s="19">
        <f t="shared" si="16"/>
        <v>800</v>
      </c>
    </row>
    <row r="185" spans="1:62" s="85" customFormat="1" ht="16.05" customHeight="1" x14ac:dyDescent="0.3">
      <c r="A185" s="86">
        <v>179</v>
      </c>
      <c r="B185" s="34" t="s">
        <v>519</v>
      </c>
      <c r="C185" s="87" t="s">
        <v>547</v>
      </c>
      <c r="D185" s="11" t="s">
        <v>54</v>
      </c>
      <c r="E185" s="34" t="s">
        <v>331</v>
      </c>
      <c r="F185" s="34">
        <v>3</v>
      </c>
      <c r="G185" s="34">
        <v>230</v>
      </c>
      <c r="H185" s="88" t="s">
        <v>50</v>
      </c>
      <c r="I185" s="89">
        <v>359.99999999999994</v>
      </c>
      <c r="J185" s="90">
        <v>0</v>
      </c>
      <c r="K185" s="90">
        <v>0</v>
      </c>
      <c r="L185" s="90">
        <v>0</v>
      </c>
      <c r="M185" s="59">
        <v>0</v>
      </c>
      <c r="N185" s="90">
        <v>10.220820189274448</v>
      </c>
      <c r="O185" s="90">
        <v>7.9495268138801265</v>
      </c>
      <c r="P185" s="90">
        <v>13.627760252365931</v>
      </c>
      <c r="Q185" s="59">
        <v>31.798107255520506</v>
      </c>
      <c r="R185" s="90">
        <v>11.356466876971608</v>
      </c>
      <c r="S185" s="90">
        <v>7.9495268138801265</v>
      </c>
      <c r="T185" s="90">
        <v>13.627760252365931</v>
      </c>
      <c r="U185" s="59">
        <v>32.933753943217667</v>
      </c>
      <c r="V185" s="90">
        <v>10.220820189274448</v>
      </c>
      <c r="W185" s="90">
        <v>7.9495268138801265</v>
      </c>
      <c r="X185" s="90">
        <v>14.763406940063092</v>
      </c>
      <c r="Y185" s="59">
        <v>32.933753943217667</v>
      </c>
      <c r="Z185" s="90">
        <v>10.220820189274448</v>
      </c>
      <c r="AA185" s="90">
        <v>6.8138801261829656</v>
      </c>
      <c r="AB185" s="90">
        <v>14.763406940063092</v>
      </c>
      <c r="AC185" s="59">
        <v>31.798107255520506</v>
      </c>
      <c r="AD185" s="90">
        <v>10.220820189274448</v>
      </c>
      <c r="AE185" s="90">
        <v>7.9495268138801265</v>
      </c>
      <c r="AF185" s="90">
        <v>14.763406940063092</v>
      </c>
      <c r="AG185" s="59">
        <v>32.933753943217667</v>
      </c>
      <c r="AH185" s="90">
        <v>11.356466876971608</v>
      </c>
      <c r="AI185" s="90">
        <v>7.9495268138801265</v>
      </c>
      <c r="AJ185" s="90">
        <v>13.627760252365931</v>
      </c>
      <c r="AK185" s="59">
        <v>32.933753943217667</v>
      </c>
      <c r="AL185" s="90">
        <v>10.220820189274448</v>
      </c>
      <c r="AM185" s="90">
        <v>7.9495268138801265</v>
      </c>
      <c r="AN185" s="90">
        <v>14.763406940063092</v>
      </c>
      <c r="AO185" s="59">
        <v>32.933753943217667</v>
      </c>
      <c r="AP185" s="90">
        <v>11.356466876971608</v>
      </c>
      <c r="AQ185" s="90">
        <v>7.9495268138801265</v>
      </c>
      <c r="AR185" s="90">
        <v>13.627760252365931</v>
      </c>
      <c r="AS185" s="59">
        <v>32.933753943217667</v>
      </c>
      <c r="AT185" s="90">
        <v>10.220820189274448</v>
      </c>
      <c r="AU185" s="90">
        <v>9.0851735015772874</v>
      </c>
      <c r="AV185" s="90">
        <v>14.763406940063092</v>
      </c>
      <c r="AW185" s="59">
        <v>34.069400630914828</v>
      </c>
      <c r="AX185" s="90">
        <v>11.356466876971608</v>
      </c>
      <c r="AY185" s="90">
        <v>6.8138801261829656</v>
      </c>
      <c r="AZ185" s="90">
        <v>14.763406940063092</v>
      </c>
      <c r="BA185" s="59">
        <v>32.933753943217667</v>
      </c>
      <c r="BB185" s="90">
        <v>10.220820189274448</v>
      </c>
      <c r="BC185" s="90">
        <v>6.8138801261829656</v>
      </c>
      <c r="BD185" s="90">
        <v>14.763406940063092</v>
      </c>
      <c r="BE185" s="59">
        <v>31.798107255520506</v>
      </c>
      <c r="BF185" s="91">
        <f t="shared" si="12"/>
        <v>359.99999999999994</v>
      </c>
      <c r="BG185" s="92">
        <f t="shared" si="13"/>
        <v>116.97160883280758</v>
      </c>
      <c r="BH185" s="92">
        <f t="shared" si="14"/>
        <v>85.17350157728707</v>
      </c>
      <c r="BI185" s="92">
        <f t="shared" si="15"/>
        <v>157.85488958990533</v>
      </c>
      <c r="BJ185" s="19">
        <f t="shared" si="16"/>
        <v>360</v>
      </c>
    </row>
    <row r="186" spans="1:62" s="85" customFormat="1" ht="16.05" customHeight="1" x14ac:dyDescent="0.3">
      <c r="A186" s="86">
        <v>180</v>
      </c>
      <c r="B186" s="34" t="s">
        <v>519</v>
      </c>
      <c r="C186" s="87" t="s">
        <v>547</v>
      </c>
      <c r="D186" s="11" t="s">
        <v>54</v>
      </c>
      <c r="E186" s="34" t="s">
        <v>331</v>
      </c>
      <c r="F186" s="34">
        <v>6</v>
      </c>
      <c r="G186" s="34">
        <v>400</v>
      </c>
      <c r="H186" s="88" t="s">
        <v>50</v>
      </c>
      <c r="I186" s="89">
        <v>3200</v>
      </c>
      <c r="J186" s="90">
        <v>102.00708382526564</v>
      </c>
      <c r="K186" s="90">
        <v>60.448642266824081</v>
      </c>
      <c r="L186" s="90">
        <v>79.338842975206617</v>
      </c>
      <c r="M186" s="59">
        <v>241.79456906729632</v>
      </c>
      <c r="N186" s="90">
        <v>68.004722550177092</v>
      </c>
      <c r="O186" s="90">
        <v>60.448642266824081</v>
      </c>
      <c r="P186" s="90">
        <v>71.782762691853591</v>
      </c>
      <c r="Q186" s="59">
        <v>200.23612750885474</v>
      </c>
      <c r="R186" s="90">
        <v>71.782762691853591</v>
      </c>
      <c r="S186" s="90">
        <v>45.336481700118064</v>
      </c>
      <c r="T186" s="90">
        <v>52.892561983471076</v>
      </c>
      <c r="U186" s="59">
        <v>170.01180637544272</v>
      </c>
      <c r="V186" s="90">
        <v>90.672963400236128</v>
      </c>
      <c r="W186" s="90">
        <v>71.782762691853591</v>
      </c>
      <c r="X186" s="90">
        <v>86.894923258559615</v>
      </c>
      <c r="Y186" s="59">
        <v>249.35064935064935</v>
      </c>
      <c r="Z186" s="90">
        <v>128.45336481700119</v>
      </c>
      <c r="AA186" s="90">
        <v>86.894923258559615</v>
      </c>
      <c r="AB186" s="90">
        <v>98.22904368358914</v>
      </c>
      <c r="AC186" s="59">
        <v>313.57733175914996</v>
      </c>
      <c r="AD186" s="90">
        <v>71.782762691853591</v>
      </c>
      <c r="AE186" s="90">
        <v>79.338842975206617</v>
      </c>
      <c r="AF186" s="90">
        <v>185.12396694214877</v>
      </c>
      <c r="AG186" s="59">
        <v>336.24557260920898</v>
      </c>
      <c r="AH186" s="90">
        <v>94.451003541912641</v>
      </c>
      <c r="AI186" s="90">
        <v>90.672963400236128</v>
      </c>
      <c r="AJ186" s="90">
        <v>68.004722550177092</v>
      </c>
      <c r="AK186" s="59">
        <v>253.12868949232586</v>
      </c>
      <c r="AL186" s="90">
        <v>79.338842975206617</v>
      </c>
      <c r="AM186" s="90">
        <v>71.782762691853591</v>
      </c>
      <c r="AN186" s="90">
        <v>90.672963400236128</v>
      </c>
      <c r="AO186" s="59">
        <v>241.79456906729632</v>
      </c>
      <c r="AP186" s="90">
        <v>90.672963400236128</v>
      </c>
      <c r="AQ186" s="90">
        <v>64.226682408500594</v>
      </c>
      <c r="AR186" s="90">
        <v>75.560802833530104</v>
      </c>
      <c r="AS186" s="59">
        <v>230.46044864226684</v>
      </c>
      <c r="AT186" s="90">
        <v>83.116883116883116</v>
      </c>
      <c r="AU186" s="90">
        <v>102.00708382526564</v>
      </c>
      <c r="AV186" s="90">
        <v>94.451003541912641</v>
      </c>
      <c r="AW186" s="59">
        <v>279.5749704840614</v>
      </c>
      <c r="AX186" s="90">
        <v>185.12396694214877</v>
      </c>
      <c r="AY186" s="90">
        <v>113.34120425029516</v>
      </c>
      <c r="AZ186" s="90">
        <v>170.01180637544275</v>
      </c>
      <c r="BA186" s="59">
        <v>468.47697756788665</v>
      </c>
      <c r="BB186" s="90">
        <v>75.560802833530104</v>
      </c>
      <c r="BC186" s="90">
        <v>68.004722550177092</v>
      </c>
      <c r="BD186" s="90">
        <v>71.782762691853591</v>
      </c>
      <c r="BE186" s="59">
        <v>215.34828807556079</v>
      </c>
      <c r="BF186" s="91">
        <f t="shared" si="12"/>
        <v>3200</v>
      </c>
      <c r="BG186" s="92">
        <f t="shared" si="13"/>
        <v>1140.9681227863045</v>
      </c>
      <c r="BH186" s="92">
        <f t="shared" si="14"/>
        <v>914.28571428571433</v>
      </c>
      <c r="BI186" s="92">
        <f t="shared" si="15"/>
        <v>1144.746162927981</v>
      </c>
      <c r="BJ186" s="19">
        <f t="shared" si="16"/>
        <v>3200</v>
      </c>
    </row>
    <row r="187" spans="1:62" s="85" customFormat="1" ht="16.05" customHeight="1" x14ac:dyDescent="0.3">
      <c r="A187" s="86">
        <v>181</v>
      </c>
      <c r="B187" s="34" t="s">
        <v>519</v>
      </c>
      <c r="C187" s="87" t="s">
        <v>547</v>
      </c>
      <c r="D187" s="11" t="s">
        <v>54</v>
      </c>
      <c r="E187" s="34" t="s">
        <v>331</v>
      </c>
      <c r="F187" s="34">
        <v>20</v>
      </c>
      <c r="G187" s="34">
        <v>400</v>
      </c>
      <c r="H187" s="88" t="s">
        <v>51</v>
      </c>
      <c r="I187" s="89">
        <v>96000</v>
      </c>
      <c r="J187" s="90">
        <v>2762.307863666741</v>
      </c>
      <c r="K187" s="90">
        <v>2527.0661617286701</v>
      </c>
      <c r="L187" s="90">
        <v>3403.8761416796615</v>
      </c>
      <c r="M187" s="59">
        <v>8693.2501670750717</v>
      </c>
      <c r="N187" s="90">
        <v>2748.0507908220093</v>
      </c>
      <c r="O187" s="90">
        <v>2095.7897081755405</v>
      </c>
      <c r="P187" s="90">
        <v>2264.4984035048637</v>
      </c>
      <c r="Q187" s="59">
        <v>7108.3389025024135</v>
      </c>
      <c r="R187" s="90">
        <v>3252.9887874062524</v>
      </c>
      <c r="S187" s="90">
        <v>2319.1505160763345</v>
      </c>
      <c r="T187" s="90">
        <v>2459.3450657161952</v>
      </c>
      <c r="U187" s="59">
        <v>8031.4843691987826</v>
      </c>
      <c r="V187" s="90">
        <v>3007.0542808346331</v>
      </c>
      <c r="W187" s="90">
        <v>2388.0597014925374</v>
      </c>
      <c r="X187" s="90">
        <v>2693.3986782505381</v>
      </c>
      <c r="Y187" s="59">
        <v>8088.5126605777086</v>
      </c>
      <c r="Z187" s="90">
        <v>2778.941115318928</v>
      </c>
      <c r="AA187" s="90">
        <v>2270.438850523502</v>
      </c>
      <c r="AB187" s="90">
        <v>2737.3579861884609</v>
      </c>
      <c r="AC187" s="59">
        <v>7786.7379520308914</v>
      </c>
      <c r="AD187" s="90">
        <v>2711.2200193064527</v>
      </c>
      <c r="AE187" s="90">
        <v>2259.7460458899532</v>
      </c>
      <c r="AF187" s="90">
        <v>2560.3326650330437</v>
      </c>
      <c r="AG187" s="59">
        <v>7531.2987302294496</v>
      </c>
      <c r="AH187" s="90">
        <v>2946.4617212445237</v>
      </c>
      <c r="AI187" s="90">
        <v>2769.4364000891064</v>
      </c>
      <c r="AJ187" s="90">
        <v>2958.3426152818001</v>
      </c>
      <c r="AK187" s="59">
        <v>8674.2407366154293</v>
      </c>
      <c r="AL187" s="90">
        <v>3283.8791119031707</v>
      </c>
      <c r="AM187" s="90">
        <v>2377.3668968589886</v>
      </c>
      <c r="AN187" s="90">
        <v>2868.0478205985</v>
      </c>
      <c r="AO187" s="59">
        <v>8529.2938293606603</v>
      </c>
      <c r="AP187" s="90">
        <v>2822.90042325685</v>
      </c>
      <c r="AQ187" s="90">
        <v>2271.6269399272296</v>
      </c>
      <c r="AR187" s="90">
        <v>2146.8775525358283</v>
      </c>
      <c r="AS187" s="59">
        <v>7241.4049157199079</v>
      </c>
      <c r="AT187" s="90">
        <v>2758.7435954555581</v>
      </c>
      <c r="AU187" s="90">
        <v>2238.360436622856</v>
      </c>
      <c r="AV187" s="90">
        <v>2474.7902279646542</v>
      </c>
      <c r="AW187" s="59">
        <v>7471.8942600430682</v>
      </c>
      <c r="AX187" s="90">
        <v>2907.2547709215119</v>
      </c>
      <c r="AY187" s="90">
        <v>2227.6676319893072</v>
      </c>
      <c r="AZ187" s="90">
        <v>2693.3986782505381</v>
      </c>
      <c r="BA187" s="59">
        <v>7828.3210811613571</v>
      </c>
      <c r="BB187" s="90">
        <v>3386.0548006237468</v>
      </c>
      <c r="BC187" s="90">
        <v>2155.1941783619218</v>
      </c>
      <c r="BD187" s="90">
        <v>3473.9734164995916</v>
      </c>
      <c r="BE187" s="59">
        <v>9015.2223954852598</v>
      </c>
      <c r="BF187" s="91">
        <f t="shared" si="12"/>
        <v>96000</v>
      </c>
      <c r="BG187" s="92">
        <f t="shared" si="13"/>
        <v>35365.857280760378</v>
      </c>
      <c r="BH187" s="92">
        <f t="shared" si="14"/>
        <v>27899.903467735952</v>
      </c>
      <c r="BI187" s="92">
        <f t="shared" si="15"/>
        <v>32734.239251503677</v>
      </c>
      <c r="BJ187" s="19">
        <f t="shared" si="16"/>
        <v>96000</v>
      </c>
    </row>
    <row r="188" spans="1:62" s="85" customFormat="1" ht="16.05" customHeight="1" x14ac:dyDescent="0.3">
      <c r="A188" s="86">
        <v>182</v>
      </c>
      <c r="B188" s="34" t="s">
        <v>519</v>
      </c>
      <c r="C188" s="87" t="s">
        <v>547</v>
      </c>
      <c r="D188" s="11" t="s">
        <v>54</v>
      </c>
      <c r="E188" s="34" t="s">
        <v>331</v>
      </c>
      <c r="F188" s="34">
        <v>6</v>
      </c>
      <c r="G188" s="34">
        <v>400</v>
      </c>
      <c r="H188" s="88" t="s">
        <v>51</v>
      </c>
      <c r="I188" s="89">
        <v>4999.9999999999991</v>
      </c>
      <c r="J188" s="90">
        <v>238.69877482044782</v>
      </c>
      <c r="K188" s="90">
        <v>140.47317279256444</v>
      </c>
      <c r="L188" s="90">
        <v>254.5416138572032</v>
      </c>
      <c r="M188" s="59">
        <v>633.7135614702155</v>
      </c>
      <c r="N188" s="90">
        <v>146.81030840726658</v>
      </c>
      <c r="O188" s="90">
        <v>90.832277144064221</v>
      </c>
      <c r="P188" s="90">
        <v>168.99028305872412</v>
      </c>
      <c r="Q188" s="59">
        <v>406.63286861005491</v>
      </c>
      <c r="R188" s="90">
        <v>129.91128010139417</v>
      </c>
      <c r="S188" s="90">
        <v>106.6751161808196</v>
      </c>
      <c r="T188" s="90">
        <v>129.91128010139417</v>
      </c>
      <c r="U188" s="59">
        <v>366.49767638360794</v>
      </c>
      <c r="V188" s="90">
        <v>155.25982256020279</v>
      </c>
      <c r="W188" s="90">
        <v>85.551330798479086</v>
      </c>
      <c r="X188" s="90">
        <v>80.270384452893964</v>
      </c>
      <c r="Y188" s="59">
        <v>321.08153781157586</v>
      </c>
      <c r="Z188" s="90">
        <v>160.54076890578793</v>
      </c>
      <c r="AA188" s="90">
        <v>121.46176594845795</v>
      </c>
      <c r="AB188" s="90">
        <v>215.46261089987328</v>
      </c>
      <c r="AC188" s="59">
        <v>497.46514575411913</v>
      </c>
      <c r="AD188" s="90">
        <v>350.65483734685256</v>
      </c>
      <c r="AE188" s="90">
        <v>184.8331220954795</v>
      </c>
      <c r="AF188" s="90">
        <v>372.83481199831016</v>
      </c>
      <c r="AG188" s="59">
        <v>908.32277144064233</v>
      </c>
      <c r="AH188" s="90">
        <v>61.258977608787497</v>
      </c>
      <c r="AI188" s="90">
        <v>64.427545416138571</v>
      </c>
      <c r="AJ188" s="90">
        <v>109.84368398817068</v>
      </c>
      <c r="AK188" s="59">
        <v>235.53020701309674</v>
      </c>
      <c r="AL188" s="90">
        <v>214.40642163075623</v>
      </c>
      <c r="AM188" s="90">
        <v>106.6751161808196</v>
      </c>
      <c r="AN188" s="90">
        <v>181.66455428812844</v>
      </c>
      <c r="AO188" s="59">
        <v>502.74609209970424</v>
      </c>
      <c r="AP188" s="90">
        <v>2.1123785382340516</v>
      </c>
      <c r="AQ188" s="90">
        <v>2.1123785382340516</v>
      </c>
      <c r="AR188" s="90">
        <v>4.2247570764681033</v>
      </c>
      <c r="AS188" s="59">
        <v>8.4495141529362066</v>
      </c>
      <c r="AT188" s="90">
        <v>330.58724123362907</v>
      </c>
      <c r="AU188" s="90">
        <v>274.60920997042672</v>
      </c>
      <c r="AV188" s="90">
        <v>497.46514575411913</v>
      </c>
      <c r="AW188" s="59">
        <v>1102.6615969581749</v>
      </c>
      <c r="AX188" s="90">
        <v>3.168567807351077</v>
      </c>
      <c r="AY188" s="90">
        <v>2.1123785382340516</v>
      </c>
      <c r="AZ188" s="90">
        <v>3.168567807351077</v>
      </c>
      <c r="BA188" s="59">
        <v>8.4495141529362066</v>
      </c>
      <c r="BB188" s="90">
        <v>2.1123785382340516</v>
      </c>
      <c r="BC188" s="90">
        <v>2.1123785382340516</v>
      </c>
      <c r="BD188" s="90">
        <v>4.2247570764681033</v>
      </c>
      <c r="BE188" s="59">
        <v>8.4495141529362066</v>
      </c>
      <c r="BF188" s="91">
        <f t="shared" si="12"/>
        <v>4999.9999999999991</v>
      </c>
      <c r="BG188" s="92">
        <f t="shared" si="13"/>
        <v>1795.521757498944</v>
      </c>
      <c r="BH188" s="92">
        <f t="shared" si="14"/>
        <v>1181.8757921419515</v>
      </c>
      <c r="BI188" s="92">
        <f t="shared" si="15"/>
        <v>2022.6024503591041</v>
      </c>
      <c r="BJ188" s="19">
        <f t="shared" si="16"/>
        <v>5000</v>
      </c>
    </row>
    <row r="189" spans="1:62" s="85" customFormat="1" ht="16.05" customHeight="1" x14ac:dyDescent="0.3">
      <c r="A189" s="86">
        <v>183</v>
      </c>
      <c r="B189" s="34" t="s">
        <v>519</v>
      </c>
      <c r="C189" s="87" t="s">
        <v>547</v>
      </c>
      <c r="D189" s="11" t="s">
        <v>54</v>
      </c>
      <c r="E189" s="34" t="s">
        <v>331</v>
      </c>
      <c r="F189" s="34">
        <v>6</v>
      </c>
      <c r="G189" s="34">
        <v>400</v>
      </c>
      <c r="H189" s="88" t="s">
        <v>50</v>
      </c>
      <c r="I189" s="89">
        <v>1300.0000000000002</v>
      </c>
      <c r="J189" s="90">
        <v>77.594123048668493</v>
      </c>
      <c r="K189" s="90">
        <v>38.200183654729109</v>
      </c>
      <c r="L189" s="90">
        <v>57.300275482093667</v>
      </c>
      <c r="M189" s="59">
        <v>173.09458218549128</v>
      </c>
      <c r="N189" s="90">
        <v>26.262626262626267</v>
      </c>
      <c r="O189" s="90">
        <v>28.650137741046834</v>
      </c>
      <c r="P189" s="90">
        <v>39.393939393939398</v>
      </c>
      <c r="Q189" s="59">
        <v>94.306703397612495</v>
      </c>
      <c r="R189" s="90">
        <v>29.843893480257115</v>
      </c>
      <c r="S189" s="90">
        <v>23.875114784205692</v>
      </c>
      <c r="T189" s="90">
        <v>20.29384756657484</v>
      </c>
      <c r="U189" s="59">
        <v>74.012855831037655</v>
      </c>
      <c r="V189" s="90">
        <v>54.912764003673097</v>
      </c>
      <c r="W189" s="90">
        <v>28.650137741046834</v>
      </c>
      <c r="X189" s="90">
        <v>68.044077134986225</v>
      </c>
      <c r="Y189" s="59">
        <v>151.60697887970616</v>
      </c>
      <c r="Z189" s="90">
        <v>50.137741046831955</v>
      </c>
      <c r="AA189" s="90">
        <v>28.650137741046834</v>
      </c>
      <c r="AB189" s="90">
        <v>47.750229568411385</v>
      </c>
      <c r="AC189" s="59">
        <v>126.53810835629017</v>
      </c>
      <c r="AD189" s="90">
        <v>34.618916437098257</v>
      </c>
      <c r="AE189" s="90">
        <v>34.618916437098257</v>
      </c>
      <c r="AF189" s="90">
        <v>78.787878787878796</v>
      </c>
      <c r="AG189" s="59">
        <v>148.02571166207531</v>
      </c>
      <c r="AH189" s="90">
        <v>0</v>
      </c>
      <c r="AI189" s="90">
        <v>0</v>
      </c>
      <c r="AJ189" s="90">
        <v>0</v>
      </c>
      <c r="AK189" s="59">
        <v>0</v>
      </c>
      <c r="AL189" s="90">
        <v>19.100091827364555</v>
      </c>
      <c r="AM189" s="90">
        <v>13.131313131313133</v>
      </c>
      <c r="AN189" s="90">
        <v>28.650137741046834</v>
      </c>
      <c r="AO189" s="59">
        <v>60.88154269972452</v>
      </c>
      <c r="AP189" s="90">
        <v>28.650137741046834</v>
      </c>
      <c r="AQ189" s="90">
        <v>16.712580348943984</v>
      </c>
      <c r="AR189" s="90">
        <v>35.812672176308538</v>
      </c>
      <c r="AS189" s="59">
        <v>81.17539026629936</v>
      </c>
      <c r="AT189" s="90">
        <v>35.812672176308538</v>
      </c>
      <c r="AU189" s="90">
        <v>38.200183654729109</v>
      </c>
      <c r="AV189" s="90">
        <v>38.200183654729109</v>
      </c>
      <c r="AW189" s="59">
        <v>112.21303948576676</v>
      </c>
      <c r="AX189" s="90">
        <v>87.14416896235079</v>
      </c>
      <c r="AY189" s="90">
        <v>38.200183654729109</v>
      </c>
      <c r="AZ189" s="90">
        <v>89.531680440771353</v>
      </c>
      <c r="BA189" s="59">
        <v>214.87603305785126</v>
      </c>
      <c r="BB189" s="90">
        <v>26.262626262626267</v>
      </c>
      <c r="BC189" s="90">
        <v>20.29384756657484</v>
      </c>
      <c r="BD189" s="90">
        <v>16.712580348943984</v>
      </c>
      <c r="BE189" s="59">
        <v>63.269054178145097</v>
      </c>
      <c r="BF189" s="91">
        <f t="shared" si="12"/>
        <v>1300.0000000000002</v>
      </c>
      <c r="BG189" s="92">
        <f t="shared" si="13"/>
        <v>470.3397612488522</v>
      </c>
      <c r="BH189" s="92">
        <f t="shared" si="14"/>
        <v>309.18273645546378</v>
      </c>
      <c r="BI189" s="92">
        <f t="shared" si="15"/>
        <v>520.47750229568419</v>
      </c>
      <c r="BJ189" s="19">
        <f t="shared" si="16"/>
        <v>1300.0000000000002</v>
      </c>
    </row>
    <row r="190" spans="1:62" s="85" customFormat="1" ht="16.05" customHeight="1" x14ac:dyDescent="0.3">
      <c r="A190" s="86">
        <v>184</v>
      </c>
      <c r="B190" s="34" t="s">
        <v>519</v>
      </c>
      <c r="C190" s="87" t="s">
        <v>548</v>
      </c>
      <c r="D190" s="11" t="s">
        <v>54</v>
      </c>
      <c r="E190" s="34" t="s">
        <v>331</v>
      </c>
      <c r="F190" s="34">
        <v>40</v>
      </c>
      <c r="G190" s="34">
        <v>400</v>
      </c>
      <c r="H190" s="88" t="s">
        <v>50</v>
      </c>
      <c r="I190" s="89">
        <v>144600</v>
      </c>
      <c r="J190" s="90">
        <v>5073.9646127553924</v>
      </c>
      <c r="K190" s="90">
        <v>4118.677357094879</v>
      </c>
      <c r="L190" s="90">
        <v>3039.2150527577737</v>
      </c>
      <c r="M190" s="59">
        <v>12231.857022608046</v>
      </c>
      <c r="N190" s="90">
        <v>4674.391436320815</v>
      </c>
      <c r="O190" s="90">
        <v>3483.0486425820277</v>
      </c>
      <c r="P190" s="90">
        <v>4416.2056915477033</v>
      </c>
      <c r="Q190" s="59">
        <v>12573.645770450545</v>
      </c>
      <c r="R190" s="90">
        <v>5681.3158409359512</v>
      </c>
      <c r="S190" s="90">
        <v>3936.7178798262098</v>
      </c>
      <c r="T190" s="90">
        <v>5543.6167770569582</v>
      </c>
      <c r="U190" s="59">
        <v>15161.650497819119</v>
      </c>
      <c r="V190" s="90">
        <v>4874.7927525018495</v>
      </c>
      <c r="W190" s="90">
        <v>3581.4051167813082</v>
      </c>
      <c r="X190" s="90">
        <v>5549.7640566944137</v>
      </c>
      <c r="Y190" s="59">
        <v>14005.961925977572</v>
      </c>
      <c r="Z190" s="90">
        <v>4680.5387159582697</v>
      </c>
      <c r="AA190" s="90">
        <v>3592.4702201287273</v>
      </c>
      <c r="AB190" s="90">
        <v>5868.1931419145849</v>
      </c>
      <c r="AC190" s="59">
        <v>14141.202078001581</v>
      </c>
      <c r="AD190" s="90">
        <v>5026.0158315832432</v>
      </c>
      <c r="AE190" s="90">
        <v>3762.1351381224868</v>
      </c>
      <c r="AF190" s="90">
        <v>1894.5915842636443</v>
      </c>
      <c r="AG190" s="59">
        <v>10682.742553969374</v>
      </c>
      <c r="AH190" s="90">
        <v>5597.712837866562</v>
      </c>
      <c r="AI190" s="90">
        <v>4403.9111322727931</v>
      </c>
      <c r="AJ190" s="90">
        <v>1549.114468638671</v>
      </c>
      <c r="AK190" s="59">
        <v>11550.738438778026</v>
      </c>
      <c r="AL190" s="90">
        <v>5680.0863850084606</v>
      </c>
      <c r="AM190" s="90">
        <v>4064.5812962852742</v>
      </c>
      <c r="AN190" s="90">
        <v>1865.0846420038602</v>
      </c>
      <c r="AO190" s="59">
        <v>11609.752323297595</v>
      </c>
      <c r="AP190" s="90">
        <v>5667.7918257335496</v>
      </c>
      <c r="AQ190" s="90">
        <v>3995.7317643457777</v>
      </c>
      <c r="AR190" s="90">
        <v>1488.8711281916114</v>
      </c>
      <c r="AS190" s="59">
        <v>11152.394718270938</v>
      </c>
      <c r="AT190" s="90">
        <v>5207.9753088519119</v>
      </c>
      <c r="AU190" s="90">
        <v>4085.482047052622</v>
      </c>
      <c r="AV190" s="90">
        <v>1890.9032164811713</v>
      </c>
      <c r="AW190" s="59">
        <v>11184.360572385705</v>
      </c>
      <c r="AX190" s="90">
        <v>4740.78205640533</v>
      </c>
      <c r="AY190" s="90">
        <v>3522.3912322617398</v>
      </c>
      <c r="AZ190" s="90">
        <v>1942.5403654357935</v>
      </c>
      <c r="BA190" s="59">
        <v>10205.713654102863</v>
      </c>
      <c r="BB190" s="90">
        <v>4797.3370290699158</v>
      </c>
      <c r="BC190" s="90">
        <v>3112.9824084072338</v>
      </c>
      <c r="BD190" s="90">
        <v>2189.6610068614864</v>
      </c>
      <c r="BE190" s="59">
        <v>10099.980444338637</v>
      </c>
      <c r="BF190" s="91">
        <f t="shared" si="12"/>
        <v>144600</v>
      </c>
      <c r="BG190" s="92">
        <f t="shared" si="13"/>
        <v>61702.704632991255</v>
      </c>
      <c r="BH190" s="92">
        <f t="shared" si="14"/>
        <v>45659.534235161082</v>
      </c>
      <c r="BI190" s="92">
        <f t="shared" si="15"/>
        <v>37237.76113184767</v>
      </c>
      <c r="BJ190" s="19">
        <f t="shared" si="16"/>
        <v>144600</v>
      </c>
    </row>
    <row r="191" spans="1:62" s="85" customFormat="1" ht="16.05" customHeight="1" x14ac:dyDescent="0.3">
      <c r="A191" s="86">
        <v>185</v>
      </c>
      <c r="B191" s="34" t="s">
        <v>519</v>
      </c>
      <c r="C191" s="87" t="s">
        <v>548</v>
      </c>
      <c r="D191" s="11" t="s">
        <v>54</v>
      </c>
      <c r="E191" s="34" t="s">
        <v>331</v>
      </c>
      <c r="F191" s="34">
        <v>55</v>
      </c>
      <c r="G191" s="34">
        <v>400</v>
      </c>
      <c r="H191" s="88" t="s">
        <v>51</v>
      </c>
      <c r="I191" s="89">
        <v>172300</v>
      </c>
      <c r="J191" s="90">
        <v>3748.1799886914278</v>
      </c>
      <c r="K191" s="90">
        <v>3579.5223648291253</v>
      </c>
      <c r="L191" s="90">
        <v>4804.123372872803</v>
      </c>
      <c r="M191" s="59">
        <v>12131.825726393356</v>
      </c>
      <c r="N191" s="90">
        <v>3814.176450202764</v>
      </c>
      <c r="O191" s="90">
        <v>2910.1296837855748</v>
      </c>
      <c r="P191" s="90">
        <v>3212.8753564328144</v>
      </c>
      <c r="Q191" s="59">
        <v>9937.1814904211533</v>
      </c>
      <c r="R191" s="90">
        <v>4797.8379955860091</v>
      </c>
      <c r="S191" s="90">
        <v>3663.3273953197104</v>
      </c>
      <c r="T191" s="90">
        <v>3885.4107261197614</v>
      </c>
      <c r="U191" s="59">
        <v>12346.576117025481</v>
      </c>
      <c r="V191" s="90">
        <v>4198.6320275783237</v>
      </c>
      <c r="W191" s="90">
        <v>3674.8505870121658</v>
      </c>
      <c r="X191" s="90">
        <v>3944.0742474631711</v>
      </c>
      <c r="Y191" s="59">
        <v>11817.556862053661</v>
      </c>
      <c r="Z191" s="90">
        <v>4380.907968895347</v>
      </c>
      <c r="AA191" s="90">
        <v>3909.504672385805</v>
      </c>
      <c r="AB191" s="90">
        <v>4371.4799029651558</v>
      </c>
      <c r="AC191" s="59">
        <v>12661.892544246308</v>
      </c>
      <c r="AD191" s="90">
        <v>5018.8737635049283</v>
      </c>
      <c r="AE191" s="90">
        <v>5053.443338582294</v>
      </c>
      <c r="AF191" s="90">
        <v>5383.4256461389741</v>
      </c>
      <c r="AG191" s="59">
        <v>15455.742748226196</v>
      </c>
      <c r="AH191" s="90">
        <v>6271.7589693391783</v>
      </c>
      <c r="AI191" s="90">
        <v>6266.5211549335163</v>
      </c>
      <c r="AJ191" s="90">
        <v>6561.9338874128298</v>
      </c>
      <c r="AK191" s="59">
        <v>19100.214011685523</v>
      </c>
      <c r="AL191" s="90">
        <v>7802.248338673493</v>
      </c>
      <c r="AM191" s="90">
        <v>6260.2357776467225</v>
      </c>
      <c r="AN191" s="90">
        <v>6891.916194969509</v>
      </c>
      <c r="AO191" s="59">
        <v>20954.400311289723</v>
      </c>
      <c r="AP191" s="90">
        <v>7168.4727955884418</v>
      </c>
      <c r="AQ191" s="90">
        <v>6055.9610158259211</v>
      </c>
      <c r="AR191" s="90">
        <v>5944.9193504258956</v>
      </c>
      <c r="AS191" s="59">
        <v>19169.353161840259</v>
      </c>
      <c r="AT191" s="90">
        <v>5011.5408233370017</v>
      </c>
      <c r="AU191" s="90">
        <v>4782.1245523690241</v>
      </c>
      <c r="AV191" s="90">
        <v>4860.6917684539476</v>
      </c>
      <c r="AW191" s="59">
        <v>14654.357144159974</v>
      </c>
      <c r="AX191" s="90">
        <v>4216.4405965575734</v>
      </c>
      <c r="AY191" s="90">
        <v>3487.3368312894809</v>
      </c>
      <c r="AZ191" s="90">
        <v>4119.0172486122683</v>
      </c>
      <c r="BA191" s="59">
        <v>11822.794676459322</v>
      </c>
      <c r="BB191" s="90">
        <v>4510.805766155755</v>
      </c>
      <c r="BC191" s="90">
        <v>3027.4567264723946</v>
      </c>
      <c r="BD191" s="90">
        <v>4709.8427135708944</v>
      </c>
      <c r="BE191" s="59">
        <v>12248.105206199045</v>
      </c>
      <c r="BF191" s="91">
        <f t="shared" si="12"/>
        <v>172300</v>
      </c>
      <c r="BG191" s="92">
        <f t="shared" si="13"/>
        <v>60939.875484110242</v>
      </c>
      <c r="BH191" s="92">
        <f t="shared" si="14"/>
        <v>52670.414100451737</v>
      </c>
      <c r="BI191" s="92">
        <f t="shared" si="15"/>
        <v>58689.710415438029</v>
      </c>
      <c r="BJ191" s="19">
        <f t="shared" si="16"/>
        <v>172300</v>
      </c>
    </row>
    <row r="192" spans="1:62" s="85" customFormat="1" ht="16.05" customHeight="1" x14ac:dyDescent="0.3">
      <c r="A192" s="86">
        <v>186</v>
      </c>
      <c r="B192" s="34" t="s">
        <v>519</v>
      </c>
      <c r="C192" s="87" t="s">
        <v>548</v>
      </c>
      <c r="D192" s="11" t="s">
        <v>54</v>
      </c>
      <c r="E192" s="34" t="s">
        <v>331</v>
      </c>
      <c r="F192" s="34">
        <v>95</v>
      </c>
      <c r="G192" s="34">
        <v>400</v>
      </c>
      <c r="H192" s="88" t="s">
        <v>50</v>
      </c>
      <c r="I192" s="89">
        <v>38299.999999999993</v>
      </c>
      <c r="J192" s="90">
        <v>978.77255431447168</v>
      </c>
      <c r="K192" s="90">
        <v>837.7390450472567</v>
      </c>
      <c r="L192" s="90">
        <v>1692.4021112065791</v>
      </c>
      <c r="M192" s="59">
        <v>3508.9137105683076</v>
      </c>
      <c r="N192" s="90">
        <v>996.63679882165218</v>
      </c>
      <c r="O192" s="90">
        <v>757.82005646250161</v>
      </c>
      <c r="P192" s="90">
        <v>1338.8781146434271</v>
      </c>
      <c r="Q192" s="59">
        <v>3093.3349699275809</v>
      </c>
      <c r="R192" s="90">
        <v>1179.0401374739167</v>
      </c>
      <c r="S192" s="90">
        <v>851.84239597397811</v>
      </c>
      <c r="T192" s="90">
        <v>1465.8082729839205</v>
      </c>
      <c r="U192" s="59">
        <v>3496.690806431815</v>
      </c>
      <c r="V192" s="90">
        <v>1341.6987848287715</v>
      </c>
      <c r="W192" s="90">
        <v>993.81612863630789</v>
      </c>
      <c r="X192" s="90">
        <v>1847.5389714005155</v>
      </c>
      <c r="Y192" s="59">
        <v>4183.0538848655942</v>
      </c>
      <c r="Z192" s="90">
        <v>1107.5831594451945</v>
      </c>
      <c r="AA192" s="90">
        <v>818.93457714496139</v>
      </c>
      <c r="AB192" s="90">
        <v>1772.3210997913341</v>
      </c>
      <c r="AC192" s="59">
        <v>3698.8388363814902</v>
      </c>
      <c r="AD192" s="90">
        <v>898.85356572971648</v>
      </c>
      <c r="AE192" s="90">
        <v>651.57481281453295</v>
      </c>
      <c r="AF192" s="90">
        <v>1221.3501902540811</v>
      </c>
      <c r="AG192" s="59">
        <v>2771.7785687983305</v>
      </c>
      <c r="AH192" s="90">
        <v>1304.0898490241807</v>
      </c>
      <c r="AI192" s="90">
        <v>841.49993862771566</v>
      </c>
      <c r="AJ192" s="90">
        <v>1378.3674972382471</v>
      </c>
      <c r="AK192" s="59">
        <v>3523.9572848901435</v>
      </c>
      <c r="AL192" s="90">
        <v>859.36418313489617</v>
      </c>
      <c r="AM192" s="90">
        <v>630.88989812200805</v>
      </c>
      <c r="AN192" s="90">
        <v>1197.8446053762123</v>
      </c>
      <c r="AO192" s="59">
        <v>2688.0986866331164</v>
      </c>
      <c r="AP192" s="90">
        <v>849.02172578863383</v>
      </c>
      <c r="AQ192" s="90">
        <v>632.77034491223753</v>
      </c>
      <c r="AR192" s="90">
        <v>1109.4636062354241</v>
      </c>
      <c r="AS192" s="59">
        <v>2591.2556769362955</v>
      </c>
      <c r="AT192" s="90">
        <v>689.18374861912355</v>
      </c>
      <c r="AU192" s="90">
        <v>564.1340370688597</v>
      </c>
      <c r="AV192" s="90">
        <v>990.05523505584881</v>
      </c>
      <c r="AW192" s="59">
        <v>2243.3730207438321</v>
      </c>
      <c r="AX192" s="90">
        <v>1031.4250644408985</v>
      </c>
      <c r="AY192" s="90">
        <v>754.05916288204253</v>
      </c>
      <c r="AZ192" s="90">
        <v>1407.514422486805</v>
      </c>
      <c r="BA192" s="59">
        <v>3192.998649809746</v>
      </c>
      <c r="BB192" s="90">
        <v>1059.6317662943416</v>
      </c>
      <c r="BC192" s="90">
        <v>707.98821652141896</v>
      </c>
      <c r="BD192" s="90">
        <v>1540.0859211979871</v>
      </c>
      <c r="BE192" s="59">
        <v>3307.7059040137474</v>
      </c>
      <c r="BF192" s="91">
        <f t="shared" si="12"/>
        <v>38299.999999999993</v>
      </c>
      <c r="BG192" s="92">
        <f t="shared" si="13"/>
        <v>12295.301337915798</v>
      </c>
      <c r="BH192" s="92">
        <f t="shared" si="14"/>
        <v>9043.0686142138202</v>
      </c>
      <c r="BI192" s="92">
        <f t="shared" si="15"/>
        <v>16961.630047870382</v>
      </c>
      <c r="BJ192" s="19">
        <f t="shared" si="16"/>
        <v>38300</v>
      </c>
    </row>
    <row r="193" spans="1:62" s="85" customFormat="1" ht="16.05" customHeight="1" x14ac:dyDescent="0.3">
      <c r="A193" s="86">
        <v>187</v>
      </c>
      <c r="B193" s="34" t="s">
        <v>519</v>
      </c>
      <c r="C193" s="87" t="s">
        <v>548</v>
      </c>
      <c r="D193" s="11" t="s">
        <v>54</v>
      </c>
      <c r="E193" s="34" t="s">
        <v>331</v>
      </c>
      <c r="F193" s="34">
        <v>5</v>
      </c>
      <c r="G193" s="34">
        <v>400</v>
      </c>
      <c r="H193" s="88" t="s">
        <v>50</v>
      </c>
      <c r="I193" s="89">
        <v>200</v>
      </c>
      <c r="J193" s="90">
        <v>6.1224489795918364</v>
      </c>
      <c r="K193" s="90">
        <v>5.1020408163265305</v>
      </c>
      <c r="L193" s="90">
        <v>7.1428571428571423</v>
      </c>
      <c r="M193" s="59">
        <v>18.367346938775508</v>
      </c>
      <c r="N193" s="90">
        <v>5.1020408163265305</v>
      </c>
      <c r="O193" s="90">
        <v>4.0816326530612246</v>
      </c>
      <c r="P193" s="90">
        <v>5.1020408163265305</v>
      </c>
      <c r="Q193" s="59">
        <v>14.285714285714286</v>
      </c>
      <c r="R193" s="90">
        <v>7.1428571428571423</v>
      </c>
      <c r="S193" s="90">
        <v>4.0816326530612246</v>
      </c>
      <c r="T193" s="90">
        <v>6.1224489795918364</v>
      </c>
      <c r="U193" s="59">
        <v>17.346938775510203</v>
      </c>
      <c r="V193" s="90">
        <v>6.1224489795918364</v>
      </c>
      <c r="W193" s="90">
        <v>4.0816326530612246</v>
      </c>
      <c r="X193" s="90">
        <v>5.1020408163265305</v>
      </c>
      <c r="Y193" s="59">
        <v>15.306122448979592</v>
      </c>
      <c r="Z193" s="90">
        <v>5.1020408163265305</v>
      </c>
      <c r="AA193" s="90">
        <v>4.0816326530612246</v>
      </c>
      <c r="AB193" s="90">
        <v>7.1428571428571423</v>
      </c>
      <c r="AC193" s="59">
        <v>16.326530612244898</v>
      </c>
      <c r="AD193" s="90">
        <v>7.1428571428571423</v>
      </c>
      <c r="AE193" s="90">
        <v>4.0816326530612246</v>
      </c>
      <c r="AF193" s="90">
        <v>6.1224489795918364</v>
      </c>
      <c r="AG193" s="59">
        <v>17.346938775510203</v>
      </c>
      <c r="AH193" s="90">
        <v>7.1428571428571423</v>
      </c>
      <c r="AI193" s="90">
        <v>4.0816326530612246</v>
      </c>
      <c r="AJ193" s="90">
        <v>5.1020408163265305</v>
      </c>
      <c r="AK193" s="59">
        <v>16.326530612244895</v>
      </c>
      <c r="AL193" s="90">
        <v>6.1224489795918364</v>
      </c>
      <c r="AM193" s="90">
        <v>4.0816326530612246</v>
      </c>
      <c r="AN193" s="90">
        <v>7.1428571428571423</v>
      </c>
      <c r="AO193" s="59">
        <v>17.346938775510203</v>
      </c>
      <c r="AP193" s="90">
        <v>7.1428571428571423</v>
      </c>
      <c r="AQ193" s="90">
        <v>3.0612244897959182</v>
      </c>
      <c r="AR193" s="90">
        <v>5.1020408163265305</v>
      </c>
      <c r="AS193" s="59">
        <v>15.306122448979592</v>
      </c>
      <c r="AT193" s="90">
        <v>6.1224489795918364</v>
      </c>
      <c r="AU193" s="90">
        <v>5.1020408163265305</v>
      </c>
      <c r="AV193" s="90">
        <v>6.1224489795918364</v>
      </c>
      <c r="AW193" s="59">
        <v>17.346938775510203</v>
      </c>
      <c r="AX193" s="90">
        <v>7.1428571428571423</v>
      </c>
      <c r="AY193" s="90">
        <v>3.0612244897959182</v>
      </c>
      <c r="AZ193" s="90">
        <v>7.1428571428571423</v>
      </c>
      <c r="BA193" s="59">
        <v>17.346938775510203</v>
      </c>
      <c r="BB193" s="90">
        <v>7.1428571428571423</v>
      </c>
      <c r="BC193" s="90">
        <v>4.0816326530612246</v>
      </c>
      <c r="BD193" s="90">
        <v>6.1224489795918364</v>
      </c>
      <c r="BE193" s="59">
        <v>17.346938775510203</v>
      </c>
      <c r="BF193" s="91">
        <f t="shared" si="12"/>
        <v>200</v>
      </c>
      <c r="BG193" s="92">
        <f t="shared" si="13"/>
        <v>77.551020408163254</v>
      </c>
      <c r="BH193" s="92">
        <f t="shared" si="14"/>
        <v>48.979591836734691</v>
      </c>
      <c r="BI193" s="92">
        <f t="shared" si="15"/>
        <v>73.469387755102034</v>
      </c>
      <c r="BJ193" s="19">
        <f t="shared" si="16"/>
        <v>200</v>
      </c>
    </row>
    <row r="194" spans="1:62" s="85" customFormat="1" ht="16.05" customHeight="1" x14ac:dyDescent="0.3">
      <c r="A194" s="86">
        <v>188</v>
      </c>
      <c r="B194" s="34" t="s">
        <v>519</v>
      </c>
      <c r="C194" s="87" t="s">
        <v>548</v>
      </c>
      <c r="D194" s="11" t="s">
        <v>54</v>
      </c>
      <c r="E194" s="34" t="s">
        <v>331</v>
      </c>
      <c r="F194" s="34">
        <v>3</v>
      </c>
      <c r="G194" s="34">
        <v>400</v>
      </c>
      <c r="H194" s="88" t="s">
        <v>51</v>
      </c>
      <c r="I194" s="89">
        <v>4400</v>
      </c>
      <c r="J194" s="90">
        <v>33.622470053696823</v>
      </c>
      <c r="K194" s="90">
        <v>141.75960346964064</v>
      </c>
      <c r="L194" s="90">
        <v>329.86369268897147</v>
      </c>
      <c r="M194" s="59">
        <v>505.24576621230892</v>
      </c>
      <c r="N194" s="90">
        <v>20.900454357703428</v>
      </c>
      <c r="O194" s="90">
        <v>122.67657992565056</v>
      </c>
      <c r="P194" s="90">
        <v>268.97976042957458</v>
      </c>
      <c r="Q194" s="59">
        <v>412.55679471292854</v>
      </c>
      <c r="R194" s="90">
        <v>6.3610078479966958</v>
      </c>
      <c r="S194" s="90">
        <v>116.31557207765387</v>
      </c>
      <c r="T194" s="90">
        <v>278.06691449814122</v>
      </c>
      <c r="U194" s="59">
        <v>400.74349442379179</v>
      </c>
      <c r="V194" s="90">
        <v>0.90871540685667085</v>
      </c>
      <c r="W194" s="90">
        <v>64.51879388682363</v>
      </c>
      <c r="X194" s="90">
        <v>241.71829822387443</v>
      </c>
      <c r="Y194" s="59">
        <v>307.14580751755472</v>
      </c>
      <c r="Z194" s="90">
        <v>0.90871540685667085</v>
      </c>
      <c r="AA194" s="90">
        <v>53.614209004543575</v>
      </c>
      <c r="AB194" s="90">
        <v>250.80545229244115</v>
      </c>
      <c r="AC194" s="59">
        <v>305.3283767038414</v>
      </c>
      <c r="AD194" s="90">
        <v>1.8174308137133417</v>
      </c>
      <c r="AE194" s="90">
        <v>40.892193308550191</v>
      </c>
      <c r="AF194" s="90">
        <v>205.36968194960761</v>
      </c>
      <c r="AG194" s="59">
        <v>248.07930607187114</v>
      </c>
      <c r="AH194" s="90">
        <v>0.90871540685667085</v>
      </c>
      <c r="AI194" s="90">
        <v>44.527054935976871</v>
      </c>
      <c r="AJ194" s="90">
        <v>210.82197439074761</v>
      </c>
      <c r="AK194" s="59">
        <v>256.25774473358115</v>
      </c>
      <c r="AL194" s="90">
        <v>0.90871540685667085</v>
      </c>
      <c r="AM194" s="90">
        <v>57.249070631970262</v>
      </c>
      <c r="AN194" s="90">
        <v>232.63114415530774</v>
      </c>
      <c r="AO194" s="59">
        <v>290.78893019413465</v>
      </c>
      <c r="AP194" s="90">
        <v>1.8174308137133417</v>
      </c>
      <c r="AQ194" s="90">
        <v>88.14539446509707</v>
      </c>
      <c r="AR194" s="90">
        <v>252.62288310615449</v>
      </c>
      <c r="AS194" s="59">
        <v>342.5857083849649</v>
      </c>
      <c r="AT194" s="90">
        <v>4.5435770342833539</v>
      </c>
      <c r="AU194" s="90">
        <v>126.31144155307724</v>
      </c>
      <c r="AV194" s="90">
        <v>280.79306071871127</v>
      </c>
      <c r="AW194" s="59">
        <v>411.64807930607185</v>
      </c>
      <c r="AX194" s="90">
        <v>41.800908715406855</v>
      </c>
      <c r="AY194" s="90">
        <v>124.4940107393639</v>
      </c>
      <c r="AZ194" s="90">
        <v>279.88434531185459</v>
      </c>
      <c r="BA194" s="59">
        <v>446.17926476662535</v>
      </c>
      <c r="BB194" s="90">
        <v>44.527054935976871</v>
      </c>
      <c r="BC194" s="90">
        <v>130.85501858736058</v>
      </c>
      <c r="BD194" s="90">
        <v>298.05865344898803</v>
      </c>
      <c r="BE194" s="59">
        <v>473.44072697232548</v>
      </c>
      <c r="BF194" s="91">
        <f t="shared" si="12"/>
        <v>4400</v>
      </c>
      <c r="BG194" s="92">
        <f t="shared" si="13"/>
        <v>159.02519619991742</v>
      </c>
      <c r="BH194" s="92">
        <f t="shared" si="14"/>
        <v>1111.3589425857083</v>
      </c>
      <c r="BI194" s="92">
        <f t="shared" si="15"/>
        <v>3129.6158612143745</v>
      </c>
      <c r="BJ194" s="19">
        <f t="shared" si="16"/>
        <v>4400</v>
      </c>
    </row>
    <row r="195" spans="1:62" s="85" customFormat="1" ht="16.05" customHeight="1" x14ac:dyDescent="0.3">
      <c r="A195" s="86">
        <v>189</v>
      </c>
      <c r="B195" s="34" t="s">
        <v>519</v>
      </c>
      <c r="C195" s="87" t="s">
        <v>548</v>
      </c>
      <c r="D195" s="11" t="s">
        <v>54</v>
      </c>
      <c r="E195" s="34" t="s">
        <v>331</v>
      </c>
      <c r="F195" s="34">
        <v>6</v>
      </c>
      <c r="G195" s="34">
        <v>230</v>
      </c>
      <c r="H195" s="88" t="s">
        <v>51</v>
      </c>
      <c r="I195" s="89">
        <v>8500</v>
      </c>
      <c r="J195" s="90">
        <v>311.279296875</v>
      </c>
      <c r="K195" s="90">
        <v>334.1064453125</v>
      </c>
      <c r="L195" s="90">
        <v>656.79931640625</v>
      </c>
      <c r="M195" s="59">
        <v>1302.18505859375</v>
      </c>
      <c r="N195" s="90">
        <v>246.9482421875</v>
      </c>
      <c r="O195" s="90">
        <v>311.279296875</v>
      </c>
      <c r="P195" s="90">
        <v>527.099609375</v>
      </c>
      <c r="Q195" s="59">
        <v>1085.3271484375</v>
      </c>
      <c r="R195" s="90">
        <v>111.02294921875</v>
      </c>
      <c r="S195" s="90">
        <v>209.5947265625</v>
      </c>
      <c r="T195" s="90">
        <v>424.37744140625</v>
      </c>
      <c r="U195" s="59">
        <v>744.9951171875</v>
      </c>
      <c r="V195" s="90">
        <v>76.7822265625</v>
      </c>
      <c r="W195" s="90">
        <v>162.90283203125</v>
      </c>
      <c r="X195" s="90">
        <v>349.67041015625</v>
      </c>
      <c r="Y195" s="59">
        <v>589.35546875</v>
      </c>
      <c r="Z195" s="90">
        <v>21.78955078125</v>
      </c>
      <c r="AA195" s="90">
        <v>90.27099609375</v>
      </c>
      <c r="AB195" s="90">
        <v>271.8505859375</v>
      </c>
      <c r="AC195" s="59">
        <v>383.9111328125</v>
      </c>
      <c r="AD195" s="90">
        <v>53.955078125</v>
      </c>
      <c r="AE195" s="90">
        <v>85.0830078125</v>
      </c>
      <c r="AF195" s="90">
        <v>240.72265625</v>
      </c>
      <c r="AG195" s="59">
        <v>379.7607421875</v>
      </c>
      <c r="AH195" s="90">
        <v>79.89501953125</v>
      </c>
      <c r="AI195" s="90">
        <v>98.57177734375</v>
      </c>
      <c r="AJ195" s="90">
        <v>246.9482421875</v>
      </c>
      <c r="AK195" s="59">
        <v>425.4150390625</v>
      </c>
      <c r="AL195" s="90">
        <v>63.29345703125</v>
      </c>
      <c r="AM195" s="90">
        <v>99.609375</v>
      </c>
      <c r="AN195" s="90">
        <v>263.5498046875</v>
      </c>
      <c r="AO195" s="59">
        <v>426.45263671875</v>
      </c>
      <c r="AP195" s="90">
        <v>15.56396484375</v>
      </c>
      <c r="AQ195" s="90">
        <v>111.02294921875</v>
      </c>
      <c r="AR195" s="90">
        <v>250.06103515625</v>
      </c>
      <c r="AS195" s="59">
        <v>376.64794921875</v>
      </c>
      <c r="AT195" s="90">
        <v>61.21826171875</v>
      </c>
      <c r="AU195" s="90">
        <v>153.564453125</v>
      </c>
      <c r="AV195" s="90">
        <v>310.24169921875</v>
      </c>
      <c r="AW195" s="59">
        <v>525.0244140625</v>
      </c>
      <c r="AX195" s="90">
        <v>289.48974609375</v>
      </c>
      <c r="AY195" s="90">
        <v>281.18896484375</v>
      </c>
      <c r="AZ195" s="90">
        <v>550.96435546875</v>
      </c>
      <c r="BA195" s="59">
        <v>1121.64306640625</v>
      </c>
      <c r="BB195" s="90">
        <v>293.64013671875</v>
      </c>
      <c r="BC195" s="90">
        <v>269.775390625</v>
      </c>
      <c r="BD195" s="90">
        <v>575.86669921875</v>
      </c>
      <c r="BE195" s="59">
        <v>1139.2822265625</v>
      </c>
      <c r="BF195" s="91">
        <f t="shared" si="12"/>
        <v>8500</v>
      </c>
      <c r="BG195" s="92">
        <f t="shared" si="13"/>
        <v>1624.8779296875</v>
      </c>
      <c r="BH195" s="92">
        <f t="shared" si="14"/>
        <v>2206.97021484375</v>
      </c>
      <c r="BI195" s="92">
        <f t="shared" si="15"/>
        <v>4668.15185546875</v>
      </c>
      <c r="BJ195" s="19">
        <f t="shared" si="16"/>
        <v>8500</v>
      </c>
    </row>
    <row r="196" spans="1:62" s="85" customFormat="1" ht="16.05" customHeight="1" x14ac:dyDescent="0.3">
      <c r="A196" s="86">
        <v>190</v>
      </c>
      <c r="B196" s="34" t="s">
        <v>519</v>
      </c>
      <c r="C196" s="87" t="s">
        <v>548</v>
      </c>
      <c r="D196" s="11" t="s">
        <v>54</v>
      </c>
      <c r="E196" s="34" t="s">
        <v>331</v>
      </c>
      <c r="F196" s="34">
        <v>65</v>
      </c>
      <c r="G196" s="34">
        <v>400</v>
      </c>
      <c r="H196" s="88" t="s">
        <v>50</v>
      </c>
      <c r="I196" s="89">
        <v>215900</v>
      </c>
      <c r="J196" s="90">
        <v>5205.0948540003847</v>
      </c>
      <c r="K196" s="90">
        <v>4520.2672710295283</v>
      </c>
      <c r="L196" s="90">
        <v>7995.05811361834</v>
      </c>
      <c r="M196" s="59">
        <v>17720.420238648254</v>
      </c>
      <c r="N196" s="90">
        <v>5424.9285603682483</v>
      </c>
      <c r="O196" s="90">
        <v>4115.0438491532823</v>
      </c>
      <c r="P196" s="90">
        <v>6219.1664672456909</v>
      </c>
      <c r="Q196" s="59">
        <v>15759.138876767222</v>
      </c>
      <c r="R196" s="90">
        <v>6420.7651196291235</v>
      </c>
      <c r="S196" s="90">
        <v>4652.9779416939991</v>
      </c>
      <c r="T196" s="90">
        <v>6801.6751361927954</v>
      </c>
      <c r="U196" s="59">
        <v>17875.418197515919</v>
      </c>
      <c r="V196" s="90">
        <v>5755.1856491973895</v>
      </c>
      <c r="W196" s="90">
        <v>4412.8830642323237</v>
      </c>
      <c r="X196" s="90">
        <v>7015.430491232516</v>
      </c>
      <c r="Y196" s="59">
        <v>17183.499204662228</v>
      </c>
      <c r="Z196" s="90">
        <v>5696.428253025334</v>
      </c>
      <c r="AA196" s="90">
        <v>4399.7133030213445</v>
      </c>
      <c r="AB196" s="90">
        <v>7470.2937822886024</v>
      </c>
      <c r="AC196" s="59">
        <v>17566.435338335279</v>
      </c>
      <c r="AD196" s="90">
        <v>6256.6496337692442</v>
      </c>
      <c r="AE196" s="90">
        <v>5036.9271339217421</v>
      </c>
      <c r="AF196" s="90">
        <v>7834.994861977224</v>
      </c>
      <c r="AG196" s="59">
        <v>19128.571629668208</v>
      </c>
      <c r="AH196" s="90">
        <v>6329.5898497069684</v>
      </c>
      <c r="AI196" s="90">
        <v>5421.8893847041763</v>
      </c>
      <c r="AJ196" s="90">
        <v>7450.0326111947898</v>
      </c>
      <c r="AK196" s="59">
        <v>19201.511845605935</v>
      </c>
      <c r="AL196" s="90">
        <v>6807.7534875209394</v>
      </c>
      <c r="AM196" s="90">
        <v>5125.0632281798262</v>
      </c>
      <c r="AN196" s="90">
        <v>7917.0526049071641</v>
      </c>
      <c r="AO196" s="59">
        <v>19849.86932060793</v>
      </c>
      <c r="AP196" s="90">
        <v>6706.4476320518779</v>
      </c>
      <c r="AQ196" s="90">
        <v>5134.1807551720422</v>
      </c>
      <c r="AR196" s="90">
        <v>7247.4209002566668</v>
      </c>
      <c r="AS196" s="59">
        <v>19088.049287480586</v>
      </c>
      <c r="AT196" s="90">
        <v>5808.8777525959922</v>
      </c>
      <c r="AU196" s="90">
        <v>4903.2034047025818</v>
      </c>
      <c r="AV196" s="90">
        <v>7269.7081884598592</v>
      </c>
      <c r="AW196" s="59">
        <v>17981.789345758432</v>
      </c>
      <c r="AX196" s="90">
        <v>5590.0571047828189</v>
      </c>
      <c r="AY196" s="90">
        <v>4262.9503981381113</v>
      </c>
      <c r="AZ196" s="90">
        <v>6917.1638114275247</v>
      </c>
      <c r="BA196" s="59">
        <v>16770.171314348452</v>
      </c>
      <c r="BB196" s="90">
        <v>6033.7767517373086</v>
      </c>
      <c r="BC196" s="90">
        <v>4030.959989113961</v>
      </c>
      <c r="BD196" s="90">
        <v>7710.3886597502778</v>
      </c>
      <c r="BE196" s="59">
        <v>17775.125400601548</v>
      </c>
      <c r="BF196" s="91">
        <f t="shared" si="12"/>
        <v>215900</v>
      </c>
      <c r="BG196" s="92">
        <f t="shared" si="13"/>
        <v>72035.554648385631</v>
      </c>
      <c r="BH196" s="92">
        <f t="shared" si="14"/>
        <v>56016.059723062914</v>
      </c>
      <c r="BI196" s="92">
        <f t="shared" si="15"/>
        <v>87848.385628551448</v>
      </c>
      <c r="BJ196" s="19">
        <f t="shared" si="16"/>
        <v>215900</v>
      </c>
    </row>
    <row r="197" spans="1:62" s="85" customFormat="1" ht="16.05" customHeight="1" x14ac:dyDescent="0.3">
      <c r="A197" s="86">
        <v>191</v>
      </c>
      <c r="B197" s="34" t="s">
        <v>519</v>
      </c>
      <c r="C197" s="87" t="s">
        <v>548</v>
      </c>
      <c r="D197" s="11" t="s">
        <v>54</v>
      </c>
      <c r="E197" s="34" t="s">
        <v>331</v>
      </c>
      <c r="F197" s="34">
        <v>1.5</v>
      </c>
      <c r="G197" s="34">
        <v>230</v>
      </c>
      <c r="H197" s="88" t="s">
        <v>51</v>
      </c>
      <c r="I197" s="89">
        <v>399.99999999999994</v>
      </c>
      <c r="J197" s="90">
        <v>10.050251256281408</v>
      </c>
      <c r="K197" s="90">
        <v>8.0402010050251249</v>
      </c>
      <c r="L197" s="90">
        <v>18.090452261306535</v>
      </c>
      <c r="M197" s="59">
        <v>36.180904522613062</v>
      </c>
      <c r="N197" s="90">
        <v>10.050251256281408</v>
      </c>
      <c r="O197" s="90">
        <v>8.0402010050251249</v>
      </c>
      <c r="P197" s="90">
        <v>14.07035175879397</v>
      </c>
      <c r="Q197" s="59">
        <v>32.1608040201005</v>
      </c>
      <c r="R197" s="90">
        <v>12.060301507537687</v>
      </c>
      <c r="S197" s="90">
        <v>8.0402010050251249</v>
      </c>
      <c r="T197" s="90">
        <v>14.07035175879397</v>
      </c>
      <c r="U197" s="59">
        <v>34.170854271356781</v>
      </c>
      <c r="V197" s="90">
        <v>10.050251256281408</v>
      </c>
      <c r="W197" s="90">
        <v>8.0402010050251249</v>
      </c>
      <c r="X197" s="90">
        <v>14.07035175879397</v>
      </c>
      <c r="Y197" s="59">
        <v>32.1608040201005</v>
      </c>
      <c r="Z197" s="90">
        <v>12.060301507537687</v>
      </c>
      <c r="AA197" s="90">
        <v>8.0402010050251249</v>
      </c>
      <c r="AB197" s="90">
        <v>16.08040201005025</v>
      </c>
      <c r="AC197" s="59">
        <v>36.180904522613062</v>
      </c>
      <c r="AD197" s="90">
        <v>10.050251256281408</v>
      </c>
      <c r="AE197" s="90">
        <v>8.0402010050251249</v>
      </c>
      <c r="AF197" s="90">
        <v>16.08040201005025</v>
      </c>
      <c r="AG197" s="59">
        <v>34.170854271356781</v>
      </c>
      <c r="AH197" s="90">
        <v>10.050251256281408</v>
      </c>
      <c r="AI197" s="90">
        <v>8.0402010050251249</v>
      </c>
      <c r="AJ197" s="90">
        <v>14.07035175879397</v>
      </c>
      <c r="AK197" s="59">
        <v>32.1608040201005</v>
      </c>
      <c r="AL197" s="90">
        <v>12.060301507537687</v>
      </c>
      <c r="AM197" s="90">
        <v>8.0402010050251249</v>
      </c>
      <c r="AN197" s="90">
        <v>14.07035175879397</v>
      </c>
      <c r="AO197" s="59">
        <v>34.170854271356781</v>
      </c>
      <c r="AP197" s="90">
        <v>10.050251256281408</v>
      </c>
      <c r="AQ197" s="90">
        <v>8.0402010050251249</v>
      </c>
      <c r="AR197" s="90">
        <v>14.07035175879397</v>
      </c>
      <c r="AS197" s="59">
        <v>32.1608040201005</v>
      </c>
      <c r="AT197" s="90">
        <v>10.050251256281408</v>
      </c>
      <c r="AU197" s="90">
        <v>8.0402010050251249</v>
      </c>
      <c r="AV197" s="90">
        <v>16.08040201005025</v>
      </c>
      <c r="AW197" s="59">
        <v>34.170854271356781</v>
      </c>
      <c r="AX197" s="90">
        <v>10.050251256281408</v>
      </c>
      <c r="AY197" s="90">
        <v>8.0402010050251249</v>
      </c>
      <c r="AZ197" s="90">
        <v>14.07035175879397</v>
      </c>
      <c r="BA197" s="59">
        <v>32.1608040201005</v>
      </c>
      <c r="BB197" s="90">
        <v>10.050251256281408</v>
      </c>
      <c r="BC197" s="90">
        <v>6.0301507537688437</v>
      </c>
      <c r="BD197" s="90">
        <v>14.07035175879397</v>
      </c>
      <c r="BE197" s="59">
        <v>30.150753768844218</v>
      </c>
      <c r="BF197" s="91">
        <f t="shared" si="12"/>
        <v>399.99999999999994</v>
      </c>
      <c r="BG197" s="92">
        <f t="shared" si="13"/>
        <v>126.63316582914575</v>
      </c>
      <c r="BH197" s="92">
        <f t="shared" si="14"/>
        <v>94.472361809045225</v>
      </c>
      <c r="BI197" s="92">
        <f t="shared" si="15"/>
        <v>178.89447236180908</v>
      </c>
      <c r="BJ197" s="19">
        <f t="shared" si="16"/>
        <v>400.00000000000006</v>
      </c>
    </row>
    <row r="198" spans="1:62" s="85" customFormat="1" ht="16.05" customHeight="1" x14ac:dyDescent="0.3">
      <c r="A198" s="86">
        <v>192</v>
      </c>
      <c r="B198" s="34" t="s">
        <v>519</v>
      </c>
      <c r="C198" s="87" t="s">
        <v>548</v>
      </c>
      <c r="D198" s="11" t="s">
        <v>54</v>
      </c>
      <c r="E198" s="34" t="s">
        <v>331</v>
      </c>
      <c r="F198" s="34">
        <v>20</v>
      </c>
      <c r="G198" s="34">
        <v>400</v>
      </c>
      <c r="H198" s="88" t="s">
        <v>51</v>
      </c>
      <c r="I198" s="89">
        <v>33600</v>
      </c>
      <c r="J198" s="90">
        <v>1509.5652173913043</v>
      </c>
      <c r="K198" s="90">
        <v>573.52657004830928</v>
      </c>
      <c r="L198" s="90">
        <v>1137.133655394525</v>
      </c>
      <c r="M198" s="59">
        <v>3220.2254428341384</v>
      </c>
      <c r="N198" s="90">
        <v>1309.3719806763283</v>
      </c>
      <c r="O198" s="90">
        <v>540.16103059581326</v>
      </c>
      <c r="P198" s="90">
        <v>927.02093397745568</v>
      </c>
      <c r="Q198" s="59">
        <v>2776.5539452495973</v>
      </c>
      <c r="R198" s="90">
        <v>1321.0950080515299</v>
      </c>
      <c r="S198" s="90">
        <v>548.27697262479865</v>
      </c>
      <c r="T198" s="90">
        <v>876.52173913043475</v>
      </c>
      <c r="U198" s="59">
        <v>2745.8937198067633</v>
      </c>
      <c r="V198" s="90">
        <v>1115.4911433172301</v>
      </c>
      <c r="W198" s="90">
        <v>472.52818035426731</v>
      </c>
      <c r="X198" s="90">
        <v>752.0772946859903</v>
      </c>
      <c r="Y198" s="59">
        <v>2340.0966183574878</v>
      </c>
      <c r="Z198" s="90">
        <v>1199.3558776167472</v>
      </c>
      <c r="AA198" s="90">
        <v>465.31400966183571</v>
      </c>
      <c r="AB198" s="90">
        <v>829.62962962962956</v>
      </c>
      <c r="AC198" s="59">
        <v>2494.2995169082124</v>
      </c>
      <c r="AD198" s="90">
        <v>1254.3639291465377</v>
      </c>
      <c r="AE198" s="90">
        <v>578.03542673107881</v>
      </c>
      <c r="AF198" s="90">
        <v>974.81481481481478</v>
      </c>
      <c r="AG198" s="59">
        <v>2807.2141706924313</v>
      </c>
      <c r="AH198" s="90">
        <v>1551.0466988727858</v>
      </c>
      <c r="AI198" s="90">
        <v>721.41706924315622</v>
      </c>
      <c r="AJ198" s="90">
        <v>1070.402576489533</v>
      </c>
      <c r="AK198" s="59">
        <v>3342.8663446054752</v>
      </c>
      <c r="AL198" s="90">
        <v>1316.5861513687601</v>
      </c>
      <c r="AM198" s="90">
        <v>646.57004830917867</v>
      </c>
      <c r="AN198" s="90">
        <v>1123.6070853462159</v>
      </c>
      <c r="AO198" s="59">
        <v>3086.7632850241544</v>
      </c>
      <c r="AP198" s="90">
        <v>1285.9259259259261</v>
      </c>
      <c r="AQ198" s="90">
        <v>573.52657004830928</v>
      </c>
      <c r="AR198" s="90">
        <v>906.28019323671492</v>
      </c>
      <c r="AS198" s="59">
        <v>2765.7326892109504</v>
      </c>
      <c r="AT198" s="90">
        <v>1195.7487922705313</v>
      </c>
      <c r="AU198" s="90">
        <v>468.92109500805151</v>
      </c>
      <c r="AV198" s="90">
        <v>783.63929146537851</v>
      </c>
      <c r="AW198" s="59">
        <v>2448.3091787439612</v>
      </c>
      <c r="AX198" s="90">
        <v>1495.1368760064413</v>
      </c>
      <c r="AY198" s="90">
        <v>538.35748792270533</v>
      </c>
      <c r="AZ198" s="90">
        <v>869.30756843800316</v>
      </c>
      <c r="BA198" s="59">
        <v>2902.8019323671497</v>
      </c>
      <c r="BB198" s="90">
        <v>1493.3333333333335</v>
      </c>
      <c r="BC198" s="90">
        <v>444.57326892109506</v>
      </c>
      <c r="BD198" s="90">
        <v>731.33655394524965</v>
      </c>
      <c r="BE198" s="59">
        <v>2669.2431561996782</v>
      </c>
      <c r="BF198" s="91">
        <f t="shared" si="12"/>
        <v>33600</v>
      </c>
      <c r="BG198" s="92">
        <f t="shared" si="13"/>
        <v>16047.020933977457</v>
      </c>
      <c r="BH198" s="92">
        <f t="shared" si="14"/>
        <v>6571.2077294685996</v>
      </c>
      <c r="BI198" s="92">
        <f t="shared" si="15"/>
        <v>10981.771336553948</v>
      </c>
      <c r="BJ198" s="19">
        <f t="shared" si="16"/>
        <v>33600.000000000007</v>
      </c>
    </row>
    <row r="199" spans="1:62" s="85" customFormat="1" ht="16.05" customHeight="1" x14ac:dyDescent="0.3">
      <c r="A199" s="86">
        <v>193</v>
      </c>
      <c r="B199" s="34" t="s">
        <v>519</v>
      </c>
      <c r="C199" s="87" t="s">
        <v>548</v>
      </c>
      <c r="D199" s="11" t="s">
        <v>54</v>
      </c>
      <c r="E199" s="34" t="s">
        <v>331</v>
      </c>
      <c r="F199" s="34">
        <v>79</v>
      </c>
      <c r="G199" s="34">
        <v>400</v>
      </c>
      <c r="H199" s="88" t="s">
        <v>50</v>
      </c>
      <c r="I199" s="89">
        <v>324000</v>
      </c>
      <c r="J199" s="90">
        <v>12273.013046604801</v>
      </c>
      <c r="K199" s="90">
        <v>6630.2229223025033</v>
      </c>
      <c r="L199" s="90">
        <v>12922.055953155499</v>
      </c>
      <c r="M199" s="59">
        <v>31825.291922062803</v>
      </c>
      <c r="N199" s="90">
        <v>11817.018799438414</v>
      </c>
      <c r="O199" s="90">
        <v>5883.5462110057188</v>
      </c>
      <c r="P199" s="90">
        <v>9697.921446426737</v>
      </c>
      <c r="Q199" s="59">
        <v>27398.486456870873</v>
      </c>
      <c r="R199" s="90">
        <v>12183.145567236244</v>
      </c>
      <c r="S199" s="90">
        <v>6130.9591480327363</v>
      </c>
      <c r="T199" s="90">
        <v>10029.654487552649</v>
      </c>
      <c r="U199" s="59">
        <v>28343.759202821628</v>
      </c>
      <c r="V199" s="90">
        <v>11152.443242132658</v>
      </c>
      <c r="W199" s="90">
        <v>5557.3605451494705</v>
      </c>
      <c r="X199" s="90">
        <v>10057.39136390097</v>
      </c>
      <c r="Y199" s="59">
        <v>26767.195151183099</v>
      </c>
      <c r="Z199" s="90">
        <v>9753.3951991233771</v>
      </c>
      <c r="AA199" s="90">
        <v>5030.3598945313834</v>
      </c>
      <c r="AB199" s="90">
        <v>10151.696743485258</v>
      </c>
      <c r="AC199" s="59">
        <v>24935.451837140019</v>
      </c>
      <c r="AD199" s="90">
        <v>10385.795979865083</v>
      </c>
      <c r="AE199" s="90">
        <v>5580.6595212820603</v>
      </c>
      <c r="AF199" s="90">
        <v>9983.056535287471</v>
      </c>
      <c r="AG199" s="59">
        <v>25949.512036434615</v>
      </c>
      <c r="AH199" s="90">
        <v>11485.285758312502</v>
      </c>
      <c r="AI199" s="90">
        <v>6441.6121631339247</v>
      </c>
      <c r="AJ199" s="90">
        <v>10219.374721775159</v>
      </c>
      <c r="AK199" s="59">
        <v>28146.272643221586</v>
      </c>
      <c r="AL199" s="90">
        <v>10521.151936444887</v>
      </c>
      <c r="AM199" s="90">
        <v>5738.20497894052</v>
      </c>
      <c r="AN199" s="90">
        <v>10274.848474471799</v>
      </c>
      <c r="AO199" s="59">
        <v>26534.205389857205</v>
      </c>
      <c r="AP199" s="90">
        <v>10285.943225011129</v>
      </c>
      <c r="AQ199" s="90">
        <v>5345.4508098483029</v>
      </c>
      <c r="AR199" s="90">
        <v>8953.4636852378171</v>
      </c>
      <c r="AS199" s="59">
        <v>24584.85772009725</v>
      </c>
      <c r="AT199" s="90">
        <v>10199.40417080437</v>
      </c>
      <c r="AU199" s="90">
        <v>5508.5436427764271</v>
      </c>
      <c r="AV199" s="90">
        <v>8994.5142622333315</v>
      </c>
      <c r="AW199" s="59">
        <v>24702.462075814128</v>
      </c>
      <c r="AX199" s="90">
        <v>12032.25695990138</v>
      </c>
      <c r="AY199" s="90">
        <v>5356.5455603876317</v>
      </c>
      <c r="AZ199" s="90">
        <v>9076.6154162243602</v>
      </c>
      <c r="BA199" s="59">
        <v>26465.417936513375</v>
      </c>
      <c r="BB199" s="90">
        <v>12484.922781905969</v>
      </c>
      <c r="BC199" s="90">
        <v>5373.1876861966239</v>
      </c>
      <c r="BD199" s="90">
        <v>10488.977159880835</v>
      </c>
      <c r="BE199" s="59">
        <v>28347.087627983427</v>
      </c>
      <c r="BF199" s="91">
        <f t="shared" si="12"/>
        <v>324000</v>
      </c>
      <c r="BG199" s="92">
        <f t="shared" si="13"/>
        <v>134573.77666678082</v>
      </c>
      <c r="BH199" s="92">
        <f t="shared" si="14"/>
        <v>68576.653083587313</v>
      </c>
      <c r="BI199" s="92">
        <f t="shared" si="15"/>
        <v>120849.57024963188</v>
      </c>
      <c r="BJ199" s="19">
        <f t="shared" si="16"/>
        <v>324000</v>
      </c>
    </row>
    <row r="200" spans="1:62" s="85" customFormat="1" ht="16.05" customHeight="1" x14ac:dyDescent="0.3">
      <c r="A200" s="86">
        <v>194</v>
      </c>
      <c r="B200" s="34" t="s">
        <v>519</v>
      </c>
      <c r="C200" s="87" t="s">
        <v>549</v>
      </c>
      <c r="D200" s="11" t="s">
        <v>54</v>
      </c>
      <c r="E200" s="34" t="s">
        <v>331</v>
      </c>
      <c r="F200" s="34">
        <v>1.5</v>
      </c>
      <c r="G200" s="34">
        <v>230</v>
      </c>
      <c r="H200" s="88" t="s">
        <v>51</v>
      </c>
      <c r="I200" s="89">
        <v>199.99999999999997</v>
      </c>
      <c r="J200" s="90">
        <v>5.025125628140704</v>
      </c>
      <c r="K200" s="90">
        <v>4.0201005025125625</v>
      </c>
      <c r="L200" s="90">
        <v>9.0452261306532673</v>
      </c>
      <c r="M200" s="59">
        <v>18.090452261306531</v>
      </c>
      <c r="N200" s="90">
        <v>5.025125628140704</v>
      </c>
      <c r="O200" s="90">
        <v>4.0201005025125625</v>
      </c>
      <c r="P200" s="90">
        <v>7.0351758793969852</v>
      </c>
      <c r="Q200" s="59">
        <v>16.08040201005025</v>
      </c>
      <c r="R200" s="90">
        <v>6.0301507537688437</v>
      </c>
      <c r="S200" s="90">
        <v>4.0201005025125625</v>
      </c>
      <c r="T200" s="90">
        <v>7.0351758793969852</v>
      </c>
      <c r="U200" s="59">
        <v>17.08542713567839</v>
      </c>
      <c r="V200" s="90">
        <v>5.025125628140704</v>
      </c>
      <c r="W200" s="90">
        <v>4.0201005025125625</v>
      </c>
      <c r="X200" s="90">
        <v>7.0351758793969852</v>
      </c>
      <c r="Y200" s="59">
        <v>16.08040201005025</v>
      </c>
      <c r="Z200" s="90">
        <v>6.0301507537688437</v>
      </c>
      <c r="AA200" s="90">
        <v>4.0201005025125625</v>
      </c>
      <c r="AB200" s="90">
        <v>8.0402010050251249</v>
      </c>
      <c r="AC200" s="59">
        <v>18.090452261306531</v>
      </c>
      <c r="AD200" s="90">
        <v>5.025125628140704</v>
      </c>
      <c r="AE200" s="90">
        <v>4.0201005025125625</v>
      </c>
      <c r="AF200" s="90">
        <v>8.0402010050251249</v>
      </c>
      <c r="AG200" s="59">
        <v>17.08542713567839</v>
      </c>
      <c r="AH200" s="90">
        <v>5.025125628140704</v>
      </c>
      <c r="AI200" s="90">
        <v>4.0201005025125625</v>
      </c>
      <c r="AJ200" s="90">
        <v>7.0351758793969852</v>
      </c>
      <c r="AK200" s="59">
        <v>16.08040201005025</v>
      </c>
      <c r="AL200" s="90">
        <v>6.0301507537688437</v>
      </c>
      <c r="AM200" s="90">
        <v>4.0201005025125625</v>
      </c>
      <c r="AN200" s="90">
        <v>7.0351758793969852</v>
      </c>
      <c r="AO200" s="59">
        <v>17.08542713567839</v>
      </c>
      <c r="AP200" s="90">
        <v>5.025125628140704</v>
      </c>
      <c r="AQ200" s="90">
        <v>4.0201005025125625</v>
      </c>
      <c r="AR200" s="90">
        <v>7.0351758793969852</v>
      </c>
      <c r="AS200" s="59">
        <v>16.08040201005025</v>
      </c>
      <c r="AT200" s="90">
        <v>5.025125628140704</v>
      </c>
      <c r="AU200" s="90">
        <v>4.0201005025125625</v>
      </c>
      <c r="AV200" s="90">
        <v>8.0402010050251249</v>
      </c>
      <c r="AW200" s="59">
        <v>17.08542713567839</v>
      </c>
      <c r="AX200" s="90">
        <v>5.025125628140704</v>
      </c>
      <c r="AY200" s="90">
        <v>4.0201005025125625</v>
      </c>
      <c r="AZ200" s="90">
        <v>7.0351758793969852</v>
      </c>
      <c r="BA200" s="59">
        <v>16.08040201005025</v>
      </c>
      <c r="BB200" s="90">
        <v>5.025125628140704</v>
      </c>
      <c r="BC200" s="90">
        <v>3.0150753768844218</v>
      </c>
      <c r="BD200" s="90">
        <v>7.0351758793969852</v>
      </c>
      <c r="BE200" s="59">
        <v>15.075376884422109</v>
      </c>
      <c r="BF200" s="91">
        <f t="shared" ref="BF200:BF263" si="17">M200+Q200+U200+Y200+AC200+AG200+AK200+AO200+AS200+AW200+BA200+BE200</f>
        <v>199.99999999999997</v>
      </c>
      <c r="BG200" s="92">
        <f t="shared" ref="BG200:BG263" si="18">J200+N200+R200+V200+Z200+AD200+AH200+AL200+AP200+AT200+AX200+BB200</f>
        <v>63.316582914572876</v>
      </c>
      <c r="BH200" s="92">
        <f t="shared" ref="BH200:BH263" si="19">K200+O200+S200+W200+AA200+AE200+AI200+AM200+AQ200+AU200+AY200+BC200</f>
        <v>47.236180904522612</v>
      </c>
      <c r="BI200" s="92">
        <f t="shared" ref="BI200:BI263" si="20">L200+P200+T200+X200+AB200+AF200+AJ200+AN200+AR200+AV200+AZ200+BD200</f>
        <v>89.44723618090454</v>
      </c>
      <c r="BJ200" s="19">
        <f t="shared" ref="BJ200:BJ263" si="21">BG200+BH200+BI200</f>
        <v>200.00000000000003</v>
      </c>
    </row>
    <row r="201" spans="1:62" s="85" customFormat="1" ht="16.05" customHeight="1" x14ac:dyDescent="0.3">
      <c r="A201" s="86">
        <v>195</v>
      </c>
      <c r="B201" s="34" t="s">
        <v>519</v>
      </c>
      <c r="C201" s="87" t="s">
        <v>549</v>
      </c>
      <c r="D201" s="11" t="s">
        <v>54</v>
      </c>
      <c r="E201" s="34" t="s">
        <v>331</v>
      </c>
      <c r="F201" s="34">
        <v>25</v>
      </c>
      <c r="G201" s="34">
        <v>400</v>
      </c>
      <c r="H201" s="88" t="s">
        <v>51</v>
      </c>
      <c r="I201" s="89">
        <v>89700.000000000029</v>
      </c>
      <c r="J201" s="90">
        <v>2355.4786634082152</v>
      </c>
      <c r="K201" s="90">
        <v>2104.6491681549019</v>
      </c>
      <c r="L201" s="90">
        <v>3280.8076416956478</v>
      </c>
      <c r="M201" s="59">
        <v>7740.9354732587653</v>
      </c>
      <c r="N201" s="90">
        <v>2778.0947457467805</v>
      </c>
      <c r="O201" s="90">
        <v>2020.3367327756368</v>
      </c>
      <c r="P201" s="90">
        <v>2652.6799981201239</v>
      </c>
      <c r="Q201" s="59">
        <v>7451.1114766425417</v>
      </c>
      <c r="R201" s="90">
        <v>3185.9561518939749</v>
      </c>
      <c r="S201" s="90">
        <v>2172.0991164583138</v>
      </c>
      <c r="T201" s="90">
        <v>2749.6392988062785</v>
      </c>
      <c r="U201" s="59">
        <v>8107.6945671585672</v>
      </c>
      <c r="V201" s="90">
        <v>3198.603017200865</v>
      </c>
      <c r="W201" s="90">
        <v>2197.3928470720934</v>
      </c>
      <c r="X201" s="90">
        <v>3328.2333865964847</v>
      </c>
      <c r="Y201" s="59">
        <v>8724.2292508694427</v>
      </c>
      <c r="Z201" s="90">
        <v>3008.9000375975183</v>
      </c>
      <c r="AA201" s="90">
        <v>2080.4093429833629</v>
      </c>
      <c r="AB201" s="90">
        <v>3366.1739825171535</v>
      </c>
      <c r="AC201" s="59">
        <v>8455.4833630980356</v>
      </c>
      <c r="AD201" s="90">
        <v>3077.4038913431709</v>
      </c>
      <c r="AE201" s="90">
        <v>2165.775683804869</v>
      </c>
      <c r="AF201" s="90">
        <v>3289.2388852335744</v>
      </c>
      <c r="AG201" s="59">
        <v>8532.4184603816138</v>
      </c>
      <c r="AH201" s="90">
        <v>3007.8461321552777</v>
      </c>
      <c r="AI201" s="90">
        <v>2345.9935144280475</v>
      </c>
      <c r="AJ201" s="90">
        <v>3171.2014757026036</v>
      </c>
      <c r="AK201" s="59">
        <v>8525.0411222859293</v>
      </c>
      <c r="AL201" s="90">
        <v>2402.9044083090516</v>
      </c>
      <c r="AM201" s="90">
        <v>1699.9494783344298</v>
      </c>
      <c r="AN201" s="90">
        <v>2875.0540464329351</v>
      </c>
      <c r="AO201" s="59">
        <v>6977.9079330764162</v>
      </c>
      <c r="AP201" s="90">
        <v>1940.2399191653351</v>
      </c>
      <c r="AQ201" s="90">
        <v>1389.0473728733903</v>
      </c>
      <c r="AR201" s="90">
        <v>2191.0694144186482</v>
      </c>
      <c r="AS201" s="59">
        <v>5520.3567064573735</v>
      </c>
      <c r="AT201" s="90">
        <v>1796.9087790205847</v>
      </c>
      <c r="AU201" s="90">
        <v>1470.1980919259331</v>
      </c>
      <c r="AV201" s="90">
        <v>2472.4621674969453</v>
      </c>
      <c r="AW201" s="59">
        <v>5739.5690384434638</v>
      </c>
      <c r="AX201" s="90">
        <v>2313.3224457185825</v>
      </c>
      <c r="AY201" s="90">
        <v>1710.4885327568379</v>
      </c>
      <c r="AZ201" s="90">
        <v>2940.3961838518662</v>
      </c>
      <c r="BA201" s="59">
        <v>6964.2071623272868</v>
      </c>
      <c r="BB201" s="90">
        <v>2414.4973681737006</v>
      </c>
      <c r="BC201" s="90">
        <v>1613.5292320706833</v>
      </c>
      <c r="BD201" s="90">
        <v>2933.0188457561803</v>
      </c>
      <c r="BE201" s="59">
        <v>6961.045446000564</v>
      </c>
      <c r="BF201" s="91">
        <f t="shared" si="17"/>
        <v>89700.000000000029</v>
      </c>
      <c r="BG201" s="92">
        <f t="shared" si="18"/>
        <v>31480.155559733059</v>
      </c>
      <c r="BH201" s="92">
        <f t="shared" si="19"/>
        <v>22969.869113638495</v>
      </c>
      <c r="BI201" s="92">
        <f t="shared" si="20"/>
        <v>35249.975326628446</v>
      </c>
      <c r="BJ201" s="19">
        <f t="shared" si="21"/>
        <v>89700</v>
      </c>
    </row>
    <row r="202" spans="1:62" s="85" customFormat="1" ht="16.05" customHeight="1" x14ac:dyDescent="0.3">
      <c r="A202" s="86">
        <v>196</v>
      </c>
      <c r="B202" s="34" t="s">
        <v>519</v>
      </c>
      <c r="C202" s="87" t="s">
        <v>550</v>
      </c>
      <c r="D202" s="11" t="s">
        <v>54</v>
      </c>
      <c r="E202" s="34" t="s">
        <v>331</v>
      </c>
      <c r="F202" s="34">
        <v>3</v>
      </c>
      <c r="G202" s="34">
        <v>230</v>
      </c>
      <c r="H202" s="88" t="s">
        <v>51</v>
      </c>
      <c r="I202" s="89">
        <v>4400</v>
      </c>
      <c r="J202" s="90">
        <v>89.292616930807895</v>
      </c>
      <c r="K202" s="90">
        <v>76.536528797835331</v>
      </c>
      <c r="L202" s="90">
        <v>149.67143409354463</v>
      </c>
      <c r="M202" s="59">
        <v>315.50057982218789</v>
      </c>
      <c r="N202" s="90">
        <v>113.95438732122149</v>
      </c>
      <c r="O202" s="90">
        <v>84.190181677618867</v>
      </c>
      <c r="P202" s="90">
        <v>148.82102821801314</v>
      </c>
      <c r="Q202" s="59">
        <v>346.9655972168535</v>
      </c>
      <c r="R202" s="90">
        <v>130.11209895632007</v>
      </c>
      <c r="S202" s="90">
        <v>90.993428681870896</v>
      </c>
      <c r="T202" s="90">
        <v>159.87630459992269</v>
      </c>
      <c r="U202" s="59">
        <v>380.98183223811361</v>
      </c>
      <c r="V202" s="90">
        <v>119.05682257441052</v>
      </c>
      <c r="W202" s="90">
        <v>86.741399304213374</v>
      </c>
      <c r="X202" s="90">
        <v>163.27792810204869</v>
      </c>
      <c r="Y202" s="59">
        <v>369.0761499806726</v>
      </c>
      <c r="Z202" s="90">
        <v>118.20641669887901</v>
      </c>
      <c r="AA202" s="90">
        <v>85.890993428681867</v>
      </c>
      <c r="AB202" s="90">
        <v>175.18361035948973</v>
      </c>
      <c r="AC202" s="59">
        <v>379.28102048705057</v>
      </c>
      <c r="AD202" s="90">
        <v>117.3560108233475</v>
      </c>
      <c r="AE202" s="90">
        <v>85.04058755315036</v>
      </c>
      <c r="AF202" s="90">
        <v>163.27792810204869</v>
      </c>
      <c r="AG202" s="59">
        <v>365.67452647854657</v>
      </c>
      <c r="AH202" s="90">
        <v>121.60804020100504</v>
      </c>
      <c r="AI202" s="90">
        <v>97.796675686122924</v>
      </c>
      <c r="AJ202" s="90">
        <v>159.0258987243912</v>
      </c>
      <c r="AK202" s="59">
        <v>378.43061461151916</v>
      </c>
      <c r="AL202" s="90">
        <v>123.30885195206804</v>
      </c>
      <c r="AM202" s="90">
        <v>87.591805179744867</v>
      </c>
      <c r="AN202" s="90">
        <v>165.8291457286432</v>
      </c>
      <c r="AO202" s="59">
        <v>376.72980286045612</v>
      </c>
      <c r="AP202" s="90">
        <v>122.45844607653653</v>
      </c>
      <c r="AQ202" s="90">
        <v>88.442211055276388</v>
      </c>
      <c r="AR202" s="90">
        <v>154.77386934673368</v>
      </c>
      <c r="AS202" s="59">
        <v>365.67452647854657</v>
      </c>
      <c r="AT202" s="90">
        <v>116.50560494781601</v>
      </c>
      <c r="AU202" s="90">
        <v>92.694240432933896</v>
      </c>
      <c r="AV202" s="90">
        <v>165.8291457286432</v>
      </c>
      <c r="AW202" s="59">
        <v>375.02899110939313</v>
      </c>
      <c r="AX202" s="90">
        <v>118.20641669887901</v>
      </c>
      <c r="AY202" s="90">
        <v>85.890993428681867</v>
      </c>
      <c r="AZ202" s="90">
        <v>163.27792810204869</v>
      </c>
      <c r="BA202" s="59">
        <v>367.37533822960955</v>
      </c>
      <c r="BB202" s="90">
        <v>123.30885195206804</v>
      </c>
      <c r="BC202" s="90">
        <v>80.788558175492838</v>
      </c>
      <c r="BD202" s="90">
        <v>175.18361035948973</v>
      </c>
      <c r="BE202" s="59">
        <v>379.28102048705057</v>
      </c>
      <c r="BF202" s="91">
        <f t="shared" si="17"/>
        <v>4400</v>
      </c>
      <c r="BG202" s="92">
        <f t="shared" si="18"/>
        <v>1413.3745651333588</v>
      </c>
      <c r="BH202" s="92">
        <f t="shared" si="19"/>
        <v>1042.5976034016235</v>
      </c>
      <c r="BI202" s="92">
        <f t="shared" si="20"/>
        <v>1944.0278314650172</v>
      </c>
      <c r="BJ202" s="19">
        <f t="shared" si="21"/>
        <v>4400</v>
      </c>
    </row>
    <row r="203" spans="1:62" s="85" customFormat="1" ht="16.05" customHeight="1" x14ac:dyDescent="0.3">
      <c r="A203" s="86">
        <v>197</v>
      </c>
      <c r="B203" s="34" t="s">
        <v>519</v>
      </c>
      <c r="C203" s="87" t="s">
        <v>550</v>
      </c>
      <c r="D203" s="11" t="s">
        <v>54</v>
      </c>
      <c r="E203" s="34" t="s">
        <v>331</v>
      </c>
      <c r="F203" s="34">
        <v>3</v>
      </c>
      <c r="G203" s="34">
        <v>230</v>
      </c>
      <c r="H203" s="88" t="s">
        <v>51</v>
      </c>
      <c r="I203" s="89">
        <v>960</v>
      </c>
      <c r="J203" s="90">
        <v>24.935064935064936</v>
      </c>
      <c r="K203" s="90">
        <v>21.194805194805195</v>
      </c>
      <c r="L203" s="90">
        <v>42.38961038961039</v>
      </c>
      <c r="M203" s="59">
        <v>88.51948051948051</v>
      </c>
      <c r="N203" s="90">
        <v>21.194805194805195</v>
      </c>
      <c r="O203" s="90">
        <v>14.961038961038961</v>
      </c>
      <c r="P203" s="90">
        <v>29.922077922077921</v>
      </c>
      <c r="Q203" s="59">
        <v>66.077922077922082</v>
      </c>
      <c r="R203" s="90">
        <v>8.7272727272727266</v>
      </c>
      <c r="S203" s="90">
        <v>6.2337662337662341</v>
      </c>
      <c r="T203" s="90">
        <v>13.714285714285714</v>
      </c>
      <c r="U203" s="59">
        <v>28.675324675324674</v>
      </c>
      <c r="V203" s="90">
        <v>8.7272727272727266</v>
      </c>
      <c r="W203" s="90">
        <v>6.2337662337662341</v>
      </c>
      <c r="X203" s="90">
        <v>13.714285714285714</v>
      </c>
      <c r="Y203" s="59">
        <v>28.675324675324674</v>
      </c>
      <c r="Z203" s="90">
        <v>38.649350649350652</v>
      </c>
      <c r="AA203" s="90">
        <v>28.675324675324674</v>
      </c>
      <c r="AB203" s="90">
        <v>71.064935064935057</v>
      </c>
      <c r="AC203" s="59">
        <v>138.38961038961037</v>
      </c>
      <c r="AD203" s="90">
        <v>41.142857142857146</v>
      </c>
      <c r="AE203" s="90">
        <v>27.428571428571427</v>
      </c>
      <c r="AF203" s="90">
        <v>64.831168831168824</v>
      </c>
      <c r="AG203" s="59">
        <v>133.40259740259739</v>
      </c>
      <c r="AH203" s="90">
        <v>72.311688311688314</v>
      </c>
      <c r="AI203" s="90">
        <v>52.36363636363636</v>
      </c>
      <c r="AJ203" s="90">
        <v>118.44155844155844</v>
      </c>
      <c r="AK203" s="59">
        <v>243.11688311688312</v>
      </c>
      <c r="AL203" s="90">
        <v>37.402597402597401</v>
      </c>
      <c r="AM203" s="90">
        <v>19.948051948051948</v>
      </c>
      <c r="AN203" s="90">
        <v>73.558441558441558</v>
      </c>
      <c r="AO203" s="59">
        <v>130.90909090909091</v>
      </c>
      <c r="AP203" s="90">
        <v>13.714285714285714</v>
      </c>
      <c r="AQ203" s="90">
        <v>6.2337662337662341</v>
      </c>
      <c r="AR203" s="90">
        <v>24.935064935064936</v>
      </c>
      <c r="AS203" s="59">
        <v>44.883116883116884</v>
      </c>
      <c r="AT203" s="90">
        <v>4.9870129870129869</v>
      </c>
      <c r="AU203" s="90">
        <v>4.9870129870129869</v>
      </c>
      <c r="AV203" s="90">
        <v>8.7272727272727266</v>
      </c>
      <c r="AW203" s="59">
        <v>18.7012987012987</v>
      </c>
      <c r="AX203" s="90">
        <v>6.2337662337662341</v>
      </c>
      <c r="AY203" s="90">
        <v>4.9870129870129869</v>
      </c>
      <c r="AZ203" s="90">
        <v>8.7272727272727266</v>
      </c>
      <c r="BA203" s="59">
        <v>19.948051948051948</v>
      </c>
      <c r="BB203" s="90">
        <v>6.2337662337662341</v>
      </c>
      <c r="BC203" s="90">
        <v>3.7402597402597402</v>
      </c>
      <c r="BD203" s="90">
        <v>8.7272727272727266</v>
      </c>
      <c r="BE203" s="59">
        <v>18.7012987012987</v>
      </c>
      <c r="BF203" s="91">
        <f t="shared" si="17"/>
        <v>960</v>
      </c>
      <c r="BG203" s="92">
        <f t="shared" si="18"/>
        <v>284.25974025974023</v>
      </c>
      <c r="BH203" s="92">
        <f t="shared" si="19"/>
        <v>196.98701298701297</v>
      </c>
      <c r="BI203" s="92">
        <f t="shared" si="20"/>
        <v>478.7532467532468</v>
      </c>
      <c r="BJ203" s="19">
        <f t="shared" si="21"/>
        <v>960</v>
      </c>
    </row>
    <row r="204" spans="1:62" s="85" customFormat="1" ht="16.05" customHeight="1" x14ac:dyDescent="0.3">
      <c r="A204" s="86">
        <v>198</v>
      </c>
      <c r="B204" s="34" t="s">
        <v>519</v>
      </c>
      <c r="C204" s="87" t="s">
        <v>550</v>
      </c>
      <c r="D204" s="11" t="s">
        <v>54</v>
      </c>
      <c r="E204" s="34" t="s">
        <v>331</v>
      </c>
      <c r="F204" s="34">
        <v>1.5</v>
      </c>
      <c r="G204" s="34">
        <v>230</v>
      </c>
      <c r="H204" s="88" t="s">
        <v>50</v>
      </c>
      <c r="I204" s="89">
        <v>319.99999999999994</v>
      </c>
      <c r="J204" s="90">
        <v>7.9601990049751246</v>
      </c>
      <c r="K204" s="90">
        <v>6.8988391376451075</v>
      </c>
      <c r="L204" s="90">
        <v>13.797678275290215</v>
      </c>
      <c r="M204" s="59">
        <v>28.656716417910445</v>
      </c>
      <c r="N204" s="90">
        <v>8.4908789386401331</v>
      </c>
      <c r="O204" s="90">
        <v>6.3681592039800989</v>
      </c>
      <c r="P204" s="90">
        <v>11.144278606965175</v>
      </c>
      <c r="Q204" s="59">
        <v>26.003316749585409</v>
      </c>
      <c r="R204" s="90">
        <v>9.5522388059701484</v>
      </c>
      <c r="S204" s="90">
        <v>6.8988391376451075</v>
      </c>
      <c r="T204" s="90">
        <v>11.674958540630183</v>
      </c>
      <c r="U204" s="59">
        <v>28.126036484245439</v>
      </c>
      <c r="V204" s="90">
        <v>9.0215588723051408</v>
      </c>
      <c r="W204" s="90">
        <v>6.3681592039800989</v>
      </c>
      <c r="X204" s="90">
        <v>12.20563847429519</v>
      </c>
      <c r="Y204" s="59">
        <v>27.59535655058043</v>
      </c>
      <c r="Z204" s="90">
        <v>8.4908789386401331</v>
      </c>
      <c r="AA204" s="90">
        <v>6.3681592039800989</v>
      </c>
      <c r="AB204" s="90">
        <v>12.736318407960198</v>
      </c>
      <c r="AC204" s="59">
        <v>27.59535655058043</v>
      </c>
      <c r="AD204" s="90">
        <v>4.2454394693200666</v>
      </c>
      <c r="AE204" s="90">
        <v>2.6533996683250418</v>
      </c>
      <c r="AF204" s="90">
        <v>6.3681592039800989</v>
      </c>
      <c r="AG204" s="59">
        <v>13.266998341625207</v>
      </c>
      <c r="AH204" s="90">
        <v>9.0215588723051408</v>
      </c>
      <c r="AI204" s="90">
        <v>7.429519071310116</v>
      </c>
      <c r="AJ204" s="90">
        <v>11.674958540630183</v>
      </c>
      <c r="AK204" s="59">
        <v>28.126036484245439</v>
      </c>
      <c r="AL204" s="90">
        <v>9.0215588723051408</v>
      </c>
      <c r="AM204" s="90">
        <v>6.3681592039800989</v>
      </c>
      <c r="AN204" s="90">
        <v>12.20563847429519</v>
      </c>
      <c r="AO204" s="59">
        <v>27.59535655058043</v>
      </c>
      <c r="AP204" s="90">
        <v>9.0215588723051408</v>
      </c>
      <c r="AQ204" s="90">
        <v>6.3681592039800989</v>
      </c>
      <c r="AR204" s="90">
        <v>11.144278606965175</v>
      </c>
      <c r="AS204" s="59">
        <v>26.533996683250415</v>
      </c>
      <c r="AT204" s="90">
        <v>9.5522388059701484</v>
      </c>
      <c r="AU204" s="90">
        <v>6.3681592039800989</v>
      </c>
      <c r="AV204" s="90">
        <v>12.20563847429519</v>
      </c>
      <c r="AW204" s="59">
        <v>28.126036484245439</v>
      </c>
      <c r="AX204" s="90">
        <v>9.5522388059701484</v>
      </c>
      <c r="AY204" s="90">
        <v>6.8988391376451075</v>
      </c>
      <c r="AZ204" s="90">
        <v>12.736318407960198</v>
      </c>
      <c r="BA204" s="59">
        <v>29.187396351575455</v>
      </c>
      <c r="BB204" s="90">
        <v>9.5522388059701484</v>
      </c>
      <c r="BC204" s="90">
        <v>6.3681592039800989</v>
      </c>
      <c r="BD204" s="90">
        <v>13.266998341625207</v>
      </c>
      <c r="BE204" s="59">
        <v>29.187396351575455</v>
      </c>
      <c r="BF204" s="91">
        <f t="shared" si="17"/>
        <v>319.99999999999994</v>
      </c>
      <c r="BG204" s="92">
        <f t="shared" si="18"/>
        <v>103.48258706467661</v>
      </c>
      <c r="BH204" s="92">
        <f t="shared" si="19"/>
        <v>75.356550580431175</v>
      </c>
      <c r="BI204" s="92">
        <f t="shared" si="20"/>
        <v>141.1608623548922</v>
      </c>
      <c r="BJ204" s="19">
        <f t="shared" si="21"/>
        <v>320</v>
      </c>
    </row>
    <row r="205" spans="1:62" s="85" customFormat="1" ht="16.05" customHeight="1" x14ac:dyDescent="0.3">
      <c r="A205" s="86">
        <v>199</v>
      </c>
      <c r="B205" s="34" t="s">
        <v>519</v>
      </c>
      <c r="C205" s="87" t="s">
        <v>550</v>
      </c>
      <c r="D205" s="11" t="s">
        <v>54</v>
      </c>
      <c r="E205" s="34" t="s">
        <v>331</v>
      </c>
      <c r="F205" s="34">
        <v>6</v>
      </c>
      <c r="G205" s="34">
        <v>400</v>
      </c>
      <c r="H205" s="88" t="s">
        <v>50</v>
      </c>
      <c r="I205" s="89">
        <v>2200</v>
      </c>
      <c r="J205" s="90">
        <v>45.244215938303341</v>
      </c>
      <c r="K205" s="90">
        <v>35.347043701799485</v>
      </c>
      <c r="L205" s="90">
        <v>59.383033419023135</v>
      </c>
      <c r="M205" s="59">
        <v>139.97429305912596</v>
      </c>
      <c r="N205" s="90">
        <v>49.48586118251928</v>
      </c>
      <c r="O205" s="90">
        <v>32.519280205655527</v>
      </c>
      <c r="P205" s="90">
        <v>46.658097686375328</v>
      </c>
      <c r="Q205" s="59">
        <v>128.66323907455012</v>
      </c>
      <c r="R205" s="90">
        <v>60.796915167095115</v>
      </c>
      <c r="S205" s="90">
        <v>41.002570694087403</v>
      </c>
      <c r="T205" s="90">
        <v>45.244215938303341</v>
      </c>
      <c r="U205" s="59">
        <v>147.04370179948586</v>
      </c>
      <c r="V205" s="90">
        <v>49.48586118251928</v>
      </c>
      <c r="W205" s="90">
        <v>43.830334190231362</v>
      </c>
      <c r="X205" s="90">
        <v>50.899742930591259</v>
      </c>
      <c r="Y205" s="59">
        <v>144.21593830334189</v>
      </c>
      <c r="Z205" s="90">
        <v>48.0719794344473</v>
      </c>
      <c r="AA205" s="90">
        <v>36.760925449871465</v>
      </c>
      <c r="AB205" s="90">
        <v>43.830334190231362</v>
      </c>
      <c r="AC205" s="59">
        <v>128.66323907455012</v>
      </c>
      <c r="AD205" s="90">
        <v>43.830334190231362</v>
      </c>
      <c r="AE205" s="90">
        <v>57.969151670951156</v>
      </c>
      <c r="AF205" s="90">
        <v>82.005141388174806</v>
      </c>
      <c r="AG205" s="59">
        <v>183.80462724935734</v>
      </c>
      <c r="AH205" s="90">
        <v>72.107969151670943</v>
      </c>
      <c r="AI205" s="90">
        <v>74.935732647814902</v>
      </c>
      <c r="AJ205" s="90">
        <v>84.832904884318765</v>
      </c>
      <c r="AK205" s="59">
        <v>231.87660668380462</v>
      </c>
      <c r="AL205" s="90">
        <v>77.763496143958875</v>
      </c>
      <c r="AM205" s="90">
        <v>53.727506426735218</v>
      </c>
      <c r="AN205" s="90">
        <v>66.45244215938304</v>
      </c>
      <c r="AO205" s="59">
        <v>197.94344473007715</v>
      </c>
      <c r="AP205" s="90">
        <v>100.38560411311055</v>
      </c>
      <c r="AQ205" s="90">
        <v>59.383033419023135</v>
      </c>
      <c r="AR205" s="90">
        <v>63.624678663239081</v>
      </c>
      <c r="AS205" s="59">
        <v>223.39331619537276</v>
      </c>
      <c r="AT205" s="90">
        <v>74.935732647814902</v>
      </c>
      <c r="AU205" s="90">
        <v>60.796915167095115</v>
      </c>
      <c r="AV205" s="90">
        <v>83.419023136246793</v>
      </c>
      <c r="AW205" s="59">
        <v>219.1516709511568</v>
      </c>
      <c r="AX205" s="90">
        <v>73.52185089974293</v>
      </c>
      <c r="AY205" s="90">
        <v>55.141388174807204</v>
      </c>
      <c r="AZ205" s="90">
        <v>86.246786632390737</v>
      </c>
      <c r="BA205" s="59">
        <v>214.91002570694087</v>
      </c>
      <c r="BB205" s="90">
        <v>80.591259640102834</v>
      </c>
      <c r="BC205" s="90">
        <v>53.727506426735218</v>
      </c>
      <c r="BD205" s="90">
        <v>106.04113110539845</v>
      </c>
      <c r="BE205" s="59">
        <v>240.35989717223651</v>
      </c>
      <c r="BF205" s="91">
        <f t="shared" si="17"/>
        <v>2200</v>
      </c>
      <c r="BG205" s="92">
        <f t="shared" si="18"/>
        <v>776.22107969151682</v>
      </c>
      <c r="BH205" s="92">
        <f t="shared" si="19"/>
        <v>605.14138817480716</v>
      </c>
      <c r="BI205" s="92">
        <f t="shared" si="20"/>
        <v>818.63753213367602</v>
      </c>
      <c r="BJ205" s="19">
        <f t="shared" si="21"/>
        <v>2200</v>
      </c>
    </row>
    <row r="206" spans="1:62" s="85" customFormat="1" ht="16.05" customHeight="1" x14ac:dyDescent="0.3">
      <c r="A206" s="86">
        <v>200</v>
      </c>
      <c r="B206" s="34" t="s">
        <v>519</v>
      </c>
      <c r="C206" s="87" t="s">
        <v>548</v>
      </c>
      <c r="D206" s="11" t="s">
        <v>54</v>
      </c>
      <c r="E206" s="34" t="s">
        <v>331</v>
      </c>
      <c r="F206" s="34">
        <v>10</v>
      </c>
      <c r="G206" s="34">
        <v>400</v>
      </c>
      <c r="H206" s="88" t="s">
        <v>51</v>
      </c>
      <c r="I206" s="89">
        <v>30600</v>
      </c>
      <c r="J206" s="90">
        <v>871.57127429805621</v>
      </c>
      <c r="K206" s="90">
        <v>501.87634989200865</v>
      </c>
      <c r="L206" s="90">
        <v>1335.2389308855293</v>
      </c>
      <c r="M206" s="59">
        <v>2708.6865550755938</v>
      </c>
      <c r="N206" s="90">
        <v>901.51862850971929</v>
      </c>
      <c r="O206" s="90">
        <v>448.17764578833692</v>
      </c>
      <c r="P206" s="90">
        <v>1057.4514038876891</v>
      </c>
      <c r="Q206" s="59">
        <v>2407.1476781857455</v>
      </c>
      <c r="R206" s="90">
        <v>1002.7200323974081</v>
      </c>
      <c r="S206" s="90">
        <v>481.22300215982716</v>
      </c>
      <c r="T206" s="90">
        <v>1116.313444924406</v>
      </c>
      <c r="U206" s="59">
        <v>2600.2564794816412</v>
      </c>
      <c r="V206" s="90">
        <v>828.19924406047517</v>
      </c>
      <c r="W206" s="90">
        <v>433.72030237580992</v>
      </c>
      <c r="X206" s="90">
        <v>1310.4549136069113</v>
      </c>
      <c r="Y206" s="59">
        <v>2572.3744600431964</v>
      </c>
      <c r="Z206" s="90">
        <v>824.0685745140388</v>
      </c>
      <c r="AA206" s="90">
        <v>433.72030237580992</v>
      </c>
      <c r="AB206" s="90">
        <v>1393.068304535637</v>
      </c>
      <c r="AC206" s="59">
        <v>2650.8571814254856</v>
      </c>
      <c r="AD206" s="90">
        <v>827.16657667386607</v>
      </c>
      <c r="AE206" s="90">
        <v>434.75296976241901</v>
      </c>
      <c r="AF206" s="90">
        <v>1302.193574514039</v>
      </c>
      <c r="AG206" s="59">
        <v>2564.1131209503242</v>
      </c>
      <c r="AH206" s="90">
        <v>855.04859611231109</v>
      </c>
      <c r="AI206" s="90">
        <v>490.51700863930881</v>
      </c>
      <c r="AJ206" s="90">
        <v>1262.952213822894</v>
      </c>
      <c r="AK206" s="59">
        <v>2608.517818574514</v>
      </c>
      <c r="AL206" s="90">
        <v>826.13390928725698</v>
      </c>
      <c r="AM206" s="90">
        <v>430.6223002159827</v>
      </c>
      <c r="AN206" s="90">
        <v>1284.6382289416845</v>
      </c>
      <c r="AO206" s="59">
        <v>2541.3944384449242</v>
      </c>
      <c r="AP206" s="90">
        <v>817.87257019438448</v>
      </c>
      <c r="AQ206" s="90">
        <v>428.55696544276458</v>
      </c>
      <c r="AR206" s="90">
        <v>1194.7961663066956</v>
      </c>
      <c r="AS206" s="59">
        <v>2441.2257019438448</v>
      </c>
      <c r="AT206" s="90">
        <v>796.1865550755939</v>
      </c>
      <c r="AU206" s="90">
        <v>469.86366090712744</v>
      </c>
      <c r="AV206" s="90">
        <v>1293.9322354211663</v>
      </c>
      <c r="AW206" s="59">
        <v>2559.9824514038874</v>
      </c>
      <c r="AX206" s="90">
        <v>908.7473002159827</v>
      </c>
      <c r="AY206" s="90">
        <v>423.39362850971924</v>
      </c>
      <c r="AZ206" s="90">
        <v>1116.313444924406</v>
      </c>
      <c r="BA206" s="59">
        <v>2448.4543736501082</v>
      </c>
      <c r="BB206" s="90">
        <v>934.56398488120954</v>
      </c>
      <c r="BC206" s="90">
        <v>377.95626349892007</v>
      </c>
      <c r="BD206" s="90">
        <v>1184.4694924406047</v>
      </c>
      <c r="BE206" s="59">
        <v>2496.9897408207344</v>
      </c>
      <c r="BF206" s="91">
        <f t="shared" si="17"/>
        <v>30600</v>
      </c>
      <c r="BG206" s="92">
        <f t="shared" si="18"/>
        <v>10393.797246220302</v>
      </c>
      <c r="BH206" s="92">
        <f t="shared" si="19"/>
        <v>5354.3803995680337</v>
      </c>
      <c r="BI206" s="92">
        <f t="shared" si="20"/>
        <v>14851.822354211667</v>
      </c>
      <c r="BJ206" s="19">
        <f t="shared" si="21"/>
        <v>30600</v>
      </c>
    </row>
    <row r="207" spans="1:62" s="85" customFormat="1" ht="16.05" customHeight="1" x14ac:dyDescent="0.3">
      <c r="A207" s="86">
        <v>201</v>
      </c>
      <c r="B207" s="34" t="s">
        <v>519</v>
      </c>
      <c r="C207" s="87" t="s">
        <v>551</v>
      </c>
      <c r="D207" s="11" t="s">
        <v>54</v>
      </c>
      <c r="E207" s="34" t="s">
        <v>331</v>
      </c>
      <c r="F207" s="34">
        <v>3</v>
      </c>
      <c r="G207" s="34">
        <v>230</v>
      </c>
      <c r="H207" s="88" t="s">
        <v>51</v>
      </c>
      <c r="I207" s="89">
        <v>200</v>
      </c>
      <c r="J207" s="90">
        <v>4.3478260869565215</v>
      </c>
      <c r="K207" s="90">
        <v>4.3478260869565215</v>
      </c>
      <c r="L207" s="90">
        <v>8.695652173913043</v>
      </c>
      <c r="M207" s="59">
        <v>17.391304347826086</v>
      </c>
      <c r="N207" s="90">
        <v>5.2173913043478262</v>
      </c>
      <c r="O207" s="90">
        <v>3.4782608695652173</v>
      </c>
      <c r="P207" s="90">
        <v>6.0869565217391308</v>
      </c>
      <c r="Q207" s="59">
        <v>14.782608695652174</v>
      </c>
      <c r="R207" s="90">
        <v>5.2173913043478262</v>
      </c>
      <c r="S207" s="90">
        <v>3.4782608695652173</v>
      </c>
      <c r="T207" s="90">
        <v>7.8260869565217401</v>
      </c>
      <c r="U207" s="59">
        <v>16.521739130434781</v>
      </c>
      <c r="V207" s="90">
        <v>5.2173913043478262</v>
      </c>
      <c r="W207" s="90">
        <v>4.3478260869565215</v>
      </c>
      <c r="X207" s="90">
        <v>6.9565217391304346</v>
      </c>
      <c r="Y207" s="59">
        <v>16.521739130434781</v>
      </c>
      <c r="Z207" s="90">
        <v>5.2173913043478262</v>
      </c>
      <c r="AA207" s="90">
        <v>3.4782608695652173</v>
      </c>
      <c r="AB207" s="90">
        <v>7.8260869565217401</v>
      </c>
      <c r="AC207" s="59">
        <v>16.521739130434781</v>
      </c>
      <c r="AD207" s="90">
        <v>5.2173913043478262</v>
      </c>
      <c r="AE207" s="90">
        <v>4.3478260869565215</v>
      </c>
      <c r="AF207" s="90">
        <v>7.8260869565217401</v>
      </c>
      <c r="AG207" s="59">
        <v>17.391304347826086</v>
      </c>
      <c r="AH207" s="90">
        <v>5.2173913043478262</v>
      </c>
      <c r="AI207" s="90">
        <v>4.3478260869565215</v>
      </c>
      <c r="AJ207" s="90">
        <v>6.9565217391304346</v>
      </c>
      <c r="AK207" s="59">
        <v>16.521739130434781</v>
      </c>
      <c r="AL207" s="90">
        <v>5.2173913043478262</v>
      </c>
      <c r="AM207" s="90">
        <v>3.4782608695652173</v>
      </c>
      <c r="AN207" s="90">
        <v>7.8260869565217401</v>
      </c>
      <c r="AO207" s="59">
        <v>16.521739130434781</v>
      </c>
      <c r="AP207" s="90">
        <v>6.0869565217391308</v>
      </c>
      <c r="AQ207" s="90">
        <v>4.3478260869565215</v>
      </c>
      <c r="AR207" s="90">
        <v>6.9565217391304346</v>
      </c>
      <c r="AS207" s="59">
        <v>17.391304347826086</v>
      </c>
      <c r="AT207" s="90">
        <v>5.2173913043478262</v>
      </c>
      <c r="AU207" s="90">
        <v>4.3478260869565215</v>
      </c>
      <c r="AV207" s="90">
        <v>7.8260869565217401</v>
      </c>
      <c r="AW207" s="59">
        <v>17.391304347826086</v>
      </c>
      <c r="AX207" s="90">
        <v>5.2173913043478262</v>
      </c>
      <c r="AY207" s="90">
        <v>3.4782608695652173</v>
      </c>
      <c r="AZ207" s="90">
        <v>7.8260869565217401</v>
      </c>
      <c r="BA207" s="59">
        <v>16.521739130434781</v>
      </c>
      <c r="BB207" s="90">
        <v>5.2173913043478262</v>
      </c>
      <c r="BC207" s="90">
        <v>3.4782608695652173</v>
      </c>
      <c r="BD207" s="90">
        <v>7.8260869565217401</v>
      </c>
      <c r="BE207" s="59">
        <v>16.521739130434781</v>
      </c>
      <c r="BF207" s="91">
        <f t="shared" si="17"/>
        <v>200</v>
      </c>
      <c r="BG207" s="92">
        <f t="shared" si="18"/>
        <v>62.608695652173928</v>
      </c>
      <c r="BH207" s="92">
        <f t="shared" si="19"/>
        <v>46.956521739130444</v>
      </c>
      <c r="BI207" s="92">
        <f t="shared" si="20"/>
        <v>90.434782608695642</v>
      </c>
      <c r="BJ207" s="19">
        <f t="shared" si="21"/>
        <v>200</v>
      </c>
    </row>
    <row r="208" spans="1:62" s="85" customFormat="1" ht="16.05" customHeight="1" x14ac:dyDescent="0.3">
      <c r="A208" s="86">
        <v>202</v>
      </c>
      <c r="B208" s="34" t="s">
        <v>519</v>
      </c>
      <c r="C208" s="87" t="s">
        <v>551</v>
      </c>
      <c r="D208" s="11" t="s">
        <v>54</v>
      </c>
      <c r="E208" s="34" t="s">
        <v>331</v>
      </c>
      <c r="F208" s="34">
        <v>15</v>
      </c>
      <c r="G208" s="34">
        <v>400</v>
      </c>
      <c r="H208" s="88" t="s">
        <v>50</v>
      </c>
      <c r="I208" s="89">
        <v>17700</v>
      </c>
      <c r="J208" s="90">
        <v>691.7673615721684</v>
      </c>
      <c r="K208" s="90">
        <v>595.4056566193068</v>
      </c>
      <c r="L208" s="90">
        <v>1099.9336077546143</v>
      </c>
      <c r="M208" s="59">
        <v>2387.1066259460895</v>
      </c>
      <c r="N208" s="90">
        <v>979.28561943964951</v>
      </c>
      <c r="O208" s="90">
        <v>743.47364227858191</v>
      </c>
      <c r="P208" s="90">
        <v>1187.6775992564069</v>
      </c>
      <c r="Q208" s="59">
        <v>2910.436860974638</v>
      </c>
      <c r="R208" s="90">
        <v>790.47935201168502</v>
      </c>
      <c r="S208" s="90">
        <v>553.88394635506575</v>
      </c>
      <c r="T208" s="90">
        <v>818.68277785154692</v>
      </c>
      <c r="U208" s="59">
        <v>2163.0460762182975</v>
      </c>
      <c r="V208" s="90">
        <v>360.37710795379098</v>
      </c>
      <c r="W208" s="90">
        <v>329.82339662727395</v>
      </c>
      <c r="X208" s="90">
        <v>410.51653166910103</v>
      </c>
      <c r="Y208" s="59">
        <v>1100.7170362501661</v>
      </c>
      <c r="Z208" s="90">
        <v>390.93081928030807</v>
      </c>
      <c r="AA208" s="90">
        <v>304.75368476961893</v>
      </c>
      <c r="AB208" s="90">
        <v>460.65595538441113</v>
      </c>
      <c r="AC208" s="59">
        <v>1156.3404594343381</v>
      </c>
      <c r="AD208" s="90">
        <v>481.02509626875582</v>
      </c>
      <c r="AE208" s="90">
        <v>352.54282299827378</v>
      </c>
      <c r="AF208" s="90">
        <v>458.30566989775593</v>
      </c>
      <c r="AG208" s="59">
        <v>1291.8735891647855</v>
      </c>
      <c r="AH208" s="90">
        <v>407.38281768689421</v>
      </c>
      <c r="AI208" s="90">
        <v>354.10967998937724</v>
      </c>
      <c r="AJ208" s="90">
        <v>423.8348160934803</v>
      </c>
      <c r="AK208" s="59">
        <v>1185.3273137697518</v>
      </c>
      <c r="AL208" s="90">
        <v>443.42052848227326</v>
      </c>
      <c r="AM208" s="90">
        <v>337.65768158279116</v>
      </c>
      <c r="AN208" s="90">
        <v>421.4845306068251</v>
      </c>
      <c r="AO208" s="59">
        <v>1202.5627406718895</v>
      </c>
      <c r="AP208" s="90">
        <v>408.16624618244589</v>
      </c>
      <c r="AQ208" s="90">
        <v>309.45425574292921</v>
      </c>
      <c r="AR208" s="90">
        <v>365.07767892710126</v>
      </c>
      <c r="AS208" s="59">
        <v>1082.6981808524763</v>
      </c>
      <c r="AT208" s="90">
        <v>389.36396228920461</v>
      </c>
      <c r="AU208" s="90">
        <v>308.67082724737753</v>
      </c>
      <c r="AV208" s="90">
        <v>435.58624352675611</v>
      </c>
      <c r="AW208" s="59">
        <v>1133.6210330633382</v>
      </c>
      <c r="AX208" s="90">
        <v>321.98911167175675</v>
      </c>
      <c r="AY208" s="90">
        <v>275.7668304342053</v>
      </c>
      <c r="AZ208" s="90">
        <v>376.82910636037707</v>
      </c>
      <c r="BA208" s="59">
        <v>974.58504846633912</v>
      </c>
      <c r="BB208" s="90">
        <v>389.36396228920461</v>
      </c>
      <c r="BC208" s="90">
        <v>250.69711857655025</v>
      </c>
      <c r="BD208" s="90">
        <v>471.62395432213515</v>
      </c>
      <c r="BE208" s="59">
        <v>1111.68503518789</v>
      </c>
      <c r="BF208" s="91">
        <f t="shared" si="17"/>
        <v>17700</v>
      </c>
      <c r="BG208" s="92">
        <f t="shared" si="18"/>
        <v>6053.5519851281369</v>
      </c>
      <c r="BH208" s="92">
        <f t="shared" si="19"/>
        <v>4716.2395432213516</v>
      </c>
      <c r="BI208" s="92">
        <f t="shared" si="20"/>
        <v>6930.2084716505124</v>
      </c>
      <c r="BJ208" s="19">
        <f t="shared" si="21"/>
        <v>17700</v>
      </c>
    </row>
    <row r="209" spans="1:62" s="85" customFormat="1" ht="16.05" customHeight="1" x14ac:dyDescent="0.3">
      <c r="A209" s="86">
        <v>203</v>
      </c>
      <c r="B209" s="34" t="s">
        <v>519</v>
      </c>
      <c r="C209" s="87" t="s">
        <v>551</v>
      </c>
      <c r="D209" s="11" t="s">
        <v>54</v>
      </c>
      <c r="E209" s="34" t="s">
        <v>331</v>
      </c>
      <c r="F209" s="34">
        <v>1.5</v>
      </c>
      <c r="G209" s="34">
        <v>230</v>
      </c>
      <c r="H209" s="88" t="s">
        <v>51</v>
      </c>
      <c r="I209" s="89">
        <v>420</v>
      </c>
      <c r="J209" s="90">
        <v>10.144927536231885</v>
      </c>
      <c r="K209" s="90">
        <v>8.115942028985506</v>
      </c>
      <c r="L209" s="90">
        <v>17.246376811594203</v>
      </c>
      <c r="M209" s="59">
        <v>35.507246376811594</v>
      </c>
      <c r="N209" s="90">
        <v>10.144927536231885</v>
      </c>
      <c r="O209" s="90">
        <v>7.1014492753623184</v>
      </c>
      <c r="P209" s="90">
        <v>13.188405797101449</v>
      </c>
      <c r="Q209" s="59">
        <v>30.434782608695652</v>
      </c>
      <c r="R209" s="90">
        <v>12.173913043478262</v>
      </c>
      <c r="S209" s="90">
        <v>9.1304347826086953</v>
      </c>
      <c r="T209" s="90">
        <v>15.217391304347826</v>
      </c>
      <c r="U209" s="59">
        <v>36.521739130434781</v>
      </c>
      <c r="V209" s="90">
        <v>11.159420289855072</v>
      </c>
      <c r="W209" s="90">
        <v>8.115942028985506</v>
      </c>
      <c r="X209" s="90">
        <v>15.217391304347826</v>
      </c>
      <c r="Y209" s="59">
        <v>34.492753623188406</v>
      </c>
      <c r="Z209" s="90">
        <v>10.144927536231885</v>
      </c>
      <c r="AA209" s="90">
        <v>8.115942028985506</v>
      </c>
      <c r="AB209" s="90">
        <v>17.246376811594203</v>
      </c>
      <c r="AC209" s="59">
        <v>35.507246376811594</v>
      </c>
      <c r="AD209" s="90">
        <v>12.173913043478262</v>
      </c>
      <c r="AE209" s="90">
        <v>7.1014492753623184</v>
      </c>
      <c r="AF209" s="90">
        <v>15.217391304347826</v>
      </c>
      <c r="AG209" s="59">
        <v>34.492753623188406</v>
      </c>
      <c r="AH209" s="90">
        <v>11.159420289855072</v>
      </c>
      <c r="AI209" s="90">
        <v>9.1304347826086953</v>
      </c>
      <c r="AJ209" s="90">
        <v>14.202898550724637</v>
      </c>
      <c r="AK209" s="59">
        <v>34.492753623188406</v>
      </c>
      <c r="AL209" s="90">
        <v>12.173913043478262</v>
      </c>
      <c r="AM209" s="90">
        <v>9.1304347826086953</v>
      </c>
      <c r="AN209" s="90">
        <v>16.231884057971012</v>
      </c>
      <c r="AO209" s="59">
        <v>37.536231884057969</v>
      </c>
      <c r="AP209" s="90">
        <v>11.159420289855072</v>
      </c>
      <c r="AQ209" s="90">
        <v>8.115942028985506</v>
      </c>
      <c r="AR209" s="90">
        <v>14.202898550724637</v>
      </c>
      <c r="AS209" s="59">
        <v>33.478260869565219</v>
      </c>
      <c r="AT209" s="90">
        <v>11.159420289855072</v>
      </c>
      <c r="AU209" s="90">
        <v>8.115942028985506</v>
      </c>
      <c r="AV209" s="90">
        <v>16.231884057971012</v>
      </c>
      <c r="AW209" s="59">
        <v>35.507246376811594</v>
      </c>
      <c r="AX209" s="90">
        <v>11.159420289855072</v>
      </c>
      <c r="AY209" s="90">
        <v>8.115942028985506</v>
      </c>
      <c r="AZ209" s="90">
        <v>15.217391304347826</v>
      </c>
      <c r="BA209" s="59">
        <v>34.492753623188406</v>
      </c>
      <c r="BB209" s="90">
        <v>12.173913043478262</v>
      </c>
      <c r="BC209" s="90">
        <v>8.115942028985506</v>
      </c>
      <c r="BD209" s="90">
        <v>17.246376811594203</v>
      </c>
      <c r="BE209" s="59">
        <v>37.536231884057969</v>
      </c>
      <c r="BF209" s="91">
        <f t="shared" si="17"/>
        <v>420</v>
      </c>
      <c r="BG209" s="92">
        <f t="shared" si="18"/>
        <v>134.92753623188409</v>
      </c>
      <c r="BH209" s="92">
        <f t="shared" si="19"/>
        <v>98.405797101449252</v>
      </c>
      <c r="BI209" s="92">
        <f t="shared" si="20"/>
        <v>186.66666666666663</v>
      </c>
      <c r="BJ209" s="19">
        <f t="shared" si="21"/>
        <v>420</v>
      </c>
    </row>
    <row r="210" spans="1:62" s="85" customFormat="1" ht="16.05" customHeight="1" x14ac:dyDescent="0.3">
      <c r="A210" s="86">
        <v>204</v>
      </c>
      <c r="B210" s="34" t="s">
        <v>519</v>
      </c>
      <c r="C210" s="87" t="s">
        <v>551</v>
      </c>
      <c r="D210" s="11" t="s">
        <v>54</v>
      </c>
      <c r="E210" s="34" t="s">
        <v>331</v>
      </c>
      <c r="F210" s="34">
        <v>10</v>
      </c>
      <c r="G210" s="34">
        <v>400</v>
      </c>
      <c r="H210" s="88" t="s">
        <v>51</v>
      </c>
      <c r="I210" s="89">
        <v>18200</v>
      </c>
      <c r="J210" s="90">
        <v>420.80924855491327</v>
      </c>
      <c r="K210" s="90">
        <v>352.08838336751819</v>
      </c>
      <c r="L210" s="90">
        <v>653.2724221517808</v>
      </c>
      <c r="M210" s="59">
        <v>1426.1700540742122</v>
      </c>
      <c r="N210" s="90">
        <v>547.2217042699981</v>
      </c>
      <c r="O210" s="90">
        <v>420.80924855491327</v>
      </c>
      <c r="P210" s="90">
        <v>681.26981167257134</v>
      </c>
      <c r="Q210" s="59">
        <v>1649.3007644974828</v>
      </c>
      <c r="R210" s="90">
        <v>643.0915532351296</v>
      </c>
      <c r="S210" s="90">
        <v>424.20287152713036</v>
      </c>
      <c r="T210" s="90">
        <v>701.63154950587364</v>
      </c>
      <c r="U210" s="59">
        <v>1768.9259742681336</v>
      </c>
      <c r="V210" s="90">
        <v>391.96345329106845</v>
      </c>
      <c r="W210" s="90">
        <v>302.03244452731678</v>
      </c>
      <c r="X210" s="90">
        <v>483.59127354092863</v>
      </c>
      <c r="Y210" s="59">
        <v>1177.5871713593137</v>
      </c>
      <c r="Z210" s="90">
        <v>468.31997016595193</v>
      </c>
      <c r="AA210" s="90">
        <v>318.15215364534777</v>
      </c>
      <c r="AB210" s="90">
        <v>609.15532351295917</v>
      </c>
      <c r="AC210" s="59">
        <v>1395.6274473242588</v>
      </c>
      <c r="AD210" s="90">
        <v>481.89446205482005</v>
      </c>
      <c r="AE210" s="90">
        <v>314.75853067313068</v>
      </c>
      <c r="AF210" s="90">
        <v>557.40257318664919</v>
      </c>
      <c r="AG210" s="59">
        <v>1354.0555659145998</v>
      </c>
      <c r="AH210" s="90">
        <v>510.74025731866493</v>
      </c>
      <c r="AI210" s="90">
        <v>419.11243706880475</v>
      </c>
      <c r="AJ210" s="90">
        <v>588.79358567965687</v>
      </c>
      <c r="AK210" s="59">
        <v>1518.6462800671266</v>
      </c>
      <c r="AL210" s="90">
        <v>610.85213499906763</v>
      </c>
      <c r="AM210" s="90">
        <v>425.89968301323881</v>
      </c>
      <c r="AN210" s="90">
        <v>766.95879172105163</v>
      </c>
      <c r="AO210" s="59">
        <v>1803.7106097333581</v>
      </c>
      <c r="AP210" s="90">
        <v>769.50400895021448</v>
      </c>
      <c r="AQ210" s="90">
        <v>464.07794145068061</v>
      </c>
      <c r="AR210" s="90">
        <v>755.92951706134625</v>
      </c>
      <c r="AS210" s="59">
        <v>1989.5114674622414</v>
      </c>
      <c r="AT210" s="90">
        <v>620.18459817266455</v>
      </c>
      <c r="AU210" s="90">
        <v>425.89968301323881</v>
      </c>
      <c r="AV210" s="90">
        <v>783.07850083908261</v>
      </c>
      <c r="AW210" s="59">
        <v>1829.162782024986</v>
      </c>
      <c r="AX210" s="90">
        <v>366.51128099944066</v>
      </c>
      <c r="AY210" s="90">
        <v>285.06432966623157</v>
      </c>
      <c r="AZ210" s="90">
        <v>468.31997016595193</v>
      </c>
      <c r="BA210" s="59">
        <v>1119.8955808316241</v>
      </c>
      <c r="BB210" s="90">
        <v>398.75069923550251</v>
      </c>
      <c r="BC210" s="90">
        <v>260.46056311765801</v>
      </c>
      <c r="BD210" s="90">
        <v>508.19504008950219</v>
      </c>
      <c r="BE210" s="59">
        <v>1167.4063024426628</v>
      </c>
      <c r="BF210" s="91">
        <f t="shared" si="17"/>
        <v>18200</v>
      </c>
      <c r="BG210" s="92">
        <f t="shared" si="18"/>
        <v>6229.8433712474371</v>
      </c>
      <c r="BH210" s="92">
        <f t="shared" si="19"/>
        <v>4412.5582696252095</v>
      </c>
      <c r="BI210" s="92">
        <f t="shared" si="20"/>
        <v>7557.5983591273543</v>
      </c>
      <c r="BJ210" s="19">
        <f t="shared" si="21"/>
        <v>18200</v>
      </c>
    </row>
    <row r="211" spans="1:62" s="85" customFormat="1" ht="16.05" customHeight="1" x14ac:dyDescent="0.3">
      <c r="A211" s="86">
        <v>205</v>
      </c>
      <c r="B211" s="34" t="s">
        <v>519</v>
      </c>
      <c r="C211" s="87" t="s">
        <v>551</v>
      </c>
      <c r="D211" s="11" t="s">
        <v>54</v>
      </c>
      <c r="E211" s="34" t="s">
        <v>331</v>
      </c>
      <c r="F211" s="34">
        <v>3</v>
      </c>
      <c r="G211" s="34">
        <v>230</v>
      </c>
      <c r="H211" s="88" t="s">
        <v>51</v>
      </c>
      <c r="I211" s="89">
        <v>2700.0000000000005</v>
      </c>
      <c r="J211" s="90">
        <v>183.8543897216274</v>
      </c>
      <c r="K211" s="90">
        <v>143.38329764453962</v>
      </c>
      <c r="L211" s="90">
        <v>388.52248394004283</v>
      </c>
      <c r="M211" s="59">
        <v>715.76017130620994</v>
      </c>
      <c r="N211" s="90">
        <v>39.314775160599574</v>
      </c>
      <c r="O211" s="90">
        <v>55.503211991434689</v>
      </c>
      <c r="P211" s="90">
        <v>126.03854389721627</v>
      </c>
      <c r="Q211" s="59">
        <v>220.85653104925052</v>
      </c>
      <c r="R211" s="90">
        <v>34.689507494646683</v>
      </c>
      <c r="S211" s="90">
        <v>32.376873661670238</v>
      </c>
      <c r="T211" s="90">
        <v>62.441113490364032</v>
      </c>
      <c r="U211" s="59">
        <v>129.50749464668095</v>
      </c>
      <c r="V211" s="90">
        <v>31.220556745182016</v>
      </c>
      <c r="W211" s="90">
        <v>27.751605995717345</v>
      </c>
      <c r="X211" s="90">
        <v>64.753747323340477</v>
      </c>
      <c r="Y211" s="59">
        <v>123.72591006423984</v>
      </c>
      <c r="Z211" s="90">
        <v>34.689507494646683</v>
      </c>
      <c r="AA211" s="90">
        <v>26.595289079229122</v>
      </c>
      <c r="AB211" s="90">
        <v>65.910064239828699</v>
      </c>
      <c r="AC211" s="59">
        <v>127.19486081370451</v>
      </c>
      <c r="AD211" s="90">
        <v>35.845824411134906</v>
      </c>
      <c r="AE211" s="90">
        <v>26.595289079229122</v>
      </c>
      <c r="AF211" s="90">
        <v>62.441113490364032</v>
      </c>
      <c r="AG211" s="59">
        <v>124.88222698072806</v>
      </c>
      <c r="AH211" s="90">
        <v>32.376873661670238</v>
      </c>
      <c r="AI211" s="90">
        <v>28.907922912205567</v>
      </c>
      <c r="AJ211" s="90">
        <v>61.284796573875809</v>
      </c>
      <c r="AK211" s="59">
        <v>122.56959314775162</v>
      </c>
      <c r="AL211" s="90">
        <v>40.471092077087796</v>
      </c>
      <c r="AM211" s="90">
        <v>33.533190578158461</v>
      </c>
      <c r="AN211" s="90">
        <v>74.004282655246243</v>
      </c>
      <c r="AO211" s="59">
        <v>148.00856531049249</v>
      </c>
      <c r="AP211" s="90">
        <v>42.783725910064241</v>
      </c>
      <c r="AQ211" s="90">
        <v>37.002141327623121</v>
      </c>
      <c r="AR211" s="90">
        <v>75.160599571734465</v>
      </c>
      <c r="AS211" s="59">
        <v>154.94646680942185</v>
      </c>
      <c r="AT211" s="90">
        <v>41.627408993576019</v>
      </c>
      <c r="AU211" s="90">
        <v>43.940042826552464</v>
      </c>
      <c r="AV211" s="90">
        <v>83.254817987152038</v>
      </c>
      <c r="AW211" s="59">
        <v>168.82226980728052</v>
      </c>
      <c r="AX211" s="90">
        <v>48.565310492505354</v>
      </c>
      <c r="AY211" s="90">
        <v>40.471092077087796</v>
      </c>
      <c r="AZ211" s="90">
        <v>82.098501070663815</v>
      </c>
      <c r="BA211" s="59">
        <v>171.13490364025697</v>
      </c>
      <c r="BB211" s="90">
        <v>106.38115631691649</v>
      </c>
      <c r="BC211" s="90">
        <v>87.880085653104928</v>
      </c>
      <c r="BD211" s="90">
        <v>298.32976445396145</v>
      </c>
      <c r="BE211" s="59">
        <v>492.59100642398289</v>
      </c>
      <c r="BF211" s="91">
        <f t="shared" si="17"/>
        <v>2700.0000000000005</v>
      </c>
      <c r="BG211" s="92">
        <f t="shared" si="18"/>
        <v>671.82012847965746</v>
      </c>
      <c r="BH211" s="92">
        <f t="shared" si="19"/>
        <v>583.94004282655249</v>
      </c>
      <c r="BI211" s="92">
        <f t="shared" si="20"/>
        <v>1444.2398286937901</v>
      </c>
      <c r="BJ211" s="19">
        <f t="shared" si="21"/>
        <v>2700</v>
      </c>
    </row>
    <row r="212" spans="1:62" s="85" customFormat="1" ht="16.05" customHeight="1" x14ac:dyDescent="0.3">
      <c r="A212" s="86">
        <v>206</v>
      </c>
      <c r="B212" s="34" t="s">
        <v>519</v>
      </c>
      <c r="C212" s="87" t="s">
        <v>552</v>
      </c>
      <c r="D212" s="11" t="s">
        <v>54</v>
      </c>
      <c r="E212" s="34" t="s">
        <v>331</v>
      </c>
      <c r="F212" s="34">
        <v>3</v>
      </c>
      <c r="G212" s="34">
        <v>230</v>
      </c>
      <c r="H212" s="88" t="s">
        <v>51</v>
      </c>
      <c r="I212" s="89">
        <v>4200</v>
      </c>
      <c r="J212" s="90">
        <v>216.44171779141104</v>
      </c>
      <c r="K212" s="90">
        <v>216.44171779141104</v>
      </c>
      <c r="L212" s="90">
        <v>425.15337423312883</v>
      </c>
      <c r="M212" s="59">
        <v>858.03680981595085</v>
      </c>
      <c r="N212" s="90">
        <v>186.80981595092024</v>
      </c>
      <c r="O212" s="90">
        <v>145.58282208588957</v>
      </c>
      <c r="P212" s="90">
        <v>226.74846625766872</v>
      </c>
      <c r="Q212" s="59">
        <v>559.14110429447851</v>
      </c>
      <c r="R212" s="90">
        <v>113.37423312883436</v>
      </c>
      <c r="S212" s="90">
        <v>108.22085889570552</v>
      </c>
      <c r="T212" s="90">
        <v>195.82822085889572</v>
      </c>
      <c r="U212" s="59">
        <v>417.42331288343564</v>
      </c>
      <c r="V212" s="90">
        <v>12.883435582822086</v>
      </c>
      <c r="W212" s="90">
        <v>27.05521472392638</v>
      </c>
      <c r="X212" s="90">
        <v>77.300613496932527</v>
      </c>
      <c r="Y212" s="59">
        <v>117.23926380368098</v>
      </c>
      <c r="Z212" s="90">
        <v>104.3558282208589</v>
      </c>
      <c r="AA212" s="90">
        <v>87.607361963190186</v>
      </c>
      <c r="AB212" s="90">
        <v>185.52147239263803</v>
      </c>
      <c r="AC212" s="59">
        <v>377.48466257668713</v>
      </c>
      <c r="AD212" s="90">
        <v>7.7300613496932513</v>
      </c>
      <c r="AE212" s="90">
        <v>28.343558282208591</v>
      </c>
      <c r="AF212" s="90">
        <v>73.435582822085891</v>
      </c>
      <c r="AG212" s="59">
        <v>109.50920245398774</v>
      </c>
      <c r="AH212" s="90">
        <v>14.171779141104295</v>
      </c>
      <c r="AI212" s="90">
        <v>34.785276073619634</v>
      </c>
      <c r="AJ212" s="90">
        <v>73.435582822085891</v>
      </c>
      <c r="AK212" s="59">
        <v>122.39263803680981</v>
      </c>
      <c r="AL212" s="90">
        <v>7.7300613496932513</v>
      </c>
      <c r="AM212" s="90">
        <v>33.496932515337427</v>
      </c>
      <c r="AN212" s="90">
        <v>76.012269938650306</v>
      </c>
      <c r="AO212" s="59">
        <v>117.23926380368098</v>
      </c>
      <c r="AP212" s="90">
        <v>11.595092024539877</v>
      </c>
      <c r="AQ212" s="90">
        <v>37.361963190184049</v>
      </c>
      <c r="AR212" s="90">
        <v>74.723926380368098</v>
      </c>
      <c r="AS212" s="59">
        <v>123.68098159509202</v>
      </c>
      <c r="AT212" s="90">
        <v>19.325153374233132</v>
      </c>
      <c r="AU212" s="90">
        <v>45.092024539877301</v>
      </c>
      <c r="AV212" s="90">
        <v>81.165644171779135</v>
      </c>
      <c r="AW212" s="59">
        <v>145.58282208588957</v>
      </c>
      <c r="AX212" s="90">
        <v>152.02453987730061</v>
      </c>
      <c r="AY212" s="90">
        <v>127.54601226993866</v>
      </c>
      <c r="AZ212" s="90">
        <v>204.84662576687117</v>
      </c>
      <c r="BA212" s="59">
        <v>484.41717791411043</v>
      </c>
      <c r="BB212" s="90">
        <v>235.76687116564418</v>
      </c>
      <c r="BC212" s="90">
        <v>171.34969325153375</v>
      </c>
      <c r="BD212" s="90">
        <v>360.7361963190184</v>
      </c>
      <c r="BE212" s="59">
        <v>767.85276073619639</v>
      </c>
      <c r="BF212" s="91">
        <f t="shared" si="17"/>
        <v>4200</v>
      </c>
      <c r="BG212" s="92">
        <f t="shared" si="18"/>
        <v>1082.2085889570553</v>
      </c>
      <c r="BH212" s="92">
        <f t="shared" si="19"/>
        <v>1062.8834355828224</v>
      </c>
      <c r="BI212" s="92">
        <f t="shared" si="20"/>
        <v>2054.9079754601225</v>
      </c>
      <c r="BJ212" s="19">
        <f t="shared" si="21"/>
        <v>4200</v>
      </c>
    </row>
    <row r="213" spans="1:62" s="85" customFormat="1" ht="16.05" customHeight="1" x14ac:dyDescent="0.3">
      <c r="A213" s="86">
        <v>207</v>
      </c>
      <c r="B213" s="34" t="s">
        <v>519</v>
      </c>
      <c r="C213" s="87" t="s">
        <v>552</v>
      </c>
      <c r="D213" s="11" t="s">
        <v>54</v>
      </c>
      <c r="E213" s="34" t="s">
        <v>331</v>
      </c>
      <c r="F213" s="34">
        <v>30</v>
      </c>
      <c r="G213" s="34">
        <v>400</v>
      </c>
      <c r="H213" s="88" t="s">
        <v>51</v>
      </c>
      <c r="I213" s="89">
        <v>115400</v>
      </c>
      <c r="J213" s="90">
        <v>2435.7721588075319</v>
      </c>
      <c r="K213" s="90">
        <v>2095.8717193484335</v>
      </c>
      <c r="L213" s="90">
        <v>4046.2269566281161</v>
      </c>
      <c r="M213" s="59">
        <v>8577.870834784082</v>
      </c>
      <c r="N213" s="90">
        <v>2870.149717221715</v>
      </c>
      <c r="O213" s="90">
        <v>2043.7464123387315</v>
      </c>
      <c r="P213" s="90">
        <v>3375.1136288782031</v>
      </c>
      <c r="Q213" s="59">
        <v>8289.0097584386494</v>
      </c>
      <c r="R213" s="90">
        <v>3193.7609982402814</v>
      </c>
      <c r="S213" s="90">
        <v>2230.5287624568305</v>
      </c>
      <c r="T213" s="90">
        <v>3762.7955997628615</v>
      </c>
      <c r="U213" s="59">
        <v>9187.0853604599724</v>
      </c>
      <c r="V213" s="90">
        <v>2966.7987239688709</v>
      </c>
      <c r="W213" s="90">
        <v>2314.1464424515607</v>
      </c>
      <c r="X213" s="90">
        <v>4075.5474418210738</v>
      </c>
      <c r="Y213" s="59">
        <v>9356.4926082415059</v>
      </c>
      <c r="Z213" s="90">
        <v>2871.2356611177506</v>
      </c>
      <c r="AA213" s="90">
        <v>2227.2709307687242</v>
      </c>
      <c r="AB213" s="90">
        <v>4209.1185410334347</v>
      </c>
      <c r="AC213" s="59">
        <v>9307.6251329199094</v>
      </c>
      <c r="AD213" s="90">
        <v>2881.0091561820695</v>
      </c>
      <c r="AE213" s="90">
        <v>2252.2476403775395</v>
      </c>
      <c r="AF213" s="90">
        <v>4065.773946756754</v>
      </c>
      <c r="AG213" s="59">
        <v>9199.0307433163634</v>
      </c>
      <c r="AH213" s="90">
        <v>3650.9433784712091</v>
      </c>
      <c r="AI213" s="90">
        <v>2901.6420902067434</v>
      </c>
      <c r="AJ213" s="90">
        <v>4602.23023139827</v>
      </c>
      <c r="AK213" s="59">
        <v>11154.815700076222</v>
      </c>
      <c r="AL213" s="90">
        <v>3489.1377379619262</v>
      </c>
      <c r="AM213" s="90">
        <v>2555.2259873714324</v>
      </c>
      <c r="AN213" s="90">
        <v>4681.5041358088583</v>
      </c>
      <c r="AO213" s="59">
        <v>10725.867861142216</v>
      </c>
      <c r="AP213" s="90">
        <v>3289.3240610914017</v>
      </c>
      <c r="AQ213" s="90">
        <v>2450.9753733520283</v>
      </c>
      <c r="AR213" s="90">
        <v>4072.289610132967</v>
      </c>
      <c r="AS213" s="59">
        <v>9812.589044576398</v>
      </c>
      <c r="AT213" s="90">
        <v>2737.6645619053893</v>
      </c>
      <c r="AU213" s="90">
        <v>2336.9512642683053</v>
      </c>
      <c r="AV213" s="90">
        <v>3870.3040454703719</v>
      </c>
      <c r="AW213" s="59">
        <v>8944.919871644066</v>
      </c>
      <c r="AX213" s="90">
        <v>3129.6903083741895</v>
      </c>
      <c r="AY213" s="90">
        <v>2230.5287624568305</v>
      </c>
      <c r="AZ213" s="90">
        <v>4138.5321877911292</v>
      </c>
      <c r="BA213" s="59">
        <v>9498.7512586221492</v>
      </c>
      <c r="BB213" s="90">
        <v>3794.2879727478894</v>
      </c>
      <c r="BC213" s="90">
        <v>2456.4050928322054</v>
      </c>
      <c r="BD213" s="90">
        <v>5095.2487601983685</v>
      </c>
      <c r="BE213" s="59">
        <v>11345.941825778464</v>
      </c>
      <c r="BF213" s="91">
        <f t="shared" si="17"/>
        <v>115400</v>
      </c>
      <c r="BG213" s="92">
        <f t="shared" si="18"/>
        <v>37309.774436090222</v>
      </c>
      <c r="BH213" s="92">
        <f t="shared" si="19"/>
        <v>28095.540478229366</v>
      </c>
      <c r="BI213" s="92">
        <f t="shared" si="20"/>
        <v>49994.685085680409</v>
      </c>
      <c r="BJ213" s="19">
        <f t="shared" si="21"/>
        <v>115400</v>
      </c>
    </row>
    <row r="214" spans="1:62" s="85" customFormat="1" ht="16.05" customHeight="1" x14ac:dyDescent="0.3">
      <c r="A214" s="86">
        <v>208</v>
      </c>
      <c r="B214" s="34" t="s">
        <v>519</v>
      </c>
      <c r="C214" s="87" t="s">
        <v>553</v>
      </c>
      <c r="D214" s="11" t="s">
        <v>54</v>
      </c>
      <c r="E214" s="34" t="s">
        <v>331</v>
      </c>
      <c r="F214" s="34">
        <v>3</v>
      </c>
      <c r="G214" s="34">
        <v>230</v>
      </c>
      <c r="H214" s="88" t="s">
        <v>51</v>
      </c>
      <c r="I214" s="89">
        <v>1600</v>
      </c>
      <c r="J214" s="90">
        <v>39.283344392833442</v>
      </c>
      <c r="K214" s="90">
        <v>32.913072329130721</v>
      </c>
      <c r="L214" s="90">
        <v>65.826144658261441</v>
      </c>
      <c r="M214" s="59">
        <v>138.02256138022562</v>
      </c>
      <c r="N214" s="90">
        <v>40.345056403450563</v>
      </c>
      <c r="O214" s="90">
        <v>29.72793629727936</v>
      </c>
      <c r="P214" s="90">
        <v>53.085600530856006</v>
      </c>
      <c r="Q214" s="59">
        <v>123.15859323158594</v>
      </c>
      <c r="R214" s="90">
        <v>46.715328467153284</v>
      </c>
      <c r="S214" s="90">
        <v>32.913072329130721</v>
      </c>
      <c r="T214" s="90">
        <v>57.332448573324491</v>
      </c>
      <c r="U214" s="59">
        <v>136.9608493696085</v>
      </c>
      <c r="V214" s="90">
        <v>41.406768414067685</v>
      </c>
      <c r="W214" s="90">
        <v>30.789648307896485</v>
      </c>
      <c r="X214" s="90">
        <v>57.332448573324491</v>
      </c>
      <c r="Y214" s="59">
        <v>129.52886529528865</v>
      </c>
      <c r="Z214" s="90">
        <v>41.406768414067685</v>
      </c>
      <c r="AA214" s="90">
        <v>30.789648307896485</v>
      </c>
      <c r="AB214" s="90">
        <v>62.641008626410091</v>
      </c>
      <c r="AC214" s="59">
        <v>134.83742534837427</v>
      </c>
      <c r="AD214" s="90">
        <v>40.345056403450563</v>
      </c>
      <c r="AE214" s="90">
        <v>30.789648307896485</v>
      </c>
      <c r="AF214" s="90">
        <v>58.394160583941598</v>
      </c>
      <c r="AG214" s="59">
        <v>129.52886529528865</v>
      </c>
      <c r="AH214" s="90">
        <v>43.53019243530192</v>
      </c>
      <c r="AI214" s="90">
        <v>33.974784339747842</v>
      </c>
      <c r="AJ214" s="90">
        <v>56.27073656270737</v>
      </c>
      <c r="AK214" s="59">
        <v>133.77571333775711</v>
      </c>
      <c r="AL214" s="90">
        <v>43.53019243530192</v>
      </c>
      <c r="AM214" s="90">
        <v>30.789648307896485</v>
      </c>
      <c r="AN214" s="90">
        <v>59.45587259455872</v>
      </c>
      <c r="AO214" s="59">
        <v>133.77571333775711</v>
      </c>
      <c r="AP214" s="90">
        <v>45.65361645653617</v>
      </c>
      <c r="AQ214" s="90">
        <v>32.913072329130721</v>
      </c>
      <c r="AR214" s="90">
        <v>57.332448573324491</v>
      </c>
      <c r="AS214" s="59">
        <v>135.89913735899137</v>
      </c>
      <c r="AT214" s="90">
        <v>43.53019243530192</v>
      </c>
      <c r="AU214" s="90">
        <v>35.036496350364963</v>
      </c>
      <c r="AV214" s="90">
        <v>60.517584605175841</v>
      </c>
      <c r="AW214" s="59">
        <v>139.08427339084272</v>
      </c>
      <c r="AX214" s="90">
        <v>41.406768414067685</v>
      </c>
      <c r="AY214" s="90">
        <v>30.789648307896485</v>
      </c>
      <c r="AZ214" s="90">
        <v>57.332448573324491</v>
      </c>
      <c r="BA214" s="59">
        <v>129.52886529528865</v>
      </c>
      <c r="BB214" s="90">
        <v>44.591904445919042</v>
      </c>
      <c r="BC214" s="90">
        <v>28.666224286662246</v>
      </c>
      <c r="BD214" s="90">
        <v>62.641008626410091</v>
      </c>
      <c r="BE214" s="59">
        <v>135.89913735899137</v>
      </c>
      <c r="BF214" s="91">
        <f t="shared" si="17"/>
        <v>1600</v>
      </c>
      <c r="BG214" s="92">
        <f t="shared" si="18"/>
        <v>511.7451891174519</v>
      </c>
      <c r="BH214" s="92">
        <f t="shared" si="19"/>
        <v>380.09289980092899</v>
      </c>
      <c r="BI214" s="92">
        <f t="shared" si="20"/>
        <v>708.16191108161911</v>
      </c>
      <c r="BJ214" s="19">
        <f t="shared" si="21"/>
        <v>1600</v>
      </c>
    </row>
    <row r="215" spans="1:62" s="85" customFormat="1" ht="16.05" customHeight="1" x14ac:dyDescent="0.3">
      <c r="A215" s="86">
        <v>209</v>
      </c>
      <c r="B215" s="34" t="s">
        <v>519</v>
      </c>
      <c r="C215" s="87" t="s">
        <v>553</v>
      </c>
      <c r="D215" s="11" t="s">
        <v>54</v>
      </c>
      <c r="E215" s="34" t="s">
        <v>331</v>
      </c>
      <c r="F215" s="34">
        <v>3</v>
      </c>
      <c r="G215" s="34">
        <v>230</v>
      </c>
      <c r="H215" s="88" t="s">
        <v>51</v>
      </c>
      <c r="I215" s="89">
        <v>10700</v>
      </c>
      <c r="J215" s="90">
        <v>258.74822190611667</v>
      </c>
      <c r="K215" s="90">
        <v>216.34830319040847</v>
      </c>
      <c r="L215" s="90">
        <v>481.61958951432632</v>
      </c>
      <c r="M215" s="59">
        <v>956.71611461085149</v>
      </c>
      <c r="N215" s="90">
        <v>259.83539930908353</v>
      </c>
      <c r="O215" s="90">
        <v>200.04064214590531</v>
      </c>
      <c r="P215" s="90">
        <v>355.50701077016868</v>
      </c>
      <c r="Q215" s="59">
        <v>815.38305222515748</v>
      </c>
      <c r="R215" s="90">
        <v>304.40967283072547</v>
      </c>
      <c r="S215" s="90">
        <v>215.26112578744156</v>
      </c>
      <c r="T215" s="90">
        <v>376.16338142653927</v>
      </c>
      <c r="U215" s="59">
        <v>895.83418004470627</v>
      </c>
      <c r="V215" s="90">
        <v>255.48668969721601</v>
      </c>
      <c r="W215" s="90">
        <v>201.12781954887217</v>
      </c>
      <c r="X215" s="90">
        <v>383.77362324730746</v>
      </c>
      <c r="Y215" s="59">
        <v>840.38813249339569</v>
      </c>
      <c r="Z215" s="90">
        <v>270.70717333875228</v>
      </c>
      <c r="AA215" s="90">
        <v>201.12781954887217</v>
      </c>
      <c r="AB215" s="90">
        <v>414.21459053038001</v>
      </c>
      <c r="AC215" s="59">
        <v>886.04958341800443</v>
      </c>
      <c r="AD215" s="90">
        <v>270.70717333875228</v>
      </c>
      <c r="AE215" s="90">
        <v>197.86628733997156</v>
      </c>
      <c r="AF215" s="90">
        <v>378.33773623247305</v>
      </c>
      <c r="AG215" s="59">
        <v>846.91119691119684</v>
      </c>
      <c r="AH215" s="90">
        <v>283.75330217435481</v>
      </c>
      <c r="AI215" s="90">
        <v>216.34830319040847</v>
      </c>
      <c r="AJ215" s="90">
        <v>369.64031700873807</v>
      </c>
      <c r="AK215" s="59">
        <v>869.74192237350132</v>
      </c>
      <c r="AL215" s="90">
        <v>280.49176996545418</v>
      </c>
      <c r="AM215" s="90">
        <v>203.30217435480594</v>
      </c>
      <c r="AN215" s="90">
        <v>387.03515545620809</v>
      </c>
      <c r="AO215" s="59">
        <v>870.82909977646818</v>
      </c>
      <c r="AP215" s="90">
        <v>295.71225360699049</v>
      </c>
      <c r="AQ215" s="90">
        <v>209.82523877260721</v>
      </c>
      <c r="AR215" s="90">
        <v>369.64031700873807</v>
      </c>
      <c r="AS215" s="59">
        <v>875.17780938833573</v>
      </c>
      <c r="AT215" s="90">
        <v>278.31741515952041</v>
      </c>
      <c r="AU215" s="90">
        <v>222.87136760820974</v>
      </c>
      <c r="AV215" s="90">
        <v>409.86588091851252</v>
      </c>
      <c r="AW215" s="59">
        <v>911.05466368624263</v>
      </c>
      <c r="AX215" s="90">
        <v>281.57894736842104</v>
      </c>
      <c r="AY215" s="90">
        <v>205.47652916073969</v>
      </c>
      <c r="AZ215" s="90">
        <v>416.38894533631372</v>
      </c>
      <c r="BA215" s="59">
        <v>903.4444218654744</v>
      </c>
      <c r="BB215" s="90">
        <v>300.06096321885792</v>
      </c>
      <c r="BC215" s="90">
        <v>197.86628733997156</v>
      </c>
      <c r="BD215" s="90">
        <v>530.54257264783575</v>
      </c>
      <c r="BE215" s="59">
        <v>1028.4698232066653</v>
      </c>
      <c r="BF215" s="91">
        <f t="shared" si="17"/>
        <v>10700</v>
      </c>
      <c r="BG215" s="92">
        <f t="shared" si="18"/>
        <v>3339.8089819142451</v>
      </c>
      <c r="BH215" s="92">
        <f t="shared" si="19"/>
        <v>2487.4618979882139</v>
      </c>
      <c r="BI215" s="92">
        <f t="shared" si="20"/>
        <v>4872.7291200975415</v>
      </c>
      <c r="BJ215" s="19">
        <f t="shared" si="21"/>
        <v>10700</v>
      </c>
    </row>
    <row r="216" spans="1:62" s="85" customFormat="1" ht="16.05" customHeight="1" x14ac:dyDescent="0.3">
      <c r="A216" s="86">
        <v>210</v>
      </c>
      <c r="B216" s="34" t="s">
        <v>519</v>
      </c>
      <c r="C216" s="87" t="s">
        <v>553</v>
      </c>
      <c r="D216" s="11" t="s">
        <v>54</v>
      </c>
      <c r="E216" s="34" t="s">
        <v>331</v>
      </c>
      <c r="F216" s="34">
        <v>6</v>
      </c>
      <c r="G216" s="34">
        <v>400</v>
      </c>
      <c r="H216" s="88" t="s">
        <v>51</v>
      </c>
      <c r="I216" s="89">
        <v>1200</v>
      </c>
      <c r="J216" s="90">
        <v>29.013539651837522</v>
      </c>
      <c r="K216" s="90">
        <v>22.050290135396519</v>
      </c>
      <c r="L216" s="90">
        <v>24.371373307543518</v>
      </c>
      <c r="M216" s="59">
        <v>75.435203094777563</v>
      </c>
      <c r="N216" s="90">
        <v>9.2843326885880071</v>
      </c>
      <c r="O216" s="90">
        <v>6.9632495164410058</v>
      </c>
      <c r="P216" s="90">
        <v>5.8027079303675055</v>
      </c>
      <c r="Q216" s="59">
        <v>22.050290135396516</v>
      </c>
      <c r="R216" s="90">
        <v>109.09090909090909</v>
      </c>
      <c r="S216" s="90">
        <v>82.398452611218573</v>
      </c>
      <c r="T216" s="90">
        <v>98.646034816247578</v>
      </c>
      <c r="U216" s="59">
        <v>290.13539651837527</v>
      </c>
      <c r="V216" s="90">
        <v>116.05415860735009</v>
      </c>
      <c r="W216" s="90">
        <v>96.32495164410058</v>
      </c>
      <c r="X216" s="90">
        <v>132.30174081237911</v>
      </c>
      <c r="Y216" s="59">
        <v>344.68085106382978</v>
      </c>
      <c r="Z216" s="90">
        <v>35.976789168278529</v>
      </c>
      <c r="AA216" s="90">
        <v>25.531914893617021</v>
      </c>
      <c r="AB216" s="90">
        <v>35.976789168278529</v>
      </c>
      <c r="AC216" s="59">
        <v>97.485493230174086</v>
      </c>
      <c r="AD216" s="90">
        <v>38.297872340425528</v>
      </c>
      <c r="AE216" s="90">
        <v>17.408123791102515</v>
      </c>
      <c r="AF216" s="90">
        <v>27.852998065764023</v>
      </c>
      <c r="AG216" s="59">
        <v>83.558994197292066</v>
      </c>
      <c r="AH216" s="90">
        <v>18.568665377176014</v>
      </c>
      <c r="AI216" s="90">
        <v>17.408123791102515</v>
      </c>
      <c r="AJ216" s="90">
        <v>10.444874274661508</v>
      </c>
      <c r="AK216" s="59">
        <v>46.421663442940037</v>
      </c>
      <c r="AL216" s="90">
        <v>9.2843326885880071</v>
      </c>
      <c r="AM216" s="90">
        <v>10.444874274661508</v>
      </c>
      <c r="AN216" s="90">
        <v>11.605415860735011</v>
      </c>
      <c r="AO216" s="59">
        <v>31.334622823984528</v>
      </c>
      <c r="AP216" s="90">
        <v>17.408123791102515</v>
      </c>
      <c r="AQ216" s="90">
        <v>11.605415860735011</v>
      </c>
      <c r="AR216" s="90">
        <v>9.2843326885880071</v>
      </c>
      <c r="AS216" s="59">
        <v>38.297872340425535</v>
      </c>
      <c r="AT216" s="90">
        <v>15.087040618955513</v>
      </c>
      <c r="AU216" s="90">
        <v>17.408123791102515</v>
      </c>
      <c r="AV216" s="90">
        <v>11.605415860735011</v>
      </c>
      <c r="AW216" s="59">
        <v>44.100580270793031</v>
      </c>
      <c r="AX216" s="90">
        <v>19.729206963249517</v>
      </c>
      <c r="AY216" s="90">
        <v>13.926499032882012</v>
      </c>
      <c r="AZ216" s="90">
        <v>18.568665377176014</v>
      </c>
      <c r="BA216" s="59">
        <v>52.224371373307548</v>
      </c>
      <c r="BB216" s="90">
        <v>25.531914893617021</v>
      </c>
      <c r="BC216" s="90">
        <v>23.210831721470022</v>
      </c>
      <c r="BD216" s="90">
        <v>25.531914893617021</v>
      </c>
      <c r="BE216" s="59">
        <v>74.274661508704071</v>
      </c>
      <c r="BF216" s="91">
        <f t="shared" si="17"/>
        <v>1200</v>
      </c>
      <c r="BG216" s="92">
        <f t="shared" si="18"/>
        <v>443.32688588007733</v>
      </c>
      <c r="BH216" s="92">
        <f t="shared" si="19"/>
        <v>344.68085106382983</v>
      </c>
      <c r="BI216" s="92">
        <f t="shared" si="20"/>
        <v>411.99226305609284</v>
      </c>
      <c r="BJ216" s="19">
        <f t="shared" si="21"/>
        <v>1200</v>
      </c>
    </row>
    <row r="217" spans="1:62" s="85" customFormat="1" ht="16.05" customHeight="1" x14ac:dyDescent="0.3">
      <c r="A217" s="86">
        <v>211</v>
      </c>
      <c r="B217" s="34" t="s">
        <v>519</v>
      </c>
      <c r="C217" s="87" t="s">
        <v>553</v>
      </c>
      <c r="D217" s="11" t="s">
        <v>54</v>
      </c>
      <c r="E217" s="34" t="s">
        <v>331</v>
      </c>
      <c r="F217" s="34">
        <v>3</v>
      </c>
      <c r="G217" s="34">
        <v>400</v>
      </c>
      <c r="H217" s="88" t="s">
        <v>51</v>
      </c>
      <c r="I217" s="89">
        <v>90</v>
      </c>
      <c r="J217" s="90">
        <v>2.621359223300971</v>
      </c>
      <c r="K217" s="90">
        <v>1.7475728155339805</v>
      </c>
      <c r="L217" s="90">
        <v>3.4951456310679609</v>
      </c>
      <c r="M217" s="59">
        <v>7.8640776699029118</v>
      </c>
      <c r="N217" s="90">
        <v>3.4951456310679609</v>
      </c>
      <c r="O217" s="90">
        <v>2.621359223300971</v>
      </c>
      <c r="P217" s="90">
        <v>2.621359223300971</v>
      </c>
      <c r="Q217" s="59">
        <v>8.7378640776699026</v>
      </c>
      <c r="R217" s="90">
        <v>2.621359223300971</v>
      </c>
      <c r="S217" s="90">
        <v>1.7475728155339805</v>
      </c>
      <c r="T217" s="90">
        <v>2.621359223300971</v>
      </c>
      <c r="U217" s="59">
        <v>6.9902912621359228</v>
      </c>
      <c r="V217" s="90">
        <v>1.7475728155339805</v>
      </c>
      <c r="W217" s="90">
        <v>0.87378640776699024</v>
      </c>
      <c r="X217" s="90">
        <v>2.621359223300971</v>
      </c>
      <c r="Y217" s="59">
        <v>5.2427184466019412</v>
      </c>
      <c r="Z217" s="90">
        <v>3.4951456310679609</v>
      </c>
      <c r="AA217" s="90">
        <v>1.7475728155339805</v>
      </c>
      <c r="AB217" s="90">
        <v>3.4951456310679609</v>
      </c>
      <c r="AC217" s="59">
        <v>8.7378640776699026</v>
      </c>
      <c r="AD217" s="90">
        <v>2.621359223300971</v>
      </c>
      <c r="AE217" s="90">
        <v>2.621359223300971</v>
      </c>
      <c r="AF217" s="90">
        <v>2.621359223300971</v>
      </c>
      <c r="AG217" s="59">
        <v>7.8640776699029136</v>
      </c>
      <c r="AH217" s="90">
        <v>2.621359223300971</v>
      </c>
      <c r="AI217" s="90">
        <v>1.7475728155339805</v>
      </c>
      <c r="AJ217" s="90">
        <v>2.621359223300971</v>
      </c>
      <c r="AK217" s="59">
        <v>6.9902912621359228</v>
      </c>
      <c r="AL217" s="90">
        <v>2.621359223300971</v>
      </c>
      <c r="AM217" s="90">
        <v>1.7475728155339805</v>
      </c>
      <c r="AN217" s="90">
        <v>2.621359223300971</v>
      </c>
      <c r="AO217" s="59">
        <v>6.9902912621359228</v>
      </c>
      <c r="AP217" s="90">
        <v>2.621359223300971</v>
      </c>
      <c r="AQ217" s="90">
        <v>1.7475728155339805</v>
      </c>
      <c r="AR217" s="90">
        <v>2.621359223300971</v>
      </c>
      <c r="AS217" s="59">
        <v>6.9902912621359228</v>
      </c>
      <c r="AT217" s="90">
        <v>2.621359223300971</v>
      </c>
      <c r="AU217" s="90">
        <v>2.621359223300971</v>
      </c>
      <c r="AV217" s="90">
        <v>2.621359223300971</v>
      </c>
      <c r="AW217" s="59">
        <v>7.8640776699029136</v>
      </c>
      <c r="AX217" s="90">
        <v>2.621359223300971</v>
      </c>
      <c r="AY217" s="90">
        <v>1.7475728155339805</v>
      </c>
      <c r="AZ217" s="90">
        <v>2.621359223300971</v>
      </c>
      <c r="BA217" s="59">
        <v>6.9902912621359228</v>
      </c>
      <c r="BB217" s="90">
        <v>3.4951456310679609</v>
      </c>
      <c r="BC217" s="90">
        <v>1.7475728155339805</v>
      </c>
      <c r="BD217" s="90">
        <v>3.4951456310679609</v>
      </c>
      <c r="BE217" s="59">
        <v>8.7378640776699026</v>
      </c>
      <c r="BF217" s="91">
        <f t="shared" si="17"/>
        <v>90</v>
      </c>
      <c r="BG217" s="92">
        <f t="shared" si="18"/>
        <v>33.203883495145632</v>
      </c>
      <c r="BH217" s="92">
        <f t="shared" si="19"/>
        <v>22.718446601941746</v>
      </c>
      <c r="BI217" s="92">
        <f t="shared" si="20"/>
        <v>34.077669902912618</v>
      </c>
      <c r="BJ217" s="19">
        <f t="shared" si="21"/>
        <v>90</v>
      </c>
    </row>
    <row r="218" spans="1:62" s="85" customFormat="1" ht="16.05" customHeight="1" x14ac:dyDescent="0.3">
      <c r="A218" s="86">
        <v>212</v>
      </c>
      <c r="B218" s="34" t="s">
        <v>519</v>
      </c>
      <c r="C218" s="87" t="s">
        <v>554</v>
      </c>
      <c r="D218" s="11" t="s">
        <v>54</v>
      </c>
      <c r="E218" s="34" t="s">
        <v>331</v>
      </c>
      <c r="F218" s="34">
        <v>1.5</v>
      </c>
      <c r="G218" s="34">
        <v>230</v>
      </c>
      <c r="H218" s="88" t="s">
        <v>51</v>
      </c>
      <c r="I218" s="89">
        <v>1799.9999999999998</v>
      </c>
      <c r="J218" s="90">
        <v>47.051671732522799</v>
      </c>
      <c r="K218" s="90">
        <v>37.203647416413375</v>
      </c>
      <c r="L218" s="90">
        <v>77.689969604863222</v>
      </c>
      <c r="M218" s="59">
        <v>161.94528875379939</v>
      </c>
      <c r="N218" s="90">
        <v>48.145896656534958</v>
      </c>
      <c r="O218" s="90">
        <v>31.732522796352583</v>
      </c>
      <c r="P218" s="90">
        <v>56.899696048632222</v>
      </c>
      <c r="Q218" s="59">
        <v>136.77811550151978</v>
      </c>
      <c r="R218" s="90">
        <v>39.392097264437687</v>
      </c>
      <c r="S218" s="90">
        <v>25.167173252279635</v>
      </c>
      <c r="T218" s="90">
        <v>43.768996960486319</v>
      </c>
      <c r="U218" s="59">
        <v>108.32826747720364</v>
      </c>
      <c r="V218" s="90">
        <v>51.428571428571423</v>
      </c>
      <c r="W218" s="90">
        <v>36.109422492401215</v>
      </c>
      <c r="X218" s="90">
        <v>68.936170212765958</v>
      </c>
      <c r="Y218" s="59">
        <v>156.47416413373861</v>
      </c>
      <c r="Z218" s="90">
        <v>53.61702127659575</v>
      </c>
      <c r="AA218" s="90">
        <v>37.203647416413375</v>
      </c>
      <c r="AB218" s="90">
        <v>75.501519756838917</v>
      </c>
      <c r="AC218" s="59">
        <v>166.32218844984806</v>
      </c>
      <c r="AD218" s="90">
        <v>35.015197568389063</v>
      </c>
      <c r="AE218" s="90">
        <v>24.072948328267479</v>
      </c>
      <c r="AF218" s="90">
        <v>48.145896656534958</v>
      </c>
      <c r="AG218" s="59">
        <v>107.2340425531915</v>
      </c>
      <c r="AH218" s="90">
        <v>50.334346504559271</v>
      </c>
      <c r="AI218" s="90">
        <v>36.109422492401215</v>
      </c>
      <c r="AJ218" s="90">
        <v>59.088145896656535</v>
      </c>
      <c r="AK218" s="59">
        <v>145.53191489361703</v>
      </c>
      <c r="AL218" s="90">
        <v>56.899696048632222</v>
      </c>
      <c r="AM218" s="90">
        <v>38.297872340425528</v>
      </c>
      <c r="AN218" s="90">
        <v>73.313069908814583</v>
      </c>
      <c r="AO218" s="59">
        <v>168.51063829787233</v>
      </c>
      <c r="AP218" s="90">
        <v>54.711246200607903</v>
      </c>
      <c r="AQ218" s="90">
        <v>38.297872340425528</v>
      </c>
      <c r="AR218" s="90">
        <v>67.841945288753791</v>
      </c>
      <c r="AS218" s="59">
        <v>160.85106382978722</v>
      </c>
      <c r="AT218" s="90">
        <v>52.522796352583583</v>
      </c>
      <c r="AU218" s="90">
        <v>40.486322188449854</v>
      </c>
      <c r="AV218" s="90">
        <v>72.218844984802431</v>
      </c>
      <c r="AW218" s="59">
        <v>165.22796352583589</v>
      </c>
      <c r="AX218" s="90">
        <v>50.334346504559271</v>
      </c>
      <c r="AY218" s="90">
        <v>36.109422492401215</v>
      </c>
      <c r="AZ218" s="90">
        <v>71.124620060790278</v>
      </c>
      <c r="BA218" s="59">
        <v>157.56838905775078</v>
      </c>
      <c r="BB218" s="90">
        <v>53.61702127659575</v>
      </c>
      <c r="BC218" s="90">
        <v>35.015197568389063</v>
      </c>
      <c r="BD218" s="90">
        <v>76.595744680851055</v>
      </c>
      <c r="BE218" s="59">
        <v>165.22796352583586</v>
      </c>
      <c r="BF218" s="91">
        <f t="shared" si="17"/>
        <v>1799.9999999999998</v>
      </c>
      <c r="BG218" s="92">
        <f t="shared" si="18"/>
        <v>593.06990881458967</v>
      </c>
      <c r="BH218" s="92">
        <f t="shared" si="19"/>
        <v>415.80547112462</v>
      </c>
      <c r="BI218" s="92">
        <f t="shared" si="20"/>
        <v>791.12462006079045</v>
      </c>
      <c r="BJ218" s="19">
        <f t="shared" si="21"/>
        <v>1800</v>
      </c>
    </row>
    <row r="219" spans="1:62" s="85" customFormat="1" ht="16.05" customHeight="1" x14ac:dyDescent="0.3">
      <c r="A219" s="86">
        <v>213</v>
      </c>
      <c r="B219" s="34" t="s">
        <v>519</v>
      </c>
      <c r="C219" s="87" t="s">
        <v>554</v>
      </c>
      <c r="D219" s="11" t="s">
        <v>54</v>
      </c>
      <c r="E219" s="34" t="s">
        <v>331</v>
      </c>
      <c r="F219" s="34">
        <v>1.5</v>
      </c>
      <c r="G219" s="34">
        <v>230</v>
      </c>
      <c r="H219" s="88" t="s">
        <v>51</v>
      </c>
      <c r="I219" s="89">
        <v>1300</v>
      </c>
      <c r="J219" s="90">
        <v>31.132075471698112</v>
      </c>
      <c r="K219" s="90">
        <v>25.471698113207545</v>
      </c>
      <c r="L219" s="90">
        <v>52.830188679245282</v>
      </c>
      <c r="M219" s="59">
        <v>109.43396226415094</v>
      </c>
      <c r="N219" s="90">
        <v>32.075471698113205</v>
      </c>
      <c r="O219" s="90">
        <v>23.584905660377359</v>
      </c>
      <c r="P219" s="90">
        <v>42.452830188679243</v>
      </c>
      <c r="Q219" s="59">
        <v>98.113207547169807</v>
      </c>
      <c r="R219" s="90">
        <v>38.679245283018872</v>
      </c>
      <c r="S219" s="90">
        <v>26.415094339622641</v>
      </c>
      <c r="T219" s="90">
        <v>46.226415094339622</v>
      </c>
      <c r="U219" s="59">
        <v>111.32075471698113</v>
      </c>
      <c r="V219" s="90">
        <v>33.962264150943398</v>
      </c>
      <c r="W219" s="90">
        <v>24.528301886792452</v>
      </c>
      <c r="X219" s="90">
        <v>47.169811320754718</v>
      </c>
      <c r="Y219" s="59">
        <v>105.66037735849056</v>
      </c>
      <c r="Z219" s="90">
        <v>34.905660377358494</v>
      </c>
      <c r="AA219" s="90">
        <v>25.471698113207545</v>
      </c>
      <c r="AB219" s="90">
        <v>52.830188679245282</v>
      </c>
      <c r="AC219" s="59">
        <v>113.20754716981132</v>
      </c>
      <c r="AD219" s="90">
        <v>34.905660377358494</v>
      </c>
      <c r="AE219" s="90">
        <v>24.528301886792452</v>
      </c>
      <c r="AF219" s="90">
        <v>47.169811320754718</v>
      </c>
      <c r="AG219" s="59">
        <v>106.60377358490567</v>
      </c>
      <c r="AH219" s="90">
        <v>35.849056603773583</v>
      </c>
      <c r="AI219" s="90">
        <v>27.358490566037734</v>
      </c>
      <c r="AJ219" s="90">
        <v>46.226415094339622</v>
      </c>
      <c r="AK219" s="59">
        <v>109.43396226415095</v>
      </c>
      <c r="AL219" s="90">
        <v>36.79245283018868</v>
      </c>
      <c r="AM219" s="90">
        <v>25.471698113207545</v>
      </c>
      <c r="AN219" s="90">
        <v>49.056603773584904</v>
      </c>
      <c r="AO219" s="59">
        <v>111.32075471698113</v>
      </c>
      <c r="AP219" s="90">
        <v>35.849056603773583</v>
      </c>
      <c r="AQ219" s="90">
        <v>25.471698113207545</v>
      </c>
      <c r="AR219" s="90">
        <v>44.339622641509436</v>
      </c>
      <c r="AS219" s="59">
        <v>105.66037735849056</v>
      </c>
      <c r="AT219" s="90">
        <v>36.79245283018868</v>
      </c>
      <c r="AU219" s="90">
        <v>29.245283018867923</v>
      </c>
      <c r="AV219" s="90">
        <v>51.886792452830193</v>
      </c>
      <c r="AW219" s="59">
        <v>117.9245283018868</v>
      </c>
      <c r="AX219" s="90">
        <v>33.962264150943398</v>
      </c>
      <c r="AY219" s="90">
        <v>23.584905660377359</v>
      </c>
      <c r="AZ219" s="90">
        <v>46.226415094339622</v>
      </c>
      <c r="BA219" s="59">
        <v>103.77358490566039</v>
      </c>
      <c r="BB219" s="90">
        <v>34.905660377358494</v>
      </c>
      <c r="BC219" s="90">
        <v>22.641509433962263</v>
      </c>
      <c r="BD219" s="90">
        <v>50</v>
      </c>
      <c r="BE219" s="59">
        <v>107.54716981132076</v>
      </c>
      <c r="BF219" s="91">
        <f t="shared" si="17"/>
        <v>1300</v>
      </c>
      <c r="BG219" s="92">
        <f t="shared" si="18"/>
        <v>419.81132075471697</v>
      </c>
      <c r="BH219" s="92">
        <f t="shared" si="19"/>
        <v>303.7735849056603</v>
      </c>
      <c r="BI219" s="92">
        <f t="shared" si="20"/>
        <v>576.41509433962267</v>
      </c>
      <c r="BJ219" s="19">
        <f t="shared" si="21"/>
        <v>1300</v>
      </c>
    </row>
    <row r="220" spans="1:62" s="85" customFormat="1" ht="16.05" customHeight="1" x14ac:dyDescent="0.3">
      <c r="A220" s="86">
        <v>214</v>
      </c>
      <c r="B220" s="34" t="s">
        <v>519</v>
      </c>
      <c r="C220" s="87" t="s">
        <v>554</v>
      </c>
      <c r="D220" s="11" t="s">
        <v>54</v>
      </c>
      <c r="E220" s="34" t="s">
        <v>331</v>
      </c>
      <c r="F220" s="34">
        <v>3</v>
      </c>
      <c r="G220" s="34">
        <v>400</v>
      </c>
      <c r="H220" s="88" t="s">
        <v>51</v>
      </c>
      <c r="I220" s="89">
        <v>25900</v>
      </c>
      <c r="J220" s="90">
        <v>81.13161372424257</v>
      </c>
      <c r="K220" s="90">
        <v>285.22832949929028</v>
      </c>
      <c r="L220" s="90">
        <v>341.00631393470707</v>
      </c>
      <c r="M220" s="59">
        <v>707.36625715823993</v>
      </c>
      <c r="N220" s="90">
        <v>20.282903431060642</v>
      </c>
      <c r="O220" s="90">
        <v>72.257843473153542</v>
      </c>
      <c r="P220" s="90">
        <v>150.85409426851353</v>
      </c>
      <c r="Q220" s="59">
        <v>243.39484117272772</v>
      </c>
      <c r="R220" s="90">
        <v>385.37516519015225</v>
      </c>
      <c r="S220" s="90">
        <v>245.93020410161029</v>
      </c>
      <c r="T220" s="90">
        <v>826.52831481572116</v>
      </c>
      <c r="U220" s="59">
        <v>1457.8336841074838</v>
      </c>
      <c r="V220" s="90">
        <v>444.9561940188928</v>
      </c>
      <c r="W220" s="90">
        <v>268.74847046155355</v>
      </c>
      <c r="X220" s="90">
        <v>1069.9231559884488</v>
      </c>
      <c r="Y220" s="59">
        <v>1783.6278204688952</v>
      </c>
      <c r="Z220" s="90">
        <v>460.16837159218829</v>
      </c>
      <c r="AA220" s="90">
        <v>325.79413636141157</v>
      </c>
      <c r="AB220" s="90">
        <v>1118.0950516372179</v>
      </c>
      <c r="AC220" s="59">
        <v>1904.0575595908178</v>
      </c>
      <c r="AD220" s="90">
        <v>936.81660222211337</v>
      </c>
      <c r="AE220" s="90">
        <v>685.81567226273796</v>
      </c>
      <c r="AF220" s="90">
        <v>1128.2365033527483</v>
      </c>
      <c r="AG220" s="59">
        <v>2750.8687778375997</v>
      </c>
      <c r="AH220" s="90">
        <v>987.52386079976509</v>
      </c>
      <c r="AI220" s="90">
        <v>806.24541138466054</v>
      </c>
      <c r="AJ220" s="90">
        <v>1004.0037198375018</v>
      </c>
      <c r="AK220" s="59">
        <v>2797.7729920219272</v>
      </c>
      <c r="AL220" s="90">
        <v>986.25617933532385</v>
      </c>
      <c r="AM220" s="90">
        <v>780.89178209583474</v>
      </c>
      <c r="AN220" s="90">
        <v>1133.3072292105135</v>
      </c>
      <c r="AO220" s="59">
        <v>2900.4551906416718</v>
      </c>
      <c r="AP220" s="90">
        <v>996.3976310508541</v>
      </c>
      <c r="AQ220" s="90">
        <v>798.63932259801288</v>
      </c>
      <c r="AR220" s="90">
        <v>1057.246341344036</v>
      </c>
      <c r="AS220" s="59">
        <v>2852.2832949929029</v>
      </c>
      <c r="AT220" s="90">
        <v>943.15500954431991</v>
      </c>
      <c r="AU220" s="90">
        <v>836.66976653125164</v>
      </c>
      <c r="AV220" s="90">
        <v>1083.8676520973031</v>
      </c>
      <c r="AW220" s="59">
        <v>2863.6924281728748</v>
      </c>
      <c r="AX220" s="90">
        <v>963.43791297538053</v>
      </c>
      <c r="AY220" s="90">
        <v>741.59365669815475</v>
      </c>
      <c r="AZ220" s="90">
        <v>1042.0341637707404</v>
      </c>
      <c r="BA220" s="59">
        <v>2747.0657334442758</v>
      </c>
      <c r="BB220" s="90">
        <v>1028.0896676618863</v>
      </c>
      <c r="BC220" s="90">
        <v>702.29553130047475</v>
      </c>
      <c r="BD220" s="90">
        <v>1161.1962214282219</v>
      </c>
      <c r="BE220" s="59">
        <v>2891.5814203905829</v>
      </c>
      <c r="BF220" s="91">
        <f t="shared" si="17"/>
        <v>25900</v>
      </c>
      <c r="BG220" s="92">
        <f t="shared" si="18"/>
        <v>8233.5911115461804</v>
      </c>
      <c r="BH220" s="92">
        <f t="shared" si="19"/>
        <v>6550.1101267681461</v>
      </c>
      <c r="BI220" s="92">
        <f t="shared" si="20"/>
        <v>11116.298761685672</v>
      </c>
      <c r="BJ220" s="19">
        <f t="shared" si="21"/>
        <v>25900</v>
      </c>
    </row>
    <row r="221" spans="1:62" s="85" customFormat="1" ht="16.05" customHeight="1" x14ac:dyDescent="0.3">
      <c r="A221" s="86">
        <v>215</v>
      </c>
      <c r="B221" s="34" t="s">
        <v>519</v>
      </c>
      <c r="C221" s="87" t="s">
        <v>554</v>
      </c>
      <c r="D221" s="11" t="s">
        <v>54</v>
      </c>
      <c r="E221" s="34" t="s">
        <v>331</v>
      </c>
      <c r="F221" s="34">
        <v>3</v>
      </c>
      <c r="G221" s="34">
        <v>230</v>
      </c>
      <c r="H221" s="88" t="s">
        <v>50</v>
      </c>
      <c r="I221" s="89">
        <v>2899.9999999999995</v>
      </c>
      <c r="J221" s="90">
        <v>75.468424705065928</v>
      </c>
      <c r="K221" s="90">
        <v>85.530881332408043</v>
      </c>
      <c r="L221" s="90">
        <v>49.30603747397641</v>
      </c>
      <c r="M221" s="59">
        <v>210.30534351145036</v>
      </c>
      <c r="N221" s="90">
        <v>9.0562109646079101</v>
      </c>
      <c r="O221" s="90">
        <v>27.16863289382373</v>
      </c>
      <c r="P221" s="90">
        <v>38.237335183900072</v>
      </c>
      <c r="Q221" s="59">
        <v>74.462179042331712</v>
      </c>
      <c r="R221" s="90">
        <v>158.98681471200555</v>
      </c>
      <c r="S221" s="90">
        <v>69.430950728660648</v>
      </c>
      <c r="T221" s="90">
        <v>75.468424705065928</v>
      </c>
      <c r="U221" s="59">
        <v>303.88619014573214</v>
      </c>
      <c r="V221" s="90">
        <v>222.38029146426092</v>
      </c>
      <c r="W221" s="90">
        <v>97.60582928521859</v>
      </c>
      <c r="X221" s="90">
        <v>58.362248438584317</v>
      </c>
      <c r="Y221" s="59">
        <v>378.34836918806377</v>
      </c>
      <c r="Z221" s="90">
        <v>113.70575988896599</v>
      </c>
      <c r="AA221" s="90">
        <v>48.299791811242194</v>
      </c>
      <c r="AB221" s="90">
        <v>37.231089521165856</v>
      </c>
      <c r="AC221" s="59">
        <v>199.23664122137404</v>
      </c>
      <c r="AD221" s="90">
        <v>118.73698820263705</v>
      </c>
      <c r="AE221" s="90">
        <v>68.424705065926446</v>
      </c>
      <c r="AF221" s="90">
        <v>54.337265787647461</v>
      </c>
      <c r="AG221" s="59">
        <v>241.49895905621096</v>
      </c>
      <c r="AH221" s="90">
        <v>123.76821651630812</v>
      </c>
      <c r="AI221" s="90">
        <v>77.480916030534345</v>
      </c>
      <c r="AJ221" s="90">
        <v>54.337265787647461</v>
      </c>
      <c r="AK221" s="59">
        <v>255.58639833448993</v>
      </c>
      <c r="AL221" s="90">
        <v>124.77446217904232</v>
      </c>
      <c r="AM221" s="90">
        <v>69.430950728660648</v>
      </c>
      <c r="AN221" s="90">
        <v>56.349757113115892</v>
      </c>
      <c r="AO221" s="59">
        <v>250.55517002081885</v>
      </c>
      <c r="AP221" s="90">
        <v>123.76821651630812</v>
      </c>
      <c r="AQ221" s="90">
        <v>70.437196391394863</v>
      </c>
      <c r="AR221" s="90">
        <v>52.324774462179043</v>
      </c>
      <c r="AS221" s="59">
        <v>246.53018736988201</v>
      </c>
      <c r="AT221" s="90">
        <v>118.73698820263705</v>
      </c>
      <c r="AU221" s="90">
        <v>75.468424705065928</v>
      </c>
      <c r="AV221" s="90">
        <v>56.349757113115892</v>
      </c>
      <c r="AW221" s="59">
        <v>250.55517002081885</v>
      </c>
      <c r="AX221" s="90">
        <v>118.73698820263705</v>
      </c>
      <c r="AY221" s="90">
        <v>67.41845940319223</v>
      </c>
      <c r="AZ221" s="90">
        <v>55.343511450381683</v>
      </c>
      <c r="BA221" s="59">
        <v>241.49895905621099</v>
      </c>
      <c r="BB221" s="90">
        <v>124.77446217904232</v>
      </c>
      <c r="BC221" s="90">
        <v>64.399722414989583</v>
      </c>
      <c r="BD221" s="90">
        <v>58.362248438584317</v>
      </c>
      <c r="BE221" s="59">
        <v>247.5364330326162</v>
      </c>
      <c r="BF221" s="91">
        <f t="shared" si="17"/>
        <v>2899.9999999999995</v>
      </c>
      <c r="BG221" s="92">
        <f t="shared" si="18"/>
        <v>1432.8938237335183</v>
      </c>
      <c r="BH221" s="92">
        <f t="shared" si="19"/>
        <v>821.09646079111712</v>
      </c>
      <c r="BI221" s="92">
        <f t="shared" si="20"/>
        <v>646.00971547536437</v>
      </c>
      <c r="BJ221" s="19">
        <f t="shared" si="21"/>
        <v>2899.9999999999995</v>
      </c>
    </row>
    <row r="222" spans="1:62" s="85" customFormat="1" ht="16.05" customHeight="1" x14ac:dyDescent="0.3">
      <c r="A222" s="86">
        <v>216</v>
      </c>
      <c r="B222" s="34" t="s">
        <v>519</v>
      </c>
      <c r="C222" s="87" t="s">
        <v>555</v>
      </c>
      <c r="D222" s="11" t="s">
        <v>54</v>
      </c>
      <c r="E222" s="34" t="s">
        <v>331</v>
      </c>
      <c r="F222" s="34">
        <v>1.5</v>
      </c>
      <c r="G222" s="34">
        <v>230</v>
      </c>
      <c r="H222" s="88" t="s">
        <v>50</v>
      </c>
      <c r="I222" s="89">
        <v>2600</v>
      </c>
      <c r="J222" s="90">
        <v>63.36557059961315</v>
      </c>
      <c r="K222" s="90">
        <v>52.301740812379109</v>
      </c>
      <c r="L222" s="90">
        <v>108.62669245647969</v>
      </c>
      <c r="M222" s="59">
        <v>224.29400386847195</v>
      </c>
      <c r="N222" s="90">
        <v>66.38297872340425</v>
      </c>
      <c r="O222" s="90">
        <v>50.29013539651838</v>
      </c>
      <c r="P222" s="90">
        <v>86.499032882011605</v>
      </c>
      <c r="Q222" s="59">
        <v>203.17214700193423</v>
      </c>
      <c r="R222" s="90">
        <v>76.44100580270792</v>
      </c>
      <c r="S222" s="90">
        <v>53.30754352030948</v>
      </c>
      <c r="T222" s="90">
        <v>93.53965183752419</v>
      </c>
      <c r="U222" s="59">
        <v>223.2882011605416</v>
      </c>
      <c r="V222" s="90">
        <v>68.394584139264992</v>
      </c>
      <c r="W222" s="90">
        <v>51.295938104448744</v>
      </c>
      <c r="X222" s="90">
        <v>96.557059961315275</v>
      </c>
      <c r="Y222" s="59">
        <v>216.247582205029</v>
      </c>
      <c r="Z222" s="90">
        <v>69.400386847195364</v>
      </c>
      <c r="AA222" s="90">
        <v>50.29013539651838</v>
      </c>
      <c r="AB222" s="90">
        <v>102.59187620889749</v>
      </c>
      <c r="AC222" s="59">
        <v>222.28239845261123</v>
      </c>
      <c r="AD222" s="90">
        <v>68.394584139264992</v>
      </c>
      <c r="AE222" s="90">
        <v>50.29013539651838</v>
      </c>
      <c r="AF222" s="90">
        <v>94.545454545454547</v>
      </c>
      <c r="AG222" s="59">
        <v>213.23017408123792</v>
      </c>
      <c r="AH222" s="90">
        <v>71.411992263056092</v>
      </c>
      <c r="AI222" s="90">
        <v>55.319148936170208</v>
      </c>
      <c r="AJ222" s="90">
        <v>92.533849129593804</v>
      </c>
      <c r="AK222" s="59">
        <v>219.26499032882009</v>
      </c>
      <c r="AL222" s="90">
        <v>71.411992263056092</v>
      </c>
      <c r="AM222" s="90">
        <v>51.295938104448744</v>
      </c>
      <c r="AN222" s="90">
        <v>96.557059961315275</v>
      </c>
      <c r="AO222" s="59">
        <v>219.26499032882012</v>
      </c>
      <c r="AP222" s="90">
        <v>70.406189555125721</v>
      </c>
      <c r="AQ222" s="90">
        <v>51.295938104448744</v>
      </c>
      <c r="AR222" s="90">
        <v>88.510638297872347</v>
      </c>
      <c r="AS222" s="59">
        <v>210.21276595744683</v>
      </c>
      <c r="AT222" s="90">
        <v>68.394584139264992</v>
      </c>
      <c r="AU222" s="90">
        <v>54.313346228239844</v>
      </c>
      <c r="AV222" s="90">
        <v>96.557059961315275</v>
      </c>
      <c r="AW222" s="59">
        <v>219.26499032882012</v>
      </c>
      <c r="AX222" s="90">
        <v>67.388781431334621</v>
      </c>
      <c r="AY222" s="90">
        <v>49.284332688588002</v>
      </c>
      <c r="AZ222" s="90">
        <v>93.53965183752419</v>
      </c>
      <c r="BA222" s="59">
        <v>210.21276595744681</v>
      </c>
      <c r="BB222" s="90">
        <v>71.411992263056092</v>
      </c>
      <c r="BC222" s="90">
        <v>46.266924564796902</v>
      </c>
      <c r="BD222" s="90">
        <v>101.58607350096712</v>
      </c>
      <c r="BE222" s="59">
        <v>219.26499032882009</v>
      </c>
      <c r="BF222" s="91">
        <f t="shared" si="17"/>
        <v>2600</v>
      </c>
      <c r="BG222" s="92">
        <f t="shared" si="18"/>
        <v>832.80464216634425</v>
      </c>
      <c r="BH222" s="92">
        <f t="shared" si="19"/>
        <v>615.55125725338496</v>
      </c>
      <c r="BI222" s="92">
        <f t="shared" si="20"/>
        <v>1151.6441005802708</v>
      </c>
      <c r="BJ222" s="19">
        <f t="shared" si="21"/>
        <v>2600</v>
      </c>
    </row>
    <row r="223" spans="1:62" s="85" customFormat="1" ht="16.05" customHeight="1" x14ac:dyDescent="0.3">
      <c r="A223" s="86">
        <v>217</v>
      </c>
      <c r="B223" s="34" t="s">
        <v>519</v>
      </c>
      <c r="C223" s="87" t="s">
        <v>555</v>
      </c>
      <c r="D223" s="11" t="s">
        <v>54</v>
      </c>
      <c r="E223" s="34" t="s">
        <v>331</v>
      </c>
      <c r="F223" s="34">
        <v>1.5</v>
      </c>
      <c r="G223" s="34">
        <v>230</v>
      </c>
      <c r="H223" s="88" t="s">
        <v>51</v>
      </c>
      <c r="I223" s="89">
        <v>440</v>
      </c>
      <c r="J223" s="90">
        <v>11</v>
      </c>
      <c r="K223" s="90">
        <v>9</v>
      </c>
      <c r="L223" s="90">
        <v>18</v>
      </c>
      <c r="M223" s="59">
        <v>38</v>
      </c>
      <c r="N223" s="90">
        <v>11</v>
      </c>
      <c r="O223" s="90">
        <v>8</v>
      </c>
      <c r="P223" s="90">
        <v>14.999999999999998</v>
      </c>
      <c r="Q223" s="59">
        <v>34</v>
      </c>
      <c r="R223" s="90">
        <v>13</v>
      </c>
      <c r="S223" s="90">
        <v>9</v>
      </c>
      <c r="T223" s="90">
        <v>14.999999999999998</v>
      </c>
      <c r="U223" s="59">
        <v>37</v>
      </c>
      <c r="V223" s="90">
        <v>12</v>
      </c>
      <c r="W223" s="90">
        <v>8</v>
      </c>
      <c r="X223" s="90">
        <v>16</v>
      </c>
      <c r="Y223" s="59">
        <v>36</v>
      </c>
      <c r="Z223" s="90">
        <v>11</v>
      </c>
      <c r="AA223" s="90">
        <v>9</v>
      </c>
      <c r="AB223" s="90">
        <v>18</v>
      </c>
      <c r="AC223" s="59">
        <v>38</v>
      </c>
      <c r="AD223" s="90">
        <v>12</v>
      </c>
      <c r="AE223" s="90">
        <v>8</v>
      </c>
      <c r="AF223" s="90">
        <v>16</v>
      </c>
      <c r="AG223" s="59">
        <v>36</v>
      </c>
      <c r="AH223" s="90">
        <v>12</v>
      </c>
      <c r="AI223" s="90">
        <v>9</v>
      </c>
      <c r="AJ223" s="90">
        <v>14.999999999999998</v>
      </c>
      <c r="AK223" s="59">
        <v>36</v>
      </c>
      <c r="AL223" s="90">
        <v>12</v>
      </c>
      <c r="AM223" s="90">
        <v>9</v>
      </c>
      <c r="AN223" s="90">
        <v>17</v>
      </c>
      <c r="AO223" s="59">
        <v>38</v>
      </c>
      <c r="AP223" s="90">
        <v>13</v>
      </c>
      <c r="AQ223" s="90">
        <v>9</v>
      </c>
      <c r="AR223" s="90">
        <v>14.999999999999998</v>
      </c>
      <c r="AS223" s="59">
        <v>37</v>
      </c>
      <c r="AT223" s="90">
        <v>11</v>
      </c>
      <c r="AU223" s="90">
        <v>9</v>
      </c>
      <c r="AV223" s="90">
        <v>17</v>
      </c>
      <c r="AW223" s="59">
        <v>37</v>
      </c>
      <c r="AX223" s="90">
        <v>12</v>
      </c>
      <c r="AY223" s="90">
        <v>8</v>
      </c>
      <c r="AZ223" s="90">
        <v>16</v>
      </c>
      <c r="BA223" s="59">
        <v>36</v>
      </c>
      <c r="BB223" s="90">
        <v>12</v>
      </c>
      <c r="BC223" s="90">
        <v>8</v>
      </c>
      <c r="BD223" s="90">
        <v>17</v>
      </c>
      <c r="BE223" s="59">
        <v>37</v>
      </c>
      <c r="BF223" s="91">
        <f t="shared" si="17"/>
        <v>440</v>
      </c>
      <c r="BG223" s="92">
        <f t="shared" si="18"/>
        <v>142</v>
      </c>
      <c r="BH223" s="92">
        <f t="shared" si="19"/>
        <v>103</v>
      </c>
      <c r="BI223" s="92">
        <f t="shared" si="20"/>
        <v>195</v>
      </c>
      <c r="BJ223" s="19">
        <f t="shared" si="21"/>
        <v>440</v>
      </c>
    </row>
    <row r="224" spans="1:62" s="85" customFormat="1" ht="16.05" customHeight="1" x14ac:dyDescent="0.3">
      <c r="A224" s="86">
        <v>218</v>
      </c>
      <c r="B224" s="34" t="s">
        <v>519</v>
      </c>
      <c r="C224" s="87" t="s">
        <v>555</v>
      </c>
      <c r="D224" s="11" t="s">
        <v>54</v>
      </c>
      <c r="E224" s="34" t="s">
        <v>331</v>
      </c>
      <c r="F224" s="34">
        <v>3.3</v>
      </c>
      <c r="G224" s="34">
        <v>230</v>
      </c>
      <c r="H224" s="88" t="s">
        <v>51</v>
      </c>
      <c r="I224" s="89">
        <v>2900.0000000000005</v>
      </c>
      <c r="J224" s="90">
        <v>72.5</v>
      </c>
      <c r="K224" s="90">
        <v>59.31818181818182</v>
      </c>
      <c r="L224" s="90">
        <v>118.63636363636364</v>
      </c>
      <c r="M224" s="59">
        <v>250.45454545454544</v>
      </c>
      <c r="N224" s="90">
        <v>72.5</v>
      </c>
      <c r="O224" s="90">
        <v>52.727272727272727</v>
      </c>
      <c r="P224" s="90">
        <v>98.86363636363636</v>
      </c>
      <c r="Q224" s="59">
        <v>224.09090909090907</v>
      </c>
      <c r="R224" s="90">
        <v>85.681818181818187</v>
      </c>
      <c r="S224" s="90">
        <v>59.31818181818182</v>
      </c>
      <c r="T224" s="90">
        <v>98.86363636363636</v>
      </c>
      <c r="U224" s="59">
        <v>243.86363636363637</v>
      </c>
      <c r="V224" s="90">
        <v>79.090909090909093</v>
      </c>
      <c r="W224" s="90">
        <v>52.727272727272727</v>
      </c>
      <c r="X224" s="90">
        <v>105.45454545454545</v>
      </c>
      <c r="Y224" s="59">
        <v>237.27272727272725</v>
      </c>
      <c r="Z224" s="90">
        <v>72.5</v>
      </c>
      <c r="AA224" s="90">
        <v>59.31818181818182</v>
      </c>
      <c r="AB224" s="90">
        <v>118.63636363636364</v>
      </c>
      <c r="AC224" s="59">
        <v>250.45454545454544</v>
      </c>
      <c r="AD224" s="90">
        <v>79.090909090909093</v>
      </c>
      <c r="AE224" s="90">
        <v>52.727272727272727</v>
      </c>
      <c r="AF224" s="90">
        <v>105.45454545454545</v>
      </c>
      <c r="AG224" s="59">
        <v>237.27272727272725</v>
      </c>
      <c r="AH224" s="90">
        <v>79.090909090909093</v>
      </c>
      <c r="AI224" s="90">
        <v>59.31818181818182</v>
      </c>
      <c r="AJ224" s="90">
        <v>98.86363636363636</v>
      </c>
      <c r="AK224" s="59">
        <v>237.27272727272725</v>
      </c>
      <c r="AL224" s="90">
        <v>79.090909090909093</v>
      </c>
      <c r="AM224" s="90">
        <v>59.31818181818182</v>
      </c>
      <c r="AN224" s="90">
        <v>112.04545454545455</v>
      </c>
      <c r="AO224" s="59">
        <v>250.45454545454544</v>
      </c>
      <c r="AP224" s="90">
        <v>85.681818181818187</v>
      </c>
      <c r="AQ224" s="90">
        <v>59.31818181818182</v>
      </c>
      <c r="AR224" s="90">
        <v>98.86363636363636</v>
      </c>
      <c r="AS224" s="59">
        <v>243.86363636363637</v>
      </c>
      <c r="AT224" s="90">
        <v>72.5</v>
      </c>
      <c r="AU224" s="90">
        <v>59.31818181818182</v>
      </c>
      <c r="AV224" s="90">
        <v>112.04545454545455</v>
      </c>
      <c r="AW224" s="59">
        <v>243.86363636363637</v>
      </c>
      <c r="AX224" s="90">
        <v>79.090909090909093</v>
      </c>
      <c r="AY224" s="90">
        <v>52.727272727272727</v>
      </c>
      <c r="AZ224" s="90">
        <v>105.45454545454545</v>
      </c>
      <c r="BA224" s="59">
        <v>237.27272727272725</v>
      </c>
      <c r="BB224" s="90">
        <v>79.090909090909093</v>
      </c>
      <c r="BC224" s="90">
        <v>52.727272727272727</v>
      </c>
      <c r="BD224" s="90">
        <v>112.04545454545455</v>
      </c>
      <c r="BE224" s="59">
        <v>243.86363636363637</v>
      </c>
      <c r="BF224" s="91">
        <f t="shared" si="17"/>
        <v>2900.0000000000005</v>
      </c>
      <c r="BG224" s="92">
        <f t="shared" si="18"/>
        <v>935.90909090909099</v>
      </c>
      <c r="BH224" s="92">
        <f t="shared" si="19"/>
        <v>678.86363636363649</v>
      </c>
      <c r="BI224" s="92">
        <f t="shared" si="20"/>
        <v>1285.2272727272727</v>
      </c>
      <c r="BJ224" s="19">
        <f t="shared" si="21"/>
        <v>2900</v>
      </c>
    </row>
    <row r="225" spans="1:62" s="85" customFormat="1" ht="16.05" customHeight="1" x14ac:dyDescent="0.3">
      <c r="A225" s="86">
        <v>219</v>
      </c>
      <c r="B225" s="34" t="s">
        <v>519</v>
      </c>
      <c r="C225" s="87" t="s">
        <v>555</v>
      </c>
      <c r="D225" s="11" t="s">
        <v>54</v>
      </c>
      <c r="E225" s="34" t="s">
        <v>331</v>
      </c>
      <c r="F225" s="34">
        <v>3.3</v>
      </c>
      <c r="G225" s="34">
        <v>230</v>
      </c>
      <c r="H225" s="88" t="s">
        <v>51</v>
      </c>
      <c r="I225" s="89">
        <v>2599.9999999999995</v>
      </c>
      <c r="J225" s="90">
        <v>65</v>
      </c>
      <c r="K225" s="90">
        <v>53.18181818181818</v>
      </c>
      <c r="L225" s="90">
        <v>106.36363636363636</v>
      </c>
      <c r="M225" s="59">
        <v>224.54545454545456</v>
      </c>
      <c r="N225" s="90">
        <v>65</v>
      </c>
      <c r="O225" s="90">
        <v>47.272727272727273</v>
      </c>
      <c r="P225" s="90">
        <v>88.636363636363626</v>
      </c>
      <c r="Q225" s="59">
        <v>200.90909090909091</v>
      </c>
      <c r="R225" s="90">
        <v>76.818181818181813</v>
      </c>
      <c r="S225" s="90">
        <v>53.18181818181818</v>
      </c>
      <c r="T225" s="90">
        <v>88.636363636363626</v>
      </c>
      <c r="U225" s="59">
        <v>218.63636363636363</v>
      </c>
      <c r="V225" s="90">
        <v>70.909090909090907</v>
      </c>
      <c r="W225" s="90">
        <v>47.272727272727273</v>
      </c>
      <c r="X225" s="90">
        <v>94.545454545454547</v>
      </c>
      <c r="Y225" s="59">
        <v>212.72727272727275</v>
      </c>
      <c r="Z225" s="90">
        <v>65</v>
      </c>
      <c r="AA225" s="90">
        <v>53.18181818181818</v>
      </c>
      <c r="AB225" s="90">
        <v>106.36363636363636</v>
      </c>
      <c r="AC225" s="59">
        <v>224.54545454545456</v>
      </c>
      <c r="AD225" s="90">
        <v>70.909090909090907</v>
      </c>
      <c r="AE225" s="90">
        <v>47.272727272727273</v>
      </c>
      <c r="AF225" s="90">
        <v>94.545454545454547</v>
      </c>
      <c r="AG225" s="59">
        <v>212.72727272727275</v>
      </c>
      <c r="AH225" s="90">
        <v>70.909090909090907</v>
      </c>
      <c r="AI225" s="90">
        <v>53.18181818181818</v>
      </c>
      <c r="AJ225" s="90">
        <v>88.636363636363626</v>
      </c>
      <c r="AK225" s="59">
        <v>212.72727272727272</v>
      </c>
      <c r="AL225" s="90">
        <v>70.909090909090907</v>
      </c>
      <c r="AM225" s="90">
        <v>53.18181818181818</v>
      </c>
      <c r="AN225" s="90">
        <v>100.45454545454545</v>
      </c>
      <c r="AO225" s="59">
        <v>224.54545454545456</v>
      </c>
      <c r="AP225" s="90">
        <v>76.818181818181813</v>
      </c>
      <c r="AQ225" s="90">
        <v>53.18181818181818</v>
      </c>
      <c r="AR225" s="90">
        <v>88.636363636363626</v>
      </c>
      <c r="AS225" s="59">
        <v>218.63636363636363</v>
      </c>
      <c r="AT225" s="90">
        <v>65</v>
      </c>
      <c r="AU225" s="90">
        <v>53.18181818181818</v>
      </c>
      <c r="AV225" s="90">
        <v>100.45454545454545</v>
      </c>
      <c r="AW225" s="59">
        <v>218.63636363636363</v>
      </c>
      <c r="AX225" s="90">
        <v>70.909090909090907</v>
      </c>
      <c r="AY225" s="90">
        <v>47.272727272727273</v>
      </c>
      <c r="AZ225" s="90">
        <v>94.545454545454547</v>
      </c>
      <c r="BA225" s="59">
        <v>212.72727272727275</v>
      </c>
      <c r="BB225" s="90">
        <v>70.909090909090907</v>
      </c>
      <c r="BC225" s="90">
        <v>47.272727272727273</v>
      </c>
      <c r="BD225" s="90">
        <v>100.45454545454545</v>
      </c>
      <c r="BE225" s="59">
        <v>218.63636363636363</v>
      </c>
      <c r="BF225" s="91">
        <f t="shared" si="17"/>
        <v>2599.9999999999995</v>
      </c>
      <c r="BG225" s="92">
        <f t="shared" si="18"/>
        <v>839.09090909090901</v>
      </c>
      <c r="BH225" s="92">
        <f t="shared" si="19"/>
        <v>608.63636363636363</v>
      </c>
      <c r="BI225" s="92">
        <f t="shared" si="20"/>
        <v>1152.2727272727275</v>
      </c>
      <c r="BJ225" s="19">
        <f t="shared" si="21"/>
        <v>2600</v>
      </c>
    </row>
    <row r="226" spans="1:62" s="85" customFormat="1" ht="16.05" customHeight="1" x14ac:dyDescent="0.3">
      <c r="A226" s="86">
        <v>220</v>
      </c>
      <c r="B226" s="34" t="s">
        <v>519</v>
      </c>
      <c r="C226" s="87" t="s">
        <v>555</v>
      </c>
      <c r="D226" s="11" t="s">
        <v>54</v>
      </c>
      <c r="E226" s="34" t="s">
        <v>331</v>
      </c>
      <c r="F226" s="34">
        <v>6</v>
      </c>
      <c r="G226" s="34">
        <v>400</v>
      </c>
      <c r="H226" s="88" t="s">
        <v>51</v>
      </c>
      <c r="I226" s="89">
        <v>21700.000000000004</v>
      </c>
      <c r="J226" s="90">
        <v>460.36957906968024</v>
      </c>
      <c r="K226" s="90">
        <v>410.75377637842496</v>
      </c>
      <c r="L226" s="90">
        <v>803.61332883541354</v>
      </c>
      <c r="M226" s="59">
        <v>1674.7366842835188</v>
      </c>
      <c r="N226" s="90">
        <v>516.49237227782146</v>
      </c>
      <c r="O226" s="90">
        <v>369.2717118332771</v>
      </c>
      <c r="P226" s="90">
        <v>538.45346527231152</v>
      </c>
      <c r="Q226" s="59">
        <v>1424.2175493834102</v>
      </c>
      <c r="R226" s="90">
        <v>549.84069867686196</v>
      </c>
      <c r="S226" s="90">
        <v>352.19086172645149</v>
      </c>
      <c r="T226" s="90">
        <v>632.80482776715769</v>
      </c>
      <c r="U226" s="59">
        <v>1534.8363881704713</v>
      </c>
      <c r="V226" s="90">
        <v>367.64496420405561</v>
      </c>
      <c r="W226" s="90">
        <v>282.24071366992763</v>
      </c>
      <c r="X226" s="90">
        <v>496.97140072716365</v>
      </c>
      <c r="Y226" s="59">
        <v>1146.8570786011469</v>
      </c>
      <c r="Z226" s="90">
        <v>582.37565126129164</v>
      </c>
      <c r="AA226" s="90">
        <v>450.60909329435134</v>
      </c>
      <c r="AB226" s="90">
        <v>840.21515049289712</v>
      </c>
      <c r="AC226" s="59">
        <v>1873.1998950485399</v>
      </c>
      <c r="AD226" s="90">
        <v>610.03036095805692</v>
      </c>
      <c r="AE226" s="90">
        <v>430.27474792908282</v>
      </c>
      <c r="AF226" s="90">
        <v>820.6941789422392</v>
      </c>
      <c r="AG226" s="59">
        <v>1860.999287829379</v>
      </c>
      <c r="AH226" s="90">
        <v>618.16409910416439</v>
      </c>
      <c r="AI226" s="90">
        <v>505.91851268788184</v>
      </c>
      <c r="AJ226" s="90">
        <v>825.57442182990371</v>
      </c>
      <c r="AK226" s="59">
        <v>1949.6570336219499</v>
      </c>
      <c r="AL226" s="90">
        <v>679.16713519997006</v>
      </c>
      <c r="AM226" s="90">
        <v>486.39754113722404</v>
      </c>
      <c r="AN226" s="90">
        <v>915.04554143708526</v>
      </c>
      <c r="AO226" s="59">
        <v>2080.6102177742796</v>
      </c>
      <c r="AP226" s="90">
        <v>690.5543686045205</v>
      </c>
      <c r="AQ226" s="90">
        <v>502.66501742943882</v>
      </c>
      <c r="AR226" s="90">
        <v>874.37685070654823</v>
      </c>
      <c r="AS226" s="59">
        <v>2067.5962367405077</v>
      </c>
      <c r="AT226" s="90">
        <v>636.05832302560066</v>
      </c>
      <c r="AU226" s="90">
        <v>508.3586341317141</v>
      </c>
      <c r="AV226" s="90">
        <v>908.53855092019933</v>
      </c>
      <c r="AW226" s="59">
        <v>2052.955508077514</v>
      </c>
      <c r="AX226" s="90">
        <v>649.88567787398324</v>
      </c>
      <c r="AY226" s="90">
        <v>473.38356010345211</v>
      </c>
      <c r="AZ226" s="90">
        <v>899.59143895948137</v>
      </c>
      <c r="BA226" s="59">
        <v>2022.8606769369167</v>
      </c>
      <c r="BB226" s="90">
        <v>654.76592076164775</v>
      </c>
      <c r="BC226" s="90">
        <v>426.20787885602914</v>
      </c>
      <c r="BD226" s="90">
        <v>930.4996439146895</v>
      </c>
      <c r="BE226" s="59">
        <v>2011.4734435323662</v>
      </c>
      <c r="BF226" s="91">
        <f t="shared" si="17"/>
        <v>21700.000000000004</v>
      </c>
      <c r="BG226" s="92">
        <f t="shared" si="18"/>
        <v>7015.3491510176545</v>
      </c>
      <c r="BH226" s="92">
        <f t="shared" si="19"/>
        <v>5198.2720491772561</v>
      </c>
      <c r="BI226" s="92">
        <f t="shared" si="20"/>
        <v>9486.3787998050884</v>
      </c>
      <c r="BJ226" s="19">
        <f t="shared" si="21"/>
        <v>21700</v>
      </c>
    </row>
    <row r="227" spans="1:62" s="85" customFormat="1" ht="16.05" customHeight="1" x14ac:dyDescent="0.3">
      <c r="A227" s="86">
        <v>221</v>
      </c>
      <c r="B227" s="34" t="s">
        <v>519</v>
      </c>
      <c r="C227" s="87" t="s">
        <v>555</v>
      </c>
      <c r="D227" s="11" t="s">
        <v>54</v>
      </c>
      <c r="E227" s="34" t="s">
        <v>331</v>
      </c>
      <c r="F227" s="34">
        <v>22</v>
      </c>
      <c r="G227" s="34">
        <v>400</v>
      </c>
      <c r="H227" s="88" t="s">
        <v>51</v>
      </c>
      <c r="I227" s="89">
        <v>25000</v>
      </c>
      <c r="J227" s="90">
        <v>618.6374314800313</v>
      </c>
      <c r="K227" s="90">
        <v>454.18950665622555</v>
      </c>
      <c r="L227" s="90">
        <v>869.22474549725928</v>
      </c>
      <c r="M227" s="59">
        <v>1942.0516836335159</v>
      </c>
      <c r="N227" s="90">
        <v>747.84651527016445</v>
      </c>
      <c r="O227" s="90">
        <v>700.8613938919342</v>
      </c>
      <c r="P227" s="90">
        <v>1593.5787000783084</v>
      </c>
      <c r="Q227" s="59">
        <v>3042.286609240407</v>
      </c>
      <c r="R227" s="90">
        <v>763.50822239624119</v>
      </c>
      <c r="S227" s="90">
        <v>689.11511354737661</v>
      </c>
      <c r="T227" s="90">
        <v>1581.8324197337508</v>
      </c>
      <c r="U227" s="59">
        <v>3034.4557556773689</v>
      </c>
      <c r="V227" s="90">
        <v>610.80657791699298</v>
      </c>
      <c r="W227" s="90">
        <v>454.18950665622555</v>
      </c>
      <c r="X227" s="90">
        <v>1025.8418167580267</v>
      </c>
      <c r="Y227" s="59">
        <v>2090.8379013312451</v>
      </c>
      <c r="Z227" s="90">
        <v>223.17932654659359</v>
      </c>
      <c r="AA227" s="90">
        <v>137.0399373531715</v>
      </c>
      <c r="AB227" s="90">
        <v>454.18950665622555</v>
      </c>
      <c r="AC227" s="59">
        <v>814.40877055599071</v>
      </c>
      <c r="AD227" s="90">
        <v>54.8159749412686</v>
      </c>
      <c r="AE227" s="90">
        <v>43.069694596711038</v>
      </c>
      <c r="AF227" s="90">
        <v>78.308535630383716</v>
      </c>
      <c r="AG227" s="59">
        <v>176.19420516836334</v>
      </c>
      <c r="AH227" s="90">
        <v>58.731401722787787</v>
      </c>
      <c r="AI227" s="90">
        <v>43.069694596711038</v>
      </c>
      <c r="AJ227" s="90">
        <v>70.477682067345341</v>
      </c>
      <c r="AK227" s="59">
        <v>172.27877838684418</v>
      </c>
      <c r="AL227" s="90">
        <v>58.731401722787787</v>
      </c>
      <c r="AM227" s="90">
        <v>39.154267815191858</v>
      </c>
      <c r="AN227" s="90">
        <v>78.308535630383716</v>
      </c>
      <c r="AO227" s="59">
        <v>176.19420516836337</v>
      </c>
      <c r="AP227" s="90">
        <v>54.8159749412686</v>
      </c>
      <c r="AQ227" s="90">
        <v>43.069694596711038</v>
      </c>
      <c r="AR227" s="90">
        <v>74.393108848864529</v>
      </c>
      <c r="AS227" s="59">
        <v>172.27877838684418</v>
      </c>
      <c r="AT227" s="90">
        <v>379.79639780736102</v>
      </c>
      <c r="AU227" s="90">
        <v>446.35865309318717</v>
      </c>
      <c r="AV227" s="90">
        <v>978.85669537979641</v>
      </c>
      <c r="AW227" s="59">
        <v>1805.0117462803446</v>
      </c>
      <c r="AX227" s="90">
        <v>1108.0657791699296</v>
      </c>
      <c r="AY227" s="90">
        <v>869.22474549725928</v>
      </c>
      <c r="AZ227" s="90">
        <v>1754.1111981205952</v>
      </c>
      <c r="BA227" s="59">
        <v>3731.4017227877839</v>
      </c>
      <c r="BB227" s="90">
        <v>2603.7588097102584</v>
      </c>
      <c r="BC227" s="90">
        <v>1483.9467501957713</v>
      </c>
      <c r="BD227" s="90">
        <v>3754.8942834768991</v>
      </c>
      <c r="BE227" s="59">
        <v>7842.5998433829282</v>
      </c>
      <c r="BF227" s="91">
        <f t="shared" si="17"/>
        <v>25000</v>
      </c>
      <c r="BG227" s="92">
        <f t="shared" si="18"/>
        <v>7282.6938136256849</v>
      </c>
      <c r="BH227" s="92">
        <f t="shared" si="19"/>
        <v>5403.288958496476</v>
      </c>
      <c r="BI227" s="92">
        <f t="shared" si="20"/>
        <v>12314.017227877837</v>
      </c>
      <c r="BJ227" s="19">
        <f t="shared" si="21"/>
        <v>25000</v>
      </c>
    </row>
    <row r="228" spans="1:62" s="85" customFormat="1" ht="16.05" customHeight="1" x14ac:dyDescent="0.3">
      <c r="A228" s="86">
        <v>222</v>
      </c>
      <c r="B228" s="34" t="s">
        <v>519</v>
      </c>
      <c r="C228" s="87" t="s">
        <v>555</v>
      </c>
      <c r="D228" s="11" t="s">
        <v>54</v>
      </c>
      <c r="E228" s="34" t="s">
        <v>331</v>
      </c>
      <c r="F228" s="34">
        <v>3</v>
      </c>
      <c r="G228" s="34">
        <v>230</v>
      </c>
      <c r="H228" s="88" t="s">
        <v>51</v>
      </c>
      <c r="I228" s="89">
        <v>4099.9999999999991</v>
      </c>
      <c r="J228" s="90">
        <v>119.68101113451699</v>
      </c>
      <c r="K228" s="90">
        <v>99.939813421606985</v>
      </c>
      <c r="L228" s="90">
        <v>204.81492627144149</v>
      </c>
      <c r="M228" s="59">
        <v>424.43575082756547</v>
      </c>
      <c r="N228" s="90">
        <v>125.85013541980138</v>
      </c>
      <c r="O228" s="90">
        <v>93.770689136322602</v>
      </c>
      <c r="P228" s="90">
        <v>165.33253084562142</v>
      </c>
      <c r="Q228" s="59">
        <v>384.9533554017454</v>
      </c>
      <c r="R228" s="90">
        <v>145.59133313271138</v>
      </c>
      <c r="S228" s="90">
        <v>102.40746313572075</v>
      </c>
      <c r="T228" s="90">
        <v>177.67077941619019</v>
      </c>
      <c r="U228" s="59">
        <v>425.66957568462232</v>
      </c>
      <c r="V228" s="90">
        <v>132.01925970508577</v>
      </c>
      <c r="W228" s="90">
        <v>97.472163707493223</v>
      </c>
      <c r="X228" s="90">
        <v>183.83990370147455</v>
      </c>
      <c r="Y228" s="59">
        <v>413.33132711405358</v>
      </c>
      <c r="Z228" s="90">
        <v>132.01925970508577</v>
      </c>
      <c r="AA228" s="90">
        <v>95.00451399337949</v>
      </c>
      <c r="AB228" s="90">
        <v>194.94432741498645</v>
      </c>
      <c r="AC228" s="59">
        <v>421.96810111345172</v>
      </c>
      <c r="AD228" s="90">
        <v>130.78543484802887</v>
      </c>
      <c r="AE228" s="90">
        <v>96.23833885043635</v>
      </c>
      <c r="AF228" s="90">
        <v>181.37225398736084</v>
      </c>
      <c r="AG228" s="59">
        <v>408.39602768582608</v>
      </c>
      <c r="AH228" s="90">
        <v>138.18838399037014</v>
      </c>
      <c r="AI228" s="90">
        <v>107.34276256394824</v>
      </c>
      <c r="AJ228" s="90">
        <v>177.67077941619019</v>
      </c>
      <c r="AK228" s="59">
        <v>423.20192597050857</v>
      </c>
      <c r="AL228" s="90">
        <v>127.08396027685825</v>
      </c>
      <c r="AM228" s="90">
        <v>95.00451399337949</v>
      </c>
      <c r="AN228" s="90">
        <v>167.80018055973517</v>
      </c>
      <c r="AO228" s="59">
        <v>389.88865482997289</v>
      </c>
      <c r="AP228" s="90">
        <v>22.208847427023773</v>
      </c>
      <c r="AQ228" s="90">
        <v>16.039723141739394</v>
      </c>
      <c r="AR228" s="90">
        <v>28.377971712308156</v>
      </c>
      <c r="AS228" s="59">
        <v>66.626542281071323</v>
      </c>
      <c r="AT228" s="90">
        <v>22.208847427023773</v>
      </c>
      <c r="AU228" s="90">
        <v>17.273547998796268</v>
      </c>
      <c r="AV228" s="90">
        <v>30.845621426421907</v>
      </c>
      <c r="AW228" s="59">
        <v>70.328016852241944</v>
      </c>
      <c r="AX228" s="90">
        <v>81.432440565753836</v>
      </c>
      <c r="AY228" s="90">
        <v>59.22359313873006</v>
      </c>
      <c r="AZ228" s="90">
        <v>103.64128799277761</v>
      </c>
      <c r="BA228" s="59">
        <v>244.29732169726151</v>
      </c>
      <c r="BB228" s="90">
        <v>138.18838399037014</v>
      </c>
      <c r="BC228" s="90">
        <v>91.30303942220884</v>
      </c>
      <c r="BD228" s="90">
        <v>197.41197712910022</v>
      </c>
      <c r="BE228" s="59">
        <v>426.90340054167916</v>
      </c>
      <c r="BF228" s="91">
        <f t="shared" si="17"/>
        <v>4099.9999999999991</v>
      </c>
      <c r="BG228" s="92">
        <f t="shared" si="18"/>
        <v>1315.2572976226299</v>
      </c>
      <c r="BH228" s="92">
        <f t="shared" si="19"/>
        <v>971.02016250376175</v>
      </c>
      <c r="BI228" s="92">
        <f t="shared" si="20"/>
        <v>1813.7225398736084</v>
      </c>
      <c r="BJ228" s="19">
        <f t="shared" si="21"/>
        <v>4100</v>
      </c>
    </row>
    <row r="229" spans="1:62" s="85" customFormat="1" ht="16.05" customHeight="1" x14ac:dyDescent="0.3">
      <c r="A229" s="86">
        <v>223</v>
      </c>
      <c r="B229" s="34" t="s">
        <v>519</v>
      </c>
      <c r="C229" s="87" t="s">
        <v>555</v>
      </c>
      <c r="D229" s="11" t="s">
        <v>54</v>
      </c>
      <c r="E229" s="34" t="s">
        <v>331</v>
      </c>
      <c r="F229" s="34">
        <v>3</v>
      </c>
      <c r="G229" s="34">
        <v>230</v>
      </c>
      <c r="H229" s="88" t="s">
        <v>51</v>
      </c>
      <c r="I229" s="89">
        <v>680</v>
      </c>
      <c r="J229" s="90">
        <v>17.166900420757361</v>
      </c>
      <c r="K229" s="90">
        <v>14.305750350631136</v>
      </c>
      <c r="L229" s="90">
        <v>28.611500701262273</v>
      </c>
      <c r="M229" s="59">
        <v>60.084151472650774</v>
      </c>
      <c r="N229" s="90">
        <v>17.166900420757361</v>
      </c>
      <c r="O229" s="90">
        <v>12.398316970546984</v>
      </c>
      <c r="P229" s="90">
        <v>22.889200561009815</v>
      </c>
      <c r="Q229" s="59">
        <v>52.454417952314159</v>
      </c>
      <c r="R229" s="90">
        <v>20.02805049088359</v>
      </c>
      <c r="S229" s="90">
        <v>15.259467040673211</v>
      </c>
      <c r="T229" s="90">
        <v>23.842917251051894</v>
      </c>
      <c r="U229" s="59">
        <v>59.130434782608695</v>
      </c>
      <c r="V229" s="90">
        <v>18.12061711079944</v>
      </c>
      <c r="W229" s="90">
        <v>13.352033660589059</v>
      </c>
      <c r="X229" s="90">
        <v>25.750350631136044</v>
      </c>
      <c r="Y229" s="59">
        <v>57.223001402524545</v>
      </c>
      <c r="Z229" s="90">
        <v>19.074333800841515</v>
      </c>
      <c r="AA229" s="90">
        <v>13.352033660589059</v>
      </c>
      <c r="AB229" s="90">
        <v>26.704067321178119</v>
      </c>
      <c r="AC229" s="59">
        <v>59.130434782608688</v>
      </c>
      <c r="AD229" s="90">
        <v>18.12061711079944</v>
      </c>
      <c r="AE229" s="90">
        <v>13.352033660589059</v>
      </c>
      <c r="AF229" s="90">
        <v>25.750350631136044</v>
      </c>
      <c r="AG229" s="59">
        <v>57.223001402524545</v>
      </c>
      <c r="AH229" s="90">
        <v>20.02805049088359</v>
      </c>
      <c r="AI229" s="90">
        <v>14.305750350631136</v>
      </c>
      <c r="AJ229" s="90">
        <v>23.842917251051894</v>
      </c>
      <c r="AK229" s="59">
        <v>58.176718092566624</v>
      </c>
      <c r="AL229" s="90">
        <v>18.12061711079944</v>
      </c>
      <c r="AM229" s="90">
        <v>13.352033660589059</v>
      </c>
      <c r="AN229" s="90">
        <v>23.842917251051894</v>
      </c>
      <c r="AO229" s="59">
        <v>55.315568022440395</v>
      </c>
      <c r="AP229" s="90">
        <v>18.12061711079944</v>
      </c>
      <c r="AQ229" s="90">
        <v>12.398316970546984</v>
      </c>
      <c r="AR229" s="90">
        <v>23.842917251051894</v>
      </c>
      <c r="AS229" s="59">
        <v>54.361851332398317</v>
      </c>
      <c r="AT229" s="90">
        <v>18.12061711079944</v>
      </c>
      <c r="AU229" s="90">
        <v>14.305750350631136</v>
      </c>
      <c r="AV229" s="90">
        <v>24.796633941093969</v>
      </c>
      <c r="AW229" s="59">
        <v>57.223001402524545</v>
      </c>
      <c r="AX229" s="90">
        <v>17.166900420757361</v>
      </c>
      <c r="AY229" s="90">
        <v>12.398316970546984</v>
      </c>
      <c r="AZ229" s="90">
        <v>23.842917251051894</v>
      </c>
      <c r="BA229" s="59">
        <v>53.408134642356238</v>
      </c>
      <c r="BB229" s="90">
        <v>18.12061711079944</v>
      </c>
      <c r="BC229" s="90">
        <v>12.398316970546984</v>
      </c>
      <c r="BD229" s="90">
        <v>25.750350631136044</v>
      </c>
      <c r="BE229" s="59">
        <v>56.269284712482467</v>
      </c>
      <c r="BF229" s="91">
        <f t="shared" si="17"/>
        <v>680</v>
      </c>
      <c r="BG229" s="92">
        <f t="shared" si="18"/>
        <v>219.35483870967741</v>
      </c>
      <c r="BH229" s="92">
        <f t="shared" si="19"/>
        <v>161.17812061711075</v>
      </c>
      <c r="BI229" s="92">
        <f t="shared" si="20"/>
        <v>299.46704067321173</v>
      </c>
      <c r="BJ229" s="19">
        <f t="shared" si="21"/>
        <v>679.99999999999989</v>
      </c>
    </row>
    <row r="230" spans="1:62" s="85" customFormat="1" ht="16.05" customHeight="1" x14ac:dyDescent="0.3">
      <c r="A230" s="86">
        <v>224</v>
      </c>
      <c r="B230" s="34" t="s">
        <v>519</v>
      </c>
      <c r="C230" s="87" t="s">
        <v>555</v>
      </c>
      <c r="D230" s="11" t="s">
        <v>54</v>
      </c>
      <c r="E230" s="34" t="s">
        <v>331</v>
      </c>
      <c r="F230" s="34">
        <v>1.5</v>
      </c>
      <c r="G230" s="34">
        <v>230</v>
      </c>
      <c r="H230" s="88" t="s">
        <v>51</v>
      </c>
      <c r="I230" s="89">
        <v>120.00000000000001</v>
      </c>
      <c r="J230" s="90">
        <v>3.1304347826086953</v>
      </c>
      <c r="K230" s="90">
        <v>2.0869565217391304</v>
      </c>
      <c r="L230" s="90">
        <v>5.2173913043478262</v>
      </c>
      <c r="M230" s="59">
        <v>10.434782608695652</v>
      </c>
      <c r="N230" s="90">
        <v>3.1304347826086953</v>
      </c>
      <c r="O230" s="90">
        <v>3.1304347826086953</v>
      </c>
      <c r="P230" s="90">
        <v>4.1739130434782608</v>
      </c>
      <c r="Q230" s="59">
        <v>10.434782608695652</v>
      </c>
      <c r="R230" s="90">
        <v>4.1739130434782608</v>
      </c>
      <c r="S230" s="90">
        <v>2.0869565217391304</v>
      </c>
      <c r="T230" s="90">
        <v>4.1739130434782608</v>
      </c>
      <c r="U230" s="59">
        <v>10.434782608695652</v>
      </c>
      <c r="V230" s="90">
        <v>3.1304347826086953</v>
      </c>
      <c r="W230" s="90">
        <v>2.0869565217391304</v>
      </c>
      <c r="X230" s="90">
        <v>4.1739130434782608</v>
      </c>
      <c r="Y230" s="59">
        <v>9.391304347826086</v>
      </c>
      <c r="Z230" s="90">
        <v>3.1304347826086953</v>
      </c>
      <c r="AA230" s="90">
        <v>2.0869565217391304</v>
      </c>
      <c r="AB230" s="90">
        <v>4.1739130434782608</v>
      </c>
      <c r="AC230" s="59">
        <v>9.391304347826086</v>
      </c>
      <c r="AD230" s="90">
        <v>2.0869565217391304</v>
      </c>
      <c r="AE230" s="90">
        <v>2.0869565217391304</v>
      </c>
      <c r="AF230" s="90">
        <v>4.1739130434782608</v>
      </c>
      <c r="AG230" s="59">
        <v>8.3478260869565215</v>
      </c>
      <c r="AH230" s="90">
        <v>4.1739130434782608</v>
      </c>
      <c r="AI230" s="90">
        <v>3.1304347826086953</v>
      </c>
      <c r="AJ230" s="90">
        <v>4.1739130434782608</v>
      </c>
      <c r="AK230" s="59">
        <v>11.478260869565217</v>
      </c>
      <c r="AL230" s="90">
        <v>3.1304347826086953</v>
      </c>
      <c r="AM230" s="90">
        <v>3.1304347826086953</v>
      </c>
      <c r="AN230" s="90">
        <v>4.1739130434782608</v>
      </c>
      <c r="AO230" s="59">
        <v>10.434782608695652</v>
      </c>
      <c r="AP230" s="90">
        <v>4.1739130434782608</v>
      </c>
      <c r="AQ230" s="90">
        <v>2.0869565217391304</v>
      </c>
      <c r="AR230" s="90">
        <v>4.1739130434782608</v>
      </c>
      <c r="AS230" s="59">
        <v>10.434782608695652</v>
      </c>
      <c r="AT230" s="90">
        <v>2.0869565217391304</v>
      </c>
      <c r="AU230" s="90">
        <v>2.0869565217391304</v>
      </c>
      <c r="AV230" s="90">
        <v>4.1739130434782608</v>
      </c>
      <c r="AW230" s="59">
        <v>8.3478260869565215</v>
      </c>
      <c r="AX230" s="90">
        <v>3.1304347826086953</v>
      </c>
      <c r="AY230" s="90">
        <v>3.1304347826086953</v>
      </c>
      <c r="AZ230" s="90">
        <v>4.1739130434782608</v>
      </c>
      <c r="BA230" s="59">
        <v>10.434782608695652</v>
      </c>
      <c r="BB230" s="90">
        <v>4.1739130434782608</v>
      </c>
      <c r="BC230" s="90">
        <v>2.0869565217391304</v>
      </c>
      <c r="BD230" s="90">
        <v>4.1739130434782608</v>
      </c>
      <c r="BE230" s="59">
        <v>10.434782608695652</v>
      </c>
      <c r="BF230" s="91">
        <f t="shared" si="17"/>
        <v>120.00000000000001</v>
      </c>
      <c r="BG230" s="92">
        <f t="shared" si="18"/>
        <v>39.652173913043477</v>
      </c>
      <c r="BH230" s="92">
        <f t="shared" si="19"/>
        <v>29.217391304347824</v>
      </c>
      <c r="BI230" s="92">
        <f t="shared" si="20"/>
        <v>51.130434782608688</v>
      </c>
      <c r="BJ230" s="19">
        <f t="shared" si="21"/>
        <v>119.99999999999999</v>
      </c>
    </row>
    <row r="231" spans="1:62" s="85" customFormat="1" ht="16.05" customHeight="1" x14ac:dyDescent="0.3">
      <c r="A231" s="86">
        <v>225</v>
      </c>
      <c r="B231" s="34" t="s">
        <v>519</v>
      </c>
      <c r="C231" s="87" t="s">
        <v>555</v>
      </c>
      <c r="D231" s="11" t="s">
        <v>54</v>
      </c>
      <c r="E231" s="34" t="s">
        <v>331</v>
      </c>
      <c r="F231" s="34">
        <v>15</v>
      </c>
      <c r="G231" s="34">
        <v>400</v>
      </c>
      <c r="H231" s="88" t="s">
        <v>51</v>
      </c>
      <c r="I231" s="89">
        <v>810</v>
      </c>
      <c r="J231" s="90">
        <v>33.313748531139836</v>
      </c>
      <c r="K231" s="90">
        <v>27.602820211515862</v>
      </c>
      <c r="L231" s="90">
        <v>55.205640423031724</v>
      </c>
      <c r="M231" s="59">
        <v>116.12220916568742</v>
      </c>
      <c r="N231" s="90">
        <v>31.410105757931845</v>
      </c>
      <c r="O231" s="90">
        <v>23.795534665099883</v>
      </c>
      <c r="P231" s="90">
        <v>40.928319623971802</v>
      </c>
      <c r="Q231" s="59">
        <v>96.133960047003526</v>
      </c>
      <c r="R231" s="90">
        <v>23.795534665099883</v>
      </c>
      <c r="S231" s="90">
        <v>16.18096357226792</v>
      </c>
      <c r="T231" s="90">
        <v>28.554641598119858</v>
      </c>
      <c r="U231" s="59">
        <v>68.531139835487664</v>
      </c>
      <c r="V231" s="90">
        <v>18.084606345475912</v>
      </c>
      <c r="W231" s="90">
        <v>13.325499412455935</v>
      </c>
      <c r="X231" s="90">
        <v>24.747356051703878</v>
      </c>
      <c r="Y231" s="59">
        <v>56.15746180963572</v>
      </c>
      <c r="Z231" s="90">
        <v>17.132784958871916</v>
      </c>
      <c r="AA231" s="90">
        <v>12.373678025851939</v>
      </c>
      <c r="AB231" s="90">
        <v>26.65099882491187</v>
      </c>
      <c r="AC231" s="59">
        <v>56.15746180963572</v>
      </c>
      <c r="AD231" s="90">
        <v>16.18096357226792</v>
      </c>
      <c r="AE231" s="90">
        <v>12.373678025851939</v>
      </c>
      <c r="AF231" s="90">
        <v>23.795534665099883</v>
      </c>
      <c r="AG231" s="59">
        <v>52.350176263219737</v>
      </c>
      <c r="AH231" s="90">
        <v>18.084606345475912</v>
      </c>
      <c r="AI231" s="90">
        <v>14.277320799059929</v>
      </c>
      <c r="AJ231" s="90">
        <v>22.843713278495887</v>
      </c>
      <c r="AK231" s="59">
        <v>55.205640423031724</v>
      </c>
      <c r="AL231" s="90">
        <v>18.084606345475912</v>
      </c>
      <c r="AM231" s="90">
        <v>13.325499412455935</v>
      </c>
      <c r="AN231" s="90">
        <v>25.699177438307871</v>
      </c>
      <c r="AO231" s="59">
        <v>57.109283196239716</v>
      </c>
      <c r="AP231" s="90">
        <v>17.132784958871916</v>
      </c>
      <c r="AQ231" s="90">
        <v>12.373678025851939</v>
      </c>
      <c r="AR231" s="90">
        <v>20.940070505287895</v>
      </c>
      <c r="AS231" s="59">
        <v>50.446533490011745</v>
      </c>
      <c r="AT231" s="90">
        <v>15.229142185663925</v>
      </c>
      <c r="AU231" s="90">
        <v>13.325499412455935</v>
      </c>
      <c r="AV231" s="90">
        <v>23.795534665099883</v>
      </c>
      <c r="AW231" s="59">
        <v>52.350176263219737</v>
      </c>
      <c r="AX231" s="90">
        <v>19.036427732079908</v>
      </c>
      <c r="AY231" s="90">
        <v>13.325499412455935</v>
      </c>
      <c r="AZ231" s="90">
        <v>25.699177438307871</v>
      </c>
      <c r="BA231" s="59">
        <v>58.061104582843711</v>
      </c>
      <c r="BB231" s="90">
        <v>31.410105757931845</v>
      </c>
      <c r="BC231" s="90">
        <v>20.940070505287895</v>
      </c>
      <c r="BD231" s="90">
        <v>39.024676850763811</v>
      </c>
      <c r="BE231" s="59">
        <v>91.374853113983548</v>
      </c>
      <c r="BF231" s="91">
        <f t="shared" si="17"/>
        <v>810</v>
      </c>
      <c r="BG231" s="92">
        <f t="shared" si="18"/>
        <v>258.89541715628678</v>
      </c>
      <c r="BH231" s="92">
        <f t="shared" si="19"/>
        <v>193.21974148061111</v>
      </c>
      <c r="BI231" s="92">
        <f t="shared" si="20"/>
        <v>357.88484136310223</v>
      </c>
      <c r="BJ231" s="19">
        <f t="shared" si="21"/>
        <v>810.00000000000011</v>
      </c>
    </row>
    <row r="232" spans="1:62" s="85" customFormat="1" ht="16.05" customHeight="1" x14ac:dyDescent="0.3">
      <c r="A232" s="86">
        <v>226</v>
      </c>
      <c r="B232" s="34" t="s">
        <v>519</v>
      </c>
      <c r="C232" s="87" t="s">
        <v>555</v>
      </c>
      <c r="D232" s="11" t="s">
        <v>54</v>
      </c>
      <c r="E232" s="34" t="s">
        <v>331</v>
      </c>
      <c r="F232" s="34">
        <v>4.5</v>
      </c>
      <c r="G232" s="34">
        <v>230</v>
      </c>
      <c r="H232" s="88" t="s">
        <v>51</v>
      </c>
      <c r="I232" s="89">
        <v>2600.0000000000005</v>
      </c>
      <c r="J232" s="90">
        <v>119.17234154007333</v>
      </c>
      <c r="K232" s="90">
        <v>127.34415924567837</v>
      </c>
      <c r="L232" s="90">
        <v>199.52854897852279</v>
      </c>
      <c r="M232" s="59">
        <v>446.04504976427449</v>
      </c>
      <c r="N232" s="90">
        <v>52.435830277632263</v>
      </c>
      <c r="O232" s="90">
        <v>61.288632792037717</v>
      </c>
      <c r="P232" s="90">
        <v>70.141435306443157</v>
      </c>
      <c r="Q232" s="59">
        <v>183.86589837611314</v>
      </c>
      <c r="R232" s="90">
        <v>152.54059717129388</v>
      </c>
      <c r="S232" s="90">
        <v>121.89628077527502</v>
      </c>
      <c r="T232" s="90">
        <v>198.16657936092196</v>
      </c>
      <c r="U232" s="59">
        <v>472.60345730749083</v>
      </c>
      <c r="V232" s="90">
        <v>67.417496071241487</v>
      </c>
      <c r="W232" s="90">
        <v>59.926663174436882</v>
      </c>
      <c r="X232" s="90">
        <v>88.528025144054467</v>
      </c>
      <c r="Y232" s="59">
        <v>215.87218438973284</v>
      </c>
      <c r="Z232" s="90">
        <v>99.423782084861173</v>
      </c>
      <c r="AA232" s="90">
        <v>79.675222629649028</v>
      </c>
      <c r="AB232" s="90">
        <v>147.77370350969093</v>
      </c>
      <c r="AC232" s="59">
        <v>326.87270822420112</v>
      </c>
      <c r="AD232" s="90">
        <v>32.687270822420118</v>
      </c>
      <c r="AE232" s="90">
        <v>25.196437925615506</v>
      </c>
      <c r="AF232" s="90">
        <v>44.944997380827658</v>
      </c>
      <c r="AG232" s="59">
        <v>102.82870612886327</v>
      </c>
      <c r="AH232" s="90">
        <v>2.0429544264012574</v>
      </c>
      <c r="AI232" s="90">
        <v>3.4049240440020956</v>
      </c>
      <c r="AJ232" s="90">
        <v>3.4049240440020956</v>
      </c>
      <c r="AK232" s="59">
        <v>8.8528025144054485</v>
      </c>
      <c r="AL232" s="90">
        <v>42.902042954426399</v>
      </c>
      <c r="AM232" s="90">
        <v>34.049240440020952</v>
      </c>
      <c r="AN232" s="90">
        <v>58.564693556836041</v>
      </c>
      <c r="AO232" s="59">
        <v>135.51597695128339</v>
      </c>
      <c r="AP232" s="90">
        <v>42.221058145625982</v>
      </c>
      <c r="AQ232" s="90">
        <v>31.325301204819279</v>
      </c>
      <c r="AR232" s="90">
        <v>53.116815086432688</v>
      </c>
      <c r="AS232" s="59">
        <v>126.66317443687794</v>
      </c>
      <c r="AT232" s="90">
        <v>53.116815086432688</v>
      </c>
      <c r="AU232" s="90">
        <v>62.650602409638559</v>
      </c>
      <c r="AV232" s="90">
        <v>67.417496071241487</v>
      </c>
      <c r="AW232" s="59">
        <v>183.18491356731272</v>
      </c>
      <c r="AX232" s="90">
        <v>52.435830277632263</v>
      </c>
      <c r="AY232" s="90">
        <v>65.374541644840235</v>
      </c>
      <c r="AZ232" s="90">
        <v>74.227344159245675</v>
      </c>
      <c r="BA232" s="59">
        <v>192.03771608171817</v>
      </c>
      <c r="BB232" s="90">
        <v>58.564693556836041</v>
      </c>
      <c r="BC232" s="90">
        <v>56.521739130434781</v>
      </c>
      <c r="BD232" s="90">
        <v>90.570979570455734</v>
      </c>
      <c r="BE232" s="59">
        <v>205.65741225772655</v>
      </c>
      <c r="BF232" s="91">
        <f t="shared" si="17"/>
        <v>2600.0000000000005</v>
      </c>
      <c r="BG232" s="92">
        <f t="shared" si="18"/>
        <v>774.96071241487675</v>
      </c>
      <c r="BH232" s="92">
        <f t="shared" si="19"/>
        <v>728.65374541644837</v>
      </c>
      <c r="BI232" s="92">
        <f t="shared" si="20"/>
        <v>1096.3855421686746</v>
      </c>
      <c r="BJ232" s="19">
        <f t="shared" si="21"/>
        <v>2600</v>
      </c>
    </row>
    <row r="233" spans="1:62" s="85" customFormat="1" ht="16.05" customHeight="1" x14ac:dyDescent="0.3">
      <c r="A233" s="86">
        <v>227</v>
      </c>
      <c r="B233" s="34" t="s">
        <v>519</v>
      </c>
      <c r="C233" s="87" t="s">
        <v>555</v>
      </c>
      <c r="D233" s="11" t="s">
        <v>54</v>
      </c>
      <c r="E233" s="34" t="s">
        <v>331</v>
      </c>
      <c r="F233" s="34">
        <v>3</v>
      </c>
      <c r="G233" s="34">
        <v>400</v>
      </c>
      <c r="H233" s="88" t="s">
        <v>50</v>
      </c>
      <c r="I233" s="89">
        <v>100</v>
      </c>
      <c r="J233" s="90">
        <v>2.4096385542168677</v>
      </c>
      <c r="K233" s="90">
        <v>2.4096385542168677</v>
      </c>
      <c r="L233" s="90">
        <v>3.6144578313253009</v>
      </c>
      <c r="M233" s="59">
        <v>8.4337349397590362</v>
      </c>
      <c r="N233" s="90">
        <v>2.4096385542168677</v>
      </c>
      <c r="O233" s="90">
        <v>1.2048192771084338</v>
      </c>
      <c r="P233" s="90">
        <v>3.6144578313253009</v>
      </c>
      <c r="Q233" s="59">
        <v>7.2289156626506026</v>
      </c>
      <c r="R233" s="90">
        <v>2.4096385542168677</v>
      </c>
      <c r="S233" s="90">
        <v>2.4096385542168677</v>
      </c>
      <c r="T233" s="90">
        <v>3.6144578313253009</v>
      </c>
      <c r="U233" s="59">
        <v>8.4337349397590362</v>
      </c>
      <c r="V233" s="90">
        <v>2.4096385542168677</v>
      </c>
      <c r="W233" s="90">
        <v>2.4096385542168677</v>
      </c>
      <c r="X233" s="90">
        <v>3.6144578313253009</v>
      </c>
      <c r="Y233" s="59">
        <v>8.4337349397590362</v>
      </c>
      <c r="Z233" s="90">
        <v>2.4096385542168677</v>
      </c>
      <c r="AA233" s="90">
        <v>1.2048192771084338</v>
      </c>
      <c r="AB233" s="90">
        <v>3.6144578313253009</v>
      </c>
      <c r="AC233" s="59">
        <v>7.2289156626506026</v>
      </c>
      <c r="AD233" s="90">
        <v>3.6144578313253009</v>
      </c>
      <c r="AE233" s="90">
        <v>2.4096385542168677</v>
      </c>
      <c r="AF233" s="90">
        <v>3.6144578313253009</v>
      </c>
      <c r="AG233" s="59">
        <v>9.6385542168674689</v>
      </c>
      <c r="AH233" s="90">
        <v>2.4096385542168677</v>
      </c>
      <c r="AI233" s="90">
        <v>2.4096385542168677</v>
      </c>
      <c r="AJ233" s="90">
        <v>3.6144578313253009</v>
      </c>
      <c r="AK233" s="59">
        <v>8.4337349397590362</v>
      </c>
      <c r="AL233" s="90">
        <v>2.4096385542168677</v>
      </c>
      <c r="AM233" s="90">
        <v>1.2048192771084338</v>
      </c>
      <c r="AN233" s="90">
        <v>3.6144578313253009</v>
      </c>
      <c r="AO233" s="59">
        <v>7.2289156626506026</v>
      </c>
      <c r="AP233" s="90">
        <v>4.8192771084337354</v>
      </c>
      <c r="AQ233" s="90">
        <v>2.4096385542168677</v>
      </c>
      <c r="AR233" s="90">
        <v>3.6144578313253009</v>
      </c>
      <c r="AS233" s="59">
        <v>10.843373493975903</v>
      </c>
      <c r="AT233" s="90">
        <v>3.6144578313253009</v>
      </c>
      <c r="AU233" s="90">
        <v>1.2048192771084338</v>
      </c>
      <c r="AV233" s="90">
        <v>3.6144578313253009</v>
      </c>
      <c r="AW233" s="59">
        <v>8.4337349397590344</v>
      </c>
      <c r="AX233" s="90">
        <v>2.4096385542168677</v>
      </c>
      <c r="AY233" s="90">
        <v>2.4096385542168677</v>
      </c>
      <c r="AZ233" s="90">
        <v>3.6144578313253009</v>
      </c>
      <c r="BA233" s="59">
        <v>8.4337349397590362</v>
      </c>
      <c r="BB233" s="90">
        <v>2.4096385542168677</v>
      </c>
      <c r="BC233" s="90">
        <v>1.2048192771084338</v>
      </c>
      <c r="BD233" s="90">
        <v>3.6144578313253009</v>
      </c>
      <c r="BE233" s="59">
        <v>7.2289156626506026</v>
      </c>
      <c r="BF233" s="91">
        <f t="shared" si="17"/>
        <v>100</v>
      </c>
      <c r="BG233" s="92">
        <f t="shared" si="18"/>
        <v>33.734939759036145</v>
      </c>
      <c r="BH233" s="92">
        <f t="shared" si="19"/>
        <v>22.891566265060245</v>
      </c>
      <c r="BI233" s="92">
        <f t="shared" si="20"/>
        <v>43.373493975903614</v>
      </c>
      <c r="BJ233" s="19">
        <f t="shared" si="21"/>
        <v>100</v>
      </c>
    </row>
    <row r="234" spans="1:62" s="85" customFormat="1" ht="16.05" customHeight="1" x14ac:dyDescent="0.3">
      <c r="A234" s="86">
        <v>228</v>
      </c>
      <c r="B234" s="34" t="s">
        <v>519</v>
      </c>
      <c r="C234" s="87" t="s">
        <v>555</v>
      </c>
      <c r="D234" s="11" t="s">
        <v>54</v>
      </c>
      <c r="E234" s="34" t="s">
        <v>331</v>
      </c>
      <c r="F234" s="34">
        <v>3</v>
      </c>
      <c r="G234" s="34">
        <v>230</v>
      </c>
      <c r="H234" s="88" t="s">
        <v>51</v>
      </c>
      <c r="I234" s="89">
        <v>609.99999999999989</v>
      </c>
      <c r="J234" s="90">
        <v>15.856269113149846</v>
      </c>
      <c r="K234" s="90">
        <v>13.990825688073395</v>
      </c>
      <c r="L234" s="90">
        <v>27.98165137614679</v>
      </c>
      <c r="M234" s="59">
        <v>57.828746177370036</v>
      </c>
      <c r="N234" s="90">
        <v>16.788990825688074</v>
      </c>
      <c r="O234" s="90">
        <v>12.125382262996942</v>
      </c>
      <c r="P234" s="90">
        <v>21.452599388379205</v>
      </c>
      <c r="Q234" s="59">
        <v>50.366972477064223</v>
      </c>
      <c r="R234" s="90">
        <v>19.587155963302752</v>
      </c>
      <c r="S234" s="90">
        <v>13.990825688073395</v>
      </c>
      <c r="T234" s="90">
        <v>23.318042813455655</v>
      </c>
      <c r="U234" s="59">
        <v>56.896024464831804</v>
      </c>
      <c r="V234" s="90">
        <v>17.721712538226299</v>
      </c>
      <c r="W234" s="90">
        <v>13.058103975535168</v>
      </c>
      <c r="X234" s="90">
        <v>25.183486238532112</v>
      </c>
      <c r="Y234" s="59">
        <v>55.963302752293579</v>
      </c>
      <c r="Z234" s="90">
        <v>16.788990825688074</v>
      </c>
      <c r="AA234" s="90">
        <v>11.192660550458717</v>
      </c>
      <c r="AB234" s="90">
        <v>24.250764525993883</v>
      </c>
      <c r="AC234" s="59">
        <v>52.232415902140673</v>
      </c>
      <c r="AD234" s="90">
        <v>14.923547400611621</v>
      </c>
      <c r="AE234" s="90">
        <v>11.192660550458717</v>
      </c>
      <c r="AF234" s="90">
        <v>20.519877675840977</v>
      </c>
      <c r="AG234" s="59">
        <v>46.63608562691131</v>
      </c>
      <c r="AH234" s="90">
        <v>15.856269113149846</v>
      </c>
      <c r="AI234" s="90">
        <v>12.125382262996942</v>
      </c>
      <c r="AJ234" s="90">
        <v>20.519877675840977</v>
      </c>
      <c r="AK234" s="59">
        <v>48.50152905198776</v>
      </c>
      <c r="AL234" s="90">
        <v>15.856269113149846</v>
      </c>
      <c r="AM234" s="90">
        <v>11.192660550458717</v>
      </c>
      <c r="AN234" s="90">
        <v>21.452599388379205</v>
      </c>
      <c r="AO234" s="59">
        <v>48.501529051987767</v>
      </c>
      <c r="AP234" s="90">
        <v>15.856269113149846</v>
      </c>
      <c r="AQ234" s="90">
        <v>12.125382262996942</v>
      </c>
      <c r="AR234" s="90">
        <v>19.587155963302752</v>
      </c>
      <c r="AS234" s="59">
        <v>47.568807339449535</v>
      </c>
      <c r="AT234" s="90">
        <v>14.923547400611621</v>
      </c>
      <c r="AU234" s="90">
        <v>12.125382262996942</v>
      </c>
      <c r="AV234" s="90">
        <v>21.452599388379205</v>
      </c>
      <c r="AW234" s="59">
        <v>48.501529051987767</v>
      </c>
      <c r="AX234" s="90">
        <v>14.923547400611621</v>
      </c>
      <c r="AY234" s="90">
        <v>10.259938837920489</v>
      </c>
      <c r="AZ234" s="90">
        <v>21.452599388379205</v>
      </c>
      <c r="BA234" s="59">
        <v>46.636085626911317</v>
      </c>
      <c r="BB234" s="90">
        <v>16.788990825688074</v>
      </c>
      <c r="BC234" s="90">
        <v>11.192660550458717</v>
      </c>
      <c r="BD234" s="90">
        <v>22.385321100917434</v>
      </c>
      <c r="BE234" s="59">
        <v>50.366972477064223</v>
      </c>
      <c r="BF234" s="91">
        <f t="shared" si="17"/>
        <v>609.99999999999989</v>
      </c>
      <c r="BG234" s="92">
        <f t="shared" si="18"/>
        <v>195.87155963302752</v>
      </c>
      <c r="BH234" s="92">
        <f t="shared" si="19"/>
        <v>144.57186544342505</v>
      </c>
      <c r="BI234" s="92">
        <f t="shared" si="20"/>
        <v>269.55657492354743</v>
      </c>
      <c r="BJ234" s="19">
        <f t="shared" si="21"/>
        <v>610</v>
      </c>
    </row>
    <row r="235" spans="1:62" s="85" customFormat="1" ht="16.05" customHeight="1" x14ac:dyDescent="0.3">
      <c r="A235" s="86">
        <v>229</v>
      </c>
      <c r="B235" s="34" t="s">
        <v>519</v>
      </c>
      <c r="C235" s="87" t="s">
        <v>556</v>
      </c>
      <c r="D235" s="11" t="s">
        <v>54</v>
      </c>
      <c r="E235" s="34" t="s">
        <v>331</v>
      </c>
      <c r="F235" s="34">
        <v>3.3</v>
      </c>
      <c r="G235" s="34">
        <v>230</v>
      </c>
      <c r="H235" s="88" t="s">
        <v>50</v>
      </c>
      <c r="I235" s="89">
        <v>650.00000000000011</v>
      </c>
      <c r="J235" s="90">
        <v>14.976958525345623</v>
      </c>
      <c r="K235" s="90">
        <v>12.980030721966205</v>
      </c>
      <c r="L235" s="90">
        <v>25.96006144393241</v>
      </c>
      <c r="M235" s="59">
        <v>53.917050691244242</v>
      </c>
      <c r="N235" s="90">
        <v>15.97542242703533</v>
      </c>
      <c r="O235" s="90">
        <v>11.981566820276498</v>
      </c>
      <c r="P235" s="90">
        <v>19.969278033794161</v>
      </c>
      <c r="Q235" s="59">
        <v>47.926267281105993</v>
      </c>
      <c r="R235" s="90">
        <v>17.972350230414747</v>
      </c>
      <c r="S235" s="90">
        <v>12.980030721966205</v>
      </c>
      <c r="T235" s="90">
        <v>22.964669738863286</v>
      </c>
      <c r="U235" s="59">
        <v>53.917050691244242</v>
      </c>
      <c r="V235" s="90">
        <v>17.972350230414747</v>
      </c>
      <c r="W235" s="90">
        <v>11.981566820276498</v>
      </c>
      <c r="X235" s="90">
        <v>23.963133640552996</v>
      </c>
      <c r="Y235" s="59">
        <v>53.917050691244242</v>
      </c>
      <c r="Z235" s="90">
        <v>16.973886328725037</v>
      </c>
      <c r="AA235" s="90">
        <v>12.980030721966205</v>
      </c>
      <c r="AB235" s="90">
        <v>25.96006144393241</v>
      </c>
      <c r="AC235" s="59">
        <v>55.913978494623649</v>
      </c>
      <c r="AD235" s="90">
        <v>16.973886328725037</v>
      </c>
      <c r="AE235" s="90">
        <v>12.980030721966205</v>
      </c>
      <c r="AF235" s="90">
        <v>23.963133640552996</v>
      </c>
      <c r="AG235" s="59">
        <v>53.917050691244242</v>
      </c>
      <c r="AH235" s="90">
        <v>16.973886328725037</v>
      </c>
      <c r="AI235" s="90">
        <v>12.980030721966205</v>
      </c>
      <c r="AJ235" s="90">
        <v>21.966205837173579</v>
      </c>
      <c r="AK235" s="59">
        <v>51.920122887864821</v>
      </c>
      <c r="AL235" s="90">
        <v>17.972350230414747</v>
      </c>
      <c r="AM235" s="90">
        <v>11.981566820276498</v>
      </c>
      <c r="AN235" s="90">
        <v>23.963133640552996</v>
      </c>
      <c r="AO235" s="59">
        <v>53.917050691244242</v>
      </c>
      <c r="AP235" s="90">
        <v>16.973886328725037</v>
      </c>
      <c r="AQ235" s="90">
        <v>12.980030721966205</v>
      </c>
      <c r="AR235" s="90">
        <v>22.964669738863286</v>
      </c>
      <c r="AS235" s="59">
        <v>52.918586789554524</v>
      </c>
      <c r="AT235" s="90">
        <v>17.972350230414747</v>
      </c>
      <c r="AU235" s="90">
        <v>13.978494623655916</v>
      </c>
      <c r="AV235" s="90">
        <v>25.96006144393241</v>
      </c>
      <c r="AW235" s="59">
        <v>57.91090629800307</v>
      </c>
      <c r="AX235" s="90">
        <v>17.972350230414747</v>
      </c>
      <c r="AY235" s="90">
        <v>13.978494623655916</v>
      </c>
      <c r="AZ235" s="90">
        <v>24.961597542242703</v>
      </c>
      <c r="BA235" s="59">
        <v>56.912442396313367</v>
      </c>
      <c r="BB235" s="90">
        <v>17.972350230414747</v>
      </c>
      <c r="BC235" s="90">
        <v>11.981566820276498</v>
      </c>
      <c r="BD235" s="90">
        <v>26.958525345622121</v>
      </c>
      <c r="BE235" s="59">
        <v>56.912442396313367</v>
      </c>
      <c r="BF235" s="91">
        <f t="shared" si="17"/>
        <v>650.00000000000011</v>
      </c>
      <c r="BG235" s="92">
        <f t="shared" si="18"/>
        <v>206.68202764976957</v>
      </c>
      <c r="BH235" s="92">
        <f t="shared" si="19"/>
        <v>153.76344086021504</v>
      </c>
      <c r="BI235" s="92">
        <f t="shared" si="20"/>
        <v>289.55453149001539</v>
      </c>
      <c r="BJ235" s="19">
        <f t="shared" si="21"/>
        <v>650</v>
      </c>
    </row>
    <row r="236" spans="1:62" s="85" customFormat="1" ht="16.05" customHeight="1" x14ac:dyDescent="0.3">
      <c r="A236" s="86">
        <v>230</v>
      </c>
      <c r="B236" s="34" t="s">
        <v>519</v>
      </c>
      <c r="C236" s="87" t="s">
        <v>556</v>
      </c>
      <c r="D236" s="11" t="s">
        <v>54</v>
      </c>
      <c r="E236" s="34" t="s">
        <v>331</v>
      </c>
      <c r="F236" s="34">
        <v>3</v>
      </c>
      <c r="G236" s="34">
        <v>230</v>
      </c>
      <c r="H236" s="88" t="s">
        <v>51</v>
      </c>
      <c r="I236" s="89">
        <v>1700.0000000000002</v>
      </c>
      <c r="J236" s="90">
        <v>61.368534482758619</v>
      </c>
      <c r="K236" s="90">
        <v>53.125</v>
      </c>
      <c r="L236" s="90">
        <v>113.57758620689654</v>
      </c>
      <c r="M236" s="59">
        <v>228.07112068965517</v>
      </c>
      <c r="N236" s="90">
        <v>45.797413793103445</v>
      </c>
      <c r="O236" s="90">
        <v>33.890086206896555</v>
      </c>
      <c r="P236" s="90">
        <v>58.620689655172413</v>
      </c>
      <c r="Q236" s="59">
        <v>138.30818965517241</v>
      </c>
      <c r="R236" s="90">
        <v>42.133620689655174</v>
      </c>
      <c r="S236" s="90">
        <v>30.226293103448278</v>
      </c>
      <c r="T236" s="90">
        <v>52.209051724137929</v>
      </c>
      <c r="U236" s="59">
        <v>124.56896551724139</v>
      </c>
      <c r="V236" s="90">
        <v>42.133620689655174</v>
      </c>
      <c r="W236" s="90">
        <v>31.142241379310342</v>
      </c>
      <c r="X236" s="90">
        <v>57.704741379310349</v>
      </c>
      <c r="Y236" s="59">
        <v>130.98060344827587</v>
      </c>
      <c r="Z236" s="90">
        <v>43.049568965517238</v>
      </c>
      <c r="AA236" s="90">
        <v>31.142241379310342</v>
      </c>
      <c r="AB236" s="90">
        <v>64.116379310344826</v>
      </c>
      <c r="AC236" s="59">
        <v>138.30818965517241</v>
      </c>
      <c r="AD236" s="90">
        <v>43.049568965517238</v>
      </c>
      <c r="AE236" s="90">
        <v>31.142241379310342</v>
      </c>
      <c r="AF236" s="90">
        <v>59.536637931034477</v>
      </c>
      <c r="AG236" s="59">
        <v>133.72844827586206</v>
      </c>
      <c r="AH236" s="90">
        <v>43.96551724137931</v>
      </c>
      <c r="AI236" s="90">
        <v>34.806034482758619</v>
      </c>
      <c r="AJ236" s="90">
        <v>57.704741379310349</v>
      </c>
      <c r="AK236" s="59">
        <v>136.47629310344828</v>
      </c>
      <c r="AL236" s="90">
        <v>43.96551724137931</v>
      </c>
      <c r="AM236" s="90">
        <v>32.058189655172413</v>
      </c>
      <c r="AN236" s="90">
        <v>59.536637931034477</v>
      </c>
      <c r="AO236" s="59">
        <v>135.56034482758619</v>
      </c>
      <c r="AP236" s="90">
        <v>43.96551724137931</v>
      </c>
      <c r="AQ236" s="90">
        <v>31.142241379310342</v>
      </c>
      <c r="AR236" s="90">
        <v>55.872844827586206</v>
      </c>
      <c r="AS236" s="59">
        <v>130.98060344827587</v>
      </c>
      <c r="AT236" s="90">
        <v>41.217672413793103</v>
      </c>
      <c r="AU236" s="90">
        <v>33.890086206896555</v>
      </c>
      <c r="AV236" s="90">
        <v>59.536637931034477</v>
      </c>
      <c r="AW236" s="59">
        <v>134.64439655172413</v>
      </c>
      <c r="AX236" s="90">
        <v>43.049568965517238</v>
      </c>
      <c r="AY236" s="90">
        <v>31.142241379310342</v>
      </c>
      <c r="AZ236" s="90">
        <v>58.620689655172413</v>
      </c>
      <c r="BA236" s="59">
        <v>132.8125</v>
      </c>
      <c r="BB236" s="90">
        <v>43.96551724137931</v>
      </c>
      <c r="BC236" s="90">
        <v>28.394396551724135</v>
      </c>
      <c r="BD236" s="90">
        <v>63.200431034482762</v>
      </c>
      <c r="BE236" s="59">
        <v>135.56034482758622</v>
      </c>
      <c r="BF236" s="91">
        <f t="shared" si="17"/>
        <v>1700.0000000000002</v>
      </c>
      <c r="BG236" s="92">
        <f t="shared" si="18"/>
        <v>537.66163793103442</v>
      </c>
      <c r="BH236" s="92">
        <f t="shared" si="19"/>
        <v>402.10129310344826</v>
      </c>
      <c r="BI236" s="92">
        <f t="shared" si="20"/>
        <v>760.23706896551732</v>
      </c>
      <c r="BJ236" s="19">
        <f t="shared" si="21"/>
        <v>1700</v>
      </c>
    </row>
    <row r="237" spans="1:62" s="85" customFormat="1" ht="16.05" customHeight="1" x14ac:dyDescent="0.3">
      <c r="A237" s="86">
        <v>231</v>
      </c>
      <c r="B237" s="34" t="s">
        <v>519</v>
      </c>
      <c r="C237" s="87" t="s">
        <v>556</v>
      </c>
      <c r="D237" s="11" t="s">
        <v>54</v>
      </c>
      <c r="E237" s="34" t="s">
        <v>331</v>
      </c>
      <c r="F237" s="34">
        <v>1.5</v>
      </c>
      <c r="G237" s="34">
        <v>230</v>
      </c>
      <c r="H237" s="88" t="s">
        <v>51</v>
      </c>
      <c r="I237" s="89">
        <v>1100</v>
      </c>
      <c r="J237" s="90">
        <v>27.645502645502646</v>
      </c>
      <c r="K237" s="90">
        <v>26.19047619047619</v>
      </c>
      <c r="L237" s="90">
        <v>56.74603174603174</v>
      </c>
      <c r="M237" s="59">
        <v>110.58201058201058</v>
      </c>
      <c r="N237" s="90">
        <v>17.460317460317459</v>
      </c>
      <c r="O237" s="90">
        <v>17.460317460317459</v>
      </c>
      <c r="P237" s="90">
        <v>37.830687830687829</v>
      </c>
      <c r="Q237" s="59">
        <v>72.751322751322746</v>
      </c>
      <c r="R237" s="90">
        <v>11.640211640211639</v>
      </c>
      <c r="S237" s="90">
        <v>18.915343915343914</v>
      </c>
      <c r="T237" s="90">
        <v>34.920634920634917</v>
      </c>
      <c r="U237" s="59">
        <v>65.476190476190467</v>
      </c>
      <c r="V237" s="90">
        <v>33.465608465608462</v>
      </c>
      <c r="W237" s="90">
        <v>24.735449735449734</v>
      </c>
      <c r="X237" s="90">
        <v>49.470899470899468</v>
      </c>
      <c r="Y237" s="59">
        <v>107.67195767195767</v>
      </c>
      <c r="Z237" s="90">
        <v>21.825396825396822</v>
      </c>
      <c r="AA237" s="90">
        <v>21.825396825396822</v>
      </c>
      <c r="AB237" s="90">
        <v>49.470899470899468</v>
      </c>
      <c r="AC237" s="59">
        <v>93.121693121693113</v>
      </c>
      <c r="AD237" s="90">
        <v>8.7301587301587293</v>
      </c>
      <c r="AE237" s="90">
        <v>7.2751322751322745</v>
      </c>
      <c r="AF237" s="90">
        <v>30.555555555555554</v>
      </c>
      <c r="AG237" s="59">
        <v>46.560846560846556</v>
      </c>
      <c r="AH237" s="90">
        <v>5.8201058201058196</v>
      </c>
      <c r="AI237" s="90">
        <v>7.2751322751322745</v>
      </c>
      <c r="AJ237" s="90">
        <v>21.825396825396822</v>
      </c>
      <c r="AK237" s="59">
        <v>34.920634920634917</v>
      </c>
      <c r="AL237" s="90">
        <v>10.185185185185185</v>
      </c>
      <c r="AM237" s="90">
        <v>8.7301587301587293</v>
      </c>
      <c r="AN237" s="90">
        <v>29.100529100529098</v>
      </c>
      <c r="AO237" s="59">
        <v>48.015873015873012</v>
      </c>
      <c r="AP237" s="90">
        <v>14.550264550264549</v>
      </c>
      <c r="AQ237" s="90">
        <v>14.550264550264549</v>
      </c>
      <c r="AR237" s="90">
        <v>40.74074074074074</v>
      </c>
      <c r="AS237" s="59">
        <v>69.841269841269835</v>
      </c>
      <c r="AT237" s="90">
        <v>42.195767195767196</v>
      </c>
      <c r="AU237" s="90">
        <v>34.920634920634917</v>
      </c>
      <c r="AV237" s="90">
        <v>62.566137566137563</v>
      </c>
      <c r="AW237" s="59">
        <v>139.68253968253967</v>
      </c>
      <c r="AX237" s="90">
        <v>48.015873015873012</v>
      </c>
      <c r="AY237" s="90">
        <v>36.375661375661373</v>
      </c>
      <c r="AZ237" s="90">
        <v>66.931216931216923</v>
      </c>
      <c r="BA237" s="59">
        <v>151.32275132275129</v>
      </c>
      <c r="BB237" s="90">
        <v>52.38095238095238</v>
      </c>
      <c r="BC237" s="90">
        <v>33.465608465608462</v>
      </c>
      <c r="BD237" s="90">
        <v>74.206349206349202</v>
      </c>
      <c r="BE237" s="59">
        <v>160.05291005291002</v>
      </c>
      <c r="BF237" s="91">
        <f t="shared" si="17"/>
        <v>1100</v>
      </c>
      <c r="BG237" s="92">
        <f t="shared" si="18"/>
        <v>293.9153439153439</v>
      </c>
      <c r="BH237" s="92">
        <f t="shared" si="19"/>
        <v>251.71957671957668</v>
      </c>
      <c r="BI237" s="92">
        <f t="shared" si="20"/>
        <v>554.36507936507928</v>
      </c>
      <c r="BJ237" s="19">
        <f t="shared" si="21"/>
        <v>1100</v>
      </c>
    </row>
    <row r="238" spans="1:62" s="85" customFormat="1" ht="16.05" customHeight="1" x14ac:dyDescent="0.3">
      <c r="A238" s="86">
        <v>232</v>
      </c>
      <c r="B238" s="34" t="s">
        <v>519</v>
      </c>
      <c r="C238" s="87" t="s">
        <v>557</v>
      </c>
      <c r="D238" s="11" t="s">
        <v>54</v>
      </c>
      <c r="E238" s="34" t="s">
        <v>331</v>
      </c>
      <c r="F238" s="34">
        <v>10</v>
      </c>
      <c r="G238" s="34">
        <v>400</v>
      </c>
      <c r="H238" s="88" t="s">
        <v>51</v>
      </c>
      <c r="I238" s="89">
        <v>1900</v>
      </c>
      <c r="J238" s="90">
        <v>27.753651796288988</v>
      </c>
      <c r="K238" s="90">
        <v>24.753257007500988</v>
      </c>
      <c r="L238" s="90">
        <v>51.756810106592972</v>
      </c>
      <c r="M238" s="59">
        <v>104.26371891038295</v>
      </c>
      <c r="N238" s="90">
        <v>33.754441373864985</v>
      </c>
      <c r="O238" s="90">
        <v>30.003947887879985</v>
      </c>
      <c r="P238" s="90">
        <v>37.504934859849982</v>
      </c>
      <c r="Q238" s="59">
        <v>101.26332412159495</v>
      </c>
      <c r="R238" s="90">
        <v>38.255033557046978</v>
      </c>
      <c r="S238" s="90">
        <v>32.254243979470985</v>
      </c>
      <c r="T238" s="90">
        <v>40.505329648637975</v>
      </c>
      <c r="U238" s="59">
        <v>111.01460718515594</v>
      </c>
      <c r="V238" s="90">
        <v>33.004342676667981</v>
      </c>
      <c r="W238" s="90">
        <v>36.754836162652978</v>
      </c>
      <c r="X238" s="90">
        <v>48.756415317804972</v>
      </c>
      <c r="Y238" s="59">
        <v>118.51559415712592</v>
      </c>
      <c r="Z238" s="90">
        <v>33.004342676667981</v>
      </c>
      <c r="AA238" s="90">
        <v>34.504540071061982</v>
      </c>
      <c r="AB238" s="90">
        <v>51.006711409395969</v>
      </c>
      <c r="AC238" s="59">
        <v>118.51559415712592</v>
      </c>
      <c r="AD238" s="90">
        <v>100.51322542439794</v>
      </c>
      <c r="AE238" s="90">
        <v>105.01381760757995</v>
      </c>
      <c r="AF238" s="90">
        <v>171.77260165811293</v>
      </c>
      <c r="AG238" s="59">
        <v>377.29964469009082</v>
      </c>
      <c r="AH238" s="90">
        <v>45.005921831819975</v>
      </c>
      <c r="AI238" s="90">
        <v>55.507303592577976</v>
      </c>
      <c r="AJ238" s="90">
        <v>93.012238452427951</v>
      </c>
      <c r="AK238" s="59">
        <v>193.52546387682588</v>
      </c>
      <c r="AL238" s="90">
        <v>76.510067114093957</v>
      </c>
      <c r="AM238" s="90">
        <v>74.25977102250296</v>
      </c>
      <c r="AN238" s="90">
        <v>99.013028030003952</v>
      </c>
      <c r="AO238" s="59">
        <v>249.78286616660085</v>
      </c>
      <c r="AP238" s="90">
        <v>33.754441373864985</v>
      </c>
      <c r="AQ238" s="90">
        <v>42.005527043031975</v>
      </c>
      <c r="AR238" s="90">
        <v>56.257402289774973</v>
      </c>
      <c r="AS238" s="59">
        <v>132.01737070667193</v>
      </c>
      <c r="AT238" s="90">
        <v>33.004342676667981</v>
      </c>
      <c r="AU238" s="90">
        <v>49.506514015001976</v>
      </c>
      <c r="AV238" s="90">
        <v>81.760757994472968</v>
      </c>
      <c r="AW238" s="59">
        <v>164.27161468614293</v>
      </c>
      <c r="AX238" s="90">
        <v>27.753651796288988</v>
      </c>
      <c r="AY238" s="90">
        <v>33.004342676667981</v>
      </c>
      <c r="AZ238" s="90">
        <v>63.758389261744966</v>
      </c>
      <c r="BA238" s="59">
        <v>124.51638373470193</v>
      </c>
      <c r="BB238" s="90">
        <v>28.503750493485985</v>
      </c>
      <c r="BC238" s="90">
        <v>23.253059613106988</v>
      </c>
      <c r="BD238" s="90">
        <v>53.257007500986973</v>
      </c>
      <c r="BE238" s="59">
        <v>105.01381760757994</v>
      </c>
      <c r="BF238" s="91">
        <f t="shared" si="17"/>
        <v>1900</v>
      </c>
      <c r="BG238" s="92">
        <f t="shared" si="18"/>
        <v>510.81721279115675</v>
      </c>
      <c r="BH238" s="92">
        <f t="shared" si="19"/>
        <v>540.82116067903667</v>
      </c>
      <c r="BI238" s="92">
        <f t="shared" si="20"/>
        <v>848.36162652980659</v>
      </c>
      <c r="BJ238" s="19">
        <f t="shared" si="21"/>
        <v>1900</v>
      </c>
    </row>
    <row r="239" spans="1:62" s="85" customFormat="1" ht="16.05" customHeight="1" x14ac:dyDescent="0.3">
      <c r="A239" s="86">
        <v>233</v>
      </c>
      <c r="B239" s="34" t="s">
        <v>519</v>
      </c>
      <c r="C239" s="87" t="s">
        <v>557</v>
      </c>
      <c r="D239" s="11" t="s">
        <v>54</v>
      </c>
      <c r="E239" s="34" t="s">
        <v>331</v>
      </c>
      <c r="F239" s="34">
        <v>10</v>
      </c>
      <c r="G239" s="34">
        <v>400</v>
      </c>
      <c r="H239" s="88" t="s">
        <v>51</v>
      </c>
      <c r="I239" s="89">
        <v>39099.999999999993</v>
      </c>
      <c r="J239" s="90">
        <v>1325.6535424669228</v>
      </c>
      <c r="K239" s="90">
        <v>1113.9244558258642</v>
      </c>
      <c r="L239" s="90">
        <v>1841.9387537345285</v>
      </c>
      <c r="M239" s="59">
        <v>4281.5167520273153</v>
      </c>
      <c r="N239" s="90">
        <v>1150.4294707639779</v>
      </c>
      <c r="O239" s="90">
        <v>969.9903969270166</v>
      </c>
      <c r="P239" s="90">
        <v>1128.5264618011097</v>
      </c>
      <c r="Q239" s="59">
        <v>3248.9463294921043</v>
      </c>
      <c r="R239" s="90">
        <v>1339.212548015365</v>
      </c>
      <c r="S239" s="90">
        <v>1034.6564233888178</v>
      </c>
      <c r="T239" s="90">
        <v>1138.9564660691422</v>
      </c>
      <c r="U239" s="59">
        <v>3512.8254374733251</v>
      </c>
      <c r="V239" s="90">
        <v>1336.0835467349552</v>
      </c>
      <c r="W239" s="90">
        <v>1031.527422108408</v>
      </c>
      <c r="X239" s="90">
        <v>1469.5876013657703</v>
      </c>
      <c r="Y239" s="59">
        <v>3837.1985702091338</v>
      </c>
      <c r="Z239" s="90">
        <v>1051.3444302176697</v>
      </c>
      <c r="AA239" s="90">
        <v>916.79737516005116</v>
      </c>
      <c r="AB239" s="90">
        <v>1307.9225352112676</v>
      </c>
      <c r="AC239" s="59">
        <v>3276.0643405889887</v>
      </c>
      <c r="AD239" s="90">
        <v>968.94739650021336</v>
      </c>
      <c r="AE239" s="90">
        <v>941.82938540332907</v>
      </c>
      <c r="AF239" s="90">
        <v>956.4313913785744</v>
      </c>
      <c r="AG239" s="59">
        <v>2867.2081732821171</v>
      </c>
      <c r="AH239" s="90">
        <v>1157.7304737516006</v>
      </c>
      <c r="AI239" s="90">
        <v>1022.1404182671789</v>
      </c>
      <c r="AJ239" s="90">
        <v>1180.6764831412718</v>
      </c>
      <c r="AK239" s="59">
        <v>3360.5473751600512</v>
      </c>
      <c r="AL239" s="90">
        <v>1498.7916133162612</v>
      </c>
      <c r="AM239" s="90">
        <v>1163.9884763124201</v>
      </c>
      <c r="AN239" s="90">
        <v>1526.9526248399486</v>
      </c>
      <c r="AO239" s="59">
        <v>4189.7327144686296</v>
      </c>
      <c r="AP239" s="90">
        <v>1216.1384976525821</v>
      </c>
      <c r="AQ239" s="90">
        <v>998.15140845070425</v>
      </c>
      <c r="AR239" s="90">
        <v>1072.2044387537344</v>
      </c>
      <c r="AS239" s="59">
        <v>3286.4943448570207</v>
      </c>
      <c r="AT239" s="90">
        <v>1058.6454332052924</v>
      </c>
      <c r="AU239" s="90">
        <v>919.92637644046101</v>
      </c>
      <c r="AV239" s="90">
        <v>1167.1174775928298</v>
      </c>
      <c r="AW239" s="59">
        <v>3145.6892872385833</v>
      </c>
      <c r="AX239" s="90">
        <v>791.63732394366195</v>
      </c>
      <c r="AY239" s="90">
        <v>577.82223644899705</v>
      </c>
      <c r="AZ239" s="90">
        <v>736.35830132309002</v>
      </c>
      <c r="BA239" s="59">
        <v>2105.8178617157491</v>
      </c>
      <c r="BB239" s="90">
        <v>833.35734101579169</v>
      </c>
      <c r="BC239" s="90">
        <v>417.20017072129747</v>
      </c>
      <c r="BD239" s="90">
        <v>737.40130174989326</v>
      </c>
      <c r="BE239" s="59">
        <v>1987.9588134869823</v>
      </c>
      <c r="BF239" s="91">
        <f t="shared" si="17"/>
        <v>39099.999999999993</v>
      </c>
      <c r="BG239" s="92">
        <f t="shared" si="18"/>
        <v>13727.971617584293</v>
      </c>
      <c r="BH239" s="92">
        <f t="shared" si="19"/>
        <v>11107.954545454544</v>
      </c>
      <c r="BI239" s="92">
        <f t="shared" si="20"/>
        <v>14264.073836961159</v>
      </c>
      <c r="BJ239" s="19">
        <f t="shared" si="21"/>
        <v>39099.999999999993</v>
      </c>
    </row>
    <row r="240" spans="1:62" s="85" customFormat="1" ht="16.05" customHeight="1" x14ac:dyDescent="0.3">
      <c r="A240" s="86">
        <v>234</v>
      </c>
      <c r="B240" s="34" t="s">
        <v>519</v>
      </c>
      <c r="C240" s="87" t="s">
        <v>557</v>
      </c>
      <c r="D240" s="11" t="s">
        <v>54</v>
      </c>
      <c r="E240" s="34" t="s">
        <v>331</v>
      </c>
      <c r="F240" s="34">
        <v>6</v>
      </c>
      <c r="G240" s="34">
        <v>400</v>
      </c>
      <c r="H240" s="88" t="s">
        <v>51</v>
      </c>
      <c r="I240" s="89">
        <v>3199.9999999999995</v>
      </c>
      <c r="J240" s="90">
        <v>77.521126760563391</v>
      </c>
      <c r="K240" s="90">
        <v>64</v>
      </c>
      <c r="L240" s="90">
        <v>148.73239436619718</v>
      </c>
      <c r="M240" s="59">
        <v>290.25352112676057</v>
      </c>
      <c r="N240" s="90">
        <v>98.253521126760575</v>
      </c>
      <c r="O240" s="90">
        <v>68.507042253521121</v>
      </c>
      <c r="P240" s="90">
        <v>110.87323943661971</v>
      </c>
      <c r="Q240" s="59">
        <v>277.63380281690138</v>
      </c>
      <c r="R240" s="90">
        <v>91.042253521126753</v>
      </c>
      <c r="S240" s="90">
        <v>64</v>
      </c>
      <c r="T240" s="90">
        <v>97.352112676056336</v>
      </c>
      <c r="U240" s="59">
        <v>252.3943661971831</v>
      </c>
      <c r="V240" s="90">
        <v>73.91549295774648</v>
      </c>
      <c r="W240" s="90">
        <v>57.690140845070424</v>
      </c>
      <c r="X240" s="90">
        <v>95.549295774647888</v>
      </c>
      <c r="Y240" s="59">
        <v>227.15492957746477</v>
      </c>
      <c r="Z240" s="90">
        <v>74.816901408450704</v>
      </c>
      <c r="AA240" s="90">
        <v>58.591549295774648</v>
      </c>
      <c r="AB240" s="90">
        <v>107.26760563380282</v>
      </c>
      <c r="AC240" s="59">
        <v>240.67605633802816</v>
      </c>
      <c r="AD240" s="90">
        <v>78.422535211267615</v>
      </c>
      <c r="AE240" s="90">
        <v>62.197183098591545</v>
      </c>
      <c r="AF240" s="90">
        <v>99.154929577464785</v>
      </c>
      <c r="AG240" s="59">
        <v>239.77464788732397</v>
      </c>
      <c r="AH240" s="90">
        <v>86.535211267605632</v>
      </c>
      <c r="AI240" s="90">
        <v>73.91549295774648</v>
      </c>
      <c r="AJ240" s="90">
        <v>98.253521126760575</v>
      </c>
      <c r="AK240" s="59">
        <v>258.7042253521127</v>
      </c>
      <c r="AL240" s="90">
        <v>99.154929577464785</v>
      </c>
      <c r="AM240" s="90">
        <v>73.91549295774648</v>
      </c>
      <c r="AN240" s="90">
        <v>109.9718309859155</v>
      </c>
      <c r="AO240" s="59">
        <v>283.04225352112678</v>
      </c>
      <c r="AP240" s="90">
        <v>93.74647887323944</v>
      </c>
      <c r="AQ240" s="90">
        <v>66.704225352112672</v>
      </c>
      <c r="AR240" s="90">
        <v>97.352112676056336</v>
      </c>
      <c r="AS240" s="59">
        <v>257.80281690140845</v>
      </c>
      <c r="AT240" s="90">
        <v>88.338028169014081</v>
      </c>
      <c r="AU240" s="90">
        <v>70.309859154929583</v>
      </c>
      <c r="AV240" s="90">
        <v>111.77464788732394</v>
      </c>
      <c r="AW240" s="59">
        <v>270.42253521126759</v>
      </c>
      <c r="AX240" s="90">
        <v>93.74647887323944</v>
      </c>
      <c r="AY240" s="90">
        <v>73.014084507042256</v>
      </c>
      <c r="AZ240" s="90">
        <v>123.49295774647888</v>
      </c>
      <c r="BA240" s="59">
        <v>290.25352112676057</v>
      </c>
      <c r="BB240" s="90">
        <v>103.66197183098591</v>
      </c>
      <c r="BC240" s="90">
        <v>70.309859154929583</v>
      </c>
      <c r="BD240" s="90">
        <v>137.91549295774647</v>
      </c>
      <c r="BE240" s="59">
        <v>311.88732394366195</v>
      </c>
      <c r="BF240" s="91">
        <f t="shared" si="17"/>
        <v>3199.9999999999995</v>
      </c>
      <c r="BG240" s="92">
        <f t="shared" si="18"/>
        <v>1059.1549295774648</v>
      </c>
      <c r="BH240" s="92">
        <f t="shared" si="19"/>
        <v>803.15492957746471</v>
      </c>
      <c r="BI240" s="92">
        <f t="shared" si="20"/>
        <v>1337.6901408450703</v>
      </c>
      <c r="BJ240" s="19">
        <f t="shared" si="21"/>
        <v>3200</v>
      </c>
    </row>
    <row r="241" spans="1:62" s="85" customFormat="1" ht="16.05" customHeight="1" x14ac:dyDescent="0.3">
      <c r="A241" s="86">
        <v>235</v>
      </c>
      <c r="B241" s="34" t="s">
        <v>519</v>
      </c>
      <c r="C241" s="87" t="s">
        <v>557</v>
      </c>
      <c r="D241" s="11" t="s">
        <v>54</v>
      </c>
      <c r="E241" s="34" t="s">
        <v>331</v>
      </c>
      <c r="F241" s="34">
        <v>10</v>
      </c>
      <c r="G241" s="34">
        <v>400</v>
      </c>
      <c r="H241" s="88" t="s">
        <v>51</v>
      </c>
      <c r="I241" s="89">
        <v>42400</v>
      </c>
      <c r="J241" s="90">
        <v>1403.8814581694205</v>
      </c>
      <c r="K241" s="90">
        <v>1071.2125185767986</v>
      </c>
      <c r="L241" s="90">
        <v>2097.9456246175364</v>
      </c>
      <c r="M241" s="59">
        <v>4573.0396013637555</v>
      </c>
      <c r="N241" s="90">
        <v>1341.7956115045022</v>
      </c>
      <c r="O241" s="90">
        <v>942.40755310778923</v>
      </c>
      <c r="P241" s="90">
        <v>1474.3071946848499</v>
      </c>
      <c r="Q241" s="59">
        <v>3758.5103592971413</v>
      </c>
      <c r="R241" s="90">
        <v>1511.3733717982341</v>
      </c>
      <c r="S241" s="90">
        <v>946.11417081912759</v>
      </c>
      <c r="T241" s="90">
        <v>1540.0996590611066</v>
      </c>
      <c r="U241" s="59">
        <v>3997.5872016784683</v>
      </c>
      <c r="V241" s="90">
        <v>1465.040650406504</v>
      </c>
      <c r="W241" s="90">
        <v>950.74744295830055</v>
      </c>
      <c r="X241" s="90">
        <v>1830.1424949733369</v>
      </c>
      <c r="Y241" s="59">
        <v>4245.9305883381421</v>
      </c>
      <c r="Z241" s="90">
        <v>1290.8296179735992</v>
      </c>
      <c r="AA241" s="90">
        <v>952.60075181396974</v>
      </c>
      <c r="AB241" s="90">
        <v>1702.264183932162</v>
      </c>
      <c r="AC241" s="59">
        <v>3945.6945537197307</v>
      </c>
      <c r="AD241" s="90">
        <v>1277.8564559839147</v>
      </c>
      <c r="AE241" s="90">
        <v>937.77428096861615</v>
      </c>
      <c r="AF241" s="90">
        <v>1491.9136288137074</v>
      </c>
      <c r="AG241" s="59">
        <v>3707.5443657662381</v>
      </c>
      <c r="AH241" s="90">
        <v>1385.3483696127282</v>
      </c>
      <c r="AI241" s="90">
        <v>1118.4718943963633</v>
      </c>
      <c r="AJ241" s="90">
        <v>1623.4985575662208</v>
      </c>
      <c r="AK241" s="59">
        <v>4127.3188215753125</v>
      </c>
      <c r="AL241" s="90">
        <v>1321.4092140921409</v>
      </c>
      <c r="AM241" s="90">
        <v>954.45406066963892</v>
      </c>
      <c r="AN241" s="90">
        <v>1448.3608707054811</v>
      </c>
      <c r="AO241" s="59">
        <v>3724.2241454672612</v>
      </c>
      <c r="AP241" s="90">
        <v>1071.2125185767986</v>
      </c>
      <c r="AQ241" s="90">
        <v>858.08200017484046</v>
      </c>
      <c r="AR241" s="90">
        <v>1086.0389894221523</v>
      </c>
      <c r="AS241" s="59">
        <v>3015.3335081737914</v>
      </c>
      <c r="AT241" s="90">
        <v>985.9603112160155</v>
      </c>
      <c r="AU241" s="90">
        <v>803.40938893259897</v>
      </c>
      <c r="AV241" s="90">
        <v>1109.2053501180173</v>
      </c>
      <c r="AW241" s="59">
        <v>2898.5750502666315</v>
      </c>
      <c r="AX241" s="90">
        <v>796.92280793775683</v>
      </c>
      <c r="AY241" s="90">
        <v>617.15184893784419</v>
      </c>
      <c r="AZ241" s="90">
        <v>740.39688783984616</v>
      </c>
      <c r="BA241" s="59">
        <v>2154.4715447154472</v>
      </c>
      <c r="BB241" s="90">
        <v>866.42189002535179</v>
      </c>
      <c r="BC241" s="90">
        <v>513.36655302036888</v>
      </c>
      <c r="BD241" s="90">
        <v>871.98181659235945</v>
      </c>
      <c r="BE241" s="59">
        <v>2251.77025963808</v>
      </c>
      <c r="BF241" s="91">
        <f t="shared" si="17"/>
        <v>42400</v>
      </c>
      <c r="BG241" s="92">
        <f t="shared" si="18"/>
        <v>14718.052277296963</v>
      </c>
      <c r="BH241" s="92">
        <f t="shared" si="19"/>
        <v>10665.792464376258</v>
      </c>
      <c r="BI241" s="92">
        <f t="shared" si="20"/>
        <v>17016.155258326777</v>
      </c>
      <c r="BJ241" s="19">
        <f t="shared" si="21"/>
        <v>42400</v>
      </c>
    </row>
    <row r="242" spans="1:62" s="85" customFormat="1" ht="16.05" customHeight="1" x14ac:dyDescent="0.3">
      <c r="A242" s="86">
        <v>236</v>
      </c>
      <c r="B242" s="34" t="s">
        <v>519</v>
      </c>
      <c r="C242" s="87" t="s">
        <v>557</v>
      </c>
      <c r="D242" s="11" t="s">
        <v>54</v>
      </c>
      <c r="E242" s="34" t="s">
        <v>331</v>
      </c>
      <c r="F242" s="34">
        <v>15</v>
      </c>
      <c r="G242" s="34">
        <v>400</v>
      </c>
      <c r="H242" s="88" t="s">
        <v>51</v>
      </c>
      <c r="I242" s="89">
        <v>74400.000000000015</v>
      </c>
      <c r="J242" s="90">
        <v>2198.408926541998</v>
      </c>
      <c r="K242" s="90">
        <v>1720.8699245789853</v>
      </c>
      <c r="L242" s="90">
        <v>3129.465853910528</v>
      </c>
      <c r="M242" s="59">
        <v>7048.7447050315113</v>
      </c>
      <c r="N242" s="90">
        <v>2208.0173571649962</v>
      </c>
      <c r="O242" s="90">
        <v>1559.4482901126148</v>
      </c>
      <c r="P242" s="90">
        <v>2243.56855047009</v>
      </c>
      <c r="Q242" s="59">
        <v>6011.034197747701</v>
      </c>
      <c r="R242" s="90">
        <v>2485.701002169646</v>
      </c>
      <c r="S242" s="90">
        <v>1679.553672900093</v>
      </c>
      <c r="T242" s="90">
        <v>2405.9510279987603</v>
      </c>
      <c r="U242" s="59">
        <v>6571.2057030684991</v>
      </c>
      <c r="V242" s="90">
        <v>2464.5624547990496</v>
      </c>
      <c r="W242" s="90">
        <v>1632.4723628474017</v>
      </c>
      <c r="X242" s="90">
        <v>2883.490029961773</v>
      </c>
      <c r="Y242" s="59">
        <v>6980.5248476082243</v>
      </c>
      <c r="Z242" s="90">
        <v>2360.7914040706682</v>
      </c>
      <c r="AA242" s="90">
        <v>1795.8156834383717</v>
      </c>
      <c r="AB242" s="90">
        <v>2879.6466577125734</v>
      </c>
      <c r="AC242" s="59">
        <v>7036.2537452216129</v>
      </c>
      <c r="AD242" s="90">
        <v>2400.1859696249612</v>
      </c>
      <c r="AE242" s="90">
        <v>1703.5747494575887</v>
      </c>
      <c r="AF242" s="90">
        <v>2745.1286289905979</v>
      </c>
      <c r="AG242" s="59">
        <v>6848.8893480731476</v>
      </c>
      <c r="AH242" s="90">
        <v>2508.7612356648415</v>
      </c>
      <c r="AI242" s="90">
        <v>2061.0083686331232</v>
      </c>
      <c r="AJ242" s="90">
        <v>2902.7068912077693</v>
      </c>
      <c r="AK242" s="59">
        <v>7472.4764955057335</v>
      </c>
      <c r="AL242" s="90">
        <v>2439.5805351792537</v>
      </c>
      <c r="AM242" s="90">
        <v>1785.2464097530737</v>
      </c>
      <c r="AN242" s="90">
        <v>2642.3184213245172</v>
      </c>
      <c r="AO242" s="59">
        <v>6867.1453662568438</v>
      </c>
      <c r="AP242" s="90">
        <v>2069.6559561938216</v>
      </c>
      <c r="AQ242" s="90">
        <v>1609.4121293522057</v>
      </c>
      <c r="AR242" s="90">
        <v>2070.6167992561213</v>
      </c>
      <c r="AS242" s="59">
        <v>5749.6848848021491</v>
      </c>
      <c r="AT242" s="90">
        <v>1829.4451906188656</v>
      </c>
      <c r="AU242" s="90">
        <v>1541.1922719289182</v>
      </c>
      <c r="AV242" s="90">
        <v>1997.592726521335</v>
      </c>
      <c r="AW242" s="59">
        <v>5368.2301890691188</v>
      </c>
      <c r="AX242" s="90">
        <v>1545.9964872404175</v>
      </c>
      <c r="AY242" s="90">
        <v>1212.5839446223783</v>
      </c>
      <c r="AZ242" s="90">
        <v>1396.1049695216448</v>
      </c>
      <c r="BA242" s="59">
        <v>4154.6854013844404</v>
      </c>
      <c r="BB242" s="90">
        <v>1635.3548920343012</v>
      </c>
      <c r="BC242" s="90">
        <v>1077.1050728381031</v>
      </c>
      <c r="BD242" s="90">
        <v>1578.6651513586114</v>
      </c>
      <c r="BE242" s="59">
        <v>4291.1251162310155</v>
      </c>
      <c r="BF242" s="91">
        <f t="shared" si="17"/>
        <v>74400.000000000015</v>
      </c>
      <c r="BG242" s="92">
        <f t="shared" si="18"/>
        <v>26146.461411302822</v>
      </c>
      <c r="BH242" s="92">
        <f t="shared" si="19"/>
        <v>19378.282880462859</v>
      </c>
      <c r="BI242" s="92">
        <f t="shared" si="20"/>
        <v>28875.255708234326</v>
      </c>
      <c r="BJ242" s="19">
        <f t="shared" si="21"/>
        <v>74400</v>
      </c>
    </row>
    <row r="243" spans="1:62" s="85" customFormat="1" ht="16.05" customHeight="1" x14ac:dyDescent="0.3">
      <c r="A243" s="86">
        <v>237</v>
      </c>
      <c r="B243" s="34" t="s">
        <v>519</v>
      </c>
      <c r="C243" s="87" t="s">
        <v>557</v>
      </c>
      <c r="D243" s="11" t="s">
        <v>54</v>
      </c>
      <c r="E243" s="34" t="s">
        <v>331</v>
      </c>
      <c r="F243" s="34">
        <v>3</v>
      </c>
      <c r="G243" s="34">
        <v>400</v>
      </c>
      <c r="H243" s="88" t="s">
        <v>51</v>
      </c>
      <c r="I243" s="89">
        <v>8500</v>
      </c>
      <c r="J243" s="90">
        <v>111.46039159331777</v>
      </c>
      <c r="K243" s="90">
        <v>70.235315250583795</v>
      </c>
      <c r="L243" s="90">
        <v>134.36321178372552</v>
      </c>
      <c r="M243" s="59">
        <v>316.05891862762712</v>
      </c>
      <c r="N243" s="90">
        <v>65.654751212502248</v>
      </c>
      <c r="O243" s="90">
        <v>48.859349739536555</v>
      </c>
      <c r="P243" s="90">
        <v>87.030716723549489</v>
      </c>
      <c r="Q243" s="59">
        <v>201.54481767558829</v>
      </c>
      <c r="R243" s="90">
        <v>44.278785701455</v>
      </c>
      <c r="S243" s="90">
        <v>19.849110831686726</v>
      </c>
      <c r="T243" s="90">
        <v>38.171366984012934</v>
      </c>
      <c r="U243" s="59">
        <v>102.29926351715466</v>
      </c>
      <c r="V243" s="90">
        <v>12.214837434884139</v>
      </c>
      <c r="W243" s="90">
        <v>9.161128076163104</v>
      </c>
      <c r="X243" s="90">
        <v>16.79540147296569</v>
      </c>
      <c r="Y243" s="59">
        <v>38.171366984012934</v>
      </c>
      <c r="Z243" s="90">
        <v>334.38117477995326</v>
      </c>
      <c r="AA243" s="90">
        <v>229.0282019040776</v>
      </c>
      <c r="AB243" s="90">
        <v>387.82108855757139</v>
      </c>
      <c r="AC243" s="59">
        <v>951.23046524160213</v>
      </c>
      <c r="AD243" s="90">
        <v>387.82108855757139</v>
      </c>
      <c r="AE243" s="90">
        <v>274.83384228489314</v>
      </c>
      <c r="AF243" s="90">
        <v>537.45284713490207</v>
      </c>
      <c r="AG243" s="59">
        <v>1200.1077779773666</v>
      </c>
      <c r="AH243" s="90">
        <v>386.29423387821089</v>
      </c>
      <c r="AI243" s="90">
        <v>290.10238907849828</v>
      </c>
      <c r="AJ243" s="90">
        <v>511.49631758577334</v>
      </c>
      <c r="AK243" s="59">
        <v>1187.8929405424824</v>
      </c>
      <c r="AL243" s="90">
        <v>227.50134722471708</v>
      </c>
      <c r="AM243" s="90">
        <v>172.53457876773848</v>
      </c>
      <c r="AN243" s="90">
        <v>303.84408119274298</v>
      </c>
      <c r="AO243" s="59">
        <v>703.88000718519856</v>
      </c>
      <c r="AP243" s="90">
        <v>216.81336446919346</v>
      </c>
      <c r="AQ243" s="90">
        <v>166.42716005029638</v>
      </c>
      <c r="AR243" s="90">
        <v>273.30698760553258</v>
      </c>
      <c r="AS243" s="59">
        <v>656.54751212502242</v>
      </c>
      <c r="AT243" s="90">
        <v>222.92078318663553</v>
      </c>
      <c r="AU243" s="90">
        <v>186.27627088198312</v>
      </c>
      <c r="AV243" s="90">
        <v>325.22004670379022</v>
      </c>
      <c r="AW243" s="59">
        <v>734.41710077240884</v>
      </c>
      <c r="AX243" s="90">
        <v>349.64972157355845</v>
      </c>
      <c r="AY243" s="90">
        <v>267.19956888809054</v>
      </c>
      <c r="AZ243" s="90">
        <v>477.90551463984195</v>
      </c>
      <c r="BA243" s="59">
        <v>1094.754805101491</v>
      </c>
      <c r="BB243" s="90">
        <v>425.99245554158438</v>
      </c>
      <c r="BC243" s="90">
        <v>280.94126100233518</v>
      </c>
      <c r="BD243" s="90">
        <v>606.16130770612529</v>
      </c>
      <c r="BE243" s="59">
        <v>1313.0950242500448</v>
      </c>
      <c r="BF243" s="91">
        <f t="shared" si="17"/>
        <v>8500</v>
      </c>
      <c r="BG243" s="92">
        <f t="shared" si="18"/>
        <v>2784.9829351535836</v>
      </c>
      <c r="BH243" s="92">
        <f t="shared" si="19"/>
        <v>2015.4481767558827</v>
      </c>
      <c r="BI243" s="92">
        <f t="shared" si="20"/>
        <v>3699.5688880905332</v>
      </c>
      <c r="BJ243" s="19">
        <f t="shared" si="21"/>
        <v>8500</v>
      </c>
    </row>
    <row r="244" spans="1:62" s="85" customFormat="1" ht="16.05" customHeight="1" x14ac:dyDescent="0.3">
      <c r="A244" s="86">
        <v>238</v>
      </c>
      <c r="B244" s="34" t="s">
        <v>519</v>
      </c>
      <c r="C244" s="87" t="s">
        <v>557</v>
      </c>
      <c r="D244" s="11" t="s">
        <v>54</v>
      </c>
      <c r="E244" s="34" t="s">
        <v>331</v>
      </c>
      <c r="F244" s="34">
        <v>6</v>
      </c>
      <c r="G244" s="34">
        <v>400</v>
      </c>
      <c r="H244" s="88" t="s">
        <v>50</v>
      </c>
      <c r="I244" s="89">
        <v>10000</v>
      </c>
      <c r="J244" s="90">
        <v>339.17418459403194</v>
      </c>
      <c r="K244" s="90">
        <v>277.58501040943787</v>
      </c>
      <c r="L244" s="90">
        <v>549.96530187369888</v>
      </c>
      <c r="M244" s="59">
        <v>1166.7244968771688</v>
      </c>
      <c r="N244" s="90">
        <v>883.06731436502434</v>
      </c>
      <c r="O244" s="90">
        <v>552.56766134628731</v>
      </c>
      <c r="P244" s="90">
        <v>1230.9160305343512</v>
      </c>
      <c r="Q244" s="59">
        <v>2666.5510062456628</v>
      </c>
      <c r="R244" s="90">
        <v>373.87231089521168</v>
      </c>
      <c r="S244" s="90">
        <v>255.03122831367108</v>
      </c>
      <c r="T244" s="90">
        <v>446.73837612768915</v>
      </c>
      <c r="U244" s="59">
        <v>1075.6419153365719</v>
      </c>
      <c r="V244" s="90">
        <v>315.7529493407356</v>
      </c>
      <c r="W244" s="90">
        <v>257.63358778625957</v>
      </c>
      <c r="X244" s="90">
        <v>451.07564191533658</v>
      </c>
      <c r="Y244" s="59">
        <v>1024.4621790423316</v>
      </c>
      <c r="Z244" s="90">
        <v>299.27133934767522</v>
      </c>
      <c r="AA244" s="90">
        <v>219.46564885496181</v>
      </c>
      <c r="AB244" s="90">
        <v>429.38931297709928</v>
      </c>
      <c r="AC244" s="59">
        <v>948.12630117973629</v>
      </c>
      <c r="AD244" s="90">
        <v>158.74392782789729</v>
      </c>
      <c r="AE244" s="90">
        <v>123.17834836918807</v>
      </c>
      <c r="AF244" s="90">
        <v>220.33310201249131</v>
      </c>
      <c r="AG244" s="59">
        <v>502.25537820957663</v>
      </c>
      <c r="AH244" s="90">
        <v>189.97224149895905</v>
      </c>
      <c r="AI244" s="90">
        <v>140.52741151977793</v>
      </c>
      <c r="AJ244" s="90">
        <v>237.68216516308121</v>
      </c>
      <c r="AK244" s="59">
        <v>568.18181818181824</v>
      </c>
      <c r="AL244" s="90">
        <v>0</v>
      </c>
      <c r="AM244" s="90">
        <v>0</v>
      </c>
      <c r="AN244" s="90">
        <v>0</v>
      </c>
      <c r="AO244" s="59">
        <v>0</v>
      </c>
      <c r="AP244" s="90">
        <v>153.53920888272035</v>
      </c>
      <c r="AQ244" s="90">
        <v>105.82928521859819</v>
      </c>
      <c r="AR244" s="90">
        <v>194.3095072866065</v>
      </c>
      <c r="AS244" s="59">
        <v>453.67800138792506</v>
      </c>
      <c r="AT244" s="90">
        <v>318.35530881332409</v>
      </c>
      <c r="AU244" s="90">
        <v>282.78972935461485</v>
      </c>
      <c r="AV244" s="90">
        <v>467.55725190839695</v>
      </c>
      <c r="AW244" s="59">
        <v>1068.7022900763359</v>
      </c>
      <c r="AX244" s="90">
        <v>151.80430256766135</v>
      </c>
      <c r="AY244" s="90">
        <v>115.37126995142262</v>
      </c>
      <c r="AZ244" s="90">
        <v>242.01943095072866</v>
      </c>
      <c r="BA244" s="59">
        <v>509.1950034698126</v>
      </c>
      <c r="BB244" s="90">
        <v>5.2047189451769604</v>
      </c>
      <c r="BC244" s="90">
        <v>3.4698126301179735</v>
      </c>
      <c r="BD244" s="90">
        <v>7.8070784177654406</v>
      </c>
      <c r="BE244" s="59">
        <v>16.481609993060374</v>
      </c>
      <c r="BF244" s="91">
        <f t="shared" si="17"/>
        <v>10000</v>
      </c>
      <c r="BG244" s="92">
        <f t="shared" si="18"/>
        <v>3188.7578070784175</v>
      </c>
      <c r="BH244" s="92">
        <f t="shared" si="19"/>
        <v>2333.4489937543372</v>
      </c>
      <c r="BI244" s="92">
        <f t="shared" si="20"/>
        <v>4477.7931991672458</v>
      </c>
      <c r="BJ244" s="19">
        <f t="shared" si="21"/>
        <v>10000</v>
      </c>
    </row>
    <row r="245" spans="1:62" s="85" customFormat="1" ht="16.05" customHeight="1" x14ac:dyDescent="0.3">
      <c r="A245" s="86">
        <v>239</v>
      </c>
      <c r="B245" s="34" t="s">
        <v>519</v>
      </c>
      <c r="C245" s="87" t="s">
        <v>557</v>
      </c>
      <c r="D245" s="11" t="s">
        <v>54</v>
      </c>
      <c r="E245" s="34" t="s">
        <v>331</v>
      </c>
      <c r="F245" s="34">
        <v>1.5</v>
      </c>
      <c r="G245" s="34">
        <v>230</v>
      </c>
      <c r="H245" s="88" t="s">
        <v>50</v>
      </c>
      <c r="I245" s="89">
        <v>740.00000000000011</v>
      </c>
      <c r="J245" s="90">
        <v>17.619047619047617</v>
      </c>
      <c r="K245" s="90">
        <v>15.661375661375661</v>
      </c>
      <c r="L245" s="90">
        <v>31.322751322751323</v>
      </c>
      <c r="M245" s="59">
        <v>64.603174603174608</v>
      </c>
      <c r="N245" s="90">
        <v>18.597883597883598</v>
      </c>
      <c r="O245" s="90">
        <v>13.703703703703702</v>
      </c>
      <c r="P245" s="90">
        <v>24.470899470899468</v>
      </c>
      <c r="Q245" s="59">
        <v>56.772486772486772</v>
      </c>
      <c r="R245" s="90">
        <v>21.534391534391535</v>
      </c>
      <c r="S245" s="90">
        <v>15.661375661375661</v>
      </c>
      <c r="T245" s="90">
        <v>26.428571428571427</v>
      </c>
      <c r="U245" s="59">
        <v>63.62433862433862</v>
      </c>
      <c r="V245" s="90">
        <v>19.576719576719576</v>
      </c>
      <c r="W245" s="90">
        <v>13.703703703703702</v>
      </c>
      <c r="X245" s="90">
        <v>27.407407407407405</v>
      </c>
      <c r="Y245" s="59">
        <v>60.687830687830683</v>
      </c>
      <c r="Z245" s="90">
        <v>18.597883597883598</v>
      </c>
      <c r="AA245" s="90">
        <v>14.682539682539682</v>
      </c>
      <c r="AB245" s="90">
        <v>28.386243386243386</v>
      </c>
      <c r="AC245" s="59">
        <v>61.666666666666664</v>
      </c>
      <c r="AD245" s="90">
        <v>19.576719576719576</v>
      </c>
      <c r="AE245" s="90">
        <v>13.703703703703702</v>
      </c>
      <c r="AF245" s="90">
        <v>26.428571428571427</v>
      </c>
      <c r="AG245" s="59">
        <v>59.708994708994709</v>
      </c>
      <c r="AH245" s="90">
        <v>19.576719576719576</v>
      </c>
      <c r="AI245" s="90">
        <v>15.661375661375661</v>
      </c>
      <c r="AJ245" s="90">
        <v>26.428571428571427</v>
      </c>
      <c r="AK245" s="59">
        <v>61.666666666666671</v>
      </c>
      <c r="AL245" s="90">
        <v>20.555555555555554</v>
      </c>
      <c r="AM245" s="90">
        <v>14.682539682539682</v>
      </c>
      <c r="AN245" s="90">
        <v>27.407407407407405</v>
      </c>
      <c r="AO245" s="59">
        <v>62.645502645502638</v>
      </c>
      <c r="AP245" s="90">
        <v>19.576719576719576</v>
      </c>
      <c r="AQ245" s="90">
        <v>14.682539682539682</v>
      </c>
      <c r="AR245" s="90">
        <v>25.449735449735449</v>
      </c>
      <c r="AS245" s="59">
        <v>59.708994708994709</v>
      </c>
      <c r="AT245" s="90">
        <v>19.576719576719576</v>
      </c>
      <c r="AU245" s="90">
        <v>15.661375661375661</v>
      </c>
      <c r="AV245" s="90">
        <v>28.386243386243386</v>
      </c>
      <c r="AW245" s="59">
        <v>63.624338624338627</v>
      </c>
      <c r="AX245" s="90">
        <v>20.555555555555554</v>
      </c>
      <c r="AY245" s="90">
        <v>14.682539682539682</v>
      </c>
      <c r="AZ245" s="90">
        <v>27.407407407407405</v>
      </c>
      <c r="BA245" s="59">
        <v>62.645502645502638</v>
      </c>
      <c r="BB245" s="90">
        <v>20.555555555555554</v>
      </c>
      <c r="BC245" s="90">
        <v>12.724867724867725</v>
      </c>
      <c r="BD245" s="90">
        <v>29.365079365079364</v>
      </c>
      <c r="BE245" s="59">
        <v>62.645502645502646</v>
      </c>
      <c r="BF245" s="91">
        <f t="shared" si="17"/>
        <v>740.00000000000011</v>
      </c>
      <c r="BG245" s="92">
        <f t="shared" si="18"/>
        <v>235.89947089947083</v>
      </c>
      <c r="BH245" s="92">
        <f t="shared" si="19"/>
        <v>175.21164021164017</v>
      </c>
      <c r="BI245" s="92">
        <f t="shared" si="20"/>
        <v>328.8888888888888</v>
      </c>
      <c r="BJ245" s="19">
        <f t="shared" si="21"/>
        <v>739.99999999999977</v>
      </c>
    </row>
    <row r="246" spans="1:62" s="85" customFormat="1" ht="16.05" customHeight="1" x14ac:dyDescent="0.3">
      <c r="A246" s="86">
        <v>240</v>
      </c>
      <c r="B246" s="34" t="s">
        <v>519</v>
      </c>
      <c r="C246" s="87" t="s">
        <v>557</v>
      </c>
      <c r="D246" s="11" t="s">
        <v>54</v>
      </c>
      <c r="E246" s="34" t="s">
        <v>331</v>
      </c>
      <c r="F246" s="34">
        <v>3</v>
      </c>
      <c r="G246" s="34">
        <v>230</v>
      </c>
      <c r="H246" s="88" t="s">
        <v>50</v>
      </c>
      <c r="I246" s="89">
        <v>240</v>
      </c>
      <c r="J246" s="90">
        <v>4.9740932642487046</v>
      </c>
      <c r="K246" s="90">
        <v>3.7305699481865284</v>
      </c>
      <c r="L246" s="90">
        <v>7.4611398963730569</v>
      </c>
      <c r="M246" s="59">
        <v>16.165803108808291</v>
      </c>
      <c r="N246" s="90">
        <v>4.9740932642487046</v>
      </c>
      <c r="O246" s="90">
        <v>3.7305699481865284</v>
      </c>
      <c r="P246" s="90">
        <v>6.2176165803108807</v>
      </c>
      <c r="Q246" s="59">
        <v>14.922279792746114</v>
      </c>
      <c r="R246" s="90">
        <v>4.9740932642487046</v>
      </c>
      <c r="S246" s="90">
        <v>3.7305699481865284</v>
      </c>
      <c r="T246" s="90">
        <v>6.2176165803108807</v>
      </c>
      <c r="U246" s="59">
        <v>14.922279792746114</v>
      </c>
      <c r="V246" s="90">
        <v>6.2176165803108807</v>
      </c>
      <c r="W246" s="90">
        <v>3.7305699481865284</v>
      </c>
      <c r="X246" s="90">
        <v>8.7046632124352321</v>
      </c>
      <c r="Y246" s="59">
        <v>18.652849740932641</v>
      </c>
      <c r="Z246" s="90">
        <v>8.7046632124352321</v>
      </c>
      <c r="AA246" s="90">
        <v>7.4611398963730569</v>
      </c>
      <c r="AB246" s="90">
        <v>12.435233160621761</v>
      </c>
      <c r="AC246" s="59">
        <v>28.601036269430054</v>
      </c>
      <c r="AD246" s="90">
        <v>9.9481865284974091</v>
      </c>
      <c r="AE246" s="90">
        <v>7.4611398963730569</v>
      </c>
      <c r="AF246" s="90">
        <v>14.922279792746114</v>
      </c>
      <c r="AG246" s="59">
        <v>32.331606217616581</v>
      </c>
      <c r="AH246" s="90">
        <v>6.2176165803108807</v>
      </c>
      <c r="AI246" s="90">
        <v>4.9740932642487046</v>
      </c>
      <c r="AJ246" s="90">
        <v>7.4611398963730569</v>
      </c>
      <c r="AK246" s="59">
        <v>18.652849740932645</v>
      </c>
      <c r="AL246" s="90">
        <v>6.2176165803108807</v>
      </c>
      <c r="AM246" s="90">
        <v>3.7305699481865284</v>
      </c>
      <c r="AN246" s="90">
        <v>7.4611398963730569</v>
      </c>
      <c r="AO246" s="59">
        <v>17.409326424870464</v>
      </c>
      <c r="AP246" s="90">
        <v>6.2176165803108807</v>
      </c>
      <c r="AQ246" s="90">
        <v>3.7305699481865284</v>
      </c>
      <c r="AR246" s="90">
        <v>7.4611398963730569</v>
      </c>
      <c r="AS246" s="59">
        <v>17.409326424870464</v>
      </c>
      <c r="AT246" s="90">
        <v>4.9740932642487046</v>
      </c>
      <c r="AU246" s="90">
        <v>4.9740932642487046</v>
      </c>
      <c r="AV246" s="90">
        <v>8.7046632124352321</v>
      </c>
      <c r="AW246" s="59">
        <v>18.652849740932641</v>
      </c>
      <c r="AX246" s="90">
        <v>7.4611398963730569</v>
      </c>
      <c r="AY246" s="90">
        <v>4.9740932642487046</v>
      </c>
      <c r="AZ246" s="90">
        <v>8.7046632124352321</v>
      </c>
      <c r="BA246" s="59">
        <v>21.139896373056992</v>
      </c>
      <c r="BB246" s="90">
        <v>7.4611398963730569</v>
      </c>
      <c r="BC246" s="90">
        <v>4.9740932642487046</v>
      </c>
      <c r="BD246" s="90">
        <v>8.7046632124352321</v>
      </c>
      <c r="BE246" s="59">
        <v>21.139896373056992</v>
      </c>
      <c r="BF246" s="91">
        <f t="shared" si="17"/>
        <v>240</v>
      </c>
      <c r="BG246" s="92">
        <f t="shared" si="18"/>
        <v>78.341968911917093</v>
      </c>
      <c r="BH246" s="92">
        <f t="shared" si="19"/>
        <v>57.202072538860108</v>
      </c>
      <c r="BI246" s="92">
        <f t="shared" si="20"/>
        <v>104.4559585492228</v>
      </c>
      <c r="BJ246" s="19">
        <f t="shared" si="21"/>
        <v>240</v>
      </c>
    </row>
    <row r="247" spans="1:62" s="85" customFormat="1" ht="16.05" customHeight="1" x14ac:dyDescent="0.3">
      <c r="A247" s="86">
        <v>241</v>
      </c>
      <c r="B247" s="34" t="s">
        <v>519</v>
      </c>
      <c r="C247" s="87" t="s">
        <v>558</v>
      </c>
      <c r="D247" s="11" t="s">
        <v>54</v>
      </c>
      <c r="E247" s="34" t="s">
        <v>331</v>
      </c>
      <c r="F247" s="34">
        <v>15</v>
      </c>
      <c r="G247" s="34">
        <v>400</v>
      </c>
      <c r="H247" s="88" t="s">
        <v>51</v>
      </c>
      <c r="I247" s="89">
        <v>38100</v>
      </c>
      <c r="J247" s="90">
        <v>1289.8887495664703</v>
      </c>
      <c r="K247" s="90">
        <v>958.52253021369688</v>
      </c>
      <c r="L247" s="90">
        <v>1537.9051836832698</v>
      </c>
      <c r="M247" s="59">
        <v>3786.3164634634368</v>
      </c>
      <c r="N247" s="90">
        <v>1440.324947309447</v>
      </c>
      <c r="O247" s="90">
        <v>914.81471600458872</v>
      </c>
      <c r="P247" s="90">
        <v>1190.275591601526</v>
      </c>
      <c r="Q247" s="59">
        <v>3545.4152549155615</v>
      </c>
      <c r="R247" s="90">
        <v>1470.8187711762664</v>
      </c>
      <c r="S247" s="90">
        <v>868.05751940879861</v>
      </c>
      <c r="T247" s="90">
        <v>1026.6254035162608</v>
      </c>
      <c r="U247" s="59">
        <v>3365.5016941013255</v>
      </c>
      <c r="V247" s="90">
        <v>1382.3866819624898</v>
      </c>
      <c r="W247" s="90">
        <v>1033.7406290851852</v>
      </c>
      <c r="X247" s="90">
        <v>1050.0040018141558</v>
      </c>
      <c r="Y247" s="59">
        <v>3466.1313128618308</v>
      </c>
      <c r="Z247" s="90">
        <v>1442.3578689005683</v>
      </c>
      <c r="AA247" s="90">
        <v>947.34146146252965</v>
      </c>
      <c r="AB247" s="90">
        <v>1109.9751887522343</v>
      </c>
      <c r="AC247" s="59">
        <v>3499.6745191153323</v>
      </c>
      <c r="AD247" s="90">
        <v>633.25507563428755</v>
      </c>
      <c r="AE247" s="90">
        <v>444.19336766000583</v>
      </c>
      <c r="AF247" s="90">
        <v>562.1028199450418</v>
      </c>
      <c r="AG247" s="59">
        <v>1639.5512632393352</v>
      </c>
      <c r="AH247" s="90">
        <v>754.21391030600535</v>
      </c>
      <c r="AI247" s="90">
        <v>566.16866312728439</v>
      </c>
      <c r="AJ247" s="90">
        <v>631.22215404316626</v>
      </c>
      <c r="AK247" s="59">
        <v>1951.604727476456</v>
      </c>
      <c r="AL247" s="90">
        <v>1297.0039751353947</v>
      </c>
      <c r="AM247" s="90">
        <v>991.04927567163782</v>
      </c>
      <c r="AN247" s="90">
        <v>857.89291145319214</v>
      </c>
      <c r="AO247" s="59">
        <v>3145.9461622602248</v>
      </c>
      <c r="AP247" s="90">
        <v>1126.2385614812049</v>
      </c>
      <c r="AQ247" s="90">
        <v>879.23858815996584</v>
      </c>
      <c r="AR247" s="90">
        <v>714.57193927913988</v>
      </c>
      <c r="AS247" s="59">
        <v>2720.0490889203106</v>
      </c>
      <c r="AT247" s="90">
        <v>1416.9463490115518</v>
      </c>
      <c r="AU247" s="90">
        <v>1197.3908171704506</v>
      </c>
      <c r="AV247" s="90">
        <v>1075.4155217031721</v>
      </c>
      <c r="AW247" s="59">
        <v>3689.7526878851745</v>
      </c>
      <c r="AX247" s="90">
        <v>1426.0944961715979</v>
      </c>
      <c r="AY247" s="90">
        <v>952.423765440333</v>
      </c>
      <c r="AZ247" s="90">
        <v>1229.9175626283916</v>
      </c>
      <c r="BA247" s="59">
        <v>3608.4358242403223</v>
      </c>
      <c r="BB247" s="90">
        <v>1450.4895552650535</v>
      </c>
      <c r="BC247" s="90">
        <v>847.72830349758567</v>
      </c>
      <c r="BD247" s="90">
        <v>1383.4031427580503</v>
      </c>
      <c r="BE247" s="59">
        <v>3681.6210015206893</v>
      </c>
      <c r="BF247" s="91">
        <f t="shared" si="17"/>
        <v>38100</v>
      </c>
      <c r="BG247" s="92">
        <f t="shared" si="18"/>
        <v>15130.018941920338</v>
      </c>
      <c r="BH247" s="92">
        <f t="shared" si="19"/>
        <v>10600.669636902063</v>
      </c>
      <c r="BI247" s="92">
        <f t="shared" si="20"/>
        <v>12369.311421177601</v>
      </c>
      <c r="BJ247" s="19">
        <f t="shared" si="21"/>
        <v>38100</v>
      </c>
    </row>
    <row r="248" spans="1:62" s="85" customFormat="1" ht="16.05" customHeight="1" x14ac:dyDescent="0.3">
      <c r="A248" s="86">
        <v>242</v>
      </c>
      <c r="B248" s="34" t="s">
        <v>519</v>
      </c>
      <c r="C248" s="87" t="s">
        <v>558</v>
      </c>
      <c r="D248" s="11" t="s">
        <v>54</v>
      </c>
      <c r="E248" s="34" t="s">
        <v>331</v>
      </c>
      <c r="F248" s="34">
        <v>20</v>
      </c>
      <c r="G248" s="34">
        <v>400</v>
      </c>
      <c r="H248" s="88" t="s">
        <v>51</v>
      </c>
      <c r="I248" s="89">
        <v>38199.999999999993</v>
      </c>
      <c r="J248" s="90">
        <v>907.79865037388288</v>
      </c>
      <c r="K248" s="90">
        <v>784.48294729162865</v>
      </c>
      <c r="L248" s="90">
        <v>1338.3585628305673</v>
      </c>
      <c r="M248" s="59">
        <v>3030.6401604960788</v>
      </c>
      <c r="N248" s="90">
        <v>1049.2285245303665</v>
      </c>
      <c r="O248" s="90">
        <v>805.38391391573964</v>
      </c>
      <c r="P248" s="90">
        <v>1192.7484953492615</v>
      </c>
      <c r="Q248" s="59">
        <v>3047.3609337953676</v>
      </c>
      <c r="R248" s="90">
        <v>1224.0999452854278</v>
      </c>
      <c r="S248" s="90">
        <v>875.75050155024621</v>
      </c>
      <c r="T248" s="90">
        <v>1309.097209556812</v>
      </c>
      <c r="U248" s="59">
        <v>3408.9476563924864</v>
      </c>
      <c r="V248" s="90">
        <v>1326.5146817435711</v>
      </c>
      <c r="W248" s="90">
        <v>873.66040488783517</v>
      </c>
      <c r="X248" s="90">
        <v>1738.2637242385556</v>
      </c>
      <c r="Y248" s="59">
        <v>3938.4388108699623</v>
      </c>
      <c r="Z248" s="90">
        <v>1087.5469633412365</v>
      </c>
      <c r="AA248" s="90">
        <v>683.46160860842599</v>
      </c>
      <c r="AB248" s="90">
        <v>1709.0023709648003</v>
      </c>
      <c r="AC248" s="59">
        <v>3480.0109429144627</v>
      </c>
      <c r="AD248" s="90">
        <v>986.52562465803385</v>
      </c>
      <c r="AE248" s="90">
        <v>608.91482764909722</v>
      </c>
      <c r="AF248" s="90">
        <v>1350.2024439175634</v>
      </c>
      <c r="AG248" s="59">
        <v>2945.6428962246946</v>
      </c>
      <c r="AH248" s="90">
        <v>1037.3846434433704</v>
      </c>
      <c r="AI248" s="90">
        <v>691.12529637060004</v>
      </c>
      <c r="AJ248" s="90">
        <v>1320.2443917563378</v>
      </c>
      <c r="AK248" s="59">
        <v>3048.7543315703083</v>
      </c>
      <c r="AL248" s="90">
        <v>1029.7209556811963</v>
      </c>
      <c r="AM248" s="90">
        <v>614.48841874886011</v>
      </c>
      <c r="AN248" s="90">
        <v>1364.8331205544409</v>
      </c>
      <c r="AO248" s="59">
        <v>3009.0424949844974</v>
      </c>
      <c r="AP248" s="90">
        <v>1040.1714389932517</v>
      </c>
      <c r="AQ248" s="90">
        <v>632.6025898230896</v>
      </c>
      <c r="AR248" s="90">
        <v>1297.2533284698159</v>
      </c>
      <c r="AS248" s="59">
        <v>2970.027357286157</v>
      </c>
      <c r="AT248" s="90">
        <v>990.70581798285616</v>
      </c>
      <c r="AU248" s="90">
        <v>678.58471639613344</v>
      </c>
      <c r="AV248" s="90">
        <v>1398.2746671530183</v>
      </c>
      <c r="AW248" s="59">
        <v>3067.5652015320079</v>
      </c>
      <c r="AX248" s="90">
        <v>1034.597847893489</v>
      </c>
      <c r="AY248" s="90">
        <v>768.45887287981031</v>
      </c>
      <c r="AZ248" s="90">
        <v>1248.4844063468904</v>
      </c>
      <c r="BA248" s="59">
        <v>3051.5411271201897</v>
      </c>
      <c r="BB248" s="90">
        <v>1116.8083166149918</v>
      </c>
      <c r="BC248" s="90">
        <v>721.08334853182566</v>
      </c>
      <c r="BD248" s="90">
        <v>1364.1364216669706</v>
      </c>
      <c r="BE248" s="59">
        <v>3202.0280868137879</v>
      </c>
      <c r="BF248" s="91">
        <f t="shared" si="17"/>
        <v>38199.999999999993</v>
      </c>
      <c r="BG248" s="92">
        <f t="shared" si="18"/>
        <v>12831.103410541673</v>
      </c>
      <c r="BH248" s="92">
        <f t="shared" si="19"/>
        <v>8737.9974466532913</v>
      </c>
      <c r="BI248" s="92">
        <f t="shared" si="20"/>
        <v>16630.899142805036</v>
      </c>
      <c r="BJ248" s="19">
        <f t="shared" si="21"/>
        <v>38200</v>
      </c>
    </row>
    <row r="249" spans="1:62" s="85" customFormat="1" ht="16.05" customHeight="1" x14ac:dyDescent="0.3">
      <c r="A249" s="86">
        <v>243</v>
      </c>
      <c r="B249" s="34" t="s">
        <v>519</v>
      </c>
      <c r="C249" s="87" t="s">
        <v>558</v>
      </c>
      <c r="D249" s="11" t="s">
        <v>54</v>
      </c>
      <c r="E249" s="34" t="s">
        <v>331</v>
      </c>
      <c r="F249" s="34">
        <v>1.5</v>
      </c>
      <c r="G249" s="34">
        <v>230</v>
      </c>
      <c r="H249" s="88" t="s">
        <v>51</v>
      </c>
      <c r="I249" s="89">
        <v>300</v>
      </c>
      <c r="J249" s="90">
        <v>9.0909090909090917</v>
      </c>
      <c r="K249" s="90">
        <v>6.8181818181818183</v>
      </c>
      <c r="L249" s="90">
        <v>13.636363636363637</v>
      </c>
      <c r="M249" s="59">
        <v>29.545454545454547</v>
      </c>
      <c r="N249" s="90">
        <v>6.8181818181818183</v>
      </c>
      <c r="O249" s="90">
        <v>6.8181818181818183</v>
      </c>
      <c r="P249" s="90">
        <v>9.0909090909090917</v>
      </c>
      <c r="Q249" s="59">
        <v>22.727272727272727</v>
      </c>
      <c r="R249" s="90">
        <v>9.0909090909090917</v>
      </c>
      <c r="S249" s="90">
        <v>4.5454545454545459</v>
      </c>
      <c r="T249" s="90">
        <v>11.363636363636363</v>
      </c>
      <c r="U249" s="59">
        <v>25</v>
      </c>
      <c r="V249" s="90">
        <v>6.8181818181818183</v>
      </c>
      <c r="W249" s="90">
        <v>6.8181818181818183</v>
      </c>
      <c r="X249" s="90">
        <v>11.363636363636363</v>
      </c>
      <c r="Y249" s="59">
        <v>25</v>
      </c>
      <c r="Z249" s="90">
        <v>9.0909090909090917</v>
      </c>
      <c r="AA249" s="90">
        <v>4.5454545454545459</v>
      </c>
      <c r="AB249" s="90">
        <v>11.363636363636363</v>
      </c>
      <c r="AC249" s="59">
        <v>25</v>
      </c>
      <c r="AD249" s="90">
        <v>6.8181818181818183</v>
      </c>
      <c r="AE249" s="90">
        <v>6.8181818181818183</v>
      </c>
      <c r="AF249" s="90">
        <v>11.363636363636363</v>
      </c>
      <c r="AG249" s="59">
        <v>25</v>
      </c>
      <c r="AH249" s="90">
        <v>9.0909090909090917</v>
      </c>
      <c r="AI249" s="90">
        <v>6.8181818181818183</v>
      </c>
      <c r="AJ249" s="90">
        <v>11.363636363636363</v>
      </c>
      <c r="AK249" s="59">
        <v>27.272727272727273</v>
      </c>
      <c r="AL249" s="90">
        <v>6.8181818181818183</v>
      </c>
      <c r="AM249" s="90">
        <v>4.5454545454545459</v>
      </c>
      <c r="AN249" s="90">
        <v>11.363636363636363</v>
      </c>
      <c r="AO249" s="59">
        <v>22.727272727272727</v>
      </c>
      <c r="AP249" s="90">
        <v>9.0909090909090917</v>
      </c>
      <c r="AQ249" s="90">
        <v>6.8181818181818183</v>
      </c>
      <c r="AR249" s="90">
        <v>9.0909090909090917</v>
      </c>
      <c r="AS249" s="59">
        <v>25</v>
      </c>
      <c r="AT249" s="90">
        <v>6.8181818181818183</v>
      </c>
      <c r="AU249" s="90">
        <v>4.5454545454545459</v>
      </c>
      <c r="AV249" s="90">
        <v>11.363636363636363</v>
      </c>
      <c r="AW249" s="59">
        <v>22.727272727272727</v>
      </c>
      <c r="AX249" s="90">
        <v>6.8181818181818183</v>
      </c>
      <c r="AY249" s="90">
        <v>6.8181818181818183</v>
      </c>
      <c r="AZ249" s="90">
        <v>11.363636363636363</v>
      </c>
      <c r="BA249" s="59">
        <v>25</v>
      </c>
      <c r="BB249" s="90">
        <v>9.0909090909090917</v>
      </c>
      <c r="BC249" s="90">
        <v>4.5454545454545459</v>
      </c>
      <c r="BD249" s="90">
        <v>11.363636363636363</v>
      </c>
      <c r="BE249" s="59">
        <v>25</v>
      </c>
      <c r="BF249" s="91">
        <f t="shared" si="17"/>
        <v>300</v>
      </c>
      <c r="BG249" s="92">
        <f t="shared" si="18"/>
        <v>95.454545454545453</v>
      </c>
      <c r="BH249" s="92">
        <f t="shared" si="19"/>
        <v>70.454545454545467</v>
      </c>
      <c r="BI249" s="92">
        <f t="shared" si="20"/>
        <v>134.09090909090907</v>
      </c>
      <c r="BJ249" s="19">
        <f t="shared" si="21"/>
        <v>300</v>
      </c>
    </row>
    <row r="250" spans="1:62" s="85" customFormat="1" ht="16.05" customHeight="1" x14ac:dyDescent="0.3">
      <c r="A250" s="86">
        <v>244</v>
      </c>
      <c r="B250" s="34" t="s">
        <v>519</v>
      </c>
      <c r="C250" s="87" t="s">
        <v>558</v>
      </c>
      <c r="D250" s="11" t="s">
        <v>54</v>
      </c>
      <c r="E250" s="34" t="s">
        <v>331</v>
      </c>
      <c r="F250" s="34">
        <v>1.5</v>
      </c>
      <c r="G250" s="34">
        <v>230</v>
      </c>
      <c r="H250" s="88" t="s">
        <v>51</v>
      </c>
      <c r="I250" s="89">
        <v>340</v>
      </c>
      <c r="J250" s="90">
        <v>28.226415094339622</v>
      </c>
      <c r="K250" s="90">
        <v>22.452830188679243</v>
      </c>
      <c r="L250" s="90">
        <v>34</v>
      </c>
      <c r="M250" s="59">
        <v>84.679245283018872</v>
      </c>
      <c r="N250" s="90">
        <v>5.132075471698113</v>
      </c>
      <c r="O250" s="90">
        <v>8.3396226415094343</v>
      </c>
      <c r="P250" s="90">
        <v>16.037735849056606</v>
      </c>
      <c r="Q250" s="59">
        <v>29.509433962264154</v>
      </c>
      <c r="R250" s="90">
        <v>6.415094339622641</v>
      </c>
      <c r="S250" s="90">
        <v>4.4905660377358494</v>
      </c>
      <c r="T250" s="90">
        <v>7.698113207547169</v>
      </c>
      <c r="U250" s="59">
        <v>18.60377358490566</v>
      </c>
      <c r="V250" s="90">
        <v>5.7735849056603774</v>
      </c>
      <c r="W250" s="90">
        <v>3.8490566037735845</v>
      </c>
      <c r="X250" s="90">
        <v>8.3396226415094343</v>
      </c>
      <c r="Y250" s="59">
        <v>17.962264150943398</v>
      </c>
      <c r="Z250" s="90">
        <v>5.7735849056603774</v>
      </c>
      <c r="AA250" s="90">
        <v>4.4905660377358494</v>
      </c>
      <c r="AB250" s="90">
        <v>8.9811320754716988</v>
      </c>
      <c r="AC250" s="59">
        <v>19.245283018867926</v>
      </c>
      <c r="AD250" s="90">
        <v>6.415094339622641</v>
      </c>
      <c r="AE250" s="90">
        <v>3.8490566037735845</v>
      </c>
      <c r="AF250" s="90">
        <v>7.698113207547169</v>
      </c>
      <c r="AG250" s="59">
        <v>17.962264150943394</v>
      </c>
      <c r="AH250" s="90">
        <v>5.7735849056603774</v>
      </c>
      <c r="AI250" s="90">
        <v>5.132075471698113</v>
      </c>
      <c r="AJ250" s="90">
        <v>7.698113207547169</v>
      </c>
      <c r="AK250" s="59">
        <v>18.60377358490566</v>
      </c>
      <c r="AL250" s="90">
        <v>6.415094339622641</v>
      </c>
      <c r="AM250" s="90">
        <v>3.8490566037735845</v>
      </c>
      <c r="AN250" s="90">
        <v>8.3396226415094343</v>
      </c>
      <c r="AO250" s="59">
        <v>18.60377358490566</v>
      </c>
      <c r="AP250" s="90">
        <v>6.415094339622641</v>
      </c>
      <c r="AQ250" s="90">
        <v>4.4905660377358494</v>
      </c>
      <c r="AR250" s="90">
        <v>7.0566037735849054</v>
      </c>
      <c r="AS250" s="59">
        <v>17.962264150943398</v>
      </c>
      <c r="AT250" s="90">
        <v>19.245283018867926</v>
      </c>
      <c r="AU250" s="90">
        <v>20.528301886792452</v>
      </c>
      <c r="AV250" s="90">
        <v>19.886792452830189</v>
      </c>
      <c r="AW250" s="59">
        <v>59.660377358490564</v>
      </c>
      <c r="AX250" s="90">
        <v>5.7735849056603774</v>
      </c>
      <c r="AY250" s="90">
        <v>4.4905660377358494</v>
      </c>
      <c r="AZ250" s="90">
        <v>8.3396226415094343</v>
      </c>
      <c r="BA250" s="59">
        <v>18.60377358490566</v>
      </c>
      <c r="BB250" s="90">
        <v>6.415094339622641</v>
      </c>
      <c r="BC250" s="90">
        <v>3.8490566037735845</v>
      </c>
      <c r="BD250" s="90">
        <v>8.3396226415094343</v>
      </c>
      <c r="BE250" s="59">
        <v>18.60377358490566</v>
      </c>
      <c r="BF250" s="91">
        <f t="shared" si="17"/>
        <v>340</v>
      </c>
      <c r="BG250" s="92">
        <f t="shared" si="18"/>
        <v>107.77358490566037</v>
      </c>
      <c r="BH250" s="92">
        <f t="shared" si="19"/>
        <v>89.811320754716974</v>
      </c>
      <c r="BI250" s="92">
        <f t="shared" si="20"/>
        <v>142.41509433962264</v>
      </c>
      <c r="BJ250" s="19">
        <f t="shared" si="21"/>
        <v>340</v>
      </c>
    </row>
    <row r="251" spans="1:62" s="85" customFormat="1" ht="16.05" customHeight="1" x14ac:dyDescent="0.3">
      <c r="A251" s="86">
        <v>245</v>
      </c>
      <c r="B251" s="34" t="s">
        <v>519</v>
      </c>
      <c r="C251" s="87" t="s">
        <v>558</v>
      </c>
      <c r="D251" s="11" t="s">
        <v>54</v>
      </c>
      <c r="E251" s="34" t="s">
        <v>331</v>
      </c>
      <c r="F251" s="34">
        <v>3</v>
      </c>
      <c r="G251" s="34">
        <v>230</v>
      </c>
      <c r="H251" s="88" t="s">
        <v>51</v>
      </c>
      <c r="I251" s="89">
        <v>779.99999999999989</v>
      </c>
      <c r="J251" s="90">
        <v>39.776119402985074</v>
      </c>
      <c r="K251" s="90">
        <v>33.955223880597018</v>
      </c>
      <c r="L251" s="90">
        <v>52.388059701492537</v>
      </c>
      <c r="M251" s="59">
        <v>126.11940298507463</v>
      </c>
      <c r="N251" s="90">
        <v>15.522388059701493</v>
      </c>
      <c r="O251" s="90">
        <v>12.611940298507463</v>
      </c>
      <c r="P251" s="90">
        <v>23.283582089552237</v>
      </c>
      <c r="Q251" s="59">
        <v>51.417910447761187</v>
      </c>
      <c r="R251" s="90">
        <v>15.522388059701493</v>
      </c>
      <c r="S251" s="90">
        <v>12.611940298507463</v>
      </c>
      <c r="T251" s="90">
        <v>23.283582089552237</v>
      </c>
      <c r="U251" s="59">
        <v>51.417910447761187</v>
      </c>
      <c r="V251" s="90">
        <v>15.522388059701493</v>
      </c>
      <c r="W251" s="90">
        <v>12.611940298507463</v>
      </c>
      <c r="X251" s="90">
        <v>23.283582089552237</v>
      </c>
      <c r="Y251" s="59">
        <v>51.417910447761187</v>
      </c>
      <c r="Z251" s="90">
        <v>15.522388059701493</v>
      </c>
      <c r="AA251" s="90">
        <v>11.641791044776118</v>
      </c>
      <c r="AB251" s="90">
        <v>26.194029850746269</v>
      </c>
      <c r="AC251" s="59">
        <v>53.35820895522388</v>
      </c>
      <c r="AD251" s="90">
        <v>16.492537313432837</v>
      </c>
      <c r="AE251" s="90">
        <v>11.641791044776118</v>
      </c>
      <c r="AF251" s="90">
        <v>24.253731343283583</v>
      </c>
      <c r="AG251" s="59">
        <v>52.388059701492537</v>
      </c>
      <c r="AH251" s="90">
        <v>16.492537313432837</v>
      </c>
      <c r="AI251" s="90">
        <v>13.582089552238806</v>
      </c>
      <c r="AJ251" s="90">
        <v>23.283582089552237</v>
      </c>
      <c r="AK251" s="59">
        <v>53.35820895522388</v>
      </c>
      <c r="AL251" s="90">
        <v>16.492537313432837</v>
      </c>
      <c r="AM251" s="90">
        <v>12.611940298507463</v>
      </c>
      <c r="AN251" s="90">
        <v>25.223880597014926</v>
      </c>
      <c r="AO251" s="59">
        <v>54.328358208955223</v>
      </c>
      <c r="AP251" s="90">
        <v>16.492537313432837</v>
      </c>
      <c r="AQ251" s="90">
        <v>13.582089552238806</v>
      </c>
      <c r="AR251" s="90">
        <v>24.253731343283583</v>
      </c>
      <c r="AS251" s="59">
        <v>54.328358208955223</v>
      </c>
      <c r="AT251" s="90">
        <v>16.492537313432837</v>
      </c>
      <c r="AU251" s="90">
        <v>13.582089552238806</v>
      </c>
      <c r="AV251" s="90">
        <v>25.223880597014926</v>
      </c>
      <c r="AW251" s="59">
        <v>55.298507462686572</v>
      </c>
      <c r="AX251" s="90">
        <v>16.492537313432837</v>
      </c>
      <c r="AY251" s="90">
        <v>13.582089552238806</v>
      </c>
      <c r="AZ251" s="90">
        <v>25.223880597014926</v>
      </c>
      <c r="BA251" s="59">
        <v>55.298507462686572</v>
      </c>
      <c r="BB251" s="90">
        <v>42.686567164179102</v>
      </c>
      <c r="BC251" s="90">
        <v>29.104477611940297</v>
      </c>
      <c r="BD251" s="90">
        <v>49.477611940298509</v>
      </c>
      <c r="BE251" s="59">
        <v>121.26865671641792</v>
      </c>
      <c r="BF251" s="91">
        <f t="shared" si="17"/>
        <v>779.99999999999989</v>
      </c>
      <c r="BG251" s="92">
        <f t="shared" si="18"/>
        <v>243.50746268656724</v>
      </c>
      <c r="BH251" s="92">
        <f t="shared" si="19"/>
        <v>191.11940298507463</v>
      </c>
      <c r="BI251" s="92">
        <f t="shared" si="20"/>
        <v>345.37313432835822</v>
      </c>
      <c r="BJ251" s="19">
        <f t="shared" si="21"/>
        <v>780.00000000000011</v>
      </c>
    </row>
    <row r="252" spans="1:62" s="85" customFormat="1" ht="16.05" customHeight="1" x14ac:dyDescent="0.3">
      <c r="A252" s="86">
        <v>246</v>
      </c>
      <c r="B252" s="34" t="s">
        <v>519</v>
      </c>
      <c r="C252" s="87" t="s">
        <v>559</v>
      </c>
      <c r="D252" s="11" t="s">
        <v>54</v>
      </c>
      <c r="E252" s="34" t="s">
        <v>331</v>
      </c>
      <c r="F252" s="34">
        <v>1.5</v>
      </c>
      <c r="G252" s="34">
        <v>230</v>
      </c>
      <c r="H252" s="88" t="s">
        <v>51</v>
      </c>
      <c r="I252" s="89">
        <v>470.00000000000006</v>
      </c>
      <c r="J252" s="90">
        <v>6.0127931769722816</v>
      </c>
      <c r="K252" s="90">
        <v>4.0085287846481874</v>
      </c>
      <c r="L252" s="90">
        <v>8.0170575692963748</v>
      </c>
      <c r="M252" s="59">
        <v>18.038379530916842</v>
      </c>
      <c r="N252" s="90">
        <v>19.04051172707889</v>
      </c>
      <c r="O252" s="90">
        <v>15.031982942430703</v>
      </c>
      <c r="P252" s="90">
        <v>26.055437100213222</v>
      </c>
      <c r="Q252" s="59">
        <v>60.127931769722821</v>
      </c>
      <c r="R252" s="90">
        <v>13.027718550106611</v>
      </c>
      <c r="S252" s="90">
        <v>10.021321961620469</v>
      </c>
      <c r="T252" s="90">
        <v>17.036247334754798</v>
      </c>
      <c r="U252" s="59">
        <v>40.085287846481876</v>
      </c>
      <c r="V252" s="90">
        <v>12.025586353944563</v>
      </c>
      <c r="W252" s="90">
        <v>9.0191897654584228</v>
      </c>
      <c r="X252" s="90">
        <v>17.036247334754798</v>
      </c>
      <c r="Y252" s="59">
        <v>38.081023454157787</v>
      </c>
      <c r="Z252" s="90">
        <v>13.027718550106611</v>
      </c>
      <c r="AA252" s="90">
        <v>9.0191897654584228</v>
      </c>
      <c r="AB252" s="90">
        <v>18.038379530916846</v>
      </c>
      <c r="AC252" s="59">
        <v>40.085287846481876</v>
      </c>
      <c r="AD252" s="90">
        <v>12.025586353944563</v>
      </c>
      <c r="AE252" s="90">
        <v>9.0191897654584228</v>
      </c>
      <c r="AF252" s="90">
        <v>17.036247334754798</v>
      </c>
      <c r="AG252" s="59">
        <v>38.081023454157787</v>
      </c>
      <c r="AH252" s="90">
        <v>12.025586353944563</v>
      </c>
      <c r="AI252" s="90">
        <v>9.0191897654584228</v>
      </c>
      <c r="AJ252" s="90">
        <v>17.036247334754798</v>
      </c>
      <c r="AK252" s="59">
        <v>38.081023454157787</v>
      </c>
      <c r="AL252" s="90">
        <v>13.027718550106611</v>
      </c>
      <c r="AM252" s="90">
        <v>9.0191897654584228</v>
      </c>
      <c r="AN252" s="90">
        <v>17.036247334754798</v>
      </c>
      <c r="AO252" s="59">
        <v>39.083155650319831</v>
      </c>
      <c r="AP252" s="90">
        <v>12.025586353944563</v>
      </c>
      <c r="AQ252" s="90">
        <v>9.0191897654584228</v>
      </c>
      <c r="AR252" s="90">
        <v>16.03411513859275</v>
      </c>
      <c r="AS252" s="59">
        <v>37.078891257995735</v>
      </c>
      <c r="AT252" s="90">
        <v>12.025586353944563</v>
      </c>
      <c r="AU252" s="90">
        <v>10.021321961620469</v>
      </c>
      <c r="AV252" s="90">
        <v>18.038379530916846</v>
      </c>
      <c r="AW252" s="59">
        <v>40.085287846481876</v>
      </c>
      <c r="AX252" s="90">
        <v>13.027718550106611</v>
      </c>
      <c r="AY252" s="90">
        <v>9.0191897654584228</v>
      </c>
      <c r="AZ252" s="90">
        <v>18.038379530916846</v>
      </c>
      <c r="BA252" s="59">
        <v>40.085287846481876</v>
      </c>
      <c r="BB252" s="90">
        <v>13.027718550106611</v>
      </c>
      <c r="BC252" s="90">
        <v>9.0191897654584228</v>
      </c>
      <c r="BD252" s="90">
        <v>19.04051172707889</v>
      </c>
      <c r="BE252" s="59">
        <v>41.087420042643927</v>
      </c>
      <c r="BF252" s="91">
        <f t="shared" si="17"/>
        <v>470.00000000000006</v>
      </c>
      <c r="BG252" s="92">
        <f t="shared" si="18"/>
        <v>150.31982942430704</v>
      </c>
      <c r="BH252" s="92">
        <f t="shared" si="19"/>
        <v>111.23667377398721</v>
      </c>
      <c r="BI252" s="92">
        <f t="shared" si="20"/>
        <v>208.44349680170572</v>
      </c>
      <c r="BJ252" s="19">
        <f t="shared" si="21"/>
        <v>470</v>
      </c>
    </row>
    <row r="253" spans="1:62" s="85" customFormat="1" ht="16.05" customHeight="1" x14ac:dyDescent="0.3">
      <c r="A253" s="86">
        <v>247</v>
      </c>
      <c r="B253" s="34" t="s">
        <v>519</v>
      </c>
      <c r="C253" s="87" t="s">
        <v>559</v>
      </c>
      <c r="D253" s="11" t="s">
        <v>54</v>
      </c>
      <c r="E253" s="34" t="s">
        <v>331</v>
      </c>
      <c r="F253" s="34">
        <v>1.5</v>
      </c>
      <c r="G253" s="34">
        <v>230</v>
      </c>
      <c r="H253" s="88" t="s">
        <v>50</v>
      </c>
      <c r="I253" s="89">
        <v>659.99999999999989</v>
      </c>
      <c r="J253" s="90">
        <v>14.887218045112782</v>
      </c>
      <c r="K253" s="90">
        <v>12.902255639097744</v>
      </c>
      <c r="L253" s="90">
        <v>26.796992481203009</v>
      </c>
      <c r="M253" s="59">
        <v>54.58646616541354</v>
      </c>
      <c r="N253" s="90">
        <v>16.872180451127821</v>
      </c>
      <c r="O253" s="90">
        <v>11.909774436090226</v>
      </c>
      <c r="P253" s="90">
        <v>21.834586466165412</v>
      </c>
      <c r="Q253" s="59">
        <v>50.616541353383461</v>
      </c>
      <c r="R253" s="90">
        <v>18.857142857142858</v>
      </c>
      <c r="S253" s="90">
        <v>12.902255639097744</v>
      </c>
      <c r="T253" s="90">
        <v>22.827067669172934</v>
      </c>
      <c r="U253" s="59">
        <v>54.586466165413533</v>
      </c>
      <c r="V253" s="90">
        <v>16.872180451127821</v>
      </c>
      <c r="W253" s="90">
        <v>12.902255639097744</v>
      </c>
      <c r="X253" s="90">
        <v>23.819548872180452</v>
      </c>
      <c r="Y253" s="59">
        <v>53.593984962406012</v>
      </c>
      <c r="Z253" s="90">
        <v>17.86466165413534</v>
      </c>
      <c r="AA253" s="90">
        <v>12.902255639097744</v>
      </c>
      <c r="AB253" s="90">
        <v>26.796992481203009</v>
      </c>
      <c r="AC253" s="59">
        <v>57.563909774436098</v>
      </c>
      <c r="AD253" s="90">
        <v>16.872180451127821</v>
      </c>
      <c r="AE253" s="90">
        <v>12.902255639097744</v>
      </c>
      <c r="AF253" s="90">
        <v>24.81203007518797</v>
      </c>
      <c r="AG253" s="59">
        <v>54.586466165413533</v>
      </c>
      <c r="AH253" s="90">
        <v>17.86466165413534</v>
      </c>
      <c r="AI253" s="90">
        <v>14.887218045112782</v>
      </c>
      <c r="AJ253" s="90">
        <v>23.819548872180452</v>
      </c>
      <c r="AK253" s="59">
        <v>56.571428571428569</v>
      </c>
      <c r="AL253" s="90">
        <v>18.857142857142858</v>
      </c>
      <c r="AM253" s="90">
        <v>12.902255639097744</v>
      </c>
      <c r="AN253" s="90">
        <v>23.819548872180452</v>
      </c>
      <c r="AO253" s="59">
        <v>55.578947368421055</v>
      </c>
      <c r="AP253" s="90">
        <v>17.86466165413534</v>
      </c>
      <c r="AQ253" s="90">
        <v>12.902255639097744</v>
      </c>
      <c r="AR253" s="90">
        <v>23.819548872180452</v>
      </c>
      <c r="AS253" s="59">
        <v>54.58646616541354</v>
      </c>
      <c r="AT253" s="90">
        <v>15.879699248120302</v>
      </c>
      <c r="AU253" s="90">
        <v>13.894736842105264</v>
      </c>
      <c r="AV253" s="90">
        <v>25.804511278195488</v>
      </c>
      <c r="AW253" s="59">
        <v>55.578947368421055</v>
      </c>
      <c r="AX253" s="90">
        <v>16.872180451127821</v>
      </c>
      <c r="AY253" s="90">
        <v>12.902255639097744</v>
      </c>
      <c r="AZ253" s="90">
        <v>24.81203007518797</v>
      </c>
      <c r="BA253" s="59">
        <v>54.586466165413533</v>
      </c>
      <c r="BB253" s="90">
        <v>18.857142857142858</v>
      </c>
      <c r="BC253" s="90">
        <v>11.909774436090226</v>
      </c>
      <c r="BD253" s="90">
        <v>26.796992481203009</v>
      </c>
      <c r="BE253" s="59">
        <v>57.563909774436098</v>
      </c>
      <c r="BF253" s="91">
        <f t="shared" si="17"/>
        <v>659.99999999999989</v>
      </c>
      <c r="BG253" s="92">
        <f t="shared" si="18"/>
        <v>208.42105263157896</v>
      </c>
      <c r="BH253" s="92">
        <f t="shared" si="19"/>
        <v>155.81954887218046</v>
      </c>
      <c r="BI253" s="92">
        <f t="shared" si="20"/>
        <v>295.75939849624064</v>
      </c>
      <c r="BJ253" s="19">
        <f t="shared" si="21"/>
        <v>660</v>
      </c>
    </row>
    <row r="254" spans="1:62" s="85" customFormat="1" ht="16.05" customHeight="1" x14ac:dyDescent="0.3">
      <c r="A254" s="86">
        <v>248</v>
      </c>
      <c r="B254" s="34" t="s">
        <v>519</v>
      </c>
      <c r="C254" s="87" t="s">
        <v>559</v>
      </c>
      <c r="D254" s="11" t="s">
        <v>54</v>
      </c>
      <c r="E254" s="34" t="s">
        <v>331</v>
      </c>
      <c r="F254" s="34">
        <v>1.5</v>
      </c>
      <c r="G254" s="34">
        <v>230</v>
      </c>
      <c r="H254" s="88" t="s">
        <v>51</v>
      </c>
      <c r="I254" s="89">
        <v>1599.9999999999998</v>
      </c>
      <c r="J254" s="90">
        <v>37.647058823529413</v>
      </c>
      <c r="K254" s="90">
        <v>31.131221719457013</v>
      </c>
      <c r="L254" s="90">
        <v>64.434389140271492</v>
      </c>
      <c r="M254" s="59">
        <v>133.2126696832579</v>
      </c>
      <c r="N254" s="90">
        <v>40.542986425339365</v>
      </c>
      <c r="O254" s="90">
        <v>29.683257918552037</v>
      </c>
      <c r="P254" s="90">
        <v>53.574660633484164</v>
      </c>
      <c r="Q254" s="59">
        <v>123.80090497737558</v>
      </c>
      <c r="R254" s="90">
        <v>45.610859728506789</v>
      </c>
      <c r="S254" s="90">
        <v>31.855203619909499</v>
      </c>
      <c r="T254" s="90">
        <v>55.022624434389144</v>
      </c>
      <c r="U254" s="59">
        <v>132.48868778280541</v>
      </c>
      <c r="V254" s="90">
        <v>41.266968325791851</v>
      </c>
      <c r="W254" s="90">
        <v>30.407239819004523</v>
      </c>
      <c r="X254" s="90">
        <v>57.918552036199102</v>
      </c>
      <c r="Y254" s="59">
        <v>129.59276018099547</v>
      </c>
      <c r="Z254" s="90">
        <v>43.438914027149323</v>
      </c>
      <c r="AA254" s="90">
        <v>31.855203619909499</v>
      </c>
      <c r="AB254" s="90">
        <v>64.434389140271492</v>
      </c>
      <c r="AC254" s="59">
        <v>139.72850678733033</v>
      </c>
      <c r="AD254" s="90">
        <v>43.438914027149323</v>
      </c>
      <c r="AE254" s="90">
        <v>31.131221719457013</v>
      </c>
      <c r="AF254" s="90">
        <v>60.090497737556561</v>
      </c>
      <c r="AG254" s="59">
        <v>134.6606334841629</v>
      </c>
      <c r="AH254" s="90">
        <v>43.438914027149323</v>
      </c>
      <c r="AI254" s="90">
        <v>35.475113122171948</v>
      </c>
      <c r="AJ254" s="90">
        <v>57.918552036199102</v>
      </c>
      <c r="AK254" s="59">
        <v>136.83257918552039</v>
      </c>
      <c r="AL254" s="90">
        <v>43.438914027149323</v>
      </c>
      <c r="AM254" s="90">
        <v>30.407239819004523</v>
      </c>
      <c r="AN254" s="90">
        <v>58.642533936651589</v>
      </c>
      <c r="AO254" s="59">
        <v>132.48868778280541</v>
      </c>
      <c r="AP254" s="90">
        <v>42.71493212669683</v>
      </c>
      <c r="AQ254" s="90">
        <v>31.131221719457013</v>
      </c>
      <c r="AR254" s="90">
        <v>56.470588235294116</v>
      </c>
      <c r="AS254" s="59">
        <v>130.31674208144796</v>
      </c>
      <c r="AT254" s="90">
        <v>39.819004524886878</v>
      </c>
      <c r="AU254" s="90">
        <v>34.751131221719454</v>
      </c>
      <c r="AV254" s="90">
        <v>62.986425339366512</v>
      </c>
      <c r="AW254" s="59">
        <v>137.55656108597285</v>
      </c>
      <c r="AX254" s="90">
        <v>41.990950226244344</v>
      </c>
      <c r="AY254" s="90">
        <v>31.131221719457013</v>
      </c>
      <c r="AZ254" s="90">
        <v>60.814479638009047</v>
      </c>
      <c r="BA254" s="59">
        <v>133.93665158371039</v>
      </c>
      <c r="BB254" s="90">
        <v>42.71493212669683</v>
      </c>
      <c r="BC254" s="90">
        <v>28.959276018099551</v>
      </c>
      <c r="BD254" s="90">
        <v>63.710407239818998</v>
      </c>
      <c r="BE254" s="59">
        <v>135.38461538461539</v>
      </c>
      <c r="BF254" s="91">
        <f t="shared" si="17"/>
        <v>1599.9999999999998</v>
      </c>
      <c r="BG254" s="92">
        <f t="shared" si="18"/>
        <v>506.06334841628973</v>
      </c>
      <c r="BH254" s="92">
        <f t="shared" si="19"/>
        <v>377.91855203619912</v>
      </c>
      <c r="BI254" s="92">
        <f t="shared" si="20"/>
        <v>716.01809954751138</v>
      </c>
      <c r="BJ254" s="19">
        <f t="shared" si="21"/>
        <v>1600.0000000000002</v>
      </c>
    </row>
    <row r="255" spans="1:62" s="85" customFormat="1" ht="16.05" customHeight="1" x14ac:dyDescent="0.3">
      <c r="A255" s="86">
        <v>249</v>
      </c>
      <c r="B255" s="34" t="s">
        <v>519</v>
      </c>
      <c r="C255" s="87" t="s">
        <v>559</v>
      </c>
      <c r="D255" s="11" t="s">
        <v>54</v>
      </c>
      <c r="E255" s="34" t="s">
        <v>331</v>
      </c>
      <c r="F255" s="34">
        <v>1.5</v>
      </c>
      <c r="G255" s="34">
        <v>230</v>
      </c>
      <c r="H255" s="88" t="s">
        <v>51</v>
      </c>
      <c r="I255" s="89">
        <v>770</v>
      </c>
      <c r="J255" s="90">
        <v>17.656050955414013</v>
      </c>
      <c r="K255" s="90">
        <v>15.694267515923567</v>
      </c>
      <c r="L255" s="90">
        <v>30.407643312101911</v>
      </c>
      <c r="M255" s="59">
        <v>63.757961783439491</v>
      </c>
      <c r="N255" s="90">
        <v>19.61783439490446</v>
      </c>
      <c r="O255" s="90">
        <v>13.732484076433121</v>
      </c>
      <c r="P255" s="90">
        <v>26.484076433121018</v>
      </c>
      <c r="Q255" s="59">
        <v>59.834394904458598</v>
      </c>
      <c r="R255" s="90">
        <v>21.579617834394906</v>
      </c>
      <c r="S255" s="90">
        <v>15.694267515923567</v>
      </c>
      <c r="T255" s="90">
        <v>26.484076433121018</v>
      </c>
      <c r="U255" s="59">
        <v>63.757961783439491</v>
      </c>
      <c r="V255" s="90">
        <v>19.61783439490446</v>
      </c>
      <c r="W255" s="90">
        <v>14.713375796178344</v>
      </c>
      <c r="X255" s="90">
        <v>27.464968152866241</v>
      </c>
      <c r="Y255" s="59">
        <v>61.796178343949045</v>
      </c>
      <c r="Z255" s="90">
        <v>20.598726114649683</v>
      </c>
      <c r="AA255" s="90">
        <v>15.694267515923567</v>
      </c>
      <c r="AB255" s="90">
        <v>31.388535031847134</v>
      </c>
      <c r="AC255" s="59">
        <v>67.681528662420391</v>
      </c>
      <c r="AD255" s="90">
        <v>20.598726114649683</v>
      </c>
      <c r="AE255" s="90">
        <v>14.713375796178344</v>
      </c>
      <c r="AF255" s="90">
        <v>28.445859872611464</v>
      </c>
      <c r="AG255" s="59">
        <v>63.757961783439491</v>
      </c>
      <c r="AH255" s="90">
        <v>20.598726114649683</v>
      </c>
      <c r="AI255" s="90">
        <v>16.67515923566879</v>
      </c>
      <c r="AJ255" s="90">
        <v>28.445859872611464</v>
      </c>
      <c r="AK255" s="59">
        <v>65.71974522292993</v>
      </c>
      <c r="AL255" s="90">
        <v>21.579617834394906</v>
      </c>
      <c r="AM255" s="90">
        <v>14.713375796178344</v>
      </c>
      <c r="AN255" s="90">
        <v>28.445859872611464</v>
      </c>
      <c r="AO255" s="59">
        <v>64.738853503184714</v>
      </c>
      <c r="AP255" s="90">
        <v>20.598726114649683</v>
      </c>
      <c r="AQ255" s="90">
        <v>15.694267515923567</v>
      </c>
      <c r="AR255" s="90">
        <v>26.484076433121018</v>
      </c>
      <c r="AS255" s="59">
        <v>62.777070063694268</v>
      </c>
      <c r="AT255" s="90">
        <v>19.61783439490446</v>
      </c>
      <c r="AU255" s="90">
        <v>16.67515923566879</v>
      </c>
      <c r="AV255" s="90">
        <v>30.407643312101911</v>
      </c>
      <c r="AW255" s="59">
        <v>66.70063694267516</v>
      </c>
      <c r="AX255" s="90">
        <v>20.598726114649683</v>
      </c>
      <c r="AY255" s="90">
        <v>14.713375796178344</v>
      </c>
      <c r="AZ255" s="90">
        <v>29.426751592356688</v>
      </c>
      <c r="BA255" s="59">
        <v>64.738853503184714</v>
      </c>
      <c r="BB255" s="90">
        <v>20.598726114649683</v>
      </c>
      <c r="BC255" s="90">
        <v>13.732484076433121</v>
      </c>
      <c r="BD255" s="90">
        <v>30.407643312101911</v>
      </c>
      <c r="BE255" s="59">
        <v>64.738853503184714</v>
      </c>
      <c r="BF255" s="91">
        <f t="shared" si="17"/>
        <v>770</v>
      </c>
      <c r="BG255" s="92">
        <f t="shared" si="18"/>
        <v>243.26114649681529</v>
      </c>
      <c r="BH255" s="92">
        <f t="shared" si="19"/>
        <v>182.44585987261144</v>
      </c>
      <c r="BI255" s="92">
        <f t="shared" si="20"/>
        <v>344.29299363057328</v>
      </c>
      <c r="BJ255" s="19">
        <f t="shared" si="21"/>
        <v>770</v>
      </c>
    </row>
    <row r="256" spans="1:62" s="85" customFormat="1" ht="16.05" customHeight="1" x14ac:dyDescent="0.3">
      <c r="A256" s="86">
        <v>250</v>
      </c>
      <c r="B256" s="34" t="s">
        <v>519</v>
      </c>
      <c r="C256" s="87" t="s">
        <v>559</v>
      </c>
      <c r="D256" s="11" t="s">
        <v>54</v>
      </c>
      <c r="E256" s="34" t="s">
        <v>331</v>
      </c>
      <c r="F256" s="34">
        <v>1.5</v>
      </c>
      <c r="G256" s="34">
        <v>230</v>
      </c>
      <c r="H256" s="88" t="s">
        <v>50</v>
      </c>
      <c r="I256" s="89">
        <v>580.00000000000011</v>
      </c>
      <c r="J256" s="90">
        <v>13.246329526916803</v>
      </c>
      <c r="K256" s="90">
        <v>11.353996737357258</v>
      </c>
      <c r="L256" s="90">
        <v>23.65415986949429</v>
      </c>
      <c r="M256" s="59">
        <v>48.254486133768353</v>
      </c>
      <c r="N256" s="90">
        <v>15.138662316476347</v>
      </c>
      <c r="O256" s="90">
        <v>11.353996737357258</v>
      </c>
      <c r="P256" s="90">
        <v>19.869494290375204</v>
      </c>
      <c r="Q256" s="59">
        <v>46.362153344208807</v>
      </c>
      <c r="R256" s="90">
        <v>17.030995106035888</v>
      </c>
      <c r="S256" s="90">
        <v>11.353996737357258</v>
      </c>
      <c r="T256" s="90">
        <v>19.869494290375204</v>
      </c>
      <c r="U256" s="59">
        <v>48.254486133768353</v>
      </c>
      <c r="V256" s="90">
        <v>15.138662316476347</v>
      </c>
      <c r="W256" s="90">
        <v>11.353996737357258</v>
      </c>
      <c r="X256" s="90">
        <v>21.761827079934747</v>
      </c>
      <c r="Y256" s="59">
        <v>48.254486133768353</v>
      </c>
      <c r="Z256" s="90">
        <v>15.138662316476347</v>
      </c>
      <c r="AA256" s="90">
        <v>11.353996737357258</v>
      </c>
      <c r="AB256" s="90">
        <v>22.707993474714517</v>
      </c>
      <c r="AC256" s="59">
        <v>49.200652528548119</v>
      </c>
      <c r="AD256" s="90">
        <v>16.084828711256119</v>
      </c>
      <c r="AE256" s="90">
        <v>11.353996737357258</v>
      </c>
      <c r="AF256" s="90">
        <v>21.761827079934747</v>
      </c>
      <c r="AG256" s="59">
        <v>49.200652528548126</v>
      </c>
      <c r="AH256" s="90">
        <v>15.138662316476347</v>
      </c>
      <c r="AI256" s="90">
        <v>12.300163132137031</v>
      </c>
      <c r="AJ256" s="90">
        <v>20.815660685154974</v>
      </c>
      <c r="AK256" s="59">
        <v>48.254486133768353</v>
      </c>
      <c r="AL256" s="90">
        <v>15.138662316476347</v>
      </c>
      <c r="AM256" s="90">
        <v>11.353996737357258</v>
      </c>
      <c r="AN256" s="90">
        <v>20.815660685154974</v>
      </c>
      <c r="AO256" s="59">
        <v>47.30831973898858</v>
      </c>
      <c r="AP256" s="90">
        <v>16.084828711256119</v>
      </c>
      <c r="AQ256" s="90">
        <v>11.353996737357258</v>
      </c>
      <c r="AR256" s="90">
        <v>20.815660685154974</v>
      </c>
      <c r="AS256" s="59">
        <v>48.254486133768353</v>
      </c>
      <c r="AT256" s="90">
        <v>14.192495921696574</v>
      </c>
      <c r="AU256" s="90">
        <v>12.300163132137031</v>
      </c>
      <c r="AV256" s="90">
        <v>21.761827079934747</v>
      </c>
      <c r="AW256" s="59">
        <v>48.254486133768353</v>
      </c>
      <c r="AX256" s="90">
        <v>15.138662316476347</v>
      </c>
      <c r="AY256" s="90">
        <v>11.353996737357258</v>
      </c>
      <c r="AZ256" s="90">
        <v>21.761827079934747</v>
      </c>
      <c r="BA256" s="59">
        <v>48.254486133768353</v>
      </c>
      <c r="BB256" s="90">
        <v>16.084828711256119</v>
      </c>
      <c r="BC256" s="90">
        <v>10.407830342577487</v>
      </c>
      <c r="BD256" s="90">
        <v>23.65415986949429</v>
      </c>
      <c r="BE256" s="59">
        <v>50.146818923327899</v>
      </c>
      <c r="BF256" s="91">
        <f t="shared" si="17"/>
        <v>580.00000000000011</v>
      </c>
      <c r="BG256" s="92">
        <f t="shared" si="18"/>
        <v>183.55628058727569</v>
      </c>
      <c r="BH256" s="92">
        <f t="shared" si="19"/>
        <v>137.1941272430669</v>
      </c>
      <c r="BI256" s="92">
        <f t="shared" si="20"/>
        <v>259.24959216965732</v>
      </c>
      <c r="BJ256" s="19">
        <f t="shared" si="21"/>
        <v>580</v>
      </c>
    </row>
    <row r="257" spans="1:62" s="85" customFormat="1" ht="16.05" customHeight="1" x14ac:dyDescent="0.3">
      <c r="A257" s="86">
        <v>251</v>
      </c>
      <c r="B257" s="34" t="s">
        <v>519</v>
      </c>
      <c r="C257" s="87" t="s">
        <v>560</v>
      </c>
      <c r="D257" s="11" t="s">
        <v>54</v>
      </c>
      <c r="E257" s="34" t="s">
        <v>331</v>
      </c>
      <c r="F257" s="34">
        <v>90</v>
      </c>
      <c r="G257" s="34">
        <v>400</v>
      </c>
      <c r="H257" s="88" t="s">
        <v>50</v>
      </c>
      <c r="I257" s="89">
        <v>166600</v>
      </c>
      <c r="J257" s="90">
        <v>4609.6619217081852</v>
      </c>
      <c r="K257" s="90">
        <v>3851.8838967971528</v>
      </c>
      <c r="L257" s="90">
        <v>7851.9884341637016</v>
      </c>
      <c r="M257" s="59">
        <v>16313.53425266904</v>
      </c>
      <c r="N257" s="90">
        <v>4398.4475088967974</v>
      </c>
      <c r="O257" s="90">
        <v>3283.0871886120999</v>
      </c>
      <c r="P257" s="90">
        <v>5760.2246441281131</v>
      </c>
      <c r="Q257" s="59">
        <v>13441.759341637011</v>
      </c>
      <c r="R257" s="90">
        <v>4707.8580960854097</v>
      </c>
      <c r="S257" s="90">
        <v>3357.197508896797</v>
      </c>
      <c r="T257" s="90">
        <v>5854.7153024911031</v>
      </c>
      <c r="U257" s="59">
        <v>13919.77090747331</v>
      </c>
      <c r="V257" s="90">
        <v>4207.6134341637016</v>
      </c>
      <c r="W257" s="90">
        <v>3120.0444839857655</v>
      </c>
      <c r="X257" s="90">
        <v>5991.8193950177938</v>
      </c>
      <c r="Y257" s="59">
        <v>13319.477313167261</v>
      </c>
      <c r="Z257" s="90">
        <v>4155.7362099644124</v>
      </c>
      <c r="AA257" s="90">
        <v>3095.9586298932386</v>
      </c>
      <c r="AB257" s="90">
        <v>6216.0031138790036</v>
      </c>
      <c r="AC257" s="59">
        <v>13467.697953736655</v>
      </c>
      <c r="AD257" s="90">
        <v>4170.5582740213522</v>
      </c>
      <c r="AE257" s="90">
        <v>3055.1979537366551</v>
      </c>
      <c r="AF257" s="90">
        <v>5817.6601423487546</v>
      </c>
      <c r="AG257" s="59">
        <v>13043.416370106763</v>
      </c>
      <c r="AH257" s="90">
        <v>4363.2451067615657</v>
      </c>
      <c r="AI257" s="90">
        <v>3435.0133451957295</v>
      </c>
      <c r="AJ257" s="90">
        <v>5673.145017793594</v>
      </c>
      <c r="AK257" s="59">
        <v>13471.403469750891</v>
      </c>
      <c r="AL257" s="90">
        <v>4361.392348754448</v>
      </c>
      <c r="AM257" s="90">
        <v>3149.6886120996446</v>
      </c>
      <c r="AN257" s="90">
        <v>5969.5862989323841</v>
      </c>
      <c r="AO257" s="59">
        <v>13480.667259786478</v>
      </c>
      <c r="AP257" s="90">
        <v>4396.5947508896797</v>
      </c>
      <c r="AQ257" s="90">
        <v>3183.0382562277578</v>
      </c>
      <c r="AR257" s="90">
        <v>5563.8322953736651</v>
      </c>
      <c r="AS257" s="59">
        <v>13143.465302491102</v>
      </c>
      <c r="AT257" s="90">
        <v>4287.2820284697509</v>
      </c>
      <c r="AU257" s="90">
        <v>3455.3936832740214</v>
      </c>
      <c r="AV257" s="90">
        <v>6149.3038256227755</v>
      </c>
      <c r="AW257" s="59">
        <v>13891.979537366547</v>
      </c>
      <c r="AX257" s="90">
        <v>4374.361654804271</v>
      </c>
      <c r="AY257" s="90">
        <v>3220.0934163701068</v>
      </c>
      <c r="AZ257" s="90">
        <v>6095.5738434163695</v>
      </c>
      <c r="BA257" s="59">
        <v>13690.028914590748</v>
      </c>
      <c r="BB257" s="90">
        <v>4963.5387010676159</v>
      </c>
      <c r="BC257" s="90">
        <v>3227.5044483985766</v>
      </c>
      <c r="BD257" s="90">
        <v>7225.7562277580073</v>
      </c>
      <c r="BE257" s="59">
        <v>15416.799377224201</v>
      </c>
      <c r="BF257" s="91">
        <f t="shared" si="17"/>
        <v>166600</v>
      </c>
      <c r="BG257" s="92">
        <f t="shared" si="18"/>
        <v>52996.290035587183</v>
      </c>
      <c r="BH257" s="92">
        <f t="shared" si="19"/>
        <v>39434.101423487547</v>
      </c>
      <c r="BI257" s="92">
        <f t="shared" si="20"/>
        <v>74169.608540925256</v>
      </c>
      <c r="BJ257" s="19">
        <f t="shared" si="21"/>
        <v>166600</v>
      </c>
    </row>
    <row r="258" spans="1:62" s="85" customFormat="1" ht="16.05" customHeight="1" x14ac:dyDescent="0.3">
      <c r="A258" s="86">
        <v>252</v>
      </c>
      <c r="B258" s="34" t="s">
        <v>519</v>
      </c>
      <c r="C258" s="87" t="s">
        <v>560</v>
      </c>
      <c r="D258" s="11" t="s">
        <v>54</v>
      </c>
      <c r="E258" s="34" t="s">
        <v>331</v>
      </c>
      <c r="F258" s="34">
        <v>50</v>
      </c>
      <c r="G258" s="34">
        <v>400</v>
      </c>
      <c r="H258" s="88" t="s">
        <v>50</v>
      </c>
      <c r="I258" s="89">
        <v>245800</v>
      </c>
      <c r="J258" s="90">
        <v>5576.4239208397894</v>
      </c>
      <c r="K258" s="90">
        <v>4680.2999021196829</v>
      </c>
      <c r="L258" s="90">
        <v>9584.6308089193935</v>
      </c>
      <c r="M258" s="59">
        <v>19841.354631878865</v>
      </c>
      <c r="N258" s="90">
        <v>5869.6123226166928</v>
      </c>
      <c r="O258" s="90">
        <v>4386.1374524963448</v>
      </c>
      <c r="P258" s="90">
        <v>7667.7046471355143</v>
      </c>
      <c r="Q258" s="59">
        <v>17923.454422248553</v>
      </c>
      <c r="R258" s="90">
        <v>6750.1515757938414</v>
      </c>
      <c r="S258" s="90">
        <v>4786.4711173810874</v>
      </c>
      <c r="T258" s="90">
        <v>8280.3807425430659</v>
      </c>
      <c r="U258" s="59">
        <v>19817.003435717997</v>
      </c>
      <c r="V258" s="90">
        <v>6206.6328774831682</v>
      </c>
      <c r="W258" s="90">
        <v>4529.3224859222746</v>
      </c>
      <c r="X258" s="90">
        <v>8547.2698524662264</v>
      </c>
      <c r="Y258" s="59">
        <v>19283.225215871669</v>
      </c>
      <c r="Z258" s="90">
        <v>8048.5573550915597</v>
      </c>
      <c r="AA258" s="90">
        <v>5591.0346385363127</v>
      </c>
      <c r="AB258" s="90">
        <v>11015.507095332257</v>
      </c>
      <c r="AC258" s="59">
        <v>24655.099088960131</v>
      </c>
      <c r="AD258" s="90">
        <v>5764.4151552017238</v>
      </c>
      <c r="AE258" s="90">
        <v>4559.5179691617559</v>
      </c>
      <c r="AF258" s="90">
        <v>8806.3665796179102</v>
      </c>
      <c r="AG258" s="59">
        <v>19130.299703981393</v>
      </c>
      <c r="AH258" s="90">
        <v>5209.2078827338328</v>
      </c>
      <c r="AI258" s="90">
        <v>4561.466064854626</v>
      </c>
      <c r="AJ258" s="90">
        <v>7091.0683220460551</v>
      </c>
      <c r="AK258" s="59">
        <v>16861.742269634513</v>
      </c>
      <c r="AL258" s="90">
        <v>7119.3157095926672</v>
      </c>
      <c r="AM258" s="90">
        <v>5147.8428684084347</v>
      </c>
      <c r="AN258" s="90">
        <v>9667.4248758663598</v>
      </c>
      <c r="AO258" s="59">
        <v>21934.583453867461</v>
      </c>
      <c r="AP258" s="90">
        <v>7119.3157095926672</v>
      </c>
      <c r="AQ258" s="90">
        <v>5147.8428684084347</v>
      </c>
      <c r="AR258" s="90">
        <v>8960.2661393546241</v>
      </c>
      <c r="AS258" s="59">
        <v>21227.424717355723</v>
      </c>
      <c r="AT258" s="90">
        <v>6795.9318245762815</v>
      </c>
      <c r="AU258" s="90">
        <v>5473.1748491176904</v>
      </c>
      <c r="AV258" s="90">
        <v>9696.6463112594065</v>
      </c>
      <c r="AW258" s="59">
        <v>21965.752984953378</v>
      </c>
      <c r="AX258" s="90">
        <v>6795.9318245762815</v>
      </c>
      <c r="AY258" s="90">
        <v>4999.7875957503302</v>
      </c>
      <c r="AZ258" s="90">
        <v>9431.7052970291134</v>
      </c>
      <c r="BA258" s="59">
        <v>21227.424717355723</v>
      </c>
      <c r="BB258" s="90">
        <v>7119.3157095926672</v>
      </c>
      <c r="BC258" s="90">
        <v>4674.4556150410735</v>
      </c>
      <c r="BD258" s="90">
        <v>10138.864033540851</v>
      </c>
      <c r="BE258" s="59">
        <v>21932.635358174593</v>
      </c>
      <c r="BF258" s="91">
        <f t="shared" si="17"/>
        <v>245800</v>
      </c>
      <c r="BG258" s="92">
        <f t="shared" si="18"/>
        <v>78374.811867691169</v>
      </c>
      <c r="BH258" s="92">
        <f t="shared" si="19"/>
        <v>58537.353427198046</v>
      </c>
      <c r="BI258" s="92">
        <f t="shared" si="20"/>
        <v>108887.83470511078</v>
      </c>
      <c r="BJ258" s="19">
        <f t="shared" si="21"/>
        <v>245800</v>
      </c>
    </row>
    <row r="259" spans="1:62" s="85" customFormat="1" ht="16.05" customHeight="1" x14ac:dyDescent="0.3">
      <c r="A259" s="86">
        <v>253</v>
      </c>
      <c r="B259" s="34" t="s">
        <v>519</v>
      </c>
      <c r="C259" s="87" t="s">
        <v>560</v>
      </c>
      <c r="D259" s="11" t="s">
        <v>54</v>
      </c>
      <c r="E259" s="34" t="s">
        <v>331</v>
      </c>
      <c r="F259" s="34">
        <v>6</v>
      </c>
      <c r="G259" s="34">
        <v>230</v>
      </c>
      <c r="H259" s="88" t="s">
        <v>51</v>
      </c>
      <c r="I259" s="89">
        <v>3000</v>
      </c>
      <c r="J259" s="90">
        <v>135.81767785648293</v>
      </c>
      <c r="K259" s="90">
        <v>127.50230982445333</v>
      </c>
      <c r="L259" s="90">
        <v>227.28672620880812</v>
      </c>
      <c r="M259" s="59">
        <v>490.60671388974436</v>
      </c>
      <c r="N259" s="90">
        <v>125.65445026178011</v>
      </c>
      <c r="O259" s="90">
        <v>105.32799507237451</v>
      </c>
      <c r="P259" s="90">
        <v>177.39451801663074</v>
      </c>
      <c r="Q259" s="59">
        <v>408.37696335078533</v>
      </c>
      <c r="R259" s="90">
        <v>139.51339698182937</v>
      </c>
      <c r="S259" s="90">
        <v>111.79550354173084</v>
      </c>
      <c r="T259" s="90">
        <v>191.25346473668003</v>
      </c>
      <c r="U259" s="59">
        <v>442.56236526024026</v>
      </c>
      <c r="V259" s="90">
        <v>84.077610101632274</v>
      </c>
      <c r="W259" s="90">
        <v>70.218663381582999</v>
      </c>
      <c r="X259" s="90">
        <v>127.50230982445333</v>
      </c>
      <c r="Y259" s="59">
        <v>281.79858330766859</v>
      </c>
      <c r="Z259" s="90">
        <v>6.4675084693563285</v>
      </c>
      <c r="AA259" s="90">
        <v>10.163227594702802</v>
      </c>
      <c r="AB259" s="90">
        <v>31.413612565445028</v>
      </c>
      <c r="AC259" s="59">
        <v>48.044348629504157</v>
      </c>
      <c r="AD259" s="90">
        <v>6.4675084693563285</v>
      </c>
      <c r="AE259" s="90">
        <v>9.2392978133661838</v>
      </c>
      <c r="AF259" s="90">
        <v>27.717893440098553</v>
      </c>
      <c r="AG259" s="59">
        <v>43.424699722821067</v>
      </c>
      <c r="AH259" s="90">
        <v>6.4675084693563285</v>
      </c>
      <c r="AI259" s="90">
        <v>9.2392978133661838</v>
      </c>
      <c r="AJ259" s="90">
        <v>27.717893440098553</v>
      </c>
      <c r="AK259" s="59">
        <v>43.424699722821067</v>
      </c>
      <c r="AL259" s="90">
        <v>6.4675084693563285</v>
      </c>
      <c r="AM259" s="90">
        <v>4.6196489066830919</v>
      </c>
      <c r="AN259" s="90">
        <v>10.163227594702802</v>
      </c>
      <c r="AO259" s="59">
        <v>21.250384970742225</v>
      </c>
      <c r="AP259" s="90">
        <v>7.3914382506929472</v>
      </c>
      <c r="AQ259" s="90">
        <v>8.315368032029566</v>
      </c>
      <c r="AR259" s="90">
        <v>13.858946720049277</v>
      </c>
      <c r="AS259" s="59">
        <v>29.565753002771793</v>
      </c>
      <c r="AT259" s="90">
        <v>99.784416384354799</v>
      </c>
      <c r="AU259" s="90">
        <v>92.392978133661842</v>
      </c>
      <c r="AV259" s="90">
        <v>159.83985217123498</v>
      </c>
      <c r="AW259" s="59">
        <v>352.01724668925158</v>
      </c>
      <c r="AX259" s="90">
        <v>141.36125654450262</v>
      </c>
      <c r="AY259" s="90">
        <v>113.64336310440406</v>
      </c>
      <c r="AZ259" s="90">
        <v>198.64490298737297</v>
      </c>
      <c r="BA259" s="59">
        <v>453.64952263627964</v>
      </c>
      <c r="BB259" s="90">
        <v>119.18694179242378</v>
      </c>
      <c r="BC259" s="90">
        <v>88.69725900831537</v>
      </c>
      <c r="BD259" s="90">
        <v>177.39451801663074</v>
      </c>
      <c r="BE259" s="59">
        <v>385.27871881736991</v>
      </c>
      <c r="BF259" s="91">
        <f t="shared" si="17"/>
        <v>3000</v>
      </c>
      <c r="BG259" s="92">
        <f t="shared" si="18"/>
        <v>878.65722205112434</v>
      </c>
      <c r="BH259" s="92">
        <f t="shared" si="19"/>
        <v>751.15491222667083</v>
      </c>
      <c r="BI259" s="92">
        <f t="shared" si="20"/>
        <v>1370.1878657222051</v>
      </c>
      <c r="BJ259" s="19">
        <f t="shared" si="21"/>
        <v>3000</v>
      </c>
    </row>
    <row r="260" spans="1:62" s="85" customFormat="1" ht="16.05" customHeight="1" x14ac:dyDescent="0.3">
      <c r="A260" s="86">
        <v>254</v>
      </c>
      <c r="B260" s="34" t="s">
        <v>519</v>
      </c>
      <c r="C260" s="87" t="s">
        <v>560</v>
      </c>
      <c r="D260" s="11" t="s">
        <v>54</v>
      </c>
      <c r="E260" s="34" t="s">
        <v>331</v>
      </c>
      <c r="F260" s="34">
        <v>40</v>
      </c>
      <c r="G260" s="34">
        <v>400</v>
      </c>
      <c r="H260" s="88" t="s">
        <v>51</v>
      </c>
      <c r="I260" s="89">
        <v>200000.00000000006</v>
      </c>
      <c r="J260" s="90">
        <v>663.25958442141007</v>
      </c>
      <c r="K260" s="90">
        <v>560.72670180553996</v>
      </c>
      <c r="L260" s="90">
        <v>1143.8824716833014</v>
      </c>
      <c r="M260" s="59">
        <v>2367.8687579102516</v>
      </c>
      <c r="N260" s="90">
        <v>698.50526282061548</v>
      </c>
      <c r="O260" s="90">
        <v>525.48102340633466</v>
      </c>
      <c r="P260" s="90">
        <v>916.38763837933959</v>
      </c>
      <c r="Q260" s="59">
        <v>2140.3739246062896</v>
      </c>
      <c r="R260" s="90">
        <v>801.03814543648571</v>
      </c>
      <c r="S260" s="90">
        <v>573.54331213252374</v>
      </c>
      <c r="T260" s="90">
        <v>990.08314775949623</v>
      </c>
      <c r="U260" s="59">
        <v>2364.6646053285058</v>
      </c>
      <c r="V260" s="90">
        <v>730.54678863807499</v>
      </c>
      <c r="W260" s="90">
        <v>541.50178631506435</v>
      </c>
      <c r="X260" s="90">
        <v>1018.9205209952097</v>
      </c>
      <c r="Y260" s="59">
        <v>2290.9690959483491</v>
      </c>
      <c r="Z260" s="90">
        <v>730.54678863807499</v>
      </c>
      <c r="AA260" s="90">
        <v>541.50178631506435</v>
      </c>
      <c r="AB260" s="90">
        <v>1092.6160303753666</v>
      </c>
      <c r="AC260" s="59">
        <v>2364.6646053285058</v>
      </c>
      <c r="AD260" s="90">
        <v>730.54678863807499</v>
      </c>
      <c r="AE260" s="90">
        <v>541.50178631506435</v>
      </c>
      <c r="AF260" s="90">
        <v>1018.9205209952097</v>
      </c>
      <c r="AG260" s="59">
        <v>2290.9690959483491</v>
      </c>
      <c r="AH260" s="90">
        <v>765.79246703728029</v>
      </c>
      <c r="AI260" s="90">
        <v>608.78899053172916</v>
      </c>
      <c r="AJ260" s="90">
        <v>993.28730034124237</v>
      </c>
      <c r="AK260" s="59">
        <v>2367.8687579102516</v>
      </c>
      <c r="AL260" s="90">
        <v>2121.1490091158139</v>
      </c>
      <c r="AM260" s="90">
        <v>1874.4292603213767</v>
      </c>
      <c r="AN260" s="90">
        <v>2140.3739246062896</v>
      </c>
      <c r="AO260" s="59">
        <v>6135.9521940434806</v>
      </c>
      <c r="AP260" s="90">
        <v>19151.219981095499</v>
      </c>
      <c r="AQ260" s="90">
        <v>13774.65194892581</v>
      </c>
      <c r="AR260" s="90">
        <v>24056.777583748539</v>
      </c>
      <c r="AS260" s="59">
        <v>56982.649513769851</v>
      </c>
      <c r="AT260" s="90">
        <v>1832.7752767586792</v>
      </c>
      <c r="AU260" s="90">
        <v>1983.3704481007385</v>
      </c>
      <c r="AV260" s="90">
        <v>1887.2458706483603</v>
      </c>
      <c r="AW260" s="59">
        <v>5703.3915955077782</v>
      </c>
      <c r="AX260" s="90">
        <v>18039.379035229656</v>
      </c>
      <c r="AY260" s="90">
        <v>13185.087873884555</v>
      </c>
      <c r="AZ260" s="90">
        <v>24957.144459219151</v>
      </c>
      <c r="BA260" s="59">
        <v>56181.611368333368</v>
      </c>
      <c r="BB260" s="90">
        <v>18974.991589099474</v>
      </c>
      <c r="BC260" s="90">
        <v>12464.153542991717</v>
      </c>
      <c r="BD260" s="90">
        <v>27369.871353273844</v>
      </c>
      <c r="BE260" s="59">
        <v>58809.016485365035</v>
      </c>
      <c r="BF260" s="91">
        <f t="shared" si="17"/>
        <v>200000.00000000006</v>
      </c>
      <c r="BG260" s="92">
        <f t="shared" si="18"/>
        <v>65239.750716929135</v>
      </c>
      <c r="BH260" s="92">
        <f t="shared" si="19"/>
        <v>47174.738461045519</v>
      </c>
      <c r="BI260" s="92">
        <f t="shared" si="20"/>
        <v>87585.510822025346</v>
      </c>
      <c r="BJ260" s="19">
        <f t="shared" si="21"/>
        <v>200000</v>
      </c>
    </row>
    <row r="261" spans="1:62" s="85" customFormat="1" ht="16.05" customHeight="1" x14ac:dyDescent="0.3">
      <c r="A261" s="86">
        <v>255</v>
      </c>
      <c r="B261" s="34" t="s">
        <v>519</v>
      </c>
      <c r="C261" s="87" t="s">
        <v>561</v>
      </c>
      <c r="D261" s="11" t="s">
        <v>54</v>
      </c>
      <c r="E261" s="34" t="s">
        <v>331</v>
      </c>
      <c r="F261" s="34">
        <v>1.5</v>
      </c>
      <c r="G261" s="34">
        <v>400</v>
      </c>
      <c r="H261" s="88" t="s">
        <v>50</v>
      </c>
      <c r="I261" s="89">
        <v>60</v>
      </c>
      <c r="J261" s="90">
        <v>1.4634146341463414</v>
      </c>
      <c r="K261" s="90">
        <v>1.4634146341463414</v>
      </c>
      <c r="L261" s="90">
        <v>2.1951219512195119</v>
      </c>
      <c r="M261" s="59">
        <v>5.1219512195121943</v>
      </c>
      <c r="N261" s="90">
        <v>1.4634146341463414</v>
      </c>
      <c r="O261" s="90">
        <v>1.4634146341463414</v>
      </c>
      <c r="P261" s="90">
        <v>2.1951219512195119</v>
      </c>
      <c r="Q261" s="59">
        <v>5.1219512195121943</v>
      </c>
      <c r="R261" s="90">
        <v>1.4634146341463414</v>
      </c>
      <c r="S261" s="90">
        <v>1.4634146341463414</v>
      </c>
      <c r="T261" s="90">
        <v>2.1951219512195119</v>
      </c>
      <c r="U261" s="59">
        <v>5.1219512195121943</v>
      </c>
      <c r="V261" s="90">
        <v>1.4634146341463414</v>
      </c>
      <c r="W261" s="90">
        <v>1.4634146341463414</v>
      </c>
      <c r="X261" s="90">
        <v>2.1951219512195119</v>
      </c>
      <c r="Y261" s="59">
        <v>5.1219512195121943</v>
      </c>
      <c r="Z261" s="90">
        <v>1.4634146341463414</v>
      </c>
      <c r="AA261" s="90">
        <v>1.4634146341463414</v>
      </c>
      <c r="AB261" s="90">
        <v>2.1951219512195119</v>
      </c>
      <c r="AC261" s="59">
        <v>5.1219512195121943</v>
      </c>
      <c r="AD261" s="90">
        <v>1.4634146341463414</v>
      </c>
      <c r="AE261" s="90">
        <v>1.4634146341463414</v>
      </c>
      <c r="AF261" s="90">
        <v>2.1951219512195119</v>
      </c>
      <c r="AG261" s="59">
        <v>5.1219512195121943</v>
      </c>
      <c r="AH261" s="90">
        <v>1.4634146341463414</v>
      </c>
      <c r="AI261" s="90">
        <v>1.4634146341463414</v>
      </c>
      <c r="AJ261" s="90">
        <v>2.1951219512195119</v>
      </c>
      <c r="AK261" s="59">
        <v>5.1219512195121943</v>
      </c>
      <c r="AL261" s="90">
        <v>1.4634146341463414</v>
      </c>
      <c r="AM261" s="90">
        <v>1.4634146341463414</v>
      </c>
      <c r="AN261" s="90">
        <v>2.1951219512195119</v>
      </c>
      <c r="AO261" s="59">
        <v>5.1219512195121943</v>
      </c>
      <c r="AP261" s="90">
        <v>1.4634146341463414</v>
      </c>
      <c r="AQ261" s="90">
        <v>1.4634146341463414</v>
      </c>
      <c r="AR261" s="90">
        <v>2.1951219512195119</v>
      </c>
      <c r="AS261" s="59">
        <v>5.1219512195121943</v>
      </c>
      <c r="AT261" s="90">
        <v>1.4634146341463414</v>
      </c>
      <c r="AU261" s="90">
        <v>0.73170731707317072</v>
      </c>
      <c r="AV261" s="90">
        <v>2.1951219512195119</v>
      </c>
      <c r="AW261" s="59">
        <v>4.3902439024390247</v>
      </c>
      <c r="AX261" s="90">
        <v>1.4634146341463414</v>
      </c>
      <c r="AY261" s="90">
        <v>1.4634146341463414</v>
      </c>
      <c r="AZ261" s="90">
        <v>2.1951219512195119</v>
      </c>
      <c r="BA261" s="59">
        <v>5.1219512195121943</v>
      </c>
      <c r="BB261" s="90">
        <v>1.4634146341463414</v>
      </c>
      <c r="BC261" s="90">
        <v>0.73170731707317072</v>
      </c>
      <c r="BD261" s="90">
        <v>2.1951219512195119</v>
      </c>
      <c r="BE261" s="59">
        <v>4.3902439024390247</v>
      </c>
      <c r="BF261" s="91">
        <f t="shared" si="17"/>
        <v>60</v>
      </c>
      <c r="BG261" s="92">
        <f t="shared" si="18"/>
        <v>17.560975609756095</v>
      </c>
      <c r="BH261" s="92">
        <f t="shared" si="19"/>
        <v>16.097560975609753</v>
      </c>
      <c r="BI261" s="92">
        <f t="shared" si="20"/>
        <v>26.341463414634145</v>
      </c>
      <c r="BJ261" s="19">
        <f t="shared" si="21"/>
        <v>60</v>
      </c>
    </row>
    <row r="262" spans="1:62" s="85" customFormat="1" ht="16.05" customHeight="1" x14ac:dyDescent="0.3">
      <c r="A262" s="86">
        <v>256</v>
      </c>
      <c r="B262" s="34" t="s">
        <v>519</v>
      </c>
      <c r="C262" s="87" t="s">
        <v>561</v>
      </c>
      <c r="D262" s="11" t="s">
        <v>54</v>
      </c>
      <c r="E262" s="34" t="s">
        <v>331</v>
      </c>
      <c r="F262" s="34">
        <v>1.5</v>
      </c>
      <c r="G262" s="34">
        <v>230</v>
      </c>
      <c r="H262" s="88" t="s">
        <v>50</v>
      </c>
      <c r="I262" s="89">
        <v>699.99999999999989</v>
      </c>
      <c r="J262" s="90">
        <v>15.64245810055866</v>
      </c>
      <c r="K262" s="90">
        <v>13.687150837988828</v>
      </c>
      <c r="L262" s="90">
        <v>28.351955307262568</v>
      </c>
      <c r="M262" s="59">
        <v>57.681564245810051</v>
      </c>
      <c r="N262" s="90">
        <v>17.597765363128492</v>
      </c>
      <c r="O262" s="90">
        <v>12.709497206703912</v>
      </c>
      <c r="P262" s="90">
        <v>22.486033519553072</v>
      </c>
      <c r="Q262" s="59">
        <v>52.793296089385478</v>
      </c>
      <c r="R262" s="90">
        <v>19.553072625698324</v>
      </c>
      <c r="S262" s="90">
        <v>14.664804469273742</v>
      </c>
      <c r="T262" s="90">
        <v>24.441340782122904</v>
      </c>
      <c r="U262" s="59">
        <v>58.659217877094974</v>
      </c>
      <c r="V262" s="90">
        <v>18.575418994413408</v>
      </c>
      <c r="W262" s="90">
        <v>12.709497206703912</v>
      </c>
      <c r="X262" s="90">
        <v>25.418994413407823</v>
      </c>
      <c r="Y262" s="59">
        <v>56.703910614525142</v>
      </c>
      <c r="Z262" s="90">
        <v>17.597765363128492</v>
      </c>
      <c r="AA262" s="90">
        <v>13.687150837988828</v>
      </c>
      <c r="AB262" s="90">
        <v>27.374301675977655</v>
      </c>
      <c r="AC262" s="59">
        <v>58.659217877094974</v>
      </c>
      <c r="AD262" s="90">
        <v>19.553072625698324</v>
      </c>
      <c r="AE262" s="90">
        <v>13.687150837988828</v>
      </c>
      <c r="AF262" s="90">
        <v>26.396648044692739</v>
      </c>
      <c r="AG262" s="59">
        <v>59.63687150837989</v>
      </c>
      <c r="AH262" s="90">
        <v>19.553072625698324</v>
      </c>
      <c r="AI262" s="90">
        <v>15.64245810055866</v>
      </c>
      <c r="AJ262" s="90">
        <v>24.441340782122904</v>
      </c>
      <c r="AK262" s="59">
        <v>59.636871508379883</v>
      </c>
      <c r="AL262" s="90">
        <v>19.553072625698324</v>
      </c>
      <c r="AM262" s="90">
        <v>13.687150837988828</v>
      </c>
      <c r="AN262" s="90">
        <v>26.396648044692739</v>
      </c>
      <c r="AO262" s="59">
        <v>59.63687150837989</v>
      </c>
      <c r="AP262" s="90">
        <v>19.553072625698324</v>
      </c>
      <c r="AQ262" s="90">
        <v>14.664804469273742</v>
      </c>
      <c r="AR262" s="90">
        <v>24.441340782122904</v>
      </c>
      <c r="AS262" s="59">
        <v>58.659217877094974</v>
      </c>
      <c r="AT262" s="90">
        <v>18.575418994413408</v>
      </c>
      <c r="AU262" s="90">
        <v>14.664804469273742</v>
      </c>
      <c r="AV262" s="90">
        <v>26.396648044692739</v>
      </c>
      <c r="AW262" s="59">
        <v>59.63687150837989</v>
      </c>
      <c r="AX262" s="90">
        <v>18.575418994413408</v>
      </c>
      <c r="AY262" s="90">
        <v>13.687150837988828</v>
      </c>
      <c r="AZ262" s="90">
        <v>26.396648044692739</v>
      </c>
      <c r="BA262" s="59">
        <v>58.659217877094974</v>
      </c>
      <c r="BB262" s="90">
        <v>19.553072625698324</v>
      </c>
      <c r="BC262" s="90">
        <v>12.709497206703912</v>
      </c>
      <c r="BD262" s="90">
        <v>27.374301675977655</v>
      </c>
      <c r="BE262" s="59">
        <v>59.63687150837989</v>
      </c>
      <c r="BF262" s="91">
        <f t="shared" si="17"/>
        <v>699.99999999999989</v>
      </c>
      <c r="BG262" s="92">
        <f t="shared" si="18"/>
        <v>223.88268156424581</v>
      </c>
      <c r="BH262" s="92">
        <f t="shared" si="19"/>
        <v>166.20111731843573</v>
      </c>
      <c r="BI262" s="92">
        <f t="shared" si="20"/>
        <v>309.91620111731845</v>
      </c>
      <c r="BJ262" s="19">
        <f t="shared" si="21"/>
        <v>700</v>
      </c>
    </row>
    <row r="263" spans="1:62" s="85" customFormat="1" ht="16.05" customHeight="1" x14ac:dyDescent="0.3">
      <c r="A263" s="86">
        <v>257</v>
      </c>
      <c r="B263" s="34" t="s">
        <v>519</v>
      </c>
      <c r="C263" s="87" t="s">
        <v>561</v>
      </c>
      <c r="D263" s="11" t="s">
        <v>54</v>
      </c>
      <c r="E263" s="34" t="s">
        <v>331</v>
      </c>
      <c r="F263" s="34">
        <v>1.5</v>
      </c>
      <c r="G263" s="34">
        <v>230</v>
      </c>
      <c r="H263" s="88" t="s">
        <v>51</v>
      </c>
      <c r="I263" s="89">
        <v>560</v>
      </c>
      <c r="J263" s="90">
        <v>12.816901408450704</v>
      </c>
      <c r="K263" s="90">
        <v>11.830985915492958</v>
      </c>
      <c r="L263" s="90">
        <v>22.676056338028168</v>
      </c>
      <c r="M263" s="59">
        <v>47.323943661971832</v>
      </c>
      <c r="N263" s="90">
        <v>13.80281690140845</v>
      </c>
      <c r="O263" s="90">
        <v>9.8591549295774659</v>
      </c>
      <c r="P263" s="90">
        <v>18.73239436619718</v>
      </c>
      <c r="Q263" s="59">
        <v>42.394366197183096</v>
      </c>
      <c r="R263" s="90">
        <v>16.760563380281688</v>
      </c>
      <c r="S263" s="90">
        <v>11.830985915492958</v>
      </c>
      <c r="T263" s="90">
        <v>19.718309859154932</v>
      </c>
      <c r="U263" s="59">
        <v>48.309859154929583</v>
      </c>
      <c r="V263" s="90">
        <v>14.788732394366196</v>
      </c>
      <c r="W263" s="90">
        <v>10.84507042253521</v>
      </c>
      <c r="X263" s="90">
        <v>20.704225352112676</v>
      </c>
      <c r="Y263" s="59">
        <v>46.338028169014081</v>
      </c>
      <c r="Z263" s="90">
        <v>14.788732394366196</v>
      </c>
      <c r="AA263" s="90">
        <v>10.84507042253521</v>
      </c>
      <c r="AB263" s="90">
        <v>21.69014084507042</v>
      </c>
      <c r="AC263" s="59">
        <v>47.323943661971825</v>
      </c>
      <c r="AD263" s="90">
        <v>14.788732394366196</v>
      </c>
      <c r="AE263" s="90">
        <v>10.84507042253521</v>
      </c>
      <c r="AF263" s="90">
        <v>21.69014084507042</v>
      </c>
      <c r="AG263" s="59">
        <v>47.323943661971825</v>
      </c>
      <c r="AH263" s="90">
        <v>15.774647887323944</v>
      </c>
      <c r="AI263" s="90">
        <v>11.830985915492958</v>
      </c>
      <c r="AJ263" s="90">
        <v>19.718309859154932</v>
      </c>
      <c r="AK263" s="59">
        <v>47.323943661971839</v>
      </c>
      <c r="AL263" s="90">
        <v>14.788732394366196</v>
      </c>
      <c r="AM263" s="90">
        <v>10.84507042253521</v>
      </c>
      <c r="AN263" s="90">
        <v>20.704225352112676</v>
      </c>
      <c r="AO263" s="59">
        <v>46.338028169014081</v>
      </c>
      <c r="AP263" s="90">
        <v>14.788732394366196</v>
      </c>
      <c r="AQ263" s="90">
        <v>11.830985915492958</v>
      </c>
      <c r="AR263" s="90">
        <v>18.73239436619718</v>
      </c>
      <c r="AS263" s="59">
        <v>45.352112676056336</v>
      </c>
      <c r="AT263" s="90">
        <v>14.788732394366196</v>
      </c>
      <c r="AU263" s="90">
        <v>11.830985915492958</v>
      </c>
      <c r="AV263" s="90">
        <v>21.69014084507042</v>
      </c>
      <c r="AW263" s="59">
        <v>48.309859154929569</v>
      </c>
      <c r="AX263" s="90">
        <v>15.774647887323944</v>
      </c>
      <c r="AY263" s="90">
        <v>10.84507042253521</v>
      </c>
      <c r="AZ263" s="90">
        <v>20.704225352112676</v>
      </c>
      <c r="BA263" s="59">
        <v>47.323943661971825</v>
      </c>
      <c r="BB263" s="90">
        <v>14.788732394366196</v>
      </c>
      <c r="BC263" s="90">
        <v>9.8591549295774659</v>
      </c>
      <c r="BD263" s="90">
        <v>21.69014084507042</v>
      </c>
      <c r="BE263" s="59">
        <v>46.338028169014081</v>
      </c>
      <c r="BF263" s="91">
        <f t="shared" si="17"/>
        <v>560</v>
      </c>
      <c r="BG263" s="92">
        <f t="shared" si="18"/>
        <v>178.4507042253521</v>
      </c>
      <c r="BH263" s="92">
        <f t="shared" si="19"/>
        <v>133.09859154929578</v>
      </c>
      <c r="BI263" s="92">
        <f t="shared" si="20"/>
        <v>248.4507042253521</v>
      </c>
      <c r="BJ263" s="19">
        <f t="shared" si="21"/>
        <v>560</v>
      </c>
    </row>
    <row r="264" spans="1:62" s="85" customFormat="1" ht="16.05" customHeight="1" x14ac:dyDescent="0.3">
      <c r="A264" s="86">
        <v>258</v>
      </c>
      <c r="B264" s="34" t="s">
        <v>519</v>
      </c>
      <c r="C264" s="87" t="s">
        <v>561</v>
      </c>
      <c r="D264" s="11" t="s">
        <v>54</v>
      </c>
      <c r="E264" s="34" t="s">
        <v>331</v>
      </c>
      <c r="F264" s="34">
        <v>15</v>
      </c>
      <c r="G264" s="34">
        <v>400</v>
      </c>
      <c r="H264" s="88" t="s">
        <v>51</v>
      </c>
      <c r="I264" s="89">
        <v>2100</v>
      </c>
      <c r="J264" s="90">
        <v>148.47832769750997</v>
      </c>
      <c r="K264" s="90">
        <v>122.01045189056256</v>
      </c>
      <c r="L264" s="90">
        <v>207.869658776514</v>
      </c>
      <c r="M264" s="59">
        <v>478.3584383645865</v>
      </c>
      <c r="N264" s="90">
        <v>180.75622502305563</v>
      </c>
      <c r="O264" s="90">
        <v>136.21272671380262</v>
      </c>
      <c r="P264" s="90">
        <v>220.78081770673225</v>
      </c>
      <c r="Q264" s="59">
        <v>537.74976944359048</v>
      </c>
      <c r="R264" s="90">
        <v>107.80817706732248</v>
      </c>
      <c r="S264" s="90">
        <v>68.429142330156779</v>
      </c>
      <c r="T264" s="90">
        <v>105.22594528127881</v>
      </c>
      <c r="U264" s="59">
        <v>281.46326467875809</v>
      </c>
      <c r="V264" s="90">
        <v>27.758991699969258</v>
      </c>
      <c r="W264" s="90">
        <v>22.594528127881954</v>
      </c>
      <c r="X264" s="90">
        <v>29.695665539501999</v>
      </c>
      <c r="Y264" s="59">
        <v>80.049185367353218</v>
      </c>
      <c r="Z264" s="90">
        <v>27.113433753458349</v>
      </c>
      <c r="AA264" s="90">
        <v>25.176759913925604</v>
      </c>
      <c r="AB264" s="90">
        <v>34.860129111589302</v>
      </c>
      <c r="AC264" s="59">
        <v>87.150322778973248</v>
      </c>
      <c r="AD264" s="90">
        <v>32.277897325545652</v>
      </c>
      <c r="AE264" s="90">
        <v>25.82231786043652</v>
      </c>
      <c r="AF264" s="90">
        <v>31.63233937903474</v>
      </c>
      <c r="AG264" s="59">
        <v>89.732554565016912</v>
      </c>
      <c r="AH264" s="90">
        <v>40.670150630187521</v>
      </c>
      <c r="AI264" s="90">
        <v>30.986781432523824</v>
      </c>
      <c r="AJ264" s="90">
        <v>31.63233937903474</v>
      </c>
      <c r="AK264" s="59">
        <v>103.28927144174608</v>
      </c>
      <c r="AL264" s="90">
        <v>53.581309560405778</v>
      </c>
      <c r="AM264" s="90">
        <v>28.404549646480174</v>
      </c>
      <c r="AN264" s="90">
        <v>38.087918844143864</v>
      </c>
      <c r="AO264" s="59">
        <v>120.07377805102982</v>
      </c>
      <c r="AP264" s="90">
        <v>34.860129111589302</v>
      </c>
      <c r="AQ264" s="90">
        <v>24.531201967414695</v>
      </c>
      <c r="AR264" s="90">
        <v>27.758991699969258</v>
      </c>
      <c r="AS264" s="59">
        <v>87.150322778973248</v>
      </c>
      <c r="AT264" s="90">
        <v>29.050107592991086</v>
      </c>
      <c r="AU264" s="90">
        <v>23.885644020903783</v>
      </c>
      <c r="AV264" s="90">
        <v>30.341223486012911</v>
      </c>
      <c r="AW264" s="59">
        <v>83.276975099907773</v>
      </c>
      <c r="AX264" s="90">
        <v>24.531201967414695</v>
      </c>
      <c r="AY264" s="90">
        <v>20.657854288349213</v>
      </c>
      <c r="AZ264" s="90">
        <v>28.404549646480174</v>
      </c>
      <c r="BA264" s="59">
        <v>73.593605902244079</v>
      </c>
      <c r="BB264" s="90">
        <v>27.113433753458349</v>
      </c>
      <c r="BC264" s="90">
        <v>19.366738395327392</v>
      </c>
      <c r="BD264" s="90">
        <v>31.63233937903474</v>
      </c>
      <c r="BE264" s="59">
        <v>78.112511527820487</v>
      </c>
      <c r="BF264" s="91">
        <f t="shared" ref="BF264:BF327" si="22">M264+Q264+U264+Y264+AC264+AG264+AK264+AO264+AS264+AW264+BA264+BE264</f>
        <v>2100</v>
      </c>
      <c r="BG264" s="92">
        <f t="shared" ref="BG264:BG327" si="23">J264+N264+R264+V264+Z264+AD264+AH264+AL264+AP264+AT264+AX264+BB264</f>
        <v>733.99938518290833</v>
      </c>
      <c r="BH264" s="92">
        <f t="shared" ref="BH264:BH327" si="24">K264+O264+S264+W264+AA264+AE264+AI264+AM264+AQ264+AU264+AY264+BC264</f>
        <v>548.07869658776508</v>
      </c>
      <c r="BI264" s="92">
        <f t="shared" ref="BI264:BI327" si="25">L264+P264+T264+X264+AB264+AF264+AJ264+AN264+AR264+AV264+AZ264+BD264</f>
        <v>817.92191822932682</v>
      </c>
      <c r="BJ264" s="19">
        <f t="shared" ref="BJ264:BJ327" si="26">BG264+BH264+BI264</f>
        <v>2100</v>
      </c>
    </row>
    <row r="265" spans="1:62" s="85" customFormat="1" ht="16.05" customHeight="1" x14ac:dyDescent="0.3">
      <c r="A265" s="86">
        <v>259</v>
      </c>
      <c r="B265" s="34" t="s">
        <v>519</v>
      </c>
      <c r="C265" s="87" t="s">
        <v>561</v>
      </c>
      <c r="D265" s="11" t="s">
        <v>54</v>
      </c>
      <c r="E265" s="34" t="s">
        <v>331</v>
      </c>
      <c r="F265" s="34">
        <v>4.5</v>
      </c>
      <c r="G265" s="34">
        <v>230</v>
      </c>
      <c r="H265" s="88" t="s">
        <v>51</v>
      </c>
      <c r="I265" s="89">
        <v>4000</v>
      </c>
      <c r="J265" s="90">
        <v>233.36745138178097</v>
      </c>
      <c r="K265" s="90">
        <v>195.49641760491298</v>
      </c>
      <c r="L265" s="90">
        <v>417.60491299897643</v>
      </c>
      <c r="M265" s="59">
        <v>846.46878198567038</v>
      </c>
      <c r="N265" s="90">
        <v>144.31934493346981</v>
      </c>
      <c r="O265" s="90">
        <v>106.44831115660185</v>
      </c>
      <c r="P265" s="90">
        <v>169.90788126919139</v>
      </c>
      <c r="Q265" s="59">
        <v>420.67553735926305</v>
      </c>
      <c r="R265" s="90">
        <v>177.07267144319343</v>
      </c>
      <c r="S265" s="90">
        <v>142.27226202661208</v>
      </c>
      <c r="T265" s="90">
        <v>242.57932446264076</v>
      </c>
      <c r="U265" s="59">
        <v>561.92425793244627</v>
      </c>
      <c r="V265" s="90">
        <v>72.671443193449335</v>
      </c>
      <c r="W265" s="90">
        <v>65.506653019447285</v>
      </c>
      <c r="X265" s="90">
        <v>127.94268167860798</v>
      </c>
      <c r="Y265" s="59">
        <v>266.12077789150459</v>
      </c>
      <c r="Z265" s="90">
        <v>15.353121801432957</v>
      </c>
      <c r="AA265" s="90">
        <v>20.470829068577277</v>
      </c>
      <c r="AB265" s="90">
        <v>57.318321392016379</v>
      </c>
      <c r="AC265" s="59">
        <v>93.142272262026609</v>
      </c>
      <c r="AD265" s="90">
        <v>13.306038894575231</v>
      </c>
      <c r="AE265" s="90">
        <v>18.423746161719549</v>
      </c>
      <c r="AF265" s="90">
        <v>53.224155578300923</v>
      </c>
      <c r="AG265" s="59">
        <v>84.95394063459571</v>
      </c>
      <c r="AH265" s="90">
        <v>15.353121801432957</v>
      </c>
      <c r="AI265" s="90">
        <v>22.517911975435005</v>
      </c>
      <c r="AJ265" s="90">
        <v>53.224155578300923</v>
      </c>
      <c r="AK265" s="59">
        <v>91.095189355168884</v>
      </c>
      <c r="AL265" s="90">
        <v>14.329580348004095</v>
      </c>
      <c r="AM265" s="90">
        <v>22.517911975435005</v>
      </c>
      <c r="AN265" s="90">
        <v>55.271238485158648</v>
      </c>
      <c r="AO265" s="59">
        <v>92.118730808597746</v>
      </c>
      <c r="AP265" s="90">
        <v>15.353121801432957</v>
      </c>
      <c r="AQ265" s="90">
        <v>28.65916069600819</v>
      </c>
      <c r="AR265" s="90">
        <v>54.247697031729786</v>
      </c>
      <c r="AS265" s="59">
        <v>98.259979529170934</v>
      </c>
      <c r="AT265" s="90">
        <v>75.742067553735922</v>
      </c>
      <c r="AU265" s="90">
        <v>80.859774820880247</v>
      </c>
      <c r="AV265" s="90">
        <v>140.22517911975436</v>
      </c>
      <c r="AW265" s="59">
        <v>296.82702149437057</v>
      </c>
      <c r="AX265" s="90">
        <v>180.14329580348004</v>
      </c>
      <c r="AY265" s="90">
        <v>120.77789150460593</v>
      </c>
      <c r="AZ265" s="90">
        <v>213.92016376663256</v>
      </c>
      <c r="BA265" s="59">
        <v>514.84135107471855</v>
      </c>
      <c r="BB265" s="90">
        <v>221.08495394063459</v>
      </c>
      <c r="BC265" s="90">
        <v>133.06038894575232</v>
      </c>
      <c r="BD265" s="90">
        <v>279.42681678607983</v>
      </c>
      <c r="BE265" s="59">
        <v>633.5721596724668</v>
      </c>
      <c r="BF265" s="91">
        <f t="shared" si="22"/>
        <v>4000</v>
      </c>
      <c r="BG265" s="92">
        <f t="shared" si="23"/>
        <v>1178.0962128966221</v>
      </c>
      <c r="BH265" s="92">
        <f t="shared" si="24"/>
        <v>957.01125895598784</v>
      </c>
      <c r="BI265" s="92">
        <f t="shared" si="25"/>
        <v>1864.8925281473901</v>
      </c>
      <c r="BJ265" s="19">
        <f t="shared" si="26"/>
        <v>4000</v>
      </c>
    </row>
    <row r="266" spans="1:62" s="85" customFormat="1" ht="16.05" customHeight="1" x14ac:dyDescent="0.3">
      <c r="A266" s="86">
        <v>260</v>
      </c>
      <c r="B266" s="34" t="s">
        <v>519</v>
      </c>
      <c r="C266" s="87" t="s">
        <v>561</v>
      </c>
      <c r="D266" s="11" t="s">
        <v>54</v>
      </c>
      <c r="E266" s="34" t="s">
        <v>331</v>
      </c>
      <c r="F266" s="34">
        <v>6</v>
      </c>
      <c r="G266" s="34">
        <v>400</v>
      </c>
      <c r="H266" s="88" t="s">
        <v>51</v>
      </c>
      <c r="I266" s="89">
        <v>1799.9999999999998</v>
      </c>
      <c r="J266" s="90">
        <v>36.815920398009951</v>
      </c>
      <c r="K266" s="90">
        <v>45.771144278606961</v>
      </c>
      <c r="L266" s="90">
        <v>63.681592039800989</v>
      </c>
      <c r="M266" s="59">
        <v>146.26865671641789</v>
      </c>
      <c r="N266" s="90">
        <v>21.890547263681594</v>
      </c>
      <c r="O266" s="90">
        <v>23.880597014925375</v>
      </c>
      <c r="P266" s="90">
        <v>44.776119402985074</v>
      </c>
      <c r="Q266" s="59">
        <v>90.547263681592042</v>
      </c>
      <c r="R266" s="90">
        <v>25.870646766169155</v>
      </c>
      <c r="S266" s="90">
        <v>30.845771144278604</v>
      </c>
      <c r="T266" s="90">
        <v>47.761194029850749</v>
      </c>
      <c r="U266" s="59">
        <v>104.47761194029852</v>
      </c>
      <c r="V266" s="90">
        <v>31.840796019900495</v>
      </c>
      <c r="W266" s="90">
        <v>31.840796019900495</v>
      </c>
      <c r="X266" s="90">
        <v>63.681592039800989</v>
      </c>
      <c r="Y266" s="59">
        <v>127.36318407960198</v>
      </c>
      <c r="Z266" s="90">
        <v>37.810945273631845</v>
      </c>
      <c r="AA266" s="90">
        <v>29.850746268656717</v>
      </c>
      <c r="AB266" s="90">
        <v>66.666666666666657</v>
      </c>
      <c r="AC266" s="59">
        <v>134.32835820895522</v>
      </c>
      <c r="AD266" s="90">
        <v>15.920398009950247</v>
      </c>
      <c r="AE266" s="90">
        <v>15.920398009950247</v>
      </c>
      <c r="AF266" s="90">
        <v>48.756218905472643</v>
      </c>
      <c r="AG266" s="59">
        <v>80.597014925373145</v>
      </c>
      <c r="AH266" s="90">
        <v>28.855721393034827</v>
      </c>
      <c r="AI266" s="90">
        <v>31.840796019900495</v>
      </c>
      <c r="AJ266" s="90">
        <v>46.766169154228855</v>
      </c>
      <c r="AK266" s="59">
        <v>107.46268656716418</v>
      </c>
      <c r="AL266" s="90">
        <v>83.582089552238799</v>
      </c>
      <c r="AM266" s="90">
        <v>60.696517412935322</v>
      </c>
      <c r="AN266" s="90">
        <v>136.31840796019901</v>
      </c>
      <c r="AO266" s="59">
        <v>280.59701492537312</v>
      </c>
      <c r="AP266" s="90">
        <v>12.935323383084578</v>
      </c>
      <c r="AQ266" s="90">
        <v>19.900497512437809</v>
      </c>
      <c r="AR266" s="90">
        <v>36.815920398009951</v>
      </c>
      <c r="AS266" s="59">
        <v>69.651741293532339</v>
      </c>
      <c r="AT266" s="90">
        <v>24.875621890547261</v>
      </c>
      <c r="AU266" s="90">
        <v>20.8955223880597</v>
      </c>
      <c r="AV266" s="90">
        <v>30.845771144278604</v>
      </c>
      <c r="AW266" s="59">
        <v>76.616915422885569</v>
      </c>
      <c r="AX266" s="90">
        <v>81.592039800995025</v>
      </c>
      <c r="AY266" s="90">
        <v>61.691542288557208</v>
      </c>
      <c r="AZ266" s="90">
        <v>120.39800995024876</v>
      </c>
      <c r="BA266" s="59">
        <v>263.68159203980099</v>
      </c>
      <c r="BB266" s="90">
        <v>103.48258706467662</v>
      </c>
      <c r="BC266" s="90">
        <v>66.666666666666657</v>
      </c>
      <c r="BD266" s="90">
        <v>148.25870646766168</v>
      </c>
      <c r="BE266" s="59">
        <v>318.40796019900495</v>
      </c>
      <c r="BF266" s="91">
        <f t="shared" si="22"/>
        <v>1799.9999999999998</v>
      </c>
      <c r="BG266" s="92">
        <f t="shared" si="23"/>
        <v>505.4726368159204</v>
      </c>
      <c r="BH266" s="92">
        <f t="shared" si="24"/>
        <v>439.80099502487565</v>
      </c>
      <c r="BI266" s="92">
        <f t="shared" si="25"/>
        <v>854.72636815920384</v>
      </c>
      <c r="BJ266" s="19">
        <f t="shared" si="26"/>
        <v>1800</v>
      </c>
    </row>
    <row r="267" spans="1:62" s="85" customFormat="1" ht="16.05" customHeight="1" x14ac:dyDescent="0.3">
      <c r="A267" s="86">
        <v>261</v>
      </c>
      <c r="B267" s="34" t="s">
        <v>519</v>
      </c>
      <c r="C267" s="87" t="s">
        <v>561</v>
      </c>
      <c r="D267" s="11" t="s">
        <v>54</v>
      </c>
      <c r="E267" s="34" t="s">
        <v>331</v>
      </c>
      <c r="F267" s="34">
        <v>10</v>
      </c>
      <c r="G267" s="34">
        <v>400</v>
      </c>
      <c r="H267" s="88" t="s">
        <v>51</v>
      </c>
      <c r="I267" s="89">
        <v>30000.000000000004</v>
      </c>
      <c r="J267" s="90">
        <v>939.30450404208898</v>
      </c>
      <c r="K267" s="90">
        <v>884.1267804439882</v>
      </c>
      <c r="L267" s="90">
        <v>1686.1285769280123</v>
      </c>
      <c r="M267" s="59">
        <v>3509.5598614140895</v>
      </c>
      <c r="N267" s="90">
        <v>737.84165276530223</v>
      </c>
      <c r="O267" s="90">
        <v>626.20300269472602</v>
      </c>
      <c r="P267" s="90">
        <v>964.96856152957787</v>
      </c>
      <c r="Q267" s="59">
        <v>2329.013216989606</v>
      </c>
      <c r="R267" s="90">
        <v>644.16784293596822</v>
      </c>
      <c r="S267" s="90">
        <v>567.17567047350178</v>
      </c>
      <c r="T267" s="90">
        <v>793.01937636340301</v>
      </c>
      <c r="U267" s="59">
        <v>2004.3628897728731</v>
      </c>
      <c r="V267" s="90">
        <v>563.32606185037855</v>
      </c>
      <c r="W267" s="90">
        <v>517.13075837289875</v>
      </c>
      <c r="X267" s="90">
        <v>825.09944822276407</v>
      </c>
      <c r="Y267" s="59">
        <v>1905.5562684460413</v>
      </c>
      <c r="Z267" s="90">
        <v>1052.2263569870397</v>
      </c>
      <c r="AA267" s="90">
        <v>953.41973566020783</v>
      </c>
      <c r="AB267" s="90">
        <v>1527.0114205055818</v>
      </c>
      <c r="AC267" s="59">
        <v>3532.6575131528293</v>
      </c>
      <c r="AD267" s="90">
        <v>963.68535865520334</v>
      </c>
      <c r="AE267" s="90">
        <v>837.9314769665084</v>
      </c>
      <c r="AF267" s="90">
        <v>1334.5309893494161</v>
      </c>
      <c r="AG267" s="59">
        <v>3136.1478249711281</v>
      </c>
      <c r="AH267" s="90">
        <v>899.52521493648146</v>
      </c>
      <c r="AI267" s="90">
        <v>810.98421660464521</v>
      </c>
      <c r="AJ267" s="90">
        <v>1023.9958937508021</v>
      </c>
      <c r="AK267" s="59">
        <v>2734.5053252919288</v>
      </c>
      <c r="AL267" s="90">
        <v>941.87090979083791</v>
      </c>
      <c r="AM267" s="90">
        <v>764.78891312716542</v>
      </c>
      <c r="AN267" s="90">
        <v>1175.4138329269858</v>
      </c>
      <c r="AO267" s="59">
        <v>2882.0736558449889</v>
      </c>
      <c r="AP267" s="90">
        <v>606.95495957910941</v>
      </c>
      <c r="AQ267" s="90">
        <v>572.30848197099954</v>
      </c>
      <c r="AR267" s="90">
        <v>867.44514307712052</v>
      </c>
      <c r="AS267" s="59">
        <v>2046.7085846272294</v>
      </c>
      <c r="AT267" s="90">
        <v>497.88271525728214</v>
      </c>
      <c r="AU267" s="90">
        <v>509.43154112665212</v>
      </c>
      <c r="AV267" s="90">
        <v>731.42563839343006</v>
      </c>
      <c r="AW267" s="59">
        <v>1738.7398947773643</v>
      </c>
      <c r="AX267" s="90">
        <v>885.40998331836261</v>
      </c>
      <c r="AY267" s="90">
        <v>608.23816245348394</v>
      </c>
      <c r="AZ267" s="90">
        <v>1027.8455023739255</v>
      </c>
      <c r="BA267" s="59">
        <v>2521.4936481457717</v>
      </c>
      <c r="BB267" s="90">
        <v>532.52919286539202</v>
      </c>
      <c r="BC267" s="90">
        <v>426.02335429231363</v>
      </c>
      <c r="BD267" s="90">
        <v>700.62876940844342</v>
      </c>
      <c r="BE267" s="59">
        <v>1659.1813165661492</v>
      </c>
      <c r="BF267" s="91">
        <f t="shared" si="22"/>
        <v>30000.000000000004</v>
      </c>
      <c r="BG267" s="92">
        <f t="shared" si="23"/>
        <v>9264.7247529834458</v>
      </c>
      <c r="BH267" s="92">
        <f t="shared" si="24"/>
        <v>8077.762094187091</v>
      </c>
      <c r="BI267" s="92">
        <f t="shared" si="25"/>
        <v>12657.513152829462</v>
      </c>
      <c r="BJ267" s="19">
        <f t="shared" si="26"/>
        <v>30000</v>
      </c>
    </row>
    <row r="268" spans="1:62" s="85" customFormat="1" ht="16.05" customHeight="1" x14ac:dyDescent="0.3">
      <c r="A268" s="86">
        <v>262</v>
      </c>
      <c r="B268" s="34" t="s">
        <v>519</v>
      </c>
      <c r="C268" s="87" t="s">
        <v>561</v>
      </c>
      <c r="D268" s="11" t="s">
        <v>54</v>
      </c>
      <c r="E268" s="34" t="s">
        <v>331</v>
      </c>
      <c r="F268" s="34">
        <v>25</v>
      </c>
      <c r="G268" s="34">
        <v>400</v>
      </c>
      <c r="H268" s="88" t="s">
        <v>51</v>
      </c>
      <c r="I268" s="89">
        <v>28200</v>
      </c>
      <c r="J268" s="90">
        <v>2090.5399783675848</v>
      </c>
      <c r="K268" s="90">
        <v>1893.4520342790579</v>
      </c>
      <c r="L268" s="90">
        <v>2470.6381562525999</v>
      </c>
      <c r="M268" s="59">
        <v>6454.6301688992426</v>
      </c>
      <c r="N268" s="90">
        <v>1832.4486230135617</v>
      </c>
      <c r="O268" s="90">
        <v>1433.5801647391629</v>
      </c>
      <c r="P268" s="90">
        <v>1283.4179216240952</v>
      </c>
      <c r="Q268" s="59">
        <v>4549.4467093768199</v>
      </c>
      <c r="R268" s="90">
        <v>1724.5195107746067</v>
      </c>
      <c r="S268" s="90">
        <v>1062.8671270488394</v>
      </c>
      <c r="T268" s="90">
        <v>814.16091188950827</v>
      </c>
      <c r="U268" s="59">
        <v>3601.5475497129546</v>
      </c>
      <c r="V268" s="90">
        <v>987.78600549130545</v>
      </c>
      <c r="W268" s="90">
        <v>825.89233713287297</v>
      </c>
      <c r="X268" s="90">
        <v>600.64897246027124</v>
      </c>
      <c r="Y268" s="59">
        <v>2414.3273150844498</v>
      </c>
      <c r="Z268" s="90">
        <v>103.23654214160912</v>
      </c>
      <c r="AA268" s="90">
        <v>337.86504700890259</v>
      </c>
      <c r="AB268" s="90">
        <v>204.1267992345453</v>
      </c>
      <c r="AC268" s="59">
        <v>645.22838838505697</v>
      </c>
      <c r="AD268" s="90">
        <v>91.505116898244438</v>
      </c>
      <c r="AE268" s="90">
        <v>232.28221981862049</v>
      </c>
      <c r="AF268" s="90">
        <v>272.1690656460604</v>
      </c>
      <c r="AG268" s="59">
        <v>595.95640236292536</v>
      </c>
      <c r="AH268" s="90">
        <v>49.271986022131628</v>
      </c>
      <c r="AI268" s="90">
        <v>114.9679673849738</v>
      </c>
      <c r="AJ268" s="90">
        <v>75.081121557533905</v>
      </c>
      <c r="AK268" s="59">
        <v>239.32107496463931</v>
      </c>
      <c r="AL268" s="90">
        <v>161.89366835843251</v>
      </c>
      <c r="AM268" s="90">
        <v>290.93934603544386</v>
      </c>
      <c r="AN268" s="90">
        <v>126.69939262833846</v>
      </c>
      <c r="AO268" s="59">
        <v>579.5324070222149</v>
      </c>
      <c r="AP268" s="90">
        <v>532.60670604875622</v>
      </c>
      <c r="AQ268" s="90">
        <v>893.93460354438798</v>
      </c>
      <c r="AR268" s="90">
        <v>312.05591147350026</v>
      </c>
      <c r="AS268" s="59">
        <v>1738.5972210666446</v>
      </c>
      <c r="AT268" s="90">
        <v>1252.9162159913469</v>
      </c>
      <c r="AU268" s="90">
        <v>1173.1425243364672</v>
      </c>
      <c r="AV268" s="90">
        <v>689.80780430984271</v>
      </c>
      <c r="AW268" s="59">
        <v>3115.8665446376567</v>
      </c>
      <c r="AX268" s="90">
        <v>936.16773442050089</v>
      </c>
      <c r="AY268" s="90">
        <v>908.01231383642562</v>
      </c>
      <c r="AZ268" s="90">
        <v>781.31292120808723</v>
      </c>
      <c r="BA268" s="59">
        <v>2625.4929694650136</v>
      </c>
      <c r="BB268" s="90">
        <v>434.06273400449288</v>
      </c>
      <c r="BC268" s="90">
        <v>424.67759380980112</v>
      </c>
      <c r="BD268" s="90">
        <v>781.31292120808723</v>
      </c>
      <c r="BE268" s="59">
        <v>1640.0532490223814</v>
      </c>
      <c r="BF268" s="91">
        <f t="shared" si="22"/>
        <v>28200</v>
      </c>
      <c r="BG268" s="92">
        <f t="shared" si="23"/>
        <v>10196.95482153257</v>
      </c>
      <c r="BH268" s="92">
        <f t="shared" si="24"/>
        <v>9591.6132789749554</v>
      </c>
      <c r="BI268" s="92">
        <f t="shared" si="25"/>
        <v>8411.4318994924724</v>
      </c>
      <c r="BJ268" s="19">
        <f t="shared" si="26"/>
        <v>28199.999999999996</v>
      </c>
    </row>
    <row r="269" spans="1:62" s="85" customFormat="1" ht="16.05" customHeight="1" x14ac:dyDescent="0.3">
      <c r="A269" s="86">
        <v>263</v>
      </c>
      <c r="B269" s="34" t="s">
        <v>519</v>
      </c>
      <c r="C269" s="87" t="s">
        <v>562</v>
      </c>
      <c r="D269" s="11" t="s">
        <v>54</v>
      </c>
      <c r="E269" s="34" t="s">
        <v>331</v>
      </c>
      <c r="F269" s="34">
        <v>3</v>
      </c>
      <c r="G269" s="34">
        <v>230</v>
      </c>
      <c r="H269" s="88" t="s">
        <v>51</v>
      </c>
      <c r="I269" s="89">
        <v>2000</v>
      </c>
      <c r="J269" s="90">
        <v>51.753881541115582</v>
      </c>
      <c r="K269" s="90">
        <v>43.703277745830938</v>
      </c>
      <c r="L269" s="90">
        <v>92.006900517538824</v>
      </c>
      <c r="M269" s="59">
        <v>187.46405980448534</v>
      </c>
      <c r="N269" s="90">
        <v>56.354226566992523</v>
      </c>
      <c r="O269" s="90">
        <v>41.403105232892464</v>
      </c>
      <c r="P269" s="90">
        <v>72.455434157561825</v>
      </c>
      <c r="Q269" s="59">
        <v>170.21276595744681</v>
      </c>
      <c r="R269" s="90">
        <v>64.404830362277181</v>
      </c>
      <c r="S269" s="90">
        <v>46.003450258769412</v>
      </c>
      <c r="T269" s="90">
        <v>79.355951696377232</v>
      </c>
      <c r="U269" s="59">
        <v>189.76423231742382</v>
      </c>
      <c r="V269" s="90">
        <v>44.853364002300175</v>
      </c>
      <c r="W269" s="90">
        <v>33.35250143760782</v>
      </c>
      <c r="X269" s="90">
        <v>57.50431282346176</v>
      </c>
      <c r="Y269" s="59">
        <v>135.71017826336976</v>
      </c>
      <c r="Z269" s="90">
        <v>58.654399079930997</v>
      </c>
      <c r="AA269" s="90">
        <v>42.553191489361701</v>
      </c>
      <c r="AB269" s="90">
        <v>85.106382978723403</v>
      </c>
      <c r="AC269" s="59">
        <v>186.31397354801612</v>
      </c>
      <c r="AD269" s="90">
        <v>60.95457159286947</v>
      </c>
      <c r="AE269" s="90">
        <v>43.703277745830938</v>
      </c>
      <c r="AF269" s="90">
        <v>83.956296722254166</v>
      </c>
      <c r="AG269" s="59">
        <v>188.61414606095457</v>
      </c>
      <c r="AH269" s="90">
        <v>63.25474410580793</v>
      </c>
      <c r="AI269" s="90">
        <v>50.603795284646345</v>
      </c>
      <c r="AJ269" s="90">
        <v>81.656124209315706</v>
      </c>
      <c r="AK269" s="59">
        <v>195.51466359976996</v>
      </c>
      <c r="AL269" s="90">
        <v>63.25474410580793</v>
      </c>
      <c r="AM269" s="90">
        <v>44.853364002300175</v>
      </c>
      <c r="AN269" s="90">
        <v>85.106382978723403</v>
      </c>
      <c r="AO269" s="59">
        <v>193.21449108683152</v>
      </c>
      <c r="AP269" s="90">
        <v>56.354226566992523</v>
      </c>
      <c r="AQ269" s="90">
        <v>42.553191489361701</v>
      </c>
      <c r="AR269" s="90">
        <v>73.605520414031048</v>
      </c>
      <c r="AS269" s="59">
        <v>172.51293847038528</v>
      </c>
      <c r="AT269" s="90">
        <v>23.001725129384706</v>
      </c>
      <c r="AU269" s="90">
        <v>18.401380103507762</v>
      </c>
      <c r="AV269" s="90">
        <v>33.35250143760782</v>
      </c>
      <c r="AW269" s="59">
        <v>74.755606670500299</v>
      </c>
      <c r="AX269" s="90">
        <v>35.652673950546287</v>
      </c>
      <c r="AY269" s="90">
        <v>25.301897642323173</v>
      </c>
      <c r="AZ269" s="90">
        <v>46.003450258769412</v>
      </c>
      <c r="BA269" s="59">
        <v>106.95802185163888</v>
      </c>
      <c r="BB269" s="90">
        <v>64.404830362277181</v>
      </c>
      <c r="BC269" s="90">
        <v>42.553191489361701</v>
      </c>
      <c r="BD269" s="90">
        <v>92.006900517538824</v>
      </c>
      <c r="BE269" s="59">
        <v>198.96492236917771</v>
      </c>
      <c r="BF269" s="91">
        <f t="shared" si="22"/>
        <v>2000</v>
      </c>
      <c r="BG269" s="92">
        <f t="shared" si="23"/>
        <v>642.89821736630245</v>
      </c>
      <c r="BH269" s="92">
        <f t="shared" si="24"/>
        <v>474.98562392179423</v>
      </c>
      <c r="BI269" s="92">
        <f t="shared" si="25"/>
        <v>882.11615871190338</v>
      </c>
      <c r="BJ269" s="19">
        <f t="shared" si="26"/>
        <v>2000</v>
      </c>
    </row>
    <row r="270" spans="1:62" s="85" customFormat="1" ht="16.05" customHeight="1" x14ac:dyDescent="0.3">
      <c r="A270" s="86">
        <v>264</v>
      </c>
      <c r="B270" s="34" t="s">
        <v>519</v>
      </c>
      <c r="C270" s="87" t="s">
        <v>562</v>
      </c>
      <c r="D270" s="11" t="s">
        <v>54</v>
      </c>
      <c r="E270" s="34" t="s">
        <v>331</v>
      </c>
      <c r="F270" s="34">
        <v>10</v>
      </c>
      <c r="G270" s="34">
        <v>400</v>
      </c>
      <c r="H270" s="88" t="s">
        <v>51</v>
      </c>
      <c r="I270" s="89">
        <v>5800</v>
      </c>
      <c r="J270" s="90">
        <v>39.646160032167266</v>
      </c>
      <c r="K270" s="90">
        <v>30.317651789304382</v>
      </c>
      <c r="L270" s="90">
        <v>60.635303578608763</v>
      </c>
      <c r="M270" s="59">
        <v>130.59911540008042</v>
      </c>
      <c r="N270" s="90">
        <v>32.649778850020105</v>
      </c>
      <c r="O270" s="90">
        <v>18.657016485725773</v>
      </c>
      <c r="P270" s="90">
        <v>30.317651789304382</v>
      </c>
      <c r="Q270" s="59">
        <v>81.624447125050253</v>
      </c>
      <c r="R270" s="90">
        <v>30.317651789304382</v>
      </c>
      <c r="S270" s="90">
        <v>18.657016485725773</v>
      </c>
      <c r="T270" s="90">
        <v>27.985524728588658</v>
      </c>
      <c r="U270" s="59">
        <v>76.960193003618812</v>
      </c>
      <c r="V270" s="90">
        <v>27.985524728588658</v>
      </c>
      <c r="W270" s="90">
        <v>16.324889425010053</v>
      </c>
      <c r="X270" s="90">
        <v>30.317651789304382</v>
      </c>
      <c r="Y270" s="59">
        <v>74.628065942903092</v>
      </c>
      <c r="Z270" s="90">
        <v>34.981905910735826</v>
      </c>
      <c r="AA270" s="90">
        <v>25.653397667872937</v>
      </c>
      <c r="AB270" s="90">
        <v>37.314032971451546</v>
      </c>
      <c r="AC270" s="59">
        <v>97.949336550060309</v>
      </c>
      <c r="AD270" s="90">
        <v>32.649778850020105</v>
      </c>
      <c r="AE270" s="90">
        <v>39.646160032167266</v>
      </c>
      <c r="AF270" s="90">
        <v>39.646160032167266</v>
      </c>
      <c r="AG270" s="59">
        <v>111.94209891435463</v>
      </c>
      <c r="AH270" s="90">
        <v>34.981905910735826</v>
      </c>
      <c r="AI270" s="90">
        <v>44.310414153598714</v>
      </c>
      <c r="AJ270" s="90">
        <v>39.646160032167266</v>
      </c>
      <c r="AK270" s="59">
        <v>118.93848009650182</v>
      </c>
      <c r="AL270" s="90">
        <v>48.974668275030155</v>
      </c>
      <c r="AM270" s="90">
        <v>32.649778850020105</v>
      </c>
      <c r="AN270" s="90">
        <v>58.303176517893043</v>
      </c>
      <c r="AO270" s="59">
        <v>139.9276236429433</v>
      </c>
      <c r="AP270" s="90">
        <v>79.292320064334533</v>
      </c>
      <c r="AQ270" s="90">
        <v>55.971049457177315</v>
      </c>
      <c r="AR270" s="90">
        <v>86.288701246481708</v>
      </c>
      <c r="AS270" s="59">
        <v>221.55207076799354</v>
      </c>
      <c r="AT270" s="90">
        <v>403.45798150381984</v>
      </c>
      <c r="AU270" s="90">
        <v>321.83353437876957</v>
      </c>
      <c r="AV270" s="90">
        <v>564.37474869320465</v>
      </c>
      <c r="AW270" s="59">
        <v>1289.6662645757942</v>
      </c>
      <c r="AX270" s="90">
        <v>545.71773220747889</v>
      </c>
      <c r="AY270" s="90">
        <v>401.12585444310412</v>
      </c>
      <c r="AZ270" s="90">
        <v>746.28065942903083</v>
      </c>
      <c r="BA270" s="59">
        <v>1693.1242460796138</v>
      </c>
      <c r="BB270" s="90">
        <v>578.36751105749897</v>
      </c>
      <c r="BC270" s="90">
        <v>373.14032971451542</v>
      </c>
      <c r="BD270" s="90">
        <v>811.58021712907123</v>
      </c>
      <c r="BE270" s="59">
        <v>1763.0880579010854</v>
      </c>
      <c r="BF270" s="91">
        <f t="shared" si="22"/>
        <v>5800</v>
      </c>
      <c r="BG270" s="92">
        <f t="shared" si="23"/>
        <v>1889.0229191797348</v>
      </c>
      <c r="BH270" s="92">
        <f t="shared" si="24"/>
        <v>1378.2870928829914</v>
      </c>
      <c r="BI270" s="92">
        <f t="shared" si="25"/>
        <v>2532.6899879372736</v>
      </c>
      <c r="BJ270" s="19">
        <f t="shared" si="26"/>
        <v>5800</v>
      </c>
    </row>
    <row r="271" spans="1:62" s="85" customFormat="1" ht="16.05" customHeight="1" x14ac:dyDescent="0.3">
      <c r="A271" s="86">
        <v>265</v>
      </c>
      <c r="B271" s="34" t="s">
        <v>519</v>
      </c>
      <c r="C271" s="87" t="s">
        <v>562</v>
      </c>
      <c r="D271" s="11" t="s">
        <v>54</v>
      </c>
      <c r="E271" s="34" t="s">
        <v>331</v>
      </c>
      <c r="F271" s="34">
        <v>10</v>
      </c>
      <c r="G271" s="34">
        <v>400</v>
      </c>
      <c r="H271" s="88" t="s">
        <v>51</v>
      </c>
      <c r="I271" s="89">
        <v>9600</v>
      </c>
      <c r="J271" s="90">
        <v>353.80835380835379</v>
      </c>
      <c r="K271" s="90">
        <v>280.42588042588045</v>
      </c>
      <c r="L271" s="90">
        <v>497.95249795249794</v>
      </c>
      <c r="M271" s="59">
        <v>1132.1867321867321</v>
      </c>
      <c r="N271" s="90">
        <v>228.009828009828</v>
      </c>
      <c r="O271" s="90">
        <v>162.48976248976248</v>
      </c>
      <c r="P271" s="90">
        <v>209.66420966420966</v>
      </c>
      <c r="Q271" s="59">
        <v>600.16380016380015</v>
      </c>
      <c r="R271" s="90">
        <v>199.18099918099918</v>
      </c>
      <c r="S271" s="90">
        <v>131.04013104013103</v>
      </c>
      <c r="T271" s="90">
        <v>146.76494676494676</v>
      </c>
      <c r="U271" s="59">
        <v>476.98607698607702</v>
      </c>
      <c r="V271" s="90">
        <v>178.21457821457821</v>
      </c>
      <c r="W271" s="90">
        <v>133.66093366093367</v>
      </c>
      <c r="X271" s="90">
        <v>167.73136773136775</v>
      </c>
      <c r="Y271" s="59">
        <v>479.6068796068796</v>
      </c>
      <c r="Z271" s="90">
        <v>178.21457821457821</v>
      </c>
      <c r="AA271" s="90">
        <v>133.66093366093367</v>
      </c>
      <c r="AB271" s="90">
        <v>175.5937755937756</v>
      </c>
      <c r="AC271" s="59">
        <v>487.46928746928745</v>
      </c>
      <c r="AD271" s="90">
        <v>191.31859131859133</v>
      </c>
      <c r="AE271" s="90">
        <v>228.009828009828</v>
      </c>
      <c r="AF271" s="90">
        <v>186.07698607698606</v>
      </c>
      <c r="AG271" s="59">
        <v>605.40540540540542</v>
      </c>
      <c r="AH271" s="90">
        <v>214.90581490581491</v>
      </c>
      <c r="AI271" s="90">
        <v>212.28501228501227</v>
      </c>
      <c r="AJ271" s="90">
        <v>188.6977886977887</v>
      </c>
      <c r="AK271" s="59">
        <v>615.88861588861585</v>
      </c>
      <c r="AL271" s="90">
        <v>214.90581490581491</v>
      </c>
      <c r="AM271" s="90">
        <v>146.76494676494676</v>
      </c>
      <c r="AN271" s="90">
        <v>191.31859131859133</v>
      </c>
      <c r="AO271" s="59">
        <v>552.98935298935294</v>
      </c>
      <c r="AP271" s="90">
        <v>217.52661752661754</v>
      </c>
      <c r="AQ271" s="90">
        <v>159.86895986895988</v>
      </c>
      <c r="AR271" s="90">
        <v>180.83538083538085</v>
      </c>
      <c r="AS271" s="59">
        <v>558.23095823095832</v>
      </c>
      <c r="AT271" s="90">
        <v>217.52661752661754</v>
      </c>
      <c r="AU271" s="90">
        <v>167.73136773136775</v>
      </c>
      <c r="AV271" s="90">
        <v>214.90581490581491</v>
      </c>
      <c r="AW271" s="59">
        <v>600.16380016380026</v>
      </c>
      <c r="AX271" s="90">
        <v>314.49631449631448</v>
      </c>
      <c r="AY271" s="90">
        <v>248.97624897624897</v>
      </c>
      <c r="AZ271" s="90">
        <v>353.80835380835379</v>
      </c>
      <c r="BA271" s="59">
        <v>917.28091728091727</v>
      </c>
      <c r="BB271" s="90">
        <v>872.72727272727275</v>
      </c>
      <c r="BC271" s="90">
        <v>558.23095823095821</v>
      </c>
      <c r="BD271" s="90">
        <v>1142.6699426699427</v>
      </c>
      <c r="BE271" s="59">
        <v>2573.6281736281735</v>
      </c>
      <c r="BF271" s="91">
        <f t="shared" si="22"/>
        <v>9600</v>
      </c>
      <c r="BG271" s="92">
        <f t="shared" si="23"/>
        <v>3380.8353808353804</v>
      </c>
      <c r="BH271" s="92">
        <f t="shared" si="24"/>
        <v>2563.1449631449632</v>
      </c>
      <c r="BI271" s="92">
        <f t="shared" si="25"/>
        <v>3656.0196560196564</v>
      </c>
      <c r="BJ271" s="19">
        <f t="shared" si="26"/>
        <v>9600</v>
      </c>
    </row>
    <row r="272" spans="1:62" s="85" customFormat="1" ht="16.05" customHeight="1" x14ac:dyDescent="0.3">
      <c r="A272" s="86">
        <v>266</v>
      </c>
      <c r="B272" s="34" t="s">
        <v>519</v>
      </c>
      <c r="C272" s="87" t="s">
        <v>562</v>
      </c>
      <c r="D272" s="11" t="s">
        <v>54</v>
      </c>
      <c r="E272" s="34" t="s">
        <v>331</v>
      </c>
      <c r="F272" s="34">
        <v>15</v>
      </c>
      <c r="G272" s="34">
        <v>400</v>
      </c>
      <c r="H272" s="88" t="s">
        <v>50</v>
      </c>
      <c r="I272" s="89">
        <v>36200.000000000007</v>
      </c>
      <c r="J272" s="90">
        <v>865.06840524654126</v>
      </c>
      <c r="K272" s="90">
        <v>827.90112682563722</v>
      </c>
      <c r="L272" s="90">
        <v>1000.728971482841</v>
      </c>
      <c r="M272" s="59">
        <v>2693.6985035550197</v>
      </c>
      <c r="N272" s="90">
        <v>905.95241150953564</v>
      </c>
      <c r="O272" s="90">
        <v>779.58366487846195</v>
      </c>
      <c r="P272" s="90">
        <v>708.03665391822165</v>
      </c>
      <c r="Q272" s="59">
        <v>2393.5727303062195</v>
      </c>
      <c r="R272" s="90">
        <v>1111.3016247850303</v>
      </c>
      <c r="S272" s="90">
        <v>897.5897738648323</v>
      </c>
      <c r="T272" s="90">
        <v>796.30894016786874</v>
      </c>
      <c r="U272" s="59">
        <v>2805.2003388177313</v>
      </c>
      <c r="V272" s="90">
        <v>1090.8596216535332</v>
      </c>
      <c r="W272" s="90">
        <v>879.93531661490283</v>
      </c>
      <c r="X272" s="90">
        <v>955.19905541723347</v>
      </c>
      <c r="Y272" s="59">
        <v>2925.9939936856695</v>
      </c>
      <c r="Z272" s="90">
        <v>1153.1148130085473</v>
      </c>
      <c r="AA272" s="90">
        <v>938.47378012782667</v>
      </c>
      <c r="AB272" s="90">
        <v>1128.95608203496</v>
      </c>
      <c r="AC272" s="59">
        <v>3220.5446751713343</v>
      </c>
      <c r="AD272" s="90">
        <v>1138.2479016401858</v>
      </c>
      <c r="AE272" s="90">
        <v>1009.0916091275443</v>
      </c>
      <c r="AF272" s="90">
        <v>1105.726533021895</v>
      </c>
      <c r="AG272" s="59">
        <v>3253.0660437896249</v>
      </c>
      <c r="AH272" s="90">
        <v>1174.4859981005673</v>
      </c>
      <c r="AI272" s="90">
        <v>1253.4664647449883</v>
      </c>
      <c r="AJ272" s="90">
        <v>1291.5629251264149</v>
      </c>
      <c r="AK272" s="59">
        <v>3719.5153879719705</v>
      </c>
      <c r="AL272" s="90">
        <v>1195.8571831925872</v>
      </c>
      <c r="AM272" s="90">
        <v>1031.3919761800867</v>
      </c>
      <c r="AN272" s="90">
        <v>1300.8547447316409</v>
      </c>
      <c r="AO272" s="59">
        <v>3528.1039041043146</v>
      </c>
      <c r="AP272" s="90">
        <v>1113.1599887060756</v>
      </c>
      <c r="AQ272" s="90">
        <v>958.91578325932392</v>
      </c>
      <c r="AR272" s="90">
        <v>1122.4518083113016</v>
      </c>
      <c r="AS272" s="59">
        <v>3194.527580276701</v>
      </c>
      <c r="AT272" s="90">
        <v>981.21615031186627</v>
      </c>
      <c r="AU272" s="90">
        <v>905.95241150953564</v>
      </c>
      <c r="AV272" s="90">
        <v>940.3321440488719</v>
      </c>
      <c r="AW272" s="59">
        <v>2827.500705870274</v>
      </c>
      <c r="AX272" s="90">
        <v>895.73140994378707</v>
      </c>
      <c r="AY272" s="90">
        <v>789.80466644421051</v>
      </c>
      <c r="AZ272" s="90">
        <v>818.60930722041121</v>
      </c>
      <c r="BA272" s="59">
        <v>2504.1453836084088</v>
      </c>
      <c r="BB272" s="90">
        <v>1010.9499730485895</v>
      </c>
      <c r="BC272" s="90">
        <v>860.42249544392826</v>
      </c>
      <c r="BD272" s="90">
        <v>1262.7582843502144</v>
      </c>
      <c r="BE272" s="59">
        <v>3134.1307528427324</v>
      </c>
      <c r="BF272" s="91">
        <f t="shared" si="22"/>
        <v>36200.000000000007</v>
      </c>
      <c r="BG272" s="92">
        <f t="shared" si="23"/>
        <v>12635.945481146844</v>
      </c>
      <c r="BH272" s="92">
        <f t="shared" si="24"/>
        <v>11132.529069021279</v>
      </c>
      <c r="BI272" s="92">
        <f t="shared" si="25"/>
        <v>12431.525449831877</v>
      </c>
      <c r="BJ272" s="19">
        <f t="shared" si="26"/>
        <v>36200</v>
      </c>
    </row>
    <row r="273" spans="1:62" s="85" customFormat="1" ht="16.05" customHeight="1" x14ac:dyDescent="0.3">
      <c r="A273" s="86">
        <v>267</v>
      </c>
      <c r="B273" s="34" t="s">
        <v>519</v>
      </c>
      <c r="C273" s="87" t="s">
        <v>562</v>
      </c>
      <c r="D273" s="11" t="s">
        <v>54</v>
      </c>
      <c r="E273" s="34" t="s">
        <v>331</v>
      </c>
      <c r="F273" s="34">
        <v>6</v>
      </c>
      <c r="G273" s="34">
        <v>400</v>
      </c>
      <c r="H273" s="88" t="s">
        <v>51</v>
      </c>
      <c r="I273" s="89">
        <v>3200</v>
      </c>
      <c r="J273" s="90">
        <v>204.06654343807764</v>
      </c>
      <c r="K273" s="90">
        <v>174.4916820702403</v>
      </c>
      <c r="L273" s="90">
        <v>409.61182994454714</v>
      </c>
      <c r="M273" s="59">
        <v>788.17005545286509</v>
      </c>
      <c r="N273" s="90">
        <v>75.415896487985208</v>
      </c>
      <c r="O273" s="90">
        <v>82.809611829944558</v>
      </c>
      <c r="P273" s="90">
        <v>116.82070240295748</v>
      </c>
      <c r="Q273" s="59">
        <v>275.04621072088725</v>
      </c>
      <c r="R273" s="90">
        <v>60.628465804066543</v>
      </c>
      <c r="S273" s="90">
        <v>50.277264325323479</v>
      </c>
      <c r="T273" s="90">
        <v>42.883548983364136</v>
      </c>
      <c r="U273" s="59">
        <v>153.78927911275417</v>
      </c>
      <c r="V273" s="90">
        <v>47.319778188539743</v>
      </c>
      <c r="W273" s="90">
        <v>42.883548983364136</v>
      </c>
      <c r="X273" s="90">
        <v>45.841035120147872</v>
      </c>
      <c r="Y273" s="59">
        <v>136.04436229205174</v>
      </c>
      <c r="Z273" s="90">
        <v>56.192236598890943</v>
      </c>
      <c r="AA273" s="90">
        <v>53.234750462107208</v>
      </c>
      <c r="AB273" s="90">
        <v>62.107208872458408</v>
      </c>
      <c r="AC273" s="59">
        <v>171.53419593345657</v>
      </c>
      <c r="AD273" s="90">
        <v>36.968576709796672</v>
      </c>
      <c r="AE273" s="90">
        <v>35.489833641404807</v>
      </c>
      <c r="AF273" s="90">
        <v>38.447319778188536</v>
      </c>
      <c r="AG273" s="59">
        <v>110.90573012939001</v>
      </c>
      <c r="AH273" s="90">
        <v>39.926062846580407</v>
      </c>
      <c r="AI273" s="90">
        <v>34.011090573012936</v>
      </c>
      <c r="AJ273" s="90">
        <v>56.192236598890943</v>
      </c>
      <c r="AK273" s="59">
        <v>130.12939001848429</v>
      </c>
      <c r="AL273" s="90">
        <v>38.447319778188536</v>
      </c>
      <c r="AM273" s="90">
        <v>26.617375231053604</v>
      </c>
      <c r="AN273" s="90">
        <v>102.03327171903882</v>
      </c>
      <c r="AO273" s="59">
        <v>167.09796672828097</v>
      </c>
      <c r="AP273" s="90">
        <v>42.883548983364136</v>
      </c>
      <c r="AQ273" s="90">
        <v>41.404805914972279</v>
      </c>
      <c r="AR273" s="90">
        <v>106.46950092421442</v>
      </c>
      <c r="AS273" s="59">
        <v>190.75785582255082</v>
      </c>
      <c r="AT273" s="90">
        <v>36.968576709796672</v>
      </c>
      <c r="AU273" s="90">
        <v>45.841035120147872</v>
      </c>
      <c r="AV273" s="90">
        <v>119.77818853974122</v>
      </c>
      <c r="AW273" s="59">
        <v>202.58780036968577</v>
      </c>
      <c r="AX273" s="90">
        <v>70.979667282809615</v>
      </c>
      <c r="AY273" s="90">
        <v>51.756007393715343</v>
      </c>
      <c r="AZ273" s="90">
        <v>143.43807763401108</v>
      </c>
      <c r="BA273" s="59">
        <v>266.17375231053603</v>
      </c>
      <c r="BB273" s="90">
        <v>137.52310536044362</v>
      </c>
      <c r="BC273" s="90">
        <v>84.288354898336422</v>
      </c>
      <c r="BD273" s="90">
        <v>385.95194085027725</v>
      </c>
      <c r="BE273" s="59">
        <v>607.76340110905733</v>
      </c>
      <c r="BF273" s="91">
        <f t="shared" si="22"/>
        <v>3200</v>
      </c>
      <c r="BG273" s="92">
        <f t="shared" si="23"/>
        <v>847.31977818853977</v>
      </c>
      <c r="BH273" s="92">
        <f t="shared" si="24"/>
        <v>723.10536044362289</v>
      </c>
      <c r="BI273" s="92">
        <f t="shared" si="25"/>
        <v>1629.5748613678375</v>
      </c>
      <c r="BJ273" s="19">
        <f t="shared" si="26"/>
        <v>3200</v>
      </c>
    </row>
    <row r="274" spans="1:62" s="85" customFormat="1" ht="16.05" customHeight="1" x14ac:dyDescent="0.3">
      <c r="A274" s="86">
        <v>268</v>
      </c>
      <c r="B274" s="34" t="s">
        <v>519</v>
      </c>
      <c r="C274" s="87" t="s">
        <v>562</v>
      </c>
      <c r="D274" s="11" t="s">
        <v>54</v>
      </c>
      <c r="E274" s="34" t="s">
        <v>331</v>
      </c>
      <c r="F274" s="34">
        <v>3</v>
      </c>
      <c r="G274" s="34">
        <v>230</v>
      </c>
      <c r="H274" s="88" t="s">
        <v>51</v>
      </c>
      <c r="I274" s="89">
        <v>4800</v>
      </c>
      <c r="J274" s="90">
        <v>168.46723334247326</v>
      </c>
      <c r="K274" s="90">
        <v>141.48615300246777</v>
      </c>
      <c r="L274" s="90">
        <v>286.26268165615573</v>
      </c>
      <c r="M274" s="59">
        <v>596.2160680010968</v>
      </c>
      <c r="N274" s="90">
        <v>174.3899095146696</v>
      </c>
      <c r="O274" s="90">
        <v>130.29887578831918</v>
      </c>
      <c r="P274" s="90">
        <v>222.42939402248422</v>
      </c>
      <c r="Q274" s="59">
        <v>527.11817932547297</v>
      </c>
      <c r="R274" s="90">
        <v>188.86756238003841</v>
      </c>
      <c r="S274" s="90">
        <v>132.93117630929532</v>
      </c>
      <c r="T274" s="90">
        <v>227.03591993419249</v>
      </c>
      <c r="U274" s="59">
        <v>548.83465862352625</v>
      </c>
      <c r="V274" s="90">
        <v>162.54455717027693</v>
      </c>
      <c r="W274" s="90">
        <v>119.76967370441459</v>
      </c>
      <c r="X274" s="90">
        <v>221.11324376199616</v>
      </c>
      <c r="Y274" s="59">
        <v>503.42747463668769</v>
      </c>
      <c r="Z274" s="90">
        <v>157.27995612832464</v>
      </c>
      <c r="AA274" s="90">
        <v>121.08582396490266</v>
      </c>
      <c r="AB274" s="90">
        <v>240.85549766931723</v>
      </c>
      <c r="AC274" s="59">
        <v>519.22127776254456</v>
      </c>
      <c r="AD274" s="90">
        <v>180.3125856868659</v>
      </c>
      <c r="AE274" s="90">
        <v>130.29887578831918</v>
      </c>
      <c r="AF274" s="90">
        <v>244.14587332053745</v>
      </c>
      <c r="AG274" s="59">
        <v>554.7573347957225</v>
      </c>
      <c r="AH274" s="90">
        <v>110.55662188099808</v>
      </c>
      <c r="AI274" s="90">
        <v>85.549766931724704</v>
      </c>
      <c r="AJ274" s="90">
        <v>138.19577735124761</v>
      </c>
      <c r="AK274" s="59">
        <v>334.30216616397041</v>
      </c>
      <c r="AL274" s="90">
        <v>82.91746641074856</v>
      </c>
      <c r="AM274" s="90">
        <v>57.910611461475185</v>
      </c>
      <c r="AN274" s="90">
        <v>94.762818755141197</v>
      </c>
      <c r="AO274" s="59">
        <v>235.59089662736494</v>
      </c>
      <c r="AP274" s="90">
        <v>70.414038936111879</v>
      </c>
      <c r="AQ274" s="90">
        <v>52.646010419522895</v>
      </c>
      <c r="AR274" s="90">
        <v>81.601316150260487</v>
      </c>
      <c r="AS274" s="59">
        <v>204.66136550589528</v>
      </c>
      <c r="AT274" s="90">
        <v>73.704414587332053</v>
      </c>
      <c r="AU274" s="90">
        <v>61.200987112695366</v>
      </c>
      <c r="AV274" s="90">
        <v>98.711269536605428</v>
      </c>
      <c r="AW274" s="59">
        <v>233.61667123663284</v>
      </c>
      <c r="AX274" s="90">
        <v>67.781738415135734</v>
      </c>
      <c r="AY274" s="90">
        <v>53.304085549766931</v>
      </c>
      <c r="AZ274" s="90">
        <v>89.498217713188922</v>
      </c>
      <c r="BA274" s="59">
        <v>210.58404167809158</v>
      </c>
      <c r="BB274" s="90">
        <v>107.26624622977791</v>
      </c>
      <c r="BC274" s="90">
        <v>74.362489717576096</v>
      </c>
      <c r="BD274" s="90">
        <v>150.04112969564025</v>
      </c>
      <c r="BE274" s="59">
        <v>331.6698656429943</v>
      </c>
      <c r="BF274" s="91">
        <f t="shared" si="22"/>
        <v>4800</v>
      </c>
      <c r="BG274" s="92">
        <f t="shared" si="23"/>
        <v>1544.5023306827532</v>
      </c>
      <c r="BH274" s="92">
        <f t="shared" si="24"/>
        <v>1160.84452975048</v>
      </c>
      <c r="BI274" s="92">
        <f t="shared" si="25"/>
        <v>2094.6531395667675</v>
      </c>
      <c r="BJ274" s="19">
        <f t="shared" si="26"/>
        <v>4800</v>
      </c>
    </row>
    <row r="275" spans="1:62" s="85" customFormat="1" ht="16.05" customHeight="1" x14ac:dyDescent="0.3">
      <c r="A275" s="86">
        <v>269</v>
      </c>
      <c r="B275" s="34" t="s">
        <v>519</v>
      </c>
      <c r="C275" s="87" t="s">
        <v>562</v>
      </c>
      <c r="D275" s="11" t="s">
        <v>54</v>
      </c>
      <c r="E275" s="34" t="s">
        <v>331</v>
      </c>
      <c r="F275" s="34">
        <v>15</v>
      </c>
      <c r="G275" s="34">
        <v>400</v>
      </c>
      <c r="H275" s="88" t="s">
        <v>51</v>
      </c>
      <c r="I275" s="89">
        <v>34500</v>
      </c>
      <c r="J275" s="90">
        <v>789.01302508227093</v>
      </c>
      <c r="K275" s="90">
        <v>702.19297032714803</v>
      </c>
      <c r="L275" s="90">
        <v>1246.0108957163795</v>
      </c>
      <c r="M275" s="59">
        <v>2737.2168911257986</v>
      </c>
      <c r="N275" s="90">
        <v>807.14028926191202</v>
      </c>
      <c r="O275" s="90">
        <v>649.71931085976598</v>
      </c>
      <c r="P275" s="90">
        <v>962.65313459251672</v>
      </c>
      <c r="Q275" s="59">
        <v>2419.5127347141947</v>
      </c>
      <c r="R275" s="90">
        <v>945.47993694864635</v>
      </c>
      <c r="S275" s="90">
        <v>713.64176875639498</v>
      </c>
      <c r="T275" s="90">
        <v>1030.3918586322281</v>
      </c>
      <c r="U275" s="59">
        <v>2689.5135643372696</v>
      </c>
      <c r="V275" s="90">
        <v>854.84361605044103</v>
      </c>
      <c r="W275" s="90">
        <v>704.10110339868925</v>
      </c>
      <c r="X275" s="90">
        <v>1089.543983850004</v>
      </c>
      <c r="Y275" s="59">
        <v>2648.4887032991346</v>
      </c>
      <c r="Z275" s="90">
        <v>849.11921683581761</v>
      </c>
      <c r="AA275" s="90">
        <v>722.22836757833034</v>
      </c>
      <c r="AB275" s="90">
        <v>1263.18409336025</v>
      </c>
      <c r="AC275" s="59">
        <v>2834.5316777743983</v>
      </c>
      <c r="AD275" s="90">
        <v>873.92494676585272</v>
      </c>
      <c r="AE275" s="90">
        <v>756.57476286607118</v>
      </c>
      <c r="AF275" s="90">
        <v>1212.6185669644092</v>
      </c>
      <c r="AG275" s="59">
        <v>2843.1182765963331</v>
      </c>
      <c r="AH275" s="90">
        <v>1006.5401952379635</v>
      </c>
      <c r="AI275" s="90">
        <v>928.30673930477576</v>
      </c>
      <c r="AJ275" s="90">
        <v>1370.0395453665551</v>
      </c>
      <c r="AK275" s="59">
        <v>3304.8864799092944</v>
      </c>
      <c r="AL275" s="90">
        <v>1046.610989740328</v>
      </c>
      <c r="AM275" s="90">
        <v>812.86468847653543</v>
      </c>
      <c r="AN275" s="90">
        <v>1434.9160697989546</v>
      </c>
      <c r="AO275" s="59">
        <v>3294.3917480158179</v>
      </c>
      <c r="AP275" s="90">
        <v>975.05599955753428</v>
      </c>
      <c r="AQ275" s="90">
        <v>782.3345593318769</v>
      </c>
      <c r="AR275" s="90">
        <v>1328.0606177926497</v>
      </c>
      <c r="AS275" s="59">
        <v>3085.451176682061</v>
      </c>
      <c r="AT275" s="90">
        <v>902.54694283897015</v>
      </c>
      <c r="AU275" s="90">
        <v>796.64555736843556</v>
      </c>
      <c r="AV275" s="90">
        <v>1254.5974945383148</v>
      </c>
      <c r="AW275" s="59">
        <v>2953.7899947457208</v>
      </c>
      <c r="AX275" s="90">
        <v>886.32781173087028</v>
      </c>
      <c r="AY275" s="90">
        <v>703.14703686291864</v>
      </c>
      <c r="AZ275" s="90">
        <v>1126.7525787450568</v>
      </c>
      <c r="BA275" s="59">
        <v>2716.2274273388457</v>
      </c>
      <c r="BB275" s="90">
        <v>994.13733027294597</v>
      </c>
      <c r="BC275" s="90">
        <v>681.20350654019524</v>
      </c>
      <c r="BD275" s="90">
        <v>1297.530488647991</v>
      </c>
      <c r="BE275" s="59">
        <v>2972.8713254611321</v>
      </c>
      <c r="BF275" s="91">
        <f t="shared" si="22"/>
        <v>34500</v>
      </c>
      <c r="BG275" s="92">
        <f t="shared" si="23"/>
        <v>10930.740300323554</v>
      </c>
      <c r="BH275" s="92">
        <f t="shared" si="24"/>
        <v>8952.960371671139</v>
      </c>
      <c r="BI275" s="92">
        <f t="shared" si="25"/>
        <v>14616.299328005311</v>
      </c>
      <c r="BJ275" s="19">
        <f t="shared" si="26"/>
        <v>34500.000000000007</v>
      </c>
    </row>
    <row r="276" spans="1:62" s="85" customFormat="1" ht="16.05" customHeight="1" x14ac:dyDescent="0.3">
      <c r="A276" s="86">
        <v>270</v>
      </c>
      <c r="B276" s="34" t="s">
        <v>519</v>
      </c>
      <c r="C276" s="87" t="s">
        <v>563</v>
      </c>
      <c r="D276" s="11" t="s">
        <v>54</v>
      </c>
      <c r="E276" s="34" t="s">
        <v>331</v>
      </c>
      <c r="F276" s="34">
        <v>31.3</v>
      </c>
      <c r="G276" s="34">
        <v>400</v>
      </c>
      <c r="H276" s="88" t="s">
        <v>51</v>
      </c>
      <c r="I276" s="89">
        <v>86300</v>
      </c>
      <c r="J276" s="90">
        <v>2934.4717702631774</v>
      </c>
      <c r="K276" s="90">
        <v>2117.5433005923369</v>
      </c>
      <c r="L276" s="90">
        <v>3782.9450026242785</v>
      </c>
      <c r="M276" s="59">
        <v>8834.9600734797932</v>
      </c>
      <c r="N276" s="90">
        <v>2513.8749343930417</v>
      </c>
      <c r="O276" s="90">
        <v>2013.2029316937842</v>
      </c>
      <c r="P276" s="90">
        <v>3007.2673764714705</v>
      </c>
      <c r="Q276" s="59">
        <v>7534.3452425582964</v>
      </c>
      <c r="R276" s="90">
        <v>2274.458273974657</v>
      </c>
      <c r="S276" s="90">
        <v>1552.164092374597</v>
      </c>
      <c r="T276" s="90">
        <v>2568.0672190147707</v>
      </c>
      <c r="U276" s="59">
        <v>6394.6895853640244</v>
      </c>
      <c r="V276" s="90">
        <v>2242.1046712154157</v>
      </c>
      <c r="W276" s="90">
        <v>1410.6170803029167</v>
      </c>
      <c r="X276" s="90">
        <v>2742.7766739146732</v>
      </c>
      <c r="Y276" s="59">
        <v>6395.4984254330057</v>
      </c>
      <c r="Z276" s="90">
        <v>2106.2195396266029</v>
      </c>
      <c r="AA276" s="90">
        <v>1661.3575016870359</v>
      </c>
      <c r="AB276" s="90">
        <v>2805.0573592262131</v>
      </c>
      <c r="AC276" s="59">
        <v>6572.6344005398514</v>
      </c>
      <c r="AD276" s="90">
        <v>2379.6074829421909</v>
      </c>
      <c r="AE276" s="90">
        <v>1637.092299617605</v>
      </c>
      <c r="AF276" s="90">
        <v>2769.4683961910473</v>
      </c>
      <c r="AG276" s="59">
        <v>6786.1681787508433</v>
      </c>
      <c r="AH276" s="90">
        <v>2598.80314163605</v>
      </c>
      <c r="AI276" s="90">
        <v>1826.3608757591662</v>
      </c>
      <c r="AJ276" s="90">
        <v>2650.5689060508362</v>
      </c>
      <c r="AK276" s="59">
        <v>7075.7329234460522</v>
      </c>
      <c r="AL276" s="90">
        <v>2510.6395741171177</v>
      </c>
      <c r="AM276" s="90">
        <v>1822.3166754142612</v>
      </c>
      <c r="AN276" s="90">
        <v>3093.0044237834595</v>
      </c>
      <c r="AO276" s="59">
        <v>7425.9606733148375</v>
      </c>
      <c r="AP276" s="90">
        <v>2420.0494863912422</v>
      </c>
      <c r="AQ276" s="90">
        <v>1707.4613856189546</v>
      </c>
      <c r="AR276" s="90">
        <v>2513.0660943240609</v>
      </c>
      <c r="AS276" s="59">
        <v>6640.576966334258</v>
      </c>
      <c r="AT276" s="90">
        <v>2457.25612956437</v>
      </c>
      <c r="AU276" s="90">
        <v>1910.4802429331933</v>
      </c>
      <c r="AV276" s="90">
        <v>2644.0981854989877</v>
      </c>
      <c r="AW276" s="59">
        <v>7011.8345579965508</v>
      </c>
      <c r="AX276" s="90">
        <v>2464.5356901851992</v>
      </c>
      <c r="AY276" s="90">
        <v>1802.0956736897353</v>
      </c>
      <c r="AZ276" s="90">
        <v>2894.8386068831073</v>
      </c>
      <c r="BA276" s="59">
        <v>7161.4699707580421</v>
      </c>
      <c r="BB276" s="90">
        <v>2801.0131588813078</v>
      </c>
      <c r="BC276" s="90">
        <v>1820.698995276299</v>
      </c>
      <c r="BD276" s="90">
        <v>3844.4168478668366</v>
      </c>
      <c r="BE276" s="59">
        <v>8466.1290020244433</v>
      </c>
      <c r="BF276" s="91">
        <f t="shared" si="22"/>
        <v>86300</v>
      </c>
      <c r="BG276" s="92">
        <f t="shared" si="23"/>
        <v>29703.033853190376</v>
      </c>
      <c r="BH276" s="92">
        <f t="shared" si="24"/>
        <v>21281.391054959888</v>
      </c>
      <c r="BI276" s="92">
        <f t="shared" si="25"/>
        <v>35315.575091849743</v>
      </c>
      <c r="BJ276" s="19">
        <f t="shared" si="26"/>
        <v>86300</v>
      </c>
    </row>
    <row r="277" spans="1:62" s="85" customFormat="1" ht="16.05" customHeight="1" x14ac:dyDescent="0.3">
      <c r="A277" s="86">
        <v>271</v>
      </c>
      <c r="B277" s="34" t="s">
        <v>519</v>
      </c>
      <c r="C277" s="87" t="s">
        <v>563</v>
      </c>
      <c r="D277" s="11" t="s">
        <v>54</v>
      </c>
      <c r="E277" s="34" t="s">
        <v>331</v>
      </c>
      <c r="F277" s="34">
        <v>3.3</v>
      </c>
      <c r="G277" s="34">
        <v>400</v>
      </c>
      <c r="H277" s="88" t="s">
        <v>50</v>
      </c>
      <c r="I277" s="89">
        <v>3000</v>
      </c>
      <c r="J277" s="90">
        <v>100.45473336089294</v>
      </c>
      <c r="K277" s="90">
        <v>83.092186854071926</v>
      </c>
      <c r="L277" s="90">
        <v>187.26746589499791</v>
      </c>
      <c r="M277" s="59">
        <v>370.81438610996281</v>
      </c>
      <c r="N277" s="90">
        <v>65.729640347250935</v>
      </c>
      <c r="O277" s="90">
        <v>73.170731707317074</v>
      </c>
      <c r="P277" s="90">
        <v>136.4200082678793</v>
      </c>
      <c r="Q277" s="59">
        <v>275.32038032244731</v>
      </c>
      <c r="R277" s="90">
        <v>79.371641174038857</v>
      </c>
      <c r="S277" s="90">
        <v>63.249276560562215</v>
      </c>
      <c r="T277" s="90">
        <v>146.34146341463415</v>
      </c>
      <c r="U277" s="59">
        <v>288.96238114923523</v>
      </c>
      <c r="V277" s="90">
        <v>35.965274906986359</v>
      </c>
      <c r="W277" s="90">
        <v>26.043819760231504</v>
      </c>
      <c r="X277" s="90">
        <v>66.969822240595292</v>
      </c>
      <c r="Y277" s="59">
        <v>128.97891690781316</v>
      </c>
      <c r="Z277" s="90">
        <v>48.367093840429931</v>
      </c>
      <c r="AA277" s="90">
        <v>32.244729226953289</v>
      </c>
      <c r="AB277" s="90">
        <v>60.768912773873502</v>
      </c>
      <c r="AC277" s="59">
        <v>141.38073584125672</v>
      </c>
      <c r="AD277" s="90">
        <v>38.445638693675072</v>
      </c>
      <c r="AE277" s="90">
        <v>27.284001653575856</v>
      </c>
      <c r="AF277" s="90">
        <v>53.327821413807357</v>
      </c>
      <c r="AG277" s="59">
        <v>119.05746176105828</v>
      </c>
      <c r="AH277" s="90">
        <v>96.734187680859861</v>
      </c>
      <c r="AI277" s="90">
        <v>68.210004133939648</v>
      </c>
      <c r="AJ277" s="90">
        <v>121.537825547747</v>
      </c>
      <c r="AK277" s="59">
        <v>286.48201736254651</v>
      </c>
      <c r="AL277" s="90">
        <v>94.253823894171148</v>
      </c>
      <c r="AM277" s="90">
        <v>70.690367920628361</v>
      </c>
      <c r="AN277" s="90">
        <v>136.4200082678793</v>
      </c>
      <c r="AO277" s="59">
        <v>301.36420008267885</v>
      </c>
      <c r="AP277" s="90">
        <v>80.611823067383213</v>
      </c>
      <c r="AQ277" s="90">
        <v>53.327821413807357</v>
      </c>
      <c r="AR277" s="90">
        <v>93.013642000826792</v>
      </c>
      <c r="AS277" s="59">
        <v>226.95328648201735</v>
      </c>
      <c r="AT277" s="90">
        <v>91.773460107482421</v>
      </c>
      <c r="AU277" s="90">
        <v>68.210004133939648</v>
      </c>
      <c r="AV277" s="90">
        <v>116.57709797436956</v>
      </c>
      <c r="AW277" s="59">
        <v>276.56056221579161</v>
      </c>
      <c r="AX277" s="90">
        <v>70.690367920628361</v>
      </c>
      <c r="AY277" s="90">
        <v>58.288548987184782</v>
      </c>
      <c r="AZ277" s="90">
        <v>126.49855312112443</v>
      </c>
      <c r="BA277" s="59">
        <v>255.47747002893755</v>
      </c>
      <c r="BB277" s="90">
        <v>90.533278214138079</v>
      </c>
      <c r="BC277" s="90">
        <v>69.450186027284005</v>
      </c>
      <c r="BD277" s="90">
        <v>168.66473749483256</v>
      </c>
      <c r="BE277" s="59">
        <v>328.64820173625469</v>
      </c>
      <c r="BF277" s="91">
        <f t="shared" si="22"/>
        <v>3000</v>
      </c>
      <c r="BG277" s="92">
        <f t="shared" si="23"/>
        <v>892.93096320793711</v>
      </c>
      <c r="BH277" s="92">
        <f t="shared" si="24"/>
        <v>693.26167837949561</v>
      </c>
      <c r="BI277" s="92">
        <f t="shared" si="25"/>
        <v>1413.8073584125668</v>
      </c>
      <c r="BJ277" s="19">
        <f t="shared" si="26"/>
        <v>2999.9999999999995</v>
      </c>
    </row>
    <row r="278" spans="1:62" s="85" customFormat="1" ht="16.05" customHeight="1" x14ac:dyDescent="0.3">
      <c r="A278" s="86">
        <v>272</v>
      </c>
      <c r="B278" s="34" t="s">
        <v>519</v>
      </c>
      <c r="C278" s="87" t="s">
        <v>563</v>
      </c>
      <c r="D278" s="11" t="s">
        <v>54</v>
      </c>
      <c r="E278" s="34" t="s">
        <v>331</v>
      </c>
      <c r="F278" s="34">
        <v>33</v>
      </c>
      <c r="G278" s="34">
        <v>400</v>
      </c>
      <c r="H278" s="88" t="s">
        <v>51</v>
      </c>
      <c r="I278" s="89">
        <v>97900</v>
      </c>
      <c r="J278" s="90">
        <v>2832.1472143147621</v>
      </c>
      <c r="K278" s="90">
        <v>2122.7531516876779</v>
      </c>
      <c r="L278" s="90">
        <v>3443.8186254575035</v>
      </c>
      <c r="M278" s="59">
        <v>8398.7189914599439</v>
      </c>
      <c r="N278" s="90">
        <v>2507.3098820658806</v>
      </c>
      <c r="O278" s="90">
        <v>2157.1370475803174</v>
      </c>
      <c r="P278" s="90">
        <v>3188.6539243594952</v>
      </c>
      <c r="Q278" s="59">
        <v>7853.1008540056928</v>
      </c>
      <c r="R278" s="90">
        <v>2999.5424969499795</v>
      </c>
      <c r="S278" s="90">
        <v>2184.2822285481902</v>
      </c>
      <c r="T278" s="90">
        <v>3659.1703944692963</v>
      </c>
      <c r="U278" s="59">
        <v>8842.9951199674651</v>
      </c>
      <c r="V278" s="90">
        <v>2873.7698251321676</v>
      </c>
      <c r="W278" s="90">
        <v>1892.9239528263522</v>
      </c>
      <c r="X278" s="90">
        <v>3597.641317608784</v>
      </c>
      <c r="Y278" s="59">
        <v>8364.3350955673031</v>
      </c>
      <c r="Z278" s="90">
        <v>2720.8519723464824</v>
      </c>
      <c r="AA278" s="90">
        <v>2247.6209841398945</v>
      </c>
      <c r="AB278" s="90">
        <v>3900.7625050833676</v>
      </c>
      <c r="AC278" s="59">
        <v>8869.2354615697441</v>
      </c>
      <c r="AD278" s="90">
        <v>2879.1988613257422</v>
      </c>
      <c r="AE278" s="90">
        <v>2098.3224888165919</v>
      </c>
      <c r="AF278" s="90">
        <v>3686.3155754371701</v>
      </c>
      <c r="AG278" s="59">
        <v>8663.8369255795042</v>
      </c>
      <c r="AH278" s="90">
        <v>3033.926392842619</v>
      </c>
      <c r="AI278" s="90">
        <v>2166.185441236275</v>
      </c>
      <c r="AJ278" s="90">
        <v>3323.4749898332652</v>
      </c>
      <c r="AK278" s="59">
        <v>8523.5868239121592</v>
      </c>
      <c r="AL278" s="90">
        <v>2593.2696217974785</v>
      </c>
      <c r="AM278" s="90">
        <v>1901.9723464823101</v>
      </c>
      <c r="AN278" s="90">
        <v>3808.4688897925985</v>
      </c>
      <c r="AO278" s="59">
        <v>8303.7108580723871</v>
      </c>
      <c r="AP278" s="90">
        <v>2709.9938999593328</v>
      </c>
      <c r="AQ278" s="90">
        <v>1951.7385115900775</v>
      </c>
      <c r="AR278" s="90">
        <v>2914.4875965839769</v>
      </c>
      <c r="AS278" s="59">
        <v>7576.2200081333867</v>
      </c>
      <c r="AT278" s="90">
        <v>2592.3647824318828</v>
      </c>
      <c r="AU278" s="90">
        <v>2093.7982919886135</v>
      </c>
      <c r="AV278" s="90">
        <v>2840.290768605124</v>
      </c>
      <c r="AW278" s="59">
        <v>7526.4538430256198</v>
      </c>
      <c r="AX278" s="90">
        <v>2472.0211468076454</v>
      </c>
      <c r="AY278" s="90">
        <v>1861.2545750305001</v>
      </c>
      <c r="AZ278" s="90">
        <v>2890.0569337128914</v>
      </c>
      <c r="BA278" s="59">
        <v>7223.3326555510375</v>
      </c>
      <c r="BB278" s="90">
        <v>2538.0744204961366</v>
      </c>
      <c r="BC278" s="90">
        <v>1705.6222041480275</v>
      </c>
      <c r="BD278" s="90">
        <v>3510.7767385115899</v>
      </c>
      <c r="BE278" s="59">
        <v>7754.4733631557538</v>
      </c>
      <c r="BF278" s="91">
        <f t="shared" si="22"/>
        <v>97900</v>
      </c>
      <c r="BG278" s="92">
        <f t="shared" si="23"/>
        <v>32752.470516470108</v>
      </c>
      <c r="BH278" s="92">
        <f t="shared" si="24"/>
        <v>24383.611224074826</v>
      </c>
      <c r="BI278" s="92">
        <f t="shared" si="25"/>
        <v>40763.918259455066</v>
      </c>
      <c r="BJ278" s="19">
        <f t="shared" si="26"/>
        <v>97900</v>
      </c>
    </row>
    <row r="279" spans="1:62" s="85" customFormat="1" ht="16.05" customHeight="1" x14ac:dyDescent="0.3">
      <c r="A279" s="86">
        <v>273</v>
      </c>
      <c r="B279" s="34" t="s">
        <v>519</v>
      </c>
      <c r="C279" s="87" t="s">
        <v>563</v>
      </c>
      <c r="D279" s="11" t="s">
        <v>54</v>
      </c>
      <c r="E279" s="34" t="s">
        <v>331</v>
      </c>
      <c r="F279" s="34">
        <v>1.7</v>
      </c>
      <c r="G279" s="34">
        <v>230</v>
      </c>
      <c r="H279" s="88" t="s">
        <v>50</v>
      </c>
      <c r="I279" s="89">
        <v>470</v>
      </c>
      <c r="J279" s="90">
        <v>9.0772532188841204</v>
      </c>
      <c r="K279" s="90">
        <v>11.094420600858371</v>
      </c>
      <c r="L279" s="90">
        <v>23.197424892703861</v>
      </c>
      <c r="M279" s="59">
        <v>43.369098712446352</v>
      </c>
      <c r="N279" s="90">
        <v>9.0772532188841204</v>
      </c>
      <c r="O279" s="90">
        <v>10.085836909871245</v>
      </c>
      <c r="P279" s="90">
        <v>20.171673819742491</v>
      </c>
      <c r="Q279" s="59">
        <v>39.334763948497852</v>
      </c>
      <c r="R279" s="90">
        <v>8.0686695278969953</v>
      </c>
      <c r="S279" s="90">
        <v>10.085836909871245</v>
      </c>
      <c r="T279" s="90">
        <v>21.180257510729614</v>
      </c>
      <c r="U279" s="59">
        <v>39.334763948497852</v>
      </c>
      <c r="V279" s="90">
        <v>8.0686695278969953</v>
      </c>
      <c r="W279" s="90">
        <v>7.0600858369098711</v>
      </c>
      <c r="X279" s="90">
        <v>22.188841201716741</v>
      </c>
      <c r="Y279" s="59">
        <v>37.317596566523605</v>
      </c>
      <c r="Z279" s="90">
        <v>8.0686695278969953</v>
      </c>
      <c r="AA279" s="90">
        <v>9.0772532188841204</v>
      </c>
      <c r="AB279" s="90">
        <v>21.180257510729614</v>
      </c>
      <c r="AC279" s="59">
        <v>38.326180257510728</v>
      </c>
      <c r="AD279" s="90">
        <v>8.0686695278969953</v>
      </c>
      <c r="AE279" s="90">
        <v>7.0600858369098711</v>
      </c>
      <c r="AF279" s="90">
        <v>20.171673819742491</v>
      </c>
      <c r="AG279" s="59">
        <v>35.300429184549358</v>
      </c>
      <c r="AH279" s="90">
        <v>8.0686695278969953</v>
      </c>
      <c r="AI279" s="90">
        <v>8.0686695278969953</v>
      </c>
      <c r="AJ279" s="90">
        <v>20.171673819742491</v>
      </c>
      <c r="AK279" s="59">
        <v>36.309012875536482</v>
      </c>
      <c r="AL279" s="90">
        <v>8.0686695278969953</v>
      </c>
      <c r="AM279" s="90">
        <v>8.0686695278969953</v>
      </c>
      <c r="AN279" s="90">
        <v>22.188841201716741</v>
      </c>
      <c r="AO279" s="59">
        <v>38.326180257510728</v>
      </c>
      <c r="AP279" s="90">
        <v>9.0772532188841204</v>
      </c>
      <c r="AQ279" s="90">
        <v>10.085836909871245</v>
      </c>
      <c r="AR279" s="90">
        <v>20.171673819742491</v>
      </c>
      <c r="AS279" s="59">
        <v>39.334763948497852</v>
      </c>
      <c r="AT279" s="90">
        <v>7.0600858369098711</v>
      </c>
      <c r="AU279" s="90">
        <v>11.094420600858371</v>
      </c>
      <c r="AV279" s="90">
        <v>21.180257510729614</v>
      </c>
      <c r="AW279" s="59">
        <v>39.334763948497852</v>
      </c>
      <c r="AX279" s="90">
        <v>10.085836909871245</v>
      </c>
      <c r="AY279" s="90">
        <v>10.085836909871245</v>
      </c>
      <c r="AZ279" s="90">
        <v>22.188841201716741</v>
      </c>
      <c r="BA279" s="59">
        <v>42.360515021459236</v>
      </c>
      <c r="BB279" s="90">
        <v>9.0772532188841204</v>
      </c>
      <c r="BC279" s="90">
        <v>9.0772532188841204</v>
      </c>
      <c r="BD279" s="90">
        <v>23.197424892703861</v>
      </c>
      <c r="BE279" s="59">
        <v>41.351931330472098</v>
      </c>
      <c r="BF279" s="91">
        <f t="shared" si="22"/>
        <v>470</v>
      </c>
      <c r="BG279" s="92">
        <f t="shared" si="23"/>
        <v>101.86695278969958</v>
      </c>
      <c r="BH279" s="92">
        <f t="shared" si="24"/>
        <v>110.94420600858371</v>
      </c>
      <c r="BI279" s="92">
        <f t="shared" si="25"/>
        <v>257.18884120171674</v>
      </c>
      <c r="BJ279" s="19">
        <f t="shared" si="26"/>
        <v>470</v>
      </c>
    </row>
    <row r="280" spans="1:62" s="85" customFormat="1" ht="16.05" customHeight="1" x14ac:dyDescent="0.3">
      <c r="A280" s="86">
        <v>274</v>
      </c>
      <c r="B280" s="34" t="s">
        <v>519</v>
      </c>
      <c r="C280" s="87" t="s">
        <v>563</v>
      </c>
      <c r="D280" s="11" t="s">
        <v>54</v>
      </c>
      <c r="E280" s="34" t="s">
        <v>331</v>
      </c>
      <c r="F280" s="34">
        <v>6.6</v>
      </c>
      <c r="G280" s="34">
        <v>400</v>
      </c>
      <c r="H280" s="88" t="s">
        <v>51</v>
      </c>
      <c r="I280" s="89">
        <v>6400</v>
      </c>
      <c r="J280" s="90">
        <v>104.97445549878999</v>
      </c>
      <c r="K280" s="90">
        <v>107.55579456843239</v>
      </c>
      <c r="L280" s="90">
        <v>178.97284216187148</v>
      </c>
      <c r="M280" s="59">
        <v>391.50309222909385</v>
      </c>
      <c r="N280" s="90">
        <v>115.29981177735951</v>
      </c>
      <c r="O280" s="90">
        <v>114.43936542081205</v>
      </c>
      <c r="P280" s="90">
        <v>134.2296316214036</v>
      </c>
      <c r="Q280" s="59">
        <v>363.96880881957514</v>
      </c>
      <c r="R280" s="90">
        <v>85.184189298198447</v>
      </c>
      <c r="S280" s="90">
        <v>104.97445549878999</v>
      </c>
      <c r="T280" s="90">
        <v>280.50551223447167</v>
      </c>
      <c r="U280" s="59">
        <v>470.66415703146009</v>
      </c>
      <c r="V280" s="90">
        <v>80.021511158913682</v>
      </c>
      <c r="W280" s="90">
        <v>165.20570045711213</v>
      </c>
      <c r="X280" s="90">
        <v>252.97122882495296</v>
      </c>
      <c r="Y280" s="59">
        <v>498.19844044097874</v>
      </c>
      <c r="Z280" s="90">
        <v>69.696154880344181</v>
      </c>
      <c r="AA280" s="90">
        <v>124.76472169938155</v>
      </c>
      <c r="AB280" s="90">
        <v>273.62194138209196</v>
      </c>
      <c r="AC280" s="59">
        <v>468.08281796181768</v>
      </c>
      <c r="AD280" s="90">
        <v>98.090884646410331</v>
      </c>
      <c r="AE280" s="90">
        <v>157.46168324818498</v>
      </c>
      <c r="AF280" s="90">
        <v>229.73917719817157</v>
      </c>
      <c r="AG280" s="59">
        <v>485.29174509276686</v>
      </c>
      <c r="AH280" s="90">
        <v>240.06453347674105</v>
      </c>
      <c r="AI280" s="90">
        <v>227.15783812852916</v>
      </c>
      <c r="AJ280" s="90">
        <v>298.57488572196826</v>
      </c>
      <c r="AK280" s="59">
        <v>765.79725732723841</v>
      </c>
      <c r="AL280" s="90">
        <v>109.27668728152729</v>
      </c>
      <c r="AM280" s="90">
        <v>188.43775208389354</v>
      </c>
      <c r="AN280" s="90">
        <v>294.27265393923096</v>
      </c>
      <c r="AO280" s="59">
        <v>591.98709330465181</v>
      </c>
      <c r="AP280" s="90">
        <v>193.60043022317828</v>
      </c>
      <c r="AQ280" s="90">
        <v>144.55498789997313</v>
      </c>
      <c r="AR280" s="90">
        <v>251.25033611185802</v>
      </c>
      <c r="AS280" s="59">
        <v>589.40575423500945</v>
      </c>
      <c r="AT280" s="90">
        <v>308.90024200053779</v>
      </c>
      <c r="AU280" s="90">
        <v>201.34444743210543</v>
      </c>
      <c r="AV280" s="90">
        <v>218.55337456305458</v>
      </c>
      <c r="AW280" s="59">
        <v>728.79806399569782</v>
      </c>
      <c r="AX280" s="90">
        <v>108.41624092497983</v>
      </c>
      <c r="AY280" s="90">
        <v>166.92659317020704</v>
      </c>
      <c r="AZ280" s="90">
        <v>267.59881688625973</v>
      </c>
      <c r="BA280" s="59">
        <v>542.94165098144663</v>
      </c>
      <c r="BB280" s="90">
        <v>14.627588061306804</v>
      </c>
      <c r="BC280" s="90">
        <v>117.88115084700188</v>
      </c>
      <c r="BD280" s="90">
        <v>370.85237967195479</v>
      </c>
      <c r="BE280" s="59">
        <v>503.36111858026345</v>
      </c>
      <c r="BF280" s="91">
        <f t="shared" si="22"/>
        <v>6400</v>
      </c>
      <c r="BG280" s="92">
        <f t="shared" si="23"/>
        <v>1528.1527292282869</v>
      </c>
      <c r="BH280" s="92">
        <f t="shared" si="24"/>
        <v>1820.7044904544234</v>
      </c>
      <c r="BI280" s="92">
        <f t="shared" si="25"/>
        <v>3051.1427803172892</v>
      </c>
      <c r="BJ280" s="19">
        <f t="shared" si="26"/>
        <v>6400</v>
      </c>
    </row>
    <row r="281" spans="1:62" s="85" customFormat="1" ht="16.05" customHeight="1" x14ac:dyDescent="0.3">
      <c r="A281" s="86">
        <v>275</v>
      </c>
      <c r="B281" s="34" t="s">
        <v>519</v>
      </c>
      <c r="C281" s="87" t="s">
        <v>563</v>
      </c>
      <c r="D281" s="11" t="s">
        <v>54</v>
      </c>
      <c r="E281" s="34" t="s">
        <v>331</v>
      </c>
      <c r="F281" s="34">
        <v>1.7</v>
      </c>
      <c r="G281" s="34">
        <v>230</v>
      </c>
      <c r="H281" s="88" t="s">
        <v>51</v>
      </c>
      <c r="I281" s="89">
        <v>469.99999999999994</v>
      </c>
      <c r="J281" s="90">
        <v>13.270588235294118</v>
      </c>
      <c r="K281" s="90">
        <v>8.8470588235294105</v>
      </c>
      <c r="L281" s="90">
        <v>17.694117647058821</v>
      </c>
      <c r="M281" s="59">
        <v>39.811764705882354</v>
      </c>
      <c r="N281" s="90">
        <v>12.164705882352941</v>
      </c>
      <c r="O281" s="90">
        <v>9.9529411764705884</v>
      </c>
      <c r="P281" s="90">
        <v>16.588235294117649</v>
      </c>
      <c r="Q281" s="59">
        <v>38.705882352941174</v>
      </c>
      <c r="R281" s="90">
        <v>12.164705882352941</v>
      </c>
      <c r="S281" s="90">
        <v>8.8470588235294105</v>
      </c>
      <c r="T281" s="90">
        <v>16.588235294117649</v>
      </c>
      <c r="U281" s="59">
        <v>37.599999999999994</v>
      </c>
      <c r="V281" s="90">
        <v>13.270588235294118</v>
      </c>
      <c r="W281" s="90">
        <v>8.8470588235294105</v>
      </c>
      <c r="X281" s="90">
        <v>18.8</v>
      </c>
      <c r="Y281" s="59">
        <v>40.917647058823533</v>
      </c>
      <c r="Z281" s="90">
        <v>11.058823529411764</v>
      </c>
      <c r="AA281" s="90">
        <v>8.8470588235294105</v>
      </c>
      <c r="AB281" s="90">
        <v>17.694117647058821</v>
      </c>
      <c r="AC281" s="59">
        <v>37.599999999999994</v>
      </c>
      <c r="AD281" s="90">
        <v>12.164705882352941</v>
      </c>
      <c r="AE281" s="90">
        <v>8.8470588235294105</v>
      </c>
      <c r="AF281" s="90">
        <v>16.588235294117649</v>
      </c>
      <c r="AG281" s="59">
        <v>37.599999999999994</v>
      </c>
      <c r="AH281" s="90">
        <v>14.376470588235295</v>
      </c>
      <c r="AI281" s="90">
        <v>9.9529411764705884</v>
      </c>
      <c r="AJ281" s="90">
        <v>17.694117647058821</v>
      </c>
      <c r="AK281" s="59">
        <v>42.023529411764699</v>
      </c>
      <c r="AL281" s="90">
        <v>12.164705882352941</v>
      </c>
      <c r="AM281" s="90">
        <v>8.8470588235294105</v>
      </c>
      <c r="AN281" s="90">
        <v>17.694117647058821</v>
      </c>
      <c r="AO281" s="59">
        <v>38.705882352941174</v>
      </c>
      <c r="AP281" s="90">
        <v>13.270588235294118</v>
      </c>
      <c r="AQ281" s="90">
        <v>9.9529411764705884</v>
      </c>
      <c r="AR281" s="90">
        <v>16.588235294117649</v>
      </c>
      <c r="AS281" s="59">
        <v>39.811764705882354</v>
      </c>
      <c r="AT281" s="90">
        <v>12.164705882352941</v>
      </c>
      <c r="AU281" s="90">
        <v>9.9529411764705884</v>
      </c>
      <c r="AV281" s="90">
        <v>16.588235294117649</v>
      </c>
      <c r="AW281" s="59">
        <v>38.705882352941174</v>
      </c>
      <c r="AX281" s="90">
        <v>12.164705882352941</v>
      </c>
      <c r="AY281" s="90">
        <v>8.8470588235294105</v>
      </c>
      <c r="AZ281" s="90">
        <v>17.694117647058821</v>
      </c>
      <c r="BA281" s="59">
        <v>38.705882352941174</v>
      </c>
      <c r="BB281" s="90">
        <v>13.270588235294118</v>
      </c>
      <c r="BC281" s="90">
        <v>7.7411764705882362</v>
      </c>
      <c r="BD281" s="90">
        <v>18.8</v>
      </c>
      <c r="BE281" s="59">
        <v>39.811764705882354</v>
      </c>
      <c r="BF281" s="91">
        <f t="shared" si="22"/>
        <v>469.99999999999994</v>
      </c>
      <c r="BG281" s="92">
        <f t="shared" si="23"/>
        <v>151.50588235294117</v>
      </c>
      <c r="BH281" s="92">
        <f t="shared" si="24"/>
        <v>109.48235294117646</v>
      </c>
      <c r="BI281" s="92">
        <f t="shared" si="25"/>
        <v>209.01176470588237</v>
      </c>
      <c r="BJ281" s="19">
        <f t="shared" si="26"/>
        <v>470</v>
      </c>
    </row>
    <row r="282" spans="1:62" s="85" customFormat="1" ht="16.05" customHeight="1" x14ac:dyDescent="0.3">
      <c r="A282" s="86">
        <v>276</v>
      </c>
      <c r="B282" s="34" t="s">
        <v>519</v>
      </c>
      <c r="C282" s="87" t="s">
        <v>563</v>
      </c>
      <c r="D282" s="11" t="s">
        <v>54</v>
      </c>
      <c r="E282" s="34" t="s">
        <v>331</v>
      </c>
      <c r="F282" s="34">
        <v>16.5</v>
      </c>
      <c r="G282" s="34">
        <v>400</v>
      </c>
      <c r="H282" s="88" t="s">
        <v>50</v>
      </c>
      <c r="I282" s="89">
        <v>43899.999999999993</v>
      </c>
      <c r="J282" s="90">
        <v>1032.0167064439142</v>
      </c>
      <c r="K282" s="90">
        <v>577.56264916467774</v>
      </c>
      <c r="L282" s="90">
        <v>1392.1748210023868</v>
      </c>
      <c r="M282" s="59">
        <v>3001.7541766109789</v>
      </c>
      <c r="N282" s="90">
        <v>825.08949880668263</v>
      </c>
      <c r="O282" s="90">
        <v>700.67124105011931</v>
      </c>
      <c r="P282" s="90">
        <v>1330.6205250596659</v>
      </c>
      <c r="Q282" s="59">
        <v>2856.3812649164679</v>
      </c>
      <c r="R282" s="90">
        <v>881.40513126491646</v>
      </c>
      <c r="S282" s="90">
        <v>744.54504773269696</v>
      </c>
      <c r="T282" s="90">
        <v>1261.2082338902148</v>
      </c>
      <c r="U282" s="59">
        <v>2887.1584128878285</v>
      </c>
      <c r="V282" s="90">
        <v>954.09158711217174</v>
      </c>
      <c r="W282" s="90">
        <v>775.97702863961808</v>
      </c>
      <c r="X282" s="90">
        <v>1321.4528639618138</v>
      </c>
      <c r="Y282" s="59">
        <v>3051.5214797136036</v>
      </c>
      <c r="Z282" s="90">
        <v>956.71091885441535</v>
      </c>
      <c r="AA282" s="90">
        <v>979.63007159904544</v>
      </c>
      <c r="AB282" s="90">
        <v>1444.5614558472553</v>
      </c>
      <c r="AC282" s="59">
        <v>3380.9024463007163</v>
      </c>
      <c r="AD282" s="90">
        <v>1351.5751789976134</v>
      </c>
      <c r="AE282" s="90">
        <v>1025.4683770883055</v>
      </c>
      <c r="AF282" s="90">
        <v>1701.910799522673</v>
      </c>
      <c r="AG282" s="59">
        <v>4078.9543556085919</v>
      </c>
      <c r="AH282" s="90">
        <v>1696.0173031026252</v>
      </c>
      <c r="AI282" s="90">
        <v>1212.0957637231504</v>
      </c>
      <c r="AJ282" s="90">
        <v>2088.9170644391411</v>
      </c>
      <c r="AK282" s="59">
        <v>4997.0301312649171</v>
      </c>
      <c r="AL282" s="90">
        <v>1578.1473747016705</v>
      </c>
      <c r="AM282" s="90">
        <v>1098.8096658711218</v>
      </c>
      <c r="AN282" s="90">
        <v>2248.6963007159902</v>
      </c>
      <c r="AO282" s="59">
        <v>4925.653341288782</v>
      </c>
      <c r="AP282" s="90">
        <v>1245.4922434367543</v>
      </c>
      <c r="AQ282" s="90">
        <v>1102.7386634844868</v>
      </c>
      <c r="AR282" s="90">
        <v>1301.807875894988</v>
      </c>
      <c r="AS282" s="59">
        <v>3650.0387828162293</v>
      </c>
      <c r="AT282" s="90">
        <v>1337.552308793041</v>
      </c>
      <c r="AU282" s="90">
        <v>1184.2471545780656</v>
      </c>
      <c r="AV282" s="90">
        <v>1398.0304888961964</v>
      </c>
      <c r="AW282" s="59">
        <v>3919.8299522673033</v>
      </c>
      <c r="AX282" s="90">
        <v>1172.2017059686425</v>
      </c>
      <c r="AY282" s="90">
        <v>1037.8484084391134</v>
      </c>
      <c r="AZ282" s="90">
        <v>1225.2034655445116</v>
      </c>
      <c r="BA282" s="59">
        <v>3435.2535799522675</v>
      </c>
      <c r="BB282" s="90">
        <v>1267.8369194941054</v>
      </c>
      <c r="BC282" s="90">
        <v>1122.5222778275884</v>
      </c>
      <c r="BD282" s="90">
        <v>1325.1628790506213</v>
      </c>
      <c r="BE282" s="59">
        <v>3715.5220763723146</v>
      </c>
      <c r="BF282" s="91">
        <f t="shared" si="22"/>
        <v>43899.999999999993</v>
      </c>
      <c r="BG282" s="92">
        <f t="shared" si="23"/>
        <v>14298.136876976554</v>
      </c>
      <c r="BH282" s="92">
        <f t="shared" si="24"/>
        <v>11562.11634919799</v>
      </c>
      <c r="BI282" s="92">
        <f t="shared" si="25"/>
        <v>18039.74677382546</v>
      </c>
      <c r="BJ282" s="19">
        <f t="shared" si="26"/>
        <v>43900</v>
      </c>
    </row>
    <row r="283" spans="1:62" s="85" customFormat="1" ht="16.05" customHeight="1" x14ac:dyDescent="0.3">
      <c r="A283" s="86">
        <v>277</v>
      </c>
      <c r="B283" s="34" t="s">
        <v>519</v>
      </c>
      <c r="C283" s="87" t="s">
        <v>563</v>
      </c>
      <c r="D283" s="11" t="s">
        <v>54</v>
      </c>
      <c r="E283" s="34" t="s">
        <v>331</v>
      </c>
      <c r="F283" s="34">
        <v>1.7</v>
      </c>
      <c r="G283" s="34">
        <v>230</v>
      </c>
      <c r="H283" s="88" t="s">
        <v>51</v>
      </c>
      <c r="I283" s="89">
        <v>200</v>
      </c>
      <c r="J283" s="90">
        <v>5.1282051282051277</v>
      </c>
      <c r="K283" s="90">
        <v>4.1025641025641022</v>
      </c>
      <c r="L283" s="90">
        <v>8.2051282051282044</v>
      </c>
      <c r="M283" s="59">
        <v>17.435897435897434</v>
      </c>
      <c r="N283" s="90">
        <v>5.1282051282051277</v>
      </c>
      <c r="O283" s="90">
        <v>4.1025641025641022</v>
      </c>
      <c r="P283" s="90">
        <v>7.1794871794871788</v>
      </c>
      <c r="Q283" s="59">
        <v>16.410256410256409</v>
      </c>
      <c r="R283" s="90">
        <v>5.1282051282051277</v>
      </c>
      <c r="S283" s="90">
        <v>4.1025641025641022</v>
      </c>
      <c r="T283" s="90">
        <v>8.2051282051282044</v>
      </c>
      <c r="U283" s="59">
        <v>17.435897435897434</v>
      </c>
      <c r="V283" s="90">
        <v>5.1282051282051277</v>
      </c>
      <c r="W283" s="90">
        <v>4.1025641025641022</v>
      </c>
      <c r="X283" s="90">
        <v>7.1794871794871788</v>
      </c>
      <c r="Y283" s="59">
        <v>16.410256410256409</v>
      </c>
      <c r="Z283" s="90">
        <v>5.1282051282051277</v>
      </c>
      <c r="AA283" s="90">
        <v>3.0769230769230771</v>
      </c>
      <c r="AB283" s="90">
        <v>8.2051282051282044</v>
      </c>
      <c r="AC283" s="59">
        <v>16.410256410256409</v>
      </c>
      <c r="AD283" s="90">
        <v>4.1025641025641022</v>
      </c>
      <c r="AE283" s="90">
        <v>4.1025641025641022</v>
      </c>
      <c r="AF283" s="90">
        <v>7.1794871794871788</v>
      </c>
      <c r="AG283" s="59">
        <v>15.384615384615383</v>
      </c>
      <c r="AH283" s="90">
        <v>6.1538461538461542</v>
      </c>
      <c r="AI283" s="90">
        <v>4.1025641025641022</v>
      </c>
      <c r="AJ283" s="90">
        <v>7.1794871794871788</v>
      </c>
      <c r="AK283" s="59">
        <v>17.435897435897434</v>
      </c>
      <c r="AL283" s="90">
        <v>4.1025641025641022</v>
      </c>
      <c r="AM283" s="90">
        <v>3.0769230769230771</v>
      </c>
      <c r="AN283" s="90">
        <v>7.1794871794871788</v>
      </c>
      <c r="AO283" s="59">
        <v>14.358974358974358</v>
      </c>
      <c r="AP283" s="90">
        <v>5.1282051282051277</v>
      </c>
      <c r="AQ283" s="90">
        <v>4.1025641025641022</v>
      </c>
      <c r="AR283" s="90">
        <v>7.1794871794871788</v>
      </c>
      <c r="AS283" s="59">
        <v>16.410256410256409</v>
      </c>
      <c r="AT283" s="90">
        <v>5.1282051282051277</v>
      </c>
      <c r="AU283" s="90">
        <v>4.1025641025641022</v>
      </c>
      <c r="AV283" s="90">
        <v>7.1794871794871788</v>
      </c>
      <c r="AW283" s="59">
        <v>16.410256410256409</v>
      </c>
      <c r="AX283" s="90">
        <v>5.1282051282051277</v>
      </c>
      <c r="AY283" s="90">
        <v>4.1025641025641022</v>
      </c>
      <c r="AZ283" s="90">
        <v>7.1794871794871788</v>
      </c>
      <c r="BA283" s="59">
        <v>16.410256410256409</v>
      </c>
      <c r="BB283" s="90">
        <v>6.1538461538461542</v>
      </c>
      <c r="BC283" s="90">
        <v>4.1025641025641022</v>
      </c>
      <c r="BD283" s="90">
        <v>9.2307692307692317</v>
      </c>
      <c r="BE283" s="59">
        <v>19.487179487179489</v>
      </c>
      <c r="BF283" s="91">
        <f t="shared" si="22"/>
        <v>200</v>
      </c>
      <c r="BG283" s="92">
        <f t="shared" si="23"/>
        <v>61.538461538461526</v>
      </c>
      <c r="BH283" s="92">
        <f t="shared" si="24"/>
        <v>47.179487179487175</v>
      </c>
      <c r="BI283" s="92">
        <f t="shared" si="25"/>
        <v>91.282051282051285</v>
      </c>
      <c r="BJ283" s="19">
        <f t="shared" si="26"/>
        <v>200</v>
      </c>
    </row>
    <row r="284" spans="1:62" s="85" customFormat="1" ht="16.05" customHeight="1" x14ac:dyDescent="0.3">
      <c r="A284" s="86">
        <v>278</v>
      </c>
      <c r="B284" s="34" t="s">
        <v>519</v>
      </c>
      <c r="C284" s="87" t="s">
        <v>563</v>
      </c>
      <c r="D284" s="11" t="s">
        <v>54</v>
      </c>
      <c r="E284" s="34" t="s">
        <v>331</v>
      </c>
      <c r="F284" s="34">
        <v>53</v>
      </c>
      <c r="G284" s="34">
        <v>400</v>
      </c>
      <c r="H284" s="88" t="s">
        <v>51</v>
      </c>
      <c r="I284" s="89">
        <v>260600</v>
      </c>
      <c r="J284" s="90">
        <v>6625.6193710320395</v>
      </c>
      <c r="K284" s="90">
        <v>4869.3898977968074</v>
      </c>
      <c r="L284" s="90">
        <v>8572.5203011959238</v>
      </c>
      <c r="M284" s="59">
        <v>20067.52957002477</v>
      </c>
      <c r="N284" s="90">
        <v>6823.9860885542266</v>
      </c>
      <c r="O284" s="90">
        <v>5651.7413914726776</v>
      </c>
      <c r="P284" s="90">
        <v>7729.461751726627</v>
      </c>
      <c r="Q284" s="59">
        <v>20205.189231753531</v>
      </c>
      <c r="R284" s="90">
        <v>7494.328789146447</v>
      </c>
      <c r="S284" s="90">
        <v>5507.2414981052216</v>
      </c>
      <c r="T284" s="90">
        <v>8741.8160342536539</v>
      </c>
      <c r="U284" s="59">
        <v>21743.386321505321</v>
      </c>
      <c r="V284" s="90">
        <v>7123.2462227471824</v>
      </c>
      <c r="W284" s="90">
        <v>4885.635447938711</v>
      </c>
      <c r="X284" s="90">
        <v>9236.8777991042862</v>
      </c>
      <c r="Y284" s="59">
        <v>21245.75946979018</v>
      </c>
      <c r="Z284" s="90">
        <v>6785.5097855865615</v>
      </c>
      <c r="AA284" s="90">
        <v>5788.5460242466006</v>
      </c>
      <c r="AB284" s="90">
        <v>9413.0137638007109</v>
      </c>
      <c r="AC284" s="59">
        <v>21987.069573633875</v>
      </c>
      <c r="AD284" s="90">
        <v>7558.4559607592237</v>
      </c>
      <c r="AE284" s="90">
        <v>5609.8449726856634</v>
      </c>
      <c r="AF284" s="90">
        <v>9159.0701642141175</v>
      </c>
      <c r="AG284" s="59">
        <v>22327.371097659005</v>
      </c>
      <c r="AH284" s="90">
        <v>8559.6948668733712</v>
      </c>
      <c r="AI284" s="90">
        <v>6081.8209557556966</v>
      </c>
      <c r="AJ284" s="90">
        <v>9812.3122857095987</v>
      </c>
      <c r="AK284" s="59">
        <v>24453.828108338668</v>
      </c>
      <c r="AL284" s="90">
        <v>7643.9588562429253</v>
      </c>
      <c r="AM284" s="90">
        <v>5566.238495988976</v>
      </c>
      <c r="AN284" s="90">
        <v>10403.137293501977</v>
      </c>
      <c r="AO284" s="59">
        <v>23613.334645733878</v>
      </c>
      <c r="AP284" s="90">
        <v>7496.038847056122</v>
      </c>
      <c r="AQ284" s="90">
        <v>5543.152714208376</v>
      </c>
      <c r="AR284" s="90">
        <v>8036.4171465131158</v>
      </c>
      <c r="AS284" s="59">
        <v>21075.608707777614</v>
      </c>
      <c r="AT284" s="90">
        <v>7515.7045130173728</v>
      </c>
      <c r="AU284" s="90">
        <v>6033.9393342848234</v>
      </c>
      <c r="AV284" s="90">
        <v>7963.7396853519695</v>
      </c>
      <c r="AW284" s="59">
        <v>21513.383532654167</v>
      </c>
      <c r="AX284" s="90">
        <v>7172.8379021277296</v>
      </c>
      <c r="AY284" s="90">
        <v>5279.8037961185755</v>
      </c>
      <c r="AZ284" s="90">
        <v>8363.0382072608554</v>
      </c>
      <c r="BA284" s="59">
        <v>20815.679905507161</v>
      </c>
      <c r="BB284" s="90">
        <v>7165.9976704890332</v>
      </c>
      <c r="BC284" s="90">
        <v>4628.2717325327685</v>
      </c>
      <c r="BD284" s="90">
        <v>9757.5904326000291</v>
      </c>
      <c r="BE284" s="59">
        <v>21551.859835621828</v>
      </c>
      <c r="BF284" s="91">
        <f t="shared" si="22"/>
        <v>260600</v>
      </c>
      <c r="BG284" s="92">
        <f t="shared" si="23"/>
        <v>87965.378873632231</v>
      </c>
      <c r="BH284" s="92">
        <f t="shared" si="24"/>
        <v>65445.626261134894</v>
      </c>
      <c r="BI284" s="92">
        <f t="shared" si="25"/>
        <v>107188.99486523287</v>
      </c>
      <c r="BJ284" s="19">
        <f t="shared" si="26"/>
        <v>260600</v>
      </c>
    </row>
    <row r="285" spans="1:62" s="85" customFormat="1" ht="16.05" customHeight="1" x14ac:dyDescent="0.3">
      <c r="A285" s="86">
        <v>279</v>
      </c>
      <c r="B285" s="34" t="s">
        <v>519</v>
      </c>
      <c r="C285" s="87" t="s">
        <v>563</v>
      </c>
      <c r="D285" s="11" t="s">
        <v>54</v>
      </c>
      <c r="E285" s="34" t="s">
        <v>331</v>
      </c>
      <c r="F285" s="34">
        <v>6</v>
      </c>
      <c r="G285" s="34">
        <v>400</v>
      </c>
      <c r="H285" s="88" t="s">
        <v>51</v>
      </c>
      <c r="I285" s="89">
        <v>1700</v>
      </c>
      <c r="J285" s="90">
        <v>125.07851054284433</v>
      </c>
      <c r="K285" s="90">
        <v>116.68909825033647</v>
      </c>
      <c r="L285" s="90">
        <v>240.24226110363392</v>
      </c>
      <c r="M285" s="59">
        <v>482.00986989681473</v>
      </c>
      <c r="N285" s="90">
        <v>38.896366083445486</v>
      </c>
      <c r="O285" s="90">
        <v>59.488559892328396</v>
      </c>
      <c r="P285" s="90">
        <v>93.046209062359807</v>
      </c>
      <c r="Q285" s="59">
        <v>191.43113503813368</v>
      </c>
      <c r="R285" s="90">
        <v>7.62673844773441</v>
      </c>
      <c r="S285" s="90">
        <v>19.829519964109465</v>
      </c>
      <c r="T285" s="90">
        <v>64.06460296096904</v>
      </c>
      <c r="U285" s="59">
        <v>91.520861372812917</v>
      </c>
      <c r="V285" s="90">
        <v>6.8640646029609691</v>
      </c>
      <c r="W285" s="90">
        <v>19.066846119336027</v>
      </c>
      <c r="X285" s="90">
        <v>66.352624495289376</v>
      </c>
      <c r="Y285" s="59">
        <v>92.283535217586376</v>
      </c>
      <c r="Z285" s="90">
        <v>7.62673844773441</v>
      </c>
      <c r="AA285" s="90">
        <v>19.066846119336027</v>
      </c>
      <c r="AB285" s="90">
        <v>70.928667563930006</v>
      </c>
      <c r="AC285" s="59">
        <v>97.622252131000437</v>
      </c>
      <c r="AD285" s="90">
        <v>6.8640646029609691</v>
      </c>
      <c r="AE285" s="90">
        <v>19.066846119336027</v>
      </c>
      <c r="AF285" s="90">
        <v>65.589950650515931</v>
      </c>
      <c r="AG285" s="59">
        <v>91.520861372812931</v>
      </c>
      <c r="AH285" s="90">
        <v>6.8640646029609691</v>
      </c>
      <c r="AI285" s="90">
        <v>21.354867653656349</v>
      </c>
      <c r="AJ285" s="90">
        <v>64.06460296096904</v>
      </c>
      <c r="AK285" s="59">
        <v>92.283535217586362</v>
      </c>
      <c r="AL285" s="90">
        <v>7.62673844773441</v>
      </c>
      <c r="AM285" s="90">
        <v>19.066846119336027</v>
      </c>
      <c r="AN285" s="90">
        <v>67.877972184836253</v>
      </c>
      <c r="AO285" s="59">
        <v>94.571556751906684</v>
      </c>
      <c r="AP285" s="90">
        <v>6.8640646029609691</v>
      </c>
      <c r="AQ285" s="90">
        <v>19.829519964109465</v>
      </c>
      <c r="AR285" s="90">
        <v>62.539255271422164</v>
      </c>
      <c r="AS285" s="59">
        <v>89.232839838492595</v>
      </c>
      <c r="AT285" s="90">
        <v>61.01390758187528</v>
      </c>
      <c r="AU285" s="90">
        <v>66.352624495289376</v>
      </c>
      <c r="AV285" s="90">
        <v>62.539255271422164</v>
      </c>
      <c r="AW285" s="59">
        <v>189.90578734858684</v>
      </c>
      <c r="AX285" s="90">
        <v>6.8640646029609691</v>
      </c>
      <c r="AY285" s="90">
        <v>19.066846119336027</v>
      </c>
      <c r="AZ285" s="90">
        <v>66.352624495289376</v>
      </c>
      <c r="BA285" s="59">
        <v>92.283535217586376</v>
      </c>
      <c r="BB285" s="90">
        <v>7.62673844773441</v>
      </c>
      <c r="BC285" s="90">
        <v>17.541498429789144</v>
      </c>
      <c r="BD285" s="90">
        <v>70.165993719156575</v>
      </c>
      <c r="BE285" s="59">
        <v>95.334230596680129</v>
      </c>
      <c r="BF285" s="91">
        <f t="shared" si="22"/>
        <v>1700</v>
      </c>
      <c r="BG285" s="92">
        <f t="shared" si="23"/>
        <v>289.81606101390759</v>
      </c>
      <c r="BH285" s="92">
        <f t="shared" si="24"/>
        <v>416.41991924629883</v>
      </c>
      <c r="BI285" s="92">
        <f t="shared" si="25"/>
        <v>993.76401973979364</v>
      </c>
      <c r="BJ285" s="19">
        <f t="shared" si="26"/>
        <v>1700</v>
      </c>
    </row>
    <row r="286" spans="1:62" s="85" customFormat="1" ht="16.05" customHeight="1" x14ac:dyDescent="0.3">
      <c r="A286" s="86">
        <v>280</v>
      </c>
      <c r="B286" s="34" t="s">
        <v>519</v>
      </c>
      <c r="C286" s="87" t="s">
        <v>564</v>
      </c>
      <c r="D286" s="11" t="s">
        <v>54</v>
      </c>
      <c r="E286" s="34" t="s">
        <v>331</v>
      </c>
      <c r="F286" s="34">
        <v>3</v>
      </c>
      <c r="G286" s="34">
        <v>230</v>
      </c>
      <c r="H286" s="93"/>
      <c r="I286" s="89">
        <v>399.99999999999994</v>
      </c>
      <c r="J286" s="90">
        <v>12.121212121212121</v>
      </c>
      <c r="K286" s="90">
        <v>9.0909090909090917</v>
      </c>
      <c r="L286" s="90">
        <v>18.181818181818183</v>
      </c>
      <c r="M286" s="59">
        <v>39.393939393939391</v>
      </c>
      <c r="N286" s="90">
        <v>9.0909090909090917</v>
      </c>
      <c r="O286" s="90">
        <v>9.0909090909090917</v>
      </c>
      <c r="P286" s="90">
        <v>12.121212121212121</v>
      </c>
      <c r="Q286" s="59">
        <v>30.303030303030305</v>
      </c>
      <c r="R286" s="90">
        <v>12.121212121212121</v>
      </c>
      <c r="S286" s="90">
        <v>6.0606060606060606</v>
      </c>
      <c r="T286" s="90">
        <v>15.151515151515152</v>
      </c>
      <c r="U286" s="59">
        <v>33.333333333333329</v>
      </c>
      <c r="V286" s="90">
        <v>9.0909090909090917</v>
      </c>
      <c r="W286" s="90">
        <v>9.0909090909090917</v>
      </c>
      <c r="X286" s="90">
        <v>15.151515151515152</v>
      </c>
      <c r="Y286" s="59">
        <v>33.333333333333336</v>
      </c>
      <c r="Z286" s="90">
        <v>12.121212121212121</v>
      </c>
      <c r="AA286" s="90">
        <v>6.0606060606060606</v>
      </c>
      <c r="AB286" s="90">
        <v>15.151515151515152</v>
      </c>
      <c r="AC286" s="59">
        <v>33.333333333333329</v>
      </c>
      <c r="AD286" s="90">
        <v>9.0909090909090917</v>
      </c>
      <c r="AE286" s="90">
        <v>9.0909090909090917</v>
      </c>
      <c r="AF286" s="90">
        <v>15.151515151515152</v>
      </c>
      <c r="AG286" s="59">
        <v>33.333333333333336</v>
      </c>
      <c r="AH286" s="90">
        <v>12.121212121212121</v>
      </c>
      <c r="AI286" s="90">
        <v>9.0909090909090917</v>
      </c>
      <c r="AJ286" s="90">
        <v>15.151515151515152</v>
      </c>
      <c r="AK286" s="59">
        <v>36.36363636363636</v>
      </c>
      <c r="AL286" s="90">
        <v>9.0909090909090917</v>
      </c>
      <c r="AM286" s="90">
        <v>6.0606060606060606</v>
      </c>
      <c r="AN286" s="90">
        <v>15.151515151515152</v>
      </c>
      <c r="AO286" s="59">
        <v>30.303030303030305</v>
      </c>
      <c r="AP286" s="90">
        <v>12.121212121212121</v>
      </c>
      <c r="AQ286" s="90">
        <v>9.0909090909090917</v>
      </c>
      <c r="AR286" s="90">
        <v>12.121212121212121</v>
      </c>
      <c r="AS286" s="59">
        <v>33.333333333333329</v>
      </c>
      <c r="AT286" s="90">
        <v>9.0909090909090917</v>
      </c>
      <c r="AU286" s="90">
        <v>6.0606060606060606</v>
      </c>
      <c r="AV286" s="90">
        <v>15.151515151515152</v>
      </c>
      <c r="AW286" s="59">
        <v>30.303030303030305</v>
      </c>
      <c r="AX286" s="90">
        <v>9.0909090909090917</v>
      </c>
      <c r="AY286" s="90">
        <v>9.0909090909090917</v>
      </c>
      <c r="AZ286" s="90">
        <v>15.151515151515152</v>
      </c>
      <c r="BA286" s="59">
        <v>33.333333333333336</v>
      </c>
      <c r="BB286" s="90">
        <v>12.121212121212121</v>
      </c>
      <c r="BC286" s="90">
        <v>6.0606060606060606</v>
      </c>
      <c r="BD286" s="90">
        <v>15.151515151515152</v>
      </c>
      <c r="BE286" s="59">
        <v>33.333333333333329</v>
      </c>
      <c r="BF286" s="91">
        <f t="shared" si="22"/>
        <v>399.99999999999994</v>
      </c>
      <c r="BG286" s="92">
        <f t="shared" si="23"/>
        <v>127.27272727272729</v>
      </c>
      <c r="BH286" s="92">
        <f t="shared" si="24"/>
        <v>93.939393939393952</v>
      </c>
      <c r="BI286" s="92">
        <f t="shared" si="25"/>
        <v>178.78787878787881</v>
      </c>
      <c r="BJ286" s="19">
        <f t="shared" si="26"/>
        <v>400.00000000000006</v>
      </c>
    </row>
    <row r="287" spans="1:62" s="85" customFormat="1" ht="16.05" customHeight="1" x14ac:dyDescent="0.3">
      <c r="A287" s="86">
        <v>281</v>
      </c>
      <c r="B287" s="34" t="s">
        <v>519</v>
      </c>
      <c r="C287" s="87" t="s">
        <v>564</v>
      </c>
      <c r="D287" s="11" t="s">
        <v>54</v>
      </c>
      <c r="E287" s="34" t="s">
        <v>331</v>
      </c>
      <c r="F287" s="34">
        <v>3</v>
      </c>
      <c r="G287" s="34">
        <v>230</v>
      </c>
      <c r="H287" s="88" t="s">
        <v>51</v>
      </c>
      <c r="I287" s="89">
        <v>2199.9999999999995</v>
      </c>
      <c r="J287" s="90">
        <v>52.334801762114544</v>
      </c>
      <c r="K287" s="90">
        <v>43.612334801762117</v>
      </c>
      <c r="L287" s="90">
        <v>89.162995594713664</v>
      </c>
      <c r="M287" s="59">
        <v>185.11013215859032</v>
      </c>
      <c r="N287" s="90">
        <v>55.242290748898675</v>
      </c>
      <c r="O287" s="90">
        <v>40.704845814977972</v>
      </c>
      <c r="P287" s="90">
        <v>71.718061674008808</v>
      </c>
      <c r="Q287" s="59">
        <v>167.66519823788548</v>
      </c>
      <c r="R287" s="90">
        <v>63.964757709251103</v>
      </c>
      <c r="S287" s="90">
        <v>46.519823788546255</v>
      </c>
      <c r="T287" s="90">
        <v>82.378854625550659</v>
      </c>
      <c r="U287" s="59">
        <v>192.86343612334804</v>
      </c>
      <c r="V287" s="90">
        <v>63.964757709251103</v>
      </c>
      <c r="W287" s="90">
        <v>46.519823788546255</v>
      </c>
      <c r="X287" s="90">
        <v>90.132158590308364</v>
      </c>
      <c r="Y287" s="59">
        <v>200.61674008810573</v>
      </c>
      <c r="Z287" s="90">
        <v>59.118942731277535</v>
      </c>
      <c r="AA287" s="90">
        <v>42.643171806167395</v>
      </c>
      <c r="AB287" s="90">
        <v>88.193832599118949</v>
      </c>
      <c r="AC287" s="59">
        <v>189.95594713656388</v>
      </c>
      <c r="AD287" s="90">
        <v>54.273127753303967</v>
      </c>
      <c r="AE287" s="90">
        <v>40.704845814977972</v>
      </c>
      <c r="AF287" s="90">
        <v>77.533039647577098</v>
      </c>
      <c r="AG287" s="59">
        <v>172.51101321585904</v>
      </c>
      <c r="AH287" s="90">
        <v>61.057268722466958</v>
      </c>
      <c r="AI287" s="90">
        <v>47.488986784140963</v>
      </c>
      <c r="AJ287" s="90">
        <v>78.502202643171813</v>
      </c>
      <c r="AK287" s="59">
        <v>187.04845814977972</v>
      </c>
      <c r="AL287" s="90">
        <v>59.118942731277535</v>
      </c>
      <c r="AM287" s="90">
        <v>42.643171806167395</v>
      </c>
      <c r="AN287" s="90">
        <v>81.409691629955944</v>
      </c>
      <c r="AO287" s="59">
        <v>183.17180616740086</v>
      </c>
      <c r="AP287" s="90">
        <v>59.118942731277535</v>
      </c>
      <c r="AQ287" s="90">
        <v>42.643171806167395</v>
      </c>
      <c r="AR287" s="90">
        <v>74.625550660792953</v>
      </c>
      <c r="AS287" s="59">
        <v>176.38766519823787</v>
      </c>
      <c r="AT287" s="90">
        <v>58.14977973568282</v>
      </c>
      <c r="AU287" s="90">
        <v>45.55066079295154</v>
      </c>
      <c r="AV287" s="90">
        <v>82.378854625550659</v>
      </c>
      <c r="AW287" s="59">
        <v>186.07929515418502</v>
      </c>
      <c r="AX287" s="90">
        <v>57.180616740088112</v>
      </c>
      <c r="AY287" s="90">
        <v>41.674008810572687</v>
      </c>
      <c r="AZ287" s="90">
        <v>78.502202643171813</v>
      </c>
      <c r="BA287" s="59">
        <v>177.3568281938326</v>
      </c>
      <c r="BB287" s="90">
        <v>58.14977973568282</v>
      </c>
      <c r="BC287" s="90">
        <v>38.766519823788549</v>
      </c>
      <c r="BD287" s="90">
        <v>84.317180616740089</v>
      </c>
      <c r="BE287" s="59">
        <v>181.23348017621146</v>
      </c>
      <c r="BF287" s="91">
        <f t="shared" si="22"/>
        <v>2199.9999999999995</v>
      </c>
      <c r="BG287" s="92">
        <f t="shared" si="23"/>
        <v>701.67400881057279</v>
      </c>
      <c r="BH287" s="92">
        <f t="shared" si="24"/>
        <v>519.47136563876643</v>
      </c>
      <c r="BI287" s="92">
        <f t="shared" si="25"/>
        <v>978.85462555066056</v>
      </c>
      <c r="BJ287" s="19">
        <f t="shared" si="26"/>
        <v>2200</v>
      </c>
    </row>
    <row r="288" spans="1:62" s="85" customFormat="1" ht="16.05" customHeight="1" x14ac:dyDescent="0.3">
      <c r="A288" s="86">
        <v>282</v>
      </c>
      <c r="B288" s="34" t="s">
        <v>519</v>
      </c>
      <c r="C288" s="87" t="s">
        <v>564</v>
      </c>
      <c r="D288" s="11" t="s">
        <v>54</v>
      </c>
      <c r="E288" s="34" t="s">
        <v>331</v>
      </c>
      <c r="F288" s="34">
        <v>3</v>
      </c>
      <c r="G288" s="34">
        <v>230</v>
      </c>
      <c r="H288" s="88" t="s">
        <v>51</v>
      </c>
      <c r="I288" s="89">
        <v>3000</v>
      </c>
      <c r="J288" s="90">
        <v>69.023007669223077</v>
      </c>
      <c r="K288" s="90">
        <v>58.019339779926646</v>
      </c>
      <c r="L288" s="90">
        <v>119.03967989329777</v>
      </c>
      <c r="M288" s="59">
        <v>246.0820273424475</v>
      </c>
      <c r="N288" s="90">
        <v>73.024341447149055</v>
      </c>
      <c r="O288" s="90">
        <v>55.018339446482159</v>
      </c>
      <c r="P288" s="90">
        <v>97.032344114704912</v>
      </c>
      <c r="Q288" s="59">
        <v>225.07502500833613</v>
      </c>
      <c r="R288" s="90">
        <v>85.028342780926977</v>
      </c>
      <c r="S288" s="90">
        <v>60.020006668889621</v>
      </c>
      <c r="T288" s="90">
        <v>104.03467822607537</v>
      </c>
      <c r="U288" s="59">
        <v>249.08302767589197</v>
      </c>
      <c r="V288" s="90">
        <v>78.026008669556518</v>
      </c>
      <c r="W288" s="90">
        <v>57.019006335445148</v>
      </c>
      <c r="X288" s="90">
        <v>108.03601200400134</v>
      </c>
      <c r="Y288" s="59">
        <v>243.08102700900298</v>
      </c>
      <c r="Z288" s="90">
        <v>79.026342114038002</v>
      </c>
      <c r="AA288" s="90">
        <v>58.019339779926646</v>
      </c>
      <c r="AB288" s="90">
        <v>119.03967989329777</v>
      </c>
      <c r="AC288" s="59">
        <v>256.0853617872624</v>
      </c>
      <c r="AD288" s="90">
        <v>81.027009003000998</v>
      </c>
      <c r="AE288" s="90">
        <v>59.019673224408137</v>
      </c>
      <c r="AF288" s="90">
        <v>114.0380126708903</v>
      </c>
      <c r="AG288" s="59">
        <v>254.0846948982994</v>
      </c>
      <c r="AH288" s="90">
        <v>86.028676225408475</v>
      </c>
      <c r="AI288" s="90">
        <v>68.022674224741579</v>
      </c>
      <c r="AJ288" s="90">
        <v>110.03667889296432</v>
      </c>
      <c r="AK288" s="59">
        <v>264.08802934311439</v>
      </c>
      <c r="AL288" s="90">
        <v>81.027009003000998</v>
      </c>
      <c r="AM288" s="90">
        <v>60.020006668889621</v>
      </c>
      <c r="AN288" s="90">
        <v>115.03834611537179</v>
      </c>
      <c r="AO288" s="59">
        <v>256.0853617872624</v>
      </c>
      <c r="AP288" s="90">
        <v>84.028009336445479</v>
      </c>
      <c r="AQ288" s="90">
        <v>60.020006668889621</v>
      </c>
      <c r="AR288" s="90">
        <v>106.03534511503834</v>
      </c>
      <c r="AS288" s="59">
        <v>250.08336112037347</v>
      </c>
      <c r="AT288" s="90">
        <v>79.026342114038002</v>
      </c>
      <c r="AU288" s="90">
        <v>64.0213404468156</v>
      </c>
      <c r="AV288" s="90">
        <v>114.0380126708903</v>
      </c>
      <c r="AW288" s="59">
        <v>257.0856952317439</v>
      </c>
      <c r="AX288" s="90">
        <v>80.0266755585195</v>
      </c>
      <c r="AY288" s="90">
        <v>58.019339779926646</v>
      </c>
      <c r="AZ288" s="90">
        <v>109.03634544848282</v>
      </c>
      <c r="BA288" s="59">
        <v>247.08236078692897</v>
      </c>
      <c r="BB288" s="90">
        <v>82.027342447482496</v>
      </c>
      <c r="BC288" s="90">
        <v>53.01767255751917</v>
      </c>
      <c r="BD288" s="90">
        <v>117.03901300433478</v>
      </c>
      <c r="BE288" s="59">
        <v>252.08402800933644</v>
      </c>
      <c r="BF288" s="91">
        <f t="shared" si="22"/>
        <v>3000</v>
      </c>
      <c r="BG288" s="92">
        <f t="shared" si="23"/>
        <v>957.31910636878968</v>
      </c>
      <c r="BH288" s="92">
        <f t="shared" si="24"/>
        <v>710.23674558186065</v>
      </c>
      <c r="BI288" s="92">
        <f t="shared" si="25"/>
        <v>1332.4441480493497</v>
      </c>
      <c r="BJ288" s="19">
        <f t="shared" si="26"/>
        <v>3000</v>
      </c>
    </row>
    <row r="289" spans="1:62" s="85" customFormat="1" ht="16.05" customHeight="1" x14ac:dyDescent="0.3">
      <c r="A289" s="86">
        <v>283</v>
      </c>
      <c r="B289" s="34" t="s">
        <v>519</v>
      </c>
      <c r="C289" s="87" t="s">
        <v>564</v>
      </c>
      <c r="D289" s="11" t="s">
        <v>54</v>
      </c>
      <c r="E289" s="34" t="s">
        <v>331</v>
      </c>
      <c r="F289" s="34">
        <v>3</v>
      </c>
      <c r="G289" s="34">
        <v>230</v>
      </c>
      <c r="H289" s="88" t="s">
        <v>51</v>
      </c>
      <c r="I289" s="89">
        <v>5100.0000000000009</v>
      </c>
      <c r="J289" s="90">
        <v>122.375524895021</v>
      </c>
      <c r="K289" s="90">
        <v>101.97960407918416</v>
      </c>
      <c r="L289" s="90">
        <v>210.07798440311939</v>
      </c>
      <c r="M289" s="59">
        <v>434.43311337732456</v>
      </c>
      <c r="N289" s="90">
        <v>128.49430113977203</v>
      </c>
      <c r="O289" s="90">
        <v>95.86082783443311</v>
      </c>
      <c r="P289" s="90">
        <v>169.28614277144572</v>
      </c>
      <c r="Q289" s="59">
        <v>393.6412717456509</v>
      </c>
      <c r="R289" s="90">
        <v>147.87042591481705</v>
      </c>
      <c r="S289" s="90">
        <v>105.03899220155969</v>
      </c>
      <c r="T289" s="90">
        <v>182.54349130173964</v>
      </c>
      <c r="U289" s="59">
        <v>435.45290941811641</v>
      </c>
      <c r="V289" s="90">
        <v>136.65266946610677</v>
      </c>
      <c r="W289" s="90">
        <v>99.940011997600479</v>
      </c>
      <c r="X289" s="90">
        <v>188.66226754649071</v>
      </c>
      <c r="Y289" s="59">
        <v>425.25494901019795</v>
      </c>
      <c r="Z289" s="90">
        <v>139.71205758848231</v>
      </c>
      <c r="AA289" s="90">
        <v>100.95980803839232</v>
      </c>
      <c r="AB289" s="90">
        <v>204.97900419916016</v>
      </c>
      <c r="AC289" s="59">
        <v>445.65086982603481</v>
      </c>
      <c r="AD289" s="90">
        <v>136.65266946610677</v>
      </c>
      <c r="AE289" s="90">
        <v>98.920215956808647</v>
      </c>
      <c r="AF289" s="90">
        <v>189.68206358728256</v>
      </c>
      <c r="AG289" s="59">
        <v>425.25494901019795</v>
      </c>
      <c r="AH289" s="90">
        <v>142.77144571085782</v>
      </c>
      <c r="AI289" s="90">
        <v>112.17756448710257</v>
      </c>
      <c r="AJ289" s="90">
        <v>184.58308338332333</v>
      </c>
      <c r="AK289" s="59">
        <v>439.53209358128368</v>
      </c>
      <c r="AL289" s="90">
        <v>139.71205758848231</v>
      </c>
      <c r="AM289" s="90">
        <v>100.95980803839232</v>
      </c>
      <c r="AN289" s="90">
        <v>189.68206358728256</v>
      </c>
      <c r="AO289" s="59">
        <v>430.35392921415723</v>
      </c>
      <c r="AP289" s="90">
        <v>133.59328134373126</v>
      </c>
      <c r="AQ289" s="90">
        <v>96.880623875224956</v>
      </c>
      <c r="AR289" s="90">
        <v>171.32573485302939</v>
      </c>
      <c r="AS289" s="59">
        <v>401.79964007198561</v>
      </c>
      <c r="AT289" s="90">
        <v>129.51409718056388</v>
      </c>
      <c r="AU289" s="90">
        <v>106.05878824235153</v>
      </c>
      <c r="AV289" s="90">
        <v>189.68206358728256</v>
      </c>
      <c r="AW289" s="59">
        <v>425.25494901019795</v>
      </c>
      <c r="AX289" s="90">
        <v>133.59328134373126</v>
      </c>
      <c r="AY289" s="90">
        <v>97.900419916016787</v>
      </c>
      <c r="AZ289" s="90">
        <v>184.58308338332333</v>
      </c>
      <c r="BA289" s="59">
        <v>416.07678464307139</v>
      </c>
      <c r="BB289" s="90">
        <v>138.69226154769046</v>
      </c>
      <c r="BC289" s="90">
        <v>90.761847630473909</v>
      </c>
      <c r="BD289" s="90">
        <v>197.84043191361729</v>
      </c>
      <c r="BE289" s="59">
        <v>427.29454109178164</v>
      </c>
      <c r="BF289" s="91">
        <f t="shared" si="22"/>
        <v>5100.0000000000009</v>
      </c>
      <c r="BG289" s="92">
        <f t="shared" si="23"/>
        <v>1629.6340731853625</v>
      </c>
      <c r="BH289" s="92">
        <f t="shared" si="24"/>
        <v>1207.4385122975407</v>
      </c>
      <c r="BI289" s="92">
        <f t="shared" si="25"/>
        <v>2262.9274145170966</v>
      </c>
      <c r="BJ289" s="19">
        <f t="shared" si="26"/>
        <v>5100</v>
      </c>
    </row>
    <row r="290" spans="1:62" s="85" customFormat="1" ht="16.05" customHeight="1" x14ac:dyDescent="0.3">
      <c r="A290" s="86">
        <v>284</v>
      </c>
      <c r="B290" s="34" t="s">
        <v>519</v>
      </c>
      <c r="C290" s="87" t="s">
        <v>564</v>
      </c>
      <c r="D290" s="11" t="s">
        <v>54</v>
      </c>
      <c r="E290" s="34" t="s">
        <v>331</v>
      </c>
      <c r="F290" s="34">
        <v>3</v>
      </c>
      <c r="G290" s="34">
        <v>230</v>
      </c>
      <c r="H290" s="88" t="s">
        <v>51</v>
      </c>
      <c r="I290" s="89">
        <v>2900</v>
      </c>
      <c r="J290" s="90">
        <v>72.611710323574727</v>
      </c>
      <c r="K290" s="90">
        <v>61.440677966101696</v>
      </c>
      <c r="L290" s="90">
        <v>126.23266563944529</v>
      </c>
      <c r="M290" s="59">
        <v>260.28505392912172</v>
      </c>
      <c r="N290" s="90">
        <v>44.684129429892145</v>
      </c>
      <c r="O290" s="90">
        <v>33.513097072419107</v>
      </c>
      <c r="P290" s="90">
        <v>58.089368258859785</v>
      </c>
      <c r="Q290" s="59">
        <v>136.28659476117105</v>
      </c>
      <c r="R290" s="90">
        <v>13.405238828967644</v>
      </c>
      <c r="S290" s="90">
        <v>10.053929121725732</v>
      </c>
      <c r="T290" s="90">
        <v>16.756548536209554</v>
      </c>
      <c r="U290" s="59">
        <v>40.215716486902934</v>
      </c>
      <c r="V290" s="90">
        <v>78.197226502311253</v>
      </c>
      <c r="W290" s="90">
        <v>53.620955315870575</v>
      </c>
      <c r="X290" s="90">
        <v>96.070878274268111</v>
      </c>
      <c r="Y290" s="59">
        <v>227.88906009244994</v>
      </c>
      <c r="Z290" s="90">
        <v>87.134052388289675</v>
      </c>
      <c r="AA290" s="90">
        <v>63.674884437596305</v>
      </c>
      <c r="AB290" s="90">
        <v>130.70107858243452</v>
      </c>
      <c r="AC290" s="59">
        <v>281.5100154083205</v>
      </c>
      <c r="AD290" s="90">
        <v>89.368258859784291</v>
      </c>
      <c r="AE290" s="90">
        <v>64.791987673343598</v>
      </c>
      <c r="AF290" s="90">
        <v>121.7642526964561</v>
      </c>
      <c r="AG290" s="59">
        <v>275.924499229584</v>
      </c>
      <c r="AH290" s="90">
        <v>94.953775038520803</v>
      </c>
      <c r="AI290" s="90">
        <v>73.728813559322035</v>
      </c>
      <c r="AJ290" s="90">
        <v>120.64714946070879</v>
      </c>
      <c r="AK290" s="59">
        <v>289.32973805855158</v>
      </c>
      <c r="AL290" s="90">
        <v>93.836671802773495</v>
      </c>
      <c r="AM290" s="90">
        <v>67.026194144838215</v>
      </c>
      <c r="AN290" s="90">
        <v>128.4668721109399</v>
      </c>
      <c r="AO290" s="59">
        <v>289.32973805855158</v>
      </c>
      <c r="AP290" s="90">
        <v>92.719568567026201</v>
      </c>
      <c r="AQ290" s="90">
        <v>68.143297380585523</v>
      </c>
      <c r="AR290" s="90">
        <v>117.29583975346688</v>
      </c>
      <c r="AS290" s="59">
        <v>278.15870570107859</v>
      </c>
      <c r="AT290" s="90">
        <v>86.016949152542381</v>
      </c>
      <c r="AU290" s="90">
        <v>69.260400616332817</v>
      </c>
      <c r="AV290" s="90">
        <v>125.11556240369801</v>
      </c>
      <c r="AW290" s="59">
        <v>280.39291217257318</v>
      </c>
      <c r="AX290" s="90">
        <v>83.782742681047765</v>
      </c>
      <c r="AY290" s="90">
        <v>62.557781201849004</v>
      </c>
      <c r="AZ290" s="90">
        <v>119.53004622496148</v>
      </c>
      <c r="BA290" s="59">
        <v>265.87057010785827</v>
      </c>
      <c r="BB290" s="90">
        <v>88.251155624036983</v>
      </c>
      <c r="BC290" s="90">
        <v>59.206471494607079</v>
      </c>
      <c r="BD290" s="90">
        <v>127.34976887519261</v>
      </c>
      <c r="BE290" s="59">
        <v>274.80739599383668</v>
      </c>
      <c r="BF290" s="91">
        <f t="shared" si="22"/>
        <v>2900</v>
      </c>
      <c r="BG290" s="92">
        <f t="shared" si="23"/>
        <v>924.96147919876739</v>
      </c>
      <c r="BH290" s="92">
        <f t="shared" si="24"/>
        <v>687.01848998459161</v>
      </c>
      <c r="BI290" s="92">
        <f t="shared" si="25"/>
        <v>1288.0200308166411</v>
      </c>
      <c r="BJ290" s="19">
        <f t="shared" si="26"/>
        <v>2900</v>
      </c>
    </row>
    <row r="291" spans="1:62" s="85" customFormat="1" ht="16.05" customHeight="1" x14ac:dyDescent="0.3">
      <c r="A291" s="86">
        <v>285</v>
      </c>
      <c r="B291" s="34" t="s">
        <v>519</v>
      </c>
      <c r="C291" s="87" t="s">
        <v>565</v>
      </c>
      <c r="D291" s="11" t="s">
        <v>54</v>
      </c>
      <c r="E291" s="34" t="s">
        <v>331</v>
      </c>
      <c r="F291" s="34">
        <v>15</v>
      </c>
      <c r="G291" s="34">
        <v>400</v>
      </c>
      <c r="H291" s="88" t="s">
        <v>51</v>
      </c>
      <c r="I291" s="89">
        <v>90600.000000000015</v>
      </c>
      <c r="J291" s="90">
        <v>1799.1394844261392</v>
      </c>
      <c r="K291" s="90">
        <v>1584.7975581951239</v>
      </c>
      <c r="L291" s="90">
        <v>2457.7133821203988</v>
      </c>
      <c r="M291" s="59">
        <v>5841.6504247416615</v>
      </c>
      <c r="N291" s="90">
        <v>1801.3606442834555</v>
      </c>
      <c r="O291" s="90">
        <v>1384.8931710366639</v>
      </c>
      <c r="P291" s="90">
        <v>1748.0528077078659</v>
      </c>
      <c r="Q291" s="59">
        <v>4934.3066230279856</v>
      </c>
      <c r="R291" s="90">
        <v>2363.3140881844593</v>
      </c>
      <c r="S291" s="90">
        <v>1732.5046887066524</v>
      </c>
      <c r="T291" s="90">
        <v>2254.4772551759647</v>
      </c>
      <c r="U291" s="59">
        <v>6350.2960320670763</v>
      </c>
      <c r="V291" s="90">
        <v>2984.1282683043428</v>
      </c>
      <c r="W291" s="90">
        <v>2196.7270988857426</v>
      </c>
      <c r="X291" s="90">
        <v>3619.3799874967822</v>
      </c>
      <c r="Y291" s="59">
        <v>8800.2353546868671</v>
      </c>
      <c r="Z291" s="90">
        <v>2798.6614202184387</v>
      </c>
      <c r="AA291" s="90">
        <v>2079.0056264479826</v>
      </c>
      <c r="AB291" s="90">
        <v>3343.9561651895706</v>
      </c>
      <c r="AC291" s="59">
        <v>8221.6232118559928</v>
      </c>
      <c r="AD291" s="90">
        <v>2938.5944912293603</v>
      </c>
      <c r="AE291" s="90">
        <v>2192.2847791711101</v>
      </c>
      <c r="AF291" s="90">
        <v>3216.2394733938881</v>
      </c>
      <c r="AG291" s="59">
        <v>8347.118743794359</v>
      </c>
      <c r="AH291" s="90">
        <v>3429.4708196962456</v>
      </c>
      <c r="AI291" s="90">
        <v>2718.6996653550545</v>
      </c>
      <c r="AJ291" s="90">
        <v>3371.7206634060235</v>
      </c>
      <c r="AK291" s="59">
        <v>9519.8911484573237</v>
      </c>
      <c r="AL291" s="90">
        <v>3197.3596146066998</v>
      </c>
      <c r="AM291" s="90">
        <v>2327.7755304673997</v>
      </c>
      <c r="AN291" s="90">
        <v>3322.8551465450664</v>
      </c>
      <c r="AO291" s="59">
        <v>8847.9902916191659</v>
      </c>
      <c r="AP291" s="90">
        <v>2905.2770933696174</v>
      </c>
      <c r="AQ291" s="90">
        <v>2105.6595447357777</v>
      </c>
      <c r="AR291" s="90">
        <v>2817.5412790056266</v>
      </c>
      <c r="AS291" s="59">
        <v>7828.4779171110222</v>
      </c>
      <c r="AT291" s="90">
        <v>2745.3535836428496</v>
      </c>
      <c r="AU291" s="90">
        <v>2192.2847791711101</v>
      </c>
      <c r="AV291" s="90">
        <v>2998.5658073768986</v>
      </c>
      <c r="AW291" s="59">
        <v>7936.2041701908583</v>
      </c>
      <c r="AX291" s="90">
        <v>2593.2041334166879</v>
      </c>
      <c r="AY291" s="90">
        <v>1858.000220645019</v>
      </c>
      <c r="AZ291" s="90">
        <v>2999.6763873055565</v>
      </c>
      <c r="BA291" s="59">
        <v>7450.8807413672639</v>
      </c>
      <c r="BB291" s="90">
        <v>2167.8520207406318</v>
      </c>
      <c r="BC291" s="90">
        <v>1452.6385466848087</v>
      </c>
      <c r="BD291" s="90">
        <v>2900.8347736549849</v>
      </c>
      <c r="BE291" s="59">
        <v>6521.3253410804255</v>
      </c>
      <c r="BF291" s="91">
        <f t="shared" si="22"/>
        <v>90600.000000000015</v>
      </c>
      <c r="BG291" s="92">
        <f t="shared" si="23"/>
        <v>31723.715662118928</v>
      </c>
      <c r="BH291" s="92">
        <f t="shared" si="24"/>
        <v>23825.271209502444</v>
      </c>
      <c r="BI291" s="92">
        <f t="shared" si="25"/>
        <v>35051.013128378625</v>
      </c>
      <c r="BJ291" s="19">
        <f t="shared" si="26"/>
        <v>90600</v>
      </c>
    </row>
    <row r="292" spans="1:62" s="85" customFormat="1" ht="16.05" customHeight="1" x14ac:dyDescent="0.3">
      <c r="A292" s="86">
        <v>286</v>
      </c>
      <c r="B292" s="34" t="s">
        <v>519</v>
      </c>
      <c r="C292" s="87" t="s">
        <v>565</v>
      </c>
      <c r="D292" s="11" t="s">
        <v>54</v>
      </c>
      <c r="E292" s="34" t="s">
        <v>331</v>
      </c>
      <c r="F292" s="34">
        <v>65</v>
      </c>
      <c r="G292" s="34">
        <v>400</v>
      </c>
      <c r="H292" s="93"/>
      <c r="I292" s="89">
        <v>344000</v>
      </c>
      <c r="J292" s="90">
        <v>8763.7311287858902</v>
      </c>
      <c r="K292" s="90">
        <v>7468.0625788800508</v>
      </c>
      <c r="L292" s="90">
        <v>13783.232677446589</v>
      </c>
      <c r="M292" s="59">
        <v>30015.026385112527</v>
      </c>
      <c r="N292" s="90">
        <v>8816.1794808810282</v>
      </c>
      <c r="O292" s="90">
        <v>6726.0155233117903</v>
      </c>
      <c r="P292" s="90">
        <v>10393.515106853354</v>
      </c>
      <c r="Q292" s="59">
        <v>25935.710111046174</v>
      </c>
      <c r="R292" s="90">
        <v>9881.6580410359802</v>
      </c>
      <c r="S292" s="90">
        <v>7154.3437320887579</v>
      </c>
      <c r="T292" s="90">
        <v>10847.096225898351</v>
      </c>
      <c r="U292" s="59">
        <v>27883.097999023092</v>
      </c>
      <c r="V292" s="90">
        <v>8907.4784641577517</v>
      </c>
      <c r="W292" s="90">
        <v>6811.4869119112755</v>
      </c>
      <c r="X292" s="90">
        <v>11231.717474596036</v>
      </c>
      <c r="Y292" s="59">
        <v>26950.682850665064</v>
      </c>
      <c r="Z292" s="90">
        <v>9161.9500983971284</v>
      </c>
      <c r="AA292" s="90">
        <v>7160.1713267659952</v>
      </c>
      <c r="AB292" s="90">
        <v>12557.495263667601</v>
      </c>
      <c r="AC292" s="59">
        <v>28879.616688830727</v>
      </c>
      <c r="AD292" s="90">
        <v>9459.15742693625</v>
      </c>
      <c r="AE292" s="90">
        <v>7447.66599750972</v>
      </c>
      <c r="AF292" s="90">
        <v>11692.097454097811</v>
      </c>
      <c r="AG292" s="59">
        <v>28598.92087854378</v>
      </c>
      <c r="AH292" s="90">
        <v>9989.468542564875</v>
      </c>
      <c r="AI292" s="90">
        <v>8398.5351956789964</v>
      </c>
      <c r="AJ292" s="90">
        <v>11529.896068914695</v>
      </c>
      <c r="AK292" s="59">
        <v>29917.899807158567</v>
      </c>
      <c r="AL292" s="90">
        <v>10109.905499227787</v>
      </c>
      <c r="AM292" s="90">
        <v>7537.9937150069036</v>
      </c>
      <c r="AN292" s="90">
        <v>12022.327819141277</v>
      </c>
      <c r="AO292" s="59">
        <v>29670.227033375966</v>
      </c>
      <c r="AP292" s="90">
        <v>9706.8302007188504</v>
      </c>
      <c r="AQ292" s="90">
        <v>7461.2637184232744</v>
      </c>
      <c r="AR292" s="90">
        <v>10898.57331221395</v>
      </c>
      <c r="AS292" s="59">
        <v>28066.667231356074</v>
      </c>
      <c r="AT292" s="90">
        <v>9174.5765535311439</v>
      </c>
      <c r="AU292" s="90">
        <v>7499.1430838253182</v>
      </c>
      <c r="AV292" s="90">
        <v>11702.781377672745</v>
      </c>
      <c r="AW292" s="59">
        <v>28376.501015029207</v>
      </c>
      <c r="AX292" s="90">
        <v>9255.1916132329316</v>
      </c>
      <c r="AY292" s="90">
        <v>6993.1136126851834</v>
      </c>
      <c r="AZ292" s="90">
        <v>11761.057324445123</v>
      </c>
      <c r="BA292" s="59">
        <v>28009.362550363236</v>
      </c>
      <c r="BB292" s="90">
        <v>10874.29166772546</v>
      </c>
      <c r="BC292" s="90">
        <v>7037.7918385440053</v>
      </c>
      <c r="BD292" s="90">
        <v>13784.203943226126</v>
      </c>
      <c r="BE292" s="59">
        <v>31696.28744949559</v>
      </c>
      <c r="BF292" s="91">
        <f t="shared" si="22"/>
        <v>344000</v>
      </c>
      <c r="BG292" s="92">
        <f t="shared" si="23"/>
        <v>114100.41871719506</v>
      </c>
      <c r="BH292" s="92">
        <f t="shared" si="24"/>
        <v>87695.587234631254</v>
      </c>
      <c r="BI292" s="92">
        <f t="shared" si="25"/>
        <v>142203.99404817366</v>
      </c>
      <c r="BJ292" s="19">
        <f t="shared" si="26"/>
        <v>344000</v>
      </c>
    </row>
    <row r="293" spans="1:62" s="85" customFormat="1" ht="16.05" customHeight="1" x14ac:dyDescent="0.3">
      <c r="A293" s="86">
        <v>287</v>
      </c>
      <c r="B293" s="34" t="s">
        <v>519</v>
      </c>
      <c r="C293" s="87" t="s">
        <v>565</v>
      </c>
      <c r="D293" s="11" t="s">
        <v>54</v>
      </c>
      <c r="E293" s="34" t="s">
        <v>331</v>
      </c>
      <c r="F293" s="34">
        <v>3.3</v>
      </c>
      <c r="G293" s="34">
        <v>400</v>
      </c>
      <c r="H293" s="88" t="s">
        <v>51</v>
      </c>
      <c r="I293" s="89">
        <v>270</v>
      </c>
      <c r="J293" s="90">
        <v>7.7459016393442628</v>
      </c>
      <c r="K293" s="90">
        <v>7.7459016393442628</v>
      </c>
      <c r="L293" s="90">
        <v>11.065573770491802</v>
      </c>
      <c r="M293" s="59">
        <v>26.557377049180328</v>
      </c>
      <c r="N293" s="90">
        <v>5.5327868852459012</v>
      </c>
      <c r="O293" s="90">
        <v>4.4262295081967213</v>
      </c>
      <c r="P293" s="90">
        <v>7.7459016393442628</v>
      </c>
      <c r="Q293" s="59">
        <v>17.704918032786885</v>
      </c>
      <c r="R293" s="90">
        <v>7.7459016393442628</v>
      </c>
      <c r="S293" s="90">
        <v>5.5327868852459012</v>
      </c>
      <c r="T293" s="90">
        <v>7.7459016393442628</v>
      </c>
      <c r="U293" s="59">
        <v>21.024590163934427</v>
      </c>
      <c r="V293" s="90">
        <v>7.7459016393442628</v>
      </c>
      <c r="W293" s="90">
        <v>5.5327868852459012</v>
      </c>
      <c r="X293" s="90">
        <v>8.8524590163934427</v>
      </c>
      <c r="Y293" s="59">
        <v>22.131147540983605</v>
      </c>
      <c r="Z293" s="90">
        <v>6.639344262295082</v>
      </c>
      <c r="AA293" s="90">
        <v>5.5327868852459012</v>
      </c>
      <c r="AB293" s="90">
        <v>9.9590163934426226</v>
      </c>
      <c r="AC293" s="59">
        <v>22.131147540983605</v>
      </c>
      <c r="AD293" s="90">
        <v>6.639344262295082</v>
      </c>
      <c r="AE293" s="90">
        <v>5.5327868852459012</v>
      </c>
      <c r="AF293" s="90">
        <v>7.7459016393442628</v>
      </c>
      <c r="AG293" s="59">
        <v>19.918032786885249</v>
      </c>
      <c r="AH293" s="90">
        <v>8.8524590163934427</v>
      </c>
      <c r="AI293" s="90">
        <v>8.8524590163934427</v>
      </c>
      <c r="AJ293" s="90">
        <v>7.7459016393442628</v>
      </c>
      <c r="AK293" s="59">
        <v>25.450819672131146</v>
      </c>
      <c r="AL293" s="90">
        <v>11.065573770491802</v>
      </c>
      <c r="AM293" s="90">
        <v>5.5327868852459012</v>
      </c>
      <c r="AN293" s="90">
        <v>8.8524590163934427</v>
      </c>
      <c r="AO293" s="59">
        <v>25.450819672131146</v>
      </c>
      <c r="AP293" s="90">
        <v>7.7459016393442628</v>
      </c>
      <c r="AQ293" s="90">
        <v>6.639344262295082</v>
      </c>
      <c r="AR293" s="90">
        <v>7.7459016393442628</v>
      </c>
      <c r="AS293" s="59">
        <v>22.131147540983605</v>
      </c>
      <c r="AT293" s="90">
        <v>6.639344262295082</v>
      </c>
      <c r="AU293" s="90">
        <v>5.5327868852459012</v>
      </c>
      <c r="AV293" s="90">
        <v>8.8524590163934427</v>
      </c>
      <c r="AW293" s="59">
        <v>21.024590163934427</v>
      </c>
      <c r="AX293" s="90">
        <v>8.8524590163934427</v>
      </c>
      <c r="AY293" s="90">
        <v>6.639344262295082</v>
      </c>
      <c r="AZ293" s="90">
        <v>8.8524590163934427</v>
      </c>
      <c r="BA293" s="59">
        <v>24.344262295081968</v>
      </c>
      <c r="BB293" s="90">
        <v>7.7459016393442628</v>
      </c>
      <c r="BC293" s="90">
        <v>5.5327868852459012</v>
      </c>
      <c r="BD293" s="90">
        <v>8.8524590163934427</v>
      </c>
      <c r="BE293" s="59">
        <v>22.131147540983605</v>
      </c>
      <c r="BF293" s="91">
        <f t="shared" si="22"/>
        <v>270</v>
      </c>
      <c r="BG293" s="92">
        <f t="shared" si="23"/>
        <v>92.950819672131146</v>
      </c>
      <c r="BH293" s="92">
        <f t="shared" si="24"/>
        <v>73.032786885245883</v>
      </c>
      <c r="BI293" s="92">
        <f t="shared" si="25"/>
        <v>104.01639344262294</v>
      </c>
      <c r="BJ293" s="19">
        <f t="shared" si="26"/>
        <v>269.99999999999994</v>
      </c>
    </row>
    <row r="294" spans="1:62" s="85" customFormat="1" ht="16.05" customHeight="1" x14ac:dyDescent="0.3">
      <c r="A294" s="86">
        <v>288</v>
      </c>
      <c r="B294" s="34" t="s">
        <v>519</v>
      </c>
      <c r="C294" s="87" t="s">
        <v>566</v>
      </c>
      <c r="D294" s="11" t="s">
        <v>54</v>
      </c>
      <c r="E294" s="34" t="s">
        <v>331</v>
      </c>
      <c r="F294" s="34">
        <v>15</v>
      </c>
      <c r="G294" s="34">
        <v>400</v>
      </c>
      <c r="H294" s="88" t="s">
        <v>51</v>
      </c>
      <c r="I294" s="89">
        <v>85100</v>
      </c>
      <c r="J294" s="90">
        <v>2954.7979528101364</v>
      </c>
      <c r="K294" s="90">
        <v>2455.5947419044564</v>
      </c>
      <c r="L294" s="90">
        <v>5235.5705176160454</v>
      </c>
      <c r="M294" s="59">
        <v>10645.963212330638</v>
      </c>
      <c r="N294" s="90">
        <v>1867.4646432261054</v>
      </c>
      <c r="O294" s="90">
        <v>1394.5352855259878</v>
      </c>
      <c r="P294" s="90">
        <v>2488.9423248192084</v>
      </c>
      <c r="Q294" s="59">
        <v>5750.942253571302</v>
      </c>
      <c r="R294" s="90">
        <v>2157.4875613028867</v>
      </c>
      <c r="S294" s="90">
        <v>1527.9256171849952</v>
      </c>
      <c r="T294" s="90">
        <v>2688.0172894921211</v>
      </c>
      <c r="U294" s="59">
        <v>6373.4304679800025</v>
      </c>
      <c r="V294" s="90">
        <v>1937.1914075024044</v>
      </c>
      <c r="W294" s="90">
        <v>1402.6195480507761</v>
      </c>
      <c r="X294" s="90">
        <v>2656.6907722085662</v>
      </c>
      <c r="Y294" s="59">
        <v>5996.5017277617462</v>
      </c>
      <c r="Z294" s="90">
        <v>1803.801075843397</v>
      </c>
      <c r="AA294" s="90">
        <v>1320.7663899872941</v>
      </c>
      <c r="AB294" s="90">
        <v>2684.9856910453254</v>
      </c>
      <c r="AC294" s="59">
        <v>5809.5531568760161</v>
      </c>
      <c r="AD294" s="90">
        <v>2073.613337608208</v>
      </c>
      <c r="AE294" s="90">
        <v>1445.0619263059148</v>
      </c>
      <c r="AF294" s="90">
        <v>2889.1133197962308</v>
      </c>
      <c r="AG294" s="59">
        <v>6407.7885837103531</v>
      </c>
      <c r="AH294" s="90">
        <v>2251.4671131535511</v>
      </c>
      <c r="AI294" s="90">
        <v>1769.4429601130466</v>
      </c>
      <c r="AJ294" s="90">
        <v>2993.1981998028809</v>
      </c>
      <c r="AK294" s="59">
        <v>7014.1082730694779</v>
      </c>
      <c r="AL294" s="90">
        <v>2251.4671131535511</v>
      </c>
      <c r="AM294" s="90">
        <v>1620.8946362200609</v>
      </c>
      <c r="AN294" s="90">
        <v>3146.7991877738591</v>
      </c>
      <c r="AO294" s="59">
        <v>7019.1609371474715</v>
      </c>
      <c r="AP294" s="90">
        <v>2251.4671131535511</v>
      </c>
      <c r="AQ294" s="90">
        <v>1620.8946362200609</v>
      </c>
      <c r="AR294" s="90">
        <v>2917.4082386329906</v>
      </c>
      <c r="AS294" s="59">
        <v>6789.7699880066029</v>
      </c>
      <c r="AT294" s="90">
        <v>3044.7353733984064</v>
      </c>
      <c r="AU294" s="90">
        <v>3296.3580444824433</v>
      </c>
      <c r="AV294" s="90">
        <v>3133.6622611710782</v>
      </c>
      <c r="AW294" s="59">
        <v>9474.7556790519266</v>
      </c>
      <c r="AX294" s="90">
        <v>2149.4032987780984</v>
      </c>
      <c r="AY294" s="90">
        <v>1573.3995938869296</v>
      </c>
      <c r="AZ294" s="90">
        <v>3071.0092266039683</v>
      </c>
      <c r="BA294" s="59">
        <v>6793.812119268996</v>
      </c>
      <c r="BB294" s="90">
        <v>2251.4671131535511</v>
      </c>
      <c r="BC294" s="90">
        <v>1472.3463123270756</v>
      </c>
      <c r="BD294" s="90">
        <v>3300.4001757448377</v>
      </c>
      <c r="BE294" s="59">
        <v>7024.2136012254641</v>
      </c>
      <c r="BF294" s="91">
        <f t="shared" si="22"/>
        <v>85100</v>
      </c>
      <c r="BG294" s="92">
        <f t="shared" si="23"/>
        <v>26994.363103083848</v>
      </c>
      <c r="BH294" s="92">
        <f t="shared" si="24"/>
        <v>20899.83969220904</v>
      </c>
      <c r="BI294" s="92">
        <f t="shared" si="25"/>
        <v>37205.797204707116</v>
      </c>
      <c r="BJ294" s="19">
        <f t="shared" si="26"/>
        <v>85100</v>
      </c>
    </row>
    <row r="295" spans="1:62" s="85" customFormat="1" ht="16.05" customHeight="1" x14ac:dyDescent="0.3">
      <c r="A295" s="86">
        <v>289</v>
      </c>
      <c r="B295" s="34" t="s">
        <v>519</v>
      </c>
      <c r="C295" s="87" t="s">
        <v>566</v>
      </c>
      <c r="D295" s="11" t="s">
        <v>54</v>
      </c>
      <c r="E295" s="34" t="s">
        <v>331</v>
      </c>
      <c r="F295" s="34">
        <v>26</v>
      </c>
      <c r="G295" s="34">
        <v>400</v>
      </c>
      <c r="H295" s="88" t="s">
        <v>50</v>
      </c>
      <c r="I295" s="89">
        <v>46600</v>
      </c>
      <c r="J295" s="90">
        <v>3311.9636323317441</v>
      </c>
      <c r="K295" s="90">
        <v>2707.4398492072291</v>
      </c>
      <c r="L295" s="90">
        <v>6027.1537864508264</v>
      </c>
      <c r="M295" s="59">
        <v>12046.5572679898</v>
      </c>
      <c r="N295" s="90">
        <v>3443.7188158332406</v>
      </c>
      <c r="O295" s="90">
        <v>2518.8490963521454</v>
      </c>
      <c r="P295" s="90">
        <v>4823.2730901430314</v>
      </c>
      <c r="Q295" s="59">
        <v>10785.841002328418</v>
      </c>
      <c r="R295" s="90">
        <v>3937.1548952212001</v>
      </c>
      <c r="S295" s="90">
        <v>2774.6091584432861</v>
      </c>
      <c r="T295" s="90">
        <v>5197.8711608825815</v>
      </c>
      <c r="U295" s="59">
        <v>11909.635214547068</v>
      </c>
      <c r="V295" s="90">
        <v>1159.9623018072957</v>
      </c>
      <c r="W295" s="90">
        <v>728.52866171415894</v>
      </c>
      <c r="X295" s="90">
        <v>1818.7382193147798</v>
      </c>
      <c r="Y295" s="59">
        <v>3707.2291828362345</v>
      </c>
      <c r="Z295" s="90">
        <v>271.2606719148464</v>
      </c>
      <c r="AA295" s="90">
        <v>188.59075285508374</v>
      </c>
      <c r="AB295" s="90">
        <v>330.67967623905088</v>
      </c>
      <c r="AC295" s="59">
        <v>790.53110100898107</v>
      </c>
      <c r="AD295" s="90">
        <v>95.587093912850648</v>
      </c>
      <c r="AE295" s="90">
        <v>69.752744206674805</v>
      </c>
      <c r="AF295" s="90">
        <v>134.33861847211443</v>
      </c>
      <c r="AG295" s="59">
        <v>299.67845659163987</v>
      </c>
      <c r="AH295" s="90">
        <v>105.92083379532099</v>
      </c>
      <c r="AI295" s="90">
        <v>77.503049118527557</v>
      </c>
      <c r="AJ295" s="90">
        <v>126.58831356026167</v>
      </c>
      <c r="AK295" s="59">
        <v>310.01219647411023</v>
      </c>
      <c r="AL295" s="90">
        <v>118.83800864840892</v>
      </c>
      <c r="AM295" s="90">
        <v>82.669919059762719</v>
      </c>
      <c r="AN295" s="90">
        <v>157.5895332076727</v>
      </c>
      <c r="AO295" s="59">
        <v>359.09746091584429</v>
      </c>
      <c r="AP295" s="90">
        <v>211.84166759064198</v>
      </c>
      <c r="AQ295" s="90">
        <v>149.83922829581994</v>
      </c>
      <c r="AR295" s="90">
        <v>263.51036700299369</v>
      </c>
      <c r="AS295" s="59">
        <v>625.19126288945563</v>
      </c>
      <c r="AT295" s="90">
        <v>232.50914735558266</v>
      </c>
      <c r="AU295" s="90">
        <v>183.42388291384856</v>
      </c>
      <c r="AV295" s="90">
        <v>330.67967623905088</v>
      </c>
      <c r="AW295" s="59">
        <v>746.61270650848212</v>
      </c>
      <c r="AX295" s="90">
        <v>229.92571238496507</v>
      </c>
      <c r="AY295" s="90">
        <v>170.50670806076062</v>
      </c>
      <c r="AZ295" s="90">
        <v>325.5128062978157</v>
      </c>
      <c r="BA295" s="59">
        <v>725.94522674354141</v>
      </c>
      <c r="BB295" s="90">
        <v>1402.8051890453487</v>
      </c>
      <c r="BC295" s="90">
        <v>888.7016298924492</v>
      </c>
      <c r="BD295" s="90">
        <v>2002.1621022286283</v>
      </c>
      <c r="BE295" s="59">
        <v>4293.6689211664261</v>
      </c>
      <c r="BF295" s="91">
        <f t="shared" si="22"/>
        <v>46600</v>
      </c>
      <c r="BG295" s="92">
        <f t="shared" si="23"/>
        <v>14521.487969841446</v>
      </c>
      <c r="BH295" s="92">
        <f t="shared" si="24"/>
        <v>10540.414680119746</v>
      </c>
      <c r="BI295" s="92">
        <f t="shared" si="25"/>
        <v>21538.097350038806</v>
      </c>
      <c r="BJ295" s="19">
        <f t="shared" si="26"/>
        <v>46600</v>
      </c>
    </row>
    <row r="296" spans="1:62" s="85" customFormat="1" ht="16.05" customHeight="1" x14ac:dyDescent="0.3">
      <c r="A296" s="86">
        <v>290</v>
      </c>
      <c r="B296" s="34" t="s">
        <v>519</v>
      </c>
      <c r="C296" s="87" t="s">
        <v>566</v>
      </c>
      <c r="D296" s="11" t="s">
        <v>54</v>
      </c>
      <c r="E296" s="34" t="s">
        <v>331</v>
      </c>
      <c r="F296" s="34">
        <v>26</v>
      </c>
      <c r="G296" s="34">
        <v>400</v>
      </c>
      <c r="H296" s="88" t="s">
        <v>51</v>
      </c>
      <c r="I296" s="89">
        <v>105700.00000000001</v>
      </c>
      <c r="J296" s="90">
        <v>3574.514410509249</v>
      </c>
      <c r="K296" s="90">
        <v>4893.097514973032</v>
      </c>
      <c r="L296" s="90">
        <v>7677.1615763872796</v>
      </c>
      <c r="M296" s="59">
        <v>16144.77350186956</v>
      </c>
      <c r="N296" s="90">
        <v>4704.2288474901561</v>
      </c>
      <c r="O296" s="90">
        <v>5480.6889249197584</v>
      </c>
      <c r="P296" s="90">
        <v>7107.0580060223028</v>
      </c>
      <c r="Q296" s="59">
        <v>17291.975778432217</v>
      </c>
      <c r="R296" s="90">
        <v>2854.0154197412394</v>
      </c>
      <c r="S296" s="90">
        <v>2430.8097018629428</v>
      </c>
      <c r="T296" s="90">
        <v>4389.4477350186962</v>
      </c>
      <c r="U296" s="59">
        <v>9674.2728566228798</v>
      </c>
      <c r="V296" s="90">
        <v>622.56708911022133</v>
      </c>
      <c r="W296" s="90">
        <v>486.16194037258856</v>
      </c>
      <c r="X296" s="90">
        <v>1070.2557824029648</v>
      </c>
      <c r="Y296" s="59">
        <v>2178.9848118857744</v>
      </c>
      <c r="Z296" s="90">
        <v>300.79084080606202</v>
      </c>
      <c r="AA296" s="90">
        <v>248.32732206081863</v>
      </c>
      <c r="AB296" s="90">
        <v>814.93332450944706</v>
      </c>
      <c r="AC296" s="59">
        <v>1364.0514873763277</v>
      </c>
      <c r="AD296" s="90">
        <v>853.4065715892923</v>
      </c>
      <c r="AE296" s="90">
        <v>619.06952119387188</v>
      </c>
      <c r="AF296" s="90">
        <v>814.93332450944706</v>
      </c>
      <c r="AG296" s="59">
        <v>2287.4094172926111</v>
      </c>
      <c r="AH296" s="90">
        <v>2934.4594818172795</v>
      </c>
      <c r="AI296" s="90">
        <v>2616.1808014294693</v>
      </c>
      <c r="AJ296" s="90">
        <v>2826.0348764104433</v>
      </c>
      <c r="AK296" s="59">
        <v>8376.6751596571921</v>
      </c>
      <c r="AL296" s="90">
        <v>2934.4594818172795</v>
      </c>
      <c r="AM296" s="90">
        <v>2395.8340226994474</v>
      </c>
      <c r="AN296" s="90">
        <v>2972.9327288971244</v>
      </c>
      <c r="AO296" s="59">
        <v>8303.2262334138504</v>
      </c>
      <c r="AP296" s="90">
        <v>2007.6039839846464</v>
      </c>
      <c r="AQ296" s="90">
        <v>884.88468283643817</v>
      </c>
      <c r="AR296" s="90">
        <v>1447.9931173687171</v>
      </c>
      <c r="AS296" s="59">
        <v>4340.4817841898021</v>
      </c>
      <c r="AT296" s="90">
        <v>2154.5018364713278</v>
      </c>
      <c r="AU296" s="90">
        <v>1605.3836736044473</v>
      </c>
      <c r="AV296" s="90">
        <v>1713.8082790112835</v>
      </c>
      <c r="AW296" s="59">
        <v>5473.6937890870586</v>
      </c>
      <c r="AX296" s="90">
        <v>2322.385096456107</v>
      </c>
      <c r="AY296" s="90">
        <v>1713.8082790112835</v>
      </c>
      <c r="AZ296" s="90">
        <v>3312.1968167830319</v>
      </c>
      <c r="BA296" s="59">
        <v>7348.3901922504228</v>
      </c>
      <c r="BB296" s="90">
        <v>6610.403361900665</v>
      </c>
      <c r="BC296" s="90">
        <v>5973.8460011250454</v>
      </c>
      <c r="BD296" s="90">
        <v>10331.815624896595</v>
      </c>
      <c r="BE296" s="59">
        <v>22916.064987922306</v>
      </c>
      <c r="BF296" s="91">
        <f t="shared" si="22"/>
        <v>105700.00000000001</v>
      </c>
      <c r="BG296" s="92">
        <f t="shared" si="23"/>
        <v>31873.336421693526</v>
      </c>
      <c r="BH296" s="92">
        <f t="shared" si="24"/>
        <v>29348.092386089142</v>
      </c>
      <c r="BI296" s="92">
        <f t="shared" si="25"/>
        <v>44478.571192217336</v>
      </c>
      <c r="BJ296" s="19">
        <f t="shared" si="26"/>
        <v>105700</v>
      </c>
    </row>
    <row r="297" spans="1:62" s="85" customFormat="1" ht="16.05" customHeight="1" x14ac:dyDescent="0.3">
      <c r="A297" s="86">
        <v>291</v>
      </c>
      <c r="B297" s="34" t="s">
        <v>519</v>
      </c>
      <c r="C297" s="87" t="s">
        <v>566</v>
      </c>
      <c r="D297" s="11" t="s">
        <v>54</v>
      </c>
      <c r="E297" s="34" t="s">
        <v>331</v>
      </c>
      <c r="F297" s="34">
        <v>57</v>
      </c>
      <c r="G297" s="34">
        <v>400</v>
      </c>
      <c r="H297" s="88" t="s">
        <v>50</v>
      </c>
      <c r="I297" s="89">
        <v>138200</v>
      </c>
      <c r="J297" s="90">
        <v>2275.5101282289538</v>
      </c>
      <c r="K297" s="90">
        <v>5480.7433562534843</v>
      </c>
      <c r="L297" s="90">
        <v>8747.6156848169485</v>
      </c>
      <c r="M297" s="59">
        <v>16503.869169299389</v>
      </c>
      <c r="N297" s="90">
        <v>3513.4287307191971</v>
      </c>
      <c r="O297" s="90">
        <v>6908.715852072105</v>
      </c>
      <c r="P297" s="90">
        <v>9235.5918974168362</v>
      </c>
      <c r="Q297" s="59">
        <v>19657.736480208136</v>
      </c>
      <c r="R297" s="90">
        <v>1751.5777736480209</v>
      </c>
      <c r="S297" s="90">
        <v>2465.5640215573312</v>
      </c>
      <c r="T297" s="90">
        <v>3251.4625534287306</v>
      </c>
      <c r="U297" s="59">
        <v>7468.6043486340832</v>
      </c>
      <c r="V297" s="90">
        <v>965.67924177662144</v>
      </c>
      <c r="W297" s="90">
        <v>868.08399925664378</v>
      </c>
      <c r="X297" s="90">
        <v>1710.4850399553986</v>
      </c>
      <c r="Y297" s="59">
        <v>3544.2482809886642</v>
      </c>
      <c r="Z297" s="90">
        <v>888.63036610295489</v>
      </c>
      <c r="AA297" s="90">
        <v>575.29827169671069</v>
      </c>
      <c r="AB297" s="90">
        <v>1171.1429102397324</v>
      </c>
      <c r="AC297" s="59">
        <v>2635.0715480393978</v>
      </c>
      <c r="AD297" s="90">
        <v>3821.6242334138637</v>
      </c>
      <c r="AE297" s="90">
        <v>2583.70563092362</v>
      </c>
      <c r="AF297" s="90">
        <v>3420.9700799107973</v>
      </c>
      <c r="AG297" s="59">
        <v>9826.2999442482815</v>
      </c>
      <c r="AH297" s="90">
        <v>9353.7335067831264</v>
      </c>
      <c r="AI297" s="90">
        <v>6934.3988106299939</v>
      </c>
      <c r="AJ297" s="90">
        <v>11439.189741683702</v>
      </c>
      <c r="AK297" s="59">
        <v>27727.322059096823</v>
      </c>
      <c r="AL297" s="90">
        <v>832.12785727559935</v>
      </c>
      <c r="AM297" s="90">
        <v>600.98123025459961</v>
      </c>
      <c r="AN297" s="90">
        <v>1135.1867682586878</v>
      </c>
      <c r="AO297" s="59">
        <v>2568.2958557888869</v>
      </c>
      <c r="AP297" s="90">
        <v>837.26444898717716</v>
      </c>
      <c r="AQ297" s="90">
        <v>600.98123025459961</v>
      </c>
      <c r="AR297" s="90">
        <v>1047.8647091618659</v>
      </c>
      <c r="AS297" s="59">
        <v>2486.1103884036429</v>
      </c>
      <c r="AT297" s="90">
        <v>1032.4549340271324</v>
      </c>
      <c r="AU297" s="90">
        <v>826.99126556402155</v>
      </c>
      <c r="AV297" s="90">
        <v>1453.6554543765099</v>
      </c>
      <c r="AW297" s="59">
        <v>3313.1016539676639</v>
      </c>
      <c r="AX297" s="90">
        <v>2249.8271696710649</v>
      </c>
      <c r="AY297" s="90">
        <v>1653.9825311280431</v>
      </c>
      <c r="AZ297" s="90">
        <v>3107.6379855045534</v>
      </c>
      <c r="BA297" s="59">
        <v>7011.4476863036616</v>
      </c>
      <c r="BB297" s="90">
        <v>9415.3726073220587</v>
      </c>
      <c r="BC297" s="90">
        <v>9410.2360156104824</v>
      </c>
      <c r="BD297" s="90">
        <v>16632.28396208883</v>
      </c>
      <c r="BE297" s="59">
        <v>35457.892585021371</v>
      </c>
      <c r="BF297" s="91">
        <f t="shared" si="22"/>
        <v>138200</v>
      </c>
      <c r="BG297" s="92">
        <f t="shared" si="23"/>
        <v>36937.230997955769</v>
      </c>
      <c r="BH297" s="92">
        <f t="shared" si="24"/>
        <v>38909.682215201632</v>
      </c>
      <c r="BI297" s="92">
        <f t="shared" si="25"/>
        <v>62353.086786842585</v>
      </c>
      <c r="BJ297" s="19">
        <f t="shared" si="26"/>
        <v>138200</v>
      </c>
    </row>
    <row r="298" spans="1:62" s="85" customFormat="1" ht="16.05" customHeight="1" x14ac:dyDescent="0.3">
      <c r="A298" s="86">
        <v>292</v>
      </c>
      <c r="B298" s="34" t="s">
        <v>519</v>
      </c>
      <c r="C298" s="87" t="s">
        <v>566</v>
      </c>
      <c r="D298" s="11" t="s">
        <v>54</v>
      </c>
      <c r="E298" s="34" t="s">
        <v>331</v>
      </c>
      <c r="F298" s="34">
        <v>1.5</v>
      </c>
      <c r="G298" s="34">
        <v>230</v>
      </c>
      <c r="H298" s="88" t="s">
        <v>51</v>
      </c>
      <c r="I298" s="89">
        <v>6100</v>
      </c>
      <c r="J298" s="90">
        <v>192.1259842519685</v>
      </c>
      <c r="K298" s="90">
        <v>157.81777277840271</v>
      </c>
      <c r="L298" s="90">
        <v>322.49718785151856</v>
      </c>
      <c r="M298" s="59">
        <v>672.44094488188978</v>
      </c>
      <c r="N298" s="90">
        <v>185.26434195725534</v>
      </c>
      <c r="O298" s="90">
        <v>140.66366704161979</v>
      </c>
      <c r="P298" s="90">
        <v>243.58830146231722</v>
      </c>
      <c r="Q298" s="59">
        <v>569.51631046119235</v>
      </c>
      <c r="R298" s="90">
        <v>212.710911136108</v>
      </c>
      <c r="S298" s="90">
        <v>150.95613048368955</v>
      </c>
      <c r="T298" s="90">
        <v>264.17322834645671</v>
      </c>
      <c r="U298" s="59">
        <v>627.84026996625425</v>
      </c>
      <c r="V298" s="90">
        <v>195.55680539932507</v>
      </c>
      <c r="W298" s="90">
        <v>140.66366704161979</v>
      </c>
      <c r="X298" s="90">
        <v>271.03487064116985</v>
      </c>
      <c r="Y298" s="59">
        <v>607.25534308211468</v>
      </c>
      <c r="Z298" s="90">
        <v>161.24859392575928</v>
      </c>
      <c r="AA298" s="90">
        <v>120.07874015748031</v>
      </c>
      <c r="AB298" s="90">
        <v>240.15748031496062</v>
      </c>
      <c r="AC298" s="59">
        <v>521.48481439820023</v>
      </c>
      <c r="AD298" s="90">
        <v>130.37120359955006</v>
      </c>
      <c r="AE298" s="90">
        <v>92.63217097862767</v>
      </c>
      <c r="AF298" s="90">
        <v>181.83352080989877</v>
      </c>
      <c r="AG298" s="59">
        <v>404.83689538807653</v>
      </c>
      <c r="AH298" s="90">
        <v>130.37120359955006</v>
      </c>
      <c r="AI298" s="90">
        <v>109.78627671541058</v>
      </c>
      <c r="AJ298" s="90">
        <v>174.97187851518561</v>
      </c>
      <c r="AK298" s="59">
        <v>415.12935883014626</v>
      </c>
      <c r="AL298" s="90">
        <v>137.23284589426322</v>
      </c>
      <c r="AM298" s="90">
        <v>96.062992125984252</v>
      </c>
      <c r="AN298" s="90">
        <v>181.83352080989877</v>
      </c>
      <c r="AO298" s="59">
        <v>415.1293588301462</v>
      </c>
      <c r="AP298" s="90">
        <v>137.23284589426322</v>
      </c>
      <c r="AQ298" s="90">
        <v>99.493813273340834</v>
      </c>
      <c r="AR298" s="90">
        <v>174.97187851518561</v>
      </c>
      <c r="AS298" s="59">
        <v>411.69853768278966</v>
      </c>
      <c r="AT298" s="90">
        <v>133.80202474690665</v>
      </c>
      <c r="AU298" s="90">
        <v>102.92463442069742</v>
      </c>
      <c r="AV298" s="90">
        <v>185.26434195725534</v>
      </c>
      <c r="AW298" s="59">
        <v>421.99100112485939</v>
      </c>
      <c r="AX298" s="90">
        <v>130.37120359955006</v>
      </c>
      <c r="AY298" s="90">
        <v>99.493813273340834</v>
      </c>
      <c r="AZ298" s="90">
        <v>185.26434195725534</v>
      </c>
      <c r="BA298" s="59">
        <v>415.1293588301462</v>
      </c>
      <c r="BB298" s="90">
        <v>226.43419572553429</v>
      </c>
      <c r="BC298" s="90">
        <v>137.23284589426322</v>
      </c>
      <c r="BD298" s="90">
        <v>253.88076490438695</v>
      </c>
      <c r="BE298" s="59">
        <v>617.54780652418447</v>
      </c>
      <c r="BF298" s="91">
        <f t="shared" si="22"/>
        <v>6100</v>
      </c>
      <c r="BG298" s="92">
        <f t="shared" si="23"/>
        <v>1972.7221597300334</v>
      </c>
      <c r="BH298" s="92">
        <f t="shared" si="24"/>
        <v>1447.8065241844768</v>
      </c>
      <c r="BI298" s="92">
        <f t="shared" si="25"/>
        <v>2679.4713160854894</v>
      </c>
      <c r="BJ298" s="19">
        <f t="shared" si="26"/>
        <v>6100</v>
      </c>
    </row>
    <row r="299" spans="1:62" s="85" customFormat="1" ht="16.05" customHeight="1" x14ac:dyDescent="0.3">
      <c r="A299" s="86">
        <v>293</v>
      </c>
      <c r="B299" s="34" t="s">
        <v>519</v>
      </c>
      <c r="C299" s="87" t="s">
        <v>566</v>
      </c>
      <c r="D299" s="11" t="s">
        <v>54</v>
      </c>
      <c r="E299" s="34" t="s">
        <v>331</v>
      </c>
      <c r="F299" s="34">
        <v>3</v>
      </c>
      <c r="G299" s="34">
        <v>230</v>
      </c>
      <c r="H299" s="88" t="s">
        <v>51</v>
      </c>
      <c r="I299" s="89">
        <v>1100.0000000000002</v>
      </c>
      <c r="J299" s="90">
        <v>26.57563025210084</v>
      </c>
      <c r="K299" s="90">
        <v>21.95378151260504</v>
      </c>
      <c r="L299" s="90">
        <v>45.063025210084035</v>
      </c>
      <c r="M299" s="59">
        <v>93.592436974789919</v>
      </c>
      <c r="N299" s="90">
        <v>26.57563025210084</v>
      </c>
      <c r="O299" s="90">
        <v>19.642857142857142</v>
      </c>
      <c r="P299" s="90">
        <v>36.974789915966383</v>
      </c>
      <c r="Q299" s="59">
        <v>83.193277310924373</v>
      </c>
      <c r="R299" s="90">
        <v>32.352941176470587</v>
      </c>
      <c r="S299" s="90">
        <v>23.109243697478995</v>
      </c>
      <c r="T299" s="90">
        <v>38.130252100840337</v>
      </c>
      <c r="U299" s="59">
        <v>93.592436974789919</v>
      </c>
      <c r="V299" s="90">
        <v>28.886554621848742</v>
      </c>
      <c r="W299" s="90">
        <v>20.79831932773109</v>
      </c>
      <c r="X299" s="90">
        <v>40.441176470588239</v>
      </c>
      <c r="Y299" s="59">
        <v>90.12605042016807</v>
      </c>
      <c r="Z299" s="90">
        <v>28.886554621848742</v>
      </c>
      <c r="AA299" s="90">
        <v>20.79831932773109</v>
      </c>
      <c r="AB299" s="90">
        <v>42.752100840336134</v>
      </c>
      <c r="AC299" s="59">
        <v>92.436974789915965</v>
      </c>
      <c r="AD299" s="90">
        <v>27.731092436974791</v>
      </c>
      <c r="AE299" s="90">
        <v>20.79831932773109</v>
      </c>
      <c r="AF299" s="90">
        <v>39.285714285714285</v>
      </c>
      <c r="AG299" s="59">
        <v>87.815126050420162</v>
      </c>
      <c r="AH299" s="90">
        <v>30.042016806722689</v>
      </c>
      <c r="AI299" s="90">
        <v>23.109243697478995</v>
      </c>
      <c r="AJ299" s="90">
        <v>38.130252100840337</v>
      </c>
      <c r="AK299" s="59">
        <v>91.281512605042025</v>
      </c>
      <c r="AL299" s="90">
        <v>30.042016806722689</v>
      </c>
      <c r="AM299" s="90">
        <v>21.95378151260504</v>
      </c>
      <c r="AN299" s="90">
        <v>40.441176470588239</v>
      </c>
      <c r="AO299" s="59">
        <v>92.436974789915979</v>
      </c>
      <c r="AP299" s="90">
        <v>30.042016806722689</v>
      </c>
      <c r="AQ299" s="90">
        <v>21.95378151260504</v>
      </c>
      <c r="AR299" s="90">
        <v>38.130252100840337</v>
      </c>
      <c r="AS299" s="59">
        <v>90.12605042016807</v>
      </c>
      <c r="AT299" s="90">
        <v>28.886554621848742</v>
      </c>
      <c r="AU299" s="90">
        <v>21.95378151260504</v>
      </c>
      <c r="AV299" s="90">
        <v>40.441176470588239</v>
      </c>
      <c r="AW299" s="59">
        <v>91.281512605042025</v>
      </c>
      <c r="AX299" s="90">
        <v>28.886554621848742</v>
      </c>
      <c r="AY299" s="90">
        <v>21.95378151260504</v>
      </c>
      <c r="AZ299" s="90">
        <v>40.441176470588239</v>
      </c>
      <c r="BA299" s="59">
        <v>91.281512605042025</v>
      </c>
      <c r="BB299" s="90">
        <v>33.508403361344534</v>
      </c>
      <c r="BC299" s="90">
        <v>21.95378151260504</v>
      </c>
      <c r="BD299" s="90">
        <v>47.37394957983193</v>
      </c>
      <c r="BE299" s="59">
        <v>102.83613445378151</v>
      </c>
      <c r="BF299" s="91">
        <f t="shared" si="22"/>
        <v>1100.0000000000002</v>
      </c>
      <c r="BG299" s="92">
        <f t="shared" si="23"/>
        <v>352.4159663865546</v>
      </c>
      <c r="BH299" s="92">
        <f t="shared" si="24"/>
        <v>259.97899159663871</v>
      </c>
      <c r="BI299" s="92">
        <f t="shared" si="25"/>
        <v>487.60504201680669</v>
      </c>
      <c r="BJ299" s="19">
        <f t="shared" si="26"/>
        <v>1100</v>
      </c>
    </row>
    <row r="300" spans="1:62" s="85" customFormat="1" ht="16.05" customHeight="1" x14ac:dyDescent="0.3">
      <c r="A300" s="86">
        <v>294</v>
      </c>
      <c r="B300" s="34" t="s">
        <v>519</v>
      </c>
      <c r="C300" s="87" t="s">
        <v>566</v>
      </c>
      <c r="D300" s="11" t="s">
        <v>54</v>
      </c>
      <c r="E300" s="34" t="s">
        <v>331</v>
      </c>
      <c r="F300" s="34">
        <v>1.5</v>
      </c>
      <c r="G300" s="34">
        <v>230</v>
      </c>
      <c r="H300" s="88" t="s">
        <v>51</v>
      </c>
      <c r="I300" s="89">
        <v>1700</v>
      </c>
      <c r="J300" s="90">
        <v>40.260509177027828</v>
      </c>
      <c r="K300" s="90">
        <v>33.214920071047963</v>
      </c>
      <c r="L300" s="90">
        <v>68.442865600947314</v>
      </c>
      <c r="M300" s="59">
        <v>141.91829484902308</v>
      </c>
      <c r="N300" s="90">
        <v>41.267021906453522</v>
      </c>
      <c r="O300" s="90">
        <v>31.201894612196565</v>
      </c>
      <c r="P300" s="90">
        <v>54.351687388987564</v>
      </c>
      <c r="Q300" s="59">
        <v>126.82060390763766</v>
      </c>
      <c r="R300" s="90">
        <v>48.312611012433393</v>
      </c>
      <c r="S300" s="90">
        <v>34.221432800473657</v>
      </c>
      <c r="T300" s="90">
        <v>59.384251036116041</v>
      </c>
      <c r="U300" s="59">
        <v>141.91829484902308</v>
      </c>
      <c r="V300" s="90">
        <v>44.286560094730611</v>
      </c>
      <c r="W300" s="90">
        <v>32.208407341622262</v>
      </c>
      <c r="X300" s="90">
        <v>61.397276494967436</v>
      </c>
      <c r="Y300" s="59">
        <v>137.89224393132031</v>
      </c>
      <c r="Z300" s="90">
        <v>44.286560094730611</v>
      </c>
      <c r="AA300" s="90">
        <v>32.208407341622262</v>
      </c>
      <c r="AB300" s="90">
        <v>65.423327412670218</v>
      </c>
      <c r="AC300" s="59">
        <v>141.91829484902308</v>
      </c>
      <c r="AD300" s="90">
        <v>44.286560094730611</v>
      </c>
      <c r="AE300" s="90">
        <v>32.208407341622262</v>
      </c>
      <c r="AF300" s="90">
        <v>61.397276494967436</v>
      </c>
      <c r="AG300" s="59">
        <v>137.89224393132031</v>
      </c>
      <c r="AH300" s="90">
        <v>46.299585553582006</v>
      </c>
      <c r="AI300" s="90">
        <v>36.234458259325045</v>
      </c>
      <c r="AJ300" s="90">
        <v>60.390763765541735</v>
      </c>
      <c r="AK300" s="59">
        <v>142.92480757844879</v>
      </c>
      <c r="AL300" s="90">
        <v>46.299585553582006</v>
      </c>
      <c r="AM300" s="90">
        <v>33.214920071047963</v>
      </c>
      <c r="AN300" s="90">
        <v>62.40378922439313</v>
      </c>
      <c r="AO300" s="59">
        <v>141.91829484902311</v>
      </c>
      <c r="AP300" s="90">
        <v>46.299585553582006</v>
      </c>
      <c r="AQ300" s="90">
        <v>34.221432800473657</v>
      </c>
      <c r="AR300" s="90">
        <v>59.384251036116041</v>
      </c>
      <c r="AS300" s="59">
        <v>139.9052693901717</v>
      </c>
      <c r="AT300" s="90">
        <v>45.293072824156305</v>
      </c>
      <c r="AU300" s="90">
        <v>37.240970988750739</v>
      </c>
      <c r="AV300" s="90">
        <v>65.423327412670218</v>
      </c>
      <c r="AW300" s="59">
        <v>147.95737122557728</v>
      </c>
      <c r="AX300" s="90">
        <v>47.306098283007699</v>
      </c>
      <c r="AY300" s="90">
        <v>34.221432800473657</v>
      </c>
      <c r="AZ300" s="90">
        <v>65.423327412670218</v>
      </c>
      <c r="BA300" s="59">
        <v>146.95085849615157</v>
      </c>
      <c r="BB300" s="90">
        <v>49.319123741859087</v>
      </c>
      <c r="BC300" s="90">
        <v>32.208407341622262</v>
      </c>
      <c r="BD300" s="90">
        <v>70.455891059798702</v>
      </c>
      <c r="BE300" s="59">
        <v>151.98342214328005</v>
      </c>
      <c r="BF300" s="91">
        <f t="shared" si="22"/>
        <v>1700</v>
      </c>
      <c r="BG300" s="92">
        <f t="shared" si="23"/>
        <v>543.51687388987568</v>
      </c>
      <c r="BH300" s="92">
        <f t="shared" si="24"/>
        <v>402.60509177027831</v>
      </c>
      <c r="BI300" s="92">
        <f t="shared" si="25"/>
        <v>753.87803433984607</v>
      </c>
      <c r="BJ300" s="19">
        <f t="shared" si="26"/>
        <v>1700</v>
      </c>
    </row>
    <row r="301" spans="1:62" s="85" customFormat="1" ht="16.05" customHeight="1" x14ac:dyDescent="0.3">
      <c r="A301" s="86">
        <v>295</v>
      </c>
      <c r="B301" s="34" t="s">
        <v>519</v>
      </c>
      <c r="C301" s="87" t="s">
        <v>566</v>
      </c>
      <c r="D301" s="11" t="s">
        <v>54</v>
      </c>
      <c r="E301" s="34" t="s">
        <v>331</v>
      </c>
      <c r="F301" s="34">
        <v>4.5</v>
      </c>
      <c r="G301" s="34">
        <v>230</v>
      </c>
      <c r="H301" s="88" t="s">
        <v>51</v>
      </c>
      <c r="I301" s="89">
        <v>7400</v>
      </c>
      <c r="J301" s="90">
        <v>145.09803921568627</v>
      </c>
      <c r="K301" s="90">
        <v>96.732026143790847</v>
      </c>
      <c r="L301" s="90">
        <v>241.83006535947715</v>
      </c>
      <c r="M301" s="59">
        <v>483.66013071895429</v>
      </c>
      <c r="N301" s="90">
        <v>145.09803921568627</v>
      </c>
      <c r="O301" s="90">
        <v>145.09803921568627</v>
      </c>
      <c r="P301" s="90">
        <v>193.46405228758169</v>
      </c>
      <c r="Q301" s="59">
        <v>483.66013071895424</v>
      </c>
      <c r="R301" s="90">
        <v>145.09803921568627</v>
      </c>
      <c r="S301" s="90">
        <v>96.732026143790847</v>
      </c>
      <c r="T301" s="90">
        <v>193.46405228758169</v>
      </c>
      <c r="U301" s="59">
        <v>435.29411764705878</v>
      </c>
      <c r="V301" s="90">
        <v>96.732026143790847</v>
      </c>
      <c r="W301" s="90">
        <v>96.732026143790847</v>
      </c>
      <c r="X301" s="90">
        <v>193.46405228758169</v>
      </c>
      <c r="Y301" s="59">
        <v>386.92810457516339</v>
      </c>
      <c r="Z301" s="90">
        <v>145.09803921568627</v>
      </c>
      <c r="AA301" s="90">
        <v>96.732026143790847</v>
      </c>
      <c r="AB301" s="90">
        <v>193.46405228758169</v>
      </c>
      <c r="AC301" s="59">
        <v>435.29411764705878</v>
      </c>
      <c r="AD301" s="90">
        <v>96.732026143790847</v>
      </c>
      <c r="AE301" s="90">
        <v>48.366013071895424</v>
      </c>
      <c r="AF301" s="90">
        <v>96.732026143790847</v>
      </c>
      <c r="AG301" s="59">
        <v>241.83006535947712</v>
      </c>
      <c r="AH301" s="90">
        <v>0</v>
      </c>
      <c r="AI301" s="90">
        <v>0</v>
      </c>
      <c r="AJ301" s="90">
        <v>0</v>
      </c>
      <c r="AK301" s="59">
        <v>0</v>
      </c>
      <c r="AL301" s="90">
        <v>96.732026143790847</v>
      </c>
      <c r="AM301" s="90">
        <v>48.366013071895424</v>
      </c>
      <c r="AN301" s="90">
        <v>145.09803921568627</v>
      </c>
      <c r="AO301" s="59">
        <v>290.19607843137254</v>
      </c>
      <c r="AP301" s="90">
        <v>96.732026143790847</v>
      </c>
      <c r="AQ301" s="90">
        <v>96.732026143790847</v>
      </c>
      <c r="AR301" s="90">
        <v>145.09803921568627</v>
      </c>
      <c r="AS301" s="59">
        <v>338.56209150326799</v>
      </c>
      <c r="AT301" s="90">
        <v>145.09803921568627</v>
      </c>
      <c r="AU301" s="90">
        <v>145.09803921568627</v>
      </c>
      <c r="AV301" s="90">
        <v>193.46405228758169</v>
      </c>
      <c r="AW301" s="59">
        <v>483.66013071895424</v>
      </c>
      <c r="AX301" s="90">
        <v>145.09803921568627</v>
      </c>
      <c r="AY301" s="90">
        <v>96.732026143790847</v>
      </c>
      <c r="AZ301" s="90">
        <v>241.83006535947715</v>
      </c>
      <c r="BA301" s="59">
        <v>483.66013071895429</v>
      </c>
      <c r="BB301" s="90">
        <v>1499.3464052287582</v>
      </c>
      <c r="BC301" s="90">
        <v>773.85620915032678</v>
      </c>
      <c r="BD301" s="90">
        <v>1064.0522875816994</v>
      </c>
      <c r="BE301" s="59">
        <v>3337.2549019607841</v>
      </c>
      <c r="BF301" s="91">
        <f t="shared" si="22"/>
        <v>7400</v>
      </c>
      <c r="BG301" s="92">
        <f t="shared" si="23"/>
        <v>2756.8627450980389</v>
      </c>
      <c r="BH301" s="92">
        <f t="shared" si="24"/>
        <v>1741.1764705882354</v>
      </c>
      <c r="BI301" s="92">
        <f t="shared" si="25"/>
        <v>2901.9607843137255</v>
      </c>
      <c r="BJ301" s="19">
        <f t="shared" si="26"/>
        <v>7400</v>
      </c>
    </row>
    <row r="302" spans="1:62" s="85" customFormat="1" ht="16.05" customHeight="1" x14ac:dyDescent="0.3">
      <c r="A302" s="86">
        <v>296</v>
      </c>
      <c r="B302" s="34" t="s">
        <v>519</v>
      </c>
      <c r="C302" s="87" t="s">
        <v>566</v>
      </c>
      <c r="D302" s="11" t="s">
        <v>54</v>
      </c>
      <c r="E302" s="34" t="s">
        <v>331</v>
      </c>
      <c r="F302" s="34">
        <v>1.5</v>
      </c>
      <c r="G302" s="34">
        <v>230</v>
      </c>
      <c r="H302" s="88" t="s">
        <v>51</v>
      </c>
      <c r="I302" s="89">
        <v>20</v>
      </c>
      <c r="J302" s="90">
        <v>20</v>
      </c>
      <c r="K302" s="90">
        <v>0</v>
      </c>
      <c r="L302" s="90">
        <v>0</v>
      </c>
      <c r="M302" s="59">
        <v>20</v>
      </c>
      <c r="N302" s="90">
        <v>0</v>
      </c>
      <c r="O302" s="90">
        <v>0</v>
      </c>
      <c r="P302" s="90">
        <v>0</v>
      </c>
      <c r="Q302" s="59">
        <v>0</v>
      </c>
      <c r="R302" s="90">
        <v>0</v>
      </c>
      <c r="S302" s="90">
        <v>0</v>
      </c>
      <c r="T302" s="90">
        <v>0</v>
      </c>
      <c r="U302" s="59">
        <v>0</v>
      </c>
      <c r="V302" s="90">
        <v>0</v>
      </c>
      <c r="W302" s="90">
        <v>0</v>
      </c>
      <c r="X302" s="90">
        <v>0</v>
      </c>
      <c r="Y302" s="59">
        <v>0</v>
      </c>
      <c r="Z302" s="90">
        <v>0</v>
      </c>
      <c r="AA302" s="90">
        <v>0</v>
      </c>
      <c r="AB302" s="90">
        <v>0</v>
      </c>
      <c r="AC302" s="59">
        <v>0</v>
      </c>
      <c r="AD302" s="90">
        <v>0</v>
      </c>
      <c r="AE302" s="90">
        <v>0</v>
      </c>
      <c r="AF302" s="90">
        <v>0</v>
      </c>
      <c r="AG302" s="59">
        <v>0</v>
      </c>
      <c r="AH302" s="90">
        <v>0</v>
      </c>
      <c r="AI302" s="90">
        <v>0</v>
      </c>
      <c r="AJ302" s="90">
        <v>0</v>
      </c>
      <c r="AK302" s="59">
        <v>0</v>
      </c>
      <c r="AL302" s="90">
        <v>0</v>
      </c>
      <c r="AM302" s="90">
        <v>0</v>
      </c>
      <c r="AN302" s="90">
        <v>0</v>
      </c>
      <c r="AO302" s="59">
        <v>0</v>
      </c>
      <c r="AP302" s="90">
        <v>0</v>
      </c>
      <c r="AQ302" s="90">
        <v>0</v>
      </c>
      <c r="AR302" s="90">
        <v>0</v>
      </c>
      <c r="AS302" s="59">
        <v>0</v>
      </c>
      <c r="AT302" s="90">
        <v>0</v>
      </c>
      <c r="AU302" s="90">
        <v>0</v>
      </c>
      <c r="AV302" s="90">
        <v>0</v>
      </c>
      <c r="AW302" s="59">
        <v>0</v>
      </c>
      <c r="AX302" s="90">
        <v>0</v>
      </c>
      <c r="AY302" s="90">
        <v>0</v>
      </c>
      <c r="AZ302" s="90">
        <v>0</v>
      </c>
      <c r="BA302" s="59">
        <v>0</v>
      </c>
      <c r="BB302" s="90">
        <v>0</v>
      </c>
      <c r="BC302" s="90">
        <v>0</v>
      </c>
      <c r="BD302" s="90">
        <v>0</v>
      </c>
      <c r="BE302" s="59">
        <v>0</v>
      </c>
      <c r="BF302" s="91">
        <f t="shared" si="22"/>
        <v>20</v>
      </c>
      <c r="BG302" s="92">
        <f t="shared" si="23"/>
        <v>20</v>
      </c>
      <c r="BH302" s="92">
        <f t="shared" si="24"/>
        <v>0</v>
      </c>
      <c r="BI302" s="92">
        <f t="shared" si="25"/>
        <v>0</v>
      </c>
      <c r="BJ302" s="19">
        <f t="shared" si="26"/>
        <v>20</v>
      </c>
    </row>
    <row r="303" spans="1:62" s="85" customFormat="1" ht="16.05" customHeight="1" x14ac:dyDescent="0.3">
      <c r="A303" s="86">
        <v>297</v>
      </c>
      <c r="B303" s="34" t="s">
        <v>519</v>
      </c>
      <c r="C303" s="87" t="s">
        <v>566</v>
      </c>
      <c r="D303" s="11" t="s">
        <v>54</v>
      </c>
      <c r="E303" s="34" t="s">
        <v>331</v>
      </c>
      <c r="F303" s="34">
        <v>6</v>
      </c>
      <c r="G303" s="34">
        <v>400</v>
      </c>
      <c r="H303" s="88" t="s">
        <v>51</v>
      </c>
      <c r="I303" s="89">
        <v>25200</v>
      </c>
      <c r="J303" s="90">
        <v>844.59295261239367</v>
      </c>
      <c r="K303" s="90">
        <v>706.80437424058323</v>
      </c>
      <c r="L303" s="90">
        <v>1456.9866342648845</v>
      </c>
      <c r="M303" s="59">
        <v>3008.3839611178614</v>
      </c>
      <c r="N303" s="90">
        <v>887.97083839611184</v>
      </c>
      <c r="O303" s="90">
        <v>659.17375455650063</v>
      </c>
      <c r="P303" s="90">
        <v>1159.2952612393681</v>
      </c>
      <c r="Q303" s="59">
        <v>2706.4398541919809</v>
      </c>
      <c r="R303" s="90">
        <v>1007.0473876063184</v>
      </c>
      <c r="S303" s="90">
        <v>643.01336573511549</v>
      </c>
      <c r="T303" s="90">
        <v>1184.8116646415554</v>
      </c>
      <c r="U303" s="59">
        <v>2834.8724179829892</v>
      </c>
      <c r="V303" s="90">
        <v>847.9951397326854</v>
      </c>
      <c r="W303" s="90">
        <v>602.187120291616</v>
      </c>
      <c r="X303" s="90">
        <v>1123.5722964763061</v>
      </c>
      <c r="Y303" s="59">
        <v>2573.7545565006076</v>
      </c>
      <c r="Z303" s="90">
        <v>706.80437424058323</v>
      </c>
      <c r="AA303" s="90">
        <v>515.43134872417988</v>
      </c>
      <c r="AB303" s="90">
        <v>1058.0801944106927</v>
      </c>
      <c r="AC303" s="59">
        <v>2280.3159173754557</v>
      </c>
      <c r="AD303" s="90">
        <v>510.32806804374241</v>
      </c>
      <c r="AE303" s="90">
        <v>375.0911300121507</v>
      </c>
      <c r="AF303" s="90">
        <v>718.71202916160394</v>
      </c>
      <c r="AG303" s="59">
        <v>1604.1312272174969</v>
      </c>
      <c r="AH303" s="90">
        <v>488.21385176184691</v>
      </c>
      <c r="AI303" s="90">
        <v>382.7460510328068</v>
      </c>
      <c r="AJ303" s="90">
        <v>631.10571081409478</v>
      </c>
      <c r="AK303" s="59">
        <v>1502.0656136087487</v>
      </c>
      <c r="AL303" s="90">
        <v>495.86877278250302</v>
      </c>
      <c r="AM303" s="90">
        <v>352.12636695018227</v>
      </c>
      <c r="AN303" s="90">
        <v>666.82867557715679</v>
      </c>
      <c r="AO303" s="59">
        <v>1514.8238153098421</v>
      </c>
      <c r="AP303" s="90">
        <v>471.20291616038878</v>
      </c>
      <c r="AQ303" s="90">
        <v>335.96597812879708</v>
      </c>
      <c r="AR303" s="90">
        <v>588.57837181044954</v>
      </c>
      <c r="AS303" s="59">
        <v>1395.7472660996355</v>
      </c>
      <c r="AT303" s="90">
        <v>495.86877278250302</v>
      </c>
      <c r="AU303" s="90">
        <v>393.80315917375458</v>
      </c>
      <c r="AV303" s="90">
        <v>694.89671931956264</v>
      </c>
      <c r="AW303" s="59">
        <v>1584.5686512758202</v>
      </c>
      <c r="AX303" s="90">
        <v>685.54070473876061</v>
      </c>
      <c r="AY303" s="90">
        <v>500.97205346294044</v>
      </c>
      <c r="AZ303" s="90">
        <v>939.00364520048606</v>
      </c>
      <c r="BA303" s="59">
        <v>2125.5164034021873</v>
      </c>
      <c r="BB303" s="90">
        <v>664.2770352369381</v>
      </c>
      <c r="BC303" s="90">
        <v>438.88213851761844</v>
      </c>
      <c r="BD303" s="90">
        <v>966.22114216281886</v>
      </c>
      <c r="BE303" s="59">
        <v>2069.3803159173754</v>
      </c>
      <c r="BF303" s="91">
        <f t="shared" si="22"/>
        <v>25200</v>
      </c>
      <c r="BG303" s="92">
        <f t="shared" si="23"/>
        <v>8105.7108140947748</v>
      </c>
      <c r="BH303" s="92">
        <f t="shared" si="24"/>
        <v>5906.1968408262455</v>
      </c>
      <c r="BI303" s="92">
        <f t="shared" si="25"/>
        <v>11188.092345078978</v>
      </c>
      <c r="BJ303" s="19">
        <f t="shared" si="26"/>
        <v>25200</v>
      </c>
    </row>
    <row r="304" spans="1:62" s="85" customFormat="1" ht="16.05" customHeight="1" x14ac:dyDescent="0.3">
      <c r="A304" s="86">
        <v>298</v>
      </c>
      <c r="B304" s="34" t="s">
        <v>519</v>
      </c>
      <c r="C304" s="87" t="s">
        <v>567</v>
      </c>
      <c r="D304" s="11" t="s">
        <v>54</v>
      </c>
      <c r="E304" s="34" t="s">
        <v>331</v>
      </c>
      <c r="F304" s="34">
        <v>6.6</v>
      </c>
      <c r="G304" s="34">
        <v>400</v>
      </c>
      <c r="H304" s="88" t="s">
        <v>51</v>
      </c>
      <c r="I304" s="89">
        <v>2499.9999999999995</v>
      </c>
      <c r="J304" s="90">
        <v>48.022598870056498</v>
      </c>
      <c r="K304" s="90">
        <v>31.073446327683616</v>
      </c>
      <c r="L304" s="90">
        <v>58.38041431261771</v>
      </c>
      <c r="M304" s="59">
        <v>137.47645951035781</v>
      </c>
      <c r="N304" s="90">
        <v>49.905838041431259</v>
      </c>
      <c r="O304" s="90">
        <v>38.606403013182671</v>
      </c>
      <c r="P304" s="90">
        <v>48.022598870056498</v>
      </c>
      <c r="Q304" s="59">
        <v>136.53483992467042</v>
      </c>
      <c r="R304" s="90">
        <v>69.679849340866298</v>
      </c>
      <c r="S304" s="90">
        <v>39.548022598870055</v>
      </c>
      <c r="T304" s="90">
        <v>59.322033898305087</v>
      </c>
      <c r="U304" s="59">
        <v>168.54990583804144</v>
      </c>
      <c r="V304" s="90">
        <v>64.030131826741993</v>
      </c>
      <c r="W304" s="90">
        <v>43.314500941619585</v>
      </c>
      <c r="X304" s="90">
        <v>74.387947269303197</v>
      </c>
      <c r="Y304" s="59">
        <v>181.73258003766477</v>
      </c>
      <c r="Z304" s="90">
        <v>48.964218455743882</v>
      </c>
      <c r="AA304" s="90">
        <v>41.431261770244824</v>
      </c>
      <c r="AB304" s="90">
        <v>67.79661016949153</v>
      </c>
      <c r="AC304" s="59">
        <v>158.19209039548025</v>
      </c>
      <c r="AD304" s="90">
        <v>70.621468926553675</v>
      </c>
      <c r="AE304" s="90">
        <v>54.613935969868166</v>
      </c>
      <c r="AF304" s="90">
        <v>71.563088512241052</v>
      </c>
      <c r="AG304" s="59">
        <v>196.79849340866289</v>
      </c>
      <c r="AH304" s="90">
        <v>129.94350282485874</v>
      </c>
      <c r="AI304" s="90">
        <v>83.804143126177024</v>
      </c>
      <c r="AJ304" s="90">
        <v>127.11864406779662</v>
      </c>
      <c r="AK304" s="59">
        <v>340.86629001883239</v>
      </c>
      <c r="AL304" s="90">
        <v>129.94350282485874</v>
      </c>
      <c r="AM304" s="90">
        <v>88.512241054613938</v>
      </c>
      <c r="AN304" s="90">
        <v>221.28060263653484</v>
      </c>
      <c r="AO304" s="59">
        <v>439.73634651600753</v>
      </c>
      <c r="AP304" s="90">
        <v>90.395480225988706</v>
      </c>
      <c r="AQ304" s="90">
        <v>66.854990583804138</v>
      </c>
      <c r="AR304" s="90">
        <v>109.22787193973633</v>
      </c>
      <c r="AS304" s="59">
        <v>266.47834274952913</v>
      </c>
      <c r="AT304" s="90">
        <v>54.613935969868166</v>
      </c>
      <c r="AU304" s="90">
        <v>36.72316384180791</v>
      </c>
      <c r="AV304" s="90">
        <v>62.146892655367232</v>
      </c>
      <c r="AW304" s="59">
        <v>153.48399246704329</v>
      </c>
      <c r="AX304" s="90">
        <v>59.322033898305087</v>
      </c>
      <c r="AY304" s="90">
        <v>45.197740112994353</v>
      </c>
      <c r="AZ304" s="90">
        <v>57.438794726930318</v>
      </c>
      <c r="BA304" s="59">
        <v>161.95856873822976</v>
      </c>
      <c r="BB304" s="90">
        <v>55.555555555555557</v>
      </c>
      <c r="BC304" s="90">
        <v>33.898305084745765</v>
      </c>
      <c r="BD304" s="90">
        <v>68.738229755178907</v>
      </c>
      <c r="BE304" s="59">
        <v>158.19209039548022</v>
      </c>
      <c r="BF304" s="91">
        <f t="shared" si="22"/>
        <v>2499.9999999999995</v>
      </c>
      <c r="BG304" s="92">
        <f t="shared" si="23"/>
        <v>870.99811676082857</v>
      </c>
      <c r="BH304" s="92">
        <f t="shared" si="24"/>
        <v>603.57815442561196</v>
      </c>
      <c r="BI304" s="92">
        <f t="shared" si="25"/>
        <v>1025.4237288135591</v>
      </c>
      <c r="BJ304" s="19">
        <f t="shared" si="26"/>
        <v>2499.9999999999995</v>
      </c>
    </row>
    <row r="305" spans="1:62" s="85" customFormat="1" ht="16.05" customHeight="1" x14ac:dyDescent="0.3">
      <c r="A305" s="86">
        <v>299</v>
      </c>
      <c r="B305" s="34" t="s">
        <v>519</v>
      </c>
      <c r="C305" s="87" t="s">
        <v>567</v>
      </c>
      <c r="D305" s="11" t="s">
        <v>54</v>
      </c>
      <c r="E305" s="34" t="s">
        <v>331</v>
      </c>
      <c r="F305" s="34">
        <v>1.7</v>
      </c>
      <c r="G305" s="34">
        <v>230</v>
      </c>
      <c r="H305" s="88" t="s">
        <v>51</v>
      </c>
      <c r="I305" s="89">
        <v>280</v>
      </c>
      <c r="J305" s="90">
        <v>5.9322033898305087</v>
      </c>
      <c r="K305" s="90">
        <v>4.7457627118644066</v>
      </c>
      <c r="L305" s="90">
        <v>10.677966101694915</v>
      </c>
      <c r="M305" s="59">
        <v>21.35593220338983</v>
      </c>
      <c r="N305" s="90">
        <v>7.1186440677966107</v>
      </c>
      <c r="O305" s="90">
        <v>5.9322033898305087</v>
      </c>
      <c r="P305" s="90">
        <v>10.677966101694915</v>
      </c>
      <c r="Q305" s="59">
        <v>23.728813559322035</v>
      </c>
      <c r="R305" s="90">
        <v>7.1186440677966107</v>
      </c>
      <c r="S305" s="90">
        <v>4.7457627118644066</v>
      </c>
      <c r="T305" s="90">
        <v>11.864406779661017</v>
      </c>
      <c r="U305" s="59">
        <v>23.728813559322035</v>
      </c>
      <c r="V305" s="90">
        <v>5.9322033898305087</v>
      </c>
      <c r="W305" s="90">
        <v>5.9322033898305087</v>
      </c>
      <c r="X305" s="90">
        <v>13.050847457627119</v>
      </c>
      <c r="Y305" s="59">
        <v>24.915254237288138</v>
      </c>
      <c r="Z305" s="90">
        <v>7.1186440677966107</v>
      </c>
      <c r="AA305" s="90">
        <v>4.7457627118644066</v>
      </c>
      <c r="AB305" s="90">
        <v>10.677966101694915</v>
      </c>
      <c r="AC305" s="59">
        <v>22.542372881355931</v>
      </c>
      <c r="AD305" s="90">
        <v>7.1186440677966107</v>
      </c>
      <c r="AE305" s="90">
        <v>5.9322033898305087</v>
      </c>
      <c r="AF305" s="90">
        <v>10.677966101694915</v>
      </c>
      <c r="AG305" s="59">
        <v>23.728813559322035</v>
      </c>
      <c r="AH305" s="90">
        <v>7.1186440677966107</v>
      </c>
      <c r="AI305" s="90">
        <v>5.9322033898305087</v>
      </c>
      <c r="AJ305" s="90">
        <v>10.677966101694915</v>
      </c>
      <c r="AK305" s="59">
        <v>23.728813559322035</v>
      </c>
      <c r="AL305" s="90">
        <v>7.1186440677966107</v>
      </c>
      <c r="AM305" s="90">
        <v>4.7457627118644066</v>
      </c>
      <c r="AN305" s="90">
        <v>11.864406779661017</v>
      </c>
      <c r="AO305" s="59">
        <v>23.728813559322035</v>
      </c>
      <c r="AP305" s="90">
        <v>7.1186440677966107</v>
      </c>
      <c r="AQ305" s="90">
        <v>5.9322033898305087</v>
      </c>
      <c r="AR305" s="90">
        <v>10.677966101694915</v>
      </c>
      <c r="AS305" s="59">
        <v>23.728813559322035</v>
      </c>
      <c r="AT305" s="90">
        <v>7.1186440677966107</v>
      </c>
      <c r="AU305" s="90">
        <v>5.9322033898305087</v>
      </c>
      <c r="AV305" s="90">
        <v>10.677966101694915</v>
      </c>
      <c r="AW305" s="59">
        <v>23.728813559322035</v>
      </c>
      <c r="AX305" s="90">
        <v>7.1186440677966107</v>
      </c>
      <c r="AY305" s="90">
        <v>4.7457627118644066</v>
      </c>
      <c r="AZ305" s="90">
        <v>10.677966101694915</v>
      </c>
      <c r="BA305" s="59">
        <v>22.542372881355931</v>
      </c>
      <c r="BB305" s="90">
        <v>5.9322033898305087</v>
      </c>
      <c r="BC305" s="90">
        <v>4.7457627118644066</v>
      </c>
      <c r="BD305" s="90">
        <v>11.864406779661017</v>
      </c>
      <c r="BE305" s="59">
        <v>22.542372881355931</v>
      </c>
      <c r="BF305" s="91">
        <f t="shared" si="22"/>
        <v>280</v>
      </c>
      <c r="BG305" s="92">
        <f t="shared" si="23"/>
        <v>81.86440677966101</v>
      </c>
      <c r="BH305" s="92">
        <f t="shared" si="24"/>
        <v>64.067796610169495</v>
      </c>
      <c r="BI305" s="92">
        <f t="shared" si="25"/>
        <v>134.06779661016952</v>
      </c>
      <c r="BJ305" s="19">
        <f t="shared" si="26"/>
        <v>280</v>
      </c>
    </row>
    <row r="306" spans="1:62" s="85" customFormat="1" ht="16.05" customHeight="1" x14ac:dyDescent="0.3">
      <c r="A306" s="86">
        <v>300</v>
      </c>
      <c r="B306" s="34" t="s">
        <v>519</v>
      </c>
      <c r="C306" s="87" t="s">
        <v>567</v>
      </c>
      <c r="D306" s="11" t="s">
        <v>54</v>
      </c>
      <c r="E306" s="34" t="s">
        <v>331</v>
      </c>
      <c r="F306" s="34">
        <v>3.3</v>
      </c>
      <c r="G306" s="34">
        <v>230</v>
      </c>
      <c r="H306" s="88" t="s">
        <v>51</v>
      </c>
      <c r="I306" s="89">
        <v>1500</v>
      </c>
      <c r="J306" s="90">
        <v>55.671719811813908</v>
      </c>
      <c r="K306" s="90">
        <v>35.284892838473603</v>
      </c>
      <c r="L306" s="90">
        <v>54.887611082070045</v>
      </c>
      <c r="M306" s="59">
        <v>145.84422373235756</v>
      </c>
      <c r="N306" s="90">
        <v>41.557762676424467</v>
      </c>
      <c r="O306" s="90">
        <v>38.421327757449035</v>
      </c>
      <c r="P306" s="90">
        <v>35.284892838473603</v>
      </c>
      <c r="Q306" s="59">
        <v>115.2639832723471</v>
      </c>
      <c r="R306" s="90">
        <v>46.262415054887612</v>
      </c>
      <c r="S306" s="90">
        <v>44.694197595399899</v>
      </c>
      <c r="T306" s="90">
        <v>28.227914270778882</v>
      </c>
      <c r="U306" s="59">
        <v>119.18452692106639</v>
      </c>
      <c r="V306" s="90">
        <v>45.478306325143748</v>
      </c>
      <c r="W306" s="90">
        <v>32.932566649242027</v>
      </c>
      <c r="X306" s="90">
        <v>29.796131730266595</v>
      </c>
      <c r="Y306" s="59">
        <v>108.20700470465236</v>
      </c>
      <c r="Z306" s="90">
        <v>39.989545216936747</v>
      </c>
      <c r="AA306" s="90">
        <v>40.773653946680604</v>
      </c>
      <c r="AB306" s="90">
        <v>28.227914270778882</v>
      </c>
      <c r="AC306" s="59">
        <v>108.99111343439623</v>
      </c>
      <c r="AD306" s="90">
        <v>52.535284892838469</v>
      </c>
      <c r="AE306" s="90">
        <v>38.421327757449035</v>
      </c>
      <c r="AF306" s="90">
        <v>33.716675378985883</v>
      </c>
      <c r="AG306" s="59">
        <v>124.67328802927338</v>
      </c>
      <c r="AH306" s="90">
        <v>39.205436487192891</v>
      </c>
      <c r="AI306" s="90">
        <v>47.046523784631461</v>
      </c>
      <c r="AJ306" s="90">
        <v>30.580240460010458</v>
      </c>
      <c r="AK306" s="59">
        <v>116.8322007318348</v>
      </c>
      <c r="AL306" s="90">
        <v>88.604286461055935</v>
      </c>
      <c r="AM306" s="90">
        <v>55.671719811813908</v>
      </c>
      <c r="AN306" s="90">
        <v>93.308938839519072</v>
      </c>
      <c r="AO306" s="59">
        <v>237.58494511238891</v>
      </c>
      <c r="AP306" s="90">
        <v>41.557762676424467</v>
      </c>
      <c r="AQ306" s="90">
        <v>39.205436487192891</v>
      </c>
      <c r="AR306" s="90">
        <v>26.659696811291166</v>
      </c>
      <c r="AS306" s="59">
        <v>107.42289597490853</v>
      </c>
      <c r="AT306" s="90">
        <v>38.421327757449035</v>
      </c>
      <c r="AU306" s="90">
        <v>36.069001568217459</v>
      </c>
      <c r="AV306" s="90">
        <v>25.87558808154731</v>
      </c>
      <c r="AW306" s="59">
        <v>100.3659174072138</v>
      </c>
      <c r="AX306" s="90">
        <v>42.341871406168323</v>
      </c>
      <c r="AY306" s="90">
        <v>29.796131730266595</v>
      </c>
      <c r="AZ306" s="90">
        <v>30.580240460010458</v>
      </c>
      <c r="BA306" s="59">
        <v>102.71824359644538</v>
      </c>
      <c r="BB306" s="90">
        <v>45.478306325143748</v>
      </c>
      <c r="BC306" s="90">
        <v>28.227914270778882</v>
      </c>
      <c r="BD306" s="90">
        <v>39.205436487192891</v>
      </c>
      <c r="BE306" s="59">
        <v>112.91165708311553</v>
      </c>
      <c r="BF306" s="91">
        <f t="shared" si="22"/>
        <v>1500</v>
      </c>
      <c r="BG306" s="92">
        <f t="shared" si="23"/>
        <v>577.10402509147946</v>
      </c>
      <c r="BH306" s="92">
        <f t="shared" si="24"/>
        <v>466.54469419759539</v>
      </c>
      <c r="BI306" s="92">
        <f t="shared" si="25"/>
        <v>456.35128071092532</v>
      </c>
      <c r="BJ306" s="19">
        <f t="shared" si="26"/>
        <v>1500.0000000000002</v>
      </c>
    </row>
    <row r="307" spans="1:62" s="85" customFormat="1" ht="16.05" customHeight="1" x14ac:dyDescent="0.3">
      <c r="A307" s="86">
        <v>301</v>
      </c>
      <c r="B307" s="34" t="s">
        <v>519</v>
      </c>
      <c r="C307" s="87" t="s">
        <v>567</v>
      </c>
      <c r="D307" s="11" t="s">
        <v>54</v>
      </c>
      <c r="E307" s="34" t="s">
        <v>331</v>
      </c>
      <c r="F307" s="34">
        <v>6.6</v>
      </c>
      <c r="G307" s="34">
        <v>400</v>
      </c>
      <c r="H307" s="88" t="s">
        <v>51</v>
      </c>
      <c r="I307" s="89">
        <v>4600</v>
      </c>
      <c r="J307" s="90">
        <v>174.51619084115731</v>
      </c>
      <c r="K307" s="90">
        <v>151.59992335696495</v>
      </c>
      <c r="L307" s="90">
        <v>295.26729258478633</v>
      </c>
      <c r="M307" s="59">
        <v>621.38340678290865</v>
      </c>
      <c r="N307" s="90">
        <v>109.29296800153287</v>
      </c>
      <c r="O307" s="90">
        <v>105.76738838858019</v>
      </c>
      <c r="P307" s="90">
        <v>137.49760490515425</v>
      </c>
      <c r="Q307" s="59">
        <v>352.55796129526732</v>
      </c>
      <c r="R307" s="90">
        <v>115.46273232420003</v>
      </c>
      <c r="S307" s="90">
        <v>93.427859743245818</v>
      </c>
      <c r="T307" s="90">
        <v>154.24410806667944</v>
      </c>
      <c r="U307" s="59">
        <v>363.1347001341253</v>
      </c>
      <c r="V307" s="90">
        <v>97.834834259436676</v>
      </c>
      <c r="W307" s="90">
        <v>68.748802452577124</v>
      </c>
      <c r="X307" s="90">
        <v>128.68365587277256</v>
      </c>
      <c r="Y307" s="59">
        <v>295.26729258478633</v>
      </c>
      <c r="Z307" s="90">
        <v>96.072044452960341</v>
      </c>
      <c r="AA307" s="90">
        <v>81.969726001149652</v>
      </c>
      <c r="AB307" s="90">
        <v>138.37899980839242</v>
      </c>
      <c r="AC307" s="59">
        <v>316.4207702625024</v>
      </c>
      <c r="AD307" s="90">
        <v>106.64878329181836</v>
      </c>
      <c r="AE307" s="90">
        <v>81.969726001149652</v>
      </c>
      <c r="AF307" s="90">
        <v>141.02318451810692</v>
      </c>
      <c r="AG307" s="59">
        <v>329.6416938110749</v>
      </c>
      <c r="AH307" s="90">
        <v>127.80226096953439</v>
      </c>
      <c r="AI307" s="90">
        <v>86.376700517340495</v>
      </c>
      <c r="AJ307" s="90">
        <v>141.90457942134509</v>
      </c>
      <c r="AK307" s="59">
        <v>356.08354090821996</v>
      </c>
      <c r="AL307" s="90">
        <v>131.32784058248706</v>
      </c>
      <c r="AM307" s="90">
        <v>93.427859743245818</v>
      </c>
      <c r="AN307" s="90">
        <v>158.65108258287029</v>
      </c>
      <c r="AO307" s="59">
        <v>383.40678290860319</v>
      </c>
      <c r="AP307" s="90">
        <v>116.34412722743821</v>
      </c>
      <c r="AQ307" s="90">
        <v>88.13949032381683</v>
      </c>
      <c r="AR307" s="90">
        <v>140.14178961486874</v>
      </c>
      <c r="AS307" s="59">
        <v>344.62540716612375</v>
      </c>
      <c r="AT307" s="90">
        <v>113.6999425177237</v>
      </c>
      <c r="AU307" s="90">
        <v>95.190649549722167</v>
      </c>
      <c r="AV307" s="90">
        <v>135.7348150986779</v>
      </c>
      <c r="AW307" s="59">
        <v>344.62540716612375</v>
      </c>
      <c r="AX307" s="90">
        <v>101.36041387238934</v>
      </c>
      <c r="AY307" s="90">
        <v>92.546464840007673</v>
      </c>
      <c r="AZ307" s="90">
        <v>136.61621000191607</v>
      </c>
      <c r="BA307" s="59">
        <v>330.52308871431308</v>
      </c>
      <c r="BB307" s="90">
        <v>178.04177045410998</v>
      </c>
      <c r="BC307" s="90">
        <v>125.15807625981989</v>
      </c>
      <c r="BD307" s="90">
        <v>259.13010155202147</v>
      </c>
      <c r="BE307" s="59">
        <v>562.32994826595132</v>
      </c>
      <c r="BF307" s="91">
        <f t="shared" si="22"/>
        <v>4600</v>
      </c>
      <c r="BG307" s="92">
        <f t="shared" si="23"/>
        <v>1468.4039087947883</v>
      </c>
      <c r="BH307" s="92">
        <f t="shared" si="24"/>
        <v>1164.3226671776201</v>
      </c>
      <c r="BI307" s="92">
        <f t="shared" si="25"/>
        <v>1967.2734240275913</v>
      </c>
      <c r="BJ307" s="19">
        <f t="shared" si="26"/>
        <v>4600</v>
      </c>
    </row>
    <row r="308" spans="1:62" s="85" customFormat="1" ht="16.05" customHeight="1" x14ac:dyDescent="0.3">
      <c r="A308" s="86">
        <v>302</v>
      </c>
      <c r="B308" s="34" t="s">
        <v>519</v>
      </c>
      <c r="C308" s="87" t="s">
        <v>567</v>
      </c>
      <c r="D308" s="11" t="s">
        <v>54</v>
      </c>
      <c r="E308" s="34" t="s">
        <v>331</v>
      </c>
      <c r="F308" s="34">
        <v>6.6</v>
      </c>
      <c r="G308" s="34">
        <v>400</v>
      </c>
      <c r="H308" s="88" t="s">
        <v>51</v>
      </c>
      <c r="I308" s="89">
        <v>13699.999999999996</v>
      </c>
      <c r="J308" s="90">
        <v>336.5845976166728</v>
      </c>
      <c r="K308" s="90">
        <v>245.24646963095176</v>
      </c>
      <c r="L308" s="90">
        <v>430.08031917685969</v>
      </c>
      <c r="M308" s="59">
        <v>1011.9113864244842</v>
      </c>
      <c r="N308" s="90">
        <v>366.07170980103945</v>
      </c>
      <c r="O308" s="90">
        <v>287.67914326211348</v>
      </c>
      <c r="P308" s="90">
        <v>389.80523912016378</v>
      </c>
      <c r="Q308" s="59">
        <v>1043.5560921833167</v>
      </c>
      <c r="R308" s="90">
        <v>420.0115491626857</v>
      </c>
      <c r="S308" s="90">
        <v>285.52154968764768</v>
      </c>
      <c r="T308" s="90">
        <v>448.06026563074175</v>
      </c>
      <c r="U308" s="59">
        <v>1153.593364481075</v>
      </c>
      <c r="V308" s="90">
        <v>393.40122841094018</v>
      </c>
      <c r="W308" s="90">
        <v>243.8080739146412</v>
      </c>
      <c r="X308" s="90">
        <v>435.83390204210195</v>
      </c>
      <c r="Y308" s="59">
        <v>1073.0432043676833</v>
      </c>
      <c r="Z308" s="90">
        <v>309.97427686492733</v>
      </c>
      <c r="AA308" s="90">
        <v>253.15764607065987</v>
      </c>
      <c r="AB308" s="90">
        <v>397.7164155598719</v>
      </c>
      <c r="AC308" s="59">
        <v>960.84833849545907</v>
      </c>
      <c r="AD308" s="90">
        <v>359.59892907764186</v>
      </c>
      <c r="AE308" s="90">
        <v>266.82240537561029</v>
      </c>
      <c r="AF308" s="90">
        <v>409.22358129035644</v>
      </c>
      <c r="AG308" s="59">
        <v>1035.6449157436086</v>
      </c>
      <c r="AH308" s="90">
        <v>420.73074702084097</v>
      </c>
      <c r="AI308" s="90">
        <v>305.65908971599561</v>
      </c>
      <c r="AJ308" s="90">
        <v>427.92272560239383</v>
      </c>
      <c r="AK308" s="59">
        <v>1154.3125623392302</v>
      </c>
      <c r="AL308" s="90">
        <v>439.42989133287841</v>
      </c>
      <c r="AM308" s="90">
        <v>319.323849020946</v>
      </c>
      <c r="AN308" s="90">
        <v>560.25513150296604</v>
      </c>
      <c r="AO308" s="59">
        <v>1319.0088718567904</v>
      </c>
      <c r="AP308" s="90">
        <v>430.08031917685969</v>
      </c>
      <c r="AQ308" s="90">
        <v>303.50149614152974</v>
      </c>
      <c r="AR308" s="90">
        <v>435.11470418394669</v>
      </c>
      <c r="AS308" s="59">
        <v>1168.6965195023361</v>
      </c>
      <c r="AT308" s="90">
        <v>394.12042626909545</v>
      </c>
      <c r="AU308" s="90">
        <v>299.90550685075328</v>
      </c>
      <c r="AV308" s="90">
        <v>397.7164155598719</v>
      </c>
      <c r="AW308" s="59">
        <v>1091.7423486797206</v>
      </c>
      <c r="AX308" s="90">
        <v>428.64192346054909</v>
      </c>
      <c r="AY308" s="90">
        <v>309.97427686492733</v>
      </c>
      <c r="AZ308" s="90">
        <v>527.17203002782298</v>
      </c>
      <c r="BA308" s="59">
        <v>1265.7882303532995</v>
      </c>
      <c r="BB308" s="90">
        <v>458.84823350307107</v>
      </c>
      <c r="BC308" s="90">
        <v>294.87112184366634</v>
      </c>
      <c r="BD308" s="90">
        <v>668.13481022625865</v>
      </c>
      <c r="BE308" s="59">
        <v>1421.854165572996</v>
      </c>
      <c r="BF308" s="91">
        <f t="shared" si="22"/>
        <v>13699.999999999996</v>
      </c>
      <c r="BG308" s="92">
        <f t="shared" si="23"/>
        <v>4757.493831697202</v>
      </c>
      <c r="BH308" s="92">
        <f t="shared" si="24"/>
        <v>3415.470628379443</v>
      </c>
      <c r="BI308" s="92">
        <f t="shared" si="25"/>
        <v>5527.0355399233558</v>
      </c>
      <c r="BJ308" s="19">
        <f t="shared" si="26"/>
        <v>13700</v>
      </c>
    </row>
    <row r="309" spans="1:62" s="85" customFormat="1" ht="16.05" customHeight="1" x14ac:dyDescent="0.3">
      <c r="A309" s="86">
        <v>303</v>
      </c>
      <c r="B309" s="34" t="s">
        <v>519</v>
      </c>
      <c r="C309" s="87" t="s">
        <v>567</v>
      </c>
      <c r="D309" s="11" t="s">
        <v>54</v>
      </c>
      <c r="E309" s="34" t="s">
        <v>331</v>
      </c>
      <c r="F309" s="34">
        <v>20</v>
      </c>
      <c r="G309" s="34">
        <v>400</v>
      </c>
      <c r="H309" s="88" t="s">
        <v>51</v>
      </c>
      <c r="I309" s="89">
        <v>99500.000000000029</v>
      </c>
      <c r="J309" s="90">
        <v>2653.212830560818</v>
      </c>
      <c r="K309" s="90">
        <v>2606.7331897334752</v>
      </c>
      <c r="L309" s="90">
        <v>4693.1526224275294</v>
      </c>
      <c r="M309" s="59">
        <v>9953.0986427218231</v>
      </c>
      <c r="N309" s="90">
        <v>2852.042405211118</v>
      </c>
      <c r="O309" s="90">
        <v>2246.5159733215687</v>
      </c>
      <c r="P309" s="90">
        <v>3701.5869514442165</v>
      </c>
      <c r="Q309" s="59">
        <v>8800.1453299769037</v>
      </c>
      <c r="R309" s="90">
        <v>3203.2219136843746</v>
      </c>
      <c r="S309" s="90">
        <v>2507.3184024083253</v>
      </c>
      <c r="T309" s="90">
        <v>4123.7770222925801</v>
      </c>
      <c r="U309" s="59">
        <v>9834.3173383852809</v>
      </c>
      <c r="V309" s="90">
        <v>2904.9775517089247</v>
      </c>
      <c r="W309" s="90">
        <v>2072.2173202190334</v>
      </c>
      <c r="X309" s="90">
        <v>3675.7649287623599</v>
      </c>
      <c r="Y309" s="59">
        <v>8652.9598006903179</v>
      </c>
      <c r="Z309" s="90">
        <v>3079.27620481146</v>
      </c>
      <c r="AA309" s="90">
        <v>2336.8930527080684</v>
      </c>
      <c r="AB309" s="90">
        <v>4595.0289362364729</v>
      </c>
      <c r="AC309" s="59">
        <v>10011.198193756001</v>
      </c>
      <c r="AD309" s="90">
        <v>2304.6155243557473</v>
      </c>
      <c r="AE309" s="90">
        <v>1784.3017673163263</v>
      </c>
      <c r="AF309" s="90">
        <v>3487.2641631848028</v>
      </c>
      <c r="AG309" s="59">
        <v>7576.1814548568764</v>
      </c>
      <c r="AH309" s="90">
        <v>1256.2414034723486</v>
      </c>
      <c r="AI309" s="90">
        <v>1109.0558741857628</v>
      </c>
      <c r="AJ309" s="90">
        <v>1502.8417200840838</v>
      </c>
      <c r="AK309" s="59">
        <v>3868.138997742195</v>
      </c>
      <c r="AL309" s="90">
        <v>2562.8357511743179</v>
      </c>
      <c r="AM309" s="90">
        <v>1971.5114317597904</v>
      </c>
      <c r="AN309" s="90">
        <v>3580.2234448394884</v>
      </c>
      <c r="AO309" s="59">
        <v>8114.5706277735972</v>
      </c>
      <c r="AP309" s="90">
        <v>2917.8885630498535</v>
      </c>
      <c r="AQ309" s="90">
        <v>2160.0121973373471</v>
      </c>
      <c r="AR309" s="90">
        <v>3864.2656943399165</v>
      </c>
      <c r="AS309" s="59">
        <v>8942.1664547271175</v>
      </c>
      <c r="AT309" s="90">
        <v>2518.9383126151611</v>
      </c>
      <c r="AU309" s="90">
        <v>2162.594399605533</v>
      </c>
      <c r="AV309" s="90">
        <v>3655.1073106168737</v>
      </c>
      <c r="AW309" s="59">
        <v>8336.6400228375678</v>
      </c>
      <c r="AX309" s="90">
        <v>2342.0574572444398</v>
      </c>
      <c r="AY309" s="90">
        <v>1832.072509277762</v>
      </c>
      <c r="AZ309" s="90">
        <v>3222.5884306957669</v>
      </c>
      <c r="BA309" s="59">
        <v>7396.7183972179682</v>
      </c>
      <c r="BB309" s="90">
        <v>2667.4149430358393</v>
      </c>
      <c r="BC309" s="90">
        <v>1810.1237899981834</v>
      </c>
      <c r="BD309" s="90">
        <v>3536.3260062803315</v>
      </c>
      <c r="BE309" s="59">
        <v>8013.8647393143547</v>
      </c>
      <c r="BF309" s="91">
        <f t="shared" si="22"/>
        <v>99500.000000000029</v>
      </c>
      <c r="BG309" s="92">
        <f t="shared" si="23"/>
        <v>31262.722860924405</v>
      </c>
      <c r="BH309" s="92">
        <f t="shared" si="24"/>
        <v>24599.349907871172</v>
      </c>
      <c r="BI309" s="92">
        <f t="shared" si="25"/>
        <v>43637.927231204427</v>
      </c>
      <c r="BJ309" s="19">
        <f t="shared" si="26"/>
        <v>99500</v>
      </c>
    </row>
    <row r="310" spans="1:62" s="85" customFormat="1" ht="16.05" customHeight="1" x14ac:dyDescent="0.3">
      <c r="A310" s="86">
        <v>304</v>
      </c>
      <c r="B310" s="34" t="s">
        <v>519</v>
      </c>
      <c r="C310" s="87" t="s">
        <v>567</v>
      </c>
      <c r="D310" s="11" t="s">
        <v>54</v>
      </c>
      <c r="E310" s="34" t="s">
        <v>331</v>
      </c>
      <c r="F310" s="34">
        <v>3.3</v>
      </c>
      <c r="G310" s="34">
        <v>400</v>
      </c>
      <c r="H310" s="88" t="s">
        <v>51</v>
      </c>
      <c r="I310" s="89">
        <v>400</v>
      </c>
      <c r="J310" s="90">
        <v>10.050251256281408</v>
      </c>
      <c r="K310" s="90">
        <v>7.3701842546063654</v>
      </c>
      <c r="L310" s="90">
        <v>15.410385259631489</v>
      </c>
      <c r="M310" s="59">
        <v>32.830820770519267</v>
      </c>
      <c r="N310" s="90">
        <v>9.3802345058626457</v>
      </c>
      <c r="O310" s="90">
        <v>7.3701842546063654</v>
      </c>
      <c r="P310" s="90">
        <v>12.73031825795645</v>
      </c>
      <c r="Q310" s="59">
        <v>29.480737018425458</v>
      </c>
      <c r="R310" s="90">
        <v>10.720268006700168</v>
      </c>
      <c r="S310" s="90">
        <v>8.0402010050251249</v>
      </c>
      <c r="T310" s="90">
        <v>14.740368509212731</v>
      </c>
      <c r="U310" s="59">
        <v>33.50083752093802</v>
      </c>
      <c r="V310" s="90">
        <v>11.390284757118927</v>
      </c>
      <c r="W310" s="90">
        <v>7.3701842546063654</v>
      </c>
      <c r="X310" s="90">
        <v>16.750418760469014</v>
      </c>
      <c r="Y310" s="59">
        <v>35.510887772194309</v>
      </c>
      <c r="Z310" s="90">
        <v>10.720268006700168</v>
      </c>
      <c r="AA310" s="90">
        <v>8.7102177554438853</v>
      </c>
      <c r="AB310" s="90">
        <v>16.750418760469014</v>
      </c>
      <c r="AC310" s="59">
        <v>36.180904522613062</v>
      </c>
      <c r="AD310" s="90">
        <v>11.390284757118927</v>
      </c>
      <c r="AE310" s="90">
        <v>8.0402010050251249</v>
      </c>
      <c r="AF310" s="90">
        <v>15.410385259631489</v>
      </c>
      <c r="AG310" s="59">
        <v>34.840871021775541</v>
      </c>
      <c r="AH310" s="90">
        <v>11.390284757118927</v>
      </c>
      <c r="AI310" s="90">
        <v>8.0402010050251249</v>
      </c>
      <c r="AJ310" s="90">
        <v>14.740368509212731</v>
      </c>
      <c r="AK310" s="59">
        <v>34.170854271356781</v>
      </c>
      <c r="AL310" s="90">
        <v>10.720268006700168</v>
      </c>
      <c r="AM310" s="90">
        <v>8.0402010050251249</v>
      </c>
      <c r="AN310" s="90">
        <v>15.410385259631489</v>
      </c>
      <c r="AO310" s="59">
        <v>34.170854271356781</v>
      </c>
      <c r="AP310" s="90">
        <v>10.720268006700168</v>
      </c>
      <c r="AQ310" s="90">
        <v>7.3701842546063654</v>
      </c>
      <c r="AR310" s="90">
        <v>13.400335008375208</v>
      </c>
      <c r="AS310" s="59">
        <v>31.490787269681743</v>
      </c>
      <c r="AT310" s="90">
        <v>10.720268006700168</v>
      </c>
      <c r="AU310" s="90">
        <v>8.7102177554438853</v>
      </c>
      <c r="AV310" s="90">
        <v>14.07035175879397</v>
      </c>
      <c r="AW310" s="59">
        <v>33.50083752093802</v>
      </c>
      <c r="AX310" s="90">
        <v>10.050251256281408</v>
      </c>
      <c r="AY310" s="90">
        <v>7.3701842546063654</v>
      </c>
      <c r="AZ310" s="90">
        <v>14.07035175879397</v>
      </c>
      <c r="BA310" s="59">
        <v>31.490787269681746</v>
      </c>
      <c r="BB310" s="90">
        <v>10.050251256281408</v>
      </c>
      <c r="BC310" s="90">
        <v>6.7001675041876041</v>
      </c>
      <c r="BD310" s="90">
        <v>16.08040201005025</v>
      </c>
      <c r="BE310" s="59">
        <v>32.83082077051926</v>
      </c>
      <c r="BF310" s="91">
        <f t="shared" si="22"/>
        <v>400</v>
      </c>
      <c r="BG310" s="92">
        <f t="shared" si="23"/>
        <v>127.30318257956449</v>
      </c>
      <c r="BH310" s="92">
        <f t="shared" si="24"/>
        <v>93.132328308207718</v>
      </c>
      <c r="BI310" s="92">
        <f t="shared" si="25"/>
        <v>179.56448911222782</v>
      </c>
      <c r="BJ310" s="19">
        <f t="shared" si="26"/>
        <v>400</v>
      </c>
    </row>
    <row r="311" spans="1:62" s="85" customFormat="1" ht="16.05" customHeight="1" x14ac:dyDescent="0.3">
      <c r="A311" s="86">
        <v>305</v>
      </c>
      <c r="B311" s="34" t="s">
        <v>519</v>
      </c>
      <c r="C311" s="87" t="s">
        <v>568</v>
      </c>
      <c r="D311" s="11" t="s">
        <v>54</v>
      </c>
      <c r="E311" s="34" t="s">
        <v>331</v>
      </c>
      <c r="F311" s="34">
        <v>1.5</v>
      </c>
      <c r="G311" s="34">
        <v>230</v>
      </c>
      <c r="H311" s="88" t="s">
        <v>51</v>
      </c>
      <c r="I311" s="89">
        <v>2000</v>
      </c>
      <c r="J311" s="90">
        <v>47.117794486215537</v>
      </c>
      <c r="K311" s="90">
        <v>39.097744360902254</v>
      </c>
      <c r="L311" s="90">
        <v>82.205513784461161</v>
      </c>
      <c r="M311" s="59">
        <v>168.42105263157896</v>
      </c>
      <c r="N311" s="90">
        <v>50.125313283208015</v>
      </c>
      <c r="O311" s="90">
        <v>37.092731829573935</v>
      </c>
      <c r="P311" s="90">
        <v>65.162907268170429</v>
      </c>
      <c r="Q311" s="59">
        <v>152.38095238095238</v>
      </c>
      <c r="R311" s="90">
        <v>57.142857142857139</v>
      </c>
      <c r="S311" s="90">
        <v>41.10275689223058</v>
      </c>
      <c r="T311" s="90">
        <v>71.177944862155385</v>
      </c>
      <c r="U311" s="59">
        <v>169.42355889724311</v>
      </c>
      <c r="V311" s="90">
        <v>55.13784461152882</v>
      </c>
      <c r="W311" s="90">
        <v>40.100250626566414</v>
      </c>
      <c r="X311" s="90">
        <v>75.187969924812023</v>
      </c>
      <c r="Y311" s="59">
        <v>170.42606516290726</v>
      </c>
      <c r="Z311" s="90">
        <v>52.130325814536342</v>
      </c>
      <c r="AA311" s="90">
        <v>38.095238095238102</v>
      </c>
      <c r="AB311" s="90">
        <v>79.197994987468675</v>
      </c>
      <c r="AC311" s="59">
        <v>169.42355889724314</v>
      </c>
      <c r="AD311" s="90">
        <v>53.132832080200501</v>
      </c>
      <c r="AE311" s="90">
        <v>39.097744360902254</v>
      </c>
      <c r="AF311" s="90">
        <v>74.185463659147871</v>
      </c>
      <c r="AG311" s="59">
        <v>166.41604010025063</v>
      </c>
      <c r="AH311" s="90">
        <v>56.140350877192986</v>
      </c>
      <c r="AI311" s="90">
        <v>43.107769423558899</v>
      </c>
      <c r="AJ311" s="90">
        <v>71.177944862155385</v>
      </c>
      <c r="AK311" s="59">
        <v>170.42606516290726</v>
      </c>
      <c r="AL311" s="90">
        <v>54.13533834586466</v>
      </c>
      <c r="AM311" s="90">
        <v>39.097744360902254</v>
      </c>
      <c r="AN311" s="90">
        <v>75.187969924812023</v>
      </c>
      <c r="AO311" s="59">
        <v>168.42105263157893</v>
      </c>
      <c r="AP311" s="90">
        <v>55.13784461152882</v>
      </c>
      <c r="AQ311" s="90">
        <v>40.100250626566414</v>
      </c>
      <c r="AR311" s="90">
        <v>69.172932330827066</v>
      </c>
      <c r="AS311" s="59">
        <v>164.41102756892229</v>
      </c>
      <c r="AT311" s="90">
        <v>52.130325814536342</v>
      </c>
      <c r="AU311" s="90">
        <v>41.10275689223058</v>
      </c>
      <c r="AV311" s="90">
        <v>74.185463659147871</v>
      </c>
      <c r="AW311" s="59">
        <v>167.41854636591478</v>
      </c>
      <c r="AX311" s="90">
        <v>52.130325814536342</v>
      </c>
      <c r="AY311" s="90">
        <v>38.095238095238102</v>
      </c>
      <c r="AZ311" s="90">
        <v>73.182957393483704</v>
      </c>
      <c r="BA311" s="59">
        <v>163.40852130325817</v>
      </c>
      <c r="BB311" s="90">
        <v>55.13784461152882</v>
      </c>
      <c r="BC311" s="90">
        <v>36.090225563909776</v>
      </c>
      <c r="BD311" s="90">
        <v>78.195488721804509</v>
      </c>
      <c r="BE311" s="59">
        <v>169.42355889724311</v>
      </c>
      <c r="BF311" s="91">
        <f t="shared" si="22"/>
        <v>2000</v>
      </c>
      <c r="BG311" s="92">
        <f t="shared" si="23"/>
        <v>639.59899749373437</v>
      </c>
      <c r="BH311" s="92">
        <f t="shared" si="24"/>
        <v>472.18045112781959</v>
      </c>
      <c r="BI311" s="92">
        <f t="shared" si="25"/>
        <v>888.22055137844609</v>
      </c>
      <c r="BJ311" s="19">
        <f t="shared" si="26"/>
        <v>2000</v>
      </c>
    </row>
    <row r="312" spans="1:62" s="85" customFormat="1" ht="16.05" customHeight="1" x14ac:dyDescent="0.3">
      <c r="A312" s="86">
        <v>306</v>
      </c>
      <c r="B312" s="34" t="s">
        <v>519</v>
      </c>
      <c r="C312" s="87" t="s">
        <v>568</v>
      </c>
      <c r="D312" s="11" t="s">
        <v>54</v>
      </c>
      <c r="E312" s="34" t="s">
        <v>331</v>
      </c>
      <c r="F312" s="34">
        <v>3</v>
      </c>
      <c r="G312" s="34">
        <v>230</v>
      </c>
      <c r="H312" s="88" t="s">
        <v>51</v>
      </c>
      <c r="I312" s="89">
        <v>5600</v>
      </c>
      <c r="J312" s="90">
        <v>283.59869556877038</v>
      </c>
      <c r="K312" s="90">
        <v>237.40648379052371</v>
      </c>
      <c r="L312" s="90">
        <v>486.62957989641279</v>
      </c>
      <c r="M312" s="59">
        <v>1007.6347592557069</v>
      </c>
      <c r="N312" s="90">
        <v>298.6380203337809</v>
      </c>
      <c r="O312" s="90">
        <v>222.36715902551313</v>
      </c>
      <c r="P312" s="90">
        <v>391.0224438902743</v>
      </c>
      <c r="Q312" s="59">
        <v>912.02762324956836</v>
      </c>
      <c r="R312" s="90">
        <v>239.55495875695377</v>
      </c>
      <c r="S312" s="90">
        <v>177.24918473048149</v>
      </c>
      <c r="T312" s="90">
        <v>315.82582006522159</v>
      </c>
      <c r="U312" s="59">
        <v>732.62996355265682</v>
      </c>
      <c r="V312" s="90">
        <v>50.489161711106846</v>
      </c>
      <c r="W312" s="90">
        <v>39.746786878956456</v>
      </c>
      <c r="X312" s="90">
        <v>53.711874160751968</v>
      </c>
      <c r="Y312" s="59">
        <v>143.94782275081528</v>
      </c>
      <c r="Z312" s="90">
        <v>33.301361979666218</v>
      </c>
      <c r="AA312" s="90">
        <v>23.633224630730865</v>
      </c>
      <c r="AB312" s="90">
        <v>49.414924227891809</v>
      </c>
      <c r="AC312" s="59">
        <v>106.34951083828889</v>
      </c>
      <c r="AD312" s="90">
        <v>33.301361979666218</v>
      </c>
      <c r="AE312" s="90">
        <v>24.707462113945905</v>
      </c>
      <c r="AF312" s="90">
        <v>45.117974295031651</v>
      </c>
      <c r="AG312" s="59">
        <v>103.12679838864378</v>
      </c>
      <c r="AH312" s="90">
        <v>34.375599462881262</v>
      </c>
      <c r="AI312" s="90">
        <v>26.855937080375984</v>
      </c>
      <c r="AJ312" s="90">
        <v>45.117974295031651</v>
      </c>
      <c r="AK312" s="59">
        <v>106.34951083828889</v>
      </c>
      <c r="AL312" s="90">
        <v>34.375599462881262</v>
      </c>
      <c r="AM312" s="90">
        <v>24.707462113945905</v>
      </c>
      <c r="AN312" s="90">
        <v>46.192211778246694</v>
      </c>
      <c r="AO312" s="59">
        <v>105.27527335507386</v>
      </c>
      <c r="AP312" s="90">
        <v>34.375599462881262</v>
      </c>
      <c r="AQ312" s="90">
        <v>23.633224630730865</v>
      </c>
      <c r="AR312" s="90">
        <v>42.969499328601572</v>
      </c>
      <c r="AS312" s="59">
        <v>100.97832342221369</v>
      </c>
      <c r="AT312" s="90">
        <v>96.681373489353547</v>
      </c>
      <c r="AU312" s="90">
        <v>74.122386341837711</v>
      </c>
      <c r="AV312" s="90">
        <v>126.76002301937463</v>
      </c>
      <c r="AW312" s="59">
        <v>297.56378285056587</v>
      </c>
      <c r="AX312" s="90">
        <v>313.67734509879148</v>
      </c>
      <c r="AY312" s="90">
        <v>228.81258392480336</v>
      </c>
      <c r="AZ312" s="90">
        <v>433.99194321887592</v>
      </c>
      <c r="BA312" s="59">
        <v>976.48187224247079</v>
      </c>
      <c r="BB312" s="90">
        <v>328.71666986380205</v>
      </c>
      <c r="BC312" s="90">
        <v>213.77325915979284</v>
      </c>
      <c r="BD312" s="90">
        <v>465.14483023211204</v>
      </c>
      <c r="BE312" s="59">
        <v>1007.634759255707</v>
      </c>
      <c r="BF312" s="91">
        <f t="shared" si="22"/>
        <v>5600</v>
      </c>
      <c r="BG312" s="92">
        <f t="shared" si="23"/>
        <v>1781.0857471705351</v>
      </c>
      <c r="BH312" s="92">
        <f t="shared" si="24"/>
        <v>1317.015154421638</v>
      </c>
      <c r="BI312" s="92">
        <f t="shared" si="25"/>
        <v>2501.8990984078264</v>
      </c>
      <c r="BJ312" s="19">
        <f t="shared" si="26"/>
        <v>5600</v>
      </c>
    </row>
    <row r="313" spans="1:62" s="85" customFormat="1" ht="16.05" customHeight="1" x14ac:dyDescent="0.3">
      <c r="A313" s="86">
        <v>307</v>
      </c>
      <c r="B313" s="34" t="s">
        <v>519</v>
      </c>
      <c r="C313" s="87" t="s">
        <v>568</v>
      </c>
      <c r="D313" s="11" t="s">
        <v>54</v>
      </c>
      <c r="E313" s="34" t="s">
        <v>331</v>
      </c>
      <c r="F313" s="34">
        <v>3</v>
      </c>
      <c r="G313" s="34">
        <v>230</v>
      </c>
      <c r="H313" s="88" t="s">
        <v>50</v>
      </c>
      <c r="I313" s="89">
        <v>1399.9999999999998</v>
      </c>
      <c r="J313" s="90">
        <v>38.494934876989866</v>
      </c>
      <c r="K313" s="90">
        <v>32.416787264833573</v>
      </c>
      <c r="L313" s="90">
        <v>69.898697539797396</v>
      </c>
      <c r="M313" s="59">
        <v>140.81041968162083</v>
      </c>
      <c r="N313" s="90">
        <v>35.455861070911723</v>
      </c>
      <c r="O313" s="90">
        <v>27.351664254703326</v>
      </c>
      <c r="P313" s="90">
        <v>49.63820549927641</v>
      </c>
      <c r="Q313" s="59">
        <v>112.44573082489146</v>
      </c>
      <c r="R313" s="90">
        <v>40.520984081041966</v>
      </c>
      <c r="S313" s="90">
        <v>31.403762662807527</v>
      </c>
      <c r="T313" s="90">
        <v>56.729377713458753</v>
      </c>
      <c r="U313" s="59">
        <v>128.65412445730826</v>
      </c>
      <c r="V313" s="90">
        <v>35.455861070911723</v>
      </c>
      <c r="W313" s="90">
        <v>25.32561505065123</v>
      </c>
      <c r="X313" s="90">
        <v>49.63820549927641</v>
      </c>
      <c r="Y313" s="59">
        <v>110.41968162083936</v>
      </c>
      <c r="Z313" s="90">
        <v>35.455861070911723</v>
      </c>
      <c r="AA313" s="90">
        <v>26.33863965267728</v>
      </c>
      <c r="AB313" s="90">
        <v>52.67727930535456</v>
      </c>
      <c r="AC313" s="59">
        <v>114.47178002894356</v>
      </c>
      <c r="AD313" s="90">
        <v>35.455861070911723</v>
      </c>
      <c r="AE313" s="90">
        <v>25.32561505065123</v>
      </c>
      <c r="AF313" s="90">
        <v>49.63820549927641</v>
      </c>
      <c r="AG313" s="59">
        <v>110.41968162083936</v>
      </c>
      <c r="AH313" s="90">
        <v>36.468885672937773</v>
      </c>
      <c r="AI313" s="90">
        <v>28.364688856729376</v>
      </c>
      <c r="AJ313" s="90">
        <v>46.599131693198267</v>
      </c>
      <c r="AK313" s="59">
        <v>111.43270622286542</v>
      </c>
      <c r="AL313" s="90">
        <v>35.455861070911723</v>
      </c>
      <c r="AM313" s="90">
        <v>26.33863965267728</v>
      </c>
      <c r="AN313" s="90">
        <v>49.63820549927641</v>
      </c>
      <c r="AO313" s="59">
        <v>111.43270622286542</v>
      </c>
      <c r="AP313" s="90">
        <v>35.455861070911723</v>
      </c>
      <c r="AQ313" s="90">
        <v>25.32561505065123</v>
      </c>
      <c r="AR313" s="90">
        <v>45.586107091172209</v>
      </c>
      <c r="AS313" s="59">
        <v>106.36758321273516</v>
      </c>
      <c r="AT313" s="90">
        <v>35.455861070911723</v>
      </c>
      <c r="AU313" s="90">
        <v>27.351664254703326</v>
      </c>
      <c r="AV313" s="90">
        <v>49.63820549927641</v>
      </c>
      <c r="AW313" s="59">
        <v>112.44573082489146</v>
      </c>
      <c r="AX313" s="90">
        <v>35.455861070911723</v>
      </c>
      <c r="AY313" s="90">
        <v>26.33863965267728</v>
      </c>
      <c r="AZ313" s="90">
        <v>52.67727930535456</v>
      </c>
      <c r="BA313" s="59">
        <v>114.47178002894356</v>
      </c>
      <c r="BB313" s="90">
        <v>39.507959479015923</v>
      </c>
      <c r="BC313" s="90">
        <v>27.351664254703326</v>
      </c>
      <c r="BD313" s="90">
        <v>59.768451519536896</v>
      </c>
      <c r="BE313" s="59">
        <v>126.62807525325614</v>
      </c>
      <c r="BF313" s="91">
        <f t="shared" si="22"/>
        <v>1399.9999999999998</v>
      </c>
      <c r="BG313" s="92">
        <f t="shared" si="23"/>
        <v>438.63965267727946</v>
      </c>
      <c r="BH313" s="92">
        <f t="shared" si="24"/>
        <v>329.232995658466</v>
      </c>
      <c r="BI313" s="92">
        <f t="shared" si="25"/>
        <v>632.12735166425466</v>
      </c>
      <c r="BJ313" s="19">
        <f t="shared" si="26"/>
        <v>1400</v>
      </c>
    </row>
    <row r="314" spans="1:62" s="85" customFormat="1" ht="16.05" customHeight="1" x14ac:dyDescent="0.3">
      <c r="A314" s="86">
        <v>308</v>
      </c>
      <c r="B314" s="34" t="s">
        <v>519</v>
      </c>
      <c r="C314" s="87" t="s">
        <v>568</v>
      </c>
      <c r="D314" s="11" t="s">
        <v>54</v>
      </c>
      <c r="E314" s="34" t="s">
        <v>331</v>
      </c>
      <c r="F314" s="34">
        <v>3</v>
      </c>
      <c r="G314" s="34">
        <v>230</v>
      </c>
      <c r="H314" s="88" t="s">
        <v>50</v>
      </c>
      <c r="I314" s="89">
        <v>1100</v>
      </c>
      <c r="J314" s="90">
        <v>26.736111111111111</v>
      </c>
      <c r="K314" s="90">
        <v>21.643518518518519</v>
      </c>
      <c r="L314" s="90">
        <v>45.833333333333329</v>
      </c>
      <c r="M314" s="59">
        <v>94.212962962962962</v>
      </c>
      <c r="N314" s="90">
        <v>26.736111111111111</v>
      </c>
      <c r="O314" s="90">
        <v>20.37037037037037</v>
      </c>
      <c r="P314" s="90">
        <v>35.648148148148145</v>
      </c>
      <c r="Q314" s="59">
        <v>82.754629629629619</v>
      </c>
      <c r="R314" s="90">
        <v>31.828703703703702</v>
      </c>
      <c r="S314" s="90">
        <v>22.916666666666664</v>
      </c>
      <c r="T314" s="90">
        <v>39.467592592592595</v>
      </c>
      <c r="U314" s="59">
        <v>94.212962962962962</v>
      </c>
      <c r="V314" s="90">
        <v>28.009259259259256</v>
      </c>
      <c r="W314" s="90">
        <v>20.37037037037037</v>
      </c>
      <c r="X314" s="90">
        <v>40.74074074074074</v>
      </c>
      <c r="Y314" s="59">
        <v>89.120370370370367</v>
      </c>
      <c r="Z314" s="90">
        <v>28.009259259259256</v>
      </c>
      <c r="AA314" s="90">
        <v>21.643518518518519</v>
      </c>
      <c r="AB314" s="90">
        <v>42.013888888888893</v>
      </c>
      <c r="AC314" s="59">
        <v>91.666666666666657</v>
      </c>
      <c r="AD314" s="90">
        <v>28.009259259259256</v>
      </c>
      <c r="AE314" s="90">
        <v>20.37037037037037</v>
      </c>
      <c r="AF314" s="90">
        <v>39.467592592592595</v>
      </c>
      <c r="AG314" s="59">
        <v>87.847222222222229</v>
      </c>
      <c r="AH314" s="90">
        <v>29.282407407407408</v>
      </c>
      <c r="AI314" s="90">
        <v>22.916666666666664</v>
      </c>
      <c r="AJ314" s="90">
        <v>36.921296296296298</v>
      </c>
      <c r="AK314" s="59">
        <v>89.120370370370381</v>
      </c>
      <c r="AL314" s="90">
        <v>34.375</v>
      </c>
      <c r="AM314" s="90">
        <v>28.009259259259256</v>
      </c>
      <c r="AN314" s="90">
        <v>39.467592592592595</v>
      </c>
      <c r="AO314" s="59">
        <v>101.85185185185185</v>
      </c>
      <c r="AP314" s="90">
        <v>29.282407407407408</v>
      </c>
      <c r="AQ314" s="90">
        <v>20.37037037037037</v>
      </c>
      <c r="AR314" s="90">
        <v>36.921296296296298</v>
      </c>
      <c r="AS314" s="59">
        <v>86.574074074074076</v>
      </c>
      <c r="AT314" s="90">
        <v>29.282407407407408</v>
      </c>
      <c r="AU314" s="90">
        <v>24.189814814814817</v>
      </c>
      <c r="AV314" s="90">
        <v>42.013888888888893</v>
      </c>
      <c r="AW314" s="59">
        <v>95.486111111111114</v>
      </c>
      <c r="AX314" s="90">
        <v>28.009259259259256</v>
      </c>
      <c r="AY314" s="90">
        <v>21.643518518518519</v>
      </c>
      <c r="AZ314" s="90">
        <v>40.74074074074074</v>
      </c>
      <c r="BA314" s="59">
        <v>90.393518518518505</v>
      </c>
      <c r="BB314" s="90">
        <v>31.828703703703702</v>
      </c>
      <c r="BC314" s="90">
        <v>20.37037037037037</v>
      </c>
      <c r="BD314" s="90">
        <v>44.560185185185183</v>
      </c>
      <c r="BE314" s="59">
        <v>96.759259259259267</v>
      </c>
      <c r="BF314" s="91">
        <f t="shared" si="22"/>
        <v>1100</v>
      </c>
      <c r="BG314" s="92">
        <f t="shared" si="23"/>
        <v>351.38888888888886</v>
      </c>
      <c r="BH314" s="92">
        <f t="shared" si="24"/>
        <v>264.81481481481484</v>
      </c>
      <c r="BI314" s="92">
        <f t="shared" si="25"/>
        <v>483.79629629629636</v>
      </c>
      <c r="BJ314" s="19">
        <f t="shared" si="26"/>
        <v>1100</v>
      </c>
    </row>
    <row r="315" spans="1:62" s="85" customFormat="1" ht="16.05" customHeight="1" x14ac:dyDescent="0.3">
      <c r="A315" s="86">
        <v>309</v>
      </c>
      <c r="B315" s="34" t="s">
        <v>519</v>
      </c>
      <c r="C315" s="87" t="s">
        <v>568</v>
      </c>
      <c r="D315" s="11" t="s">
        <v>54</v>
      </c>
      <c r="E315" s="34" t="s">
        <v>331</v>
      </c>
      <c r="F315" s="34">
        <v>1.5</v>
      </c>
      <c r="G315" s="34">
        <v>230</v>
      </c>
      <c r="H315" s="88" t="s">
        <v>51</v>
      </c>
      <c r="I315" s="89">
        <v>8500</v>
      </c>
      <c r="J315" s="90">
        <v>154.43848416681087</v>
      </c>
      <c r="K315" s="90">
        <v>129.43415815885101</v>
      </c>
      <c r="L315" s="90">
        <v>266.22252984945493</v>
      </c>
      <c r="M315" s="59">
        <v>550.09517217511689</v>
      </c>
      <c r="N315" s="90">
        <v>161.79269769856379</v>
      </c>
      <c r="O315" s="90">
        <v>120.60910192074753</v>
      </c>
      <c r="P315" s="90">
        <v>211.80134971448348</v>
      </c>
      <c r="Q315" s="59">
        <v>494.20314933379478</v>
      </c>
      <c r="R315" s="90">
        <v>185.32618100017305</v>
      </c>
      <c r="S315" s="90">
        <v>130.9050008652016</v>
      </c>
      <c r="T315" s="90">
        <v>227.98061948433983</v>
      </c>
      <c r="U315" s="59">
        <v>544.21180134971451</v>
      </c>
      <c r="V315" s="90">
        <v>257.39747361135142</v>
      </c>
      <c r="W315" s="90">
        <v>164.73438311126492</v>
      </c>
      <c r="X315" s="90">
        <v>300.05191209551822</v>
      </c>
      <c r="Y315" s="59">
        <v>722.18376881813458</v>
      </c>
      <c r="Z315" s="90">
        <v>401.54005883370826</v>
      </c>
      <c r="AA315" s="90">
        <v>304.46444021457</v>
      </c>
      <c r="AB315" s="90">
        <v>670.70427409586432</v>
      </c>
      <c r="AC315" s="59">
        <v>1376.7087731441425</v>
      </c>
      <c r="AD315" s="90">
        <v>173.5594393493684</v>
      </c>
      <c r="AE315" s="90">
        <v>114.72573109534522</v>
      </c>
      <c r="AF315" s="90">
        <v>250.04326007959855</v>
      </c>
      <c r="AG315" s="59">
        <v>538.32843052431213</v>
      </c>
      <c r="AH315" s="90">
        <v>129.43415815885101</v>
      </c>
      <c r="AI315" s="90">
        <v>101.48814673819</v>
      </c>
      <c r="AJ315" s="90">
        <v>167.67606852396608</v>
      </c>
      <c r="AK315" s="59">
        <v>398.59837342100707</v>
      </c>
      <c r="AL315" s="90">
        <v>125.02163003979928</v>
      </c>
      <c r="AM315" s="90">
        <v>83.83803426198304</v>
      </c>
      <c r="AN315" s="90">
        <v>154.43848416681087</v>
      </c>
      <c r="AO315" s="59">
        <v>363.29814846859318</v>
      </c>
      <c r="AP315" s="90">
        <v>155.90932687316143</v>
      </c>
      <c r="AQ315" s="90">
        <v>111.78404568264406</v>
      </c>
      <c r="AR315" s="90">
        <v>194.15123723827651</v>
      </c>
      <c r="AS315" s="59">
        <v>461.84460979408198</v>
      </c>
      <c r="AT315" s="90">
        <v>170.61775393666727</v>
      </c>
      <c r="AU315" s="90">
        <v>136.7883716906039</v>
      </c>
      <c r="AV315" s="90">
        <v>242.68904654784566</v>
      </c>
      <c r="AW315" s="59">
        <v>550.09517217511689</v>
      </c>
      <c r="AX315" s="90">
        <v>239.7473611351445</v>
      </c>
      <c r="AY315" s="90">
        <v>179.4428101747707</v>
      </c>
      <c r="AZ315" s="90">
        <v>333.88129434158157</v>
      </c>
      <c r="BA315" s="59">
        <v>753.07146565149674</v>
      </c>
      <c r="BB315" s="90">
        <v>567.7452846513238</v>
      </c>
      <c r="BC315" s="90">
        <v>370.6523620003461</v>
      </c>
      <c r="BD315" s="90">
        <v>808.9634884928189</v>
      </c>
      <c r="BE315" s="59">
        <v>1747.3611351444888</v>
      </c>
      <c r="BF315" s="91">
        <f t="shared" si="22"/>
        <v>8500</v>
      </c>
      <c r="BG315" s="92">
        <f t="shared" si="23"/>
        <v>2722.5298494549229</v>
      </c>
      <c r="BH315" s="92">
        <f t="shared" si="24"/>
        <v>1948.8665859145183</v>
      </c>
      <c r="BI315" s="92">
        <f t="shared" si="25"/>
        <v>3828.6035646305581</v>
      </c>
      <c r="BJ315" s="19">
        <f t="shared" si="26"/>
        <v>8500</v>
      </c>
    </row>
    <row r="316" spans="1:62" s="85" customFormat="1" ht="16.05" customHeight="1" x14ac:dyDescent="0.3">
      <c r="A316" s="86">
        <v>310</v>
      </c>
      <c r="B316" s="34" t="s">
        <v>519</v>
      </c>
      <c r="C316" s="87" t="s">
        <v>568</v>
      </c>
      <c r="D316" s="11" t="s">
        <v>54</v>
      </c>
      <c r="E316" s="34" t="s">
        <v>331</v>
      </c>
      <c r="F316" s="34">
        <v>3</v>
      </c>
      <c r="G316" s="34">
        <v>230</v>
      </c>
      <c r="H316" s="88" t="s">
        <v>50</v>
      </c>
      <c r="I316" s="89">
        <v>1600</v>
      </c>
      <c r="J316" s="90">
        <v>19.248120300751882</v>
      </c>
      <c r="K316" s="90">
        <v>15.639097744360903</v>
      </c>
      <c r="L316" s="90">
        <v>32.481203007518801</v>
      </c>
      <c r="M316" s="59">
        <v>67.368421052631589</v>
      </c>
      <c r="N316" s="90">
        <v>19.248120300751882</v>
      </c>
      <c r="O316" s="90">
        <v>14.436090225563911</v>
      </c>
      <c r="P316" s="90">
        <v>25.263157894736842</v>
      </c>
      <c r="Q316" s="59">
        <v>58.947368421052637</v>
      </c>
      <c r="R316" s="90">
        <v>22.857142857142858</v>
      </c>
      <c r="S316" s="90">
        <v>15.639097744360903</v>
      </c>
      <c r="T316" s="90">
        <v>27.669172932330827</v>
      </c>
      <c r="U316" s="59">
        <v>66.165413533834581</v>
      </c>
      <c r="V316" s="90">
        <v>40.902255639097746</v>
      </c>
      <c r="W316" s="90">
        <v>28.872180451127821</v>
      </c>
      <c r="X316" s="90">
        <v>51.729323308270679</v>
      </c>
      <c r="Y316" s="59">
        <v>121.50375939849624</v>
      </c>
      <c r="Z316" s="90">
        <v>51.729323308270679</v>
      </c>
      <c r="AA316" s="90">
        <v>36.090225563909769</v>
      </c>
      <c r="AB316" s="90">
        <v>74.58646616541354</v>
      </c>
      <c r="AC316" s="59">
        <v>162.40601503759399</v>
      </c>
      <c r="AD316" s="90">
        <v>51.729323308270679</v>
      </c>
      <c r="AE316" s="90">
        <v>38.496240601503764</v>
      </c>
      <c r="AF316" s="90">
        <v>70.977443609022558</v>
      </c>
      <c r="AG316" s="59">
        <v>161.20300751879699</v>
      </c>
      <c r="AH316" s="90">
        <v>51.729323308270679</v>
      </c>
      <c r="AI316" s="90">
        <v>40.902255639097746</v>
      </c>
      <c r="AJ316" s="90">
        <v>68.571428571428569</v>
      </c>
      <c r="AK316" s="59">
        <v>161.20300751879699</v>
      </c>
      <c r="AL316" s="90">
        <v>54.13533834586466</v>
      </c>
      <c r="AM316" s="90">
        <v>38.496240601503764</v>
      </c>
      <c r="AN316" s="90">
        <v>70.977443609022558</v>
      </c>
      <c r="AO316" s="59">
        <v>163.60902255639098</v>
      </c>
      <c r="AP316" s="90">
        <v>52.932330827067666</v>
      </c>
      <c r="AQ316" s="90">
        <v>38.496240601503764</v>
      </c>
      <c r="AR316" s="90">
        <v>68.571428571428569</v>
      </c>
      <c r="AS316" s="59">
        <v>160</v>
      </c>
      <c r="AT316" s="90">
        <v>50.526315789473685</v>
      </c>
      <c r="AU316" s="90">
        <v>39.699248120300751</v>
      </c>
      <c r="AV316" s="90">
        <v>70.977443609022558</v>
      </c>
      <c r="AW316" s="59">
        <v>161.20300751879699</v>
      </c>
      <c r="AX316" s="90">
        <v>50.526315789473685</v>
      </c>
      <c r="AY316" s="90">
        <v>36.090225563909769</v>
      </c>
      <c r="AZ316" s="90">
        <v>68.571428571428569</v>
      </c>
      <c r="BA316" s="59">
        <v>155.18796992481202</v>
      </c>
      <c r="BB316" s="90">
        <v>51.729323308270679</v>
      </c>
      <c r="BC316" s="90">
        <v>34.887218045112782</v>
      </c>
      <c r="BD316" s="90">
        <v>74.58646616541354</v>
      </c>
      <c r="BE316" s="59">
        <v>161.20300751879699</v>
      </c>
      <c r="BF316" s="91">
        <f t="shared" si="22"/>
        <v>1600</v>
      </c>
      <c r="BG316" s="92">
        <f t="shared" si="23"/>
        <v>517.29323308270682</v>
      </c>
      <c r="BH316" s="92">
        <f t="shared" si="24"/>
        <v>377.74436090225566</v>
      </c>
      <c r="BI316" s="92">
        <f t="shared" si="25"/>
        <v>704.96240601503757</v>
      </c>
      <c r="BJ316" s="19">
        <f t="shared" si="26"/>
        <v>1600</v>
      </c>
    </row>
    <row r="317" spans="1:62" s="85" customFormat="1" ht="16.05" customHeight="1" x14ac:dyDescent="0.3">
      <c r="A317" s="86">
        <v>311</v>
      </c>
      <c r="B317" s="34" t="s">
        <v>519</v>
      </c>
      <c r="C317" s="87" t="s">
        <v>569</v>
      </c>
      <c r="D317" s="11" t="s">
        <v>54</v>
      </c>
      <c r="E317" s="34" t="s">
        <v>331</v>
      </c>
      <c r="F317" s="34">
        <v>40</v>
      </c>
      <c r="G317" s="34">
        <v>400</v>
      </c>
      <c r="H317" s="88" t="s">
        <v>51</v>
      </c>
      <c r="I317" s="89">
        <v>97200</v>
      </c>
      <c r="J317" s="90">
        <v>2863.4735257569482</v>
      </c>
      <c r="K317" s="90">
        <v>2527.6340381681703</v>
      </c>
      <c r="L317" s="90">
        <v>3377.0526251982665</v>
      </c>
      <c r="M317" s="59">
        <v>8768.160189123384</v>
      </c>
      <c r="N317" s="90">
        <v>2648.4184152834328</v>
      </c>
      <c r="O317" s="90">
        <v>2512.9042360809431</v>
      </c>
      <c r="P317" s="90">
        <v>2744.6531222533163</v>
      </c>
      <c r="Q317" s="59">
        <v>7905.9757736176925</v>
      </c>
      <c r="R317" s="90">
        <v>2951.8523382803105</v>
      </c>
      <c r="S317" s="90">
        <v>2425.5074103633956</v>
      </c>
      <c r="T317" s="90">
        <v>2985.2398896780255</v>
      </c>
      <c r="U317" s="59">
        <v>8362.5996383217316</v>
      </c>
      <c r="V317" s="90">
        <v>2761.3468979521735</v>
      </c>
      <c r="W317" s="90">
        <v>2085.739975551357</v>
      </c>
      <c r="X317" s="90">
        <v>2966.5821403675377</v>
      </c>
      <c r="Y317" s="59">
        <v>7813.6690138710692</v>
      </c>
      <c r="Z317" s="90">
        <v>2463.804895790186</v>
      </c>
      <c r="AA317" s="90">
        <v>2356.7683339563359</v>
      </c>
      <c r="AB317" s="90">
        <v>2917.4828000767811</v>
      </c>
      <c r="AC317" s="59">
        <v>7738.0560298233031</v>
      </c>
      <c r="AD317" s="90">
        <v>2576.7333784589273</v>
      </c>
      <c r="AE317" s="90">
        <v>2125.0194477839632</v>
      </c>
      <c r="AF317" s="90">
        <v>2613.0668902740872</v>
      </c>
      <c r="AG317" s="59">
        <v>7314.8197165169777</v>
      </c>
      <c r="AH317" s="90">
        <v>3058.8889001141615</v>
      </c>
      <c r="AI317" s="90">
        <v>2390.155885354051</v>
      </c>
      <c r="AJ317" s="90">
        <v>2616.012850691533</v>
      </c>
      <c r="AK317" s="59">
        <v>8065.057636159745</v>
      </c>
      <c r="AL317" s="90">
        <v>2601.2830486043058</v>
      </c>
      <c r="AM317" s="90">
        <v>2157.4250123758625</v>
      </c>
      <c r="AN317" s="90">
        <v>3018.6274410757405</v>
      </c>
      <c r="AO317" s="59">
        <v>7777.3355020559093</v>
      </c>
      <c r="AP317" s="90">
        <v>2748.5810694765769</v>
      </c>
      <c r="AQ317" s="90">
        <v>2423.5434367517655</v>
      </c>
      <c r="AR317" s="90">
        <v>2641.5445076427268</v>
      </c>
      <c r="AS317" s="59">
        <v>7813.6690138710692</v>
      </c>
      <c r="AT317" s="90">
        <v>2924.3567077174871</v>
      </c>
      <c r="AU317" s="90">
        <v>2791.7884889324428</v>
      </c>
      <c r="AV317" s="90">
        <v>2780.9866340684762</v>
      </c>
      <c r="AW317" s="59">
        <v>8497.1318307184065</v>
      </c>
      <c r="AX317" s="90">
        <v>3021.5734014931859</v>
      </c>
      <c r="AY317" s="90">
        <v>2478.5346978774132</v>
      </c>
      <c r="AZ317" s="90">
        <v>2981.3119424547649</v>
      </c>
      <c r="BA317" s="59">
        <v>8481.420041825364</v>
      </c>
      <c r="BB317" s="90">
        <v>2958.7262459210165</v>
      </c>
      <c r="BC317" s="90">
        <v>2212.4162735015107</v>
      </c>
      <c r="BD317" s="90">
        <v>3490.9630946728225</v>
      </c>
      <c r="BE317" s="59">
        <v>8662.1056140953497</v>
      </c>
      <c r="BF317" s="91">
        <f t="shared" si="22"/>
        <v>97200</v>
      </c>
      <c r="BG317" s="92">
        <f t="shared" si="23"/>
        <v>33579.038824848714</v>
      </c>
      <c r="BH317" s="92">
        <f t="shared" si="24"/>
        <v>28487.437236697209</v>
      </c>
      <c r="BI317" s="92">
        <f t="shared" si="25"/>
        <v>35133.523938454076</v>
      </c>
      <c r="BJ317" s="19">
        <f t="shared" si="26"/>
        <v>97200</v>
      </c>
    </row>
    <row r="318" spans="1:62" s="85" customFormat="1" ht="16.05" customHeight="1" x14ac:dyDescent="0.3">
      <c r="A318" s="86">
        <v>312</v>
      </c>
      <c r="B318" s="34" t="s">
        <v>519</v>
      </c>
      <c r="C318" s="87" t="s">
        <v>569</v>
      </c>
      <c r="D318" s="11" t="s">
        <v>54</v>
      </c>
      <c r="E318" s="34" t="s">
        <v>331</v>
      </c>
      <c r="F318" s="34">
        <v>60</v>
      </c>
      <c r="G318" s="34">
        <v>400</v>
      </c>
      <c r="H318" s="88" t="s">
        <v>50</v>
      </c>
      <c r="I318" s="89">
        <v>335800</v>
      </c>
      <c r="J318" s="90">
        <v>9293.0022310884378</v>
      </c>
      <c r="K318" s="90">
        <v>8058.1652749616651</v>
      </c>
      <c r="L318" s="90">
        <v>16088.266073647721</v>
      </c>
      <c r="M318" s="59">
        <v>33439.433579697827</v>
      </c>
      <c r="N318" s="90">
        <v>9134.3769304002144</v>
      </c>
      <c r="O318" s="90">
        <v>6990.4949818678642</v>
      </c>
      <c r="P318" s="90">
        <v>12022.577597546529</v>
      </c>
      <c r="Q318" s="59">
        <v>28147.449509814607</v>
      </c>
      <c r="R318" s="90">
        <v>9720.0703483259567</v>
      </c>
      <c r="S318" s="90">
        <v>7163.7626180042298</v>
      </c>
      <c r="T318" s="90">
        <v>11888.356189271881</v>
      </c>
      <c r="U318" s="59">
        <v>28772.189155602064</v>
      </c>
      <c r="V318" s="90">
        <v>8675.5837530250501</v>
      </c>
      <c r="W318" s="90">
        <v>6423.1044832523012</v>
      </c>
      <c r="X318" s="90">
        <v>12227.570293820538</v>
      </c>
      <c r="Y318" s="59">
        <v>27326.25853009789</v>
      </c>
      <c r="Z318" s="90">
        <v>8361.9937355106431</v>
      </c>
      <c r="AA318" s="90">
        <v>5952.1093596703513</v>
      </c>
      <c r="AB318" s="90">
        <v>11901.778330099345</v>
      </c>
      <c r="AC318" s="59">
        <v>26215.881425280342</v>
      </c>
      <c r="AD318" s="90">
        <v>9339.3696266742245</v>
      </c>
      <c r="AE318" s="90">
        <v>6640.2991257330978</v>
      </c>
      <c r="AF318" s="90">
        <v>12281.258857130399</v>
      </c>
      <c r="AG318" s="59">
        <v>28260.927609537721</v>
      </c>
      <c r="AH318" s="90">
        <v>8586.5095457155112</v>
      </c>
      <c r="AI318" s="90">
        <v>7000.2565388332932</v>
      </c>
      <c r="AJ318" s="90">
        <v>10859.732124039798</v>
      </c>
      <c r="AK318" s="59">
        <v>26446.4982085886</v>
      </c>
      <c r="AL318" s="90">
        <v>8834.2090537132735</v>
      </c>
      <c r="AM318" s="90">
        <v>6464.5911003553747</v>
      </c>
      <c r="AN318" s="90">
        <v>11748.033807893838</v>
      </c>
      <c r="AO318" s="59">
        <v>27046.833961962489</v>
      </c>
      <c r="AP318" s="90">
        <v>9062.385447780176</v>
      </c>
      <c r="AQ318" s="90">
        <v>6637.8587364917403</v>
      </c>
      <c r="AR318" s="90">
        <v>11366.112891621426</v>
      </c>
      <c r="AS318" s="59">
        <v>27066.357075893342</v>
      </c>
      <c r="AT318" s="90">
        <v>8801.2637989549494</v>
      </c>
      <c r="AU318" s="90">
        <v>7190.6068996591594</v>
      </c>
      <c r="AV318" s="90">
        <v>12371.553259060616</v>
      </c>
      <c r="AW318" s="59">
        <v>28363.423957674724</v>
      </c>
      <c r="AX318" s="90">
        <v>8837.8696375753079</v>
      </c>
      <c r="AY318" s="90">
        <v>6396.2602015973725</v>
      </c>
      <c r="AZ318" s="90">
        <v>12209.26737451036</v>
      </c>
      <c r="BA318" s="59">
        <v>27443.397213683042</v>
      </c>
      <c r="BB318" s="90">
        <v>8911.0813148160269</v>
      </c>
      <c r="BC318" s="90">
        <v>5892.3198232570985</v>
      </c>
      <c r="BD318" s="90">
        <v>12467.948634094229</v>
      </c>
      <c r="BE318" s="59">
        <v>27271.349772167356</v>
      </c>
      <c r="BF318" s="91">
        <f t="shared" si="22"/>
        <v>335800</v>
      </c>
      <c r="BG318" s="92">
        <f t="shared" si="23"/>
        <v>107557.71542357978</v>
      </c>
      <c r="BH318" s="92">
        <f t="shared" si="24"/>
        <v>80809.829143683557</v>
      </c>
      <c r="BI318" s="92">
        <f t="shared" si="25"/>
        <v>147432.45543273669</v>
      </c>
      <c r="BJ318" s="19">
        <f t="shared" si="26"/>
        <v>335800</v>
      </c>
    </row>
    <row r="319" spans="1:62" s="85" customFormat="1" ht="16.05" customHeight="1" x14ac:dyDescent="0.3">
      <c r="A319" s="86">
        <v>313</v>
      </c>
      <c r="B319" s="34" t="s">
        <v>519</v>
      </c>
      <c r="C319" s="87" t="s">
        <v>570</v>
      </c>
      <c r="D319" s="11" t="s">
        <v>54</v>
      </c>
      <c r="E319" s="34" t="s">
        <v>331</v>
      </c>
      <c r="F319" s="34">
        <v>30</v>
      </c>
      <c r="G319" s="34">
        <v>400</v>
      </c>
      <c r="H319" s="88" t="s">
        <v>51</v>
      </c>
      <c r="I319" s="89">
        <v>138100.00000000003</v>
      </c>
      <c r="J319" s="90">
        <v>3063.1718827620466</v>
      </c>
      <c r="K319" s="90">
        <v>2723.5817188276201</v>
      </c>
      <c r="L319" s="90">
        <v>4103.6669978473255</v>
      </c>
      <c r="M319" s="59">
        <v>9890.4205994369913</v>
      </c>
      <c r="N319" s="90">
        <v>3924.1530054644809</v>
      </c>
      <c r="O319" s="90">
        <v>2930.537340619308</v>
      </c>
      <c r="P319" s="90">
        <v>3852.1187282662695</v>
      </c>
      <c r="Q319" s="59">
        <v>10706.809074350058</v>
      </c>
      <c r="R319" s="90">
        <v>4089.9461831429044</v>
      </c>
      <c r="S319" s="90">
        <v>2967.1261798310979</v>
      </c>
      <c r="T319" s="90">
        <v>3639.44610034774</v>
      </c>
      <c r="U319" s="59">
        <v>10696.518463321743</v>
      </c>
      <c r="V319" s="90">
        <v>3432.490478556052</v>
      </c>
      <c r="W319" s="90">
        <v>2731.5855274051996</v>
      </c>
      <c r="X319" s="90">
        <v>3490.8039410498427</v>
      </c>
      <c r="Y319" s="59">
        <v>9654.8799470110935</v>
      </c>
      <c r="Z319" s="90">
        <v>3509.0983606557375</v>
      </c>
      <c r="AA319" s="90">
        <v>2841.3520450405699</v>
      </c>
      <c r="AB319" s="90">
        <v>3889.8509687034275</v>
      </c>
      <c r="AC319" s="59">
        <v>10240.301374399734</v>
      </c>
      <c r="AD319" s="90">
        <v>4129.9652260308003</v>
      </c>
      <c r="AE319" s="90">
        <v>3296.4257327372084</v>
      </c>
      <c r="AF319" s="90">
        <v>4444.4005630071197</v>
      </c>
      <c r="AG319" s="59">
        <v>11870.791521775129</v>
      </c>
      <c r="AH319" s="90">
        <v>4615.9107468123866</v>
      </c>
      <c r="AI319" s="90">
        <v>3847.5451233647959</v>
      </c>
      <c r="AJ319" s="90">
        <v>4586.1823149528072</v>
      </c>
      <c r="AK319" s="59">
        <v>13049.638185129988</v>
      </c>
      <c r="AL319" s="90">
        <v>4653.6429872495446</v>
      </c>
      <c r="AM319" s="90">
        <v>3451.9282993873157</v>
      </c>
      <c r="AN319" s="90">
        <v>4796.5681404205989</v>
      </c>
      <c r="AO319" s="59">
        <v>12902.13942705746</v>
      </c>
      <c r="AP319" s="90">
        <v>4606.7635370094395</v>
      </c>
      <c r="AQ319" s="90">
        <v>3439.3508859082631</v>
      </c>
      <c r="AR319" s="90">
        <v>4346.0680576254344</v>
      </c>
      <c r="AS319" s="59">
        <v>12392.182480543137</v>
      </c>
      <c r="AT319" s="90">
        <v>4158.5502566650111</v>
      </c>
      <c r="AU319" s="90">
        <v>3455.3585030634208</v>
      </c>
      <c r="AV319" s="90">
        <v>4546.1632720649113</v>
      </c>
      <c r="AW319" s="59">
        <v>12160.072031793345</v>
      </c>
      <c r="AX319" s="90">
        <v>4271.7469779764861</v>
      </c>
      <c r="AY319" s="90">
        <v>3199.2366285808907</v>
      </c>
      <c r="AZ319" s="90">
        <v>4524.4386487829106</v>
      </c>
      <c r="BA319" s="59">
        <v>11995.422255340287</v>
      </c>
      <c r="BB319" s="90">
        <v>4612.4805431362802</v>
      </c>
      <c r="BC319" s="90">
        <v>2964.8393773803609</v>
      </c>
      <c r="BD319" s="90">
        <v>4963.5047193243909</v>
      </c>
      <c r="BE319" s="59">
        <v>12540.824639841032</v>
      </c>
      <c r="BF319" s="91">
        <f t="shared" si="22"/>
        <v>138100.00000000003</v>
      </c>
      <c r="BG319" s="92">
        <f t="shared" si="23"/>
        <v>49067.920185461175</v>
      </c>
      <c r="BH319" s="92">
        <f t="shared" si="24"/>
        <v>37848.867362146048</v>
      </c>
      <c r="BI319" s="92">
        <f t="shared" si="25"/>
        <v>51183.212452392771</v>
      </c>
      <c r="BJ319" s="19">
        <f t="shared" si="26"/>
        <v>138100</v>
      </c>
    </row>
    <row r="320" spans="1:62" s="85" customFormat="1" ht="16.05" customHeight="1" x14ac:dyDescent="0.3">
      <c r="A320" s="86">
        <v>314</v>
      </c>
      <c r="B320" s="34" t="s">
        <v>519</v>
      </c>
      <c r="C320" s="87" t="s">
        <v>570</v>
      </c>
      <c r="D320" s="11" t="s">
        <v>54</v>
      </c>
      <c r="E320" s="34" t="s">
        <v>331</v>
      </c>
      <c r="F320" s="34">
        <v>4.5</v>
      </c>
      <c r="G320" s="34">
        <v>230</v>
      </c>
      <c r="H320" s="88" t="s">
        <v>50</v>
      </c>
      <c r="I320" s="89">
        <v>5399.9999999999991</v>
      </c>
      <c r="J320" s="90">
        <v>285.96532890049866</v>
      </c>
      <c r="K320" s="90">
        <v>318.02422227499409</v>
      </c>
      <c r="L320" s="90">
        <v>652.71906910472569</v>
      </c>
      <c r="M320" s="59">
        <v>1256.7086202802184</v>
      </c>
      <c r="N320" s="90">
        <v>180.81215863215391</v>
      </c>
      <c r="O320" s="90">
        <v>192.35336024697222</v>
      </c>
      <c r="P320" s="90">
        <v>356.4948943243885</v>
      </c>
      <c r="Q320" s="59">
        <v>729.66041320351462</v>
      </c>
      <c r="R320" s="90">
        <v>91.047257183566842</v>
      </c>
      <c r="S320" s="90">
        <v>141.05913084777961</v>
      </c>
      <c r="T320" s="90">
        <v>280.83590596057945</v>
      </c>
      <c r="U320" s="59">
        <v>512.94229399192591</v>
      </c>
      <c r="V320" s="90">
        <v>55.141296604132037</v>
      </c>
      <c r="W320" s="90">
        <v>67.964853953930174</v>
      </c>
      <c r="X320" s="90">
        <v>148.75326525765851</v>
      </c>
      <c r="Y320" s="59">
        <v>271.85941581572069</v>
      </c>
      <c r="Z320" s="90">
        <v>17.952980289717406</v>
      </c>
      <c r="AA320" s="90">
        <v>15.388268819757778</v>
      </c>
      <c r="AB320" s="90">
        <v>43.600094989313696</v>
      </c>
      <c r="AC320" s="59">
        <v>76.941344098788875</v>
      </c>
      <c r="AD320" s="90">
        <v>14.105913084777963</v>
      </c>
      <c r="AE320" s="90">
        <v>12.823557349798149</v>
      </c>
      <c r="AF320" s="90">
        <v>20.517691759677035</v>
      </c>
      <c r="AG320" s="59">
        <v>47.447162194253146</v>
      </c>
      <c r="AH320" s="90">
        <v>19.235336024697222</v>
      </c>
      <c r="AI320" s="90">
        <v>14.105913084777963</v>
      </c>
      <c r="AJ320" s="90">
        <v>23.082403229636668</v>
      </c>
      <c r="AK320" s="59">
        <v>56.423652339111854</v>
      </c>
      <c r="AL320" s="90">
        <v>15.388268819757778</v>
      </c>
      <c r="AM320" s="90">
        <v>11.541201614818334</v>
      </c>
      <c r="AN320" s="90">
        <v>21.800047494656848</v>
      </c>
      <c r="AO320" s="59">
        <v>48.729517929232955</v>
      </c>
      <c r="AP320" s="90">
        <v>15.388268819757778</v>
      </c>
      <c r="AQ320" s="90">
        <v>12.823557349798149</v>
      </c>
      <c r="AR320" s="90">
        <v>23.082403229636668</v>
      </c>
      <c r="AS320" s="59">
        <v>51.294229399192595</v>
      </c>
      <c r="AT320" s="90">
        <v>17.952980289717406</v>
      </c>
      <c r="AU320" s="90">
        <v>29.49418190453574</v>
      </c>
      <c r="AV320" s="90">
        <v>25.647114699596298</v>
      </c>
      <c r="AW320" s="59">
        <v>73.09427689384944</v>
      </c>
      <c r="AX320" s="90">
        <v>280.83590596057945</v>
      </c>
      <c r="AY320" s="90">
        <v>253.90643552600332</v>
      </c>
      <c r="AZ320" s="90">
        <v>438.56566136309664</v>
      </c>
      <c r="BA320" s="59">
        <v>973.30800284967938</v>
      </c>
      <c r="BB320" s="90">
        <v>339.82426976965093</v>
      </c>
      <c r="BC320" s="90">
        <v>296.22417478033719</v>
      </c>
      <c r="BD320" s="90">
        <v>665.54262645452388</v>
      </c>
      <c r="BE320" s="59">
        <v>1301.5910710045118</v>
      </c>
      <c r="BF320" s="91">
        <f t="shared" si="22"/>
        <v>5399.9999999999991</v>
      </c>
      <c r="BG320" s="92">
        <f t="shared" si="23"/>
        <v>1333.6499643790073</v>
      </c>
      <c r="BH320" s="92">
        <f t="shared" si="24"/>
        <v>1365.7088577535028</v>
      </c>
      <c r="BI320" s="92">
        <f t="shared" si="25"/>
        <v>2700.6411778674901</v>
      </c>
      <c r="BJ320" s="19">
        <f t="shared" si="26"/>
        <v>5400</v>
      </c>
    </row>
    <row r="321" spans="1:62" s="85" customFormat="1" ht="16.05" customHeight="1" x14ac:dyDescent="0.3">
      <c r="A321" s="86">
        <v>315</v>
      </c>
      <c r="B321" s="34" t="s">
        <v>519</v>
      </c>
      <c r="C321" s="87" t="s">
        <v>570</v>
      </c>
      <c r="D321" s="11" t="s">
        <v>54</v>
      </c>
      <c r="E321" s="34" t="s">
        <v>331</v>
      </c>
      <c r="F321" s="34">
        <v>25</v>
      </c>
      <c r="G321" s="34">
        <v>400</v>
      </c>
      <c r="H321" s="88" t="s">
        <v>51</v>
      </c>
      <c r="I321" s="89">
        <v>124699.99999999999</v>
      </c>
      <c r="J321" s="90">
        <v>3219.3377187022934</v>
      </c>
      <c r="K321" s="90">
        <v>3179.469759337559</v>
      </c>
      <c r="L321" s="90">
        <v>4273.8452438995146</v>
      </c>
      <c r="M321" s="59">
        <v>10672.652721939368</v>
      </c>
      <c r="N321" s="90">
        <v>3082.789957878078</v>
      </c>
      <c r="O321" s="90">
        <v>2711.0212368019311</v>
      </c>
      <c r="P321" s="90">
        <v>2760.8561860078489</v>
      </c>
      <c r="Q321" s="59">
        <v>8554.6673806878571</v>
      </c>
      <c r="R321" s="90">
        <v>3703.7334249838145</v>
      </c>
      <c r="S321" s="90">
        <v>3101.7272385763267</v>
      </c>
      <c r="T321" s="90">
        <v>2895.410548863827</v>
      </c>
      <c r="U321" s="59">
        <v>9700.8712124239682</v>
      </c>
      <c r="V321" s="90">
        <v>3997.7596252987296</v>
      </c>
      <c r="W321" s="90">
        <v>2827.6350179437791</v>
      </c>
      <c r="X321" s="90">
        <v>3598.0833326672687</v>
      </c>
      <c r="Y321" s="59">
        <v>10423.477975909778</v>
      </c>
      <c r="Z321" s="90">
        <v>3512.3672200330902</v>
      </c>
      <c r="AA321" s="90">
        <v>2565.5031851206509</v>
      </c>
      <c r="AB321" s="90">
        <v>3882.1425431410007</v>
      </c>
      <c r="AC321" s="59">
        <v>9960.0129482947414</v>
      </c>
      <c r="AD321" s="90">
        <v>4367.5349484066401</v>
      </c>
      <c r="AE321" s="90">
        <v>3230.3014075275951</v>
      </c>
      <c r="AF321" s="90">
        <v>4279.8254378042257</v>
      </c>
      <c r="AG321" s="59">
        <v>11877.661793738462</v>
      </c>
      <c r="AH321" s="90">
        <v>4370.5250453589961</v>
      </c>
      <c r="AI321" s="90">
        <v>3363.8590713994549</v>
      </c>
      <c r="AJ321" s="90">
        <v>3347.9118876535613</v>
      </c>
      <c r="AK321" s="59">
        <v>11082.296004412012</v>
      </c>
      <c r="AL321" s="90">
        <v>4030.650691774636</v>
      </c>
      <c r="AM321" s="90">
        <v>2945.2454980697448</v>
      </c>
      <c r="AN321" s="90">
        <v>3697.7532310791044</v>
      </c>
      <c r="AO321" s="59">
        <v>10673.649420923486</v>
      </c>
      <c r="AP321" s="90">
        <v>3720.6773077138264</v>
      </c>
      <c r="AQ321" s="90">
        <v>2582.4470678506632</v>
      </c>
      <c r="AR321" s="90">
        <v>2851.5557935626193</v>
      </c>
      <c r="AS321" s="59">
        <v>9154.6801691271103</v>
      </c>
      <c r="AT321" s="90">
        <v>3941.944482188102</v>
      </c>
      <c r="AU321" s="90">
        <v>3076.8097639733683</v>
      </c>
      <c r="AV321" s="90">
        <v>3382.7963520977037</v>
      </c>
      <c r="AW321" s="59">
        <v>10401.550598259175</v>
      </c>
      <c r="AX321" s="90">
        <v>3881.1458441568825</v>
      </c>
      <c r="AY321" s="90">
        <v>3227.31131057524</v>
      </c>
      <c r="AZ321" s="90">
        <v>3821.3439051097807</v>
      </c>
      <c r="BA321" s="59">
        <v>10929.801059841904</v>
      </c>
      <c r="BB321" s="90">
        <v>4019.6870029493339</v>
      </c>
      <c r="BC321" s="90">
        <v>3080.7965599098416</v>
      </c>
      <c r="BD321" s="90">
        <v>4168.1951515829696</v>
      </c>
      <c r="BE321" s="59">
        <v>11268.678714442145</v>
      </c>
      <c r="BF321" s="91">
        <f t="shared" si="22"/>
        <v>124699.99999999999</v>
      </c>
      <c r="BG321" s="92">
        <f t="shared" si="23"/>
        <v>45848.153269444432</v>
      </c>
      <c r="BH321" s="92">
        <f t="shared" si="24"/>
        <v>35892.127117086151</v>
      </c>
      <c r="BI321" s="92">
        <f t="shared" si="25"/>
        <v>42959.719613469431</v>
      </c>
      <c r="BJ321" s="19">
        <f t="shared" si="26"/>
        <v>124700.00000000003</v>
      </c>
    </row>
    <row r="322" spans="1:62" s="85" customFormat="1" ht="16.05" customHeight="1" x14ac:dyDescent="0.3">
      <c r="A322" s="86">
        <v>316</v>
      </c>
      <c r="B322" s="34" t="s">
        <v>519</v>
      </c>
      <c r="C322" s="87" t="s">
        <v>571</v>
      </c>
      <c r="D322" s="11" t="s">
        <v>54</v>
      </c>
      <c r="E322" s="34" t="s">
        <v>331</v>
      </c>
      <c r="F322" s="34">
        <v>3.3</v>
      </c>
      <c r="G322" s="34">
        <v>230</v>
      </c>
      <c r="H322" s="88" t="s">
        <v>51</v>
      </c>
      <c r="I322" s="89">
        <v>560</v>
      </c>
      <c r="J322" s="90">
        <v>15.368782161234991</v>
      </c>
      <c r="K322" s="90">
        <v>5.7632933104631219</v>
      </c>
      <c r="L322" s="90">
        <v>13.447684391080617</v>
      </c>
      <c r="M322" s="59">
        <v>34.579759862778729</v>
      </c>
      <c r="N322" s="90">
        <v>15.368782161234991</v>
      </c>
      <c r="O322" s="90">
        <v>8.6449399656946824</v>
      </c>
      <c r="P322" s="90">
        <v>6.7238421955403087</v>
      </c>
      <c r="Q322" s="59">
        <v>30.737564322469979</v>
      </c>
      <c r="R322" s="90">
        <v>19.21097770154374</v>
      </c>
      <c r="S322" s="90">
        <v>10.566037735849056</v>
      </c>
      <c r="T322" s="90">
        <v>7.6843910806174955</v>
      </c>
      <c r="U322" s="59">
        <v>37.461406518010293</v>
      </c>
      <c r="V322" s="90">
        <v>19.21097770154374</v>
      </c>
      <c r="W322" s="90">
        <v>9.6054888507718701</v>
      </c>
      <c r="X322" s="90">
        <v>10.566037735849056</v>
      </c>
      <c r="Y322" s="59">
        <v>39.382504288164668</v>
      </c>
      <c r="Z322" s="90">
        <v>16.329331046312181</v>
      </c>
      <c r="AA322" s="90">
        <v>16.329331046312181</v>
      </c>
      <c r="AB322" s="90">
        <v>15.368782161234991</v>
      </c>
      <c r="AC322" s="59">
        <v>48.02744425385935</v>
      </c>
      <c r="AD322" s="90">
        <v>18.250428816466552</v>
      </c>
      <c r="AE322" s="90">
        <v>16.329331046312181</v>
      </c>
      <c r="AF322" s="90">
        <v>14.408233276157805</v>
      </c>
      <c r="AG322" s="59">
        <v>48.987993138936531</v>
      </c>
      <c r="AH322" s="90">
        <v>21.132075471698112</v>
      </c>
      <c r="AI322" s="90">
        <v>16.329331046312181</v>
      </c>
      <c r="AJ322" s="90">
        <v>16.329331046312181</v>
      </c>
      <c r="AK322" s="59">
        <v>53.79073756432247</v>
      </c>
      <c r="AL322" s="90">
        <v>18.250428816466552</v>
      </c>
      <c r="AM322" s="90">
        <v>23.053173241852488</v>
      </c>
      <c r="AN322" s="90">
        <v>26.895368782161235</v>
      </c>
      <c r="AO322" s="59">
        <v>68.198970840480285</v>
      </c>
      <c r="AP322" s="90">
        <v>12.48713550600343</v>
      </c>
      <c r="AQ322" s="90">
        <v>20.171526586620928</v>
      </c>
      <c r="AR322" s="90">
        <v>20.171526586620928</v>
      </c>
      <c r="AS322" s="59">
        <v>52.830188679245282</v>
      </c>
      <c r="AT322" s="90">
        <v>16.329331046312181</v>
      </c>
      <c r="AU322" s="90">
        <v>15.368782161234991</v>
      </c>
      <c r="AV322" s="90">
        <v>14.408233276157805</v>
      </c>
      <c r="AW322" s="59">
        <v>46.106346483704982</v>
      </c>
      <c r="AX322" s="90">
        <v>17.289879931389365</v>
      </c>
      <c r="AY322" s="90">
        <v>15.368782161234991</v>
      </c>
      <c r="AZ322" s="90">
        <v>15.368782161234991</v>
      </c>
      <c r="BA322" s="59">
        <v>48.027444253859343</v>
      </c>
      <c r="BB322" s="90">
        <v>13.447684391080617</v>
      </c>
      <c r="BC322" s="90">
        <v>16.329331046312181</v>
      </c>
      <c r="BD322" s="90">
        <v>22.0926243567753</v>
      </c>
      <c r="BE322" s="59">
        <v>51.869639794168094</v>
      </c>
      <c r="BF322" s="91">
        <f t="shared" si="22"/>
        <v>560</v>
      </c>
      <c r="BG322" s="92">
        <f t="shared" si="23"/>
        <v>202.67581475128642</v>
      </c>
      <c r="BH322" s="92">
        <f t="shared" si="24"/>
        <v>173.85934819897085</v>
      </c>
      <c r="BI322" s="92">
        <f t="shared" si="25"/>
        <v>183.46483704974273</v>
      </c>
      <c r="BJ322" s="19">
        <f t="shared" si="26"/>
        <v>560</v>
      </c>
    </row>
    <row r="323" spans="1:62" s="85" customFormat="1" ht="16.05" customHeight="1" x14ac:dyDescent="0.3">
      <c r="A323" s="86">
        <v>317</v>
      </c>
      <c r="B323" s="34" t="s">
        <v>519</v>
      </c>
      <c r="C323" s="87" t="s">
        <v>571</v>
      </c>
      <c r="D323" s="11" t="s">
        <v>54</v>
      </c>
      <c r="E323" s="34" t="s">
        <v>331</v>
      </c>
      <c r="F323" s="34">
        <v>3.3</v>
      </c>
      <c r="G323" s="34">
        <v>400</v>
      </c>
      <c r="H323" s="88" t="s">
        <v>51</v>
      </c>
      <c r="I323" s="89">
        <v>799.99999999999989</v>
      </c>
      <c r="J323" s="90">
        <v>20.711974110032365</v>
      </c>
      <c r="K323" s="90">
        <v>15.53398058252427</v>
      </c>
      <c r="L323" s="90">
        <v>31.067961165048541</v>
      </c>
      <c r="M323" s="59">
        <v>67.313915857605181</v>
      </c>
      <c r="N323" s="90">
        <v>20.064724919093852</v>
      </c>
      <c r="O323" s="90">
        <v>15.53398058252427</v>
      </c>
      <c r="P323" s="90">
        <v>25.242718446601941</v>
      </c>
      <c r="Q323" s="59">
        <v>60.841423948220061</v>
      </c>
      <c r="R323" s="90">
        <v>23.948220064724918</v>
      </c>
      <c r="S323" s="90">
        <v>16.181229773462782</v>
      </c>
      <c r="T323" s="90">
        <v>29.126213592233007</v>
      </c>
      <c r="U323" s="59">
        <v>69.255663430420697</v>
      </c>
      <c r="V323" s="90">
        <v>22.653721682847898</v>
      </c>
      <c r="W323" s="90">
        <v>14.886731391585762</v>
      </c>
      <c r="X323" s="90">
        <v>31.715210355987054</v>
      </c>
      <c r="Y323" s="59">
        <v>69.255663430420711</v>
      </c>
      <c r="Z323" s="90">
        <v>21.359223300970871</v>
      </c>
      <c r="AA323" s="90">
        <v>18.770226537216828</v>
      </c>
      <c r="AB323" s="90">
        <v>33.656957928802591</v>
      </c>
      <c r="AC323" s="59">
        <v>73.786407766990294</v>
      </c>
      <c r="AD323" s="90">
        <v>22.006472491909385</v>
      </c>
      <c r="AE323" s="90">
        <v>16.828478964401295</v>
      </c>
      <c r="AF323" s="90">
        <v>30.420711974110031</v>
      </c>
      <c r="AG323" s="59">
        <v>69.255663430420711</v>
      </c>
      <c r="AH323" s="90">
        <v>22.653721682847898</v>
      </c>
      <c r="AI323" s="90">
        <v>16.828478964401295</v>
      </c>
      <c r="AJ323" s="90">
        <v>27.831715210355988</v>
      </c>
      <c r="AK323" s="59">
        <v>67.313915857605181</v>
      </c>
      <c r="AL323" s="90">
        <v>18.770226537216828</v>
      </c>
      <c r="AM323" s="90">
        <v>15.53398058252427</v>
      </c>
      <c r="AN323" s="90">
        <v>29.126213592233007</v>
      </c>
      <c r="AO323" s="59">
        <v>63.430420711974108</v>
      </c>
      <c r="AP323" s="90">
        <v>22.006472491909385</v>
      </c>
      <c r="AQ323" s="90">
        <v>15.53398058252427</v>
      </c>
      <c r="AR323" s="90">
        <v>25.242718446601941</v>
      </c>
      <c r="AS323" s="59">
        <v>62.783171521035598</v>
      </c>
      <c r="AT323" s="90">
        <v>21.359223300970871</v>
      </c>
      <c r="AU323" s="90">
        <v>18.122977346278319</v>
      </c>
      <c r="AV323" s="90">
        <v>27.831715210355988</v>
      </c>
      <c r="AW323" s="59">
        <v>67.313915857605167</v>
      </c>
      <c r="AX323" s="90">
        <v>21.359223300970871</v>
      </c>
      <c r="AY323" s="90">
        <v>15.53398058252427</v>
      </c>
      <c r="AZ323" s="90">
        <v>27.831715210355988</v>
      </c>
      <c r="BA323" s="59">
        <v>64.724919093851128</v>
      </c>
      <c r="BB323" s="90">
        <v>20.711974110032365</v>
      </c>
      <c r="BC323" s="90">
        <v>13.592233009708737</v>
      </c>
      <c r="BD323" s="90">
        <v>30.420711974110031</v>
      </c>
      <c r="BE323" s="59">
        <v>64.724919093851128</v>
      </c>
      <c r="BF323" s="91">
        <f t="shared" si="22"/>
        <v>799.99999999999989</v>
      </c>
      <c r="BG323" s="92">
        <f t="shared" si="23"/>
        <v>257.60517799352755</v>
      </c>
      <c r="BH323" s="92">
        <f t="shared" si="24"/>
        <v>192.88025889967633</v>
      </c>
      <c r="BI323" s="92">
        <f t="shared" si="25"/>
        <v>349.51456310679606</v>
      </c>
      <c r="BJ323" s="19">
        <f t="shared" si="26"/>
        <v>800</v>
      </c>
    </row>
    <row r="324" spans="1:62" s="85" customFormat="1" ht="16.05" customHeight="1" x14ac:dyDescent="0.3">
      <c r="A324" s="86">
        <v>318</v>
      </c>
      <c r="B324" s="34" t="s">
        <v>519</v>
      </c>
      <c r="C324" s="87" t="s">
        <v>571</v>
      </c>
      <c r="D324" s="11" t="s">
        <v>54</v>
      </c>
      <c r="E324" s="34" t="s">
        <v>331</v>
      </c>
      <c r="F324" s="34">
        <v>3.3</v>
      </c>
      <c r="G324" s="34">
        <v>230</v>
      </c>
      <c r="H324" s="88" t="s">
        <v>51</v>
      </c>
      <c r="I324" s="89">
        <v>179.99999999999997</v>
      </c>
      <c r="J324" s="90">
        <v>3.0337078651685392</v>
      </c>
      <c r="K324" s="90">
        <v>4.0449438202247192</v>
      </c>
      <c r="L324" s="90">
        <v>8.0898876404494384</v>
      </c>
      <c r="M324" s="59">
        <v>15.168539325842698</v>
      </c>
      <c r="N324" s="90">
        <v>3.0337078651685392</v>
      </c>
      <c r="O324" s="90">
        <v>4.0449438202247192</v>
      </c>
      <c r="P324" s="90">
        <v>8.0898876404494384</v>
      </c>
      <c r="Q324" s="59">
        <v>15.168539325842698</v>
      </c>
      <c r="R324" s="90">
        <v>3.0337078651685392</v>
      </c>
      <c r="S324" s="90">
        <v>4.0449438202247192</v>
      </c>
      <c r="T324" s="90">
        <v>8.0898876404494384</v>
      </c>
      <c r="U324" s="59">
        <v>15.168539325842698</v>
      </c>
      <c r="V324" s="90">
        <v>3.0337078651685392</v>
      </c>
      <c r="W324" s="90">
        <v>2.0224719101123596</v>
      </c>
      <c r="X324" s="90">
        <v>7.0786516853932584</v>
      </c>
      <c r="Y324" s="59">
        <v>12.134831460674157</v>
      </c>
      <c r="Z324" s="90">
        <v>3.0337078651685392</v>
      </c>
      <c r="AA324" s="90">
        <v>3.0337078651685392</v>
      </c>
      <c r="AB324" s="90">
        <v>8.0898876404494384</v>
      </c>
      <c r="AC324" s="59">
        <v>14.157303370786517</v>
      </c>
      <c r="AD324" s="90">
        <v>3.0337078651685392</v>
      </c>
      <c r="AE324" s="90">
        <v>3.0337078651685392</v>
      </c>
      <c r="AF324" s="90">
        <v>8.0898876404494384</v>
      </c>
      <c r="AG324" s="59">
        <v>14.157303370786517</v>
      </c>
      <c r="AH324" s="90">
        <v>3.0337078651685392</v>
      </c>
      <c r="AI324" s="90">
        <v>3.0337078651685392</v>
      </c>
      <c r="AJ324" s="90">
        <v>7.0786516853932584</v>
      </c>
      <c r="AK324" s="59">
        <v>13.146067415730336</v>
      </c>
      <c r="AL324" s="90">
        <v>3.0337078651685392</v>
      </c>
      <c r="AM324" s="90">
        <v>4.0449438202247192</v>
      </c>
      <c r="AN324" s="90">
        <v>9.1011235955056176</v>
      </c>
      <c r="AO324" s="59">
        <v>16.179775280898877</v>
      </c>
      <c r="AP324" s="90">
        <v>3.0337078651685392</v>
      </c>
      <c r="AQ324" s="90">
        <v>3.0337078651685392</v>
      </c>
      <c r="AR324" s="90">
        <v>7.0786516853932584</v>
      </c>
      <c r="AS324" s="59">
        <v>13.146067415730336</v>
      </c>
      <c r="AT324" s="90">
        <v>4.0449438202247192</v>
      </c>
      <c r="AU324" s="90">
        <v>5.0561797752808983</v>
      </c>
      <c r="AV324" s="90">
        <v>9.1011235955056176</v>
      </c>
      <c r="AW324" s="59">
        <v>18.202247191011235</v>
      </c>
      <c r="AX324" s="90">
        <v>3.0337078651685392</v>
      </c>
      <c r="AY324" s="90">
        <v>4.0449438202247192</v>
      </c>
      <c r="AZ324" s="90">
        <v>8.0898876404494384</v>
      </c>
      <c r="BA324" s="59">
        <v>15.168539325842698</v>
      </c>
      <c r="BB324" s="90">
        <v>4.0449438202247192</v>
      </c>
      <c r="BC324" s="90">
        <v>4.0449438202247192</v>
      </c>
      <c r="BD324" s="90">
        <v>10.112359550561797</v>
      </c>
      <c r="BE324" s="59">
        <v>18.202247191011235</v>
      </c>
      <c r="BF324" s="91">
        <f t="shared" si="22"/>
        <v>179.99999999999997</v>
      </c>
      <c r="BG324" s="92">
        <f t="shared" si="23"/>
        <v>38.426966292134829</v>
      </c>
      <c r="BH324" s="92">
        <f t="shared" si="24"/>
        <v>43.483146067415724</v>
      </c>
      <c r="BI324" s="92">
        <f t="shared" si="25"/>
        <v>98.089887640449419</v>
      </c>
      <c r="BJ324" s="19">
        <f t="shared" si="26"/>
        <v>179.99999999999997</v>
      </c>
    </row>
    <row r="325" spans="1:62" s="85" customFormat="1" ht="16.05" customHeight="1" x14ac:dyDescent="0.3">
      <c r="A325" s="86">
        <v>319</v>
      </c>
      <c r="B325" s="34" t="s">
        <v>519</v>
      </c>
      <c r="C325" s="87" t="s">
        <v>571</v>
      </c>
      <c r="D325" s="11" t="s">
        <v>54</v>
      </c>
      <c r="E325" s="34" t="s">
        <v>331</v>
      </c>
      <c r="F325" s="34">
        <v>10</v>
      </c>
      <c r="G325" s="34">
        <v>400</v>
      </c>
      <c r="H325" s="88" t="s">
        <v>51</v>
      </c>
      <c r="I325" s="89">
        <v>360</v>
      </c>
      <c r="J325" s="90">
        <v>8.9256198347107443</v>
      </c>
      <c r="K325" s="90">
        <v>7.9338842975206614</v>
      </c>
      <c r="L325" s="90">
        <v>15.867768595041323</v>
      </c>
      <c r="M325" s="59">
        <v>32.727272727272734</v>
      </c>
      <c r="N325" s="90">
        <v>8.9256198347107443</v>
      </c>
      <c r="O325" s="90">
        <v>6.9421487603305785</v>
      </c>
      <c r="P325" s="90">
        <v>12.892561983471074</v>
      </c>
      <c r="Q325" s="59">
        <v>28.760330578512395</v>
      </c>
      <c r="R325" s="90">
        <v>10.90909090909091</v>
      </c>
      <c r="S325" s="90">
        <v>6.9421487603305785</v>
      </c>
      <c r="T325" s="90">
        <v>12.892561983471074</v>
      </c>
      <c r="U325" s="59">
        <v>30.743801652892564</v>
      </c>
      <c r="V325" s="90">
        <v>9.9173553719008272</v>
      </c>
      <c r="W325" s="90">
        <v>7.9338842975206614</v>
      </c>
      <c r="X325" s="90">
        <v>13.884297520661157</v>
      </c>
      <c r="Y325" s="59">
        <v>31.735537190082646</v>
      </c>
      <c r="Z325" s="90">
        <v>8.9256198347107443</v>
      </c>
      <c r="AA325" s="90">
        <v>6.9421487603305785</v>
      </c>
      <c r="AB325" s="90">
        <v>14.87603305785124</v>
      </c>
      <c r="AC325" s="59">
        <v>30.743801652892564</v>
      </c>
      <c r="AD325" s="90">
        <v>8.9256198347107443</v>
      </c>
      <c r="AE325" s="90">
        <v>5.9504132231404956</v>
      </c>
      <c r="AF325" s="90">
        <v>12.892561983471074</v>
      </c>
      <c r="AG325" s="59">
        <v>27.768595041322314</v>
      </c>
      <c r="AH325" s="90">
        <v>9.9173553719008272</v>
      </c>
      <c r="AI325" s="90">
        <v>7.9338842975206614</v>
      </c>
      <c r="AJ325" s="90">
        <v>11.900826446280991</v>
      </c>
      <c r="AK325" s="59">
        <v>29.75206611570248</v>
      </c>
      <c r="AL325" s="90">
        <v>8.9256198347107443</v>
      </c>
      <c r="AM325" s="90">
        <v>5.9504132231404956</v>
      </c>
      <c r="AN325" s="90">
        <v>12.892561983471074</v>
      </c>
      <c r="AO325" s="59">
        <v>27.768595041322314</v>
      </c>
      <c r="AP325" s="90">
        <v>8.9256198347107443</v>
      </c>
      <c r="AQ325" s="90">
        <v>6.9421487603305785</v>
      </c>
      <c r="AR325" s="90">
        <v>11.900826446280991</v>
      </c>
      <c r="AS325" s="59">
        <v>27.768595041322314</v>
      </c>
      <c r="AT325" s="90">
        <v>8.9256198347107443</v>
      </c>
      <c r="AU325" s="90">
        <v>7.9338842975206614</v>
      </c>
      <c r="AV325" s="90">
        <v>13.884297520661157</v>
      </c>
      <c r="AW325" s="59">
        <v>30.743801652892564</v>
      </c>
      <c r="AX325" s="90">
        <v>9.9173553719008272</v>
      </c>
      <c r="AY325" s="90">
        <v>6.9421487603305785</v>
      </c>
      <c r="AZ325" s="90">
        <v>13.884297520661157</v>
      </c>
      <c r="BA325" s="59">
        <v>30.743801652892564</v>
      </c>
      <c r="BB325" s="90">
        <v>9.9173553719008272</v>
      </c>
      <c r="BC325" s="90">
        <v>6.9421487603305785</v>
      </c>
      <c r="BD325" s="90">
        <v>13.884297520661157</v>
      </c>
      <c r="BE325" s="59">
        <v>30.743801652892564</v>
      </c>
      <c r="BF325" s="91">
        <f t="shared" si="22"/>
        <v>360</v>
      </c>
      <c r="BG325" s="92">
        <f t="shared" si="23"/>
        <v>113.05785123966943</v>
      </c>
      <c r="BH325" s="92">
        <f t="shared" si="24"/>
        <v>85.289256198347118</v>
      </c>
      <c r="BI325" s="92">
        <f t="shared" si="25"/>
        <v>161.65289256198346</v>
      </c>
      <c r="BJ325" s="19">
        <f t="shared" si="26"/>
        <v>360</v>
      </c>
    </row>
    <row r="326" spans="1:62" s="85" customFormat="1" ht="16.05" customHeight="1" x14ac:dyDescent="0.3">
      <c r="A326" s="86">
        <v>320</v>
      </c>
      <c r="B326" s="34" t="s">
        <v>519</v>
      </c>
      <c r="C326" s="87" t="s">
        <v>571</v>
      </c>
      <c r="D326" s="11" t="s">
        <v>54</v>
      </c>
      <c r="E326" s="34" t="s">
        <v>331</v>
      </c>
      <c r="F326" s="34">
        <v>90</v>
      </c>
      <c r="G326" s="34">
        <v>400</v>
      </c>
      <c r="H326" s="88" t="s">
        <v>50</v>
      </c>
      <c r="I326" s="89">
        <v>269400</v>
      </c>
      <c r="J326" s="90">
        <v>3595.3536826123723</v>
      </c>
      <c r="K326" s="90">
        <v>2495.5941728132693</v>
      </c>
      <c r="L326" s="90">
        <v>4326.648433503512</v>
      </c>
      <c r="M326" s="59">
        <v>10417.596288929155</v>
      </c>
      <c r="N326" s="90">
        <v>4383.7016735663356</v>
      </c>
      <c r="O326" s="90">
        <v>3557.8898322585119</v>
      </c>
      <c r="P326" s="90">
        <v>5684.2058798077169</v>
      </c>
      <c r="Q326" s="59">
        <v>13625.797385632564</v>
      </c>
      <c r="R326" s="90">
        <v>6921.45370257168</v>
      </c>
      <c r="S326" s="90">
        <v>5092.8493405443887</v>
      </c>
      <c r="T326" s="90">
        <v>9082.2643232952469</v>
      </c>
      <c r="U326" s="59">
        <v>21096.567366411316</v>
      </c>
      <c r="V326" s="90">
        <v>8299.3061093997785</v>
      </c>
      <c r="W326" s="90">
        <v>5189.9633235438023</v>
      </c>
      <c r="X326" s="90">
        <v>9719.4829655290341</v>
      </c>
      <c r="Y326" s="59">
        <v>23208.752398472614</v>
      </c>
      <c r="Z326" s="90">
        <v>7126.0202409281628</v>
      </c>
      <c r="AA326" s="90">
        <v>5699.6696401682684</v>
      </c>
      <c r="AB326" s="90">
        <v>9766.5994166149248</v>
      </c>
      <c r="AC326" s="59">
        <v>22592.289297711355</v>
      </c>
      <c r="AD326" s="90">
        <v>7578.8595097881907</v>
      </c>
      <c r="AE326" s="90">
        <v>5246.38938954891</v>
      </c>
      <c r="AF326" s="90">
        <v>9297.1988327933432</v>
      </c>
      <c r="AG326" s="59">
        <v>22122.447732130444</v>
      </c>
      <c r="AH326" s="90">
        <v>9422.1926625771466</v>
      </c>
      <c r="AI326" s="90">
        <v>6537.4369869512975</v>
      </c>
      <c r="AJ326" s="90">
        <v>10026.190678941306</v>
      </c>
      <c r="AK326" s="59">
        <v>25985.820328469752</v>
      </c>
      <c r="AL326" s="90">
        <v>9344.9424579369497</v>
      </c>
      <c r="AM326" s="90">
        <v>6849.67167174719</v>
      </c>
      <c r="AN326" s="90">
        <v>12288.152715660834</v>
      </c>
      <c r="AO326" s="59">
        <v>28482.766845344973</v>
      </c>
      <c r="AP326" s="90">
        <v>8950.7831618519467</v>
      </c>
      <c r="AQ326" s="90">
        <v>6215.3439099356856</v>
      </c>
      <c r="AR326" s="90">
        <v>9108.4586397995299</v>
      </c>
      <c r="AS326" s="59">
        <v>24274.585711587162</v>
      </c>
      <c r="AT326" s="90">
        <v>8662.4496884118125</v>
      </c>
      <c r="AU326" s="90">
        <v>6287.8609103590616</v>
      </c>
      <c r="AV326" s="90">
        <v>8913.4173074446044</v>
      </c>
      <c r="AW326" s="59">
        <v>23863.727906215478</v>
      </c>
      <c r="AX326" s="90">
        <v>8753.8309085399178</v>
      </c>
      <c r="AY326" s="90">
        <v>6218.0191992756299</v>
      </c>
      <c r="AZ326" s="90">
        <v>11124.352854812167</v>
      </c>
      <c r="BA326" s="59">
        <v>26096.202962627714</v>
      </c>
      <c r="BB326" s="90">
        <v>9128.2048230229193</v>
      </c>
      <c r="BC326" s="90">
        <v>5877.9242668846491</v>
      </c>
      <c r="BD326" s="90">
        <v>12627.316686559891</v>
      </c>
      <c r="BE326" s="59">
        <v>27633.445776467459</v>
      </c>
      <c r="BF326" s="91">
        <f t="shared" si="22"/>
        <v>269400</v>
      </c>
      <c r="BG326" s="92">
        <f t="shared" si="23"/>
        <v>92167.098621207202</v>
      </c>
      <c r="BH326" s="92">
        <f t="shared" si="24"/>
        <v>65268.612644030662</v>
      </c>
      <c r="BI326" s="92">
        <f t="shared" si="25"/>
        <v>111964.2887347621</v>
      </c>
      <c r="BJ326" s="19">
        <f t="shared" si="26"/>
        <v>269399.99999999994</v>
      </c>
    </row>
    <row r="327" spans="1:62" s="85" customFormat="1" ht="16.05" customHeight="1" x14ac:dyDescent="0.3">
      <c r="A327" s="86">
        <v>321</v>
      </c>
      <c r="B327" s="34" t="s">
        <v>519</v>
      </c>
      <c r="C327" s="87" t="s">
        <v>571</v>
      </c>
      <c r="D327" s="11" t="s">
        <v>54</v>
      </c>
      <c r="E327" s="34" t="s">
        <v>331</v>
      </c>
      <c r="F327" s="34">
        <v>1.7</v>
      </c>
      <c r="G327" s="34">
        <v>230</v>
      </c>
      <c r="H327" s="88" t="s">
        <v>51</v>
      </c>
      <c r="I327" s="89">
        <v>320</v>
      </c>
      <c r="J327" s="90">
        <v>8</v>
      </c>
      <c r="K327" s="90">
        <v>5</v>
      </c>
      <c r="L327" s="90">
        <v>12</v>
      </c>
      <c r="M327" s="59">
        <v>25</v>
      </c>
      <c r="N327" s="90">
        <v>8</v>
      </c>
      <c r="O327" s="90">
        <v>6</v>
      </c>
      <c r="P327" s="90">
        <v>10</v>
      </c>
      <c r="Q327" s="59">
        <v>24</v>
      </c>
      <c r="R327" s="90">
        <v>9</v>
      </c>
      <c r="S327" s="90">
        <v>7</v>
      </c>
      <c r="T327" s="90">
        <v>12</v>
      </c>
      <c r="U327" s="59">
        <v>28</v>
      </c>
      <c r="V327" s="90">
        <v>8</v>
      </c>
      <c r="W327" s="90">
        <v>6</v>
      </c>
      <c r="X327" s="90">
        <v>13</v>
      </c>
      <c r="Y327" s="59">
        <v>27</v>
      </c>
      <c r="Z327" s="90">
        <v>9</v>
      </c>
      <c r="AA327" s="90">
        <v>6</v>
      </c>
      <c r="AB327" s="90">
        <v>13</v>
      </c>
      <c r="AC327" s="59">
        <v>28</v>
      </c>
      <c r="AD327" s="90">
        <v>8</v>
      </c>
      <c r="AE327" s="90">
        <v>7</v>
      </c>
      <c r="AF327" s="90">
        <v>12</v>
      </c>
      <c r="AG327" s="59">
        <v>27</v>
      </c>
      <c r="AH327" s="90">
        <v>9</v>
      </c>
      <c r="AI327" s="90">
        <v>6</v>
      </c>
      <c r="AJ327" s="90">
        <v>11</v>
      </c>
      <c r="AK327" s="59">
        <v>26</v>
      </c>
      <c r="AL327" s="90">
        <v>9</v>
      </c>
      <c r="AM327" s="90">
        <v>6</v>
      </c>
      <c r="AN327" s="90">
        <v>12</v>
      </c>
      <c r="AO327" s="59">
        <v>27</v>
      </c>
      <c r="AP327" s="90">
        <v>9</v>
      </c>
      <c r="AQ327" s="90">
        <v>6</v>
      </c>
      <c r="AR327" s="90">
        <v>11</v>
      </c>
      <c r="AS327" s="59">
        <v>26</v>
      </c>
      <c r="AT327" s="90">
        <v>9</v>
      </c>
      <c r="AU327" s="90">
        <v>7</v>
      </c>
      <c r="AV327" s="90">
        <v>12</v>
      </c>
      <c r="AW327" s="59">
        <v>28</v>
      </c>
      <c r="AX327" s="90">
        <v>8</v>
      </c>
      <c r="AY327" s="90">
        <v>6</v>
      </c>
      <c r="AZ327" s="90">
        <v>12</v>
      </c>
      <c r="BA327" s="59">
        <v>26</v>
      </c>
      <c r="BB327" s="90">
        <v>9</v>
      </c>
      <c r="BC327" s="90">
        <v>6</v>
      </c>
      <c r="BD327" s="90">
        <v>13</v>
      </c>
      <c r="BE327" s="59">
        <v>28</v>
      </c>
      <c r="BF327" s="91">
        <f t="shared" si="22"/>
        <v>320</v>
      </c>
      <c r="BG327" s="92">
        <f t="shared" si="23"/>
        <v>103</v>
      </c>
      <c r="BH327" s="92">
        <f t="shared" si="24"/>
        <v>74</v>
      </c>
      <c r="BI327" s="92">
        <f t="shared" si="25"/>
        <v>143</v>
      </c>
      <c r="BJ327" s="19">
        <f t="shared" si="26"/>
        <v>320</v>
      </c>
    </row>
    <row r="328" spans="1:62" s="85" customFormat="1" ht="16.05" customHeight="1" x14ac:dyDescent="0.3">
      <c r="A328" s="86">
        <v>322</v>
      </c>
      <c r="B328" s="34" t="s">
        <v>519</v>
      </c>
      <c r="C328" s="87" t="s">
        <v>571</v>
      </c>
      <c r="D328" s="11" t="s">
        <v>54</v>
      </c>
      <c r="E328" s="34" t="s">
        <v>331</v>
      </c>
      <c r="F328" s="34">
        <v>1.7</v>
      </c>
      <c r="G328" s="34">
        <v>230</v>
      </c>
      <c r="H328" s="88" t="s">
        <v>51</v>
      </c>
      <c r="I328" s="89">
        <v>50</v>
      </c>
      <c r="J328" s="90">
        <v>0.84269662921348309</v>
      </c>
      <c r="K328" s="90">
        <v>1.1235955056179776</v>
      </c>
      <c r="L328" s="90">
        <v>2.2471910112359552</v>
      </c>
      <c r="M328" s="59">
        <v>4.213483146067416</v>
      </c>
      <c r="N328" s="90">
        <v>0.84269662921348309</v>
      </c>
      <c r="O328" s="90">
        <v>1.1235955056179776</v>
      </c>
      <c r="P328" s="90">
        <v>2.2471910112359552</v>
      </c>
      <c r="Q328" s="59">
        <v>4.213483146067416</v>
      </c>
      <c r="R328" s="90">
        <v>0.84269662921348309</v>
      </c>
      <c r="S328" s="90">
        <v>1.1235955056179776</v>
      </c>
      <c r="T328" s="90">
        <v>2.2471910112359552</v>
      </c>
      <c r="U328" s="59">
        <v>4.213483146067416</v>
      </c>
      <c r="V328" s="90">
        <v>0.84269662921348309</v>
      </c>
      <c r="W328" s="90">
        <v>0.5617977528089888</v>
      </c>
      <c r="X328" s="90">
        <v>1.9662921348314606</v>
      </c>
      <c r="Y328" s="59">
        <v>3.3707865168539328</v>
      </c>
      <c r="Z328" s="90">
        <v>0.84269662921348309</v>
      </c>
      <c r="AA328" s="90">
        <v>0.84269662921348309</v>
      </c>
      <c r="AB328" s="90">
        <v>2.2471910112359552</v>
      </c>
      <c r="AC328" s="59">
        <v>3.9325842696629216</v>
      </c>
      <c r="AD328" s="90">
        <v>0.84269662921348309</v>
      </c>
      <c r="AE328" s="90">
        <v>0.84269662921348309</v>
      </c>
      <c r="AF328" s="90">
        <v>2.2471910112359552</v>
      </c>
      <c r="AG328" s="59">
        <v>3.9325842696629216</v>
      </c>
      <c r="AH328" s="90">
        <v>0.84269662921348309</v>
      </c>
      <c r="AI328" s="90">
        <v>0.84269662921348309</v>
      </c>
      <c r="AJ328" s="90">
        <v>1.9662921348314606</v>
      </c>
      <c r="AK328" s="59">
        <v>3.6516853932584268</v>
      </c>
      <c r="AL328" s="90">
        <v>0.84269662921348309</v>
      </c>
      <c r="AM328" s="90">
        <v>1.1235955056179776</v>
      </c>
      <c r="AN328" s="90">
        <v>2.5280898876404492</v>
      </c>
      <c r="AO328" s="59">
        <v>4.4943820224719104</v>
      </c>
      <c r="AP328" s="90">
        <v>0.84269662921348309</v>
      </c>
      <c r="AQ328" s="90">
        <v>0.84269662921348309</v>
      </c>
      <c r="AR328" s="90">
        <v>1.9662921348314606</v>
      </c>
      <c r="AS328" s="59">
        <v>3.6516853932584268</v>
      </c>
      <c r="AT328" s="90">
        <v>1.1235955056179776</v>
      </c>
      <c r="AU328" s="90">
        <v>1.4044943820224718</v>
      </c>
      <c r="AV328" s="90">
        <v>2.5280898876404492</v>
      </c>
      <c r="AW328" s="59">
        <v>5.0561797752808992</v>
      </c>
      <c r="AX328" s="90">
        <v>0.84269662921348309</v>
      </c>
      <c r="AY328" s="90">
        <v>1.1235955056179776</v>
      </c>
      <c r="AZ328" s="90">
        <v>2.2471910112359552</v>
      </c>
      <c r="BA328" s="59">
        <v>4.213483146067416</v>
      </c>
      <c r="BB328" s="90">
        <v>1.1235955056179776</v>
      </c>
      <c r="BC328" s="90">
        <v>1.1235955056179776</v>
      </c>
      <c r="BD328" s="90">
        <v>2.8089887640449436</v>
      </c>
      <c r="BE328" s="59">
        <v>5.0561797752808992</v>
      </c>
      <c r="BF328" s="91">
        <f t="shared" ref="BF328:BF349" si="27">M328+Q328+U328+Y328+AC328+AG328+AK328+AO328+AS328+AW328+BA328+BE328</f>
        <v>50</v>
      </c>
      <c r="BG328" s="92">
        <f t="shared" ref="BG328:BG349" si="28">J328+N328+R328+V328+Z328+AD328+AH328+AL328+AP328+AT328+AX328+BB328</f>
        <v>10.674157303370785</v>
      </c>
      <c r="BH328" s="92">
        <f t="shared" ref="BH328:BH349" si="29">K328+O328+S328+W328+AA328+AE328+AI328+AM328+AQ328+AU328+AY328+BC328</f>
        <v>12.078651685393259</v>
      </c>
      <c r="BI328" s="92">
        <f t="shared" ref="BI328:BI349" si="30">L328+P328+T328+X328+AB328+AF328+AJ328+AN328+AR328+AV328+AZ328+BD328</f>
        <v>27.247191011235952</v>
      </c>
      <c r="BJ328" s="19">
        <f t="shared" ref="BJ328:BJ349" si="31">BG328+BH328+BI328</f>
        <v>50</v>
      </c>
    </row>
    <row r="329" spans="1:62" s="85" customFormat="1" ht="16.05" customHeight="1" x14ac:dyDescent="0.3">
      <c r="A329" s="86">
        <v>323</v>
      </c>
      <c r="B329" s="34" t="s">
        <v>519</v>
      </c>
      <c r="C329" s="87" t="s">
        <v>571</v>
      </c>
      <c r="D329" s="11" t="s">
        <v>54</v>
      </c>
      <c r="E329" s="34" t="s">
        <v>331</v>
      </c>
      <c r="F329" s="34">
        <v>6.6</v>
      </c>
      <c r="G329" s="34">
        <v>400</v>
      </c>
      <c r="H329" s="88" t="s">
        <v>51</v>
      </c>
      <c r="I329" s="89">
        <v>510</v>
      </c>
      <c r="J329" s="90">
        <v>12.771285475792988</v>
      </c>
      <c r="K329" s="90">
        <v>11.919866444073456</v>
      </c>
      <c r="L329" s="90">
        <v>18.731218697829714</v>
      </c>
      <c r="M329" s="59">
        <v>43.42237061769616</v>
      </c>
      <c r="N329" s="90">
        <v>14.474123539232053</v>
      </c>
      <c r="O329" s="90">
        <v>10.217028380634391</v>
      </c>
      <c r="P329" s="90">
        <v>13.622704507512521</v>
      </c>
      <c r="Q329" s="59">
        <v>38.313856427378965</v>
      </c>
      <c r="R329" s="90">
        <v>12.771285475792988</v>
      </c>
      <c r="S329" s="90">
        <v>11.068447412353922</v>
      </c>
      <c r="T329" s="90">
        <v>17.879799666110184</v>
      </c>
      <c r="U329" s="59">
        <v>41.7195325542571</v>
      </c>
      <c r="V329" s="90">
        <v>11.919866444073456</v>
      </c>
      <c r="W329" s="90">
        <v>12.771285475792988</v>
      </c>
      <c r="X329" s="90">
        <v>17.028380634390651</v>
      </c>
      <c r="Y329" s="59">
        <v>41.719532554257093</v>
      </c>
      <c r="Z329" s="90">
        <v>16.176961602671117</v>
      </c>
      <c r="AA329" s="90">
        <v>10.217028380634391</v>
      </c>
      <c r="AB329" s="90">
        <v>17.028380634390651</v>
      </c>
      <c r="AC329" s="59">
        <v>43.42237061769616</v>
      </c>
      <c r="AD329" s="90">
        <v>11.919866444073456</v>
      </c>
      <c r="AE329" s="90">
        <v>11.919866444073456</v>
      </c>
      <c r="AF329" s="90">
        <v>17.028380634390651</v>
      </c>
      <c r="AG329" s="59">
        <v>40.868113522537563</v>
      </c>
      <c r="AH329" s="90">
        <v>11.919866444073456</v>
      </c>
      <c r="AI329" s="90">
        <v>11.919866444073456</v>
      </c>
      <c r="AJ329" s="90">
        <v>18.731218697829714</v>
      </c>
      <c r="AK329" s="59">
        <v>42.57095158597663</v>
      </c>
      <c r="AL329" s="90">
        <v>16.176961602671117</v>
      </c>
      <c r="AM329" s="90">
        <v>11.919866444073456</v>
      </c>
      <c r="AN329" s="90">
        <v>20.434056761268781</v>
      </c>
      <c r="AO329" s="59">
        <v>48.530884808013354</v>
      </c>
      <c r="AP329" s="90">
        <v>15.325542570951587</v>
      </c>
      <c r="AQ329" s="90">
        <v>15.325542570951587</v>
      </c>
      <c r="AR329" s="90">
        <v>17.028380634390651</v>
      </c>
      <c r="AS329" s="59">
        <v>47.679465776293824</v>
      </c>
      <c r="AT329" s="90">
        <v>17.028380634390651</v>
      </c>
      <c r="AU329" s="90">
        <v>11.919866444073456</v>
      </c>
      <c r="AV329" s="90">
        <v>15.325542570951587</v>
      </c>
      <c r="AW329" s="59">
        <v>44.27378964941569</v>
      </c>
      <c r="AX329" s="90">
        <v>11.919866444073456</v>
      </c>
      <c r="AY329" s="90">
        <v>10.217028380634391</v>
      </c>
      <c r="AZ329" s="90">
        <v>15.325542570951587</v>
      </c>
      <c r="BA329" s="59">
        <v>37.462437395659435</v>
      </c>
      <c r="BB329" s="90">
        <v>11.919866444073456</v>
      </c>
      <c r="BC329" s="90">
        <v>10.217028380634391</v>
      </c>
      <c r="BD329" s="90">
        <v>17.879799666110184</v>
      </c>
      <c r="BE329" s="59">
        <v>40.016694490818026</v>
      </c>
      <c r="BF329" s="91">
        <f t="shared" si="27"/>
        <v>510</v>
      </c>
      <c r="BG329" s="92">
        <f t="shared" si="28"/>
        <v>164.32387312186975</v>
      </c>
      <c r="BH329" s="92">
        <f t="shared" si="29"/>
        <v>139.63272120200332</v>
      </c>
      <c r="BI329" s="92">
        <f t="shared" si="30"/>
        <v>206.04340567612692</v>
      </c>
      <c r="BJ329" s="19">
        <f t="shared" si="31"/>
        <v>510</v>
      </c>
    </row>
    <row r="330" spans="1:62" s="85" customFormat="1" ht="16.05" customHeight="1" x14ac:dyDescent="0.3">
      <c r="A330" s="86">
        <v>324</v>
      </c>
      <c r="B330" s="34" t="s">
        <v>519</v>
      </c>
      <c r="C330" s="87" t="s">
        <v>572</v>
      </c>
      <c r="D330" s="11" t="s">
        <v>54</v>
      </c>
      <c r="E330" s="34" t="s">
        <v>331</v>
      </c>
      <c r="F330" s="34">
        <v>6</v>
      </c>
      <c r="G330" s="34">
        <v>400</v>
      </c>
      <c r="H330" s="88" t="s">
        <v>51</v>
      </c>
      <c r="I330" s="89">
        <v>470</v>
      </c>
      <c r="J330" s="90">
        <v>11.923890063424947</v>
      </c>
      <c r="K330" s="90">
        <v>9.9365750528541223</v>
      </c>
      <c r="L330" s="90">
        <v>19.873150105708245</v>
      </c>
      <c r="M330" s="59">
        <v>41.733615221987314</v>
      </c>
      <c r="N330" s="90">
        <v>11.923890063424947</v>
      </c>
      <c r="O330" s="90">
        <v>7.9492600422832984</v>
      </c>
      <c r="P330" s="90">
        <v>15.898520084566597</v>
      </c>
      <c r="Q330" s="59">
        <v>35.77167019027484</v>
      </c>
      <c r="R330" s="90">
        <v>11.923890063424947</v>
      </c>
      <c r="S330" s="90">
        <v>8.9429175475687099</v>
      </c>
      <c r="T330" s="90">
        <v>14.904862579281183</v>
      </c>
      <c r="U330" s="59">
        <v>35.77167019027484</v>
      </c>
      <c r="V330" s="90">
        <v>11.923890063424947</v>
      </c>
      <c r="W330" s="90">
        <v>7.9492600422832984</v>
      </c>
      <c r="X330" s="90">
        <v>15.898520084566597</v>
      </c>
      <c r="Y330" s="59">
        <v>35.77167019027484</v>
      </c>
      <c r="Z330" s="90">
        <v>9.9365750528541223</v>
      </c>
      <c r="AA330" s="90">
        <v>7.9492600422832984</v>
      </c>
      <c r="AB330" s="90">
        <v>15.898520084566597</v>
      </c>
      <c r="AC330" s="59">
        <v>33.784355179704015</v>
      </c>
      <c r="AD330" s="90">
        <v>9.9365750528541223</v>
      </c>
      <c r="AE330" s="90">
        <v>6.9556025369978851</v>
      </c>
      <c r="AF330" s="90">
        <v>13.91120507399577</v>
      </c>
      <c r="AG330" s="59">
        <v>30.803382663847778</v>
      </c>
      <c r="AH330" s="90">
        <v>7.9492600422832984</v>
      </c>
      <c r="AI330" s="90">
        <v>6.9556025369978851</v>
      </c>
      <c r="AJ330" s="90">
        <v>10.930232558139535</v>
      </c>
      <c r="AK330" s="59">
        <v>25.835095137420716</v>
      </c>
      <c r="AL330" s="90">
        <v>8.9429175475687099</v>
      </c>
      <c r="AM330" s="90">
        <v>5.9619450317124736</v>
      </c>
      <c r="AN330" s="90">
        <v>11.923890063424947</v>
      </c>
      <c r="AO330" s="59">
        <v>26.828752642706128</v>
      </c>
      <c r="AP330" s="90">
        <v>11.923890063424947</v>
      </c>
      <c r="AQ330" s="90">
        <v>7.9492600422832984</v>
      </c>
      <c r="AR330" s="90">
        <v>13.91120507399577</v>
      </c>
      <c r="AS330" s="59">
        <v>33.784355179704015</v>
      </c>
      <c r="AT330" s="90">
        <v>10.930232558139535</v>
      </c>
      <c r="AU330" s="90">
        <v>8.9429175475687099</v>
      </c>
      <c r="AV330" s="90">
        <v>15.898520084566597</v>
      </c>
      <c r="AW330" s="59">
        <v>35.77167019027484</v>
      </c>
      <c r="AX330" s="90">
        <v>30.803382663847785</v>
      </c>
      <c r="AY330" s="90">
        <v>22.854122621564482</v>
      </c>
      <c r="AZ330" s="90">
        <v>40.739957716701902</v>
      </c>
      <c r="BA330" s="59">
        <v>94.397463002114165</v>
      </c>
      <c r="BB330" s="90">
        <v>12.91754756871036</v>
      </c>
      <c r="BC330" s="90">
        <v>8.9429175475687099</v>
      </c>
      <c r="BD330" s="90">
        <v>17.88583509513742</v>
      </c>
      <c r="BE330" s="59">
        <v>39.746300211416489</v>
      </c>
      <c r="BF330" s="91">
        <f t="shared" si="27"/>
        <v>470</v>
      </c>
      <c r="BG330" s="92">
        <f t="shared" si="28"/>
        <v>151.03594080338266</v>
      </c>
      <c r="BH330" s="92">
        <f t="shared" si="29"/>
        <v>111.28964059196618</v>
      </c>
      <c r="BI330" s="92">
        <f t="shared" si="30"/>
        <v>207.67441860465115</v>
      </c>
      <c r="BJ330" s="19">
        <f t="shared" si="31"/>
        <v>470</v>
      </c>
    </row>
    <row r="331" spans="1:62" s="85" customFormat="1" ht="16.05" customHeight="1" x14ac:dyDescent="0.3">
      <c r="A331" s="86">
        <v>325</v>
      </c>
      <c r="B331" s="34" t="s">
        <v>519</v>
      </c>
      <c r="C331" s="87" t="s">
        <v>572</v>
      </c>
      <c r="D331" s="11" t="s">
        <v>54</v>
      </c>
      <c r="E331" s="34" t="s">
        <v>331</v>
      </c>
      <c r="F331" s="34">
        <v>10</v>
      </c>
      <c r="G331" s="34">
        <v>400</v>
      </c>
      <c r="H331" s="88" t="s">
        <v>51</v>
      </c>
      <c r="I331" s="89">
        <v>11900.000000000002</v>
      </c>
      <c r="J331" s="90">
        <v>321.78367484044344</v>
      </c>
      <c r="K331" s="90">
        <v>261.82398387638563</v>
      </c>
      <c r="L331" s="90">
        <v>462.68894860597914</v>
      </c>
      <c r="M331" s="59">
        <v>1046.2966073228081</v>
      </c>
      <c r="N331" s="90">
        <v>306.79375209942896</v>
      </c>
      <c r="O331" s="90">
        <v>232.84346657709105</v>
      </c>
      <c r="P331" s="90">
        <v>344.76822304333223</v>
      </c>
      <c r="Q331" s="59">
        <v>884.40544171985221</v>
      </c>
      <c r="R331" s="90">
        <v>334.77494121598926</v>
      </c>
      <c r="S331" s="90">
        <v>252.83003023177696</v>
      </c>
      <c r="T331" s="90">
        <v>359.75814578434665</v>
      </c>
      <c r="U331" s="59">
        <v>947.36311723211293</v>
      </c>
      <c r="V331" s="90">
        <v>291.80382935841453</v>
      </c>
      <c r="W331" s="90">
        <v>233.84279475982532</v>
      </c>
      <c r="X331" s="90">
        <v>358.75881760161235</v>
      </c>
      <c r="Y331" s="59">
        <v>884.40544171985221</v>
      </c>
      <c r="Z331" s="90">
        <v>297.79979845482029</v>
      </c>
      <c r="AA331" s="90">
        <v>236.84077930802823</v>
      </c>
      <c r="AB331" s="90">
        <v>395.73396036278132</v>
      </c>
      <c r="AC331" s="59">
        <v>930.3745381256299</v>
      </c>
      <c r="AD331" s="90">
        <v>353.76217668794089</v>
      </c>
      <c r="AE331" s="90">
        <v>273.8159220691972</v>
      </c>
      <c r="AF331" s="90">
        <v>438.70507222035604</v>
      </c>
      <c r="AG331" s="59">
        <v>1066.2831709774941</v>
      </c>
      <c r="AH331" s="90">
        <v>389.73799126637556</v>
      </c>
      <c r="AI331" s="90">
        <v>318.78569029224053</v>
      </c>
      <c r="AJ331" s="90">
        <v>460.69029224051059</v>
      </c>
      <c r="AK331" s="59">
        <v>1169.2139737991267</v>
      </c>
      <c r="AL331" s="90">
        <v>343.76889486059792</v>
      </c>
      <c r="AM331" s="90">
        <v>258.82599932818272</v>
      </c>
      <c r="AN331" s="90">
        <v>421.71649311387301</v>
      </c>
      <c r="AO331" s="59">
        <v>1024.3113873026537</v>
      </c>
      <c r="AP331" s="90">
        <v>337.77292576419217</v>
      </c>
      <c r="AQ331" s="90">
        <v>254.82868659724554</v>
      </c>
      <c r="AR331" s="90">
        <v>363.75545851528381</v>
      </c>
      <c r="AS331" s="59">
        <v>956.35707087672154</v>
      </c>
      <c r="AT331" s="90">
        <v>316.78703392677193</v>
      </c>
      <c r="AU331" s="90">
        <v>269.81860933825999</v>
      </c>
      <c r="AV331" s="90">
        <v>401.72992945918708</v>
      </c>
      <c r="AW331" s="59">
        <v>988.33557272421899</v>
      </c>
      <c r="AX331" s="90">
        <v>318.78569029224053</v>
      </c>
      <c r="AY331" s="90">
        <v>244.8354047699026</v>
      </c>
      <c r="AZ331" s="90">
        <v>401.72992945918708</v>
      </c>
      <c r="BA331" s="59">
        <v>965.35102452133015</v>
      </c>
      <c r="BB331" s="90">
        <v>353.76217668794089</v>
      </c>
      <c r="BC331" s="90">
        <v>239.83876385623111</v>
      </c>
      <c r="BD331" s="90">
        <v>443.70171313402756</v>
      </c>
      <c r="BE331" s="59">
        <v>1037.3026536781995</v>
      </c>
      <c r="BF331" s="91">
        <f t="shared" si="27"/>
        <v>11900.000000000002</v>
      </c>
      <c r="BG331" s="92">
        <f t="shared" si="28"/>
        <v>3967.3328854551564</v>
      </c>
      <c r="BH331" s="92">
        <f t="shared" si="29"/>
        <v>3078.9301310043675</v>
      </c>
      <c r="BI331" s="92">
        <f t="shared" si="30"/>
        <v>4853.736983540477</v>
      </c>
      <c r="BJ331" s="19">
        <f t="shared" si="31"/>
        <v>11900</v>
      </c>
    </row>
    <row r="332" spans="1:62" s="85" customFormat="1" ht="16.05" customHeight="1" x14ac:dyDescent="0.3">
      <c r="A332" s="86">
        <v>326</v>
      </c>
      <c r="B332" s="34" t="s">
        <v>519</v>
      </c>
      <c r="C332" s="87" t="s">
        <v>572</v>
      </c>
      <c r="D332" s="11" t="s">
        <v>54</v>
      </c>
      <c r="E332" s="34" t="s">
        <v>331</v>
      </c>
      <c r="F332" s="34">
        <v>3</v>
      </c>
      <c r="G332" s="34">
        <v>230</v>
      </c>
      <c r="H332" s="88" t="s">
        <v>51</v>
      </c>
      <c r="I332" s="89">
        <v>650</v>
      </c>
      <c r="J332" s="90">
        <v>15.853658536585366</v>
      </c>
      <c r="K332" s="90">
        <v>14.721254355400697</v>
      </c>
      <c r="L332" s="90">
        <v>19.250871080139373</v>
      </c>
      <c r="M332" s="59">
        <v>49.825783972125436</v>
      </c>
      <c r="N332" s="90">
        <v>18.118466898954704</v>
      </c>
      <c r="O332" s="90">
        <v>13.588850174216029</v>
      </c>
      <c r="P332" s="90">
        <v>14.721254355400697</v>
      </c>
      <c r="Q332" s="59">
        <v>46.428571428571431</v>
      </c>
      <c r="R332" s="90">
        <v>20.383275261324041</v>
      </c>
      <c r="S332" s="90">
        <v>18.118466898954704</v>
      </c>
      <c r="T332" s="90">
        <v>15.853658536585366</v>
      </c>
      <c r="U332" s="59">
        <v>54.355400696864109</v>
      </c>
      <c r="V332" s="90">
        <v>18.118466898954704</v>
      </c>
      <c r="W332" s="90">
        <v>18.118466898954704</v>
      </c>
      <c r="X332" s="90">
        <v>15.853658536585366</v>
      </c>
      <c r="Y332" s="59">
        <v>52.090592334494772</v>
      </c>
      <c r="Z332" s="90">
        <v>16.986062717770036</v>
      </c>
      <c r="AA332" s="90">
        <v>15.853658536585366</v>
      </c>
      <c r="AB332" s="90">
        <v>16.986062717770036</v>
      </c>
      <c r="AC332" s="59">
        <v>49.825783972125436</v>
      </c>
      <c r="AD332" s="90">
        <v>16.986062717770036</v>
      </c>
      <c r="AE332" s="90">
        <v>15.853658536585366</v>
      </c>
      <c r="AF332" s="90">
        <v>16.986062717770036</v>
      </c>
      <c r="AG332" s="59">
        <v>49.825783972125436</v>
      </c>
      <c r="AH332" s="90">
        <v>23.780487804878046</v>
      </c>
      <c r="AI332" s="90">
        <v>21.515679442508709</v>
      </c>
      <c r="AJ332" s="90">
        <v>18.118466898954704</v>
      </c>
      <c r="AK332" s="59">
        <v>63.414634146341456</v>
      </c>
      <c r="AL332" s="90">
        <v>24.912891986062718</v>
      </c>
      <c r="AM332" s="90">
        <v>20.383275261324041</v>
      </c>
      <c r="AN332" s="90">
        <v>20.383275261324041</v>
      </c>
      <c r="AO332" s="59">
        <v>65.679442508710807</v>
      </c>
      <c r="AP332" s="90">
        <v>22.648083623693378</v>
      </c>
      <c r="AQ332" s="90">
        <v>16.986062717770036</v>
      </c>
      <c r="AR332" s="90">
        <v>15.853658536585366</v>
      </c>
      <c r="AS332" s="59">
        <v>55.487804878048777</v>
      </c>
      <c r="AT332" s="90">
        <v>18.118466898954704</v>
      </c>
      <c r="AU332" s="90">
        <v>19.250871080139373</v>
      </c>
      <c r="AV332" s="90">
        <v>18.118466898954704</v>
      </c>
      <c r="AW332" s="59">
        <v>55.487804878048777</v>
      </c>
      <c r="AX332" s="90">
        <v>19.250871080139373</v>
      </c>
      <c r="AY332" s="90">
        <v>14.721254355400697</v>
      </c>
      <c r="AZ332" s="90">
        <v>16.986062717770036</v>
      </c>
      <c r="BA332" s="59">
        <v>50.958188153310104</v>
      </c>
      <c r="BB332" s="90">
        <v>21.515679442508709</v>
      </c>
      <c r="BC332" s="90">
        <v>14.721254355400697</v>
      </c>
      <c r="BD332" s="90">
        <v>20.383275261324041</v>
      </c>
      <c r="BE332" s="59">
        <v>56.620209059233446</v>
      </c>
      <c r="BF332" s="91">
        <f t="shared" si="27"/>
        <v>650</v>
      </c>
      <c r="BG332" s="92">
        <f t="shared" si="28"/>
        <v>236.67247386759581</v>
      </c>
      <c r="BH332" s="92">
        <f t="shared" si="29"/>
        <v>203.83275261324044</v>
      </c>
      <c r="BI332" s="92">
        <f t="shared" si="30"/>
        <v>209.49477351916374</v>
      </c>
      <c r="BJ332" s="19">
        <f t="shared" si="31"/>
        <v>650</v>
      </c>
    </row>
    <row r="333" spans="1:62" s="85" customFormat="1" ht="16.05" customHeight="1" x14ac:dyDescent="0.3">
      <c r="A333" s="86">
        <v>327</v>
      </c>
      <c r="B333" s="34" t="s">
        <v>519</v>
      </c>
      <c r="C333" s="87" t="s">
        <v>572</v>
      </c>
      <c r="D333" s="11" t="s">
        <v>54</v>
      </c>
      <c r="E333" s="34" t="s">
        <v>331</v>
      </c>
      <c r="F333" s="34">
        <v>3</v>
      </c>
      <c r="G333" s="34">
        <v>230</v>
      </c>
      <c r="H333" s="88" t="s">
        <v>51</v>
      </c>
      <c r="I333" s="89">
        <v>290.00000000000006</v>
      </c>
      <c r="J333" s="90">
        <v>6.8035190615835779</v>
      </c>
      <c r="K333" s="90">
        <v>9.3548387096774199</v>
      </c>
      <c r="L333" s="90">
        <v>8.5043988269794735</v>
      </c>
      <c r="M333" s="59">
        <v>24.66275659824047</v>
      </c>
      <c r="N333" s="90">
        <v>5.9530791788856305</v>
      </c>
      <c r="O333" s="90">
        <v>7.6539589442815252</v>
      </c>
      <c r="P333" s="90">
        <v>5.1026392961876841</v>
      </c>
      <c r="Q333" s="59">
        <v>18.70967741935484</v>
      </c>
      <c r="R333" s="90">
        <v>8.5043988269794735</v>
      </c>
      <c r="S333" s="90">
        <v>7.6539589442815252</v>
      </c>
      <c r="T333" s="90">
        <v>5.9530791788856305</v>
      </c>
      <c r="U333" s="59">
        <v>22.111436950146629</v>
      </c>
      <c r="V333" s="90">
        <v>5.9530791788856305</v>
      </c>
      <c r="W333" s="90">
        <v>6.8035190615835779</v>
      </c>
      <c r="X333" s="90">
        <v>5.9530791788856305</v>
      </c>
      <c r="Y333" s="59">
        <v>18.70967741935484</v>
      </c>
      <c r="Z333" s="90">
        <v>9.3548387096774199</v>
      </c>
      <c r="AA333" s="90">
        <v>6.8035190615835779</v>
      </c>
      <c r="AB333" s="90">
        <v>7.6539589442815252</v>
      </c>
      <c r="AC333" s="59">
        <v>23.812316715542522</v>
      </c>
      <c r="AD333" s="90">
        <v>6.8035190615835779</v>
      </c>
      <c r="AE333" s="90">
        <v>11.055718475073315</v>
      </c>
      <c r="AF333" s="90">
        <v>11.055718475073315</v>
      </c>
      <c r="AG333" s="59">
        <v>28.914956011730204</v>
      </c>
      <c r="AH333" s="90">
        <v>11.055718475073315</v>
      </c>
      <c r="AI333" s="90">
        <v>10.205278592375368</v>
      </c>
      <c r="AJ333" s="90">
        <v>10.205278592375368</v>
      </c>
      <c r="AK333" s="59">
        <v>31.466275659824053</v>
      </c>
      <c r="AL333" s="90">
        <v>10.205278592375368</v>
      </c>
      <c r="AM333" s="90">
        <v>9.3548387096774199</v>
      </c>
      <c r="AN333" s="90">
        <v>6.8035190615835779</v>
      </c>
      <c r="AO333" s="59">
        <v>26.363636363636367</v>
      </c>
      <c r="AP333" s="90">
        <v>11.906158357771261</v>
      </c>
      <c r="AQ333" s="90">
        <v>10.205278592375368</v>
      </c>
      <c r="AR333" s="90">
        <v>8.5043988269794735</v>
      </c>
      <c r="AS333" s="59">
        <v>30.615835777126101</v>
      </c>
      <c r="AT333" s="90">
        <v>6.8035190615835779</v>
      </c>
      <c r="AU333" s="90">
        <v>7.6539589442815252</v>
      </c>
      <c r="AV333" s="90">
        <v>10.205278592375368</v>
      </c>
      <c r="AW333" s="59">
        <v>24.66275659824047</v>
      </c>
      <c r="AX333" s="90">
        <v>5.1026392961876841</v>
      </c>
      <c r="AY333" s="90">
        <v>7.6539589442815252</v>
      </c>
      <c r="AZ333" s="90">
        <v>6.8035190615835779</v>
      </c>
      <c r="BA333" s="59">
        <v>19.560117302052788</v>
      </c>
      <c r="BB333" s="90">
        <v>5.9530791788856305</v>
      </c>
      <c r="BC333" s="90">
        <v>6.8035190615835779</v>
      </c>
      <c r="BD333" s="90">
        <v>7.6539589442815252</v>
      </c>
      <c r="BE333" s="59">
        <v>20.410557184750736</v>
      </c>
      <c r="BF333" s="91">
        <f t="shared" si="27"/>
        <v>290.00000000000006</v>
      </c>
      <c r="BG333" s="92">
        <f t="shared" si="28"/>
        <v>94.398826979472148</v>
      </c>
      <c r="BH333" s="92">
        <f t="shared" si="29"/>
        <v>101.20234604105572</v>
      </c>
      <c r="BI333" s="92">
        <f t="shared" si="30"/>
        <v>94.398826979472148</v>
      </c>
      <c r="BJ333" s="19">
        <f t="shared" si="31"/>
        <v>290</v>
      </c>
    </row>
    <row r="334" spans="1:62" s="85" customFormat="1" ht="16.05" customHeight="1" x14ac:dyDescent="0.3">
      <c r="A334" s="86">
        <v>328</v>
      </c>
      <c r="B334" s="34" t="s">
        <v>519</v>
      </c>
      <c r="C334" s="87" t="s">
        <v>572</v>
      </c>
      <c r="D334" s="11" t="s">
        <v>54</v>
      </c>
      <c r="E334" s="34" t="s">
        <v>331</v>
      </c>
      <c r="F334" s="34">
        <v>6</v>
      </c>
      <c r="G334" s="34">
        <v>400</v>
      </c>
      <c r="H334" s="88" t="s">
        <v>51</v>
      </c>
      <c r="I334" s="89">
        <v>3500</v>
      </c>
      <c r="J334" s="90">
        <v>155.67484662576686</v>
      </c>
      <c r="K334" s="90">
        <v>140.46523517382414</v>
      </c>
      <c r="L334" s="90">
        <v>287.19325153374234</v>
      </c>
      <c r="M334" s="59">
        <v>583.33333333333337</v>
      </c>
      <c r="N334" s="90">
        <v>93.047034764826179</v>
      </c>
      <c r="O334" s="90">
        <v>87.678936605316963</v>
      </c>
      <c r="P334" s="90">
        <v>98.415132924335367</v>
      </c>
      <c r="Q334" s="59">
        <v>279.14110429447851</v>
      </c>
      <c r="R334" s="90">
        <v>99.309815950920239</v>
      </c>
      <c r="S334" s="90">
        <v>74.258691206543972</v>
      </c>
      <c r="T334" s="90">
        <v>65.311860940695297</v>
      </c>
      <c r="U334" s="59">
        <v>238.88036809815952</v>
      </c>
      <c r="V334" s="90">
        <v>84.994887525562376</v>
      </c>
      <c r="W334" s="90">
        <v>71.574642126789371</v>
      </c>
      <c r="X334" s="90">
        <v>71.574642126789371</v>
      </c>
      <c r="Y334" s="59">
        <v>228.14417177914112</v>
      </c>
      <c r="Z334" s="90">
        <v>88.573619631901835</v>
      </c>
      <c r="AA334" s="90">
        <v>77.837423312883431</v>
      </c>
      <c r="AB334" s="90">
        <v>76.048057259713701</v>
      </c>
      <c r="AC334" s="59">
        <v>242.45910020449895</v>
      </c>
      <c r="AD334" s="90">
        <v>84.994887525562376</v>
      </c>
      <c r="AE334" s="90">
        <v>86.784253578732105</v>
      </c>
      <c r="AF334" s="90">
        <v>76.048057259713701</v>
      </c>
      <c r="AG334" s="59">
        <v>247.82719836400815</v>
      </c>
      <c r="AH334" s="90">
        <v>101.09918200408998</v>
      </c>
      <c r="AI334" s="90">
        <v>90.362985685071578</v>
      </c>
      <c r="AJ334" s="90">
        <v>71.574642126789371</v>
      </c>
      <c r="AK334" s="59">
        <v>263.03680981595096</v>
      </c>
      <c r="AL334" s="90">
        <v>119.88752556237219</v>
      </c>
      <c r="AM334" s="90">
        <v>90.362985685071578</v>
      </c>
      <c r="AN334" s="90">
        <v>82.310838445807775</v>
      </c>
      <c r="AO334" s="59">
        <v>292.56134969325154</v>
      </c>
      <c r="AP334" s="90">
        <v>95.73108384458078</v>
      </c>
      <c r="AQ334" s="90">
        <v>84.100204498977504</v>
      </c>
      <c r="AR334" s="90">
        <v>67.101226993865026</v>
      </c>
      <c r="AS334" s="59">
        <v>246.93251533742333</v>
      </c>
      <c r="AT334" s="90">
        <v>79.626789366053174</v>
      </c>
      <c r="AU334" s="90">
        <v>71.574642126789371</v>
      </c>
      <c r="AV334" s="90">
        <v>69.785276073619627</v>
      </c>
      <c r="AW334" s="59">
        <v>220.98670756646217</v>
      </c>
      <c r="AX334" s="90">
        <v>85.889570552147248</v>
      </c>
      <c r="AY334" s="90">
        <v>67.995910020449898</v>
      </c>
      <c r="AZ334" s="90">
        <v>67.995910020449898</v>
      </c>
      <c r="BA334" s="59">
        <v>221.88139059304706</v>
      </c>
      <c r="BB334" s="90">
        <v>131.51840490797545</v>
      </c>
      <c r="BC334" s="90">
        <v>92.152351738241308</v>
      </c>
      <c r="BD334" s="90">
        <v>211.14519427402865</v>
      </c>
      <c r="BE334" s="59">
        <v>434.81595092024543</v>
      </c>
      <c r="BF334" s="91">
        <f t="shared" si="27"/>
        <v>3500</v>
      </c>
      <c r="BG334" s="92">
        <f t="shared" si="28"/>
        <v>1220.3476482617589</v>
      </c>
      <c r="BH334" s="92">
        <f t="shared" si="29"/>
        <v>1035.1482617586912</v>
      </c>
      <c r="BI334" s="92">
        <f t="shared" si="30"/>
        <v>1244.5040899795501</v>
      </c>
      <c r="BJ334" s="19">
        <f t="shared" si="31"/>
        <v>3500</v>
      </c>
    </row>
    <row r="335" spans="1:62" s="85" customFormat="1" ht="16.05" customHeight="1" x14ac:dyDescent="0.3">
      <c r="A335" s="86">
        <v>329</v>
      </c>
      <c r="B335" s="34" t="s">
        <v>519</v>
      </c>
      <c r="C335" s="87" t="s">
        <v>572</v>
      </c>
      <c r="D335" s="11" t="s">
        <v>54</v>
      </c>
      <c r="E335" s="34" t="s">
        <v>331</v>
      </c>
      <c r="F335" s="34">
        <v>3</v>
      </c>
      <c r="G335" s="34">
        <v>230</v>
      </c>
      <c r="H335" s="88" t="s">
        <v>51</v>
      </c>
      <c r="I335" s="89">
        <v>1200.0000000000002</v>
      </c>
      <c r="J335" s="90">
        <v>30.150753768844222</v>
      </c>
      <c r="K335" s="90">
        <v>28.643216080402009</v>
      </c>
      <c r="L335" s="90">
        <v>45.226130653266324</v>
      </c>
      <c r="M335" s="59">
        <v>104.02010050251255</v>
      </c>
      <c r="N335" s="90">
        <v>31.658291457286431</v>
      </c>
      <c r="O335" s="90">
        <v>25.628140703517587</v>
      </c>
      <c r="P335" s="90">
        <v>34.673366834170857</v>
      </c>
      <c r="Q335" s="59">
        <v>91.959798994974875</v>
      </c>
      <c r="R335" s="90">
        <v>36.180904522613062</v>
      </c>
      <c r="S335" s="90">
        <v>27.1356783919598</v>
      </c>
      <c r="T335" s="90">
        <v>36.180904522613062</v>
      </c>
      <c r="U335" s="59">
        <v>99.497487437185924</v>
      </c>
      <c r="V335" s="90">
        <v>31.658291457286431</v>
      </c>
      <c r="W335" s="90">
        <v>27.1356783919598</v>
      </c>
      <c r="X335" s="90">
        <v>39.195979899497488</v>
      </c>
      <c r="Y335" s="59">
        <v>97.989949748743726</v>
      </c>
      <c r="Z335" s="90">
        <v>33.165829145728644</v>
      </c>
      <c r="AA335" s="90">
        <v>25.628140703517587</v>
      </c>
      <c r="AB335" s="90">
        <v>42.211055276381906</v>
      </c>
      <c r="AC335" s="59">
        <v>101.00502512562814</v>
      </c>
      <c r="AD335" s="90">
        <v>33.165829145728644</v>
      </c>
      <c r="AE335" s="90">
        <v>25.628140703517587</v>
      </c>
      <c r="AF335" s="90">
        <v>40.7035175879397</v>
      </c>
      <c r="AG335" s="59">
        <v>99.497487437185924</v>
      </c>
      <c r="AH335" s="90">
        <v>34.673366834170857</v>
      </c>
      <c r="AI335" s="90">
        <v>31.658291457286431</v>
      </c>
      <c r="AJ335" s="90">
        <v>37.688442211055275</v>
      </c>
      <c r="AK335" s="59">
        <v>104.02010050251256</v>
      </c>
      <c r="AL335" s="90">
        <v>37.688442211055275</v>
      </c>
      <c r="AM335" s="90">
        <v>28.643216080402009</v>
      </c>
      <c r="AN335" s="90">
        <v>40.7035175879397</v>
      </c>
      <c r="AO335" s="59">
        <v>107.03517587939699</v>
      </c>
      <c r="AP335" s="90">
        <v>34.673366834170857</v>
      </c>
      <c r="AQ335" s="90">
        <v>28.643216080402009</v>
      </c>
      <c r="AR335" s="90">
        <v>37.688442211055275</v>
      </c>
      <c r="AS335" s="59">
        <v>101.00502512562814</v>
      </c>
      <c r="AT335" s="90">
        <v>31.658291457286431</v>
      </c>
      <c r="AU335" s="90">
        <v>28.643216080402009</v>
      </c>
      <c r="AV335" s="90">
        <v>39.195979899497488</v>
      </c>
      <c r="AW335" s="59">
        <v>99.497487437185924</v>
      </c>
      <c r="AX335" s="90">
        <v>31.658291457286431</v>
      </c>
      <c r="AY335" s="90">
        <v>25.628140703517587</v>
      </c>
      <c r="AZ335" s="90">
        <v>39.195979899497488</v>
      </c>
      <c r="BA335" s="59">
        <v>96.482412060301499</v>
      </c>
      <c r="BB335" s="90">
        <v>34.673366834170857</v>
      </c>
      <c r="BC335" s="90">
        <v>22.613065326633162</v>
      </c>
      <c r="BD335" s="90">
        <v>40.7035175879397</v>
      </c>
      <c r="BE335" s="59">
        <v>97.989949748743726</v>
      </c>
      <c r="BF335" s="91">
        <f t="shared" si="27"/>
        <v>1200.0000000000002</v>
      </c>
      <c r="BG335" s="92">
        <f t="shared" si="28"/>
        <v>401.00502512562821</v>
      </c>
      <c r="BH335" s="92">
        <f t="shared" si="29"/>
        <v>325.6281407035176</v>
      </c>
      <c r="BI335" s="92">
        <f t="shared" si="30"/>
        <v>473.3668341708543</v>
      </c>
      <c r="BJ335" s="19">
        <f t="shared" si="31"/>
        <v>1200</v>
      </c>
    </row>
    <row r="336" spans="1:62" s="85" customFormat="1" ht="16.05" customHeight="1" x14ac:dyDescent="0.3">
      <c r="A336" s="86">
        <v>330</v>
      </c>
      <c r="B336" s="34" t="s">
        <v>519</v>
      </c>
      <c r="C336" s="87" t="s">
        <v>572</v>
      </c>
      <c r="D336" s="11" t="s">
        <v>54</v>
      </c>
      <c r="E336" s="34" t="s">
        <v>331</v>
      </c>
      <c r="F336" s="34">
        <v>3</v>
      </c>
      <c r="G336" s="34">
        <v>230</v>
      </c>
      <c r="H336" s="88" t="s">
        <v>51</v>
      </c>
      <c r="I336" s="89">
        <v>270.00000000000006</v>
      </c>
      <c r="J336" s="90">
        <v>37.787810383747178</v>
      </c>
      <c r="K336" s="90">
        <v>31.083521444695258</v>
      </c>
      <c r="L336" s="90">
        <v>63.995485327313773</v>
      </c>
      <c r="M336" s="59">
        <v>132.86681715575622</v>
      </c>
      <c r="N336" s="90">
        <v>33.216704288939056</v>
      </c>
      <c r="O336" s="90">
        <v>23.007900677200901</v>
      </c>
      <c r="P336" s="90">
        <v>41.139954853273139</v>
      </c>
      <c r="Q336" s="59">
        <v>97.364559819413103</v>
      </c>
      <c r="R336" s="90">
        <v>1.2189616252821669</v>
      </c>
      <c r="S336" s="90">
        <v>0.91422121896162523</v>
      </c>
      <c r="T336" s="90">
        <v>1.5237020316027088</v>
      </c>
      <c r="U336" s="59">
        <v>3.6568848758465009</v>
      </c>
      <c r="V336" s="90">
        <v>1.0665914221218962</v>
      </c>
      <c r="W336" s="90">
        <v>0.76185101580135439</v>
      </c>
      <c r="X336" s="90">
        <v>1.5237020316027088</v>
      </c>
      <c r="Y336" s="59">
        <v>3.3521444695259595</v>
      </c>
      <c r="Z336" s="90">
        <v>1.0665914221218962</v>
      </c>
      <c r="AA336" s="90">
        <v>0.76185101580135439</v>
      </c>
      <c r="AB336" s="90">
        <v>1.6760722347629795</v>
      </c>
      <c r="AC336" s="59">
        <v>3.5045146726862297</v>
      </c>
      <c r="AD336" s="90">
        <v>1.0665914221218962</v>
      </c>
      <c r="AE336" s="90">
        <v>0.76185101580135439</v>
      </c>
      <c r="AF336" s="90">
        <v>1.3713318284424378</v>
      </c>
      <c r="AG336" s="59">
        <v>3.1997742663656883</v>
      </c>
      <c r="AH336" s="90">
        <v>1.0665914221218962</v>
      </c>
      <c r="AI336" s="90">
        <v>0.91422121896162523</v>
      </c>
      <c r="AJ336" s="90">
        <v>1.5237020316027088</v>
      </c>
      <c r="AK336" s="59">
        <v>3.5045146726862302</v>
      </c>
      <c r="AL336" s="90">
        <v>1.0665914221218962</v>
      </c>
      <c r="AM336" s="90">
        <v>0.76185101580135439</v>
      </c>
      <c r="AN336" s="90">
        <v>1.5237020316027088</v>
      </c>
      <c r="AO336" s="59">
        <v>3.3521444695259595</v>
      </c>
      <c r="AP336" s="90">
        <v>1.2189616252821669</v>
      </c>
      <c r="AQ336" s="90">
        <v>0.91422121896162523</v>
      </c>
      <c r="AR336" s="90">
        <v>1.3713318284424378</v>
      </c>
      <c r="AS336" s="59">
        <v>3.5045146726862297</v>
      </c>
      <c r="AT336" s="90">
        <v>1.0665914221218962</v>
      </c>
      <c r="AU336" s="90">
        <v>0.76185101580135439</v>
      </c>
      <c r="AV336" s="90">
        <v>1.5237020316027088</v>
      </c>
      <c r="AW336" s="59">
        <v>3.3521444695259595</v>
      </c>
      <c r="AX336" s="90">
        <v>1.3713318284424378</v>
      </c>
      <c r="AY336" s="90">
        <v>0.91422121896162523</v>
      </c>
      <c r="AZ336" s="90">
        <v>2.1331828442437923</v>
      </c>
      <c r="BA336" s="59">
        <v>4.4187358916478559</v>
      </c>
      <c r="BB336" s="90">
        <v>2.590293453724605</v>
      </c>
      <c r="BC336" s="90">
        <v>1.0665914221218962</v>
      </c>
      <c r="BD336" s="90">
        <v>4.2663656884875847</v>
      </c>
      <c r="BE336" s="59">
        <v>7.9232505643340856</v>
      </c>
      <c r="BF336" s="91">
        <f t="shared" si="27"/>
        <v>270.00000000000006</v>
      </c>
      <c r="BG336" s="92">
        <f t="shared" si="28"/>
        <v>83.803611738149016</v>
      </c>
      <c r="BH336" s="92">
        <f t="shared" si="29"/>
        <v>62.624153498871344</v>
      </c>
      <c r="BI336" s="92">
        <f t="shared" si="30"/>
        <v>123.57223476297969</v>
      </c>
      <c r="BJ336" s="19">
        <f t="shared" si="31"/>
        <v>270.00000000000006</v>
      </c>
    </row>
    <row r="337" spans="1:62" s="85" customFormat="1" ht="16.05" customHeight="1" x14ac:dyDescent="0.3">
      <c r="A337" s="86">
        <v>331</v>
      </c>
      <c r="B337" s="34" t="s">
        <v>519</v>
      </c>
      <c r="C337" s="87" t="s">
        <v>572</v>
      </c>
      <c r="D337" s="11" t="s">
        <v>54</v>
      </c>
      <c r="E337" s="34" t="s">
        <v>331</v>
      </c>
      <c r="F337" s="34">
        <v>35</v>
      </c>
      <c r="G337" s="34">
        <v>400</v>
      </c>
      <c r="H337" s="88" t="s">
        <v>50</v>
      </c>
      <c r="I337" s="89">
        <v>138600</v>
      </c>
      <c r="J337" s="90">
        <v>4826.1077502663966</v>
      </c>
      <c r="K337" s="90">
        <v>4013.2283966673099</v>
      </c>
      <c r="L337" s="90">
        <v>5969.2556824379317</v>
      </c>
      <c r="M337" s="59">
        <v>14808.591829371639</v>
      </c>
      <c r="N337" s="90">
        <v>4621.4342649538939</v>
      </c>
      <c r="O337" s="90">
        <v>3388.7416829581398</v>
      </c>
      <c r="P337" s="90">
        <v>4039.9754998615576</v>
      </c>
      <c r="Q337" s="59">
        <v>12050.151447773591</v>
      </c>
      <c r="R337" s="90">
        <v>5279.6455870384198</v>
      </c>
      <c r="S337" s="90">
        <v>3809.7178288849918</v>
      </c>
      <c r="T337" s="90">
        <v>4216.7389644496279</v>
      </c>
      <c r="U337" s="59">
        <v>13306.102380373039</v>
      </c>
      <c r="V337" s="90">
        <v>4474.9066561506261</v>
      </c>
      <c r="W337" s="90">
        <v>3662.0273025515385</v>
      </c>
      <c r="X337" s="90">
        <v>4142.312242517809</v>
      </c>
      <c r="Y337" s="59">
        <v>12279.246201219972</v>
      </c>
      <c r="Z337" s="90">
        <v>4438.8562127149007</v>
      </c>
      <c r="AA337" s="90">
        <v>3728.3136017720649</v>
      </c>
      <c r="AB337" s="90">
        <v>4567.9400585653993</v>
      </c>
      <c r="AC337" s="59">
        <v>12735.109873052366</v>
      </c>
      <c r="AD337" s="90">
        <v>4364.4294907830808</v>
      </c>
      <c r="AE337" s="90">
        <v>3715.5215089400331</v>
      </c>
      <c r="AF337" s="90">
        <v>3978.3408707617696</v>
      </c>
      <c r="AG337" s="59">
        <v>12058.291870484883</v>
      </c>
      <c r="AH337" s="90">
        <v>3971.363365580662</v>
      </c>
      <c r="AI337" s="90">
        <v>3974.8521181712154</v>
      </c>
      <c r="AJ337" s="90">
        <v>2675.8732369549348</v>
      </c>
      <c r="AK337" s="59">
        <v>10622.088720706812</v>
      </c>
      <c r="AL337" s="90">
        <v>3844.6053547905321</v>
      </c>
      <c r="AM337" s="90">
        <v>3686.4485706854166</v>
      </c>
      <c r="AN337" s="90">
        <v>2827.0525158789428</v>
      </c>
      <c r="AO337" s="59">
        <v>10358.106441354892</v>
      </c>
      <c r="AP337" s="90">
        <v>3803.9032412340684</v>
      </c>
      <c r="AQ337" s="90">
        <v>3843.4424372603476</v>
      </c>
      <c r="AR337" s="90">
        <v>2207.2174722905111</v>
      </c>
      <c r="AS337" s="59">
        <v>9854.5631507849266</v>
      </c>
      <c r="AT337" s="90">
        <v>3667.8418902024614</v>
      </c>
      <c r="AU337" s="90">
        <v>3909.728736480874</v>
      </c>
      <c r="AV337" s="90">
        <v>2620.0531955060706</v>
      </c>
      <c r="AW337" s="59">
        <v>10197.623822189405</v>
      </c>
      <c r="AX337" s="90">
        <v>3643.4206220685837</v>
      </c>
      <c r="AY337" s="90">
        <v>3682.9598180948624</v>
      </c>
      <c r="AZ337" s="90">
        <v>2679.361989545489</v>
      </c>
      <c r="BA337" s="59">
        <v>10005.742429708935</v>
      </c>
      <c r="BB337" s="90">
        <v>4174.8739333629801</v>
      </c>
      <c r="BC337" s="90">
        <v>3234.0736514435785</v>
      </c>
      <c r="BD337" s="90">
        <v>2915.4342481729777</v>
      </c>
      <c r="BE337" s="59">
        <v>10324.381832979536</v>
      </c>
      <c r="BF337" s="91">
        <f t="shared" si="27"/>
        <v>138600</v>
      </c>
      <c r="BG337" s="92">
        <f t="shared" si="28"/>
        <v>51111.388369146604</v>
      </c>
      <c r="BH337" s="92">
        <f t="shared" si="29"/>
        <v>44649.055653910371</v>
      </c>
      <c r="BI337" s="92">
        <f t="shared" si="30"/>
        <v>42839.555976943026</v>
      </c>
      <c r="BJ337" s="19">
        <f t="shared" si="31"/>
        <v>138600</v>
      </c>
    </row>
    <row r="338" spans="1:62" s="85" customFormat="1" ht="16.05" customHeight="1" x14ac:dyDescent="0.3">
      <c r="A338" s="86">
        <v>332</v>
      </c>
      <c r="B338" s="34" t="s">
        <v>519</v>
      </c>
      <c r="C338" s="87" t="s">
        <v>573</v>
      </c>
      <c r="D338" s="11" t="s">
        <v>54</v>
      </c>
      <c r="E338" s="34" t="s">
        <v>331</v>
      </c>
      <c r="F338" s="34">
        <v>20</v>
      </c>
      <c r="G338" s="34">
        <v>400</v>
      </c>
      <c r="H338" s="88" t="s">
        <v>51</v>
      </c>
      <c r="I338" s="89">
        <v>54300</v>
      </c>
      <c r="J338" s="90">
        <v>1488.9817884772476</v>
      </c>
      <c r="K338" s="90">
        <v>1121.9547354764306</v>
      </c>
      <c r="L338" s="90">
        <v>2193.4649944740763</v>
      </c>
      <c r="M338" s="59">
        <v>4804.4015184277541</v>
      </c>
      <c r="N338" s="90">
        <v>1324.6023737446542</v>
      </c>
      <c r="O338" s="90">
        <v>1107.1692854740281</v>
      </c>
      <c r="P338" s="90">
        <v>1821.2195473547645</v>
      </c>
      <c r="Q338" s="59">
        <v>4252.991206573447</v>
      </c>
      <c r="R338" s="90">
        <v>1291.5525443275192</v>
      </c>
      <c r="S338" s="90">
        <v>945.39906780068236</v>
      </c>
      <c r="T338" s="90">
        <v>1737.7252414588438</v>
      </c>
      <c r="U338" s="59">
        <v>3974.6768535870451</v>
      </c>
      <c r="V338" s="90">
        <v>1558.5603767238479</v>
      </c>
      <c r="W338" s="90">
        <v>962.79371486233231</v>
      </c>
      <c r="X338" s="90">
        <v>2156.9362356446109</v>
      </c>
      <c r="Y338" s="59">
        <v>4678.2903272307913</v>
      </c>
      <c r="Z338" s="90">
        <v>1609.0048532026333</v>
      </c>
      <c r="AA338" s="90">
        <v>1365.479794339532</v>
      </c>
      <c r="AB338" s="90">
        <v>2577.0169621834607</v>
      </c>
      <c r="AC338" s="59">
        <v>5551.5016097256266</v>
      </c>
      <c r="AD338" s="90">
        <v>1537.6868002498677</v>
      </c>
      <c r="AE338" s="90">
        <v>1166.3110854836384</v>
      </c>
      <c r="AF338" s="90">
        <v>2183.8979385901685</v>
      </c>
      <c r="AG338" s="59">
        <v>4887.8958243236748</v>
      </c>
      <c r="AH338" s="90">
        <v>1521.1618855413003</v>
      </c>
      <c r="AI338" s="90">
        <v>1135.0007207726683</v>
      </c>
      <c r="AJ338" s="90">
        <v>1846.441785594157</v>
      </c>
      <c r="AK338" s="59">
        <v>4502.6043919081258</v>
      </c>
      <c r="AL338" s="90">
        <v>1362.000864927202</v>
      </c>
      <c r="AM338" s="90">
        <v>1035.8512325212628</v>
      </c>
      <c r="AN338" s="90">
        <v>2008.212003267503</v>
      </c>
      <c r="AO338" s="59">
        <v>4406.0641007159675</v>
      </c>
      <c r="AP338" s="90">
        <v>1428.1005237614722</v>
      </c>
      <c r="AQ338" s="90">
        <v>1042.8090913459228</v>
      </c>
      <c r="AR338" s="90">
        <v>1752.5106914612466</v>
      </c>
      <c r="AS338" s="59">
        <v>4223.4203065686415</v>
      </c>
      <c r="AT338" s="90">
        <v>1474.1963384748451</v>
      </c>
      <c r="AU338" s="90">
        <v>1250.6751237326414</v>
      </c>
      <c r="AV338" s="90">
        <v>1878.6218826582096</v>
      </c>
      <c r="AW338" s="59">
        <v>4603.4933448656966</v>
      </c>
      <c r="AX338" s="90">
        <v>1355.9127384556243</v>
      </c>
      <c r="AY338" s="90">
        <v>1016.7171207534478</v>
      </c>
      <c r="AZ338" s="90">
        <v>1862.9667003027243</v>
      </c>
      <c r="BA338" s="59">
        <v>4235.5965595117959</v>
      </c>
      <c r="BB338" s="90">
        <v>1308.0774590360866</v>
      </c>
      <c r="BC338" s="90">
        <v>875.820479554082</v>
      </c>
      <c r="BD338" s="90">
        <v>1995.1660179712651</v>
      </c>
      <c r="BE338" s="59">
        <v>4179.0639565614338</v>
      </c>
      <c r="BF338" s="91">
        <f t="shared" si="27"/>
        <v>54300</v>
      </c>
      <c r="BG338" s="92">
        <f t="shared" si="28"/>
        <v>17259.838546922299</v>
      </c>
      <c r="BH338" s="92">
        <f t="shared" si="29"/>
        <v>13025.98145211667</v>
      </c>
      <c r="BI338" s="92">
        <f t="shared" si="30"/>
        <v>24014.180000961031</v>
      </c>
      <c r="BJ338" s="19">
        <f t="shared" si="31"/>
        <v>54300</v>
      </c>
    </row>
    <row r="339" spans="1:62" s="85" customFormat="1" ht="16.05" customHeight="1" x14ac:dyDescent="0.3">
      <c r="A339" s="86">
        <v>333</v>
      </c>
      <c r="B339" s="34" t="s">
        <v>519</v>
      </c>
      <c r="C339" s="87" t="s">
        <v>573</v>
      </c>
      <c r="D339" s="11" t="s">
        <v>54</v>
      </c>
      <c r="E339" s="34" t="s">
        <v>331</v>
      </c>
      <c r="F339" s="34">
        <v>53</v>
      </c>
      <c r="G339" s="34">
        <v>400</v>
      </c>
      <c r="H339" s="93"/>
      <c r="I339" s="89">
        <v>40500</v>
      </c>
      <c r="J339" s="90">
        <v>1109.2955953608678</v>
      </c>
      <c r="K339" s="90">
        <v>813.60201133604494</v>
      </c>
      <c r="L339" s="90">
        <v>1334.1653559534375</v>
      </c>
      <c r="M339" s="59">
        <v>3257.0629626503501</v>
      </c>
      <c r="N339" s="90">
        <v>1089.7828207805494</v>
      </c>
      <c r="O339" s="90">
        <v>906.42867884819486</v>
      </c>
      <c r="P339" s="90">
        <v>1127.8800165040611</v>
      </c>
      <c r="Q339" s="59">
        <v>3124.0915161328053</v>
      </c>
      <c r="R339" s="90">
        <v>1300.0331837884876</v>
      </c>
      <c r="S339" s="90">
        <v>870.81287642391442</v>
      </c>
      <c r="T339" s="90">
        <v>1250.4920798073326</v>
      </c>
      <c r="U339" s="59">
        <v>3421.3381400197345</v>
      </c>
      <c r="V339" s="90">
        <v>1210.1303957932639</v>
      </c>
      <c r="W339" s="90">
        <v>788.40632552846637</v>
      </c>
      <c r="X339" s="90">
        <v>1226.9101672642892</v>
      </c>
      <c r="Y339" s="59">
        <v>3225.4468885860197</v>
      </c>
      <c r="Z339" s="90">
        <v>1125.6068520131569</v>
      </c>
      <c r="AA339" s="90">
        <v>969.50465537061098</v>
      </c>
      <c r="AB339" s="90">
        <v>1334.4863753662748</v>
      </c>
      <c r="AC339" s="59">
        <v>3429.5978827500426</v>
      </c>
      <c r="AD339" s="90">
        <v>1187.103760072426</v>
      </c>
      <c r="AE339" s="90">
        <v>956.70725985884155</v>
      </c>
      <c r="AF339" s="90">
        <v>1258.482860326885</v>
      </c>
      <c r="AG339" s="59">
        <v>3402.293880258153</v>
      </c>
      <c r="AH339" s="90">
        <v>1457.2979912775268</v>
      </c>
      <c r="AI339" s="90">
        <v>1155.2360761980333</v>
      </c>
      <c r="AJ339" s="90">
        <v>1341.5661548493961</v>
      </c>
      <c r="AK339" s="59">
        <v>3954.1002223249561</v>
      </c>
      <c r="AL339" s="90">
        <v>1314.0973045509133</v>
      </c>
      <c r="AM339" s="90">
        <v>1011.176445637071</v>
      </c>
      <c r="AN339" s="90">
        <v>1445.6632066122502</v>
      </c>
      <c r="AO339" s="59">
        <v>3770.9369568002344</v>
      </c>
      <c r="AP339" s="90">
        <v>1289.1098475516619</v>
      </c>
      <c r="AQ339" s="90">
        <v>1005.3200104028714</v>
      </c>
      <c r="AR339" s="90">
        <v>1195.1205691930193</v>
      </c>
      <c r="AS339" s="59">
        <v>3489.5504271475529</v>
      </c>
      <c r="AT339" s="90">
        <v>1227.3266248809432</v>
      </c>
      <c r="AU339" s="90">
        <v>1003.8624087445817</v>
      </c>
      <c r="AV339" s="90">
        <v>1157.2663070792225</v>
      </c>
      <c r="AW339" s="59">
        <v>3388.455340704747</v>
      </c>
      <c r="AX339" s="90">
        <v>1067.7452718992654</v>
      </c>
      <c r="AY339" s="90">
        <v>788.62323053714033</v>
      </c>
      <c r="AZ339" s="90">
        <v>1145.1196265934752</v>
      </c>
      <c r="BA339" s="59">
        <v>3001.4881290298808</v>
      </c>
      <c r="BB339" s="90">
        <v>1071.0422280311109</v>
      </c>
      <c r="BC339" s="90">
        <v>679.58942077686481</v>
      </c>
      <c r="BD339" s="90">
        <v>1285.0060047875488</v>
      </c>
      <c r="BE339" s="59">
        <v>3035.6376535955242</v>
      </c>
      <c r="BF339" s="91">
        <f t="shared" si="27"/>
        <v>40500</v>
      </c>
      <c r="BG339" s="92">
        <f t="shared" si="28"/>
        <v>14448.571876000173</v>
      </c>
      <c r="BH339" s="92">
        <f t="shared" si="29"/>
        <v>10949.269399662637</v>
      </c>
      <c r="BI339" s="92">
        <f t="shared" si="30"/>
        <v>15102.158724337192</v>
      </c>
      <c r="BJ339" s="19">
        <f t="shared" si="31"/>
        <v>40500</v>
      </c>
    </row>
    <row r="340" spans="1:62" s="85" customFormat="1" ht="16.05" customHeight="1" x14ac:dyDescent="0.3">
      <c r="A340" s="86">
        <v>334</v>
      </c>
      <c r="B340" s="34" t="s">
        <v>519</v>
      </c>
      <c r="C340" s="87" t="s">
        <v>574</v>
      </c>
      <c r="D340" s="11" t="s">
        <v>54</v>
      </c>
      <c r="E340" s="34" t="s">
        <v>331</v>
      </c>
      <c r="F340" s="34">
        <v>56.3</v>
      </c>
      <c r="G340" s="34">
        <v>400</v>
      </c>
      <c r="H340" s="88" t="s">
        <v>51</v>
      </c>
      <c r="I340" s="89">
        <v>231700</v>
      </c>
      <c r="J340" s="90">
        <v>5919.9231672180131</v>
      </c>
      <c r="K340" s="90">
        <v>4954.4623483797532</v>
      </c>
      <c r="L340" s="90">
        <v>9769.9925301461972</v>
      </c>
      <c r="M340" s="59">
        <v>20644.378045743964</v>
      </c>
      <c r="N340" s="90">
        <v>6320.2361896631446</v>
      </c>
      <c r="O340" s="90">
        <v>4682.4849713655603</v>
      </c>
      <c r="P340" s="90">
        <v>7621.2535126098255</v>
      </c>
      <c r="Q340" s="59">
        <v>18623.974673638531</v>
      </c>
      <c r="R340" s="90">
        <v>7180.9091879201796</v>
      </c>
      <c r="S340" s="90">
        <v>5072.2014726283214</v>
      </c>
      <c r="T340" s="90">
        <v>7932.0848006260439</v>
      </c>
      <c r="U340" s="59">
        <v>20185.195461174546</v>
      </c>
      <c r="V340" s="90">
        <v>6560.4240031302243</v>
      </c>
      <c r="W340" s="90">
        <v>4809.643225554014</v>
      </c>
      <c r="X340" s="90">
        <v>8300.6082595240641</v>
      </c>
      <c r="Y340" s="59">
        <v>19670.675488208304</v>
      </c>
      <c r="Z340" s="90">
        <v>6563.9561768576814</v>
      </c>
      <c r="AA340" s="90">
        <v>4796.6919218866724</v>
      </c>
      <c r="AB340" s="90">
        <v>8954.0603991036169</v>
      </c>
      <c r="AC340" s="59">
        <v>20314.708497847969</v>
      </c>
      <c r="AD340" s="90">
        <v>6476.8292249137412</v>
      </c>
      <c r="AE340" s="90">
        <v>4762.5475758545872</v>
      </c>
      <c r="AF340" s="90">
        <v>8505.4743357165735</v>
      </c>
      <c r="AG340" s="59">
        <v>19744.851136484904</v>
      </c>
      <c r="AH340" s="90">
        <v>6566.3109593426525</v>
      </c>
      <c r="AI340" s="90">
        <v>5120.4745135702351</v>
      </c>
      <c r="AJ340" s="90">
        <v>8390.0899939529754</v>
      </c>
      <c r="AK340" s="59">
        <v>20076.875466865866</v>
      </c>
      <c r="AL340" s="90">
        <v>6208.3840216270046</v>
      </c>
      <c r="AM340" s="90">
        <v>4447.0067228684238</v>
      </c>
      <c r="AN340" s="90">
        <v>8403.041297620317</v>
      </c>
      <c r="AO340" s="59">
        <v>19058.432042115746</v>
      </c>
      <c r="AP340" s="90">
        <v>5988.2118592821826</v>
      </c>
      <c r="AQ340" s="90">
        <v>4297.4780350727424</v>
      </c>
      <c r="AR340" s="90">
        <v>7502.3369971187713</v>
      </c>
      <c r="AS340" s="59">
        <v>17788.026891473695</v>
      </c>
      <c r="AT340" s="90">
        <v>5808.070999181873</v>
      </c>
      <c r="AU340" s="90">
        <v>4643.6310603635329</v>
      </c>
      <c r="AV340" s="90">
        <v>8220.5456550350373</v>
      </c>
      <c r="AW340" s="59">
        <v>18672.247714580444</v>
      </c>
      <c r="AX340" s="90">
        <v>5846.9249101839014</v>
      </c>
      <c r="AY340" s="90">
        <v>4259.8015153132001</v>
      </c>
      <c r="AZ340" s="90">
        <v>8043.9369686621849</v>
      </c>
      <c r="BA340" s="59">
        <v>18150.663394159288</v>
      </c>
      <c r="BB340" s="90">
        <v>6105.9509835307508</v>
      </c>
      <c r="BC340" s="90">
        <v>3980.759790844093</v>
      </c>
      <c r="BD340" s="90">
        <v>8683.260413331911</v>
      </c>
      <c r="BE340" s="59">
        <v>18769.971187706753</v>
      </c>
      <c r="BF340" s="91">
        <f t="shared" si="27"/>
        <v>231700</v>
      </c>
      <c r="BG340" s="92">
        <f t="shared" si="28"/>
        <v>75546.131682851352</v>
      </c>
      <c r="BH340" s="92">
        <f t="shared" si="29"/>
        <v>55827.183153701139</v>
      </c>
      <c r="BI340" s="92">
        <f t="shared" si="30"/>
        <v>100326.6851634475</v>
      </c>
      <c r="BJ340" s="19">
        <f t="shared" si="31"/>
        <v>231700</v>
      </c>
    </row>
    <row r="341" spans="1:62" s="85" customFormat="1" ht="16.05" customHeight="1" x14ac:dyDescent="0.3">
      <c r="A341" s="86">
        <v>335</v>
      </c>
      <c r="B341" s="34" t="s">
        <v>519</v>
      </c>
      <c r="C341" s="87" t="s">
        <v>574</v>
      </c>
      <c r="D341" s="11" t="s">
        <v>54</v>
      </c>
      <c r="E341" s="34" t="s">
        <v>331</v>
      </c>
      <c r="F341" s="34">
        <v>1.5</v>
      </c>
      <c r="G341" s="34">
        <v>230</v>
      </c>
      <c r="H341" s="88" t="s">
        <v>51</v>
      </c>
      <c r="I341" s="89">
        <v>399.99999999999994</v>
      </c>
      <c r="J341" s="90">
        <v>11.111111111111111</v>
      </c>
      <c r="K341" s="90">
        <v>7.9365079365079358</v>
      </c>
      <c r="L341" s="90">
        <v>17.460317460317459</v>
      </c>
      <c r="M341" s="59">
        <v>36.507936507936506</v>
      </c>
      <c r="N341" s="90">
        <v>9.5238095238095237</v>
      </c>
      <c r="O341" s="90">
        <v>7.9365079365079358</v>
      </c>
      <c r="P341" s="90">
        <v>14.285714285714285</v>
      </c>
      <c r="Q341" s="59">
        <v>31.746031746031743</v>
      </c>
      <c r="R341" s="90">
        <v>12.698412698412698</v>
      </c>
      <c r="S341" s="90">
        <v>9.5238095238095237</v>
      </c>
      <c r="T341" s="90">
        <v>15.873015873015872</v>
      </c>
      <c r="U341" s="59">
        <v>38.095238095238095</v>
      </c>
      <c r="V341" s="90">
        <v>11.111111111111111</v>
      </c>
      <c r="W341" s="90">
        <v>7.9365079365079358</v>
      </c>
      <c r="X341" s="90">
        <v>14.285714285714285</v>
      </c>
      <c r="Y341" s="59">
        <v>33.333333333333329</v>
      </c>
      <c r="Z341" s="90">
        <v>9.5238095238095237</v>
      </c>
      <c r="AA341" s="90">
        <v>6.3492063492063489</v>
      </c>
      <c r="AB341" s="90">
        <v>15.873015873015872</v>
      </c>
      <c r="AC341" s="59">
        <v>31.746031746031747</v>
      </c>
      <c r="AD341" s="90">
        <v>11.111111111111111</v>
      </c>
      <c r="AE341" s="90">
        <v>7.9365079365079358</v>
      </c>
      <c r="AF341" s="90">
        <v>12.698412698412698</v>
      </c>
      <c r="AG341" s="59">
        <v>31.746031746031747</v>
      </c>
      <c r="AH341" s="90">
        <v>11.111111111111111</v>
      </c>
      <c r="AI341" s="90">
        <v>7.9365079365079358</v>
      </c>
      <c r="AJ341" s="90">
        <v>14.285714285714285</v>
      </c>
      <c r="AK341" s="59">
        <v>33.333333333333329</v>
      </c>
      <c r="AL341" s="90">
        <v>9.5238095238095237</v>
      </c>
      <c r="AM341" s="90">
        <v>7.9365079365079358</v>
      </c>
      <c r="AN341" s="90">
        <v>14.285714285714285</v>
      </c>
      <c r="AO341" s="59">
        <v>31.746031746031743</v>
      </c>
      <c r="AP341" s="90">
        <v>11.111111111111111</v>
      </c>
      <c r="AQ341" s="90">
        <v>7.9365079365079358</v>
      </c>
      <c r="AR341" s="90">
        <v>14.285714285714285</v>
      </c>
      <c r="AS341" s="59">
        <v>33.333333333333329</v>
      </c>
      <c r="AT341" s="90">
        <v>11.111111111111111</v>
      </c>
      <c r="AU341" s="90">
        <v>7.9365079365079358</v>
      </c>
      <c r="AV341" s="90">
        <v>14.285714285714285</v>
      </c>
      <c r="AW341" s="59">
        <v>33.333333333333329</v>
      </c>
      <c r="AX341" s="90">
        <v>9.5238095238095237</v>
      </c>
      <c r="AY341" s="90">
        <v>7.9365079365079358</v>
      </c>
      <c r="AZ341" s="90">
        <v>14.285714285714285</v>
      </c>
      <c r="BA341" s="59">
        <v>31.746031746031743</v>
      </c>
      <c r="BB341" s="90">
        <v>11.111111111111111</v>
      </c>
      <c r="BC341" s="90">
        <v>6.3492063492063489</v>
      </c>
      <c r="BD341" s="90">
        <v>15.873015873015872</v>
      </c>
      <c r="BE341" s="59">
        <v>33.333333333333329</v>
      </c>
      <c r="BF341" s="91">
        <f t="shared" si="27"/>
        <v>399.99999999999994</v>
      </c>
      <c r="BG341" s="92">
        <f t="shared" si="28"/>
        <v>128.57142857142856</v>
      </c>
      <c r="BH341" s="92">
        <f t="shared" si="29"/>
        <v>93.650793650793645</v>
      </c>
      <c r="BI341" s="92">
        <f t="shared" si="30"/>
        <v>177.77777777777774</v>
      </c>
      <c r="BJ341" s="19">
        <f t="shared" si="31"/>
        <v>399.99999999999994</v>
      </c>
    </row>
    <row r="342" spans="1:62" s="85" customFormat="1" ht="16.05" customHeight="1" x14ac:dyDescent="0.3">
      <c r="A342" s="86">
        <v>336</v>
      </c>
      <c r="B342" s="34" t="s">
        <v>519</v>
      </c>
      <c r="C342" s="87" t="s">
        <v>574</v>
      </c>
      <c r="D342" s="11" t="s">
        <v>54</v>
      </c>
      <c r="E342" s="34" t="s">
        <v>331</v>
      </c>
      <c r="F342" s="34">
        <v>37</v>
      </c>
      <c r="G342" s="34">
        <v>400</v>
      </c>
      <c r="H342" s="88" t="s">
        <v>50</v>
      </c>
      <c r="I342" s="89">
        <v>41900</v>
      </c>
      <c r="J342" s="90">
        <v>1199.5092083694917</v>
      </c>
      <c r="K342" s="90">
        <v>811.25445955067005</v>
      </c>
      <c r="L342" s="90">
        <v>1047.6010027962589</v>
      </c>
      <c r="M342" s="59">
        <v>3058.3646707164207</v>
      </c>
      <c r="N342" s="90">
        <v>1149.4118214251278</v>
      </c>
      <c r="O342" s="90">
        <v>706.21155144151953</v>
      </c>
      <c r="P342" s="90">
        <v>717.52386462250513</v>
      </c>
      <c r="Q342" s="59">
        <v>2573.1472374891523</v>
      </c>
      <c r="R342" s="90">
        <v>997.90762703692985</v>
      </c>
      <c r="S342" s="90">
        <v>610.86491177321375</v>
      </c>
      <c r="T342" s="90">
        <v>848.82749975894319</v>
      </c>
      <c r="U342" s="59">
        <v>2457.6000385690868</v>
      </c>
      <c r="V342" s="90">
        <v>1216.0736669559349</v>
      </c>
      <c r="W342" s="90">
        <v>1071.0336515283</v>
      </c>
      <c r="X342" s="90">
        <v>1897.6405361103075</v>
      </c>
      <c r="Y342" s="59">
        <v>4184.7478545945423</v>
      </c>
      <c r="Z342" s="90">
        <v>1220.5177899913219</v>
      </c>
      <c r="AA342" s="90">
        <v>1051.6411146466107</v>
      </c>
      <c r="AB342" s="90">
        <v>1950.5660013499182</v>
      </c>
      <c r="AC342" s="59">
        <v>4222.7249059878504</v>
      </c>
      <c r="AD342" s="90">
        <v>1045.9849580561181</v>
      </c>
      <c r="AE342" s="90">
        <v>836.70716420788744</v>
      </c>
      <c r="AF342" s="90">
        <v>1488.3772056696557</v>
      </c>
      <c r="AG342" s="59">
        <v>3371.069327933661</v>
      </c>
      <c r="AH342" s="90">
        <v>1136.0794523189663</v>
      </c>
      <c r="AI342" s="90">
        <v>1022.1482981390416</v>
      </c>
      <c r="AJ342" s="90">
        <v>1578.4716999325042</v>
      </c>
      <c r="AK342" s="59">
        <v>3736.6994503905121</v>
      </c>
      <c r="AL342" s="90">
        <v>1055.2772153119274</v>
      </c>
      <c r="AM342" s="90">
        <v>870.24009256580848</v>
      </c>
      <c r="AN342" s="90">
        <v>1585.3398900781024</v>
      </c>
      <c r="AO342" s="59">
        <v>3510.8571979558383</v>
      </c>
      <c r="AP342" s="90">
        <v>1038.3087455404493</v>
      </c>
      <c r="AQ342" s="90">
        <v>903.36900973869444</v>
      </c>
      <c r="AR342" s="90">
        <v>1481.9130267090925</v>
      </c>
      <c r="AS342" s="59">
        <v>3423.5907819882359</v>
      </c>
      <c r="AT342" s="90">
        <v>1025.7843988043583</v>
      </c>
      <c r="AU342" s="90">
        <v>954.6784302381642</v>
      </c>
      <c r="AV342" s="90">
        <v>1613.620673030566</v>
      </c>
      <c r="AW342" s="59">
        <v>3594.0835020730883</v>
      </c>
      <c r="AX342" s="90">
        <v>1267.7870986404398</v>
      </c>
      <c r="AY342" s="90">
        <v>911.04522225436313</v>
      </c>
      <c r="AZ342" s="90">
        <v>1772.3970687493972</v>
      </c>
      <c r="BA342" s="59">
        <v>3951.2293896442006</v>
      </c>
      <c r="BB342" s="90">
        <v>1224.5579018416738</v>
      </c>
      <c r="BC342" s="90">
        <v>816.9106161411629</v>
      </c>
      <c r="BD342" s="90">
        <v>1774.4171246745732</v>
      </c>
      <c r="BE342" s="59">
        <v>3815.8856426574098</v>
      </c>
      <c r="BF342" s="91">
        <f t="shared" si="27"/>
        <v>41900</v>
      </c>
      <c r="BG342" s="92">
        <f t="shared" si="28"/>
        <v>13577.199884292739</v>
      </c>
      <c r="BH342" s="92">
        <f t="shared" si="29"/>
        <v>10566.104522225436</v>
      </c>
      <c r="BI342" s="92">
        <f t="shared" si="30"/>
        <v>17756.695593481825</v>
      </c>
      <c r="BJ342" s="19">
        <f t="shared" si="31"/>
        <v>41900</v>
      </c>
    </row>
    <row r="343" spans="1:62" s="85" customFormat="1" ht="16.05" customHeight="1" x14ac:dyDescent="0.3">
      <c r="A343" s="86">
        <v>337</v>
      </c>
      <c r="B343" s="34" t="s">
        <v>519</v>
      </c>
      <c r="C343" s="87" t="s">
        <v>574</v>
      </c>
      <c r="D343" s="11" t="s">
        <v>54</v>
      </c>
      <c r="E343" s="34" t="s">
        <v>331</v>
      </c>
      <c r="F343" s="34">
        <v>33</v>
      </c>
      <c r="G343" s="34">
        <v>400</v>
      </c>
      <c r="H343" s="88" t="s">
        <v>51</v>
      </c>
      <c r="I343" s="89">
        <v>133400</v>
      </c>
      <c r="J343" s="90">
        <v>4207.783121993878</v>
      </c>
      <c r="K343" s="90">
        <v>3505.815478793179</v>
      </c>
      <c r="L343" s="90">
        <v>4519.5452557936169</v>
      </c>
      <c r="M343" s="59">
        <v>12233.143856580675</v>
      </c>
      <c r="N343" s="90">
        <v>4451.1587232181901</v>
      </c>
      <c r="O343" s="90">
        <v>3259.4228246611283</v>
      </c>
      <c r="P343" s="90">
        <v>3384.1276781810234</v>
      </c>
      <c r="Q343" s="59">
        <v>11094.709226060342</v>
      </c>
      <c r="R343" s="90">
        <v>4905.7280279842589</v>
      </c>
      <c r="S343" s="90">
        <v>3466.5937909925669</v>
      </c>
      <c r="T343" s="90">
        <v>3543.0257979886314</v>
      </c>
      <c r="U343" s="59">
        <v>11915.347616965459</v>
      </c>
      <c r="V343" s="90">
        <v>4594.9715784871014</v>
      </c>
      <c r="W343" s="90">
        <v>3414.2982072584168</v>
      </c>
      <c r="X343" s="90">
        <v>3732.0944468736334</v>
      </c>
      <c r="Y343" s="59">
        <v>11741.364232619151</v>
      </c>
      <c r="Z343" s="90">
        <v>5090.7739396589423</v>
      </c>
      <c r="AA343" s="90">
        <v>3766.2877131613468</v>
      </c>
      <c r="AB343" s="90">
        <v>5559.4228246611283</v>
      </c>
      <c r="AC343" s="59">
        <v>14416.484477481416</v>
      </c>
      <c r="AD343" s="90">
        <v>4687.4945343244426</v>
      </c>
      <c r="AE343" s="90">
        <v>3519.8950590292961</v>
      </c>
      <c r="AF343" s="90">
        <v>4480.323567993004</v>
      </c>
      <c r="AG343" s="59">
        <v>12687.713161346743</v>
      </c>
      <c r="AH343" s="90">
        <v>5265.7630083078266</v>
      </c>
      <c r="AI343" s="90">
        <v>4220.8570179274157</v>
      </c>
      <c r="AJ343" s="90">
        <v>4116.2658504591163</v>
      </c>
      <c r="AK343" s="59">
        <v>13602.885876694359</v>
      </c>
      <c r="AL343" s="90">
        <v>4189.6808045474418</v>
      </c>
      <c r="AM343" s="90">
        <v>3151.8146042850899</v>
      </c>
      <c r="AN343" s="90">
        <v>2380.454744206384</v>
      </c>
      <c r="AO343" s="59">
        <v>9721.9501530389171</v>
      </c>
      <c r="AP343" s="90">
        <v>4127.3283777874949</v>
      </c>
      <c r="AQ343" s="90">
        <v>3018.0585920419762</v>
      </c>
      <c r="AR343" s="90">
        <v>1451.2024486226499</v>
      </c>
      <c r="AS343" s="59">
        <v>8596.5894184521203</v>
      </c>
      <c r="AT343" s="90">
        <v>4072.0157411456057</v>
      </c>
      <c r="AU343" s="90">
        <v>3283.5592479230436</v>
      </c>
      <c r="AV343" s="90">
        <v>1738.8281591604721</v>
      </c>
      <c r="AW343" s="59">
        <v>9094.4031482291211</v>
      </c>
      <c r="AX343" s="90">
        <v>4191.6921731526018</v>
      </c>
      <c r="AY343" s="90">
        <v>2681.1543506777439</v>
      </c>
      <c r="AZ343" s="90">
        <v>2261.783996501968</v>
      </c>
      <c r="BA343" s="59">
        <v>9134.6305203323136</v>
      </c>
      <c r="BB343" s="90">
        <v>4310.3629208570173</v>
      </c>
      <c r="BC343" s="90">
        <v>2439.7901180585923</v>
      </c>
      <c r="BD343" s="90">
        <v>2410.6252732837779</v>
      </c>
      <c r="BE343" s="59">
        <v>9160.7783121993871</v>
      </c>
      <c r="BF343" s="91">
        <f t="shared" si="27"/>
        <v>133400</v>
      </c>
      <c r="BG343" s="92">
        <f t="shared" si="28"/>
        <v>54094.752951464798</v>
      </c>
      <c r="BH343" s="92">
        <f t="shared" si="29"/>
        <v>39727.547004809792</v>
      </c>
      <c r="BI343" s="92">
        <f t="shared" si="30"/>
        <v>39577.700043725403</v>
      </c>
      <c r="BJ343" s="19">
        <f t="shared" si="31"/>
        <v>133400</v>
      </c>
    </row>
    <row r="344" spans="1:62" s="85" customFormat="1" ht="16.05" customHeight="1" x14ac:dyDescent="0.3">
      <c r="A344" s="86">
        <v>338</v>
      </c>
      <c r="B344" s="34" t="s">
        <v>519</v>
      </c>
      <c r="C344" s="87" t="s">
        <v>574</v>
      </c>
      <c r="D344" s="11" t="s">
        <v>54</v>
      </c>
      <c r="E344" s="34" t="s">
        <v>331</v>
      </c>
      <c r="F344" s="34">
        <v>7</v>
      </c>
      <c r="G344" s="34">
        <v>400</v>
      </c>
      <c r="H344" s="88" t="s">
        <v>51</v>
      </c>
      <c r="I344" s="89">
        <v>4000</v>
      </c>
      <c r="J344" s="90">
        <v>83.565459610027858</v>
      </c>
      <c r="K344" s="90">
        <v>86.350974930362113</v>
      </c>
      <c r="L344" s="90">
        <v>94.707520891364908</v>
      </c>
      <c r="M344" s="59">
        <v>264.62395543175489</v>
      </c>
      <c r="N344" s="90">
        <v>97.493036211699163</v>
      </c>
      <c r="O344" s="90">
        <v>80.779944289693589</v>
      </c>
      <c r="P344" s="90">
        <v>66.852367688022284</v>
      </c>
      <c r="Q344" s="59">
        <v>245.12534818941504</v>
      </c>
      <c r="R344" s="90">
        <v>97.493036211699163</v>
      </c>
      <c r="S344" s="90">
        <v>80.779944289693589</v>
      </c>
      <c r="T344" s="90">
        <v>64.066852367688028</v>
      </c>
      <c r="U344" s="59">
        <v>242.33983286908077</v>
      </c>
      <c r="V344" s="90">
        <v>83.565459610027858</v>
      </c>
      <c r="W344" s="90">
        <v>77.994428969359333</v>
      </c>
      <c r="X344" s="90">
        <v>69.637883008356553</v>
      </c>
      <c r="Y344" s="59">
        <v>231.19777158774372</v>
      </c>
      <c r="Z344" s="90">
        <v>80.779944289693589</v>
      </c>
      <c r="AA344" s="90">
        <v>72.423398328690809</v>
      </c>
      <c r="AB344" s="90">
        <v>75.208913649025078</v>
      </c>
      <c r="AC344" s="59">
        <v>228.41225626740948</v>
      </c>
      <c r="AD344" s="90">
        <v>77.994428969359333</v>
      </c>
      <c r="AE344" s="90">
        <v>77.994428969359333</v>
      </c>
      <c r="AF344" s="90">
        <v>66.852367688022284</v>
      </c>
      <c r="AG344" s="59">
        <v>222.84122562674094</v>
      </c>
      <c r="AH344" s="90">
        <v>77.994428969359333</v>
      </c>
      <c r="AI344" s="90">
        <v>75.208913649025078</v>
      </c>
      <c r="AJ344" s="90">
        <v>58.495821727019496</v>
      </c>
      <c r="AK344" s="59">
        <v>211.69916434540389</v>
      </c>
      <c r="AL344" s="90">
        <v>72.423398328690809</v>
      </c>
      <c r="AM344" s="90">
        <v>55.710306406685234</v>
      </c>
      <c r="AN344" s="90">
        <v>52.924791086350972</v>
      </c>
      <c r="AO344" s="59">
        <v>181.05849582172704</v>
      </c>
      <c r="AP344" s="90">
        <v>540.38997214484675</v>
      </c>
      <c r="AQ344" s="90">
        <v>323.11977715877435</v>
      </c>
      <c r="AR344" s="90">
        <v>643.45403899721452</v>
      </c>
      <c r="AS344" s="59">
        <v>1506.9637883008356</v>
      </c>
      <c r="AT344" s="90">
        <v>72.423398328690809</v>
      </c>
      <c r="AU344" s="90">
        <v>72.423398328690809</v>
      </c>
      <c r="AV344" s="90">
        <v>64.066852367688028</v>
      </c>
      <c r="AW344" s="59">
        <v>208.91364902506965</v>
      </c>
      <c r="AX344" s="90">
        <v>77.994428969359333</v>
      </c>
      <c r="AY344" s="90">
        <v>69.637883008356553</v>
      </c>
      <c r="AZ344" s="90">
        <v>69.637883008356553</v>
      </c>
      <c r="BA344" s="59">
        <v>217.27019498607245</v>
      </c>
      <c r="BB344" s="90">
        <v>89.136490250696383</v>
      </c>
      <c r="BC344" s="90">
        <v>66.852367688022284</v>
      </c>
      <c r="BD344" s="90">
        <v>83.565459610027858</v>
      </c>
      <c r="BE344" s="59">
        <v>239.55431754874652</v>
      </c>
      <c r="BF344" s="91">
        <f t="shared" si="27"/>
        <v>4000</v>
      </c>
      <c r="BG344" s="92">
        <f t="shared" si="28"/>
        <v>1451.2534818941506</v>
      </c>
      <c r="BH344" s="92">
        <f t="shared" si="29"/>
        <v>1139.2757660167133</v>
      </c>
      <c r="BI344" s="92">
        <f t="shared" si="30"/>
        <v>1409.4707520891363</v>
      </c>
      <c r="BJ344" s="19">
        <f t="shared" si="31"/>
        <v>4000</v>
      </c>
    </row>
    <row r="345" spans="1:62" s="85" customFormat="1" ht="16.05" customHeight="1" x14ac:dyDescent="0.3">
      <c r="A345" s="86">
        <v>339</v>
      </c>
      <c r="B345" s="34" t="s">
        <v>519</v>
      </c>
      <c r="C345" s="87" t="s">
        <v>574</v>
      </c>
      <c r="D345" s="11" t="s">
        <v>54</v>
      </c>
      <c r="E345" s="34" t="s">
        <v>331</v>
      </c>
      <c r="F345" s="34">
        <v>3</v>
      </c>
      <c r="G345" s="34">
        <v>400</v>
      </c>
      <c r="H345" s="88" t="s">
        <v>51</v>
      </c>
      <c r="I345" s="89">
        <v>3299.9999999999995</v>
      </c>
      <c r="J345" s="90">
        <v>117.78929188255613</v>
      </c>
      <c r="K345" s="90">
        <v>136.78756476683938</v>
      </c>
      <c r="L345" s="90">
        <v>170.9844559585492</v>
      </c>
      <c r="M345" s="59">
        <v>425.56131260794473</v>
      </c>
      <c r="N345" s="90">
        <v>89.291882556131256</v>
      </c>
      <c r="O345" s="90">
        <v>89.291882556131256</v>
      </c>
      <c r="P345" s="90">
        <v>66.493955094991364</v>
      </c>
      <c r="Q345" s="59">
        <v>245.07772020725389</v>
      </c>
      <c r="R345" s="90">
        <v>127.28842832469775</v>
      </c>
      <c r="S345" s="90">
        <v>100.69084628670122</v>
      </c>
      <c r="T345" s="90">
        <v>77.89291882556131</v>
      </c>
      <c r="U345" s="59">
        <v>305.87219343696029</v>
      </c>
      <c r="V345" s="90">
        <v>93.091537132987909</v>
      </c>
      <c r="W345" s="90">
        <v>106.39032815198617</v>
      </c>
      <c r="X345" s="90">
        <v>94.991364421416236</v>
      </c>
      <c r="Y345" s="59">
        <v>294.47322970639033</v>
      </c>
      <c r="Z345" s="90">
        <v>91.191709844559583</v>
      </c>
      <c r="AA345" s="90">
        <v>85.492227979274602</v>
      </c>
      <c r="AB345" s="90">
        <v>94.991364421416236</v>
      </c>
      <c r="AC345" s="59">
        <v>271.67530224525041</v>
      </c>
      <c r="AD345" s="90">
        <v>85.492227979274602</v>
      </c>
      <c r="AE345" s="90">
        <v>100.69084628670122</v>
      </c>
      <c r="AF345" s="90">
        <v>81.692573402417963</v>
      </c>
      <c r="AG345" s="59">
        <v>267.87564766839375</v>
      </c>
      <c r="AH345" s="90">
        <v>94.991364421416236</v>
      </c>
      <c r="AI345" s="90">
        <v>91.191709844559583</v>
      </c>
      <c r="AJ345" s="90">
        <v>72.19343696027633</v>
      </c>
      <c r="AK345" s="59">
        <v>258.37651122625215</v>
      </c>
      <c r="AL345" s="90">
        <v>94.991364421416236</v>
      </c>
      <c r="AM345" s="90">
        <v>72.19343696027633</v>
      </c>
      <c r="AN345" s="90">
        <v>64.594127806563037</v>
      </c>
      <c r="AO345" s="59">
        <v>231.77892918825563</v>
      </c>
      <c r="AP345" s="90">
        <v>74.093264248704671</v>
      </c>
      <c r="AQ345" s="90">
        <v>77.89291882556131</v>
      </c>
      <c r="AR345" s="90">
        <v>77.89291882556131</v>
      </c>
      <c r="AS345" s="59">
        <v>229.87910189982728</v>
      </c>
      <c r="AT345" s="90">
        <v>72.19343696027633</v>
      </c>
      <c r="AU345" s="90">
        <v>89.291882556131256</v>
      </c>
      <c r="AV345" s="90">
        <v>66.493955094991364</v>
      </c>
      <c r="AW345" s="59">
        <v>227.97927461139892</v>
      </c>
      <c r="AX345" s="90">
        <v>98.791018998272889</v>
      </c>
      <c r="AY345" s="90">
        <v>81.692573402417963</v>
      </c>
      <c r="AZ345" s="90">
        <v>93.091537132987909</v>
      </c>
      <c r="BA345" s="59">
        <v>273.57512953367876</v>
      </c>
      <c r="BB345" s="90">
        <v>96.891191709844563</v>
      </c>
      <c r="BC345" s="90">
        <v>79.792746113989637</v>
      </c>
      <c r="BD345" s="90">
        <v>91.191709844559583</v>
      </c>
      <c r="BE345" s="59">
        <v>267.87564766839375</v>
      </c>
      <c r="BF345" s="91">
        <f t="shared" si="27"/>
        <v>3299.9999999999995</v>
      </c>
      <c r="BG345" s="92">
        <f t="shared" si="28"/>
        <v>1136.0967184801384</v>
      </c>
      <c r="BH345" s="92">
        <f t="shared" si="29"/>
        <v>1111.3989637305699</v>
      </c>
      <c r="BI345" s="92">
        <f t="shared" si="30"/>
        <v>1052.5043177892919</v>
      </c>
      <c r="BJ345" s="19">
        <f t="shared" si="31"/>
        <v>3300</v>
      </c>
    </row>
    <row r="346" spans="1:62" s="85" customFormat="1" ht="16.05" customHeight="1" x14ac:dyDescent="0.3">
      <c r="A346" s="86">
        <v>340</v>
      </c>
      <c r="B346" s="34" t="s">
        <v>519</v>
      </c>
      <c r="C346" s="87" t="s">
        <v>574</v>
      </c>
      <c r="D346" s="11" t="s">
        <v>54</v>
      </c>
      <c r="E346" s="34" t="s">
        <v>331</v>
      </c>
      <c r="F346" s="34">
        <v>6</v>
      </c>
      <c r="G346" s="34">
        <v>400</v>
      </c>
      <c r="H346" s="88" t="s">
        <v>51</v>
      </c>
      <c r="I346" s="89">
        <v>999.99999999999989</v>
      </c>
      <c r="J346" s="90">
        <v>27.777777777777775</v>
      </c>
      <c r="K346" s="90">
        <v>12.037037037037036</v>
      </c>
      <c r="L346" s="90">
        <v>12.962962962962962</v>
      </c>
      <c r="M346" s="59">
        <v>52.777777777777771</v>
      </c>
      <c r="N346" s="90">
        <v>39.814814814814817</v>
      </c>
      <c r="O346" s="90">
        <v>27.777777777777775</v>
      </c>
      <c r="P346" s="90">
        <v>23.148148148148145</v>
      </c>
      <c r="Q346" s="59">
        <v>90.740740740740733</v>
      </c>
      <c r="R346" s="90">
        <v>77.777777777777786</v>
      </c>
      <c r="S346" s="90">
        <v>23.148148148148145</v>
      </c>
      <c r="T346" s="90">
        <v>30.555555555555554</v>
      </c>
      <c r="U346" s="59">
        <v>131.48148148148147</v>
      </c>
      <c r="V346" s="90">
        <v>62.962962962962955</v>
      </c>
      <c r="W346" s="90">
        <v>24.074074074074073</v>
      </c>
      <c r="X346" s="90">
        <v>21.296296296296294</v>
      </c>
      <c r="Y346" s="59">
        <v>108.33333333333331</v>
      </c>
      <c r="Z346" s="90">
        <v>54.629629629629633</v>
      </c>
      <c r="AA346" s="90">
        <v>19.444444444444446</v>
      </c>
      <c r="AB346" s="90">
        <v>13.888888888888888</v>
      </c>
      <c r="AC346" s="59">
        <v>87.962962962962962</v>
      </c>
      <c r="AD346" s="90">
        <v>58.333333333333336</v>
      </c>
      <c r="AE346" s="90">
        <v>36.111111111111107</v>
      </c>
      <c r="AF346" s="90">
        <v>25.925925925925924</v>
      </c>
      <c r="AG346" s="59">
        <v>120.37037037037037</v>
      </c>
      <c r="AH346" s="90">
        <v>49.074074074074076</v>
      </c>
      <c r="AI346" s="90">
        <v>12.962962962962962</v>
      </c>
      <c r="AJ346" s="90">
        <v>11.111111111111111</v>
      </c>
      <c r="AK346" s="59">
        <v>73.148148148148152</v>
      </c>
      <c r="AL346" s="90">
        <v>18.518518518518519</v>
      </c>
      <c r="AM346" s="90">
        <v>6.481481481481481</v>
      </c>
      <c r="AN346" s="90">
        <v>7.4074074074074074</v>
      </c>
      <c r="AO346" s="59">
        <v>32.407407407407405</v>
      </c>
      <c r="AP346" s="90">
        <v>38.888888888888893</v>
      </c>
      <c r="AQ346" s="90">
        <v>8.3333333333333339</v>
      </c>
      <c r="AR346" s="90">
        <v>12.037037037037036</v>
      </c>
      <c r="AS346" s="59">
        <v>59.259259259259267</v>
      </c>
      <c r="AT346" s="90">
        <v>42.592592592592588</v>
      </c>
      <c r="AU346" s="90">
        <v>20.370370370370374</v>
      </c>
      <c r="AV346" s="90">
        <v>11.111111111111111</v>
      </c>
      <c r="AW346" s="59">
        <v>74.074074074074076</v>
      </c>
      <c r="AX346" s="90">
        <v>41.666666666666664</v>
      </c>
      <c r="AY346" s="90">
        <v>13.888888888888888</v>
      </c>
      <c r="AZ346" s="90">
        <v>22.222222222222221</v>
      </c>
      <c r="BA346" s="59">
        <v>77.777777777777771</v>
      </c>
      <c r="BB346" s="90">
        <v>58.333333333333336</v>
      </c>
      <c r="BC346" s="90">
        <v>19.444444444444446</v>
      </c>
      <c r="BD346" s="90">
        <v>13.888888888888888</v>
      </c>
      <c r="BE346" s="59">
        <v>91.666666666666671</v>
      </c>
      <c r="BF346" s="91">
        <f t="shared" si="27"/>
        <v>999.99999999999989</v>
      </c>
      <c r="BG346" s="92">
        <f t="shared" si="28"/>
        <v>570.37037037037044</v>
      </c>
      <c r="BH346" s="92">
        <f t="shared" si="29"/>
        <v>224.07407407407408</v>
      </c>
      <c r="BI346" s="92">
        <f t="shared" si="30"/>
        <v>205.55555555555554</v>
      </c>
      <c r="BJ346" s="19">
        <f t="shared" si="31"/>
        <v>1000.0000000000001</v>
      </c>
    </row>
    <row r="347" spans="1:62" s="85" customFormat="1" ht="16.05" customHeight="1" x14ac:dyDescent="0.3">
      <c r="A347" s="86">
        <v>341</v>
      </c>
      <c r="B347" s="34" t="s">
        <v>519</v>
      </c>
      <c r="C347" s="87" t="s">
        <v>574</v>
      </c>
      <c r="D347" s="11" t="s">
        <v>54</v>
      </c>
      <c r="E347" s="34" t="s">
        <v>331</v>
      </c>
      <c r="F347" s="34">
        <v>3</v>
      </c>
      <c r="G347" s="34">
        <v>400</v>
      </c>
      <c r="H347" s="88" t="s">
        <v>51</v>
      </c>
      <c r="I347" s="89">
        <v>900.00000000000011</v>
      </c>
      <c r="J347" s="90">
        <v>20.192307692307693</v>
      </c>
      <c r="K347" s="90">
        <v>17.30769230769231</v>
      </c>
      <c r="L347" s="90">
        <v>25.961538461538463</v>
      </c>
      <c r="M347" s="59">
        <v>63.461538461538467</v>
      </c>
      <c r="N347" s="90">
        <v>20.192307692307693</v>
      </c>
      <c r="O347" s="90">
        <v>17.30769230769231</v>
      </c>
      <c r="P347" s="90">
        <v>20.192307692307693</v>
      </c>
      <c r="Q347" s="59">
        <v>57.692307692307693</v>
      </c>
      <c r="R347" s="90">
        <v>23.076923076923077</v>
      </c>
      <c r="S347" s="90">
        <v>17.30769230769231</v>
      </c>
      <c r="T347" s="90">
        <v>23.076923076923077</v>
      </c>
      <c r="U347" s="59">
        <v>63.461538461538467</v>
      </c>
      <c r="V347" s="90">
        <v>20.192307692307693</v>
      </c>
      <c r="W347" s="90">
        <v>17.30769230769231</v>
      </c>
      <c r="X347" s="90">
        <v>20.192307692307693</v>
      </c>
      <c r="Y347" s="59">
        <v>57.692307692307693</v>
      </c>
      <c r="Z347" s="90">
        <v>20.192307692307693</v>
      </c>
      <c r="AA347" s="90">
        <v>17.30769230769231</v>
      </c>
      <c r="AB347" s="90">
        <v>23.076923076923077</v>
      </c>
      <c r="AC347" s="59">
        <v>60.57692307692308</v>
      </c>
      <c r="AD347" s="90">
        <v>20.192307692307693</v>
      </c>
      <c r="AE347" s="90">
        <v>17.30769230769231</v>
      </c>
      <c r="AF347" s="90">
        <v>23.076923076923077</v>
      </c>
      <c r="AG347" s="59">
        <v>60.57692307692308</v>
      </c>
      <c r="AH347" s="90">
        <v>20.192307692307693</v>
      </c>
      <c r="AI347" s="90">
        <v>17.30769230769231</v>
      </c>
      <c r="AJ347" s="90">
        <v>20.192307692307693</v>
      </c>
      <c r="AK347" s="59">
        <v>57.692307692307693</v>
      </c>
      <c r="AL347" s="90">
        <v>17.30769230769231</v>
      </c>
      <c r="AM347" s="90">
        <v>14.423076923076922</v>
      </c>
      <c r="AN347" s="90">
        <v>20.192307692307693</v>
      </c>
      <c r="AO347" s="59">
        <v>51.923076923076927</v>
      </c>
      <c r="AP347" s="90">
        <v>17.30769230769231</v>
      </c>
      <c r="AQ347" s="90">
        <v>14.423076923076922</v>
      </c>
      <c r="AR347" s="90">
        <v>17.30769230769231</v>
      </c>
      <c r="AS347" s="59">
        <v>49.038461538461547</v>
      </c>
      <c r="AT347" s="90">
        <v>106.73076923076923</v>
      </c>
      <c r="AU347" s="90">
        <v>66.346153846153854</v>
      </c>
      <c r="AV347" s="90">
        <v>95.192307692307693</v>
      </c>
      <c r="AW347" s="59">
        <v>268.26923076923077</v>
      </c>
      <c r="AX347" s="90">
        <v>20.192307692307693</v>
      </c>
      <c r="AY347" s="90">
        <v>17.30769230769231</v>
      </c>
      <c r="AZ347" s="90">
        <v>20.192307692307693</v>
      </c>
      <c r="BA347" s="59">
        <v>57.692307692307693</v>
      </c>
      <c r="BB347" s="90">
        <v>17.30769230769231</v>
      </c>
      <c r="BC347" s="90">
        <v>14.423076923076922</v>
      </c>
      <c r="BD347" s="90">
        <v>20.192307692307693</v>
      </c>
      <c r="BE347" s="59">
        <v>51.923076923076927</v>
      </c>
      <c r="BF347" s="91">
        <f t="shared" si="27"/>
        <v>900.00000000000011</v>
      </c>
      <c r="BG347" s="92">
        <f t="shared" si="28"/>
        <v>323.07692307692309</v>
      </c>
      <c r="BH347" s="92">
        <f t="shared" si="29"/>
        <v>248.07692307692312</v>
      </c>
      <c r="BI347" s="92">
        <f t="shared" si="30"/>
        <v>328.84615384615381</v>
      </c>
      <c r="BJ347" s="19">
        <f t="shared" si="31"/>
        <v>900</v>
      </c>
    </row>
    <row r="348" spans="1:62" s="85" customFormat="1" ht="16.05" customHeight="1" x14ac:dyDescent="0.3">
      <c r="A348" s="86">
        <v>342</v>
      </c>
      <c r="B348" s="34" t="s">
        <v>519</v>
      </c>
      <c r="C348" s="87" t="s">
        <v>574</v>
      </c>
      <c r="D348" s="11" t="s">
        <v>54</v>
      </c>
      <c r="E348" s="34" t="s">
        <v>331</v>
      </c>
      <c r="F348" s="34">
        <v>3</v>
      </c>
      <c r="G348" s="34">
        <v>400</v>
      </c>
      <c r="H348" s="88" t="s">
        <v>51</v>
      </c>
      <c r="I348" s="89">
        <v>1200.0000000000002</v>
      </c>
      <c r="J348" s="90">
        <v>28.808864265927976</v>
      </c>
      <c r="K348" s="90">
        <v>38.781163434903043</v>
      </c>
      <c r="L348" s="90">
        <v>44.3213296398892</v>
      </c>
      <c r="M348" s="59">
        <v>111.91135734072022</v>
      </c>
      <c r="N348" s="90">
        <v>25.484764542936286</v>
      </c>
      <c r="O348" s="90">
        <v>27.70083102493075</v>
      </c>
      <c r="P348" s="90">
        <v>25.484764542936286</v>
      </c>
      <c r="Q348" s="59">
        <v>78.67036011080333</v>
      </c>
      <c r="R348" s="90">
        <v>42.105263157894733</v>
      </c>
      <c r="S348" s="90">
        <v>38.781163434903043</v>
      </c>
      <c r="T348" s="90">
        <v>43.21329639889197</v>
      </c>
      <c r="U348" s="59">
        <v>124.09972299168975</v>
      </c>
      <c r="V348" s="90">
        <v>40.99722991689751</v>
      </c>
      <c r="W348" s="90">
        <v>35.457063711911353</v>
      </c>
      <c r="X348" s="90">
        <v>52.07756232686981</v>
      </c>
      <c r="Y348" s="59">
        <v>128.53185595567868</v>
      </c>
      <c r="Z348" s="90">
        <v>58.725761772853183</v>
      </c>
      <c r="AA348" s="90">
        <v>47.64542936288089</v>
      </c>
      <c r="AB348" s="90">
        <v>79.77839335180056</v>
      </c>
      <c r="AC348" s="59">
        <v>186.14958448753464</v>
      </c>
      <c r="AD348" s="90">
        <v>27.70083102493075</v>
      </c>
      <c r="AE348" s="90">
        <v>23.268698060941826</v>
      </c>
      <c r="AF348" s="90">
        <v>29.91689750692521</v>
      </c>
      <c r="AG348" s="59">
        <v>80.88642659279779</v>
      </c>
      <c r="AH348" s="90">
        <v>24.37673130193906</v>
      </c>
      <c r="AI348" s="90">
        <v>27.70083102493075</v>
      </c>
      <c r="AJ348" s="90">
        <v>22.1606648199446</v>
      </c>
      <c r="AK348" s="59">
        <v>74.23822714681441</v>
      </c>
      <c r="AL348" s="90">
        <v>22.1606648199446</v>
      </c>
      <c r="AM348" s="90">
        <v>19.94459833795014</v>
      </c>
      <c r="AN348" s="90">
        <v>19.94459833795014</v>
      </c>
      <c r="AO348" s="59">
        <v>62.04986149584488</v>
      </c>
      <c r="AP348" s="90">
        <v>24.37673130193906</v>
      </c>
      <c r="AQ348" s="90">
        <v>26.592797783933516</v>
      </c>
      <c r="AR348" s="90">
        <v>22.1606648199446</v>
      </c>
      <c r="AS348" s="59">
        <v>73.13019390581718</v>
      </c>
      <c r="AT348" s="90">
        <v>26.592797783933516</v>
      </c>
      <c r="AU348" s="90">
        <v>34.34903047091413</v>
      </c>
      <c r="AV348" s="90">
        <v>27.70083102493075</v>
      </c>
      <c r="AW348" s="59">
        <v>88.6426592797784</v>
      </c>
      <c r="AX348" s="90">
        <v>39.88919667590028</v>
      </c>
      <c r="AY348" s="90">
        <v>33.2409972299169</v>
      </c>
      <c r="AZ348" s="90">
        <v>39.88919667590028</v>
      </c>
      <c r="BA348" s="59">
        <v>113.01939058171746</v>
      </c>
      <c r="BB348" s="90">
        <v>27.70083102493075</v>
      </c>
      <c r="BC348" s="90">
        <v>24.37673130193906</v>
      </c>
      <c r="BD348" s="90">
        <v>26.592797783933516</v>
      </c>
      <c r="BE348" s="59">
        <v>78.67036011080333</v>
      </c>
      <c r="BF348" s="91">
        <f t="shared" si="27"/>
        <v>1200.0000000000002</v>
      </c>
      <c r="BG348" s="92">
        <f t="shared" si="28"/>
        <v>388.91966759002776</v>
      </c>
      <c r="BH348" s="92">
        <f t="shared" si="29"/>
        <v>377.8393351800554</v>
      </c>
      <c r="BI348" s="92">
        <f t="shared" si="30"/>
        <v>433.24099722991696</v>
      </c>
      <c r="BJ348" s="19">
        <f t="shared" si="31"/>
        <v>1200</v>
      </c>
    </row>
    <row r="349" spans="1:62" s="85" customFormat="1" ht="16.05" customHeight="1" x14ac:dyDescent="0.3">
      <c r="A349" s="86">
        <v>343</v>
      </c>
      <c r="B349" s="34" t="s">
        <v>519</v>
      </c>
      <c r="C349" s="87" t="s">
        <v>574</v>
      </c>
      <c r="D349" s="11" t="s">
        <v>54</v>
      </c>
      <c r="E349" s="34" t="s">
        <v>331</v>
      </c>
      <c r="F349" s="34">
        <v>4.5</v>
      </c>
      <c r="G349" s="34">
        <v>400</v>
      </c>
      <c r="H349" s="88" t="s">
        <v>51</v>
      </c>
      <c r="I349" s="89">
        <v>6799.9999999999991</v>
      </c>
      <c r="J349" s="90">
        <v>107.40072202166064</v>
      </c>
      <c r="K349" s="90">
        <v>101.26353790613719</v>
      </c>
      <c r="L349" s="90">
        <v>113.53790613718412</v>
      </c>
      <c r="M349" s="59">
        <v>322.20216606498195</v>
      </c>
      <c r="N349" s="90">
        <v>119.67509025270758</v>
      </c>
      <c r="O349" s="90">
        <v>150.36101083032489</v>
      </c>
      <c r="P349" s="90">
        <v>102.79783393501805</v>
      </c>
      <c r="Q349" s="59">
        <v>372.83393501805051</v>
      </c>
      <c r="R349" s="90">
        <v>148.82671480144404</v>
      </c>
      <c r="S349" s="90">
        <v>135.01805054151626</v>
      </c>
      <c r="T349" s="90">
        <v>104.33212996389891</v>
      </c>
      <c r="U349" s="59">
        <v>388.17689530685919</v>
      </c>
      <c r="V349" s="90">
        <v>236.28158844765343</v>
      </c>
      <c r="W349" s="90">
        <v>202.52707581227438</v>
      </c>
      <c r="X349" s="90">
        <v>184.11552346570397</v>
      </c>
      <c r="Y349" s="59">
        <v>622.92418772563178</v>
      </c>
      <c r="Z349" s="90">
        <v>210.19855595667869</v>
      </c>
      <c r="AA349" s="90">
        <v>263.89891696750902</v>
      </c>
      <c r="AB349" s="90">
        <v>173.37545126353791</v>
      </c>
      <c r="AC349" s="59">
        <v>647.47292418772565</v>
      </c>
      <c r="AD349" s="90">
        <v>181.04693140794225</v>
      </c>
      <c r="AE349" s="90">
        <v>225.54151624548737</v>
      </c>
      <c r="AF349" s="90">
        <v>174.90974729241879</v>
      </c>
      <c r="AG349" s="59">
        <v>581.49819494584835</v>
      </c>
      <c r="AH349" s="90">
        <v>196.38989169675091</v>
      </c>
      <c r="AI349" s="90">
        <v>245.48736462093862</v>
      </c>
      <c r="AJ349" s="90">
        <v>368.23104693140795</v>
      </c>
      <c r="AK349" s="59">
        <v>810.1083032490975</v>
      </c>
      <c r="AL349" s="90">
        <v>159.5667870036101</v>
      </c>
      <c r="AM349" s="90">
        <v>153.42960288808666</v>
      </c>
      <c r="AN349" s="90">
        <v>167.23826714801444</v>
      </c>
      <c r="AO349" s="59">
        <v>480.23465703971124</v>
      </c>
      <c r="AP349" s="90">
        <v>305.32490974729239</v>
      </c>
      <c r="AQ349" s="90">
        <v>234.74729241877256</v>
      </c>
      <c r="AR349" s="90">
        <v>352.88808664259932</v>
      </c>
      <c r="AS349" s="59">
        <v>892.96028880866425</v>
      </c>
      <c r="AT349" s="90">
        <v>283.84476534296033</v>
      </c>
      <c r="AU349" s="90">
        <v>263.89891696750902</v>
      </c>
      <c r="AV349" s="90">
        <v>394.31407942238263</v>
      </c>
      <c r="AW349" s="59">
        <v>942.05776173285199</v>
      </c>
      <c r="AX349" s="90">
        <v>188.71841155234657</v>
      </c>
      <c r="AY349" s="90">
        <v>131.94945848375451</v>
      </c>
      <c r="AZ349" s="90">
        <v>181.04693140794225</v>
      </c>
      <c r="BA349" s="59">
        <v>501.71480144404336</v>
      </c>
      <c r="BB349" s="90">
        <v>112.00361010830326</v>
      </c>
      <c r="BC349" s="90">
        <v>58.303249097472928</v>
      </c>
      <c r="BD349" s="90">
        <v>67.50902527075813</v>
      </c>
      <c r="BE349" s="59">
        <v>237.81588447653434</v>
      </c>
      <c r="BF349" s="91">
        <f t="shared" si="27"/>
        <v>6799.9999999999991</v>
      </c>
      <c r="BG349" s="92">
        <f t="shared" si="28"/>
        <v>2249.2779783393503</v>
      </c>
      <c r="BH349" s="92">
        <f t="shared" si="29"/>
        <v>2166.4259927797834</v>
      </c>
      <c r="BI349" s="92">
        <f t="shared" si="30"/>
        <v>2384.2960288808667</v>
      </c>
      <c r="BJ349" s="19">
        <f t="shared" si="31"/>
        <v>6800</v>
      </c>
    </row>
    <row r="350" spans="1:62" ht="16.05" customHeight="1" x14ac:dyDescent="0.3">
      <c r="R350" s="94"/>
      <c r="S350" s="94"/>
      <c r="U350" s="68"/>
      <c r="V350" s="94"/>
      <c r="W350" s="94"/>
      <c r="Y350" s="68"/>
    </row>
    <row r="351" spans="1:62" ht="16.05" customHeight="1" x14ac:dyDescent="0.3">
      <c r="I351" s="40">
        <f t="shared" ref="I351:AN351" si="32">SUBTOTAL(9,I7:I349)</f>
        <v>11411160</v>
      </c>
      <c r="J351" s="40">
        <f t="shared" si="32"/>
        <v>308118.47323050507</v>
      </c>
      <c r="K351" s="40">
        <f t="shared" si="32"/>
        <v>258727.33847486111</v>
      </c>
      <c r="L351" s="40">
        <f t="shared" si="32"/>
        <v>446878.53759582323</v>
      </c>
      <c r="M351" s="40">
        <f t="shared" si="32"/>
        <v>1013724.3493011901</v>
      </c>
      <c r="N351" s="40">
        <f t="shared" si="32"/>
        <v>297902.04490251024</v>
      </c>
      <c r="O351" s="40">
        <f t="shared" si="32"/>
        <v>232347.20210176881</v>
      </c>
      <c r="P351" s="40">
        <f t="shared" si="32"/>
        <v>334254.43861412263</v>
      </c>
      <c r="Q351" s="40">
        <f t="shared" si="32"/>
        <v>864503.68561840127</v>
      </c>
      <c r="R351" s="40">
        <f t="shared" si="32"/>
        <v>332002.14739336178</v>
      </c>
      <c r="S351" s="40">
        <f t="shared" si="32"/>
        <v>238206.32520400619</v>
      </c>
      <c r="T351" s="40">
        <f t="shared" si="32"/>
        <v>345569.11097679724</v>
      </c>
      <c r="U351" s="40">
        <f t="shared" si="32"/>
        <v>915777.58357416594</v>
      </c>
      <c r="V351" s="40">
        <f t="shared" si="32"/>
        <v>297722.04469464056</v>
      </c>
      <c r="W351" s="40">
        <f t="shared" si="32"/>
        <v>219324.72673871429</v>
      </c>
      <c r="X351" s="40">
        <f t="shared" si="32"/>
        <v>356234.97216216894</v>
      </c>
      <c r="Y351" s="40">
        <f t="shared" si="32"/>
        <v>873281.74359552353</v>
      </c>
      <c r="Z351" s="40">
        <f t="shared" si="32"/>
        <v>291614.22469083435</v>
      </c>
      <c r="AA351" s="40">
        <f t="shared" si="32"/>
        <v>223114.25973318945</v>
      </c>
      <c r="AB351" s="40">
        <f t="shared" si="32"/>
        <v>381671.35371801123</v>
      </c>
      <c r="AC351" s="40">
        <f t="shared" si="32"/>
        <v>896399.83814203495</v>
      </c>
      <c r="AD351" s="40">
        <f t="shared" si="32"/>
        <v>311034.62269484327</v>
      </c>
      <c r="AE351" s="40">
        <f t="shared" si="32"/>
        <v>235630.54656425599</v>
      </c>
      <c r="AF351" s="40">
        <f t="shared" si="32"/>
        <v>367743.51567005267</v>
      </c>
      <c r="AG351" s="40">
        <f t="shared" si="32"/>
        <v>914408.68492915248</v>
      </c>
      <c r="AH351" s="40">
        <f t="shared" si="32"/>
        <v>343235.39174726984</v>
      </c>
      <c r="AI351" s="40">
        <f t="shared" si="32"/>
        <v>273895.63505738945</v>
      </c>
      <c r="AJ351" s="40">
        <f t="shared" si="32"/>
        <v>369795.07544071838</v>
      </c>
      <c r="AK351" s="40">
        <f t="shared" si="32"/>
        <v>986926.10224537738</v>
      </c>
      <c r="AL351" s="40">
        <f t="shared" si="32"/>
        <v>339587.6156705044</v>
      </c>
      <c r="AM351" s="40">
        <f t="shared" si="32"/>
        <v>252753.05044631989</v>
      </c>
      <c r="AN351" s="40">
        <f t="shared" si="32"/>
        <v>389454.50111191982</v>
      </c>
      <c r="AO351" s="40">
        <f t="shared" ref="AO351:BJ351" si="33">SUBTOTAL(9,AO7:AO349)</f>
        <v>981795.16722874378</v>
      </c>
      <c r="AP351" s="40">
        <f t="shared" si="33"/>
        <v>353819.00888337626</v>
      </c>
      <c r="AQ351" s="40">
        <f t="shared" si="33"/>
        <v>262717.98368677532</v>
      </c>
      <c r="AR351" s="40">
        <f t="shared" si="33"/>
        <v>374409.241963298</v>
      </c>
      <c r="AS351" s="40">
        <f t="shared" si="33"/>
        <v>990946.23453344963</v>
      </c>
      <c r="AT351" s="40">
        <f t="shared" si="33"/>
        <v>316535.71560455614</v>
      </c>
      <c r="AU351" s="40">
        <f t="shared" si="33"/>
        <v>258944.14402472324</v>
      </c>
      <c r="AV351" s="40">
        <f t="shared" si="33"/>
        <v>367300.77483350225</v>
      </c>
      <c r="AW351" s="40">
        <f t="shared" si="33"/>
        <v>942780.6344627809</v>
      </c>
      <c r="AX351" s="40">
        <f t="shared" si="33"/>
        <v>333408.4607228887</v>
      </c>
      <c r="AY351" s="40">
        <f t="shared" si="33"/>
        <v>244502.54239787694</v>
      </c>
      <c r="AZ351" s="40">
        <f t="shared" si="33"/>
        <v>391865.38904432935</v>
      </c>
      <c r="BA351" s="40">
        <f t="shared" si="33"/>
        <v>969776.39216509566</v>
      </c>
      <c r="BB351" s="40">
        <f t="shared" si="33"/>
        <v>364669.11650243279</v>
      </c>
      <c r="BC351" s="40">
        <f t="shared" si="33"/>
        <v>241232.52110190425</v>
      </c>
      <c r="BD351" s="40">
        <f t="shared" si="33"/>
        <v>454937.94659974554</v>
      </c>
      <c r="BE351" s="40">
        <f t="shared" si="33"/>
        <v>1060839.5842040821</v>
      </c>
      <c r="BF351" s="95">
        <f t="shared" si="33"/>
        <v>11411160</v>
      </c>
      <c r="BG351" s="40">
        <f t="shared" si="33"/>
        <v>3889648.8667377229</v>
      </c>
      <c r="BH351" s="40">
        <f t="shared" si="33"/>
        <v>2941396.2755317837</v>
      </c>
      <c r="BI351" s="40">
        <f t="shared" si="33"/>
        <v>4580114.8577304902</v>
      </c>
      <c r="BJ351" s="40">
        <f t="shared" si="33"/>
        <v>11411160</v>
      </c>
    </row>
  </sheetData>
  <autoFilter ref="A6:BJ349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H350:H1048576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919"/>
  <sheetViews>
    <sheetView view="pageBreakPreview" zoomScale="85" zoomScaleNormal="100" zoomScaleSheetLayoutView="85" workbookViewId="0">
      <selection activeCell="E1" sqref="E1:E1048576"/>
    </sheetView>
  </sheetViews>
  <sheetFormatPr defaultColWidth="15.77734375" defaultRowHeight="16.05" customHeight="1" x14ac:dyDescent="0.3"/>
  <cols>
    <col min="1" max="1" width="9.33203125" style="27" bestFit="1" customWidth="1"/>
    <col min="2" max="2" width="21.88671875" style="27" bestFit="1" customWidth="1"/>
    <col min="3" max="3" width="31.44140625" style="27" bestFit="1" customWidth="1"/>
    <col min="4" max="4" width="5.6640625" style="27" bestFit="1" customWidth="1"/>
    <col min="5" max="5" width="23.5546875" style="27" bestFit="1" customWidth="1"/>
    <col min="6" max="6" width="13.33203125" style="27" bestFit="1" customWidth="1"/>
    <col min="7" max="7" width="11.44140625" style="27" bestFit="1" customWidth="1"/>
    <col min="8" max="8" width="14.33203125" style="27" bestFit="1" customWidth="1"/>
    <col min="9" max="52" width="14.77734375" style="27" customWidth="1"/>
    <col min="53" max="16384" width="15.77734375" style="27"/>
  </cols>
  <sheetData>
    <row r="1" spans="1:62" ht="16.05" customHeight="1" x14ac:dyDescent="0.3">
      <c r="A1" s="36" t="s">
        <v>42</v>
      </c>
      <c r="B1" s="36"/>
      <c r="C1" s="2"/>
      <c r="G1" s="66"/>
      <c r="H1" s="66"/>
      <c r="I1" s="67"/>
      <c r="J1" s="68"/>
    </row>
    <row r="2" spans="1:62" ht="16.05" customHeight="1" x14ac:dyDescent="0.3">
      <c r="A2" s="36" t="s">
        <v>41</v>
      </c>
      <c r="B2" s="36"/>
      <c r="C2" s="2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1069</v>
      </c>
      <c r="B3" s="36"/>
      <c r="C3" s="2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6" spans="1:62" ht="16.05" customHeight="1" x14ac:dyDescent="0.3">
      <c r="A6" s="52" t="s">
        <v>0</v>
      </c>
      <c r="B6" s="96" t="s">
        <v>1</v>
      </c>
      <c r="C6" s="96" t="s">
        <v>2</v>
      </c>
      <c r="D6" s="96" t="s">
        <v>3</v>
      </c>
      <c r="E6" s="96" t="s">
        <v>4</v>
      </c>
      <c r="F6" s="97" t="s">
        <v>5</v>
      </c>
      <c r="G6" s="98" t="s">
        <v>6</v>
      </c>
      <c r="H6" s="82" t="s">
        <v>49</v>
      </c>
      <c r="I6" s="97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97" t="s">
        <v>13</v>
      </c>
      <c r="V6" s="52" t="s">
        <v>8</v>
      </c>
      <c r="W6" s="52" t="s">
        <v>9</v>
      </c>
      <c r="X6" s="52" t="s">
        <v>10</v>
      </c>
      <c r="Y6" s="97" t="s">
        <v>14</v>
      </c>
      <c r="Z6" s="99" t="s">
        <v>8</v>
      </c>
      <c r="AA6" s="99" t="s">
        <v>9</v>
      </c>
      <c r="AB6" s="99" t="s">
        <v>10</v>
      </c>
      <c r="AC6" s="97" t="s">
        <v>15</v>
      </c>
      <c r="AD6" s="99" t="s">
        <v>8</v>
      </c>
      <c r="AE6" s="99" t="s">
        <v>9</v>
      </c>
      <c r="AF6" s="99" t="s">
        <v>10</v>
      </c>
      <c r="AG6" s="97" t="s">
        <v>16</v>
      </c>
      <c r="AH6" s="99" t="s">
        <v>8</v>
      </c>
      <c r="AI6" s="99" t="s">
        <v>9</v>
      </c>
      <c r="AJ6" s="99" t="s">
        <v>10</v>
      </c>
      <c r="AK6" s="97" t="s">
        <v>17</v>
      </c>
      <c r="AL6" s="99" t="s">
        <v>8</v>
      </c>
      <c r="AM6" s="99" t="s">
        <v>9</v>
      </c>
      <c r="AN6" s="99" t="s">
        <v>10</v>
      </c>
      <c r="AO6" s="97" t="s">
        <v>18</v>
      </c>
      <c r="AP6" s="99" t="s">
        <v>8</v>
      </c>
      <c r="AQ6" s="99" t="s">
        <v>9</v>
      </c>
      <c r="AR6" s="99" t="s">
        <v>10</v>
      </c>
      <c r="AS6" s="97" t="s">
        <v>19</v>
      </c>
      <c r="AT6" s="99" t="s">
        <v>8</v>
      </c>
      <c r="AU6" s="99" t="s">
        <v>9</v>
      </c>
      <c r="AV6" s="99" t="s">
        <v>10</v>
      </c>
      <c r="AW6" s="97" t="s">
        <v>20</v>
      </c>
      <c r="AX6" s="99" t="s">
        <v>8</v>
      </c>
      <c r="AY6" s="99" t="s">
        <v>9</v>
      </c>
      <c r="AZ6" s="99" t="s">
        <v>10</v>
      </c>
      <c r="BA6" s="97" t="s">
        <v>21</v>
      </c>
      <c r="BB6" s="99" t="s">
        <v>8</v>
      </c>
      <c r="BC6" s="99" t="s">
        <v>9</v>
      </c>
      <c r="BD6" s="99" t="s">
        <v>10</v>
      </c>
      <c r="BE6" s="97" t="s">
        <v>22</v>
      </c>
      <c r="BF6" s="97" t="s">
        <v>23</v>
      </c>
      <c r="BG6" s="100" t="s">
        <v>8</v>
      </c>
      <c r="BH6" s="100" t="s">
        <v>9</v>
      </c>
      <c r="BI6" s="100" t="s">
        <v>10</v>
      </c>
      <c r="BJ6" s="100" t="s">
        <v>24</v>
      </c>
    </row>
    <row r="7" spans="1:62" ht="16.05" customHeight="1" x14ac:dyDescent="0.3">
      <c r="A7" s="15">
        <v>1</v>
      </c>
      <c r="B7" s="15" t="s">
        <v>721</v>
      </c>
      <c r="C7" s="15" t="s">
        <v>722</v>
      </c>
      <c r="D7" s="15" t="s">
        <v>723</v>
      </c>
      <c r="E7" s="15" t="s">
        <v>724</v>
      </c>
      <c r="F7" s="15">
        <v>53</v>
      </c>
      <c r="G7" s="15" t="s">
        <v>397</v>
      </c>
      <c r="H7" s="88" t="s">
        <v>50</v>
      </c>
      <c r="I7" s="15">
        <v>273270</v>
      </c>
      <c r="J7" s="90">
        <v>6915</v>
      </c>
      <c r="K7" s="90">
        <v>5517</v>
      </c>
      <c r="L7" s="90">
        <v>11365</v>
      </c>
      <c r="M7" s="59">
        <v>23797</v>
      </c>
      <c r="N7" s="90">
        <v>6931</v>
      </c>
      <c r="O7" s="90">
        <v>5168</v>
      </c>
      <c r="P7" s="90">
        <v>9090</v>
      </c>
      <c r="Q7" s="59">
        <v>21189</v>
      </c>
      <c r="R7" s="90">
        <v>7963</v>
      </c>
      <c r="S7" s="90">
        <v>5637</v>
      </c>
      <c r="T7" s="90">
        <v>9807</v>
      </c>
      <c r="U7" s="59">
        <v>23407</v>
      </c>
      <c r="V7" s="90">
        <v>7275</v>
      </c>
      <c r="W7" s="90">
        <v>5544</v>
      </c>
      <c r="X7" s="90">
        <v>10656</v>
      </c>
      <c r="Y7" s="59">
        <v>23475</v>
      </c>
      <c r="Z7" s="90">
        <v>7675</v>
      </c>
      <c r="AA7" s="90">
        <v>5521</v>
      </c>
      <c r="AB7" s="90">
        <v>10850</v>
      </c>
      <c r="AC7" s="59">
        <v>24046</v>
      </c>
      <c r="AD7" s="90">
        <v>7322</v>
      </c>
      <c r="AE7" s="90">
        <v>5363</v>
      </c>
      <c r="AF7" s="90">
        <v>10170</v>
      </c>
      <c r="AG7" s="59">
        <v>22855</v>
      </c>
      <c r="AH7" s="90">
        <v>7606</v>
      </c>
      <c r="AI7" s="90">
        <v>5990</v>
      </c>
      <c r="AJ7" s="90">
        <v>10435</v>
      </c>
      <c r="AK7" s="59">
        <v>24031</v>
      </c>
      <c r="AL7" s="90">
        <v>7626</v>
      </c>
      <c r="AM7" s="90">
        <v>5484</v>
      </c>
      <c r="AN7" s="90">
        <v>10353</v>
      </c>
      <c r="AO7" s="59">
        <v>23463</v>
      </c>
      <c r="AP7" s="90">
        <v>7619</v>
      </c>
      <c r="AQ7" s="90">
        <v>5479</v>
      </c>
      <c r="AR7" s="90">
        <v>9588</v>
      </c>
      <c r="AS7" s="59">
        <v>22686</v>
      </c>
      <c r="AT7" s="90">
        <v>7276</v>
      </c>
      <c r="AU7" s="90">
        <v>5829</v>
      </c>
      <c r="AV7" s="90">
        <v>10382</v>
      </c>
      <c r="AW7" s="59">
        <v>23487</v>
      </c>
      <c r="AX7" s="90">
        <v>6001</v>
      </c>
      <c r="AY7" s="90">
        <v>4419</v>
      </c>
      <c r="AZ7" s="90">
        <v>7473</v>
      </c>
      <c r="BA7" s="59">
        <v>17893</v>
      </c>
      <c r="BB7" s="90">
        <v>7484</v>
      </c>
      <c r="BC7" s="90">
        <v>4923</v>
      </c>
      <c r="BD7" s="90">
        <v>10534</v>
      </c>
      <c r="BE7" s="59">
        <v>22941</v>
      </c>
      <c r="BF7" s="91">
        <f t="shared" ref="BF7:BF70" si="0">M7+Q7+U7+Y7+AC7+AG7+AK7+AO7+AS7+AW7+BA7+BE7</f>
        <v>273270</v>
      </c>
      <c r="BG7" s="92">
        <f t="shared" ref="BG7:BG70" si="1">J7+N7+R7+V7+Z7+AD7+AH7+AL7+AP7+AT7+AX7+BB7</f>
        <v>87693</v>
      </c>
      <c r="BH7" s="92">
        <f t="shared" ref="BH7:BH70" si="2">K7+O7+S7+W7+AA7+AE7+AI7+AM7+AQ7+AU7+AY7+BC7</f>
        <v>64874</v>
      </c>
      <c r="BI7" s="92">
        <f t="shared" ref="BI7:BI70" si="3">L7+P7+T7+X7+AB7+AF7+AJ7+AN7+AR7+AV7+AZ7+BD7</f>
        <v>120703</v>
      </c>
      <c r="BJ7" s="19">
        <f t="shared" ref="BJ7:BJ70" si="4">BG7+BH7+BI7</f>
        <v>273270</v>
      </c>
    </row>
    <row r="8" spans="1:62" ht="16.05" customHeight="1" x14ac:dyDescent="0.3">
      <c r="A8" s="15">
        <v>2</v>
      </c>
      <c r="B8" s="15" t="s">
        <v>721</v>
      </c>
      <c r="C8" s="15" t="s">
        <v>725</v>
      </c>
      <c r="D8" s="15" t="s">
        <v>723</v>
      </c>
      <c r="E8" s="15" t="s">
        <v>724</v>
      </c>
      <c r="F8" s="15">
        <v>33</v>
      </c>
      <c r="G8" s="15" t="s">
        <v>397</v>
      </c>
      <c r="H8" s="88" t="s">
        <v>51</v>
      </c>
      <c r="I8" s="15">
        <v>44961</v>
      </c>
      <c r="J8" s="90">
        <v>1820</v>
      </c>
      <c r="K8" s="90">
        <v>1372</v>
      </c>
      <c r="L8" s="90">
        <v>2620</v>
      </c>
      <c r="M8" s="59">
        <v>5812</v>
      </c>
      <c r="N8" s="90">
        <v>1279</v>
      </c>
      <c r="O8" s="90">
        <v>903</v>
      </c>
      <c r="P8" s="90">
        <v>1418</v>
      </c>
      <c r="Q8" s="59">
        <v>3600</v>
      </c>
      <c r="R8" s="90">
        <v>1245</v>
      </c>
      <c r="S8" s="90">
        <v>744</v>
      </c>
      <c r="T8" s="90">
        <v>1172</v>
      </c>
      <c r="U8" s="59">
        <v>3161</v>
      </c>
      <c r="V8" s="90">
        <v>953</v>
      </c>
      <c r="W8" s="90">
        <v>827</v>
      </c>
      <c r="X8" s="90">
        <v>1613</v>
      </c>
      <c r="Y8" s="59">
        <v>3393</v>
      </c>
      <c r="Z8" s="90">
        <v>1253</v>
      </c>
      <c r="AA8" s="90">
        <v>659</v>
      </c>
      <c r="AB8" s="90">
        <v>1271</v>
      </c>
      <c r="AC8" s="59">
        <v>3183</v>
      </c>
      <c r="AD8" s="90">
        <v>1317</v>
      </c>
      <c r="AE8" s="90">
        <v>663</v>
      </c>
      <c r="AF8" s="90">
        <v>1158</v>
      </c>
      <c r="AG8" s="59">
        <v>3138</v>
      </c>
      <c r="AH8" s="90">
        <v>1392</v>
      </c>
      <c r="AI8" s="90">
        <v>975</v>
      </c>
      <c r="AJ8" s="90">
        <v>1819</v>
      </c>
      <c r="AK8" s="59">
        <v>4186</v>
      </c>
      <c r="AL8" s="90">
        <v>1401</v>
      </c>
      <c r="AM8" s="90">
        <v>1012</v>
      </c>
      <c r="AN8" s="90">
        <v>1582</v>
      </c>
      <c r="AO8" s="59">
        <v>3995</v>
      </c>
      <c r="AP8" s="90">
        <v>1422</v>
      </c>
      <c r="AQ8" s="90">
        <v>927</v>
      </c>
      <c r="AR8" s="90">
        <v>1593</v>
      </c>
      <c r="AS8" s="59">
        <v>3942</v>
      </c>
      <c r="AT8" s="90">
        <v>1333</v>
      </c>
      <c r="AU8" s="90">
        <v>942</v>
      </c>
      <c r="AV8" s="90">
        <v>1681</v>
      </c>
      <c r="AW8" s="59">
        <v>3956</v>
      </c>
      <c r="AX8" s="90">
        <v>1331</v>
      </c>
      <c r="AY8" s="90">
        <v>896</v>
      </c>
      <c r="AZ8" s="90">
        <v>1616</v>
      </c>
      <c r="BA8" s="59">
        <v>3843</v>
      </c>
      <c r="BB8" s="90">
        <v>961</v>
      </c>
      <c r="BC8" s="90">
        <v>564</v>
      </c>
      <c r="BD8" s="90">
        <v>1227</v>
      </c>
      <c r="BE8" s="59">
        <v>2752</v>
      </c>
      <c r="BF8" s="91">
        <f t="shared" si="0"/>
        <v>44961</v>
      </c>
      <c r="BG8" s="92">
        <f t="shared" si="1"/>
        <v>15707</v>
      </c>
      <c r="BH8" s="92">
        <f t="shared" si="2"/>
        <v>10484</v>
      </c>
      <c r="BI8" s="92">
        <f t="shared" si="3"/>
        <v>18770</v>
      </c>
      <c r="BJ8" s="19">
        <f t="shared" si="4"/>
        <v>44961</v>
      </c>
    </row>
    <row r="9" spans="1:62" ht="16.05" customHeight="1" x14ac:dyDescent="0.3">
      <c r="A9" s="15">
        <v>3</v>
      </c>
      <c r="B9" s="15" t="s">
        <v>721</v>
      </c>
      <c r="C9" s="15" t="s">
        <v>725</v>
      </c>
      <c r="D9" s="15" t="s">
        <v>723</v>
      </c>
      <c r="E9" s="15" t="s">
        <v>724</v>
      </c>
      <c r="F9" s="15">
        <v>38</v>
      </c>
      <c r="G9" s="15" t="s">
        <v>397</v>
      </c>
      <c r="H9" s="88" t="s">
        <v>50</v>
      </c>
      <c r="I9" s="15">
        <v>36539</v>
      </c>
      <c r="J9" s="90">
        <v>425</v>
      </c>
      <c r="K9" s="90">
        <v>336</v>
      </c>
      <c r="L9" s="90">
        <v>795</v>
      </c>
      <c r="M9" s="59">
        <v>1556</v>
      </c>
      <c r="N9" s="90">
        <v>433</v>
      </c>
      <c r="O9" s="90">
        <v>337</v>
      </c>
      <c r="P9" s="90">
        <v>482</v>
      </c>
      <c r="Q9" s="59">
        <v>1252</v>
      </c>
      <c r="R9" s="90">
        <v>1039</v>
      </c>
      <c r="S9" s="90">
        <v>697</v>
      </c>
      <c r="T9" s="90">
        <v>1134</v>
      </c>
      <c r="U9" s="59">
        <v>2870</v>
      </c>
      <c r="V9" s="90">
        <v>1067</v>
      </c>
      <c r="W9" s="90">
        <v>950</v>
      </c>
      <c r="X9" s="90">
        <v>1558</v>
      </c>
      <c r="Y9" s="59">
        <v>3575</v>
      </c>
      <c r="Z9" s="90">
        <v>1659</v>
      </c>
      <c r="AA9" s="90">
        <v>1109</v>
      </c>
      <c r="AB9" s="90">
        <v>2009</v>
      </c>
      <c r="AC9" s="59">
        <v>4777</v>
      </c>
      <c r="AD9" s="90">
        <v>1353</v>
      </c>
      <c r="AE9" s="90">
        <v>841</v>
      </c>
      <c r="AF9" s="90">
        <v>1311</v>
      </c>
      <c r="AG9" s="59">
        <v>3505</v>
      </c>
      <c r="AH9" s="90">
        <v>624</v>
      </c>
      <c r="AI9" s="90">
        <v>518</v>
      </c>
      <c r="AJ9" s="90">
        <v>804</v>
      </c>
      <c r="AK9" s="59">
        <v>1946</v>
      </c>
      <c r="AL9" s="90">
        <v>406</v>
      </c>
      <c r="AM9" s="90">
        <v>355</v>
      </c>
      <c r="AN9" s="90">
        <v>508</v>
      </c>
      <c r="AO9" s="59">
        <v>1269</v>
      </c>
      <c r="AP9" s="90">
        <v>974</v>
      </c>
      <c r="AQ9" s="90">
        <v>674</v>
      </c>
      <c r="AR9" s="90">
        <v>1133</v>
      </c>
      <c r="AS9" s="59">
        <v>2781</v>
      </c>
      <c r="AT9" s="90">
        <v>1621</v>
      </c>
      <c r="AU9" s="90">
        <v>1261</v>
      </c>
      <c r="AV9" s="90">
        <v>2232</v>
      </c>
      <c r="AW9" s="59">
        <v>5114</v>
      </c>
      <c r="AX9" s="90">
        <v>1479</v>
      </c>
      <c r="AY9" s="90">
        <v>1022</v>
      </c>
      <c r="AZ9" s="90">
        <v>1831</v>
      </c>
      <c r="BA9" s="59">
        <v>4332</v>
      </c>
      <c r="BB9" s="90">
        <v>1178</v>
      </c>
      <c r="BC9" s="90">
        <v>787</v>
      </c>
      <c r="BD9" s="90">
        <v>1597</v>
      </c>
      <c r="BE9" s="59">
        <v>3562</v>
      </c>
      <c r="BF9" s="91">
        <f t="shared" si="0"/>
        <v>36539</v>
      </c>
      <c r="BG9" s="92">
        <f t="shared" si="1"/>
        <v>12258</v>
      </c>
      <c r="BH9" s="92">
        <f t="shared" si="2"/>
        <v>8887</v>
      </c>
      <c r="BI9" s="92">
        <f t="shared" si="3"/>
        <v>15394</v>
      </c>
      <c r="BJ9" s="19">
        <f t="shared" si="4"/>
        <v>36539</v>
      </c>
    </row>
    <row r="10" spans="1:62" ht="16.05" customHeight="1" x14ac:dyDescent="0.3">
      <c r="A10" s="15">
        <v>4</v>
      </c>
      <c r="B10" s="15" t="s">
        <v>721</v>
      </c>
      <c r="C10" s="15" t="s">
        <v>726</v>
      </c>
      <c r="D10" s="15" t="s">
        <v>723</v>
      </c>
      <c r="E10" s="15" t="s">
        <v>724</v>
      </c>
      <c r="F10" s="15">
        <v>43.8</v>
      </c>
      <c r="G10" s="15" t="s">
        <v>397</v>
      </c>
      <c r="H10" s="88" t="s">
        <v>51</v>
      </c>
      <c r="I10" s="15">
        <v>50396</v>
      </c>
      <c r="J10" s="90">
        <v>1079</v>
      </c>
      <c r="K10" s="90">
        <v>899</v>
      </c>
      <c r="L10" s="90">
        <v>1616</v>
      </c>
      <c r="M10" s="59">
        <v>3594</v>
      </c>
      <c r="N10" s="90">
        <v>1062</v>
      </c>
      <c r="O10" s="90">
        <v>807</v>
      </c>
      <c r="P10" s="90">
        <v>1126</v>
      </c>
      <c r="Q10" s="59">
        <v>2995</v>
      </c>
      <c r="R10" s="90">
        <v>1235</v>
      </c>
      <c r="S10" s="90">
        <v>906</v>
      </c>
      <c r="T10" s="90">
        <v>1244</v>
      </c>
      <c r="U10" s="59">
        <v>3385</v>
      </c>
      <c r="V10" s="90">
        <v>1551</v>
      </c>
      <c r="W10" s="90">
        <v>1394</v>
      </c>
      <c r="X10" s="90">
        <v>2546</v>
      </c>
      <c r="Y10" s="59">
        <v>5491</v>
      </c>
      <c r="Z10" s="90">
        <v>2019</v>
      </c>
      <c r="AA10" s="90">
        <v>1383</v>
      </c>
      <c r="AB10" s="90">
        <v>2600</v>
      </c>
      <c r="AC10" s="59">
        <v>6002</v>
      </c>
      <c r="AD10" s="90">
        <v>2434</v>
      </c>
      <c r="AE10" s="90">
        <v>1789</v>
      </c>
      <c r="AF10" s="90">
        <v>3165</v>
      </c>
      <c r="AG10" s="59">
        <v>7388</v>
      </c>
      <c r="AH10" s="90">
        <v>1359</v>
      </c>
      <c r="AI10" s="90">
        <v>1136</v>
      </c>
      <c r="AJ10" s="90">
        <v>1888</v>
      </c>
      <c r="AK10" s="59">
        <v>4383</v>
      </c>
      <c r="AL10" s="90">
        <v>1588</v>
      </c>
      <c r="AM10" s="90">
        <v>1157</v>
      </c>
      <c r="AN10" s="90">
        <v>1626</v>
      </c>
      <c r="AO10" s="59">
        <v>4371</v>
      </c>
      <c r="AP10" s="90">
        <v>1333</v>
      </c>
      <c r="AQ10" s="90">
        <v>1034</v>
      </c>
      <c r="AR10" s="90">
        <v>1380</v>
      </c>
      <c r="AS10" s="59">
        <v>3747</v>
      </c>
      <c r="AT10" s="90">
        <v>1018</v>
      </c>
      <c r="AU10" s="90">
        <v>843</v>
      </c>
      <c r="AV10" s="90">
        <v>1172</v>
      </c>
      <c r="AW10" s="59">
        <v>3033</v>
      </c>
      <c r="AX10" s="90">
        <v>984</v>
      </c>
      <c r="AY10" s="90">
        <v>755</v>
      </c>
      <c r="AZ10" s="90">
        <v>1106</v>
      </c>
      <c r="BA10" s="59">
        <v>2845</v>
      </c>
      <c r="BB10" s="90">
        <v>1147</v>
      </c>
      <c r="BC10" s="90">
        <v>718</v>
      </c>
      <c r="BD10" s="90">
        <v>1297</v>
      </c>
      <c r="BE10" s="59">
        <v>3162</v>
      </c>
      <c r="BF10" s="91">
        <f t="shared" si="0"/>
        <v>50396</v>
      </c>
      <c r="BG10" s="92">
        <f t="shared" si="1"/>
        <v>16809</v>
      </c>
      <c r="BH10" s="92">
        <f t="shared" si="2"/>
        <v>12821</v>
      </c>
      <c r="BI10" s="92">
        <f t="shared" si="3"/>
        <v>20766</v>
      </c>
      <c r="BJ10" s="19">
        <f t="shared" si="4"/>
        <v>50396</v>
      </c>
    </row>
    <row r="11" spans="1:62" ht="16.05" customHeight="1" x14ac:dyDescent="0.3">
      <c r="A11" s="15">
        <v>5</v>
      </c>
      <c r="B11" s="15" t="s">
        <v>721</v>
      </c>
      <c r="C11" s="15" t="s">
        <v>726</v>
      </c>
      <c r="D11" s="15" t="s">
        <v>723</v>
      </c>
      <c r="E11" s="15" t="s">
        <v>724</v>
      </c>
      <c r="F11" s="15">
        <v>53</v>
      </c>
      <c r="G11" s="15" t="s">
        <v>397</v>
      </c>
      <c r="H11" s="88" t="s">
        <v>51</v>
      </c>
      <c r="I11" s="15">
        <v>30411</v>
      </c>
      <c r="J11" s="90">
        <v>784</v>
      </c>
      <c r="K11" s="90">
        <v>682</v>
      </c>
      <c r="L11" s="90">
        <v>1147</v>
      </c>
      <c r="M11" s="59">
        <v>2613</v>
      </c>
      <c r="N11" s="90">
        <v>609</v>
      </c>
      <c r="O11" s="90">
        <v>475</v>
      </c>
      <c r="P11" s="90">
        <v>689</v>
      </c>
      <c r="Q11" s="59">
        <v>1773</v>
      </c>
      <c r="R11" s="90">
        <v>645</v>
      </c>
      <c r="S11" s="90">
        <v>488</v>
      </c>
      <c r="T11" s="90">
        <v>596</v>
      </c>
      <c r="U11" s="59">
        <v>1729</v>
      </c>
      <c r="V11" s="90">
        <v>597</v>
      </c>
      <c r="W11" s="90">
        <v>781</v>
      </c>
      <c r="X11" s="90">
        <v>784</v>
      </c>
      <c r="Y11" s="59">
        <v>2162</v>
      </c>
      <c r="Z11" s="90">
        <v>991</v>
      </c>
      <c r="AA11" s="90">
        <v>653</v>
      </c>
      <c r="AB11" s="90">
        <v>1326</v>
      </c>
      <c r="AC11" s="59">
        <v>2970</v>
      </c>
      <c r="AD11" s="90">
        <v>1374</v>
      </c>
      <c r="AE11" s="90">
        <v>842</v>
      </c>
      <c r="AF11" s="90">
        <v>1255</v>
      </c>
      <c r="AG11" s="59">
        <v>3471</v>
      </c>
      <c r="AH11" s="90">
        <v>1156</v>
      </c>
      <c r="AI11" s="90">
        <v>974</v>
      </c>
      <c r="AJ11" s="90">
        <v>1293</v>
      </c>
      <c r="AK11" s="59">
        <v>3423</v>
      </c>
      <c r="AL11" s="90">
        <v>1083</v>
      </c>
      <c r="AM11" s="90">
        <v>831</v>
      </c>
      <c r="AN11" s="90">
        <v>1066</v>
      </c>
      <c r="AO11" s="59">
        <v>2980</v>
      </c>
      <c r="AP11" s="90">
        <v>764</v>
      </c>
      <c r="AQ11" s="90">
        <v>548</v>
      </c>
      <c r="AR11" s="90">
        <v>973</v>
      </c>
      <c r="AS11" s="59">
        <v>2285</v>
      </c>
      <c r="AT11" s="90">
        <v>1009</v>
      </c>
      <c r="AU11" s="90">
        <v>726</v>
      </c>
      <c r="AV11" s="90">
        <v>1164</v>
      </c>
      <c r="AW11" s="59">
        <v>2899</v>
      </c>
      <c r="AX11" s="90">
        <v>949</v>
      </c>
      <c r="AY11" s="90">
        <v>640</v>
      </c>
      <c r="AZ11" s="90">
        <v>1057</v>
      </c>
      <c r="BA11" s="59">
        <v>2646</v>
      </c>
      <c r="BB11" s="90">
        <v>496</v>
      </c>
      <c r="BC11" s="90">
        <v>323</v>
      </c>
      <c r="BD11" s="90">
        <v>641</v>
      </c>
      <c r="BE11" s="59">
        <v>1460</v>
      </c>
      <c r="BF11" s="91">
        <f t="shared" si="0"/>
        <v>30411</v>
      </c>
      <c r="BG11" s="92">
        <f t="shared" si="1"/>
        <v>10457</v>
      </c>
      <c r="BH11" s="92">
        <f t="shared" si="2"/>
        <v>7963</v>
      </c>
      <c r="BI11" s="92">
        <f t="shared" si="3"/>
        <v>11991</v>
      </c>
      <c r="BJ11" s="19">
        <f t="shared" si="4"/>
        <v>30411</v>
      </c>
    </row>
    <row r="12" spans="1:62" ht="16.05" customHeight="1" x14ac:dyDescent="0.3">
      <c r="A12" s="15">
        <v>6</v>
      </c>
      <c r="B12" s="15" t="s">
        <v>721</v>
      </c>
      <c r="C12" s="15" t="s">
        <v>726</v>
      </c>
      <c r="D12" s="15" t="s">
        <v>723</v>
      </c>
      <c r="E12" s="15" t="s">
        <v>724</v>
      </c>
      <c r="F12" s="15">
        <v>188</v>
      </c>
      <c r="G12" s="15" t="s">
        <v>397</v>
      </c>
      <c r="H12" s="88" t="s">
        <v>50</v>
      </c>
      <c r="I12" s="15">
        <v>794971</v>
      </c>
      <c r="J12" s="90">
        <v>20254</v>
      </c>
      <c r="K12" s="90">
        <v>14622</v>
      </c>
      <c r="L12" s="90">
        <v>28929</v>
      </c>
      <c r="M12" s="59">
        <v>63805</v>
      </c>
      <c r="N12" s="90">
        <v>21902</v>
      </c>
      <c r="O12" s="90">
        <v>15585</v>
      </c>
      <c r="P12" s="90">
        <v>24632</v>
      </c>
      <c r="Q12" s="59">
        <v>62119</v>
      </c>
      <c r="R12" s="90">
        <v>22948</v>
      </c>
      <c r="S12" s="90">
        <v>14730</v>
      </c>
      <c r="T12" s="90">
        <v>22316</v>
      </c>
      <c r="U12" s="59">
        <v>59994</v>
      </c>
      <c r="V12" s="90">
        <v>23543</v>
      </c>
      <c r="W12" s="90">
        <v>17993</v>
      </c>
      <c r="X12" s="90">
        <v>31493</v>
      </c>
      <c r="Y12" s="59">
        <v>73029</v>
      </c>
      <c r="Z12" s="90">
        <v>26680</v>
      </c>
      <c r="AA12" s="90">
        <v>19320</v>
      </c>
      <c r="AB12" s="90">
        <v>32619</v>
      </c>
      <c r="AC12" s="59">
        <v>78619</v>
      </c>
      <c r="AD12" s="90">
        <v>28397</v>
      </c>
      <c r="AE12" s="90">
        <v>20292</v>
      </c>
      <c r="AF12" s="90">
        <v>33006</v>
      </c>
      <c r="AG12" s="59">
        <v>81695</v>
      </c>
      <c r="AH12" s="90">
        <v>31513</v>
      </c>
      <c r="AI12" s="90">
        <v>24576</v>
      </c>
      <c r="AJ12" s="90">
        <v>34916</v>
      </c>
      <c r="AK12" s="59">
        <v>91005</v>
      </c>
      <c r="AL12" s="90">
        <v>21851</v>
      </c>
      <c r="AM12" s="90">
        <v>15567</v>
      </c>
      <c r="AN12" s="90">
        <v>23672</v>
      </c>
      <c r="AO12" s="59">
        <v>61090</v>
      </c>
      <c r="AP12" s="90">
        <v>20820</v>
      </c>
      <c r="AQ12" s="90">
        <v>14880</v>
      </c>
      <c r="AR12" s="90">
        <v>24693</v>
      </c>
      <c r="AS12" s="59">
        <v>60393</v>
      </c>
      <c r="AT12" s="90">
        <v>17282</v>
      </c>
      <c r="AU12" s="90">
        <v>14341</v>
      </c>
      <c r="AV12" s="90">
        <v>22803</v>
      </c>
      <c r="AW12" s="59">
        <v>54426</v>
      </c>
      <c r="AX12" s="90">
        <v>16826</v>
      </c>
      <c r="AY12" s="90">
        <v>12212</v>
      </c>
      <c r="AZ12" s="90">
        <v>19784</v>
      </c>
      <c r="BA12" s="59">
        <v>48822</v>
      </c>
      <c r="BB12" s="90">
        <v>21407</v>
      </c>
      <c r="BC12" s="90">
        <v>13119</v>
      </c>
      <c r="BD12" s="90">
        <v>25448</v>
      </c>
      <c r="BE12" s="59">
        <v>59974</v>
      </c>
      <c r="BF12" s="91">
        <f t="shared" si="0"/>
        <v>794971</v>
      </c>
      <c r="BG12" s="92">
        <f t="shared" si="1"/>
        <v>273423</v>
      </c>
      <c r="BH12" s="92">
        <f t="shared" si="2"/>
        <v>197237</v>
      </c>
      <c r="BI12" s="92">
        <f t="shared" si="3"/>
        <v>324311</v>
      </c>
      <c r="BJ12" s="19">
        <f t="shared" si="4"/>
        <v>794971</v>
      </c>
    </row>
    <row r="13" spans="1:62" ht="16.05" customHeight="1" x14ac:dyDescent="0.3">
      <c r="A13" s="15">
        <v>7</v>
      </c>
      <c r="B13" s="15" t="s">
        <v>721</v>
      </c>
      <c r="C13" s="15" t="s">
        <v>726</v>
      </c>
      <c r="D13" s="15" t="s">
        <v>723</v>
      </c>
      <c r="E13" s="15" t="s">
        <v>724</v>
      </c>
      <c r="F13" s="15">
        <v>25</v>
      </c>
      <c r="G13" s="15" t="s">
        <v>397</v>
      </c>
      <c r="H13" s="88" t="s">
        <v>50</v>
      </c>
      <c r="I13" s="15">
        <v>28378</v>
      </c>
      <c r="J13" s="90">
        <v>920</v>
      </c>
      <c r="K13" s="90">
        <v>667</v>
      </c>
      <c r="L13" s="90">
        <v>1013</v>
      </c>
      <c r="M13" s="59">
        <v>2600</v>
      </c>
      <c r="N13" s="90">
        <v>515</v>
      </c>
      <c r="O13" s="90">
        <v>279</v>
      </c>
      <c r="P13" s="90">
        <v>215</v>
      </c>
      <c r="Q13" s="59">
        <v>1009</v>
      </c>
      <c r="R13" s="90">
        <v>363</v>
      </c>
      <c r="S13" s="90">
        <v>111</v>
      </c>
      <c r="T13" s="90">
        <v>75</v>
      </c>
      <c r="U13" s="59">
        <v>549</v>
      </c>
      <c r="V13" s="90">
        <v>237</v>
      </c>
      <c r="W13" s="90">
        <v>125</v>
      </c>
      <c r="X13" s="90">
        <v>146</v>
      </c>
      <c r="Y13" s="59">
        <v>508</v>
      </c>
      <c r="Z13" s="90">
        <v>129</v>
      </c>
      <c r="AA13" s="90">
        <v>112</v>
      </c>
      <c r="AB13" s="90">
        <v>117</v>
      </c>
      <c r="AC13" s="59">
        <v>358</v>
      </c>
      <c r="AD13" s="90">
        <v>1022</v>
      </c>
      <c r="AE13" s="90">
        <v>924</v>
      </c>
      <c r="AF13" s="90">
        <v>1179</v>
      </c>
      <c r="AG13" s="59">
        <v>3125</v>
      </c>
      <c r="AH13" s="90">
        <v>1285</v>
      </c>
      <c r="AI13" s="90">
        <v>1080</v>
      </c>
      <c r="AJ13" s="90">
        <v>1244</v>
      </c>
      <c r="AK13" s="59">
        <v>3609</v>
      </c>
      <c r="AL13" s="90">
        <v>2075</v>
      </c>
      <c r="AM13" s="90">
        <v>1478</v>
      </c>
      <c r="AN13" s="90">
        <v>1669</v>
      </c>
      <c r="AO13" s="59">
        <v>5222</v>
      </c>
      <c r="AP13" s="90">
        <v>1472</v>
      </c>
      <c r="AQ13" s="90">
        <v>1136</v>
      </c>
      <c r="AR13" s="90">
        <v>1304</v>
      </c>
      <c r="AS13" s="59">
        <v>3912</v>
      </c>
      <c r="AT13" s="90">
        <v>978</v>
      </c>
      <c r="AU13" s="90">
        <v>781</v>
      </c>
      <c r="AV13" s="90">
        <v>898</v>
      </c>
      <c r="AW13" s="59">
        <v>2657</v>
      </c>
      <c r="AX13" s="90">
        <v>865</v>
      </c>
      <c r="AY13" s="90">
        <v>670</v>
      </c>
      <c r="AZ13" s="90">
        <v>797</v>
      </c>
      <c r="BA13" s="59">
        <v>2332</v>
      </c>
      <c r="BB13" s="90">
        <v>999</v>
      </c>
      <c r="BC13" s="90">
        <v>575</v>
      </c>
      <c r="BD13" s="90">
        <v>923</v>
      </c>
      <c r="BE13" s="59">
        <v>2497</v>
      </c>
      <c r="BF13" s="91">
        <f t="shared" si="0"/>
        <v>28378</v>
      </c>
      <c r="BG13" s="92">
        <f t="shared" si="1"/>
        <v>10860</v>
      </c>
      <c r="BH13" s="92">
        <f t="shared" si="2"/>
        <v>7938</v>
      </c>
      <c r="BI13" s="92">
        <f t="shared" si="3"/>
        <v>9580</v>
      </c>
      <c r="BJ13" s="19">
        <f t="shared" si="4"/>
        <v>28378</v>
      </c>
    </row>
    <row r="14" spans="1:62" ht="16.05" customHeight="1" x14ac:dyDescent="0.3">
      <c r="A14" s="15">
        <v>8</v>
      </c>
      <c r="B14" s="15" t="s">
        <v>721</v>
      </c>
      <c r="C14" s="15" t="s">
        <v>726</v>
      </c>
      <c r="D14" s="15" t="s">
        <v>723</v>
      </c>
      <c r="E14" s="15" t="s">
        <v>724</v>
      </c>
      <c r="F14" s="15">
        <v>36.299999999999997</v>
      </c>
      <c r="G14" s="15" t="s">
        <v>397</v>
      </c>
      <c r="H14" s="88" t="s">
        <v>51</v>
      </c>
      <c r="I14" s="15">
        <v>168855</v>
      </c>
      <c r="J14" s="90">
        <v>4355</v>
      </c>
      <c r="K14" s="90">
        <v>2976</v>
      </c>
      <c r="L14" s="90">
        <v>5619</v>
      </c>
      <c r="M14" s="59">
        <v>12950</v>
      </c>
      <c r="N14" s="90">
        <v>4282</v>
      </c>
      <c r="O14" s="90">
        <v>3108</v>
      </c>
      <c r="P14" s="90">
        <v>4622</v>
      </c>
      <c r="Q14" s="59">
        <v>12012</v>
      </c>
      <c r="R14" s="90">
        <v>6428</v>
      </c>
      <c r="S14" s="90">
        <v>4428</v>
      </c>
      <c r="T14" s="90">
        <v>6204</v>
      </c>
      <c r="U14" s="59">
        <v>17060</v>
      </c>
      <c r="V14" s="90">
        <v>5296</v>
      </c>
      <c r="W14" s="90">
        <v>4900</v>
      </c>
      <c r="X14" s="90">
        <v>8540</v>
      </c>
      <c r="Y14" s="59">
        <v>18736</v>
      </c>
      <c r="Z14" s="90">
        <v>6638</v>
      </c>
      <c r="AA14" s="90">
        <v>4571</v>
      </c>
      <c r="AB14" s="90">
        <v>8729</v>
      </c>
      <c r="AC14" s="59">
        <v>19938</v>
      </c>
      <c r="AD14" s="90">
        <v>6324</v>
      </c>
      <c r="AE14" s="90">
        <v>4573</v>
      </c>
      <c r="AF14" s="90">
        <v>8238</v>
      </c>
      <c r="AG14" s="59">
        <v>19135</v>
      </c>
      <c r="AH14" s="90">
        <v>5999</v>
      </c>
      <c r="AI14" s="90">
        <v>4911</v>
      </c>
      <c r="AJ14" s="90">
        <v>8224</v>
      </c>
      <c r="AK14" s="59">
        <v>19134</v>
      </c>
      <c r="AL14" s="90">
        <v>5659</v>
      </c>
      <c r="AM14" s="90">
        <v>2912</v>
      </c>
      <c r="AN14" s="90">
        <v>3660</v>
      </c>
      <c r="AO14" s="59">
        <v>12231</v>
      </c>
      <c r="AP14" s="90">
        <v>5277</v>
      </c>
      <c r="AQ14" s="90">
        <v>2843</v>
      </c>
      <c r="AR14" s="90">
        <v>3543</v>
      </c>
      <c r="AS14" s="59">
        <v>11663</v>
      </c>
      <c r="AT14" s="90">
        <v>4043</v>
      </c>
      <c r="AU14" s="90">
        <v>2573</v>
      </c>
      <c r="AV14" s="90">
        <v>3258</v>
      </c>
      <c r="AW14" s="59">
        <v>9874</v>
      </c>
      <c r="AX14" s="90">
        <v>3122</v>
      </c>
      <c r="AY14" s="90">
        <v>1712</v>
      </c>
      <c r="AZ14" s="90">
        <v>2885</v>
      </c>
      <c r="BA14" s="59">
        <v>7719</v>
      </c>
      <c r="BB14" s="90">
        <v>3576</v>
      </c>
      <c r="BC14" s="90">
        <v>1538</v>
      </c>
      <c r="BD14" s="90">
        <v>3289</v>
      </c>
      <c r="BE14" s="59">
        <v>8403</v>
      </c>
      <c r="BF14" s="91">
        <f t="shared" si="0"/>
        <v>168855</v>
      </c>
      <c r="BG14" s="92">
        <f t="shared" si="1"/>
        <v>60999</v>
      </c>
      <c r="BH14" s="92">
        <f t="shared" si="2"/>
        <v>41045</v>
      </c>
      <c r="BI14" s="92">
        <f t="shared" si="3"/>
        <v>66811</v>
      </c>
      <c r="BJ14" s="19">
        <f t="shared" si="4"/>
        <v>168855</v>
      </c>
    </row>
    <row r="15" spans="1:62" ht="16.05" customHeight="1" x14ac:dyDescent="0.3">
      <c r="A15" s="15">
        <v>9</v>
      </c>
      <c r="B15" s="15" t="s">
        <v>721</v>
      </c>
      <c r="C15" s="15" t="s">
        <v>727</v>
      </c>
      <c r="D15" s="15" t="s">
        <v>719</v>
      </c>
      <c r="E15" s="15" t="s">
        <v>724</v>
      </c>
      <c r="F15" s="15">
        <v>16.5</v>
      </c>
      <c r="G15" s="15" t="s">
        <v>397</v>
      </c>
      <c r="H15" s="88" t="s">
        <v>51</v>
      </c>
      <c r="I15" s="15">
        <v>67379</v>
      </c>
      <c r="J15" s="90">
        <v>1649</v>
      </c>
      <c r="K15" s="90">
        <v>1227</v>
      </c>
      <c r="L15" s="90">
        <v>3791</v>
      </c>
      <c r="M15" s="59">
        <v>6667</v>
      </c>
      <c r="N15" s="90">
        <v>1671</v>
      </c>
      <c r="O15" s="90">
        <v>1228</v>
      </c>
      <c r="P15" s="90">
        <v>2161</v>
      </c>
      <c r="Q15" s="59">
        <v>5060</v>
      </c>
      <c r="R15" s="90">
        <v>1922</v>
      </c>
      <c r="S15" s="90">
        <v>1335</v>
      </c>
      <c r="T15" s="90">
        <v>2346</v>
      </c>
      <c r="U15" s="59">
        <v>5603</v>
      </c>
      <c r="V15" s="90">
        <v>1758</v>
      </c>
      <c r="W15" s="90">
        <v>1318</v>
      </c>
      <c r="X15" s="90">
        <v>2491</v>
      </c>
      <c r="Y15" s="59">
        <v>5567</v>
      </c>
      <c r="Z15" s="90">
        <v>1830</v>
      </c>
      <c r="AA15" s="90">
        <v>1288</v>
      </c>
      <c r="AB15" s="90">
        <v>2545</v>
      </c>
      <c r="AC15" s="59">
        <v>5663</v>
      </c>
      <c r="AD15" s="90">
        <v>1776</v>
      </c>
      <c r="AE15" s="90">
        <v>1298</v>
      </c>
      <c r="AF15" s="90">
        <v>2414</v>
      </c>
      <c r="AG15" s="59">
        <v>5488</v>
      </c>
      <c r="AH15" s="90">
        <v>1847</v>
      </c>
      <c r="AI15" s="90">
        <v>1446</v>
      </c>
      <c r="AJ15" s="90">
        <v>2484</v>
      </c>
      <c r="AK15" s="59">
        <v>5777</v>
      </c>
      <c r="AL15" s="90">
        <v>1835</v>
      </c>
      <c r="AM15" s="90">
        <v>1311</v>
      </c>
      <c r="AN15" s="90">
        <v>2460</v>
      </c>
      <c r="AO15" s="59">
        <v>5606</v>
      </c>
      <c r="AP15" s="90">
        <v>1839</v>
      </c>
      <c r="AQ15" s="90">
        <v>1313</v>
      </c>
      <c r="AR15" s="90">
        <v>2293</v>
      </c>
      <c r="AS15" s="59">
        <v>5445</v>
      </c>
      <c r="AT15" s="90">
        <v>1749</v>
      </c>
      <c r="AU15" s="90">
        <v>1399</v>
      </c>
      <c r="AV15" s="90">
        <v>2444</v>
      </c>
      <c r="AW15" s="59">
        <v>5592</v>
      </c>
      <c r="AX15" s="90">
        <v>1748</v>
      </c>
      <c r="AY15" s="90">
        <v>1275</v>
      </c>
      <c r="AZ15" s="90">
        <v>2374</v>
      </c>
      <c r="BA15" s="59">
        <v>5397</v>
      </c>
      <c r="BB15" s="90">
        <v>1817</v>
      </c>
      <c r="BC15" s="90">
        <v>1175</v>
      </c>
      <c r="BD15" s="90">
        <v>2522</v>
      </c>
      <c r="BE15" s="59">
        <v>5514</v>
      </c>
      <c r="BF15" s="91">
        <f t="shared" si="0"/>
        <v>67379</v>
      </c>
      <c r="BG15" s="92">
        <f t="shared" si="1"/>
        <v>21441</v>
      </c>
      <c r="BH15" s="92">
        <f t="shared" si="2"/>
        <v>15613</v>
      </c>
      <c r="BI15" s="92">
        <f t="shared" si="3"/>
        <v>30325</v>
      </c>
      <c r="BJ15" s="19">
        <f t="shared" si="4"/>
        <v>67379</v>
      </c>
    </row>
    <row r="16" spans="1:62" ht="16.05" customHeight="1" x14ac:dyDescent="0.3">
      <c r="A16" s="15">
        <v>10</v>
      </c>
      <c r="B16" s="15" t="s">
        <v>721</v>
      </c>
      <c r="C16" s="15" t="s">
        <v>727</v>
      </c>
      <c r="D16" s="15" t="s">
        <v>719</v>
      </c>
      <c r="E16" s="15" t="s">
        <v>724</v>
      </c>
      <c r="F16" s="15">
        <v>53</v>
      </c>
      <c r="G16" s="15" t="s">
        <v>397</v>
      </c>
      <c r="H16" s="88" t="s">
        <v>51</v>
      </c>
      <c r="I16" s="15">
        <v>169891</v>
      </c>
      <c r="J16" s="90">
        <v>5136</v>
      </c>
      <c r="K16" s="90">
        <v>4077</v>
      </c>
      <c r="L16" s="90">
        <v>4612</v>
      </c>
      <c r="M16" s="59">
        <v>13825</v>
      </c>
      <c r="N16" s="90">
        <v>5144</v>
      </c>
      <c r="O16" s="90">
        <v>3820</v>
      </c>
      <c r="P16" s="90">
        <v>3348</v>
      </c>
      <c r="Q16" s="59">
        <v>12312</v>
      </c>
      <c r="R16" s="90">
        <v>5912</v>
      </c>
      <c r="S16" s="90">
        <v>4168</v>
      </c>
      <c r="T16" s="90">
        <v>3465</v>
      </c>
      <c r="U16" s="59">
        <v>13545</v>
      </c>
      <c r="V16" s="90">
        <v>5390</v>
      </c>
      <c r="W16" s="90">
        <v>4082</v>
      </c>
      <c r="X16" s="90">
        <v>3656</v>
      </c>
      <c r="Y16" s="59">
        <v>13128</v>
      </c>
      <c r="Z16" s="90">
        <v>5659</v>
      </c>
      <c r="AA16" s="90">
        <v>4063</v>
      </c>
      <c r="AB16" s="90">
        <v>3336</v>
      </c>
      <c r="AC16" s="59">
        <v>13058</v>
      </c>
      <c r="AD16" s="90">
        <v>5399</v>
      </c>
      <c r="AE16" s="90">
        <v>3946</v>
      </c>
      <c r="AF16" s="90">
        <v>3289</v>
      </c>
      <c r="AG16" s="59">
        <v>12634</v>
      </c>
      <c r="AH16" s="90">
        <v>5656</v>
      </c>
      <c r="AI16" s="90">
        <v>4438</v>
      </c>
      <c r="AJ16" s="90">
        <v>3330</v>
      </c>
      <c r="AK16" s="59">
        <v>13424</v>
      </c>
      <c r="AL16" s="90">
        <v>5655</v>
      </c>
      <c r="AM16" s="90">
        <v>4056</v>
      </c>
      <c r="AN16" s="90">
        <v>2583</v>
      </c>
      <c r="AO16" s="59">
        <v>12294</v>
      </c>
      <c r="AP16" s="90">
        <v>5618</v>
      </c>
      <c r="AQ16" s="90">
        <v>4042</v>
      </c>
      <c r="AR16" s="90">
        <v>6443</v>
      </c>
      <c r="AS16" s="59">
        <v>16103</v>
      </c>
      <c r="AT16" s="90">
        <v>5366</v>
      </c>
      <c r="AU16" s="90">
        <v>4269</v>
      </c>
      <c r="AV16" s="90">
        <v>7527</v>
      </c>
      <c r="AW16" s="59">
        <v>17162</v>
      </c>
      <c r="AX16" s="90">
        <v>5367</v>
      </c>
      <c r="AY16" s="90">
        <v>3926</v>
      </c>
      <c r="AZ16" s="90">
        <v>7421</v>
      </c>
      <c r="BA16" s="59">
        <v>16714</v>
      </c>
      <c r="BB16" s="90">
        <v>5630</v>
      </c>
      <c r="BC16" s="90">
        <v>3440</v>
      </c>
      <c r="BD16" s="90">
        <v>6622</v>
      </c>
      <c r="BE16" s="59">
        <v>15692</v>
      </c>
      <c r="BF16" s="91">
        <f t="shared" si="0"/>
        <v>169891</v>
      </c>
      <c r="BG16" s="92">
        <f t="shared" si="1"/>
        <v>65932</v>
      </c>
      <c r="BH16" s="92">
        <f t="shared" si="2"/>
        <v>48327</v>
      </c>
      <c r="BI16" s="92">
        <f t="shared" si="3"/>
        <v>55632</v>
      </c>
      <c r="BJ16" s="19">
        <f t="shared" si="4"/>
        <v>169891</v>
      </c>
    </row>
    <row r="17" spans="1:62" ht="16.05" customHeight="1" x14ac:dyDescent="0.3">
      <c r="A17" s="15">
        <v>11</v>
      </c>
      <c r="B17" s="15" t="s">
        <v>721</v>
      </c>
      <c r="C17" s="15" t="s">
        <v>727</v>
      </c>
      <c r="D17" s="15" t="s">
        <v>719</v>
      </c>
      <c r="E17" s="15" t="s">
        <v>724</v>
      </c>
      <c r="F17" s="15">
        <v>16.5</v>
      </c>
      <c r="G17" s="15" t="s">
        <v>397</v>
      </c>
      <c r="H17" s="88" t="s">
        <v>51</v>
      </c>
      <c r="I17" s="15">
        <v>38926</v>
      </c>
      <c r="J17" s="90">
        <v>65</v>
      </c>
      <c r="K17" s="90">
        <v>268</v>
      </c>
      <c r="L17" s="90">
        <v>2301</v>
      </c>
      <c r="M17" s="59">
        <v>2634</v>
      </c>
      <c r="N17" s="90">
        <v>61</v>
      </c>
      <c r="O17" s="90">
        <v>341</v>
      </c>
      <c r="P17" s="90">
        <v>2073</v>
      </c>
      <c r="Q17" s="59">
        <v>2475</v>
      </c>
      <c r="R17" s="90">
        <v>83</v>
      </c>
      <c r="S17" s="90">
        <v>331</v>
      </c>
      <c r="T17" s="90">
        <v>2123</v>
      </c>
      <c r="U17" s="59">
        <v>2537</v>
      </c>
      <c r="V17" s="90">
        <v>16</v>
      </c>
      <c r="W17" s="90">
        <v>196</v>
      </c>
      <c r="X17" s="90">
        <v>1926</v>
      </c>
      <c r="Y17" s="59">
        <v>2138</v>
      </c>
      <c r="Z17" s="90">
        <v>303</v>
      </c>
      <c r="AA17" s="90">
        <v>373</v>
      </c>
      <c r="AB17" s="90">
        <v>1970</v>
      </c>
      <c r="AC17" s="59">
        <v>2646</v>
      </c>
      <c r="AD17" s="90">
        <v>604</v>
      </c>
      <c r="AE17" s="90">
        <v>353</v>
      </c>
      <c r="AF17" s="90">
        <v>1982</v>
      </c>
      <c r="AG17" s="59">
        <v>2939</v>
      </c>
      <c r="AH17" s="90">
        <v>341</v>
      </c>
      <c r="AI17" s="90">
        <v>335</v>
      </c>
      <c r="AJ17" s="90">
        <v>2076</v>
      </c>
      <c r="AK17" s="59">
        <v>2752</v>
      </c>
      <c r="AL17" s="90">
        <v>14</v>
      </c>
      <c r="AM17" s="90">
        <v>11</v>
      </c>
      <c r="AN17" s="90">
        <v>2034</v>
      </c>
      <c r="AO17" s="59">
        <v>2059</v>
      </c>
      <c r="AP17" s="90">
        <v>1965</v>
      </c>
      <c r="AQ17" s="90">
        <v>1341</v>
      </c>
      <c r="AR17" s="90">
        <v>1362</v>
      </c>
      <c r="AS17" s="59">
        <v>4668</v>
      </c>
      <c r="AT17" s="90">
        <v>2147</v>
      </c>
      <c r="AU17" s="90">
        <v>1709</v>
      </c>
      <c r="AV17" s="90">
        <v>1312</v>
      </c>
      <c r="AW17" s="59">
        <v>5168</v>
      </c>
      <c r="AX17" s="90">
        <v>2145</v>
      </c>
      <c r="AY17" s="90">
        <v>1347</v>
      </c>
      <c r="AZ17" s="90">
        <v>1516</v>
      </c>
      <c r="BA17" s="59">
        <v>5008</v>
      </c>
      <c r="BB17" s="90">
        <v>1273</v>
      </c>
      <c r="BC17" s="90">
        <v>967</v>
      </c>
      <c r="BD17" s="90">
        <v>1662</v>
      </c>
      <c r="BE17" s="59">
        <v>3902</v>
      </c>
      <c r="BF17" s="91">
        <f t="shared" si="0"/>
        <v>38926</v>
      </c>
      <c r="BG17" s="92">
        <f t="shared" si="1"/>
        <v>9017</v>
      </c>
      <c r="BH17" s="92">
        <f t="shared" si="2"/>
        <v>7572</v>
      </c>
      <c r="BI17" s="92">
        <f t="shared" si="3"/>
        <v>22337</v>
      </c>
      <c r="BJ17" s="19">
        <f t="shared" si="4"/>
        <v>38926</v>
      </c>
    </row>
    <row r="18" spans="1:62" ht="16.05" customHeight="1" x14ac:dyDescent="0.3">
      <c r="A18" s="15">
        <v>12</v>
      </c>
      <c r="B18" s="15" t="s">
        <v>721</v>
      </c>
      <c r="C18" s="15" t="s">
        <v>727</v>
      </c>
      <c r="D18" s="15" t="s">
        <v>719</v>
      </c>
      <c r="E18" s="15" t="s">
        <v>724</v>
      </c>
      <c r="F18" s="15">
        <v>22</v>
      </c>
      <c r="G18" s="15" t="s">
        <v>397</v>
      </c>
      <c r="H18" s="88" t="s">
        <v>51</v>
      </c>
      <c r="I18" s="15">
        <v>13864</v>
      </c>
      <c r="J18" s="90">
        <v>321</v>
      </c>
      <c r="K18" s="90">
        <v>332</v>
      </c>
      <c r="L18" s="90">
        <v>518</v>
      </c>
      <c r="M18" s="59">
        <v>1171</v>
      </c>
      <c r="N18" s="90">
        <v>282</v>
      </c>
      <c r="O18" s="90">
        <v>218</v>
      </c>
      <c r="P18" s="90">
        <v>356</v>
      </c>
      <c r="Q18" s="59">
        <v>856</v>
      </c>
      <c r="R18" s="90">
        <v>258</v>
      </c>
      <c r="S18" s="90">
        <v>190</v>
      </c>
      <c r="T18" s="90">
        <v>247</v>
      </c>
      <c r="U18" s="59">
        <v>695</v>
      </c>
      <c r="V18" s="90">
        <v>283</v>
      </c>
      <c r="W18" s="90">
        <v>219</v>
      </c>
      <c r="X18" s="90">
        <v>325</v>
      </c>
      <c r="Y18" s="59">
        <v>827</v>
      </c>
      <c r="Z18" s="90">
        <v>405</v>
      </c>
      <c r="AA18" s="90">
        <v>286</v>
      </c>
      <c r="AB18" s="90">
        <v>510</v>
      </c>
      <c r="AC18" s="59">
        <v>1201</v>
      </c>
      <c r="AD18" s="90">
        <v>315</v>
      </c>
      <c r="AE18" s="90">
        <v>233</v>
      </c>
      <c r="AF18" s="90">
        <v>306</v>
      </c>
      <c r="AG18" s="59">
        <v>854</v>
      </c>
      <c r="AH18" s="90">
        <v>574</v>
      </c>
      <c r="AI18" s="90">
        <v>507</v>
      </c>
      <c r="AJ18" s="90">
        <v>614</v>
      </c>
      <c r="AK18" s="59">
        <v>1695</v>
      </c>
      <c r="AL18" s="90">
        <v>729</v>
      </c>
      <c r="AM18" s="90">
        <v>524</v>
      </c>
      <c r="AN18" s="90">
        <v>843</v>
      </c>
      <c r="AO18" s="59">
        <v>2096</v>
      </c>
      <c r="AP18" s="90">
        <v>502</v>
      </c>
      <c r="AQ18" s="90">
        <v>376</v>
      </c>
      <c r="AR18" s="90">
        <v>536</v>
      </c>
      <c r="AS18" s="59">
        <v>1414</v>
      </c>
      <c r="AT18" s="90">
        <v>410</v>
      </c>
      <c r="AU18" s="90">
        <v>326</v>
      </c>
      <c r="AV18" s="90">
        <v>393</v>
      </c>
      <c r="AW18" s="59">
        <v>1129</v>
      </c>
      <c r="AX18" s="90">
        <v>372</v>
      </c>
      <c r="AY18" s="90">
        <v>239</v>
      </c>
      <c r="AZ18" s="90">
        <v>403</v>
      </c>
      <c r="BA18" s="59">
        <v>1014</v>
      </c>
      <c r="BB18" s="90">
        <v>324</v>
      </c>
      <c r="BC18" s="90">
        <v>205</v>
      </c>
      <c r="BD18" s="90">
        <v>383</v>
      </c>
      <c r="BE18" s="59">
        <v>912</v>
      </c>
      <c r="BF18" s="91">
        <f t="shared" si="0"/>
        <v>13864</v>
      </c>
      <c r="BG18" s="92">
        <f t="shared" si="1"/>
        <v>4775</v>
      </c>
      <c r="BH18" s="92">
        <f t="shared" si="2"/>
        <v>3655</v>
      </c>
      <c r="BI18" s="92">
        <f t="shared" si="3"/>
        <v>5434</v>
      </c>
      <c r="BJ18" s="19">
        <f t="shared" si="4"/>
        <v>13864</v>
      </c>
    </row>
    <row r="19" spans="1:62" ht="16.05" customHeight="1" x14ac:dyDescent="0.3">
      <c r="A19" s="15">
        <v>13</v>
      </c>
      <c r="B19" s="15" t="s">
        <v>721</v>
      </c>
      <c r="C19" s="15" t="s">
        <v>727</v>
      </c>
      <c r="D19" s="15" t="s">
        <v>719</v>
      </c>
      <c r="E19" s="15" t="s">
        <v>724</v>
      </c>
      <c r="F19" s="15">
        <v>33</v>
      </c>
      <c r="G19" s="15" t="s">
        <v>397</v>
      </c>
      <c r="H19" s="88" t="s">
        <v>51</v>
      </c>
      <c r="I19" s="15">
        <v>115551</v>
      </c>
      <c r="J19" s="90">
        <v>3636</v>
      </c>
      <c r="K19" s="90">
        <v>2879</v>
      </c>
      <c r="L19" s="90">
        <v>3387</v>
      </c>
      <c r="M19" s="59">
        <v>9902</v>
      </c>
      <c r="N19" s="90">
        <v>3640</v>
      </c>
      <c r="O19" s="90">
        <v>2713</v>
      </c>
      <c r="P19" s="90">
        <v>2445</v>
      </c>
      <c r="Q19" s="59">
        <v>8798</v>
      </c>
      <c r="R19" s="90">
        <v>4182</v>
      </c>
      <c r="S19" s="90">
        <v>2959</v>
      </c>
      <c r="T19" s="90">
        <v>2591</v>
      </c>
      <c r="U19" s="59">
        <v>9732</v>
      </c>
      <c r="V19" s="90">
        <v>3806</v>
      </c>
      <c r="W19" s="90">
        <v>2888</v>
      </c>
      <c r="X19" s="90">
        <v>3069</v>
      </c>
      <c r="Y19" s="59">
        <v>9763</v>
      </c>
      <c r="Z19" s="90">
        <v>3997</v>
      </c>
      <c r="AA19" s="90">
        <v>2871</v>
      </c>
      <c r="AB19" s="90">
        <v>3119</v>
      </c>
      <c r="AC19" s="59">
        <v>9987</v>
      </c>
      <c r="AD19" s="90">
        <v>3815</v>
      </c>
      <c r="AE19" s="90">
        <v>2794</v>
      </c>
      <c r="AF19" s="90">
        <v>2809</v>
      </c>
      <c r="AG19" s="59">
        <v>9418</v>
      </c>
      <c r="AH19" s="90">
        <v>3988</v>
      </c>
      <c r="AI19" s="90">
        <v>3095</v>
      </c>
      <c r="AJ19" s="90">
        <v>2858</v>
      </c>
      <c r="AK19" s="59">
        <v>9941</v>
      </c>
      <c r="AL19" s="90">
        <v>3983</v>
      </c>
      <c r="AM19" s="90">
        <v>2877</v>
      </c>
      <c r="AN19" s="90">
        <v>2858</v>
      </c>
      <c r="AO19" s="59">
        <v>9718</v>
      </c>
      <c r="AP19" s="90">
        <v>4006</v>
      </c>
      <c r="AQ19" s="90">
        <v>2879</v>
      </c>
      <c r="AR19" s="90">
        <v>2547</v>
      </c>
      <c r="AS19" s="59">
        <v>9432</v>
      </c>
      <c r="AT19" s="90">
        <v>3821</v>
      </c>
      <c r="AU19" s="90">
        <v>3047</v>
      </c>
      <c r="AV19" s="90">
        <v>2825</v>
      </c>
      <c r="AW19" s="59">
        <v>9693</v>
      </c>
      <c r="AX19" s="90">
        <v>3822</v>
      </c>
      <c r="AY19" s="90">
        <v>2797</v>
      </c>
      <c r="AZ19" s="90">
        <v>2808</v>
      </c>
      <c r="BA19" s="59">
        <v>9427</v>
      </c>
      <c r="BB19" s="90">
        <v>4006</v>
      </c>
      <c r="BC19" s="90">
        <v>2614</v>
      </c>
      <c r="BD19" s="90">
        <v>3120</v>
      </c>
      <c r="BE19" s="59">
        <v>9740</v>
      </c>
      <c r="BF19" s="91">
        <f t="shared" si="0"/>
        <v>115551</v>
      </c>
      <c r="BG19" s="92">
        <f t="shared" si="1"/>
        <v>46702</v>
      </c>
      <c r="BH19" s="92">
        <f t="shared" si="2"/>
        <v>34413</v>
      </c>
      <c r="BI19" s="92">
        <f t="shared" si="3"/>
        <v>34436</v>
      </c>
      <c r="BJ19" s="19">
        <f t="shared" si="4"/>
        <v>115551</v>
      </c>
    </row>
    <row r="20" spans="1:62" ht="16.05" customHeight="1" x14ac:dyDescent="0.3">
      <c r="A20" s="15">
        <v>14</v>
      </c>
      <c r="B20" s="15" t="s">
        <v>721</v>
      </c>
      <c r="C20" s="15" t="s">
        <v>727</v>
      </c>
      <c r="D20" s="15" t="s">
        <v>719</v>
      </c>
      <c r="E20" s="15" t="s">
        <v>724</v>
      </c>
      <c r="F20" s="15">
        <v>16.5</v>
      </c>
      <c r="G20" s="15" t="s">
        <v>397</v>
      </c>
      <c r="H20" s="88" t="s">
        <v>51</v>
      </c>
      <c r="I20" s="15">
        <v>42173</v>
      </c>
      <c r="J20" s="90">
        <v>845</v>
      </c>
      <c r="K20" s="90">
        <v>532</v>
      </c>
      <c r="L20" s="90">
        <v>2819</v>
      </c>
      <c r="M20" s="59">
        <v>4196</v>
      </c>
      <c r="N20" s="90">
        <v>1066</v>
      </c>
      <c r="O20" s="90">
        <v>524</v>
      </c>
      <c r="P20" s="90">
        <v>2338</v>
      </c>
      <c r="Q20" s="59">
        <v>3928</v>
      </c>
      <c r="R20" s="90">
        <v>1406</v>
      </c>
      <c r="S20" s="90">
        <v>578</v>
      </c>
      <c r="T20" s="90">
        <v>2665</v>
      </c>
      <c r="U20" s="59">
        <v>4649</v>
      </c>
      <c r="V20" s="90">
        <v>1123</v>
      </c>
      <c r="W20" s="90">
        <v>535</v>
      </c>
      <c r="X20" s="90">
        <v>2615</v>
      </c>
      <c r="Y20" s="59">
        <v>4273</v>
      </c>
      <c r="Z20" s="90">
        <v>490</v>
      </c>
      <c r="AA20" s="90">
        <v>832</v>
      </c>
      <c r="AB20" s="90">
        <v>2640</v>
      </c>
      <c r="AC20" s="59">
        <v>3962</v>
      </c>
      <c r="AD20" s="90">
        <v>828</v>
      </c>
      <c r="AE20" s="90">
        <v>1206</v>
      </c>
      <c r="AF20" s="90">
        <v>2765</v>
      </c>
      <c r="AG20" s="59">
        <v>4799</v>
      </c>
      <c r="AH20" s="90">
        <v>808</v>
      </c>
      <c r="AI20" s="90">
        <v>1102</v>
      </c>
      <c r="AJ20" s="90">
        <v>2652</v>
      </c>
      <c r="AK20" s="59">
        <v>4562</v>
      </c>
      <c r="AL20" s="90">
        <v>73</v>
      </c>
      <c r="AM20" s="90">
        <v>11</v>
      </c>
      <c r="AN20" s="90">
        <v>2329</v>
      </c>
      <c r="AO20" s="59">
        <v>2413</v>
      </c>
      <c r="AP20" s="90">
        <v>14</v>
      </c>
      <c r="AQ20" s="90">
        <v>30</v>
      </c>
      <c r="AR20" s="90">
        <v>2274</v>
      </c>
      <c r="AS20" s="59">
        <v>2318</v>
      </c>
      <c r="AT20" s="90">
        <v>17</v>
      </c>
      <c r="AU20" s="90">
        <v>42</v>
      </c>
      <c r="AV20" s="90">
        <v>2280</v>
      </c>
      <c r="AW20" s="59">
        <v>2339</v>
      </c>
      <c r="AX20" s="90">
        <v>17</v>
      </c>
      <c r="AY20" s="90">
        <v>54</v>
      </c>
      <c r="AZ20" s="90">
        <v>2293</v>
      </c>
      <c r="BA20" s="59">
        <v>2364</v>
      </c>
      <c r="BB20" s="90">
        <v>14</v>
      </c>
      <c r="BC20" s="90">
        <v>18</v>
      </c>
      <c r="BD20" s="90">
        <v>2338</v>
      </c>
      <c r="BE20" s="59">
        <v>2370</v>
      </c>
      <c r="BF20" s="91">
        <f t="shared" si="0"/>
        <v>42173</v>
      </c>
      <c r="BG20" s="92">
        <f t="shared" si="1"/>
        <v>6701</v>
      </c>
      <c r="BH20" s="92">
        <f t="shared" si="2"/>
        <v>5464</v>
      </c>
      <c r="BI20" s="92">
        <f t="shared" si="3"/>
        <v>30008</v>
      </c>
      <c r="BJ20" s="19">
        <f t="shared" si="4"/>
        <v>42173</v>
      </c>
    </row>
    <row r="21" spans="1:62" ht="16.05" customHeight="1" x14ac:dyDescent="0.3">
      <c r="A21" s="15">
        <v>15</v>
      </c>
      <c r="B21" s="15" t="s">
        <v>721</v>
      </c>
      <c r="C21" s="15" t="s">
        <v>727</v>
      </c>
      <c r="D21" s="15" t="s">
        <v>719</v>
      </c>
      <c r="E21" s="15" t="s">
        <v>724</v>
      </c>
      <c r="F21" s="15">
        <v>76</v>
      </c>
      <c r="G21" s="15" t="s">
        <v>397</v>
      </c>
      <c r="H21" s="88" t="s">
        <v>50</v>
      </c>
      <c r="I21" s="15">
        <v>360</v>
      </c>
      <c r="J21" s="90">
        <v>10</v>
      </c>
      <c r="K21" s="90">
        <v>7</v>
      </c>
      <c r="L21" s="90">
        <v>13</v>
      </c>
      <c r="M21" s="59">
        <v>30</v>
      </c>
      <c r="N21" s="90">
        <v>10</v>
      </c>
      <c r="O21" s="90">
        <v>7</v>
      </c>
      <c r="P21" s="90">
        <v>13</v>
      </c>
      <c r="Q21" s="59">
        <v>30</v>
      </c>
      <c r="R21" s="90">
        <v>10</v>
      </c>
      <c r="S21" s="90">
        <v>7</v>
      </c>
      <c r="T21" s="90">
        <v>13</v>
      </c>
      <c r="U21" s="59">
        <v>30</v>
      </c>
      <c r="V21" s="90">
        <v>10</v>
      </c>
      <c r="W21" s="90">
        <v>7</v>
      </c>
      <c r="X21" s="90">
        <v>13</v>
      </c>
      <c r="Y21" s="59">
        <v>30</v>
      </c>
      <c r="Z21" s="90">
        <v>10</v>
      </c>
      <c r="AA21" s="90">
        <v>7</v>
      </c>
      <c r="AB21" s="90">
        <v>13</v>
      </c>
      <c r="AC21" s="59">
        <v>30</v>
      </c>
      <c r="AD21" s="90">
        <v>10</v>
      </c>
      <c r="AE21" s="90">
        <v>7</v>
      </c>
      <c r="AF21" s="90">
        <v>13</v>
      </c>
      <c r="AG21" s="59">
        <v>30</v>
      </c>
      <c r="AH21" s="90">
        <v>10</v>
      </c>
      <c r="AI21" s="90">
        <v>7</v>
      </c>
      <c r="AJ21" s="90">
        <v>13</v>
      </c>
      <c r="AK21" s="59">
        <v>30</v>
      </c>
      <c r="AL21" s="90">
        <v>10</v>
      </c>
      <c r="AM21" s="90">
        <v>7</v>
      </c>
      <c r="AN21" s="90">
        <v>13</v>
      </c>
      <c r="AO21" s="59">
        <v>30</v>
      </c>
      <c r="AP21" s="90">
        <v>10</v>
      </c>
      <c r="AQ21" s="90">
        <v>7</v>
      </c>
      <c r="AR21" s="90">
        <v>13</v>
      </c>
      <c r="AS21" s="59">
        <v>30</v>
      </c>
      <c r="AT21" s="90">
        <v>10</v>
      </c>
      <c r="AU21" s="90">
        <v>7</v>
      </c>
      <c r="AV21" s="90">
        <v>13</v>
      </c>
      <c r="AW21" s="59">
        <v>30</v>
      </c>
      <c r="AX21" s="90">
        <v>10</v>
      </c>
      <c r="AY21" s="90">
        <v>7</v>
      </c>
      <c r="AZ21" s="90">
        <v>13</v>
      </c>
      <c r="BA21" s="59">
        <v>30</v>
      </c>
      <c r="BB21" s="90">
        <v>10</v>
      </c>
      <c r="BC21" s="90">
        <v>7</v>
      </c>
      <c r="BD21" s="90">
        <v>13</v>
      </c>
      <c r="BE21" s="59">
        <v>30</v>
      </c>
      <c r="BF21" s="91">
        <f t="shared" si="0"/>
        <v>360</v>
      </c>
      <c r="BG21" s="92">
        <f t="shared" si="1"/>
        <v>120</v>
      </c>
      <c r="BH21" s="92">
        <f t="shared" si="2"/>
        <v>84</v>
      </c>
      <c r="BI21" s="92">
        <f t="shared" si="3"/>
        <v>156</v>
      </c>
      <c r="BJ21" s="19">
        <f t="shared" si="4"/>
        <v>360</v>
      </c>
    </row>
    <row r="22" spans="1:62" ht="16.05" customHeight="1" x14ac:dyDescent="0.3">
      <c r="A22" s="15">
        <v>16</v>
      </c>
      <c r="B22" s="15" t="s">
        <v>721</v>
      </c>
      <c r="C22" s="15" t="s">
        <v>727</v>
      </c>
      <c r="D22" s="15" t="s">
        <v>719</v>
      </c>
      <c r="E22" s="15" t="s">
        <v>724</v>
      </c>
      <c r="F22" s="15">
        <v>94</v>
      </c>
      <c r="G22" s="15" t="s">
        <v>397</v>
      </c>
      <c r="H22" s="88" t="s">
        <v>50</v>
      </c>
      <c r="I22" s="15">
        <v>251</v>
      </c>
      <c r="J22" s="90">
        <v>8</v>
      </c>
      <c r="K22" s="90">
        <v>7</v>
      </c>
      <c r="L22" s="90">
        <v>17</v>
      </c>
      <c r="M22" s="59">
        <v>32</v>
      </c>
      <c r="N22" s="90">
        <v>6</v>
      </c>
      <c r="O22" s="90">
        <v>5</v>
      </c>
      <c r="P22" s="90">
        <v>8</v>
      </c>
      <c r="Q22" s="59">
        <v>19</v>
      </c>
      <c r="R22" s="90">
        <v>9</v>
      </c>
      <c r="S22" s="90">
        <v>5</v>
      </c>
      <c r="T22" s="90">
        <v>8</v>
      </c>
      <c r="U22" s="59">
        <v>22</v>
      </c>
      <c r="V22" s="90">
        <v>6</v>
      </c>
      <c r="W22" s="90">
        <v>5</v>
      </c>
      <c r="X22" s="90">
        <v>9</v>
      </c>
      <c r="Y22" s="59">
        <v>20</v>
      </c>
      <c r="Z22" s="90">
        <v>7</v>
      </c>
      <c r="AA22" s="90">
        <v>5</v>
      </c>
      <c r="AB22" s="90">
        <v>9</v>
      </c>
      <c r="AC22" s="59">
        <v>21</v>
      </c>
      <c r="AD22" s="90">
        <v>6</v>
      </c>
      <c r="AE22" s="90">
        <v>5</v>
      </c>
      <c r="AF22" s="90">
        <v>9</v>
      </c>
      <c r="AG22" s="59">
        <v>20</v>
      </c>
      <c r="AH22" s="90">
        <v>7</v>
      </c>
      <c r="AI22" s="90">
        <v>5</v>
      </c>
      <c r="AJ22" s="90">
        <v>9</v>
      </c>
      <c r="AK22" s="59">
        <v>21</v>
      </c>
      <c r="AL22" s="90">
        <v>7</v>
      </c>
      <c r="AM22" s="90">
        <v>5</v>
      </c>
      <c r="AN22" s="90">
        <v>9</v>
      </c>
      <c r="AO22" s="59">
        <v>21</v>
      </c>
      <c r="AP22" s="90">
        <v>6</v>
      </c>
      <c r="AQ22" s="90">
        <v>5</v>
      </c>
      <c r="AR22" s="90">
        <v>8</v>
      </c>
      <c r="AS22" s="59">
        <v>19</v>
      </c>
      <c r="AT22" s="90">
        <v>6</v>
      </c>
      <c r="AU22" s="90">
        <v>5</v>
      </c>
      <c r="AV22" s="90">
        <v>8</v>
      </c>
      <c r="AW22" s="59">
        <v>19</v>
      </c>
      <c r="AX22" s="90">
        <v>6</v>
      </c>
      <c r="AY22" s="90">
        <v>4</v>
      </c>
      <c r="AZ22" s="90">
        <v>8</v>
      </c>
      <c r="BA22" s="59">
        <v>18</v>
      </c>
      <c r="BB22" s="90">
        <v>6</v>
      </c>
      <c r="BC22" s="90">
        <v>4</v>
      </c>
      <c r="BD22" s="90">
        <v>9</v>
      </c>
      <c r="BE22" s="59">
        <v>19</v>
      </c>
      <c r="BF22" s="91">
        <f t="shared" si="0"/>
        <v>251</v>
      </c>
      <c r="BG22" s="92">
        <f t="shared" si="1"/>
        <v>80</v>
      </c>
      <c r="BH22" s="92">
        <f t="shared" si="2"/>
        <v>60</v>
      </c>
      <c r="BI22" s="92">
        <f t="shared" si="3"/>
        <v>111</v>
      </c>
      <c r="BJ22" s="19">
        <f t="shared" si="4"/>
        <v>251</v>
      </c>
    </row>
    <row r="23" spans="1:62" ht="16.05" customHeight="1" x14ac:dyDescent="0.3">
      <c r="A23" s="15">
        <v>17</v>
      </c>
      <c r="B23" s="15" t="s">
        <v>721</v>
      </c>
      <c r="C23" s="15" t="s">
        <v>727</v>
      </c>
      <c r="D23" s="15" t="s">
        <v>719</v>
      </c>
      <c r="E23" s="15" t="s">
        <v>724</v>
      </c>
      <c r="F23" s="15">
        <v>81</v>
      </c>
      <c r="G23" s="15" t="s">
        <v>397</v>
      </c>
      <c r="H23" s="88" t="s">
        <v>50</v>
      </c>
      <c r="I23" s="15">
        <v>456176</v>
      </c>
      <c r="J23" s="90">
        <v>12558</v>
      </c>
      <c r="K23" s="90">
        <v>10243</v>
      </c>
      <c r="L23" s="90">
        <v>14841</v>
      </c>
      <c r="M23" s="59">
        <v>37642</v>
      </c>
      <c r="N23" s="90">
        <v>13498</v>
      </c>
      <c r="O23" s="90">
        <v>10009</v>
      </c>
      <c r="P23" s="90">
        <v>11822</v>
      </c>
      <c r="Q23" s="59">
        <v>35329</v>
      </c>
      <c r="R23" s="90">
        <v>15537</v>
      </c>
      <c r="S23" s="90">
        <v>10730</v>
      </c>
      <c r="T23" s="90">
        <v>12808</v>
      </c>
      <c r="U23" s="59">
        <v>39075</v>
      </c>
      <c r="V23" s="90">
        <v>18374</v>
      </c>
      <c r="W23" s="90">
        <v>12606</v>
      </c>
      <c r="X23" s="90">
        <v>26326</v>
      </c>
      <c r="Y23" s="59">
        <v>57306</v>
      </c>
      <c r="Z23" s="90">
        <v>14297</v>
      </c>
      <c r="AA23" s="90">
        <v>9696</v>
      </c>
      <c r="AB23" s="90">
        <v>14208</v>
      </c>
      <c r="AC23" s="59">
        <v>38201</v>
      </c>
      <c r="AD23" s="90">
        <v>14168</v>
      </c>
      <c r="AE23" s="90">
        <v>9957</v>
      </c>
      <c r="AF23" s="90">
        <v>12506</v>
      </c>
      <c r="AG23" s="59">
        <v>36631</v>
      </c>
      <c r="AH23" s="90">
        <v>14429</v>
      </c>
      <c r="AI23" s="90">
        <v>11027</v>
      </c>
      <c r="AJ23" s="90">
        <v>12153</v>
      </c>
      <c r="AK23" s="59">
        <v>37609</v>
      </c>
      <c r="AL23" s="90">
        <v>11991</v>
      </c>
      <c r="AM23" s="90">
        <v>8820</v>
      </c>
      <c r="AN23" s="90">
        <v>13980</v>
      </c>
      <c r="AO23" s="59">
        <v>34791</v>
      </c>
      <c r="AP23" s="90">
        <v>11442</v>
      </c>
      <c r="AQ23" s="90">
        <v>9600</v>
      </c>
      <c r="AR23" s="90">
        <v>13331</v>
      </c>
      <c r="AS23" s="59">
        <v>34373</v>
      </c>
      <c r="AT23" s="90">
        <v>11807</v>
      </c>
      <c r="AU23" s="90">
        <v>10148</v>
      </c>
      <c r="AV23" s="90">
        <v>12960</v>
      </c>
      <c r="AW23" s="59">
        <v>34915</v>
      </c>
      <c r="AX23" s="90">
        <v>13756</v>
      </c>
      <c r="AY23" s="90">
        <v>10308</v>
      </c>
      <c r="AZ23" s="90">
        <v>12469</v>
      </c>
      <c r="BA23" s="59">
        <v>36533</v>
      </c>
      <c r="BB23" s="90">
        <v>13121</v>
      </c>
      <c r="BC23" s="90">
        <v>8428</v>
      </c>
      <c r="BD23" s="90">
        <v>12222</v>
      </c>
      <c r="BE23" s="59">
        <v>33771</v>
      </c>
      <c r="BF23" s="91">
        <f t="shared" si="0"/>
        <v>456176</v>
      </c>
      <c r="BG23" s="92">
        <f t="shared" si="1"/>
        <v>164978</v>
      </c>
      <c r="BH23" s="92">
        <f t="shared" si="2"/>
        <v>121572</v>
      </c>
      <c r="BI23" s="92">
        <f t="shared" si="3"/>
        <v>169626</v>
      </c>
      <c r="BJ23" s="19">
        <f t="shared" si="4"/>
        <v>456176</v>
      </c>
    </row>
    <row r="24" spans="1:62" ht="16.05" customHeight="1" x14ac:dyDescent="0.3">
      <c r="A24" s="15">
        <v>18</v>
      </c>
      <c r="B24" s="15" t="s">
        <v>721</v>
      </c>
      <c r="C24" s="15" t="s">
        <v>727</v>
      </c>
      <c r="D24" s="15" t="s">
        <v>719</v>
      </c>
      <c r="E24" s="15" t="s">
        <v>724</v>
      </c>
      <c r="F24" s="15">
        <v>100</v>
      </c>
      <c r="G24" s="15" t="s">
        <v>397</v>
      </c>
      <c r="H24" s="88" t="s">
        <v>50</v>
      </c>
      <c r="I24" s="15">
        <v>224496</v>
      </c>
      <c r="J24" s="90">
        <v>9187</v>
      </c>
      <c r="K24" s="90">
        <v>6822</v>
      </c>
      <c r="L24" s="90">
        <v>8824</v>
      </c>
      <c r="M24" s="59">
        <v>24833</v>
      </c>
      <c r="N24" s="90">
        <v>4902</v>
      </c>
      <c r="O24" s="90">
        <v>3487</v>
      </c>
      <c r="P24" s="90">
        <v>4855</v>
      </c>
      <c r="Q24" s="59">
        <v>13244</v>
      </c>
      <c r="R24" s="90">
        <v>6907</v>
      </c>
      <c r="S24" s="90">
        <v>4451</v>
      </c>
      <c r="T24" s="90">
        <v>6904</v>
      </c>
      <c r="U24" s="59">
        <v>18262</v>
      </c>
      <c r="V24" s="90">
        <v>6306</v>
      </c>
      <c r="W24" s="90">
        <v>4837</v>
      </c>
      <c r="X24" s="90">
        <v>7143</v>
      </c>
      <c r="Y24" s="59">
        <v>18286</v>
      </c>
      <c r="Z24" s="90">
        <v>8263</v>
      </c>
      <c r="AA24" s="90">
        <v>6212</v>
      </c>
      <c r="AB24" s="90">
        <v>10830</v>
      </c>
      <c r="AC24" s="59">
        <v>25305</v>
      </c>
      <c r="AD24" s="90">
        <v>8252</v>
      </c>
      <c r="AE24" s="90">
        <v>6044</v>
      </c>
      <c r="AF24" s="90">
        <v>11421</v>
      </c>
      <c r="AG24" s="59">
        <v>25717</v>
      </c>
      <c r="AH24" s="90">
        <v>6607</v>
      </c>
      <c r="AI24" s="90">
        <v>4724</v>
      </c>
      <c r="AJ24" s="90">
        <v>6926</v>
      </c>
      <c r="AK24" s="59">
        <v>18257</v>
      </c>
      <c r="AL24" s="90">
        <v>5082</v>
      </c>
      <c r="AM24" s="90">
        <v>3654</v>
      </c>
      <c r="AN24" s="90">
        <v>7118</v>
      </c>
      <c r="AO24" s="59">
        <v>15854</v>
      </c>
      <c r="AP24" s="90">
        <v>5199</v>
      </c>
      <c r="AQ24" s="90">
        <v>3821</v>
      </c>
      <c r="AR24" s="90">
        <v>6276</v>
      </c>
      <c r="AS24" s="59">
        <v>15296</v>
      </c>
      <c r="AT24" s="90">
        <v>6052</v>
      </c>
      <c r="AU24" s="90">
        <v>4477</v>
      </c>
      <c r="AV24" s="90">
        <v>7293</v>
      </c>
      <c r="AW24" s="59">
        <v>17822</v>
      </c>
      <c r="AX24" s="90">
        <v>5064</v>
      </c>
      <c r="AY24" s="90">
        <v>3871</v>
      </c>
      <c r="AZ24" s="90">
        <v>6632</v>
      </c>
      <c r="BA24" s="59">
        <v>15567</v>
      </c>
      <c r="BB24" s="90">
        <v>5305</v>
      </c>
      <c r="BC24" s="90">
        <v>3619</v>
      </c>
      <c r="BD24" s="90">
        <v>7129</v>
      </c>
      <c r="BE24" s="59">
        <v>16053</v>
      </c>
      <c r="BF24" s="91">
        <f t="shared" si="0"/>
        <v>224496</v>
      </c>
      <c r="BG24" s="92">
        <f t="shared" si="1"/>
        <v>77126</v>
      </c>
      <c r="BH24" s="92">
        <f t="shared" si="2"/>
        <v>56019</v>
      </c>
      <c r="BI24" s="92">
        <f t="shared" si="3"/>
        <v>91351</v>
      </c>
      <c r="BJ24" s="19">
        <f t="shared" si="4"/>
        <v>224496</v>
      </c>
    </row>
    <row r="25" spans="1:62" ht="16.05" customHeight="1" x14ac:dyDescent="0.3">
      <c r="A25" s="15">
        <v>19</v>
      </c>
      <c r="B25" s="15" t="s">
        <v>721</v>
      </c>
      <c r="C25" s="15" t="s">
        <v>727</v>
      </c>
      <c r="D25" s="15" t="s">
        <v>719</v>
      </c>
      <c r="E25" s="15" t="s">
        <v>724</v>
      </c>
      <c r="F25" s="15">
        <v>83</v>
      </c>
      <c r="G25" s="15" t="s">
        <v>397</v>
      </c>
      <c r="H25" s="88" t="s">
        <v>50</v>
      </c>
      <c r="I25" s="15">
        <v>138318</v>
      </c>
      <c r="J25" s="90">
        <v>4389</v>
      </c>
      <c r="K25" s="90">
        <v>3152</v>
      </c>
      <c r="L25" s="90">
        <v>4505</v>
      </c>
      <c r="M25" s="59">
        <v>12046</v>
      </c>
      <c r="N25" s="90">
        <v>4403</v>
      </c>
      <c r="O25" s="90">
        <v>3161</v>
      </c>
      <c r="P25" s="90">
        <v>3001</v>
      </c>
      <c r="Q25" s="59">
        <v>10565</v>
      </c>
      <c r="R25" s="90">
        <v>5084</v>
      </c>
      <c r="S25" s="90">
        <v>4025</v>
      </c>
      <c r="T25" s="90">
        <v>3070</v>
      </c>
      <c r="U25" s="59">
        <v>12179</v>
      </c>
      <c r="V25" s="90">
        <v>4599</v>
      </c>
      <c r="W25" s="90">
        <v>4101</v>
      </c>
      <c r="X25" s="90">
        <v>2494</v>
      </c>
      <c r="Y25" s="59">
        <v>11194</v>
      </c>
      <c r="Z25" s="90">
        <v>4603</v>
      </c>
      <c r="AA25" s="90">
        <v>4033</v>
      </c>
      <c r="AB25" s="90">
        <v>2988</v>
      </c>
      <c r="AC25" s="59">
        <v>11624</v>
      </c>
      <c r="AD25" s="90">
        <v>4598</v>
      </c>
      <c r="AE25" s="90">
        <v>4050</v>
      </c>
      <c r="AF25" s="90">
        <v>2624</v>
      </c>
      <c r="AG25" s="59">
        <v>11272</v>
      </c>
      <c r="AH25" s="90">
        <v>4831</v>
      </c>
      <c r="AI25" s="90">
        <v>4517</v>
      </c>
      <c r="AJ25" s="90">
        <v>2313</v>
      </c>
      <c r="AK25" s="59">
        <v>11661</v>
      </c>
      <c r="AL25" s="90">
        <v>4846</v>
      </c>
      <c r="AM25" s="90">
        <v>4177</v>
      </c>
      <c r="AN25" s="90">
        <v>2671</v>
      </c>
      <c r="AO25" s="59">
        <v>11694</v>
      </c>
      <c r="AP25" s="90">
        <v>4878</v>
      </c>
      <c r="AQ25" s="90">
        <v>4184</v>
      </c>
      <c r="AR25" s="90">
        <v>2347</v>
      </c>
      <c r="AS25" s="59">
        <v>11409</v>
      </c>
      <c r="AT25" s="90">
        <v>4642</v>
      </c>
      <c r="AU25" s="90">
        <v>4374</v>
      </c>
      <c r="AV25" s="90">
        <v>2686</v>
      </c>
      <c r="AW25" s="59">
        <v>11702</v>
      </c>
      <c r="AX25" s="90">
        <v>4626</v>
      </c>
      <c r="AY25" s="90">
        <v>3258</v>
      </c>
      <c r="AZ25" s="90">
        <v>3438</v>
      </c>
      <c r="BA25" s="59">
        <v>11322</v>
      </c>
      <c r="BB25" s="90">
        <v>4828</v>
      </c>
      <c r="BC25" s="90">
        <v>3026</v>
      </c>
      <c r="BD25" s="90">
        <v>3796</v>
      </c>
      <c r="BE25" s="59">
        <v>11650</v>
      </c>
      <c r="BF25" s="91">
        <f t="shared" si="0"/>
        <v>138318</v>
      </c>
      <c r="BG25" s="92">
        <f t="shared" si="1"/>
        <v>56327</v>
      </c>
      <c r="BH25" s="92">
        <f t="shared" si="2"/>
        <v>46058</v>
      </c>
      <c r="BI25" s="92">
        <f t="shared" si="3"/>
        <v>35933</v>
      </c>
      <c r="BJ25" s="19">
        <f t="shared" si="4"/>
        <v>138318</v>
      </c>
    </row>
    <row r="26" spans="1:62" ht="16.05" customHeight="1" x14ac:dyDescent="0.3">
      <c r="A26" s="15">
        <v>20</v>
      </c>
      <c r="B26" s="15" t="s">
        <v>721</v>
      </c>
      <c r="C26" s="15" t="s">
        <v>727</v>
      </c>
      <c r="D26" s="15" t="s">
        <v>719</v>
      </c>
      <c r="E26" s="15" t="s">
        <v>724</v>
      </c>
      <c r="F26" s="15">
        <v>22</v>
      </c>
      <c r="G26" s="15" t="s">
        <v>397</v>
      </c>
      <c r="H26" s="88" t="s">
        <v>51</v>
      </c>
      <c r="I26" s="15">
        <v>104955</v>
      </c>
      <c r="J26" s="90">
        <v>3438</v>
      </c>
      <c r="K26" s="90">
        <v>2740</v>
      </c>
      <c r="L26" s="90">
        <v>3042</v>
      </c>
      <c r="M26" s="59">
        <v>9220</v>
      </c>
      <c r="N26" s="90">
        <v>3496</v>
      </c>
      <c r="O26" s="90">
        <v>2577</v>
      </c>
      <c r="P26" s="90">
        <v>2216</v>
      </c>
      <c r="Q26" s="59">
        <v>8289</v>
      </c>
      <c r="R26" s="90">
        <v>4000</v>
      </c>
      <c r="S26" s="90">
        <v>2794</v>
      </c>
      <c r="T26" s="90">
        <v>2301</v>
      </c>
      <c r="U26" s="59">
        <v>9095</v>
      </c>
      <c r="V26" s="90">
        <v>3647</v>
      </c>
      <c r="W26" s="90">
        <v>2743</v>
      </c>
      <c r="X26" s="90">
        <v>2446</v>
      </c>
      <c r="Y26" s="59">
        <v>8836</v>
      </c>
      <c r="Z26" s="90">
        <v>3771</v>
      </c>
      <c r="AA26" s="90">
        <v>2755</v>
      </c>
      <c r="AB26" s="90">
        <v>2483</v>
      </c>
      <c r="AC26" s="59">
        <v>9009</v>
      </c>
      <c r="AD26" s="90">
        <v>3673</v>
      </c>
      <c r="AE26" s="90">
        <v>2678</v>
      </c>
      <c r="AF26" s="90">
        <v>2238</v>
      </c>
      <c r="AG26" s="59">
        <v>8589</v>
      </c>
      <c r="AH26" s="90">
        <v>3813</v>
      </c>
      <c r="AI26" s="90">
        <v>2972</v>
      </c>
      <c r="AJ26" s="90">
        <v>2269</v>
      </c>
      <c r="AK26" s="59">
        <v>9054</v>
      </c>
      <c r="AL26" s="90">
        <v>3776</v>
      </c>
      <c r="AM26" s="90">
        <v>2702</v>
      </c>
      <c r="AN26" s="90">
        <v>2231</v>
      </c>
      <c r="AO26" s="59">
        <v>8709</v>
      </c>
      <c r="AP26" s="90">
        <v>3778</v>
      </c>
      <c r="AQ26" s="90">
        <v>2702</v>
      </c>
      <c r="AR26" s="90">
        <v>1946</v>
      </c>
      <c r="AS26" s="59">
        <v>8426</v>
      </c>
      <c r="AT26" s="90">
        <v>3598</v>
      </c>
      <c r="AU26" s="90">
        <v>2849</v>
      </c>
      <c r="AV26" s="90">
        <v>2186</v>
      </c>
      <c r="AW26" s="59">
        <v>8633</v>
      </c>
      <c r="AX26" s="90">
        <v>3631</v>
      </c>
      <c r="AY26" s="90">
        <v>2264</v>
      </c>
      <c r="AZ26" s="90">
        <v>2536</v>
      </c>
      <c r="BA26" s="59">
        <v>8431</v>
      </c>
      <c r="BB26" s="90">
        <v>3792</v>
      </c>
      <c r="BC26" s="90">
        <v>2074</v>
      </c>
      <c r="BD26" s="90">
        <v>2798</v>
      </c>
      <c r="BE26" s="59">
        <v>8664</v>
      </c>
      <c r="BF26" s="91">
        <f t="shared" si="0"/>
        <v>104955</v>
      </c>
      <c r="BG26" s="92">
        <f t="shared" si="1"/>
        <v>44413</v>
      </c>
      <c r="BH26" s="92">
        <f t="shared" si="2"/>
        <v>31850</v>
      </c>
      <c r="BI26" s="92">
        <f t="shared" si="3"/>
        <v>28692</v>
      </c>
      <c r="BJ26" s="19">
        <f t="shared" si="4"/>
        <v>104955</v>
      </c>
    </row>
    <row r="27" spans="1:62" ht="16.05" customHeight="1" x14ac:dyDescent="0.3">
      <c r="A27" s="15">
        <v>21</v>
      </c>
      <c r="B27" s="15" t="s">
        <v>721</v>
      </c>
      <c r="C27" s="15" t="s">
        <v>727</v>
      </c>
      <c r="D27" s="15" t="s">
        <v>719</v>
      </c>
      <c r="E27" s="15" t="s">
        <v>724</v>
      </c>
      <c r="F27" s="15">
        <v>3.3</v>
      </c>
      <c r="G27" s="15" t="s">
        <v>397</v>
      </c>
      <c r="H27" s="88" t="s">
        <v>51</v>
      </c>
      <c r="I27" s="15">
        <v>149</v>
      </c>
      <c r="J27" s="90">
        <v>4</v>
      </c>
      <c r="K27" s="90">
        <v>3</v>
      </c>
      <c r="L27" s="90">
        <v>7</v>
      </c>
      <c r="M27" s="59">
        <v>14</v>
      </c>
      <c r="N27" s="90">
        <v>3</v>
      </c>
      <c r="O27" s="90">
        <v>3</v>
      </c>
      <c r="P27" s="90">
        <v>5</v>
      </c>
      <c r="Q27" s="59">
        <v>11</v>
      </c>
      <c r="R27" s="90">
        <v>5</v>
      </c>
      <c r="S27" s="90">
        <v>3</v>
      </c>
      <c r="T27" s="90">
        <v>5</v>
      </c>
      <c r="U27" s="59">
        <v>13</v>
      </c>
      <c r="V27" s="90">
        <v>4</v>
      </c>
      <c r="W27" s="90">
        <v>3</v>
      </c>
      <c r="X27" s="90">
        <v>6</v>
      </c>
      <c r="Y27" s="59">
        <v>13</v>
      </c>
      <c r="Z27" s="90">
        <v>4</v>
      </c>
      <c r="AA27" s="90">
        <v>3</v>
      </c>
      <c r="AB27" s="90">
        <v>6</v>
      </c>
      <c r="AC27" s="59">
        <v>13</v>
      </c>
      <c r="AD27" s="90">
        <v>4</v>
      </c>
      <c r="AE27" s="90">
        <v>3</v>
      </c>
      <c r="AF27" s="90">
        <v>5</v>
      </c>
      <c r="AG27" s="59">
        <v>12</v>
      </c>
      <c r="AH27" s="90">
        <v>4</v>
      </c>
      <c r="AI27" s="90">
        <v>3</v>
      </c>
      <c r="AJ27" s="90">
        <v>5</v>
      </c>
      <c r="AK27" s="59">
        <v>12</v>
      </c>
      <c r="AL27" s="90">
        <v>4</v>
      </c>
      <c r="AM27" s="90">
        <v>3</v>
      </c>
      <c r="AN27" s="90">
        <v>6</v>
      </c>
      <c r="AO27" s="59">
        <v>13</v>
      </c>
      <c r="AP27" s="90">
        <v>4</v>
      </c>
      <c r="AQ27" s="90">
        <v>3</v>
      </c>
      <c r="AR27" s="90">
        <v>5</v>
      </c>
      <c r="AS27" s="59">
        <v>12</v>
      </c>
      <c r="AT27" s="90">
        <v>4</v>
      </c>
      <c r="AU27" s="90">
        <v>3</v>
      </c>
      <c r="AV27" s="90">
        <v>5</v>
      </c>
      <c r="AW27" s="59">
        <v>12</v>
      </c>
      <c r="AX27" s="90">
        <v>4</v>
      </c>
      <c r="AY27" s="90">
        <v>3</v>
      </c>
      <c r="AZ27" s="90">
        <v>6</v>
      </c>
      <c r="BA27" s="59">
        <v>13</v>
      </c>
      <c r="BB27" s="90">
        <v>4</v>
      </c>
      <c r="BC27" s="90">
        <v>2</v>
      </c>
      <c r="BD27" s="90">
        <v>5</v>
      </c>
      <c r="BE27" s="59">
        <v>11</v>
      </c>
      <c r="BF27" s="91">
        <f t="shared" si="0"/>
        <v>149</v>
      </c>
      <c r="BG27" s="92">
        <f t="shared" si="1"/>
        <v>48</v>
      </c>
      <c r="BH27" s="92">
        <f t="shared" si="2"/>
        <v>35</v>
      </c>
      <c r="BI27" s="92">
        <f t="shared" si="3"/>
        <v>66</v>
      </c>
      <c r="BJ27" s="19">
        <f t="shared" si="4"/>
        <v>149</v>
      </c>
    </row>
    <row r="28" spans="1:62" ht="16.05" customHeight="1" x14ac:dyDescent="0.3">
      <c r="A28" s="15">
        <v>22</v>
      </c>
      <c r="B28" s="15" t="s">
        <v>721</v>
      </c>
      <c r="C28" s="15" t="s">
        <v>727</v>
      </c>
      <c r="D28" s="15" t="s">
        <v>719</v>
      </c>
      <c r="E28" s="15" t="s">
        <v>724</v>
      </c>
      <c r="F28" s="15">
        <v>61</v>
      </c>
      <c r="G28" s="15" t="s">
        <v>397</v>
      </c>
      <c r="H28" s="88" t="s">
        <v>50</v>
      </c>
      <c r="I28" s="15">
        <v>76712</v>
      </c>
      <c r="J28" s="90">
        <v>1989</v>
      </c>
      <c r="K28" s="90">
        <v>1578</v>
      </c>
      <c r="L28" s="90">
        <v>3264</v>
      </c>
      <c r="M28" s="59">
        <v>6831</v>
      </c>
      <c r="N28" s="90">
        <v>1992</v>
      </c>
      <c r="O28" s="90">
        <v>1487</v>
      </c>
      <c r="P28" s="90">
        <v>2616</v>
      </c>
      <c r="Q28" s="59">
        <v>6095</v>
      </c>
      <c r="R28" s="90">
        <v>2288</v>
      </c>
      <c r="S28" s="90">
        <v>1622</v>
      </c>
      <c r="T28" s="90">
        <v>2820</v>
      </c>
      <c r="U28" s="59">
        <v>6730</v>
      </c>
      <c r="V28" s="90">
        <v>2078</v>
      </c>
      <c r="W28" s="90">
        <v>1589</v>
      </c>
      <c r="X28" s="90">
        <v>3051</v>
      </c>
      <c r="Y28" s="59">
        <v>6718</v>
      </c>
      <c r="Z28" s="90">
        <v>2193</v>
      </c>
      <c r="AA28" s="90">
        <v>1577</v>
      </c>
      <c r="AB28" s="90">
        <v>3107</v>
      </c>
      <c r="AC28" s="59">
        <v>6877</v>
      </c>
      <c r="AD28" s="90">
        <v>2093</v>
      </c>
      <c r="AE28" s="90">
        <v>1538</v>
      </c>
      <c r="AF28" s="90">
        <v>2912</v>
      </c>
      <c r="AG28" s="59">
        <v>6543</v>
      </c>
      <c r="AH28" s="90">
        <v>2179</v>
      </c>
      <c r="AI28" s="90">
        <v>1717</v>
      </c>
      <c r="AJ28" s="90">
        <v>2894</v>
      </c>
      <c r="AK28" s="59">
        <v>6790</v>
      </c>
      <c r="AL28" s="90">
        <v>2182</v>
      </c>
      <c r="AM28" s="90">
        <v>1573</v>
      </c>
      <c r="AN28" s="90">
        <v>2965</v>
      </c>
      <c r="AO28" s="59">
        <v>6720</v>
      </c>
      <c r="AP28" s="90">
        <v>2180</v>
      </c>
      <c r="AQ28" s="90">
        <v>1572</v>
      </c>
      <c r="AR28" s="90">
        <v>2748</v>
      </c>
      <c r="AS28" s="59">
        <v>6500</v>
      </c>
      <c r="AT28" s="90">
        <v>2087</v>
      </c>
      <c r="AU28" s="90">
        <v>1675</v>
      </c>
      <c r="AV28" s="90">
        <v>2978</v>
      </c>
      <c r="AW28" s="59">
        <v>6740</v>
      </c>
      <c r="AX28" s="90">
        <v>1948</v>
      </c>
      <c r="AY28" s="90">
        <v>1447</v>
      </c>
      <c r="AZ28" s="90">
        <v>2762</v>
      </c>
      <c r="BA28" s="59">
        <v>6157</v>
      </c>
      <c r="BB28" s="90">
        <v>1438</v>
      </c>
      <c r="BC28" s="90">
        <v>818</v>
      </c>
      <c r="BD28" s="90">
        <v>1755</v>
      </c>
      <c r="BE28" s="59">
        <v>4011</v>
      </c>
      <c r="BF28" s="91">
        <f t="shared" si="0"/>
        <v>76712</v>
      </c>
      <c r="BG28" s="92">
        <f t="shared" si="1"/>
        <v>24647</v>
      </c>
      <c r="BH28" s="92">
        <f t="shared" si="2"/>
        <v>18193</v>
      </c>
      <c r="BI28" s="92">
        <f t="shared" si="3"/>
        <v>33872</v>
      </c>
      <c r="BJ28" s="19">
        <f t="shared" si="4"/>
        <v>76712</v>
      </c>
    </row>
    <row r="29" spans="1:62" ht="16.05" customHeight="1" x14ac:dyDescent="0.3">
      <c r="A29" s="15">
        <v>23</v>
      </c>
      <c r="B29" s="15" t="s">
        <v>721</v>
      </c>
      <c r="C29" s="15" t="s">
        <v>727</v>
      </c>
      <c r="D29" s="15" t="s">
        <v>719</v>
      </c>
      <c r="E29" s="15" t="s">
        <v>724</v>
      </c>
      <c r="F29" s="15">
        <v>3.3</v>
      </c>
      <c r="G29" s="15" t="s">
        <v>397</v>
      </c>
      <c r="H29" s="88" t="s">
        <v>51</v>
      </c>
      <c r="I29" s="15">
        <v>263</v>
      </c>
      <c r="J29" s="90">
        <v>6</v>
      </c>
      <c r="K29" s="90">
        <v>5</v>
      </c>
      <c r="L29" s="90">
        <v>11</v>
      </c>
      <c r="M29" s="59">
        <v>22</v>
      </c>
      <c r="N29" s="90">
        <v>7</v>
      </c>
      <c r="O29" s="90">
        <v>5</v>
      </c>
      <c r="P29" s="90">
        <v>9</v>
      </c>
      <c r="Q29" s="59">
        <v>21</v>
      </c>
      <c r="R29" s="90">
        <v>8</v>
      </c>
      <c r="S29" s="90">
        <v>6</v>
      </c>
      <c r="T29" s="90">
        <v>10</v>
      </c>
      <c r="U29" s="59">
        <v>24</v>
      </c>
      <c r="V29" s="90">
        <v>7</v>
      </c>
      <c r="W29" s="90">
        <v>5</v>
      </c>
      <c r="X29" s="90">
        <v>10</v>
      </c>
      <c r="Y29" s="59">
        <v>22</v>
      </c>
      <c r="Z29" s="90">
        <v>7</v>
      </c>
      <c r="AA29" s="90">
        <v>5</v>
      </c>
      <c r="AB29" s="90">
        <v>10</v>
      </c>
      <c r="AC29" s="59">
        <v>22</v>
      </c>
      <c r="AD29" s="90">
        <v>7</v>
      </c>
      <c r="AE29" s="90">
        <v>5</v>
      </c>
      <c r="AF29" s="90">
        <v>10</v>
      </c>
      <c r="AG29" s="59">
        <v>22</v>
      </c>
      <c r="AH29" s="90">
        <v>8</v>
      </c>
      <c r="AI29" s="90">
        <v>6</v>
      </c>
      <c r="AJ29" s="90">
        <v>10</v>
      </c>
      <c r="AK29" s="59">
        <v>24</v>
      </c>
      <c r="AL29" s="90">
        <v>7</v>
      </c>
      <c r="AM29" s="90">
        <v>5</v>
      </c>
      <c r="AN29" s="90">
        <v>9</v>
      </c>
      <c r="AO29" s="59">
        <v>21</v>
      </c>
      <c r="AP29" s="90">
        <v>7</v>
      </c>
      <c r="AQ29" s="90">
        <v>5</v>
      </c>
      <c r="AR29" s="90">
        <v>9</v>
      </c>
      <c r="AS29" s="59">
        <v>21</v>
      </c>
      <c r="AT29" s="90">
        <v>6</v>
      </c>
      <c r="AU29" s="90">
        <v>5</v>
      </c>
      <c r="AV29" s="90">
        <v>10</v>
      </c>
      <c r="AW29" s="59">
        <v>21</v>
      </c>
      <c r="AX29" s="90">
        <v>7</v>
      </c>
      <c r="AY29" s="90">
        <v>5</v>
      </c>
      <c r="AZ29" s="90">
        <v>9</v>
      </c>
      <c r="BA29" s="59">
        <v>21</v>
      </c>
      <c r="BB29" s="90">
        <v>7</v>
      </c>
      <c r="BC29" s="90">
        <v>5</v>
      </c>
      <c r="BD29" s="90">
        <v>10</v>
      </c>
      <c r="BE29" s="59">
        <v>22</v>
      </c>
      <c r="BF29" s="91">
        <f t="shared" si="0"/>
        <v>263</v>
      </c>
      <c r="BG29" s="92">
        <f t="shared" si="1"/>
        <v>84</v>
      </c>
      <c r="BH29" s="92">
        <f t="shared" si="2"/>
        <v>62</v>
      </c>
      <c r="BI29" s="92">
        <f t="shared" si="3"/>
        <v>117</v>
      </c>
      <c r="BJ29" s="19">
        <f t="shared" si="4"/>
        <v>263</v>
      </c>
    </row>
    <row r="30" spans="1:62" ht="16.05" customHeight="1" x14ac:dyDescent="0.3">
      <c r="A30" s="15">
        <v>24</v>
      </c>
      <c r="B30" s="15" t="s">
        <v>721</v>
      </c>
      <c r="C30" s="15" t="s">
        <v>727</v>
      </c>
      <c r="D30" s="15" t="s">
        <v>719</v>
      </c>
      <c r="E30" s="15" t="s">
        <v>724</v>
      </c>
      <c r="F30" s="15">
        <v>83</v>
      </c>
      <c r="G30" s="15" t="s">
        <v>397</v>
      </c>
      <c r="H30" s="88" t="s">
        <v>50</v>
      </c>
      <c r="I30" s="15">
        <v>252630</v>
      </c>
      <c r="J30" s="90">
        <v>6490</v>
      </c>
      <c r="K30" s="90">
        <v>4865</v>
      </c>
      <c r="L30" s="90">
        <v>8352</v>
      </c>
      <c r="M30" s="59">
        <v>19707</v>
      </c>
      <c r="N30" s="90">
        <v>6717</v>
      </c>
      <c r="O30" s="90">
        <v>4981</v>
      </c>
      <c r="P30" s="90">
        <v>6798</v>
      </c>
      <c r="Q30" s="59">
        <v>18496</v>
      </c>
      <c r="R30" s="90">
        <v>8327</v>
      </c>
      <c r="S30" s="90">
        <v>5642</v>
      </c>
      <c r="T30" s="90">
        <v>7539</v>
      </c>
      <c r="U30" s="59">
        <v>21508</v>
      </c>
      <c r="V30" s="90">
        <v>7908</v>
      </c>
      <c r="W30" s="90">
        <v>5671</v>
      </c>
      <c r="X30" s="90">
        <v>8820</v>
      </c>
      <c r="Y30" s="59">
        <v>22399</v>
      </c>
      <c r="Z30" s="90">
        <v>7959</v>
      </c>
      <c r="AA30" s="90">
        <v>5913</v>
      </c>
      <c r="AB30" s="90">
        <v>9165</v>
      </c>
      <c r="AC30" s="59">
        <v>23037</v>
      </c>
      <c r="AD30" s="90">
        <v>7908</v>
      </c>
      <c r="AE30" s="90">
        <v>5597</v>
      </c>
      <c r="AF30" s="90">
        <v>8871</v>
      </c>
      <c r="AG30" s="59">
        <v>22376</v>
      </c>
      <c r="AH30" s="90">
        <v>8284</v>
      </c>
      <c r="AI30" s="90">
        <v>6137</v>
      </c>
      <c r="AJ30" s="90">
        <v>9226</v>
      </c>
      <c r="AK30" s="59">
        <v>23647</v>
      </c>
      <c r="AL30" s="90">
        <v>7348</v>
      </c>
      <c r="AM30" s="90">
        <v>5253</v>
      </c>
      <c r="AN30" s="90">
        <v>7805</v>
      </c>
      <c r="AO30" s="59">
        <v>20406</v>
      </c>
      <c r="AP30" s="90">
        <v>7139</v>
      </c>
      <c r="AQ30" s="90">
        <v>5162</v>
      </c>
      <c r="AR30" s="90">
        <v>7053</v>
      </c>
      <c r="AS30" s="59">
        <v>19354</v>
      </c>
      <c r="AT30" s="90">
        <v>7900</v>
      </c>
      <c r="AU30" s="90">
        <v>5976</v>
      </c>
      <c r="AV30" s="90">
        <v>8765</v>
      </c>
      <c r="AW30" s="59">
        <v>22641</v>
      </c>
      <c r="AX30" s="90">
        <v>6815</v>
      </c>
      <c r="AY30" s="90">
        <v>5013</v>
      </c>
      <c r="AZ30" s="90">
        <v>7424</v>
      </c>
      <c r="BA30" s="59">
        <v>19252</v>
      </c>
      <c r="BB30" s="90">
        <v>7139</v>
      </c>
      <c r="BC30" s="90">
        <v>4687</v>
      </c>
      <c r="BD30" s="90">
        <v>7981</v>
      </c>
      <c r="BE30" s="59">
        <v>19807</v>
      </c>
      <c r="BF30" s="91">
        <f t="shared" si="0"/>
        <v>252630</v>
      </c>
      <c r="BG30" s="92">
        <f t="shared" si="1"/>
        <v>89934</v>
      </c>
      <c r="BH30" s="92">
        <f t="shared" si="2"/>
        <v>64897</v>
      </c>
      <c r="BI30" s="92">
        <f t="shared" si="3"/>
        <v>97799</v>
      </c>
      <c r="BJ30" s="19">
        <f t="shared" si="4"/>
        <v>252630</v>
      </c>
    </row>
    <row r="31" spans="1:62" ht="16.05" customHeight="1" x14ac:dyDescent="0.3">
      <c r="A31" s="15">
        <v>25</v>
      </c>
      <c r="B31" s="15" t="s">
        <v>721</v>
      </c>
      <c r="C31" s="15" t="s">
        <v>727</v>
      </c>
      <c r="D31" s="15" t="s">
        <v>719</v>
      </c>
      <c r="E31" s="15" t="s">
        <v>724</v>
      </c>
      <c r="F31" s="15">
        <v>150</v>
      </c>
      <c r="G31" s="15" t="s">
        <v>397</v>
      </c>
      <c r="H31" s="88" t="s">
        <v>50</v>
      </c>
      <c r="I31" s="15">
        <v>378594</v>
      </c>
      <c r="J31" s="90">
        <v>11210</v>
      </c>
      <c r="K31" s="90">
        <v>8468</v>
      </c>
      <c r="L31" s="90">
        <v>20418</v>
      </c>
      <c r="M31" s="59">
        <v>40096</v>
      </c>
      <c r="N31" s="90">
        <v>12074</v>
      </c>
      <c r="O31" s="90">
        <v>8225</v>
      </c>
      <c r="P31" s="90">
        <v>14379</v>
      </c>
      <c r="Q31" s="59">
        <v>34678</v>
      </c>
      <c r="R31" s="90">
        <v>11844</v>
      </c>
      <c r="S31" s="90">
        <v>8252</v>
      </c>
      <c r="T31" s="90">
        <v>15495</v>
      </c>
      <c r="U31" s="59">
        <v>35591</v>
      </c>
      <c r="V31" s="90">
        <v>8450</v>
      </c>
      <c r="W31" s="90">
        <v>6565</v>
      </c>
      <c r="X31" s="90">
        <v>12630</v>
      </c>
      <c r="Y31" s="59">
        <v>27645</v>
      </c>
      <c r="Z31" s="90">
        <v>10789</v>
      </c>
      <c r="AA31" s="90">
        <v>7287</v>
      </c>
      <c r="AB31" s="90">
        <v>13579</v>
      </c>
      <c r="AC31" s="59">
        <v>31655</v>
      </c>
      <c r="AD31" s="90">
        <v>11067</v>
      </c>
      <c r="AE31" s="90">
        <v>7251</v>
      </c>
      <c r="AF31" s="90">
        <v>14671</v>
      </c>
      <c r="AG31" s="59">
        <v>32989</v>
      </c>
      <c r="AH31" s="90">
        <v>10248</v>
      </c>
      <c r="AI31" s="90">
        <v>7234</v>
      </c>
      <c r="AJ31" s="90">
        <v>11004</v>
      </c>
      <c r="AK31" s="59">
        <v>28486</v>
      </c>
      <c r="AL31" s="90">
        <v>8283</v>
      </c>
      <c r="AM31" s="90">
        <v>4919</v>
      </c>
      <c r="AN31" s="90">
        <v>12649</v>
      </c>
      <c r="AO31" s="59">
        <v>25851</v>
      </c>
      <c r="AP31" s="90">
        <v>8354</v>
      </c>
      <c r="AQ31" s="90">
        <v>4806</v>
      </c>
      <c r="AR31" s="90">
        <v>12740</v>
      </c>
      <c r="AS31" s="59">
        <v>25900</v>
      </c>
      <c r="AT31" s="90">
        <v>6962</v>
      </c>
      <c r="AU31" s="90">
        <v>5777</v>
      </c>
      <c r="AV31" s="90">
        <v>12931</v>
      </c>
      <c r="AW31" s="59">
        <v>25670</v>
      </c>
      <c r="AX31" s="90">
        <v>10549</v>
      </c>
      <c r="AY31" s="90">
        <v>6490</v>
      </c>
      <c r="AZ31" s="90">
        <v>12400</v>
      </c>
      <c r="BA31" s="59">
        <v>29439</v>
      </c>
      <c r="BB31" s="90">
        <v>12816</v>
      </c>
      <c r="BC31" s="90">
        <v>8551</v>
      </c>
      <c r="BD31" s="90">
        <v>19227</v>
      </c>
      <c r="BE31" s="59">
        <v>40594</v>
      </c>
      <c r="BF31" s="91">
        <f t="shared" si="0"/>
        <v>378594</v>
      </c>
      <c r="BG31" s="92">
        <f t="shared" si="1"/>
        <v>122646</v>
      </c>
      <c r="BH31" s="92">
        <f t="shared" si="2"/>
        <v>83825</v>
      </c>
      <c r="BI31" s="92">
        <f t="shared" si="3"/>
        <v>172123</v>
      </c>
      <c r="BJ31" s="19">
        <f t="shared" si="4"/>
        <v>378594</v>
      </c>
    </row>
    <row r="32" spans="1:62" ht="16.05" customHeight="1" x14ac:dyDescent="0.3">
      <c r="A32" s="15">
        <v>26</v>
      </c>
      <c r="B32" s="15" t="s">
        <v>721</v>
      </c>
      <c r="C32" s="15" t="s">
        <v>727</v>
      </c>
      <c r="D32" s="15" t="s">
        <v>719</v>
      </c>
      <c r="E32" s="15" t="s">
        <v>724</v>
      </c>
      <c r="F32" s="15">
        <v>44</v>
      </c>
      <c r="G32" s="15" t="s">
        <v>397</v>
      </c>
      <c r="H32" s="88" t="s">
        <v>51</v>
      </c>
      <c r="I32" s="15">
        <v>46266</v>
      </c>
      <c r="J32" s="90">
        <v>1944</v>
      </c>
      <c r="K32" s="90">
        <v>1253</v>
      </c>
      <c r="L32" s="90">
        <v>1888</v>
      </c>
      <c r="M32" s="59">
        <v>5085</v>
      </c>
      <c r="N32" s="90">
        <v>2126</v>
      </c>
      <c r="O32" s="90">
        <v>1459</v>
      </c>
      <c r="P32" s="90">
        <v>2310</v>
      </c>
      <c r="Q32" s="59">
        <v>5895</v>
      </c>
      <c r="R32" s="90">
        <v>1822</v>
      </c>
      <c r="S32" s="90">
        <v>1169</v>
      </c>
      <c r="T32" s="90">
        <v>1517</v>
      </c>
      <c r="U32" s="59">
        <v>4508</v>
      </c>
      <c r="V32" s="90">
        <v>1663</v>
      </c>
      <c r="W32" s="90">
        <v>1104</v>
      </c>
      <c r="X32" s="90">
        <v>1395</v>
      </c>
      <c r="Y32" s="59">
        <v>4162</v>
      </c>
      <c r="Z32" s="90">
        <v>1536</v>
      </c>
      <c r="AA32" s="90">
        <v>990</v>
      </c>
      <c r="AB32" s="90">
        <v>1565</v>
      </c>
      <c r="AC32" s="59">
        <v>4091</v>
      </c>
      <c r="AD32" s="90">
        <v>1427</v>
      </c>
      <c r="AE32" s="90">
        <v>924</v>
      </c>
      <c r="AF32" s="90">
        <v>1508</v>
      </c>
      <c r="AG32" s="59">
        <v>3859</v>
      </c>
      <c r="AH32" s="90">
        <v>1494</v>
      </c>
      <c r="AI32" s="90">
        <v>1038</v>
      </c>
      <c r="AJ32" s="90">
        <v>1470</v>
      </c>
      <c r="AK32" s="59">
        <v>4002</v>
      </c>
      <c r="AL32" s="90">
        <v>1494</v>
      </c>
      <c r="AM32" s="90">
        <v>951</v>
      </c>
      <c r="AN32" s="90">
        <v>1546</v>
      </c>
      <c r="AO32" s="59">
        <v>3991</v>
      </c>
      <c r="AP32" s="90">
        <v>1494</v>
      </c>
      <c r="AQ32" s="90">
        <v>951</v>
      </c>
      <c r="AR32" s="90">
        <v>1433</v>
      </c>
      <c r="AS32" s="59">
        <v>3878</v>
      </c>
      <c r="AT32" s="90">
        <v>1553</v>
      </c>
      <c r="AU32" s="90">
        <v>656</v>
      </c>
      <c r="AV32" s="90">
        <v>1503</v>
      </c>
      <c r="AW32" s="59">
        <v>3712</v>
      </c>
      <c r="AX32" s="90">
        <v>514</v>
      </c>
      <c r="AY32" s="90">
        <v>639</v>
      </c>
      <c r="AZ32" s="90">
        <v>1407</v>
      </c>
      <c r="BA32" s="59">
        <v>2560</v>
      </c>
      <c r="BB32" s="90">
        <v>67</v>
      </c>
      <c r="BC32" s="90">
        <v>51</v>
      </c>
      <c r="BD32" s="90">
        <v>405</v>
      </c>
      <c r="BE32" s="59">
        <v>523</v>
      </c>
      <c r="BF32" s="91">
        <f t="shared" si="0"/>
        <v>46266</v>
      </c>
      <c r="BG32" s="92">
        <f t="shared" si="1"/>
        <v>17134</v>
      </c>
      <c r="BH32" s="92">
        <f t="shared" si="2"/>
        <v>11185</v>
      </c>
      <c r="BI32" s="92">
        <f t="shared" si="3"/>
        <v>17947</v>
      </c>
      <c r="BJ32" s="19">
        <f t="shared" si="4"/>
        <v>46266</v>
      </c>
    </row>
    <row r="33" spans="1:62" ht="16.05" customHeight="1" x14ac:dyDescent="0.3">
      <c r="A33" s="15">
        <v>27</v>
      </c>
      <c r="B33" s="15" t="s">
        <v>721</v>
      </c>
      <c r="C33" s="15" t="s">
        <v>727</v>
      </c>
      <c r="D33" s="15" t="s">
        <v>719</v>
      </c>
      <c r="E33" s="15" t="s">
        <v>724</v>
      </c>
      <c r="F33" s="15">
        <v>31</v>
      </c>
      <c r="G33" s="15" t="s">
        <v>397</v>
      </c>
      <c r="H33" s="88" t="s">
        <v>51</v>
      </c>
      <c r="I33" s="15">
        <v>13826</v>
      </c>
      <c r="J33" s="90">
        <v>459</v>
      </c>
      <c r="K33" s="90">
        <v>426</v>
      </c>
      <c r="L33" s="90">
        <v>669</v>
      </c>
      <c r="M33" s="59">
        <v>1554</v>
      </c>
      <c r="N33" s="90">
        <v>450</v>
      </c>
      <c r="O33" s="90">
        <v>332</v>
      </c>
      <c r="P33" s="90">
        <v>486</v>
      </c>
      <c r="Q33" s="59">
        <v>1268</v>
      </c>
      <c r="R33" s="90">
        <v>478</v>
      </c>
      <c r="S33" s="90">
        <v>364</v>
      </c>
      <c r="T33" s="90">
        <v>381</v>
      </c>
      <c r="U33" s="59">
        <v>1223</v>
      </c>
      <c r="V33" s="90">
        <v>513</v>
      </c>
      <c r="W33" s="90">
        <v>363</v>
      </c>
      <c r="X33" s="90">
        <v>528</v>
      </c>
      <c r="Y33" s="59">
        <v>1404</v>
      </c>
      <c r="Z33" s="90">
        <v>468</v>
      </c>
      <c r="AA33" s="90">
        <v>337</v>
      </c>
      <c r="AB33" s="90">
        <v>504</v>
      </c>
      <c r="AC33" s="59">
        <v>1309</v>
      </c>
      <c r="AD33" s="90">
        <v>406</v>
      </c>
      <c r="AE33" s="90">
        <v>297</v>
      </c>
      <c r="AF33" s="90">
        <v>381</v>
      </c>
      <c r="AG33" s="59">
        <v>1084</v>
      </c>
      <c r="AH33" s="90">
        <v>356</v>
      </c>
      <c r="AI33" s="90">
        <v>317</v>
      </c>
      <c r="AJ33" s="90">
        <v>329</v>
      </c>
      <c r="AK33" s="59">
        <v>1002</v>
      </c>
      <c r="AL33" s="90">
        <v>343</v>
      </c>
      <c r="AM33" s="90">
        <v>235</v>
      </c>
      <c r="AN33" s="90">
        <v>332</v>
      </c>
      <c r="AO33" s="59">
        <v>910</v>
      </c>
      <c r="AP33" s="90">
        <v>399</v>
      </c>
      <c r="AQ33" s="90">
        <v>293</v>
      </c>
      <c r="AR33" s="90">
        <v>346</v>
      </c>
      <c r="AS33" s="59">
        <v>1038</v>
      </c>
      <c r="AT33" s="90">
        <v>370</v>
      </c>
      <c r="AU33" s="90">
        <v>325</v>
      </c>
      <c r="AV33" s="90">
        <v>352</v>
      </c>
      <c r="AW33" s="59">
        <v>1047</v>
      </c>
      <c r="AX33" s="90">
        <v>426</v>
      </c>
      <c r="AY33" s="90">
        <v>301</v>
      </c>
      <c r="AZ33" s="90">
        <v>439</v>
      </c>
      <c r="BA33" s="59">
        <v>1166</v>
      </c>
      <c r="BB33" s="90">
        <v>283</v>
      </c>
      <c r="BC33" s="90">
        <v>198</v>
      </c>
      <c r="BD33" s="90">
        <v>340</v>
      </c>
      <c r="BE33" s="59">
        <v>821</v>
      </c>
      <c r="BF33" s="91">
        <f t="shared" si="0"/>
        <v>13826</v>
      </c>
      <c r="BG33" s="92">
        <f t="shared" si="1"/>
        <v>4951</v>
      </c>
      <c r="BH33" s="92">
        <f t="shared" si="2"/>
        <v>3788</v>
      </c>
      <c r="BI33" s="92">
        <f t="shared" si="3"/>
        <v>5087</v>
      </c>
      <c r="BJ33" s="19">
        <f t="shared" si="4"/>
        <v>13826</v>
      </c>
    </row>
    <row r="34" spans="1:62" ht="16.05" customHeight="1" x14ac:dyDescent="0.3">
      <c r="A34" s="15">
        <v>28</v>
      </c>
      <c r="B34" s="15" t="s">
        <v>721</v>
      </c>
      <c r="C34" s="15" t="s">
        <v>727</v>
      </c>
      <c r="D34" s="15" t="s">
        <v>719</v>
      </c>
      <c r="E34" s="15" t="s">
        <v>724</v>
      </c>
      <c r="F34" s="15">
        <v>53</v>
      </c>
      <c r="G34" s="15" t="s">
        <v>397</v>
      </c>
      <c r="H34" s="88" t="s">
        <v>51</v>
      </c>
      <c r="I34" s="15">
        <v>137417</v>
      </c>
      <c r="J34" s="90">
        <v>6111</v>
      </c>
      <c r="K34" s="90">
        <v>4047</v>
      </c>
      <c r="L34" s="90">
        <v>5166</v>
      </c>
      <c r="M34" s="59">
        <v>15324</v>
      </c>
      <c r="N34" s="90">
        <v>5507</v>
      </c>
      <c r="O34" s="90">
        <v>3864</v>
      </c>
      <c r="P34" s="90">
        <v>3958</v>
      </c>
      <c r="Q34" s="59">
        <v>13329</v>
      </c>
      <c r="R34" s="90">
        <v>7041</v>
      </c>
      <c r="S34" s="90">
        <v>3796</v>
      </c>
      <c r="T34" s="90">
        <v>3920</v>
      </c>
      <c r="U34" s="59">
        <v>14757</v>
      </c>
      <c r="V34" s="90">
        <v>5990</v>
      </c>
      <c r="W34" s="90">
        <v>4841</v>
      </c>
      <c r="X34" s="90">
        <v>4421</v>
      </c>
      <c r="Y34" s="59">
        <v>15252</v>
      </c>
      <c r="Z34" s="90">
        <v>6421</v>
      </c>
      <c r="AA34" s="90">
        <v>5127</v>
      </c>
      <c r="AB34" s="90">
        <v>3864</v>
      </c>
      <c r="AC34" s="59">
        <v>15412</v>
      </c>
      <c r="AD34" s="90">
        <v>6568</v>
      </c>
      <c r="AE34" s="90">
        <v>4711</v>
      </c>
      <c r="AF34" s="90">
        <v>3354</v>
      </c>
      <c r="AG34" s="59">
        <v>14633</v>
      </c>
      <c r="AH34" s="90">
        <v>4235</v>
      </c>
      <c r="AI34" s="90">
        <v>3357</v>
      </c>
      <c r="AJ34" s="90">
        <v>4089</v>
      </c>
      <c r="AK34" s="59">
        <v>11681</v>
      </c>
      <c r="AL34" s="90">
        <v>18</v>
      </c>
      <c r="AM34" s="90">
        <v>2378</v>
      </c>
      <c r="AN34" s="90">
        <v>509</v>
      </c>
      <c r="AO34" s="59">
        <v>2905</v>
      </c>
      <c r="AP34" s="90">
        <v>36</v>
      </c>
      <c r="AQ34" s="90">
        <v>2374</v>
      </c>
      <c r="AR34" s="90">
        <v>415</v>
      </c>
      <c r="AS34" s="59">
        <v>2825</v>
      </c>
      <c r="AT34" s="90">
        <v>80</v>
      </c>
      <c r="AU34" s="90">
        <v>2171</v>
      </c>
      <c r="AV34" s="90">
        <v>493</v>
      </c>
      <c r="AW34" s="59">
        <v>2744</v>
      </c>
      <c r="AX34" s="90">
        <v>4508</v>
      </c>
      <c r="AY34" s="90">
        <v>3802</v>
      </c>
      <c r="AZ34" s="90">
        <v>3292</v>
      </c>
      <c r="BA34" s="59">
        <v>11602</v>
      </c>
      <c r="BB34" s="90">
        <v>7360</v>
      </c>
      <c r="BC34" s="90">
        <v>4055</v>
      </c>
      <c r="BD34" s="90">
        <v>5538</v>
      </c>
      <c r="BE34" s="59">
        <v>16953</v>
      </c>
      <c r="BF34" s="91">
        <f t="shared" si="0"/>
        <v>137417</v>
      </c>
      <c r="BG34" s="92">
        <f t="shared" si="1"/>
        <v>53875</v>
      </c>
      <c r="BH34" s="92">
        <f t="shared" si="2"/>
        <v>44523</v>
      </c>
      <c r="BI34" s="92">
        <f t="shared" si="3"/>
        <v>39019</v>
      </c>
      <c r="BJ34" s="19">
        <f t="shared" si="4"/>
        <v>137417</v>
      </c>
    </row>
    <row r="35" spans="1:62" ht="16.05" customHeight="1" x14ac:dyDescent="0.3">
      <c r="A35" s="15">
        <v>29</v>
      </c>
      <c r="B35" s="15" t="s">
        <v>721</v>
      </c>
      <c r="C35" s="15" t="s">
        <v>727</v>
      </c>
      <c r="D35" s="15" t="s">
        <v>719</v>
      </c>
      <c r="E35" s="15" t="s">
        <v>724</v>
      </c>
      <c r="F35" s="15">
        <v>32</v>
      </c>
      <c r="G35" s="15" t="s">
        <v>397</v>
      </c>
      <c r="H35" s="88" t="s">
        <v>51</v>
      </c>
      <c r="I35" s="15">
        <v>76402</v>
      </c>
      <c r="J35" s="90">
        <v>2322</v>
      </c>
      <c r="K35" s="90">
        <v>1702</v>
      </c>
      <c r="L35" s="90">
        <v>3175</v>
      </c>
      <c r="M35" s="59">
        <v>7199</v>
      </c>
      <c r="N35" s="90">
        <v>2335</v>
      </c>
      <c r="O35" s="90">
        <v>1648</v>
      </c>
      <c r="P35" s="90">
        <v>2259</v>
      </c>
      <c r="Q35" s="59">
        <v>6242</v>
      </c>
      <c r="R35" s="90">
        <v>2705</v>
      </c>
      <c r="S35" s="90">
        <v>1767</v>
      </c>
      <c r="T35" s="90">
        <v>2436</v>
      </c>
      <c r="U35" s="59">
        <v>6908</v>
      </c>
      <c r="V35" s="90">
        <v>2467</v>
      </c>
      <c r="W35" s="90">
        <v>1868</v>
      </c>
      <c r="X35" s="90">
        <v>1981</v>
      </c>
      <c r="Y35" s="59">
        <v>6316</v>
      </c>
      <c r="Z35" s="90">
        <v>2596</v>
      </c>
      <c r="AA35" s="90">
        <v>1833</v>
      </c>
      <c r="AB35" s="90">
        <v>1999</v>
      </c>
      <c r="AC35" s="59">
        <v>6428</v>
      </c>
      <c r="AD35" s="90">
        <v>2505</v>
      </c>
      <c r="AE35" s="90">
        <v>1823</v>
      </c>
      <c r="AF35" s="90">
        <v>1841</v>
      </c>
      <c r="AG35" s="59">
        <v>6169</v>
      </c>
      <c r="AH35" s="90">
        <v>2530</v>
      </c>
      <c r="AI35" s="90">
        <v>1997</v>
      </c>
      <c r="AJ35" s="90">
        <v>1881</v>
      </c>
      <c r="AK35" s="59">
        <v>6408</v>
      </c>
      <c r="AL35" s="90">
        <v>2565</v>
      </c>
      <c r="AM35" s="90">
        <v>1832</v>
      </c>
      <c r="AN35" s="90">
        <v>1831</v>
      </c>
      <c r="AO35" s="59">
        <v>6228</v>
      </c>
      <c r="AP35" s="90">
        <v>2564</v>
      </c>
      <c r="AQ35" s="90">
        <v>1828</v>
      </c>
      <c r="AR35" s="90">
        <v>1641</v>
      </c>
      <c r="AS35" s="59">
        <v>6033</v>
      </c>
      <c r="AT35" s="90">
        <v>2448</v>
      </c>
      <c r="AU35" s="90">
        <v>1949</v>
      </c>
      <c r="AV35" s="90">
        <v>1821</v>
      </c>
      <c r="AW35" s="59">
        <v>6218</v>
      </c>
      <c r="AX35" s="90">
        <v>2463</v>
      </c>
      <c r="AY35" s="90">
        <v>1697</v>
      </c>
      <c r="AZ35" s="90">
        <v>1884</v>
      </c>
      <c r="BA35" s="59">
        <v>6044</v>
      </c>
      <c r="BB35" s="90">
        <v>2569</v>
      </c>
      <c r="BC35" s="90">
        <v>1628</v>
      </c>
      <c r="BD35" s="90">
        <v>2012</v>
      </c>
      <c r="BE35" s="59">
        <v>6209</v>
      </c>
      <c r="BF35" s="91">
        <f t="shared" si="0"/>
        <v>76402</v>
      </c>
      <c r="BG35" s="92">
        <f t="shared" si="1"/>
        <v>30069</v>
      </c>
      <c r="BH35" s="92">
        <f t="shared" si="2"/>
        <v>21572</v>
      </c>
      <c r="BI35" s="92">
        <f t="shared" si="3"/>
        <v>24761</v>
      </c>
      <c r="BJ35" s="19">
        <f t="shared" si="4"/>
        <v>76402</v>
      </c>
    </row>
    <row r="36" spans="1:62" ht="16.05" customHeight="1" x14ac:dyDescent="0.3">
      <c r="A36" s="15">
        <v>30</v>
      </c>
      <c r="B36" s="15" t="s">
        <v>721</v>
      </c>
      <c r="C36" s="15" t="s">
        <v>727</v>
      </c>
      <c r="D36" s="15" t="s">
        <v>719</v>
      </c>
      <c r="E36" s="15" t="s">
        <v>724</v>
      </c>
      <c r="F36" s="15">
        <v>68</v>
      </c>
      <c r="G36" s="15" t="s">
        <v>397</v>
      </c>
      <c r="H36" s="88" t="s">
        <v>50</v>
      </c>
      <c r="I36" s="15">
        <v>248572</v>
      </c>
      <c r="J36" s="90">
        <v>7854</v>
      </c>
      <c r="K36" s="90">
        <v>6280</v>
      </c>
      <c r="L36" s="90">
        <v>7119</v>
      </c>
      <c r="M36" s="59">
        <v>21253</v>
      </c>
      <c r="N36" s="90">
        <v>7923</v>
      </c>
      <c r="O36" s="90">
        <v>5886</v>
      </c>
      <c r="P36" s="90">
        <v>5087</v>
      </c>
      <c r="Q36" s="59">
        <v>18896</v>
      </c>
      <c r="R36" s="90">
        <v>9092</v>
      </c>
      <c r="S36" s="90">
        <v>6397</v>
      </c>
      <c r="T36" s="90">
        <v>5360</v>
      </c>
      <c r="U36" s="59">
        <v>20849</v>
      </c>
      <c r="V36" s="90">
        <v>8320</v>
      </c>
      <c r="W36" s="90">
        <v>6280</v>
      </c>
      <c r="X36" s="90">
        <v>6467</v>
      </c>
      <c r="Y36" s="59">
        <v>21067</v>
      </c>
      <c r="Z36" s="90">
        <v>8699</v>
      </c>
      <c r="AA36" s="90">
        <v>6251</v>
      </c>
      <c r="AB36" s="90">
        <v>6584</v>
      </c>
      <c r="AC36" s="59">
        <v>21534</v>
      </c>
      <c r="AD36" s="90">
        <v>8334</v>
      </c>
      <c r="AE36" s="90">
        <v>6082</v>
      </c>
      <c r="AF36" s="90">
        <v>5918</v>
      </c>
      <c r="AG36" s="59">
        <v>20334</v>
      </c>
      <c r="AH36" s="90">
        <v>8728</v>
      </c>
      <c r="AI36" s="90">
        <v>6829</v>
      </c>
      <c r="AJ36" s="90">
        <v>5962</v>
      </c>
      <c r="AK36" s="59">
        <v>21519</v>
      </c>
      <c r="AL36" s="90">
        <v>8669</v>
      </c>
      <c r="AM36" s="90">
        <v>6240</v>
      </c>
      <c r="AN36" s="90">
        <v>6002</v>
      </c>
      <c r="AO36" s="59">
        <v>20911</v>
      </c>
      <c r="AP36" s="90">
        <v>8686</v>
      </c>
      <c r="AQ36" s="90">
        <v>6249</v>
      </c>
      <c r="AR36" s="90">
        <v>5316</v>
      </c>
      <c r="AS36" s="59">
        <v>20251</v>
      </c>
      <c r="AT36" s="90">
        <v>8301</v>
      </c>
      <c r="AU36" s="90">
        <v>6641</v>
      </c>
      <c r="AV36" s="90">
        <v>5977</v>
      </c>
      <c r="AW36" s="59">
        <v>20919</v>
      </c>
      <c r="AX36" s="90">
        <v>8291</v>
      </c>
      <c r="AY36" s="90">
        <v>6056</v>
      </c>
      <c r="AZ36" s="90">
        <v>5879</v>
      </c>
      <c r="BA36" s="59">
        <v>20226</v>
      </c>
      <c r="BB36" s="90">
        <v>8662</v>
      </c>
      <c r="BC36" s="90">
        <v>5635</v>
      </c>
      <c r="BD36" s="90">
        <v>6516</v>
      </c>
      <c r="BE36" s="59">
        <v>20813</v>
      </c>
      <c r="BF36" s="91">
        <f t="shared" si="0"/>
        <v>248572</v>
      </c>
      <c r="BG36" s="92">
        <f t="shared" si="1"/>
        <v>101559</v>
      </c>
      <c r="BH36" s="92">
        <f t="shared" si="2"/>
        <v>74826</v>
      </c>
      <c r="BI36" s="92">
        <f t="shared" si="3"/>
        <v>72187</v>
      </c>
      <c r="BJ36" s="19">
        <f t="shared" si="4"/>
        <v>248572</v>
      </c>
    </row>
    <row r="37" spans="1:62" ht="16.05" customHeight="1" x14ac:dyDescent="0.3">
      <c r="A37" s="15">
        <v>31</v>
      </c>
      <c r="B37" s="15" t="s">
        <v>721</v>
      </c>
      <c r="C37" s="15" t="s">
        <v>727</v>
      </c>
      <c r="D37" s="15" t="s">
        <v>719</v>
      </c>
      <c r="E37" s="15" t="s">
        <v>724</v>
      </c>
      <c r="F37" s="15">
        <v>16.5</v>
      </c>
      <c r="G37" s="15" t="s">
        <v>397</v>
      </c>
      <c r="H37" s="88" t="s">
        <v>51</v>
      </c>
      <c r="I37" s="15">
        <v>45779</v>
      </c>
      <c r="J37" s="90">
        <v>1491</v>
      </c>
      <c r="K37" s="90">
        <v>1190</v>
      </c>
      <c r="L37" s="90">
        <v>1344</v>
      </c>
      <c r="M37" s="59">
        <v>4025</v>
      </c>
      <c r="N37" s="90">
        <v>1497</v>
      </c>
      <c r="O37" s="90">
        <v>1116</v>
      </c>
      <c r="P37" s="90">
        <v>997</v>
      </c>
      <c r="Q37" s="59">
        <v>3610</v>
      </c>
      <c r="R37" s="90">
        <v>1723</v>
      </c>
      <c r="S37" s="90">
        <v>1218</v>
      </c>
      <c r="T37" s="90">
        <v>1061</v>
      </c>
      <c r="U37" s="59">
        <v>4002</v>
      </c>
      <c r="V37" s="90">
        <v>1565</v>
      </c>
      <c r="W37" s="90">
        <v>1149</v>
      </c>
      <c r="X37" s="90">
        <v>1143</v>
      </c>
      <c r="Y37" s="59">
        <v>3857</v>
      </c>
      <c r="Z37" s="90">
        <v>1635</v>
      </c>
      <c r="AA37" s="90">
        <v>1151</v>
      </c>
      <c r="AB37" s="90">
        <v>1094</v>
      </c>
      <c r="AC37" s="59">
        <v>3880</v>
      </c>
      <c r="AD37" s="90">
        <v>1567</v>
      </c>
      <c r="AE37" s="90">
        <v>1148</v>
      </c>
      <c r="AF37" s="90">
        <v>1103</v>
      </c>
      <c r="AG37" s="59">
        <v>3818</v>
      </c>
      <c r="AH37" s="90">
        <v>1643</v>
      </c>
      <c r="AI37" s="90">
        <v>1293</v>
      </c>
      <c r="AJ37" s="90">
        <v>1154</v>
      </c>
      <c r="AK37" s="59">
        <v>4090</v>
      </c>
      <c r="AL37" s="90">
        <v>1640</v>
      </c>
      <c r="AM37" s="90">
        <v>1179</v>
      </c>
      <c r="AN37" s="90">
        <v>926</v>
      </c>
      <c r="AO37" s="59">
        <v>3745</v>
      </c>
      <c r="AP37" s="90">
        <v>1635</v>
      </c>
      <c r="AQ37" s="90">
        <v>1178</v>
      </c>
      <c r="AR37" s="90">
        <v>805</v>
      </c>
      <c r="AS37" s="59">
        <v>3618</v>
      </c>
      <c r="AT37" s="90">
        <v>1566</v>
      </c>
      <c r="AU37" s="90">
        <v>1254</v>
      </c>
      <c r="AV37" s="90">
        <v>951</v>
      </c>
      <c r="AW37" s="59">
        <v>3771</v>
      </c>
      <c r="AX37" s="90">
        <v>1567</v>
      </c>
      <c r="AY37" s="90">
        <v>983</v>
      </c>
      <c r="AZ37" s="90">
        <v>1078</v>
      </c>
      <c r="BA37" s="59">
        <v>3628</v>
      </c>
      <c r="BB37" s="90">
        <v>1636</v>
      </c>
      <c r="BC37" s="90">
        <v>900</v>
      </c>
      <c r="BD37" s="90">
        <v>1199</v>
      </c>
      <c r="BE37" s="59">
        <v>3735</v>
      </c>
      <c r="BF37" s="91">
        <f t="shared" si="0"/>
        <v>45779</v>
      </c>
      <c r="BG37" s="92">
        <f t="shared" si="1"/>
        <v>19165</v>
      </c>
      <c r="BH37" s="92">
        <f t="shared" si="2"/>
        <v>13759</v>
      </c>
      <c r="BI37" s="92">
        <f t="shared" si="3"/>
        <v>12855</v>
      </c>
      <c r="BJ37" s="19">
        <f t="shared" si="4"/>
        <v>45779</v>
      </c>
    </row>
    <row r="38" spans="1:62" ht="16.05" customHeight="1" x14ac:dyDescent="0.3">
      <c r="A38" s="15">
        <v>32</v>
      </c>
      <c r="B38" s="15" t="s">
        <v>721</v>
      </c>
      <c r="C38" s="15" t="s">
        <v>727</v>
      </c>
      <c r="D38" s="15" t="s">
        <v>719</v>
      </c>
      <c r="E38" s="15" t="s">
        <v>724</v>
      </c>
      <c r="F38" s="15">
        <v>63</v>
      </c>
      <c r="G38" s="15" t="s">
        <v>397</v>
      </c>
      <c r="H38" s="88" t="s">
        <v>50</v>
      </c>
      <c r="I38" s="15">
        <v>94984</v>
      </c>
      <c r="J38" s="90">
        <v>2830</v>
      </c>
      <c r="K38" s="90">
        <v>2809</v>
      </c>
      <c r="L38" s="90">
        <v>4258</v>
      </c>
      <c r="M38" s="59">
        <v>9897</v>
      </c>
      <c r="N38" s="90">
        <v>2561</v>
      </c>
      <c r="O38" s="90">
        <v>1800</v>
      </c>
      <c r="P38" s="90">
        <v>2720</v>
      </c>
      <c r="Q38" s="59">
        <v>7081</v>
      </c>
      <c r="R38" s="90">
        <v>2705</v>
      </c>
      <c r="S38" s="90">
        <v>1939</v>
      </c>
      <c r="T38" s="90">
        <v>2033</v>
      </c>
      <c r="U38" s="59">
        <v>6677</v>
      </c>
      <c r="V38" s="90">
        <v>2720</v>
      </c>
      <c r="W38" s="90">
        <v>2446</v>
      </c>
      <c r="X38" s="90">
        <v>3127</v>
      </c>
      <c r="Y38" s="59">
        <v>8293</v>
      </c>
      <c r="Z38" s="90">
        <v>3864</v>
      </c>
      <c r="AA38" s="90">
        <v>3059</v>
      </c>
      <c r="AB38" s="90">
        <v>3698</v>
      </c>
      <c r="AC38" s="59">
        <v>10621</v>
      </c>
      <c r="AD38" s="90">
        <v>3159</v>
      </c>
      <c r="AE38" s="90">
        <v>2391</v>
      </c>
      <c r="AF38" s="90">
        <v>3050</v>
      </c>
      <c r="AG38" s="59">
        <v>8600</v>
      </c>
      <c r="AH38" s="90">
        <v>2843</v>
      </c>
      <c r="AI38" s="90">
        <v>2540</v>
      </c>
      <c r="AJ38" s="90">
        <v>2991</v>
      </c>
      <c r="AK38" s="59">
        <v>8374</v>
      </c>
      <c r="AL38" s="90">
        <v>2666</v>
      </c>
      <c r="AM38" s="90">
        <v>1859</v>
      </c>
      <c r="AN38" s="90">
        <v>2490</v>
      </c>
      <c r="AO38" s="59">
        <v>7015</v>
      </c>
      <c r="AP38" s="90">
        <v>2546</v>
      </c>
      <c r="AQ38" s="90">
        <v>1825</v>
      </c>
      <c r="AR38" s="90">
        <v>2022</v>
      </c>
      <c r="AS38" s="59">
        <v>6393</v>
      </c>
      <c r="AT38" s="90">
        <v>2532</v>
      </c>
      <c r="AU38" s="90">
        <v>1997</v>
      </c>
      <c r="AV38" s="90">
        <v>2002</v>
      </c>
      <c r="AW38" s="59">
        <v>6531</v>
      </c>
      <c r="AX38" s="90">
        <v>3010</v>
      </c>
      <c r="AY38" s="90">
        <v>2093</v>
      </c>
      <c r="AZ38" s="90">
        <v>3155</v>
      </c>
      <c r="BA38" s="59">
        <v>8258</v>
      </c>
      <c r="BB38" s="90">
        <v>2893</v>
      </c>
      <c r="BC38" s="90">
        <v>1742</v>
      </c>
      <c r="BD38" s="90">
        <v>2609</v>
      </c>
      <c r="BE38" s="59">
        <v>7244</v>
      </c>
      <c r="BF38" s="91">
        <f t="shared" si="0"/>
        <v>94984</v>
      </c>
      <c r="BG38" s="92">
        <f t="shared" si="1"/>
        <v>34329</v>
      </c>
      <c r="BH38" s="92">
        <f t="shared" si="2"/>
        <v>26500</v>
      </c>
      <c r="BI38" s="92">
        <f t="shared" si="3"/>
        <v>34155</v>
      </c>
      <c r="BJ38" s="19">
        <f t="shared" si="4"/>
        <v>94984</v>
      </c>
    </row>
    <row r="39" spans="1:62" ht="16.05" customHeight="1" x14ac:dyDescent="0.3">
      <c r="A39" s="15">
        <v>33</v>
      </c>
      <c r="B39" s="15" t="s">
        <v>721</v>
      </c>
      <c r="C39" s="15" t="s">
        <v>727</v>
      </c>
      <c r="D39" s="15" t="s">
        <v>719</v>
      </c>
      <c r="E39" s="15" t="s">
        <v>724</v>
      </c>
      <c r="F39" s="15">
        <v>11</v>
      </c>
      <c r="G39" s="15" t="s">
        <v>397</v>
      </c>
      <c r="H39" s="88" t="s">
        <v>51</v>
      </c>
      <c r="I39" s="15">
        <v>44011</v>
      </c>
      <c r="J39" s="90">
        <v>1133</v>
      </c>
      <c r="K39" s="90">
        <v>914</v>
      </c>
      <c r="L39" s="90">
        <v>1840</v>
      </c>
      <c r="M39" s="59">
        <v>3887</v>
      </c>
      <c r="N39" s="90">
        <v>1161</v>
      </c>
      <c r="O39" s="90">
        <v>859</v>
      </c>
      <c r="P39" s="90">
        <v>1472</v>
      </c>
      <c r="Q39" s="59">
        <v>3492</v>
      </c>
      <c r="R39" s="90">
        <v>1339</v>
      </c>
      <c r="S39" s="90">
        <v>937</v>
      </c>
      <c r="T39" s="90">
        <v>1590</v>
      </c>
      <c r="U39" s="59">
        <v>3866</v>
      </c>
      <c r="V39" s="90">
        <v>1223</v>
      </c>
      <c r="W39" s="90">
        <v>909</v>
      </c>
      <c r="X39" s="90">
        <v>1719</v>
      </c>
      <c r="Y39" s="59">
        <v>3851</v>
      </c>
      <c r="Z39" s="90">
        <v>1297</v>
      </c>
      <c r="AA39" s="90">
        <v>938</v>
      </c>
      <c r="AB39" s="90">
        <v>1762</v>
      </c>
      <c r="AC39" s="59">
        <v>3997</v>
      </c>
      <c r="AD39" s="90">
        <v>1268</v>
      </c>
      <c r="AE39" s="90">
        <v>928</v>
      </c>
      <c r="AF39" s="90">
        <v>1696</v>
      </c>
      <c r="AG39" s="59">
        <v>3892</v>
      </c>
      <c r="AH39" s="90">
        <v>1308</v>
      </c>
      <c r="AI39" s="90">
        <v>1026</v>
      </c>
      <c r="AJ39" s="90">
        <v>1779</v>
      </c>
      <c r="AK39" s="59">
        <v>4113</v>
      </c>
      <c r="AL39" s="90">
        <v>1300</v>
      </c>
      <c r="AM39" s="90">
        <v>925</v>
      </c>
      <c r="AN39" s="90">
        <v>1731</v>
      </c>
      <c r="AO39" s="59">
        <v>3956</v>
      </c>
      <c r="AP39" s="90">
        <v>1278</v>
      </c>
      <c r="AQ39" s="90">
        <v>919</v>
      </c>
      <c r="AR39" s="90">
        <v>1585</v>
      </c>
      <c r="AS39" s="59">
        <v>3782</v>
      </c>
      <c r="AT39" s="90">
        <v>1205</v>
      </c>
      <c r="AU39" s="90">
        <v>960</v>
      </c>
      <c r="AV39" s="90">
        <v>1685</v>
      </c>
      <c r="AW39" s="59">
        <v>3850</v>
      </c>
      <c r="AX39" s="90">
        <v>1197</v>
      </c>
      <c r="AY39" s="90">
        <v>873</v>
      </c>
      <c r="AZ39" s="90">
        <v>1610</v>
      </c>
      <c r="BA39" s="59">
        <v>3680</v>
      </c>
      <c r="BB39" s="90">
        <v>663</v>
      </c>
      <c r="BC39" s="90">
        <v>283</v>
      </c>
      <c r="BD39" s="90">
        <v>699</v>
      </c>
      <c r="BE39" s="59">
        <v>1645</v>
      </c>
      <c r="BF39" s="91">
        <f t="shared" si="0"/>
        <v>44011</v>
      </c>
      <c r="BG39" s="92">
        <f t="shared" si="1"/>
        <v>14372</v>
      </c>
      <c r="BH39" s="92">
        <f t="shared" si="2"/>
        <v>10471</v>
      </c>
      <c r="BI39" s="92">
        <f t="shared" si="3"/>
        <v>19168</v>
      </c>
      <c r="BJ39" s="19">
        <f t="shared" si="4"/>
        <v>44011</v>
      </c>
    </row>
    <row r="40" spans="1:62" ht="16.05" customHeight="1" x14ac:dyDescent="0.3">
      <c r="A40" s="15">
        <v>34</v>
      </c>
      <c r="B40" s="15" t="s">
        <v>721</v>
      </c>
      <c r="C40" s="15" t="s">
        <v>728</v>
      </c>
      <c r="D40" s="15" t="s">
        <v>719</v>
      </c>
      <c r="E40" s="15" t="s">
        <v>724</v>
      </c>
      <c r="F40" s="15">
        <v>75</v>
      </c>
      <c r="G40" s="15" t="s">
        <v>397</v>
      </c>
      <c r="H40" s="88" t="s">
        <v>50</v>
      </c>
      <c r="I40" s="15">
        <v>125601</v>
      </c>
      <c r="J40" s="90">
        <v>3054</v>
      </c>
      <c r="K40" s="90">
        <v>2641</v>
      </c>
      <c r="L40" s="90">
        <v>4250</v>
      </c>
      <c r="M40" s="59">
        <v>9945</v>
      </c>
      <c r="N40" s="90">
        <v>3239</v>
      </c>
      <c r="O40" s="90">
        <v>2512</v>
      </c>
      <c r="P40" s="90">
        <v>3223</v>
      </c>
      <c r="Q40" s="59">
        <v>8974</v>
      </c>
      <c r="R40" s="90">
        <v>3980</v>
      </c>
      <c r="S40" s="90">
        <v>2822</v>
      </c>
      <c r="T40" s="90">
        <v>3599</v>
      </c>
      <c r="U40" s="59">
        <v>10401</v>
      </c>
      <c r="V40" s="90">
        <v>3644</v>
      </c>
      <c r="W40" s="90">
        <v>2804</v>
      </c>
      <c r="X40" s="90">
        <v>4126</v>
      </c>
      <c r="Y40" s="59">
        <v>10574</v>
      </c>
      <c r="Z40" s="90">
        <v>3909</v>
      </c>
      <c r="AA40" s="90">
        <v>2851</v>
      </c>
      <c r="AB40" s="90">
        <v>4313</v>
      </c>
      <c r="AC40" s="59">
        <v>11073</v>
      </c>
      <c r="AD40" s="90">
        <v>3781</v>
      </c>
      <c r="AE40" s="90">
        <v>2848</v>
      </c>
      <c r="AF40" s="90">
        <v>4507</v>
      </c>
      <c r="AG40" s="59">
        <v>11136</v>
      </c>
      <c r="AH40" s="90">
        <v>3736</v>
      </c>
      <c r="AI40" s="90">
        <v>3115</v>
      </c>
      <c r="AJ40" s="90">
        <v>4517</v>
      </c>
      <c r="AK40" s="59">
        <v>11368</v>
      </c>
      <c r="AL40" s="90">
        <v>3631</v>
      </c>
      <c r="AM40" s="90">
        <v>2733</v>
      </c>
      <c r="AN40" s="90">
        <v>4351</v>
      </c>
      <c r="AO40" s="59">
        <v>10715</v>
      </c>
      <c r="AP40" s="90">
        <v>3653</v>
      </c>
      <c r="AQ40" s="90">
        <v>2792</v>
      </c>
      <c r="AR40" s="90">
        <v>3942</v>
      </c>
      <c r="AS40" s="59">
        <v>10387</v>
      </c>
      <c r="AT40" s="90">
        <v>3551</v>
      </c>
      <c r="AU40" s="90">
        <v>2929</v>
      </c>
      <c r="AV40" s="90">
        <v>3958</v>
      </c>
      <c r="AW40" s="59">
        <v>10438</v>
      </c>
      <c r="AX40" s="90">
        <v>3515</v>
      </c>
      <c r="AY40" s="90">
        <v>2632</v>
      </c>
      <c r="AZ40" s="90">
        <v>3880</v>
      </c>
      <c r="BA40" s="59">
        <v>10027</v>
      </c>
      <c r="BB40" s="90">
        <v>3728</v>
      </c>
      <c r="BC40" s="90">
        <v>2451</v>
      </c>
      <c r="BD40" s="90">
        <v>4384</v>
      </c>
      <c r="BE40" s="59">
        <v>10563</v>
      </c>
      <c r="BF40" s="91">
        <f t="shared" si="0"/>
        <v>125601</v>
      </c>
      <c r="BG40" s="92">
        <f t="shared" si="1"/>
        <v>43421</v>
      </c>
      <c r="BH40" s="92">
        <f t="shared" si="2"/>
        <v>33130</v>
      </c>
      <c r="BI40" s="92">
        <f t="shared" si="3"/>
        <v>49050</v>
      </c>
      <c r="BJ40" s="19">
        <f t="shared" si="4"/>
        <v>125601</v>
      </c>
    </row>
    <row r="41" spans="1:62" ht="16.05" customHeight="1" x14ac:dyDescent="0.3">
      <c r="A41" s="15">
        <v>35</v>
      </c>
      <c r="B41" s="15" t="s">
        <v>721</v>
      </c>
      <c r="C41" s="15" t="s">
        <v>728</v>
      </c>
      <c r="D41" s="15" t="s">
        <v>719</v>
      </c>
      <c r="E41" s="15" t="s">
        <v>724</v>
      </c>
      <c r="F41" s="15">
        <v>97</v>
      </c>
      <c r="G41" s="15" t="s">
        <v>397</v>
      </c>
      <c r="H41" s="88" t="s">
        <v>50</v>
      </c>
      <c r="I41" s="15">
        <v>165928</v>
      </c>
      <c r="J41" s="90">
        <v>5488</v>
      </c>
      <c r="K41" s="90">
        <v>4050</v>
      </c>
      <c r="L41" s="90">
        <v>6749</v>
      </c>
      <c r="M41" s="59">
        <v>16287</v>
      </c>
      <c r="N41" s="90">
        <v>4931</v>
      </c>
      <c r="O41" s="90">
        <v>3794</v>
      </c>
      <c r="P41" s="90">
        <v>4362</v>
      </c>
      <c r="Q41" s="59">
        <v>13087</v>
      </c>
      <c r="R41" s="90">
        <v>5746</v>
      </c>
      <c r="S41" s="90">
        <v>4220</v>
      </c>
      <c r="T41" s="90">
        <v>4409</v>
      </c>
      <c r="U41" s="59">
        <v>14375</v>
      </c>
      <c r="V41" s="90">
        <v>5019</v>
      </c>
      <c r="W41" s="90">
        <v>4298</v>
      </c>
      <c r="X41" s="90">
        <v>5277</v>
      </c>
      <c r="Y41" s="59">
        <v>14594</v>
      </c>
      <c r="Z41" s="90">
        <v>5794</v>
      </c>
      <c r="AA41" s="90">
        <v>4323</v>
      </c>
      <c r="AB41" s="90">
        <v>5288</v>
      </c>
      <c r="AC41" s="59">
        <v>15405</v>
      </c>
      <c r="AD41" s="90">
        <v>5440</v>
      </c>
      <c r="AE41" s="90">
        <v>4224</v>
      </c>
      <c r="AF41" s="90">
        <v>5324</v>
      </c>
      <c r="AG41" s="59">
        <v>14988</v>
      </c>
      <c r="AH41" s="90">
        <v>5262</v>
      </c>
      <c r="AI41" s="90">
        <v>4520</v>
      </c>
      <c r="AJ41" s="90">
        <v>5534</v>
      </c>
      <c r="AK41" s="59">
        <v>15316</v>
      </c>
      <c r="AL41" s="90">
        <v>4472</v>
      </c>
      <c r="AM41" s="90">
        <v>3720</v>
      </c>
      <c r="AN41" s="90">
        <v>4582</v>
      </c>
      <c r="AO41" s="59">
        <v>12774</v>
      </c>
      <c r="AP41" s="90">
        <v>4098</v>
      </c>
      <c r="AQ41" s="90">
        <v>3597</v>
      </c>
      <c r="AR41" s="90">
        <v>4041</v>
      </c>
      <c r="AS41" s="59">
        <v>11736</v>
      </c>
      <c r="AT41" s="90">
        <v>3970</v>
      </c>
      <c r="AU41" s="90">
        <v>3719</v>
      </c>
      <c r="AV41" s="90">
        <v>4171</v>
      </c>
      <c r="AW41" s="59">
        <v>11860</v>
      </c>
      <c r="AX41" s="90">
        <v>4242</v>
      </c>
      <c r="AY41" s="90">
        <v>3507</v>
      </c>
      <c r="AZ41" s="90">
        <v>4136</v>
      </c>
      <c r="BA41" s="59">
        <v>11885</v>
      </c>
      <c r="BB41" s="90">
        <v>5132</v>
      </c>
      <c r="BC41" s="90">
        <v>3519</v>
      </c>
      <c r="BD41" s="90">
        <v>4970</v>
      </c>
      <c r="BE41" s="59">
        <v>13621</v>
      </c>
      <c r="BF41" s="91">
        <f t="shared" si="0"/>
        <v>165928</v>
      </c>
      <c r="BG41" s="92">
        <f t="shared" si="1"/>
        <v>59594</v>
      </c>
      <c r="BH41" s="92">
        <f t="shared" si="2"/>
        <v>47491</v>
      </c>
      <c r="BI41" s="92">
        <f t="shared" si="3"/>
        <v>58843</v>
      </c>
      <c r="BJ41" s="19">
        <f t="shared" si="4"/>
        <v>165928</v>
      </c>
    </row>
    <row r="42" spans="1:62" ht="16.05" customHeight="1" x14ac:dyDescent="0.3">
      <c r="A42" s="15">
        <v>36</v>
      </c>
      <c r="B42" s="15" t="s">
        <v>721</v>
      </c>
      <c r="C42" s="15" t="s">
        <v>728</v>
      </c>
      <c r="D42" s="15" t="s">
        <v>719</v>
      </c>
      <c r="E42" s="15" t="s">
        <v>724</v>
      </c>
      <c r="F42" s="15">
        <v>81</v>
      </c>
      <c r="G42" s="15" t="s">
        <v>397</v>
      </c>
      <c r="H42" s="88" t="s">
        <v>50</v>
      </c>
      <c r="I42" s="15">
        <v>111367</v>
      </c>
      <c r="J42" s="90">
        <v>3750</v>
      </c>
      <c r="K42" s="90">
        <v>3118</v>
      </c>
      <c r="L42" s="90">
        <v>4832</v>
      </c>
      <c r="M42" s="59">
        <v>11700</v>
      </c>
      <c r="N42" s="90">
        <v>3554</v>
      </c>
      <c r="O42" s="90">
        <v>2927</v>
      </c>
      <c r="P42" s="90">
        <v>3196</v>
      </c>
      <c r="Q42" s="59">
        <v>9677</v>
      </c>
      <c r="R42" s="90">
        <v>2919</v>
      </c>
      <c r="S42" s="90">
        <v>2641</v>
      </c>
      <c r="T42" s="90">
        <v>3059</v>
      </c>
      <c r="U42" s="59">
        <v>8619</v>
      </c>
      <c r="V42" s="90">
        <v>2644</v>
      </c>
      <c r="W42" s="90">
        <v>2707</v>
      </c>
      <c r="X42" s="90">
        <v>3407</v>
      </c>
      <c r="Y42" s="59">
        <v>8758</v>
      </c>
      <c r="Z42" s="90">
        <v>3095</v>
      </c>
      <c r="AA42" s="90">
        <v>2962</v>
      </c>
      <c r="AB42" s="90">
        <v>3623</v>
      </c>
      <c r="AC42" s="59">
        <v>9680</v>
      </c>
      <c r="AD42" s="90">
        <v>4180</v>
      </c>
      <c r="AE42" s="90">
        <v>3603</v>
      </c>
      <c r="AF42" s="90">
        <v>5328</v>
      </c>
      <c r="AG42" s="59">
        <v>13111</v>
      </c>
      <c r="AH42" s="90">
        <v>3254</v>
      </c>
      <c r="AI42" s="90">
        <v>3139</v>
      </c>
      <c r="AJ42" s="90">
        <v>4261</v>
      </c>
      <c r="AK42" s="59">
        <v>10654</v>
      </c>
      <c r="AL42" s="90">
        <v>3055</v>
      </c>
      <c r="AM42" s="90">
        <v>2519</v>
      </c>
      <c r="AN42" s="90">
        <v>3381</v>
      </c>
      <c r="AO42" s="59">
        <v>8955</v>
      </c>
      <c r="AP42" s="90">
        <v>2550</v>
      </c>
      <c r="AQ42" s="90">
        <v>2306</v>
      </c>
      <c r="AR42" s="90">
        <v>2961</v>
      </c>
      <c r="AS42" s="59">
        <v>7817</v>
      </c>
      <c r="AT42" s="90">
        <v>2293</v>
      </c>
      <c r="AU42" s="90">
        <v>2164</v>
      </c>
      <c r="AV42" s="90">
        <v>3083</v>
      </c>
      <c r="AW42" s="59">
        <v>7540</v>
      </c>
      <c r="AX42" s="90">
        <v>2296</v>
      </c>
      <c r="AY42" s="90">
        <v>1841</v>
      </c>
      <c r="AZ42" s="90">
        <v>2967</v>
      </c>
      <c r="BA42" s="59">
        <v>7104</v>
      </c>
      <c r="BB42" s="90">
        <v>2711</v>
      </c>
      <c r="BC42" s="90">
        <v>1804</v>
      </c>
      <c r="BD42" s="90">
        <v>3237</v>
      </c>
      <c r="BE42" s="59">
        <v>7752</v>
      </c>
      <c r="BF42" s="91">
        <f t="shared" si="0"/>
        <v>111367</v>
      </c>
      <c r="BG42" s="92">
        <f t="shared" si="1"/>
        <v>36301</v>
      </c>
      <c r="BH42" s="92">
        <f t="shared" si="2"/>
        <v>31731</v>
      </c>
      <c r="BI42" s="92">
        <f t="shared" si="3"/>
        <v>43335</v>
      </c>
      <c r="BJ42" s="19">
        <f t="shared" si="4"/>
        <v>111367</v>
      </c>
    </row>
    <row r="43" spans="1:62" ht="16.05" customHeight="1" x14ac:dyDescent="0.3">
      <c r="A43" s="15">
        <v>37</v>
      </c>
      <c r="B43" s="15" t="s">
        <v>721</v>
      </c>
      <c r="C43" s="15" t="s">
        <v>728</v>
      </c>
      <c r="D43" s="15" t="s">
        <v>719</v>
      </c>
      <c r="E43" s="15" t="s">
        <v>724</v>
      </c>
      <c r="F43" s="15">
        <v>53</v>
      </c>
      <c r="G43" s="15" t="s">
        <v>397</v>
      </c>
      <c r="H43" s="88" t="s">
        <v>51</v>
      </c>
      <c r="I43" s="15">
        <v>92223</v>
      </c>
      <c r="J43" s="90">
        <v>2330</v>
      </c>
      <c r="K43" s="90">
        <v>1874</v>
      </c>
      <c r="L43" s="90">
        <v>3117</v>
      </c>
      <c r="M43" s="59">
        <v>7321</v>
      </c>
      <c r="N43" s="90">
        <v>2382</v>
      </c>
      <c r="O43" s="90">
        <v>1669</v>
      </c>
      <c r="P43" s="90">
        <v>2384</v>
      </c>
      <c r="Q43" s="59">
        <v>6435</v>
      </c>
      <c r="R43" s="90">
        <v>2939</v>
      </c>
      <c r="S43" s="90">
        <v>2047</v>
      </c>
      <c r="T43" s="90">
        <v>3104</v>
      </c>
      <c r="U43" s="59">
        <v>8090</v>
      </c>
      <c r="V43" s="90">
        <v>2445</v>
      </c>
      <c r="W43" s="90">
        <v>2025</v>
      </c>
      <c r="X43" s="90">
        <v>3508</v>
      </c>
      <c r="Y43" s="59">
        <v>7978</v>
      </c>
      <c r="Z43" s="90">
        <v>2845</v>
      </c>
      <c r="AA43" s="90">
        <v>2036</v>
      </c>
      <c r="AB43" s="90">
        <v>3559</v>
      </c>
      <c r="AC43" s="59">
        <v>8440</v>
      </c>
      <c r="AD43" s="90">
        <v>2819</v>
      </c>
      <c r="AE43" s="90">
        <v>2068</v>
      </c>
      <c r="AF43" s="90">
        <v>3624</v>
      </c>
      <c r="AG43" s="59">
        <v>8511</v>
      </c>
      <c r="AH43" s="90">
        <v>2996</v>
      </c>
      <c r="AI43" s="90">
        <v>2237</v>
      </c>
      <c r="AJ43" s="90">
        <v>3056</v>
      </c>
      <c r="AK43" s="59">
        <v>8289</v>
      </c>
      <c r="AL43" s="90">
        <v>2755</v>
      </c>
      <c r="AM43" s="90">
        <v>1921</v>
      </c>
      <c r="AN43" s="90">
        <v>2991</v>
      </c>
      <c r="AO43" s="59">
        <v>7667</v>
      </c>
      <c r="AP43" s="90">
        <v>2768</v>
      </c>
      <c r="AQ43" s="90">
        <v>1941</v>
      </c>
      <c r="AR43" s="90">
        <v>2727</v>
      </c>
      <c r="AS43" s="59">
        <v>7436</v>
      </c>
      <c r="AT43" s="90">
        <v>2727</v>
      </c>
      <c r="AU43" s="90">
        <v>2056</v>
      </c>
      <c r="AV43" s="90">
        <v>2913</v>
      </c>
      <c r="AW43" s="59">
        <v>7696</v>
      </c>
      <c r="AX43" s="90">
        <v>2765</v>
      </c>
      <c r="AY43" s="90">
        <v>1935</v>
      </c>
      <c r="AZ43" s="90">
        <v>2851</v>
      </c>
      <c r="BA43" s="59">
        <v>7551</v>
      </c>
      <c r="BB43" s="90">
        <v>2343</v>
      </c>
      <c r="BC43" s="90">
        <v>1645</v>
      </c>
      <c r="BD43" s="90">
        <v>2821</v>
      </c>
      <c r="BE43" s="59">
        <v>6809</v>
      </c>
      <c r="BF43" s="91">
        <f t="shared" si="0"/>
        <v>92223</v>
      </c>
      <c r="BG43" s="92">
        <f t="shared" si="1"/>
        <v>32114</v>
      </c>
      <c r="BH43" s="92">
        <f t="shared" si="2"/>
        <v>23454</v>
      </c>
      <c r="BI43" s="92">
        <f t="shared" si="3"/>
        <v>36655</v>
      </c>
      <c r="BJ43" s="19">
        <f t="shared" si="4"/>
        <v>92223</v>
      </c>
    </row>
    <row r="44" spans="1:62" ht="16.05" customHeight="1" x14ac:dyDescent="0.3">
      <c r="A44" s="15">
        <v>38</v>
      </c>
      <c r="B44" s="15" t="s">
        <v>721</v>
      </c>
      <c r="C44" s="15" t="s">
        <v>729</v>
      </c>
      <c r="D44" s="15" t="s">
        <v>723</v>
      </c>
      <c r="E44" s="15" t="s">
        <v>724</v>
      </c>
      <c r="F44" s="15">
        <v>11</v>
      </c>
      <c r="G44" s="15" t="s">
        <v>397</v>
      </c>
      <c r="H44" s="88" t="s">
        <v>50</v>
      </c>
      <c r="I44" s="15">
        <v>5430</v>
      </c>
      <c r="J44" s="90">
        <v>174</v>
      </c>
      <c r="K44" s="90">
        <v>187</v>
      </c>
      <c r="L44" s="90">
        <v>254</v>
      </c>
      <c r="M44" s="59">
        <v>615</v>
      </c>
      <c r="N44" s="90">
        <v>135</v>
      </c>
      <c r="O44" s="90">
        <v>116</v>
      </c>
      <c r="P44" s="90">
        <v>221</v>
      </c>
      <c r="Q44" s="59">
        <v>472</v>
      </c>
      <c r="R44" s="90">
        <v>125</v>
      </c>
      <c r="S44" s="90">
        <v>93</v>
      </c>
      <c r="T44" s="90">
        <v>88</v>
      </c>
      <c r="U44" s="59">
        <v>306</v>
      </c>
      <c r="V44" s="90">
        <v>148</v>
      </c>
      <c r="W44" s="90">
        <v>170</v>
      </c>
      <c r="X44" s="90">
        <v>129</v>
      </c>
      <c r="Y44" s="59">
        <v>447</v>
      </c>
      <c r="Z44" s="90">
        <v>124</v>
      </c>
      <c r="AA44" s="90">
        <v>117</v>
      </c>
      <c r="AB44" s="90">
        <v>128</v>
      </c>
      <c r="AC44" s="59">
        <v>369</v>
      </c>
      <c r="AD44" s="90">
        <v>188</v>
      </c>
      <c r="AE44" s="90">
        <v>111</v>
      </c>
      <c r="AF44" s="90">
        <v>128</v>
      </c>
      <c r="AG44" s="59">
        <v>427</v>
      </c>
      <c r="AH44" s="90">
        <v>190</v>
      </c>
      <c r="AI44" s="90">
        <v>152</v>
      </c>
      <c r="AJ44" s="90">
        <v>162</v>
      </c>
      <c r="AK44" s="59">
        <v>504</v>
      </c>
      <c r="AL44" s="90">
        <v>154</v>
      </c>
      <c r="AM44" s="90">
        <v>125</v>
      </c>
      <c r="AN44" s="90">
        <v>148</v>
      </c>
      <c r="AO44" s="59">
        <v>427</v>
      </c>
      <c r="AP44" s="90">
        <v>119</v>
      </c>
      <c r="AQ44" s="90">
        <v>93</v>
      </c>
      <c r="AR44" s="90">
        <v>176</v>
      </c>
      <c r="AS44" s="59">
        <v>388</v>
      </c>
      <c r="AT44" s="90">
        <v>188</v>
      </c>
      <c r="AU44" s="90">
        <v>139</v>
      </c>
      <c r="AV44" s="90">
        <v>229</v>
      </c>
      <c r="AW44" s="59">
        <v>556</v>
      </c>
      <c r="AX44" s="90">
        <v>236</v>
      </c>
      <c r="AY44" s="90">
        <v>159</v>
      </c>
      <c r="AZ44" s="90">
        <v>227</v>
      </c>
      <c r="BA44" s="59">
        <v>622</v>
      </c>
      <c r="BB44" s="90">
        <v>111</v>
      </c>
      <c r="BC44" s="90">
        <v>74</v>
      </c>
      <c r="BD44" s="90">
        <v>112</v>
      </c>
      <c r="BE44" s="59">
        <v>297</v>
      </c>
      <c r="BF44" s="91">
        <f t="shared" si="0"/>
        <v>5430</v>
      </c>
      <c r="BG44" s="92">
        <f t="shared" si="1"/>
        <v>1892</v>
      </c>
      <c r="BH44" s="92">
        <f t="shared" si="2"/>
        <v>1536</v>
      </c>
      <c r="BI44" s="92">
        <f t="shared" si="3"/>
        <v>2002</v>
      </c>
      <c r="BJ44" s="19">
        <f t="shared" si="4"/>
        <v>5430</v>
      </c>
    </row>
    <row r="45" spans="1:62" ht="16.05" customHeight="1" x14ac:dyDescent="0.3">
      <c r="A45" s="15">
        <v>39</v>
      </c>
      <c r="B45" s="15" t="s">
        <v>721</v>
      </c>
      <c r="C45" s="15" t="s">
        <v>729</v>
      </c>
      <c r="D45" s="15" t="s">
        <v>723</v>
      </c>
      <c r="E45" s="15" t="s">
        <v>724</v>
      </c>
      <c r="F45" s="15">
        <v>11</v>
      </c>
      <c r="G45" s="15" t="s">
        <v>397</v>
      </c>
      <c r="H45" s="88" t="s">
        <v>50</v>
      </c>
      <c r="I45" s="15">
        <v>1441</v>
      </c>
      <c r="J45" s="90">
        <v>51</v>
      </c>
      <c r="K45" s="90">
        <v>67</v>
      </c>
      <c r="L45" s="90">
        <v>84</v>
      </c>
      <c r="M45" s="59">
        <v>202</v>
      </c>
      <c r="N45" s="90">
        <v>33</v>
      </c>
      <c r="O45" s="90">
        <v>39</v>
      </c>
      <c r="P45" s="90">
        <v>78</v>
      </c>
      <c r="Q45" s="59">
        <v>150</v>
      </c>
      <c r="R45" s="90">
        <v>42</v>
      </c>
      <c r="S45" s="90">
        <v>41</v>
      </c>
      <c r="T45" s="90">
        <v>25</v>
      </c>
      <c r="U45" s="59">
        <v>108</v>
      </c>
      <c r="V45" s="90">
        <v>27</v>
      </c>
      <c r="W45" s="90">
        <v>52</v>
      </c>
      <c r="X45" s="90">
        <v>33</v>
      </c>
      <c r="Y45" s="59">
        <v>112</v>
      </c>
      <c r="Z45" s="90">
        <v>49</v>
      </c>
      <c r="AA45" s="90">
        <v>30</v>
      </c>
      <c r="AB45" s="90">
        <v>74</v>
      </c>
      <c r="AC45" s="59">
        <v>153</v>
      </c>
      <c r="AD45" s="90">
        <v>55</v>
      </c>
      <c r="AE45" s="90">
        <v>24</v>
      </c>
      <c r="AF45" s="90">
        <v>25</v>
      </c>
      <c r="AG45" s="59">
        <v>104</v>
      </c>
      <c r="AH45" s="90">
        <v>54</v>
      </c>
      <c r="AI45" s="90">
        <v>44</v>
      </c>
      <c r="AJ45" s="90">
        <v>44</v>
      </c>
      <c r="AK45" s="59">
        <v>142</v>
      </c>
      <c r="AL45" s="90">
        <v>27</v>
      </c>
      <c r="AM45" s="90">
        <v>29</v>
      </c>
      <c r="AN45" s="90">
        <v>28</v>
      </c>
      <c r="AO45" s="59">
        <v>84</v>
      </c>
      <c r="AP45" s="90">
        <v>29</v>
      </c>
      <c r="AQ45" s="90">
        <v>20</v>
      </c>
      <c r="AR45" s="90">
        <v>23</v>
      </c>
      <c r="AS45" s="59">
        <v>72</v>
      </c>
      <c r="AT45" s="90">
        <v>35</v>
      </c>
      <c r="AU45" s="90">
        <v>34</v>
      </c>
      <c r="AV45" s="90">
        <v>60</v>
      </c>
      <c r="AW45" s="59">
        <v>129</v>
      </c>
      <c r="AX45" s="90">
        <v>46</v>
      </c>
      <c r="AY45" s="90">
        <v>25</v>
      </c>
      <c r="AZ45" s="90">
        <v>43</v>
      </c>
      <c r="BA45" s="59">
        <v>114</v>
      </c>
      <c r="BB45" s="90">
        <v>26</v>
      </c>
      <c r="BC45" s="90">
        <v>19</v>
      </c>
      <c r="BD45" s="90">
        <v>26</v>
      </c>
      <c r="BE45" s="59">
        <v>71</v>
      </c>
      <c r="BF45" s="91">
        <f t="shared" si="0"/>
        <v>1441</v>
      </c>
      <c r="BG45" s="92">
        <f t="shared" si="1"/>
        <v>474</v>
      </c>
      <c r="BH45" s="92">
        <f t="shared" si="2"/>
        <v>424</v>
      </c>
      <c r="BI45" s="92">
        <f t="shared" si="3"/>
        <v>543</v>
      </c>
      <c r="BJ45" s="19">
        <f t="shared" si="4"/>
        <v>1441</v>
      </c>
    </row>
    <row r="46" spans="1:62" ht="16.05" customHeight="1" x14ac:dyDescent="0.3">
      <c r="A46" s="15">
        <v>40</v>
      </c>
      <c r="B46" s="15" t="s">
        <v>721</v>
      </c>
      <c r="C46" s="15" t="s">
        <v>730</v>
      </c>
      <c r="D46" s="15" t="s">
        <v>723</v>
      </c>
      <c r="E46" s="15" t="s">
        <v>724</v>
      </c>
      <c r="F46" s="15">
        <v>60</v>
      </c>
      <c r="G46" s="15" t="s">
        <v>397</v>
      </c>
      <c r="H46" s="88" t="s">
        <v>50</v>
      </c>
      <c r="I46" s="15">
        <v>146722</v>
      </c>
      <c r="J46" s="90">
        <v>4834</v>
      </c>
      <c r="K46" s="90">
        <v>4285</v>
      </c>
      <c r="L46" s="90">
        <v>7385</v>
      </c>
      <c r="M46" s="59">
        <v>16504</v>
      </c>
      <c r="N46" s="90">
        <v>5103</v>
      </c>
      <c r="O46" s="90">
        <v>4702</v>
      </c>
      <c r="P46" s="90">
        <v>5309</v>
      </c>
      <c r="Q46" s="59">
        <v>15114</v>
      </c>
      <c r="R46" s="90">
        <v>7237</v>
      </c>
      <c r="S46" s="90">
        <v>5626</v>
      </c>
      <c r="T46" s="90">
        <v>5662</v>
      </c>
      <c r="U46" s="59">
        <v>18525</v>
      </c>
      <c r="V46" s="90">
        <v>6201</v>
      </c>
      <c r="W46" s="90">
        <v>5547</v>
      </c>
      <c r="X46" s="90">
        <v>7535</v>
      </c>
      <c r="Y46" s="59">
        <v>19283</v>
      </c>
      <c r="Z46" s="90">
        <v>5756</v>
      </c>
      <c r="AA46" s="90">
        <v>4747</v>
      </c>
      <c r="AB46" s="90">
        <v>5360</v>
      </c>
      <c r="AC46" s="59">
        <v>15863</v>
      </c>
      <c r="AD46" s="90">
        <v>5527</v>
      </c>
      <c r="AE46" s="90">
        <v>4540</v>
      </c>
      <c r="AF46" s="90">
        <v>5813</v>
      </c>
      <c r="AG46" s="59">
        <v>15880</v>
      </c>
      <c r="AH46" s="90">
        <v>5719</v>
      </c>
      <c r="AI46" s="90">
        <v>5650</v>
      </c>
      <c r="AJ46" s="90">
        <v>6591</v>
      </c>
      <c r="AK46" s="59">
        <v>17960</v>
      </c>
      <c r="AL46" s="90">
        <v>8</v>
      </c>
      <c r="AM46" s="90">
        <v>1513</v>
      </c>
      <c r="AN46" s="90">
        <v>2195</v>
      </c>
      <c r="AO46" s="59">
        <v>3716</v>
      </c>
      <c r="AP46" s="90">
        <v>2466</v>
      </c>
      <c r="AQ46" s="90">
        <v>3382</v>
      </c>
      <c r="AR46" s="90">
        <v>2652</v>
      </c>
      <c r="AS46" s="59">
        <v>8500</v>
      </c>
      <c r="AT46" s="90">
        <v>597</v>
      </c>
      <c r="AU46" s="90">
        <v>826</v>
      </c>
      <c r="AV46" s="90">
        <v>1019</v>
      </c>
      <c r="AW46" s="59">
        <v>2442</v>
      </c>
      <c r="AX46" s="90">
        <v>626</v>
      </c>
      <c r="AY46" s="90">
        <v>1428</v>
      </c>
      <c r="AZ46" s="90">
        <v>688</v>
      </c>
      <c r="BA46" s="59">
        <v>2742</v>
      </c>
      <c r="BB46" s="90">
        <v>3515</v>
      </c>
      <c r="BC46" s="90">
        <v>2813</v>
      </c>
      <c r="BD46" s="90">
        <v>3865</v>
      </c>
      <c r="BE46" s="59">
        <v>10193</v>
      </c>
      <c r="BF46" s="91">
        <f t="shared" si="0"/>
        <v>146722</v>
      </c>
      <c r="BG46" s="92">
        <f t="shared" si="1"/>
        <v>47589</v>
      </c>
      <c r="BH46" s="92">
        <f t="shared" si="2"/>
        <v>45059</v>
      </c>
      <c r="BI46" s="92">
        <f t="shared" si="3"/>
        <v>54074</v>
      </c>
      <c r="BJ46" s="19">
        <f t="shared" si="4"/>
        <v>146722</v>
      </c>
    </row>
    <row r="47" spans="1:62" ht="16.05" customHeight="1" x14ac:dyDescent="0.3">
      <c r="A47" s="15">
        <v>41</v>
      </c>
      <c r="B47" s="15" t="s">
        <v>721</v>
      </c>
      <c r="C47" s="15" t="s">
        <v>730</v>
      </c>
      <c r="D47" s="15" t="s">
        <v>723</v>
      </c>
      <c r="E47" s="15" t="s">
        <v>724</v>
      </c>
      <c r="F47" s="15">
        <v>68</v>
      </c>
      <c r="G47" s="15" t="s">
        <v>397</v>
      </c>
      <c r="H47" s="88" t="s">
        <v>50</v>
      </c>
      <c r="I47" s="15">
        <v>330801</v>
      </c>
      <c r="J47" s="90">
        <v>8462</v>
      </c>
      <c r="K47" s="90">
        <v>6119</v>
      </c>
      <c r="L47" s="90">
        <v>11301</v>
      </c>
      <c r="M47" s="59">
        <v>25882</v>
      </c>
      <c r="N47" s="90">
        <v>8591</v>
      </c>
      <c r="O47" s="90">
        <v>6289</v>
      </c>
      <c r="P47" s="90">
        <v>8680</v>
      </c>
      <c r="Q47" s="59">
        <v>23560</v>
      </c>
      <c r="R47" s="90">
        <v>7881</v>
      </c>
      <c r="S47" s="90">
        <v>5313</v>
      </c>
      <c r="T47" s="90">
        <v>7440</v>
      </c>
      <c r="U47" s="59">
        <v>20634</v>
      </c>
      <c r="V47" s="90">
        <v>9325</v>
      </c>
      <c r="W47" s="90">
        <v>7989</v>
      </c>
      <c r="X47" s="90">
        <v>12225</v>
      </c>
      <c r="Y47" s="59">
        <v>29539</v>
      </c>
      <c r="Z47" s="90">
        <v>11039</v>
      </c>
      <c r="AA47" s="90">
        <v>8241</v>
      </c>
      <c r="AB47" s="90">
        <v>11896</v>
      </c>
      <c r="AC47" s="59">
        <v>31176</v>
      </c>
      <c r="AD47" s="90">
        <v>10726</v>
      </c>
      <c r="AE47" s="90">
        <v>7974</v>
      </c>
      <c r="AF47" s="90">
        <v>12379</v>
      </c>
      <c r="AG47" s="59">
        <v>31079</v>
      </c>
      <c r="AH47" s="90">
        <v>11001</v>
      </c>
      <c r="AI47" s="90">
        <v>8890</v>
      </c>
      <c r="AJ47" s="90">
        <v>11975</v>
      </c>
      <c r="AK47" s="59">
        <v>31866</v>
      </c>
      <c r="AL47" s="90">
        <v>11953</v>
      </c>
      <c r="AM47" s="90">
        <v>7981</v>
      </c>
      <c r="AN47" s="90">
        <v>10822</v>
      </c>
      <c r="AO47" s="59">
        <v>30756</v>
      </c>
      <c r="AP47" s="90">
        <v>10976</v>
      </c>
      <c r="AQ47" s="90">
        <v>7961</v>
      </c>
      <c r="AR47" s="90">
        <v>10642</v>
      </c>
      <c r="AS47" s="59">
        <v>29579</v>
      </c>
      <c r="AT47" s="90">
        <v>9521</v>
      </c>
      <c r="AU47" s="90">
        <v>7555</v>
      </c>
      <c r="AV47" s="90">
        <v>10653</v>
      </c>
      <c r="AW47" s="59">
        <v>27729</v>
      </c>
      <c r="AX47" s="90">
        <v>8336</v>
      </c>
      <c r="AY47" s="90">
        <v>6103</v>
      </c>
      <c r="AZ47" s="90">
        <v>9364</v>
      </c>
      <c r="BA47" s="59">
        <v>23803</v>
      </c>
      <c r="BB47" s="90">
        <v>9158</v>
      </c>
      <c r="BC47" s="90">
        <v>5722</v>
      </c>
      <c r="BD47" s="90">
        <v>10318</v>
      </c>
      <c r="BE47" s="59">
        <v>25198</v>
      </c>
      <c r="BF47" s="91">
        <f t="shared" si="0"/>
        <v>330801</v>
      </c>
      <c r="BG47" s="92">
        <f t="shared" si="1"/>
        <v>116969</v>
      </c>
      <c r="BH47" s="92">
        <f t="shared" si="2"/>
        <v>86137</v>
      </c>
      <c r="BI47" s="92">
        <f t="shared" si="3"/>
        <v>127695</v>
      </c>
      <c r="BJ47" s="19">
        <f t="shared" si="4"/>
        <v>330801</v>
      </c>
    </row>
    <row r="48" spans="1:62" ht="16.05" customHeight="1" x14ac:dyDescent="0.3">
      <c r="A48" s="15">
        <v>42</v>
      </c>
      <c r="B48" s="15" t="s">
        <v>721</v>
      </c>
      <c r="C48" s="15" t="s">
        <v>731</v>
      </c>
      <c r="D48" s="15" t="s">
        <v>723</v>
      </c>
      <c r="E48" s="15" t="s">
        <v>724</v>
      </c>
      <c r="F48" s="15">
        <v>53</v>
      </c>
      <c r="G48" s="15" t="s">
        <v>397</v>
      </c>
      <c r="H48" s="88" t="s">
        <v>51</v>
      </c>
      <c r="I48" s="15">
        <v>20339</v>
      </c>
      <c r="J48" s="90">
        <v>596</v>
      </c>
      <c r="K48" s="90">
        <v>593</v>
      </c>
      <c r="L48" s="90">
        <v>1033</v>
      </c>
      <c r="M48" s="59">
        <v>2222</v>
      </c>
      <c r="N48" s="90">
        <v>563</v>
      </c>
      <c r="O48" s="90">
        <v>431</v>
      </c>
      <c r="P48" s="90">
        <v>780</v>
      </c>
      <c r="Q48" s="59">
        <v>1774</v>
      </c>
      <c r="R48" s="90">
        <v>552</v>
      </c>
      <c r="S48" s="90">
        <v>420</v>
      </c>
      <c r="T48" s="90">
        <v>564</v>
      </c>
      <c r="U48" s="59">
        <v>1536</v>
      </c>
      <c r="V48" s="90">
        <v>471</v>
      </c>
      <c r="W48" s="90">
        <v>458</v>
      </c>
      <c r="X48" s="90">
        <v>501</v>
      </c>
      <c r="Y48" s="59">
        <v>1430</v>
      </c>
      <c r="Z48" s="90">
        <v>563</v>
      </c>
      <c r="AA48" s="90">
        <v>393</v>
      </c>
      <c r="AB48" s="90">
        <v>936</v>
      </c>
      <c r="AC48" s="59">
        <v>1892</v>
      </c>
      <c r="AD48" s="90">
        <v>600</v>
      </c>
      <c r="AE48" s="90">
        <v>307</v>
      </c>
      <c r="AF48" s="90">
        <v>421</v>
      </c>
      <c r="AG48" s="59">
        <v>1328</v>
      </c>
      <c r="AH48" s="90">
        <v>655</v>
      </c>
      <c r="AI48" s="90">
        <v>493</v>
      </c>
      <c r="AJ48" s="90">
        <v>551</v>
      </c>
      <c r="AK48" s="59">
        <v>1699</v>
      </c>
      <c r="AL48" s="90">
        <v>624</v>
      </c>
      <c r="AM48" s="90">
        <v>464</v>
      </c>
      <c r="AN48" s="90">
        <v>648</v>
      </c>
      <c r="AO48" s="59">
        <v>1736</v>
      </c>
      <c r="AP48" s="90">
        <v>469</v>
      </c>
      <c r="AQ48" s="90">
        <v>370</v>
      </c>
      <c r="AR48" s="90">
        <v>633</v>
      </c>
      <c r="AS48" s="59">
        <v>1472</v>
      </c>
      <c r="AT48" s="90">
        <v>757</v>
      </c>
      <c r="AU48" s="90">
        <v>561</v>
      </c>
      <c r="AV48" s="90">
        <v>902</v>
      </c>
      <c r="AW48" s="59">
        <v>2220</v>
      </c>
      <c r="AX48" s="90">
        <v>601</v>
      </c>
      <c r="AY48" s="90">
        <v>455</v>
      </c>
      <c r="AZ48" s="90">
        <v>762</v>
      </c>
      <c r="BA48" s="59">
        <v>1818</v>
      </c>
      <c r="BB48" s="90">
        <v>416</v>
      </c>
      <c r="BC48" s="90">
        <v>283</v>
      </c>
      <c r="BD48" s="90">
        <v>513</v>
      </c>
      <c r="BE48" s="59">
        <v>1212</v>
      </c>
      <c r="BF48" s="91">
        <f t="shared" si="0"/>
        <v>20339</v>
      </c>
      <c r="BG48" s="92">
        <f t="shared" si="1"/>
        <v>6867</v>
      </c>
      <c r="BH48" s="92">
        <f t="shared" si="2"/>
        <v>5228</v>
      </c>
      <c r="BI48" s="92">
        <f t="shared" si="3"/>
        <v>8244</v>
      </c>
      <c r="BJ48" s="19">
        <f t="shared" si="4"/>
        <v>20339</v>
      </c>
    </row>
    <row r="49" spans="1:62" ht="16.05" customHeight="1" x14ac:dyDescent="0.3">
      <c r="A49" s="15">
        <v>43</v>
      </c>
      <c r="B49" s="15" t="s">
        <v>721</v>
      </c>
      <c r="C49" s="15" t="s">
        <v>731</v>
      </c>
      <c r="D49" s="15" t="s">
        <v>723</v>
      </c>
      <c r="E49" s="15" t="s">
        <v>724</v>
      </c>
      <c r="F49" s="15">
        <v>107</v>
      </c>
      <c r="G49" s="15" t="s">
        <v>397</v>
      </c>
      <c r="H49" s="88" t="s">
        <v>50</v>
      </c>
      <c r="I49" s="15">
        <v>388146</v>
      </c>
      <c r="J49" s="90">
        <v>6018</v>
      </c>
      <c r="K49" s="90">
        <v>5332</v>
      </c>
      <c r="L49" s="90">
        <v>4890</v>
      </c>
      <c r="M49" s="59">
        <v>16240</v>
      </c>
      <c r="N49" s="90">
        <v>11611</v>
      </c>
      <c r="O49" s="90">
        <v>9367</v>
      </c>
      <c r="P49" s="90">
        <v>7928</v>
      </c>
      <c r="Q49" s="59">
        <v>28906</v>
      </c>
      <c r="R49" s="90">
        <v>15385</v>
      </c>
      <c r="S49" s="90">
        <v>10918</v>
      </c>
      <c r="T49" s="90">
        <v>11809</v>
      </c>
      <c r="U49" s="59">
        <v>38112</v>
      </c>
      <c r="V49" s="90">
        <v>12522</v>
      </c>
      <c r="W49" s="90">
        <v>10257</v>
      </c>
      <c r="X49" s="90">
        <v>17523</v>
      </c>
      <c r="Y49" s="59">
        <v>40302</v>
      </c>
      <c r="Z49" s="90">
        <v>10466</v>
      </c>
      <c r="AA49" s="90">
        <v>8956</v>
      </c>
      <c r="AB49" s="90">
        <v>10157</v>
      </c>
      <c r="AC49" s="59">
        <v>29579</v>
      </c>
      <c r="AD49" s="90">
        <v>8727</v>
      </c>
      <c r="AE49" s="90">
        <v>6934</v>
      </c>
      <c r="AF49" s="90">
        <v>8211</v>
      </c>
      <c r="AG49" s="59">
        <v>23872</v>
      </c>
      <c r="AH49" s="90">
        <v>12566</v>
      </c>
      <c r="AI49" s="90">
        <v>9988</v>
      </c>
      <c r="AJ49" s="90">
        <v>12561</v>
      </c>
      <c r="AK49" s="59">
        <v>35115</v>
      </c>
      <c r="AL49" s="90">
        <v>12014</v>
      </c>
      <c r="AM49" s="90">
        <v>9863</v>
      </c>
      <c r="AN49" s="90">
        <v>8620</v>
      </c>
      <c r="AO49" s="59">
        <v>30497</v>
      </c>
      <c r="AP49" s="90">
        <v>11858</v>
      </c>
      <c r="AQ49" s="90">
        <v>9417</v>
      </c>
      <c r="AR49" s="90">
        <v>8000</v>
      </c>
      <c r="AS49" s="59">
        <v>29275</v>
      </c>
      <c r="AT49" s="90">
        <v>15704</v>
      </c>
      <c r="AU49" s="90">
        <v>13187</v>
      </c>
      <c r="AV49" s="90">
        <v>15828</v>
      </c>
      <c r="AW49" s="59">
        <v>44719</v>
      </c>
      <c r="AX49" s="90">
        <v>13505</v>
      </c>
      <c r="AY49" s="90">
        <v>10390</v>
      </c>
      <c r="AZ49" s="90">
        <v>12250</v>
      </c>
      <c r="BA49" s="59">
        <v>36145</v>
      </c>
      <c r="BB49" s="90">
        <v>13488</v>
      </c>
      <c r="BC49" s="90">
        <v>8801</v>
      </c>
      <c r="BD49" s="90">
        <v>13095</v>
      </c>
      <c r="BE49" s="59">
        <v>35384</v>
      </c>
      <c r="BF49" s="91">
        <f t="shared" si="0"/>
        <v>388146</v>
      </c>
      <c r="BG49" s="92">
        <f t="shared" si="1"/>
        <v>143864</v>
      </c>
      <c r="BH49" s="92">
        <f t="shared" si="2"/>
        <v>113410</v>
      </c>
      <c r="BI49" s="92">
        <f t="shared" si="3"/>
        <v>130872</v>
      </c>
      <c r="BJ49" s="19">
        <f t="shared" si="4"/>
        <v>388146</v>
      </c>
    </row>
    <row r="50" spans="1:62" ht="16.05" customHeight="1" x14ac:dyDescent="0.3">
      <c r="A50" s="15">
        <v>44</v>
      </c>
      <c r="B50" s="15" t="s">
        <v>721</v>
      </c>
      <c r="C50" s="15" t="s">
        <v>731</v>
      </c>
      <c r="D50" s="15" t="s">
        <v>723</v>
      </c>
      <c r="E50" s="15" t="s">
        <v>724</v>
      </c>
      <c r="F50" s="15">
        <v>6.6</v>
      </c>
      <c r="G50" s="15" t="s">
        <v>397</v>
      </c>
      <c r="H50" s="88" t="s">
        <v>50</v>
      </c>
      <c r="I50" s="15">
        <v>4492</v>
      </c>
      <c r="J50" s="90">
        <v>84</v>
      </c>
      <c r="K50" s="90">
        <v>64</v>
      </c>
      <c r="L50" s="90">
        <v>147</v>
      </c>
      <c r="M50" s="59">
        <v>295</v>
      </c>
      <c r="N50" s="90">
        <v>184</v>
      </c>
      <c r="O50" s="90">
        <v>132</v>
      </c>
      <c r="P50" s="90">
        <v>239</v>
      </c>
      <c r="Q50" s="59">
        <v>555</v>
      </c>
      <c r="R50" s="90">
        <v>106</v>
      </c>
      <c r="S50" s="90">
        <v>71</v>
      </c>
      <c r="T50" s="90">
        <v>124</v>
      </c>
      <c r="U50" s="59">
        <v>301</v>
      </c>
      <c r="V50" s="90">
        <v>81</v>
      </c>
      <c r="W50" s="90">
        <v>63</v>
      </c>
      <c r="X50" s="90">
        <v>116</v>
      </c>
      <c r="Y50" s="59">
        <v>260</v>
      </c>
      <c r="Z50" s="90">
        <v>168</v>
      </c>
      <c r="AA50" s="90">
        <v>118</v>
      </c>
      <c r="AB50" s="90">
        <v>248</v>
      </c>
      <c r="AC50" s="59">
        <v>534</v>
      </c>
      <c r="AD50" s="90">
        <v>104</v>
      </c>
      <c r="AE50" s="90">
        <v>76</v>
      </c>
      <c r="AF50" s="90">
        <v>142</v>
      </c>
      <c r="AG50" s="59">
        <v>322</v>
      </c>
      <c r="AH50" s="90">
        <v>93</v>
      </c>
      <c r="AI50" s="90">
        <v>71</v>
      </c>
      <c r="AJ50" s="90">
        <v>109</v>
      </c>
      <c r="AK50" s="59">
        <v>273</v>
      </c>
      <c r="AL50" s="90">
        <v>130</v>
      </c>
      <c r="AM50" s="90">
        <v>89</v>
      </c>
      <c r="AN50" s="90">
        <v>174</v>
      </c>
      <c r="AO50" s="59">
        <v>393</v>
      </c>
      <c r="AP50" s="90">
        <v>85</v>
      </c>
      <c r="AQ50" s="90">
        <v>55</v>
      </c>
      <c r="AR50" s="90">
        <v>102</v>
      </c>
      <c r="AS50" s="59">
        <v>242</v>
      </c>
      <c r="AT50" s="90">
        <v>143</v>
      </c>
      <c r="AU50" s="90">
        <v>108</v>
      </c>
      <c r="AV50" s="90">
        <v>190</v>
      </c>
      <c r="AW50" s="59">
        <v>441</v>
      </c>
      <c r="AX50" s="90">
        <v>153</v>
      </c>
      <c r="AY50" s="90">
        <v>114</v>
      </c>
      <c r="AZ50" s="90">
        <v>210</v>
      </c>
      <c r="BA50" s="59">
        <v>477</v>
      </c>
      <c r="BB50" s="90">
        <v>127</v>
      </c>
      <c r="BC50" s="90">
        <v>84</v>
      </c>
      <c r="BD50" s="90">
        <v>188</v>
      </c>
      <c r="BE50" s="59">
        <v>399</v>
      </c>
      <c r="BF50" s="91">
        <f t="shared" si="0"/>
        <v>4492</v>
      </c>
      <c r="BG50" s="92">
        <f t="shared" si="1"/>
        <v>1458</v>
      </c>
      <c r="BH50" s="92">
        <f t="shared" si="2"/>
        <v>1045</v>
      </c>
      <c r="BI50" s="92">
        <f t="shared" si="3"/>
        <v>1989</v>
      </c>
      <c r="BJ50" s="19">
        <f t="shared" si="4"/>
        <v>4492</v>
      </c>
    </row>
    <row r="51" spans="1:62" ht="16.05" customHeight="1" x14ac:dyDescent="0.3">
      <c r="A51" s="15">
        <v>45</v>
      </c>
      <c r="B51" s="15" t="s">
        <v>721</v>
      </c>
      <c r="C51" s="15" t="s">
        <v>731</v>
      </c>
      <c r="D51" s="15" t="s">
        <v>723</v>
      </c>
      <c r="E51" s="15" t="s">
        <v>724</v>
      </c>
      <c r="F51" s="15">
        <v>25</v>
      </c>
      <c r="G51" s="15" t="s">
        <v>397</v>
      </c>
      <c r="H51" s="88" t="s">
        <v>50</v>
      </c>
      <c r="I51" s="15">
        <v>68470</v>
      </c>
      <c r="J51" s="90">
        <v>1748</v>
      </c>
      <c r="K51" s="90">
        <v>1550</v>
      </c>
      <c r="L51" s="90">
        <v>2359</v>
      </c>
      <c r="M51" s="59">
        <v>5657</v>
      </c>
      <c r="N51" s="90">
        <v>1720</v>
      </c>
      <c r="O51" s="90">
        <v>1311</v>
      </c>
      <c r="P51" s="90">
        <v>1449</v>
      </c>
      <c r="Q51" s="59">
        <v>4480</v>
      </c>
      <c r="R51" s="90">
        <v>2518</v>
      </c>
      <c r="S51" s="90">
        <v>1666</v>
      </c>
      <c r="T51" s="90">
        <v>2195</v>
      </c>
      <c r="U51" s="59">
        <v>6379</v>
      </c>
      <c r="V51" s="90">
        <v>1923</v>
      </c>
      <c r="W51" s="90">
        <v>1617</v>
      </c>
      <c r="X51" s="90">
        <v>2158</v>
      </c>
      <c r="Y51" s="59">
        <v>5698</v>
      </c>
      <c r="Z51" s="90">
        <v>1764</v>
      </c>
      <c r="AA51" s="90">
        <v>1614</v>
      </c>
      <c r="AB51" s="90">
        <v>2021</v>
      </c>
      <c r="AC51" s="59">
        <v>5399</v>
      </c>
      <c r="AD51" s="90">
        <v>2121</v>
      </c>
      <c r="AE51" s="90">
        <v>1829</v>
      </c>
      <c r="AF51" s="90">
        <v>2713</v>
      </c>
      <c r="AG51" s="59">
        <v>6663</v>
      </c>
      <c r="AH51" s="90">
        <v>2903</v>
      </c>
      <c r="AI51" s="90">
        <v>2603</v>
      </c>
      <c r="AJ51" s="90">
        <v>3631</v>
      </c>
      <c r="AK51" s="59">
        <v>9137</v>
      </c>
      <c r="AL51" s="90">
        <v>2406</v>
      </c>
      <c r="AM51" s="90">
        <v>1845</v>
      </c>
      <c r="AN51" s="90">
        <v>2126</v>
      </c>
      <c r="AO51" s="59">
        <v>6377</v>
      </c>
      <c r="AP51" s="90">
        <v>2154</v>
      </c>
      <c r="AQ51" s="90">
        <v>1790</v>
      </c>
      <c r="AR51" s="90">
        <v>2002</v>
      </c>
      <c r="AS51" s="59">
        <v>5946</v>
      </c>
      <c r="AT51" s="90">
        <v>1350</v>
      </c>
      <c r="AU51" s="90">
        <v>1346</v>
      </c>
      <c r="AV51" s="90">
        <v>1736</v>
      </c>
      <c r="AW51" s="59">
        <v>4432</v>
      </c>
      <c r="AX51" s="90">
        <v>1466</v>
      </c>
      <c r="AY51" s="90">
        <v>1085</v>
      </c>
      <c r="AZ51" s="90">
        <v>1331</v>
      </c>
      <c r="BA51" s="59">
        <v>3882</v>
      </c>
      <c r="BB51" s="90">
        <v>1610</v>
      </c>
      <c r="BC51" s="90">
        <v>1194</v>
      </c>
      <c r="BD51" s="90">
        <v>1616</v>
      </c>
      <c r="BE51" s="59">
        <v>4420</v>
      </c>
      <c r="BF51" s="91">
        <f t="shared" si="0"/>
        <v>68470</v>
      </c>
      <c r="BG51" s="92">
        <f t="shared" si="1"/>
        <v>23683</v>
      </c>
      <c r="BH51" s="92">
        <f t="shared" si="2"/>
        <v>19450</v>
      </c>
      <c r="BI51" s="92">
        <f t="shared" si="3"/>
        <v>25337</v>
      </c>
      <c r="BJ51" s="19">
        <f t="shared" si="4"/>
        <v>68470</v>
      </c>
    </row>
    <row r="52" spans="1:62" ht="16.05" customHeight="1" x14ac:dyDescent="0.3">
      <c r="A52" s="15">
        <v>46</v>
      </c>
      <c r="B52" s="15" t="s">
        <v>721</v>
      </c>
      <c r="C52" s="15" t="s">
        <v>732</v>
      </c>
      <c r="D52" s="15" t="s">
        <v>723</v>
      </c>
      <c r="E52" s="15" t="s">
        <v>724</v>
      </c>
      <c r="F52" s="15">
        <v>25</v>
      </c>
      <c r="G52" s="15" t="s">
        <v>397</v>
      </c>
      <c r="H52" s="88" t="s">
        <v>50</v>
      </c>
      <c r="I52" s="15">
        <v>4433</v>
      </c>
      <c r="J52" s="90">
        <v>116</v>
      </c>
      <c r="K52" s="90">
        <v>119</v>
      </c>
      <c r="L52" s="90">
        <v>149</v>
      </c>
      <c r="M52" s="59">
        <v>384</v>
      </c>
      <c r="N52" s="90">
        <v>92</v>
      </c>
      <c r="O52" s="90">
        <v>73</v>
      </c>
      <c r="P52" s="90">
        <v>94</v>
      </c>
      <c r="Q52" s="59">
        <v>259</v>
      </c>
      <c r="R52" s="90">
        <v>92</v>
      </c>
      <c r="S52" s="90">
        <v>74</v>
      </c>
      <c r="T52" s="90">
        <v>60</v>
      </c>
      <c r="U52" s="59">
        <v>226</v>
      </c>
      <c r="V52" s="90">
        <v>100</v>
      </c>
      <c r="W52" s="90">
        <v>165</v>
      </c>
      <c r="X52" s="90">
        <v>150</v>
      </c>
      <c r="Y52" s="59">
        <v>415</v>
      </c>
      <c r="Z52" s="90">
        <v>176</v>
      </c>
      <c r="AA52" s="90">
        <v>119</v>
      </c>
      <c r="AB52" s="90">
        <v>166</v>
      </c>
      <c r="AC52" s="59">
        <v>461</v>
      </c>
      <c r="AD52" s="90">
        <v>162</v>
      </c>
      <c r="AE52" s="90">
        <v>116</v>
      </c>
      <c r="AF52" s="90">
        <v>112</v>
      </c>
      <c r="AG52" s="59">
        <v>390</v>
      </c>
      <c r="AH52" s="90">
        <v>201</v>
      </c>
      <c r="AI52" s="90">
        <v>134</v>
      </c>
      <c r="AJ52" s="90">
        <v>142</v>
      </c>
      <c r="AK52" s="59">
        <v>477</v>
      </c>
      <c r="AL52" s="90">
        <v>169</v>
      </c>
      <c r="AM52" s="90">
        <v>145</v>
      </c>
      <c r="AN52" s="90">
        <v>124</v>
      </c>
      <c r="AO52" s="59">
        <v>438</v>
      </c>
      <c r="AP52" s="90">
        <v>132</v>
      </c>
      <c r="AQ52" s="90">
        <v>107</v>
      </c>
      <c r="AR52" s="90">
        <v>122</v>
      </c>
      <c r="AS52" s="59">
        <v>361</v>
      </c>
      <c r="AT52" s="90">
        <v>145</v>
      </c>
      <c r="AU52" s="90">
        <v>115</v>
      </c>
      <c r="AV52" s="90">
        <v>193</v>
      </c>
      <c r="AW52" s="59">
        <v>453</v>
      </c>
      <c r="AX52" s="90">
        <v>126</v>
      </c>
      <c r="AY52" s="90">
        <v>84</v>
      </c>
      <c r="AZ52" s="90">
        <v>106</v>
      </c>
      <c r="BA52" s="59">
        <v>316</v>
      </c>
      <c r="BB52" s="90">
        <v>101</v>
      </c>
      <c r="BC52" s="90">
        <v>69</v>
      </c>
      <c r="BD52" s="90">
        <v>83</v>
      </c>
      <c r="BE52" s="59">
        <v>253</v>
      </c>
      <c r="BF52" s="91">
        <f t="shared" si="0"/>
        <v>4433</v>
      </c>
      <c r="BG52" s="92">
        <f t="shared" si="1"/>
        <v>1612</v>
      </c>
      <c r="BH52" s="92">
        <f t="shared" si="2"/>
        <v>1320</v>
      </c>
      <c r="BI52" s="92">
        <f t="shared" si="3"/>
        <v>1501</v>
      </c>
      <c r="BJ52" s="19">
        <f t="shared" si="4"/>
        <v>4433</v>
      </c>
    </row>
    <row r="53" spans="1:62" ht="16.05" customHeight="1" x14ac:dyDescent="0.3">
      <c r="A53" s="15">
        <v>47</v>
      </c>
      <c r="B53" s="15" t="s">
        <v>721</v>
      </c>
      <c r="C53" s="15" t="s">
        <v>733</v>
      </c>
      <c r="D53" s="15" t="s">
        <v>723</v>
      </c>
      <c r="E53" s="15" t="s">
        <v>724</v>
      </c>
      <c r="F53" s="15">
        <v>11</v>
      </c>
      <c r="G53" s="15" t="s">
        <v>397</v>
      </c>
      <c r="H53" s="88" t="s">
        <v>51</v>
      </c>
      <c r="I53" s="15">
        <v>38452</v>
      </c>
      <c r="J53" s="90">
        <v>1003</v>
      </c>
      <c r="K53" s="90">
        <v>746</v>
      </c>
      <c r="L53" s="90">
        <v>1610</v>
      </c>
      <c r="M53" s="59">
        <v>3359</v>
      </c>
      <c r="N53" s="90">
        <v>941</v>
      </c>
      <c r="O53" s="90">
        <v>701</v>
      </c>
      <c r="P53" s="90">
        <v>1219</v>
      </c>
      <c r="Q53" s="59">
        <v>2861</v>
      </c>
      <c r="R53" s="90">
        <v>1035</v>
      </c>
      <c r="S53" s="90">
        <v>749</v>
      </c>
      <c r="T53" s="90">
        <v>1215</v>
      </c>
      <c r="U53" s="59">
        <v>2999</v>
      </c>
      <c r="V53" s="90">
        <v>942</v>
      </c>
      <c r="W53" s="90">
        <v>763</v>
      </c>
      <c r="X53" s="90">
        <v>1399</v>
      </c>
      <c r="Y53" s="59">
        <v>3104</v>
      </c>
      <c r="Z53" s="90">
        <v>1064</v>
      </c>
      <c r="AA53" s="90">
        <v>766</v>
      </c>
      <c r="AB53" s="90">
        <v>1501</v>
      </c>
      <c r="AC53" s="59">
        <v>3331</v>
      </c>
      <c r="AD53" s="90">
        <v>994</v>
      </c>
      <c r="AE53" s="90">
        <v>744</v>
      </c>
      <c r="AF53" s="90">
        <v>1337</v>
      </c>
      <c r="AG53" s="59">
        <v>3075</v>
      </c>
      <c r="AH53" s="90">
        <v>1073</v>
      </c>
      <c r="AI53" s="90">
        <v>855</v>
      </c>
      <c r="AJ53" s="90">
        <v>1344</v>
      </c>
      <c r="AK53" s="59">
        <v>3272</v>
      </c>
      <c r="AL53" s="90">
        <v>1152</v>
      </c>
      <c r="AM53" s="90">
        <v>845</v>
      </c>
      <c r="AN53" s="90">
        <v>1480</v>
      </c>
      <c r="AO53" s="59">
        <v>3477</v>
      </c>
      <c r="AP53" s="90">
        <v>1080</v>
      </c>
      <c r="AQ53" s="90">
        <v>782</v>
      </c>
      <c r="AR53" s="90">
        <v>1347</v>
      </c>
      <c r="AS53" s="59">
        <v>3209</v>
      </c>
      <c r="AT53" s="90">
        <v>1081</v>
      </c>
      <c r="AU53" s="90">
        <v>845</v>
      </c>
      <c r="AV53" s="90">
        <v>1491</v>
      </c>
      <c r="AW53" s="59">
        <v>3417</v>
      </c>
      <c r="AX53" s="90">
        <v>1025</v>
      </c>
      <c r="AY53" s="90">
        <v>752</v>
      </c>
      <c r="AZ53" s="90">
        <v>1393</v>
      </c>
      <c r="BA53" s="59">
        <v>3170</v>
      </c>
      <c r="BB53" s="90">
        <v>1048</v>
      </c>
      <c r="BC53" s="90">
        <v>683</v>
      </c>
      <c r="BD53" s="90">
        <v>1447</v>
      </c>
      <c r="BE53" s="59">
        <v>3178</v>
      </c>
      <c r="BF53" s="91">
        <f t="shared" si="0"/>
        <v>38452</v>
      </c>
      <c r="BG53" s="92">
        <f t="shared" si="1"/>
        <v>12438</v>
      </c>
      <c r="BH53" s="92">
        <f t="shared" si="2"/>
        <v>9231</v>
      </c>
      <c r="BI53" s="92">
        <f t="shared" si="3"/>
        <v>16783</v>
      </c>
      <c r="BJ53" s="19">
        <f t="shared" si="4"/>
        <v>38452</v>
      </c>
    </row>
    <row r="54" spans="1:62" ht="16.05" customHeight="1" x14ac:dyDescent="0.3">
      <c r="A54" s="15">
        <v>48</v>
      </c>
      <c r="B54" s="15" t="s">
        <v>721</v>
      </c>
      <c r="C54" s="15" t="s">
        <v>733</v>
      </c>
      <c r="D54" s="15" t="s">
        <v>723</v>
      </c>
      <c r="E54" s="15" t="s">
        <v>724</v>
      </c>
      <c r="F54" s="15">
        <v>44</v>
      </c>
      <c r="G54" s="15" t="s">
        <v>397</v>
      </c>
      <c r="H54" s="88" t="s">
        <v>51</v>
      </c>
      <c r="I54" s="15">
        <v>84822</v>
      </c>
      <c r="J54" s="90">
        <v>2644</v>
      </c>
      <c r="K54" s="90">
        <v>2014</v>
      </c>
      <c r="L54" s="90">
        <v>3983</v>
      </c>
      <c r="M54" s="59">
        <v>8641</v>
      </c>
      <c r="N54" s="90">
        <v>2557</v>
      </c>
      <c r="O54" s="90">
        <v>1740</v>
      </c>
      <c r="P54" s="90">
        <v>2985</v>
      </c>
      <c r="Q54" s="59">
        <v>7282</v>
      </c>
      <c r="R54" s="90">
        <v>2343</v>
      </c>
      <c r="S54" s="90">
        <v>1740</v>
      </c>
      <c r="T54" s="90">
        <v>2553</v>
      </c>
      <c r="U54" s="59">
        <v>6636</v>
      </c>
      <c r="V54" s="90">
        <v>1848</v>
      </c>
      <c r="W54" s="90">
        <v>1603</v>
      </c>
      <c r="X54" s="90">
        <v>2313</v>
      </c>
      <c r="Y54" s="59">
        <v>5764</v>
      </c>
      <c r="Z54" s="90">
        <v>1709</v>
      </c>
      <c r="AA54" s="90">
        <v>1317</v>
      </c>
      <c r="AB54" s="90">
        <v>2282</v>
      </c>
      <c r="AC54" s="59">
        <v>5308</v>
      </c>
      <c r="AD54" s="90">
        <v>2323</v>
      </c>
      <c r="AE54" s="90">
        <v>1975</v>
      </c>
      <c r="AF54" s="90">
        <v>2988</v>
      </c>
      <c r="AG54" s="59">
        <v>7286</v>
      </c>
      <c r="AH54" s="90">
        <v>2597</v>
      </c>
      <c r="AI54" s="90">
        <v>2292</v>
      </c>
      <c r="AJ54" s="90">
        <v>2719</v>
      </c>
      <c r="AK54" s="59">
        <v>7608</v>
      </c>
      <c r="AL54" s="90">
        <v>3213</v>
      </c>
      <c r="AM54" s="90">
        <v>2410</v>
      </c>
      <c r="AN54" s="90">
        <v>3891</v>
      </c>
      <c r="AO54" s="59">
        <v>9514</v>
      </c>
      <c r="AP54" s="90">
        <v>2527</v>
      </c>
      <c r="AQ54" s="90">
        <v>1993</v>
      </c>
      <c r="AR54" s="90">
        <v>3030</v>
      </c>
      <c r="AS54" s="59">
        <v>7550</v>
      </c>
      <c r="AT54" s="90">
        <v>1717</v>
      </c>
      <c r="AU54" s="90">
        <v>1575</v>
      </c>
      <c r="AV54" s="90">
        <v>2171</v>
      </c>
      <c r="AW54" s="59">
        <v>5463</v>
      </c>
      <c r="AX54" s="90">
        <v>1836</v>
      </c>
      <c r="AY54" s="90">
        <v>1281</v>
      </c>
      <c r="AZ54" s="90">
        <v>2265</v>
      </c>
      <c r="BA54" s="59">
        <v>5382</v>
      </c>
      <c r="BB54" s="90">
        <v>2880</v>
      </c>
      <c r="BC54" s="90">
        <v>1805</v>
      </c>
      <c r="BD54" s="90">
        <v>3703</v>
      </c>
      <c r="BE54" s="59">
        <v>8388</v>
      </c>
      <c r="BF54" s="91">
        <f t="shared" si="0"/>
        <v>84822</v>
      </c>
      <c r="BG54" s="92">
        <f t="shared" si="1"/>
        <v>28194</v>
      </c>
      <c r="BH54" s="92">
        <f t="shared" si="2"/>
        <v>21745</v>
      </c>
      <c r="BI54" s="92">
        <f t="shared" si="3"/>
        <v>34883</v>
      </c>
      <c r="BJ54" s="19">
        <f t="shared" si="4"/>
        <v>84822</v>
      </c>
    </row>
    <row r="55" spans="1:62" ht="16.05" customHeight="1" x14ac:dyDescent="0.3">
      <c r="A55" s="15">
        <v>49</v>
      </c>
      <c r="B55" s="15" t="s">
        <v>721</v>
      </c>
      <c r="C55" s="15" t="s">
        <v>734</v>
      </c>
      <c r="D55" s="15" t="s">
        <v>723</v>
      </c>
      <c r="E55" s="15" t="s">
        <v>724</v>
      </c>
      <c r="F55" s="15">
        <v>86</v>
      </c>
      <c r="G55" s="15" t="s">
        <v>397</v>
      </c>
      <c r="H55" s="88" t="s">
        <v>50</v>
      </c>
      <c r="I55" s="15">
        <v>1993</v>
      </c>
      <c r="J55" s="90">
        <v>0</v>
      </c>
      <c r="K55" s="90">
        <v>0</v>
      </c>
      <c r="L55" s="90">
        <v>0</v>
      </c>
      <c r="M55" s="59">
        <v>0</v>
      </c>
      <c r="N55" s="90">
        <v>0</v>
      </c>
      <c r="O55" s="90">
        <v>0</v>
      </c>
      <c r="P55" s="90">
        <v>0</v>
      </c>
      <c r="Q55" s="59">
        <v>0</v>
      </c>
      <c r="R55" s="90">
        <v>0</v>
      </c>
      <c r="S55" s="90">
        <v>0</v>
      </c>
      <c r="T55" s="90">
        <v>0</v>
      </c>
      <c r="U55" s="59">
        <v>0</v>
      </c>
      <c r="V55" s="90">
        <v>343</v>
      </c>
      <c r="W55" s="90">
        <v>260</v>
      </c>
      <c r="X55" s="90">
        <v>299</v>
      </c>
      <c r="Y55" s="59">
        <v>902</v>
      </c>
      <c r="Z55" s="90">
        <v>577</v>
      </c>
      <c r="AA55" s="90">
        <v>219</v>
      </c>
      <c r="AB55" s="90">
        <v>295</v>
      </c>
      <c r="AC55" s="59">
        <v>1091</v>
      </c>
      <c r="AD55" s="90">
        <v>0</v>
      </c>
      <c r="AE55" s="90">
        <v>0</v>
      </c>
      <c r="AF55" s="90">
        <v>0</v>
      </c>
      <c r="AG55" s="59">
        <v>0</v>
      </c>
      <c r="AH55" s="90">
        <v>0</v>
      </c>
      <c r="AI55" s="90">
        <v>0</v>
      </c>
      <c r="AJ55" s="90">
        <v>0</v>
      </c>
      <c r="AK55" s="59">
        <v>0</v>
      </c>
      <c r="AL55" s="90">
        <v>0</v>
      </c>
      <c r="AM55" s="90">
        <v>0</v>
      </c>
      <c r="AN55" s="90">
        <v>0</v>
      </c>
      <c r="AO55" s="59">
        <v>0</v>
      </c>
      <c r="AP55" s="90">
        <v>0</v>
      </c>
      <c r="AQ55" s="90">
        <v>0</v>
      </c>
      <c r="AR55" s="90">
        <v>0</v>
      </c>
      <c r="AS55" s="59">
        <v>0</v>
      </c>
      <c r="AT55" s="90">
        <v>0</v>
      </c>
      <c r="AU55" s="90">
        <v>0</v>
      </c>
      <c r="AV55" s="90">
        <v>0</v>
      </c>
      <c r="AW55" s="59">
        <v>0</v>
      </c>
      <c r="AX55" s="90">
        <v>0</v>
      </c>
      <c r="AY55" s="90">
        <v>0</v>
      </c>
      <c r="AZ55" s="90">
        <v>0</v>
      </c>
      <c r="BA55" s="59">
        <v>0</v>
      </c>
      <c r="BB55" s="90">
        <v>0</v>
      </c>
      <c r="BC55" s="90">
        <v>0</v>
      </c>
      <c r="BD55" s="90">
        <v>0</v>
      </c>
      <c r="BE55" s="59">
        <v>0</v>
      </c>
      <c r="BF55" s="91">
        <f t="shared" si="0"/>
        <v>1993</v>
      </c>
      <c r="BG55" s="92">
        <f t="shared" si="1"/>
        <v>920</v>
      </c>
      <c r="BH55" s="92">
        <f t="shared" si="2"/>
        <v>479</v>
      </c>
      <c r="BI55" s="92">
        <f t="shared" si="3"/>
        <v>594</v>
      </c>
      <c r="BJ55" s="19">
        <f t="shared" si="4"/>
        <v>1993</v>
      </c>
    </row>
    <row r="56" spans="1:62" ht="16.05" customHeight="1" x14ac:dyDescent="0.3">
      <c r="A56" s="15">
        <v>50</v>
      </c>
      <c r="B56" s="15" t="s">
        <v>721</v>
      </c>
      <c r="C56" s="15" t="s">
        <v>734</v>
      </c>
      <c r="D56" s="15" t="s">
        <v>723</v>
      </c>
      <c r="E56" s="15" t="s">
        <v>724</v>
      </c>
      <c r="F56" s="15">
        <v>50</v>
      </c>
      <c r="G56" s="15" t="s">
        <v>397</v>
      </c>
      <c r="H56" s="88" t="s">
        <v>50</v>
      </c>
      <c r="I56" s="15">
        <v>171107</v>
      </c>
      <c r="J56" s="90">
        <v>6015</v>
      </c>
      <c r="K56" s="90">
        <v>4696</v>
      </c>
      <c r="L56" s="90">
        <v>4002</v>
      </c>
      <c r="M56" s="59">
        <v>14713</v>
      </c>
      <c r="N56" s="90">
        <v>6091</v>
      </c>
      <c r="O56" s="90">
        <v>4374</v>
      </c>
      <c r="P56" s="90">
        <v>2794</v>
      </c>
      <c r="Q56" s="59">
        <v>13259</v>
      </c>
      <c r="R56" s="90">
        <v>7239</v>
      </c>
      <c r="S56" s="90">
        <v>4871</v>
      </c>
      <c r="T56" s="90">
        <v>3017</v>
      </c>
      <c r="U56" s="59">
        <v>15127</v>
      </c>
      <c r="V56" s="90">
        <v>6315</v>
      </c>
      <c r="W56" s="90">
        <v>4501</v>
      </c>
      <c r="X56" s="90">
        <v>3105</v>
      </c>
      <c r="Y56" s="59">
        <v>13921</v>
      </c>
      <c r="Z56" s="90">
        <v>6315</v>
      </c>
      <c r="AA56" s="90">
        <v>4501</v>
      </c>
      <c r="AB56" s="90">
        <v>3337</v>
      </c>
      <c r="AC56" s="59">
        <v>14153</v>
      </c>
      <c r="AD56" s="90">
        <v>6315</v>
      </c>
      <c r="AE56" s="90">
        <v>4501</v>
      </c>
      <c r="AF56" s="90">
        <v>3105</v>
      </c>
      <c r="AG56" s="59">
        <v>13921</v>
      </c>
      <c r="AH56" s="90">
        <v>6616</v>
      </c>
      <c r="AI56" s="90">
        <v>5060</v>
      </c>
      <c r="AJ56" s="90">
        <v>3027</v>
      </c>
      <c r="AK56" s="59">
        <v>14703</v>
      </c>
      <c r="AL56" s="90">
        <v>6616</v>
      </c>
      <c r="AM56" s="90">
        <v>4634</v>
      </c>
      <c r="AN56" s="90">
        <v>3182</v>
      </c>
      <c r="AO56" s="59">
        <v>14432</v>
      </c>
      <c r="AP56" s="90">
        <v>6616</v>
      </c>
      <c r="AQ56" s="90">
        <v>4634</v>
      </c>
      <c r="AR56" s="90">
        <v>2949</v>
      </c>
      <c r="AS56" s="59">
        <v>14199</v>
      </c>
      <c r="AT56" s="90">
        <v>6385</v>
      </c>
      <c r="AU56" s="90">
        <v>4977</v>
      </c>
      <c r="AV56" s="90">
        <v>3235</v>
      </c>
      <c r="AW56" s="59">
        <v>14597</v>
      </c>
      <c r="AX56" s="90">
        <v>6315</v>
      </c>
      <c r="AY56" s="90">
        <v>4501</v>
      </c>
      <c r="AZ56" s="90">
        <v>3105</v>
      </c>
      <c r="BA56" s="59">
        <v>13921</v>
      </c>
      <c r="BB56" s="90">
        <v>6616</v>
      </c>
      <c r="BC56" s="90">
        <v>4208</v>
      </c>
      <c r="BD56" s="90">
        <v>3337</v>
      </c>
      <c r="BE56" s="59">
        <v>14161</v>
      </c>
      <c r="BF56" s="91">
        <f t="shared" si="0"/>
        <v>171107</v>
      </c>
      <c r="BG56" s="92">
        <f t="shared" si="1"/>
        <v>77454</v>
      </c>
      <c r="BH56" s="92">
        <f t="shared" si="2"/>
        <v>55458</v>
      </c>
      <c r="BI56" s="92">
        <f t="shared" si="3"/>
        <v>38195</v>
      </c>
      <c r="BJ56" s="19">
        <f t="shared" si="4"/>
        <v>171107</v>
      </c>
    </row>
    <row r="57" spans="1:62" ht="16.05" customHeight="1" x14ac:dyDescent="0.3">
      <c r="A57" s="15">
        <v>51</v>
      </c>
      <c r="B57" s="15" t="s">
        <v>721</v>
      </c>
      <c r="C57" s="15" t="s">
        <v>734</v>
      </c>
      <c r="D57" s="15" t="s">
        <v>723</v>
      </c>
      <c r="E57" s="15" t="s">
        <v>724</v>
      </c>
      <c r="F57" s="15">
        <v>138</v>
      </c>
      <c r="G57" s="15" t="s">
        <v>397</v>
      </c>
      <c r="H57" s="88" t="s">
        <v>50</v>
      </c>
      <c r="I57" s="15">
        <v>75386</v>
      </c>
      <c r="J57" s="90">
        <v>2293</v>
      </c>
      <c r="K57" s="90">
        <v>2226</v>
      </c>
      <c r="L57" s="90">
        <v>3725</v>
      </c>
      <c r="M57" s="59">
        <v>8244</v>
      </c>
      <c r="N57" s="90">
        <v>2099</v>
      </c>
      <c r="O57" s="90">
        <v>1545</v>
      </c>
      <c r="P57" s="90">
        <v>2539</v>
      </c>
      <c r="Q57" s="59">
        <v>6183</v>
      </c>
      <c r="R57" s="90">
        <v>2020</v>
      </c>
      <c r="S57" s="90">
        <v>1479</v>
      </c>
      <c r="T57" s="90">
        <v>1598</v>
      </c>
      <c r="U57" s="59">
        <v>5097</v>
      </c>
      <c r="V57" s="90">
        <v>1918</v>
      </c>
      <c r="W57" s="90">
        <v>1588</v>
      </c>
      <c r="X57" s="90">
        <v>1903</v>
      </c>
      <c r="Y57" s="59">
        <v>5409</v>
      </c>
      <c r="Z57" s="90">
        <v>2319</v>
      </c>
      <c r="AA57" s="90">
        <v>1548</v>
      </c>
      <c r="AB57" s="90">
        <v>2790</v>
      </c>
      <c r="AC57" s="59">
        <v>6657</v>
      </c>
      <c r="AD57" s="90">
        <v>2537</v>
      </c>
      <c r="AE57" s="90">
        <v>1554</v>
      </c>
      <c r="AF57" s="90">
        <v>2221</v>
      </c>
      <c r="AG57" s="59">
        <v>6312</v>
      </c>
      <c r="AH57" s="90">
        <v>2681</v>
      </c>
      <c r="AI57" s="90">
        <v>2113</v>
      </c>
      <c r="AJ57" s="90">
        <v>2710</v>
      </c>
      <c r="AK57" s="59">
        <v>7504</v>
      </c>
      <c r="AL57" s="90">
        <v>1973</v>
      </c>
      <c r="AM57" s="90">
        <v>1333</v>
      </c>
      <c r="AN57" s="90">
        <v>1829</v>
      </c>
      <c r="AO57" s="59">
        <v>5135</v>
      </c>
      <c r="AP57" s="90">
        <v>2036</v>
      </c>
      <c r="AQ57" s="90">
        <v>1500</v>
      </c>
      <c r="AR57" s="90">
        <v>2137</v>
      </c>
      <c r="AS57" s="59">
        <v>5673</v>
      </c>
      <c r="AT57" s="90">
        <v>2424</v>
      </c>
      <c r="AU57" s="90">
        <v>1809</v>
      </c>
      <c r="AV57" s="90">
        <v>2695</v>
      </c>
      <c r="AW57" s="59">
        <v>6928</v>
      </c>
      <c r="AX57" s="90">
        <v>2291</v>
      </c>
      <c r="AY57" s="90">
        <v>1631</v>
      </c>
      <c r="AZ57" s="90">
        <v>2634</v>
      </c>
      <c r="BA57" s="59">
        <v>6556</v>
      </c>
      <c r="BB57" s="90">
        <v>2085</v>
      </c>
      <c r="BC57" s="90">
        <v>1287</v>
      </c>
      <c r="BD57" s="90">
        <v>2316</v>
      </c>
      <c r="BE57" s="59">
        <v>5688</v>
      </c>
      <c r="BF57" s="91">
        <f t="shared" si="0"/>
        <v>75386</v>
      </c>
      <c r="BG57" s="92">
        <f t="shared" si="1"/>
        <v>26676</v>
      </c>
      <c r="BH57" s="92">
        <f t="shared" si="2"/>
        <v>19613</v>
      </c>
      <c r="BI57" s="92">
        <f t="shared" si="3"/>
        <v>29097</v>
      </c>
      <c r="BJ57" s="19">
        <f t="shared" si="4"/>
        <v>75386</v>
      </c>
    </row>
    <row r="58" spans="1:62" ht="16.05" customHeight="1" x14ac:dyDescent="0.3">
      <c r="A58" s="15">
        <v>52</v>
      </c>
      <c r="B58" s="15" t="s">
        <v>721</v>
      </c>
      <c r="C58" s="15" t="s">
        <v>734</v>
      </c>
      <c r="D58" s="15" t="s">
        <v>723</v>
      </c>
      <c r="E58" s="15" t="s">
        <v>724</v>
      </c>
      <c r="F58" s="15">
        <v>53</v>
      </c>
      <c r="G58" s="15" t="s">
        <v>397</v>
      </c>
      <c r="H58" s="88" t="s">
        <v>51</v>
      </c>
      <c r="I58" s="15">
        <v>49403</v>
      </c>
      <c r="J58" s="90">
        <v>1093</v>
      </c>
      <c r="K58" s="90">
        <v>1191</v>
      </c>
      <c r="L58" s="90">
        <v>1913</v>
      </c>
      <c r="M58" s="59">
        <v>4197</v>
      </c>
      <c r="N58" s="90">
        <v>909</v>
      </c>
      <c r="O58" s="90">
        <v>726</v>
      </c>
      <c r="P58" s="90">
        <v>1281</v>
      </c>
      <c r="Q58" s="59">
        <v>2916</v>
      </c>
      <c r="R58" s="90">
        <v>1275</v>
      </c>
      <c r="S58" s="90">
        <v>951</v>
      </c>
      <c r="T58" s="90">
        <v>848</v>
      </c>
      <c r="U58" s="59">
        <v>3074</v>
      </c>
      <c r="V58" s="90">
        <v>2048</v>
      </c>
      <c r="W58" s="90">
        <v>1836</v>
      </c>
      <c r="X58" s="90">
        <v>2167</v>
      </c>
      <c r="Y58" s="59">
        <v>6051</v>
      </c>
      <c r="Z58" s="90">
        <v>2273</v>
      </c>
      <c r="AA58" s="90">
        <v>1637</v>
      </c>
      <c r="AB58" s="90">
        <v>2045</v>
      </c>
      <c r="AC58" s="59">
        <v>5955</v>
      </c>
      <c r="AD58" s="90">
        <v>2654</v>
      </c>
      <c r="AE58" s="90">
        <v>2000</v>
      </c>
      <c r="AF58" s="90">
        <v>2434</v>
      </c>
      <c r="AG58" s="59">
        <v>7088</v>
      </c>
      <c r="AH58" s="90">
        <v>1884</v>
      </c>
      <c r="AI58" s="90">
        <v>1876</v>
      </c>
      <c r="AJ58" s="90">
        <v>2073</v>
      </c>
      <c r="AK58" s="59">
        <v>5833</v>
      </c>
      <c r="AL58" s="90">
        <v>678</v>
      </c>
      <c r="AM58" s="90">
        <v>444</v>
      </c>
      <c r="AN58" s="90">
        <v>560</v>
      </c>
      <c r="AO58" s="59">
        <v>1682</v>
      </c>
      <c r="AP58" s="90">
        <v>855</v>
      </c>
      <c r="AQ58" s="90">
        <v>629</v>
      </c>
      <c r="AR58" s="90">
        <v>827</v>
      </c>
      <c r="AS58" s="59">
        <v>2311</v>
      </c>
      <c r="AT58" s="90">
        <v>1116</v>
      </c>
      <c r="AU58" s="90">
        <v>901</v>
      </c>
      <c r="AV58" s="90">
        <v>1289</v>
      </c>
      <c r="AW58" s="59">
        <v>3306</v>
      </c>
      <c r="AX58" s="90">
        <v>1136</v>
      </c>
      <c r="AY58" s="90">
        <v>803</v>
      </c>
      <c r="AZ58" s="90">
        <v>1226</v>
      </c>
      <c r="BA58" s="59">
        <v>3165</v>
      </c>
      <c r="BB58" s="90">
        <v>1375</v>
      </c>
      <c r="BC58" s="90">
        <v>892</v>
      </c>
      <c r="BD58" s="90">
        <v>1558</v>
      </c>
      <c r="BE58" s="59">
        <v>3825</v>
      </c>
      <c r="BF58" s="91">
        <f t="shared" si="0"/>
        <v>49403</v>
      </c>
      <c r="BG58" s="92">
        <f t="shared" si="1"/>
        <v>17296</v>
      </c>
      <c r="BH58" s="92">
        <f t="shared" si="2"/>
        <v>13886</v>
      </c>
      <c r="BI58" s="92">
        <f t="shared" si="3"/>
        <v>18221</v>
      </c>
      <c r="BJ58" s="19">
        <f t="shared" si="4"/>
        <v>49403</v>
      </c>
    </row>
    <row r="59" spans="1:62" ht="16.05" customHeight="1" x14ac:dyDescent="0.3">
      <c r="A59" s="15">
        <v>53</v>
      </c>
      <c r="B59" s="15" t="s">
        <v>721</v>
      </c>
      <c r="C59" s="15" t="s">
        <v>734</v>
      </c>
      <c r="D59" s="15" t="s">
        <v>723</v>
      </c>
      <c r="E59" s="15" t="s">
        <v>724</v>
      </c>
      <c r="F59" s="15">
        <v>50</v>
      </c>
      <c r="G59" s="15" t="s">
        <v>397</v>
      </c>
      <c r="H59" s="88" t="s">
        <v>50</v>
      </c>
      <c r="I59" s="15">
        <v>4280</v>
      </c>
      <c r="J59" s="90">
        <v>26</v>
      </c>
      <c r="K59" s="90">
        <v>22</v>
      </c>
      <c r="L59" s="90">
        <v>45</v>
      </c>
      <c r="M59" s="59">
        <v>93</v>
      </c>
      <c r="N59" s="90">
        <v>32</v>
      </c>
      <c r="O59" s="90">
        <v>25</v>
      </c>
      <c r="P59" s="90">
        <v>42</v>
      </c>
      <c r="Q59" s="59">
        <v>99</v>
      </c>
      <c r="R59" s="90">
        <v>38</v>
      </c>
      <c r="S59" s="90">
        <v>27</v>
      </c>
      <c r="T59" s="90">
        <v>47</v>
      </c>
      <c r="U59" s="59">
        <v>112</v>
      </c>
      <c r="V59" s="90">
        <v>766</v>
      </c>
      <c r="W59" s="90">
        <v>319</v>
      </c>
      <c r="X59" s="90">
        <v>516</v>
      </c>
      <c r="Y59" s="59">
        <v>1601</v>
      </c>
      <c r="Z59" s="90">
        <v>697</v>
      </c>
      <c r="AA59" s="90">
        <v>321</v>
      </c>
      <c r="AB59" s="90">
        <v>524</v>
      </c>
      <c r="AC59" s="59">
        <v>1542</v>
      </c>
      <c r="AD59" s="90">
        <v>37</v>
      </c>
      <c r="AE59" s="90">
        <v>27</v>
      </c>
      <c r="AF59" s="90">
        <v>51</v>
      </c>
      <c r="AG59" s="59">
        <v>115</v>
      </c>
      <c r="AH59" s="90">
        <v>39</v>
      </c>
      <c r="AI59" s="90">
        <v>31</v>
      </c>
      <c r="AJ59" s="90">
        <v>50</v>
      </c>
      <c r="AK59" s="59">
        <v>120</v>
      </c>
      <c r="AL59" s="90">
        <v>39</v>
      </c>
      <c r="AM59" s="90">
        <v>28</v>
      </c>
      <c r="AN59" s="90">
        <v>53</v>
      </c>
      <c r="AO59" s="59">
        <v>120</v>
      </c>
      <c r="AP59" s="90">
        <v>39</v>
      </c>
      <c r="AQ59" s="90">
        <v>28</v>
      </c>
      <c r="AR59" s="90">
        <v>49</v>
      </c>
      <c r="AS59" s="59">
        <v>116</v>
      </c>
      <c r="AT59" s="90">
        <v>38</v>
      </c>
      <c r="AU59" s="90">
        <v>30</v>
      </c>
      <c r="AV59" s="90">
        <v>54</v>
      </c>
      <c r="AW59" s="59">
        <v>122</v>
      </c>
      <c r="AX59" s="90">
        <v>38</v>
      </c>
      <c r="AY59" s="90">
        <v>28</v>
      </c>
      <c r="AZ59" s="90">
        <v>52</v>
      </c>
      <c r="BA59" s="59">
        <v>118</v>
      </c>
      <c r="BB59" s="90">
        <v>40</v>
      </c>
      <c r="BC59" s="90">
        <v>26</v>
      </c>
      <c r="BD59" s="90">
        <v>56</v>
      </c>
      <c r="BE59" s="59">
        <v>122</v>
      </c>
      <c r="BF59" s="91">
        <f t="shared" si="0"/>
        <v>4280</v>
      </c>
      <c r="BG59" s="92">
        <f t="shared" si="1"/>
        <v>1829</v>
      </c>
      <c r="BH59" s="92">
        <f t="shared" si="2"/>
        <v>912</v>
      </c>
      <c r="BI59" s="92">
        <f t="shared" si="3"/>
        <v>1539</v>
      </c>
      <c r="BJ59" s="19">
        <f t="shared" si="4"/>
        <v>4280</v>
      </c>
    </row>
    <row r="60" spans="1:62" ht="16.05" customHeight="1" x14ac:dyDescent="0.3">
      <c r="A60" s="15">
        <v>54</v>
      </c>
      <c r="B60" s="15" t="s">
        <v>721</v>
      </c>
      <c r="C60" s="15" t="s">
        <v>734</v>
      </c>
      <c r="D60" s="15" t="s">
        <v>723</v>
      </c>
      <c r="E60" s="15" t="s">
        <v>724</v>
      </c>
      <c r="F60" s="15">
        <v>50</v>
      </c>
      <c r="G60" s="15" t="s">
        <v>397</v>
      </c>
      <c r="H60" s="88" t="s">
        <v>50</v>
      </c>
      <c r="I60" s="15">
        <v>106201</v>
      </c>
      <c r="J60" s="90">
        <v>6612</v>
      </c>
      <c r="K60" s="90">
        <v>4587</v>
      </c>
      <c r="L60" s="90">
        <v>6806</v>
      </c>
      <c r="M60" s="59">
        <v>18005</v>
      </c>
      <c r="N60" s="90">
        <v>3139</v>
      </c>
      <c r="O60" s="90">
        <v>2612</v>
      </c>
      <c r="P60" s="90">
        <v>3117</v>
      </c>
      <c r="Q60" s="59">
        <v>8868</v>
      </c>
      <c r="R60" s="90">
        <v>3613</v>
      </c>
      <c r="S60" s="90">
        <v>2632</v>
      </c>
      <c r="T60" s="90">
        <v>3626</v>
      </c>
      <c r="U60" s="59">
        <v>9871</v>
      </c>
      <c r="V60" s="90">
        <v>2879</v>
      </c>
      <c r="W60" s="90">
        <v>2461</v>
      </c>
      <c r="X60" s="90">
        <v>4239</v>
      </c>
      <c r="Y60" s="59">
        <v>9579</v>
      </c>
      <c r="Z60" s="90">
        <v>2810</v>
      </c>
      <c r="AA60" s="90">
        <v>2319</v>
      </c>
      <c r="AB60" s="90">
        <v>3329</v>
      </c>
      <c r="AC60" s="59">
        <v>8458</v>
      </c>
      <c r="AD60" s="90">
        <v>3434</v>
      </c>
      <c r="AE60" s="90">
        <v>2676</v>
      </c>
      <c r="AF60" s="90">
        <v>4274</v>
      </c>
      <c r="AG60" s="59">
        <v>10384</v>
      </c>
      <c r="AH60" s="90">
        <v>3062</v>
      </c>
      <c r="AI60" s="90">
        <v>2835</v>
      </c>
      <c r="AJ60" s="90">
        <v>3471</v>
      </c>
      <c r="AK60" s="59">
        <v>9368</v>
      </c>
      <c r="AL60" s="90">
        <v>2628</v>
      </c>
      <c r="AM60" s="90">
        <v>2321</v>
      </c>
      <c r="AN60" s="90">
        <v>2037</v>
      </c>
      <c r="AO60" s="59">
        <v>6986</v>
      </c>
      <c r="AP60" s="90">
        <v>3015</v>
      </c>
      <c r="AQ60" s="90">
        <v>2426</v>
      </c>
      <c r="AR60" s="90">
        <v>1877</v>
      </c>
      <c r="AS60" s="59">
        <v>7318</v>
      </c>
      <c r="AT60" s="90">
        <v>3060</v>
      </c>
      <c r="AU60" s="90">
        <v>2260</v>
      </c>
      <c r="AV60" s="90">
        <v>1677</v>
      </c>
      <c r="AW60" s="59">
        <v>6997</v>
      </c>
      <c r="AX60" s="90">
        <v>1327</v>
      </c>
      <c r="AY60" s="90">
        <v>1600</v>
      </c>
      <c r="AZ60" s="90">
        <v>1287</v>
      </c>
      <c r="BA60" s="59">
        <v>4214</v>
      </c>
      <c r="BB60" s="90">
        <v>2572</v>
      </c>
      <c r="BC60" s="90">
        <v>1460</v>
      </c>
      <c r="BD60" s="90">
        <v>2121</v>
      </c>
      <c r="BE60" s="59">
        <v>6153</v>
      </c>
      <c r="BF60" s="91">
        <f t="shared" si="0"/>
        <v>106201</v>
      </c>
      <c r="BG60" s="92">
        <f t="shared" si="1"/>
        <v>38151</v>
      </c>
      <c r="BH60" s="92">
        <f t="shared" si="2"/>
        <v>30189</v>
      </c>
      <c r="BI60" s="92">
        <f t="shared" si="3"/>
        <v>37861</v>
      </c>
      <c r="BJ60" s="19">
        <f t="shared" si="4"/>
        <v>106201</v>
      </c>
    </row>
    <row r="61" spans="1:62" ht="16.05" customHeight="1" x14ac:dyDescent="0.3">
      <c r="A61" s="15">
        <v>55</v>
      </c>
      <c r="B61" s="15" t="s">
        <v>721</v>
      </c>
      <c r="C61" s="15" t="s">
        <v>734</v>
      </c>
      <c r="D61" s="15" t="s">
        <v>723</v>
      </c>
      <c r="E61" s="15" t="s">
        <v>724</v>
      </c>
      <c r="F61" s="15">
        <v>3.3</v>
      </c>
      <c r="G61" s="15" t="s">
        <v>397</v>
      </c>
      <c r="H61" s="88" t="s">
        <v>50</v>
      </c>
      <c r="I61" s="15">
        <v>2879</v>
      </c>
      <c r="J61" s="90">
        <v>80</v>
      </c>
      <c r="K61" s="90">
        <v>84</v>
      </c>
      <c r="L61" s="90">
        <v>142</v>
      </c>
      <c r="M61" s="59">
        <v>306</v>
      </c>
      <c r="N61" s="90">
        <v>96</v>
      </c>
      <c r="O61" s="90">
        <v>77</v>
      </c>
      <c r="P61" s="90">
        <v>153</v>
      </c>
      <c r="Q61" s="59">
        <v>326</v>
      </c>
      <c r="R61" s="90">
        <v>82</v>
      </c>
      <c r="S61" s="90">
        <v>57</v>
      </c>
      <c r="T61" s="90">
        <v>81</v>
      </c>
      <c r="U61" s="59">
        <v>220</v>
      </c>
      <c r="V61" s="90">
        <v>42</v>
      </c>
      <c r="W61" s="90">
        <v>61</v>
      </c>
      <c r="X61" s="90">
        <v>68</v>
      </c>
      <c r="Y61" s="59">
        <v>171</v>
      </c>
      <c r="Z61" s="90">
        <v>102</v>
      </c>
      <c r="AA61" s="90">
        <v>72</v>
      </c>
      <c r="AB61" s="90">
        <v>146</v>
      </c>
      <c r="AC61" s="59">
        <v>320</v>
      </c>
      <c r="AD61" s="90">
        <v>90</v>
      </c>
      <c r="AE61" s="90">
        <v>50</v>
      </c>
      <c r="AF61" s="90">
        <v>64</v>
      </c>
      <c r="AG61" s="59">
        <v>204</v>
      </c>
      <c r="AH61" s="90">
        <v>83</v>
      </c>
      <c r="AI61" s="90">
        <v>57</v>
      </c>
      <c r="AJ61" s="90">
        <v>84</v>
      </c>
      <c r="AK61" s="59">
        <v>224</v>
      </c>
      <c r="AL61" s="90">
        <v>56</v>
      </c>
      <c r="AM61" s="90">
        <v>53</v>
      </c>
      <c r="AN61" s="90">
        <v>75</v>
      </c>
      <c r="AO61" s="59">
        <v>184</v>
      </c>
      <c r="AP61" s="90">
        <v>46</v>
      </c>
      <c r="AQ61" s="90">
        <v>32</v>
      </c>
      <c r="AR61" s="90">
        <v>65</v>
      </c>
      <c r="AS61" s="59">
        <v>143</v>
      </c>
      <c r="AT61" s="90">
        <v>119</v>
      </c>
      <c r="AU61" s="90">
        <v>82</v>
      </c>
      <c r="AV61" s="90">
        <v>129</v>
      </c>
      <c r="AW61" s="59">
        <v>330</v>
      </c>
      <c r="AX61" s="90">
        <v>97</v>
      </c>
      <c r="AY61" s="90">
        <v>72</v>
      </c>
      <c r="AZ61" s="90">
        <v>120</v>
      </c>
      <c r="BA61" s="59">
        <v>289</v>
      </c>
      <c r="BB61" s="90">
        <v>60</v>
      </c>
      <c r="BC61" s="90">
        <v>38</v>
      </c>
      <c r="BD61" s="90">
        <v>64</v>
      </c>
      <c r="BE61" s="59">
        <v>162</v>
      </c>
      <c r="BF61" s="91">
        <f t="shared" si="0"/>
        <v>2879</v>
      </c>
      <c r="BG61" s="92">
        <f t="shared" si="1"/>
        <v>953</v>
      </c>
      <c r="BH61" s="92">
        <f t="shared" si="2"/>
        <v>735</v>
      </c>
      <c r="BI61" s="92">
        <f t="shared" si="3"/>
        <v>1191</v>
      </c>
      <c r="BJ61" s="19">
        <f t="shared" si="4"/>
        <v>2879</v>
      </c>
    </row>
    <row r="62" spans="1:62" ht="16.05" customHeight="1" x14ac:dyDescent="0.3">
      <c r="A62" s="15">
        <v>56</v>
      </c>
      <c r="B62" s="15" t="s">
        <v>721</v>
      </c>
      <c r="C62" s="15" t="s">
        <v>734</v>
      </c>
      <c r="D62" s="15" t="s">
        <v>723</v>
      </c>
      <c r="E62" s="15" t="s">
        <v>724</v>
      </c>
      <c r="F62" s="15">
        <v>3.3</v>
      </c>
      <c r="G62" s="15" t="s">
        <v>397</v>
      </c>
      <c r="H62" s="88" t="s">
        <v>50</v>
      </c>
      <c r="I62" s="15">
        <v>2093</v>
      </c>
      <c r="J62" s="90">
        <v>56</v>
      </c>
      <c r="K62" s="90">
        <v>55</v>
      </c>
      <c r="L62" s="90">
        <v>88</v>
      </c>
      <c r="M62" s="59">
        <v>199</v>
      </c>
      <c r="N62" s="90">
        <v>56</v>
      </c>
      <c r="O62" s="90">
        <v>40</v>
      </c>
      <c r="P62" s="90">
        <v>75</v>
      </c>
      <c r="Q62" s="59">
        <v>171</v>
      </c>
      <c r="R62" s="90">
        <v>45</v>
      </c>
      <c r="S62" s="90">
        <v>33</v>
      </c>
      <c r="T62" s="90">
        <v>41</v>
      </c>
      <c r="U62" s="59">
        <v>119</v>
      </c>
      <c r="V62" s="90">
        <v>37</v>
      </c>
      <c r="W62" s="90">
        <v>48</v>
      </c>
      <c r="X62" s="90">
        <v>54</v>
      </c>
      <c r="Y62" s="59">
        <v>139</v>
      </c>
      <c r="Z62" s="90">
        <v>85</v>
      </c>
      <c r="AA62" s="90">
        <v>57</v>
      </c>
      <c r="AB62" s="90">
        <v>115</v>
      </c>
      <c r="AC62" s="59">
        <v>257</v>
      </c>
      <c r="AD62" s="90">
        <v>62</v>
      </c>
      <c r="AE62" s="90">
        <v>37</v>
      </c>
      <c r="AF62" s="90">
        <v>43</v>
      </c>
      <c r="AG62" s="59">
        <v>142</v>
      </c>
      <c r="AH62" s="90">
        <v>66</v>
      </c>
      <c r="AI62" s="90">
        <v>51</v>
      </c>
      <c r="AJ62" s="90">
        <v>64</v>
      </c>
      <c r="AK62" s="59">
        <v>181</v>
      </c>
      <c r="AL62" s="90">
        <v>49</v>
      </c>
      <c r="AM62" s="90">
        <v>50</v>
      </c>
      <c r="AN62" s="90">
        <v>64</v>
      </c>
      <c r="AO62" s="59">
        <v>163</v>
      </c>
      <c r="AP62" s="90">
        <v>38</v>
      </c>
      <c r="AQ62" s="90">
        <v>27</v>
      </c>
      <c r="AR62" s="90">
        <v>54</v>
      </c>
      <c r="AS62" s="59">
        <v>119</v>
      </c>
      <c r="AT62" s="90">
        <v>89</v>
      </c>
      <c r="AU62" s="90">
        <v>55</v>
      </c>
      <c r="AV62" s="90">
        <v>90</v>
      </c>
      <c r="AW62" s="59">
        <v>234</v>
      </c>
      <c r="AX62" s="90">
        <v>80</v>
      </c>
      <c r="AY62" s="90">
        <v>55</v>
      </c>
      <c r="AZ62" s="90">
        <v>90</v>
      </c>
      <c r="BA62" s="59">
        <v>225</v>
      </c>
      <c r="BB62" s="90">
        <v>54</v>
      </c>
      <c r="BC62" s="90">
        <v>33</v>
      </c>
      <c r="BD62" s="90">
        <v>57</v>
      </c>
      <c r="BE62" s="59">
        <v>144</v>
      </c>
      <c r="BF62" s="91">
        <f t="shared" si="0"/>
        <v>2093</v>
      </c>
      <c r="BG62" s="92">
        <f t="shared" si="1"/>
        <v>717</v>
      </c>
      <c r="BH62" s="92">
        <f t="shared" si="2"/>
        <v>541</v>
      </c>
      <c r="BI62" s="92">
        <f t="shared" si="3"/>
        <v>835</v>
      </c>
      <c r="BJ62" s="19">
        <f t="shared" si="4"/>
        <v>2093</v>
      </c>
    </row>
    <row r="63" spans="1:62" ht="16.05" customHeight="1" x14ac:dyDescent="0.3">
      <c r="A63" s="15">
        <v>57</v>
      </c>
      <c r="B63" s="15" t="s">
        <v>721</v>
      </c>
      <c r="C63" s="15" t="s">
        <v>734</v>
      </c>
      <c r="D63" s="15" t="s">
        <v>723</v>
      </c>
      <c r="E63" s="15" t="s">
        <v>724</v>
      </c>
      <c r="F63" s="15">
        <v>50</v>
      </c>
      <c r="G63" s="15" t="s">
        <v>397</v>
      </c>
      <c r="H63" s="88" t="s">
        <v>51</v>
      </c>
      <c r="I63" s="15">
        <v>39859</v>
      </c>
      <c r="J63" s="90">
        <v>1643</v>
      </c>
      <c r="K63" s="90">
        <v>1139</v>
      </c>
      <c r="L63" s="90">
        <v>2026</v>
      </c>
      <c r="M63" s="59">
        <v>4808</v>
      </c>
      <c r="N63" s="90">
        <v>1225</v>
      </c>
      <c r="O63" s="90">
        <v>905</v>
      </c>
      <c r="P63" s="90">
        <v>1538</v>
      </c>
      <c r="Q63" s="59">
        <v>3668</v>
      </c>
      <c r="R63" s="90">
        <v>1537</v>
      </c>
      <c r="S63" s="90">
        <v>978</v>
      </c>
      <c r="T63" s="90">
        <v>1690</v>
      </c>
      <c r="U63" s="59">
        <v>4205</v>
      </c>
      <c r="V63" s="90">
        <v>1147</v>
      </c>
      <c r="W63" s="90">
        <v>757</v>
      </c>
      <c r="X63" s="90">
        <v>1439</v>
      </c>
      <c r="Y63" s="59">
        <v>3343</v>
      </c>
      <c r="Z63" s="90">
        <v>949</v>
      </c>
      <c r="AA63" s="90">
        <v>677</v>
      </c>
      <c r="AB63" s="90">
        <v>1201</v>
      </c>
      <c r="AC63" s="59">
        <v>2827</v>
      </c>
      <c r="AD63" s="90">
        <v>1465</v>
      </c>
      <c r="AE63" s="90">
        <v>1420</v>
      </c>
      <c r="AF63" s="90">
        <v>1443</v>
      </c>
      <c r="AG63" s="59">
        <v>4328</v>
      </c>
      <c r="AH63" s="90">
        <v>1622</v>
      </c>
      <c r="AI63" s="90">
        <v>1285</v>
      </c>
      <c r="AJ63" s="90">
        <v>1566</v>
      </c>
      <c r="AK63" s="59">
        <v>4473</v>
      </c>
      <c r="AL63" s="90">
        <v>736</v>
      </c>
      <c r="AM63" s="90">
        <v>533</v>
      </c>
      <c r="AN63" s="90">
        <v>996</v>
      </c>
      <c r="AO63" s="59">
        <v>2265</v>
      </c>
      <c r="AP63" s="90">
        <v>835</v>
      </c>
      <c r="AQ63" s="90">
        <v>569</v>
      </c>
      <c r="AR63" s="90">
        <v>944</v>
      </c>
      <c r="AS63" s="59">
        <v>2348</v>
      </c>
      <c r="AT63" s="90">
        <v>747</v>
      </c>
      <c r="AU63" s="90">
        <v>592</v>
      </c>
      <c r="AV63" s="90">
        <v>995</v>
      </c>
      <c r="AW63" s="59">
        <v>2334</v>
      </c>
      <c r="AX63" s="90">
        <v>825</v>
      </c>
      <c r="AY63" s="90">
        <v>536</v>
      </c>
      <c r="AZ63" s="90">
        <v>1062</v>
      </c>
      <c r="BA63" s="59">
        <v>2423</v>
      </c>
      <c r="BB63" s="90">
        <v>931</v>
      </c>
      <c r="BC63" s="90">
        <v>601</v>
      </c>
      <c r="BD63" s="90">
        <v>1305</v>
      </c>
      <c r="BE63" s="59">
        <v>2837</v>
      </c>
      <c r="BF63" s="91">
        <f t="shared" si="0"/>
        <v>39859</v>
      </c>
      <c r="BG63" s="92">
        <f t="shared" si="1"/>
        <v>13662</v>
      </c>
      <c r="BH63" s="92">
        <f t="shared" si="2"/>
        <v>9992</v>
      </c>
      <c r="BI63" s="92">
        <f t="shared" si="3"/>
        <v>16205</v>
      </c>
      <c r="BJ63" s="19">
        <f t="shared" si="4"/>
        <v>39859</v>
      </c>
    </row>
    <row r="64" spans="1:62" ht="16.05" customHeight="1" x14ac:dyDescent="0.3">
      <c r="A64" s="15">
        <v>58</v>
      </c>
      <c r="B64" s="15" t="s">
        <v>721</v>
      </c>
      <c r="C64" s="15" t="s">
        <v>735</v>
      </c>
      <c r="D64" s="15" t="s">
        <v>723</v>
      </c>
      <c r="E64" s="15" t="s">
        <v>724</v>
      </c>
      <c r="F64" s="15">
        <v>120</v>
      </c>
      <c r="G64" s="15" t="s">
        <v>397</v>
      </c>
      <c r="H64" s="88" t="s">
        <v>50</v>
      </c>
      <c r="I64" s="15">
        <v>75393</v>
      </c>
      <c r="J64" s="90">
        <v>2167</v>
      </c>
      <c r="K64" s="90">
        <v>1808</v>
      </c>
      <c r="L64" s="90">
        <v>3243</v>
      </c>
      <c r="M64" s="59">
        <v>7218</v>
      </c>
      <c r="N64" s="90">
        <v>1740</v>
      </c>
      <c r="O64" s="90">
        <v>1270</v>
      </c>
      <c r="P64" s="90">
        <v>1950</v>
      </c>
      <c r="Q64" s="59">
        <v>4960</v>
      </c>
      <c r="R64" s="90">
        <v>1748</v>
      </c>
      <c r="S64" s="90">
        <v>1264</v>
      </c>
      <c r="T64" s="90">
        <v>1710</v>
      </c>
      <c r="U64" s="59">
        <v>4722</v>
      </c>
      <c r="V64" s="90">
        <v>1388</v>
      </c>
      <c r="W64" s="90">
        <v>1221</v>
      </c>
      <c r="X64" s="90">
        <v>1739</v>
      </c>
      <c r="Y64" s="59">
        <v>4348</v>
      </c>
      <c r="Z64" s="90">
        <v>2521</v>
      </c>
      <c r="AA64" s="90">
        <v>1679</v>
      </c>
      <c r="AB64" s="90">
        <v>3375</v>
      </c>
      <c r="AC64" s="59">
        <v>7575</v>
      </c>
      <c r="AD64" s="90">
        <v>2581</v>
      </c>
      <c r="AE64" s="90">
        <v>1904</v>
      </c>
      <c r="AF64" s="90">
        <v>2984</v>
      </c>
      <c r="AG64" s="59">
        <v>7469</v>
      </c>
      <c r="AH64" s="90">
        <v>2730</v>
      </c>
      <c r="AI64" s="90">
        <v>2294</v>
      </c>
      <c r="AJ64" s="90">
        <v>3298</v>
      </c>
      <c r="AK64" s="59">
        <v>8322</v>
      </c>
      <c r="AL64" s="90">
        <v>2400</v>
      </c>
      <c r="AM64" s="90">
        <v>1886</v>
      </c>
      <c r="AN64" s="90">
        <v>2667</v>
      </c>
      <c r="AO64" s="59">
        <v>6953</v>
      </c>
      <c r="AP64" s="90">
        <v>417</v>
      </c>
      <c r="AQ64" s="90">
        <v>316</v>
      </c>
      <c r="AR64" s="90">
        <v>498</v>
      </c>
      <c r="AS64" s="59">
        <v>1231</v>
      </c>
      <c r="AT64" s="90">
        <v>2199</v>
      </c>
      <c r="AU64" s="90">
        <v>1360</v>
      </c>
      <c r="AV64" s="90">
        <v>2269</v>
      </c>
      <c r="AW64" s="59">
        <v>5828</v>
      </c>
      <c r="AX64" s="90">
        <v>2314</v>
      </c>
      <c r="AY64" s="90">
        <v>1591</v>
      </c>
      <c r="AZ64" s="90">
        <v>2995</v>
      </c>
      <c r="BA64" s="59">
        <v>6900</v>
      </c>
      <c r="BB64" s="90">
        <v>3189</v>
      </c>
      <c r="BC64" s="90">
        <v>2233</v>
      </c>
      <c r="BD64" s="90">
        <v>4445</v>
      </c>
      <c r="BE64" s="59">
        <v>9867</v>
      </c>
      <c r="BF64" s="91">
        <f t="shared" si="0"/>
        <v>75393</v>
      </c>
      <c r="BG64" s="92">
        <f t="shared" si="1"/>
        <v>25394</v>
      </c>
      <c r="BH64" s="92">
        <f t="shared" si="2"/>
        <v>18826</v>
      </c>
      <c r="BI64" s="92">
        <f t="shared" si="3"/>
        <v>31173</v>
      </c>
      <c r="BJ64" s="19">
        <f t="shared" si="4"/>
        <v>75393</v>
      </c>
    </row>
    <row r="65" spans="1:62" ht="16.05" customHeight="1" x14ac:dyDescent="0.3">
      <c r="A65" s="15">
        <v>59</v>
      </c>
      <c r="B65" s="15" t="s">
        <v>721</v>
      </c>
      <c r="C65" s="15" t="s">
        <v>736</v>
      </c>
      <c r="D65" s="15" t="s">
        <v>719</v>
      </c>
      <c r="E65" s="15" t="s">
        <v>724</v>
      </c>
      <c r="F65" s="15">
        <v>11</v>
      </c>
      <c r="G65" s="15" t="s">
        <v>397</v>
      </c>
      <c r="H65" s="88" t="s">
        <v>51</v>
      </c>
      <c r="I65" s="15">
        <v>2615</v>
      </c>
      <c r="J65" s="90">
        <v>45</v>
      </c>
      <c r="K65" s="90">
        <v>34</v>
      </c>
      <c r="L65" s="90">
        <v>73</v>
      </c>
      <c r="M65" s="59">
        <v>152</v>
      </c>
      <c r="N65" s="90">
        <v>56</v>
      </c>
      <c r="O65" s="90">
        <v>43</v>
      </c>
      <c r="P65" s="90">
        <v>74</v>
      </c>
      <c r="Q65" s="59">
        <v>173</v>
      </c>
      <c r="R65" s="90">
        <v>52</v>
      </c>
      <c r="S65" s="90">
        <v>37</v>
      </c>
      <c r="T65" s="90">
        <v>63</v>
      </c>
      <c r="U65" s="59">
        <v>152</v>
      </c>
      <c r="V65" s="90">
        <v>47</v>
      </c>
      <c r="W65" s="90">
        <v>35</v>
      </c>
      <c r="X65" s="90">
        <v>68</v>
      </c>
      <c r="Y65" s="59">
        <v>150</v>
      </c>
      <c r="Z65" s="90">
        <v>87</v>
      </c>
      <c r="AA65" s="90">
        <v>62</v>
      </c>
      <c r="AB65" s="90">
        <v>115</v>
      </c>
      <c r="AC65" s="59">
        <v>264</v>
      </c>
      <c r="AD65" s="90">
        <v>105</v>
      </c>
      <c r="AE65" s="90">
        <v>76</v>
      </c>
      <c r="AF65" s="90">
        <v>143</v>
      </c>
      <c r="AG65" s="59">
        <v>324</v>
      </c>
      <c r="AH65" s="90">
        <v>109</v>
      </c>
      <c r="AI65" s="90">
        <v>87</v>
      </c>
      <c r="AJ65" s="90">
        <v>153</v>
      </c>
      <c r="AK65" s="59">
        <v>349</v>
      </c>
      <c r="AL65" s="90">
        <v>121</v>
      </c>
      <c r="AM65" s="90">
        <v>85</v>
      </c>
      <c r="AN65" s="90">
        <v>160</v>
      </c>
      <c r="AO65" s="59">
        <v>366</v>
      </c>
      <c r="AP65" s="90">
        <v>79</v>
      </c>
      <c r="AQ65" s="90">
        <v>57</v>
      </c>
      <c r="AR65" s="90">
        <v>100</v>
      </c>
      <c r="AS65" s="59">
        <v>236</v>
      </c>
      <c r="AT65" s="90">
        <v>48</v>
      </c>
      <c r="AU65" s="90">
        <v>37</v>
      </c>
      <c r="AV65" s="90">
        <v>67</v>
      </c>
      <c r="AW65" s="59">
        <v>152</v>
      </c>
      <c r="AX65" s="90">
        <v>47</v>
      </c>
      <c r="AY65" s="90">
        <v>34</v>
      </c>
      <c r="AZ65" s="90">
        <v>65</v>
      </c>
      <c r="BA65" s="59">
        <v>146</v>
      </c>
      <c r="BB65" s="90">
        <v>49</v>
      </c>
      <c r="BC65" s="90">
        <v>32</v>
      </c>
      <c r="BD65" s="90">
        <v>70</v>
      </c>
      <c r="BE65" s="59">
        <v>151</v>
      </c>
      <c r="BF65" s="91">
        <f t="shared" si="0"/>
        <v>2615</v>
      </c>
      <c r="BG65" s="92">
        <f t="shared" si="1"/>
        <v>845</v>
      </c>
      <c r="BH65" s="92">
        <f t="shared" si="2"/>
        <v>619</v>
      </c>
      <c r="BI65" s="92">
        <f t="shared" si="3"/>
        <v>1151</v>
      </c>
      <c r="BJ65" s="19">
        <f t="shared" si="4"/>
        <v>2615</v>
      </c>
    </row>
    <row r="66" spans="1:62" ht="16.05" customHeight="1" x14ac:dyDescent="0.3">
      <c r="A66" s="15">
        <v>60</v>
      </c>
      <c r="B66" s="15" t="s">
        <v>721</v>
      </c>
      <c r="C66" s="15" t="s">
        <v>737</v>
      </c>
      <c r="D66" s="15" t="s">
        <v>719</v>
      </c>
      <c r="E66" s="15" t="s">
        <v>724</v>
      </c>
      <c r="F66" s="15">
        <v>53</v>
      </c>
      <c r="G66" s="15" t="s">
        <v>397</v>
      </c>
      <c r="H66" s="88" t="s">
        <v>50</v>
      </c>
      <c r="I66" s="15">
        <v>139595</v>
      </c>
      <c r="J66" s="90">
        <v>3670</v>
      </c>
      <c r="K66" s="90">
        <v>2941</v>
      </c>
      <c r="L66" s="90">
        <v>6014</v>
      </c>
      <c r="M66" s="59">
        <v>12625</v>
      </c>
      <c r="N66" s="90">
        <v>3526</v>
      </c>
      <c r="O66" s="90">
        <v>2689</v>
      </c>
      <c r="P66" s="90">
        <v>4724</v>
      </c>
      <c r="Q66" s="59">
        <v>10939</v>
      </c>
      <c r="R66" s="90">
        <v>4074</v>
      </c>
      <c r="S66" s="90">
        <v>2887</v>
      </c>
      <c r="T66" s="90">
        <v>5011</v>
      </c>
      <c r="U66" s="59">
        <v>11972</v>
      </c>
      <c r="V66" s="90">
        <v>3416</v>
      </c>
      <c r="W66" s="90">
        <v>2728</v>
      </c>
      <c r="X66" s="90">
        <v>5216</v>
      </c>
      <c r="Y66" s="59">
        <v>11360</v>
      </c>
      <c r="Z66" s="90">
        <v>3784</v>
      </c>
      <c r="AA66" s="90">
        <v>2726</v>
      </c>
      <c r="AB66" s="90">
        <v>5106</v>
      </c>
      <c r="AC66" s="59">
        <v>11616</v>
      </c>
      <c r="AD66" s="90">
        <v>3614</v>
      </c>
      <c r="AE66" s="90">
        <v>2649</v>
      </c>
      <c r="AF66" s="90">
        <v>4985</v>
      </c>
      <c r="AG66" s="59">
        <v>11248</v>
      </c>
      <c r="AH66" s="90">
        <v>3562</v>
      </c>
      <c r="AI66" s="90">
        <v>2890</v>
      </c>
      <c r="AJ66" s="90">
        <v>5039</v>
      </c>
      <c r="AK66" s="59">
        <v>11491</v>
      </c>
      <c r="AL66" s="90">
        <v>3656</v>
      </c>
      <c r="AM66" s="90">
        <v>2631</v>
      </c>
      <c r="AN66" s="90">
        <v>4915</v>
      </c>
      <c r="AO66" s="59">
        <v>11202</v>
      </c>
      <c r="AP66" s="90">
        <v>3763</v>
      </c>
      <c r="AQ66" s="90">
        <v>2711</v>
      </c>
      <c r="AR66" s="90">
        <v>4704</v>
      </c>
      <c r="AS66" s="59">
        <v>11178</v>
      </c>
      <c r="AT66" s="90">
        <v>3533</v>
      </c>
      <c r="AU66" s="90">
        <v>2945</v>
      </c>
      <c r="AV66" s="90">
        <v>5211</v>
      </c>
      <c r="AW66" s="59">
        <v>11689</v>
      </c>
      <c r="AX66" s="90">
        <v>3808</v>
      </c>
      <c r="AY66" s="90">
        <v>2790</v>
      </c>
      <c r="AZ66" s="90">
        <v>5271</v>
      </c>
      <c r="BA66" s="59">
        <v>11869</v>
      </c>
      <c r="BB66" s="90">
        <v>4031</v>
      </c>
      <c r="BC66" s="90">
        <v>2641</v>
      </c>
      <c r="BD66" s="90">
        <v>5734</v>
      </c>
      <c r="BE66" s="59">
        <v>12406</v>
      </c>
      <c r="BF66" s="91">
        <f t="shared" si="0"/>
        <v>139595</v>
      </c>
      <c r="BG66" s="92">
        <f t="shared" si="1"/>
        <v>44437</v>
      </c>
      <c r="BH66" s="92">
        <f t="shared" si="2"/>
        <v>33228</v>
      </c>
      <c r="BI66" s="92">
        <f t="shared" si="3"/>
        <v>61930</v>
      </c>
      <c r="BJ66" s="19">
        <f t="shared" si="4"/>
        <v>139595</v>
      </c>
    </row>
    <row r="67" spans="1:62" ht="16.05" customHeight="1" x14ac:dyDescent="0.3">
      <c r="A67" s="15">
        <v>61</v>
      </c>
      <c r="B67" s="15" t="s">
        <v>721</v>
      </c>
      <c r="C67" s="15" t="s">
        <v>738</v>
      </c>
      <c r="D67" s="15" t="s">
        <v>719</v>
      </c>
      <c r="E67" s="15" t="s">
        <v>724</v>
      </c>
      <c r="F67" s="15">
        <v>50</v>
      </c>
      <c r="G67" s="15" t="s">
        <v>397</v>
      </c>
      <c r="H67" s="88" t="s">
        <v>51</v>
      </c>
      <c r="I67" s="15">
        <v>154558</v>
      </c>
      <c r="J67" s="90">
        <v>3088</v>
      </c>
      <c r="K67" s="90">
        <v>2186</v>
      </c>
      <c r="L67" s="90">
        <v>4453</v>
      </c>
      <c r="M67" s="59">
        <v>9727</v>
      </c>
      <c r="N67" s="90">
        <v>2966</v>
      </c>
      <c r="O67" s="90">
        <v>2049</v>
      </c>
      <c r="P67" s="90">
        <v>3187</v>
      </c>
      <c r="Q67" s="59">
        <v>8202</v>
      </c>
      <c r="R67" s="90">
        <v>3646</v>
      </c>
      <c r="S67" s="90">
        <v>2477</v>
      </c>
      <c r="T67" s="90">
        <v>3626</v>
      </c>
      <c r="U67" s="59">
        <v>9749</v>
      </c>
      <c r="V67" s="90">
        <v>3248</v>
      </c>
      <c r="W67" s="90">
        <v>2429</v>
      </c>
      <c r="X67" s="90">
        <v>4764</v>
      </c>
      <c r="Y67" s="59">
        <v>10441</v>
      </c>
      <c r="Z67" s="90">
        <v>4068</v>
      </c>
      <c r="AA67" s="90">
        <v>2459</v>
      </c>
      <c r="AB67" s="90">
        <v>6504</v>
      </c>
      <c r="AC67" s="59">
        <v>13031</v>
      </c>
      <c r="AD67" s="90">
        <v>4900</v>
      </c>
      <c r="AE67" s="90">
        <v>3183</v>
      </c>
      <c r="AF67" s="90">
        <v>8104</v>
      </c>
      <c r="AG67" s="59">
        <v>16187</v>
      </c>
      <c r="AH67" s="90">
        <v>6133</v>
      </c>
      <c r="AI67" s="90">
        <v>5423</v>
      </c>
      <c r="AJ67" s="90">
        <v>9082</v>
      </c>
      <c r="AK67" s="59">
        <v>20638</v>
      </c>
      <c r="AL67" s="90">
        <v>5632</v>
      </c>
      <c r="AM67" s="90">
        <v>3909</v>
      </c>
      <c r="AN67" s="90">
        <v>8109</v>
      </c>
      <c r="AO67" s="59">
        <v>17650</v>
      </c>
      <c r="AP67" s="90">
        <v>3990</v>
      </c>
      <c r="AQ67" s="90">
        <v>2823</v>
      </c>
      <c r="AR67" s="90">
        <v>6636</v>
      </c>
      <c r="AS67" s="59">
        <v>13449</v>
      </c>
      <c r="AT67" s="90">
        <v>3182</v>
      </c>
      <c r="AU67" s="90">
        <v>2630</v>
      </c>
      <c r="AV67" s="90">
        <v>4899</v>
      </c>
      <c r="AW67" s="59">
        <v>10711</v>
      </c>
      <c r="AX67" s="90">
        <v>3983</v>
      </c>
      <c r="AY67" s="90">
        <v>2835</v>
      </c>
      <c r="AZ67" s="90">
        <v>5386</v>
      </c>
      <c r="BA67" s="59">
        <v>12204</v>
      </c>
      <c r="BB67" s="90">
        <v>4282</v>
      </c>
      <c r="BC67" s="90">
        <v>2717</v>
      </c>
      <c r="BD67" s="90">
        <v>5570</v>
      </c>
      <c r="BE67" s="59">
        <v>12569</v>
      </c>
      <c r="BF67" s="91">
        <f t="shared" si="0"/>
        <v>154558</v>
      </c>
      <c r="BG67" s="92">
        <f t="shared" si="1"/>
        <v>49118</v>
      </c>
      <c r="BH67" s="92">
        <f t="shared" si="2"/>
        <v>35120</v>
      </c>
      <c r="BI67" s="92">
        <f t="shared" si="3"/>
        <v>70320</v>
      </c>
      <c r="BJ67" s="19">
        <f t="shared" si="4"/>
        <v>154558</v>
      </c>
    </row>
    <row r="68" spans="1:62" ht="16.05" customHeight="1" x14ac:dyDescent="0.3">
      <c r="A68" s="15">
        <v>62</v>
      </c>
      <c r="B68" s="15" t="s">
        <v>721</v>
      </c>
      <c r="C68" s="15" t="s">
        <v>738</v>
      </c>
      <c r="D68" s="15" t="s">
        <v>719</v>
      </c>
      <c r="E68" s="15" t="s">
        <v>724</v>
      </c>
      <c r="F68" s="15">
        <v>50</v>
      </c>
      <c r="G68" s="15" t="s">
        <v>397</v>
      </c>
      <c r="H68" s="88" t="s">
        <v>51</v>
      </c>
      <c r="I68" s="15">
        <v>189581</v>
      </c>
      <c r="J68" s="90">
        <v>5965</v>
      </c>
      <c r="K68" s="90">
        <v>5718</v>
      </c>
      <c r="L68" s="90">
        <v>7969</v>
      </c>
      <c r="M68" s="59">
        <v>19652</v>
      </c>
      <c r="N68" s="90">
        <v>6276</v>
      </c>
      <c r="O68" s="90">
        <v>5887</v>
      </c>
      <c r="P68" s="90">
        <v>6433</v>
      </c>
      <c r="Q68" s="59">
        <v>18596</v>
      </c>
      <c r="R68" s="90">
        <v>7309</v>
      </c>
      <c r="S68" s="90">
        <v>6345</v>
      </c>
      <c r="T68" s="90">
        <v>7376</v>
      </c>
      <c r="U68" s="59">
        <v>21030</v>
      </c>
      <c r="V68" s="90">
        <v>6667</v>
      </c>
      <c r="W68" s="90">
        <v>4976</v>
      </c>
      <c r="X68" s="90">
        <v>9844</v>
      </c>
      <c r="Y68" s="59">
        <v>21487</v>
      </c>
      <c r="Z68" s="90">
        <v>5495</v>
      </c>
      <c r="AA68" s="90">
        <v>4137</v>
      </c>
      <c r="AB68" s="90">
        <v>7980</v>
      </c>
      <c r="AC68" s="59">
        <v>17612</v>
      </c>
      <c r="AD68" s="90">
        <v>6341</v>
      </c>
      <c r="AE68" s="90">
        <v>5218</v>
      </c>
      <c r="AF68" s="90">
        <v>9711</v>
      </c>
      <c r="AG68" s="59">
        <v>21270</v>
      </c>
      <c r="AH68" s="90">
        <v>5835</v>
      </c>
      <c r="AI68" s="90">
        <v>5272</v>
      </c>
      <c r="AJ68" s="90">
        <v>8158</v>
      </c>
      <c r="AK68" s="59">
        <v>19265</v>
      </c>
      <c r="AL68" s="90">
        <v>18</v>
      </c>
      <c r="AM68" s="90">
        <v>13</v>
      </c>
      <c r="AN68" s="90">
        <v>26</v>
      </c>
      <c r="AO68" s="59">
        <v>57</v>
      </c>
      <c r="AP68" s="90">
        <v>1877</v>
      </c>
      <c r="AQ68" s="90">
        <v>1668</v>
      </c>
      <c r="AR68" s="90">
        <v>2591</v>
      </c>
      <c r="AS68" s="59">
        <v>6136</v>
      </c>
      <c r="AT68" s="90">
        <v>1474</v>
      </c>
      <c r="AU68" s="90">
        <v>1408</v>
      </c>
      <c r="AV68" s="90">
        <v>1517</v>
      </c>
      <c r="AW68" s="59">
        <v>4399</v>
      </c>
      <c r="AX68" s="90">
        <v>7007</v>
      </c>
      <c r="AY68" s="90">
        <v>4121</v>
      </c>
      <c r="AZ68" s="90">
        <v>8520</v>
      </c>
      <c r="BA68" s="59">
        <v>19648</v>
      </c>
      <c r="BB68" s="90">
        <v>7221</v>
      </c>
      <c r="BC68" s="90">
        <v>4857</v>
      </c>
      <c r="BD68" s="90">
        <v>8351</v>
      </c>
      <c r="BE68" s="59">
        <v>20429</v>
      </c>
      <c r="BF68" s="91">
        <f t="shared" si="0"/>
        <v>189581</v>
      </c>
      <c r="BG68" s="92">
        <f t="shared" si="1"/>
        <v>61485</v>
      </c>
      <c r="BH68" s="92">
        <f t="shared" si="2"/>
        <v>49620</v>
      </c>
      <c r="BI68" s="92">
        <f t="shared" si="3"/>
        <v>78476</v>
      </c>
      <c r="BJ68" s="19">
        <f t="shared" si="4"/>
        <v>189581</v>
      </c>
    </row>
    <row r="69" spans="1:62" ht="16.05" customHeight="1" x14ac:dyDescent="0.3">
      <c r="A69" s="15">
        <v>63</v>
      </c>
      <c r="B69" s="15" t="s">
        <v>721</v>
      </c>
      <c r="C69" s="15" t="s">
        <v>739</v>
      </c>
      <c r="D69" s="15" t="s">
        <v>719</v>
      </c>
      <c r="E69" s="15" t="s">
        <v>724</v>
      </c>
      <c r="F69" s="15">
        <v>36.299999999999997</v>
      </c>
      <c r="G69" s="15" t="s">
        <v>397</v>
      </c>
      <c r="H69" s="88" t="s">
        <v>51</v>
      </c>
      <c r="I69" s="15">
        <v>173683</v>
      </c>
      <c r="J69" s="90">
        <v>4610</v>
      </c>
      <c r="K69" s="90">
        <v>3808</v>
      </c>
      <c r="L69" s="90">
        <v>6794</v>
      </c>
      <c r="M69" s="59">
        <v>15212</v>
      </c>
      <c r="N69" s="90">
        <v>4726</v>
      </c>
      <c r="O69" s="90">
        <v>3687</v>
      </c>
      <c r="P69" s="90">
        <v>5171</v>
      </c>
      <c r="Q69" s="59">
        <v>13584</v>
      </c>
      <c r="R69" s="90">
        <v>5300</v>
      </c>
      <c r="S69" s="90">
        <v>3633</v>
      </c>
      <c r="T69" s="90">
        <v>5103</v>
      </c>
      <c r="U69" s="59">
        <v>14036</v>
      </c>
      <c r="V69" s="90">
        <v>4869</v>
      </c>
      <c r="W69" s="90">
        <v>3702</v>
      </c>
      <c r="X69" s="90">
        <v>5983</v>
      </c>
      <c r="Y69" s="59">
        <v>14554</v>
      </c>
      <c r="Z69" s="90">
        <v>5096</v>
      </c>
      <c r="AA69" s="90">
        <v>4024</v>
      </c>
      <c r="AB69" s="90">
        <v>6210</v>
      </c>
      <c r="AC69" s="59">
        <v>15330</v>
      </c>
      <c r="AD69" s="90">
        <v>5165</v>
      </c>
      <c r="AE69" s="90">
        <v>4198</v>
      </c>
      <c r="AF69" s="90">
        <v>7021</v>
      </c>
      <c r="AG69" s="59">
        <v>16384</v>
      </c>
      <c r="AH69" s="90">
        <v>5903</v>
      </c>
      <c r="AI69" s="90">
        <v>4898</v>
      </c>
      <c r="AJ69" s="90">
        <v>8434</v>
      </c>
      <c r="AK69" s="59">
        <v>19235</v>
      </c>
      <c r="AL69" s="90">
        <v>5234</v>
      </c>
      <c r="AM69" s="90">
        <v>3917</v>
      </c>
      <c r="AN69" s="90">
        <v>5964</v>
      </c>
      <c r="AO69" s="59">
        <v>15115</v>
      </c>
      <c r="AP69" s="90">
        <v>4329</v>
      </c>
      <c r="AQ69" s="90">
        <v>3661</v>
      </c>
      <c r="AR69" s="90">
        <v>4921</v>
      </c>
      <c r="AS69" s="59">
        <v>12911</v>
      </c>
      <c r="AT69" s="90">
        <v>4082</v>
      </c>
      <c r="AU69" s="90">
        <v>3318</v>
      </c>
      <c r="AV69" s="90">
        <v>4550</v>
      </c>
      <c r="AW69" s="59">
        <v>11950</v>
      </c>
      <c r="AX69" s="90">
        <v>4251</v>
      </c>
      <c r="AY69" s="90">
        <v>3215</v>
      </c>
      <c r="AZ69" s="90">
        <v>4590</v>
      </c>
      <c r="BA69" s="59">
        <v>12056</v>
      </c>
      <c r="BB69" s="90">
        <v>4664</v>
      </c>
      <c r="BC69" s="90">
        <v>3065</v>
      </c>
      <c r="BD69" s="90">
        <v>5587</v>
      </c>
      <c r="BE69" s="59">
        <v>13316</v>
      </c>
      <c r="BF69" s="91">
        <f t="shared" si="0"/>
        <v>173683</v>
      </c>
      <c r="BG69" s="92">
        <f t="shared" si="1"/>
        <v>58229</v>
      </c>
      <c r="BH69" s="92">
        <f t="shared" si="2"/>
        <v>45126</v>
      </c>
      <c r="BI69" s="92">
        <f t="shared" si="3"/>
        <v>70328</v>
      </c>
      <c r="BJ69" s="19">
        <f t="shared" si="4"/>
        <v>173683</v>
      </c>
    </row>
    <row r="70" spans="1:62" ht="16.05" customHeight="1" x14ac:dyDescent="0.3">
      <c r="A70" s="15">
        <v>64</v>
      </c>
      <c r="B70" s="15" t="s">
        <v>721</v>
      </c>
      <c r="C70" s="15" t="s">
        <v>740</v>
      </c>
      <c r="D70" s="15" t="s">
        <v>719</v>
      </c>
      <c r="E70" s="15" t="s">
        <v>724</v>
      </c>
      <c r="F70" s="15">
        <v>22</v>
      </c>
      <c r="G70" s="15" t="s">
        <v>397</v>
      </c>
      <c r="H70" s="88" t="s">
        <v>51</v>
      </c>
      <c r="I70" s="15">
        <v>38435</v>
      </c>
      <c r="J70" s="90">
        <v>1184</v>
      </c>
      <c r="K70" s="90">
        <v>862</v>
      </c>
      <c r="L70" s="90">
        <v>1316</v>
      </c>
      <c r="M70" s="59">
        <v>3362</v>
      </c>
      <c r="N70" s="90">
        <v>906</v>
      </c>
      <c r="O70" s="90">
        <v>648</v>
      </c>
      <c r="P70" s="90">
        <v>756</v>
      </c>
      <c r="Q70" s="59">
        <v>2310</v>
      </c>
      <c r="R70" s="90">
        <v>1106</v>
      </c>
      <c r="S70" s="90">
        <v>677</v>
      </c>
      <c r="T70" s="90">
        <v>853</v>
      </c>
      <c r="U70" s="59">
        <v>2636</v>
      </c>
      <c r="V70" s="90">
        <v>927</v>
      </c>
      <c r="W70" s="90">
        <v>807</v>
      </c>
      <c r="X70" s="90">
        <v>1227</v>
      </c>
      <c r="Y70" s="59">
        <v>2961</v>
      </c>
      <c r="Z70" s="90">
        <v>1008</v>
      </c>
      <c r="AA70" s="90">
        <v>878</v>
      </c>
      <c r="AB70" s="90">
        <v>1272</v>
      </c>
      <c r="AC70" s="59">
        <v>3158</v>
      </c>
      <c r="AD70" s="90">
        <v>1370</v>
      </c>
      <c r="AE70" s="90">
        <v>1221</v>
      </c>
      <c r="AF70" s="90">
        <v>1604</v>
      </c>
      <c r="AG70" s="59">
        <v>4195</v>
      </c>
      <c r="AH70" s="90">
        <v>2078</v>
      </c>
      <c r="AI70" s="90">
        <v>1936</v>
      </c>
      <c r="AJ70" s="90">
        <v>2544</v>
      </c>
      <c r="AK70" s="59">
        <v>6558</v>
      </c>
      <c r="AL70" s="90">
        <v>1100</v>
      </c>
      <c r="AM70" s="90">
        <v>1000</v>
      </c>
      <c r="AN70" s="90">
        <v>1140</v>
      </c>
      <c r="AO70" s="59">
        <v>3240</v>
      </c>
      <c r="AP70" s="90">
        <v>1104</v>
      </c>
      <c r="AQ70" s="90">
        <v>987</v>
      </c>
      <c r="AR70" s="90">
        <v>1151</v>
      </c>
      <c r="AS70" s="59">
        <v>3242</v>
      </c>
      <c r="AT70" s="90">
        <v>807</v>
      </c>
      <c r="AU70" s="90">
        <v>615</v>
      </c>
      <c r="AV70" s="90">
        <v>823</v>
      </c>
      <c r="AW70" s="59">
        <v>2245</v>
      </c>
      <c r="AX70" s="90">
        <v>826</v>
      </c>
      <c r="AY70" s="90">
        <v>504</v>
      </c>
      <c r="AZ70" s="90">
        <v>686</v>
      </c>
      <c r="BA70" s="59">
        <v>2016</v>
      </c>
      <c r="BB70" s="90">
        <v>1019</v>
      </c>
      <c r="BC70" s="90">
        <v>582</v>
      </c>
      <c r="BD70" s="90">
        <v>911</v>
      </c>
      <c r="BE70" s="59">
        <v>2512</v>
      </c>
      <c r="BF70" s="91">
        <f t="shared" si="0"/>
        <v>38435</v>
      </c>
      <c r="BG70" s="92">
        <f t="shared" si="1"/>
        <v>13435</v>
      </c>
      <c r="BH70" s="92">
        <f t="shared" si="2"/>
        <v>10717</v>
      </c>
      <c r="BI70" s="92">
        <f t="shared" si="3"/>
        <v>14283</v>
      </c>
      <c r="BJ70" s="19">
        <f t="shared" si="4"/>
        <v>38435</v>
      </c>
    </row>
    <row r="71" spans="1:62" ht="16.05" customHeight="1" x14ac:dyDescent="0.3">
      <c r="A71" s="15">
        <v>65</v>
      </c>
      <c r="B71" s="15" t="s">
        <v>721</v>
      </c>
      <c r="C71" s="15" t="s">
        <v>740</v>
      </c>
      <c r="D71" s="15" t="s">
        <v>719</v>
      </c>
      <c r="E71" s="15" t="s">
        <v>724</v>
      </c>
      <c r="F71" s="15">
        <v>23</v>
      </c>
      <c r="G71" s="15" t="s">
        <v>397</v>
      </c>
      <c r="H71" s="88" t="s">
        <v>51</v>
      </c>
      <c r="I71" s="15">
        <v>68226</v>
      </c>
      <c r="J71" s="90">
        <v>1740</v>
      </c>
      <c r="K71" s="90">
        <v>1460</v>
      </c>
      <c r="L71" s="90">
        <v>2225</v>
      </c>
      <c r="M71" s="59">
        <v>5425</v>
      </c>
      <c r="N71" s="90">
        <v>1683</v>
      </c>
      <c r="O71" s="90">
        <v>1338</v>
      </c>
      <c r="P71" s="90">
        <v>1653</v>
      </c>
      <c r="Q71" s="59">
        <v>4674</v>
      </c>
      <c r="R71" s="90">
        <v>1898</v>
      </c>
      <c r="S71" s="90">
        <v>1407</v>
      </c>
      <c r="T71" s="90">
        <v>1766</v>
      </c>
      <c r="U71" s="59">
        <v>5071</v>
      </c>
      <c r="V71" s="90">
        <v>1744</v>
      </c>
      <c r="W71" s="90">
        <v>1662</v>
      </c>
      <c r="X71" s="90">
        <v>2582</v>
      </c>
      <c r="Y71" s="59">
        <v>5988</v>
      </c>
      <c r="Z71" s="90">
        <v>2173</v>
      </c>
      <c r="AA71" s="90">
        <v>1833</v>
      </c>
      <c r="AB71" s="90">
        <v>2755</v>
      </c>
      <c r="AC71" s="59">
        <v>6761</v>
      </c>
      <c r="AD71" s="90">
        <v>2056</v>
      </c>
      <c r="AE71" s="90">
        <v>1773</v>
      </c>
      <c r="AF71" s="90">
        <v>2747</v>
      </c>
      <c r="AG71" s="59">
        <v>6576</v>
      </c>
      <c r="AH71" s="90">
        <v>2364</v>
      </c>
      <c r="AI71" s="90">
        <v>2145</v>
      </c>
      <c r="AJ71" s="90">
        <v>3238</v>
      </c>
      <c r="AK71" s="59">
        <v>7747</v>
      </c>
      <c r="AL71" s="90">
        <v>1958</v>
      </c>
      <c r="AM71" s="90">
        <v>1743</v>
      </c>
      <c r="AN71" s="90">
        <v>2015</v>
      </c>
      <c r="AO71" s="59">
        <v>5716</v>
      </c>
      <c r="AP71" s="90">
        <v>1903</v>
      </c>
      <c r="AQ71" s="90">
        <v>1752</v>
      </c>
      <c r="AR71" s="90">
        <v>2245</v>
      </c>
      <c r="AS71" s="59">
        <v>5900</v>
      </c>
      <c r="AT71" s="90">
        <v>1860</v>
      </c>
      <c r="AU71" s="90">
        <v>1414</v>
      </c>
      <c r="AV71" s="90">
        <v>1844</v>
      </c>
      <c r="AW71" s="59">
        <v>5118</v>
      </c>
      <c r="AX71" s="90">
        <v>1684</v>
      </c>
      <c r="AY71" s="90">
        <v>1156</v>
      </c>
      <c r="AZ71" s="90">
        <v>1525</v>
      </c>
      <c r="BA71" s="59">
        <v>4365</v>
      </c>
      <c r="BB71" s="90">
        <v>1785</v>
      </c>
      <c r="BC71" s="90">
        <v>1236</v>
      </c>
      <c r="BD71" s="90">
        <v>1864</v>
      </c>
      <c r="BE71" s="59">
        <v>4885</v>
      </c>
      <c r="BF71" s="91">
        <f t="shared" ref="BF71:BF134" si="5">M71+Q71+U71+Y71+AC71+AG71+AK71+AO71+AS71+AW71+BA71+BE71</f>
        <v>68226</v>
      </c>
      <c r="BG71" s="92">
        <f t="shared" ref="BG71:BG134" si="6">J71+N71+R71+V71+Z71+AD71+AH71+AL71+AP71+AT71+AX71+BB71</f>
        <v>22848</v>
      </c>
      <c r="BH71" s="92">
        <f t="shared" ref="BH71:BH134" si="7">K71+O71+S71+W71+AA71+AE71+AI71+AM71+AQ71+AU71+AY71+BC71</f>
        <v>18919</v>
      </c>
      <c r="BI71" s="92">
        <f t="shared" ref="BI71:BI134" si="8">L71+P71+T71+X71+AB71+AF71+AJ71+AN71+AR71+AV71+AZ71+BD71</f>
        <v>26459</v>
      </c>
      <c r="BJ71" s="19">
        <f t="shared" ref="BJ71:BJ134" si="9">BG71+BH71+BI71</f>
        <v>68226</v>
      </c>
    </row>
    <row r="72" spans="1:62" ht="16.05" customHeight="1" x14ac:dyDescent="0.3">
      <c r="A72" s="15">
        <v>66</v>
      </c>
      <c r="B72" s="15" t="s">
        <v>721</v>
      </c>
      <c r="C72" s="15" t="s">
        <v>741</v>
      </c>
      <c r="D72" s="15" t="s">
        <v>719</v>
      </c>
      <c r="E72" s="15" t="s">
        <v>724</v>
      </c>
      <c r="F72" s="15">
        <v>33</v>
      </c>
      <c r="G72" s="15" t="s">
        <v>397</v>
      </c>
      <c r="H72" s="88" t="s">
        <v>51</v>
      </c>
      <c r="I72" s="15">
        <v>79547</v>
      </c>
      <c r="J72" s="90">
        <v>2256</v>
      </c>
      <c r="K72" s="90">
        <v>1717</v>
      </c>
      <c r="L72" s="90">
        <v>2930</v>
      </c>
      <c r="M72" s="59">
        <v>6903</v>
      </c>
      <c r="N72" s="90">
        <v>2257</v>
      </c>
      <c r="O72" s="90">
        <v>1592</v>
      </c>
      <c r="P72" s="90">
        <v>2225</v>
      </c>
      <c r="Q72" s="59">
        <v>6074</v>
      </c>
      <c r="R72" s="90">
        <v>2595</v>
      </c>
      <c r="S72" s="90">
        <v>1728</v>
      </c>
      <c r="T72" s="90">
        <v>2618</v>
      </c>
      <c r="U72" s="59">
        <v>6941</v>
      </c>
      <c r="V72" s="90">
        <v>2134</v>
      </c>
      <c r="W72" s="90">
        <v>1723</v>
      </c>
      <c r="X72" s="90">
        <v>2694</v>
      </c>
      <c r="Y72" s="59">
        <v>6551</v>
      </c>
      <c r="Z72" s="90">
        <v>2495</v>
      </c>
      <c r="AA72" s="90">
        <v>1714</v>
      </c>
      <c r="AB72" s="90">
        <v>2896</v>
      </c>
      <c r="AC72" s="59">
        <v>7105</v>
      </c>
      <c r="AD72" s="90">
        <v>2381</v>
      </c>
      <c r="AE72" s="90">
        <v>1665</v>
      </c>
      <c r="AF72" s="90">
        <v>2463</v>
      </c>
      <c r="AG72" s="59">
        <v>6509</v>
      </c>
      <c r="AH72" s="90">
        <v>2433</v>
      </c>
      <c r="AI72" s="90">
        <v>1877</v>
      </c>
      <c r="AJ72" s="90">
        <v>2161</v>
      </c>
      <c r="AK72" s="59">
        <v>6471</v>
      </c>
      <c r="AL72" s="90">
        <v>2420</v>
      </c>
      <c r="AM72" s="90">
        <v>1727</v>
      </c>
      <c r="AN72" s="90">
        <v>2198</v>
      </c>
      <c r="AO72" s="59">
        <v>6345</v>
      </c>
      <c r="AP72" s="90">
        <v>2544</v>
      </c>
      <c r="AQ72" s="90">
        <v>1806</v>
      </c>
      <c r="AR72" s="90">
        <v>2153</v>
      </c>
      <c r="AS72" s="59">
        <v>6503</v>
      </c>
      <c r="AT72" s="90">
        <v>2429</v>
      </c>
      <c r="AU72" s="90">
        <v>1920</v>
      </c>
      <c r="AV72" s="90">
        <v>2330</v>
      </c>
      <c r="AW72" s="59">
        <v>6679</v>
      </c>
      <c r="AX72" s="90">
        <v>2435</v>
      </c>
      <c r="AY72" s="90">
        <v>1731</v>
      </c>
      <c r="AZ72" s="90">
        <v>2407</v>
      </c>
      <c r="BA72" s="59">
        <v>6573</v>
      </c>
      <c r="BB72" s="90">
        <v>2500</v>
      </c>
      <c r="BC72" s="90">
        <v>1593</v>
      </c>
      <c r="BD72" s="90">
        <v>2800</v>
      </c>
      <c r="BE72" s="59">
        <v>6893</v>
      </c>
      <c r="BF72" s="91">
        <f t="shared" si="5"/>
        <v>79547</v>
      </c>
      <c r="BG72" s="92">
        <f t="shared" si="6"/>
        <v>28879</v>
      </c>
      <c r="BH72" s="92">
        <f t="shared" si="7"/>
        <v>20793</v>
      </c>
      <c r="BI72" s="92">
        <f t="shared" si="8"/>
        <v>29875</v>
      </c>
      <c r="BJ72" s="19">
        <f t="shared" si="9"/>
        <v>79547</v>
      </c>
    </row>
    <row r="73" spans="1:62" ht="16.05" customHeight="1" x14ac:dyDescent="0.3">
      <c r="A73" s="15">
        <v>67</v>
      </c>
      <c r="B73" s="15" t="s">
        <v>721</v>
      </c>
      <c r="C73" s="15" t="s">
        <v>742</v>
      </c>
      <c r="D73" s="15" t="s">
        <v>719</v>
      </c>
      <c r="E73" s="15" t="s">
        <v>724</v>
      </c>
      <c r="F73" s="15">
        <v>25</v>
      </c>
      <c r="G73" s="15" t="s">
        <v>397</v>
      </c>
      <c r="H73" s="88" t="s">
        <v>51</v>
      </c>
      <c r="I73" s="15">
        <v>19201</v>
      </c>
      <c r="J73" s="90">
        <v>551</v>
      </c>
      <c r="K73" s="90">
        <v>415</v>
      </c>
      <c r="L73" s="90">
        <v>599</v>
      </c>
      <c r="M73" s="59">
        <v>1565</v>
      </c>
      <c r="N73" s="90">
        <v>554</v>
      </c>
      <c r="O73" s="90">
        <v>411</v>
      </c>
      <c r="P73" s="90">
        <v>454</v>
      </c>
      <c r="Q73" s="59">
        <v>1419</v>
      </c>
      <c r="R73" s="90">
        <v>630</v>
      </c>
      <c r="S73" s="90">
        <v>455</v>
      </c>
      <c r="T73" s="90">
        <v>479</v>
      </c>
      <c r="U73" s="59">
        <v>1564</v>
      </c>
      <c r="V73" s="90">
        <v>566</v>
      </c>
      <c r="W73" s="90">
        <v>452</v>
      </c>
      <c r="X73" s="90">
        <v>538</v>
      </c>
      <c r="Y73" s="59">
        <v>1556</v>
      </c>
      <c r="Z73" s="90">
        <v>695</v>
      </c>
      <c r="AA73" s="90">
        <v>520</v>
      </c>
      <c r="AB73" s="90">
        <v>566</v>
      </c>
      <c r="AC73" s="59">
        <v>1781</v>
      </c>
      <c r="AD73" s="90">
        <v>660</v>
      </c>
      <c r="AE73" s="90">
        <v>534</v>
      </c>
      <c r="AF73" s="90">
        <v>583</v>
      </c>
      <c r="AG73" s="59">
        <v>1777</v>
      </c>
      <c r="AH73" s="90">
        <v>650</v>
      </c>
      <c r="AI73" s="90">
        <v>548</v>
      </c>
      <c r="AJ73" s="90">
        <v>594</v>
      </c>
      <c r="AK73" s="59">
        <v>1792</v>
      </c>
      <c r="AL73" s="90">
        <v>614</v>
      </c>
      <c r="AM73" s="90">
        <v>480</v>
      </c>
      <c r="AN73" s="90">
        <v>548</v>
      </c>
      <c r="AO73" s="59">
        <v>1642</v>
      </c>
      <c r="AP73" s="90">
        <v>609</v>
      </c>
      <c r="AQ73" s="90">
        <v>465</v>
      </c>
      <c r="AR73" s="90">
        <v>477</v>
      </c>
      <c r="AS73" s="59">
        <v>1551</v>
      </c>
      <c r="AT73" s="90">
        <v>559</v>
      </c>
      <c r="AU73" s="90">
        <v>468</v>
      </c>
      <c r="AV73" s="90">
        <v>515</v>
      </c>
      <c r="AW73" s="59">
        <v>1542</v>
      </c>
      <c r="AX73" s="90">
        <v>561</v>
      </c>
      <c r="AY73" s="90">
        <v>420</v>
      </c>
      <c r="AZ73" s="90">
        <v>512</v>
      </c>
      <c r="BA73" s="59">
        <v>1493</v>
      </c>
      <c r="BB73" s="90">
        <v>586</v>
      </c>
      <c r="BC73" s="90">
        <v>380</v>
      </c>
      <c r="BD73" s="90">
        <v>553</v>
      </c>
      <c r="BE73" s="59">
        <v>1519</v>
      </c>
      <c r="BF73" s="91">
        <f t="shared" si="5"/>
        <v>19201</v>
      </c>
      <c r="BG73" s="92">
        <f t="shared" si="6"/>
        <v>7235</v>
      </c>
      <c r="BH73" s="92">
        <f t="shared" si="7"/>
        <v>5548</v>
      </c>
      <c r="BI73" s="92">
        <f t="shared" si="8"/>
        <v>6418</v>
      </c>
      <c r="BJ73" s="19">
        <f t="shared" si="9"/>
        <v>19201</v>
      </c>
    </row>
    <row r="74" spans="1:62" ht="16.05" customHeight="1" x14ac:dyDescent="0.3">
      <c r="A74" s="15">
        <v>68</v>
      </c>
      <c r="B74" s="15" t="s">
        <v>721</v>
      </c>
      <c r="C74" s="15" t="s">
        <v>728</v>
      </c>
      <c r="D74" s="15" t="s">
        <v>719</v>
      </c>
      <c r="E74" s="15" t="s">
        <v>724</v>
      </c>
      <c r="F74" s="15">
        <v>75</v>
      </c>
      <c r="G74" s="15" t="s">
        <v>397</v>
      </c>
      <c r="H74" s="88" t="s">
        <v>50</v>
      </c>
      <c r="I74" s="15">
        <v>46142</v>
      </c>
      <c r="J74" s="90">
        <v>1719</v>
      </c>
      <c r="K74" s="90">
        <v>1253</v>
      </c>
      <c r="L74" s="90">
        <v>1434</v>
      </c>
      <c r="M74" s="59">
        <v>4406</v>
      </c>
      <c r="N74" s="90">
        <v>1577</v>
      </c>
      <c r="O74" s="90">
        <v>1094</v>
      </c>
      <c r="P74" s="90">
        <v>944</v>
      </c>
      <c r="Q74" s="59">
        <v>3615</v>
      </c>
      <c r="R74" s="90">
        <v>1235</v>
      </c>
      <c r="S74" s="90">
        <v>981</v>
      </c>
      <c r="T74" s="90">
        <v>1112</v>
      </c>
      <c r="U74" s="59">
        <v>3328</v>
      </c>
      <c r="V74" s="90">
        <v>947</v>
      </c>
      <c r="W74" s="90">
        <v>1007</v>
      </c>
      <c r="X74" s="90">
        <v>888</v>
      </c>
      <c r="Y74" s="59">
        <v>2842</v>
      </c>
      <c r="Z74" s="90">
        <v>968</v>
      </c>
      <c r="AA74" s="90">
        <v>1003</v>
      </c>
      <c r="AB74" s="90">
        <v>993</v>
      </c>
      <c r="AC74" s="59">
        <v>2964</v>
      </c>
      <c r="AD74" s="90">
        <v>1649</v>
      </c>
      <c r="AE74" s="90">
        <v>1231</v>
      </c>
      <c r="AF74" s="90">
        <v>2265</v>
      </c>
      <c r="AG74" s="59">
        <v>5145</v>
      </c>
      <c r="AH74" s="90">
        <v>1612</v>
      </c>
      <c r="AI74" s="90">
        <v>1331</v>
      </c>
      <c r="AJ74" s="90">
        <v>2316</v>
      </c>
      <c r="AK74" s="59">
        <v>5259</v>
      </c>
      <c r="AL74" s="90">
        <v>916</v>
      </c>
      <c r="AM74" s="90">
        <v>813</v>
      </c>
      <c r="AN74" s="90">
        <v>850</v>
      </c>
      <c r="AO74" s="59">
        <v>2579</v>
      </c>
      <c r="AP74" s="90">
        <v>1623</v>
      </c>
      <c r="AQ74" s="90">
        <v>1326</v>
      </c>
      <c r="AR74" s="90">
        <v>1126</v>
      </c>
      <c r="AS74" s="59">
        <v>4075</v>
      </c>
      <c r="AT74" s="90">
        <v>1424</v>
      </c>
      <c r="AU74" s="90">
        <v>1310</v>
      </c>
      <c r="AV74" s="90">
        <v>1051</v>
      </c>
      <c r="AW74" s="59">
        <v>3785</v>
      </c>
      <c r="AX74" s="90">
        <v>1444</v>
      </c>
      <c r="AY74" s="90">
        <v>1190</v>
      </c>
      <c r="AZ74" s="90">
        <v>1246</v>
      </c>
      <c r="BA74" s="59">
        <v>3880</v>
      </c>
      <c r="BB74" s="90">
        <v>1616</v>
      </c>
      <c r="BC74" s="90">
        <v>1131</v>
      </c>
      <c r="BD74" s="90">
        <v>1517</v>
      </c>
      <c r="BE74" s="59">
        <v>4264</v>
      </c>
      <c r="BF74" s="91">
        <f t="shared" si="5"/>
        <v>46142</v>
      </c>
      <c r="BG74" s="92">
        <f t="shared" si="6"/>
        <v>16730</v>
      </c>
      <c r="BH74" s="92">
        <f t="shared" si="7"/>
        <v>13670</v>
      </c>
      <c r="BI74" s="92">
        <f t="shared" si="8"/>
        <v>15742</v>
      </c>
      <c r="BJ74" s="19">
        <f t="shared" si="9"/>
        <v>46142</v>
      </c>
    </row>
    <row r="75" spans="1:62" ht="16.05" customHeight="1" x14ac:dyDescent="0.3">
      <c r="A75" s="15">
        <v>69</v>
      </c>
      <c r="B75" s="15" t="s">
        <v>721</v>
      </c>
      <c r="C75" s="15" t="s">
        <v>728</v>
      </c>
      <c r="D75" s="15" t="s">
        <v>719</v>
      </c>
      <c r="E75" s="15" t="s">
        <v>724</v>
      </c>
      <c r="F75" s="15">
        <v>75</v>
      </c>
      <c r="G75" s="15" t="s">
        <v>397</v>
      </c>
      <c r="H75" s="88" t="s">
        <v>50</v>
      </c>
      <c r="I75" s="15">
        <v>86210</v>
      </c>
      <c r="J75" s="90">
        <v>2436</v>
      </c>
      <c r="K75" s="90">
        <v>1851</v>
      </c>
      <c r="L75" s="90">
        <v>3506</v>
      </c>
      <c r="M75" s="59">
        <v>7793</v>
      </c>
      <c r="N75" s="90">
        <v>1994</v>
      </c>
      <c r="O75" s="90">
        <v>1754</v>
      </c>
      <c r="P75" s="90">
        <v>2025</v>
      </c>
      <c r="Q75" s="59">
        <v>5773</v>
      </c>
      <c r="R75" s="90">
        <v>2772</v>
      </c>
      <c r="S75" s="90">
        <v>2016</v>
      </c>
      <c r="T75" s="90">
        <v>2407</v>
      </c>
      <c r="U75" s="59">
        <v>7195</v>
      </c>
      <c r="V75" s="90">
        <v>2347</v>
      </c>
      <c r="W75" s="90">
        <v>1978</v>
      </c>
      <c r="X75" s="90">
        <v>2886</v>
      </c>
      <c r="Y75" s="59">
        <v>7211</v>
      </c>
      <c r="Z75" s="90">
        <v>2697</v>
      </c>
      <c r="AA75" s="90">
        <v>1978</v>
      </c>
      <c r="AB75" s="90">
        <v>2877</v>
      </c>
      <c r="AC75" s="59">
        <v>7552</v>
      </c>
      <c r="AD75" s="90">
        <v>2583</v>
      </c>
      <c r="AE75" s="90">
        <v>1971</v>
      </c>
      <c r="AF75" s="90">
        <v>2984</v>
      </c>
      <c r="AG75" s="59">
        <v>7538</v>
      </c>
      <c r="AH75" s="90">
        <v>2729</v>
      </c>
      <c r="AI75" s="90">
        <v>2208</v>
      </c>
      <c r="AJ75" s="90">
        <v>3305</v>
      </c>
      <c r="AK75" s="59">
        <v>8242</v>
      </c>
      <c r="AL75" s="90">
        <v>2470</v>
      </c>
      <c r="AM75" s="90">
        <v>1974</v>
      </c>
      <c r="AN75" s="90">
        <v>2636</v>
      </c>
      <c r="AO75" s="59">
        <v>7080</v>
      </c>
      <c r="AP75" s="90">
        <v>2480</v>
      </c>
      <c r="AQ75" s="90">
        <v>1986</v>
      </c>
      <c r="AR75" s="90">
        <v>2407</v>
      </c>
      <c r="AS75" s="59">
        <v>6873</v>
      </c>
      <c r="AT75" s="90">
        <v>2453</v>
      </c>
      <c r="AU75" s="90">
        <v>2092</v>
      </c>
      <c r="AV75" s="90">
        <v>2568</v>
      </c>
      <c r="AW75" s="59">
        <v>7113</v>
      </c>
      <c r="AX75" s="90">
        <v>2407</v>
      </c>
      <c r="AY75" s="90">
        <v>1895</v>
      </c>
      <c r="AZ75" s="90">
        <v>2453</v>
      </c>
      <c r="BA75" s="59">
        <v>6755</v>
      </c>
      <c r="BB75" s="90">
        <v>2585</v>
      </c>
      <c r="BC75" s="90">
        <v>1770</v>
      </c>
      <c r="BD75" s="90">
        <v>2730</v>
      </c>
      <c r="BE75" s="59">
        <v>7085</v>
      </c>
      <c r="BF75" s="91">
        <f t="shared" si="5"/>
        <v>86210</v>
      </c>
      <c r="BG75" s="92">
        <f t="shared" si="6"/>
        <v>29953</v>
      </c>
      <c r="BH75" s="92">
        <f t="shared" si="7"/>
        <v>23473</v>
      </c>
      <c r="BI75" s="92">
        <f t="shared" si="8"/>
        <v>32784</v>
      </c>
      <c r="BJ75" s="19">
        <f t="shared" si="9"/>
        <v>86210</v>
      </c>
    </row>
    <row r="76" spans="1:62" ht="16.05" customHeight="1" x14ac:dyDescent="0.3">
      <c r="A76" s="15">
        <v>70</v>
      </c>
      <c r="B76" s="15" t="s">
        <v>721</v>
      </c>
      <c r="C76" s="15" t="s">
        <v>730</v>
      </c>
      <c r="D76" s="15" t="s">
        <v>723</v>
      </c>
      <c r="E76" s="15" t="s">
        <v>724</v>
      </c>
      <c r="F76" s="15">
        <v>39</v>
      </c>
      <c r="G76" s="15" t="s">
        <v>397</v>
      </c>
      <c r="H76" s="88" t="s">
        <v>51</v>
      </c>
      <c r="I76" s="15">
        <v>1005</v>
      </c>
      <c r="J76" s="90">
        <v>0</v>
      </c>
      <c r="K76" s="90">
        <v>0</v>
      </c>
      <c r="L76" s="90">
        <v>0</v>
      </c>
      <c r="M76" s="59">
        <v>0</v>
      </c>
      <c r="N76" s="90">
        <v>0</v>
      </c>
      <c r="O76" s="90">
        <v>0</v>
      </c>
      <c r="P76" s="90">
        <v>0</v>
      </c>
      <c r="Q76" s="59">
        <v>0</v>
      </c>
      <c r="R76" s="90">
        <v>0</v>
      </c>
      <c r="S76" s="90">
        <v>0</v>
      </c>
      <c r="T76" s="90">
        <v>0</v>
      </c>
      <c r="U76" s="59">
        <v>0</v>
      </c>
      <c r="V76" s="90">
        <v>0</v>
      </c>
      <c r="W76" s="90">
        <v>0</v>
      </c>
      <c r="X76" s="90">
        <v>166</v>
      </c>
      <c r="Y76" s="59">
        <v>166</v>
      </c>
      <c r="Z76" s="90">
        <v>35</v>
      </c>
      <c r="AA76" s="90">
        <v>24</v>
      </c>
      <c r="AB76" s="90">
        <v>161</v>
      </c>
      <c r="AC76" s="59">
        <v>220</v>
      </c>
      <c r="AD76" s="90">
        <v>64</v>
      </c>
      <c r="AE76" s="90">
        <v>47</v>
      </c>
      <c r="AF76" s="90">
        <v>169</v>
      </c>
      <c r="AG76" s="59">
        <v>280</v>
      </c>
      <c r="AH76" s="90">
        <v>60</v>
      </c>
      <c r="AI76" s="90">
        <v>51</v>
      </c>
      <c r="AJ76" s="90">
        <v>169</v>
      </c>
      <c r="AK76" s="59">
        <v>280</v>
      </c>
      <c r="AL76" s="90">
        <v>20</v>
      </c>
      <c r="AM76" s="90">
        <v>19</v>
      </c>
      <c r="AN76" s="90">
        <v>20</v>
      </c>
      <c r="AO76" s="59">
        <v>59</v>
      </c>
      <c r="AP76" s="90">
        <v>0</v>
      </c>
      <c r="AQ76" s="90">
        <v>0</v>
      </c>
      <c r="AR76" s="90">
        <v>0</v>
      </c>
      <c r="AS76" s="59">
        <v>0</v>
      </c>
      <c r="AT76" s="90">
        <v>0</v>
      </c>
      <c r="AU76" s="90">
        <v>0</v>
      </c>
      <c r="AV76" s="90">
        <v>0</v>
      </c>
      <c r="AW76" s="59">
        <v>0</v>
      </c>
      <c r="AX76" s="90">
        <v>0</v>
      </c>
      <c r="AY76" s="90">
        <v>0</v>
      </c>
      <c r="AZ76" s="90">
        <v>0</v>
      </c>
      <c r="BA76" s="59">
        <v>0</v>
      </c>
      <c r="BB76" s="90">
        <v>0</v>
      </c>
      <c r="BC76" s="90">
        <v>0</v>
      </c>
      <c r="BD76" s="90">
        <v>0</v>
      </c>
      <c r="BE76" s="59">
        <v>0</v>
      </c>
      <c r="BF76" s="91">
        <f t="shared" si="5"/>
        <v>1005</v>
      </c>
      <c r="BG76" s="92">
        <f t="shared" si="6"/>
        <v>179</v>
      </c>
      <c r="BH76" s="92">
        <f t="shared" si="7"/>
        <v>141</v>
      </c>
      <c r="BI76" s="92">
        <f t="shared" si="8"/>
        <v>685</v>
      </c>
      <c r="BJ76" s="19">
        <f t="shared" si="9"/>
        <v>1005</v>
      </c>
    </row>
    <row r="77" spans="1:62" ht="16.05" customHeight="1" x14ac:dyDescent="0.3">
      <c r="A77" s="15">
        <v>71</v>
      </c>
      <c r="B77" s="15" t="s">
        <v>721</v>
      </c>
      <c r="C77" s="15" t="s">
        <v>743</v>
      </c>
      <c r="D77" s="15" t="s">
        <v>723</v>
      </c>
      <c r="E77" s="15" t="s">
        <v>724</v>
      </c>
      <c r="F77" s="15">
        <v>16.5</v>
      </c>
      <c r="G77" s="15" t="s">
        <v>397</v>
      </c>
      <c r="H77" s="88" t="s">
        <v>50</v>
      </c>
      <c r="I77" s="15">
        <v>38222</v>
      </c>
      <c r="J77" s="90">
        <v>1019</v>
      </c>
      <c r="K77" s="90">
        <v>840</v>
      </c>
      <c r="L77" s="90">
        <v>1461</v>
      </c>
      <c r="M77" s="59">
        <v>3320</v>
      </c>
      <c r="N77" s="90">
        <v>1048</v>
      </c>
      <c r="O77" s="90">
        <v>780</v>
      </c>
      <c r="P77" s="90">
        <v>1138</v>
      </c>
      <c r="Q77" s="59">
        <v>2966</v>
      </c>
      <c r="R77" s="90">
        <v>1243</v>
      </c>
      <c r="S77" s="90">
        <v>856</v>
      </c>
      <c r="T77" s="90">
        <v>1232</v>
      </c>
      <c r="U77" s="59">
        <v>3331</v>
      </c>
      <c r="V77" s="90">
        <v>1024</v>
      </c>
      <c r="W77" s="90">
        <v>715</v>
      </c>
      <c r="X77" s="90">
        <v>1144</v>
      </c>
      <c r="Y77" s="59">
        <v>2883</v>
      </c>
      <c r="Z77" s="90">
        <v>1021</v>
      </c>
      <c r="AA77" s="90">
        <v>702</v>
      </c>
      <c r="AB77" s="90">
        <v>1233</v>
      </c>
      <c r="AC77" s="59">
        <v>2956</v>
      </c>
      <c r="AD77" s="90">
        <v>1184</v>
      </c>
      <c r="AE77" s="90">
        <v>836</v>
      </c>
      <c r="AF77" s="90">
        <v>1362</v>
      </c>
      <c r="AG77" s="59">
        <v>3382</v>
      </c>
      <c r="AH77" s="90">
        <v>1257</v>
      </c>
      <c r="AI77" s="90">
        <v>942</v>
      </c>
      <c r="AJ77" s="90">
        <v>1333</v>
      </c>
      <c r="AK77" s="59">
        <v>3532</v>
      </c>
      <c r="AL77" s="90">
        <v>1245</v>
      </c>
      <c r="AM77" s="90">
        <v>857</v>
      </c>
      <c r="AN77" s="90">
        <v>1409</v>
      </c>
      <c r="AO77" s="59">
        <v>3511</v>
      </c>
      <c r="AP77" s="90">
        <v>1245</v>
      </c>
      <c r="AQ77" s="90">
        <v>856</v>
      </c>
      <c r="AR77" s="90">
        <v>1294</v>
      </c>
      <c r="AS77" s="59">
        <v>3395</v>
      </c>
      <c r="AT77" s="90">
        <v>1203</v>
      </c>
      <c r="AU77" s="90">
        <v>922</v>
      </c>
      <c r="AV77" s="90">
        <v>1422</v>
      </c>
      <c r="AW77" s="59">
        <v>3547</v>
      </c>
      <c r="AX77" s="90">
        <v>1127</v>
      </c>
      <c r="AY77" s="90">
        <v>723</v>
      </c>
      <c r="AZ77" s="90">
        <v>1285</v>
      </c>
      <c r="BA77" s="59">
        <v>3135</v>
      </c>
      <c r="BB77" s="90">
        <v>885</v>
      </c>
      <c r="BC77" s="90">
        <v>468</v>
      </c>
      <c r="BD77" s="90">
        <v>911</v>
      </c>
      <c r="BE77" s="59">
        <v>2264</v>
      </c>
      <c r="BF77" s="91">
        <f t="shared" si="5"/>
        <v>38222</v>
      </c>
      <c r="BG77" s="92">
        <f t="shared" si="6"/>
        <v>13501</v>
      </c>
      <c r="BH77" s="92">
        <f t="shared" si="7"/>
        <v>9497</v>
      </c>
      <c r="BI77" s="92">
        <f t="shared" si="8"/>
        <v>15224</v>
      </c>
      <c r="BJ77" s="19">
        <f t="shared" si="9"/>
        <v>38222</v>
      </c>
    </row>
    <row r="78" spans="1:62" ht="16.05" customHeight="1" x14ac:dyDescent="0.3">
      <c r="A78" s="15">
        <v>72</v>
      </c>
      <c r="B78" s="15" t="s">
        <v>721</v>
      </c>
      <c r="C78" s="15" t="s">
        <v>731</v>
      </c>
      <c r="D78" s="15" t="s">
        <v>723</v>
      </c>
      <c r="E78" s="15" t="s">
        <v>724</v>
      </c>
      <c r="F78" s="15">
        <v>11</v>
      </c>
      <c r="G78" s="15" t="s">
        <v>397</v>
      </c>
      <c r="H78" s="88" t="s">
        <v>50</v>
      </c>
      <c r="I78" s="15">
        <v>1647</v>
      </c>
      <c r="J78" s="90">
        <v>40</v>
      </c>
      <c r="K78" s="90">
        <v>33</v>
      </c>
      <c r="L78" s="90">
        <v>68</v>
      </c>
      <c r="M78" s="59">
        <v>141</v>
      </c>
      <c r="N78" s="90">
        <v>44</v>
      </c>
      <c r="O78" s="90">
        <v>33</v>
      </c>
      <c r="P78" s="90">
        <v>58</v>
      </c>
      <c r="Q78" s="59">
        <v>135</v>
      </c>
      <c r="R78" s="90">
        <v>48</v>
      </c>
      <c r="S78" s="90">
        <v>33</v>
      </c>
      <c r="T78" s="90">
        <v>58</v>
      </c>
      <c r="U78" s="59">
        <v>139</v>
      </c>
      <c r="V78" s="90">
        <v>33</v>
      </c>
      <c r="W78" s="90">
        <v>40</v>
      </c>
      <c r="X78" s="90">
        <v>47</v>
      </c>
      <c r="Y78" s="59">
        <v>120</v>
      </c>
      <c r="Z78" s="90">
        <v>42</v>
      </c>
      <c r="AA78" s="90">
        <v>29</v>
      </c>
      <c r="AB78" s="90">
        <v>62</v>
      </c>
      <c r="AC78" s="59">
        <v>133</v>
      </c>
      <c r="AD78" s="90">
        <v>53</v>
      </c>
      <c r="AE78" s="90">
        <v>31</v>
      </c>
      <c r="AF78" s="90">
        <v>54</v>
      </c>
      <c r="AG78" s="59">
        <v>138</v>
      </c>
      <c r="AH78" s="90">
        <v>52</v>
      </c>
      <c r="AI78" s="90">
        <v>41</v>
      </c>
      <c r="AJ78" s="90">
        <v>60</v>
      </c>
      <c r="AK78" s="59">
        <v>153</v>
      </c>
      <c r="AL78" s="90">
        <v>53</v>
      </c>
      <c r="AM78" s="90">
        <v>37</v>
      </c>
      <c r="AN78" s="90">
        <v>66</v>
      </c>
      <c r="AO78" s="59">
        <v>156</v>
      </c>
      <c r="AP78" s="90">
        <v>42</v>
      </c>
      <c r="AQ78" s="90">
        <v>30</v>
      </c>
      <c r="AR78" s="90">
        <v>58</v>
      </c>
      <c r="AS78" s="59">
        <v>130</v>
      </c>
      <c r="AT78" s="90">
        <v>54</v>
      </c>
      <c r="AU78" s="90">
        <v>40</v>
      </c>
      <c r="AV78" s="90">
        <v>79</v>
      </c>
      <c r="AW78" s="59">
        <v>173</v>
      </c>
      <c r="AX78" s="90">
        <v>46</v>
      </c>
      <c r="AY78" s="90">
        <v>31</v>
      </c>
      <c r="AZ78" s="90">
        <v>55</v>
      </c>
      <c r="BA78" s="59">
        <v>132</v>
      </c>
      <c r="BB78" s="90">
        <v>31</v>
      </c>
      <c r="BC78" s="90">
        <v>21</v>
      </c>
      <c r="BD78" s="90">
        <v>45</v>
      </c>
      <c r="BE78" s="59">
        <v>97</v>
      </c>
      <c r="BF78" s="91">
        <f t="shared" si="5"/>
        <v>1647</v>
      </c>
      <c r="BG78" s="92">
        <f t="shared" si="6"/>
        <v>538</v>
      </c>
      <c r="BH78" s="92">
        <f t="shared" si="7"/>
        <v>399</v>
      </c>
      <c r="BI78" s="92">
        <f t="shared" si="8"/>
        <v>710</v>
      </c>
      <c r="BJ78" s="19">
        <f t="shared" si="9"/>
        <v>1647</v>
      </c>
    </row>
    <row r="79" spans="1:62" ht="16.05" customHeight="1" x14ac:dyDescent="0.3">
      <c r="A79" s="15">
        <v>73</v>
      </c>
      <c r="B79" s="15" t="s">
        <v>721</v>
      </c>
      <c r="C79" s="15" t="s">
        <v>731</v>
      </c>
      <c r="D79" s="15" t="s">
        <v>723</v>
      </c>
      <c r="E79" s="15" t="s">
        <v>724</v>
      </c>
      <c r="F79" s="15">
        <v>6.6</v>
      </c>
      <c r="G79" s="15" t="s">
        <v>397</v>
      </c>
      <c r="H79" s="88" t="s">
        <v>50</v>
      </c>
      <c r="I79" s="15">
        <v>1035</v>
      </c>
      <c r="J79" s="90">
        <v>21</v>
      </c>
      <c r="K79" s="90">
        <v>17</v>
      </c>
      <c r="L79" s="90">
        <v>45</v>
      </c>
      <c r="M79" s="59">
        <v>83</v>
      </c>
      <c r="N79" s="90">
        <v>32</v>
      </c>
      <c r="O79" s="90">
        <v>25</v>
      </c>
      <c r="P79" s="90">
        <v>56</v>
      </c>
      <c r="Q79" s="59">
        <v>113</v>
      </c>
      <c r="R79" s="90">
        <v>45</v>
      </c>
      <c r="S79" s="90">
        <v>26</v>
      </c>
      <c r="T79" s="90">
        <v>59</v>
      </c>
      <c r="U79" s="59">
        <v>130</v>
      </c>
      <c r="V79" s="90">
        <v>25</v>
      </c>
      <c r="W79" s="90">
        <v>19</v>
      </c>
      <c r="X79" s="90">
        <v>61</v>
      </c>
      <c r="Y79" s="59">
        <v>105</v>
      </c>
      <c r="Z79" s="90">
        <v>20</v>
      </c>
      <c r="AA79" s="90">
        <v>25</v>
      </c>
      <c r="AB79" s="90">
        <v>26</v>
      </c>
      <c r="AC79" s="59">
        <v>71</v>
      </c>
      <c r="AD79" s="90">
        <v>21</v>
      </c>
      <c r="AE79" s="90">
        <v>28</v>
      </c>
      <c r="AF79" s="90">
        <v>37</v>
      </c>
      <c r="AG79" s="59">
        <v>86</v>
      </c>
      <c r="AH79" s="90">
        <v>23</v>
      </c>
      <c r="AI79" s="90">
        <v>34</v>
      </c>
      <c r="AJ79" s="90">
        <v>39</v>
      </c>
      <c r="AK79" s="59">
        <v>96</v>
      </c>
      <c r="AL79" s="90">
        <v>20</v>
      </c>
      <c r="AM79" s="90">
        <v>14</v>
      </c>
      <c r="AN79" s="90">
        <v>36</v>
      </c>
      <c r="AO79" s="59">
        <v>70</v>
      </c>
      <c r="AP79" s="90">
        <v>22</v>
      </c>
      <c r="AQ79" s="90">
        <v>14</v>
      </c>
      <c r="AR79" s="90">
        <v>36</v>
      </c>
      <c r="AS79" s="59">
        <v>72</v>
      </c>
      <c r="AT79" s="90">
        <v>21</v>
      </c>
      <c r="AU79" s="90">
        <v>14</v>
      </c>
      <c r="AV79" s="90">
        <v>37</v>
      </c>
      <c r="AW79" s="59">
        <v>72</v>
      </c>
      <c r="AX79" s="90">
        <v>18</v>
      </c>
      <c r="AY79" s="90">
        <v>13</v>
      </c>
      <c r="AZ79" s="90">
        <v>36</v>
      </c>
      <c r="BA79" s="59">
        <v>67</v>
      </c>
      <c r="BB79" s="90">
        <v>19</v>
      </c>
      <c r="BC79" s="90">
        <v>12</v>
      </c>
      <c r="BD79" s="90">
        <v>39</v>
      </c>
      <c r="BE79" s="59">
        <v>70</v>
      </c>
      <c r="BF79" s="91">
        <f t="shared" si="5"/>
        <v>1035</v>
      </c>
      <c r="BG79" s="92">
        <f t="shared" si="6"/>
        <v>287</v>
      </c>
      <c r="BH79" s="92">
        <f t="shared" si="7"/>
        <v>241</v>
      </c>
      <c r="BI79" s="92">
        <f t="shared" si="8"/>
        <v>507</v>
      </c>
      <c r="BJ79" s="19">
        <f t="shared" si="9"/>
        <v>1035</v>
      </c>
    </row>
    <row r="80" spans="1:62" ht="16.05" customHeight="1" x14ac:dyDescent="0.3">
      <c r="A80" s="15">
        <v>74</v>
      </c>
      <c r="B80" s="15" t="s">
        <v>721</v>
      </c>
      <c r="C80" s="15" t="s">
        <v>733</v>
      </c>
      <c r="D80" s="15" t="s">
        <v>723</v>
      </c>
      <c r="E80" s="15" t="s">
        <v>724</v>
      </c>
      <c r="F80" s="15">
        <v>11</v>
      </c>
      <c r="G80" s="15" t="s">
        <v>397</v>
      </c>
      <c r="H80" s="88" t="s">
        <v>50</v>
      </c>
      <c r="I80" s="15">
        <v>12593</v>
      </c>
      <c r="J80" s="90">
        <v>14</v>
      </c>
      <c r="K80" s="90">
        <v>26</v>
      </c>
      <c r="L80" s="90">
        <v>91</v>
      </c>
      <c r="M80" s="59">
        <v>131</v>
      </c>
      <c r="N80" s="90">
        <v>5</v>
      </c>
      <c r="O80" s="90">
        <v>3</v>
      </c>
      <c r="P80" s="90">
        <v>6</v>
      </c>
      <c r="Q80" s="59">
        <v>14</v>
      </c>
      <c r="R80" s="90">
        <v>866</v>
      </c>
      <c r="S80" s="90">
        <v>640</v>
      </c>
      <c r="T80" s="90">
        <v>1128</v>
      </c>
      <c r="U80" s="59">
        <v>2634</v>
      </c>
      <c r="V80" s="90">
        <v>711</v>
      </c>
      <c r="W80" s="90">
        <v>579</v>
      </c>
      <c r="X80" s="90">
        <v>1253</v>
      </c>
      <c r="Y80" s="59">
        <v>2543</v>
      </c>
      <c r="Z80" s="90">
        <v>33</v>
      </c>
      <c r="AA80" s="90">
        <v>16</v>
      </c>
      <c r="AB80" s="90">
        <v>7</v>
      </c>
      <c r="AC80" s="59">
        <v>56</v>
      </c>
      <c r="AD80" s="90">
        <v>821</v>
      </c>
      <c r="AE80" s="90">
        <v>638</v>
      </c>
      <c r="AF80" s="90">
        <v>1248</v>
      </c>
      <c r="AG80" s="59">
        <v>2707</v>
      </c>
      <c r="AH80" s="90">
        <v>824</v>
      </c>
      <c r="AI80" s="90">
        <v>635</v>
      </c>
      <c r="AJ80" s="90">
        <v>1129</v>
      </c>
      <c r="AK80" s="59">
        <v>2588</v>
      </c>
      <c r="AL80" s="90">
        <v>328</v>
      </c>
      <c r="AM80" s="90">
        <v>294</v>
      </c>
      <c r="AN80" s="90">
        <v>503</v>
      </c>
      <c r="AO80" s="59">
        <v>1125</v>
      </c>
      <c r="AP80" s="90">
        <v>248</v>
      </c>
      <c r="AQ80" s="90">
        <v>175</v>
      </c>
      <c r="AR80" s="90">
        <v>328</v>
      </c>
      <c r="AS80" s="59">
        <v>751</v>
      </c>
      <c r="AT80" s="90">
        <v>1</v>
      </c>
      <c r="AU80" s="90">
        <v>1</v>
      </c>
      <c r="AV80" s="90">
        <v>2</v>
      </c>
      <c r="AW80" s="59">
        <v>4</v>
      </c>
      <c r="AX80" s="90">
        <v>7</v>
      </c>
      <c r="AY80" s="90">
        <v>5</v>
      </c>
      <c r="AZ80" s="90">
        <v>9</v>
      </c>
      <c r="BA80" s="59">
        <v>21</v>
      </c>
      <c r="BB80" s="90">
        <v>6</v>
      </c>
      <c r="BC80" s="90">
        <v>4</v>
      </c>
      <c r="BD80" s="90">
        <v>9</v>
      </c>
      <c r="BE80" s="59">
        <v>19</v>
      </c>
      <c r="BF80" s="91">
        <f t="shared" si="5"/>
        <v>12593</v>
      </c>
      <c r="BG80" s="92">
        <f t="shared" si="6"/>
        <v>3864</v>
      </c>
      <c r="BH80" s="92">
        <f t="shared" si="7"/>
        <v>3016</v>
      </c>
      <c r="BI80" s="92">
        <f t="shared" si="8"/>
        <v>5713</v>
      </c>
      <c r="BJ80" s="19">
        <f t="shared" si="9"/>
        <v>12593</v>
      </c>
    </row>
    <row r="81" spans="1:62" ht="16.05" customHeight="1" x14ac:dyDescent="0.3">
      <c r="A81" s="15">
        <v>75</v>
      </c>
      <c r="B81" s="15" t="s">
        <v>721</v>
      </c>
      <c r="C81" s="15" t="s">
        <v>734</v>
      </c>
      <c r="D81" s="15" t="s">
        <v>723</v>
      </c>
      <c r="E81" s="15" t="s">
        <v>724</v>
      </c>
      <c r="F81" s="15">
        <v>50</v>
      </c>
      <c r="G81" s="15" t="s">
        <v>397</v>
      </c>
      <c r="H81" s="88" t="s">
        <v>51</v>
      </c>
      <c r="I81" s="15">
        <v>246285</v>
      </c>
      <c r="J81" s="90">
        <v>9127</v>
      </c>
      <c r="K81" s="90">
        <v>5950</v>
      </c>
      <c r="L81" s="90">
        <v>6989</v>
      </c>
      <c r="M81" s="59">
        <v>22066</v>
      </c>
      <c r="N81" s="90">
        <v>9055</v>
      </c>
      <c r="O81" s="90">
        <v>6364</v>
      </c>
      <c r="P81" s="90">
        <v>4086</v>
      </c>
      <c r="Q81" s="59">
        <v>19505</v>
      </c>
      <c r="R81" s="90">
        <v>10377</v>
      </c>
      <c r="S81" s="90">
        <v>6832</v>
      </c>
      <c r="T81" s="90">
        <v>4293</v>
      </c>
      <c r="U81" s="59">
        <v>21502</v>
      </c>
      <c r="V81" s="90">
        <v>9504</v>
      </c>
      <c r="W81" s="90">
        <v>7088</v>
      </c>
      <c r="X81" s="90">
        <v>5030</v>
      </c>
      <c r="Y81" s="59">
        <v>21622</v>
      </c>
      <c r="Z81" s="90">
        <v>9755</v>
      </c>
      <c r="AA81" s="90">
        <v>6802</v>
      </c>
      <c r="AB81" s="90">
        <v>4643</v>
      </c>
      <c r="AC81" s="59">
        <v>21200</v>
      </c>
      <c r="AD81" s="90">
        <v>9466</v>
      </c>
      <c r="AE81" s="90">
        <v>5284</v>
      </c>
      <c r="AF81" s="90">
        <v>4322</v>
      </c>
      <c r="AG81" s="59">
        <v>19072</v>
      </c>
      <c r="AH81" s="90">
        <v>9844</v>
      </c>
      <c r="AI81" s="90">
        <v>6446</v>
      </c>
      <c r="AJ81" s="90">
        <v>4687</v>
      </c>
      <c r="AK81" s="59">
        <v>20977</v>
      </c>
      <c r="AL81" s="90">
        <v>5872</v>
      </c>
      <c r="AM81" s="90">
        <v>3963</v>
      </c>
      <c r="AN81" s="90">
        <v>3129</v>
      </c>
      <c r="AO81" s="59">
        <v>12964</v>
      </c>
      <c r="AP81" s="90">
        <v>9925</v>
      </c>
      <c r="AQ81" s="90">
        <v>6389</v>
      </c>
      <c r="AR81" s="90">
        <v>5146</v>
      </c>
      <c r="AS81" s="59">
        <v>21460</v>
      </c>
      <c r="AT81" s="90">
        <v>9447</v>
      </c>
      <c r="AU81" s="90">
        <v>7070</v>
      </c>
      <c r="AV81" s="90">
        <v>5664</v>
      </c>
      <c r="AW81" s="59">
        <v>22181</v>
      </c>
      <c r="AX81" s="90">
        <v>9480</v>
      </c>
      <c r="AY81" s="90">
        <v>5557</v>
      </c>
      <c r="AZ81" s="90">
        <v>6435</v>
      </c>
      <c r="BA81" s="59">
        <v>21472</v>
      </c>
      <c r="BB81" s="90">
        <v>9987</v>
      </c>
      <c r="BC81" s="90">
        <v>4418</v>
      </c>
      <c r="BD81" s="90">
        <v>7859</v>
      </c>
      <c r="BE81" s="59">
        <v>22264</v>
      </c>
      <c r="BF81" s="91">
        <f t="shared" si="5"/>
        <v>246285</v>
      </c>
      <c r="BG81" s="92">
        <f t="shared" si="6"/>
        <v>111839</v>
      </c>
      <c r="BH81" s="92">
        <f t="shared" si="7"/>
        <v>72163</v>
      </c>
      <c r="BI81" s="92">
        <f t="shared" si="8"/>
        <v>62283</v>
      </c>
      <c r="BJ81" s="19">
        <f t="shared" si="9"/>
        <v>246285</v>
      </c>
    </row>
    <row r="82" spans="1:62" ht="16.05" customHeight="1" x14ac:dyDescent="0.3">
      <c r="A82" s="15">
        <v>76</v>
      </c>
      <c r="B82" s="15" t="s">
        <v>721</v>
      </c>
      <c r="C82" s="15" t="s">
        <v>734</v>
      </c>
      <c r="D82" s="15" t="s">
        <v>723</v>
      </c>
      <c r="E82" s="15" t="s">
        <v>724</v>
      </c>
      <c r="F82" s="15">
        <v>30.8</v>
      </c>
      <c r="G82" s="15" t="s">
        <v>397</v>
      </c>
      <c r="H82" s="88" t="s">
        <v>51</v>
      </c>
      <c r="I82" s="15">
        <v>41641</v>
      </c>
      <c r="J82" s="90">
        <v>1324</v>
      </c>
      <c r="K82" s="90">
        <v>1169</v>
      </c>
      <c r="L82" s="90">
        <v>2028</v>
      </c>
      <c r="M82" s="59">
        <v>4521</v>
      </c>
      <c r="N82" s="90">
        <v>1420</v>
      </c>
      <c r="O82" s="90">
        <v>1071</v>
      </c>
      <c r="P82" s="90">
        <v>1954</v>
      </c>
      <c r="Q82" s="59">
        <v>4445</v>
      </c>
      <c r="R82" s="90">
        <v>977</v>
      </c>
      <c r="S82" s="90">
        <v>737</v>
      </c>
      <c r="T82" s="90">
        <v>942</v>
      </c>
      <c r="U82" s="59">
        <v>2656</v>
      </c>
      <c r="V82" s="90">
        <v>823</v>
      </c>
      <c r="W82" s="90">
        <v>637</v>
      </c>
      <c r="X82" s="90">
        <v>894</v>
      </c>
      <c r="Y82" s="59">
        <v>2354</v>
      </c>
      <c r="Z82" s="90">
        <v>1141</v>
      </c>
      <c r="AA82" s="90">
        <v>885</v>
      </c>
      <c r="AB82" s="90">
        <v>1849</v>
      </c>
      <c r="AC82" s="59">
        <v>3875</v>
      </c>
      <c r="AD82" s="90">
        <v>1079</v>
      </c>
      <c r="AE82" s="90">
        <v>711</v>
      </c>
      <c r="AF82" s="90">
        <v>1115</v>
      </c>
      <c r="AG82" s="59">
        <v>2905</v>
      </c>
      <c r="AH82" s="90">
        <v>1189</v>
      </c>
      <c r="AI82" s="90">
        <v>948</v>
      </c>
      <c r="AJ82" s="90">
        <v>1409</v>
      </c>
      <c r="AK82" s="59">
        <v>3546</v>
      </c>
      <c r="AL82" s="90">
        <v>1163</v>
      </c>
      <c r="AM82" s="90">
        <v>836</v>
      </c>
      <c r="AN82" s="90">
        <v>1315</v>
      </c>
      <c r="AO82" s="59">
        <v>3314</v>
      </c>
      <c r="AP82" s="90">
        <v>925</v>
      </c>
      <c r="AQ82" s="90">
        <v>680</v>
      </c>
      <c r="AR82" s="90">
        <v>1082</v>
      </c>
      <c r="AS82" s="59">
        <v>2687</v>
      </c>
      <c r="AT82" s="90">
        <v>1388</v>
      </c>
      <c r="AU82" s="90">
        <v>1095</v>
      </c>
      <c r="AV82" s="90">
        <v>1705</v>
      </c>
      <c r="AW82" s="59">
        <v>4188</v>
      </c>
      <c r="AX82" s="90">
        <v>1554</v>
      </c>
      <c r="AY82" s="90">
        <v>1154</v>
      </c>
      <c r="AZ82" s="90">
        <v>1882</v>
      </c>
      <c r="BA82" s="59">
        <v>4590</v>
      </c>
      <c r="BB82" s="90">
        <v>889</v>
      </c>
      <c r="BC82" s="90">
        <v>597</v>
      </c>
      <c r="BD82" s="90">
        <v>1074</v>
      </c>
      <c r="BE82" s="59">
        <v>2560</v>
      </c>
      <c r="BF82" s="91">
        <f t="shared" si="5"/>
        <v>41641</v>
      </c>
      <c r="BG82" s="92">
        <f t="shared" si="6"/>
        <v>13872</v>
      </c>
      <c r="BH82" s="92">
        <f t="shared" si="7"/>
        <v>10520</v>
      </c>
      <c r="BI82" s="92">
        <f t="shared" si="8"/>
        <v>17249</v>
      </c>
      <c r="BJ82" s="19">
        <f t="shared" si="9"/>
        <v>41641</v>
      </c>
    </row>
    <row r="83" spans="1:62" ht="16.05" customHeight="1" x14ac:dyDescent="0.3">
      <c r="A83" s="15">
        <v>77</v>
      </c>
      <c r="B83" s="15" t="s">
        <v>721</v>
      </c>
      <c r="C83" s="15" t="s">
        <v>734</v>
      </c>
      <c r="D83" s="15" t="s">
        <v>723</v>
      </c>
      <c r="E83" s="15" t="s">
        <v>724</v>
      </c>
      <c r="F83" s="15">
        <v>24.2</v>
      </c>
      <c r="G83" s="15" t="s">
        <v>397</v>
      </c>
      <c r="H83" s="88" t="s">
        <v>50</v>
      </c>
      <c r="I83" s="15">
        <v>51623</v>
      </c>
      <c r="J83" s="90">
        <v>1309</v>
      </c>
      <c r="K83" s="90">
        <v>1125</v>
      </c>
      <c r="L83" s="90">
        <v>1130</v>
      </c>
      <c r="M83" s="59">
        <v>3564</v>
      </c>
      <c r="N83" s="90">
        <v>1486</v>
      </c>
      <c r="O83" s="90">
        <v>1510</v>
      </c>
      <c r="P83" s="90">
        <v>1093</v>
      </c>
      <c r="Q83" s="59">
        <v>4089</v>
      </c>
      <c r="R83" s="90">
        <v>2346</v>
      </c>
      <c r="S83" s="90">
        <v>1974</v>
      </c>
      <c r="T83" s="90">
        <v>1967</v>
      </c>
      <c r="U83" s="59">
        <v>6287</v>
      </c>
      <c r="V83" s="90">
        <v>1862</v>
      </c>
      <c r="W83" s="90">
        <v>1818</v>
      </c>
      <c r="X83" s="90">
        <v>2312</v>
      </c>
      <c r="Y83" s="59">
        <v>5992</v>
      </c>
      <c r="Z83" s="90">
        <v>1991</v>
      </c>
      <c r="AA83" s="90">
        <v>1818</v>
      </c>
      <c r="AB83" s="90">
        <v>1913</v>
      </c>
      <c r="AC83" s="59">
        <v>5722</v>
      </c>
      <c r="AD83" s="90">
        <v>2135</v>
      </c>
      <c r="AE83" s="90">
        <v>1862</v>
      </c>
      <c r="AF83" s="90">
        <v>2331</v>
      </c>
      <c r="AG83" s="59">
        <v>6328</v>
      </c>
      <c r="AH83" s="90">
        <v>2263</v>
      </c>
      <c r="AI83" s="90">
        <v>2062</v>
      </c>
      <c r="AJ83" s="90">
        <v>2211</v>
      </c>
      <c r="AK83" s="59">
        <v>6536</v>
      </c>
      <c r="AL83" s="90">
        <v>1012</v>
      </c>
      <c r="AM83" s="90">
        <v>906</v>
      </c>
      <c r="AN83" s="90">
        <v>1021</v>
      </c>
      <c r="AO83" s="59">
        <v>2939</v>
      </c>
      <c r="AP83" s="90">
        <v>2140</v>
      </c>
      <c r="AQ83" s="90">
        <v>1747</v>
      </c>
      <c r="AR83" s="90">
        <v>2337</v>
      </c>
      <c r="AS83" s="59">
        <v>6224</v>
      </c>
      <c r="AT83" s="90">
        <v>824</v>
      </c>
      <c r="AU83" s="90">
        <v>939</v>
      </c>
      <c r="AV83" s="90">
        <v>1240</v>
      </c>
      <c r="AW83" s="59">
        <v>3003</v>
      </c>
      <c r="AX83" s="90">
        <v>25</v>
      </c>
      <c r="AY83" s="90">
        <v>46</v>
      </c>
      <c r="AZ83" s="90">
        <v>56</v>
      </c>
      <c r="BA83" s="59">
        <v>127</v>
      </c>
      <c r="BB83" s="90">
        <v>391</v>
      </c>
      <c r="BC83" s="90">
        <v>232</v>
      </c>
      <c r="BD83" s="90">
        <v>189</v>
      </c>
      <c r="BE83" s="59">
        <v>812</v>
      </c>
      <c r="BF83" s="91">
        <f t="shared" si="5"/>
        <v>51623</v>
      </c>
      <c r="BG83" s="92">
        <f t="shared" si="6"/>
        <v>17784</v>
      </c>
      <c r="BH83" s="92">
        <f t="shared" si="7"/>
        <v>16039</v>
      </c>
      <c r="BI83" s="92">
        <f t="shared" si="8"/>
        <v>17800</v>
      </c>
      <c r="BJ83" s="19">
        <f t="shared" si="9"/>
        <v>51623</v>
      </c>
    </row>
    <row r="84" spans="1:62" ht="16.05" customHeight="1" x14ac:dyDescent="0.3">
      <c r="A84" s="15">
        <v>78</v>
      </c>
      <c r="B84" s="15" t="s">
        <v>721</v>
      </c>
      <c r="C84" s="15" t="s">
        <v>734</v>
      </c>
      <c r="D84" s="15" t="s">
        <v>723</v>
      </c>
      <c r="E84" s="15" t="s">
        <v>724</v>
      </c>
      <c r="F84" s="15">
        <v>135</v>
      </c>
      <c r="G84" s="15" t="s">
        <v>397</v>
      </c>
      <c r="H84" s="88" t="s">
        <v>50</v>
      </c>
      <c r="I84" s="15">
        <v>82634</v>
      </c>
      <c r="J84" s="90">
        <v>2433</v>
      </c>
      <c r="K84" s="90">
        <v>2219</v>
      </c>
      <c r="L84" s="90">
        <v>3700</v>
      </c>
      <c r="M84" s="59">
        <v>8352</v>
      </c>
      <c r="N84" s="90">
        <v>2595</v>
      </c>
      <c r="O84" s="90">
        <v>1916</v>
      </c>
      <c r="P84" s="90">
        <v>3133</v>
      </c>
      <c r="Q84" s="59">
        <v>7644</v>
      </c>
      <c r="R84" s="90">
        <v>2142</v>
      </c>
      <c r="S84" s="90">
        <v>1589</v>
      </c>
      <c r="T84" s="90">
        <v>1892</v>
      </c>
      <c r="U84" s="59">
        <v>5623</v>
      </c>
      <c r="V84" s="90">
        <v>1990</v>
      </c>
      <c r="W84" s="90">
        <v>1758</v>
      </c>
      <c r="X84" s="90">
        <v>2052</v>
      </c>
      <c r="Y84" s="59">
        <v>5800</v>
      </c>
      <c r="Z84" s="90">
        <v>2319</v>
      </c>
      <c r="AA84" s="90">
        <v>1587</v>
      </c>
      <c r="AB84" s="90">
        <v>2178</v>
      </c>
      <c r="AC84" s="59">
        <v>6084</v>
      </c>
      <c r="AD84" s="90">
        <v>2571</v>
      </c>
      <c r="AE84" s="90">
        <v>1535</v>
      </c>
      <c r="AF84" s="90">
        <v>2077</v>
      </c>
      <c r="AG84" s="59">
        <v>6183</v>
      </c>
      <c r="AH84" s="90">
        <v>2951</v>
      </c>
      <c r="AI84" s="90">
        <v>2218</v>
      </c>
      <c r="AJ84" s="90">
        <v>2927</v>
      </c>
      <c r="AK84" s="59">
        <v>8096</v>
      </c>
      <c r="AL84" s="90">
        <v>2554</v>
      </c>
      <c r="AM84" s="90">
        <v>1797</v>
      </c>
      <c r="AN84" s="90">
        <v>2789</v>
      </c>
      <c r="AO84" s="59">
        <v>7140</v>
      </c>
      <c r="AP84" s="90">
        <v>2054</v>
      </c>
      <c r="AQ84" s="90">
        <v>1498</v>
      </c>
      <c r="AR84" s="90">
        <v>2235</v>
      </c>
      <c r="AS84" s="59">
        <v>5787</v>
      </c>
      <c r="AT84" s="90">
        <v>2721</v>
      </c>
      <c r="AU84" s="90">
        <v>2144</v>
      </c>
      <c r="AV84" s="90">
        <v>3211</v>
      </c>
      <c r="AW84" s="59">
        <v>8076</v>
      </c>
      <c r="AX84" s="90">
        <v>2723</v>
      </c>
      <c r="AY84" s="90">
        <v>2042</v>
      </c>
      <c r="AZ84" s="90">
        <v>3167</v>
      </c>
      <c r="BA84" s="59">
        <v>7932</v>
      </c>
      <c r="BB84" s="90">
        <v>2152</v>
      </c>
      <c r="BC84" s="90">
        <v>1385</v>
      </c>
      <c r="BD84" s="90">
        <v>2380</v>
      </c>
      <c r="BE84" s="59">
        <v>5917</v>
      </c>
      <c r="BF84" s="91">
        <f t="shared" si="5"/>
        <v>82634</v>
      </c>
      <c r="BG84" s="92">
        <f t="shared" si="6"/>
        <v>29205</v>
      </c>
      <c r="BH84" s="92">
        <f t="shared" si="7"/>
        <v>21688</v>
      </c>
      <c r="BI84" s="92">
        <f t="shared" si="8"/>
        <v>31741</v>
      </c>
      <c r="BJ84" s="19">
        <f t="shared" si="9"/>
        <v>82634</v>
      </c>
    </row>
    <row r="85" spans="1:62" ht="16.05" customHeight="1" x14ac:dyDescent="0.3">
      <c r="A85" s="15">
        <v>79</v>
      </c>
      <c r="B85" s="15" t="s">
        <v>721</v>
      </c>
      <c r="C85" s="15" t="s">
        <v>734</v>
      </c>
      <c r="D85" s="15" t="s">
        <v>723</v>
      </c>
      <c r="E85" s="15" t="s">
        <v>724</v>
      </c>
      <c r="F85" s="15">
        <v>50</v>
      </c>
      <c r="G85" s="15" t="s">
        <v>397</v>
      </c>
      <c r="H85" s="88" t="s">
        <v>51</v>
      </c>
      <c r="I85" s="15">
        <v>94678</v>
      </c>
      <c r="J85" s="90">
        <v>2011</v>
      </c>
      <c r="K85" s="90">
        <v>1069</v>
      </c>
      <c r="L85" s="90">
        <v>2031</v>
      </c>
      <c r="M85" s="59">
        <v>5111</v>
      </c>
      <c r="N85" s="90">
        <v>1994</v>
      </c>
      <c r="O85" s="90">
        <v>1028</v>
      </c>
      <c r="P85" s="90">
        <v>1455</v>
      </c>
      <c r="Q85" s="59">
        <v>4477</v>
      </c>
      <c r="R85" s="90">
        <v>2968</v>
      </c>
      <c r="S85" s="90">
        <v>1872</v>
      </c>
      <c r="T85" s="90">
        <v>2237</v>
      </c>
      <c r="U85" s="59">
        <v>7077</v>
      </c>
      <c r="V85" s="90">
        <v>3736</v>
      </c>
      <c r="W85" s="90">
        <v>2478</v>
      </c>
      <c r="X85" s="90">
        <v>4588</v>
      </c>
      <c r="Y85" s="59">
        <v>10802</v>
      </c>
      <c r="Z85" s="90">
        <v>4091</v>
      </c>
      <c r="AA85" s="90">
        <v>2785</v>
      </c>
      <c r="AB85" s="90">
        <v>3239</v>
      </c>
      <c r="AC85" s="59">
        <v>10115</v>
      </c>
      <c r="AD85" s="90">
        <v>3311</v>
      </c>
      <c r="AE85" s="90">
        <v>1941</v>
      </c>
      <c r="AF85" s="90">
        <v>3667</v>
      </c>
      <c r="AG85" s="59">
        <v>8919</v>
      </c>
      <c r="AH85" s="90">
        <v>4498</v>
      </c>
      <c r="AI85" s="90">
        <v>3553</v>
      </c>
      <c r="AJ85" s="90">
        <v>5097</v>
      </c>
      <c r="AK85" s="59">
        <v>13148</v>
      </c>
      <c r="AL85" s="90">
        <v>4096</v>
      </c>
      <c r="AM85" s="90">
        <v>2481</v>
      </c>
      <c r="AN85" s="90">
        <v>4675</v>
      </c>
      <c r="AO85" s="59">
        <v>11252</v>
      </c>
      <c r="AP85" s="90">
        <v>3290</v>
      </c>
      <c r="AQ85" s="90">
        <v>1540</v>
      </c>
      <c r="AR85" s="90">
        <v>3355</v>
      </c>
      <c r="AS85" s="59">
        <v>8185</v>
      </c>
      <c r="AT85" s="90">
        <v>2476</v>
      </c>
      <c r="AU85" s="90">
        <v>1113</v>
      </c>
      <c r="AV85" s="90">
        <v>1878</v>
      </c>
      <c r="AW85" s="59">
        <v>5467</v>
      </c>
      <c r="AX85" s="90">
        <v>1951</v>
      </c>
      <c r="AY85" s="90">
        <v>1254</v>
      </c>
      <c r="AZ85" s="90">
        <v>1993</v>
      </c>
      <c r="BA85" s="59">
        <v>5198</v>
      </c>
      <c r="BB85" s="90">
        <v>2135</v>
      </c>
      <c r="BC85" s="90">
        <v>914</v>
      </c>
      <c r="BD85" s="90">
        <v>1878</v>
      </c>
      <c r="BE85" s="59">
        <v>4927</v>
      </c>
      <c r="BF85" s="91">
        <f t="shared" si="5"/>
        <v>94678</v>
      </c>
      <c r="BG85" s="92">
        <f t="shared" si="6"/>
        <v>36557</v>
      </c>
      <c r="BH85" s="92">
        <f t="shared" si="7"/>
        <v>22028</v>
      </c>
      <c r="BI85" s="92">
        <f t="shared" si="8"/>
        <v>36093</v>
      </c>
      <c r="BJ85" s="19">
        <f t="shared" si="9"/>
        <v>94678</v>
      </c>
    </row>
    <row r="86" spans="1:62" ht="16.05" customHeight="1" x14ac:dyDescent="0.3">
      <c r="A86" s="15">
        <v>80</v>
      </c>
      <c r="B86" s="15" t="s">
        <v>721</v>
      </c>
      <c r="C86" s="15" t="s">
        <v>738</v>
      </c>
      <c r="D86" s="15" t="s">
        <v>719</v>
      </c>
      <c r="E86" s="15" t="s">
        <v>724</v>
      </c>
      <c r="F86" s="15">
        <v>53</v>
      </c>
      <c r="G86" s="15" t="s">
        <v>397</v>
      </c>
      <c r="H86" s="88" t="s">
        <v>51</v>
      </c>
      <c r="I86" s="15">
        <v>217094</v>
      </c>
      <c r="J86" s="90">
        <v>3765</v>
      </c>
      <c r="K86" s="90">
        <v>3123</v>
      </c>
      <c r="L86" s="90">
        <v>5574</v>
      </c>
      <c r="M86" s="59">
        <v>12462</v>
      </c>
      <c r="N86" s="90">
        <v>1356</v>
      </c>
      <c r="O86" s="90">
        <v>1082</v>
      </c>
      <c r="P86" s="90">
        <v>1491</v>
      </c>
      <c r="Q86" s="59">
        <v>3929</v>
      </c>
      <c r="R86" s="90">
        <v>8656</v>
      </c>
      <c r="S86" s="90">
        <v>6296</v>
      </c>
      <c r="T86" s="90">
        <v>8762</v>
      </c>
      <c r="U86" s="59">
        <v>23714</v>
      </c>
      <c r="V86" s="90">
        <v>7126</v>
      </c>
      <c r="W86" s="90">
        <v>5476</v>
      </c>
      <c r="X86" s="90">
        <v>10255</v>
      </c>
      <c r="Y86" s="59">
        <v>22857</v>
      </c>
      <c r="Z86" s="90">
        <v>8155</v>
      </c>
      <c r="AA86" s="90">
        <v>6059</v>
      </c>
      <c r="AB86" s="90">
        <v>10322</v>
      </c>
      <c r="AC86" s="59">
        <v>24536</v>
      </c>
      <c r="AD86" s="90">
        <v>7536</v>
      </c>
      <c r="AE86" s="90">
        <v>6151</v>
      </c>
      <c r="AF86" s="90">
        <v>11122</v>
      </c>
      <c r="AG86" s="59">
        <v>24809</v>
      </c>
      <c r="AH86" s="90">
        <v>11574</v>
      </c>
      <c r="AI86" s="90">
        <v>9783</v>
      </c>
      <c r="AJ86" s="90">
        <v>16097</v>
      </c>
      <c r="AK86" s="59">
        <v>37454</v>
      </c>
      <c r="AL86" s="90">
        <v>10143</v>
      </c>
      <c r="AM86" s="90">
        <v>7783</v>
      </c>
      <c r="AN86" s="90">
        <v>12962</v>
      </c>
      <c r="AO86" s="59">
        <v>30888</v>
      </c>
      <c r="AP86" s="90">
        <v>6157</v>
      </c>
      <c r="AQ86" s="90">
        <v>5085</v>
      </c>
      <c r="AR86" s="90">
        <v>7883</v>
      </c>
      <c r="AS86" s="59">
        <v>19125</v>
      </c>
      <c r="AT86" s="90">
        <v>5290</v>
      </c>
      <c r="AU86" s="90">
        <v>4737</v>
      </c>
      <c r="AV86" s="90">
        <v>7183</v>
      </c>
      <c r="AW86" s="59">
        <v>17210</v>
      </c>
      <c r="AX86" s="90">
        <v>18</v>
      </c>
      <c r="AY86" s="90">
        <v>13</v>
      </c>
      <c r="AZ86" s="90">
        <v>24</v>
      </c>
      <c r="BA86" s="59">
        <v>55</v>
      </c>
      <c r="BB86" s="90">
        <v>18</v>
      </c>
      <c r="BC86" s="90">
        <v>12</v>
      </c>
      <c r="BD86" s="90">
        <v>25</v>
      </c>
      <c r="BE86" s="59">
        <v>55</v>
      </c>
      <c r="BF86" s="91">
        <f t="shared" si="5"/>
        <v>217094</v>
      </c>
      <c r="BG86" s="92">
        <f t="shared" si="6"/>
        <v>69794</v>
      </c>
      <c r="BH86" s="92">
        <f t="shared" si="7"/>
        <v>55600</v>
      </c>
      <c r="BI86" s="92">
        <f t="shared" si="8"/>
        <v>91700</v>
      </c>
      <c r="BJ86" s="19">
        <f t="shared" si="9"/>
        <v>217094</v>
      </c>
    </row>
    <row r="87" spans="1:62" ht="16.05" customHeight="1" x14ac:dyDescent="0.3">
      <c r="A87" s="15">
        <v>81</v>
      </c>
      <c r="B87" s="15" t="s">
        <v>721</v>
      </c>
      <c r="C87" s="15" t="s">
        <v>738</v>
      </c>
      <c r="D87" s="15" t="s">
        <v>719</v>
      </c>
      <c r="E87" s="15" t="s">
        <v>724</v>
      </c>
      <c r="F87" s="15">
        <v>24.2</v>
      </c>
      <c r="G87" s="15" t="s">
        <v>397</v>
      </c>
      <c r="H87" s="88" t="s">
        <v>51</v>
      </c>
      <c r="I87" s="15">
        <v>45800</v>
      </c>
      <c r="J87" s="90">
        <v>2063</v>
      </c>
      <c r="K87" s="90">
        <v>1707</v>
      </c>
      <c r="L87" s="90">
        <v>3195</v>
      </c>
      <c r="M87" s="59">
        <v>6965</v>
      </c>
      <c r="N87" s="90">
        <v>2088</v>
      </c>
      <c r="O87" s="90">
        <v>1480</v>
      </c>
      <c r="P87" s="90">
        <v>2359</v>
      </c>
      <c r="Q87" s="59">
        <v>5927</v>
      </c>
      <c r="R87" s="90">
        <v>2404</v>
      </c>
      <c r="S87" s="90">
        <v>1593</v>
      </c>
      <c r="T87" s="90">
        <v>2546</v>
      </c>
      <c r="U87" s="59">
        <v>6543</v>
      </c>
      <c r="V87" s="90">
        <v>1506</v>
      </c>
      <c r="W87" s="90">
        <v>1235</v>
      </c>
      <c r="X87" s="90">
        <v>1960</v>
      </c>
      <c r="Y87" s="59">
        <v>4701</v>
      </c>
      <c r="Z87" s="90">
        <v>1666</v>
      </c>
      <c r="AA87" s="90">
        <v>1282</v>
      </c>
      <c r="AB87" s="90">
        <v>1969</v>
      </c>
      <c r="AC87" s="59">
        <v>4917</v>
      </c>
      <c r="AD87" s="90">
        <v>1709</v>
      </c>
      <c r="AE87" s="90">
        <v>1367</v>
      </c>
      <c r="AF87" s="90">
        <v>2114</v>
      </c>
      <c r="AG87" s="59">
        <v>5190</v>
      </c>
      <c r="AH87" s="90">
        <v>1734</v>
      </c>
      <c r="AI87" s="90">
        <v>1593</v>
      </c>
      <c r="AJ87" s="90">
        <v>2224</v>
      </c>
      <c r="AK87" s="59">
        <v>5551</v>
      </c>
      <c r="AL87" s="90">
        <v>92</v>
      </c>
      <c r="AM87" s="90">
        <v>58</v>
      </c>
      <c r="AN87" s="90">
        <v>109</v>
      </c>
      <c r="AO87" s="59">
        <v>259</v>
      </c>
      <c r="AP87" s="90">
        <v>92</v>
      </c>
      <c r="AQ87" s="90">
        <v>58</v>
      </c>
      <c r="AR87" s="90">
        <v>102</v>
      </c>
      <c r="AS87" s="59">
        <v>252</v>
      </c>
      <c r="AT87" s="90">
        <v>88</v>
      </c>
      <c r="AU87" s="90">
        <v>61</v>
      </c>
      <c r="AV87" s="90">
        <v>111</v>
      </c>
      <c r="AW87" s="59">
        <v>260</v>
      </c>
      <c r="AX87" s="90">
        <v>0</v>
      </c>
      <c r="AY87" s="90">
        <v>0</v>
      </c>
      <c r="AZ87" s="90">
        <v>0</v>
      </c>
      <c r="BA87" s="59">
        <v>0</v>
      </c>
      <c r="BB87" s="90">
        <v>1824</v>
      </c>
      <c r="BC87" s="90">
        <v>1168</v>
      </c>
      <c r="BD87" s="90">
        <v>2243</v>
      </c>
      <c r="BE87" s="59">
        <v>5235</v>
      </c>
      <c r="BF87" s="91">
        <f t="shared" si="5"/>
        <v>45800</v>
      </c>
      <c r="BG87" s="92">
        <f t="shared" si="6"/>
        <v>15266</v>
      </c>
      <c r="BH87" s="92">
        <f t="shared" si="7"/>
        <v>11602</v>
      </c>
      <c r="BI87" s="92">
        <f t="shared" si="8"/>
        <v>18932</v>
      </c>
      <c r="BJ87" s="19">
        <f t="shared" si="9"/>
        <v>45800</v>
      </c>
    </row>
    <row r="88" spans="1:62" ht="16.05" customHeight="1" x14ac:dyDescent="0.3">
      <c r="A88" s="15">
        <v>82</v>
      </c>
      <c r="B88" s="15" t="s">
        <v>721</v>
      </c>
      <c r="C88" s="15" t="s">
        <v>744</v>
      </c>
      <c r="D88" s="15" t="s">
        <v>719</v>
      </c>
      <c r="E88" s="15" t="s">
        <v>724</v>
      </c>
      <c r="F88" s="15">
        <v>42</v>
      </c>
      <c r="G88" s="15" t="s">
        <v>397</v>
      </c>
      <c r="H88" s="88" t="s">
        <v>51</v>
      </c>
      <c r="I88" s="15">
        <v>43989</v>
      </c>
      <c r="J88" s="90">
        <v>1384</v>
      </c>
      <c r="K88" s="90">
        <v>1019</v>
      </c>
      <c r="L88" s="90">
        <v>1632</v>
      </c>
      <c r="M88" s="59">
        <v>4035</v>
      </c>
      <c r="N88" s="90">
        <v>1329</v>
      </c>
      <c r="O88" s="90">
        <v>956</v>
      </c>
      <c r="P88" s="90">
        <v>1200</v>
      </c>
      <c r="Q88" s="59">
        <v>3485</v>
      </c>
      <c r="R88" s="90">
        <v>1496</v>
      </c>
      <c r="S88" s="90">
        <v>1016</v>
      </c>
      <c r="T88" s="90">
        <v>1279</v>
      </c>
      <c r="U88" s="59">
        <v>3791</v>
      </c>
      <c r="V88" s="90">
        <v>1207</v>
      </c>
      <c r="W88" s="90">
        <v>994</v>
      </c>
      <c r="X88" s="90">
        <v>1433</v>
      </c>
      <c r="Y88" s="59">
        <v>3634</v>
      </c>
      <c r="Z88" s="90">
        <v>1324</v>
      </c>
      <c r="AA88" s="90">
        <v>938</v>
      </c>
      <c r="AB88" s="90">
        <v>1399</v>
      </c>
      <c r="AC88" s="59">
        <v>3661</v>
      </c>
      <c r="AD88" s="90">
        <v>1098</v>
      </c>
      <c r="AE88" s="90">
        <v>863</v>
      </c>
      <c r="AF88" s="90">
        <v>1436</v>
      </c>
      <c r="AG88" s="59">
        <v>3397</v>
      </c>
      <c r="AH88" s="90">
        <v>1119</v>
      </c>
      <c r="AI88" s="90">
        <v>944</v>
      </c>
      <c r="AJ88" s="90">
        <v>1537</v>
      </c>
      <c r="AK88" s="59">
        <v>3600</v>
      </c>
      <c r="AL88" s="90">
        <v>1082</v>
      </c>
      <c r="AM88" s="90">
        <v>642</v>
      </c>
      <c r="AN88" s="90">
        <v>829</v>
      </c>
      <c r="AO88" s="59">
        <v>2553</v>
      </c>
      <c r="AP88" s="90">
        <v>1224</v>
      </c>
      <c r="AQ88" s="90">
        <v>910</v>
      </c>
      <c r="AR88" s="90">
        <v>1288</v>
      </c>
      <c r="AS88" s="59">
        <v>3422</v>
      </c>
      <c r="AT88" s="90">
        <v>1479</v>
      </c>
      <c r="AU88" s="90">
        <v>1216</v>
      </c>
      <c r="AV88" s="90">
        <v>1588</v>
      </c>
      <c r="AW88" s="59">
        <v>4283</v>
      </c>
      <c r="AX88" s="90">
        <v>1466</v>
      </c>
      <c r="AY88" s="90">
        <v>1087</v>
      </c>
      <c r="AZ88" s="90">
        <v>1461</v>
      </c>
      <c r="BA88" s="59">
        <v>4014</v>
      </c>
      <c r="BB88" s="90">
        <v>1527</v>
      </c>
      <c r="BC88" s="90">
        <v>993</v>
      </c>
      <c r="BD88" s="90">
        <v>1594</v>
      </c>
      <c r="BE88" s="59">
        <v>4114</v>
      </c>
      <c r="BF88" s="91">
        <f t="shared" si="5"/>
        <v>43989</v>
      </c>
      <c r="BG88" s="92">
        <f t="shared" si="6"/>
        <v>15735</v>
      </c>
      <c r="BH88" s="92">
        <f t="shared" si="7"/>
        <v>11578</v>
      </c>
      <c r="BI88" s="92">
        <f t="shared" si="8"/>
        <v>16676</v>
      </c>
      <c r="BJ88" s="19">
        <f t="shared" si="9"/>
        <v>43989</v>
      </c>
    </row>
    <row r="89" spans="1:62" ht="16.05" customHeight="1" x14ac:dyDescent="0.3">
      <c r="A89" s="15">
        <v>83</v>
      </c>
      <c r="B89" s="15" t="s">
        <v>721</v>
      </c>
      <c r="C89" s="15" t="s">
        <v>740</v>
      </c>
      <c r="D89" s="15" t="s">
        <v>719</v>
      </c>
      <c r="E89" s="15" t="s">
        <v>724</v>
      </c>
      <c r="F89" s="15">
        <v>27.5</v>
      </c>
      <c r="G89" s="15" t="s">
        <v>397</v>
      </c>
      <c r="H89" s="88" t="s">
        <v>51</v>
      </c>
      <c r="I89" s="15">
        <v>24904</v>
      </c>
      <c r="J89" s="90">
        <v>580</v>
      </c>
      <c r="K89" s="90">
        <v>432</v>
      </c>
      <c r="L89" s="90">
        <v>771</v>
      </c>
      <c r="M89" s="59">
        <v>1783</v>
      </c>
      <c r="N89" s="90">
        <v>562</v>
      </c>
      <c r="O89" s="90">
        <v>446</v>
      </c>
      <c r="P89" s="90">
        <v>581</v>
      </c>
      <c r="Q89" s="59">
        <v>1589</v>
      </c>
      <c r="R89" s="90">
        <v>669</v>
      </c>
      <c r="S89" s="90">
        <v>558</v>
      </c>
      <c r="T89" s="90">
        <v>693</v>
      </c>
      <c r="U89" s="59">
        <v>1920</v>
      </c>
      <c r="V89" s="90">
        <v>703</v>
      </c>
      <c r="W89" s="90">
        <v>623</v>
      </c>
      <c r="X89" s="90">
        <v>936</v>
      </c>
      <c r="Y89" s="59">
        <v>2262</v>
      </c>
      <c r="Z89" s="90">
        <v>701</v>
      </c>
      <c r="AA89" s="90">
        <v>738</v>
      </c>
      <c r="AB89" s="90">
        <v>866</v>
      </c>
      <c r="AC89" s="59">
        <v>2305</v>
      </c>
      <c r="AD89" s="90">
        <v>887</v>
      </c>
      <c r="AE89" s="90">
        <v>807</v>
      </c>
      <c r="AF89" s="90">
        <v>1114</v>
      </c>
      <c r="AG89" s="59">
        <v>2808</v>
      </c>
      <c r="AH89" s="90">
        <v>935</v>
      </c>
      <c r="AI89" s="90">
        <v>938</v>
      </c>
      <c r="AJ89" s="90">
        <v>1356</v>
      </c>
      <c r="AK89" s="59">
        <v>3229</v>
      </c>
      <c r="AL89" s="90">
        <v>1075</v>
      </c>
      <c r="AM89" s="90">
        <v>890</v>
      </c>
      <c r="AN89" s="90">
        <v>951</v>
      </c>
      <c r="AO89" s="59">
        <v>2916</v>
      </c>
      <c r="AP89" s="90">
        <v>610</v>
      </c>
      <c r="AQ89" s="90">
        <v>769</v>
      </c>
      <c r="AR89" s="90">
        <v>704</v>
      </c>
      <c r="AS89" s="59">
        <v>2083</v>
      </c>
      <c r="AT89" s="90">
        <v>500</v>
      </c>
      <c r="AU89" s="90">
        <v>375</v>
      </c>
      <c r="AV89" s="90">
        <v>506</v>
      </c>
      <c r="AW89" s="59">
        <v>1381</v>
      </c>
      <c r="AX89" s="90">
        <v>429</v>
      </c>
      <c r="AY89" s="90">
        <v>311</v>
      </c>
      <c r="AZ89" s="90">
        <v>468</v>
      </c>
      <c r="BA89" s="59">
        <v>1208</v>
      </c>
      <c r="BB89" s="90">
        <v>534</v>
      </c>
      <c r="BC89" s="90">
        <v>309</v>
      </c>
      <c r="BD89" s="90">
        <v>577</v>
      </c>
      <c r="BE89" s="59">
        <v>1420</v>
      </c>
      <c r="BF89" s="91">
        <f t="shared" si="5"/>
        <v>24904</v>
      </c>
      <c r="BG89" s="92">
        <f t="shared" si="6"/>
        <v>8185</v>
      </c>
      <c r="BH89" s="92">
        <f t="shared" si="7"/>
        <v>7196</v>
      </c>
      <c r="BI89" s="92">
        <f t="shared" si="8"/>
        <v>9523</v>
      </c>
      <c r="BJ89" s="19">
        <f t="shared" si="9"/>
        <v>24904</v>
      </c>
    </row>
    <row r="90" spans="1:62" ht="16.05" customHeight="1" x14ac:dyDescent="0.3">
      <c r="A90" s="15">
        <v>84</v>
      </c>
      <c r="B90" s="15" t="s">
        <v>721</v>
      </c>
      <c r="C90" s="15" t="s">
        <v>745</v>
      </c>
      <c r="D90" s="15" t="s">
        <v>719</v>
      </c>
      <c r="E90" s="15" t="s">
        <v>724</v>
      </c>
      <c r="F90" s="15">
        <v>67</v>
      </c>
      <c r="G90" s="15" t="s">
        <v>397</v>
      </c>
      <c r="H90" s="88" t="s">
        <v>50</v>
      </c>
      <c r="I90" s="15">
        <v>55106</v>
      </c>
      <c r="J90" s="90">
        <v>921</v>
      </c>
      <c r="K90" s="90">
        <v>679</v>
      </c>
      <c r="L90" s="90">
        <v>1465</v>
      </c>
      <c r="M90" s="59">
        <v>3065</v>
      </c>
      <c r="N90" s="90">
        <v>1146</v>
      </c>
      <c r="O90" s="90">
        <v>780</v>
      </c>
      <c r="P90" s="90">
        <v>1432</v>
      </c>
      <c r="Q90" s="59">
        <v>3358</v>
      </c>
      <c r="R90" s="90">
        <v>976</v>
      </c>
      <c r="S90" s="90">
        <v>725</v>
      </c>
      <c r="T90" s="90">
        <v>871</v>
      </c>
      <c r="U90" s="59">
        <v>2572</v>
      </c>
      <c r="V90" s="90">
        <v>1349</v>
      </c>
      <c r="W90" s="90">
        <v>1403</v>
      </c>
      <c r="X90" s="90">
        <v>1809</v>
      </c>
      <c r="Y90" s="59">
        <v>4561</v>
      </c>
      <c r="Z90" s="90">
        <v>2603</v>
      </c>
      <c r="AA90" s="90">
        <v>1849</v>
      </c>
      <c r="AB90" s="90">
        <v>2520</v>
      </c>
      <c r="AC90" s="59">
        <v>6972</v>
      </c>
      <c r="AD90" s="90">
        <v>2054</v>
      </c>
      <c r="AE90" s="90">
        <v>1547</v>
      </c>
      <c r="AF90" s="90">
        <v>2622</v>
      </c>
      <c r="AG90" s="59">
        <v>6223</v>
      </c>
      <c r="AH90" s="90">
        <v>1824</v>
      </c>
      <c r="AI90" s="90">
        <v>1328</v>
      </c>
      <c r="AJ90" s="90">
        <v>2186</v>
      </c>
      <c r="AK90" s="59">
        <v>5338</v>
      </c>
      <c r="AL90" s="90">
        <v>1499</v>
      </c>
      <c r="AM90" s="90">
        <v>1039</v>
      </c>
      <c r="AN90" s="90">
        <v>1688</v>
      </c>
      <c r="AO90" s="59">
        <v>4226</v>
      </c>
      <c r="AP90" s="90">
        <v>1361</v>
      </c>
      <c r="AQ90" s="90">
        <v>968</v>
      </c>
      <c r="AR90" s="90">
        <v>1532</v>
      </c>
      <c r="AS90" s="59">
        <v>3861</v>
      </c>
      <c r="AT90" s="90">
        <v>1900</v>
      </c>
      <c r="AU90" s="90">
        <v>1289</v>
      </c>
      <c r="AV90" s="90">
        <v>2255</v>
      </c>
      <c r="AW90" s="59">
        <v>5444</v>
      </c>
      <c r="AX90" s="90">
        <v>1931</v>
      </c>
      <c r="AY90" s="90">
        <v>1325</v>
      </c>
      <c r="AZ90" s="90">
        <v>2333</v>
      </c>
      <c r="BA90" s="59">
        <v>5589</v>
      </c>
      <c r="BB90" s="90">
        <v>1303</v>
      </c>
      <c r="BC90" s="90">
        <v>852</v>
      </c>
      <c r="BD90" s="90">
        <v>1742</v>
      </c>
      <c r="BE90" s="59">
        <v>3897</v>
      </c>
      <c r="BF90" s="91">
        <f t="shared" si="5"/>
        <v>55106</v>
      </c>
      <c r="BG90" s="92">
        <f t="shared" si="6"/>
        <v>18867</v>
      </c>
      <c r="BH90" s="92">
        <f t="shared" si="7"/>
        <v>13784</v>
      </c>
      <c r="BI90" s="92">
        <f t="shared" si="8"/>
        <v>22455</v>
      </c>
      <c r="BJ90" s="19">
        <f t="shared" si="9"/>
        <v>55106</v>
      </c>
    </row>
    <row r="91" spans="1:62" ht="16.05" customHeight="1" x14ac:dyDescent="0.3">
      <c r="A91" s="15">
        <v>85</v>
      </c>
      <c r="B91" s="15" t="s">
        <v>721</v>
      </c>
      <c r="C91" s="15" t="s">
        <v>746</v>
      </c>
      <c r="D91" s="15" t="s">
        <v>719</v>
      </c>
      <c r="E91" s="15" t="s">
        <v>724</v>
      </c>
      <c r="F91" s="15">
        <v>90</v>
      </c>
      <c r="G91" s="15" t="s">
        <v>397</v>
      </c>
      <c r="H91" s="88" t="s">
        <v>50</v>
      </c>
      <c r="I91" s="15">
        <v>327873</v>
      </c>
      <c r="J91" s="90">
        <v>9408</v>
      </c>
      <c r="K91" s="90">
        <v>6990</v>
      </c>
      <c r="L91" s="90">
        <v>10801</v>
      </c>
      <c r="M91" s="59">
        <v>27199</v>
      </c>
      <c r="N91" s="90">
        <v>9210</v>
      </c>
      <c r="O91" s="90">
        <v>6692</v>
      </c>
      <c r="P91" s="90">
        <v>8138</v>
      </c>
      <c r="Q91" s="59">
        <v>24040</v>
      </c>
      <c r="R91" s="90">
        <v>8959</v>
      </c>
      <c r="S91" s="90">
        <v>6448</v>
      </c>
      <c r="T91" s="90">
        <v>8923</v>
      </c>
      <c r="U91" s="59">
        <v>24330</v>
      </c>
      <c r="V91" s="90">
        <v>8363</v>
      </c>
      <c r="W91" s="90">
        <v>6775</v>
      </c>
      <c r="X91" s="90">
        <v>9259</v>
      </c>
      <c r="Y91" s="59">
        <v>24397</v>
      </c>
      <c r="Z91" s="90">
        <v>8601</v>
      </c>
      <c r="AA91" s="90">
        <v>7125</v>
      </c>
      <c r="AB91" s="90">
        <v>10391</v>
      </c>
      <c r="AC91" s="59">
        <v>26117</v>
      </c>
      <c r="AD91" s="90">
        <v>10348</v>
      </c>
      <c r="AE91" s="90">
        <v>8423</v>
      </c>
      <c r="AF91" s="90">
        <v>10357</v>
      </c>
      <c r="AG91" s="59">
        <v>29128</v>
      </c>
      <c r="AH91" s="90">
        <v>10836</v>
      </c>
      <c r="AI91" s="90">
        <v>8959</v>
      </c>
      <c r="AJ91" s="90">
        <v>11043</v>
      </c>
      <c r="AK91" s="59">
        <v>30838</v>
      </c>
      <c r="AL91" s="90">
        <v>11838</v>
      </c>
      <c r="AM91" s="90">
        <v>8701</v>
      </c>
      <c r="AN91" s="90">
        <v>13079</v>
      </c>
      <c r="AO91" s="59">
        <v>33618</v>
      </c>
      <c r="AP91" s="90">
        <v>11615</v>
      </c>
      <c r="AQ91" s="90">
        <v>8400</v>
      </c>
      <c r="AR91" s="90">
        <v>11241</v>
      </c>
      <c r="AS91" s="59">
        <v>31256</v>
      </c>
      <c r="AT91" s="90">
        <v>10727</v>
      </c>
      <c r="AU91" s="90">
        <v>8764</v>
      </c>
      <c r="AV91" s="90">
        <v>11768</v>
      </c>
      <c r="AW91" s="59">
        <v>31259</v>
      </c>
      <c r="AX91" s="90">
        <v>8126</v>
      </c>
      <c r="AY91" s="90">
        <v>6294</v>
      </c>
      <c r="AZ91" s="90">
        <v>8366</v>
      </c>
      <c r="BA91" s="59">
        <v>22786</v>
      </c>
      <c r="BB91" s="90">
        <v>8616</v>
      </c>
      <c r="BC91" s="90">
        <v>5465</v>
      </c>
      <c r="BD91" s="90">
        <v>8824</v>
      </c>
      <c r="BE91" s="59">
        <v>22905</v>
      </c>
      <c r="BF91" s="91">
        <f t="shared" si="5"/>
        <v>327873</v>
      </c>
      <c r="BG91" s="92">
        <f t="shared" si="6"/>
        <v>116647</v>
      </c>
      <c r="BH91" s="92">
        <f t="shared" si="7"/>
        <v>89036</v>
      </c>
      <c r="BI91" s="92">
        <f t="shared" si="8"/>
        <v>122190</v>
      </c>
      <c r="BJ91" s="19">
        <f t="shared" si="9"/>
        <v>327873</v>
      </c>
    </row>
    <row r="92" spans="1:62" ht="16.05" customHeight="1" x14ac:dyDescent="0.3">
      <c r="A92" s="15">
        <v>86</v>
      </c>
      <c r="B92" s="15" t="s">
        <v>721</v>
      </c>
      <c r="C92" s="15" t="s">
        <v>747</v>
      </c>
      <c r="D92" s="15" t="s">
        <v>719</v>
      </c>
      <c r="E92" s="15" t="s">
        <v>724</v>
      </c>
      <c r="F92" s="15">
        <v>3.3</v>
      </c>
      <c r="G92" s="15" t="s">
        <v>397</v>
      </c>
      <c r="H92" s="88" t="s">
        <v>50</v>
      </c>
      <c r="I92" s="15">
        <v>850</v>
      </c>
      <c r="J92" s="90">
        <v>35</v>
      </c>
      <c r="K92" s="90">
        <v>59</v>
      </c>
      <c r="L92" s="90">
        <v>90</v>
      </c>
      <c r="M92" s="59">
        <v>184</v>
      </c>
      <c r="N92" s="90">
        <v>33</v>
      </c>
      <c r="O92" s="90">
        <v>23</v>
      </c>
      <c r="P92" s="90">
        <v>70</v>
      </c>
      <c r="Q92" s="59">
        <v>126</v>
      </c>
      <c r="R92" s="90">
        <v>4</v>
      </c>
      <c r="S92" s="90">
        <v>4</v>
      </c>
      <c r="T92" s="90">
        <v>5</v>
      </c>
      <c r="U92" s="59">
        <v>13</v>
      </c>
      <c r="V92" s="90">
        <v>20</v>
      </c>
      <c r="W92" s="90">
        <v>15</v>
      </c>
      <c r="X92" s="90">
        <v>26</v>
      </c>
      <c r="Y92" s="59">
        <v>61</v>
      </c>
      <c r="Z92" s="90">
        <v>27</v>
      </c>
      <c r="AA92" s="90">
        <v>23</v>
      </c>
      <c r="AB92" s="90">
        <v>24</v>
      </c>
      <c r="AC92" s="59">
        <v>74</v>
      </c>
      <c r="AD92" s="90">
        <v>4</v>
      </c>
      <c r="AE92" s="90">
        <v>5</v>
      </c>
      <c r="AF92" s="90">
        <v>4</v>
      </c>
      <c r="AG92" s="59">
        <v>13</v>
      </c>
      <c r="AH92" s="90">
        <v>4</v>
      </c>
      <c r="AI92" s="90">
        <v>3</v>
      </c>
      <c r="AJ92" s="90">
        <v>9</v>
      </c>
      <c r="AK92" s="59">
        <v>16</v>
      </c>
      <c r="AL92" s="90">
        <v>29</v>
      </c>
      <c r="AM92" s="90">
        <v>14</v>
      </c>
      <c r="AN92" s="90">
        <v>31</v>
      </c>
      <c r="AO92" s="59">
        <v>74</v>
      </c>
      <c r="AP92" s="90">
        <v>6</v>
      </c>
      <c r="AQ92" s="90">
        <v>3</v>
      </c>
      <c r="AR92" s="90">
        <v>6</v>
      </c>
      <c r="AS92" s="59">
        <v>15</v>
      </c>
      <c r="AT92" s="90">
        <v>23</v>
      </c>
      <c r="AU92" s="90">
        <v>17</v>
      </c>
      <c r="AV92" s="90">
        <v>27</v>
      </c>
      <c r="AW92" s="59">
        <v>67</v>
      </c>
      <c r="AX92" s="90">
        <v>32</v>
      </c>
      <c r="AY92" s="90">
        <v>23</v>
      </c>
      <c r="AZ92" s="90">
        <v>39</v>
      </c>
      <c r="BA92" s="59">
        <v>94</v>
      </c>
      <c r="BB92" s="90">
        <v>42</v>
      </c>
      <c r="BC92" s="90">
        <v>22</v>
      </c>
      <c r="BD92" s="90">
        <v>49</v>
      </c>
      <c r="BE92" s="59">
        <v>113</v>
      </c>
      <c r="BF92" s="91">
        <f t="shared" si="5"/>
        <v>850</v>
      </c>
      <c r="BG92" s="92">
        <f t="shared" si="6"/>
        <v>259</v>
      </c>
      <c r="BH92" s="92">
        <f t="shared" si="7"/>
        <v>211</v>
      </c>
      <c r="BI92" s="92">
        <f t="shared" si="8"/>
        <v>380</v>
      </c>
      <c r="BJ92" s="19">
        <f t="shared" si="9"/>
        <v>850</v>
      </c>
    </row>
    <row r="93" spans="1:62" ht="16.05" customHeight="1" x14ac:dyDescent="0.3">
      <c r="A93" s="15">
        <v>87</v>
      </c>
      <c r="B93" s="15" t="s">
        <v>721</v>
      </c>
      <c r="C93" s="15" t="s">
        <v>748</v>
      </c>
      <c r="D93" s="15" t="s">
        <v>723</v>
      </c>
      <c r="E93" s="15" t="s">
        <v>724</v>
      </c>
      <c r="F93" s="15">
        <v>3.3</v>
      </c>
      <c r="G93" s="15" t="s">
        <v>397</v>
      </c>
      <c r="H93" s="88" t="s">
        <v>50</v>
      </c>
      <c r="I93" s="15">
        <v>2351</v>
      </c>
      <c r="J93" s="90">
        <v>51</v>
      </c>
      <c r="K93" s="90">
        <v>30</v>
      </c>
      <c r="L93" s="90">
        <v>54</v>
      </c>
      <c r="M93" s="59">
        <v>135</v>
      </c>
      <c r="N93" s="90">
        <v>126</v>
      </c>
      <c r="O93" s="90">
        <v>89</v>
      </c>
      <c r="P93" s="90">
        <v>171</v>
      </c>
      <c r="Q93" s="59">
        <v>386</v>
      </c>
      <c r="R93" s="90">
        <v>132</v>
      </c>
      <c r="S93" s="90">
        <v>97</v>
      </c>
      <c r="T93" s="90">
        <v>163</v>
      </c>
      <c r="U93" s="59">
        <v>392</v>
      </c>
      <c r="V93" s="90">
        <v>103</v>
      </c>
      <c r="W93" s="90">
        <v>84</v>
      </c>
      <c r="X93" s="90">
        <v>165</v>
      </c>
      <c r="Y93" s="59">
        <v>352</v>
      </c>
      <c r="Z93" s="90">
        <v>122</v>
      </c>
      <c r="AA93" s="90">
        <v>89</v>
      </c>
      <c r="AB93" s="90">
        <v>163</v>
      </c>
      <c r="AC93" s="59">
        <v>374</v>
      </c>
      <c r="AD93" s="90">
        <v>116</v>
      </c>
      <c r="AE93" s="90">
        <v>80</v>
      </c>
      <c r="AF93" s="90">
        <v>157</v>
      </c>
      <c r="AG93" s="59">
        <v>353</v>
      </c>
      <c r="AH93" s="90">
        <v>105</v>
      </c>
      <c r="AI93" s="90">
        <v>70</v>
      </c>
      <c r="AJ93" s="90">
        <v>141</v>
      </c>
      <c r="AK93" s="59">
        <v>316</v>
      </c>
      <c r="AL93" s="90">
        <v>5</v>
      </c>
      <c r="AM93" s="90">
        <v>1</v>
      </c>
      <c r="AN93" s="90">
        <v>2</v>
      </c>
      <c r="AO93" s="59">
        <v>8</v>
      </c>
      <c r="AP93" s="90">
        <v>5</v>
      </c>
      <c r="AQ93" s="90">
        <v>2</v>
      </c>
      <c r="AR93" s="90">
        <v>2</v>
      </c>
      <c r="AS93" s="59">
        <v>9</v>
      </c>
      <c r="AT93" s="90">
        <v>5</v>
      </c>
      <c r="AU93" s="90">
        <v>2</v>
      </c>
      <c r="AV93" s="90">
        <v>2</v>
      </c>
      <c r="AW93" s="59">
        <v>9</v>
      </c>
      <c r="AX93" s="90">
        <v>5</v>
      </c>
      <c r="AY93" s="90">
        <v>1</v>
      </c>
      <c r="AZ93" s="90">
        <v>2</v>
      </c>
      <c r="BA93" s="59">
        <v>8</v>
      </c>
      <c r="BB93" s="90">
        <v>5</v>
      </c>
      <c r="BC93" s="90">
        <v>1</v>
      </c>
      <c r="BD93" s="90">
        <v>3</v>
      </c>
      <c r="BE93" s="59">
        <v>9</v>
      </c>
      <c r="BF93" s="91">
        <f t="shared" si="5"/>
        <v>2351</v>
      </c>
      <c r="BG93" s="92">
        <f t="shared" si="6"/>
        <v>780</v>
      </c>
      <c r="BH93" s="92">
        <f t="shared" si="7"/>
        <v>546</v>
      </c>
      <c r="BI93" s="92">
        <f t="shared" si="8"/>
        <v>1025</v>
      </c>
      <c r="BJ93" s="19">
        <f t="shared" si="9"/>
        <v>2351</v>
      </c>
    </row>
    <row r="94" spans="1:62" ht="16.05" customHeight="1" x14ac:dyDescent="0.3">
      <c r="A94" s="15">
        <v>88</v>
      </c>
      <c r="B94" s="15" t="s">
        <v>721</v>
      </c>
      <c r="C94" s="15" t="s">
        <v>722</v>
      </c>
      <c r="D94" s="15" t="s">
        <v>723</v>
      </c>
      <c r="E94" s="15" t="s">
        <v>724</v>
      </c>
      <c r="F94" s="15">
        <v>5</v>
      </c>
      <c r="G94" s="15" t="s">
        <v>397</v>
      </c>
      <c r="H94" s="88" t="s">
        <v>51</v>
      </c>
      <c r="I94" s="15">
        <v>200</v>
      </c>
      <c r="J94" s="90">
        <v>4</v>
      </c>
      <c r="K94" s="90">
        <v>3</v>
      </c>
      <c r="L94" s="90">
        <v>6</v>
      </c>
      <c r="M94" s="59">
        <v>13</v>
      </c>
      <c r="N94" s="90">
        <v>3</v>
      </c>
      <c r="O94" s="90">
        <v>2</v>
      </c>
      <c r="P94" s="90">
        <v>4</v>
      </c>
      <c r="Q94" s="59">
        <v>9</v>
      </c>
      <c r="R94" s="90">
        <v>4</v>
      </c>
      <c r="S94" s="90">
        <v>3</v>
      </c>
      <c r="T94" s="90">
        <v>4</v>
      </c>
      <c r="U94" s="59">
        <v>11</v>
      </c>
      <c r="V94" s="90">
        <v>4</v>
      </c>
      <c r="W94" s="90">
        <v>4</v>
      </c>
      <c r="X94" s="90">
        <v>5</v>
      </c>
      <c r="Y94" s="59">
        <v>13</v>
      </c>
      <c r="Z94" s="90">
        <v>3</v>
      </c>
      <c r="AA94" s="90">
        <v>3</v>
      </c>
      <c r="AB94" s="90">
        <v>5</v>
      </c>
      <c r="AC94" s="59">
        <v>11</v>
      </c>
      <c r="AD94" s="90">
        <v>4</v>
      </c>
      <c r="AE94" s="90">
        <v>3</v>
      </c>
      <c r="AF94" s="90">
        <v>5</v>
      </c>
      <c r="AG94" s="59">
        <v>12</v>
      </c>
      <c r="AH94" s="90">
        <v>50</v>
      </c>
      <c r="AI94" s="90">
        <v>35</v>
      </c>
      <c r="AJ94" s="90">
        <v>32</v>
      </c>
      <c r="AK94" s="59">
        <v>117</v>
      </c>
      <c r="AL94" s="90">
        <v>0</v>
      </c>
      <c r="AM94" s="90">
        <v>0</v>
      </c>
      <c r="AN94" s="90">
        <v>0</v>
      </c>
      <c r="AO94" s="59">
        <v>0</v>
      </c>
      <c r="AP94" s="90">
        <v>0</v>
      </c>
      <c r="AQ94" s="90">
        <v>0</v>
      </c>
      <c r="AR94" s="90">
        <v>0</v>
      </c>
      <c r="AS94" s="59">
        <v>0</v>
      </c>
      <c r="AT94" s="90">
        <v>0</v>
      </c>
      <c r="AU94" s="90">
        <v>0</v>
      </c>
      <c r="AV94" s="90">
        <v>0</v>
      </c>
      <c r="AW94" s="59">
        <v>0</v>
      </c>
      <c r="AX94" s="90">
        <v>1</v>
      </c>
      <c r="AY94" s="90">
        <v>1</v>
      </c>
      <c r="AZ94" s="90">
        <v>2</v>
      </c>
      <c r="BA94" s="59">
        <v>4</v>
      </c>
      <c r="BB94" s="90">
        <v>3</v>
      </c>
      <c r="BC94" s="90">
        <v>2</v>
      </c>
      <c r="BD94" s="90">
        <v>5</v>
      </c>
      <c r="BE94" s="59">
        <v>10</v>
      </c>
      <c r="BF94" s="91">
        <f t="shared" si="5"/>
        <v>200</v>
      </c>
      <c r="BG94" s="92">
        <f t="shared" si="6"/>
        <v>76</v>
      </c>
      <c r="BH94" s="92">
        <f t="shared" si="7"/>
        <v>56</v>
      </c>
      <c r="BI94" s="92">
        <f t="shared" si="8"/>
        <v>68</v>
      </c>
      <c r="BJ94" s="19">
        <f t="shared" si="9"/>
        <v>200</v>
      </c>
    </row>
    <row r="95" spans="1:62" ht="16.05" customHeight="1" x14ac:dyDescent="0.3">
      <c r="A95" s="15">
        <v>89</v>
      </c>
      <c r="B95" s="15" t="s">
        <v>721</v>
      </c>
      <c r="C95" s="15" t="s">
        <v>722</v>
      </c>
      <c r="D95" s="15" t="s">
        <v>723</v>
      </c>
      <c r="E95" s="15" t="s">
        <v>724</v>
      </c>
      <c r="F95" s="15">
        <v>5</v>
      </c>
      <c r="G95" s="15" t="s">
        <v>397</v>
      </c>
      <c r="H95" s="88" t="s">
        <v>50</v>
      </c>
      <c r="I95" s="15">
        <v>10993</v>
      </c>
      <c r="J95" s="90">
        <v>479</v>
      </c>
      <c r="K95" s="90">
        <v>405</v>
      </c>
      <c r="L95" s="90">
        <v>841</v>
      </c>
      <c r="M95" s="59">
        <v>1725</v>
      </c>
      <c r="N95" s="90">
        <v>520</v>
      </c>
      <c r="O95" s="90">
        <v>393</v>
      </c>
      <c r="P95" s="90">
        <v>698</v>
      </c>
      <c r="Q95" s="59">
        <v>1611</v>
      </c>
      <c r="R95" s="90">
        <v>644</v>
      </c>
      <c r="S95" s="90">
        <v>462</v>
      </c>
      <c r="T95" s="90">
        <v>811</v>
      </c>
      <c r="U95" s="59">
        <v>1917</v>
      </c>
      <c r="V95" s="90">
        <v>824</v>
      </c>
      <c r="W95" s="90">
        <v>610</v>
      </c>
      <c r="X95" s="90">
        <v>1161</v>
      </c>
      <c r="Y95" s="59">
        <v>2595</v>
      </c>
      <c r="Z95" s="90">
        <v>833</v>
      </c>
      <c r="AA95" s="90">
        <v>609</v>
      </c>
      <c r="AB95" s="90">
        <v>1275</v>
      </c>
      <c r="AC95" s="59">
        <v>2717</v>
      </c>
      <c r="AD95" s="90">
        <v>87</v>
      </c>
      <c r="AE95" s="90">
        <v>35</v>
      </c>
      <c r="AF95" s="90">
        <v>147</v>
      </c>
      <c r="AG95" s="59">
        <v>269</v>
      </c>
      <c r="AH95" s="90">
        <v>43</v>
      </c>
      <c r="AI95" s="90">
        <v>26</v>
      </c>
      <c r="AJ95" s="90">
        <v>49</v>
      </c>
      <c r="AK95" s="59">
        <v>118</v>
      </c>
      <c r="AL95" s="90">
        <v>3</v>
      </c>
      <c r="AM95" s="90">
        <v>2</v>
      </c>
      <c r="AN95" s="90">
        <v>4</v>
      </c>
      <c r="AO95" s="59">
        <v>9</v>
      </c>
      <c r="AP95" s="90">
        <v>3</v>
      </c>
      <c r="AQ95" s="90">
        <v>2</v>
      </c>
      <c r="AR95" s="90">
        <v>3</v>
      </c>
      <c r="AS95" s="59">
        <v>8</v>
      </c>
      <c r="AT95" s="90">
        <v>2</v>
      </c>
      <c r="AU95" s="90">
        <v>2</v>
      </c>
      <c r="AV95" s="90">
        <v>4</v>
      </c>
      <c r="AW95" s="59">
        <v>8</v>
      </c>
      <c r="AX95" s="90">
        <v>2</v>
      </c>
      <c r="AY95" s="90">
        <v>2</v>
      </c>
      <c r="AZ95" s="90">
        <v>4</v>
      </c>
      <c r="BA95" s="59">
        <v>8</v>
      </c>
      <c r="BB95" s="90">
        <v>2</v>
      </c>
      <c r="BC95" s="90">
        <v>2</v>
      </c>
      <c r="BD95" s="90">
        <v>4</v>
      </c>
      <c r="BE95" s="59">
        <v>8</v>
      </c>
      <c r="BF95" s="91">
        <f t="shared" si="5"/>
        <v>10993</v>
      </c>
      <c r="BG95" s="92">
        <f t="shared" si="6"/>
        <v>3442</v>
      </c>
      <c r="BH95" s="92">
        <f t="shared" si="7"/>
        <v>2550</v>
      </c>
      <c r="BI95" s="92">
        <f t="shared" si="8"/>
        <v>5001</v>
      </c>
      <c r="BJ95" s="19">
        <f t="shared" si="9"/>
        <v>10993</v>
      </c>
    </row>
    <row r="96" spans="1:62" ht="16.05" customHeight="1" x14ac:dyDescent="0.3">
      <c r="A96" s="15">
        <v>90</v>
      </c>
      <c r="B96" s="15" t="s">
        <v>721</v>
      </c>
      <c r="C96" s="15" t="s">
        <v>749</v>
      </c>
      <c r="D96" s="15" t="s">
        <v>723</v>
      </c>
      <c r="E96" s="15" t="s">
        <v>724</v>
      </c>
      <c r="F96" s="15">
        <v>3.3</v>
      </c>
      <c r="G96" s="15" t="s">
        <v>397</v>
      </c>
      <c r="H96" s="88" t="s">
        <v>50</v>
      </c>
      <c r="I96" s="15">
        <v>31</v>
      </c>
      <c r="J96" s="90">
        <v>0</v>
      </c>
      <c r="K96" s="90">
        <v>0</v>
      </c>
      <c r="L96" s="90">
        <v>0</v>
      </c>
      <c r="M96" s="59">
        <v>0</v>
      </c>
      <c r="N96" s="90">
        <v>0</v>
      </c>
      <c r="O96" s="90">
        <v>0</v>
      </c>
      <c r="P96" s="90">
        <v>0</v>
      </c>
      <c r="Q96" s="59">
        <v>0</v>
      </c>
      <c r="R96" s="90">
        <v>0</v>
      </c>
      <c r="S96" s="90">
        <v>0</v>
      </c>
      <c r="T96" s="90">
        <v>0</v>
      </c>
      <c r="U96" s="59">
        <v>0</v>
      </c>
      <c r="V96" s="90">
        <v>0</v>
      </c>
      <c r="W96" s="90">
        <v>0</v>
      </c>
      <c r="X96" s="90">
        <v>0</v>
      </c>
      <c r="Y96" s="59">
        <v>0</v>
      </c>
      <c r="Z96" s="90">
        <v>10</v>
      </c>
      <c r="AA96" s="90">
        <v>10</v>
      </c>
      <c r="AB96" s="90">
        <v>11</v>
      </c>
      <c r="AC96" s="59">
        <v>31</v>
      </c>
      <c r="AD96" s="90">
        <v>0</v>
      </c>
      <c r="AE96" s="90">
        <v>0</v>
      </c>
      <c r="AF96" s="90">
        <v>0</v>
      </c>
      <c r="AG96" s="59">
        <v>0</v>
      </c>
      <c r="AH96" s="90">
        <v>0</v>
      </c>
      <c r="AI96" s="90">
        <v>0</v>
      </c>
      <c r="AJ96" s="90">
        <v>0</v>
      </c>
      <c r="AK96" s="59">
        <v>0</v>
      </c>
      <c r="AL96" s="90">
        <v>0</v>
      </c>
      <c r="AM96" s="90">
        <v>0</v>
      </c>
      <c r="AN96" s="90">
        <v>0</v>
      </c>
      <c r="AO96" s="59">
        <v>0</v>
      </c>
      <c r="AP96" s="90">
        <v>0</v>
      </c>
      <c r="AQ96" s="90">
        <v>0</v>
      </c>
      <c r="AR96" s="90">
        <v>0</v>
      </c>
      <c r="AS96" s="59">
        <v>0</v>
      </c>
      <c r="AT96" s="90">
        <v>0</v>
      </c>
      <c r="AU96" s="90">
        <v>0</v>
      </c>
      <c r="AV96" s="90">
        <v>0</v>
      </c>
      <c r="AW96" s="59">
        <v>0</v>
      </c>
      <c r="AX96" s="90">
        <v>0</v>
      </c>
      <c r="AY96" s="90">
        <v>0</v>
      </c>
      <c r="AZ96" s="90">
        <v>0</v>
      </c>
      <c r="BA96" s="59">
        <v>0</v>
      </c>
      <c r="BB96" s="90">
        <v>0</v>
      </c>
      <c r="BC96" s="90">
        <v>0</v>
      </c>
      <c r="BD96" s="90">
        <v>0</v>
      </c>
      <c r="BE96" s="59">
        <v>0</v>
      </c>
      <c r="BF96" s="91">
        <f t="shared" si="5"/>
        <v>31</v>
      </c>
      <c r="BG96" s="92">
        <f t="shared" si="6"/>
        <v>10</v>
      </c>
      <c r="BH96" s="92">
        <f t="shared" si="7"/>
        <v>10</v>
      </c>
      <c r="BI96" s="92">
        <f t="shared" si="8"/>
        <v>11</v>
      </c>
      <c r="BJ96" s="19">
        <f t="shared" si="9"/>
        <v>31</v>
      </c>
    </row>
    <row r="97" spans="1:62" ht="16.05" customHeight="1" x14ac:dyDescent="0.3">
      <c r="A97" s="15">
        <v>91</v>
      </c>
      <c r="B97" s="15" t="s">
        <v>721</v>
      </c>
      <c r="C97" s="15" t="s">
        <v>734</v>
      </c>
      <c r="D97" s="15" t="s">
        <v>723</v>
      </c>
      <c r="E97" s="15" t="s">
        <v>724</v>
      </c>
      <c r="F97" s="15">
        <v>6.6</v>
      </c>
      <c r="G97" s="15" t="s">
        <v>397</v>
      </c>
      <c r="H97" s="88" t="s">
        <v>50</v>
      </c>
      <c r="I97" s="15">
        <v>463</v>
      </c>
      <c r="J97" s="90">
        <v>10</v>
      </c>
      <c r="K97" s="90">
        <v>10</v>
      </c>
      <c r="L97" s="90">
        <v>14</v>
      </c>
      <c r="M97" s="59">
        <v>34</v>
      </c>
      <c r="N97" s="90">
        <v>10</v>
      </c>
      <c r="O97" s="90">
        <v>7</v>
      </c>
      <c r="P97" s="90">
        <v>12</v>
      </c>
      <c r="Q97" s="59">
        <v>29</v>
      </c>
      <c r="R97" s="90">
        <v>12</v>
      </c>
      <c r="S97" s="90">
        <v>10</v>
      </c>
      <c r="T97" s="90">
        <v>14</v>
      </c>
      <c r="U97" s="59">
        <v>36</v>
      </c>
      <c r="V97" s="90">
        <v>12</v>
      </c>
      <c r="W97" s="90">
        <v>11</v>
      </c>
      <c r="X97" s="90">
        <v>12</v>
      </c>
      <c r="Y97" s="59">
        <v>35</v>
      </c>
      <c r="Z97" s="90">
        <v>12</v>
      </c>
      <c r="AA97" s="90">
        <v>9</v>
      </c>
      <c r="AB97" s="90">
        <v>19</v>
      </c>
      <c r="AC97" s="59">
        <v>40</v>
      </c>
      <c r="AD97" s="90">
        <v>24</v>
      </c>
      <c r="AE97" s="90">
        <v>11</v>
      </c>
      <c r="AF97" s="90">
        <v>13</v>
      </c>
      <c r="AG97" s="59">
        <v>48</v>
      </c>
      <c r="AH97" s="90">
        <v>17</v>
      </c>
      <c r="AI97" s="90">
        <v>11</v>
      </c>
      <c r="AJ97" s="90">
        <v>14</v>
      </c>
      <c r="AK97" s="59">
        <v>42</v>
      </c>
      <c r="AL97" s="90">
        <v>21</v>
      </c>
      <c r="AM97" s="90">
        <v>12</v>
      </c>
      <c r="AN97" s="90">
        <v>12</v>
      </c>
      <c r="AO97" s="59">
        <v>45</v>
      </c>
      <c r="AP97" s="90">
        <v>14</v>
      </c>
      <c r="AQ97" s="90">
        <v>9</v>
      </c>
      <c r="AR97" s="90">
        <v>16</v>
      </c>
      <c r="AS97" s="59">
        <v>39</v>
      </c>
      <c r="AT97" s="90">
        <v>13</v>
      </c>
      <c r="AU97" s="90">
        <v>10</v>
      </c>
      <c r="AV97" s="90">
        <v>19</v>
      </c>
      <c r="AW97" s="59">
        <v>42</v>
      </c>
      <c r="AX97" s="90">
        <v>16</v>
      </c>
      <c r="AY97" s="90">
        <v>9</v>
      </c>
      <c r="AZ97" s="90">
        <v>13</v>
      </c>
      <c r="BA97" s="59">
        <v>38</v>
      </c>
      <c r="BB97" s="90">
        <v>14</v>
      </c>
      <c r="BC97" s="90">
        <v>8</v>
      </c>
      <c r="BD97" s="90">
        <v>13</v>
      </c>
      <c r="BE97" s="59">
        <v>35</v>
      </c>
      <c r="BF97" s="91">
        <f t="shared" si="5"/>
        <v>463</v>
      </c>
      <c r="BG97" s="92">
        <f t="shared" si="6"/>
        <v>175</v>
      </c>
      <c r="BH97" s="92">
        <f t="shared" si="7"/>
        <v>117</v>
      </c>
      <c r="BI97" s="92">
        <f t="shared" si="8"/>
        <v>171</v>
      </c>
      <c r="BJ97" s="19">
        <f t="shared" si="9"/>
        <v>463</v>
      </c>
    </row>
    <row r="98" spans="1:62" ht="16.05" customHeight="1" x14ac:dyDescent="0.3">
      <c r="A98" s="15">
        <v>92</v>
      </c>
      <c r="B98" s="15" t="s">
        <v>721</v>
      </c>
      <c r="C98" s="15" t="s">
        <v>750</v>
      </c>
      <c r="D98" s="15" t="s">
        <v>719</v>
      </c>
      <c r="E98" s="15" t="s">
        <v>724</v>
      </c>
      <c r="F98" s="15">
        <v>6.6</v>
      </c>
      <c r="G98" s="15" t="s">
        <v>397</v>
      </c>
      <c r="H98" s="88" t="s">
        <v>51</v>
      </c>
      <c r="I98" s="15">
        <v>14501</v>
      </c>
      <c r="J98" s="90">
        <v>404</v>
      </c>
      <c r="K98" s="90">
        <v>317</v>
      </c>
      <c r="L98" s="90">
        <v>588</v>
      </c>
      <c r="M98" s="59">
        <v>1309</v>
      </c>
      <c r="N98" s="90">
        <v>437</v>
      </c>
      <c r="O98" s="90">
        <v>323</v>
      </c>
      <c r="P98" s="90">
        <v>557</v>
      </c>
      <c r="Q98" s="59">
        <v>1317</v>
      </c>
      <c r="R98" s="90">
        <v>232</v>
      </c>
      <c r="S98" s="90">
        <v>172</v>
      </c>
      <c r="T98" s="90">
        <v>293</v>
      </c>
      <c r="U98" s="59">
        <v>697</v>
      </c>
      <c r="V98" s="90">
        <v>325</v>
      </c>
      <c r="W98" s="90">
        <v>242</v>
      </c>
      <c r="X98" s="90">
        <v>442</v>
      </c>
      <c r="Y98" s="59">
        <v>1009</v>
      </c>
      <c r="Z98" s="90">
        <v>486</v>
      </c>
      <c r="AA98" s="90">
        <v>354</v>
      </c>
      <c r="AB98" s="90">
        <v>720</v>
      </c>
      <c r="AC98" s="59">
        <v>1560</v>
      </c>
      <c r="AD98" s="90">
        <v>469</v>
      </c>
      <c r="AE98" s="90">
        <v>342</v>
      </c>
      <c r="AF98" s="90">
        <v>645</v>
      </c>
      <c r="AG98" s="59">
        <v>1456</v>
      </c>
      <c r="AH98" s="90">
        <v>447</v>
      </c>
      <c r="AI98" s="90">
        <v>356</v>
      </c>
      <c r="AJ98" s="90">
        <v>634</v>
      </c>
      <c r="AK98" s="59">
        <v>1437</v>
      </c>
      <c r="AL98" s="90">
        <v>471</v>
      </c>
      <c r="AM98" s="90">
        <v>338</v>
      </c>
      <c r="AN98" s="90">
        <v>637</v>
      </c>
      <c r="AO98" s="59">
        <v>1446</v>
      </c>
      <c r="AP98" s="90">
        <v>356</v>
      </c>
      <c r="AQ98" s="90">
        <v>264</v>
      </c>
      <c r="AR98" s="90">
        <v>477</v>
      </c>
      <c r="AS98" s="59">
        <v>1097</v>
      </c>
      <c r="AT98" s="90">
        <v>330</v>
      </c>
      <c r="AU98" s="90">
        <v>267</v>
      </c>
      <c r="AV98" s="90">
        <v>453</v>
      </c>
      <c r="AW98" s="59">
        <v>1050</v>
      </c>
      <c r="AX98" s="90">
        <v>360</v>
      </c>
      <c r="AY98" s="90">
        <v>273</v>
      </c>
      <c r="AZ98" s="90">
        <v>507</v>
      </c>
      <c r="BA98" s="59">
        <v>1140</v>
      </c>
      <c r="BB98" s="90">
        <v>326</v>
      </c>
      <c r="BC98" s="90">
        <v>211</v>
      </c>
      <c r="BD98" s="90">
        <v>446</v>
      </c>
      <c r="BE98" s="59">
        <v>983</v>
      </c>
      <c r="BF98" s="91">
        <f t="shared" si="5"/>
        <v>14501</v>
      </c>
      <c r="BG98" s="92">
        <f t="shared" si="6"/>
        <v>4643</v>
      </c>
      <c r="BH98" s="92">
        <f t="shared" si="7"/>
        <v>3459</v>
      </c>
      <c r="BI98" s="92">
        <f t="shared" si="8"/>
        <v>6399</v>
      </c>
      <c r="BJ98" s="19">
        <f t="shared" si="9"/>
        <v>14501</v>
      </c>
    </row>
    <row r="99" spans="1:62" ht="16.05" customHeight="1" x14ac:dyDescent="0.3">
      <c r="A99" s="15">
        <v>93</v>
      </c>
      <c r="B99" s="15" t="s">
        <v>721</v>
      </c>
      <c r="C99" s="15" t="s">
        <v>727</v>
      </c>
      <c r="D99" s="15" t="s">
        <v>719</v>
      </c>
      <c r="E99" s="15" t="s">
        <v>724</v>
      </c>
      <c r="F99" s="15">
        <v>20</v>
      </c>
      <c r="G99" s="15" t="s">
        <v>397</v>
      </c>
      <c r="H99" s="88" t="s">
        <v>51</v>
      </c>
      <c r="I99" s="15">
        <v>30483</v>
      </c>
      <c r="J99" s="90">
        <v>834</v>
      </c>
      <c r="K99" s="90">
        <v>768</v>
      </c>
      <c r="L99" s="90">
        <v>1420</v>
      </c>
      <c r="M99" s="59">
        <v>3022</v>
      </c>
      <c r="N99" s="90">
        <v>869</v>
      </c>
      <c r="O99" s="90">
        <v>663</v>
      </c>
      <c r="P99" s="90">
        <v>926</v>
      </c>
      <c r="Q99" s="59">
        <v>2458</v>
      </c>
      <c r="R99" s="90">
        <v>712</v>
      </c>
      <c r="S99" s="90">
        <v>551</v>
      </c>
      <c r="T99" s="90">
        <v>553</v>
      </c>
      <c r="U99" s="59">
        <v>1816</v>
      </c>
      <c r="V99" s="90">
        <v>523</v>
      </c>
      <c r="W99" s="90">
        <v>469</v>
      </c>
      <c r="X99" s="90">
        <v>635</v>
      </c>
      <c r="Y99" s="59">
        <v>1627</v>
      </c>
      <c r="Z99" s="90">
        <v>776</v>
      </c>
      <c r="AA99" s="90">
        <v>651</v>
      </c>
      <c r="AB99" s="90">
        <v>825</v>
      </c>
      <c r="AC99" s="59">
        <v>2252</v>
      </c>
      <c r="AD99" s="90">
        <v>1275</v>
      </c>
      <c r="AE99" s="90">
        <v>1026</v>
      </c>
      <c r="AF99" s="90">
        <v>1725</v>
      </c>
      <c r="AG99" s="59">
        <v>4026</v>
      </c>
      <c r="AH99" s="90">
        <v>1412</v>
      </c>
      <c r="AI99" s="90">
        <v>1107</v>
      </c>
      <c r="AJ99" s="90">
        <v>1797</v>
      </c>
      <c r="AK99" s="59">
        <v>4316</v>
      </c>
      <c r="AL99" s="90">
        <v>1394</v>
      </c>
      <c r="AM99" s="90">
        <v>991</v>
      </c>
      <c r="AN99" s="90">
        <v>1846</v>
      </c>
      <c r="AO99" s="59">
        <v>4231</v>
      </c>
      <c r="AP99" s="90">
        <v>475</v>
      </c>
      <c r="AQ99" s="90">
        <v>394</v>
      </c>
      <c r="AR99" s="90">
        <v>431</v>
      </c>
      <c r="AS99" s="59">
        <v>1300</v>
      </c>
      <c r="AT99" s="90">
        <v>544</v>
      </c>
      <c r="AU99" s="90">
        <v>439</v>
      </c>
      <c r="AV99" s="90">
        <v>490</v>
      </c>
      <c r="AW99" s="59">
        <v>1473</v>
      </c>
      <c r="AX99" s="90">
        <v>724</v>
      </c>
      <c r="AY99" s="90">
        <v>496</v>
      </c>
      <c r="AZ99" s="90">
        <v>963</v>
      </c>
      <c r="BA99" s="59">
        <v>2183</v>
      </c>
      <c r="BB99" s="90">
        <v>679</v>
      </c>
      <c r="BC99" s="90">
        <v>431</v>
      </c>
      <c r="BD99" s="90">
        <v>669</v>
      </c>
      <c r="BE99" s="59">
        <v>1779</v>
      </c>
      <c r="BF99" s="91">
        <f t="shared" si="5"/>
        <v>30483</v>
      </c>
      <c r="BG99" s="92">
        <f t="shared" si="6"/>
        <v>10217</v>
      </c>
      <c r="BH99" s="92">
        <f t="shared" si="7"/>
        <v>7986</v>
      </c>
      <c r="BI99" s="92">
        <f t="shared" si="8"/>
        <v>12280</v>
      </c>
      <c r="BJ99" s="19">
        <f t="shared" si="9"/>
        <v>30483</v>
      </c>
    </row>
    <row r="100" spans="1:62" ht="16.05" customHeight="1" x14ac:dyDescent="0.3">
      <c r="A100" s="15">
        <v>94</v>
      </c>
      <c r="B100" s="15" t="s">
        <v>721</v>
      </c>
      <c r="C100" s="15" t="s">
        <v>751</v>
      </c>
      <c r="D100" s="15" t="s">
        <v>719</v>
      </c>
      <c r="E100" s="15" t="s">
        <v>724</v>
      </c>
      <c r="F100" s="15">
        <v>50</v>
      </c>
      <c r="G100" s="15" t="s">
        <v>397</v>
      </c>
      <c r="H100" s="88" t="s">
        <v>51</v>
      </c>
      <c r="I100" s="15">
        <v>58755</v>
      </c>
      <c r="J100" s="90">
        <v>1918</v>
      </c>
      <c r="K100" s="90">
        <v>1486</v>
      </c>
      <c r="L100" s="90">
        <v>1616</v>
      </c>
      <c r="M100" s="59">
        <v>5020</v>
      </c>
      <c r="N100" s="90">
        <v>1893</v>
      </c>
      <c r="O100" s="90">
        <v>1428</v>
      </c>
      <c r="P100" s="90">
        <v>1024</v>
      </c>
      <c r="Q100" s="59">
        <v>4345</v>
      </c>
      <c r="R100" s="90">
        <v>2219</v>
      </c>
      <c r="S100" s="90">
        <v>1577</v>
      </c>
      <c r="T100" s="90">
        <v>1113</v>
      </c>
      <c r="U100" s="59">
        <v>4909</v>
      </c>
      <c r="V100" s="90">
        <v>2100</v>
      </c>
      <c r="W100" s="90">
        <v>1569</v>
      </c>
      <c r="X100" s="90">
        <v>1338</v>
      </c>
      <c r="Y100" s="59">
        <v>5007</v>
      </c>
      <c r="Z100" s="90">
        <v>2108</v>
      </c>
      <c r="AA100" s="90">
        <v>1553</v>
      </c>
      <c r="AB100" s="90">
        <v>1591</v>
      </c>
      <c r="AC100" s="59">
        <v>5252</v>
      </c>
      <c r="AD100" s="90">
        <v>2100</v>
      </c>
      <c r="AE100" s="90">
        <v>1598</v>
      </c>
      <c r="AF100" s="90">
        <v>1763</v>
      </c>
      <c r="AG100" s="59">
        <v>5461</v>
      </c>
      <c r="AH100" s="90">
        <v>2027</v>
      </c>
      <c r="AI100" s="90">
        <v>1716</v>
      </c>
      <c r="AJ100" s="90">
        <v>2004</v>
      </c>
      <c r="AK100" s="59">
        <v>5747</v>
      </c>
      <c r="AL100" s="90">
        <v>1937</v>
      </c>
      <c r="AM100" s="90">
        <v>1459</v>
      </c>
      <c r="AN100" s="90">
        <v>1487</v>
      </c>
      <c r="AO100" s="59">
        <v>4883</v>
      </c>
      <c r="AP100" s="90">
        <v>1976</v>
      </c>
      <c r="AQ100" s="90">
        <v>1553</v>
      </c>
      <c r="AR100" s="90">
        <v>1289</v>
      </c>
      <c r="AS100" s="59">
        <v>4818</v>
      </c>
      <c r="AT100" s="90">
        <v>1816</v>
      </c>
      <c r="AU100" s="90">
        <v>1589</v>
      </c>
      <c r="AV100" s="90">
        <v>1133</v>
      </c>
      <c r="AW100" s="59">
        <v>4538</v>
      </c>
      <c r="AX100" s="90">
        <v>1744</v>
      </c>
      <c r="AY100" s="90">
        <v>1425</v>
      </c>
      <c r="AZ100" s="90">
        <v>931</v>
      </c>
      <c r="BA100" s="59">
        <v>4100</v>
      </c>
      <c r="BB100" s="90">
        <v>2001</v>
      </c>
      <c r="BC100" s="90">
        <v>1336</v>
      </c>
      <c r="BD100" s="90">
        <v>1338</v>
      </c>
      <c r="BE100" s="59">
        <v>4675</v>
      </c>
      <c r="BF100" s="91">
        <f t="shared" si="5"/>
        <v>58755</v>
      </c>
      <c r="BG100" s="92">
        <f t="shared" si="6"/>
        <v>23839</v>
      </c>
      <c r="BH100" s="92">
        <f t="shared" si="7"/>
        <v>18289</v>
      </c>
      <c r="BI100" s="92">
        <f t="shared" si="8"/>
        <v>16627</v>
      </c>
      <c r="BJ100" s="19">
        <f t="shared" si="9"/>
        <v>58755</v>
      </c>
    </row>
    <row r="101" spans="1:62" ht="16.05" customHeight="1" x14ac:dyDescent="0.3">
      <c r="A101" s="15">
        <v>95</v>
      </c>
      <c r="B101" s="15" t="s">
        <v>721</v>
      </c>
      <c r="C101" s="15" t="s">
        <v>752</v>
      </c>
      <c r="D101" s="15" t="s">
        <v>719</v>
      </c>
      <c r="E101" s="15" t="s">
        <v>724</v>
      </c>
      <c r="F101" s="15">
        <v>16.5</v>
      </c>
      <c r="G101" s="15" t="s">
        <v>397</v>
      </c>
      <c r="H101" s="88" t="s">
        <v>51</v>
      </c>
      <c r="I101" s="15">
        <v>37438</v>
      </c>
      <c r="J101" s="90">
        <v>1286</v>
      </c>
      <c r="K101" s="90">
        <v>963</v>
      </c>
      <c r="L101" s="90">
        <v>925</v>
      </c>
      <c r="M101" s="59">
        <v>3174</v>
      </c>
      <c r="N101" s="90">
        <v>1115</v>
      </c>
      <c r="O101" s="90">
        <v>825</v>
      </c>
      <c r="P101" s="90">
        <v>762</v>
      </c>
      <c r="Q101" s="59">
        <v>2702</v>
      </c>
      <c r="R101" s="90">
        <v>1483</v>
      </c>
      <c r="S101" s="90">
        <v>1016</v>
      </c>
      <c r="T101" s="90">
        <v>1188</v>
      </c>
      <c r="U101" s="59">
        <v>3687</v>
      </c>
      <c r="V101" s="90">
        <v>1349</v>
      </c>
      <c r="W101" s="90">
        <v>970</v>
      </c>
      <c r="X101" s="90">
        <v>970</v>
      </c>
      <c r="Y101" s="59">
        <v>3289</v>
      </c>
      <c r="Z101" s="90">
        <v>1405</v>
      </c>
      <c r="AA101" s="90">
        <v>1018</v>
      </c>
      <c r="AB101" s="90">
        <v>1102</v>
      </c>
      <c r="AC101" s="59">
        <v>3525</v>
      </c>
      <c r="AD101" s="90">
        <v>1390</v>
      </c>
      <c r="AE101" s="90">
        <v>1002</v>
      </c>
      <c r="AF101" s="90">
        <v>1091</v>
      </c>
      <c r="AG101" s="59">
        <v>3483</v>
      </c>
      <c r="AH101" s="90">
        <v>1142</v>
      </c>
      <c r="AI101" s="90">
        <v>879</v>
      </c>
      <c r="AJ101" s="90">
        <v>778</v>
      </c>
      <c r="AK101" s="59">
        <v>2799</v>
      </c>
      <c r="AL101" s="90">
        <v>1156</v>
      </c>
      <c r="AM101" s="90">
        <v>808</v>
      </c>
      <c r="AN101" s="90">
        <v>639</v>
      </c>
      <c r="AO101" s="59">
        <v>2603</v>
      </c>
      <c r="AP101" s="90">
        <v>917</v>
      </c>
      <c r="AQ101" s="90">
        <v>647</v>
      </c>
      <c r="AR101" s="90">
        <v>882</v>
      </c>
      <c r="AS101" s="59">
        <v>2446</v>
      </c>
      <c r="AT101" s="90">
        <v>1315</v>
      </c>
      <c r="AU101" s="90">
        <v>1012</v>
      </c>
      <c r="AV101" s="90">
        <v>972</v>
      </c>
      <c r="AW101" s="59">
        <v>3299</v>
      </c>
      <c r="AX101" s="90">
        <v>1371</v>
      </c>
      <c r="AY101" s="90">
        <v>1021</v>
      </c>
      <c r="AZ101" s="90">
        <v>754</v>
      </c>
      <c r="BA101" s="59">
        <v>3146</v>
      </c>
      <c r="BB101" s="90">
        <v>1460</v>
      </c>
      <c r="BC101" s="90">
        <v>955</v>
      </c>
      <c r="BD101" s="90">
        <v>870</v>
      </c>
      <c r="BE101" s="59">
        <v>3285</v>
      </c>
      <c r="BF101" s="91">
        <f t="shared" si="5"/>
        <v>37438</v>
      </c>
      <c r="BG101" s="92">
        <f t="shared" si="6"/>
        <v>15389</v>
      </c>
      <c r="BH101" s="92">
        <f t="shared" si="7"/>
        <v>11116</v>
      </c>
      <c r="BI101" s="92">
        <f t="shared" si="8"/>
        <v>10933</v>
      </c>
      <c r="BJ101" s="19">
        <f t="shared" si="9"/>
        <v>37438</v>
      </c>
    </row>
    <row r="102" spans="1:62" ht="16.05" customHeight="1" x14ac:dyDescent="0.3">
      <c r="A102" s="15">
        <v>96</v>
      </c>
      <c r="B102" s="15" t="s">
        <v>721</v>
      </c>
      <c r="C102" s="15" t="s">
        <v>745</v>
      </c>
      <c r="D102" s="15" t="s">
        <v>719</v>
      </c>
      <c r="E102" s="15" t="s">
        <v>724</v>
      </c>
      <c r="F102" s="15">
        <v>20</v>
      </c>
      <c r="G102" s="15" t="s">
        <v>397</v>
      </c>
      <c r="H102" s="88" t="s">
        <v>51</v>
      </c>
      <c r="I102" s="15">
        <v>7886</v>
      </c>
      <c r="J102" s="90">
        <v>352</v>
      </c>
      <c r="K102" s="90">
        <v>518</v>
      </c>
      <c r="L102" s="90">
        <v>696</v>
      </c>
      <c r="M102" s="59">
        <v>1566</v>
      </c>
      <c r="N102" s="90">
        <v>555</v>
      </c>
      <c r="O102" s="90">
        <v>376</v>
      </c>
      <c r="P102" s="90">
        <v>798</v>
      </c>
      <c r="Q102" s="59">
        <v>1729</v>
      </c>
      <c r="R102" s="90">
        <v>69</v>
      </c>
      <c r="S102" s="90">
        <v>114</v>
      </c>
      <c r="T102" s="90">
        <v>79</v>
      </c>
      <c r="U102" s="59">
        <v>262</v>
      </c>
      <c r="V102" s="90">
        <v>102</v>
      </c>
      <c r="W102" s="90">
        <v>115</v>
      </c>
      <c r="X102" s="90">
        <v>111</v>
      </c>
      <c r="Y102" s="59">
        <v>328</v>
      </c>
      <c r="Z102" s="90">
        <v>341</v>
      </c>
      <c r="AA102" s="90">
        <v>228</v>
      </c>
      <c r="AB102" s="90">
        <v>546</v>
      </c>
      <c r="AC102" s="59">
        <v>1115</v>
      </c>
      <c r="AD102" s="90">
        <v>150</v>
      </c>
      <c r="AE102" s="90">
        <v>64</v>
      </c>
      <c r="AF102" s="90">
        <v>90</v>
      </c>
      <c r="AG102" s="59">
        <v>304</v>
      </c>
      <c r="AH102" s="90">
        <v>294</v>
      </c>
      <c r="AI102" s="90">
        <v>155</v>
      </c>
      <c r="AJ102" s="90">
        <v>379</v>
      </c>
      <c r="AK102" s="59">
        <v>828</v>
      </c>
      <c r="AL102" s="90">
        <v>50</v>
      </c>
      <c r="AM102" s="90">
        <v>33</v>
      </c>
      <c r="AN102" s="90">
        <v>66</v>
      </c>
      <c r="AO102" s="59">
        <v>149</v>
      </c>
      <c r="AP102" s="90">
        <v>71</v>
      </c>
      <c r="AQ102" s="90">
        <v>29</v>
      </c>
      <c r="AR102" s="90">
        <v>218</v>
      </c>
      <c r="AS102" s="59">
        <v>318</v>
      </c>
      <c r="AT102" s="90">
        <v>184</v>
      </c>
      <c r="AU102" s="90">
        <v>130</v>
      </c>
      <c r="AV102" s="90">
        <v>272</v>
      </c>
      <c r="AW102" s="59">
        <v>586</v>
      </c>
      <c r="AX102" s="90">
        <v>204</v>
      </c>
      <c r="AY102" s="90">
        <v>119</v>
      </c>
      <c r="AZ102" s="90">
        <v>206</v>
      </c>
      <c r="BA102" s="59">
        <v>529</v>
      </c>
      <c r="BB102" s="90">
        <v>61</v>
      </c>
      <c r="BC102" s="90">
        <v>36</v>
      </c>
      <c r="BD102" s="90">
        <v>75</v>
      </c>
      <c r="BE102" s="59">
        <v>172</v>
      </c>
      <c r="BF102" s="91">
        <f t="shared" si="5"/>
        <v>7886</v>
      </c>
      <c r="BG102" s="92">
        <f t="shared" si="6"/>
        <v>2433</v>
      </c>
      <c r="BH102" s="92">
        <f t="shared" si="7"/>
        <v>1917</v>
      </c>
      <c r="BI102" s="92">
        <f t="shared" si="8"/>
        <v>3536</v>
      </c>
      <c r="BJ102" s="19">
        <f t="shared" si="9"/>
        <v>7886</v>
      </c>
    </row>
    <row r="103" spans="1:62" ht="16.05" customHeight="1" x14ac:dyDescent="0.3">
      <c r="A103" s="15">
        <v>97</v>
      </c>
      <c r="B103" s="15" t="s">
        <v>721</v>
      </c>
      <c r="C103" s="15" t="s">
        <v>722</v>
      </c>
      <c r="D103" s="15" t="s">
        <v>723</v>
      </c>
      <c r="E103" s="15" t="s">
        <v>724</v>
      </c>
      <c r="F103" s="15">
        <v>11</v>
      </c>
      <c r="G103" s="15" t="s">
        <v>397</v>
      </c>
      <c r="H103" s="88" t="s">
        <v>50</v>
      </c>
      <c r="I103" s="15">
        <v>7966</v>
      </c>
      <c r="J103" s="90">
        <v>409</v>
      </c>
      <c r="K103" s="90">
        <v>181</v>
      </c>
      <c r="L103" s="90">
        <v>264</v>
      </c>
      <c r="M103" s="59">
        <v>854</v>
      </c>
      <c r="N103" s="90">
        <v>345</v>
      </c>
      <c r="O103" s="90">
        <v>101</v>
      </c>
      <c r="P103" s="90">
        <v>134</v>
      </c>
      <c r="Q103" s="59">
        <v>580</v>
      </c>
      <c r="R103" s="90">
        <v>308</v>
      </c>
      <c r="S103" s="90">
        <v>73</v>
      </c>
      <c r="T103" s="90">
        <v>106</v>
      </c>
      <c r="U103" s="59">
        <v>487</v>
      </c>
      <c r="V103" s="90">
        <v>375</v>
      </c>
      <c r="W103" s="90">
        <v>176</v>
      </c>
      <c r="X103" s="90">
        <v>286</v>
      </c>
      <c r="Y103" s="59">
        <v>837</v>
      </c>
      <c r="Z103" s="90">
        <v>434</v>
      </c>
      <c r="AA103" s="90">
        <v>325</v>
      </c>
      <c r="AB103" s="90">
        <v>610</v>
      </c>
      <c r="AC103" s="59">
        <v>1369</v>
      </c>
      <c r="AD103" s="90">
        <v>455</v>
      </c>
      <c r="AE103" s="90">
        <v>336</v>
      </c>
      <c r="AF103" s="90">
        <v>641</v>
      </c>
      <c r="AG103" s="59">
        <v>1432</v>
      </c>
      <c r="AH103" s="90">
        <v>560</v>
      </c>
      <c r="AI103" s="90">
        <v>439</v>
      </c>
      <c r="AJ103" s="90">
        <v>778</v>
      </c>
      <c r="AK103" s="59">
        <v>1777</v>
      </c>
      <c r="AL103" s="90">
        <v>0</v>
      </c>
      <c r="AM103" s="90">
        <v>0</v>
      </c>
      <c r="AN103" s="90">
        <v>0</v>
      </c>
      <c r="AO103" s="59">
        <v>0</v>
      </c>
      <c r="AP103" s="90">
        <v>0</v>
      </c>
      <c r="AQ103" s="90">
        <v>1</v>
      </c>
      <c r="AR103" s="90">
        <v>0</v>
      </c>
      <c r="AS103" s="59">
        <v>1</v>
      </c>
      <c r="AT103" s="90">
        <v>0</v>
      </c>
      <c r="AU103" s="90">
        <v>0</v>
      </c>
      <c r="AV103" s="90">
        <v>0</v>
      </c>
      <c r="AW103" s="59">
        <v>0</v>
      </c>
      <c r="AX103" s="90">
        <v>56</v>
      </c>
      <c r="AY103" s="90">
        <v>57</v>
      </c>
      <c r="AZ103" s="90">
        <v>79</v>
      </c>
      <c r="BA103" s="59">
        <v>192</v>
      </c>
      <c r="BB103" s="90">
        <v>200</v>
      </c>
      <c r="BC103" s="90">
        <v>79</v>
      </c>
      <c r="BD103" s="90">
        <v>158</v>
      </c>
      <c r="BE103" s="59">
        <v>437</v>
      </c>
      <c r="BF103" s="91">
        <f t="shared" si="5"/>
        <v>7966</v>
      </c>
      <c r="BG103" s="92">
        <f t="shared" si="6"/>
        <v>3142</v>
      </c>
      <c r="BH103" s="92">
        <f t="shared" si="7"/>
        <v>1768</v>
      </c>
      <c r="BI103" s="92">
        <f t="shared" si="8"/>
        <v>3056</v>
      </c>
      <c r="BJ103" s="19">
        <f t="shared" si="9"/>
        <v>7966</v>
      </c>
    </row>
    <row r="104" spans="1:62" ht="16.05" customHeight="1" x14ac:dyDescent="0.3">
      <c r="A104" s="15">
        <v>98</v>
      </c>
      <c r="B104" s="15" t="s">
        <v>721</v>
      </c>
      <c r="C104" s="15" t="s">
        <v>753</v>
      </c>
      <c r="D104" s="15" t="s">
        <v>719</v>
      </c>
      <c r="E104" s="15" t="s">
        <v>724</v>
      </c>
      <c r="F104" s="15">
        <v>6.6</v>
      </c>
      <c r="G104" s="15" t="s">
        <v>397</v>
      </c>
      <c r="H104" s="88" t="s">
        <v>51</v>
      </c>
      <c r="I104" s="15">
        <v>1316</v>
      </c>
      <c r="J104" s="90">
        <v>29</v>
      </c>
      <c r="K104" s="90">
        <v>20</v>
      </c>
      <c r="L104" s="90">
        <v>46</v>
      </c>
      <c r="M104" s="59">
        <v>95</v>
      </c>
      <c r="N104" s="90">
        <v>26</v>
      </c>
      <c r="O104" s="90">
        <v>22</v>
      </c>
      <c r="P104" s="90">
        <v>32</v>
      </c>
      <c r="Q104" s="59">
        <v>80</v>
      </c>
      <c r="R104" s="90">
        <v>33</v>
      </c>
      <c r="S104" s="90">
        <v>23</v>
      </c>
      <c r="T104" s="90">
        <v>38</v>
      </c>
      <c r="U104" s="59">
        <v>94</v>
      </c>
      <c r="V104" s="90">
        <v>19</v>
      </c>
      <c r="W104" s="90">
        <v>18</v>
      </c>
      <c r="X104" s="90">
        <v>36</v>
      </c>
      <c r="Y104" s="59">
        <v>73</v>
      </c>
      <c r="Z104" s="90">
        <v>135</v>
      </c>
      <c r="AA104" s="90">
        <v>93</v>
      </c>
      <c r="AB104" s="90">
        <v>160</v>
      </c>
      <c r="AC104" s="59">
        <v>388</v>
      </c>
      <c r="AD104" s="90">
        <v>6</v>
      </c>
      <c r="AE104" s="90">
        <v>5</v>
      </c>
      <c r="AF104" s="90">
        <v>8</v>
      </c>
      <c r="AG104" s="59">
        <v>19</v>
      </c>
      <c r="AH104" s="90">
        <v>49</v>
      </c>
      <c r="AI104" s="90">
        <v>41</v>
      </c>
      <c r="AJ104" s="90">
        <v>49</v>
      </c>
      <c r="AK104" s="59">
        <v>139</v>
      </c>
      <c r="AL104" s="90">
        <v>29</v>
      </c>
      <c r="AM104" s="90">
        <v>20</v>
      </c>
      <c r="AN104" s="90">
        <v>41</v>
      </c>
      <c r="AO104" s="59">
        <v>90</v>
      </c>
      <c r="AP104" s="90">
        <v>19</v>
      </c>
      <c r="AQ104" s="90">
        <v>20</v>
      </c>
      <c r="AR104" s="90">
        <v>26</v>
      </c>
      <c r="AS104" s="59">
        <v>65</v>
      </c>
      <c r="AT104" s="90">
        <v>20</v>
      </c>
      <c r="AU104" s="90">
        <v>19</v>
      </c>
      <c r="AV104" s="90">
        <v>43</v>
      </c>
      <c r="AW104" s="59">
        <v>82</v>
      </c>
      <c r="AX104" s="90">
        <v>31</v>
      </c>
      <c r="AY104" s="90">
        <v>23</v>
      </c>
      <c r="AZ104" s="90">
        <v>43</v>
      </c>
      <c r="BA104" s="59">
        <v>97</v>
      </c>
      <c r="BB104" s="90">
        <v>31</v>
      </c>
      <c r="BC104" s="90">
        <v>21</v>
      </c>
      <c r="BD104" s="90">
        <v>42</v>
      </c>
      <c r="BE104" s="59">
        <v>94</v>
      </c>
      <c r="BF104" s="91">
        <f t="shared" si="5"/>
        <v>1316</v>
      </c>
      <c r="BG104" s="92">
        <f t="shared" si="6"/>
        <v>427</v>
      </c>
      <c r="BH104" s="92">
        <f t="shared" si="7"/>
        <v>325</v>
      </c>
      <c r="BI104" s="92">
        <f t="shared" si="8"/>
        <v>564</v>
      </c>
      <c r="BJ104" s="19">
        <f t="shared" si="9"/>
        <v>1316</v>
      </c>
    </row>
    <row r="105" spans="1:62" ht="16.05" customHeight="1" x14ac:dyDescent="0.3">
      <c r="A105" s="15">
        <v>99</v>
      </c>
      <c r="B105" s="15" t="s">
        <v>721</v>
      </c>
      <c r="C105" s="15" t="s">
        <v>727</v>
      </c>
      <c r="D105" s="15" t="s">
        <v>719</v>
      </c>
      <c r="E105" s="15" t="s">
        <v>724</v>
      </c>
      <c r="F105" s="15">
        <v>40</v>
      </c>
      <c r="G105" s="15" t="s">
        <v>397</v>
      </c>
      <c r="H105" s="88" t="s">
        <v>51</v>
      </c>
      <c r="I105" s="15">
        <v>169808</v>
      </c>
      <c r="J105" s="90">
        <v>5258</v>
      </c>
      <c r="K105" s="90">
        <v>3877</v>
      </c>
      <c r="L105" s="90">
        <v>6555</v>
      </c>
      <c r="M105" s="59">
        <v>15690</v>
      </c>
      <c r="N105" s="90">
        <v>5607</v>
      </c>
      <c r="O105" s="90">
        <v>3864</v>
      </c>
      <c r="P105" s="90">
        <v>5188</v>
      </c>
      <c r="Q105" s="59">
        <v>14659</v>
      </c>
      <c r="R105" s="90">
        <v>5470</v>
      </c>
      <c r="S105" s="90">
        <v>3987</v>
      </c>
      <c r="T105" s="90">
        <v>5368</v>
      </c>
      <c r="U105" s="59">
        <v>14825</v>
      </c>
      <c r="V105" s="90">
        <v>3892</v>
      </c>
      <c r="W105" s="90">
        <v>3215</v>
      </c>
      <c r="X105" s="90">
        <v>6212</v>
      </c>
      <c r="Y105" s="59">
        <v>13319</v>
      </c>
      <c r="Z105" s="90">
        <v>5713</v>
      </c>
      <c r="AA105" s="90">
        <v>4090</v>
      </c>
      <c r="AB105" s="90">
        <v>7367</v>
      </c>
      <c r="AC105" s="59">
        <v>17170</v>
      </c>
      <c r="AD105" s="90">
        <v>6185</v>
      </c>
      <c r="AE105" s="90">
        <v>4244</v>
      </c>
      <c r="AF105" s="90">
        <v>7667</v>
      </c>
      <c r="AG105" s="59">
        <v>18096</v>
      </c>
      <c r="AH105" s="90">
        <v>5272</v>
      </c>
      <c r="AI105" s="90">
        <v>4110</v>
      </c>
      <c r="AJ105" s="90">
        <v>7375</v>
      </c>
      <c r="AK105" s="59">
        <v>16757</v>
      </c>
      <c r="AL105" s="90">
        <v>3818</v>
      </c>
      <c r="AM105" s="90">
        <v>2748</v>
      </c>
      <c r="AN105" s="90">
        <v>5159</v>
      </c>
      <c r="AO105" s="59">
        <v>11725</v>
      </c>
      <c r="AP105" s="90">
        <v>3856</v>
      </c>
      <c r="AQ105" s="90">
        <v>2795</v>
      </c>
      <c r="AR105" s="90">
        <v>4875</v>
      </c>
      <c r="AS105" s="59">
        <v>11526</v>
      </c>
      <c r="AT105" s="90">
        <v>3792</v>
      </c>
      <c r="AU105" s="90">
        <v>3036</v>
      </c>
      <c r="AV105" s="90">
        <v>5393</v>
      </c>
      <c r="AW105" s="59">
        <v>12221</v>
      </c>
      <c r="AX105" s="90">
        <v>3751</v>
      </c>
      <c r="AY105" s="90">
        <v>2722</v>
      </c>
      <c r="AZ105" s="90">
        <v>5261</v>
      </c>
      <c r="BA105" s="59">
        <v>11734</v>
      </c>
      <c r="BB105" s="90">
        <v>3935</v>
      </c>
      <c r="BC105" s="90">
        <v>2564</v>
      </c>
      <c r="BD105" s="90">
        <v>5587</v>
      </c>
      <c r="BE105" s="59">
        <v>12086</v>
      </c>
      <c r="BF105" s="91">
        <f t="shared" si="5"/>
        <v>169808</v>
      </c>
      <c r="BG105" s="92">
        <f t="shared" si="6"/>
        <v>56549</v>
      </c>
      <c r="BH105" s="92">
        <f t="shared" si="7"/>
        <v>41252</v>
      </c>
      <c r="BI105" s="92">
        <f t="shared" si="8"/>
        <v>72007</v>
      </c>
      <c r="BJ105" s="19">
        <f t="shared" si="9"/>
        <v>169808</v>
      </c>
    </row>
    <row r="106" spans="1:62" ht="16.05" customHeight="1" x14ac:dyDescent="0.3">
      <c r="A106" s="15">
        <v>100</v>
      </c>
      <c r="B106" s="15" t="s">
        <v>721</v>
      </c>
      <c r="C106" s="15" t="s">
        <v>754</v>
      </c>
      <c r="D106" s="15" t="s">
        <v>719</v>
      </c>
      <c r="E106" s="15" t="s">
        <v>724</v>
      </c>
      <c r="F106" s="15">
        <v>90</v>
      </c>
      <c r="G106" s="15" t="s">
        <v>397</v>
      </c>
      <c r="H106" s="88" t="s">
        <v>50</v>
      </c>
      <c r="I106" s="15">
        <v>137900</v>
      </c>
      <c r="J106" s="90">
        <v>4202</v>
      </c>
      <c r="K106" s="90">
        <v>3792</v>
      </c>
      <c r="L106" s="90">
        <v>7134</v>
      </c>
      <c r="M106" s="59">
        <v>15128</v>
      </c>
      <c r="N106" s="90">
        <v>3966</v>
      </c>
      <c r="O106" s="90">
        <v>2852</v>
      </c>
      <c r="P106" s="90">
        <v>4871</v>
      </c>
      <c r="Q106" s="59">
        <v>11689</v>
      </c>
      <c r="R106" s="90">
        <v>3955</v>
      </c>
      <c r="S106" s="90">
        <v>2952</v>
      </c>
      <c r="T106" s="90">
        <v>4125</v>
      </c>
      <c r="U106" s="59">
        <v>11032</v>
      </c>
      <c r="V106" s="90">
        <v>3191</v>
      </c>
      <c r="W106" s="90">
        <v>3012</v>
      </c>
      <c r="X106" s="90">
        <v>3921</v>
      </c>
      <c r="Y106" s="59">
        <v>10124</v>
      </c>
      <c r="Z106" s="90">
        <v>4732</v>
      </c>
      <c r="AA106" s="90">
        <v>3419</v>
      </c>
      <c r="AB106" s="90">
        <v>6774</v>
      </c>
      <c r="AC106" s="59">
        <v>14925</v>
      </c>
      <c r="AD106" s="90">
        <v>4078</v>
      </c>
      <c r="AE106" s="90">
        <v>3030</v>
      </c>
      <c r="AF106" s="90">
        <v>4901</v>
      </c>
      <c r="AG106" s="59">
        <v>12009</v>
      </c>
      <c r="AH106" s="90">
        <v>3929</v>
      </c>
      <c r="AI106" s="90">
        <v>2920</v>
      </c>
      <c r="AJ106" s="90">
        <v>3771</v>
      </c>
      <c r="AK106" s="59">
        <v>10620</v>
      </c>
      <c r="AL106" s="90">
        <v>3616</v>
      </c>
      <c r="AM106" s="90">
        <v>2685</v>
      </c>
      <c r="AN106" s="90">
        <v>4163</v>
      </c>
      <c r="AO106" s="59">
        <v>10464</v>
      </c>
      <c r="AP106" s="90">
        <v>3329</v>
      </c>
      <c r="AQ106" s="90">
        <v>2409</v>
      </c>
      <c r="AR106" s="90">
        <v>3630</v>
      </c>
      <c r="AS106" s="59">
        <v>9368</v>
      </c>
      <c r="AT106" s="90">
        <v>3683</v>
      </c>
      <c r="AU106" s="90">
        <v>2865</v>
      </c>
      <c r="AV106" s="90">
        <v>4332</v>
      </c>
      <c r="AW106" s="59">
        <v>10880</v>
      </c>
      <c r="AX106" s="90">
        <v>4192</v>
      </c>
      <c r="AY106" s="90">
        <v>2950</v>
      </c>
      <c r="AZ106" s="90">
        <v>5034</v>
      </c>
      <c r="BA106" s="59">
        <v>12176</v>
      </c>
      <c r="BB106" s="90">
        <v>3411</v>
      </c>
      <c r="BC106" s="90">
        <v>2197</v>
      </c>
      <c r="BD106" s="90">
        <v>3877</v>
      </c>
      <c r="BE106" s="59">
        <v>9485</v>
      </c>
      <c r="BF106" s="91">
        <f t="shared" si="5"/>
        <v>137900</v>
      </c>
      <c r="BG106" s="92">
        <f t="shared" si="6"/>
        <v>46284</v>
      </c>
      <c r="BH106" s="92">
        <f t="shared" si="7"/>
        <v>35083</v>
      </c>
      <c r="BI106" s="92">
        <f t="shared" si="8"/>
        <v>56533</v>
      </c>
      <c r="BJ106" s="19">
        <f t="shared" si="9"/>
        <v>137900</v>
      </c>
    </row>
    <row r="107" spans="1:62" ht="16.05" customHeight="1" x14ac:dyDescent="0.3">
      <c r="A107" s="15">
        <v>101</v>
      </c>
      <c r="B107" s="15" t="s">
        <v>721</v>
      </c>
      <c r="C107" s="15" t="s">
        <v>733</v>
      </c>
      <c r="D107" s="15" t="s">
        <v>723</v>
      </c>
      <c r="E107" s="15" t="s">
        <v>724</v>
      </c>
      <c r="F107" s="15">
        <v>1.7</v>
      </c>
      <c r="G107" s="15" t="s">
        <v>397</v>
      </c>
      <c r="H107" s="88" t="s">
        <v>51</v>
      </c>
      <c r="I107" s="15">
        <v>53</v>
      </c>
      <c r="J107" s="90">
        <v>0</v>
      </c>
      <c r="K107" s="90">
        <v>0</v>
      </c>
      <c r="L107" s="90">
        <v>0</v>
      </c>
      <c r="M107" s="59">
        <v>0</v>
      </c>
      <c r="N107" s="90">
        <v>0</v>
      </c>
      <c r="O107" s="90">
        <v>0</v>
      </c>
      <c r="P107" s="90">
        <v>0</v>
      </c>
      <c r="Q107" s="59">
        <v>0</v>
      </c>
      <c r="R107" s="90">
        <v>0</v>
      </c>
      <c r="S107" s="90">
        <v>1</v>
      </c>
      <c r="T107" s="90">
        <v>1</v>
      </c>
      <c r="U107" s="59">
        <v>2</v>
      </c>
      <c r="V107" s="90">
        <v>2</v>
      </c>
      <c r="W107" s="90">
        <v>1</v>
      </c>
      <c r="X107" s="90">
        <v>2</v>
      </c>
      <c r="Y107" s="59">
        <v>5</v>
      </c>
      <c r="Z107" s="90">
        <v>1</v>
      </c>
      <c r="AA107" s="90">
        <v>1</v>
      </c>
      <c r="AB107" s="90">
        <v>2</v>
      </c>
      <c r="AC107" s="59">
        <v>4</v>
      </c>
      <c r="AD107" s="90">
        <v>0</v>
      </c>
      <c r="AE107" s="90">
        <v>0</v>
      </c>
      <c r="AF107" s="90">
        <v>0</v>
      </c>
      <c r="AG107" s="59">
        <v>0</v>
      </c>
      <c r="AH107" s="90">
        <v>3</v>
      </c>
      <c r="AI107" s="90">
        <v>2</v>
      </c>
      <c r="AJ107" s="90">
        <v>3</v>
      </c>
      <c r="AK107" s="59">
        <v>8</v>
      </c>
      <c r="AL107" s="90">
        <v>1</v>
      </c>
      <c r="AM107" s="90">
        <v>1</v>
      </c>
      <c r="AN107" s="90">
        <v>2</v>
      </c>
      <c r="AO107" s="59">
        <v>4</v>
      </c>
      <c r="AP107" s="90">
        <v>3</v>
      </c>
      <c r="AQ107" s="90">
        <v>2</v>
      </c>
      <c r="AR107" s="90">
        <v>6</v>
      </c>
      <c r="AS107" s="59">
        <v>11</v>
      </c>
      <c r="AT107" s="90">
        <v>7</v>
      </c>
      <c r="AU107" s="90">
        <v>4</v>
      </c>
      <c r="AV107" s="90">
        <v>8</v>
      </c>
      <c r="AW107" s="59">
        <v>19</v>
      </c>
      <c r="AX107" s="90">
        <v>0</v>
      </c>
      <c r="AY107" s="90">
        <v>0</v>
      </c>
      <c r="AZ107" s="90">
        <v>0</v>
      </c>
      <c r="BA107" s="59">
        <v>0</v>
      </c>
      <c r="BB107" s="90">
        <v>0</v>
      </c>
      <c r="BC107" s="90">
        <v>0</v>
      </c>
      <c r="BD107" s="90">
        <v>0</v>
      </c>
      <c r="BE107" s="59">
        <v>0</v>
      </c>
      <c r="BF107" s="91">
        <f t="shared" si="5"/>
        <v>53</v>
      </c>
      <c r="BG107" s="92">
        <f t="shared" si="6"/>
        <v>17</v>
      </c>
      <c r="BH107" s="92">
        <f t="shared" si="7"/>
        <v>12</v>
      </c>
      <c r="BI107" s="92">
        <f t="shared" si="8"/>
        <v>24</v>
      </c>
      <c r="BJ107" s="19">
        <f t="shared" si="9"/>
        <v>53</v>
      </c>
    </row>
    <row r="108" spans="1:62" ht="16.05" customHeight="1" x14ac:dyDescent="0.3">
      <c r="A108" s="15">
        <v>102</v>
      </c>
      <c r="B108" s="15" t="s">
        <v>721</v>
      </c>
      <c r="C108" s="15" t="s">
        <v>752</v>
      </c>
      <c r="D108" s="15" t="s">
        <v>719</v>
      </c>
      <c r="E108" s="15" t="s">
        <v>724</v>
      </c>
      <c r="F108" s="15">
        <v>16.5</v>
      </c>
      <c r="G108" s="15" t="s">
        <v>397</v>
      </c>
      <c r="H108" s="88" t="s">
        <v>51</v>
      </c>
      <c r="I108" s="15">
        <v>155</v>
      </c>
      <c r="J108" s="90">
        <v>3</v>
      </c>
      <c r="K108" s="90">
        <v>5</v>
      </c>
      <c r="L108" s="90">
        <v>7</v>
      </c>
      <c r="M108" s="59">
        <v>15</v>
      </c>
      <c r="N108" s="90">
        <v>4</v>
      </c>
      <c r="O108" s="90">
        <v>6</v>
      </c>
      <c r="P108" s="90">
        <v>9</v>
      </c>
      <c r="Q108" s="59">
        <v>19</v>
      </c>
      <c r="R108" s="90">
        <v>3</v>
      </c>
      <c r="S108" s="90">
        <v>3</v>
      </c>
      <c r="T108" s="90">
        <v>3</v>
      </c>
      <c r="U108" s="59">
        <v>9</v>
      </c>
      <c r="V108" s="90">
        <v>7</v>
      </c>
      <c r="W108" s="90">
        <v>4</v>
      </c>
      <c r="X108" s="90">
        <v>5</v>
      </c>
      <c r="Y108" s="59">
        <v>16</v>
      </c>
      <c r="Z108" s="90">
        <v>4</v>
      </c>
      <c r="AA108" s="90">
        <v>4</v>
      </c>
      <c r="AB108" s="90">
        <v>8</v>
      </c>
      <c r="AC108" s="59">
        <v>16</v>
      </c>
      <c r="AD108" s="90">
        <v>4</v>
      </c>
      <c r="AE108" s="90">
        <v>2</v>
      </c>
      <c r="AF108" s="90">
        <v>3</v>
      </c>
      <c r="AG108" s="59">
        <v>9</v>
      </c>
      <c r="AH108" s="90">
        <v>4</v>
      </c>
      <c r="AI108" s="90">
        <v>5</v>
      </c>
      <c r="AJ108" s="90">
        <v>8</v>
      </c>
      <c r="AK108" s="59">
        <v>17</v>
      </c>
      <c r="AL108" s="90">
        <v>2</v>
      </c>
      <c r="AM108" s="90">
        <v>2</v>
      </c>
      <c r="AN108" s="90">
        <v>2</v>
      </c>
      <c r="AO108" s="59">
        <v>6</v>
      </c>
      <c r="AP108" s="90">
        <v>3</v>
      </c>
      <c r="AQ108" s="90">
        <v>3</v>
      </c>
      <c r="AR108" s="90">
        <v>10</v>
      </c>
      <c r="AS108" s="59">
        <v>16</v>
      </c>
      <c r="AT108" s="90">
        <v>2</v>
      </c>
      <c r="AU108" s="90">
        <v>5</v>
      </c>
      <c r="AV108" s="90">
        <v>5</v>
      </c>
      <c r="AW108" s="59">
        <v>12</v>
      </c>
      <c r="AX108" s="90">
        <v>5</v>
      </c>
      <c r="AY108" s="90">
        <v>3</v>
      </c>
      <c r="AZ108" s="90">
        <v>5</v>
      </c>
      <c r="BA108" s="59">
        <v>13</v>
      </c>
      <c r="BB108" s="90">
        <v>2</v>
      </c>
      <c r="BC108" s="90">
        <v>2</v>
      </c>
      <c r="BD108" s="90">
        <v>3</v>
      </c>
      <c r="BE108" s="59">
        <v>7</v>
      </c>
      <c r="BF108" s="91">
        <f t="shared" si="5"/>
        <v>155</v>
      </c>
      <c r="BG108" s="92">
        <f t="shared" si="6"/>
        <v>43</v>
      </c>
      <c r="BH108" s="92">
        <f t="shared" si="7"/>
        <v>44</v>
      </c>
      <c r="BI108" s="92">
        <f t="shared" si="8"/>
        <v>68</v>
      </c>
      <c r="BJ108" s="19">
        <f t="shared" si="9"/>
        <v>155</v>
      </c>
    </row>
    <row r="109" spans="1:62" ht="16.05" customHeight="1" x14ac:dyDescent="0.3">
      <c r="A109" s="15">
        <v>103</v>
      </c>
      <c r="B109" s="15" t="s">
        <v>721</v>
      </c>
      <c r="C109" s="15" t="s">
        <v>752</v>
      </c>
      <c r="D109" s="15" t="s">
        <v>719</v>
      </c>
      <c r="E109" s="15" t="s">
        <v>724</v>
      </c>
      <c r="F109" s="15">
        <v>6.6</v>
      </c>
      <c r="G109" s="15" t="s">
        <v>397</v>
      </c>
      <c r="H109" s="88" t="s">
        <v>50</v>
      </c>
      <c r="I109" s="15">
        <v>3348</v>
      </c>
      <c r="J109" s="90">
        <v>141</v>
      </c>
      <c r="K109" s="90">
        <v>131</v>
      </c>
      <c r="L109" s="90">
        <v>238</v>
      </c>
      <c r="M109" s="59">
        <v>510</v>
      </c>
      <c r="N109" s="90">
        <v>141</v>
      </c>
      <c r="O109" s="90">
        <v>113</v>
      </c>
      <c r="P109" s="90">
        <v>195</v>
      </c>
      <c r="Q109" s="59">
        <v>449</v>
      </c>
      <c r="R109" s="90">
        <v>83</v>
      </c>
      <c r="S109" s="90">
        <v>67</v>
      </c>
      <c r="T109" s="90">
        <v>96</v>
      </c>
      <c r="U109" s="59">
        <v>246</v>
      </c>
      <c r="V109" s="90">
        <v>32</v>
      </c>
      <c r="W109" s="90">
        <v>31</v>
      </c>
      <c r="X109" s="90">
        <v>43</v>
      </c>
      <c r="Y109" s="59">
        <v>106</v>
      </c>
      <c r="Z109" s="90">
        <v>116</v>
      </c>
      <c r="AA109" s="90">
        <v>88</v>
      </c>
      <c r="AB109" s="90">
        <v>173</v>
      </c>
      <c r="AC109" s="59">
        <v>377</v>
      </c>
      <c r="AD109" s="90">
        <v>32</v>
      </c>
      <c r="AE109" s="90">
        <v>27</v>
      </c>
      <c r="AF109" s="90">
        <v>38</v>
      </c>
      <c r="AG109" s="59">
        <v>97</v>
      </c>
      <c r="AH109" s="90">
        <v>45</v>
      </c>
      <c r="AI109" s="90">
        <v>39</v>
      </c>
      <c r="AJ109" s="90">
        <v>49</v>
      </c>
      <c r="AK109" s="59">
        <v>133</v>
      </c>
      <c r="AL109" s="90">
        <v>44</v>
      </c>
      <c r="AM109" s="90">
        <v>32</v>
      </c>
      <c r="AN109" s="90">
        <v>61</v>
      </c>
      <c r="AO109" s="59">
        <v>137</v>
      </c>
      <c r="AP109" s="90">
        <v>25</v>
      </c>
      <c r="AQ109" s="90">
        <v>19</v>
      </c>
      <c r="AR109" s="90">
        <v>43</v>
      </c>
      <c r="AS109" s="59">
        <v>87</v>
      </c>
      <c r="AT109" s="90">
        <v>95</v>
      </c>
      <c r="AU109" s="90">
        <v>76</v>
      </c>
      <c r="AV109" s="90">
        <v>115</v>
      </c>
      <c r="AW109" s="59">
        <v>286</v>
      </c>
      <c r="AX109" s="90">
        <v>199</v>
      </c>
      <c r="AY109" s="90">
        <v>148</v>
      </c>
      <c r="AZ109" s="90">
        <v>265</v>
      </c>
      <c r="BA109" s="59">
        <v>612</v>
      </c>
      <c r="BB109" s="90">
        <v>101</v>
      </c>
      <c r="BC109" s="90">
        <v>74</v>
      </c>
      <c r="BD109" s="90">
        <v>133</v>
      </c>
      <c r="BE109" s="59">
        <v>308</v>
      </c>
      <c r="BF109" s="91">
        <f t="shared" si="5"/>
        <v>3348</v>
      </c>
      <c r="BG109" s="92">
        <f t="shared" si="6"/>
        <v>1054</v>
      </c>
      <c r="BH109" s="92">
        <f t="shared" si="7"/>
        <v>845</v>
      </c>
      <c r="BI109" s="92">
        <f t="shared" si="8"/>
        <v>1449</v>
      </c>
      <c r="BJ109" s="19">
        <f t="shared" si="9"/>
        <v>3348</v>
      </c>
    </row>
    <row r="110" spans="1:62" ht="16.05" customHeight="1" x14ac:dyDescent="0.3">
      <c r="A110" s="15">
        <v>104</v>
      </c>
      <c r="B110" s="15" t="s">
        <v>721</v>
      </c>
      <c r="C110" s="15" t="s">
        <v>752</v>
      </c>
      <c r="D110" s="15" t="s">
        <v>719</v>
      </c>
      <c r="E110" s="15" t="s">
        <v>724</v>
      </c>
      <c r="F110" s="15">
        <v>16.5</v>
      </c>
      <c r="G110" s="15" t="s">
        <v>397</v>
      </c>
      <c r="H110" s="88" t="s">
        <v>50</v>
      </c>
      <c r="I110" s="15">
        <v>7711</v>
      </c>
      <c r="J110" s="90">
        <v>302</v>
      </c>
      <c r="K110" s="90">
        <v>319</v>
      </c>
      <c r="L110" s="90">
        <v>515</v>
      </c>
      <c r="M110" s="59">
        <v>1136</v>
      </c>
      <c r="N110" s="90">
        <v>258</v>
      </c>
      <c r="O110" s="90">
        <v>221</v>
      </c>
      <c r="P110" s="90">
        <v>392</v>
      </c>
      <c r="Q110" s="59">
        <v>871</v>
      </c>
      <c r="R110" s="90">
        <v>233</v>
      </c>
      <c r="S110" s="90">
        <v>204</v>
      </c>
      <c r="T110" s="90">
        <v>234</v>
      </c>
      <c r="U110" s="59">
        <v>671</v>
      </c>
      <c r="V110" s="90">
        <v>215</v>
      </c>
      <c r="W110" s="90">
        <v>178</v>
      </c>
      <c r="X110" s="90">
        <v>263</v>
      </c>
      <c r="Y110" s="59">
        <v>656</v>
      </c>
      <c r="Z110" s="90">
        <v>270</v>
      </c>
      <c r="AA110" s="90">
        <v>205</v>
      </c>
      <c r="AB110" s="90">
        <v>345</v>
      </c>
      <c r="AC110" s="59">
        <v>820</v>
      </c>
      <c r="AD110" s="90">
        <v>186</v>
      </c>
      <c r="AE110" s="90">
        <v>148</v>
      </c>
      <c r="AF110" s="90">
        <v>206</v>
      </c>
      <c r="AG110" s="59">
        <v>540</v>
      </c>
      <c r="AH110" s="90">
        <v>182</v>
      </c>
      <c r="AI110" s="90">
        <v>170</v>
      </c>
      <c r="AJ110" s="90">
        <v>208</v>
      </c>
      <c r="AK110" s="59">
        <v>560</v>
      </c>
      <c r="AL110" s="90">
        <v>163</v>
      </c>
      <c r="AM110" s="90">
        <v>120</v>
      </c>
      <c r="AN110" s="90">
        <v>167</v>
      </c>
      <c r="AO110" s="59">
        <v>450</v>
      </c>
      <c r="AP110" s="90">
        <v>156</v>
      </c>
      <c r="AQ110" s="90">
        <v>116</v>
      </c>
      <c r="AR110" s="90">
        <v>202</v>
      </c>
      <c r="AS110" s="59">
        <v>474</v>
      </c>
      <c r="AT110" s="90">
        <v>147</v>
      </c>
      <c r="AU110" s="90">
        <v>134</v>
      </c>
      <c r="AV110" s="90">
        <v>179</v>
      </c>
      <c r="AW110" s="59">
        <v>460</v>
      </c>
      <c r="AX110" s="90">
        <v>222</v>
      </c>
      <c r="AY110" s="90">
        <v>153</v>
      </c>
      <c r="AZ110" s="90">
        <v>242</v>
      </c>
      <c r="BA110" s="59">
        <v>617</v>
      </c>
      <c r="BB110" s="90">
        <v>169</v>
      </c>
      <c r="BC110" s="90">
        <v>109</v>
      </c>
      <c r="BD110" s="90">
        <v>178</v>
      </c>
      <c r="BE110" s="59">
        <v>456</v>
      </c>
      <c r="BF110" s="91">
        <f t="shared" si="5"/>
        <v>7711</v>
      </c>
      <c r="BG110" s="92">
        <f t="shared" si="6"/>
        <v>2503</v>
      </c>
      <c r="BH110" s="92">
        <f t="shared" si="7"/>
        <v>2077</v>
      </c>
      <c r="BI110" s="92">
        <f t="shared" si="8"/>
        <v>3131</v>
      </c>
      <c r="BJ110" s="19">
        <f t="shared" si="9"/>
        <v>7711</v>
      </c>
    </row>
    <row r="111" spans="1:62" ht="16.05" customHeight="1" x14ac:dyDescent="0.3">
      <c r="A111" s="15">
        <v>105</v>
      </c>
      <c r="B111" s="15" t="s">
        <v>721</v>
      </c>
      <c r="C111" s="15" t="s">
        <v>755</v>
      </c>
      <c r="D111" s="15" t="s">
        <v>723</v>
      </c>
      <c r="E111" s="15" t="s">
        <v>724</v>
      </c>
      <c r="F111" s="15">
        <v>3.3</v>
      </c>
      <c r="G111" s="15" t="s">
        <v>397</v>
      </c>
      <c r="H111" s="88" t="s">
        <v>51</v>
      </c>
      <c r="I111" s="15">
        <v>416</v>
      </c>
      <c r="J111" s="90">
        <v>15</v>
      </c>
      <c r="K111" s="90">
        <v>9</v>
      </c>
      <c r="L111" s="90">
        <v>17</v>
      </c>
      <c r="M111" s="59">
        <v>41</v>
      </c>
      <c r="N111" s="90">
        <v>16</v>
      </c>
      <c r="O111" s="90">
        <v>12</v>
      </c>
      <c r="P111" s="90">
        <v>23</v>
      </c>
      <c r="Q111" s="59">
        <v>51</v>
      </c>
      <c r="R111" s="90">
        <v>36</v>
      </c>
      <c r="S111" s="90">
        <v>26</v>
      </c>
      <c r="T111" s="90">
        <v>45</v>
      </c>
      <c r="U111" s="59">
        <v>107</v>
      </c>
      <c r="V111" s="90">
        <v>32</v>
      </c>
      <c r="W111" s="90">
        <v>24</v>
      </c>
      <c r="X111" s="90">
        <v>47</v>
      </c>
      <c r="Y111" s="59">
        <v>103</v>
      </c>
      <c r="Z111" s="90">
        <v>17</v>
      </c>
      <c r="AA111" s="90">
        <v>12</v>
      </c>
      <c r="AB111" s="90">
        <v>24</v>
      </c>
      <c r="AC111" s="59">
        <v>53</v>
      </c>
      <c r="AD111" s="90">
        <v>4</v>
      </c>
      <c r="AE111" s="90">
        <v>3</v>
      </c>
      <c r="AF111" s="90">
        <v>7</v>
      </c>
      <c r="AG111" s="59">
        <v>14</v>
      </c>
      <c r="AH111" s="90">
        <v>4</v>
      </c>
      <c r="AI111" s="90">
        <v>3</v>
      </c>
      <c r="AJ111" s="90">
        <v>6</v>
      </c>
      <c r="AK111" s="59">
        <v>13</v>
      </c>
      <c r="AL111" s="90">
        <v>0</v>
      </c>
      <c r="AM111" s="90">
        <v>0</v>
      </c>
      <c r="AN111" s="90">
        <v>0</v>
      </c>
      <c r="AO111" s="59">
        <v>0</v>
      </c>
      <c r="AP111" s="90">
        <v>0</v>
      </c>
      <c r="AQ111" s="90">
        <v>0</v>
      </c>
      <c r="AR111" s="90">
        <v>0</v>
      </c>
      <c r="AS111" s="59">
        <v>0</v>
      </c>
      <c r="AT111" s="90">
        <v>2</v>
      </c>
      <c r="AU111" s="90">
        <v>2</v>
      </c>
      <c r="AV111" s="90">
        <v>2</v>
      </c>
      <c r="AW111" s="59">
        <v>6</v>
      </c>
      <c r="AX111" s="90">
        <v>4</v>
      </c>
      <c r="AY111" s="90">
        <v>3</v>
      </c>
      <c r="AZ111" s="90">
        <v>7</v>
      </c>
      <c r="BA111" s="59">
        <v>14</v>
      </c>
      <c r="BB111" s="90">
        <v>4</v>
      </c>
      <c r="BC111" s="90">
        <v>3</v>
      </c>
      <c r="BD111" s="90">
        <v>7</v>
      </c>
      <c r="BE111" s="59">
        <v>14</v>
      </c>
      <c r="BF111" s="91">
        <f t="shared" si="5"/>
        <v>416</v>
      </c>
      <c r="BG111" s="92">
        <f t="shared" si="6"/>
        <v>134</v>
      </c>
      <c r="BH111" s="92">
        <f t="shared" si="7"/>
        <v>97</v>
      </c>
      <c r="BI111" s="92">
        <f t="shared" si="8"/>
        <v>185</v>
      </c>
      <c r="BJ111" s="19">
        <f t="shared" si="9"/>
        <v>416</v>
      </c>
    </row>
    <row r="112" spans="1:62" ht="16.05" customHeight="1" x14ac:dyDescent="0.3">
      <c r="A112" s="15">
        <v>106</v>
      </c>
      <c r="B112" s="15" t="s">
        <v>721</v>
      </c>
      <c r="C112" s="15" t="s">
        <v>756</v>
      </c>
      <c r="D112" s="15" t="s">
        <v>723</v>
      </c>
      <c r="E112" s="15" t="s">
        <v>724</v>
      </c>
      <c r="F112" s="15">
        <v>3.3</v>
      </c>
      <c r="G112" s="15" t="s">
        <v>397</v>
      </c>
      <c r="H112" s="88" t="s">
        <v>50</v>
      </c>
      <c r="I112" s="15">
        <v>302</v>
      </c>
      <c r="J112" s="90">
        <v>6</v>
      </c>
      <c r="K112" s="90">
        <v>6</v>
      </c>
      <c r="L112" s="90">
        <v>8</v>
      </c>
      <c r="M112" s="59">
        <v>20</v>
      </c>
      <c r="N112" s="90">
        <v>5</v>
      </c>
      <c r="O112" s="90">
        <v>4</v>
      </c>
      <c r="P112" s="90">
        <v>7</v>
      </c>
      <c r="Q112" s="59">
        <v>16</v>
      </c>
      <c r="R112" s="90">
        <v>5</v>
      </c>
      <c r="S112" s="90">
        <v>4</v>
      </c>
      <c r="T112" s="90">
        <v>5</v>
      </c>
      <c r="U112" s="59">
        <v>14</v>
      </c>
      <c r="V112" s="90">
        <v>20</v>
      </c>
      <c r="W112" s="90">
        <v>18</v>
      </c>
      <c r="X112" s="90">
        <v>21</v>
      </c>
      <c r="Y112" s="59">
        <v>59</v>
      </c>
      <c r="Z112" s="90">
        <v>28</v>
      </c>
      <c r="AA112" s="90">
        <v>27</v>
      </c>
      <c r="AB112" s="90">
        <v>30</v>
      </c>
      <c r="AC112" s="59">
        <v>85</v>
      </c>
      <c r="AD112" s="90">
        <v>7</v>
      </c>
      <c r="AE112" s="90">
        <v>5</v>
      </c>
      <c r="AF112" s="90">
        <v>7</v>
      </c>
      <c r="AG112" s="59">
        <v>19</v>
      </c>
      <c r="AH112" s="90">
        <v>9</v>
      </c>
      <c r="AI112" s="90">
        <v>7</v>
      </c>
      <c r="AJ112" s="90">
        <v>8</v>
      </c>
      <c r="AK112" s="59">
        <v>24</v>
      </c>
      <c r="AL112" s="90">
        <v>5</v>
      </c>
      <c r="AM112" s="90">
        <v>6</v>
      </c>
      <c r="AN112" s="90">
        <v>5</v>
      </c>
      <c r="AO112" s="59">
        <v>16</v>
      </c>
      <c r="AP112" s="90">
        <v>2</v>
      </c>
      <c r="AQ112" s="90">
        <v>2</v>
      </c>
      <c r="AR112" s="90">
        <v>2</v>
      </c>
      <c r="AS112" s="59">
        <v>6</v>
      </c>
      <c r="AT112" s="90">
        <v>2</v>
      </c>
      <c r="AU112" s="90">
        <v>3</v>
      </c>
      <c r="AV112" s="90">
        <v>4</v>
      </c>
      <c r="AW112" s="59">
        <v>9</v>
      </c>
      <c r="AX112" s="90">
        <v>8</v>
      </c>
      <c r="AY112" s="90">
        <v>4</v>
      </c>
      <c r="AZ112" s="90">
        <v>8</v>
      </c>
      <c r="BA112" s="59">
        <v>20</v>
      </c>
      <c r="BB112" s="90">
        <v>5</v>
      </c>
      <c r="BC112" s="90">
        <v>3</v>
      </c>
      <c r="BD112" s="90">
        <v>6</v>
      </c>
      <c r="BE112" s="59">
        <v>14</v>
      </c>
      <c r="BF112" s="91">
        <f t="shared" si="5"/>
        <v>302</v>
      </c>
      <c r="BG112" s="92">
        <f t="shared" si="6"/>
        <v>102</v>
      </c>
      <c r="BH112" s="92">
        <f t="shared" si="7"/>
        <v>89</v>
      </c>
      <c r="BI112" s="92">
        <f t="shared" si="8"/>
        <v>111</v>
      </c>
      <c r="BJ112" s="19">
        <f t="shared" si="9"/>
        <v>302</v>
      </c>
    </row>
    <row r="113" spans="1:62" ht="16.05" customHeight="1" x14ac:dyDescent="0.3">
      <c r="A113" s="15">
        <v>107</v>
      </c>
      <c r="B113" s="15" t="s">
        <v>721</v>
      </c>
      <c r="C113" s="15" t="s">
        <v>745</v>
      </c>
      <c r="D113" s="15" t="s">
        <v>719</v>
      </c>
      <c r="E113" s="15" t="s">
        <v>724</v>
      </c>
      <c r="F113" s="15">
        <v>16.5</v>
      </c>
      <c r="G113" s="15" t="s">
        <v>397</v>
      </c>
      <c r="H113" s="88" t="s">
        <v>51</v>
      </c>
      <c r="I113" s="15">
        <v>14310</v>
      </c>
      <c r="J113" s="90">
        <v>394</v>
      </c>
      <c r="K113" s="90">
        <v>296</v>
      </c>
      <c r="L113" s="90">
        <v>639</v>
      </c>
      <c r="M113" s="59">
        <v>1329</v>
      </c>
      <c r="N113" s="90">
        <v>372</v>
      </c>
      <c r="O113" s="90">
        <v>278</v>
      </c>
      <c r="P113" s="90">
        <v>482</v>
      </c>
      <c r="Q113" s="59">
        <v>1132</v>
      </c>
      <c r="R113" s="90">
        <v>394</v>
      </c>
      <c r="S113" s="90">
        <v>278</v>
      </c>
      <c r="T113" s="90">
        <v>480</v>
      </c>
      <c r="U113" s="59">
        <v>1152</v>
      </c>
      <c r="V113" s="90">
        <v>369</v>
      </c>
      <c r="W113" s="90">
        <v>309</v>
      </c>
      <c r="X113" s="90">
        <v>588</v>
      </c>
      <c r="Y113" s="59">
        <v>1266</v>
      </c>
      <c r="Z113" s="90">
        <v>350</v>
      </c>
      <c r="AA113" s="90">
        <v>268</v>
      </c>
      <c r="AB113" s="90">
        <v>519</v>
      </c>
      <c r="AC113" s="59">
        <v>1137</v>
      </c>
      <c r="AD113" s="90">
        <v>351</v>
      </c>
      <c r="AE113" s="90">
        <v>254</v>
      </c>
      <c r="AF113" s="90">
        <v>477</v>
      </c>
      <c r="AG113" s="59">
        <v>1082</v>
      </c>
      <c r="AH113" s="90">
        <v>369</v>
      </c>
      <c r="AI113" s="90">
        <v>292</v>
      </c>
      <c r="AJ113" s="90">
        <v>484</v>
      </c>
      <c r="AK113" s="59">
        <v>1145</v>
      </c>
      <c r="AL113" s="90">
        <v>325</v>
      </c>
      <c r="AM113" s="90">
        <v>221</v>
      </c>
      <c r="AN113" s="90">
        <v>412</v>
      </c>
      <c r="AO113" s="59">
        <v>958</v>
      </c>
      <c r="AP113" s="90">
        <v>304</v>
      </c>
      <c r="AQ113" s="90">
        <v>198</v>
      </c>
      <c r="AR113" s="90">
        <v>349</v>
      </c>
      <c r="AS113" s="59">
        <v>851</v>
      </c>
      <c r="AT113" s="90">
        <v>413</v>
      </c>
      <c r="AU113" s="90">
        <v>330</v>
      </c>
      <c r="AV113" s="90">
        <v>589</v>
      </c>
      <c r="AW113" s="59">
        <v>1332</v>
      </c>
      <c r="AX113" s="90">
        <v>444</v>
      </c>
      <c r="AY113" s="90">
        <v>330</v>
      </c>
      <c r="AZ113" s="90">
        <v>605</v>
      </c>
      <c r="BA113" s="59">
        <v>1379</v>
      </c>
      <c r="BB113" s="90">
        <v>499</v>
      </c>
      <c r="BC113" s="90">
        <v>325</v>
      </c>
      <c r="BD113" s="90">
        <v>723</v>
      </c>
      <c r="BE113" s="59">
        <v>1547</v>
      </c>
      <c r="BF113" s="91">
        <f t="shared" si="5"/>
        <v>14310</v>
      </c>
      <c r="BG113" s="92">
        <f t="shared" si="6"/>
        <v>4584</v>
      </c>
      <c r="BH113" s="92">
        <f t="shared" si="7"/>
        <v>3379</v>
      </c>
      <c r="BI113" s="92">
        <f t="shared" si="8"/>
        <v>6347</v>
      </c>
      <c r="BJ113" s="19">
        <f t="shared" si="9"/>
        <v>14310</v>
      </c>
    </row>
    <row r="114" spans="1:62" ht="16.05" customHeight="1" x14ac:dyDescent="0.3">
      <c r="A114" s="15">
        <v>108</v>
      </c>
      <c r="B114" s="15" t="s">
        <v>721</v>
      </c>
      <c r="C114" s="15" t="s">
        <v>734</v>
      </c>
      <c r="D114" s="15" t="s">
        <v>723</v>
      </c>
      <c r="E114" s="15" t="s">
        <v>724</v>
      </c>
      <c r="F114" s="15">
        <v>1.7</v>
      </c>
      <c r="G114" s="15" t="s">
        <v>397</v>
      </c>
      <c r="H114" s="88" t="s">
        <v>50</v>
      </c>
      <c r="I114" s="15">
        <v>613</v>
      </c>
      <c r="J114" s="90">
        <v>13</v>
      </c>
      <c r="K114" s="90">
        <v>11</v>
      </c>
      <c r="L114" s="90">
        <v>23</v>
      </c>
      <c r="M114" s="59">
        <v>47</v>
      </c>
      <c r="N114" s="90">
        <v>14</v>
      </c>
      <c r="O114" s="90">
        <v>10</v>
      </c>
      <c r="P114" s="90">
        <v>18</v>
      </c>
      <c r="Q114" s="59">
        <v>42</v>
      </c>
      <c r="R114" s="90">
        <v>21</v>
      </c>
      <c r="S114" s="90">
        <v>15</v>
      </c>
      <c r="T114" s="90">
        <v>26</v>
      </c>
      <c r="U114" s="59">
        <v>62</v>
      </c>
      <c r="V114" s="90">
        <v>21</v>
      </c>
      <c r="W114" s="90">
        <v>16</v>
      </c>
      <c r="X114" s="90">
        <v>31</v>
      </c>
      <c r="Y114" s="59">
        <v>68</v>
      </c>
      <c r="Z114" s="90">
        <v>15</v>
      </c>
      <c r="AA114" s="90">
        <v>11</v>
      </c>
      <c r="AB114" s="90">
        <v>22</v>
      </c>
      <c r="AC114" s="59">
        <v>48</v>
      </c>
      <c r="AD114" s="90">
        <v>15</v>
      </c>
      <c r="AE114" s="90">
        <v>11</v>
      </c>
      <c r="AF114" s="90">
        <v>20</v>
      </c>
      <c r="AG114" s="59">
        <v>46</v>
      </c>
      <c r="AH114" s="90">
        <v>16</v>
      </c>
      <c r="AI114" s="90">
        <v>12</v>
      </c>
      <c r="AJ114" s="90">
        <v>20</v>
      </c>
      <c r="AK114" s="59">
        <v>48</v>
      </c>
      <c r="AL114" s="90">
        <v>23</v>
      </c>
      <c r="AM114" s="90">
        <v>17</v>
      </c>
      <c r="AN114" s="90">
        <v>31</v>
      </c>
      <c r="AO114" s="59">
        <v>71</v>
      </c>
      <c r="AP114" s="90">
        <v>15</v>
      </c>
      <c r="AQ114" s="90">
        <v>11</v>
      </c>
      <c r="AR114" s="90">
        <v>19</v>
      </c>
      <c r="AS114" s="59">
        <v>45</v>
      </c>
      <c r="AT114" s="90">
        <v>15</v>
      </c>
      <c r="AU114" s="90">
        <v>12</v>
      </c>
      <c r="AV114" s="90">
        <v>21</v>
      </c>
      <c r="AW114" s="59">
        <v>48</v>
      </c>
      <c r="AX114" s="90">
        <v>15</v>
      </c>
      <c r="AY114" s="90">
        <v>11</v>
      </c>
      <c r="AZ114" s="90">
        <v>20</v>
      </c>
      <c r="BA114" s="59">
        <v>46</v>
      </c>
      <c r="BB114" s="90">
        <v>14</v>
      </c>
      <c r="BC114" s="90">
        <v>9</v>
      </c>
      <c r="BD114" s="90">
        <v>19</v>
      </c>
      <c r="BE114" s="59">
        <v>42</v>
      </c>
      <c r="BF114" s="91">
        <f t="shared" si="5"/>
        <v>613</v>
      </c>
      <c r="BG114" s="92">
        <f t="shared" si="6"/>
        <v>197</v>
      </c>
      <c r="BH114" s="92">
        <f t="shared" si="7"/>
        <v>146</v>
      </c>
      <c r="BI114" s="92">
        <f t="shared" si="8"/>
        <v>270</v>
      </c>
      <c r="BJ114" s="19">
        <f t="shared" si="9"/>
        <v>613</v>
      </c>
    </row>
    <row r="115" spans="1:62" ht="16.05" customHeight="1" x14ac:dyDescent="0.3">
      <c r="A115" s="15">
        <v>109</v>
      </c>
      <c r="B115" s="15" t="s">
        <v>721</v>
      </c>
      <c r="C115" s="15" t="s">
        <v>734</v>
      </c>
      <c r="D115" s="15" t="s">
        <v>723</v>
      </c>
      <c r="E115" s="15" t="s">
        <v>724</v>
      </c>
      <c r="F115" s="15">
        <v>6.6</v>
      </c>
      <c r="G115" s="15" t="s">
        <v>397</v>
      </c>
      <c r="H115" s="88" t="s">
        <v>50</v>
      </c>
      <c r="I115" s="15">
        <v>1032</v>
      </c>
      <c r="J115" s="90">
        <v>10</v>
      </c>
      <c r="K115" s="90">
        <v>7</v>
      </c>
      <c r="L115" s="90">
        <v>16</v>
      </c>
      <c r="M115" s="59">
        <v>33</v>
      </c>
      <c r="N115" s="90">
        <v>10</v>
      </c>
      <c r="O115" s="90">
        <v>9</v>
      </c>
      <c r="P115" s="90">
        <v>14</v>
      </c>
      <c r="Q115" s="59">
        <v>33</v>
      </c>
      <c r="R115" s="90">
        <v>26</v>
      </c>
      <c r="S115" s="90">
        <v>22</v>
      </c>
      <c r="T115" s="90">
        <v>24</v>
      </c>
      <c r="U115" s="59">
        <v>72</v>
      </c>
      <c r="V115" s="90">
        <v>55</v>
      </c>
      <c r="W115" s="90">
        <v>50</v>
      </c>
      <c r="X115" s="90">
        <v>66</v>
      </c>
      <c r="Y115" s="59">
        <v>171</v>
      </c>
      <c r="Z115" s="90">
        <v>46</v>
      </c>
      <c r="AA115" s="90">
        <v>40</v>
      </c>
      <c r="AB115" s="90">
        <v>38</v>
      </c>
      <c r="AC115" s="59">
        <v>124</v>
      </c>
      <c r="AD115" s="90">
        <v>29</v>
      </c>
      <c r="AE115" s="90">
        <v>24</v>
      </c>
      <c r="AF115" s="90">
        <v>43</v>
      </c>
      <c r="AG115" s="59">
        <v>96</v>
      </c>
      <c r="AH115" s="90">
        <v>56</v>
      </c>
      <c r="AI115" s="90">
        <v>53</v>
      </c>
      <c r="AJ115" s="90">
        <v>86</v>
      </c>
      <c r="AK115" s="59">
        <v>195</v>
      </c>
      <c r="AL115" s="90">
        <v>39</v>
      </c>
      <c r="AM115" s="90">
        <v>35</v>
      </c>
      <c r="AN115" s="90">
        <v>53</v>
      </c>
      <c r="AO115" s="59">
        <v>127</v>
      </c>
      <c r="AP115" s="90">
        <v>27</v>
      </c>
      <c r="AQ115" s="90">
        <v>25</v>
      </c>
      <c r="AR115" s="90">
        <v>32</v>
      </c>
      <c r="AS115" s="59">
        <v>84</v>
      </c>
      <c r="AT115" s="90">
        <v>10</v>
      </c>
      <c r="AU115" s="90">
        <v>8</v>
      </c>
      <c r="AV115" s="90">
        <v>15</v>
      </c>
      <c r="AW115" s="59">
        <v>33</v>
      </c>
      <c r="AX115" s="90">
        <v>10</v>
      </c>
      <c r="AY115" s="90">
        <v>7</v>
      </c>
      <c r="AZ115" s="90">
        <v>14</v>
      </c>
      <c r="BA115" s="59">
        <v>31</v>
      </c>
      <c r="BB115" s="90">
        <v>11</v>
      </c>
      <c r="BC115" s="90">
        <v>7</v>
      </c>
      <c r="BD115" s="90">
        <v>15</v>
      </c>
      <c r="BE115" s="59">
        <v>33</v>
      </c>
      <c r="BF115" s="91">
        <f t="shared" si="5"/>
        <v>1032</v>
      </c>
      <c r="BG115" s="92">
        <f t="shared" si="6"/>
        <v>329</v>
      </c>
      <c r="BH115" s="92">
        <f t="shared" si="7"/>
        <v>287</v>
      </c>
      <c r="BI115" s="92">
        <f t="shared" si="8"/>
        <v>416</v>
      </c>
      <c r="BJ115" s="19">
        <f t="shared" si="9"/>
        <v>1032</v>
      </c>
    </row>
    <row r="116" spans="1:62" ht="16.05" customHeight="1" x14ac:dyDescent="0.3">
      <c r="A116" s="15">
        <v>110</v>
      </c>
      <c r="B116" s="15" t="s">
        <v>721</v>
      </c>
      <c r="C116" s="15" t="s">
        <v>757</v>
      </c>
      <c r="D116" s="15" t="s">
        <v>719</v>
      </c>
      <c r="E116" s="15" t="s">
        <v>724</v>
      </c>
      <c r="F116" s="15">
        <v>60</v>
      </c>
      <c r="G116" s="15" t="s">
        <v>397</v>
      </c>
      <c r="H116" s="88" t="s">
        <v>50</v>
      </c>
      <c r="I116" s="15">
        <v>149776</v>
      </c>
      <c r="J116" s="90">
        <v>3682</v>
      </c>
      <c r="K116" s="90">
        <v>3280</v>
      </c>
      <c r="L116" s="90">
        <v>5412</v>
      </c>
      <c r="M116" s="59">
        <v>12374</v>
      </c>
      <c r="N116" s="90">
        <v>3785</v>
      </c>
      <c r="O116" s="90">
        <v>3110</v>
      </c>
      <c r="P116" s="90">
        <v>3991</v>
      </c>
      <c r="Q116" s="59">
        <v>10886</v>
      </c>
      <c r="R116" s="90">
        <v>4711</v>
      </c>
      <c r="S116" s="90">
        <v>3481</v>
      </c>
      <c r="T116" s="90">
        <v>4494</v>
      </c>
      <c r="U116" s="59">
        <v>12686</v>
      </c>
      <c r="V116" s="90">
        <v>3846</v>
      </c>
      <c r="W116" s="90">
        <v>3121</v>
      </c>
      <c r="X116" s="90">
        <v>4307</v>
      </c>
      <c r="Y116" s="59">
        <v>11274</v>
      </c>
      <c r="Z116" s="90">
        <v>4068</v>
      </c>
      <c r="AA116" s="90">
        <v>3285</v>
      </c>
      <c r="AB116" s="90">
        <v>5100</v>
      </c>
      <c r="AC116" s="59">
        <v>12453</v>
      </c>
      <c r="AD116" s="90">
        <v>6568</v>
      </c>
      <c r="AE116" s="90">
        <v>5587</v>
      </c>
      <c r="AF116" s="90">
        <v>8041</v>
      </c>
      <c r="AG116" s="59">
        <v>20196</v>
      </c>
      <c r="AH116" s="90">
        <v>5353</v>
      </c>
      <c r="AI116" s="90">
        <v>4204</v>
      </c>
      <c r="AJ116" s="90">
        <v>5318</v>
      </c>
      <c r="AK116" s="59">
        <v>14875</v>
      </c>
      <c r="AL116" s="90">
        <v>3884</v>
      </c>
      <c r="AM116" s="90">
        <v>3494</v>
      </c>
      <c r="AN116" s="90">
        <v>5013</v>
      </c>
      <c r="AO116" s="59">
        <v>12391</v>
      </c>
      <c r="AP116" s="90">
        <v>4100</v>
      </c>
      <c r="AQ116" s="90">
        <v>3547</v>
      </c>
      <c r="AR116" s="90">
        <v>4772</v>
      </c>
      <c r="AS116" s="59">
        <v>12419</v>
      </c>
      <c r="AT116" s="90">
        <v>3646</v>
      </c>
      <c r="AU116" s="90">
        <v>2938</v>
      </c>
      <c r="AV116" s="90">
        <v>3836</v>
      </c>
      <c r="AW116" s="59">
        <v>10420</v>
      </c>
      <c r="AX116" s="90">
        <v>3284</v>
      </c>
      <c r="AY116" s="90">
        <v>2269</v>
      </c>
      <c r="AZ116" s="90">
        <v>3157</v>
      </c>
      <c r="BA116" s="59">
        <v>8710</v>
      </c>
      <c r="BB116" s="90">
        <v>3856</v>
      </c>
      <c r="BC116" s="90">
        <v>2627</v>
      </c>
      <c r="BD116" s="90">
        <v>4609</v>
      </c>
      <c r="BE116" s="59">
        <v>11092</v>
      </c>
      <c r="BF116" s="91">
        <f t="shared" si="5"/>
        <v>149776</v>
      </c>
      <c r="BG116" s="92">
        <f t="shared" si="6"/>
        <v>50783</v>
      </c>
      <c r="BH116" s="92">
        <f t="shared" si="7"/>
        <v>40943</v>
      </c>
      <c r="BI116" s="92">
        <f t="shared" si="8"/>
        <v>58050</v>
      </c>
      <c r="BJ116" s="19">
        <f t="shared" si="9"/>
        <v>149776</v>
      </c>
    </row>
    <row r="117" spans="1:62" ht="16.05" customHeight="1" x14ac:dyDescent="0.3">
      <c r="A117" s="15">
        <v>111</v>
      </c>
      <c r="B117" s="15" t="s">
        <v>721</v>
      </c>
      <c r="C117" s="15" t="s">
        <v>758</v>
      </c>
      <c r="D117" s="15" t="s">
        <v>719</v>
      </c>
      <c r="E117" s="15" t="s">
        <v>724</v>
      </c>
      <c r="F117" s="15">
        <v>20</v>
      </c>
      <c r="G117" s="15" t="s">
        <v>397</v>
      </c>
      <c r="H117" s="88" t="s">
        <v>51</v>
      </c>
      <c r="I117" s="15">
        <v>33645</v>
      </c>
      <c r="J117" s="90">
        <v>631</v>
      </c>
      <c r="K117" s="90">
        <v>545</v>
      </c>
      <c r="L117" s="90">
        <v>1105</v>
      </c>
      <c r="M117" s="59">
        <v>2281</v>
      </c>
      <c r="N117" s="90">
        <v>657</v>
      </c>
      <c r="O117" s="90">
        <v>488</v>
      </c>
      <c r="P117" s="90">
        <v>876</v>
      </c>
      <c r="Q117" s="59">
        <v>2021</v>
      </c>
      <c r="R117" s="90">
        <v>655</v>
      </c>
      <c r="S117" s="90">
        <v>462</v>
      </c>
      <c r="T117" s="90">
        <v>800</v>
      </c>
      <c r="U117" s="59">
        <v>1917</v>
      </c>
      <c r="V117" s="90">
        <v>356</v>
      </c>
      <c r="W117" s="90">
        <v>235</v>
      </c>
      <c r="X117" s="90">
        <v>431</v>
      </c>
      <c r="Y117" s="59">
        <v>1022</v>
      </c>
      <c r="Z117" s="90">
        <v>771</v>
      </c>
      <c r="AA117" s="90">
        <v>551</v>
      </c>
      <c r="AB117" s="90">
        <v>1106</v>
      </c>
      <c r="AC117" s="59">
        <v>2428</v>
      </c>
      <c r="AD117" s="90">
        <v>1122</v>
      </c>
      <c r="AE117" s="90">
        <v>854</v>
      </c>
      <c r="AF117" s="90">
        <v>1529</v>
      </c>
      <c r="AG117" s="59">
        <v>3505</v>
      </c>
      <c r="AH117" s="90">
        <v>2222</v>
      </c>
      <c r="AI117" s="90">
        <v>1744</v>
      </c>
      <c r="AJ117" s="90">
        <v>2861</v>
      </c>
      <c r="AK117" s="59">
        <v>6827</v>
      </c>
      <c r="AL117" s="90">
        <v>2085</v>
      </c>
      <c r="AM117" s="90">
        <v>1423</v>
      </c>
      <c r="AN117" s="90">
        <v>2726</v>
      </c>
      <c r="AO117" s="59">
        <v>6234</v>
      </c>
      <c r="AP117" s="90">
        <v>816</v>
      </c>
      <c r="AQ117" s="90">
        <v>573</v>
      </c>
      <c r="AR117" s="90">
        <v>1017</v>
      </c>
      <c r="AS117" s="59">
        <v>2406</v>
      </c>
      <c r="AT117" s="90">
        <v>517</v>
      </c>
      <c r="AU117" s="90">
        <v>423</v>
      </c>
      <c r="AV117" s="90">
        <v>734</v>
      </c>
      <c r="AW117" s="59">
        <v>1674</v>
      </c>
      <c r="AX117" s="90">
        <v>548</v>
      </c>
      <c r="AY117" s="90">
        <v>392</v>
      </c>
      <c r="AZ117" s="90">
        <v>738</v>
      </c>
      <c r="BA117" s="59">
        <v>1678</v>
      </c>
      <c r="BB117" s="90">
        <v>540</v>
      </c>
      <c r="BC117" s="90">
        <v>351</v>
      </c>
      <c r="BD117" s="90">
        <v>761</v>
      </c>
      <c r="BE117" s="59">
        <v>1652</v>
      </c>
      <c r="BF117" s="91">
        <f t="shared" si="5"/>
        <v>33645</v>
      </c>
      <c r="BG117" s="92">
        <f t="shared" si="6"/>
        <v>10920</v>
      </c>
      <c r="BH117" s="92">
        <f t="shared" si="7"/>
        <v>8041</v>
      </c>
      <c r="BI117" s="92">
        <f t="shared" si="8"/>
        <v>14684</v>
      </c>
      <c r="BJ117" s="19">
        <f t="shared" si="9"/>
        <v>33645</v>
      </c>
    </row>
    <row r="118" spans="1:62" ht="16.05" customHeight="1" x14ac:dyDescent="0.3">
      <c r="A118" s="15">
        <v>112</v>
      </c>
      <c r="B118" s="15" t="s">
        <v>721</v>
      </c>
      <c r="C118" s="15" t="s">
        <v>759</v>
      </c>
      <c r="D118" s="15" t="s">
        <v>719</v>
      </c>
      <c r="E118" s="15" t="s">
        <v>724</v>
      </c>
      <c r="F118" s="15">
        <v>25</v>
      </c>
      <c r="G118" s="15" t="s">
        <v>397</v>
      </c>
      <c r="H118" s="88" t="s">
        <v>51</v>
      </c>
      <c r="I118" s="15">
        <v>63332</v>
      </c>
      <c r="J118" s="90">
        <v>1529</v>
      </c>
      <c r="K118" s="90">
        <v>1589</v>
      </c>
      <c r="L118" s="90">
        <v>2388</v>
      </c>
      <c r="M118" s="59">
        <v>5506</v>
      </c>
      <c r="N118" s="90">
        <v>2384</v>
      </c>
      <c r="O118" s="90">
        <v>1776</v>
      </c>
      <c r="P118" s="90">
        <v>2599</v>
      </c>
      <c r="Q118" s="59">
        <v>6759</v>
      </c>
      <c r="R118" s="90">
        <v>1931</v>
      </c>
      <c r="S118" s="90">
        <v>1569</v>
      </c>
      <c r="T118" s="90">
        <v>2836</v>
      </c>
      <c r="U118" s="59">
        <v>6336</v>
      </c>
      <c r="V118" s="90">
        <v>954</v>
      </c>
      <c r="W118" s="90">
        <v>1239</v>
      </c>
      <c r="X118" s="90">
        <v>1956</v>
      </c>
      <c r="Y118" s="59">
        <v>4149</v>
      </c>
      <c r="Z118" s="90">
        <v>2038</v>
      </c>
      <c r="AA118" s="90">
        <v>1464</v>
      </c>
      <c r="AB118" s="90">
        <v>3185</v>
      </c>
      <c r="AC118" s="59">
        <v>6687</v>
      </c>
      <c r="AD118" s="90">
        <v>1233</v>
      </c>
      <c r="AE118" s="90">
        <v>943</v>
      </c>
      <c r="AF118" s="90">
        <v>1525</v>
      </c>
      <c r="AG118" s="59">
        <v>3701</v>
      </c>
      <c r="AH118" s="90">
        <v>2480</v>
      </c>
      <c r="AI118" s="90">
        <v>1899</v>
      </c>
      <c r="AJ118" s="90">
        <v>2813</v>
      </c>
      <c r="AK118" s="59">
        <v>7192</v>
      </c>
      <c r="AL118" s="90">
        <v>2465</v>
      </c>
      <c r="AM118" s="90">
        <v>1689</v>
      </c>
      <c r="AN118" s="90">
        <v>2993</v>
      </c>
      <c r="AO118" s="59">
        <v>7147</v>
      </c>
      <c r="AP118" s="90">
        <v>2001</v>
      </c>
      <c r="AQ118" s="90">
        <v>1444</v>
      </c>
      <c r="AR118" s="90">
        <v>1401</v>
      </c>
      <c r="AS118" s="59">
        <v>4846</v>
      </c>
      <c r="AT118" s="90">
        <v>1623</v>
      </c>
      <c r="AU118" s="90">
        <v>1472</v>
      </c>
      <c r="AV118" s="90">
        <v>921</v>
      </c>
      <c r="AW118" s="59">
        <v>4016</v>
      </c>
      <c r="AX118" s="90">
        <v>1365</v>
      </c>
      <c r="AY118" s="90">
        <v>996</v>
      </c>
      <c r="AZ118" s="90">
        <v>843</v>
      </c>
      <c r="BA118" s="59">
        <v>3204</v>
      </c>
      <c r="BB118" s="90">
        <v>1166</v>
      </c>
      <c r="BC118" s="90">
        <v>1074</v>
      </c>
      <c r="BD118" s="90">
        <v>1549</v>
      </c>
      <c r="BE118" s="59">
        <v>3789</v>
      </c>
      <c r="BF118" s="91">
        <f t="shared" si="5"/>
        <v>63332</v>
      </c>
      <c r="BG118" s="92">
        <f t="shared" si="6"/>
        <v>21169</v>
      </c>
      <c r="BH118" s="92">
        <f t="shared" si="7"/>
        <v>17154</v>
      </c>
      <c r="BI118" s="92">
        <f t="shared" si="8"/>
        <v>25009</v>
      </c>
      <c r="BJ118" s="19">
        <f t="shared" si="9"/>
        <v>63332</v>
      </c>
    </row>
    <row r="119" spans="1:62" ht="16.05" customHeight="1" x14ac:dyDescent="0.3">
      <c r="A119" s="15">
        <v>113</v>
      </c>
      <c r="B119" s="15" t="s">
        <v>721</v>
      </c>
      <c r="C119" s="15" t="s">
        <v>760</v>
      </c>
      <c r="D119" s="15" t="s">
        <v>723</v>
      </c>
      <c r="E119" s="15" t="s">
        <v>724</v>
      </c>
      <c r="F119" s="15">
        <v>6.6</v>
      </c>
      <c r="G119" s="15" t="s">
        <v>397</v>
      </c>
      <c r="H119" s="88" t="s">
        <v>50</v>
      </c>
      <c r="I119" s="15">
        <v>1059</v>
      </c>
      <c r="J119" s="90">
        <v>22</v>
      </c>
      <c r="K119" s="90">
        <v>18</v>
      </c>
      <c r="L119" s="90">
        <v>39</v>
      </c>
      <c r="M119" s="59">
        <v>79</v>
      </c>
      <c r="N119" s="90">
        <v>20</v>
      </c>
      <c r="O119" s="90">
        <v>16</v>
      </c>
      <c r="P119" s="90">
        <v>28</v>
      </c>
      <c r="Q119" s="59">
        <v>64</v>
      </c>
      <c r="R119" s="90">
        <v>21</v>
      </c>
      <c r="S119" s="90">
        <v>16</v>
      </c>
      <c r="T119" s="90">
        <v>30</v>
      </c>
      <c r="U119" s="59">
        <v>67</v>
      </c>
      <c r="V119" s="90">
        <v>114</v>
      </c>
      <c r="W119" s="90">
        <v>85</v>
      </c>
      <c r="X119" s="90">
        <v>161</v>
      </c>
      <c r="Y119" s="59">
        <v>360</v>
      </c>
      <c r="Z119" s="90">
        <v>19</v>
      </c>
      <c r="AA119" s="90">
        <v>14</v>
      </c>
      <c r="AB119" s="90">
        <v>28</v>
      </c>
      <c r="AC119" s="59">
        <v>61</v>
      </c>
      <c r="AD119" s="90">
        <v>17</v>
      </c>
      <c r="AE119" s="90">
        <v>13</v>
      </c>
      <c r="AF119" s="90">
        <v>26</v>
      </c>
      <c r="AG119" s="59">
        <v>56</v>
      </c>
      <c r="AH119" s="90">
        <v>26</v>
      </c>
      <c r="AI119" s="90">
        <v>13</v>
      </c>
      <c r="AJ119" s="90">
        <v>25</v>
      </c>
      <c r="AK119" s="59">
        <v>64</v>
      </c>
      <c r="AL119" s="90">
        <v>21</v>
      </c>
      <c r="AM119" s="90">
        <v>12</v>
      </c>
      <c r="AN119" s="90">
        <v>24</v>
      </c>
      <c r="AO119" s="59">
        <v>57</v>
      </c>
      <c r="AP119" s="90">
        <v>18</v>
      </c>
      <c r="AQ119" s="90">
        <v>12</v>
      </c>
      <c r="AR119" s="90">
        <v>23</v>
      </c>
      <c r="AS119" s="59">
        <v>53</v>
      </c>
      <c r="AT119" s="90">
        <v>19</v>
      </c>
      <c r="AU119" s="90">
        <v>15</v>
      </c>
      <c r="AV119" s="90">
        <v>28</v>
      </c>
      <c r="AW119" s="59">
        <v>62</v>
      </c>
      <c r="AX119" s="90">
        <v>20</v>
      </c>
      <c r="AY119" s="90">
        <v>15</v>
      </c>
      <c r="AZ119" s="90">
        <v>30</v>
      </c>
      <c r="BA119" s="59">
        <v>65</v>
      </c>
      <c r="BB119" s="90">
        <v>22</v>
      </c>
      <c r="BC119" s="90">
        <v>15</v>
      </c>
      <c r="BD119" s="90">
        <v>34</v>
      </c>
      <c r="BE119" s="59">
        <v>71</v>
      </c>
      <c r="BF119" s="91">
        <f t="shared" si="5"/>
        <v>1059</v>
      </c>
      <c r="BG119" s="92">
        <f t="shared" si="6"/>
        <v>339</v>
      </c>
      <c r="BH119" s="92">
        <f t="shared" si="7"/>
        <v>244</v>
      </c>
      <c r="BI119" s="92">
        <f t="shared" si="8"/>
        <v>476</v>
      </c>
      <c r="BJ119" s="19">
        <f t="shared" si="9"/>
        <v>1059</v>
      </c>
    </row>
    <row r="120" spans="1:62" ht="16.05" customHeight="1" x14ac:dyDescent="0.3">
      <c r="A120" s="15">
        <v>114</v>
      </c>
      <c r="B120" s="15" t="s">
        <v>721</v>
      </c>
      <c r="C120" s="15" t="s">
        <v>761</v>
      </c>
      <c r="D120" s="15" t="s">
        <v>719</v>
      </c>
      <c r="E120" s="15" t="s">
        <v>724</v>
      </c>
      <c r="F120" s="15">
        <v>40</v>
      </c>
      <c r="G120" s="15" t="s">
        <v>397</v>
      </c>
      <c r="H120" s="88" t="s">
        <v>51</v>
      </c>
      <c r="I120" s="15">
        <v>173305</v>
      </c>
      <c r="J120" s="90">
        <v>3693</v>
      </c>
      <c r="K120" s="90">
        <v>3049</v>
      </c>
      <c r="L120" s="90">
        <v>6864</v>
      </c>
      <c r="M120" s="59">
        <v>13606</v>
      </c>
      <c r="N120" s="90">
        <v>3774</v>
      </c>
      <c r="O120" s="90">
        <v>3088</v>
      </c>
      <c r="P120" s="90">
        <v>5717</v>
      </c>
      <c r="Q120" s="59">
        <v>12579</v>
      </c>
      <c r="R120" s="90">
        <v>6091</v>
      </c>
      <c r="S120" s="90">
        <v>4419</v>
      </c>
      <c r="T120" s="90">
        <v>7700</v>
      </c>
      <c r="U120" s="59">
        <v>18210</v>
      </c>
      <c r="V120" s="90">
        <v>5392</v>
      </c>
      <c r="W120" s="90">
        <v>4541</v>
      </c>
      <c r="X120" s="90">
        <v>8719</v>
      </c>
      <c r="Y120" s="59">
        <v>18652</v>
      </c>
      <c r="Z120" s="90">
        <v>6685</v>
      </c>
      <c r="AA120" s="90">
        <v>4957</v>
      </c>
      <c r="AB120" s="90">
        <v>9385</v>
      </c>
      <c r="AC120" s="59">
        <v>21027</v>
      </c>
      <c r="AD120" s="90">
        <v>6381</v>
      </c>
      <c r="AE120" s="90">
        <v>4734</v>
      </c>
      <c r="AF120" s="90">
        <v>9019</v>
      </c>
      <c r="AG120" s="59">
        <v>20134</v>
      </c>
      <c r="AH120" s="90">
        <v>6497</v>
      </c>
      <c r="AI120" s="90">
        <v>5256</v>
      </c>
      <c r="AJ120" s="90">
        <v>9271</v>
      </c>
      <c r="AK120" s="59">
        <v>21024</v>
      </c>
      <c r="AL120" s="90">
        <v>3387</v>
      </c>
      <c r="AM120" s="90">
        <v>2585</v>
      </c>
      <c r="AN120" s="90">
        <v>4820</v>
      </c>
      <c r="AO120" s="59">
        <v>10792</v>
      </c>
      <c r="AP120" s="90">
        <v>3281</v>
      </c>
      <c r="AQ120" s="90">
        <v>2667</v>
      </c>
      <c r="AR120" s="90">
        <v>3445</v>
      </c>
      <c r="AS120" s="59">
        <v>9393</v>
      </c>
      <c r="AT120" s="90">
        <v>2819</v>
      </c>
      <c r="AU120" s="90">
        <v>2517</v>
      </c>
      <c r="AV120" s="90">
        <v>3522</v>
      </c>
      <c r="AW120" s="59">
        <v>8858</v>
      </c>
      <c r="AX120" s="90">
        <v>2782</v>
      </c>
      <c r="AY120" s="90">
        <v>2289</v>
      </c>
      <c r="AZ120" s="90">
        <v>3426</v>
      </c>
      <c r="BA120" s="59">
        <v>8497</v>
      </c>
      <c r="BB120" s="90">
        <v>3375</v>
      </c>
      <c r="BC120" s="90">
        <v>2374</v>
      </c>
      <c r="BD120" s="90">
        <v>4784</v>
      </c>
      <c r="BE120" s="59">
        <v>10533</v>
      </c>
      <c r="BF120" s="91">
        <f t="shared" si="5"/>
        <v>173305</v>
      </c>
      <c r="BG120" s="92">
        <f t="shared" si="6"/>
        <v>54157</v>
      </c>
      <c r="BH120" s="92">
        <f t="shared" si="7"/>
        <v>42476</v>
      </c>
      <c r="BI120" s="92">
        <f t="shared" si="8"/>
        <v>76672</v>
      </c>
      <c r="BJ120" s="19">
        <f t="shared" si="9"/>
        <v>173305</v>
      </c>
    </row>
    <row r="121" spans="1:62" ht="16.05" customHeight="1" x14ac:dyDescent="0.3">
      <c r="A121" s="15">
        <v>115</v>
      </c>
      <c r="B121" s="15" t="s">
        <v>721</v>
      </c>
      <c r="C121" s="15" t="s">
        <v>758</v>
      </c>
      <c r="D121" s="15" t="s">
        <v>719</v>
      </c>
      <c r="E121" s="15" t="s">
        <v>724</v>
      </c>
      <c r="F121" s="15">
        <v>20</v>
      </c>
      <c r="G121" s="15" t="s">
        <v>397</v>
      </c>
      <c r="H121" s="88" t="s">
        <v>51</v>
      </c>
      <c r="I121" s="15">
        <v>53884</v>
      </c>
      <c r="J121" s="90">
        <v>1539</v>
      </c>
      <c r="K121" s="90">
        <v>1137</v>
      </c>
      <c r="L121" s="90">
        <v>2485</v>
      </c>
      <c r="M121" s="59">
        <v>5161</v>
      </c>
      <c r="N121" s="90">
        <v>1528</v>
      </c>
      <c r="O121" s="90">
        <v>1132</v>
      </c>
      <c r="P121" s="90">
        <v>1984</v>
      </c>
      <c r="Q121" s="59">
        <v>4644</v>
      </c>
      <c r="R121" s="90">
        <v>1747</v>
      </c>
      <c r="S121" s="90">
        <v>1231</v>
      </c>
      <c r="T121" s="90">
        <v>2136</v>
      </c>
      <c r="U121" s="59">
        <v>5114</v>
      </c>
      <c r="V121" s="90">
        <v>1439</v>
      </c>
      <c r="W121" s="90">
        <v>1214</v>
      </c>
      <c r="X121" s="90">
        <v>2303</v>
      </c>
      <c r="Y121" s="59">
        <v>4956</v>
      </c>
      <c r="Z121" s="90">
        <v>1563</v>
      </c>
      <c r="AA121" s="90">
        <v>1124</v>
      </c>
      <c r="AB121" s="90">
        <v>2112</v>
      </c>
      <c r="AC121" s="59">
        <v>4799</v>
      </c>
      <c r="AD121" s="90">
        <v>1455</v>
      </c>
      <c r="AE121" s="90">
        <v>1077</v>
      </c>
      <c r="AF121" s="90">
        <v>2016</v>
      </c>
      <c r="AG121" s="59">
        <v>4548</v>
      </c>
      <c r="AH121" s="90">
        <v>1234</v>
      </c>
      <c r="AI121" s="90">
        <v>983</v>
      </c>
      <c r="AJ121" s="90">
        <v>1721</v>
      </c>
      <c r="AK121" s="59">
        <v>3938</v>
      </c>
      <c r="AL121" s="90">
        <v>964</v>
      </c>
      <c r="AM121" s="90">
        <v>717</v>
      </c>
      <c r="AN121" s="90">
        <v>1138</v>
      </c>
      <c r="AO121" s="59">
        <v>2819</v>
      </c>
      <c r="AP121" s="90">
        <v>977</v>
      </c>
      <c r="AQ121" s="90">
        <v>717</v>
      </c>
      <c r="AR121" s="90">
        <v>1226</v>
      </c>
      <c r="AS121" s="59">
        <v>2920</v>
      </c>
      <c r="AT121" s="90">
        <v>1533</v>
      </c>
      <c r="AU121" s="90">
        <v>1237</v>
      </c>
      <c r="AV121" s="90">
        <v>2151</v>
      </c>
      <c r="AW121" s="59">
        <v>4921</v>
      </c>
      <c r="AX121" s="90">
        <v>1603</v>
      </c>
      <c r="AY121" s="90">
        <v>1159</v>
      </c>
      <c r="AZ121" s="90">
        <v>2197</v>
      </c>
      <c r="BA121" s="59">
        <v>4959</v>
      </c>
      <c r="BB121" s="90">
        <v>1671</v>
      </c>
      <c r="BC121" s="90">
        <v>1082</v>
      </c>
      <c r="BD121" s="90">
        <v>2352</v>
      </c>
      <c r="BE121" s="59">
        <v>5105</v>
      </c>
      <c r="BF121" s="91">
        <f t="shared" si="5"/>
        <v>53884</v>
      </c>
      <c r="BG121" s="92">
        <f t="shared" si="6"/>
        <v>17253</v>
      </c>
      <c r="BH121" s="92">
        <f t="shared" si="7"/>
        <v>12810</v>
      </c>
      <c r="BI121" s="92">
        <f t="shared" si="8"/>
        <v>23821</v>
      </c>
      <c r="BJ121" s="19">
        <f t="shared" si="9"/>
        <v>53884</v>
      </c>
    </row>
    <row r="122" spans="1:62" ht="16.05" customHeight="1" x14ac:dyDescent="0.3">
      <c r="A122" s="15">
        <v>116</v>
      </c>
      <c r="B122" s="15" t="s">
        <v>721</v>
      </c>
      <c r="C122" s="15" t="s">
        <v>762</v>
      </c>
      <c r="D122" s="15" t="s">
        <v>719</v>
      </c>
      <c r="E122" s="15" t="s">
        <v>724</v>
      </c>
      <c r="F122" s="15">
        <v>25</v>
      </c>
      <c r="G122" s="15" t="s">
        <v>397</v>
      </c>
      <c r="H122" s="88" t="s">
        <v>51</v>
      </c>
      <c r="I122" s="15">
        <v>1044</v>
      </c>
      <c r="J122" s="90">
        <v>5</v>
      </c>
      <c r="K122" s="90">
        <v>4</v>
      </c>
      <c r="L122" s="90">
        <v>8</v>
      </c>
      <c r="M122" s="59">
        <v>17</v>
      </c>
      <c r="N122" s="90">
        <v>5</v>
      </c>
      <c r="O122" s="90">
        <v>4</v>
      </c>
      <c r="P122" s="90">
        <v>7</v>
      </c>
      <c r="Q122" s="59">
        <v>16</v>
      </c>
      <c r="R122" s="90">
        <v>108</v>
      </c>
      <c r="S122" s="90">
        <v>214</v>
      </c>
      <c r="T122" s="90">
        <v>407</v>
      </c>
      <c r="U122" s="59">
        <v>729</v>
      </c>
      <c r="V122" s="90">
        <v>5</v>
      </c>
      <c r="W122" s="90">
        <v>3</v>
      </c>
      <c r="X122" s="90">
        <v>7</v>
      </c>
      <c r="Y122" s="59">
        <v>15</v>
      </c>
      <c r="Z122" s="90">
        <v>6</v>
      </c>
      <c r="AA122" s="90">
        <v>4</v>
      </c>
      <c r="AB122" s="90">
        <v>8</v>
      </c>
      <c r="AC122" s="59">
        <v>18</v>
      </c>
      <c r="AD122" s="90">
        <v>28</v>
      </c>
      <c r="AE122" s="90">
        <v>27</v>
      </c>
      <c r="AF122" s="90">
        <v>27</v>
      </c>
      <c r="AG122" s="59">
        <v>82</v>
      </c>
      <c r="AH122" s="90">
        <v>31</v>
      </c>
      <c r="AI122" s="90">
        <v>24</v>
      </c>
      <c r="AJ122" s="90">
        <v>30</v>
      </c>
      <c r="AK122" s="59">
        <v>85</v>
      </c>
      <c r="AL122" s="90">
        <v>5</v>
      </c>
      <c r="AM122" s="90">
        <v>4</v>
      </c>
      <c r="AN122" s="90">
        <v>7</v>
      </c>
      <c r="AO122" s="59">
        <v>16</v>
      </c>
      <c r="AP122" s="90">
        <v>6</v>
      </c>
      <c r="AQ122" s="90">
        <v>4</v>
      </c>
      <c r="AR122" s="90">
        <v>6</v>
      </c>
      <c r="AS122" s="59">
        <v>16</v>
      </c>
      <c r="AT122" s="90">
        <v>5</v>
      </c>
      <c r="AU122" s="90">
        <v>4</v>
      </c>
      <c r="AV122" s="90">
        <v>8</v>
      </c>
      <c r="AW122" s="59">
        <v>17</v>
      </c>
      <c r="AX122" s="90">
        <v>5</v>
      </c>
      <c r="AY122" s="90">
        <v>4</v>
      </c>
      <c r="AZ122" s="90">
        <v>7</v>
      </c>
      <c r="BA122" s="59">
        <v>16</v>
      </c>
      <c r="BB122" s="90">
        <v>6</v>
      </c>
      <c r="BC122" s="90">
        <v>3</v>
      </c>
      <c r="BD122" s="90">
        <v>8</v>
      </c>
      <c r="BE122" s="59">
        <v>17</v>
      </c>
      <c r="BF122" s="91">
        <f t="shared" si="5"/>
        <v>1044</v>
      </c>
      <c r="BG122" s="92">
        <f t="shared" si="6"/>
        <v>215</v>
      </c>
      <c r="BH122" s="92">
        <f t="shared" si="7"/>
        <v>299</v>
      </c>
      <c r="BI122" s="92">
        <f t="shared" si="8"/>
        <v>530</v>
      </c>
      <c r="BJ122" s="19">
        <f t="shared" si="9"/>
        <v>1044</v>
      </c>
    </row>
    <row r="123" spans="1:62" ht="16.05" customHeight="1" x14ac:dyDescent="0.3">
      <c r="A123" s="15">
        <v>117</v>
      </c>
      <c r="B123" s="15" t="s">
        <v>721</v>
      </c>
      <c r="C123" s="15" t="s">
        <v>748</v>
      </c>
      <c r="D123" s="15" t="s">
        <v>723</v>
      </c>
      <c r="E123" s="15" t="s">
        <v>724</v>
      </c>
      <c r="F123" s="15">
        <v>3.3</v>
      </c>
      <c r="G123" s="15" t="s">
        <v>397</v>
      </c>
      <c r="H123" s="88" t="s">
        <v>50</v>
      </c>
      <c r="I123" s="15">
        <v>91</v>
      </c>
      <c r="J123" s="90">
        <v>3</v>
      </c>
      <c r="K123" s="90">
        <v>1</v>
      </c>
      <c r="L123" s="90">
        <v>4</v>
      </c>
      <c r="M123" s="59">
        <v>8</v>
      </c>
      <c r="N123" s="90">
        <v>2</v>
      </c>
      <c r="O123" s="90">
        <v>2</v>
      </c>
      <c r="P123" s="90">
        <v>3</v>
      </c>
      <c r="Q123" s="59">
        <v>7</v>
      </c>
      <c r="R123" s="90">
        <v>3</v>
      </c>
      <c r="S123" s="90">
        <v>2</v>
      </c>
      <c r="T123" s="90">
        <v>3</v>
      </c>
      <c r="U123" s="59">
        <v>8</v>
      </c>
      <c r="V123" s="90">
        <v>2</v>
      </c>
      <c r="W123" s="90">
        <v>2</v>
      </c>
      <c r="X123" s="90">
        <v>3</v>
      </c>
      <c r="Y123" s="59">
        <v>7</v>
      </c>
      <c r="Z123" s="90">
        <v>3</v>
      </c>
      <c r="AA123" s="90">
        <v>2</v>
      </c>
      <c r="AB123" s="90">
        <v>3</v>
      </c>
      <c r="AC123" s="59">
        <v>8</v>
      </c>
      <c r="AD123" s="90">
        <v>2</v>
      </c>
      <c r="AE123" s="90">
        <v>2</v>
      </c>
      <c r="AF123" s="90">
        <v>4</v>
      </c>
      <c r="AG123" s="59">
        <v>8</v>
      </c>
      <c r="AH123" s="90">
        <v>2</v>
      </c>
      <c r="AI123" s="90">
        <v>2</v>
      </c>
      <c r="AJ123" s="90">
        <v>2</v>
      </c>
      <c r="AK123" s="59">
        <v>6</v>
      </c>
      <c r="AL123" s="90">
        <v>3</v>
      </c>
      <c r="AM123" s="90">
        <v>2</v>
      </c>
      <c r="AN123" s="90">
        <v>4</v>
      </c>
      <c r="AO123" s="59">
        <v>9</v>
      </c>
      <c r="AP123" s="90">
        <v>3</v>
      </c>
      <c r="AQ123" s="90">
        <v>1</v>
      </c>
      <c r="AR123" s="90">
        <v>3</v>
      </c>
      <c r="AS123" s="59">
        <v>7</v>
      </c>
      <c r="AT123" s="90">
        <v>2</v>
      </c>
      <c r="AU123" s="90">
        <v>2</v>
      </c>
      <c r="AV123" s="90">
        <v>3</v>
      </c>
      <c r="AW123" s="59">
        <v>7</v>
      </c>
      <c r="AX123" s="90">
        <v>3</v>
      </c>
      <c r="AY123" s="90">
        <v>2</v>
      </c>
      <c r="AZ123" s="90">
        <v>4</v>
      </c>
      <c r="BA123" s="59">
        <v>9</v>
      </c>
      <c r="BB123" s="90">
        <v>2</v>
      </c>
      <c r="BC123" s="90">
        <v>2</v>
      </c>
      <c r="BD123" s="90">
        <v>3</v>
      </c>
      <c r="BE123" s="59">
        <v>7</v>
      </c>
      <c r="BF123" s="91">
        <f t="shared" si="5"/>
        <v>91</v>
      </c>
      <c r="BG123" s="92">
        <f t="shared" si="6"/>
        <v>30</v>
      </c>
      <c r="BH123" s="92">
        <f t="shared" si="7"/>
        <v>22</v>
      </c>
      <c r="BI123" s="92">
        <f t="shared" si="8"/>
        <v>39</v>
      </c>
      <c r="BJ123" s="19">
        <f t="shared" si="9"/>
        <v>91</v>
      </c>
    </row>
    <row r="124" spans="1:62" ht="16.05" customHeight="1" x14ac:dyDescent="0.3">
      <c r="A124" s="15">
        <v>118</v>
      </c>
      <c r="B124" s="15" t="s">
        <v>721</v>
      </c>
      <c r="C124" s="15" t="s">
        <v>763</v>
      </c>
      <c r="D124" s="15" t="s">
        <v>719</v>
      </c>
      <c r="E124" s="15" t="s">
        <v>724</v>
      </c>
      <c r="F124" s="15">
        <v>6.6</v>
      </c>
      <c r="G124" s="15" t="s">
        <v>397</v>
      </c>
      <c r="H124" s="88" t="s">
        <v>51</v>
      </c>
      <c r="I124" s="15">
        <v>1141</v>
      </c>
      <c r="J124" s="90">
        <v>60</v>
      </c>
      <c r="K124" s="90">
        <v>54</v>
      </c>
      <c r="L124" s="90">
        <v>120</v>
      </c>
      <c r="M124" s="59">
        <v>234</v>
      </c>
      <c r="N124" s="90">
        <v>55</v>
      </c>
      <c r="O124" s="90">
        <v>40</v>
      </c>
      <c r="P124" s="90">
        <v>87</v>
      </c>
      <c r="Q124" s="59">
        <v>182</v>
      </c>
      <c r="R124" s="90">
        <v>31</v>
      </c>
      <c r="S124" s="90">
        <v>26</v>
      </c>
      <c r="T124" s="90">
        <v>36</v>
      </c>
      <c r="U124" s="59">
        <v>93</v>
      </c>
      <c r="V124" s="90">
        <v>21</v>
      </c>
      <c r="W124" s="90">
        <v>14</v>
      </c>
      <c r="X124" s="90">
        <v>19</v>
      </c>
      <c r="Y124" s="59">
        <v>54</v>
      </c>
      <c r="Z124" s="90">
        <v>25</v>
      </c>
      <c r="AA124" s="90">
        <v>19</v>
      </c>
      <c r="AB124" s="90">
        <v>40</v>
      </c>
      <c r="AC124" s="59">
        <v>84</v>
      </c>
      <c r="AD124" s="90">
        <v>16</v>
      </c>
      <c r="AE124" s="90">
        <v>9</v>
      </c>
      <c r="AF124" s="90">
        <v>16</v>
      </c>
      <c r="AG124" s="59">
        <v>41</v>
      </c>
      <c r="AH124" s="90">
        <v>19</v>
      </c>
      <c r="AI124" s="90">
        <v>11</v>
      </c>
      <c r="AJ124" s="90">
        <v>25</v>
      </c>
      <c r="AK124" s="59">
        <v>55</v>
      </c>
      <c r="AL124" s="90">
        <v>15</v>
      </c>
      <c r="AM124" s="90">
        <v>8</v>
      </c>
      <c r="AN124" s="90">
        <v>14</v>
      </c>
      <c r="AO124" s="59">
        <v>37</v>
      </c>
      <c r="AP124" s="90">
        <v>13</v>
      </c>
      <c r="AQ124" s="90">
        <v>9</v>
      </c>
      <c r="AR124" s="90">
        <v>35</v>
      </c>
      <c r="AS124" s="59">
        <v>57</v>
      </c>
      <c r="AT124" s="90">
        <v>3</v>
      </c>
      <c r="AU124" s="90">
        <v>4</v>
      </c>
      <c r="AV124" s="90">
        <v>5</v>
      </c>
      <c r="AW124" s="59">
        <v>12</v>
      </c>
      <c r="AX124" s="90">
        <v>58</v>
      </c>
      <c r="AY124" s="90">
        <v>37</v>
      </c>
      <c r="AZ124" s="90">
        <v>64</v>
      </c>
      <c r="BA124" s="59">
        <v>159</v>
      </c>
      <c r="BB124" s="90">
        <v>43</v>
      </c>
      <c r="BC124" s="90">
        <v>30</v>
      </c>
      <c r="BD124" s="90">
        <v>60</v>
      </c>
      <c r="BE124" s="59">
        <v>133</v>
      </c>
      <c r="BF124" s="91">
        <f t="shared" si="5"/>
        <v>1141</v>
      </c>
      <c r="BG124" s="92">
        <f t="shared" si="6"/>
        <v>359</v>
      </c>
      <c r="BH124" s="92">
        <f t="shared" si="7"/>
        <v>261</v>
      </c>
      <c r="BI124" s="92">
        <f t="shared" si="8"/>
        <v>521</v>
      </c>
      <c r="BJ124" s="19">
        <f t="shared" si="9"/>
        <v>1141</v>
      </c>
    </row>
    <row r="125" spans="1:62" ht="16.05" customHeight="1" x14ac:dyDescent="0.3">
      <c r="A125" s="15">
        <v>119</v>
      </c>
      <c r="B125" s="15" t="s">
        <v>721</v>
      </c>
      <c r="C125" s="15" t="s">
        <v>764</v>
      </c>
      <c r="D125" s="15" t="s">
        <v>723</v>
      </c>
      <c r="E125" s="15" t="s">
        <v>724</v>
      </c>
      <c r="F125" s="15">
        <v>11</v>
      </c>
      <c r="G125" s="15" t="s">
        <v>397</v>
      </c>
      <c r="H125" s="88" t="s">
        <v>51</v>
      </c>
      <c r="I125" s="15">
        <v>1654</v>
      </c>
      <c r="J125" s="90">
        <v>22</v>
      </c>
      <c r="K125" s="90">
        <v>23</v>
      </c>
      <c r="L125" s="90">
        <v>43</v>
      </c>
      <c r="M125" s="59">
        <v>88</v>
      </c>
      <c r="N125" s="90">
        <v>38</v>
      </c>
      <c r="O125" s="90">
        <v>31</v>
      </c>
      <c r="P125" s="90">
        <v>45</v>
      </c>
      <c r="Q125" s="59">
        <v>114</v>
      </c>
      <c r="R125" s="90">
        <v>50</v>
      </c>
      <c r="S125" s="90">
        <v>40</v>
      </c>
      <c r="T125" s="90">
        <v>52</v>
      </c>
      <c r="U125" s="59">
        <v>142</v>
      </c>
      <c r="V125" s="90">
        <v>54</v>
      </c>
      <c r="W125" s="90">
        <v>59</v>
      </c>
      <c r="X125" s="90">
        <v>72</v>
      </c>
      <c r="Y125" s="59">
        <v>185</v>
      </c>
      <c r="Z125" s="90">
        <v>91</v>
      </c>
      <c r="AA125" s="90">
        <v>55</v>
      </c>
      <c r="AB125" s="90">
        <v>106</v>
      </c>
      <c r="AC125" s="59">
        <v>252</v>
      </c>
      <c r="AD125" s="90">
        <v>68</v>
      </c>
      <c r="AE125" s="90">
        <v>35</v>
      </c>
      <c r="AF125" s="90">
        <v>65</v>
      </c>
      <c r="AG125" s="59">
        <v>168</v>
      </c>
      <c r="AH125" s="90">
        <v>56</v>
      </c>
      <c r="AI125" s="90">
        <v>43</v>
      </c>
      <c r="AJ125" s="90">
        <v>59</v>
      </c>
      <c r="AK125" s="59">
        <v>158</v>
      </c>
      <c r="AL125" s="90">
        <v>39</v>
      </c>
      <c r="AM125" s="90">
        <v>37</v>
      </c>
      <c r="AN125" s="90">
        <v>48</v>
      </c>
      <c r="AO125" s="59">
        <v>124</v>
      </c>
      <c r="AP125" s="90">
        <v>42</v>
      </c>
      <c r="AQ125" s="90">
        <v>30</v>
      </c>
      <c r="AR125" s="90">
        <v>55</v>
      </c>
      <c r="AS125" s="59">
        <v>127</v>
      </c>
      <c r="AT125" s="90">
        <v>44</v>
      </c>
      <c r="AU125" s="90">
        <v>39</v>
      </c>
      <c r="AV125" s="90">
        <v>71</v>
      </c>
      <c r="AW125" s="59">
        <v>154</v>
      </c>
      <c r="AX125" s="90">
        <v>27</v>
      </c>
      <c r="AY125" s="90">
        <v>18</v>
      </c>
      <c r="AZ125" s="90">
        <v>36</v>
      </c>
      <c r="BA125" s="59">
        <v>81</v>
      </c>
      <c r="BB125" s="90">
        <v>23</v>
      </c>
      <c r="BC125" s="90">
        <v>12</v>
      </c>
      <c r="BD125" s="90">
        <v>26</v>
      </c>
      <c r="BE125" s="59">
        <v>61</v>
      </c>
      <c r="BF125" s="91">
        <f t="shared" si="5"/>
        <v>1654</v>
      </c>
      <c r="BG125" s="92">
        <f t="shared" si="6"/>
        <v>554</v>
      </c>
      <c r="BH125" s="92">
        <f t="shared" si="7"/>
        <v>422</v>
      </c>
      <c r="BI125" s="92">
        <f t="shared" si="8"/>
        <v>678</v>
      </c>
      <c r="BJ125" s="19">
        <f t="shared" si="9"/>
        <v>1654</v>
      </c>
    </row>
    <row r="126" spans="1:62" ht="16.05" customHeight="1" x14ac:dyDescent="0.3">
      <c r="A126" s="15">
        <v>120</v>
      </c>
      <c r="B126" s="15" t="s">
        <v>721</v>
      </c>
      <c r="C126" s="15" t="s">
        <v>730</v>
      </c>
      <c r="D126" s="15" t="s">
        <v>723</v>
      </c>
      <c r="E126" s="15" t="s">
        <v>724</v>
      </c>
      <c r="F126" s="15">
        <v>6.6</v>
      </c>
      <c r="G126" s="15" t="s">
        <v>397</v>
      </c>
      <c r="H126" s="88" t="s">
        <v>51</v>
      </c>
      <c r="I126" s="15">
        <v>562</v>
      </c>
      <c r="J126" s="90">
        <v>13</v>
      </c>
      <c r="K126" s="90">
        <v>11</v>
      </c>
      <c r="L126" s="90">
        <v>29</v>
      </c>
      <c r="M126" s="59">
        <v>53</v>
      </c>
      <c r="N126" s="90">
        <v>11</v>
      </c>
      <c r="O126" s="90">
        <v>8</v>
      </c>
      <c r="P126" s="90">
        <v>14</v>
      </c>
      <c r="Q126" s="59">
        <v>33</v>
      </c>
      <c r="R126" s="90">
        <v>18</v>
      </c>
      <c r="S126" s="90">
        <v>9</v>
      </c>
      <c r="T126" s="90">
        <v>16</v>
      </c>
      <c r="U126" s="59">
        <v>43</v>
      </c>
      <c r="V126" s="90">
        <v>17</v>
      </c>
      <c r="W126" s="90">
        <v>11</v>
      </c>
      <c r="X126" s="90">
        <v>19</v>
      </c>
      <c r="Y126" s="59">
        <v>47</v>
      </c>
      <c r="Z126" s="90">
        <v>12</v>
      </c>
      <c r="AA126" s="90">
        <v>8</v>
      </c>
      <c r="AB126" s="90">
        <v>38</v>
      </c>
      <c r="AC126" s="59">
        <v>58</v>
      </c>
      <c r="AD126" s="90">
        <v>13</v>
      </c>
      <c r="AE126" s="90">
        <v>9</v>
      </c>
      <c r="AF126" s="90">
        <v>17</v>
      </c>
      <c r="AG126" s="59">
        <v>39</v>
      </c>
      <c r="AH126" s="90">
        <v>13</v>
      </c>
      <c r="AI126" s="90">
        <v>10</v>
      </c>
      <c r="AJ126" s="90">
        <v>16</v>
      </c>
      <c r="AK126" s="59">
        <v>39</v>
      </c>
      <c r="AL126" s="90">
        <v>19</v>
      </c>
      <c r="AM126" s="90">
        <v>18</v>
      </c>
      <c r="AN126" s="90">
        <v>18</v>
      </c>
      <c r="AO126" s="59">
        <v>55</v>
      </c>
      <c r="AP126" s="90">
        <v>12</v>
      </c>
      <c r="AQ126" s="90">
        <v>9</v>
      </c>
      <c r="AR126" s="90">
        <v>15</v>
      </c>
      <c r="AS126" s="59">
        <v>36</v>
      </c>
      <c r="AT126" s="90">
        <v>12</v>
      </c>
      <c r="AU126" s="90">
        <v>10</v>
      </c>
      <c r="AV126" s="90">
        <v>18</v>
      </c>
      <c r="AW126" s="59">
        <v>40</v>
      </c>
      <c r="AX126" s="90">
        <v>12</v>
      </c>
      <c r="AY126" s="90">
        <v>8</v>
      </c>
      <c r="AZ126" s="90">
        <v>16</v>
      </c>
      <c r="BA126" s="59">
        <v>36</v>
      </c>
      <c r="BB126" s="90">
        <v>20</v>
      </c>
      <c r="BC126" s="90">
        <v>18</v>
      </c>
      <c r="BD126" s="90">
        <v>45</v>
      </c>
      <c r="BE126" s="59">
        <v>83</v>
      </c>
      <c r="BF126" s="91">
        <f t="shared" si="5"/>
        <v>562</v>
      </c>
      <c r="BG126" s="92">
        <f t="shared" si="6"/>
        <v>172</v>
      </c>
      <c r="BH126" s="92">
        <f t="shared" si="7"/>
        <v>129</v>
      </c>
      <c r="BI126" s="92">
        <f t="shared" si="8"/>
        <v>261</v>
      </c>
      <c r="BJ126" s="19">
        <f t="shared" si="9"/>
        <v>562</v>
      </c>
    </row>
    <row r="127" spans="1:62" ht="16.05" customHeight="1" x14ac:dyDescent="0.3">
      <c r="A127" s="15">
        <v>121</v>
      </c>
      <c r="B127" s="15" t="s">
        <v>721</v>
      </c>
      <c r="C127" s="15" t="s">
        <v>752</v>
      </c>
      <c r="D127" s="15" t="s">
        <v>719</v>
      </c>
      <c r="E127" s="15" t="s">
        <v>724</v>
      </c>
      <c r="F127" s="15">
        <v>11</v>
      </c>
      <c r="G127" s="15" t="s">
        <v>397</v>
      </c>
      <c r="H127" s="88" t="s">
        <v>51</v>
      </c>
      <c r="I127" s="15">
        <v>37392</v>
      </c>
      <c r="J127" s="90">
        <v>246</v>
      </c>
      <c r="K127" s="90">
        <v>206</v>
      </c>
      <c r="L127" s="90">
        <v>427</v>
      </c>
      <c r="M127" s="59">
        <v>879</v>
      </c>
      <c r="N127" s="90">
        <v>235</v>
      </c>
      <c r="O127" s="90">
        <v>165</v>
      </c>
      <c r="P127" s="90">
        <v>294</v>
      </c>
      <c r="Q127" s="59">
        <v>694</v>
      </c>
      <c r="R127" s="90">
        <v>212</v>
      </c>
      <c r="S127" s="90">
        <v>152</v>
      </c>
      <c r="T127" s="90">
        <v>276</v>
      </c>
      <c r="U127" s="59">
        <v>640</v>
      </c>
      <c r="V127" s="90">
        <v>607</v>
      </c>
      <c r="W127" s="90">
        <v>439</v>
      </c>
      <c r="X127" s="90">
        <v>878</v>
      </c>
      <c r="Y127" s="59">
        <v>1924</v>
      </c>
      <c r="Z127" s="90">
        <v>583</v>
      </c>
      <c r="AA127" s="90">
        <v>489</v>
      </c>
      <c r="AB127" s="90">
        <v>1214</v>
      </c>
      <c r="AC127" s="59">
        <v>2286</v>
      </c>
      <c r="AD127" s="90">
        <v>1543</v>
      </c>
      <c r="AE127" s="90">
        <v>1173</v>
      </c>
      <c r="AF127" s="90">
        <v>2240</v>
      </c>
      <c r="AG127" s="59">
        <v>4956</v>
      </c>
      <c r="AH127" s="90">
        <v>1720</v>
      </c>
      <c r="AI127" s="90">
        <v>1389</v>
      </c>
      <c r="AJ127" s="90">
        <v>2285</v>
      </c>
      <c r="AK127" s="59">
        <v>5394</v>
      </c>
      <c r="AL127" s="90">
        <v>1662</v>
      </c>
      <c r="AM127" s="90">
        <v>1206</v>
      </c>
      <c r="AN127" s="90">
        <v>2331</v>
      </c>
      <c r="AO127" s="59">
        <v>5199</v>
      </c>
      <c r="AP127" s="90">
        <v>1128</v>
      </c>
      <c r="AQ127" s="90">
        <v>772</v>
      </c>
      <c r="AR127" s="90">
        <v>1289</v>
      </c>
      <c r="AS127" s="59">
        <v>3189</v>
      </c>
      <c r="AT127" s="90">
        <v>287</v>
      </c>
      <c r="AU127" s="90">
        <v>351</v>
      </c>
      <c r="AV127" s="90">
        <v>665</v>
      </c>
      <c r="AW127" s="59">
        <v>1303</v>
      </c>
      <c r="AX127" s="90">
        <v>1735</v>
      </c>
      <c r="AY127" s="90">
        <v>1269</v>
      </c>
      <c r="AZ127" s="90">
        <v>2398</v>
      </c>
      <c r="BA127" s="59">
        <v>5402</v>
      </c>
      <c r="BB127" s="90">
        <v>1733</v>
      </c>
      <c r="BC127" s="90">
        <v>1165</v>
      </c>
      <c r="BD127" s="90">
        <v>2628</v>
      </c>
      <c r="BE127" s="59">
        <v>5526</v>
      </c>
      <c r="BF127" s="91">
        <f t="shared" si="5"/>
        <v>37392</v>
      </c>
      <c r="BG127" s="92">
        <f t="shared" si="6"/>
        <v>11691</v>
      </c>
      <c r="BH127" s="92">
        <f t="shared" si="7"/>
        <v>8776</v>
      </c>
      <c r="BI127" s="92">
        <f t="shared" si="8"/>
        <v>16925</v>
      </c>
      <c r="BJ127" s="19">
        <f t="shared" si="9"/>
        <v>37392</v>
      </c>
    </row>
    <row r="128" spans="1:62" ht="16.05" customHeight="1" x14ac:dyDescent="0.3">
      <c r="A128" s="15">
        <v>122</v>
      </c>
      <c r="B128" s="15" t="s">
        <v>721</v>
      </c>
      <c r="C128" s="15" t="s">
        <v>734</v>
      </c>
      <c r="D128" s="15" t="s">
        <v>723</v>
      </c>
      <c r="E128" s="15" t="s">
        <v>724</v>
      </c>
      <c r="F128" s="15">
        <v>11</v>
      </c>
      <c r="G128" s="15" t="s">
        <v>397</v>
      </c>
      <c r="H128" s="88" t="s">
        <v>50</v>
      </c>
      <c r="I128" s="15">
        <v>1395</v>
      </c>
      <c r="J128" s="90">
        <v>40</v>
      </c>
      <c r="K128" s="90">
        <v>36</v>
      </c>
      <c r="L128" s="90">
        <v>39</v>
      </c>
      <c r="M128" s="59">
        <v>115</v>
      </c>
      <c r="N128" s="90">
        <v>41</v>
      </c>
      <c r="O128" s="90">
        <v>34</v>
      </c>
      <c r="P128" s="90">
        <v>81</v>
      </c>
      <c r="Q128" s="59">
        <v>156</v>
      </c>
      <c r="R128" s="90">
        <v>55</v>
      </c>
      <c r="S128" s="90">
        <v>39</v>
      </c>
      <c r="T128" s="90">
        <v>50</v>
      </c>
      <c r="U128" s="59">
        <v>144</v>
      </c>
      <c r="V128" s="90">
        <v>43</v>
      </c>
      <c r="W128" s="90">
        <v>37</v>
      </c>
      <c r="X128" s="90">
        <v>33</v>
      </c>
      <c r="Y128" s="59">
        <v>113</v>
      </c>
      <c r="Z128" s="90">
        <v>43</v>
      </c>
      <c r="AA128" s="90">
        <v>35</v>
      </c>
      <c r="AB128" s="90">
        <v>35</v>
      </c>
      <c r="AC128" s="59">
        <v>113</v>
      </c>
      <c r="AD128" s="90">
        <v>41</v>
      </c>
      <c r="AE128" s="90">
        <v>33</v>
      </c>
      <c r="AF128" s="90">
        <v>32</v>
      </c>
      <c r="AG128" s="59">
        <v>106</v>
      </c>
      <c r="AH128" s="90">
        <v>48</v>
      </c>
      <c r="AI128" s="90">
        <v>40</v>
      </c>
      <c r="AJ128" s="90">
        <v>33</v>
      </c>
      <c r="AK128" s="59">
        <v>121</v>
      </c>
      <c r="AL128" s="90">
        <v>48</v>
      </c>
      <c r="AM128" s="90">
        <v>35</v>
      </c>
      <c r="AN128" s="90">
        <v>37</v>
      </c>
      <c r="AO128" s="59">
        <v>120</v>
      </c>
      <c r="AP128" s="90">
        <v>41</v>
      </c>
      <c r="AQ128" s="90">
        <v>33</v>
      </c>
      <c r="AR128" s="90">
        <v>28</v>
      </c>
      <c r="AS128" s="59">
        <v>102</v>
      </c>
      <c r="AT128" s="90">
        <v>36</v>
      </c>
      <c r="AU128" s="90">
        <v>34</v>
      </c>
      <c r="AV128" s="90">
        <v>31</v>
      </c>
      <c r="AW128" s="59">
        <v>101</v>
      </c>
      <c r="AX128" s="90">
        <v>39</v>
      </c>
      <c r="AY128" s="90">
        <v>33</v>
      </c>
      <c r="AZ128" s="90">
        <v>30</v>
      </c>
      <c r="BA128" s="59">
        <v>102</v>
      </c>
      <c r="BB128" s="90">
        <v>42</v>
      </c>
      <c r="BC128" s="90">
        <v>28</v>
      </c>
      <c r="BD128" s="90">
        <v>32</v>
      </c>
      <c r="BE128" s="59">
        <v>102</v>
      </c>
      <c r="BF128" s="91">
        <f t="shared" si="5"/>
        <v>1395</v>
      </c>
      <c r="BG128" s="92">
        <f t="shared" si="6"/>
        <v>517</v>
      </c>
      <c r="BH128" s="92">
        <f t="shared" si="7"/>
        <v>417</v>
      </c>
      <c r="BI128" s="92">
        <f t="shared" si="8"/>
        <v>461</v>
      </c>
      <c r="BJ128" s="19">
        <f t="shared" si="9"/>
        <v>1395</v>
      </c>
    </row>
    <row r="129" spans="1:62" ht="16.05" customHeight="1" x14ac:dyDescent="0.3">
      <c r="A129" s="15">
        <v>123</v>
      </c>
      <c r="B129" s="15" t="s">
        <v>721</v>
      </c>
      <c r="C129" s="15" t="s">
        <v>765</v>
      </c>
      <c r="D129" s="15" t="s">
        <v>719</v>
      </c>
      <c r="E129" s="15" t="s">
        <v>724</v>
      </c>
      <c r="F129" s="15">
        <v>3.3</v>
      </c>
      <c r="G129" s="15" t="s">
        <v>397</v>
      </c>
      <c r="H129" s="88" t="s">
        <v>51</v>
      </c>
      <c r="I129" s="15">
        <v>1275</v>
      </c>
      <c r="J129" s="90">
        <v>47</v>
      </c>
      <c r="K129" s="90">
        <v>56</v>
      </c>
      <c r="L129" s="90">
        <v>113</v>
      </c>
      <c r="M129" s="59">
        <v>216</v>
      </c>
      <c r="N129" s="90">
        <v>64</v>
      </c>
      <c r="O129" s="90">
        <v>42</v>
      </c>
      <c r="P129" s="90">
        <v>87</v>
      </c>
      <c r="Q129" s="59">
        <v>193</v>
      </c>
      <c r="R129" s="90">
        <v>17</v>
      </c>
      <c r="S129" s="90">
        <v>14</v>
      </c>
      <c r="T129" s="90">
        <v>19</v>
      </c>
      <c r="U129" s="59">
        <v>50</v>
      </c>
      <c r="V129" s="90">
        <v>8</v>
      </c>
      <c r="W129" s="90">
        <v>8</v>
      </c>
      <c r="X129" s="90">
        <v>9</v>
      </c>
      <c r="Y129" s="59">
        <v>25</v>
      </c>
      <c r="Z129" s="90">
        <v>10</v>
      </c>
      <c r="AA129" s="90">
        <v>8</v>
      </c>
      <c r="AB129" s="90">
        <v>18</v>
      </c>
      <c r="AC129" s="59">
        <v>36</v>
      </c>
      <c r="AD129" s="90">
        <v>6</v>
      </c>
      <c r="AE129" s="90">
        <v>4</v>
      </c>
      <c r="AF129" s="90">
        <v>6</v>
      </c>
      <c r="AG129" s="59">
        <v>16</v>
      </c>
      <c r="AH129" s="90">
        <v>8</v>
      </c>
      <c r="AI129" s="90">
        <v>7</v>
      </c>
      <c r="AJ129" s="90">
        <v>17</v>
      </c>
      <c r="AK129" s="59">
        <v>32</v>
      </c>
      <c r="AL129" s="90">
        <v>18</v>
      </c>
      <c r="AM129" s="90">
        <v>11</v>
      </c>
      <c r="AN129" s="90">
        <v>26</v>
      </c>
      <c r="AO129" s="59">
        <v>55</v>
      </c>
      <c r="AP129" s="90">
        <v>5</v>
      </c>
      <c r="AQ129" s="90">
        <v>6</v>
      </c>
      <c r="AR129" s="90">
        <v>21</v>
      </c>
      <c r="AS129" s="59">
        <v>32</v>
      </c>
      <c r="AT129" s="90">
        <v>35</v>
      </c>
      <c r="AU129" s="90">
        <v>24</v>
      </c>
      <c r="AV129" s="90">
        <v>42</v>
      </c>
      <c r="AW129" s="59">
        <v>101</v>
      </c>
      <c r="AX129" s="90">
        <v>107</v>
      </c>
      <c r="AY129" s="90">
        <v>74</v>
      </c>
      <c r="AZ129" s="90">
        <v>139</v>
      </c>
      <c r="BA129" s="59">
        <v>320</v>
      </c>
      <c r="BB129" s="90">
        <v>64</v>
      </c>
      <c r="BC129" s="90">
        <v>43</v>
      </c>
      <c r="BD129" s="90">
        <v>92</v>
      </c>
      <c r="BE129" s="59">
        <v>199</v>
      </c>
      <c r="BF129" s="91">
        <f t="shared" si="5"/>
        <v>1275</v>
      </c>
      <c r="BG129" s="92">
        <f t="shared" si="6"/>
        <v>389</v>
      </c>
      <c r="BH129" s="92">
        <f t="shared" si="7"/>
        <v>297</v>
      </c>
      <c r="BI129" s="92">
        <f t="shared" si="8"/>
        <v>589</v>
      </c>
      <c r="BJ129" s="19">
        <f t="shared" si="9"/>
        <v>1275</v>
      </c>
    </row>
    <row r="130" spans="1:62" ht="16.05" customHeight="1" x14ac:dyDescent="0.3">
      <c r="A130" s="15">
        <v>124</v>
      </c>
      <c r="B130" s="15" t="s">
        <v>721</v>
      </c>
      <c r="C130" s="15" t="s">
        <v>766</v>
      </c>
      <c r="D130" s="15" t="s">
        <v>723</v>
      </c>
      <c r="E130" s="15" t="s">
        <v>724</v>
      </c>
      <c r="F130" s="15">
        <v>1.7</v>
      </c>
      <c r="G130" s="15" t="s">
        <v>397</v>
      </c>
      <c r="H130" s="88" t="s">
        <v>51</v>
      </c>
      <c r="I130" s="15">
        <v>206</v>
      </c>
      <c r="J130" s="90">
        <v>9</v>
      </c>
      <c r="K130" s="90">
        <v>7</v>
      </c>
      <c r="L130" s="90">
        <v>15</v>
      </c>
      <c r="M130" s="59">
        <v>31</v>
      </c>
      <c r="N130" s="90">
        <v>9</v>
      </c>
      <c r="O130" s="90">
        <v>7</v>
      </c>
      <c r="P130" s="90">
        <v>12</v>
      </c>
      <c r="Q130" s="59">
        <v>28</v>
      </c>
      <c r="R130" s="90">
        <v>11</v>
      </c>
      <c r="S130" s="90">
        <v>8</v>
      </c>
      <c r="T130" s="90">
        <v>13</v>
      </c>
      <c r="U130" s="59">
        <v>32</v>
      </c>
      <c r="V130" s="90">
        <v>10</v>
      </c>
      <c r="W130" s="90">
        <v>7</v>
      </c>
      <c r="X130" s="90">
        <v>14</v>
      </c>
      <c r="Y130" s="59">
        <v>31</v>
      </c>
      <c r="Z130" s="90">
        <v>10</v>
      </c>
      <c r="AA130" s="90">
        <v>7</v>
      </c>
      <c r="AB130" s="90">
        <v>15</v>
      </c>
      <c r="AC130" s="59">
        <v>32</v>
      </c>
      <c r="AD130" s="90">
        <v>10</v>
      </c>
      <c r="AE130" s="90">
        <v>7</v>
      </c>
      <c r="AF130" s="90">
        <v>14</v>
      </c>
      <c r="AG130" s="59">
        <v>31</v>
      </c>
      <c r="AH130" s="90">
        <v>6</v>
      </c>
      <c r="AI130" s="90">
        <v>6</v>
      </c>
      <c r="AJ130" s="90">
        <v>9</v>
      </c>
      <c r="AK130" s="59">
        <v>21</v>
      </c>
      <c r="AL130" s="90">
        <v>0</v>
      </c>
      <c r="AM130" s="90">
        <v>0</v>
      </c>
      <c r="AN130" s="90">
        <v>0</v>
      </c>
      <c r="AO130" s="59">
        <v>0</v>
      </c>
      <c r="AP130" s="90">
        <v>0</v>
      </c>
      <c r="AQ130" s="90">
        <v>0</v>
      </c>
      <c r="AR130" s="90">
        <v>0</v>
      </c>
      <c r="AS130" s="59">
        <v>0</v>
      </c>
      <c r="AT130" s="90">
        <v>0</v>
      </c>
      <c r="AU130" s="90">
        <v>0</v>
      </c>
      <c r="AV130" s="90">
        <v>0</v>
      </c>
      <c r="AW130" s="59">
        <v>0</v>
      </c>
      <c r="AX130" s="90">
        <v>0</v>
      </c>
      <c r="AY130" s="90">
        <v>0</v>
      </c>
      <c r="AZ130" s="90">
        <v>0</v>
      </c>
      <c r="BA130" s="59">
        <v>0</v>
      </c>
      <c r="BB130" s="90">
        <v>0</v>
      </c>
      <c r="BC130" s="90">
        <v>0</v>
      </c>
      <c r="BD130" s="90">
        <v>0</v>
      </c>
      <c r="BE130" s="59">
        <v>0</v>
      </c>
      <c r="BF130" s="91">
        <f t="shared" si="5"/>
        <v>206</v>
      </c>
      <c r="BG130" s="92">
        <f t="shared" si="6"/>
        <v>65</v>
      </c>
      <c r="BH130" s="92">
        <f t="shared" si="7"/>
        <v>49</v>
      </c>
      <c r="BI130" s="92">
        <f t="shared" si="8"/>
        <v>92</v>
      </c>
      <c r="BJ130" s="19">
        <f t="shared" si="9"/>
        <v>206</v>
      </c>
    </row>
    <row r="131" spans="1:62" ht="16.05" customHeight="1" x14ac:dyDescent="0.3">
      <c r="A131" s="15">
        <v>125</v>
      </c>
      <c r="B131" s="15" t="s">
        <v>721</v>
      </c>
      <c r="C131" s="15" t="s">
        <v>749</v>
      </c>
      <c r="D131" s="15" t="s">
        <v>723</v>
      </c>
      <c r="E131" s="15" t="s">
        <v>724</v>
      </c>
      <c r="F131" s="15">
        <v>1.7</v>
      </c>
      <c r="G131" s="15" t="s">
        <v>397</v>
      </c>
      <c r="H131" s="88" t="s">
        <v>50</v>
      </c>
      <c r="I131" s="15">
        <v>735</v>
      </c>
      <c r="J131" s="90">
        <v>0</v>
      </c>
      <c r="K131" s="90">
        <v>0</v>
      </c>
      <c r="L131" s="90">
        <v>0</v>
      </c>
      <c r="M131" s="59">
        <v>0</v>
      </c>
      <c r="N131" s="90">
        <v>0</v>
      </c>
      <c r="O131" s="90">
        <v>0</v>
      </c>
      <c r="P131" s="90">
        <v>0</v>
      </c>
      <c r="Q131" s="59">
        <v>0</v>
      </c>
      <c r="R131" s="90">
        <v>40</v>
      </c>
      <c r="S131" s="90">
        <v>28</v>
      </c>
      <c r="T131" s="90">
        <v>48</v>
      </c>
      <c r="U131" s="59">
        <v>116</v>
      </c>
      <c r="V131" s="90">
        <v>42</v>
      </c>
      <c r="W131" s="90">
        <v>35</v>
      </c>
      <c r="X131" s="90">
        <v>67</v>
      </c>
      <c r="Y131" s="59">
        <v>144</v>
      </c>
      <c r="Z131" s="90">
        <v>53</v>
      </c>
      <c r="AA131" s="90">
        <v>52</v>
      </c>
      <c r="AB131" s="90">
        <v>69</v>
      </c>
      <c r="AC131" s="59">
        <v>174</v>
      </c>
      <c r="AD131" s="90">
        <v>48</v>
      </c>
      <c r="AE131" s="90">
        <v>35</v>
      </c>
      <c r="AF131" s="90">
        <v>66</v>
      </c>
      <c r="AG131" s="59">
        <v>149</v>
      </c>
      <c r="AH131" s="90">
        <v>47</v>
      </c>
      <c r="AI131" s="90">
        <v>38</v>
      </c>
      <c r="AJ131" s="90">
        <v>67</v>
      </c>
      <c r="AK131" s="59">
        <v>152</v>
      </c>
      <c r="AL131" s="90">
        <v>0</v>
      </c>
      <c r="AM131" s="90">
        <v>0</v>
      </c>
      <c r="AN131" s="90">
        <v>0</v>
      </c>
      <c r="AO131" s="59">
        <v>0</v>
      </c>
      <c r="AP131" s="90">
        <v>0</v>
      </c>
      <c r="AQ131" s="90">
        <v>0</v>
      </c>
      <c r="AR131" s="90">
        <v>0</v>
      </c>
      <c r="AS131" s="59">
        <v>0</v>
      </c>
      <c r="AT131" s="90">
        <v>0</v>
      </c>
      <c r="AU131" s="90">
        <v>0</v>
      </c>
      <c r="AV131" s="90">
        <v>0</v>
      </c>
      <c r="AW131" s="59">
        <v>0</v>
      </c>
      <c r="AX131" s="90">
        <v>0</v>
      </c>
      <c r="AY131" s="90">
        <v>0</v>
      </c>
      <c r="AZ131" s="90">
        <v>0</v>
      </c>
      <c r="BA131" s="59">
        <v>0</v>
      </c>
      <c r="BB131" s="90">
        <v>0</v>
      </c>
      <c r="BC131" s="90">
        <v>0</v>
      </c>
      <c r="BD131" s="90">
        <v>0</v>
      </c>
      <c r="BE131" s="59">
        <v>0</v>
      </c>
      <c r="BF131" s="91">
        <f t="shared" si="5"/>
        <v>735</v>
      </c>
      <c r="BG131" s="92">
        <f t="shared" si="6"/>
        <v>230</v>
      </c>
      <c r="BH131" s="92">
        <f t="shared" si="7"/>
        <v>188</v>
      </c>
      <c r="BI131" s="92">
        <f t="shared" si="8"/>
        <v>317</v>
      </c>
      <c r="BJ131" s="19">
        <f t="shared" si="9"/>
        <v>735</v>
      </c>
    </row>
    <row r="132" spans="1:62" ht="16.05" customHeight="1" x14ac:dyDescent="0.3">
      <c r="A132" s="15">
        <v>126</v>
      </c>
      <c r="B132" s="15" t="s">
        <v>721</v>
      </c>
      <c r="C132" s="15" t="s">
        <v>755</v>
      </c>
      <c r="D132" s="15" t="s">
        <v>723</v>
      </c>
      <c r="E132" s="15" t="s">
        <v>724</v>
      </c>
      <c r="F132" s="15">
        <v>11</v>
      </c>
      <c r="G132" s="15" t="s">
        <v>397</v>
      </c>
      <c r="H132" s="88" t="s">
        <v>51</v>
      </c>
      <c r="I132" s="15">
        <v>2269</v>
      </c>
      <c r="J132" s="90">
        <v>3</v>
      </c>
      <c r="K132" s="90">
        <v>2</v>
      </c>
      <c r="L132" s="90">
        <v>5</v>
      </c>
      <c r="M132" s="59">
        <v>10</v>
      </c>
      <c r="N132" s="90">
        <v>3</v>
      </c>
      <c r="O132" s="90">
        <v>2</v>
      </c>
      <c r="P132" s="90">
        <v>4</v>
      </c>
      <c r="Q132" s="59">
        <v>9</v>
      </c>
      <c r="R132" s="90">
        <v>3</v>
      </c>
      <c r="S132" s="90">
        <v>2</v>
      </c>
      <c r="T132" s="90">
        <v>4</v>
      </c>
      <c r="U132" s="59">
        <v>9</v>
      </c>
      <c r="V132" s="90">
        <v>401</v>
      </c>
      <c r="W132" s="90">
        <v>370</v>
      </c>
      <c r="X132" s="90">
        <v>705</v>
      </c>
      <c r="Y132" s="59">
        <v>1476</v>
      </c>
      <c r="Z132" s="90">
        <v>251</v>
      </c>
      <c r="AA132" s="90">
        <v>112</v>
      </c>
      <c r="AB132" s="90">
        <v>338</v>
      </c>
      <c r="AC132" s="59">
        <v>701</v>
      </c>
      <c r="AD132" s="90">
        <v>3</v>
      </c>
      <c r="AE132" s="90">
        <v>2</v>
      </c>
      <c r="AF132" s="90">
        <v>4</v>
      </c>
      <c r="AG132" s="59">
        <v>9</v>
      </c>
      <c r="AH132" s="90">
        <v>3</v>
      </c>
      <c r="AI132" s="90">
        <v>3</v>
      </c>
      <c r="AJ132" s="90">
        <v>4</v>
      </c>
      <c r="AK132" s="59">
        <v>10</v>
      </c>
      <c r="AL132" s="90">
        <v>3</v>
      </c>
      <c r="AM132" s="90">
        <v>2</v>
      </c>
      <c r="AN132" s="90">
        <v>4</v>
      </c>
      <c r="AO132" s="59">
        <v>9</v>
      </c>
      <c r="AP132" s="90">
        <v>3</v>
      </c>
      <c r="AQ132" s="90">
        <v>2</v>
      </c>
      <c r="AR132" s="90">
        <v>4</v>
      </c>
      <c r="AS132" s="59">
        <v>9</v>
      </c>
      <c r="AT132" s="90">
        <v>3</v>
      </c>
      <c r="AU132" s="90">
        <v>2</v>
      </c>
      <c r="AV132" s="90">
        <v>4</v>
      </c>
      <c r="AW132" s="59">
        <v>9</v>
      </c>
      <c r="AX132" s="90">
        <v>3</v>
      </c>
      <c r="AY132" s="90">
        <v>2</v>
      </c>
      <c r="AZ132" s="90">
        <v>4</v>
      </c>
      <c r="BA132" s="59">
        <v>9</v>
      </c>
      <c r="BB132" s="90">
        <v>3</v>
      </c>
      <c r="BC132" s="90">
        <v>2</v>
      </c>
      <c r="BD132" s="90">
        <v>4</v>
      </c>
      <c r="BE132" s="59">
        <v>9</v>
      </c>
      <c r="BF132" s="91">
        <f t="shared" si="5"/>
        <v>2269</v>
      </c>
      <c r="BG132" s="92">
        <f t="shared" si="6"/>
        <v>682</v>
      </c>
      <c r="BH132" s="92">
        <f t="shared" si="7"/>
        <v>503</v>
      </c>
      <c r="BI132" s="92">
        <f t="shared" si="8"/>
        <v>1084</v>
      </c>
      <c r="BJ132" s="19">
        <f t="shared" si="9"/>
        <v>2269</v>
      </c>
    </row>
    <row r="133" spans="1:62" ht="16.05" customHeight="1" x14ac:dyDescent="0.3">
      <c r="A133" s="15">
        <v>127</v>
      </c>
      <c r="B133" s="15" t="s">
        <v>721</v>
      </c>
      <c r="C133" s="15" t="s">
        <v>726</v>
      </c>
      <c r="D133" s="15" t="s">
        <v>723</v>
      </c>
      <c r="E133" s="15" t="s">
        <v>724</v>
      </c>
      <c r="F133" s="15">
        <v>3.3</v>
      </c>
      <c r="G133" s="15" t="s">
        <v>397</v>
      </c>
      <c r="H133" s="88" t="s">
        <v>51</v>
      </c>
      <c r="I133" s="15">
        <v>347</v>
      </c>
      <c r="J133" s="90">
        <v>25</v>
      </c>
      <c r="K133" s="90">
        <v>27</v>
      </c>
      <c r="L133" s="90">
        <v>36</v>
      </c>
      <c r="M133" s="59">
        <v>88</v>
      </c>
      <c r="N133" s="90">
        <v>27</v>
      </c>
      <c r="O133" s="90">
        <v>25</v>
      </c>
      <c r="P133" s="90">
        <v>28</v>
      </c>
      <c r="Q133" s="59">
        <v>80</v>
      </c>
      <c r="R133" s="90">
        <v>27</v>
      </c>
      <c r="S133" s="90">
        <v>24</v>
      </c>
      <c r="T133" s="90">
        <v>29</v>
      </c>
      <c r="U133" s="59">
        <v>80</v>
      </c>
      <c r="V133" s="90">
        <v>3</v>
      </c>
      <c r="W133" s="90">
        <v>3</v>
      </c>
      <c r="X133" s="90">
        <v>5</v>
      </c>
      <c r="Y133" s="59">
        <v>11</v>
      </c>
      <c r="Z133" s="90">
        <v>4</v>
      </c>
      <c r="AA133" s="90">
        <v>2</v>
      </c>
      <c r="AB133" s="90">
        <v>5</v>
      </c>
      <c r="AC133" s="59">
        <v>11</v>
      </c>
      <c r="AD133" s="90">
        <v>3</v>
      </c>
      <c r="AE133" s="90">
        <v>3</v>
      </c>
      <c r="AF133" s="90">
        <v>5</v>
      </c>
      <c r="AG133" s="59">
        <v>11</v>
      </c>
      <c r="AH133" s="90">
        <v>4</v>
      </c>
      <c r="AI133" s="90">
        <v>3</v>
      </c>
      <c r="AJ133" s="90">
        <v>5</v>
      </c>
      <c r="AK133" s="59">
        <v>12</v>
      </c>
      <c r="AL133" s="90">
        <v>3</v>
      </c>
      <c r="AM133" s="90">
        <v>2</v>
      </c>
      <c r="AN133" s="90">
        <v>4</v>
      </c>
      <c r="AO133" s="59">
        <v>9</v>
      </c>
      <c r="AP133" s="90">
        <v>4</v>
      </c>
      <c r="AQ133" s="90">
        <v>2</v>
      </c>
      <c r="AR133" s="90">
        <v>5</v>
      </c>
      <c r="AS133" s="59">
        <v>11</v>
      </c>
      <c r="AT133" s="90">
        <v>4</v>
      </c>
      <c r="AU133" s="90">
        <v>3</v>
      </c>
      <c r="AV133" s="90">
        <v>5</v>
      </c>
      <c r="AW133" s="59">
        <v>12</v>
      </c>
      <c r="AX133" s="90">
        <v>3</v>
      </c>
      <c r="AY133" s="90">
        <v>3</v>
      </c>
      <c r="AZ133" s="90">
        <v>5</v>
      </c>
      <c r="BA133" s="59">
        <v>11</v>
      </c>
      <c r="BB133" s="90">
        <v>4</v>
      </c>
      <c r="BC133" s="90">
        <v>2</v>
      </c>
      <c r="BD133" s="90">
        <v>5</v>
      </c>
      <c r="BE133" s="59">
        <v>11</v>
      </c>
      <c r="BF133" s="91">
        <f t="shared" si="5"/>
        <v>347</v>
      </c>
      <c r="BG133" s="92">
        <f t="shared" si="6"/>
        <v>111</v>
      </c>
      <c r="BH133" s="92">
        <f t="shared" si="7"/>
        <v>99</v>
      </c>
      <c r="BI133" s="92">
        <f t="shared" si="8"/>
        <v>137</v>
      </c>
      <c r="BJ133" s="19">
        <f t="shared" si="9"/>
        <v>347</v>
      </c>
    </row>
    <row r="134" spans="1:62" ht="16.05" customHeight="1" x14ac:dyDescent="0.3">
      <c r="A134" s="15">
        <v>128</v>
      </c>
      <c r="B134" s="15" t="s">
        <v>721</v>
      </c>
      <c r="C134" s="15" t="s">
        <v>732</v>
      </c>
      <c r="D134" s="15" t="s">
        <v>723</v>
      </c>
      <c r="E134" s="15" t="s">
        <v>724</v>
      </c>
      <c r="F134" s="15">
        <v>11</v>
      </c>
      <c r="G134" s="15" t="s">
        <v>397</v>
      </c>
      <c r="H134" s="88" t="s">
        <v>51</v>
      </c>
      <c r="I134" s="15">
        <v>19226</v>
      </c>
      <c r="J134" s="90">
        <v>502</v>
      </c>
      <c r="K134" s="90">
        <v>388</v>
      </c>
      <c r="L134" s="90">
        <v>898</v>
      </c>
      <c r="M134" s="59">
        <v>1788</v>
      </c>
      <c r="N134" s="90">
        <v>530</v>
      </c>
      <c r="O134" s="90">
        <v>393</v>
      </c>
      <c r="P134" s="90">
        <v>687</v>
      </c>
      <c r="Q134" s="59">
        <v>1610</v>
      </c>
      <c r="R134" s="90">
        <v>488</v>
      </c>
      <c r="S134" s="90">
        <v>349</v>
      </c>
      <c r="T134" s="90">
        <v>611</v>
      </c>
      <c r="U134" s="59">
        <v>1448</v>
      </c>
      <c r="V134" s="90">
        <v>307</v>
      </c>
      <c r="W134" s="90">
        <v>255</v>
      </c>
      <c r="X134" s="90">
        <v>492</v>
      </c>
      <c r="Y134" s="59">
        <v>1054</v>
      </c>
      <c r="Z134" s="90">
        <v>496</v>
      </c>
      <c r="AA134" s="90">
        <v>256</v>
      </c>
      <c r="AB134" s="90">
        <v>480</v>
      </c>
      <c r="AC134" s="59">
        <v>1232</v>
      </c>
      <c r="AD134" s="90">
        <v>499</v>
      </c>
      <c r="AE134" s="90">
        <v>293</v>
      </c>
      <c r="AF134" s="90">
        <v>492</v>
      </c>
      <c r="AG134" s="59">
        <v>1284</v>
      </c>
      <c r="AH134" s="90">
        <v>668</v>
      </c>
      <c r="AI134" s="90">
        <v>521</v>
      </c>
      <c r="AJ134" s="90">
        <v>863</v>
      </c>
      <c r="AK134" s="59">
        <v>2052</v>
      </c>
      <c r="AL134" s="90">
        <v>525</v>
      </c>
      <c r="AM134" s="90">
        <v>374</v>
      </c>
      <c r="AN134" s="90">
        <v>715</v>
      </c>
      <c r="AO134" s="59">
        <v>1614</v>
      </c>
      <c r="AP134" s="90">
        <v>453</v>
      </c>
      <c r="AQ134" s="90">
        <v>324</v>
      </c>
      <c r="AR134" s="90">
        <v>564</v>
      </c>
      <c r="AS134" s="59">
        <v>1341</v>
      </c>
      <c r="AT134" s="90">
        <v>528</v>
      </c>
      <c r="AU134" s="90">
        <v>401</v>
      </c>
      <c r="AV134" s="90">
        <v>723</v>
      </c>
      <c r="AW134" s="59">
        <v>1652</v>
      </c>
      <c r="AX134" s="90">
        <v>651</v>
      </c>
      <c r="AY134" s="90">
        <v>479</v>
      </c>
      <c r="AZ134" s="90">
        <v>901</v>
      </c>
      <c r="BA134" s="59">
        <v>2031</v>
      </c>
      <c r="BB134" s="90">
        <v>687</v>
      </c>
      <c r="BC134" s="90">
        <v>450</v>
      </c>
      <c r="BD134" s="90">
        <v>983</v>
      </c>
      <c r="BE134" s="59">
        <v>2120</v>
      </c>
      <c r="BF134" s="91">
        <f t="shared" si="5"/>
        <v>19226</v>
      </c>
      <c r="BG134" s="92">
        <f t="shared" si="6"/>
        <v>6334</v>
      </c>
      <c r="BH134" s="92">
        <f t="shared" si="7"/>
        <v>4483</v>
      </c>
      <c r="BI134" s="92">
        <f t="shared" si="8"/>
        <v>8409</v>
      </c>
      <c r="BJ134" s="19">
        <f t="shared" si="9"/>
        <v>19226</v>
      </c>
    </row>
    <row r="135" spans="1:62" ht="16.05" customHeight="1" x14ac:dyDescent="0.3">
      <c r="A135" s="15">
        <v>129</v>
      </c>
      <c r="B135" s="15" t="s">
        <v>721</v>
      </c>
      <c r="C135" s="15" t="s">
        <v>767</v>
      </c>
      <c r="D135" s="15" t="s">
        <v>723</v>
      </c>
      <c r="E135" s="15" t="s">
        <v>724</v>
      </c>
      <c r="F135" s="15">
        <v>3.3</v>
      </c>
      <c r="G135" s="15" t="s">
        <v>397</v>
      </c>
      <c r="H135" s="88" t="s">
        <v>51</v>
      </c>
      <c r="I135" s="15">
        <v>11356</v>
      </c>
      <c r="J135" s="90">
        <v>127</v>
      </c>
      <c r="K135" s="90">
        <v>84</v>
      </c>
      <c r="L135" s="90">
        <v>126</v>
      </c>
      <c r="M135" s="59">
        <v>337</v>
      </c>
      <c r="N135" s="90">
        <v>231</v>
      </c>
      <c r="O135" s="90">
        <v>231</v>
      </c>
      <c r="P135" s="90">
        <v>282</v>
      </c>
      <c r="Q135" s="59">
        <v>744</v>
      </c>
      <c r="R135" s="90">
        <v>614</v>
      </c>
      <c r="S135" s="90">
        <v>437</v>
      </c>
      <c r="T135" s="90">
        <v>759</v>
      </c>
      <c r="U135" s="59">
        <v>1810</v>
      </c>
      <c r="V135" s="90">
        <v>415</v>
      </c>
      <c r="W135" s="90">
        <v>342</v>
      </c>
      <c r="X135" s="90">
        <v>740</v>
      </c>
      <c r="Y135" s="59">
        <v>1497</v>
      </c>
      <c r="Z135" s="90">
        <v>378</v>
      </c>
      <c r="AA135" s="90">
        <v>304</v>
      </c>
      <c r="AB135" s="90">
        <v>510</v>
      </c>
      <c r="AC135" s="59">
        <v>1192</v>
      </c>
      <c r="AD135" s="90">
        <v>502</v>
      </c>
      <c r="AE135" s="90">
        <v>376</v>
      </c>
      <c r="AF135" s="90">
        <v>689</v>
      </c>
      <c r="AG135" s="59">
        <v>1567</v>
      </c>
      <c r="AH135" s="90">
        <v>539</v>
      </c>
      <c r="AI135" s="90">
        <v>407</v>
      </c>
      <c r="AJ135" s="90">
        <v>641</v>
      </c>
      <c r="AK135" s="59">
        <v>1587</v>
      </c>
      <c r="AL135" s="90">
        <v>153</v>
      </c>
      <c r="AM135" s="90">
        <v>125</v>
      </c>
      <c r="AN135" s="90">
        <v>191</v>
      </c>
      <c r="AO135" s="59">
        <v>469</v>
      </c>
      <c r="AP135" s="90">
        <v>408</v>
      </c>
      <c r="AQ135" s="90">
        <v>349</v>
      </c>
      <c r="AR135" s="90">
        <v>536</v>
      </c>
      <c r="AS135" s="59">
        <v>1293</v>
      </c>
      <c r="AT135" s="90">
        <v>230</v>
      </c>
      <c r="AU135" s="90">
        <v>189</v>
      </c>
      <c r="AV135" s="90">
        <v>342</v>
      </c>
      <c r="AW135" s="59">
        <v>761</v>
      </c>
      <c r="AX135" s="90">
        <v>16</v>
      </c>
      <c r="AY135" s="90">
        <v>12</v>
      </c>
      <c r="AZ135" s="90">
        <v>22</v>
      </c>
      <c r="BA135" s="59">
        <v>50</v>
      </c>
      <c r="BB135" s="90">
        <v>16</v>
      </c>
      <c r="BC135" s="90">
        <v>10</v>
      </c>
      <c r="BD135" s="90">
        <v>23</v>
      </c>
      <c r="BE135" s="59">
        <v>49</v>
      </c>
      <c r="BF135" s="91">
        <f t="shared" ref="BF135:BF198" si="10">M135+Q135+U135+Y135+AC135+AG135+AK135+AO135+AS135+AW135+BA135+BE135</f>
        <v>11356</v>
      </c>
      <c r="BG135" s="92">
        <f t="shared" ref="BG135:BG198" si="11">J135+N135+R135+V135+Z135+AD135+AH135+AL135+AP135+AT135+AX135+BB135</f>
        <v>3629</v>
      </c>
      <c r="BH135" s="92">
        <f t="shared" ref="BH135:BH198" si="12">K135+O135+S135+W135+AA135+AE135+AI135+AM135+AQ135+AU135+AY135+BC135</f>
        <v>2866</v>
      </c>
      <c r="BI135" s="92">
        <f t="shared" ref="BI135:BI198" si="13">L135+P135+T135+X135+AB135+AF135+AJ135+AN135+AR135+AV135+AZ135+BD135</f>
        <v>4861</v>
      </c>
      <c r="BJ135" s="19">
        <f t="shared" ref="BJ135:BJ198" si="14">BG135+BH135+BI135</f>
        <v>11356</v>
      </c>
    </row>
    <row r="136" spans="1:62" ht="16.05" customHeight="1" x14ac:dyDescent="0.3">
      <c r="A136" s="15">
        <v>130</v>
      </c>
      <c r="B136" s="15" t="s">
        <v>721</v>
      </c>
      <c r="C136" s="15" t="s">
        <v>762</v>
      </c>
      <c r="D136" s="15" t="s">
        <v>719</v>
      </c>
      <c r="E136" s="15" t="s">
        <v>724</v>
      </c>
      <c r="F136" s="15">
        <v>6.6</v>
      </c>
      <c r="G136" s="15" t="s">
        <v>397</v>
      </c>
      <c r="H136" s="88" t="s">
        <v>51</v>
      </c>
      <c r="I136" s="15">
        <v>862</v>
      </c>
      <c r="J136" s="90">
        <v>22</v>
      </c>
      <c r="K136" s="90">
        <v>18</v>
      </c>
      <c r="L136" s="90">
        <v>29</v>
      </c>
      <c r="M136" s="59">
        <v>69</v>
      </c>
      <c r="N136" s="90">
        <v>23</v>
      </c>
      <c r="O136" s="90">
        <v>17</v>
      </c>
      <c r="P136" s="90">
        <v>23</v>
      </c>
      <c r="Q136" s="59">
        <v>63</v>
      </c>
      <c r="R136" s="90">
        <v>26</v>
      </c>
      <c r="S136" s="90">
        <v>19</v>
      </c>
      <c r="T136" s="90">
        <v>26</v>
      </c>
      <c r="U136" s="59">
        <v>71</v>
      </c>
      <c r="V136" s="90">
        <v>51</v>
      </c>
      <c r="W136" s="90">
        <v>36</v>
      </c>
      <c r="X136" s="90">
        <v>94</v>
      </c>
      <c r="Y136" s="59">
        <v>181</v>
      </c>
      <c r="Z136" s="90">
        <v>27</v>
      </c>
      <c r="AA136" s="90">
        <v>14</v>
      </c>
      <c r="AB136" s="90">
        <v>26</v>
      </c>
      <c r="AC136" s="59">
        <v>67</v>
      </c>
      <c r="AD136" s="90">
        <v>19</v>
      </c>
      <c r="AE136" s="90">
        <v>20</v>
      </c>
      <c r="AF136" s="90">
        <v>13</v>
      </c>
      <c r="AG136" s="59">
        <v>52</v>
      </c>
      <c r="AH136" s="90">
        <v>14</v>
      </c>
      <c r="AI136" s="90">
        <v>18</v>
      </c>
      <c r="AJ136" s="90">
        <v>13</v>
      </c>
      <c r="AK136" s="59">
        <v>45</v>
      </c>
      <c r="AL136" s="90">
        <v>20</v>
      </c>
      <c r="AM136" s="90">
        <v>10</v>
      </c>
      <c r="AN136" s="90">
        <v>13</v>
      </c>
      <c r="AO136" s="59">
        <v>43</v>
      </c>
      <c r="AP136" s="90">
        <v>13</v>
      </c>
      <c r="AQ136" s="90">
        <v>20</v>
      </c>
      <c r="AR136" s="90">
        <v>18</v>
      </c>
      <c r="AS136" s="59">
        <v>51</v>
      </c>
      <c r="AT136" s="90">
        <v>21</v>
      </c>
      <c r="AU136" s="90">
        <v>19</v>
      </c>
      <c r="AV136" s="90">
        <v>28</v>
      </c>
      <c r="AW136" s="59">
        <v>68</v>
      </c>
      <c r="AX136" s="90">
        <v>33</v>
      </c>
      <c r="AY136" s="90">
        <v>21</v>
      </c>
      <c r="AZ136" s="90">
        <v>48</v>
      </c>
      <c r="BA136" s="59">
        <v>102</v>
      </c>
      <c r="BB136" s="90">
        <v>18</v>
      </c>
      <c r="BC136" s="90">
        <v>12</v>
      </c>
      <c r="BD136" s="90">
        <v>20</v>
      </c>
      <c r="BE136" s="59">
        <v>50</v>
      </c>
      <c r="BF136" s="91">
        <f t="shared" si="10"/>
        <v>862</v>
      </c>
      <c r="BG136" s="92">
        <f t="shared" si="11"/>
        <v>287</v>
      </c>
      <c r="BH136" s="92">
        <f t="shared" si="12"/>
        <v>224</v>
      </c>
      <c r="BI136" s="92">
        <f t="shared" si="13"/>
        <v>351</v>
      </c>
      <c r="BJ136" s="19">
        <f t="shared" si="14"/>
        <v>862</v>
      </c>
    </row>
    <row r="137" spans="1:62" ht="16.05" customHeight="1" x14ac:dyDescent="0.3">
      <c r="A137" s="15">
        <v>131</v>
      </c>
      <c r="B137" s="15" t="s">
        <v>721</v>
      </c>
      <c r="C137" s="15" t="s">
        <v>752</v>
      </c>
      <c r="D137" s="15" t="s">
        <v>719</v>
      </c>
      <c r="E137" s="15" t="s">
        <v>724</v>
      </c>
      <c r="F137" s="15">
        <v>6.6</v>
      </c>
      <c r="G137" s="15" t="s">
        <v>397</v>
      </c>
      <c r="H137" s="88" t="s">
        <v>50</v>
      </c>
      <c r="I137" s="15">
        <v>3232</v>
      </c>
      <c r="J137" s="90">
        <v>79</v>
      </c>
      <c r="K137" s="90">
        <v>68</v>
      </c>
      <c r="L137" s="90">
        <v>136</v>
      </c>
      <c r="M137" s="59">
        <v>283</v>
      </c>
      <c r="N137" s="90">
        <v>96</v>
      </c>
      <c r="O137" s="90">
        <v>69</v>
      </c>
      <c r="P137" s="90">
        <v>134</v>
      </c>
      <c r="Q137" s="59">
        <v>299</v>
      </c>
      <c r="R137" s="90">
        <v>97</v>
      </c>
      <c r="S137" s="90">
        <v>68</v>
      </c>
      <c r="T137" s="90">
        <v>116</v>
      </c>
      <c r="U137" s="59">
        <v>281</v>
      </c>
      <c r="V137" s="90">
        <v>76</v>
      </c>
      <c r="W137" s="90">
        <v>53</v>
      </c>
      <c r="X137" s="90">
        <v>96</v>
      </c>
      <c r="Y137" s="59">
        <v>225</v>
      </c>
      <c r="Z137" s="90">
        <v>101</v>
      </c>
      <c r="AA137" s="90">
        <v>71</v>
      </c>
      <c r="AB137" s="90">
        <v>158</v>
      </c>
      <c r="AC137" s="59">
        <v>330</v>
      </c>
      <c r="AD137" s="90">
        <v>95</v>
      </c>
      <c r="AE137" s="90">
        <v>64</v>
      </c>
      <c r="AF137" s="90">
        <v>120</v>
      </c>
      <c r="AG137" s="59">
        <v>279</v>
      </c>
      <c r="AH137" s="90">
        <v>102</v>
      </c>
      <c r="AI137" s="90">
        <v>75</v>
      </c>
      <c r="AJ137" s="90">
        <v>123</v>
      </c>
      <c r="AK137" s="59">
        <v>300</v>
      </c>
      <c r="AL137" s="90">
        <v>94</v>
      </c>
      <c r="AM137" s="90">
        <v>67</v>
      </c>
      <c r="AN137" s="90">
        <v>125</v>
      </c>
      <c r="AO137" s="59">
        <v>286</v>
      </c>
      <c r="AP137" s="90">
        <v>86</v>
      </c>
      <c r="AQ137" s="90">
        <v>60</v>
      </c>
      <c r="AR137" s="90">
        <v>121</v>
      </c>
      <c r="AS137" s="59">
        <v>267</v>
      </c>
      <c r="AT137" s="90">
        <v>92</v>
      </c>
      <c r="AU137" s="90">
        <v>75</v>
      </c>
      <c r="AV137" s="90">
        <v>135</v>
      </c>
      <c r="AW137" s="59">
        <v>302</v>
      </c>
      <c r="AX137" s="90">
        <v>86</v>
      </c>
      <c r="AY137" s="90">
        <v>62</v>
      </c>
      <c r="AZ137" s="90">
        <v>121</v>
      </c>
      <c r="BA137" s="59">
        <v>269</v>
      </c>
      <c r="BB137" s="90">
        <v>38</v>
      </c>
      <c r="BC137" s="90">
        <v>23</v>
      </c>
      <c r="BD137" s="90">
        <v>50</v>
      </c>
      <c r="BE137" s="59">
        <v>111</v>
      </c>
      <c r="BF137" s="91">
        <f t="shared" si="10"/>
        <v>3232</v>
      </c>
      <c r="BG137" s="92">
        <f t="shared" si="11"/>
        <v>1042</v>
      </c>
      <c r="BH137" s="92">
        <f t="shared" si="12"/>
        <v>755</v>
      </c>
      <c r="BI137" s="92">
        <f t="shared" si="13"/>
        <v>1435</v>
      </c>
      <c r="BJ137" s="19">
        <f t="shared" si="14"/>
        <v>3232</v>
      </c>
    </row>
    <row r="138" spans="1:62" ht="16.05" customHeight="1" x14ac:dyDescent="0.3">
      <c r="A138" s="15">
        <v>132</v>
      </c>
      <c r="B138" s="15" t="s">
        <v>721</v>
      </c>
      <c r="C138" s="15" t="s">
        <v>730</v>
      </c>
      <c r="D138" s="15" t="s">
        <v>723</v>
      </c>
      <c r="E138" s="15" t="s">
        <v>724</v>
      </c>
      <c r="F138" s="15">
        <v>11</v>
      </c>
      <c r="G138" s="15" t="s">
        <v>397</v>
      </c>
      <c r="H138" s="88" t="s">
        <v>50</v>
      </c>
      <c r="I138" s="15">
        <v>4676</v>
      </c>
      <c r="J138" s="90">
        <v>26</v>
      </c>
      <c r="K138" s="90">
        <v>23</v>
      </c>
      <c r="L138" s="90">
        <v>34</v>
      </c>
      <c r="M138" s="59">
        <v>83</v>
      </c>
      <c r="N138" s="90">
        <v>46</v>
      </c>
      <c r="O138" s="90">
        <v>24</v>
      </c>
      <c r="P138" s="90">
        <v>66</v>
      </c>
      <c r="Q138" s="59">
        <v>136</v>
      </c>
      <c r="R138" s="90">
        <v>195</v>
      </c>
      <c r="S138" s="90">
        <v>140</v>
      </c>
      <c r="T138" s="90">
        <v>136</v>
      </c>
      <c r="U138" s="59">
        <v>471</v>
      </c>
      <c r="V138" s="90">
        <v>250</v>
      </c>
      <c r="W138" s="90">
        <v>190</v>
      </c>
      <c r="X138" s="90">
        <v>295</v>
      </c>
      <c r="Y138" s="59">
        <v>735</v>
      </c>
      <c r="Z138" s="90">
        <v>242</v>
      </c>
      <c r="AA138" s="90">
        <v>222</v>
      </c>
      <c r="AB138" s="90">
        <v>216</v>
      </c>
      <c r="AC138" s="59">
        <v>680</v>
      </c>
      <c r="AD138" s="90">
        <v>279</v>
      </c>
      <c r="AE138" s="90">
        <v>225</v>
      </c>
      <c r="AF138" s="90">
        <v>354</v>
      </c>
      <c r="AG138" s="59">
        <v>858</v>
      </c>
      <c r="AH138" s="90">
        <v>471</v>
      </c>
      <c r="AI138" s="90">
        <v>364</v>
      </c>
      <c r="AJ138" s="90">
        <v>607</v>
      </c>
      <c r="AK138" s="59">
        <v>1442</v>
      </c>
      <c r="AL138" s="90">
        <v>28</v>
      </c>
      <c r="AM138" s="90">
        <v>27</v>
      </c>
      <c r="AN138" s="90">
        <v>28</v>
      </c>
      <c r="AO138" s="59">
        <v>83</v>
      </c>
      <c r="AP138" s="90">
        <v>16</v>
      </c>
      <c r="AQ138" s="90">
        <v>11</v>
      </c>
      <c r="AR138" s="90">
        <v>19</v>
      </c>
      <c r="AS138" s="59">
        <v>46</v>
      </c>
      <c r="AT138" s="90">
        <v>14</v>
      </c>
      <c r="AU138" s="90">
        <v>12</v>
      </c>
      <c r="AV138" s="90">
        <v>21</v>
      </c>
      <c r="AW138" s="59">
        <v>47</v>
      </c>
      <c r="AX138" s="90">
        <v>15</v>
      </c>
      <c r="AY138" s="90">
        <v>11</v>
      </c>
      <c r="AZ138" s="90">
        <v>21</v>
      </c>
      <c r="BA138" s="59">
        <v>47</v>
      </c>
      <c r="BB138" s="90">
        <v>16</v>
      </c>
      <c r="BC138" s="90">
        <v>10</v>
      </c>
      <c r="BD138" s="90">
        <v>22</v>
      </c>
      <c r="BE138" s="59">
        <v>48</v>
      </c>
      <c r="BF138" s="91">
        <f t="shared" si="10"/>
        <v>4676</v>
      </c>
      <c r="BG138" s="92">
        <f t="shared" si="11"/>
        <v>1598</v>
      </c>
      <c r="BH138" s="92">
        <f t="shared" si="12"/>
        <v>1259</v>
      </c>
      <c r="BI138" s="92">
        <f t="shared" si="13"/>
        <v>1819</v>
      </c>
      <c r="BJ138" s="19">
        <f t="shared" si="14"/>
        <v>4676</v>
      </c>
    </row>
    <row r="139" spans="1:62" ht="16.05" customHeight="1" x14ac:dyDescent="0.3">
      <c r="A139" s="15">
        <v>133</v>
      </c>
      <c r="B139" s="15" t="s">
        <v>721</v>
      </c>
      <c r="C139" s="15" t="s">
        <v>760</v>
      </c>
      <c r="D139" s="15" t="s">
        <v>723</v>
      </c>
      <c r="E139" s="15" t="s">
        <v>724</v>
      </c>
      <c r="F139" s="15">
        <v>3.3</v>
      </c>
      <c r="G139" s="15" t="s">
        <v>397</v>
      </c>
      <c r="H139" s="88" t="s">
        <v>51</v>
      </c>
      <c r="I139" s="15">
        <v>16</v>
      </c>
      <c r="J139" s="90">
        <v>0</v>
      </c>
      <c r="K139" s="90">
        <v>0</v>
      </c>
      <c r="L139" s="90">
        <v>0</v>
      </c>
      <c r="M139" s="59">
        <v>0</v>
      </c>
      <c r="N139" s="90">
        <v>1</v>
      </c>
      <c r="O139" s="90">
        <v>1</v>
      </c>
      <c r="P139" s="90">
        <v>2</v>
      </c>
      <c r="Q139" s="59">
        <v>4</v>
      </c>
      <c r="R139" s="90">
        <v>2</v>
      </c>
      <c r="S139" s="90">
        <v>1</v>
      </c>
      <c r="T139" s="90">
        <v>1</v>
      </c>
      <c r="U139" s="59">
        <v>4</v>
      </c>
      <c r="V139" s="90">
        <v>1</v>
      </c>
      <c r="W139" s="90">
        <v>1</v>
      </c>
      <c r="X139" s="90">
        <v>2</v>
      </c>
      <c r="Y139" s="59">
        <v>4</v>
      </c>
      <c r="Z139" s="90">
        <v>1</v>
      </c>
      <c r="AA139" s="90">
        <v>1</v>
      </c>
      <c r="AB139" s="90">
        <v>2</v>
      </c>
      <c r="AC139" s="59">
        <v>4</v>
      </c>
      <c r="AD139" s="90">
        <v>0</v>
      </c>
      <c r="AE139" s="90">
        <v>0</v>
      </c>
      <c r="AF139" s="90">
        <v>0</v>
      </c>
      <c r="AG139" s="59">
        <v>0</v>
      </c>
      <c r="AH139" s="90">
        <v>0</v>
      </c>
      <c r="AI139" s="90">
        <v>0</v>
      </c>
      <c r="AJ139" s="90">
        <v>0</v>
      </c>
      <c r="AK139" s="59">
        <v>0</v>
      </c>
      <c r="AL139" s="90">
        <v>0</v>
      </c>
      <c r="AM139" s="90">
        <v>0</v>
      </c>
      <c r="AN139" s="90">
        <v>0</v>
      </c>
      <c r="AO139" s="59">
        <v>0</v>
      </c>
      <c r="AP139" s="90">
        <v>0</v>
      </c>
      <c r="AQ139" s="90">
        <v>0</v>
      </c>
      <c r="AR139" s="90">
        <v>0</v>
      </c>
      <c r="AS139" s="59">
        <v>0</v>
      </c>
      <c r="AT139" s="90">
        <v>0</v>
      </c>
      <c r="AU139" s="90">
        <v>0</v>
      </c>
      <c r="AV139" s="90">
        <v>0</v>
      </c>
      <c r="AW139" s="59">
        <v>0</v>
      </c>
      <c r="AX139" s="90">
        <v>0</v>
      </c>
      <c r="AY139" s="90">
        <v>0</v>
      </c>
      <c r="AZ139" s="90">
        <v>0</v>
      </c>
      <c r="BA139" s="59">
        <v>0</v>
      </c>
      <c r="BB139" s="90">
        <v>0</v>
      </c>
      <c r="BC139" s="90">
        <v>0</v>
      </c>
      <c r="BD139" s="90">
        <v>0</v>
      </c>
      <c r="BE139" s="59">
        <v>0</v>
      </c>
      <c r="BF139" s="91">
        <f t="shared" si="10"/>
        <v>16</v>
      </c>
      <c r="BG139" s="92">
        <f t="shared" si="11"/>
        <v>5</v>
      </c>
      <c r="BH139" s="92">
        <f t="shared" si="12"/>
        <v>4</v>
      </c>
      <c r="BI139" s="92">
        <f t="shared" si="13"/>
        <v>7</v>
      </c>
      <c r="BJ139" s="19">
        <f t="shared" si="14"/>
        <v>16</v>
      </c>
    </row>
    <row r="140" spans="1:62" ht="16.05" customHeight="1" x14ac:dyDescent="0.3">
      <c r="A140" s="15">
        <v>134</v>
      </c>
      <c r="B140" s="15" t="s">
        <v>721</v>
      </c>
      <c r="C140" s="15" t="s">
        <v>768</v>
      </c>
      <c r="D140" s="15" t="s">
        <v>719</v>
      </c>
      <c r="E140" s="15" t="s">
        <v>724</v>
      </c>
      <c r="F140" s="15">
        <v>1.7</v>
      </c>
      <c r="G140" s="15" t="s">
        <v>397</v>
      </c>
      <c r="H140" s="88" t="s">
        <v>51</v>
      </c>
      <c r="I140" s="15">
        <v>86</v>
      </c>
      <c r="J140" s="90">
        <v>2</v>
      </c>
      <c r="K140" s="90">
        <v>2</v>
      </c>
      <c r="L140" s="90">
        <v>4</v>
      </c>
      <c r="M140" s="59">
        <v>8</v>
      </c>
      <c r="N140" s="90">
        <v>3</v>
      </c>
      <c r="O140" s="90">
        <v>2</v>
      </c>
      <c r="P140" s="90">
        <v>3</v>
      </c>
      <c r="Q140" s="59">
        <v>8</v>
      </c>
      <c r="R140" s="90">
        <v>3</v>
      </c>
      <c r="S140" s="90">
        <v>2</v>
      </c>
      <c r="T140" s="90">
        <v>3</v>
      </c>
      <c r="U140" s="59">
        <v>8</v>
      </c>
      <c r="V140" s="90">
        <v>2</v>
      </c>
      <c r="W140" s="90">
        <v>2</v>
      </c>
      <c r="X140" s="90">
        <v>3</v>
      </c>
      <c r="Y140" s="59">
        <v>7</v>
      </c>
      <c r="Z140" s="90">
        <v>3</v>
      </c>
      <c r="AA140" s="90">
        <v>2</v>
      </c>
      <c r="AB140" s="90">
        <v>3</v>
      </c>
      <c r="AC140" s="59">
        <v>8</v>
      </c>
      <c r="AD140" s="90">
        <v>2</v>
      </c>
      <c r="AE140" s="90">
        <v>2</v>
      </c>
      <c r="AF140" s="90">
        <v>3</v>
      </c>
      <c r="AG140" s="59">
        <v>7</v>
      </c>
      <c r="AH140" s="90">
        <v>2</v>
      </c>
      <c r="AI140" s="90">
        <v>2</v>
      </c>
      <c r="AJ140" s="90">
        <v>3</v>
      </c>
      <c r="AK140" s="59">
        <v>7</v>
      </c>
      <c r="AL140" s="90">
        <v>3</v>
      </c>
      <c r="AM140" s="90">
        <v>1</v>
      </c>
      <c r="AN140" s="90">
        <v>3</v>
      </c>
      <c r="AO140" s="59">
        <v>7</v>
      </c>
      <c r="AP140" s="90">
        <v>2</v>
      </c>
      <c r="AQ140" s="90">
        <v>2</v>
      </c>
      <c r="AR140" s="90">
        <v>3</v>
      </c>
      <c r="AS140" s="59">
        <v>7</v>
      </c>
      <c r="AT140" s="90">
        <v>2</v>
      </c>
      <c r="AU140" s="90">
        <v>2</v>
      </c>
      <c r="AV140" s="90">
        <v>2</v>
      </c>
      <c r="AW140" s="59">
        <v>6</v>
      </c>
      <c r="AX140" s="90">
        <v>2</v>
      </c>
      <c r="AY140" s="90">
        <v>2</v>
      </c>
      <c r="AZ140" s="90">
        <v>3</v>
      </c>
      <c r="BA140" s="59">
        <v>7</v>
      </c>
      <c r="BB140" s="90">
        <v>2</v>
      </c>
      <c r="BC140" s="90">
        <v>1</v>
      </c>
      <c r="BD140" s="90">
        <v>3</v>
      </c>
      <c r="BE140" s="59">
        <v>6</v>
      </c>
      <c r="BF140" s="91">
        <f t="shared" si="10"/>
        <v>86</v>
      </c>
      <c r="BG140" s="92">
        <f t="shared" si="11"/>
        <v>28</v>
      </c>
      <c r="BH140" s="92">
        <f t="shared" si="12"/>
        <v>22</v>
      </c>
      <c r="BI140" s="92">
        <f t="shared" si="13"/>
        <v>36</v>
      </c>
      <c r="BJ140" s="19">
        <f t="shared" si="14"/>
        <v>86</v>
      </c>
    </row>
    <row r="141" spans="1:62" ht="16.05" customHeight="1" x14ac:dyDescent="0.3">
      <c r="A141" s="15">
        <v>135</v>
      </c>
      <c r="B141" s="15" t="s">
        <v>721</v>
      </c>
      <c r="C141" s="15" t="s">
        <v>769</v>
      </c>
      <c r="D141" s="15" t="s">
        <v>719</v>
      </c>
      <c r="E141" s="15" t="s">
        <v>724</v>
      </c>
      <c r="F141" s="15">
        <v>11</v>
      </c>
      <c r="G141" s="15" t="s">
        <v>397</v>
      </c>
      <c r="H141" s="88" t="s">
        <v>51</v>
      </c>
      <c r="I141" s="15">
        <v>13783</v>
      </c>
      <c r="J141" s="90">
        <v>438</v>
      </c>
      <c r="K141" s="90">
        <v>304</v>
      </c>
      <c r="L141" s="90">
        <v>643</v>
      </c>
      <c r="M141" s="59">
        <v>1385</v>
      </c>
      <c r="N141" s="90">
        <v>220</v>
      </c>
      <c r="O141" s="90">
        <v>158</v>
      </c>
      <c r="P141" s="90">
        <v>299</v>
      </c>
      <c r="Q141" s="59">
        <v>677</v>
      </c>
      <c r="R141" s="90">
        <v>114</v>
      </c>
      <c r="S141" s="90">
        <v>84</v>
      </c>
      <c r="T141" s="90">
        <v>150</v>
      </c>
      <c r="U141" s="59">
        <v>348</v>
      </c>
      <c r="V141" s="90">
        <v>105</v>
      </c>
      <c r="W141" s="90">
        <v>72</v>
      </c>
      <c r="X141" s="90">
        <v>162</v>
      </c>
      <c r="Y141" s="59">
        <v>339</v>
      </c>
      <c r="Z141" s="90">
        <v>266</v>
      </c>
      <c r="AA141" s="90">
        <v>201</v>
      </c>
      <c r="AB141" s="90">
        <v>368</v>
      </c>
      <c r="AC141" s="59">
        <v>835</v>
      </c>
      <c r="AD141" s="90">
        <v>690</v>
      </c>
      <c r="AE141" s="90">
        <v>508</v>
      </c>
      <c r="AF141" s="90">
        <v>857</v>
      </c>
      <c r="AG141" s="59">
        <v>2055</v>
      </c>
      <c r="AH141" s="90">
        <v>928</v>
      </c>
      <c r="AI141" s="90">
        <v>743</v>
      </c>
      <c r="AJ141" s="90">
        <v>1319</v>
      </c>
      <c r="AK141" s="59">
        <v>2990</v>
      </c>
      <c r="AL141" s="90">
        <v>856</v>
      </c>
      <c r="AM141" s="90">
        <v>632</v>
      </c>
      <c r="AN141" s="90">
        <v>1106</v>
      </c>
      <c r="AO141" s="59">
        <v>2594</v>
      </c>
      <c r="AP141" s="90">
        <v>296</v>
      </c>
      <c r="AQ141" s="90">
        <v>202</v>
      </c>
      <c r="AR141" s="90">
        <v>354</v>
      </c>
      <c r="AS141" s="59">
        <v>852</v>
      </c>
      <c r="AT141" s="90">
        <v>213</v>
      </c>
      <c r="AU141" s="90">
        <v>165</v>
      </c>
      <c r="AV141" s="90">
        <v>307</v>
      </c>
      <c r="AW141" s="59">
        <v>685</v>
      </c>
      <c r="AX141" s="90">
        <v>207</v>
      </c>
      <c r="AY141" s="90">
        <v>140</v>
      </c>
      <c r="AZ141" s="90">
        <v>294</v>
      </c>
      <c r="BA141" s="59">
        <v>641</v>
      </c>
      <c r="BB141" s="90">
        <v>115</v>
      </c>
      <c r="BC141" s="90">
        <v>79</v>
      </c>
      <c r="BD141" s="90">
        <v>188</v>
      </c>
      <c r="BE141" s="59">
        <v>382</v>
      </c>
      <c r="BF141" s="91">
        <f t="shared" si="10"/>
        <v>13783</v>
      </c>
      <c r="BG141" s="92">
        <f t="shared" si="11"/>
        <v>4448</v>
      </c>
      <c r="BH141" s="92">
        <f t="shared" si="12"/>
        <v>3288</v>
      </c>
      <c r="BI141" s="92">
        <f t="shared" si="13"/>
        <v>6047</v>
      </c>
      <c r="BJ141" s="19">
        <f t="shared" si="14"/>
        <v>13783</v>
      </c>
    </row>
    <row r="142" spans="1:62" ht="16.05" customHeight="1" x14ac:dyDescent="0.3">
      <c r="A142" s="15">
        <v>136</v>
      </c>
      <c r="B142" s="15" t="s">
        <v>721</v>
      </c>
      <c r="C142" s="15" t="s">
        <v>768</v>
      </c>
      <c r="D142" s="15" t="s">
        <v>719</v>
      </c>
      <c r="E142" s="15" t="s">
        <v>724</v>
      </c>
      <c r="F142" s="15">
        <v>1.7</v>
      </c>
      <c r="G142" s="15" t="s">
        <v>397</v>
      </c>
      <c r="H142" s="88" t="s">
        <v>51</v>
      </c>
      <c r="I142" s="15">
        <v>124</v>
      </c>
      <c r="J142" s="90">
        <v>4</v>
      </c>
      <c r="K142" s="90">
        <v>4</v>
      </c>
      <c r="L142" s="90">
        <v>7</v>
      </c>
      <c r="M142" s="59">
        <v>15</v>
      </c>
      <c r="N142" s="90">
        <v>3</v>
      </c>
      <c r="O142" s="90">
        <v>3</v>
      </c>
      <c r="P142" s="90">
        <v>5</v>
      </c>
      <c r="Q142" s="59">
        <v>11</v>
      </c>
      <c r="R142" s="90">
        <v>3</v>
      </c>
      <c r="S142" s="90">
        <v>3</v>
      </c>
      <c r="T142" s="90">
        <v>4</v>
      </c>
      <c r="U142" s="59">
        <v>10</v>
      </c>
      <c r="V142" s="90">
        <v>3</v>
      </c>
      <c r="W142" s="90">
        <v>3</v>
      </c>
      <c r="X142" s="90">
        <v>4</v>
      </c>
      <c r="Y142" s="59">
        <v>10</v>
      </c>
      <c r="Z142" s="90">
        <v>3</v>
      </c>
      <c r="AA142" s="90">
        <v>3</v>
      </c>
      <c r="AB142" s="90">
        <v>5</v>
      </c>
      <c r="AC142" s="59">
        <v>11</v>
      </c>
      <c r="AD142" s="90">
        <v>3</v>
      </c>
      <c r="AE142" s="90">
        <v>2</v>
      </c>
      <c r="AF142" s="90">
        <v>4</v>
      </c>
      <c r="AG142" s="59">
        <v>9</v>
      </c>
      <c r="AH142" s="90">
        <v>3</v>
      </c>
      <c r="AI142" s="90">
        <v>3</v>
      </c>
      <c r="AJ142" s="90">
        <v>5</v>
      </c>
      <c r="AK142" s="59">
        <v>11</v>
      </c>
      <c r="AL142" s="90">
        <v>3</v>
      </c>
      <c r="AM142" s="90">
        <v>2</v>
      </c>
      <c r="AN142" s="90">
        <v>4</v>
      </c>
      <c r="AO142" s="59">
        <v>9</v>
      </c>
      <c r="AP142" s="90">
        <v>3</v>
      </c>
      <c r="AQ142" s="90">
        <v>3</v>
      </c>
      <c r="AR142" s="90">
        <v>4</v>
      </c>
      <c r="AS142" s="59">
        <v>10</v>
      </c>
      <c r="AT142" s="90">
        <v>3</v>
      </c>
      <c r="AU142" s="90">
        <v>2</v>
      </c>
      <c r="AV142" s="90">
        <v>4</v>
      </c>
      <c r="AW142" s="59">
        <v>9</v>
      </c>
      <c r="AX142" s="90">
        <v>3</v>
      </c>
      <c r="AY142" s="90">
        <v>2</v>
      </c>
      <c r="AZ142" s="90">
        <v>4</v>
      </c>
      <c r="BA142" s="59">
        <v>9</v>
      </c>
      <c r="BB142" s="90">
        <v>3</v>
      </c>
      <c r="BC142" s="90">
        <v>2</v>
      </c>
      <c r="BD142" s="90">
        <v>5</v>
      </c>
      <c r="BE142" s="59">
        <v>10</v>
      </c>
      <c r="BF142" s="91">
        <f t="shared" si="10"/>
        <v>124</v>
      </c>
      <c r="BG142" s="92">
        <f t="shared" si="11"/>
        <v>37</v>
      </c>
      <c r="BH142" s="92">
        <f t="shared" si="12"/>
        <v>32</v>
      </c>
      <c r="BI142" s="92">
        <f t="shared" si="13"/>
        <v>55</v>
      </c>
      <c r="BJ142" s="19">
        <f t="shared" si="14"/>
        <v>124</v>
      </c>
    </row>
    <row r="143" spans="1:62" ht="16.05" customHeight="1" x14ac:dyDescent="0.3">
      <c r="A143" s="15">
        <v>137</v>
      </c>
      <c r="B143" s="15" t="s">
        <v>721</v>
      </c>
      <c r="C143" s="15" t="s">
        <v>730</v>
      </c>
      <c r="D143" s="15" t="s">
        <v>723</v>
      </c>
      <c r="E143" s="15" t="s">
        <v>724</v>
      </c>
      <c r="F143" s="15">
        <v>20</v>
      </c>
      <c r="G143" s="15" t="s">
        <v>397</v>
      </c>
      <c r="H143" s="88" t="s">
        <v>50</v>
      </c>
      <c r="I143" s="15">
        <v>52672</v>
      </c>
      <c r="J143" s="90">
        <v>1344</v>
      </c>
      <c r="K143" s="90">
        <v>1006</v>
      </c>
      <c r="L143" s="90">
        <v>2203</v>
      </c>
      <c r="M143" s="59">
        <v>4553</v>
      </c>
      <c r="N143" s="90">
        <v>1356</v>
      </c>
      <c r="O143" s="90">
        <v>1009</v>
      </c>
      <c r="P143" s="90">
        <v>1774</v>
      </c>
      <c r="Q143" s="59">
        <v>4139</v>
      </c>
      <c r="R143" s="90">
        <v>1540</v>
      </c>
      <c r="S143" s="90">
        <v>1073</v>
      </c>
      <c r="T143" s="90">
        <v>1888</v>
      </c>
      <c r="U143" s="59">
        <v>4501</v>
      </c>
      <c r="V143" s="90">
        <v>1407</v>
      </c>
      <c r="W143" s="90">
        <v>1049</v>
      </c>
      <c r="X143" s="90">
        <v>2041</v>
      </c>
      <c r="Y143" s="59">
        <v>4497</v>
      </c>
      <c r="Z143" s="90">
        <v>1440</v>
      </c>
      <c r="AA143" s="90">
        <v>1040</v>
      </c>
      <c r="AB143" s="90">
        <v>2108</v>
      </c>
      <c r="AC143" s="59">
        <v>4588</v>
      </c>
      <c r="AD143" s="90">
        <v>1412</v>
      </c>
      <c r="AE143" s="90">
        <v>1035</v>
      </c>
      <c r="AF143" s="90">
        <v>1939</v>
      </c>
      <c r="AG143" s="59">
        <v>4386</v>
      </c>
      <c r="AH143" s="90">
        <v>1480</v>
      </c>
      <c r="AI143" s="90">
        <v>1161</v>
      </c>
      <c r="AJ143" s="90">
        <v>1903</v>
      </c>
      <c r="AK143" s="59">
        <v>4544</v>
      </c>
      <c r="AL143" s="90">
        <v>1278</v>
      </c>
      <c r="AM143" s="90">
        <v>1242</v>
      </c>
      <c r="AN143" s="90">
        <v>1252</v>
      </c>
      <c r="AO143" s="59">
        <v>3772</v>
      </c>
      <c r="AP143" s="90">
        <v>1462</v>
      </c>
      <c r="AQ143" s="90">
        <v>1050</v>
      </c>
      <c r="AR143" s="90">
        <v>1833</v>
      </c>
      <c r="AS143" s="59">
        <v>4345</v>
      </c>
      <c r="AT143" s="90">
        <v>1393</v>
      </c>
      <c r="AU143" s="90">
        <v>1115</v>
      </c>
      <c r="AV143" s="90">
        <v>1981</v>
      </c>
      <c r="AW143" s="59">
        <v>4489</v>
      </c>
      <c r="AX143" s="90">
        <v>1391</v>
      </c>
      <c r="AY143" s="90">
        <v>1017</v>
      </c>
      <c r="AZ143" s="90">
        <v>1925</v>
      </c>
      <c r="BA143" s="59">
        <v>4333</v>
      </c>
      <c r="BB143" s="90">
        <v>1472</v>
      </c>
      <c r="BC143" s="90">
        <v>960</v>
      </c>
      <c r="BD143" s="90">
        <v>2093</v>
      </c>
      <c r="BE143" s="59">
        <v>4525</v>
      </c>
      <c r="BF143" s="91">
        <f t="shared" si="10"/>
        <v>52672</v>
      </c>
      <c r="BG143" s="92">
        <f t="shared" si="11"/>
        <v>16975</v>
      </c>
      <c r="BH143" s="92">
        <f t="shared" si="12"/>
        <v>12757</v>
      </c>
      <c r="BI143" s="92">
        <f t="shared" si="13"/>
        <v>22940</v>
      </c>
      <c r="BJ143" s="19">
        <f t="shared" si="14"/>
        <v>52672</v>
      </c>
    </row>
    <row r="144" spans="1:62" ht="16.05" customHeight="1" x14ac:dyDescent="0.3">
      <c r="A144" s="15">
        <v>138</v>
      </c>
      <c r="B144" s="15" t="s">
        <v>721</v>
      </c>
      <c r="C144" s="15" t="s">
        <v>770</v>
      </c>
      <c r="D144" s="15" t="s">
        <v>719</v>
      </c>
      <c r="E144" s="15" t="s">
        <v>724</v>
      </c>
      <c r="F144" s="15">
        <v>11</v>
      </c>
      <c r="G144" s="15" t="s">
        <v>397</v>
      </c>
      <c r="H144" s="88" t="s">
        <v>50</v>
      </c>
      <c r="I144" s="15">
        <v>46912</v>
      </c>
      <c r="J144" s="90">
        <v>1116</v>
      </c>
      <c r="K144" s="90">
        <v>797</v>
      </c>
      <c r="L144" s="90">
        <v>1164</v>
      </c>
      <c r="M144" s="59">
        <v>3077</v>
      </c>
      <c r="N144" s="90">
        <v>1397</v>
      </c>
      <c r="O144" s="90">
        <v>1001</v>
      </c>
      <c r="P144" s="90">
        <v>1344</v>
      </c>
      <c r="Q144" s="59">
        <v>3742</v>
      </c>
      <c r="R144" s="90">
        <v>1699</v>
      </c>
      <c r="S144" s="90">
        <v>1208</v>
      </c>
      <c r="T144" s="90">
        <v>1441</v>
      </c>
      <c r="U144" s="59">
        <v>4348</v>
      </c>
      <c r="V144" s="90">
        <v>1573</v>
      </c>
      <c r="W144" s="90">
        <v>1132</v>
      </c>
      <c r="X144" s="90">
        <v>1542</v>
      </c>
      <c r="Y144" s="59">
        <v>4247</v>
      </c>
      <c r="Z144" s="90">
        <v>1645</v>
      </c>
      <c r="AA144" s="90">
        <v>1182</v>
      </c>
      <c r="AB144" s="90">
        <v>1968</v>
      </c>
      <c r="AC144" s="59">
        <v>4795</v>
      </c>
      <c r="AD144" s="90">
        <v>1568</v>
      </c>
      <c r="AE144" s="90">
        <v>1148</v>
      </c>
      <c r="AF144" s="90">
        <v>1974</v>
      </c>
      <c r="AG144" s="59">
        <v>4690</v>
      </c>
      <c r="AH144" s="90">
        <v>1543</v>
      </c>
      <c r="AI144" s="90">
        <v>1192</v>
      </c>
      <c r="AJ144" s="90">
        <v>1909</v>
      </c>
      <c r="AK144" s="59">
        <v>4644</v>
      </c>
      <c r="AL144" s="90">
        <v>1271</v>
      </c>
      <c r="AM144" s="90">
        <v>848</v>
      </c>
      <c r="AN144" s="90">
        <v>967</v>
      </c>
      <c r="AO144" s="59">
        <v>3086</v>
      </c>
      <c r="AP144" s="90">
        <v>1207</v>
      </c>
      <c r="AQ144" s="90">
        <v>831</v>
      </c>
      <c r="AR144" s="90">
        <v>689</v>
      </c>
      <c r="AS144" s="59">
        <v>2727</v>
      </c>
      <c r="AT144" s="90">
        <v>1549</v>
      </c>
      <c r="AU144" s="90">
        <v>1190</v>
      </c>
      <c r="AV144" s="90">
        <v>1235</v>
      </c>
      <c r="AW144" s="59">
        <v>3974</v>
      </c>
      <c r="AX144" s="90">
        <v>1401</v>
      </c>
      <c r="AY144" s="90">
        <v>1093</v>
      </c>
      <c r="AZ144" s="90">
        <v>1190</v>
      </c>
      <c r="BA144" s="59">
        <v>3684</v>
      </c>
      <c r="BB144" s="90">
        <v>1544</v>
      </c>
      <c r="BC144" s="90">
        <v>1027</v>
      </c>
      <c r="BD144" s="90">
        <v>1327</v>
      </c>
      <c r="BE144" s="59">
        <v>3898</v>
      </c>
      <c r="BF144" s="91">
        <f t="shared" si="10"/>
        <v>46912</v>
      </c>
      <c r="BG144" s="92">
        <f t="shared" si="11"/>
        <v>17513</v>
      </c>
      <c r="BH144" s="92">
        <f t="shared" si="12"/>
        <v>12649</v>
      </c>
      <c r="BI144" s="92">
        <f t="shared" si="13"/>
        <v>16750</v>
      </c>
      <c r="BJ144" s="19">
        <f t="shared" si="14"/>
        <v>46912</v>
      </c>
    </row>
    <row r="145" spans="1:62" ht="16.05" customHeight="1" x14ac:dyDescent="0.3">
      <c r="A145" s="15">
        <v>139</v>
      </c>
      <c r="B145" s="15" t="s">
        <v>721</v>
      </c>
      <c r="C145" s="15" t="s">
        <v>762</v>
      </c>
      <c r="D145" s="15" t="s">
        <v>719</v>
      </c>
      <c r="E145" s="15" t="s">
        <v>724</v>
      </c>
      <c r="F145" s="15">
        <v>6.6</v>
      </c>
      <c r="G145" s="15" t="s">
        <v>397</v>
      </c>
      <c r="H145" s="88" t="s">
        <v>50</v>
      </c>
      <c r="I145" s="15">
        <v>804</v>
      </c>
      <c r="J145" s="90">
        <v>19</v>
      </c>
      <c r="K145" s="90">
        <v>22</v>
      </c>
      <c r="L145" s="90">
        <v>26</v>
      </c>
      <c r="M145" s="59">
        <v>67</v>
      </c>
      <c r="N145" s="90">
        <v>20</v>
      </c>
      <c r="O145" s="90">
        <v>19</v>
      </c>
      <c r="P145" s="90">
        <v>21</v>
      </c>
      <c r="Q145" s="59">
        <v>60</v>
      </c>
      <c r="R145" s="90">
        <v>22</v>
      </c>
      <c r="S145" s="90">
        <v>21</v>
      </c>
      <c r="T145" s="90">
        <v>17</v>
      </c>
      <c r="U145" s="59">
        <v>60</v>
      </c>
      <c r="V145" s="90">
        <v>22</v>
      </c>
      <c r="W145" s="90">
        <v>24</v>
      </c>
      <c r="X145" s="90">
        <v>22</v>
      </c>
      <c r="Y145" s="59">
        <v>68</v>
      </c>
      <c r="Z145" s="90">
        <v>23</v>
      </c>
      <c r="AA145" s="90">
        <v>23</v>
      </c>
      <c r="AB145" s="90">
        <v>25</v>
      </c>
      <c r="AC145" s="59">
        <v>71</v>
      </c>
      <c r="AD145" s="90">
        <v>23</v>
      </c>
      <c r="AE145" s="90">
        <v>25</v>
      </c>
      <c r="AF145" s="90">
        <v>24</v>
      </c>
      <c r="AG145" s="59">
        <v>72</v>
      </c>
      <c r="AH145" s="90">
        <v>24</v>
      </c>
      <c r="AI145" s="90">
        <v>23</v>
      </c>
      <c r="AJ145" s="90">
        <v>18</v>
      </c>
      <c r="AK145" s="59">
        <v>65</v>
      </c>
      <c r="AL145" s="90">
        <v>26</v>
      </c>
      <c r="AM145" s="90">
        <v>16</v>
      </c>
      <c r="AN145" s="90">
        <v>16</v>
      </c>
      <c r="AO145" s="59">
        <v>58</v>
      </c>
      <c r="AP145" s="90">
        <v>22</v>
      </c>
      <c r="AQ145" s="90">
        <v>25</v>
      </c>
      <c r="AR145" s="90">
        <v>20</v>
      </c>
      <c r="AS145" s="59">
        <v>67</v>
      </c>
      <c r="AT145" s="90">
        <v>23</v>
      </c>
      <c r="AU145" s="90">
        <v>26</v>
      </c>
      <c r="AV145" s="90">
        <v>23</v>
      </c>
      <c r="AW145" s="59">
        <v>72</v>
      </c>
      <c r="AX145" s="90">
        <v>26</v>
      </c>
      <c r="AY145" s="90">
        <v>22</v>
      </c>
      <c r="AZ145" s="90">
        <v>29</v>
      </c>
      <c r="BA145" s="59">
        <v>77</v>
      </c>
      <c r="BB145" s="90">
        <v>25</v>
      </c>
      <c r="BC145" s="90">
        <v>19</v>
      </c>
      <c r="BD145" s="90">
        <v>23</v>
      </c>
      <c r="BE145" s="59">
        <v>67</v>
      </c>
      <c r="BF145" s="91">
        <f t="shared" si="10"/>
        <v>804</v>
      </c>
      <c r="BG145" s="92">
        <f t="shared" si="11"/>
        <v>275</v>
      </c>
      <c r="BH145" s="92">
        <f t="shared" si="12"/>
        <v>265</v>
      </c>
      <c r="BI145" s="92">
        <f t="shared" si="13"/>
        <v>264</v>
      </c>
      <c r="BJ145" s="19">
        <f t="shared" si="14"/>
        <v>804</v>
      </c>
    </row>
    <row r="146" spans="1:62" ht="16.05" customHeight="1" x14ac:dyDescent="0.3">
      <c r="A146" s="15">
        <v>140</v>
      </c>
      <c r="B146" s="15" t="s">
        <v>721</v>
      </c>
      <c r="C146" s="15" t="s">
        <v>771</v>
      </c>
      <c r="D146" s="15" t="s">
        <v>719</v>
      </c>
      <c r="E146" s="15" t="s">
        <v>724</v>
      </c>
      <c r="F146" s="15">
        <v>50</v>
      </c>
      <c r="G146" s="15" t="s">
        <v>397</v>
      </c>
      <c r="H146" s="88" t="s">
        <v>50</v>
      </c>
      <c r="I146" s="15">
        <v>131027</v>
      </c>
      <c r="J146" s="90">
        <v>3537</v>
      </c>
      <c r="K146" s="90">
        <v>2697</v>
      </c>
      <c r="L146" s="90">
        <v>4642</v>
      </c>
      <c r="M146" s="59">
        <v>10876</v>
      </c>
      <c r="N146" s="90">
        <v>3253</v>
      </c>
      <c r="O146" s="90">
        <v>2422</v>
      </c>
      <c r="P146" s="90">
        <v>2533</v>
      </c>
      <c r="Q146" s="59">
        <v>8208</v>
      </c>
      <c r="R146" s="90">
        <v>3789</v>
      </c>
      <c r="S146" s="90">
        <v>2678</v>
      </c>
      <c r="T146" s="90">
        <v>3751</v>
      </c>
      <c r="U146" s="59">
        <v>10218</v>
      </c>
      <c r="V146" s="90">
        <v>3913</v>
      </c>
      <c r="W146" s="90">
        <v>2880</v>
      </c>
      <c r="X146" s="90">
        <v>4363</v>
      </c>
      <c r="Y146" s="59">
        <v>11156</v>
      </c>
      <c r="Z146" s="90">
        <v>4397</v>
      </c>
      <c r="AA146" s="90">
        <v>3255</v>
      </c>
      <c r="AB146" s="90">
        <v>4891</v>
      </c>
      <c r="AC146" s="59">
        <v>12543</v>
      </c>
      <c r="AD146" s="90">
        <v>4095</v>
      </c>
      <c r="AE146" s="90">
        <v>2877</v>
      </c>
      <c r="AF146" s="90">
        <v>4294</v>
      </c>
      <c r="AG146" s="59">
        <v>11266</v>
      </c>
      <c r="AH146" s="90">
        <v>4217</v>
      </c>
      <c r="AI146" s="90">
        <v>3266</v>
      </c>
      <c r="AJ146" s="90">
        <v>4267</v>
      </c>
      <c r="AK146" s="59">
        <v>11750</v>
      </c>
      <c r="AL146" s="90">
        <v>4190</v>
      </c>
      <c r="AM146" s="90">
        <v>3041</v>
      </c>
      <c r="AN146" s="90">
        <v>5073</v>
      </c>
      <c r="AO146" s="59">
        <v>12304</v>
      </c>
      <c r="AP146" s="90">
        <v>4191</v>
      </c>
      <c r="AQ146" s="90">
        <v>2769</v>
      </c>
      <c r="AR146" s="90">
        <v>3909</v>
      </c>
      <c r="AS146" s="59">
        <v>10869</v>
      </c>
      <c r="AT146" s="90">
        <v>3992</v>
      </c>
      <c r="AU146" s="90">
        <v>3103</v>
      </c>
      <c r="AV146" s="90">
        <v>2937</v>
      </c>
      <c r="AW146" s="59">
        <v>10032</v>
      </c>
      <c r="AX146" s="90">
        <v>4061</v>
      </c>
      <c r="AY146" s="90">
        <v>2861</v>
      </c>
      <c r="AZ146" s="90">
        <v>3311</v>
      </c>
      <c r="BA146" s="59">
        <v>10233</v>
      </c>
      <c r="BB146" s="90">
        <v>4179</v>
      </c>
      <c r="BC146" s="90">
        <v>2746</v>
      </c>
      <c r="BD146" s="90">
        <v>4647</v>
      </c>
      <c r="BE146" s="59">
        <v>11572</v>
      </c>
      <c r="BF146" s="91">
        <f t="shared" si="10"/>
        <v>131027</v>
      </c>
      <c r="BG146" s="92">
        <f t="shared" si="11"/>
        <v>47814</v>
      </c>
      <c r="BH146" s="92">
        <f t="shared" si="12"/>
        <v>34595</v>
      </c>
      <c r="BI146" s="92">
        <f t="shared" si="13"/>
        <v>48618</v>
      </c>
      <c r="BJ146" s="19">
        <f t="shared" si="14"/>
        <v>131027</v>
      </c>
    </row>
    <row r="147" spans="1:62" ht="16.05" customHeight="1" x14ac:dyDescent="0.3">
      <c r="A147" s="15">
        <v>141</v>
      </c>
      <c r="B147" s="15" t="s">
        <v>721</v>
      </c>
      <c r="C147" s="15" t="s">
        <v>772</v>
      </c>
      <c r="D147" s="15" t="s">
        <v>719</v>
      </c>
      <c r="E147" s="15" t="s">
        <v>724</v>
      </c>
      <c r="F147" s="15">
        <v>6.6</v>
      </c>
      <c r="G147" s="15" t="s">
        <v>397</v>
      </c>
      <c r="H147" s="88" t="s">
        <v>51</v>
      </c>
      <c r="I147" s="15">
        <v>2358</v>
      </c>
      <c r="J147" s="90">
        <v>62</v>
      </c>
      <c r="K147" s="90">
        <v>80</v>
      </c>
      <c r="L147" s="90">
        <v>116</v>
      </c>
      <c r="M147" s="59">
        <v>258</v>
      </c>
      <c r="N147" s="90">
        <v>53</v>
      </c>
      <c r="O147" s="90">
        <v>47</v>
      </c>
      <c r="P147" s="90">
        <v>86</v>
      </c>
      <c r="Q147" s="59">
        <v>186</v>
      </c>
      <c r="R147" s="90">
        <v>101</v>
      </c>
      <c r="S147" s="90">
        <v>70</v>
      </c>
      <c r="T147" s="90">
        <v>110</v>
      </c>
      <c r="U147" s="59">
        <v>281</v>
      </c>
      <c r="V147" s="90">
        <v>123</v>
      </c>
      <c r="W147" s="90">
        <v>108</v>
      </c>
      <c r="X147" s="90">
        <v>194</v>
      </c>
      <c r="Y147" s="59">
        <v>425</v>
      </c>
      <c r="Z147" s="90">
        <v>62</v>
      </c>
      <c r="AA147" s="90">
        <v>52</v>
      </c>
      <c r="AB147" s="90">
        <v>81</v>
      </c>
      <c r="AC147" s="59">
        <v>195</v>
      </c>
      <c r="AD147" s="90">
        <v>48</v>
      </c>
      <c r="AE147" s="90">
        <v>36</v>
      </c>
      <c r="AF147" s="90">
        <v>55</v>
      </c>
      <c r="AG147" s="59">
        <v>139</v>
      </c>
      <c r="AH147" s="90">
        <v>51</v>
      </c>
      <c r="AI147" s="90">
        <v>40</v>
      </c>
      <c r="AJ147" s="90">
        <v>61</v>
      </c>
      <c r="AK147" s="59">
        <v>152</v>
      </c>
      <c r="AL147" s="90">
        <v>35</v>
      </c>
      <c r="AM147" s="90">
        <v>23</v>
      </c>
      <c r="AN147" s="90">
        <v>25</v>
      </c>
      <c r="AO147" s="59">
        <v>83</v>
      </c>
      <c r="AP147" s="90">
        <v>40</v>
      </c>
      <c r="AQ147" s="90">
        <v>35</v>
      </c>
      <c r="AR147" s="90">
        <v>47</v>
      </c>
      <c r="AS147" s="59">
        <v>122</v>
      </c>
      <c r="AT147" s="90">
        <v>53</v>
      </c>
      <c r="AU147" s="90">
        <v>39</v>
      </c>
      <c r="AV147" s="90">
        <v>52</v>
      </c>
      <c r="AW147" s="59">
        <v>144</v>
      </c>
      <c r="AX147" s="90">
        <v>74</v>
      </c>
      <c r="AY147" s="90">
        <v>52</v>
      </c>
      <c r="AZ147" s="90">
        <v>98</v>
      </c>
      <c r="BA147" s="59">
        <v>224</v>
      </c>
      <c r="BB147" s="90">
        <v>54</v>
      </c>
      <c r="BC147" s="90">
        <v>34</v>
      </c>
      <c r="BD147" s="90">
        <v>61</v>
      </c>
      <c r="BE147" s="59">
        <v>149</v>
      </c>
      <c r="BF147" s="91">
        <f t="shared" si="10"/>
        <v>2358</v>
      </c>
      <c r="BG147" s="92">
        <f t="shared" si="11"/>
        <v>756</v>
      </c>
      <c r="BH147" s="92">
        <f t="shared" si="12"/>
        <v>616</v>
      </c>
      <c r="BI147" s="92">
        <f t="shared" si="13"/>
        <v>986</v>
      </c>
      <c r="BJ147" s="19">
        <f t="shared" si="14"/>
        <v>2358</v>
      </c>
    </row>
    <row r="148" spans="1:62" ht="16.05" customHeight="1" x14ac:dyDescent="0.3">
      <c r="A148" s="15">
        <v>142</v>
      </c>
      <c r="B148" s="15" t="s">
        <v>721</v>
      </c>
      <c r="C148" s="15" t="s">
        <v>773</v>
      </c>
      <c r="D148" s="15" t="s">
        <v>719</v>
      </c>
      <c r="E148" s="15" t="s">
        <v>724</v>
      </c>
      <c r="F148" s="15">
        <v>3.3</v>
      </c>
      <c r="G148" s="15" t="s">
        <v>397</v>
      </c>
      <c r="H148" s="88" t="s">
        <v>51</v>
      </c>
      <c r="I148" s="15">
        <v>1798</v>
      </c>
      <c r="J148" s="90">
        <v>53</v>
      </c>
      <c r="K148" s="90">
        <v>63</v>
      </c>
      <c r="L148" s="90">
        <v>97</v>
      </c>
      <c r="M148" s="59">
        <v>213</v>
      </c>
      <c r="N148" s="90">
        <v>60</v>
      </c>
      <c r="O148" s="90">
        <v>42</v>
      </c>
      <c r="P148" s="90">
        <v>105</v>
      </c>
      <c r="Q148" s="59">
        <v>207</v>
      </c>
      <c r="R148" s="90">
        <v>51</v>
      </c>
      <c r="S148" s="90">
        <v>38</v>
      </c>
      <c r="T148" s="90">
        <v>50</v>
      </c>
      <c r="U148" s="59">
        <v>139</v>
      </c>
      <c r="V148" s="90">
        <v>48</v>
      </c>
      <c r="W148" s="90">
        <v>32</v>
      </c>
      <c r="X148" s="90">
        <v>57</v>
      </c>
      <c r="Y148" s="59">
        <v>137</v>
      </c>
      <c r="Z148" s="90">
        <v>44</v>
      </c>
      <c r="AA148" s="90">
        <v>36</v>
      </c>
      <c r="AB148" s="90">
        <v>59</v>
      </c>
      <c r="AC148" s="59">
        <v>139</v>
      </c>
      <c r="AD148" s="90">
        <v>50</v>
      </c>
      <c r="AE148" s="90">
        <v>36</v>
      </c>
      <c r="AF148" s="90">
        <v>62</v>
      </c>
      <c r="AG148" s="59">
        <v>148</v>
      </c>
      <c r="AH148" s="90">
        <v>47</v>
      </c>
      <c r="AI148" s="90">
        <v>39</v>
      </c>
      <c r="AJ148" s="90">
        <v>54</v>
      </c>
      <c r="AK148" s="59">
        <v>140</v>
      </c>
      <c r="AL148" s="90">
        <v>31</v>
      </c>
      <c r="AM148" s="90">
        <v>25</v>
      </c>
      <c r="AN148" s="90">
        <v>36</v>
      </c>
      <c r="AO148" s="59">
        <v>92</v>
      </c>
      <c r="AP148" s="90">
        <v>42</v>
      </c>
      <c r="AQ148" s="90">
        <v>32</v>
      </c>
      <c r="AR148" s="90">
        <v>49</v>
      </c>
      <c r="AS148" s="59">
        <v>123</v>
      </c>
      <c r="AT148" s="90">
        <v>53</v>
      </c>
      <c r="AU148" s="90">
        <v>44</v>
      </c>
      <c r="AV148" s="90">
        <v>52</v>
      </c>
      <c r="AW148" s="59">
        <v>149</v>
      </c>
      <c r="AX148" s="90">
        <v>62</v>
      </c>
      <c r="AY148" s="90">
        <v>32</v>
      </c>
      <c r="AZ148" s="90">
        <v>81</v>
      </c>
      <c r="BA148" s="59">
        <v>175</v>
      </c>
      <c r="BB148" s="90">
        <v>47</v>
      </c>
      <c r="BC148" s="90">
        <v>29</v>
      </c>
      <c r="BD148" s="90">
        <v>60</v>
      </c>
      <c r="BE148" s="59">
        <v>136</v>
      </c>
      <c r="BF148" s="91">
        <f t="shared" si="10"/>
        <v>1798</v>
      </c>
      <c r="BG148" s="92">
        <f t="shared" si="11"/>
        <v>588</v>
      </c>
      <c r="BH148" s="92">
        <f t="shared" si="12"/>
        <v>448</v>
      </c>
      <c r="BI148" s="92">
        <f t="shared" si="13"/>
        <v>762</v>
      </c>
      <c r="BJ148" s="19">
        <f t="shared" si="14"/>
        <v>1798</v>
      </c>
    </row>
    <row r="149" spans="1:62" ht="16.05" customHeight="1" x14ac:dyDescent="0.3">
      <c r="A149" s="15">
        <v>143</v>
      </c>
      <c r="B149" s="15" t="s">
        <v>721</v>
      </c>
      <c r="C149" s="15" t="s">
        <v>774</v>
      </c>
      <c r="D149" s="15" t="s">
        <v>719</v>
      </c>
      <c r="E149" s="15" t="s">
        <v>724</v>
      </c>
      <c r="F149" s="15">
        <v>3.3</v>
      </c>
      <c r="G149" s="15" t="s">
        <v>397</v>
      </c>
      <c r="H149" s="88" t="s">
        <v>51</v>
      </c>
      <c r="I149" s="15">
        <v>464</v>
      </c>
      <c r="J149" s="90">
        <v>5</v>
      </c>
      <c r="K149" s="90">
        <v>13</v>
      </c>
      <c r="L149" s="90">
        <v>29</v>
      </c>
      <c r="M149" s="59">
        <v>47</v>
      </c>
      <c r="N149" s="90">
        <v>3</v>
      </c>
      <c r="O149" s="90">
        <v>11</v>
      </c>
      <c r="P149" s="90">
        <v>23</v>
      </c>
      <c r="Q149" s="59">
        <v>37</v>
      </c>
      <c r="R149" s="90">
        <v>2</v>
      </c>
      <c r="S149" s="90">
        <v>11</v>
      </c>
      <c r="T149" s="90">
        <v>25</v>
      </c>
      <c r="U149" s="59">
        <v>38</v>
      </c>
      <c r="V149" s="90">
        <v>0</v>
      </c>
      <c r="W149" s="90">
        <v>8</v>
      </c>
      <c r="X149" s="90">
        <v>24</v>
      </c>
      <c r="Y149" s="59">
        <v>32</v>
      </c>
      <c r="Z149" s="90">
        <v>1</v>
      </c>
      <c r="AA149" s="90">
        <v>8</v>
      </c>
      <c r="AB149" s="90">
        <v>25</v>
      </c>
      <c r="AC149" s="59">
        <v>34</v>
      </c>
      <c r="AD149" s="90">
        <v>1</v>
      </c>
      <c r="AE149" s="90">
        <v>7</v>
      </c>
      <c r="AF149" s="90">
        <v>24</v>
      </c>
      <c r="AG149" s="59">
        <v>32</v>
      </c>
      <c r="AH149" s="90">
        <v>1</v>
      </c>
      <c r="AI149" s="90">
        <v>9</v>
      </c>
      <c r="AJ149" s="90">
        <v>24</v>
      </c>
      <c r="AK149" s="59">
        <v>34</v>
      </c>
      <c r="AL149" s="90">
        <v>0</v>
      </c>
      <c r="AM149" s="90">
        <v>10</v>
      </c>
      <c r="AN149" s="90">
        <v>25</v>
      </c>
      <c r="AO149" s="59">
        <v>35</v>
      </c>
      <c r="AP149" s="90">
        <v>2</v>
      </c>
      <c r="AQ149" s="90">
        <v>12</v>
      </c>
      <c r="AR149" s="90">
        <v>26</v>
      </c>
      <c r="AS149" s="59">
        <v>40</v>
      </c>
      <c r="AT149" s="90">
        <v>5</v>
      </c>
      <c r="AU149" s="90">
        <v>13</v>
      </c>
      <c r="AV149" s="90">
        <v>26</v>
      </c>
      <c r="AW149" s="59">
        <v>44</v>
      </c>
      <c r="AX149" s="90">
        <v>6</v>
      </c>
      <c r="AY149" s="90">
        <v>13</v>
      </c>
      <c r="AZ149" s="90">
        <v>27</v>
      </c>
      <c r="BA149" s="59">
        <v>46</v>
      </c>
      <c r="BB149" s="90">
        <v>6</v>
      </c>
      <c r="BC149" s="90">
        <v>12</v>
      </c>
      <c r="BD149" s="90">
        <v>27</v>
      </c>
      <c r="BE149" s="59">
        <v>45</v>
      </c>
      <c r="BF149" s="91">
        <f t="shared" si="10"/>
        <v>464</v>
      </c>
      <c r="BG149" s="92">
        <f t="shared" si="11"/>
        <v>32</v>
      </c>
      <c r="BH149" s="92">
        <f t="shared" si="12"/>
        <v>127</v>
      </c>
      <c r="BI149" s="92">
        <f t="shared" si="13"/>
        <v>305</v>
      </c>
      <c r="BJ149" s="19">
        <f t="shared" si="14"/>
        <v>464</v>
      </c>
    </row>
    <row r="150" spans="1:62" ht="16.05" customHeight="1" x14ac:dyDescent="0.3">
      <c r="A150" s="15">
        <v>144</v>
      </c>
      <c r="B150" s="15" t="s">
        <v>721</v>
      </c>
      <c r="C150" s="15" t="s">
        <v>753</v>
      </c>
      <c r="D150" s="15" t="s">
        <v>719</v>
      </c>
      <c r="E150" s="15" t="s">
        <v>724</v>
      </c>
      <c r="F150" s="15">
        <v>3.3</v>
      </c>
      <c r="G150" s="15" t="s">
        <v>397</v>
      </c>
      <c r="H150" s="88" t="s">
        <v>51</v>
      </c>
      <c r="I150" s="15">
        <v>260</v>
      </c>
      <c r="J150" s="90">
        <v>6</v>
      </c>
      <c r="K150" s="90">
        <v>5</v>
      </c>
      <c r="L150" s="90">
        <v>10</v>
      </c>
      <c r="M150" s="59">
        <v>21</v>
      </c>
      <c r="N150" s="90">
        <v>7</v>
      </c>
      <c r="O150" s="90">
        <v>5</v>
      </c>
      <c r="P150" s="90">
        <v>9</v>
      </c>
      <c r="Q150" s="59">
        <v>21</v>
      </c>
      <c r="R150" s="90">
        <v>7</v>
      </c>
      <c r="S150" s="90">
        <v>5</v>
      </c>
      <c r="T150" s="90">
        <v>9</v>
      </c>
      <c r="U150" s="59">
        <v>21</v>
      </c>
      <c r="V150" s="90">
        <v>6</v>
      </c>
      <c r="W150" s="90">
        <v>5</v>
      </c>
      <c r="X150" s="90">
        <v>10</v>
      </c>
      <c r="Y150" s="59">
        <v>21</v>
      </c>
      <c r="Z150" s="90">
        <v>7</v>
      </c>
      <c r="AA150" s="90">
        <v>5</v>
      </c>
      <c r="AB150" s="90">
        <v>10</v>
      </c>
      <c r="AC150" s="59">
        <v>22</v>
      </c>
      <c r="AD150" s="90">
        <v>7</v>
      </c>
      <c r="AE150" s="90">
        <v>5</v>
      </c>
      <c r="AF150" s="90">
        <v>9</v>
      </c>
      <c r="AG150" s="59">
        <v>21</v>
      </c>
      <c r="AH150" s="90">
        <v>7</v>
      </c>
      <c r="AI150" s="90">
        <v>5</v>
      </c>
      <c r="AJ150" s="90">
        <v>9</v>
      </c>
      <c r="AK150" s="59">
        <v>21</v>
      </c>
      <c r="AL150" s="90">
        <v>7</v>
      </c>
      <c r="AM150" s="90">
        <v>5</v>
      </c>
      <c r="AN150" s="90">
        <v>9</v>
      </c>
      <c r="AO150" s="59">
        <v>21</v>
      </c>
      <c r="AP150" s="90">
        <v>10</v>
      </c>
      <c r="AQ150" s="90">
        <v>7</v>
      </c>
      <c r="AR150" s="90">
        <v>12</v>
      </c>
      <c r="AS150" s="59">
        <v>29</v>
      </c>
      <c r="AT150" s="90">
        <v>7</v>
      </c>
      <c r="AU150" s="90">
        <v>5</v>
      </c>
      <c r="AV150" s="90">
        <v>9</v>
      </c>
      <c r="AW150" s="59">
        <v>21</v>
      </c>
      <c r="AX150" s="90">
        <v>6</v>
      </c>
      <c r="AY150" s="90">
        <v>5</v>
      </c>
      <c r="AZ150" s="90">
        <v>9</v>
      </c>
      <c r="BA150" s="59">
        <v>20</v>
      </c>
      <c r="BB150" s="90">
        <v>7</v>
      </c>
      <c r="BC150" s="90">
        <v>4</v>
      </c>
      <c r="BD150" s="90">
        <v>10</v>
      </c>
      <c r="BE150" s="59">
        <v>21</v>
      </c>
      <c r="BF150" s="91">
        <f t="shared" si="10"/>
        <v>260</v>
      </c>
      <c r="BG150" s="92">
        <f t="shared" si="11"/>
        <v>84</v>
      </c>
      <c r="BH150" s="92">
        <f t="shared" si="12"/>
        <v>61</v>
      </c>
      <c r="BI150" s="92">
        <f t="shared" si="13"/>
        <v>115</v>
      </c>
      <c r="BJ150" s="19">
        <f t="shared" si="14"/>
        <v>260</v>
      </c>
    </row>
    <row r="151" spans="1:62" ht="16.05" customHeight="1" x14ac:dyDescent="0.3">
      <c r="A151" s="15">
        <v>145</v>
      </c>
      <c r="B151" s="15" t="s">
        <v>721</v>
      </c>
      <c r="C151" s="15" t="s">
        <v>728</v>
      </c>
      <c r="D151" s="15" t="s">
        <v>719</v>
      </c>
      <c r="E151" s="15" t="s">
        <v>724</v>
      </c>
      <c r="F151" s="15">
        <v>55</v>
      </c>
      <c r="G151" s="15" t="s">
        <v>397</v>
      </c>
      <c r="H151" s="88" t="s">
        <v>51</v>
      </c>
      <c r="I151" s="15">
        <v>17344</v>
      </c>
      <c r="J151" s="90">
        <v>89</v>
      </c>
      <c r="K151" s="90">
        <v>78</v>
      </c>
      <c r="L151" s="90">
        <v>162</v>
      </c>
      <c r="M151" s="59">
        <v>329</v>
      </c>
      <c r="N151" s="90">
        <v>74</v>
      </c>
      <c r="O151" s="90">
        <v>47</v>
      </c>
      <c r="P151" s="90">
        <v>93</v>
      </c>
      <c r="Q151" s="59">
        <v>214</v>
      </c>
      <c r="R151" s="90">
        <v>627</v>
      </c>
      <c r="S151" s="90">
        <v>293</v>
      </c>
      <c r="T151" s="90">
        <v>651</v>
      </c>
      <c r="U151" s="59">
        <v>1571</v>
      </c>
      <c r="V151" s="90">
        <v>107</v>
      </c>
      <c r="W151" s="90">
        <v>78</v>
      </c>
      <c r="X151" s="90">
        <v>165</v>
      </c>
      <c r="Y151" s="59">
        <v>350</v>
      </c>
      <c r="Z151" s="90">
        <v>137</v>
      </c>
      <c r="AA151" s="90">
        <v>89</v>
      </c>
      <c r="AB151" s="90">
        <v>179</v>
      </c>
      <c r="AC151" s="59">
        <v>405</v>
      </c>
      <c r="AD151" s="90">
        <v>2197</v>
      </c>
      <c r="AE151" s="90">
        <v>1598</v>
      </c>
      <c r="AF151" s="90">
        <v>2745</v>
      </c>
      <c r="AG151" s="59">
        <v>6540</v>
      </c>
      <c r="AH151" s="90">
        <v>524</v>
      </c>
      <c r="AI151" s="90">
        <v>454</v>
      </c>
      <c r="AJ151" s="90">
        <v>865</v>
      </c>
      <c r="AK151" s="59">
        <v>1843</v>
      </c>
      <c r="AL151" s="90">
        <v>358</v>
      </c>
      <c r="AM151" s="90">
        <v>249</v>
      </c>
      <c r="AN151" s="90">
        <v>587</v>
      </c>
      <c r="AO151" s="59">
        <v>1194</v>
      </c>
      <c r="AP151" s="90">
        <v>1345</v>
      </c>
      <c r="AQ151" s="90">
        <v>930</v>
      </c>
      <c r="AR151" s="90">
        <v>1832</v>
      </c>
      <c r="AS151" s="59">
        <v>4107</v>
      </c>
      <c r="AT151" s="90">
        <v>82</v>
      </c>
      <c r="AU151" s="90">
        <v>61</v>
      </c>
      <c r="AV151" s="90">
        <v>116</v>
      </c>
      <c r="AW151" s="59">
        <v>259</v>
      </c>
      <c r="AX151" s="90">
        <v>87</v>
      </c>
      <c r="AY151" s="90">
        <v>51</v>
      </c>
      <c r="AZ151" s="90">
        <v>116</v>
      </c>
      <c r="BA151" s="59">
        <v>254</v>
      </c>
      <c r="BB151" s="90">
        <v>74</v>
      </c>
      <c r="BC151" s="90">
        <v>64</v>
      </c>
      <c r="BD151" s="90">
        <v>140</v>
      </c>
      <c r="BE151" s="59">
        <v>278</v>
      </c>
      <c r="BF151" s="91">
        <f t="shared" si="10"/>
        <v>17344</v>
      </c>
      <c r="BG151" s="92">
        <f t="shared" si="11"/>
        <v>5701</v>
      </c>
      <c r="BH151" s="92">
        <f t="shared" si="12"/>
        <v>3992</v>
      </c>
      <c r="BI151" s="92">
        <f t="shared" si="13"/>
        <v>7651</v>
      </c>
      <c r="BJ151" s="19">
        <f t="shared" si="14"/>
        <v>17344</v>
      </c>
    </row>
    <row r="152" spans="1:62" ht="16.05" customHeight="1" x14ac:dyDescent="0.3">
      <c r="A152" s="15">
        <v>146</v>
      </c>
      <c r="B152" s="15" t="s">
        <v>721</v>
      </c>
      <c r="C152" s="15" t="s">
        <v>752</v>
      </c>
      <c r="D152" s="15" t="s">
        <v>719</v>
      </c>
      <c r="E152" s="15" t="s">
        <v>724</v>
      </c>
      <c r="F152" s="15">
        <v>3.3</v>
      </c>
      <c r="G152" s="15" t="s">
        <v>397</v>
      </c>
      <c r="H152" s="88" t="s">
        <v>51</v>
      </c>
      <c r="I152" s="15">
        <v>983</v>
      </c>
      <c r="J152" s="90">
        <v>33</v>
      </c>
      <c r="K152" s="90">
        <v>35</v>
      </c>
      <c r="L152" s="90">
        <v>53</v>
      </c>
      <c r="M152" s="59">
        <v>121</v>
      </c>
      <c r="N152" s="90">
        <v>26</v>
      </c>
      <c r="O152" s="90">
        <v>22</v>
      </c>
      <c r="P152" s="90">
        <v>46</v>
      </c>
      <c r="Q152" s="59">
        <v>94</v>
      </c>
      <c r="R152" s="90">
        <v>17</v>
      </c>
      <c r="S152" s="90">
        <v>15</v>
      </c>
      <c r="T152" s="90">
        <v>16</v>
      </c>
      <c r="U152" s="59">
        <v>48</v>
      </c>
      <c r="V152" s="90">
        <v>16</v>
      </c>
      <c r="W152" s="90">
        <v>21</v>
      </c>
      <c r="X152" s="90">
        <v>13</v>
      </c>
      <c r="Y152" s="59">
        <v>50</v>
      </c>
      <c r="Z152" s="90">
        <v>19</v>
      </c>
      <c r="AA152" s="90">
        <v>17</v>
      </c>
      <c r="AB152" s="90">
        <v>36</v>
      </c>
      <c r="AC152" s="59">
        <v>72</v>
      </c>
      <c r="AD152" s="90">
        <v>40</v>
      </c>
      <c r="AE152" s="90">
        <v>23</v>
      </c>
      <c r="AF152" s="90">
        <v>43</v>
      </c>
      <c r="AG152" s="59">
        <v>106</v>
      </c>
      <c r="AH152" s="90">
        <v>38</v>
      </c>
      <c r="AI152" s="90">
        <v>22</v>
      </c>
      <c r="AJ152" s="90">
        <v>51</v>
      </c>
      <c r="AK152" s="59">
        <v>111</v>
      </c>
      <c r="AL152" s="90">
        <v>17</v>
      </c>
      <c r="AM152" s="90">
        <v>12</v>
      </c>
      <c r="AN152" s="90">
        <v>14</v>
      </c>
      <c r="AO152" s="59">
        <v>43</v>
      </c>
      <c r="AP152" s="90">
        <v>21</v>
      </c>
      <c r="AQ152" s="90">
        <v>12</v>
      </c>
      <c r="AR152" s="90">
        <v>58</v>
      </c>
      <c r="AS152" s="59">
        <v>91</v>
      </c>
      <c r="AT152" s="90">
        <v>37</v>
      </c>
      <c r="AU152" s="90">
        <v>27</v>
      </c>
      <c r="AV152" s="90">
        <v>36</v>
      </c>
      <c r="AW152" s="59">
        <v>100</v>
      </c>
      <c r="AX152" s="90">
        <v>36</v>
      </c>
      <c r="AY152" s="90">
        <v>25</v>
      </c>
      <c r="AZ152" s="90">
        <v>36</v>
      </c>
      <c r="BA152" s="59">
        <v>97</v>
      </c>
      <c r="BB152" s="90">
        <v>16</v>
      </c>
      <c r="BC152" s="90">
        <v>14</v>
      </c>
      <c r="BD152" s="90">
        <v>20</v>
      </c>
      <c r="BE152" s="59">
        <v>50</v>
      </c>
      <c r="BF152" s="91">
        <f t="shared" si="10"/>
        <v>983</v>
      </c>
      <c r="BG152" s="92">
        <f t="shared" si="11"/>
        <v>316</v>
      </c>
      <c r="BH152" s="92">
        <f t="shared" si="12"/>
        <v>245</v>
      </c>
      <c r="BI152" s="92">
        <f t="shared" si="13"/>
        <v>422</v>
      </c>
      <c r="BJ152" s="19">
        <f t="shared" si="14"/>
        <v>983</v>
      </c>
    </row>
    <row r="153" spans="1:62" ht="16.05" customHeight="1" x14ac:dyDescent="0.3">
      <c r="A153" s="15">
        <v>147</v>
      </c>
      <c r="B153" s="15" t="s">
        <v>721</v>
      </c>
      <c r="C153" s="15" t="s">
        <v>775</v>
      </c>
      <c r="D153" s="15" t="s">
        <v>719</v>
      </c>
      <c r="E153" s="15" t="s">
        <v>724</v>
      </c>
      <c r="F153" s="15">
        <v>75</v>
      </c>
      <c r="G153" s="15" t="s">
        <v>397</v>
      </c>
      <c r="H153" s="88" t="s">
        <v>50</v>
      </c>
      <c r="I153" s="15">
        <v>30</v>
      </c>
      <c r="J153" s="90">
        <v>1</v>
      </c>
      <c r="K153" s="90">
        <v>0</v>
      </c>
      <c r="L153" s="90">
        <v>1</v>
      </c>
      <c r="M153" s="59">
        <v>2</v>
      </c>
      <c r="N153" s="90">
        <v>1</v>
      </c>
      <c r="O153" s="90">
        <v>0</v>
      </c>
      <c r="P153" s="90">
        <v>1</v>
      </c>
      <c r="Q153" s="59">
        <v>2</v>
      </c>
      <c r="R153" s="90">
        <v>1</v>
      </c>
      <c r="S153" s="90">
        <v>1</v>
      </c>
      <c r="T153" s="90">
        <v>1</v>
      </c>
      <c r="U153" s="59">
        <v>3</v>
      </c>
      <c r="V153" s="90">
        <v>1</v>
      </c>
      <c r="W153" s="90">
        <v>1</v>
      </c>
      <c r="X153" s="90">
        <v>1</v>
      </c>
      <c r="Y153" s="59">
        <v>3</v>
      </c>
      <c r="Z153" s="90">
        <v>1</v>
      </c>
      <c r="AA153" s="90">
        <v>0</v>
      </c>
      <c r="AB153" s="90">
        <v>1</v>
      </c>
      <c r="AC153" s="59">
        <v>2</v>
      </c>
      <c r="AD153" s="90">
        <v>1</v>
      </c>
      <c r="AE153" s="90">
        <v>1</v>
      </c>
      <c r="AF153" s="90">
        <v>1</v>
      </c>
      <c r="AG153" s="59">
        <v>3</v>
      </c>
      <c r="AH153" s="90">
        <v>1</v>
      </c>
      <c r="AI153" s="90">
        <v>1</v>
      </c>
      <c r="AJ153" s="90">
        <v>1</v>
      </c>
      <c r="AK153" s="59">
        <v>3</v>
      </c>
      <c r="AL153" s="90">
        <v>1</v>
      </c>
      <c r="AM153" s="90">
        <v>0</v>
      </c>
      <c r="AN153" s="90">
        <v>1</v>
      </c>
      <c r="AO153" s="59">
        <v>2</v>
      </c>
      <c r="AP153" s="90">
        <v>1</v>
      </c>
      <c r="AQ153" s="90">
        <v>0</v>
      </c>
      <c r="AR153" s="90">
        <v>1</v>
      </c>
      <c r="AS153" s="59">
        <v>2</v>
      </c>
      <c r="AT153" s="90">
        <v>1</v>
      </c>
      <c r="AU153" s="90">
        <v>1</v>
      </c>
      <c r="AV153" s="90">
        <v>1</v>
      </c>
      <c r="AW153" s="59">
        <v>3</v>
      </c>
      <c r="AX153" s="90">
        <v>1</v>
      </c>
      <c r="AY153" s="90">
        <v>0</v>
      </c>
      <c r="AZ153" s="90">
        <v>1</v>
      </c>
      <c r="BA153" s="59">
        <v>2</v>
      </c>
      <c r="BB153" s="90">
        <v>1</v>
      </c>
      <c r="BC153" s="90">
        <v>1</v>
      </c>
      <c r="BD153" s="90">
        <v>1</v>
      </c>
      <c r="BE153" s="59">
        <v>3</v>
      </c>
      <c r="BF153" s="91">
        <f t="shared" si="10"/>
        <v>30</v>
      </c>
      <c r="BG153" s="92">
        <f t="shared" si="11"/>
        <v>12</v>
      </c>
      <c r="BH153" s="92">
        <f t="shared" si="12"/>
        <v>6</v>
      </c>
      <c r="BI153" s="92">
        <f t="shared" si="13"/>
        <v>12</v>
      </c>
      <c r="BJ153" s="19">
        <f t="shared" si="14"/>
        <v>30</v>
      </c>
    </row>
    <row r="154" spans="1:62" ht="16.05" customHeight="1" x14ac:dyDescent="0.3">
      <c r="A154" s="15">
        <v>148</v>
      </c>
      <c r="B154" s="15" t="s">
        <v>721</v>
      </c>
      <c r="C154" s="15" t="s">
        <v>728</v>
      </c>
      <c r="D154" s="15" t="s">
        <v>719</v>
      </c>
      <c r="E154" s="15" t="s">
        <v>724</v>
      </c>
      <c r="F154" s="15">
        <v>11</v>
      </c>
      <c r="G154" s="15" t="s">
        <v>397</v>
      </c>
      <c r="H154" s="88" t="s">
        <v>50</v>
      </c>
      <c r="I154" s="15">
        <v>15937</v>
      </c>
      <c r="J154" s="90">
        <v>358</v>
      </c>
      <c r="K154" s="90">
        <v>317</v>
      </c>
      <c r="L154" s="90">
        <v>551</v>
      </c>
      <c r="M154" s="59">
        <v>1226</v>
      </c>
      <c r="N154" s="90">
        <v>600</v>
      </c>
      <c r="O154" s="90">
        <v>438</v>
      </c>
      <c r="P154" s="90">
        <v>834</v>
      </c>
      <c r="Q154" s="59">
        <v>1872</v>
      </c>
      <c r="R154" s="90">
        <v>416</v>
      </c>
      <c r="S154" s="90">
        <v>302</v>
      </c>
      <c r="T154" s="90">
        <v>519</v>
      </c>
      <c r="U154" s="59">
        <v>1237</v>
      </c>
      <c r="V154" s="90">
        <v>372</v>
      </c>
      <c r="W154" s="90">
        <v>311</v>
      </c>
      <c r="X154" s="90">
        <v>594</v>
      </c>
      <c r="Y154" s="59">
        <v>1277</v>
      </c>
      <c r="Z154" s="90">
        <v>497</v>
      </c>
      <c r="AA154" s="90">
        <v>366</v>
      </c>
      <c r="AB154" s="90">
        <v>662</v>
      </c>
      <c r="AC154" s="59">
        <v>1525</v>
      </c>
      <c r="AD154" s="90">
        <v>719</v>
      </c>
      <c r="AE154" s="90">
        <v>540</v>
      </c>
      <c r="AF154" s="90">
        <v>1005</v>
      </c>
      <c r="AG154" s="59">
        <v>2264</v>
      </c>
      <c r="AH154" s="90">
        <v>744</v>
      </c>
      <c r="AI154" s="90">
        <v>608</v>
      </c>
      <c r="AJ154" s="90">
        <v>1044</v>
      </c>
      <c r="AK154" s="59">
        <v>2396</v>
      </c>
      <c r="AL154" s="90">
        <v>157</v>
      </c>
      <c r="AM154" s="90">
        <v>128</v>
      </c>
      <c r="AN154" s="90">
        <v>228</v>
      </c>
      <c r="AO154" s="59">
        <v>513</v>
      </c>
      <c r="AP154" s="90">
        <v>222</v>
      </c>
      <c r="AQ154" s="90">
        <v>157</v>
      </c>
      <c r="AR154" s="90">
        <v>291</v>
      </c>
      <c r="AS154" s="59">
        <v>670</v>
      </c>
      <c r="AT154" s="90">
        <v>265</v>
      </c>
      <c r="AU154" s="90">
        <v>221</v>
      </c>
      <c r="AV154" s="90">
        <v>365</v>
      </c>
      <c r="AW154" s="59">
        <v>851</v>
      </c>
      <c r="AX154" s="90">
        <v>321</v>
      </c>
      <c r="AY154" s="90">
        <v>235</v>
      </c>
      <c r="AZ154" s="90">
        <v>467</v>
      </c>
      <c r="BA154" s="59">
        <v>1023</v>
      </c>
      <c r="BB154" s="90">
        <v>334</v>
      </c>
      <c r="BC154" s="90">
        <v>230</v>
      </c>
      <c r="BD154" s="90">
        <v>519</v>
      </c>
      <c r="BE154" s="59">
        <v>1083</v>
      </c>
      <c r="BF154" s="91">
        <f t="shared" si="10"/>
        <v>15937</v>
      </c>
      <c r="BG154" s="92">
        <f t="shared" si="11"/>
        <v>5005</v>
      </c>
      <c r="BH154" s="92">
        <f t="shared" si="12"/>
        <v>3853</v>
      </c>
      <c r="BI154" s="92">
        <f t="shared" si="13"/>
        <v>7079</v>
      </c>
      <c r="BJ154" s="19">
        <f t="shared" si="14"/>
        <v>15937</v>
      </c>
    </row>
    <row r="155" spans="1:62" ht="16.05" customHeight="1" x14ac:dyDescent="0.3">
      <c r="A155" s="15">
        <v>149</v>
      </c>
      <c r="B155" s="15" t="s">
        <v>721</v>
      </c>
      <c r="C155" s="15" t="s">
        <v>759</v>
      </c>
      <c r="D155" s="15" t="s">
        <v>719</v>
      </c>
      <c r="E155" s="15" t="s">
        <v>724</v>
      </c>
      <c r="F155" s="15">
        <v>6.6</v>
      </c>
      <c r="G155" s="15" t="s">
        <v>397</v>
      </c>
      <c r="H155" s="88" t="s">
        <v>51</v>
      </c>
      <c r="I155" s="15">
        <v>9764</v>
      </c>
      <c r="J155" s="90">
        <v>324</v>
      </c>
      <c r="K155" s="90">
        <v>224</v>
      </c>
      <c r="L155" s="90">
        <v>463</v>
      </c>
      <c r="M155" s="59">
        <v>1011</v>
      </c>
      <c r="N155" s="90">
        <v>321</v>
      </c>
      <c r="O155" s="90">
        <v>228</v>
      </c>
      <c r="P155" s="90">
        <v>371</v>
      </c>
      <c r="Q155" s="59">
        <v>920</v>
      </c>
      <c r="R155" s="90">
        <v>294</v>
      </c>
      <c r="S155" s="90">
        <v>182</v>
      </c>
      <c r="T155" s="90">
        <v>298</v>
      </c>
      <c r="U155" s="59">
        <v>774</v>
      </c>
      <c r="V155" s="90">
        <v>289</v>
      </c>
      <c r="W155" s="90">
        <v>162</v>
      </c>
      <c r="X155" s="90">
        <v>278</v>
      </c>
      <c r="Y155" s="59">
        <v>729</v>
      </c>
      <c r="Z155" s="90">
        <v>313</v>
      </c>
      <c r="AA155" s="90">
        <v>192</v>
      </c>
      <c r="AB155" s="90">
        <v>383</v>
      </c>
      <c r="AC155" s="59">
        <v>888</v>
      </c>
      <c r="AD155" s="90">
        <v>240</v>
      </c>
      <c r="AE155" s="90">
        <v>149</v>
      </c>
      <c r="AF155" s="90">
        <v>245</v>
      </c>
      <c r="AG155" s="59">
        <v>634</v>
      </c>
      <c r="AH155" s="90">
        <v>279</v>
      </c>
      <c r="AI155" s="90">
        <v>210</v>
      </c>
      <c r="AJ155" s="90">
        <v>342</v>
      </c>
      <c r="AK155" s="59">
        <v>831</v>
      </c>
      <c r="AL155" s="90">
        <v>286</v>
      </c>
      <c r="AM155" s="90">
        <v>151</v>
      </c>
      <c r="AN155" s="90">
        <v>237</v>
      </c>
      <c r="AO155" s="59">
        <v>674</v>
      </c>
      <c r="AP155" s="90">
        <v>321</v>
      </c>
      <c r="AQ155" s="90">
        <v>200</v>
      </c>
      <c r="AR155" s="90">
        <v>288</v>
      </c>
      <c r="AS155" s="59">
        <v>809</v>
      </c>
      <c r="AT155" s="90">
        <v>316</v>
      </c>
      <c r="AU155" s="90">
        <v>235</v>
      </c>
      <c r="AV155" s="90">
        <v>352</v>
      </c>
      <c r="AW155" s="59">
        <v>903</v>
      </c>
      <c r="AX155" s="90">
        <v>232</v>
      </c>
      <c r="AY155" s="90">
        <v>142</v>
      </c>
      <c r="AZ155" s="90">
        <v>273</v>
      </c>
      <c r="BA155" s="59">
        <v>647</v>
      </c>
      <c r="BB155" s="90">
        <v>338</v>
      </c>
      <c r="BC155" s="90">
        <v>197</v>
      </c>
      <c r="BD155" s="90">
        <v>409</v>
      </c>
      <c r="BE155" s="59">
        <v>944</v>
      </c>
      <c r="BF155" s="91">
        <f t="shared" si="10"/>
        <v>9764</v>
      </c>
      <c r="BG155" s="92">
        <f t="shared" si="11"/>
        <v>3553</v>
      </c>
      <c r="BH155" s="92">
        <f t="shared" si="12"/>
        <v>2272</v>
      </c>
      <c r="BI155" s="92">
        <f t="shared" si="13"/>
        <v>3939</v>
      </c>
      <c r="BJ155" s="19">
        <f t="shared" si="14"/>
        <v>9764</v>
      </c>
    </row>
    <row r="156" spans="1:62" ht="16.05" customHeight="1" x14ac:dyDescent="0.3">
      <c r="A156" s="15">
        <v>150</v>
      </c>
      <c r="B156" s="15" t="s">
        <v>721</v>
      </c>
      <c r="C156" s="15" t="s">
        <v>776</v>
      </c>
      <c r="D156" s="15" t="s">
        <v>723</v>
      </c>
      <c r="E156" s="15" t="s">
        <v>724</v>
      </c>
      <c r="F156" s="15">
        <v>6.6</v>
      </c>
      <c r="G156" s="15" t="s">
        <v>397</v>
      </c>
      <c r="H156" s="88" t="s">
        <v>51</v>
      </c>
      <c r="I156" s="15">
        <v>360</v>
      </c>
      <c r="J156" s="90">
        <v>10</v>
      </c>
      <c r="K156" s="90">
        <v>7</v>
      </c>
      <c r="L156" s="90">
        <v>13</v>
      </c>
      <c r="M156" s="59">
        <v>30</v>
      </c>
      <c r="N156" s="90">
        <v>10</v>
      </c>
      <c r="O156" s="90">
        <v>7</v>
      </c>
      <c r="P156" s="90">
        <v>13</v>
      </c>
      <c r="Q156" s="59">
        <v>30</v>
      </c>
      <c r="R156" s="90">
        <v>10</v>
      </c>
      <c r="S156" s="90">
        <v>7</v>
      </c>
      <c r="T156" s="90">
        <v>13</v>
      </c>
      <c r="U156" s="59">
        <v>30</v>
      </c>
      <c r="V156" s="90">
        <v>10</v>
      </c>
      <c r="W156" s="90">
        <v>7</v>
      </c>
      <c r="X156" s="90">
        <v>13</v>
      </c>
      <c r="Y156" s="59">
        <v>30</v>
      </c>
      <c r="Z156" s="90">
        <v>10</v>
      </c>
      <c r="AA156" s="90">
        <v>7</v>
      </c>
      <c r="AB156" s="90">
        <v>13</v>
      </c>
      <c r="AC156" s="59">
        <v>30</v>
      </c>
      <c r="AD156" s="90">
        <v>10</v>
      </c>
      <c r="AE156" s="90">
        <v>7</v>
      </c>
      <c r="AF156" s="90">
        <v>13</v>
      </c>
      <c r="AG156" s="59">
        <v>30</v>
      </c>
      <c r="AH156" s="90">
        <v>10</v>
      </c>
      <c r="AI156" s="90">
        <v>7</v>
      </c>
      <c r="AJ156" s="90">
        <v>13</v>
      </c>
      <c r="AK156" s="59">
        <v>30</v>
      </c>
      <c r="AL156" s="90">
        <v>10</v>
      </c>
      <c r="AM156" s="90">
        <v>7</v>
      </c>
      <c r="AN156" s="90">
        <v>13</v>
      </c>
      <c r="AO156" s="59">
        <v>30</v>
      </c>
      <c r="AP156" s="90">
        <v>10</v>
      </c>
      <c r="AQ156" s="90">
        <v>7</v>
      </c>
      <c r="AR156" s="90">
        <v>13</v>
      </c>
      <c r="AS156" s="59">
        <v>30</v>
      </c>
      <c r="AT156" s="90">
        <v>10</v>
      </c>
      <c r="AU156" s="90">
        <v>7</v>
      </c>
      <c r="AV156" s="90">
        <v>13</v>
      </c>
      <c r="AW156" s="59">
        <v>30</v>
      </c>
      <c r="AX156" s="90">
        <v>10</v>
      </c>
      <c r="AY156" s="90">
        <v>7</v>
      </c>
      <c r="AZ156" s="90">
        <v>13</v>
      </c>
      <c r="BA156" s="59">
        <v>30</v>
      </c>
      <c r="BB156" s="90">
        <v>10</v>
      </c>
      <c r="BC156" s="90">
        <v>7</v>
      </c>
      <c r="BD156" s="90">
        <v>13</v>
      </c>
      <c r="BE156" s="59">
        <v>30</v>
      </c>
      <c r="BF156" s="91">
        <f t="shared" si="10"/>
        <v>360</v>
      </c>
      <c r="BG156" s="92">
        <f t="shared" si="11"/>
        <v>120</v>
      </c>
      <c r="BH156" s="92">
        <f t="shared" si="12"/>
        <v>84</v>
      </c>
      <c r="BI156" s="92">
        <f t="shared" si="13"/>
        <v>156</v>
      </c>
      <c r="BJ156" s="19">
        <f t="shared" si="14"/>
        <v>360</v>
      </c>
    </row>
    <row r="157" spans="1:62" ht="16.05" customHeight="1" x14ac:dyDescent="0.3">
      <c r="A157" s="15">
        <v>151</v>
      </c>
      <c r="B157" s="15" t="s">
        <v>721</v>
      </c>
      <c r="C157" s="15" t="s">
        <v>777</v>
      </c>
      <c r="D157" s="15" t="s">
        <v>723</v>
      </c>
      <c r="E157" s="15" t="s">
        <v>724</v>
      </c>
      <c r="F157" s="15">
        <v>1.7</v>
      </c>
      <c r="G157" s="15" t="s">
        <v>397</v>
      </c>
      <c r="H157" s="88" t="s">
        <v>50</v>
      </c>
      <c r="I157" s="15">
        <v>215</v>
      </c>
      <c r="J157" s="90">
        <v>0</v>
      </c>
      <c r="K157" s="90">
        <v>0</v>
      </c>
      <c r="L157" s="90">
        <v>0</v>
      </c>
      <c r="M157" s="59">
        <v>0</v>
      </c>
      <c r="N157" s="90">
        <v>0</v>
      </c>
      <c r="O157" s="90">
        <v>0</v>
      </c>
      <c r="P157" s="90">
        <v>0</v>
      </c>
      <c r="Q157" s="59">
        <v>0</v>
      </c>
      <c r="R157" s="90">
        <v>0</v>
      </c>
      <c r="S157" s="90">
        <v>0</v>
      </c>
      <c r="T157" s="90">
        <v>0</v>
      </c>
      <c r="U157" s="59">
        <v>0</v>
      </c>
      <c r="V157" s="90">
        <v>72</v>
      </c>
      <c r="W157" s="90">
        <v>71</v>
      </c>
      <c r="X157" s="90">
        <v>72</v>
      </c>
      <c r="Y157" s="59">
        <v>215</v>
      </c>
      <c r="Z157" s="90">
        <v>0</v>
      </c>
      <c r="AA157" s="90">
        <v>0</v>
      </c>
      <c r="AB157" s="90">
        <v>0</v>
      </c>
      <c r="AC157" s="59">
        <v>0</v>
      </c>
      <c r="AD157" s="90">
        <v>0</v>
      </c>
      <c r="AE157" s="90">
        <v>0</v>
      </c>
      <c r="AF157" s="90">
        <v>0</v>
      </c>
      <c r="AG157" s="59">
        <v>0</v>
      </c>
      <c r="AH157" s="90">
        <v>0</v>
      </c>
      <c r="AI157" s="90">
        <v>0</v>
      </c>
      <c r="AJ157" s="90">
        <v>0</v>
      </c>
      <c r="AK157" s="59">
        <v>0</v>
      </c>
      <c r="AL157" s="90">
        <v>0</v>
      </c>
      <c r="AM157" s="90">
        <v>0</v>
      </c>
      <c r="AN157" s="90">
        <v>0</v>
      </c>
      <c r="AO157" s="59">
        <v>0</v>
      </c>
      <c r="AP157" s="90">
        <v>0</v>
      </c>
      <c r="AQ157" s="90">
        <v>0</v>
      </c>
      <c r="AR157" s="90">
        <v>0</v>
      </c>
      <c r="AS157" s="59">
        <v>0</v>
      </c>
      <c r="AT157" s="90">
        <v>0</v>
      </c>
      <c r="AU157" s="90">
        <v>0</v>
      </c>
      <c r="AV157" s="90">
        <v>0</v>
      </c>
      <c r="AW157" s="59">
        <v>0</v>
      </c>
      <c r="AX157" s="90">
        <v>0</v>
      </c>
      <c r="AY157" s="90">
        <v>0</v>
      </c>
      <c r="AZ157" s="90">
        <v>0</v>
      </c>
      <c r="BA157" s="59">
        <v>0</v>
      </c>
      <c r="BB157" s="90">
        <v>0</v>
      </c>
      <c r="BC157" s="90">
        <v>0</v>
      </c>
      <c r="BD157" s="90">
        <v>0</v>
      </c>
      <c r="BE157" s="59">
        <v>0</v>
      </c>
      <c r="BF157" s="91">
        <f t="shared" si="10"/>
        <v>215</v>
      </c>
      <c r="BG157" s="92">
        <f t="shared" si="11"/>
        <v>72</v>
      </c>
      <c r="BH157" s="92">
        <f t="shared" si="12"/>
        <v>71</v>
      </c>
      <c r="BI157" s="92">
        <f t="shared" si="13"/>
        <v>72</v>
      </c>
      <c r="BJ157" s="19">
        <f t="shared" si="14"/>
        <v>215</v>
      </c>
    </row>
    <row r="158" spans="1:62" ht="16.05" customHeight="1" x14ac:dyDescent="0.3">
      <c r="A158" s="15">
        <v>152</v>
      </c>
      <c r="B158" s="15" t="s">
        <v>721</v>
      </c>
      <c r="C158" s="15" t="s">
        <v>747</v>
      </c>
      <c r="D158" s="15" t="s">
        <v>719</v>
      </c>
      <c r="E158" s="15" t="s">
        <v>724</v>
      </c>
      <c r="F158" s="15">
        <v>6.6</v>
      </c>
      <c r="G158" s="15" t="s">
        <v>397</v>
      </c>
      <c r="H158" s="88" t="s">
        <v>50</v>
      </c>
      <c r="I158" s="15">
        <v>1103</v>
      </c>
      <c r="J158" s="90">
        <v>34</v>
      </c>
      <c r="K158" s="90">
        <v>68</v>
      </c>
      <c r="L158" s="90">
        <v>87</v>
      </c>
      <c r="M158" s="59">
        <v>189</v>
      </c>
      <c r="N158" s="90">
        <v>20</v>
      </c>
      <c r="O158" s="90">
        <v>21</v>
      </c>
      <c r="P158" s="90">
        <v>80</v>
      </c>
      <c r="Q158" s="59">
        <v>121</v>
      </c>
      <c r="R158" s="90">
        <v>13</v>
      </c>
      <c r="S158" s="90">
        <v>16</v>
      </c>
      <c r="T158" s="90">
        <v>10</v>
      </c>
      <c r="U158" s="59">
        <v>39</v>
      </c>
      <c r="V158" s="90">
        <v>26</v>
      </c>
      <c r="W158" s="90">
        <v>16</v>
      </c>
      <c r="X158" s="90">
        <v>19</v>
      </c>
      <c r="Y158" s="59">
        <v>61</v>
      </c>
      <c r="Z158" s="90">
        <v>14</v>
      </c>
      <c r="AA158" s="90">
        <v>14</v>
      </c>
      <c r="AB158" s="90">
        <v>24</v>
      </c>
      <c r="AC158" s="59">
        <v>52</v>
      </c>
      <c r="AD158" s="90">
        <v>8</v>
      </c>
      <c r="AE158" s="90">
        <v>10</v>
      </c>
      <c r="AF158" s="90">
        <v>11</v>
      </c>
      <c r="AG158" s="59">
        <v>29</v>
      </c>
      <c r="AH158" s="90">
        <v>65</v>
      </c>
      <c r="AI158" s="90">
        <v>63</v>
      </c>
      <c r="AJ158" s="90">
        <v>100</v>
      </c>
      <c r="AK158" s="59">
        <v>228</v>
      </c>
      <c r="AL158" s="90">
        <v>12</v>
      </c>
      <c r="AM158" s="90">
        <v>9</v>
      </c>
      <c r="AN158" s="90">
        <v>15</v>
      </c>
      <c r="AO158" s="59">
        <v>36</v>
      </c>
      <c r="AP158" s="90">
        <v>37</v>
      </c>
      <c r="AQ158" s="90">
        <v>48</v>
      </c>
      <c r="AR158" s="90">
        <v>80</v>
      </c>
      <c r="AS158" s="59">
        <v>165</v>
      </c>
      <c r="AT158" s="90">
        <v>26</v>
      </c>
      <c r="AU158" s="90">
        <v>21</v>
      </c>
      <c r="AV158" s="90">
        <v>29</v>
      </c>
      <c r="AW158" s="59">
        <v>76</v>
      </c>
      <c r="AX158" s="90">
        <v>24</v>
      </c>
      <c r="AY158" s="90">
        <v>18</v>
      </c>
      <c r="AZ158" s="90">
        <v>33</v>
      </c>
      <c r="BA158" s="59">
        <v>75</v>
      </c>
      <c r="BB158" s="90">
        <v>11</v>
      </c>
      <c r="BC158" s="90">
        <v>9</v>
      </c>
      <c r="BD158" s="90">
        <v>12</v>
      </c>
      <c r="BE158" s="59">
        <v>32</v>
      </c>
      <c r="BF158" s="91">
        <f t="shared" si="10"/>
        <v>1103</v>
      </c>
      <c r="BG158" s="92">
        <f t="shared" si="11"/>
        <v>290</v>
      </c>
      <c r="BH158" s="92">
        <f t="shared" si="12"/>
        <v>313</v>
      </c>
      <c r="BI158" s="92">
        <f t="shared" si="13"/>
        <v>500</v>
      </c>
      <c r="BJ158" s="19">
        <f t="shared" si="14"/>
        <v>1103</v>
      </c>
    </row>
    <row r="159" spans="1:62" ht="16.05" customHeight="1" x14ac:dyDescent="0.3">
      <c r="A159" s="15">
        <v>153</v>
      </c>
      <c r="B159" s="15" t="s">
        <v>721</v>
      </c>
      <c r="C159" s="15" t="s">
        <v>778</v>
      </c>
      <c r="D159" s="15" t="s">
        <v>723</v>
      </c>
      <c r="E159" s="15" t="s">
        <v>724</v>
      </c>
      <c r="F159" s="15">
        <v>1.7</v>
      </c>
      <c r="G159" s="15" t="s">
        <v>397</v>
      </c>
      <c r="H159" s="88" t="s">
        <v>50</v>
      </c>
      <c r="I159" s="15">
        <v>360</v>
      </c>
      <c r="J159" s="90">
        <v>10</v>
      </c>
      <c r="K159" s="90">
        <v>7</v>
      </c>
      <c r="L159" s="90">
        <v>13</v>
      </c>
      <c r="M159" s="59">
        <v>30</v>
      </c>
      <c r="N159" s="90">
        <v>10</v>
      </c>
      <c r="O159" s="90">
        <v>7</v>
      </c>
      <c r="P159" s="90">
        <v>13</v>
      </c>
      <c r="Q159" s="59">
        <v>30</v>
      </c>
      <c r="R159" s="90">
        <v>10</v>
      </c>
      <c r="S159" s="90">
        <v>7</v>
      </c>
      <c r="T159" s="90">
        <v>13</v>
      </c>
      <c r="U159" s="59">
        <v>30</v>
      </c>
      <c r="V159" s="90">
        <v>10</v>
      </c>
      <c r="W159" s="90">
        <v>7</v>
      </c>
      <c r="X159" s="90">
        <v>13</v>
      </c>
      <c r="Y159" s="59">
        <v>30</v>
      </c>
      <c r="Z159" s="90">
        <v>10</v>
      </c>
      <c r="AA159" s="90">
        <v>7</v>
      </c>
      <c r="AB159" s="90">
        <v>13</v>
      </c>
      <c r="AC159" s="59">
        <v>30</v>
      </c>
      <c r="AD159" s="90">
        <v>10</v>
      </c>
      <c r="AE159" s="90">
        <v>7</v>
      </c>
      <c r="AF159" s="90">
        <v>13</v>
      </c>
      <c r="AG159" s="59">
        <v>30</v>
      </c>
      <c r="AH159" s="90">
        <v>10</v>
      </c>
      <c r="AI159" s="90">
        <v>7</v>
      </c>
      <c r="AJ159" s="90">
        <v>13</v>
      </c>
      <c r="AK159" s="59">
        <v>30</v>
      </c>
      <c r="AL159" s="90">
        <v>10</v>
      </c>
      <c r="AM159" s="90">
        <v>7</v>
      </c>
      <c r="AN159" s="90">
        <v>13</v>
      </c>
      <c r="AO159" s="59">
        <v>30</v>
      </c>
      <c r="AP159" s="90">
        <v>10</v>
      </c>
      <c r="AQ159" s="90">
        <v>7</v>
      </c>
      <c r="AR159" s="90">
        <v>13</v>
      </c>
      <c r="AS159" s="59">
        <v>30</v>
      </c>
      <c r="AT159" s="90">
        <v>10</v>
      </c>
      <c r="AU159" s="90">
        <v>7</v>
      </c>
      <c r="AV159" s="90">
        <v>13</v>
      </c>
      <c r="AW159" s="59">
        <v>30</v>
      </c>
      <c r="AX159" s="90">
        <v>10</v>
      </c>
      <c r="AY159" s="90">
        <v>7</v>
      </c>
      <c r="AZ159" s="90">
        <v>13</v>
      </c>
      <c r="BA159" s="59">
        <v>30</v>
      </c>
      <c r="BB159" s="90">
        <v>10</v>
      </c>
      <c r="BC159" s="90">
        <v>7</v>
      </c>
      <c r="BD159" s="90">
        <v>13</v>
      </c>
      <c r="BE159" s="59">
        <v>30</v>
      </c>
      <c r="BF159" s="91">
        <f t="shared" si="10"/>
        <v>360</v>
      </c>
      <c r="BG159" s="92">
        <f t="shared" si="11"/>
        <v>120</v>
      </c>
      <c r="BH159" s="92">
        <f t="shared" si="12"/>
        <v>84</v>
      </c>
      <c r="BI159" s="92">
        <f t="shared" si="13"/>
        <v>156</v>
      </c>
      <c r="BJ159" s="19">
        <f t="shared" si="14"/>
        <v>360</v>
      </c>
    </row>
    <row r="160" spans="1:62" ht="16.05" customHeight="1" x14ac:dyDescent="0.3">
      <c r="A160" s="15">
        <v>154</v>
      </c>
      <c r="B160" s="15" t="s">
        <v>721</v>
      </c>
      <c r="C160" s="15" t="s">
        <v>779</v>
      </c>
      <c r="D160" s="15" t="s">
        <v>723</v>
      </c>
      <c r="E160" s="15" t="s">
        <v>724</v>
      </c>
      <c r="F160" s="15">
        <v>1.7</v>
      </c>
      <c r="G160" s="15" t="s">
        <v>397</v>
      </c>
      <c r="H160" s="88" t="s">
        <v>50</v>
      </c>
      <c r="I160" s="15">
        <v>467</v>
      </c>
      <c r="J160" s="90">
        <v>11</v>
      </c>
      <c r="K160" s="90">
        <v>8</v>
      </c>
      <c r="L160" s="90">
        <v>18</v>
      </c>
      <c r="M160" s="59">
        <v>37</v>
      </c>
      <c r="N160" s="90">
        <v>11</v>
      </c>
      <c r="O160" s="90">
        <v>10</v>
      </c>
      <c r="P160" s="90">
        <v>15</v>
      </c>
      <c r="Q160" s="59">
        <v>36</v>
      </c>
      <c r="R160" s="90">
        <v>14</v>
      </c>
      <c r="S160" s="90">
        <v>10</v>
      </c>
      <c r="T160" s="90">
        <v>16</v>
      </c>
      <c r="U160" s="59">
        <v>40</v>
      </c>
      <c r="V160" s="90">
        <v>23</v>
      </c>
      <c r="W160" s="90">
        <v>20</v>
      </c>
      <c r="X160" s="90">
        <v>43</v>
      </c>
      <c r="Y160" s="59">
        <v>86</v>
      </c>
      <c r="Z160" s="90">
        <v>12</v>
      </c>
      <c r="AA160" s="90">
        <v>9</v>
      </c>
      <c r="AB160" s="90">
        <v>18</v>
      </c>
      <c r="AC160" s="59">
        <v>39</v>
      </c>
      <c r="AD160" s="90">
        <v>11</v>
      </c>
      <c r="AE160" s="90">
        <v>9</v>
      </c>
      <c r="AF160" s="90">
        <v>17</v>
      </c>
      <c r="AG160" s="59">
        <v>37</v>
      </c>
      <c r="AH160" s="90">
        <v>12</v>
      </c>
      <c r="AI160" s="90">
        <v>8</v>
      </c>
      <c r="AJ160" s="90">
        <v>15</v>
      </c>
      <c r="AK160" s="59">
        <v>35</v>
      </c>
      <c r="AL160" s="90">
        <v>2</v>
      </c>
      <c r="AM160" s="90">
        <v>2</v>
      </c>
      <c r="AN160" s="90">
        <v>3</v>
      </c>
      <c r="AO160" s="59">
        <v>7</v>
      </c>
      <c r="AP160" s="90">
        <v>12</v>
      </c>
      <c r="AQ160" s="90">
        <v>9</v>
      </c>
      <c r="AR160" s="90">
        <v>15</v>
      </c>
      <c r="AS160" s="59">
        <v>36</v>
      </c>
      <c r="AT160" s="90">
        <v>12</v>
      </c>
      <c r="AU160" s="90">
        <v>9</v>
      </c>
      <c r="AV160" s="90">
        <v>17</v>
      </c>
      <c r="AW160" s="59">
        <v>38</v>
      </c>
      <c r="AX160" s="90">
        <v>12</v>
      </c>
      <c r="AY160" s="90">
        <v>9</v>
      </c>
      <c r="AZ160" s="90">
        <v>17</v>
      </c>
      <c r="BA160" s="59">
        <v>38</v>
      </c>
      <c r="BB160" s="90">
        <v>12</v>
      </c>
      <c r="BC160" s="90">
        <v>8</v>
      </c>
      <c r="BD160" s="90">
        <v>18</v>
      </c>
      <c r="BE160" s="59">
        <v>38</v>
      </c>
      <c r="BF160" s="91">
        <f t="shared" si="10"/>
        <v>467</v>
      </c>
      <c r="BG160" s="92">
        <f t="shared" si="11"/>
        <v>144</v>
      </c>
      <c r="BH160" s="92">
        <f t="shared" si="12"/>
        <v>111</v>
      </c>
      <c r="BI160" s="92">
        <f t="shared" si="13"/>
        <v>212</v>
      </c>
      <c r="BJ160" s="19">
        <f t="shared" si="14"/>
        <v>467</v>
      </c>
    </row>
    <row r="161" spans="1:62" ht="16.05" customHeight="1" x14ac:dyDescent="0.3">
      <c r="A161" s="15">
        <v>155</v>
      </c>
      <c r="B161" s="15" t="s">
        <v>721</v>
      </c>
      <c r="C161" s="15" t="s">
        <v>777</v>
      </c>
      <c r="D161" s="15" t="s">
        <v>723</v>
      </c>
      <c r="E161" s="15" t="s">
        <v>724</v>
      </c>
      <c r="F161" s="15">
        <v>1.7</v>
      </c>
      <c r="G161" s="15" t="s">
        <v>397</v>
      </c>
      <c r="H161" s="88" t="s">
        <v>50</v>
      </c>
      <c r="I161" s="15">
        <v>1935</v>
      </c>
      <c r="J161" s="90">
        <v>205</v>
      </c>
      <c r="K161" s="90">
        <v>111</v>
      </c>
      <c r="L161" s="90">
        <v>172</v>
      </c>
      <c r="M161" s="59">
        <v>488</v>
      </c>
      <c r="N161" s="90">
        <v>166</v>
      </c>
      <c r="O161" s="90">
        <v>76</v>
      </c>
      <c r="P161" s="90">
        <v>77</v>
      </c>
      <c r="Q161" s="59">
        <v>319</v>
      </c>
      <c r="R161" s="90">
        <v>145</v>
      </c>
      <c r="S161" s="90">
        <v>63</v>
      </c>
      <c r="T161" s="90">
        <v>51</v>
      </c>
      <c r="U161" s="59">
        <v>259</v>
      </c>
      <c r="V161" s="90">
        <v>27</v>
      </c>
      <c r="W161" s="90">
        <v>27</v>
      </c>
      <c r="X161" s="90">
        <v>27</v>
      </c>
      <c r="Y161" s="59">
        <v>81</v>
      </c>
      <c r="Z161" s="90">
        <v>28</v>
      </c>
      <c r="AA161" s="90">
        <v>27</v>
      </c>
      <c r="AB161" s="90">
        <v>30</v>
      </c>
      <c r="AC161" s="59">
        <v>85</v>
      </c>
      <c r="AD161" s="90">
        <v>150</v>
      </c>
      <c r="AE161" s="90">
        <v>95</v>
      </c>
      <c r="AF161" s="90">
        <v>68</v>
      </c>
      <c r="AG161" s="59">
        <v>313</v>
      </c>
      <c r="AH161" s="90">
        <v>18</v>
      </c>
      <c r="AI161" s="90">
        <v>18</v>
      </c>
      <c r="AJ161" s="90">
        <v>5</v>
      </c>
      <c r="AK161" s="59">
        <v>41</v>
      </c>
      <c r="AL161" s="90">
        <v>22</v>
      </c>
      <c r="AM161" s="90">
        <v>105</v>
      </c>
      <c r="AN161" s="90">
        <v>94</v>
      </c>
      <c r="AO161" s="59">
        <v>221</v>
      </c>
      <c r="AP161" s="90">
        <v>33</v>
      </c>
      <c r="AQ161" s="90">
        <v>41</v>
      </c>
      <c r="AR161" s="90">
        <v>54</v>
      </c>
      <c r="AS161" s="59">
        <v>128</v>
      </c>
      <c r="AT161" s="90">
        <v>0</v>
      </c>
      <c r="AU161" s="90">
        <v>0</v>
      </c>
      <c r="AV161" s="90">
        <v>0</v>
      </c>
      <c r="AW161" s="59">
        <v>0</v>
      </c>
      <c r="AX161" s="90">
        <v>0</v>
      </c>
      <c r="AY161" s="90">
        <v>0</v>
      </c>
      <c r="AZ161" s="90">
        <v>0</v>
      </c>
      <c r="BA161" s="59">
        <v>0</v>
      </c>
      <c r="BB161" s="90">
        <v>0</v>
      </c>
      <c r="BC161" s="90">
        <v>0</v>
      </c>
      <c r="BD161" s="90">
        <v>0</v>
      </c>
      <c r="BE161" s="59">
        <v>0</v>
      </c>
      <c r="BF161" s="91">
        <f t="shared" si="10"/>
        <v>1935</v>
      </c>
      <c r="BG161" s="92">
        <f t="shared" si="11"/>
        <v>794</v>
      </c>
      <c r="BH161" s="92">
        <f t="shared" si="12"/>
        <v>563</v>
      </c>
      <c r="BI161" s="92">
        <f t="shared" si="13"/>
        <v>578</v>
      </c>
      <c r="BJ161" s="19">
        <f t="shared" si="14"/>
        <v>1935</v>
      </c>
    </row>
    <row r="162" spans="1:62" ht="16.05" customHeight="1" x14ac:dyDescent="0.3">
      <c r="A162" s="15">
        <v>156</v>
      </c>
      <c r="B162" s="15" t="s">
        <v>721</v>
      </c>
      <c r="C162" s="15" t="s">
        <v>780</v>
      </c>
      <c r="D162" s="15" t="s">
        <v>723</v>
      </c>
      <c r="E162" s="15" t="s">
        <v>724</v>
      </c>
      <c r="F162" s="15">
        <v>3.3</v>
      </c>
      <c r="G162" s="15" t="s">
        <v>397</v>
      </c>
      <c r="H162" s="88" t="s">
        <v>50</v>
      </c>
      <c r="I162" s="15">
        <v>834</v>
      </c>
      <c r="J162" s="90">
        <v>21</v>
      </c>
      <c r="K162" s="90">
        <v>20</v>
      </c>
      <c r="L162" s="90">
        <v>41</v>
      </c>
      <c r="M162" s="59">
        <v>82</v>
      </c>
      <c r="N162" s="90">
        <v>20</v>
      </c>
      <c r="O162" s="90">
        <v>15</v>
      </c>
      <c r="P162" s="90">
        <v>32</v>
      </c>
      <c r="Q162" s="59">
        <v>67</v>
      </c>
      <c r="R162" s="90">
        <v>21</v>
      </c>
      <c r="S162" s="90">
        <v>16</v>
      </c>
      <c r="T162" s="90">
        <v>26</v>
      </c>
      <c r="U162" s="59">
        <v>63</v>
      </c>
      <c r="V162" s="90">
        <v>12</v>
      </c>
      <c r="W162" s="90">
        <v>19</v>
      </c>
      <c r="X162" s="90">
        <v>15</v>
      </c>
      <c r="Y162" s="59">
        <v>46</v>
      </c>
      <c r="Z162" s="90">
        <v>85</v>
      </c>
      <c r="AA162" s="90">
        <v>70</v>
      </c>
      <c r="AB162" s="90">
        <v>117</v>
      </c>
      <c r="AC162" s="59">
        <v>272</v>
      </c>
      <c r="AD162" s="90">
        <v>21</v>
      </c>
      <c r="AE162" s="90">
        <v>17</v>
      </c>
      <c r="AF162" s="90">
        <v>15</v>
      </c>
      <c r="AG162" s="59">
        <v>53</v>
      </c>
      <c r="AH162" s="90">
        <v>23</v>
      </c>
      <c r="AI162" s="90">
        <v>19</v>
      </c>
      <c r="AJ162" s="90">
        <v>18</v>
      </c>
      <c r="AK162" s="59">
        <v>60</v>
      </c>
      <c r="AL162" s="90">
        <v>5</v>
      </c>
      <c r="AM162" s="90">
        <v>4</v>
      </c>
      <c r="AN162" s="90">
        <v>4</v>
      </c>
      <c r="AO162" s="59">
        <v>13</v>
      </c>
      <c r="AP162" s="90">
        <v>20</v>
      </c>
      <c r="AQ162" s="90">
        <v>16</v>
      </c>
      <c r="AR162" s="90">
        <v>19</v>
      </c>
      <c r="AS162" s="59">
        <v>55</v>
      </c>
      <c r="AT162" s="90">
        <v>15</v>
      </c>
      <c r="AU162" s="90">
        <v>16</v>
      </c>
      <c r="AV162" s="90">
        <v>20</v>
      </c>
      <c r="AW162" s="59">
        <v>51</v>
      </c>
      <c r="AX162" s="90">
        <v>15</v>
      </c>
      <c r="AY162" s="90">
        <v>11</v>
      </c>
      <c r="AZ162" s="90">
        <v>17</v>
      </c>
      <c r="BA162" s="59">
        <v>43</v>
      </c>
      <c r="BB162" s="90">
        <v>11</v>
      </c>
      <c r="BC162" s="90">
        <v>7</v>
      </c>
      <c r="BD162" s="90">
        <v>11</v>
      </c>
      <c r="BE162" s="59">
        <v>29</v>
      </c>
      <c r="BF162" s="91">
        <f t="shared" si="10"/>
        <v>834</v>
      </c>
      <c r="BG162" s="92">
        <f t="shared" si="11"/>
        <v>269</v>
      </c>
      <c r="BH162" s="92">
        <f t="shared" si="12"/>
        <v>230</v>
      </c>
      <c r="BI162" s="92">
        <f t="shared" si="13"/>
        <v>335</v>
      </c>
      <c r="BJ162" s="19">
        <f t="shared" si="14"/>
        <v>834</v>
      </c>
    </row>
    <row r="163" spans="1:62" ht="16.05" customHeight="1" x14ac:dyDescent="0.3">
      <c r="A163" s="15">
        <v>157</v>
      </c>
      <c r="B163" s="15" t="s">
        <v>721</v>
      </c>
      <c r="C163" s="15" t="s">
        <v>771</v>
      </c>
      <c r="D163" s="15" t="s">
        <v>719</v>
      </c>
      <c r="E163" s="15" t="s">
        <v>724</v>
      </c>
      <c r="F163" s="15">
        <v>11</v>
      </c>
      <c r="G163" s="15" t="s">
        <v>397</v>
      </c>
      <c r="H163" s="88" t="s">
        <v>50</v>
      </c>
      <c r="I163" s="15">
        <v>54083</v>
      </c>
      <c r="J163" s="90">
        <v>1286</v>
      </c>
      <c r="K163" s="90">
        <v>1068</v>
      </c>
      <c r="L163" s="90">
        <v>2208</v>
      </c>
      <c r="M163" s="59">
        <v>4562</v>
      </c>
      <c r="N163" s="90">
        <v>1454</v>
      </c>
      <c r="O163" s="90">
        <v>1082</v>
      </c>
      <c r="P163" s="90">
        <v>1910</v>
      </c>
      <c r="Q163" s="59">
        <v>4446</v>
      </c>
      <c r="R163" s="90">
        <v>1688</v>
      </c>
      <c r="S163" s="90">
        <v>1161</v>
      </c>
      <c r="T163" s="90">
        <v>2085</v>
      </c>
      <c r="U163" s="59">
        <v>4934</v>
      </c>
      <c r="V163" s="90">
        <v>1518</v>
      </c>
      <c r="W163" s="90">
        <v>1102</v>
      </c>
      <c r="X163" s="90">
        <v>2127</v>
      </c>
      <c r="Y163" s="59">
        <v>4747</v>
      </c>
      <c r="Z163" s="90">
        <v>1493</v>
      </c>
      <c r="AA163" s="90">
        <v>1080</v>
      </c>
      <c r="AB163" s="90">
        <v>2263</v>
      </c>
      <c r="AC163" s="59">
        <v>4836</v>
      </c>
      <c r="AD163" s="90">
        <v>1328</v>
      </c>
      <c r="AE163" s="90">
        <v>1002</v>
      </c>
      <c r="AF163" s="90">
        <v>1995</v>
      </c>
      <c r="AG163" s="59">
        <v>4325</v>
      </c>
      <c r="AH163" s="90">
        <v>1267</v>
      </c>
      <c r="AI163" s="90">
        <v>1026</v>
      </c>
      <c r="AJ163" s="90">
        <v>1780</v>
      </c>
      <c r="AK163" s="59">
        <v>4073</v>
      </c>
      <c r="AL163" s="90">
        <v>1478</v>
      </c>
      <c r="AM163" s="90">
        <v>1051</v>
      </c>
      <c r="AN163" s="90">
        <v>1792</v>
      </c>
      <c r="AO163" s="59">
        <v>4321</v>
      </c>
      <c r="AP163" s="90">
        <v>1465</v>
      </c>
      <c r="AQ163" s="90">
        <v>1041</v>
      </c>
      <c r="AR163" s="90">
        <v>1810</v>
      </c>
      <c r="AS163" s="59">
        <v>4316</v>
      </c>
      <c r="AT163" s="90">
        <v>1422</v>
      </c>
      <c r="AU163" s="90">
        <v>1144</v>
      </c>
      <c r="AV163" s="90">
        <v>2024</v>
      </c>
      <c r="AW163" s="59">
        <v>4590</v>
      </c>
      <c r="AX163" s="90">
        <v>1402</v>
      </c>
      <c r="AY163" s="90">
        <v>1028</v>
      </c>
      <c r="AZ163" s="90">
        <v>1936</v>
      </c>
      <c r="BA163" s="59">
        <v>4366</v>
      </c>
      <c r="BB163" s="90">
        <v>1481</v>
      </c>
      <c r="BC163" s="90">
        <v>971</v>
      </c>
      <c r="BD163" s="90">
        <v>2115</v>
      </c>
      <c r="BE163" s="59">
        <v>4567</v>
      </c>
      <c r="BF163" s="91">
        <f t="shared" si="10"/>
        <v>54083</v>
      </c>
      <c r="BG163" s="92">
        <f t="shared" si="11"/>
        <v>17282</v>
      </c>
      <c r="BH163" s="92">
        <f t="shared" si="12"/>
        <v>12756</v>
      </c>
      <c r="BI163" s="92">
        <f t="shared" si="13"/>
        <v>24045</v>
      </c>
      <c r="BJ163" s="19">
        <f t="shared" si="14"/>
        <v>54083</v>
      </c>
    </row>
    <row r="164" spans="1:62" ht="16.05" customHeight="1" x14ac:dyDescent="0.3">
      <c r="A164" s="15">
        <v>158</v>
      </c>
      <c r="B164" s="15" t="s">
        <v>721</v>
      </c>
      <c r="C164" s="15" t="s">
        <v>726</v>
      </c>
      <c r="D164" s="15" t="s">
        <v>723</v>
      </c>
      <c r="E164" s="15" t="s">
        <v>724</v>
      </c>
      <c r="F164" s="15">
        <v>3.3</v>
      </c>
      <c r="G164" s="15" t="s">
        <v>397</v>
      </c>
      <c r="H164" s="88" t="s">
        <v>51</v>
      </c>
      <c r="I164" s="15">
        <v>84</v>
      </c>
      <c r="J164" s="90">
        <v>2</v>
      </c>
      <c r="K164" s="90">
        <v>2</v>
      </c>
      <c r="L164" s="90">
        <v>4</v>
      </c>
      <c r="M164" s="59">
        <v>8</v>
      </c>
      <c r="N164" s="90">
        <v>2</v>
      </c>
      <c r="O164" s="90">
        <v>2</v>
      </c>
      <c r="P164" s="90">
        <v>3</v>
      </c>
      <c r="Q164" s="59">
        <v>7</v>
      </c>
      <c r="R164" s="90">
        <v>2</v>
      </c>
      <c r="S164" s="90">
        <v>2</v>
      </c>
      <c r="T164" s="90">
        <v>3</v>
      </c>
      <c r="U164" s="59">
        <v>7</v>
      </c>
      <c r="V164" s="90">
        <v>2</v>
      </c>
      <c r="W164" s="90">
        <v>2</v>
      </c>
      <c r="X164" s="90">
        <v>3</v>
      </c>
      <c r="Y164" s="59">
        <v>7</v>
      </c>
      <c r="Z164" s="90">
        <v>2</v>
      </c>
      <c r="AA164" s="90">
        <v>2</v>
      </c>
      <c r="AB164" s="90">
        <v>3</v>
      </c>
      <c r="AC164" s="59">
        <v>7</v>
      </c>
      <c r="AD164" s="90">
        <v>2</v>
      </c>
      <c r="AE164" s="90">
        <v>2</v>
      </c>
      <c r="AF164" s="90">
        <v>3</v>
      </c>
      <c r="AG164" s="59">
        <v>7</v>
      </c>
      <c r="AH164" s="90">
        <v>3</v>
      </c>
      <c r="AI164" s="90">
        <v>2</v>
      </c>
      <c r="AJ164" s="90">
        <v>4</v>
      </c>
      <c r="AK164" s="59">
        <v>9</v>
      </c>
      <c r="AL164" s="90">
        <v>2</v>
      </c>
      <c r="AM164" s="90">
        <v>1</v>
      </c>
      <c r="AN164" s="90">
        <v>3</v>
      </c>
      <c r="AO164" s="59">
        <v>6</v>
      </c>
      <c r="AP164" s="90">
        <v>2</v>
      </c>
      <c r="AQ164" s="90">
        <v>2</v>
      </c>
      <c r="AR164" s="90">
        <v>3</v>
      </c>
      <c r="AS164" s="59">
        <v>7</v>
      </c>
      <c r="AT164" s="90">
        <v>2</v>
      </c>
      <c r="AU164" s="90">
        <v>1</v>
      </c>
      <c r="AV164" s="90">
        <v>3</v>
      </c>
      <c r="AW164" s="59">
        <v>6</v>
      </c>
      <c r="AX164" s="90">
        <v>2</v>
      </c>
      <c r="AY164" s="90">
        <v>2</v>
      </c>
      <c r="AZ164" s="90">
        <v>3</v>
      </c>
      <c r="BA164" s="59">
        <v>7</v>
      </c>
      <c r="BB164" s="90">
        <v>2</v>
      </c>
      <c r="BC164" s="90">
        <v>1</v>
      </c>
      <c r="BD164" s="90">
        <v>3</v>
      </c>
      <c r="BE164" s="59">
        <v>6</v>
      </c>
      <c r="BF164" s="91">
        <f t="shared" si="10"/>
        <v>84</v>
      </c>
      <c r="BG164" s="92">
        <f t="shared" si="11"/>
        <v>25</v>
      </c>
      <c r="BH164" s="92">
        <f t="shared" si="12"/>
        <v>21</v>
      </c>
      <c r="BI164" s="92">
        <f t="shared" si="13"/>
        <v>38</v>
      </c>
      <c r="BJ164" s="19">
        <f t="shared" si="14"/>
        <v>84</v>
      </c>
    </row>
    <row r="165" spans="1:62" ht="16.05" customHeight="1" x14ac:dyDescent="0.3">
      <c r="A165" s="15">
        <v>159</v>
      </c>
      <c r="B165" s="15" t="s">
        <v>721</v>
      </c>
      <c r="C165" s="15" t="s">
        <v>734</v>
      </c>
      <c r="D165" s="15" t="s">
        <v>723</v>
      </c>
      <c r="E165" s="15" t="s">
        <v>724</v>
      </c>
      <c r="F165" s="15">
        <v>3.3</v>
      </c>
      <c r="G165" s="15" t="s">
        <v>397</v>
      </c>
      <c r="H165" s="88" t="s">
        <v>50</v>
      </c>
      <c r="I165" s="15">
        <v>435</v>
      </c>
      <c r="J165" s="90">
        <v>13</v>
      </c>
      <c r="K165" s="90">
        <v>15</v>
      </c>
      <c r="L165" s="90">
        <v>16</v>
      </c>
      <c r="M165" s="59">
        <v>44</v>
      </c>
      <c r="N165" s="90">
        <v>6</v>
      </c>
      <c r="O165" s="90">
        <v>6</v>
      </c>
      <c r="P165" s="90">
        <v>25</v>
      </c>
      <c r="Q165" s="59">
        <v>37</v>
      </c>
      <c r="R165" s="90">
        <v>5</v>
      </c>
      <c r="S165" s="90">
        <v>6</v>
      </c>
      <c r="T165" s="90">
        <v>9</v>
      </c>
      <c r="U165" s="59">
        <v>20</v>
      </c>
      <c r="V165" s="90">
        <v>9</v>
      </c>
      <c r="W165" s="90">
        <v>7</v>
      </c>
      <c r="X165" s="90">
        <v>10</v>
      </c>
      <c r="Y165" s="59">
        <v>26</v>
      </c>
      <c r="Z165" s="90">
        <v>11</v>
      </c>
      <c r="AA165" s="90">
        <v>9</v>
      </c>
      <c r="AB165" s="90">
        <v>15</v>
      </c>
      <c r="AC165" s="59">
        <v>35</v>
      </c>
      <c r="AD165" s="90">
        <v>12</v>
      </c>
      <c r="AE165" s="90">
        <v>11</v>
      </c>
      <c r="AF165" s="90">
        <v>12</v>
      </c>
      <c r="AG165" s="59">
        <v>35</v>
      </c>
      <c r="AH165" s="90">
        <v>21</v>
      </c>
      <c r="AI165" s="90">
        <v>19</v>
      </c>
      <c r="AJ165" s="90">
        <v>19</v>
      </c>
      <c r="AK165" s="59">
        <v>59</v>
      </c>
      <c r="AL165" s="90">
        <v>13</v>
      </c>
      <c r="AM165" s="90">
        <v>11</v>
      </c>
      <c r="AN165" s="90">
        <v>15</v>
      </c>
      <c r="AO165" s="59">
        <v>39</v>
      </c>
      <c r="AP165" s="90">
        <v>9</v>
      </c>
      <c r="AQ165" s="90">
        <v>9</v>
      </c>
      <c r="AR165" s="90">
        <v>11</v>
      </c>
      <c r="AS165" s="59">
        <v>29</v>
      </c>
      <c r="AT165" s="90">
        <v>14</v>
      </c>
      <c r="AU165" s="90">
        <v>11</v>
      </c>
      <c r="AV165" s="90">
        <v>19</v>
      </c>
      <c r="AW165" s="59">
        <v>44</v>
      </c>
      <c r="AX165" s="90">
        <v>14</v>
      </c>
      <c r="AY165" s="90">
        <v>10</v>
      </c>
      <c r="AZ165" s="90">
        <v>14</v>
      </c>
      <c r="BA165" s="59">
        <v>38</v>
      </c>
      <c r="BB165" s="90">
        <v>10</v>
      </c>
      <c r="BC165" s="90">
        <v>8</v>
      </c>
      <c r="BD165" s="90">
        <v>11</v>
      </c>
      <c r="BE165" s="59">
        <v>29</v>
      </c>
      <c r="BF165" s="91">
        <f t="shared" si="10"/>
        <v>435</v>
      </c>
      <c r="BG165" s="92">
        <f t="shared" si="11"/>
        <v>137</v>
      </c>
      <c r="BH165" s="92">
        <f t="shared" si="12"/>
        <v>122</v>
      </c>
      <c r="BI165" s="92">
        <f t="shared" si="13"/>
        <v>176</v>
      </c>
      <c r="BJ165" s="19">
        <f t="shared" si="14"/>
        <v>435</v>
      </c>
    </row>
    <row r="166" spans="1:62" ht="16.05" customHeight="1" x14ac:dyDescent="0.3">
      <c r="A166" s="15">
        <v>160</v>
      </c>
      <c r="B166" s="15" t="s">
        <v>721</v>
      </c>
      <c r="C166" s="15" t="s">
        <v>778</v>
      </c>
      <c r="D166" s="15" t="s">
        <v>723</v>
      </c>
      <c r="E166" s="15" t="s">
        <v>724</v>
      </c>
      <c r="F166" s="15">
        <v>1.7</v>
      </c>
      <c r="G166" s="15" t="s">
        <v>397</v>
      </c>
      <c r="H166" s="88" t="s">
        <v>50</v>
      </c>
      <c r="I166" s="15">
        <v>2694</v>
      </c>
      <c r="J166" s="90">
        <v>68</v>
      </c>
      <c r="K166" s="90">
        <v>57</v>
      </c>
      <c r="L166" s="90">
        <v>117</v>
      </c>
      <c r="M166" s="59">
        <v>242</v>
      </c>
      <c r="N166" s="90">
        <v>70</v>
      </c>
      <c r="O166" s="90">
        <v>52</v>
      </c>
      <c r="P166" s="90">
        <v>92</v>
      </c>
      <c r="Q166" s="59">
        <v>214</v>
      </c>
      <c r="R166" s="90">
        <v>80</v>
      </c>
      <c r="S166" s="90">
        <v>57</v>
      </c>
      <c r="T166" s="90">
        <v>98</v>
      </c>
      <c r="U166" s="59">
        <v>235</v>
      </c>
      <c r="V166" s="90">
        <v>72</v>
      </c>
      <c r="W166" s="90">
        <v>53</v>
      </c>
      <c r="X166" s="90">
        <v>102</v>
      </c>
      <c r="Y166" s="59">
        <v>227</v>
      </c>
      <c r="Z166" s="90">
        <v>72</v>
      </c>
      <c r="AA166" s="90">
        <v>51</v>
      </c>
      <c r="AB166" s="90">
        <v>106</v>
      </c>
      <c r="AC166" s="59">
        <v>229</v>
      </c>
      <c r="AD166" s="90">
        <v>70</v>
      </c>
      <c r="AE166" s="90">
        <v>52</v>
      </c>
      <c r="AF166" s="90">
        <v>101</v>
      </c>
      <c r="AG166" s="59">
        <v>223</v>
      </c>
      <c r="AH166" s="90">
        <v>75</v>
      </c>
      <c r="AI166" s="90">
        <v>58</v>
      </c>
      <c r="AJ166" s="90">
        <v>97</v>
      </c>
      <c r="AK166" s="59">
        <v>230</v>
      </c>
      <c r="AL166" s="90">
        <v>74</v>
      </c>
      <c r="AM166" s="90">
        <v>52</v>
      </c>
      <c r="AN166" s="90">
        <v>101</v>
      </c>
      <c r="AO166" s="59">
        <v>227</v>
      </c>
      <c r="AP166" s="90">
        <v>73</v>
      </c>
      <c r="AQ166" s="90">
        <v>52</v>
      </c>
      <c r="AR166" s="90">
        <v>92</v>
      </c>
      <c r="AS166" s="59">
        <v>217</v>
      </c>
      <c r="AT166" s="90">
        <v>70</v>
      </c>
      <c r="AU166" s="90">
        <v>54</v>
      </c>
      <c r="AV166" s="90">
        <v>98</v>
      </c>
      <c r="AW166" s="59">
        <v>222</v>
      </c>
      <c r="AX166" s="90">
        <v>71</v>
      </c>
      <c r="AY166" s="90">
        <v>50</v>
      </c>
      <c r="AZ166" s="90">
        <v>96</v>
      </c>
      <c r="BA166" s="59">
        <v>217</v>
      </c>
      <c r="BB166" s="90">
        <v>69</v>
      </c>
      <c r="BC166" s="90">
        <v>44</v>
      </c>
      <c r="BD166" s="90">
        <v>98</v>
      </c>
      <c r="BE166" s="59">
        <v>211</v>
      </c>
      <c r="BF166" s="91">
        <f t="shared" si="10"/>
        <v>2694</v>
      </c>
      <c r="BG166" s="92">
        <f t="shared" si="11"/>
        <v>864</v>
      </c>
      <c r="BH166" s="92">
        <f t="shared" si="12"/>
        <v>632</v>
      </c>
      <c r="BI166" s="92">
        <f t="shared" si="13"/>
        <v>1198</v>
      </c>
      <c r="BJ166" s="19">
        <f t="shared" si="14"/>
        <v>2694</v>
      </c>
    </row>
    <row r="167" spans="1:62" ht="16.05" customHeight="1" x14ac:dyDescent="0.3">
      <c r="A167" s="15">
        <v>161</v>
      </c>
      <c r="B167" s="15" t="s">
        <v>721</v>
      </c>
      <c r="C167" s="15" t="s">
        <v>778</v>
      </c>
      <c r="D167" s="15" t="s">
        <v>723</v>
      </c>
      <c r="E167" s="15" t="s">
        <v>724</v>
      </c>
      <c r="F167" s="15">
        <v>1.7</v>
      </c>
      <c r="G167" s="15" t="s">
        <v>397</v>
      </c>
      <c r="H167" s="88" t="s">
        <v>50</v>
      </c>
      <c r="I167" s="15">
        <v>2483</v>
      </c>
      <c r="J167" s="90">
        <v>60</v>
      </c>
      <c r="K167" s="90">
        <v>45</v>
      </c>
      <c r="L167" s="90">
        <v>100</v>
      </c>
      <c r="M167" s="59">
        <v>205</v>
      </c>
      <c r="N167" s="90">
        <v>63</v>
      </c>
      <c r="O167" s="90">
        <v>46</v>
      </c>
      <c r="P167" s="90">
        <v>82</v>
      </c>
      <c r="Q167" s="59">
        <v>191</v>
      </c>
      <c r="R167" s="90">
        <v>72</v>
      </c>
      <c r="S167" s="90">
        <v>50</v>
      </c>
      <c r="T167" s="90">
        <v>89</v>
      </c>
      <c r="U167" s="59">
        <v>211</v>
      </c>
      <c r="V167" s="90">
        <v>64</v>
      </c>
      <c r="W167" s="90">
        <v>63</v>
      </c>
      <c r="X167" s="90">
        <v>95</v>
      </c>
      <c r="Y167" s="59">
        <v>222</v>
      </c>
      <c r="Z167" s="90">
        <v>66</v>
      </c>
      <c r="AA167" s="90">
        <v>49</v>
      </c>
      <c r="AB167" s="90">
        <v>100</v>
      </c>
      <c r="AC167" s="59">
        <v>215</v>
      </c>
      <c r="AD167" s="90">
        <v>63</v>
      </c>
      <c r="AE167" s="90">
        <v>48</v>
      </c>
      <c r="AF167" s="90">
        <v>94</v>
      </c>
      <c r="AG167" s="59">
        <v>205</v>
      </c>
      <c r="AH167" s="90">
        <v>69</v>
      </c>
      <c r="AI167" s="90">
        <v>54</v>
      </c>
      <c r="AJ167" s="90">
        <v>90</v>
      </c>
      <c r="AK167" s="59">
        <v>213</v>
      </c>
      <c r="AL167" s="90">
        <v>68</v>
      </c>
      <c r="AM167" s="90">
        <v>48</v>
      </c>
      <c r="AN167" s="90">
        <v>93</v>
      </c>
      <c r="AO167" s="59">
        <v>209</v>
      </c>
      <c r="AP167" s="90">
        <v>67</v>
      </c>
      <c r="AQ167" s="90">
        <v>48</v>
      </c>
      <c r="AR167" s="90">
        <v>86</v>
      </c>
      <c r="AS167" s="59">
        <v>201</v>
      </c>
      <c r="AT167" s="90">
        <v>62</v>
      </c>
      <c r="AU167" s="90">
        <v>50</v>
      </c>
      <c r="AV167" s="90">
        <v>90</v>
      </c>
      <c r="AW167" s="59">
        <v>202</v>
      </c>
      <c r="AX167" s="90">
        <v>64</v>
      </c>
      <c r="AY167" s="90">
        <v>46</v>
      </c>
      <c r="AZ167" s="90">
        <v>90</v>
      </c>
      <c r="BA167" s="59">
        <v>200</v>
      </c>
      <c r="BB167" s="90">
        <v>68</v>
      </c>
      <c r="BC167" s="90">
        <v>44</v>
      </c>
      <c r="BD167" s="90">
        <v>97</v>
      </c>
      <c r="BE167" s="59">
        <v>209</v>
      </c>
      <c r="BF167" s="91">
        <f t="shared" si="10"/>
        <v>2483</v>
      </c>
      <c r="BG167" s="92">
        <f t="shared" si="11"/>
        <v>786</v>
      </c>
      <c r="BH167" s="92">
        <f t="shared" si="12"/>
        <v>591</v>
      </c>
      <c r="BI167" s="92">
        <f t="shared" si="13"/>
        <v>1106</v>
      </c>
      <c r="BJ167" s="19">
        <f t="shared" si="14"/>
        <v>2483</v>
      </c>
    </row>
    <row r="168" spans="1:62" ht="16.05" customHeight="1" x14ac:dyDescent="0.3">
      <c r="A168" s="15">
        <v>162</v>
      </c>
      <c r="B168" s="15" t="s">
        <v>721</v>
      </c>
      <c r="C168" s="15" t="s">
        <v>730</v>
      </c>
      <c r="D168" s="15" t="s">
        <v>723</v>
      </c>
      <c r="E168" s="15" t="s">
        <v>724</v>
      </c>
      <c r="F168" s="15">
        <v>6.6</v>
      </c>
      <c r="G168" s="15" t="s">
        <v>397</v>
      </c>
      <c r="H168" s="88" t="s">
        <v>51</v>
      </c>
      <c r="I168" s="15">
        <v>325</v>
      </c>
      <c r="J168" s="90">
        <v>9</v>
      </c>
      <c r="K168" s="90">
        <v>6</v>
      </c>
      <c r="L168" s="90">
        <v>11</v>
      </c>
      <c r="M168" s="59">
        <v>26</v>
      </c>
      <c r="N168" s="90">
        <v>9</v>
      </c>
      <c r="O168" s="90">
        <v>7</v>
      </c>
      <c r="P168" s="90">
        <v>8</v>
      </c>
      <c r="Q168" s="59">
        <v>24</v>
      </c>
      <c r="R168" s="90">
        <v>11</v>
      </c>
      <c r="S168" s="90">
        <v>8</v>
      </c>
      <c r="T168" s="90">
        <v>9</v>
      </c>
      <c r="U168" s="59">
        <v>28</v>
      </c>
      <c r="V168" s="90">
        <v>9</v>
      </c>
      <c r="W168" s="90">
        <v>8</v>
      </c>
      <c r="X168" s="90">
        <v>10</v>
      </c>
      <c r="Y168" s="59">
        <v>27</v>
      </c>
      <c r="Z168" s="90">
        <v>10</v>
      </c>
      <c r="AA168" s="90">
        <v>7</v>
      </c>
      <c r="AB168" s="90">
        <v>12</v>
      </c>
      <c r="AC168" s="59">
        <v>29</v>
      </c>
      <c r="AD168" s="90">
        <v>13</v>
      </c>
      <c r="AE168" s="90">
        <v>8</v>
      </c>
      <c r="AF168" s="90">
        <v>10</v>
      </c>
      <c r="AG168" s="59">
        <v>31</v>
      </c>
      <c r="AH168" s="90">
        <v>14</v>
      </c>
      <c r="AI168" s="90">
        <v>8</v>
      </c>
      <c r="AJ168" s="90">
        <v>11</v>
      </c>
      <c r="AK168" s="59">
        <v>33</v>
      </c>
      <c r="AL168" s="90">
        <v>9</v>
      </c>
      <c r="AM168" s="90">
        <v>8</v>
      </c>
      <c r="AN168" s="90">
        <v>8</v>
      </c>
      <c r="AO168" s="59">
        <v>25</v>
      </c>
      <c r="AP168" s="90">
        <v>9</v>
      </c>
      <c r="AQ168" s="90">
        <v>6</v>
      </c>
      <c r="AR168" s="90">
        <v>11</v>
      </c>
      <c r="AS168" s="59">
        <v>26</v>
      </c>
      <c r="AT168" s="90">
        <v>8</v>
      </c>
      <c r="AU168" s="90">
        <v>6</v>
      </c>
      <c r="AV168" s="90">
        <v>10</v>
      </c>
      <c r="AW168" s="59">
        <v>24</v>
      </c>
      <c r="AX168" s="90">
        <v>10</v>
      </c>
      <c r="AY168" s="90">
        <v>7</v>
      </c>
      <c r="AZ168" s="90">
        <v>9</v>
      </c>
      <c r="BA168" s="59">
        <v>26</v>
      </c>
      <c r="BB168" s="90">
        <v>10</v>
      </c>
      <c r="BC168" s="90">
        <v>6</v>
      </c>
      <c r="BD168" s="90">
        <v>10</v>
      </c>
      <c r="BE168" s="59">
        <v>26</v>
      </c>
      <c r="BF168" s="91">
        <f t="shared" si="10"/>
        <v>325</v>
      </c>
      <c r="BG168" s="92">
        <f t="shared" si="11"/>
        <v>121</v>
      </c>
      <c r="BH168" s="92">
        <f t="shared" si="12"/>
        <v>85</v>
      </c>
      <c r="BI168" s="92">
        <f t="shared" si="13"/>
        <v>119</v>
      </c>
      <c r="BJ168" s="19">
        <f t="shared" si="14"/>
        <v>325</v>
      </c>
    </row>
    <row r="169" spans="1:62" ht="16.05" customHeight="1" x14ac:dyDescent="0.3">
      <c r="A169" s="15">
        <v>163</v>
      </c>
      <c r="B169" s="15" t="s">
        <v>721</v>
      </c>
      <c r="C169" s="15" t="s">
        <v>726</v>
      </c>
      <c r="D169" s="15" t="s">
        <v>723</v>
      </c>
      <c r="E169" s="15" t="s">
        <v>724</v>
      </c>
      <c r="F169" s="15">
        <v>3.3</v>
      </c>
      <c r="G169" s="15" t="s">
        <v>397</v>
      </c>
      <c r="H169" s="88" t="s">
        <v>50</v>
      </c>
      <c r="I169" s="15">
        <v>137</v>
      </c>
      <c r="J169" s="90">
        <v>3</v>
      </c>
      <c r="K169" s="90">
        <v>3</v>
      </c>
      <c r="L169" s="90">
        <v>6</v>
      </c>
      <c r="M169" s="59">
        <v>12</v>
      </c>
      <c r="N169" s="90">
        <v>3</v>
      </c>
      <c r="O169" s="90">
        <v>2</v>
      </c>
      <c r="P169" s="90">
        <v>4</v>
      </c>
      <c r="Q169" s="59">
        <v>9</v>
      </c>
      <c r="R169" s="90">
        <v>4</v>
      </c>
      <c r="S169" s="90">
        <v>3</v>
      </c>
      <c r="T169" s="90">
        <v>4</v>
      </c>
      <c r="U169" s="59">
        <v>11</v>
      </c>
      <c r="V169" s="90">
        <v>4</v>
      </c>
      <c r="W169" s="90">
        <v>2</v>
      </c>
      <c r="X169" s="90">
        <v>5</v>
      </c>
      <c r="Y169" s="59">
        <v>11</v>
      </c>
      <c r="Z169" s="90">
        <v>5</v>
      </c>
      <c r="AA169" s="90">
        <v>4</v>
      </c>
      <c r="AB169" s="90">
        <v>7</v>
      </c>
      <c r="AC169" s="59">
        <v>16</v>
      </c>
      <c r="AD169" s="90">
        <v>5</v>
      </c>
      <c r="AE169" s="90">
        <v>4</v>
      </c>
      <c r="AF169" s="90">
        <v>7</v>
      </c>
      <c r="AG169" s="59">
        <v>16</v>
      </c>
      <c r="AH169" s="90">
        <v>3</v>
      </c>
      <c r="AI169" s="90">
        <v>2</v>
      </c>
      <c r="AJ169" s="90">
        <v>4</v>
      </c>
      <c r="AK169" s="59">
        <v>9</v>
      </c>
      <c r="AL169" s="90">
        <v>7</v>
      </c>
      <c r="AM169" s="90">
        <v>4</v>
      </c>
      <c r="AN169" s="90">
        <v>6</v>
      </c>
      <c r="AO169" s="59">
        <v>17</v>
      </c>
      <c r="AP169" s="90">
        <v>3</v>
      </c>
      <c r="AQ169" s="90">
        <v>2</v>
      </c>
      <c r="AR169" s="90">
        <v>3</v>
      </c>
      <c r="AS169" s="59">
        <v>8</v>
      </c>
      <c r="AT169" s="90">
        <v>3</v>
      </c>
      <c r="AU169" s="90">
        <v>2</v>
      </c>
      <c r="AV169" s="90">
        <v>4</v>
      </c>
      <c r="AW169" s="59">
        <v>9</v>
      </c>
      <c r="AX169" s="90">
        <v>3</v>
      </c>
      <c r="AY169" s="90">
        <v>2</v>
      </c>
      <c r="AZ169" s="90">
        <v>4</v>
      </c>
      <c r="BA169" s="59">
        <v>9</v>
      </c>
      <c r="BB169" s="90">
        <v>3</v>
      </c>
      <c r="BC169" s="90">
        <v>2</v>
      </c>
      <c r="BD169" s="90">
        <v>5</v>
      </c>
      <c r="BE169" s="59">
        <v>10</v>
      </c>
      <c r="BF169" s="91">
        <f t="shared" si="10"/>
        <v>137</v>
      </c>
      <c r="BG169" s="92">
        <f t="shared" si="11"/>
        <v>46</v>
      </c>
      <c r="BH169" s="92">
        <f t="shared" si="12"/>
        <v>32</v>
      </c>
      <c r="BI169" s="92">
        <f t="shared" si="13"/>
        <v>59</v>
      </c>
      <c r="BJ169" s="19">
        <f t="shared" si="14"/>
        <v>137</v>
      </c>
    </row>
    <row r="170" spans="1:62" ht="16.05" customHeight="1" x14ac:dyDescent="0.3">
      <c r="A170" s="15">
        <v>164</v>
      </c>
      <c r="B170" s="15" t="s">
        <v>721</v>
      </c>
      <c r="C170" s="15" t="s">
        <v>748</v>
      </c>
      <c r="D170" s="15" t="s">
        <v>723</v>
      </c>
      <c r="E170" s="15" t="s">
        <v>724</v>
      </c>
      <c r="F170" s="15">
        <v>1.7</v>
      </c>
      <c r="G170" s="15" t="s">
        <v>397</v>
      </c>
      <c r="H170" s="88" t="s">
        <v>50</v>
      </c>
      <c r="I170" s="15">
        <v>242</v>
      </c>
      <c r="J170" s="90">
        <v>6</v>
      </c>
      <c r="K170" s="90">
        <v>5</v>
      </c>
      <c r="L170" s="90">
        <v>10</v>
      </c>
      <c r="M170" s="59">
        <v>21</v>
      </c>
      <c r="N170" s="90">
        <v>6</v>
      </c>
      <c r="O170" s="90">
        <v>5</v>
      </c>
      <c r="P170" s="90">
        <v>8</v>
      </c>
      <c r="Q170" s="59">
        <v>19</v>
      </c>
      <c r="R170" s="90">
        <v>7</v>
      </c>
      <c r="S170" s="90">
        <v>5</v>
      </c>
      <c r="T170" s="90">
        <v>8</v>
      </c>
      <c r="U170" s="59">
        <v>20</v>
      </c>
      <c r="V170" s="90">
        <v>6</v>
      </c>
      <c r="W170" s="90">
        <v>5</v>
      </c>
      <c r="X170" s="90">
        <v>9</v>
      </c>
      <c r="Y170" s="59">
        <v>20</v>
      </c>
      <c r="Z170" s="90">
        <v>6</v>
      </c>
      <c r="AA170" s="90">
        <v>5</v>
      </c>
      <c r="AB170" s="90">
        <v>9</v>
      </c>
      <c r="AC170" s="59">
        <v>20</v>
      </c>
      <c r="AD170" s="90">
        <v>6</v>
      </c>
      <c r="AE170" s="90">
        <v>5</v>
      </c>
      <c r="AF170" s="90">
        <v>9</v>
      </c>
      <c r="AG170" s="59">
        <v>20</v>
      </c>
      <c r="AH170" s="90">
        <v>7</v>
      </c>
      <c r="AI170" s="90">
        <v>5</v>
      </c>
      <c r="AJ170" s="90">
        <v>9</v>
      </c>
      <c r="AK170" s="59">
        <v>21</v>
      </c>
      <c r="AL170" s="90">
        <v>7</v>
      </c>
      <c r="AM170" s="90">
        <v>5</v>
      </c>
      <c r="AN170" s="90">
        <v>9</v>
      </c>
      <c r="AO170" s="59">
        <v>21</v>
      </c>
      <c r="AP170" s="90">
        <v>7</v>
      </c>
      <c r="AQ170" s="90">
        <v>5</v>
      </c>
      <c r="AR170" s="90">
        <v>8</v>
      </c>
      <c r="AS170" s="59">
        <v>20</v>
      </c>
      <c r="AT170" s="90">
        <v>6</v>
      </c>
      <c r="AU170" s="90">
        <v>5</v>
      </c>
      <c r="AV170" s="90">
        <v>9</v>
      </c>
      <c r="AW170" s="59">
        <v>20</v>
      </c>
      <c r="AX170" s="90">
        <v>6</v>
      </c>
      <c r="AY170" s="90">
        <v>5</v>
      </c>
      <c r="AZ170" s="90">
        <v>9</v>
      </c>
      <c r="BA170" s="59">
        <v>20</v>
      </c>
      <c r="BB170" s="90">
        <v>7</v>
      </c>
      <c r="BC170" s="90">
        <v>4</v>
      </c>
      <c r="BD170" s="90">
        <v>9</v>
      </c>
      <c r="BE170" s="59">
        <v>20</v>
      </c>
      <c r="BF170" s="91">
        <f t="shared" si="10"/>
        <v>242</v>
      </c>
      <c r="BG170" s="92">
        <f t="shared" si="11"/>
        <v>77</v>
      </c>
      <c r="BH170" s="92">
        <f t="shared" si="12"/>
        <v>59</v>
      </c>
      <c r="BI170" s="92">
        <f t="shared" si="13"/>
        <v>106</v>
      </c>
      <c r="BJ170" s="19">
        <f t="shared" si="14"/>
        <v>242</v>
      </c>
    </row>
    <row r="171" spans="1:62" ht="16.05" customHeight="1" x14ac:dyDescent="0.3">
      <c r="A171" s="15">
        <v>165</v>
      </c>
      <c r="B171" s="15" t="s">
        <v>721</v>
      </c>
      <c r="C171" s="15" t="s">
        <v>741</v>
      </c>
      <c r="D171" s="15" t="s">
        <v>719</v>
      </c>
      <c r="E171" s="15" t="s">
        <v>724</v>
      </c>
      <c r="F171" s="15">
        <v>11</v>
      </c>
      <c r="G171" s="15" t="s">
        <v>397</v>
      </c>
      <c r="H171" s="88" t="s">
        <v>51</v>
      </c>
      <c r="I171" s="15">
        <v>593</v>
      </c>
      <c r="J171" s="90">
        <v>15</v>
      </c>
      <c r="K171" s="90">
        <v>12</v>
      </c>
      <c r="L171" s="90">
        <v>25</v>
      </c>
      <c r="M171" s="59">
        <v>52</v>
      </c>
      <c r="N171" s="90">
        <v>15</v>
      </c>
      <c r="O171" s="90">
        <v>11</v>
      </c>
      <c r="P171" s="90">
        <v>19</v>
      </c>
      <c r="Q171" s="59">
        <v>45</v>
      </c>
      <c r="R171" s="90">
        <v>17</v>
      </c>
      <c r="S171" s="90">
        <v>12</v>
      </c>
      <c r="T171" s="90">
        <v>21</v>
      </c>
      <c r="U171" s="59">
        <v>50</v>
      </c>
      <c r="V171" s="90">
        <v>15</v>
      </c>
      <c r="W171" s="90">
        <v>11</v>
      </c>
      <c r="X171" s="90">
        <v>22</v>
      </c>
      <c r="Y171" s="59">
        <v>48</v>
      </c>
      <c r="Z171" s="90">
        <v>16</v>
      </c>
      <c r="AA171" s="90">
        <v>11</v>
      </c>
      <c r="AB171" s="90">
        <v>23</v>
      </c>
      <c r="AC171" s="59">
        <v>50</v>
      </c>
      <c r="AD171" s="90">
        <v>16</v>
      </c>
      <c r="AE171" s="90">
        <v>12</v>
      </c>
      <c r="AF171" s="90">
        <v>22</v>
      </c>
      <c r="AG171" s="59">
        <v>50</v>
      </c>
      <c r="AH171" s="90">
        <v>17</v>
      </c>
      <c r="AI171" s="90">
        <v>12</v>
      </c>
      <c r="AJ171" s="90">
        <v>20</v>
      </c>
      <c r="AK171" s="59">
        <v>49</v>
      </c>
      <c r="AL171" s="90">
        <v>17</v>
      </c>
      <c r="AM171" s="90">
        <v>12</v>
      </c>
      <c r="AN171" s="90">
        <v>23</v>
      </c>
      <c r="AO171" s="59">
        <v>52</v>
      </c>
      <c r="AP171" s="90">
        <v>16</v>
      </c>
      <c r="AQ171" s="90">
        <v>12</v>
      </c>
      <c r="AR171" s="90">
        <v>21</v>
      </c>
      <c r="AS171" s="59">
        <v>49</v>
      </c>
      <c r="AT171" s="90">
        <v>16</v>
      </c>
      <c r="AU171" s="90">
        <v>13</v>
      </c>
      <c r="AV171" s="90">
        <v>22</v>
      </c>
      <c r="AW171" s="59">
        <v>51</v>
      </c>
      <c r="AX171" s="90">
        <v>15</v>
      </c>
      <c r="AY171" s="90">
        <v>11</v>
      </c>
      <c r="AZ171" s="90">
        <v>21</v>
      </c>
      <c r="BA171" s="59">
        <v>47</v>
      </c>
      <c r="BB171" s="90">
        <v>16</v>
      </c>
      <c r="BC171" s="90">
        <v>11</v>
      </c>
      <c r="BD171" s="90">
        <v>23</v>
      </c>
      <c r="BE171" s="59">
        <v>50</v>
      </c>
      <c r="BF171" s="91">
        <f t="shared" si="10"/>
        <v>593</v>
      </c>
      <c r="BG171" s="92">
        <f t="shared" si="11"/>
        <v>191</v>
      </c>
      <c r="BH171" s="92">
        <f t="shared" si="12"/>
        <v>140</v>
      </c>
      <c r="BI171" s="92">
        <f t="shared" si="13"/>
        <v>262</v>
      </c>
      <c r="BJ171" s="19">
        <f t="shared" si="14"/>
        <v>593</v>
      </c>
    </row>
    <row r="172" spans="1:62" ht="16.05" customHeight="1" x14ac:dyDescent="0.3">
      <c r="A172" s="15">
        <v>166</v>
      </c>
      <c r="B172" s="15" t="s">
        <v>721</v>
      </c>
      <c r="C172" s="15" t="s">
        <v>756</v>
      </c>
      <c r="D172" s="15" t="s">
        <v>723</v>
      </c>
      <c r="E172" s="15" t="s">
        <v>724</v>
      </c>
      <c r="F172" s="15">
        <v>1.7</v>
      </c>
      <c r="G172" s="15" t="s">
        <v>397</v>
      </c>
      <c r="H172" s="88" t="s">
        <v>50</v>
      </c>
      <c r="I172" s="15">
        <v>26</v>
      </c>
      <c r="J172" s="90">
        <v>1</v>
      </c>
      <c r="K172" s="90">
        <v>1</v>
      </c>
      <c r="L172" s="90">
        <v>1</v>
      </c>
      <c r="M172" s="59">
        <v>3</v>
      </c>
      <c r="N172" s="90">
        <v>1</v>
      </c>
      <c r="O172" s="90">
        <v>0</v>
      </c>
      <c r="P172" s="90">
        <v>1</v>
      </c>
      <c r="Q172" s="59">
        <v>2</v>
      </c>
      <c r="R172" s="90">
        <v>1</v>
      </c>
      <c r="S172" s="90">
        <v>0</v>
      </c>
      <c r="T172" s="90">
        <v>1</v>
      </c>
      <c r="U172" s="59">
        <v>2</v>
      </c>
      <c r="V172" s="90">
        <v>1</v>
      </c>
      <c r="W172" s="90">
        <v>1</v>
      </c>
      <c r="X172" s="90">
        <v>1</v>
      </c>
      <c r="Y172" s="59">
        <v>3</v>
      </c>
      <c r="Z172" s="90">
        <v>1</v>
      </c>
      <c r="AA172" s="90">
        <v>0</v>
      </c>
      <c r="AB172" s="90">
        <v>1</v>
      </c>
      <c r="AC172" s="59">
        <v>2</v>
      </c>
      <c r="AD172" s="90">
        <v>1</v>
      </c>
      <c r="AE172" s="90">
        <v>1</v>
      </c>
      <c r="AF172" s="90">
        <v>1</v>
      </c>
      <c r="AG172" s="59">
        <v>3</v>
      </c>
      <c r="AH172" s="90">
        <v>1</v>
      </c>
      <c r="AI172" s="90">
        <v>0</v>
      </c>
      <c r="AJ172" s="90">
        <v>1</v>
      </c>
      <c r="AK172" s="59">
        <v>2</v>
      </c>
      <c r="AL172" s="90">
        <v>1</v>
      </c>
      <c r="AM172" s="90">
        <v>0</v>
      </c>
      <c r="AN172" s="90">
        <v>1</v>
      </c>
      <c r="AO172" s="59">
        <v>2</v>
      </c>
      <c r="AP172" s="90">
        <v>0</v>
      </c>
      <c r="AQ172" s="90">
        <v>1</v>
      </c>
      <c r="AR172" s="90">
        <v>1</v>
      </c>
      <c r="AS172" s="59">
        <v>2</v>
      </c>
      <c r="AT172" s="90">
        <v>1</v>
      </c>
      <c r="AU172" s="90">
        <v>0</v>
      </c>
      <c r="AV172" s="90">
        <v>1</v>
      </c>
      <c r="AW172" s="59">
        <v>2</v>
      </c>
      <c r="AX172" s="90">
        <v>0</v>
      </c>
      <c r="AY172" s="90">
        <v>1</v>
      </c>
      <c r="AZ172" s="90">
        <v>0</v>
      </c>
      <c r="BA172" s="59">
        <v>1</v>
      </c>
      <c r="BB172" s="90">
        <v>1</v>
      </c>
      <c r="BC172" s="90">
        <v>0</v>
      </c>
      <c r="BD172" s="90">
        <v>1</v>
      </c>
      <c r="BE172" s="59">
        <v>2</v>
      </c>
      <c r="BF172" s="91">
        <f t="shared" si="10"/>
        <v>26</v>
      </c>
      <c r="BG172" s="92">
        <f t="shared" si="11"/>
        <v>10</v>
      </c>
      <c r="BH172" s="92">
        <f t="shared" si="12"/>
        <v>5</v>
      </c>
      <c r="BI172" s="92">
        <f t="shared" si="13"/>
        <v>11</v>
      </c>
      <c r="BJ172" s="19">
        <f t="shared" si="14"/>
        <v>26</v>
      </c>
    </row>
    <row r="173" spans="1:62" ht="16.05" customHeight="1" x14ac:dyDescent="0.3">
      <c r="A173" s="15">
        <v>167</v>
      </c>
      <c r="B173" s="15" t="s">
        <v>721</v>
      </c>
      <c r="C173" s="15" t="s">
        <v>781</v>
      </c>
      <c r="D173" s="15" t="s">
        <v>723</v>
      </c>
      <c r="E173" s="15" t="s">
        <v>724</v>
      </c>
      <c r="F173" s="15">
        <v>35</v>
      </c>
      <c r="G173" s="15" t="s">
        <v>397</v>
      </c>
      <c r="H173" s="88" t="s">
        <v>51</v>
      </c>
      <c r="I173" s="15">
        <v>39172</v>
      </c>
      <c r="J173" s="90">
        <v>2090</v>
      </c>
      <c r="K173" s="90">
        <v>1362</v>
      </c>
      <c r="L173" s="90">
        <v>2617</v>
      </c>
      <c r="M173" s="59">
        <v>6069</v>
      </c>
      <c r="N173" s="90">
        <v>750</v>
      </c>
      <c r="O173" s="90">
        <v>536</v>
      </c>
      <c r="P173" s="90">
        <v>1021</v>
      </c>
      <c r="Q173" s="59">
        <v>2307</v>
      </c>
      <c r="R173" s="90">
        <v>735</v>
      </c>
      <c r="S173" s="90">
        <v>515</v>
      </c>
      <c r="T173" s="90">
        <v>816</v>
      </c>
      <c r="U173" s="59">
        <v>2066</v>
      </c>
      <c r="V173" s="90">
        <v>701</v>
      </c>
      <c r="W173" s="90">
        <v>1170</v>
      </c>
      <c r="X173" s="90">
        <v>1203</v>
      </c>
      <c r="Y173" s="59">
        <v>3074</v>
      </c>
      <c r="Z173" s="90">
        <v>1310</v>
      </c>
      <c r="AA173" s="90">
        <v>945</v>
      </c>
      <c r="AB173" s="90">
        <v>922</v>
      </c>
      <c r="AC173" s="59">
        <v>3177</v>
      </c>
      <c r="AD173" s="90">
        <v>1324</v>
      </c>
      <c r="AE173" s="90">
        <v>983</v>
      </c>
      <c r="AF173" s="90">
        <v>1551</v>
      </c>
      <c r="AG173" s="59">
        <v>3858</v>
      </c>
      <c r="AH173" s="90">
        <v>1380</v>
      </c>
      <c r="AI173" s="90">
        <v>1239</v>
      </c>
      <c r="AJ173" s="90">
        <v>1608</v>
      </c>
      <c r="AK173" s="59">
        <v>4227</v>
      </c>
      <c r="AL173" s="90">
        <v>1011</v>
      </c>
      <c r="AM173" s="90">
        <v>451</v>
      </c>
      <c r="AN173" s="90">
        <v>1210</v>
      </c>
      <c r="AO173" s="59">
        <v>2672</v>
      </c>
      <c r="AP173" s="90">
        <v>859</v>
      </c>
      <c r="AQ173" s="90">
        <v>511</v>
      </c>
      <c r="AR173" s="90">
        <v>905</v>
      </c>
      <c r="AS173" s="59">
        <v>2275</v>
      </c>
      <c r="AT173" s="90">
        <v>684</v>
      </c>
      <c r="AU173" s="90">
        <v>470</v>
      </c>
      <c r="AV173" s="90">
        <v>861</v>
      </c>
      <c r="AW173" s="59">
        <v>2015</v>
      </c>
      <c r="AX173" s="90">
        <v>685</v>
      </c>
      <c r="AY173" s="90">
        <v>416</v>
      </c>
      <c r="AZ173" s="90">
        <v>843</v>
      </c>
      <c r="BA173" s="59">
        <v>1944</v>
      </c>
      <c r="BB173" s="90">
        <v>2088</v>
      </c>
      <c r="BC173" s="90">
        <v>1146</v>
      </c>
      <c r="BD173" s="90">
        <v>2254</v>
      </c>
      <c r="BE173" s="59">
        <v>5488</v>
      </c>
      <c r="BF173" s="91">
        <f t="shared" si="10"/>
        <v>39172</v>
      </c>
      <c r="BG173" s="92">
        <f t="shared" si="11"/>
        <v>13617</v>
      </c>
      <c r="BH173" s="92">
        <f t="shared" si="12"/>
        <v>9744</v>
      </c>
      <c r="BI173" s="92">
        <f t="shared" si="13"/>
        <v>15811</v>
      </c>
      <c r="BJ173" s="19">
        <f t="shared" si="14"/>
        <v>39172</v>
      </c>
    </row>
    <row r="174" spans="1:62" ht="16.05" customHeight="1" x14ac:dyDescent="0.3">
      <c r="A174" s="15">
        <v>168</v>
      </c>
      <c r="B174" s="15" t="s">
        <v>721</v>
      </c>
      <c r="C174" s="15" t="s">
        <v>782</v>
      </c>
      <c r="D174" s="15" t="s">
        <v>719</v>
      </c>
      <c r="E174" s="15" t="s">
        <v>724</v>
      </c>
      <c r="F174" s="15">
        <v>6.6</v>
      </c>
      <c r="G174" s="15" t="s">
        <v>397</v>
      </c>
      <c r="H174" s="88" t="s">
        <v>51</v>
      </c>
      <c r="I174" s="15">
        <v>678</v>
      </c>
      <c r="J174" s="90">
        <v>20</v>
      </c>
      <c r="K174" s="90">
        <v>21</v>
      </c>
      <c r="L174" s="90">
        <v>27</v>
      </c>
      <c r="M174" s="59">
        <v>68</v>
      </c>
      <c r="N174" s="90">
        <v>17</v>
      </c>
      <c r="O174" s="90">
        <v>15</v>
      </c>
      <c r="P174" s="90">
        <v>21</v>
      </c>
      <c r="Q174" s="59">
        <v>53</v>
      </c>
      <c r="R174" s="90">
        <v>17</v>
      </c>
      <c r="S174" s="90">
        <v>17</v>
      </c>
      <c r="T174" s="90">
        <v>19</v>
      </c>
      <c r="U174" s="59">
        <v>53</v>
      </c>
      <c r="V174" s="90">
        <v>17</v>
      </c>
      <c r="W174" s="90">
        <v>20</v>
      </c>
      <c r="X174" s="90">
        <v>20</v>
      </c>
      <c r="Y174" s="59">
        <v>57</v>
      </c>
      <c r="Z174" s="90">
        <v>19</v>
      </c>
      <c r="AA174" s="90">
        <v>17</v>
      </c>
      <c r="AB174" s="90">
        <v>25</v>
      </c>
      <c r="AC174" s="59">
        <v>61</v>
      </c>
      <c r="AD174" s="90">
        <v>29</v>
      </c>
      <c r="AE174" s="90">
        <v>15</v>
      </c>
      <c r="AF174" s="90">
        <v>21</v>
      </c>
      <c r="AG174" s="59">
        <v>65</v>
      </c>
      <c r="AH174" s="90">
        <v>18</v>
      </c>
      <c r="AI174" s="90">
        <v>16</v>
      </c>
      <c r="AJ174" s="90">
        <v>26</v>
      </c>
      <c r="AK174" s="59">
        <v>60</v>
      </c>
      <c r="AL174" s="90">
        <v>16</v>
      </c>
      <c r="AM174" s="90">
        <v>11</v>
      </c>
      <c r="AN174" s="90">
        <v>13</v>
      </c>
      <c r="AO174" s="59">
        <v>40</v>
      </c>
      <c r="AP174" s="90">
        <v>18</v>
      </c>
      <c r="AQ174" s="90">
        <v>13</v>
      </c>
      <c r="AR174" s="90">
        <v>22</v>
      </c>
      <c r="AS174" s="59">
        <v>53</v>
      </c>
      <c r="AT174" s="90">
        <v>18</v>
      </c>
      <c r="AU174" s="90">
        <v>19</v>
      </c>
      <c r="AV174" s="90">
        <v>23</v>
      </c>
      <c r="AW174" s="59">
        <v>60</v>
      </c>
      <c r="AX174" s="90">
        <v>23</v>
      </c>
      <c r="AY174" s="90">
        <v>15</v>
      </c>
      <c r="AZ174" s="90">
        <v>21</v>
      </c>
      <c r="BA174" s="59">
        <v>59</v>
      </c>
      <c r="BB174" s="90">
        <v>19</v>
      </c>
      <c r="BC174" s="90">
        <v>14</v>
      </c>
      <c r="BD174" s="90">
        <v>16</v>
      </c>
      <c r="BE174" s="59">
        <v>49</v>
      </c>
      <c r="BF174" s="91">
        <f t="shared" si="10"/>
        <v>678</v>
      </c>
      <c r="BG174" s="92">
        <f t="shared" si="11"/>
        <v>231</v>
      </c>
      <c r="BH174" s="92">
        <f t="shared" si="12"/>
        <v>193</v>
      </c>
      <c r="BI174" s="92">
        <f t="shared" si="13"/>
        <v>254</v>
      </c>
      <c r="BJ174" s="19">
        <f t="shared" si="14"/>
        <v>678</v>
      </c>
    </row>
    <row r="175" spans="1:62" ht="16.05" customHeight="1" x14ac:dyDescent="0.3">
      <c r="A175" s="15">
        <v>169</v>
      </c>
      <c r="B175" s="15" t="s">
        <v>721</v>
      </c>
      <c r="C175" s="15" t="s">
        <v>771</v>
      </c>
      <c r="D175" s="15" t="s">
        <v>719</v>
      </c>
      <c r="E175" s="15" t="s">
        <v>724</v>
      </c>
      <c r="F175" s="15">
        <v>11</v>
      </c>
      <c r="G175" s="15" t="s">
        <v>397</v>
      </c>
      <c r="H175" s="88" t="s">
        <v>51</v>
      </c>
      <c r="I175" s="15">
        <v>5663</v>
      </c>
      <c r="J175" s="90">
        <v>322</v>
      </c>
      <c r="K175" s="90">
        <v>306</v>
      </c>
      <c r="L175" s="90">
        <v>564</v>
      </c>
      <c r="M175" s="59">
        <v>1192</v>
      </c>
      <c r="N175" s="90">
        <v>413</v>
      </c>
      <c r="O175" s="90">
        <v>301</v>
      </c>
      <c r="P175" s="90">
        <v>493</v>
      </c>
      <c r="Q175" s="59">
        <v>1207</v>
      </c>
      <c r="R175" s="90">
        <v>143</v>
      </c>
      <c r="S175" s="90">
        <v>126</v>
      </c>
      <c r="T175" s="90">
        <v>125</v>
      </c>
      <c r="U175" s="59">
        <v>394</v>
      </c>
      <c r="V175" s="90">
        <v>126</v>
      </c>
      <c r="W175" s="90">
        <v>184</v>
      </c>
      <c r="X175" s="90">
        <v>157</v>
      </c>
      <c r="Y175" s="59">
        <v>467</v>
      </c>
      <c r="Z175" s="90">
        <v>121</v>
      </c>
      <c r="AA175" s="90">
        <v>125</v>
      </c>
      <c r="AB175" s="90">
        <v>163</v>
      </c>
      <c r="AC175" s="59">
        <v>409</v>
      </c>
      <c r="AD175" s="90">
        <v>98</v>
      </c>
      <c r="AE175" s="90">
        <v>79</v>
      </c>
      <c r="AF175" s="90">
        <v>93</v>
      </c>
      <c r="AG175" s="59">
        <v>270</v>
      </c>
      <c r="AH175" s="90">
        <v>86</v>
      </c>
      <c r="AI175" s="90">
        <v>89</v>
      </c>
      <c r="AJ175" s="90">
        <v>84</v>
      </c>
      <c r="AK175" s="59">
        <v>259</v>
      </c>
      <c r="AL175" s="90">
        <v>32</v>
      </c>
      <c r="AM175" s="90">
        <v>18</v>
      </c>
      <c r="AN175" s="90">
        <v>28</v>
      </c>
      <c r="AO175" s="59">
        <v>78</v>
      </c>
      <c r="AP175" s="90">
        <v>44</v>
      </c>
      <c r="AQ175" s="90">
        <v>37</v>
      </c>
      <c r="AR175" s="90">
        <v>71</v>
      </c>
      <c r="AS175" s="59">
        <v>152</v>
      </c>
      <c r="AT175" s="90">
        <v>133</v>
      </c>
      <c r="AU175" s="90">
        <v>122</v>
      </c>
      <c r="AV175" s="90">
        <v>150</v>
      </c>
      <c r="AW175" s="59">
        <v>405</v>
      </c>
      <c r="AX175" s="90">
        <v>164</v>
      </c>
      <c r="AY175" s="90">
        <v>124</v>
      </c>
      <c r="AZ175" s="90">
        <v>194</v>
      </c>
      <c r="BA175" s="59">
        <v>482</v>
      </c>
      <c r="BB175" s="90">
        <v>129</v>
      </c>
      <c r="BC175" s="90">
        <v>87</v>
      </c>
      <c r="BD175" s="90">
        <v>132</v>
      </c>
      <c r="BE175" s="59">
        <v>348</v>
      </c>
      <c r="BF175" s="91">
        <f t="shared" si="10"/>
        <v>5663</v>
      </c>
      <c r="BG175" s="92">
        <f t="shared" si="11"/>
        <v>1811</v>
      </c>
      <c r="BH175" s="92">
        <f t="shared" si="12"/>
        <v>1598</v>
      </c>
      <c r="BI175" s="92">
        <f t="shared" si="13"/>
        <v>2254</v>
      </c>
      <c r="BJ175" s="19">
        <f t="shared" si="14"/>
        <v>5663</v>
      </c>
    </row>
    <row r="176" spans="1:62" ht="16.05" customHeight="1" x14ac:dyDescent="0.3">
      <c r="A176" s="15">
        <v>170</v>
      </c>
      <c r="B176" s="15" t="s">
        <v>721</v>
      </c>
      <c r="C176" s="15" t="s">
        <v>783</v>
      </c>
      <c r="D176" s="15" t="s">
        <v>719</v>
      </c>
      <c r="E176" s="15" t="s">
        <v>724</v>
      </c>
      <c r="F176" s="15">
        <v>6.6</v>
      </c>
      <c r="G176" s="15" t="s">
        <v>397</v>
      </c>
      <c r="H176" s="88" t="s">
        <v>51</v>
      </c>
      <c r="I176" s="15">
        <v>9267</v>
      </c>
      <c r="J176" s="90">
        <v>112</v>
      </c>
      <c r="K176" s="90">
        <v>111</v>
      </c>
      <c r="L176" s="90">
        <v>218</v>
      </c>
      <c r="M176" s="59">
        <v>441</v>
      </c>
      <c r="N176" s="90">
        <v>85</v>
      </c>
      <c r="O176" s="90">
        <v>57</v>
      </c>
      <c r="P176" s="90">
        <v>131</v>
      </c>
      <c r="Q176" s="59">
        <v>273</v>
      </c>
      <c r="R176" s="90">
        <v>42</v>
      </c>
      <c r="S176" s="90">
        <v>33</v>
      </c>
      <c r="T176" s="90">
        <v>49</v>
      </c>
      <c r="U176" s="59">
        <v>124</v>
      </c>
      <c r="V176" s="90">
        <v>35</v>
      </c>
      <c r="W176" s="90">
        <v>24</v>
      </c>
      <c r="X176" s="90">
        <v>42</v>
      </c>
      <c r="Y176" s="59">
        <v>101</v>
      </c>
      <c r="Z176" s="90">
        <v>230</v>
      </c>
      <c r="AA176" s="90">
        <v>182</v>
      </c>
      <c r="AB176" s="90">
        <v>312</v>
      </c>
      <c r="AC176" s="59">
        <v>724</v>
      </c>
      <c r="AD176" s="90">
        <v>525</v>
      </c>
      <c r="AE176" s="90">
        <v>383</v>
      </c>
      <c r="AF176" s="90">
        <v>722</v>
      </c>
      <c r="AG176" s="59">
        <v>1630</v>
      </c>
      <c r="AH176" s="90">
        <v>536</v>
      </c>
      <c r="AI176" s="90">
        <v>384</v>
      </c>
      <c r="AJ176" s="90">
        <v>686</v>
      </c>
      <c r="AK176" s="59">
        <v>1606</v>
      </c>
      <c r="AL176" s="90">
        <v>535</v>
      </c>
      <c r="AM176" s="90">
        <v>383</v>
      </c>
      <c r="AN176" s="90">
        <v>721</v>
      </c>
      <c r="AO176" s="59">
        <v>1639</v>
      </c>
      <c r="AP176" s="90">
        <v>539</v>
      </c>
      <c r="AQ176" s="90">
        <v>385</v>
      </c>
      <c r="AR176" s="90">
        <v>674</v>
      </c>
      <c r="AS176" s="59">
        <v>1598</v>
      </c>
      <c r="AT176" s="90">
        <v>238</v>
      </c>
      <c r="AU176" s="90">
        <v>183</v>
      </c>
      <c r="AV176" s="90">
        <v>322</v>
      </c>
      <c r="AW176" s="59">
        <v>743</v>
      </c>
      <c r="AX176" s="90">
        <v>101</v>
      </c>
      <c r="AY176" s="90">
        <v>62</v>
      </c>
      <c r="AZ176" s="90">
        <v>123</v>
      </c>
      <c r="BA176" s="59">
        <v>286</v>
      </c>
      <c r="BB176" s="90">
        <v>33</v>
      </c>
      <c r="BC176" s="90">
        <v>22</v>
      </c>
      <c r="BD176" s="90">
        <v>47</v>
      </c>
      <c r="BE176" s="59">
        <v>102</v>
      </c>
      <c r="BF176" s="91">
        <f t="shared" si="10"/>
        <v>9267</v>
      </c>
      <c r="BG176" s="92">
        <f t="shared" si="11"/>
        <v>3011</v>
      </c>
      <c r="BH176" s="92">
        <f t="shared" si="12"/>
        <v>2209</v>
      </c>
      <c r="BI176" s="92">
        <f t="shared" si="13"/>
        <v>4047</v>
      </c>
      <c r="BJ176" s="19">
        <f t="shared" si="14"/>
        <v>9267</v>
      </c>
    </row>
    <row r="177" spans="1:62" ht="16.05" customHeight="1" x14ac:dyDescent="0.3">
      <c r="A177" s="15">
        <v>171</v>
      </c>
      <c r="B177" s="15" t="s">
        <v>721</v>
      </c>
      <c r="C177" s="15" t="s">
        <v>734</v>
      </c>
      <c r="D177" s="15" t="s">
        <v>723</v>
      </c>
      <c r="E177" s="15" t="s">
        <v>724</v>
      </c>
      <c r="F177" s="15">
        <v>40</v>
      </c>
      <c r="G177" s="15" t="s">
        <v>397</v>
      </c>
      <c r="H177" s="88" t="s">
        <v>51</v>
      </c>
      <c r="I177" s="15">
        <v>40351</v>
      </c>
      <c r="J177" s="90">
        <v>1474</v>
      </c>
      <c r="K177" s="90">
        <v>1111</v>
      </c>
      <c r="L177" s="90">
        <v>1788</v>
      </c>
      <c r="M177" s="59">
        <v>4373</v>
      </c>
      <c r="N177" s="90">
        <v>1694</v>
      </c>
      <c r="O177" s="90">
        <v>1279</v>
      </c>
      <c r="P177" s="90">
        <v>1685</v>
      </c>
      <c r="Q177" s="59">
        <v>4658</v>
      </c>
      <c r="R177" s="90">
        <v>1960</v>
      </c>
      <c r="S177" s="90">
        <v>1428</v>
      </c>
      <c r="T177" s="90">
        <v>1875</v>
      </c>
      <c r="U177" s="59">
        <v>5263</v>
      </c>
      <c r="V177" s="90">
        <v>1304</v>
      </c>
      <c r="W177" s="90">
        <v>1092</v>
      </c>
      <c r="X177" s="90">
        <v>1621</v>
      </c>
      <c r="Y177" s="59">
        <v>4017</v>
      </c>
      <c r="Z177" s="90">
        <v>1222</v>
      </c>
      <c r="AA177" s="90">
        <v>916</v>
      </c>
      <c r="AB177" s="90">
        <v>1180</v>
      </c>
      <c r="AC177" s="59">
        <v>3318</v>
      </c>
      <c r="AD177" s="90">
        <v>1550</v>
      </c>
      <c r="AE177" s="90">
        <v>1165</v>
      </c>
      <c r="AF177" s="90">
        <v>1546</v>
      </c>
      <c r="AG177" s="59">
        <v>4261</v>
      </c>
      <c r="AH177" s="90">
        <v>1920</v>
      </c>
      <c r="AI177" s="90">
        <v>1439</v>
      </c>
      <c r="AJ177" s="90">
        <v>1688</v>
      </c>
      <c r="AK177" s="59">
        <v>5047</v>
      </c>
      <c r="AL177" s="90">
        <v>1109</v>
      </c>
      <c r="AM177" s="90">
        <v>819</v>
      </c>
      <c r="AN177" s="90">
        <v>762</v>
      </c>
      <c r="AO177" s="59">
        <v>2690</v>
      </c>
      <c r="AP177" s="90">
        <v>1351</v>
      </c>
      <c r="AQ177" s="90">
        <v>1035</v>
      </c>
      <c r="AR177" s="90">
        <v>1236</v>
      </c>
      <c r="AS177" s="59">
        <v>3622</v>
      </c>
      <c r="AT177" s="90">
        <v>430</v>
      </c>
      <c r="AU177" s="90">
        <v>488</v>
      </c>
      <c r="AV177" s="90">
        <v>337</v>
      </c>
      <c r="AW177" s="59">
        <v>1255</v>
      </c>
      <c r="AX177" s="90">
        <v>190</v>
      </c>
      <c r="AY177" s="90">
        <v>316</v>
      </c>
      <c r="AZ177" s="90">
        <v>159</v>
      </c>
      <c r="BA177" s="59">
        <v>665</v>
      </c>
      <c r="BB177" s="90">
        <v>567</v>
      </c>
      <c r="BC177" s="90">
        <v>361</v>
      </c>
      <c r="BD177" s="90">
        <v>254</v>
      </c>
      <c r="BE177" s="59">
        <v>1182</v>
      </c>
      <c r="BF177" s="91">
        <f t="shared" si="10"/>
        <v>40351</v>
      </c>
      <c r="BG177" s="92">
        <f t="shared" si="11"/>
        <v>14771</v>
      </c>
      <c r="BH177" s="92">
        <f t="shared" si="12"/>
        <v>11449</v>
      </c>
      <c r="BI177" s="92">
        <f t="shared" si="13"/>
        <v>14131</v>
      </c>
      <c r="BJ177" s="19">
        <f t="shared" si="14"/>
        <v>40351</v>
      </c>
    </row>
    <row r="178" spans="1:62" ht="16.05" customHeight="1" x14ac:dyDescent="0.3">
      <c r="A178" s="15">
        <v>172</v>
      </c>
      <c r="B178" s="15" t="s">
        <v>721</v>
      </c>
      <c r="C178" s="15" t="s">
        <v>726</v>
      </c>
      <c r="D178" s="15" t="s">
        <v>723</v>
      </c>
      <c r="E178" s="15" t="s">
        <v>724</v>
      </c>
      <c r="F178" s="15">
        <v>3.3</v>
      </c>
      <c r="G178" s="15" t="s">
        <v>397</v>
      </c>
      <c r="H178" s="88" t="s">
        <v>50</v>
      </c>
      <c r="I178" s="15">
        <v>188</v>
      </c>
      <c r="J178" s="90">
        <v>5</v>
      </c>
      <c r="K178" s="90">
        <v>4</v>
      </c>
      <c r="L178" s="90">
        <v>7</v>
      </c>
      <c r="M178" s="59">
        <v>16</v>
      </c>
      <c r="N178" s="90">
        <v>5</v>
      </c>
      <c r="O178" s="90">
        <v>4</v>
      </c>
      <c r="P178" s="90">
        <v>6</v>
      </c>
      <c r="Q178" s="59">
        <v>15</v>
      </c>
      <c r="R178" s="90">
        <v>6</v>
      </c>
      <c r="S178" s="90">
        <v>4</v>
      </c>
      <c r="T178" s="90">
        <v>7</v>
      </c>
      <c r="U178" s="59">
        <v>17</v>
      </c>
      <c r="V178" s="90">
        <v>5</v>
      </c>
      <c r="W178" s="90">
        <v>4</v>
      </c>
      <c r="X178" s="90">
        <v>7</v>
      </c>
      <c r="Y178" s="59">
        <v>16</v>
      </c>
      <c r="Z178" s="90">
        <v>5</v>
      </c>
      <c r="AA178" s="90">
        <v>4</v>
      </c>
      <c r="AB178" s="90">
        <v>7</v>
      </c>
      <c r="AC178" s="59">
        <v>16</v>
      </c>
      <c r="AD178" s="90">
        <v>5</v>
      </c>
      <c r="AE178" s="90">
        <v>4</v>
      </c>
      <c r="AF178" s="90">
        <v>7</v>
      </c>
      <c r="AG178" s="59">
        <v>16</v>
      </c>
      <c r="AH178" s="90">
        <v>5</v>
      </c>
      <c r="AI178" s="90">
        <v>4</v>
      </c>
      <c r="AJ178" s="90">
        <v>7</v>
      </c>
      <c r="AK178" s="59">
        <v>16</v>
      </c>
      <c r="AL178" s="90">
        <v>5</v>
      </c>
      <c r="AM178" s="90">
        <v>3</v>
      </c>
      <c r="AN178" s="90">
        <v>6</v>
      </c>
      <c r="AO178" s="59">
        <v>14</v>
      </c>
      <c r="AP178" s="90">
        <v>5</v>
      </c>
      <c r="AQ178" s="90">
        <v>3</v>
      </c>
      <c r="AR178" s="90">
        <v>6</v>
      </c>
      <c r="AS178" s="59">
        <v>14</v>
      </c>
      <c r="AT178" s="90">
        <v>5</v>
      </c>
      <c r="AU178" s="90">
        <v>4</v>
      </c>
      <c r="AV178" s="90">
        <v>7</v>
      </c>
      <c r="AW178" s="59">
        <v>16</v>
      </c>
      <c r="AX178" s="90">
        <v>5</v>
      </c>
      <c r="AY178" s="90">
        <v>3</v>
      </c>
      <c r="AZ178" s="90">
        <v>6</v>
      </c>
      <c r="BA178" s="59">
        <v>14</v>
      </c>
      <c r="BB178" s="90">
        <v>5</v>
      </c>
      <c r="BC178" s="90">
        <v>4</v>
      </c>
      <c r="BD178" s="90">
        <v>9</v>
      </c>
      <c r="BE178" s="59">
        <v>18</v>
      </c>
      <c r="BF178" s="91">
        <f t="shared" si="10"/>
        <v>188</v>
      </c>
      <c r="BG178" s="92">
        <f t="shared" si="11"/>
        <v>61</v>
      </c>
      <c r="BH178" s="92">
        <f t="shared" si="12"/>
        <v>45</v>
      </c>
      <c r="BI178" s="92">
        <f t="shared" si="13"/>
        <v>82</v>
      </c>
      <c r="BJ178" s="19">
        <f t="shared" si="14"/>
        <v>188</v>
      </c>
    </row>
    <row r="179" spans="1:62" ht="16.05" customHeight="1" x14ac:dyDescent="0.3">
      <c r="A179" s="15">
        <v>173</v>
      </c>
      <c r="B179" s="15" t="s">
        <v>721</v>
      </c>
      <c r="C179" s="15" t="s">
        <v>784</v>
      </c>
      <c r="D179" s="15" t="s">
        <v>719</v>
      </c>
      <c r="E179" s="15" t="s">
        <v>724</v>
      </c>
      <c r="F179" s="15">
        <v>20</v>
      </c>
      <c r="G179" s="15" t="s">
        <v>397</v>
      </c>
      <c r="H179" s="88" t="s">
        <v>50</v>
      </c>
      <c r="I179" s="15">
        <v>360</v>
      </c>
      <c r="J179" s="90">
        <v>10</v>
      </c>
      <c r="K179" s="90">
        <v>7</v>
      </c>
      <c r="L179" s="90">
        <v>13</v>
      </c>
      <c r="M179" s="59">
        <v>30</v>
      </c>
      <c r="N179" s="90">
        <v>10</v>
      </c>
      <c r="O179" s="90">
        <v>7</v>
      </c>
      <c r="P179" s="90">
        <v>13</v>
      </c>
      <c r="Q179" s="59">
        <v>30</v>
      </c>
      <c r="R179" s="90">
        <v>10</v>
      </c>
      <c r="S179" s="90">
        <v>7</v>
      </c>
      <c r="T179" s="90">
        <v>13</v>
      </c>
      <c r="U179" s="59">
        <v>30</v>
      </c>
      <c r="V179" s="90">
        <v>10</v>
      </c>
      <c r="W179" s="90">
        <v>7</v>
      </c>
      <c r="X179" s="90">
        <v>13</v>
      </c>
      <c r="Y179" s="59">
        <v>30</v>
      </c>
      <c r="Z179" s="90">
        <v>10</v>
      </c>
      <c r="AA179" s="90">
        <v>7</v>
      </c>
      <c r="AB179" s="90">
        <v>13</v>
      </c>
      <c r="AC179" s="59">
        <v>30</v>
      </c>
      <c r="AD179" s="90">
        <v>10</v>
      </c>
      <c r="AE179" s="90">
        <v>7</v>
      </c>
      <c r="AF179" s="90">
        <v>13</v>
      </c>
      <c r="AG179" s="59">
        <v>30</v>
      </c>
      <c r="AH179" s="90">
        <v>10</v>
      </c>
      <c r="AI179" s="90">
        <v>7</v>
      </c>
      <c r="AJ179" s="90">
        <v>13</v>
      </c>
      <c r="AK179" s="59">
        <v>30</v>
      </c>
      <c r="AL179" s="90">
        <v>10</v>
      </c>
      <c r="AM179" s="90">
        <v>7</v>
      </c>
      <c r="AN179" s="90">
        <v>13</v>
      </c>
      <c r="AO179" s="59">
        <v>30</v>
      </c>
      <c r="AP179" s="90">
        <v>10</v>
      </c>
      <c r="AQ179" s="90">
        <v>7</v>
      </c>
      <c r="AR179" s="90">
        <v>13</v>
      </c>
      <c r="AS179" s="59">
        <v>30</v>
      </c>
      <c r="AT179" s="90">
        <v>10</v>
      </c>
      <c r="AU179" s="90">
        <v>7</v>
      </c>
      <c r="AV179" s="90">
        <v>13</v>
      </c>
      <c r="AW179" s="59">
        <v>30</v>
      </c>
      <c r="AX179" s="90">
        <v>10</v>
      </c>
      <c r="AY179" s="90">
        <v>7</v>
      </c>
      <c r="AZ179" s="90">
        <v>13</v>
      </c>
      <c r="BA179" s="59">
        <v>30</v>
      </c>
      <c r="BB179" s="90">
        <v>10</v>
      </c>
      <c r="BC179" s="90">
        <v>7</v>
      </c>
      <c r="BD179" s="90">
        <v>13</v>
      </c>
      <c r="BE179" s="59">
        <v>30</v>
      </c>
      <c r="BF179" s="91">
        <f t="shared" si="10"/>
        <v>360</v>
      </c>
      <c r="BG179" s="92">
        <f t="shared" si="11"/>
        <v>120</v>
      </c>
      <c r="BH179" s="92">
        <f t="shared" si="12"/>
        <v>84</v>
      </c>
      <c r="BI179" s="92">
        <f t="shared" si="13"/>
        <v>156</v>
      </c>
      <c r="BJ179" s="19">
        <f t="shared" si="14"/>
        <v>360</v>
      </c>
    </row>
    <row r="180" spans="1:62" ht="16.05" customHeight="1" x14ac:dyDescent="0.3">
      <c r="A180" s="15">
        <v>174</v>
      </c>
      <c r="B180" s="15" t="s">
        <v>721</v>
      </c>
      <c r="C180" s="15" t="s">
        <v>785</v>
      </c>
      <c r="D180" s="15" t="s">
        <v>723</v>
      </c>
      <c r="E180" s="15" t="s">
        <v>724</v>
      </c>
      <c r="F180" s="15">
        <v>11</v>
      </c>
      <c r="G180" s="15" t="s">
        <v>397</v>
      </c>
      <c r="H180" s="88" t="s">
        <v>51</v>
      </c>
      <c r="I180" s="15">
        <v>2941</v>
      </c>
      <c r="J180" s="90">
        <v>42</v>
      </c>
      <c r="K180" s="90">
        <v>64</v>
      </c>
      <c r="L180" s="90">
        <v>100</v>
      </c>
      <c r="M180" s="59">
        <v>206</v>
      </c>
      <c r="N180" s="90">
        <v>45</v>
      </c>
      <c r="O180" s="90">
        <v>60</v>
      </c>
      <c r="P180" s="90">
        <v>80</v>
      </c>
      <c r="Q180" s="59">
        <v>185</v>
      </c>
      <c r="R180" s="90">
        <v>51</v>
      </c>
      <c r="S180" s="90">
        <v>67</v>
      </c>
      <c r="T180" s="90">
        <v>87</v>
      </c>
      <c r="U180" s="59">
        <v>205</v>
      </c>
      <c r="V180" s="90">
        <v>47</v>
      </c>
      <c r="W180" s="90">
        <v>63</v>
      </c>
      <c r="X180" s="90">
        <v>89</v>
      </c>
      <c r="Y180" s="59">
        <v>199</v>
      </c>
      <c r="Z180" s="90">
        <v>33</v>
      </c>
      <c r="AA180" s="90">
        <v>45</v>
      </c>
      <c r="AB180" s="90">
        <v>66</v>
      </c>
      <c r="AC180" s="59">
        <v>144</v>
      </c>
      <c r="AD180" s="90">
        <v>29</v>
      </c>
      <c r="AE180" s="90">
        <v>41</v>
      </c>
      <c r="AF180" s="90">
        <v>54</v>
      </c>
      <c r="AG180" s="59">
        <v>124</v>
      </c>
      <c r="AH180" s="90">
        <v>59</v>
      </c>
      <c r="AI180" s="90">
        <v>54</v>
      </c>
      <c r="AJ180" s="90">
        <v>83</v>
      </c>
      <c r="AK180" s="59">
        <v>196</v>
      </c>
      <c r="AL180" s="90">
        <v>64</v>
      </c>
      <c r="AM180" s="90">
        <v>55</v>
      </c>
      <c r="AN180" s="90">
        <v>78</v>
      </c>
      <c r="AO180" s="59">
        <v>197</v>
      </c>
      <c r="AP180" s="90">
        <v>298</v>
      </c>
      <c r="AQ180" s="90">
        <v>248</v>
      </c>
      <c r="AR180" s="90">
        <v>331</v>
      </c>
      <c r="AS180" s="59">
        <v>877</v>
      </c>
      <c r="AT180" s="90">
        <v>168</v>
      </c>
      <c r="AU180" s="90">
        <v>184</v>
      </c>
      <c r="AV180" s="90">
        <v>163</v>
      </c>
      <c r="AW180" s="59">
        <v>515</v>
      </c>
      <c r="AX180" s="90">
        <v>37</v>
      </c>
      <c r="AY180" s="90">
        <v>7</v>
      </c>
      <c r="AZ180" s="90">
        <v>34</v>
      </c>
      <c r="BA180" s="59">
        <v>78</v>
      </c>
      <c r="BB180" s="90">
        <v>5</v>
      </c>
      <c r="BC180" s="90">
        <v>3</v>
      </c>
      <c r="BD180" s="90">
        <v>7</v>
      </c>
      <c r="BE180" s="59">
        <v>15</v>
      </c>
      <c r="BF180" s="91">
        <f t="shared" si="10"/>
        <v>2941</v>
      </c>
      <c r="BG180" s="92">
        <f t="shared" si="11"/>
        <v>878</v>
      </c>
      <c r="BH180" s="92">
        <f t="shared" si="12"/>
        <v>891</v>
      </c>
      <c r="BI180" s="92">
        <f t="shared" si="13"/>
        <v>1172</v>
      </c>
      <c r="BJ180" s="19">
        <f t="shared" si="14"/>
        <v>2941</v>
      </c>
    </row>
    <row r="181" spans="1:62" ht="16.05" customHeight="1" x14ac:dyDescent="0.3">
      <c r="A181" s="15">
        <v>175</v>
      </c>
      <c r="B181" s="15" t="s">
        <v>721</v>
      </c>
      <c r="C181" s="15" t="s">
        <v>734</v>
      </c>
      <c r="D181" s="15" t="s">
        <v>723</v>
      </c>
      <c r="E181" s="15" t="s">
        <v>724</v>
      </c>
      <c r="F181" s="15">
        <v>20</v>
      </c>
      <c r="G181" s="15" t="s">
        <v>397</v>
      </c>
      <c r="H181" s="88" t="s">
        <v>51</v>
      </c>
      <c r="I181" s="15">
        <v>54823</v>
      </c>
      <c r="J181" s="90">
        <v>1493</v>
      </c>
      <c r="K181" s="90">
        <v>1120</v>
      </c>
      <c r="L181" s="90">
        <v>2273</v>
      </c>
      <c r="M181" s="59">
        <v>4886</v>
      </c>
      <c r="N181" s="90">
        <v>1434</v>
      </c>
      <c r="O181" s="90">
        <v>1058</v>
      </c>
      <c r="P181" s="90">
        <v>1736</v>
      </c>
      <c r="Q181" s="59">
        <v>4228</v>
      </c>
      <c r="R181" s="90">
        <v>1613</v>
      </c>
      <c r="S181" s="90">
        <v>1146</v>
      </c>
      <c r="T181" s="90">
        <v>1895</v>
      </c>
      <c r="U181" s="59">
        <v>4654</v>
      </c>
      <c r="V181" s="90">
        <v>1369</v>
      </c>
      <c r="W181" s="90">
        <v>1070</v>
      </c>
      <c r="X181" s="90">
        <v>1967</v>
      </c>
      <c r="Y181" s="59">
        <v>4406</v>
      </c>
      <c r="Z181" s="90">
        <v>1471</v>
      </c>
      <c r="AA181" s="90">
        <v>1076</v>
      </c>
      <c r="AB181" s="90">
        <v>1996</v>
      </c>
      <c r="AC181" s="59">
        <v>4543</v>
      </c>
      <c r="AD181" s="90">
        <v>1405</v>
      </c>
      <c r="AE181" s="90">
        <v>1076</v>
      </c>
      <c r="AF181" s="90">
        <v>1878</v>
      </c>
      <c r="AG181" s="59">
        <v>4359</v>
      </c>
      <c r="AH181" s="90">
        <v>1466</v>
      </c>
      <c r="AI181" s="90">
        <v>1217</v>
      </c>
      <c r="AJ181" s="90">
        <v>1838</v>
      </c>
      <c r="AK181" s="59">
        <v>4521</v>
      </c>
      <c r="AL181" s="90">
        <v>1576</v>
      </c>
      <c r="AM181" s="90">
        <v>1165</v>
      </c>
      <c r="AN181" s="90">
        <v>2009</v>
      </c>
      <c r="AO181" s="59">
        <v>4750</v>
      </c>
      <c r="AP181" s="90">
        <v>1592</v>
      </c>
      <c r="AQ181" s="90">
        <v>1165</v>
      </c>
      <c r="AR181" s="90">
        <v>1875</v>
      </c>
      <c r="AS181" s="59">
        <v>4632</v>
      </c>
      <c r="AT181" s="90">
        <v>1421</v>
      </c>
      <c r="AU181" s="90">
        <v>1155</v>
      </c>
      <c r="AV181" s="90">
        <v>1972</v>
      </c>
      <c r="AW181" s="59">
        <v>4548</v>
      </c>
      <c r="AX181" s="90">
        <v>1424</v>
      </c>
      <c r="AY181" s="90">
        <v>1057</v>
      </c>
      <c r="AZ181" s="90">
        <v>1919</v>
      </c>
      <c r="BA181" s="59">
        <v>4400</v>
      </c>
      <c r="BB181" s="90">
        <v>1644</v>
      </c>
      <c r="BC181" s="90">
        <v>1079</v>
      </c>
      <c r="BD181" s="90">
        <v>2173</v>
      </c>
      <c r="BE181" s="59">
        <v>4896</v>
      </c>
      <c r="BF181" s="91">
        <f t="shared" si="10"/>
        <v>54823</v>
      </c>
      <c r="BG181" s="92">
        <f t="shared" si="11"/>
        <v>17908</v>
      </c>
      <c r="BH181" s="92">
        <f t="shared" si="12"/>
        <v>13384</v>
      </c>
      <c r="BI181" s="92">
        <f t="shared" si="13"/>
        <v>23531</v>
      </c>
      <c r="BJ181" s="19">
        <f t="shared" si="14"/>
        <v>54823</v>
      </c>
    </row>
    <row r="182" spans="1:62" ht="16.05" customHeight="1" x14ac:dyDescent="0.3">
      <c r="A182" s="15">
        <v>176</v>
      </c>
      <c r="B182" s="15" t="s">
        <v>721</v>
      </c>
      <c r="C182" s="15" t="s">
        <v>727</v>
      </c>
      <c r="D182" s="15" t="s">
        <v>719</v>
      </c>
      <c r="E182" s="15" t="s">
        <v>724</v>
      </c>
      <c r="F182" s="15">
        <v>100</v>
      </c>
      <c r="G182" s="15" t="s">
        <v>397</v>
      </c>
      <c r="H182" s="88" t="s">
        <v>50</v>
      </c>
      <c r="I182" s="15">
        <v>75809</v>
      </c>
      <c r="J182" s="90">
        <v>1596</v>
      </c>
      <c r="K182" s="90">
        <v>1537</v>
      </c>
      <c r="L182" s="90">
        <v>2303</v>
      </c>
      <c r="M182" s="59">
        <v>5436</v>
      </c>
      <c r="N182" s="90">
        <v>1486</v>
      </c>
      <c r="O182" s="90">
        <v>919</v>
      </c>
      <c r="P182" s="90">
        <v>2339</v>
      </c>
      <c r="Q182" s="59">
        <v>4744</v>
      </c>
      <c r="R182" s="90">
        <v>1293</v>
      </c>
      <c r="S182" s="90">
        <v>798</v>
      </c>
      <c r="T182" s="90">
        <v>1060</v>
      </c>
      <c r="U182" s="59">
        <v>3151</v>
      </c>
      <c r="V182" s="90">
        <v>1252</v>
      </c>
      <c r="W182" s="90">
        <v>916</v>
      </c>
      <c r="X182" s="90">
        <v>1667</v>
      </c>
      <c r="Y182" s="59">
        <v>3835</v>
      </c>
      <c r="Z182" s="90">
        <v>2346</v>
      </c>
      <c r="AA182" s="90">
        <v>1395</v>
      </c>
      <c r="AB182" s="90">
        <v>2399</v>
      </c>
      <c r="AC182" s="59">
        <v>6140</v>
      </c>
      <c r="AD182" s="90">
        <v>3253</v>
      </c>
      <c r="AE182" s="90">
        <v>2066</v>
      </c>
      <c r="AF182" s="90">
        <v>3523</v>
      </c>
      <c r="AG182" s="59">
        <v>8842</v>
      </c>
      <c r="AH182" s="90">
        <v>4218</v>
      </c>
      <c r="AI182" s="90">
        <v>3765</v>
      </c>
      <c r="AJ182" s="90">
        <v>4523</v>
      </c>
      <c r="AK182" s="59">
        <v>12506</v>
      </c>
      <c r="AL182" s="90">
        <v>3334</v>
      </c>
      <c r="AM182" s="90">
        <v>2003</v>
      </c>
      <c r="AN182" s="90">
        <v>4011</v>
      </c>
      <c r="AO182" s="59">
        <v>9348</v>
      </c>
      <c r="AP182" s="90">
        <v>1728</v>
      </c>
      <c r="AQ182" s="90">
        <v>1089</v>
      </c>
      <c r="AR182" s="90">
        <v>1851</v>
      </c>
      <c r="AS182" s="59">
        <v>4668</v>
      </c>
      <c r="AT182" s="90">
        <v>2041</v>
      </c>
      <c r="AU182" s="90">
        <v>1199</v>
      </c>
      <c r="AV182" s="90">
        <v>1633</v>
      </c>
      <c r="AW182" s="59">
        <v>4873</v>
      </c>
      <c r="AX182" s="90">
        <v>2826</v>
      </c>
      <c r="AY182" s="90">
        <v>1633</v>
      </c>
      <c r="AZ182" s="90">
        <v>3151</v>
      </c>
      <c r="BA182" s="59">
        <v>7610</v>
      </c>
      <c r="BB182" s="90">
        <v>1666</v>
      </c>
      <c r="BC182" s="90">
        <v>939</v>
      </c>
      <c r="BD182" s="90">
        <v>2051</v>
      </c>
      <c r="BE182" s="59">
        <v>4656</v>
      </c>
      <c r="BF182" s="91">
        <f t="shared" si="10"/>
        <v>75809</v>
      </c>
      <c r="BG182" s="92">
        <f t="shared" si="11"/>
        <v>27039</v>
      </c>
      <c r="BH182" s="92">
        <f t="shared" si="12"/>
        <v>18259</v>
      </c>
      <c r="BI182" s="92">
        <f t="shared" si="13"/>
        <v>30511</v>
      </c>
      <c r="BJ182" s="19">
        <f t="shared" si="14"/>
        <v>75809</v>
      </c>
    </row>
    <row r="183" spans="1:62" ht="16.05" customHeight="1" x14ac:dyDescent="0.3">
      <c r="A183" s="15">
        <v>177</v>
      </c>
      <c r="B183" s="15" t="s">
        <v>721</v>
      </c>
      <c r="C183" s="15" t="s">
        <v>786</v>
      </c>
      <c r="D183" s="15" t="s">
        <v>719</v>
      </c>
      <c r="E183" s="15" t="s">
        <v>724</v>
      </c>
      <c r="F183" s="15">
        <v>5</v>
      </c>
      <c r="G183" s="15" t="s">
        <v>397</v>
      </c>
      <c r="H183" s="88" t="s">
        <v>51</v>
      </c>
      <c r="I183" s="15">
        <v>15441</v>
      </c>
      <c r="J183" s="90">
        <v>492</v>
      </c>
      <c r="K183" s="90">
        <v>412</v>
      </c>
      <c r="L183" s="90">
        <v>847</v>
      </c>
      <c r="M183" s="59">
        <v>1751</v>
      </c>
      <c r="N183" s="90">
        <v>492</v>
      </c>
      <c r="O183" s="90">
        <v>366</v>
      </c>
      <c r="P183" s="90">
        <v>637</v>
      </c>
      <c r="Q183" s="59">
        <v>1495</v>
      </c>
      <c r="R183" s="90">
        <v>355</v>
      </c>
      <c r="S183" s="90">
        <v>246</v>
      </c>
      <c r="T183" s="90">
        <v>408</v>
      </c>
      <c r="U183" s="59">
        <v>1009</v>
      </c>
      <c r="V183" s="90">
        <v>369</v>
      </c>
      <c r="W183" s="90">
        <v>268</v>
      </c>
      <c r="X183" s="90">
        <v>484</v>
      </c>
      <c r="Y183" s="59">
        <v>1121</v>
      </c>
      <c r="Z183" s="90">
        <v>472</v>
      </c>
      <c r="AA183" s="90">
        <v>348</v>
      </c>
      <c r="AB183" s="90">
        <v>652</v>
      </c>
      <c r="AC183" s="59">
        <v>1472</v>
      </c>
      <c r="AD183" s="90">
        <v>469</v>
      </c>
      <c r="AE183" s="90">
        <v>344</v>
      </c>
      <c r="AF183" s="90">
        <v>648</v>
      </c>
      <c r="AG183" s="59">
        <v>1461</v>
      </c>
      <c r="AH183" s="90">
        <v>492</v>
      </c>
      <c r="AI183" s="90">
        <v>382</v>
      </c>
      <c r="AJ183" s="90">
        <v>606</v>
      </c>
      <c r="AK183" s="59">
        <v>1480</v>
      </c>
      <c r="AL183" s="90">
        <v>425</v>
      </c>
      <c r="AM183" s="90">
        <v>314</v>
      </c>
      <c r="AN183" s="90">
        <v>585</v>
      </c>
      <c r="AO183" s="59">
        <v>1324</v>
      </c>
      <c r="AP183" s="90">
        <v>346</v>
      </c>
      <c r="AQ183" s="90">
        <v>252</v>
      </c>
      <c r="AR183" s="90">
        <v>426</v>
      </c>
      <c r="AS183" s="59">
        <v>1024</v>
      </c>
      <c r="AT183" s="90">
        <v>381</v>
      </c>
      <c r="AU183" s="90">
        <v>305</v>
      </c>
      <c r="AV183" s="90">
        <v>510</v>
      </c>
      <c r="AW183" s="59">
        <v>1196</v>
      </c>
      <c r="AX183" s="90">
        <v>346</v>
      </c>
      <c r="AY183" s="90">
        <v>242</v>
      </c>
      <c r="AZ183" s="90">
        <v>466</v>
      </c>
      <c r="BA183" s="59">
        <v>1054</v>
      </c>
      <c r="BB183" s="90">
        <v>343</v>
      </c>
      <c r="BC183" s="90">
        <v>229</v>
      </c>
      <c r="BD183" s="90">
        <v>482</v>
      </c>
      <c r="BE183" s="59">
        <v>1054</v>
      </c>
      <c r="BF183" s="91">
        <f t="shared" si="10"/>
        <v>15441</v>
      </c>
      <c r="BG183" s="92">
        <f t="shared" si="11"/>
        <v>4982</v>
      </c>
      <c r="BH183" s="92">
        <f t="shared" si="12"/>
        <v>3708</v>
      </c>
      <c r="BI183" s="92">
        <f t="shared" si="13"/>
        <v>6751</v>
      </c>
      <c r="BJ183" s="19">
        <f t="shared" si="14"/>
        <v>15441</v>
      </c>
    </row>
    <row r="184" spans="1:62" ht="16.05" customHeight="1" x14ac:dyDescent="0.3">
      <c r="A184" s="15">
        <v>178</v>
      </c>
      <c r="B184" s="15" t="s">
        <v>721</v>
      </c>
      <c r="C184" s="15" t="s">
        <v>760</v>
      </c>
      <c r="D184" s="15" t="s">
        <v>723</v>
      </c>
      <c r="E184" s="15" t="s">
        <v>724</v>
      </c>
      <c r="F184" s="15">
        <v>1.7</v>
      </c>
      <c r="G184" s="15" t="s">
        <v>397</v>
      </c>
      <c r="H184" s="88" t="s">
        <v>50</v>
      </c>
      <c r="I184" s="15">
        <v>742</v>
      </c>
      <c r="J184" s="90">
        <v>18</v>
      </c>
      <c r="K184" s="90">
        <v>14</v>
      </c>
      <c r="L184" s="90">
        <v>29</v>
      </c>
      <c r="M184" s="59">
        <v>61</v>
      </c>
      <c r="N184" s="90">
        <v>18</v>
      </c>
      <c r="O184" s="90">
        <v>14</v>
      </c>
      <c r="P184" s="90">
        <v>24</v>
      </c>
      <c r="Q184" s="59">
        <v>56</v>
      </c>
      <c r="R184" s="90">
        <v>21</v>
      </c>
      <c r="S184" s="90">
        <v>15</v>
      </c>
      <c r="T184" s="90">
        <v>26</v>
      </c>
      <c r="U184" s="59">
        <v>62</v>
      </c>
      <c r="V184" s="90">
        <v>19</v>
      </c>
      <c r="W184" s="90">
        <v>15</v>
      </c>
      <c r="X184" s="90">
        <v>28</v>
      </c>
      <c r="Y184" s="59">
        <v>62</v>
      </c>
      <c r="Z184" s="90">
        <v>21</v>
      </c>
      <c r="AA184" s="90">
        <v>15</v>
      </c>
      <c r="AB184" s="90">
        <v>29</v>
      </c>
      <c r="AC184" s="59">
        <v>65</v>
      </c>
      <c r="AD184" s="90">
        <v>20</v>
      </c>
      <c r="AE184" s="90">
        <v>15</v>
      </c>
      <c r="AF184" s="90">
        <v>28</v>
      </c>
      <c r="AG184" s="59">
        <v>63</v>
      </c>
      <c r="AH184" s="90">
        <v>20</v>
      </c>
      <c r="AI184" s="90">
        <v>16</v>
      </c>
      <c r="AJ184" s="90">
        <v>29</v>
      </c>
      <c r="AK184" s="59">
        <v>65</v>
      </c>
      <c r="AL184" s="90">
        <v>20</v>
      </c>
      <c r="AM184" s="90">
        <v>14</v>
      </c>
      <c r="AN184" s="90">
        <v>27</v>
      </c>
      <c r="AO184" s="59">
        <v>61</v>
      </c>
      <c r="AP184" s="90">
        <v>20</v>
      </c>
      <c r="AQ184" s="90">
        <v>15</v>
      </c>
      <c r="AR184" s="90">
        <v>26</v>
      </c>
      <c r="AS184" s="59">
        <v>61</v>
      </c>
      <c r="AT184" s="90">
        <v>20</v>
      </c>
      <c r="AU184" s="90">
        <v>16</v>
      </c>
      <c r="AV184" s="90">
        <v>28</v>
      </c>
      <c r="AW184" s="59">
        <v>64</v>
      </c>
      <c r="AX184" s="90">
        <v>19</v>
      </c>
      <c r="AY184" s="90">
        <v>14</v>
      </c>
      <c r="AZ184" s="90">
        <v>27</v>
      </c>
      <c r="BA184" s="59">
        <v>60</v>
      </c>
      <c r="BB184" s="90">
        <v>20</v>
      </c>
      <c r="BC184" s="90">
        <v>13</v>
      </c>
      <c r="BD184" s="90">
        <v>29</v>
      </c>
      <c r="BE184" s="59">
        <v>62</v>
      </c>
      <c r="BF184" s="91">
        <f t="shared" si="10"/>
        <v>742</v>
      </c>
      <c r="BG184" s="92">
        <f t="shared" si="11"/>
        <v>236</v>
      </c>
      <c r="BH184" s="92">
        <f t="shared" si="12"/>
        <v>176</v>
      </c>
      <c r="BI184" s="92">
        <f t="shared" si="13"/>
        <v>330</v>
      </c>
      <c r="BJ184" s="19">
        <f t="shared" si="14"/>
        <v>742</v>
      </c>
    </row>
    <row r="185" spans="1:62" ht="16.05" customHeight="1" x14ac:dyDescent="0.3">
      <c r="A185" s="15">
        <v>179</v>
      </c>
      <c r="B185" s="15" t="s">
        <v>721</v>
      </c>
      <c r="C185" s="15" t="s">
        <v>787</v>
      </c>
      <c r="D185" s="15" t="s">
        <v>719</v>
      </c>
      <c r="E185" s="15" t="s">
        <v>724</v>
      </c>
      <c r="F185" s="15">
        <v>16.5</v>
      </c>
      <c r="G185" s="15" t="s">
        <v>397</v>
      </c>
      <c r="H185" s="88" t="s">
        <v>50</v>
      </c>
      <c r="I185" s="15">
        <v>5120</v>
      </c>
      <c r="J185" s="90">
        <v>424</v>
      </c>
      <c r="K185" s="90">
        <v>447</v>
      </c>
      <c r="L185" s="90">
        <v>808</v>
      </c>
      <c r="M185" s="59">
        <v>1679</v>
      </c>
      <c r="N185" s="90">
        <v>175</v>
      </c>
      <c r="O185" s="90">
        <v>117</v>
      </c>
      <c r="P185" s="90">
        <v>300</v>
      </c>
      <c r="Q185" s="59">
        <v>592</v>
      </c>
      <c r="R185" s="90">
        <v>58</v>
      </c>
      <c r="S185" s="90">
        <v>45</v>
      </c>
      <c r="T185" s="90">
        <v>49</v>
      </c>
      <c r="U185" s="59">
        <v>152</v>
      </c>
      <c r="V185" s="90">
        <v>63</v>
      </c>
      <c r="W185" s="90">
        <v>59</v>
      </c>
      <c r="X185" s="90">
        <v>57</v>
      </c>
      <c r="Y185" s="59">
        <v>179</v>
      </c>
      <c r="Z185" s="90">
        <v>57</v>
      </c>
      <c r="AA185" s="90">
        <v>52</v>
      </c>
      <c r="AB185" s="90">
        <v>108</v>
      </c>
      <c r="AC185" s="59">
        <v>217</v>
      </c>
      <c r="AD185" s="90">
        <v>51</v>
      </c>
      <c r="AE185" s="90">
        <v>42</v>
      </c>
      <c r="AF185" s="90">
        <v>46</v>
      </c>
      <c r="AG185" s="59">
        <v>139</v>
      </c>
      <c r="AH185" s="90">
        <v>103</v>
      </c>
      <c r="AI185" s="90">
        <v>63</v>
      </c>
      <c r="AJ185" s="90">
        <v>78</v>
      </c>
      <c r="AK185" s="59">
        <v>244</v>
      </c>
      <c r="AL185" s="90">
        <v>101</v>
      </c>
      <c r="AM185" s="90">
        <v>57</v>
      </c>
      <c r="AN185" s="90">
        <v>84</v>
      </c>
      <c r="AO185" s="59">
        <v>242</v>
      </c>
      <c r="AP185" s="90">
        <v>61</v>
      </c>
      <c r="AQ185" s="90">
        <v>51</v>
      </c>
      <c r="AR185" s="90">
        <v>129</v>
      </c>
      <c r="AS185" s="59">
        <v>241</v>
      </c>
      <c r="AT185" s="90">
        <v>188</v>
      </c>
      <c r="AU185" s="90">
        <v>124</v>
      </c>
      <c r="AV185" s="90">
        <v>189</v>
      </c>
      <c r="AW185" s="59">
        <v>501</v>
      </c>
      <c r="AX185" s="90">
        <v>160</v>
      </c>
      <c r="AY185" s="90">
        <v>122</v>
      </c>
      <c r="AZ185" s="90">
        <v>238</v>
      </c>
      <c r="BA185" s="59">
        <v>520</v>
      </c>
      <c r="BB185" s="90">
        <v>149</v>
      </c>
      <c r="BC185" s="90">
        <v>101</v>
      </c>
      <c r="BD185" s="90">
        <v>164</v>
      </c>
      <c r="BE185" s="59">
        <v>414</v>
      </c>
      <c r="BF185" s="91">
        <f t="shared" si="10"/>
        <v>5120</v>
      </c>
      <c r="BG185" s="92">
        <f t="shared" si="11"/>
        <v>1590</v>
      </c>
      <c r="BH185" s="92">
        <f t="shared" si="12"/>
        <v>1280</v>
      </c>
      <c r="BI185" s="92">
        <f t="shared" si="13"/>
        <v>2250</v>
      </c>
      <c r="BJ185" s="19">
        <f t="shared" si="14"/>
        <v>5120</v>
      </c>
    </row>
    <row r="186" spans="1:62" ht="16.05" customHeight="1" x14ac:dyDescent="0.3">
      <c r="A186" s="15">
        <v>180</v>
      </c>
      <c r="B186" s="15" t="s">
        <v>721</v>
      </c>
      <c r="C186" s="15" t="s">
        <v>787</v>
      </c>
      <c r="D186" s="15" t="s">
        <v>719</v>
      </c>
      <c r="E186" s="15" t="s">
        <v>724</v>
      </c>
      <c r="F186" s="15">
        <v>16.5</v>
      </c>
      <c r="G186" s="15" t="s">
        <v>397</v>
      </c>
      <c r="H186" s="88" t="s">
        <v>51</v>
      </c>
      <c r="I186" s="15">
        <v>4968</v>
      </c>
      <c r="J186" s="90">
        <v>397</v>
      </c>
      <c r="K186" s="90">
        <v>423</v>
      </c>
      <c r="L186" s="90">
        <v>731</v>
      </c>
      <c r="M186" s="59">
        <v>1551</v>
      </c>
      <c r="N186" s="90">
        <v>388</v>
      </c>
      <c r="O186" s="90">
        <v>273</v>
      </c>
      <c r="P186" s="90">
        <v>602</v>
      </c>
      <c r="Q186" s="59">
        <v>1263</v>
      </c>
      <c r="R186" s="90">
        <v>113</v>
      </c>
      <c r="S186" s="90">
        <v>81</v>
      </c>
      <c r="T186" s="90">
        <v>109</v>
      </c>
      <c r="U186" s="59">
        <v>303</v>
      </c>
      <c r="V186" s="90">
        <v>42</v>
      </c>
      <c r="W186" s="90">
        <v>39</v>
      </c>
      <c r="X186" s="90">
        <v>44</v>
      </c>
      <c r="Y186" s="59">
        <v>125</v>
      </c>
      <c r="Z186" s="90">
        <v>25</v>
      </c>
      <c r="AA186" s="90">
        <v>24</v>
      </c>
      <c r="AB186" s="90">
        <v>51</v>
      </c>
      <c r="AC186" s="59">
        <v>100</v>
      </c>
      <c r="AD186" s="90">
        <v>35</v>
      </c>
      <c r="AE186" s="90">
        <v>22</v>
      </c>
      <c r="AF186" s="90">
        <v>27</v>
      </c>
      <c r="AG186" s="59">
        <v>84</v>
      </c>
      <c r="AH186" s="90">
        <v>43</v>
      </c>
      <c r="AI186" s="90">
        <v>27</v>
      </c>
      <c r="AJ186" s="90">
        <v>37</v>
      </c>
      <c r="AK186" s="59">
        <v>107</v>
      </c>
      <c r="AL186" s="90">
        <v>76</v>
      </c>
      <c r="AM186" s="90">
        <v>41</v>
      </c>
      <c r="AN186" s="90">
        <v>55</v>
      </c>
      <c r="AO186" s="59">
        <v>172</v>
      </c>
      <c r="AP186" s="90">
        <v>34</v>
      </c>
      <c r="AQ186" s="90">
        <v>28</v>
      </c>
      <c r="AR186" s="90">
        <v>63</v>
      </c>
      <c r="AS186" s="59">
        <v>125</v>
      </c>
      <c r="AT186" s="90">
        <v>88</v>
      </c>
      <c r="AU186" s="90">
        <v>71</v>
      </c>
      <c r="AV186" s="90">
        <v>114</v>
      </c>
      <c r="AW186" s="59">
        <v>273</v>
      </c>
      <c r="AX186" s="90">
        <v>153</v>
      </c>
      <c r="AY186" s="90">
        <v>114</v>
      </c>
      <c r="AZ186" s="90">
        <v>189</v>
      </c>
      <c r="BA186" s="59">
        <v>456</v>
      </c>
      <c r="BB186" s="90">
        <v>137</v>
      </c>
      <c r="BC186" s="90">
        <v>93</v>
      </c>
      <c r="BD186" s="90">
        <v>179</v>
      </c>
      <c r="BE186" s="59">
        <v>409</v>
      </c>
      <c r="BF186" s="91">
        <f t="shared" si="10"/>
        <v>4968</v>
      </c>
      <c r="BG186" s="92">
        <f t="shared" si="11"/>
        <v>1531</v>
      </c>
      <c r="BH186" s="92">
        <f t="shared" si="12"/>
        <v>1236</v>
      </c>
      <c r="BI186" s="92">
        <f t="shared" si="13"/>
        <v>2201</v>
      </c>
      <c r="BJ186" s="19">
        <f t="shared" si="14"/>
        <v>4968</v>
      </c>
    </row>
    <row r="187" spans="1:62" ht="16.05" customHeight="1" x14ac:dyDescent="0.3">
      <c r="A187" s="15">
        <v>181</v>
      </c>
      <c r="B187" s="15" t="s">
        <v>721</v>
      </c>
      <c r="C187" s="15" t="s">
        <v>788</v>
      </c>
      <c r="D187" s="15" t="s">
        <v>723</v>
      </c>
      <c r="E187" s="15" t="s">
        <v>724</v>
      </c>
      <c r="F187" s="15">
        <v>6.6</v>
      </c>
      <c r="G187" s="15" t="s">
        <v>397</v>
      </c>
      <c r="H187" s="88" t="s">
        <v>50</v>
      </c>
      <c r="I187" s="15">
        <v>155</v>
      </c>
      <c r="J187" s="90">
        <v>4</v>
      </c>
      <c r="K187" s="90">
        <v>3</v>
      </c>
      <c r="L187" s="90">
        <v>7</v>
      </c>
      <c r="M187" s="59">
        <v>14</v>
      </c>
      <c r="N187" s="90">
        <v>4</v>
      </c>
      <c r="O187" s="90">
        <v>3</v>
      </c>
      <c r="P187" s="90">
        <v>5</v>
      </c>
      <c r="Q187" s="59">
        <v>12</v>
      </c>
      <c r="R187" s="90">
        <v>5</v>
      </c>
      <c r="S187" s="90">
        <v>3</v>
      </c>
      <c r="T187" s="90">
        <v>5</v>
      </c>
      <c r="U187" s="59">
        <v>13</v>
      </c>
      <c r="V187" s="90">
        <v>4</v>
      </c>
      <c r="W187" s="90">
        <v>3</v>
      </c>
      <c r="X187" s="90">
        <v>6</v>
      </c>
      <c r="Y187" s="59">
        <v>13</v>
      </c>
      <c r="Z187" s="90">
        <v>5</v>
      </c>
      <c r="AA187" s="90">
        <v>3</v>
      </c>
      <c r="AB187" s="90">
        <v>6</v>
      </c>
      <c r="AC187" s="59">
        <v>14</v>
      </c>
      <c r="AD187" s="90">
        <v>4</v>
      </c>
      <c r="AE187" s="90">
        <v>3</v>
      </c>
      <c r="AF187" s="90">
        <v>6</v>
      </c>
      <c r="AG187" s="59">
        <v>13</v>
      </c>
      <c r="AH187" s="90">
        <v>4</v>
      </c>
      <c r="AI187" s="90">
        <v>3</v>
      </c>
      <c r="AJ187" s="90">
        <v>5</v>
      </c>
      <c r="AK187" s="59">
        <v>12</v>
      </c>
      <c r="AL187" s="90">
        <v>4</v>
      </c>
      <c r="AM187" s="90">
        <v>3</v>
      </c>
      <c r="AN187" s="90">
        <v>5</v>
      </c>
      <c r="AO187" s="59">
        <v>12</v>
      </c>
      <c r="AP187" s="90">
        <v>5</v>
      </c>
      <c r="AQ187" s="90">
        <v>3</v>
      </c>
      <c r="AR187" s="90">
        <v>5</v>
      </c>
      <c r="AS187" s="59">
        <v>13</v>
      </c>
      <c r="AT187" s="90">
        <v>4</v>
      </c>
      <c r="AU187" s="90">
        <v>4</v>
      </c>
      <c r="AV187" s="90">
        <v>6</v>
      </c>
      <c r="AW187" s="59">
        <v>14</v>
      </c>
      <c r="AX187" s="90">
        <v>5</v>
      </c>
      <c r="AY187" s="90">
        <v>2</v>
      </c>
      <c r="AZ187" s="90">
        <v>5</v>
      </c>
      <c r="BA187" s="59">
        <v>12</v>
      </c>
      <c r="BB187" s="90">
        <v>4</v>
      </c>
      <c r="BC187" s="90">
        <v>3</v>
      </c>
      <c r="BD187" s="90">
        <v>6</v>
      </c>
      <c r="BE187" s="59">
        <v>13</v>
      </c>
      <c r="BF187" s="91">
        <f t="shared" si="10"/>
        <v>155</v>
      </c>
      <c r="BG187" s="92">
        <f t="shared" si="11"/>
        <v>52</v>
      </c>
      <c r="BH187" s="92">
        <f t="shared" si="12"/>
        <v>36</v>
      </c>
      <c r="BI187" s="92">
        <f t="shared" si="13"/>
        <v>67</v>
      </c>
      <c r="BJ187" s="19">
        <f t="shared" si="14"/>
        <v>155</v>
      </c>
    </row>
    <row r="188" spans="1:62" ht="16.05" customHeight="1" x14ac:dyDescent="0.3">
      <c r="A188" s="15">
        <v>182</v>
      </c>
      <c r="B188" s="15" t="s">
        <v>721</v>
      </c>
      <c r="C188" s="15" t="s">
        <v>742</v>
      </c>
      <c r="D188" s="15" t="s">
        <v>719</v>
      </c>
      <c r="E188" s="15" t="s">
        <v>724</v>
      </c>
      <c r="F188" s="15">
        <v>5</v>
      </c>
      <c r="G188" s="15" t="s">
        <v>397</v>
      </c>
      <c r="H188" s="88" t="s">
        <v>51</v>
      </c>
      <c r="I188" s="15">
        <v>360</v>
      </c>
      <c r="J188" s="90">
        <v>10</v>
      </c>
      <c r="K188" s="90">
        <v>7</v>
      </c>
      <c r="L188" s="90">
        <v>13</v>
      </c>
      <c r="M188" s="59">
        <v>30</v>
      </c>
      <c r="N188" s="90">
        <v>10</v>
      </c>
      <c r="O188" s="90">
        <v>7</v>
      </c>
      <c r="P188" s="90">
        <v>13</v>
      </c>
      <c r="Q188" s="59">
        <v>30</v>
      </c>
      <c r="R188" s="90">
        <v>10</v>
      </c>
      <c r="S188" s="90">
        <v>7</v>
      </c>
      <c r="T188" s="90">
        <v>13</v>
      </c>
      <c r="U188" s="59">
        <v>30</v>
      </c>
      <c r="V188" s="90">
        <v>10</v>
      </c>
      <c r="W188" s="90">
        <v>7</v>
      </c>
      <c r="X188" s="90">
        <v>13</v>
      </c>
      <c r="Y188" s="59">
        <v>30</v>
      </c>
      <c r="Z188" s="90">
        <v>10</v>
      </c>
      <c r="AA188" s="90">
        <v>7</v>
      </c>
      <c r="AB188" s="90">
        <v>13</v>
      </c>
      <c r="AC188" s="59">
        <v>30</v>
      </c>
      <c r="AD188" s="90">
        <v>10</v>
      </c>
      <c r="AE188" s="90">
        <v>7</v>
      </c>
      <c r="AF188" s="90">
        <v>13</v>
      </c>
      <c r="AG188" s="59">
        <v>30</v>
      </c>
      <c r="AH188" s="90">
        <v>10</v>
      </c>
      <c r="AI188" s="90">
        <v>7</v>
      </c>
      <c r="AJ188" s="90">
        <v>13</v>
      </c>
      <c r="AK188" s="59">
        <v>30</v>
      </c>
      <c r="AL188" s="90">
        <v>10</v>
      </c>
      <c r="AM188" s="90">
        <v>7</v>
      </c>
      <c r="AN188" s="90">
        <v>13</v>
      </c>
      <c r="AO188" s="59">
        <v>30</v>
      </c>
      <c r="AP188" s="90">
        <v>10</v>
      </c>
      <c r="AQ188" s="90">
        <v>7</v>
      </c>
      <c r="AR188" s="90">
        <v>13</v>
      </c>
      <c r="AS188" s="59">
        <v>30</v>
      </c>
      <c r="AT188" s="90">
        <v>10</v>
      </c>
      <c r="AU188" s="90">
        <v>7</v>
      </c>
      <c r="AV188" s="90">
        <v>13</v>
      </c>
      <c r="AW188" s="59">
        <v>30</v>
      </c>
      <c r="AX188" s="90">
        <v>10</v>
      </c>
      <c r="AY188" s="90">
        <v>7</v>
      </c>
      <c r="AZ188" s="90">
        <v>13</v>
      </c>
      <c r="BA188" s="59">
        <v>30</v>
      </c>
      <c r="BB188" s="90">
        <v>10</v>
      </c>
      <c r="BC188" s="90">
        <v>7</v>
      </c>
      <c r="BD188" s="90">
        <v>13</v>
      </c>
      <c r="BE188" s="59">
        <v>30</v>
      </c>
      <c r="BF188" s="91">
        <f t="shared" si="10"/>
        <v>360</v>
      </c>
      <c r="BG188" s="92">
        <f t="shared" si="11"/>
        <v>120</v>
      </c>
      <c r="BH188" s="92">
        <f t="shared" si="12"/>
        <v>84</v>
      </c>
      <c r="BI188" s="92">
        <f t="shared" si="13"/>
        <v>156</v>
      </c>
      <c r="BJ188" s="19">
        <f t="shared" si="14"/>
        <v>360</v>
      </c>
    </row>
    <row r="189" spans="1:62" ht="16.05" customHeight="1" x14ac:dyDescent="0.3">
      <c r="A189" s="15">
        <v>183</v>
      </c>
      <c r="B189" s="15" t="s">
        <v>721</v>
      </c>
      <c r="C189" s="15" t="s">
        <v>769</v>
      </c>
      <c r="D189" s="15" t="s">
        <v>719</v>
      </c>
      <c r="E189" s="15" t="s">
        <v>724</v>
      </c>
      <c r="F189" s="15">
        <v>11</v>
      </c>
      <c r="G189" s="15" t="s">
        <v>397</v>
      </c>
      <c r="H189" s="88" t="s">
        <v>51</v>
      </c>
      <c r="I189" s="15">
        <v>8392</v>
      </c>
      <c r="J189" s="90">
        <v>270</v>
      </c>
      <c r="K189" s="90">
        <v>238</v>
      </c>
      <c r="L189" s="90">
        <v>274</v>
      </c>
      <c r="M189" s="59">
        <v>782</v>
      </c>
      <c r="N189" s="90">
        <v>250</v>
      </c>
      <c r="O189" s="90">
        <v>199</v>
      </c>
      <c r="P189" s="90">
        <v>194</v>
      </c>
      <c r="Q189" s="59">
        <v>643</v>
      </c>
      <c r="R189" s="90">
        <v>271</v>
      </c>
      <c r="S189" s="90">
        <v>212</v>
      </c>
      <c r="T189" s="90">
        <v>207</v>
      </c>
      <c r="U189" s="59">
        <v>690</v>
      </c>
      <c r="V189" s="90">
        <v>257</v>
      </c>
      <c r="W189" s="90">
        <v>215</v>
      </c>
      <c r="X189" s="90">
        <v>236</v>
      </c>
      <c r="Y189" s="59">
        <v>708</v>
      </c>
      <c r="Z189" s="90">
        <v>266</v>
      </c>
      <c r="AA189" s="90">
        <v>231</v>
      </c>
      <c r="AB189" s="90">
        <v>237</v>
      </c>
      <c r="AC189" s="59">
        <v>734</v>
      </c>
      <c r="AD189" s="90">
        <v>240</v>
      </c>
      <c r="AE189" s="90">
        <v>227</v>
      </c>
      <c r="AF189" s="90">
        <v>220</v>
      </c>
      <c r="AG189" s="59">
        <v>687</v>
      </c>
      <c r="AH189" s="90">
        <v>246</v>
      </c>
      <c r="AI189" s="90">
        <v>239</v>
      </c>
      <c r="AJ189" s="90">
        <v>235</v>
      </c>
      <c r="AK189" s="59">
        <v>720</v>
      </c>
      <c r="AL189" s="90">
        <v>245</v>
      </c>
      <c r="AM189" s="90">
        <v>196</v>
      </c>
      <c r="AN189" s="90">
        <v>175</v>
      </c>
      <c r="AO189" s="59">
        <v>616</v>
      </c>
      <c r="AP189" s="90">
        <v>281</v>
      </c>
      <c r="AQ189" s="90">
        <v>228</v>
      </c>
      <c r="AR189" s="90">
        <v>206</v>
      </c>
      <c r="AS189" s="59">
        <v>715</v>
      </c>
      <c r="AT189" s="90">
        <v>255</v>
      </c>
      <c r="AU189" s="90">
        <v>228</v>
      </c>
      <c r="AV189" s="90">
        <v>230</v>
      </c>
      <c r="AW189" s="59">
        <v>713</v>
      </c>
      <c r="AX189" s="90">
        <v>249</v>
      </c>
      <c r="AY189" s="90">
        <v>211</v>
      </c>
      <c r="AZ189" s="90">
        <v>227</v>
      </c>
      <c r="BA189" s="59">
        <v>687</v>
      </c>
      <c r="BB189" s="90">
        <v>267</v>
      </c>
      <c r="BC189" s="90">
        <v>185</v>
      </c>
      <c r="BD189" s="90">
        <v>245</v>
      </c>
      <c r="BE189" s="59">
        <v>697</v>
      </c>
      <c r="BF189" s="91">
        <f t="shared" si="10"/>
        <v>8392</v>
      </c>
      <c r="BG189" s="92">
        <f t="shared" si="11"/>
        <v>3097</v>
      </c>
      <c r="BH189" s="92">
        <f t="shared" si="12"/>
        <v>2609</v>
      </c>
      <c r="BI189" s="92">
        <f t="shared" si="13"/>
        <v>2686</v>
      </c>
      <c r="BJ189" s="19">
        <f t="shared" si="14"/>
        <v>8392</v>
      </c>
    </row>
    <row r="190" spans="1:62" ht="16.05" customHeight="1" x14ac:dyDescent="0.3">
      <c r="A190" s="15">
        <v>184</v>
      </c>
      <c r="B190" s="15" t="s">
        <v>721</v>
      </c>
      <c r="C190" s="15" t="s">
        <v>783</v>
      </c>
      <c r="D190" s="15" t="s">
        <v>719</v>
      </c>
      <c r="E190" s="15" t="s">
        <v>724</v>
      </c>
      <c r="F190" s="15">
        <v>20</v>
      </c>
      <c r="G190" s="15" t="s">
        <v>397</v>
      </c>
      <c r="H190" s="88" t="s">
        <v>51</v>
      </c>
      <c r="I190" s="15">
        <v>604</v>
      </c>
      <c r="J190" s="90">
        <v>0</v>
      </c>
      <c r="K190" s="90">
        <v>0</v>
      </c>
      <c r="L190" s="90">
        <v>0</v>
      </c>
      <c r="M190" s="59">
        <v>0</v>
      </c>
      <c r="N190" s="90">
        <v>1</v>
      </c>
      <c r="O190" s="90">
        <v>0</v>
      </c>
      <c r="P190" s="90">
        <v>0</v>
      </c>
      <c r="Q190" s="59">
        <v>1</v>
      </c>
      <c r="R190" s="90">
        <v>205</v>
      </c>
      <c r="S190" s="90">
        <v>102</v>
      </c>
      <c r="T190" s="90">
        <v>164</v>
      </c>
      <c r="U190" s="59">
        <v>471</v>
      </c>
      <c r="V190" s="90">
        <v>10</v>
      </c>
      <c r="W190" s="90">
        <v>3</v>
      </c>
      <c r="X190" s="90">
        <v>5</v>
      </c>
      <c r="Y190" s="59">
        <v>18</v>
      </c>
      <c r="Z190" s="90">
        <v>8</v>
      </c>
      <c r="AA190" s="90">
        <v>2</v>
      </c>
      <c r="AB190" s="90">
        <v>5</v>
      </c>
      <c r="AC190" s="59">
        <v>15</v>
      </c>
      <c r="AD190" s="90">
        <v>64</v>
      </c>
      <c r="AE190" s="90">
        <v>2</v>
      </c>
      <c r="AF190" s="90">
        <v>3</v>
      </c>
      <c r="AG190" s="59">
        <v>69</v>
      </c>
      <c r="AH190" s="90">
        <v>4</v>
      </c>
      <c r="AI190" s="90">
        <v>3</v>
      </c>
      <c r="AJ190" s="90">
        <v>5</v>
      </c>
      <c r="AK190" s="59">
        <v>12</v>
      </c>
      <c r="AL190" s="90">
        <v>0</v>
      </c>
      <c r="AM190" s="90">
        <v>0</v>
      </c>
      <c r="AN190" s="90">
        <v>0</v>
      </c>
      <c r="AO190" s="59">
        <v>0</v>
      </c>
      <c r="AP190" s="90">
        <v>0</v>
      </c>
      <c r="AQ190" s="90">
        <v>0</v>
      </c>
      <c r="AR190" s="90">
        <v>0</v>
      </c>
      <c r="AS190" s="59">
        <v>0</v>
      </c>
      <c r="AT190" s="90">
        <v>0</v>
      </c>
      <c r="AU190" s="90">
        <v>1</v>
      </c>
      <c r="AV190" s="90">
        <v>0</v>
      </c>
      <c r="AW190" s="59">
        <v>1</v>
      </c>
      <c r="AX190" s="90">
        <v>16</v>
      </c>
      <c r="AY190" s="90">
        <v>0</v>
      </c>
      <c r="AZ190" s="90">
        <v>1</v>
      </c>
      <c r="BA190" s="59">
        <v>17</v>
      </c>
      <c r="BB190" s="90">
        <v>0</v>
      </c>
      <c r="BC190" s="90">
        <v>0</v>
      </c>
      <c r="BD190" s="90">
        <v>0</v>
      </c>
      <c r="BE190" s="59">
        <v>0</v>
      </c>
      <c r="BF190" s="91">
        <f t="shared" si="10"/>
        <v>604</v>
      </c>
      <c r="BG190" s="92">
        <f t="shared" si="11"/>
        <v>308</v>
      </c>
      <c r="BH190" s="92">
        <f t="shared" si="12"/>
        <v>113</v>
      </c>
      <c r="BI190" s="92">
        <f t="shared" si="13"/>
        <v>183</v>
      </c>
      <c r="BJ190" s="19">
        <f t="shared" si="14"/>
        <v>604</v>
      </c>
    </row>
    <row r="191" spans="1:62" ht="16.05" customHeight="1" x14ac:dyDescent="0.3">
      <c r="A191" s="15">
        <v>185</v>
      </c>
      <c r="B191" s="15" t="s">
        <v>721</v>
      </c>
      <c r="C191" s="15" t="s">
        <v>771</v>
      </c>
      <c r="D191" s="15" t="s">
        <v>719</v>
      </c>
      <c r="E191" s="15" t="s">
        <v>724</v>
      </c>
      <c r="F191" s="15">
        <v>1.7</v>
      </c>
      <c r="G191" s="15" t="s">
        <v>397</v>
      </c>
      <c r="H191" s="88" t="s">
        <v>50</v>
      </c>
      <c r="I191" s="15">
        <v>447</v>
      </c>
      <c r="J191" s="90">
        <v>0</v>
      </c>
      <c r="K191" s="90">
        <v>5</v>
      </c>
      <c r="L191" s="90">
        <v>34</v>
      </c>
      <c r="M191" s="59">
        <v>39</v>
      </c>
      <c r="N191" s="90">
        <v>0</v>
      </c>
      <c r="O191" s="90">
        <v>4</v>
      </c>
      <c r="P191" s="90">
        <v>28</v>
      </c>
      <c r="Q191" s="59">
        <v>32</v>
      </c>
      <c r="R191" s="90">
        <v>0</v>
      </c>
      <c r="S191" s="90">
        <v>4</v>
      </c>
      <c r="T191" s="90">
        <v>24</v>
      </c>
      <c r="U191" s="59">
        <v>28</v>
      </c>
      <c r="V191" s="90">
        <v>0</v>
      </c>
      <c r="W191" s="90">
        <v>3</v>
      </c>
      <c r="X191" s="90">
        <v>24</v>
      </c>
      <c r="Y191" s="59">
        <v>27</v>
      </c>
      <c r="Z191" s="90">
        <v>0</v>
      </c>
      <c r="AA191" s="90">
        <v>3</v>
      </c>
      <c r="AB191" s="90">
        <v>42</v>
      </c>
      <c r="AC191" s="59">
        <v>45</v>
      </c>
      <c r="AD191" s="90">
        <v>0</v>
      </c>
      <c r="AE191" s="90">
        <v>3</v>
      </c>
      <c r="AF191" s="90">
        <v>37</v>
      </c>
      <c r="AG191" s="59">
        <v>40</v>
      </c>
      <c r="AH191" s="90">
        <v>0</v>
      </c>
      <c r="AI191" s="90">
        <v>4</v>
      </c>
      <c r="AJ191" s="90">
        <v>38</v>
      </c>
      <c r="AK191" s="59">
        <v>42</v>
      </c>
      <c r="AL191" s="90">
        <v>0</v>
      </c>
      <c r="AM191" s="90">
        <v>3</v>
      </c>
      <c r="AN191" s="90">
        <v>35</v>
      </c>
      <c r="AO191" s="59">
        <v>38</v>
      </c>
      <c r="AP191" s="90">
        <v>0</v>
      </c>
      <c r="AQ191" s="90">
        <v>3</v>
      </c>
      <c r="AR191" s="90">
        <v>33</v>
      </c>
      <c r="AS191" s="59">
        <v>36</v>
      </c>
      <c r="AT191" s="90">
        <v>0</v>
      </c>
      <c r="AU191" s="90">
        <v>4</v>
      </c>
      <c r="AV191" s="90">
        <v>36</v>
      </c>
      <c r="AW191" s="59">
        <v>40</v>
      </c>
      <c r="AX191" s="90">
        <v>0</v>
      </c>
      <c r="AY191" s="90">
        <v>5</v>
      </c>
      <c r="AZ191" s="90">
        <v>34</v>
      </c>
      <c r="BA191" s="59">
        <v>39</v>
      </c>
      <c r="BB191" s="90">
        <v>1</v>
      </c>
      <c r="BC191" s="90">
        <v>4</v>
      </c>
      <c r="BD191" s="90">
        <v>36</v>
      </c>
      <c r="BE191" s="59">
        <v>41</v>
      </c>
      <c r="BF191" s="91">
        <f t="shared" si="10"/>
        <v>447</v>
      </c>
      <c r="BG191" s="92">
        <f t="shared" si="11"/>
        <v>1</v>
      </c>
      <c r="BH191" s="92">
        <f t="shared" si="12"/>
        <v>45</v>
      </c>
      <c r="BI191" s="92">
        <f t="shared" si="13"/>
        <v>401</v>
      </c>
      <c r="BJ191" s="19">
        <f t="shared" si="14"/>
        <v>447</v>
      </c>
    </row>
    <row r="192" spans="1:62" ht="16.05" customHeight="1" x14ac:dyDescent="0.3">
      <c r="A192" s="15">
        <v>186</v>
      </c>
      <c r="B192" s="15" t="s">
        <v>721</v>
      </c>
      <c r="C192" s="15" t="s">
        <v>722</v>
      </c>
      <c r="D192" s="15" t="s">
        <v>723</v>
      </c>
      <c r="E192" s="15" t="s">
        <v>724</v>
      </c>
      <c r="F192" s="15">
        <v>11</v>
      </c>
      <c r="G192" s="15" t="s">
        <v>397</v>
      </c>
      <c r="H192" s="88" t="s">
        <v>51</v>
      </c>
      <c r="I192" s="15">
        <v>12939</v>
      </c>
      <c r="J192" s="90">
        <v>1086</v>
      </c>
      <c r="K192" s="90">
        <v>841</v>
      </c>
      <c r="L192" s="90">
        <v>1897</v>
      </c>
      <c r="M192" s="59">
        <v>3824</v>
      </c>
      <c r="N192" s="90">
        <v>1145</v>
      </c>
      <c r="O192" s="90">
        <v>873</v>
      </c>
      <c r="P192" s="90">
        <v>1482</v>
      </c>
      <c r="Q192" s="59">
        <v>3500</v>
      </c>
      <c r="R192" s="90">
        <v>183</v>
      </c>
      <c r="S192" s="90">
        <v>127</v>
      </c>
      <c r="T192" s="90">
        <v>216</v>
      </c>
      <c r="U192" s="59">
        <v>526</v>
      </c>
      <c r="V192" s="90">
        <v>328</v>
      </c>
      <c r="W192" s="90">
        <v>388</v>
      </c>
      <c r="X192" s="90">
        <v>708</v>
      </c>
      <c r="Y192" s="59">
        <v>1424</v>
      </c>
      <c r="Z192" s="90">
        <v>637</v>
      </c>
      <c r="AA192" s="90">
        <v>386</v>
      </c>
      <c r="AB192" s="90">
        <v>1051</v>
      </c>
      <c r="AC192" s="59">
        <v>2074</v>
      </c>
      <c r="AD192" s="90">
        <v>550</v>
      </c>
      <c r="AE192" s="90">
        <v>249</v>
      </c>
      <c r="AF192" s="90">
        <v>497</v>
      </c>
      <c r="AG192" s="59">
        <v>1296</v>
      </c>
      <c r="AH192" s="90">
        <v>57</v>
      </c>
      <c r="AI192" s="90">
        <v>42</v>
      </c>
      <c r="AJ192" s="90">
        <v>56</v>
      </c>
      <c r="AK192" s="59">
        <v>155</v>
      </c>
      <c r="AL192" s="90">
        <v>3</v>
      </c>
      <c r="AM192" s="90">
        <v>2</v>
      </c>
      <c r="AN192" s="90">
        <v>5</v>
      </c>
      <c r="AO192" s="59">
        <v>10</v>
      </c>
      <c r="AP192" s="90">
        <v>4</v>
      </c>
      <c r="AQ192" s="90">
        <v>3</v>
      </c>
      <c r="AR192" s="90">
        <v>93</v>
      </c>
      <c r="AS192" s="59">
        <v>100</v>
      </c>
      <c r="AT192" s="90">
        <v>0</v>
      </c>
      <c r="AU192" s="90">
        <v>0</v>
      </c>
      <c r="AV192" s="90">
        <v>0</v>
      </c>
      <c r="AW192" s="59">
        <v>0</v>
      </c>
      <c r="AX192" s="90">
        <v>0</v>
      </c>
      <c r="AY192" s="90">
        <v>0</v>
      </c>
      <c r="AZ192" s="90">
        <v>0</v>
      </c>
      <c r="BA192" s="59">
        <v>0</v>
      </c>
      <c r="BB192" s="90">
        <v>16</v>
      </c>
      <c r="BC192" s="90">
        <v>5</v>
      </c>
      <c r="BD192" s="90">
        <v>9</v>
      </c>
      <c r="BE192" s="59">
        <v>30</v>
      </c>
      <c r="BF192" s="91">
        <f t="shared" si="10"/>
        <v>12939</v>
      </c>
      <c r="BG192" s="92">
        <f t="shared" si="11"/>
        <v>4009</v>
      </c>
      <c r="BH192" s="92">
        <f t="shared" si="12"/>
        <v>2916</v>
      </c>
      <c r="BI192" s="92">
        <f t="shared" si="13"/>
        <v>6014</v>
      </c>
      <c r="BJ192" s="19">
        <f t="shared" si="14"/>
        <v>12939</v>
      </c>
    </row>
    <row r="193" spans="1:62" ht="16.05" customHeight="1" x14ac:dyDescent="0.3">
      <c r="A193" s="15">
        <v>187</v>
      </c>
      <c r="B193" s="15" t="s">
        <v>721</v>
      </c>
      <c r="C193" s="15" t="s">
        <v>722</v>
      </c>
      <c r="D193" s="15" t="s">
        <v>723</v>
      </c>
      <c r="E193" s="15" t="s">
        <v>724</v>
      </c>
      <c r="F193" s="15">
        <v>6.6</v>
      </c>
      <c r="G193" s="15" t="s">
        <v>397</v>
      </c>
      <c r="H193" s="88" t="s">
        <v>50</v>
      </c>
      <c r="I193" s="15">
        <v>2837</v>
      </c>
      <c r="J193" s="90">
        <v>84</v>
      </c>
      <c r="K193" s="90">
        <v>108</v>
      </c>
      <c r="L193" s="90">
        <v>113</v>
      </c>
      <c r="M193" s="59">
        <v>305</v>
      </c>
      <c r="N193" s="90">
        <v>286</v>
      </c>
      <c r="O193" s="90">
        <v>239</v>
      </c>
      <c r="P193" s="90">
        <v>399</v>
      </c>
      <c r="Q193" s="59">
        <v>924</v>
      </c>
      <c r="R193" s="90">
        <v>67</v>
      </c>
      <c r="S193" s="90">
        <v>56</v>
      </c>
      <c r="T193" s="90">
        <v>36</v>
      </c>
      <c r="U193" s="59">
        <v>159</v>
      </c>
      <c r="V193" s="90">
        <v>69</v>
      </c>
      <c r="W193" s="90">
        <v>82</v>
      </c>
      <c r="X193" s="90">
        <v>65</v>
      </c>
      <c r="Y193" s="59">
        <v>216</v>
      </c>
      <c r="Z193" s="90">
        <v>63</v>
      </c>
      <c r="AA193" s="90">
        <v>41</v>
      </c>
      <c r="AB193" s="90">
        <v>66</v>
      </c>
      <c r="AC193" s="59">
        <v>170</v>
      </c>
      <c r="AD193" s="90">
        <v>79</v>
      </c>
      <c r="AE193" s="90">
        <v>36</v>
      </c>
      <c r="AF193" s="90">
        <v>32</v>
      </c>
      <c r="AG193" s="59">
        <v>147</v>
      </c>
      <c r="AH193" s="90">
        <v>67</v>
      </c>
      <c r="AI193" s="90">
        <v>56</v>
      </c>
      <c r="AJ193" s="90">
        <v>57</v>
      </c>
      <c r="AK193" s="59">
        <v>180</v>
      </c>
      <c r="AL193" s="90">
        <v>44</v>
      </c>
      <c r="AM193" s="90">
        <v>36</v>
      </c>
      <c r="AN193" s="90">
        <v>32</v>
      </c>
      <c r="AO193" s="59">
        <v>112</v>
      </c>
      <c r="AP193" s="90">
        <v>49</v>
      </c>
      <c r="AQ193" s="90">
        <v>32</v>
      </c>
      <c r="AR193" s="90">
        <v>62</v>
      </c>
      <c r="AS193" s="59">
        <v>143</v>
      </c>
      <c r="AT193" s="90">
        <v>55</v>
      </c>
      <c r="AU193" s="90">
        <v>51</v>
      </c>
      <c r="AV193" s="90">
        <v>89</v>
      </c>
      <c r="AW193" s="59">
        <v>195</v>
      </c>
      <c r="AX193" s="90">
        <v>43</v>
      </c>
      <c r="AY193" s="90">
        <v>33</v>
      </c>
      <c r="AZ193" s="90">
        <v>79</v>
      </c>
      <c r="BA193" s="59">
        <v>155</v>
      </c>
      <c r="BB193" s="90">
        <v>49</v>
      </c>
      <c r="BC193" s="90">
        <v>29</v>
      </c>
      <c r="BD193" s="90">
        <v>53</v>
      </c>
      <c r="BE193" s="59">
        <v>131</v>
      </c>
      <c r="BF193" s="91">
        <f t="shared" si="10"/>
        <v>2837</v>
      </c>
      <c r="BG193" s="92">
        <f t="shared" si="11"/>
        <v>955</v>
      </c>
      <c r="BH193" s="92">
        <f t="shared" si="12"/>
        <v>799</v>
      </c>
      <c r="BI193" s="92">
        <f t="shared" si="13"/>
        <v>1083</v>
      </c>
      <c r="BJ193" s="19">
        <f t="shared" si="14"/>
        <v>2837</v>
      </c>
    </row>
    <row r="194" spans="1:62" ht="16.05" customHeight="1" x14ac:dyDescent="0.3">
      <c r="A194" s="15">
        <v>188</v>
      </c>
      <c r="B194" s="15" t="s">
        <v>721</v>
      </c>
      <c r="C194" s="15" t="s">
        <v>770</v>
      </c>
      <c r="D194" s="15" t="s">
        <v>719</v>
      </c>
      <c r="E194" s="15" t="s">
        <v>724</v>
      </c>
      <c r="F194" s="15">
        <v>11</v>
      </c>
      <c r="G194" s="15" t="s">
        <v>397</v>
      </c>
      <c r="H194" s="88" t="s">
        <v>51</v>
      </c>
      <c r="I194" s="15">
        <v>1421</v>
      </c>
      <c r="J194" s="90">
        <v>82</v>
      </c>
      <c r="K194" s="90">
        <v>78</v>
      </c>
      <c r="L194" s="90">
        <v>137</v>
      </c>
      <c r="M194" s="59">
        <v>297</v>
      </c>
      <c r="N194" s="90">
        <v>73</v>
      </c>
      <c r="O194" s="90">
        <v>53</v>
      </c>
      <c r="P194" s="90">
        <v>97</v>
      </c>
      <c r="Q194" s="59">
        <v>223</v>
      </c>
      <c r="R194" s="90">
        <v>32</v>
      </c>
      <c r="S194" s="90">
        <v>26</v>
      </c>
      <c r="T194" s="90">
        <v>31</v>
      </c>
      <c r="U194" s="59">
        <v>89</v>
      </c>
      <c r="V194" s="90">
        <v>27</v>
      </c>
      <c r="W194" s="90">
        <v>24</v>
      </c>
      <c r="X194" s="90">
        <v>24</v>
      </c>
      <c r="Y194" s="59">
        <v>75</v>
      </c>
      <c r="Z194" s="90">
        <v>30</v>
      </c>
      <c r="AA194" s="90">
        <v>26</v>
      </c>
      <c r="AB194" s="90">
        <v>37</v>
      </c>
      <c r="AC194" s="59">
        <v>93</v>
      </c>
      <c r="AD194" s="90">
        <v>25</v>
      </c>
      <c r="AE194" s="90">
        <v>20</v>
      </c>
      <c r="AF194" s="90">
        <v>22</v>
      </c>
      <c r="AG194" s="59">
        <v>67</v>
      </c>
      <c r="AH194" s="90">
        <v>36</v>
      </c>
      <c r="AI194" s="90">
        <v>28</v>
      </c>
      <c r="AJ194" s="90">
        <v>26</v>
      </c>
      <c r="AK194" s="59">
        <v>90</v>
      </c>
      <c r="AL194" s="90">
        <v>34</v>
      </c>
      <c r="AM194" s="90">
        <v>20</v>
      </c>
      <c r="AN194" s="90">
        <v>30</v>
      </c>
      <c r="AO194" s="59">
        <v>84</v>
      </c>
      <c r="AP194" s="90">
        <v>23</v>
      </c>
      <c r="AQ194" s="90">
        <v>17</v>
      </c>
      <c r="AR194" s="90">
        <v>32</v>
      </c>
      <c r="AS194" s="59">
        <v>72</v>
      </c>
      <c r="AT194" s="90">
        <v>52</v>
      </c>
      <c r="AU194" s="90">
        <v>37</v>
      </c>
      <c r="AV194" s="90">
        <v>50</v>
      </c>
      <c r="AW194" s="59">
        <v>139</v>
      </c>
      <c r="AX194" s="90">
        <v>41</v>
      </c>
      <c r="AY194" s="90">
        <v>30</v>
      </c>
      <c r="AZ194" s="90">
        <v>42</v>
      </c>
      <c r="BA194" s="59">
        <v>113</v>
      </c>
      <c r="BB194" s="90">
        <v>31</v>
      </c>
      <c r="BC194" s="90">
        <v>19</v>
      </c>
      <c r="BD194" s="90">
        <v>29</v>
      </c>
      <c r="BE194" s="59">
        <v>79</v>
      </c>
      <c r="BF194" s="91">
        <f t="shared" si="10"/>
        <v>1421</v>
      </c>
      <c r="BG194" s="92">
        <f t="shared" si="11"/>
        <v>486</v>
      </c>
      <c r="BH194" s="92">
        <f t="shared" si="12"/>
        <v>378</v>
      </c>
      <c r="BI194" s="92">
        <f t="shared" si="13"/>
        <v>557</v>
      </c>
      <c r="BJ194" s="19">
        <f t="shared" si="14"/>
        <v>1421</v>
      </c>
    </row>
    <row r="195" spans="1:62" ht="16.05" customHeight="1" x14ac:dyDescent="0.3">
      <c r="A195" s="15">
        <v>189</v>
      </c>
      <c r="B195" s="15" t="s">
        <v>721</v>
      </c>
      <c r="C195" s="15" t="s">
        <v>780</v>
      </c>
      <c r="D195" s="15" t="s">
        <v>723</v>
      </c>
      <c r="E195" s="15" t="s">
        <v>724</v>
      </c>
      <c r="F195" s="15">
        <v>3.3</v>
      </c>
      <c r="G195" s="15" t="s">
        <v>397</v>
      </c>
      <c r="H195" s="88" t="s">
        <v>50</v>
      </c>
      <c r="I195" s="15">
        <v>2582</v>
      </c>
      <c r="J195" s="90">
        <v>110</v>
      </c>
      <c r="K195" s="90">
        <v>76</v>
      </c>
      <c r="L195" s="90">
        <v>62</v>
      </c>
      <c r="M195" s="59">
        <v>248</v>
      </c>
      <c r="N195" s="90">
        <v>109</v>
      </c>
      <c r="O195" s="90">
        <v>74</v>
      </c>
      <c r="P195" s="90">
        <v>41</v>
      </c>
      <c r="Q195" s="59">
        <v>224</v>
      </c>
      <c r="R195" s="90">
        <v>93</v>
      </c>
      <c r="S195" s="90">
        <v>65</v>
      </c>
      <c r="T195" s="90">
        <v>27</v>
      </c>
      <c r="U195" s="59">
        <v>185</v>
      </c>
      <c r="V195" s="90">
        <v>71</v>
      </c>
      <c r="W195" s="90">
        <v>59</v>
      </c>
      <c r="X195" s="90">
        <v>48</v>
      </c>
      <c r="Y195" s="59">
        <v>178</v>
      </c>
      <c r="Z195" s="90">
        <v>58</v>
      </c>
      <c r="AA195" s="90">
        <v>56</v>
      </c>
      <c r="AB195" s="90">
        <v>24</v>
      </c>
      <c r="AC195" s="59">
        <v>138</v>
      </c>
      <c r="AD195" s="90">
        <v>102</v>
      </c>
      <c r="AE195" s="90">
        <v>72</v>
      </c>
      <c r="AF195" s="90">
        <v>38</v>
      </c>
      <c r="AG195" s="59">
        <v>212</v>
      </c>
      <c r="AH195" s="90">
        <v>105</v>
      </c>
      <c r="AI195" s="90">
        <v>77</v>
      </c>
      <c r="AJ195" s="90">
        <v>45</v>
      </c>
      <c r="AK195" s="59">
        <v>227</v>
      </c>
      <c r="AL195" s="90">
        <v>115</v>
      </c>
      <c r="AM195" s="90">
        <v>72</v>
      </c>
      <c r="AN195" s="90">
        <v>41</v>
      </c>
      <c r="AO195" s="59">
        <v>228</v>
      </c>
      <c r="AP195" s="90">
        <v>107</v>
      </c>
      <c r="AQ195" s="90">
        <v>71</v>
      </c>
      <c r="AR195" s="90">
        <v>40</v>
      </c>
      <c r="AS195" s="59">
        <v>218</v>
      </c>
      <c r="AT195" s="90">
        <v>95</v>
      </c>
      <c r="AU195" s="90">
        <v>74</v>
      </c>
      <c r="AV195" s="90">
        <v>35</v>
      </c>
      <c r="AW195" s="59">
        <v>204</v>
      </c>
      <c r="AX195" s="90">
        <v>127</v>
      </c>
      <c r="AY195" s="90">
        <v>82</v>
      </c>
      <c r="AZ195" s="90">
        <v>50</v>
      </c>
      <c r="BA195" s="59">
        <v>259</v>
      </c>
      <c r="BB195" s="90">
        <v>122</v>
      </c>
      <c r="BC195" s="90">
        <v>75</v>
      </c>
      <c r="BD195" s="90">
        <v>64</v>
      </c>
      <c r="BE195" s="59">
        <v>261</v>
      </c>
      <c r="BF195" s="91">
        <f t="shared" si="10"/>
        <v>2582</v>
      </c>
      <c r="BG195" s="92">
        <f t="shared" si="11"/>
        <v>1214</v>
      </c>
      <c r="BH195" s="92">
        <f t="shared" si="12"/>
        <v>853</v>
      </c>
      <c r="BI195" s="92">
        <f t="shared" si="13"/>
        <v>515</v>
      </c>
      <c r="BJ195" s="19">
        <f t="shared" si="14"/>
        <v>2582</v>
      </c>
    </row>
    <row r="196" spans="1:62" ht="16.05" customHeight="1" x14ac:dyDescent="0.3">
      <c r="A196" s="15">
        <v>190</v>
      </c>
      <c r="B196" s="15" t="s">
        <v>721</v>
      </c>
      <c r="C196" s="15" t="s">
        <v>788</v>
      </c>
      <c r="D196" s="15" t="s">
        <v>723</v>
      </c>
      <c r="E196" s="15" t="s">
        <v>724</v>
      </c>
      <c r="F196" s="15">
        <v>6.6</v>
      </c>
      <c r="G196" s="15" t="s">
        <v>397</v>
      </c>
      <c r="H196" s="88" t="s">
        <v>51</v>
      </c>
      <c r="I196" s="15">
        <v>3530</v>
      </c>
      <c r="J196" s="90">
        <v>136</v>
      </c>
      <c r="K196" s="90">
        <v>115</v>
      </c>
      <c r="L196" s="90">
        <v>149</v>
      </c>
      <c r="M196" s="59">
        <v>400</v>
      </c>
      <c r="N196" s="90">
        <v>104</v>
      </c>
      <c r="O196" s="90">
        <v>51</v>
      </c>
      <c r="P196" s="90">
        <v>112</v>
      </c>
      <c r="Q196" s="59">
        <v>267</v>
      </c>
      <c r="R196" s="90">
        <v>123</v>
      </c>
      <c r="S196" s="90">
        <v>63</v>
      </c>
      <c r="T196" s="90">
        <v>47</v>
      </c>
      <c r="U196" s="59">
        <v>233</v>
      </c>
      <c r="V196" s="90">
        <v>140</v>
      </c>
      <c r="W196" s="90">
        <v>81</v>
      </c>
      <c r="X196" s="90">
        <v>93</v>
      </c>
      <c r="Y196" s="59">
        <v>314</v>
      </c>
      <c r="Z196" s="90">
        <v>139</v>
      </c>
      <c r="AA196" s="90">
        <v>61</v>
      </c>
      <c r="AB196" s="90">
        <v>124</v>
      </c>
      <c r="AC196" s="59">
        <v>324</v>
      </c>
      <c r="AD196" s="90">
        <v>150</v>
      </c>
      <c r="AE196" s="90">
        <v>67</v>
      </c>
      <c r="AF196" s="90">
        <v>62</v>
      </c>
      <c r="AG196" s="59">
        <v>279</v>
      </c>
      <c r="AH196" s="90">
        <v>132</v>
      </c>
      <c r="AI196" s="90">
        <v>88</v>
      </c>
      <c r="AJ196" s="90">
        <v>109</v>
      </c>
      <c r="AK196" s="59">
        <v>329</v>
      </c>
      <c r="AL196" s="90">
        <v>97</v>
      </c>
      <c r="AM196" s="90">
        <v>54</v>
      </c>
      <c r="AN196" s="90">
        <v>55</v>
      </c>
      <c r="AO196" s="59">
        <v>206</v>
      </c>
      <c r="AP196" s="90">
        <v>165</v>
      </c>
      <c r="AQ196" s="90">
        <v>61</v>
      </c>
      <c r="AR196" s="90">
        <v>97</v>
      </c>
      <c r="AS196" s="59">
        <v>323</v>
      </c>
      <c r="AT196" s="90">
        <v>141</v>
      </c>
      <c r="AU196" s="90">
        <v>63</v>
      </c>
      <c r="AV196" s="90">
        <v>127</v>
      </c>
      <c r="AW196" s="59">
        <v>331</v>
      </c>
      <c r="AX196" s="90">
        <v>145</v>
      </c>
      <c r="AY196" s="90">
        <v>75</v>
      </c>
      <c r="AZ196" s="90">
        <v>127</v>
      </c>
      <c r="BA196" s="59">
        <v>347</v>
      </c>
      <c r="BB196" s="90">
        <v>89</v>
      </c>
      <c r="BC196" s="90">
        <v>38</v>
      </c>
      <c r="BD196" s="90">
        <v>50</v>
      </c>
      <c r="BE196" s="59">
        <v>177</v>
      </c>
      <c r="BF196" s="91">
        <f t="shared" si="10"/>
        <v>3530</v>
      </c>
      <c r="BG196" s="92">
        <f t="shared" si="11"/>
        <v>1561</v>
      </c>
      <c r="BH196" s="92">
        <f t="shared" si="12"/>
        <v>817</v>
      </c>
      <c r="BI196" s="92">
        <f t="shared" si="13"/>
        <v>1152</v>
      </c>
      <c r="BJ196" s="19">
        <f t="shared" si="14"/>
        <v>3530</v>
      </c>
    </row>
    <row r="197" spans="1:62" ht="16.05" customHeight="1" x14ac:dyDescent="0.3">
      <c r="A197" s="15">
        <v>191</v>
      </c>
      <c r="B197" s="15" t="s">
        <v>721</v>
      </c>
      <c r="C197" s="15" t="s">
        <v>765</v>
      </c>
      <c r="D197" s="15" t="s">
        <v>719</v>
      </c>
      <c r="E197" s="15" t="s">
        <v>724</v>
      </c>
      <c r="F197" s="15">
        <v>16.5</v>
      </c>
      <c r="G197" s="15" t="s">
        <v>397</v>
      </c>
      <c r="H197" s="88" t="s">
        <v>51</v>
      </c>
      <c r="I197" s="15">
        <v>96164</v>
      </c>
      <c r="J197" s="90">
        <v>4129</v>
      </c>
      <c r="K197" s="90">
        <v>3562</v>
      </c>
      <c r="L197" s="90">
        <v>6915</v>
      </c>
      <c r="M197" s="59">
        <v>14606</v>
      </c>
      <c r="N197" s="90">
        <v>3989</v>
      </c>
      <c r="O197" s="90">
        <v>3020</v>
      </c>
      <c r="P197" s="90">
        <v>4483</v>
      </c>
      <c r="Q197" s="59">
        <v>11492</v>
      </c>
      <c r="R197" s="90">
        <v>1972</v>
      </c>
      <c r="S197" s="90">
        <v>1593</v>
      </c>
      <c r="T197" s="90">
        <v>1769</v>
      </c>
      <c r="U197" s="59">
        <v>5334</v>
      </c>
      <c r="V197" s="90">
        <v>1557</v>
      </c>
      <c r="W197" s="90">
        <v>1641</v>
      </c>
      <c r="X197" s="90">
        <v>1944</v>
      </c>
      <c r="Y197" s="59">
        <v>5142</v>
      </c>
      <c r="Z197" s="90">
        <v>1959</v>
      </c>
      <c r="AA197" s="90">
        <v>1698</v>
      </c>
      <c r="AB197" s="90">
        <v>2660</v>
      </c>
      <c r="AC197" s="59">
        <v>6317</v>
      </c>
      <c r="AD197" s="90">
        <v>1476</v>
      </c>
      <c r="AE197" s="90">
        <v>1250</v>
      </c>
      <c r="AF197" s="90">
        <v>1556</v>
      </c>
      <c r="AG197" s="59">
        <v>4282</v>
      </c>
      <c r="AH197" s="90">
        <v>1863</v>
      </c>
      <c r="AI197" s="90">
        <v>1584</v>
      </c>
      <c r="AJ197" s="90">
        <v>1713</v>
      </c>
      <c r="AK197" s="59">
        <v>5160</v>
      </c>
      <c r="AL197" s="90">
        <v>1951</v>
      </c>
      <c r="AM197" s="90">
        <v>1548</v>
      </c>
      <c r="AN197" s="90">
        <v>2458</v>
      </c>
      <c r="AO197" s="59">
        <v>5957</v>
      </c>
      <c r="AP197" s="90">
        <v>1661</v>
      </c>
      <c r="AQ197" s="90">
        <v>1400</v>
      </c>
      <c r="AR197" s="90">
        <v>1994</v>
      </c>
      <c r="AS197" s="59">
        <v>5055</v>
      </c>
      <c r="AT197" s="90">
        <v>2717</v>
      </c>
      <c r="AU197" s="90">
        <v>2173</v>
      </c>
      <c r="AV197" s="90">
        <v>3246</v>
      </c>
      <c r="AW197" s="59">
        <v>8136</v>
      </c>
      <c r="AX197" s="90">
        <v>4586</v>
      </c>
      <c r="AY197" s="90">
        <v>3332</v>
      </c>
      <c r="AZ197" s="90">
        <v>6055</v>
      </c>
      <c r="BA197" s="59">
        <v>13973</v>
      </c>
      <c r="BB197" s="90">
        <v>3773</v>
      </c>
      <c r="BC197" s="90">
        <v>2600</v>
      </c>
      <c r="BD197" s="90">
        <v>4337</v>
      </c>
      <c r="BE197" s="59">
        <v>10710</v>
      </c>
      <c r="BF197" s="91">
        <f t="shared" si="10"/>
        <v>96164</v>
      </c>
      <c r="BG197" s="92">
        <f t="shared" si="11"/>
        <v>31633</v>
      </c>
      <c r="BH197" s="92">
        <f t="shared" si="12"/>
        <v>25401</v>
      </c>
      <c r="BI197" s="92">
        <f t="shared" si="13"/>
        <v>39130</v>
      </c>
      <c r="BJ197" s="19">
        <f t="shared" si="14"/>
        <v>96164</v>
      </c>
    </row>
    <row r="198" spans="1:62" ht="16.05" customHeight="1" x14ac:dyDescent="0.3">
      <c r="A198" s="15">
        <v>192</v>
      </c>
      <c r="B198" s="15" t="s">
        <v>721</v>
      </c>
      <c r="C198" s="15" t="s">
        <v>771</v>
      </c>
      <c r="D198" s="15" t="s">
        <v>719</v>
      </c>
      <c r="E198" s="15" t="s">
        <v>724</v>
      </c>
      <c r="F198" s="15">
        <v>3.3</v>
      </c>
      <c r="G198" s="15" t="s">
        <v>397</v>
      </c>
      <c r="H198" s="88" t="s">
        <v>51</v>
      </c>
      <c r="I198" s="15">
        <v>327</v>
      </c>
      <c r="J198" s="90">
        <v>12</v>
      </c>
      <c r="K198" s="90">
        <v>17</v>
      </c>
      <c r="L198" s="90">
        <v>22</v>
      </c>
      <c r="M198" s="59">
        <v>51</v>
      </c>
      <c r="N198" s="90">
        <v>7</v>
      </c>
      <c r="O198" s="90">
        <v>6</v>
      </c>
      <c r="P198" s="90">
        <v>16</v>
      </c>
      <c r="Q198" s="59">
        <v>29</v>
      </c>
      <c r="R198" s="90">
        <v>7</v>
      </c>
      <c r="S198" s="90">
        <v>6</v>
      </c>
      <c r="T198" s="90">
        <v>6</v>
      </c>
      <c r="U198" s="59">
        <v>19</v>
      </c>
      <c r="V198" s="90">
        <v>10</v>
      </c>
      <c r="W198" s="90">
        <v>12</v>
      </c>
      <c r="X198" s="90">
        <v>6</v>
      </c>
      <c r="Y198" s="59">
        <v>28</v>
      </c>
      <c r="Z198" s="90">
        <v>11</v>
      </c>
      <c r="AA198" s="90">
        <v>8</v>
      </c>
      <c r="AB198" s="90">
        <v>16</v>
      </c>
      <c r="AC198" s="59">
        <v>35</v>
      </c>
      <c r="AD198" s="90">
        <v>8</v>
      </c>
      <c r="AE198" s="90">
        <v>5</v>
      </c>
      <c r="AF198" s="90">
        <v>6</v>
      </c>
      <c r="AG198" s="59">
        <v>19</v>
      </c>
      <c r="AH198" s="90">
        <v>6</v>
      </c>
      <c r="AI198" s="90">
        <v>6</v>
      </c>
      <c r="AJ198" s="90">
        <v>5</v>
      </c>
      <c r="AK198" s="59">
        <v>17</v>
      </c>
      <c r="AL198" s="90">
        <v>6</v>
      </c>
      <c r="AM198" s="90">
        <v>5</v>
      </c>
      <c r="AN198" s="90">
        <v>4</v>
      </c>
      <c r="AO198" s="59">
        <v>15</v>
      </c>
      <c r="AP198" s="90">
        <v>6</v>
      </c>
      <c r="AQ198" s="90">
        <v>4</v>
      </c>
      <c r="AR198" s="90">
        <v>19</v>
      </c>
      <c r="AS198" s="59">
        <v>29</v>
      </c>
      <c r="AT198" s="90">
        <v>8</v>
      </c>
      <c r="AU198" s="90">
        <v>10</v>
      </c>
      <c r="AV198" s="90">
        <v>14</v>
      </c>
      <c r="AW198" s="59">
        <v>32</v>
      </c>
      <c r="AX198" s="90">
        <v>16</v>
      </c>
      <c r="AY198" s="90">
        <v>8</v>
      </c>
      <c r="AZ198" s="90">
        <v>14</v>
      </c>
      <c r="BA198" s="59">
        <v>38</v>
      </c>
      <c r="BB198" s="90">
        <v>6</v>
      </c>
      <c r="BC198" s="90">
        <v>4</v>
      </c>
      <c r="BD198" s="90">
        <v>5</v>
      </c>
      <c r="BE198" s="59">
        <v>15</v>
      </c>
      <c r="BF198" s="91">
        <f t="shared" si="10"/>
        <v>327</v>
      </c>
      <c r="BG198" s="92">
        <f t="shared" si="11"/>
        <v>103</v>
      </c>
      <c r="BH198" s="92">
        <f t="shared" si="12"/>
        <v>91</v>
      </c>
      <c r="BI198" s="92">
        <f t="shared" si="13"/>
        <v>133</v>
      </c>
      <c r="BJ198" s="19">
        <f t="shared" si="14"/>
        <v>327</v>
      </c>
    </row>
    <row r="199" spans="1:62" ht="16.05" customHeight="1" x14ac:dyDescent="0.3">
      <c r="A199" s="15">
        <v>193</v>
      </c>
      <c r="B199" s="15" t="s">
        <v>721</v>
      </c>
      <c r="C199" s="15" t="s">
        <v>789</v>
      </c>
      <c r="D199" s="15" t="s">
        <v>719</v>
      </c>
      <c r="E199" s="15" t="s">
        <v>724</v>
      </c>
      <c r="F199" s="15">
        <v>5</v>
      </c>
      <c r="G199" s="15" t="s">
        <v>397</v>
      </c>
      <c r="H199" s="88" t="s">
        <v>51</v>
      </c>
      <c r="I199" s="15">
        <v>16383</v>
      </c>
      <c r="J199" s="90">
        <v>543</v>
      </c>
      <c r="K199" s="90">
        <v>457</v>
      </c>
      <c r="L199" s="90">
        <v>939</v>
      </c>
      <c r="M199" s="59">
        <v>1939</v>
      </c>
      <c r="N199" s="90">
        <v>577</v>
      </c>
      <c r="O199" s="90">
        <v>431</v>
      </c>
      <c r="P199" s="90">
        <v>761</v>
      </c>
      <c r="Q199" s="59">
        <v>1769</v>
      </c>
      <c r="R199" s="90">
        <v>578</v>
      </c>
      <c r="S199" s="90">
        <v>409</v>
      </c>
      <c r="T199" s="90">
        <v>710</v>
      </c>
      <c r="U199" s="59">
        <v>1697</v>
      </c>
      <c r="V199" s="90">
        <v>419</v>
      </c>
      <c r="W199" s="90">
        <v>325</v>
      </c>
      <c r="X199" s="90">
        <v>626</v>
      </c>
      <c r="Y199" s="59">
        <v>1370</v>
      </c>
      <c r="Z199" s="90">
        <v>434</v>
      </c>
      <c r="AA199" s="90">
        <v>311</v>
      </c>
      <c r="AB199" s="90">
        <v>625</v>
      </c>
      <c r="AC199" s="59">
        <v>1370</v>
      </c>
      <c r="AD199" s="90">
        <v>432</v>
      </c>
      <c r="AE199" s="90">
        <v>314</v>
      </c>
      <c r="AF199" s="90">
        <v>594</v>
      </c>
      <c r="AG199" s="59">
        <v>1340</v>
      </c>
      <c r="AH199" s="90">
        <v>408</v>
      </c>
      <c r="AI199" s="90">
        <v>326</v>
      </c>
      <c r="AJ199" s="90">
        <v>575</v>
      </c>
      <c r="AK199" s="59">
        <v>1309</v>
      </c>
      <c r="AL199" s="90">
        <v>228</v>
      </c>
      <c r="AM199" s="90">
        <v>167</v>
      </c>
      <c r="AN199" s="90">
        <v>289</v>
      </c>
      <c r="AO199" s="59">
        <v>684</v>
      </c>
      <c r="AP199" s="90">
        <v>334</v>
      </c>
      <c r="AQ199" s="90">
        <v>242</v>
      </c>
      <c r="AR199" s="90">
        <v>417</v>
      </c>
      <c r="AS199" s="59">
        <v>993</v>
      </c>
      <c r="AT199" s="90">
        <v>381</v>
      </c>
      <c r="AU199" s="90">
        <v>308</v>
      </c>
      <c r="AV199" s="90">
        <v>553</v>
      </c>
      <c r="AW199" s="59">
        <v>1242</v>
      </c>
      <c r="AX199" s="90">
        <v>428</v>
      </c>
      <c r="AY199" s="90">
        <v>314</v>
      </c>
      <c r="AZ199" s="90">
        <v>596</v>
      </c>
      <c r="BA199" s="59">
        <v>1338</v>
      </c>
      <c r="BB199" s="90">
        <v>432</v>
      </c>
      <c r="BC199" s="90">
        <v>282</v>
      </c>
      <c r="BD199" s="90">
        <v>618</v>
      </c>
      <c r="BE199" s="59">
        <v>1332</v>
      </c>
      <c r="BF199" s="91">
        <f t="shared" ref="BF199:BF262" si="15">M199+Q199+U199+Y199+AC199+AG199+AK199+AO199+AS199+AW199+BA199+BE199</f>
        <v>16383</v>
      </c>
      <c r="BG199" s="92">
        <f t="shared" ref="BG199:BG262" si="16">J199+N199+R199+V199+Z199+AD199+AH199+AL199+AP199+AT199+AX199+BB199</f>
        <v>5194</v>
      </c>
      <c r="BH199" s="92">
        <f t="shared" ref="BH199:BH262" si="17">K199+O199+S199+W199+AA199+AE199+AI199+AM199+AQ199+AU199+AY199+BC199</f>
        <v>3886</v>
      </c>
      <c r="BI199" s="92">
        <f t="shared" ref="BI199:BI262" si="18">L199+P199+T199+X199+AB199+AF199+AJ199+AN199+AR199+AV199+AZ199+BD199</f>
        <v>7303</v>
      </c>
      <c r="BJ199" s="19">
        <f t="shared" ref="BJ199:BJ262" si="19">BG199+BH199+BI199</f>
        <v>16383</v>
      </c>
    </row>
    <row r="200" spans="1:62" ht="16.05" customHeight="1" x14ac:dyDescent="0.3">
      <c r="A200" s="15">
        <v>194</v>
      </c>
      <c r="B200" s="15" t="s">
        <v>721</v>
      </c>
      <c r="C200" s="15" t="s">
        <v>790</v>
      </c>
      <c r="D200" s="15" t="s">
        <v>719</v>
      </c>
      <c r="E200" s="15" t="s">
        <v>724</v>
      </c>
      <c r="F200" s="15">
        <v>3.3</v>
      </c>
      <c r="G200" s="15" t="s">
        <v>397</v>
      </c>
      <c r="H200" s="88" t="s">
        <v>51</v>
      </c>
      <c r="I200" s="15">
        <v>3419</v>
      </c>
      <c r="J200" s="90">
        <v>90</v>
      </c>
      <c r="K200" s="90">
        <v>107</v>
      </c>
      <c r="L200" s="90">
        <v>172</v>
      </c>
      <c r="M200" s="59">
        <v>369</v>
      </c>
      <c r="N200" s="90">
        <v>88</v>
      </c>
      <c r="O200" s="90">
        <v>74</v>
      </c>
      <c r="P200" s="90">
        <v>137</v>
      </c>
      <c r="Q200" s="59">
        <v>299</v>
      </c>
      <c r="R200" s="90">
        <v>75</v>
      </c>
      <c r="S200" s="90">
        <v>69</v>
      </c>
      <c r="T200" s="90">
        <v>94</v>
      </c>
      <c r="U200" s="59">
        <v>238</v>
      </c>
      <c r="V200" s="90">
        <v>63</v>
      </c>
      <c r="W200" s="90">
        <v>60</v>
      </c>
      <c r="X200" s="90">
        <v>76</v>
      </c>
      <c r="Y200" s="59">
        <v>199</v>
      </c>
      <c r="Z200" s="90">
        <v>61</v>
      </c>
      <c r="AA200" s="90">
        <v>50</v>
      </c>
      <c r="AB200" s="90">
        <v>105</v>
      </c>
      <c r="AC200" s="59">
        <v>216</v>
      </c>
      <c r="AD200" s="90">
        <v>53</v>
      </c>
      <c r="AE200" s="90">
        <v>43</v>
      </c>
      <c r="AF200" s="90">
        <v>63</v>
      </c>
      <c r="AG200" s="59">
        <v>159</v>
      </c>
      <c r="AH200" s="90">
        <v>149</v>
      </c>
      <c r="AI200" s="90">
        <v>116</v>
      </c>
      <c r="AJ200" s="90">
        <v>196</v>
      </c>
      <c r="AK200" s="59">
        <v>461</v>
      </c>
      <c r="AL200" s="90">
        <v>48</v>
      </c>
      <c r="AM200" s="90">
        <v>37</v>
      </c>
      <c r="AN200" s="90">
        <v>56</v>
      </c>
      <c r="AO200" s="59">
        <v>141</v>
      </c>
      <c r="AP200" s="90">
        <v>89</v>
      </c>
      <c r="AQ200" s="90">
        <v>65</v>
      </c>
      <c r="AR200" s="90">
        <v>131</v>
      </c>
      <c r="AS200" s="59">
        <v>285</v>
      </c>
      <c r="AT200" s="90">
        <v>147</v>
      </c>
      <c r="AU200" s="90">
        <v>120</v>
      </c>
      <c r="AV200" s="90">
        <v>204</v>
      </c>
      <c r="AW200" s="59">
        <v>471</v>
      </c>
      <c r="AX200" s="90">
        <v>133</v>
      </c>
      <c r="AY200" s="90">
        <v>91</v>
      </c>
      <c r="AZ200" s="90">
        <v>172</v>
      </c>
      <c r="BA200" s="59">
        <v>396</v>
      </c>
      <c r="BB200" s="90">
        <v>61</v>
      </c>
      <c r="BC200" s="90">
        <v>44</v>
      </c>
      <c r="BD200" s="90">
        <v>80</v>
      </c>
      <c r="BE200" s="59">
        <v>185</v>
      </c>
      <c r="BF200" s="91">
        <f t="shared" si="15"/>
        <v>3419</v>
      </c>
      <c r="BG200" s="92">
        <f t="shared" si="16"/>
        <v>1057</v>
      </c>
      <c r="BH200" s="92">
        <f t="shared" si="17"/>
        <v>876</v>
      </c>
      <c r="BI200" s="92">
        <f t="shared" si="18"/>
        <v>1486</v>
      </c>
      <c r="BJ200" s="19">
        <f t="shared" si="19"/>
        <v>3419</v>
      </c>
    </row>
    <row r="201" spans="1:62" ht="16.05" customHeight="1" x14ac:dyDescent="0.3">
      <c r="A201" s="15">
        <v>195</v>
      </c>
      <c r="B201" s="15" t="s">
        <v>721</v>
      </c>
      <c r="C201" s="15" t="s">
        <v>781</v>
      </c>
      <c r="D201" s="15" t="s">
        <v>723</v>
      </c>
      <c r="E201" s="15" t="s">
        <v>724</v>
      </c>
      <c r="F201" s="15">
        <v>3.3</v>
      </c>
      <c r="G201" s="15" t="s">
        <v>397</v>
      </c>
      <c r="H201" s="88" t="s">
        <v>50</v>
      </c>
      <c r="I201" s="15">
        <v>147</v>
      </c>
      <c r="J201" s="90">
        <v>4</v>
      </c>
      <c r="K201" s="90">
        <v>3</v>
      </c>
      <c r="L201" s="90">
        <v>6</v>
      </c>
      <c r="M201" s="59">
        <v>13</v>
      </c>
      <c r="N201" s="90">
        <v>4</v>
      </c>
      <c r="O201" s="90">
        <v>3</v>
      </c>
      <c r="P201" s="90">
        <v>5</v>
      </c>
      <c r="Q201" s="59">
        <v>12</v>
      </c>
      <c r="R201" s="90">
        <v>4</v>
      </c>
      <c r="S201" s="90">
        <v>3</v>
      </c>
      <c r="T201" s="90">
        <v>5</v>
      </c>
      <c r="U201" s="59">
        <v>12</v>
      </c>
      <c r="V201" s="90">
        <v>4</v>
      </c>
      <c r="W201" s="90">
        <v>3</v>
      </c>
      <c r="X201" s="90">
        <v>5</v>
      </c>
      <c r="Y201" s="59">
        <v>12</v>
      </c>
      <c r="Z201" s="90">
        <v>4</v>
      </c>
      <c r="AA201" s="90">
        <v>3</v>
      </c>
      <c r="AB201" s="90">
        <v>6</v>
      </c>
      <c r="AC201" s="59">
        <v>13</v>
      </c>
      <c r="AD201" s="90">
        <v>4</v>
      </c>
      <c r="AE201" s="90">
        <v>3</v>
      </c>
      <c r="AF201" s="90">
        <v>5</v>
      </c>
      <c r="AG201" s="59">
        <v>12</v>
      </c>
      <c r="AH201" s="90">
        <v>4</v>
      </c>
      <c r="AI201" s="90">
        <v>3</v>
      </c>
      <c r="AJ201" s="90">
        <v>5</v>
      </c>
      <c r="AK201" s="59">
        <v>12</v>
      </c>
      <c r="AL201" s="90">
        <v>4</v>
      </c>
      <c r="AM201" s="90">
        <v>3</v>
      </c>
      <c r="AN201" s="90">
        <v>5</v>
      </c>
      <c r="AO201" s="59">
        <v>12</v>
      </c>
      <c r="AP201" s="90">
        <v>4</v>
      </c>
      <c r="AQ201" s="90">
        <v>3</v>
      </c>
      <c r="AR201" s="90">
        <v>5</v>
      </c>
      <c r="AS201" s="59">
        <v>12</v>
      </c>
      <c r="AT201" s="90">
        <v>4</v>
      </c>
      <c r="AU201" s="90">
        <v>3</v>
      </c>
      <c r="AV201" s="90">
        <v>5</v>
      </c>
      <c r="AW201" s="59">
        <v>12</v>
      </c>
      <c r="AX201" s="90">
        <v>4</v>
      </c>
      <c r="AY201" s="90">
        <v>3</v>
      </c>
      <c r="AZ201" s="90">
        <v>5</v>
      </c>
      <c r="BA201" s="59">
        <v>12</v>
      </c>
      <c r="BB201" s="90">
        <v>4</v>
      </c>
      <c r="BC201" s="90">
        <v>3</v>
      </c>
      <c r="BD201" s="90">
        <v>6</v>
      </c>
      <c r="BE201" s="59">
        <v>13</v>
      </c>
      <c r="BF201" s="91">
        <f t="shared" si="15"/>
        <v>147</v>
      </c>
      <c r="BG201" s="92">
        <f t="shared" si="16"/>
        <v>48</v>
      </c>
      <c r="BH201" s="92">
        <f t="shared" si="17"/>
        <v>36</v>
      </c>
      <c r="BI201" s="92">
        <f t="shared" si="18"/>
        <v>63</v>
      </c>
      <c r="BJ201" s="19">
        <f t="shared" si="19"/>
        <v>147</v>
      </c>
    </row>
    <row r="202" spans="1:62" ht="16.05" customHeight="1" x14ac:dyDescent="0.3">
      <c r="A202" s="15">
        <v>196</v>
      </c>
      <c r="B202" s="15" t="s">
        <v>721</v>
      </c>
      <c r="C202" s="15" t="s">
        <v>791</v>
      </c>
      <c r="D202" s="15" t="s">
        <v>719</v>
      </c>
      <c r="E202" s="15" t="s">
        <v>724</v>
      </c>
      <c r="F202" s="15">
        <v>35</v>
      </c>
      <c r="G202" s="15" t="s">
        <v>397</v>
      </c>
      <c r="H202" s="88" t="s">
        <v>51</v>
      </c>
      <c r="I202" s="15">
        <v>52826</v>
      </c>
      <c r="J202" s="90">
        <v>177</v>
      </c>
      <c r="K202" s="90">
        <v>617</v>
      </c>
      <c r="L202" s="90">
        <v>411</v>
      </c>
      <c r="M202" s="59">
        <v>1205</v>
      </c>
      <c r="N202" s="90">
        <v>937</v>
      </c>
      <c r="O202" s="90">
        <v>1405</v>
      </c>
      <c r="P202" s="90">
        <v>419</v>
      </c>
      <c r="Q202" s="59">
        <v>2761</v>
      </c>
      <c r="R202" s="90">
        <v>2821</v>
      </c>
      <c r="S202" s="90">
        <v>2293</v>
      </c>
      <c r="T202" s="90">
        <v>2429</v>
      </c>
      <c r="U202" s="59">
        <v>7543</v>
      </c>
      <c r="V202" s="90">
        <v>2836</v>
      </c>
      <c r="W202" s="90">
        <v>2640</v>
      </c>
      <c r="X202" s="90">
        <v>3660</v>
      </c>
      <c r="Y202" s="59">
        <v>9136</v>
      </c>
      <c r="Z202" s="90">
        <v>3196</v>
      </c>
      <c r="AA202" s="90">
        <v>2499</v>
      </c>
      <c r="AB202" s="90">
        <v>4083</v>
      </c>
      <c r="AC202" s="59">
        <v>9778</v>
      </c>
      <c r="AD202" s="90">
        <v>3370</v>
      </c>
      <c r="AE202" s="90">
        <v>2476</v>
      </c>
      <c r="AF202" s="90">
        <v>4641</v>
      </c>
      <c r="AG202" s="59">
        <v>10487</v>
      </c>
      <c r="AH202" s="90">
        <v>1706</v>
      </c>
      <c r="AI202" s="90">
        <v>1221</v>
      </c>
      <c r="AJ202" s="90">
        <v>1487</v>
      </c>
      <c r="AK202" s="59">
        <v>4414</v>
      </c>
      <c r="AL202" s="90">
        <v>526</v>
      </c>
      <c r="AM202" s="90">
        <v>546</v>
      </c>
      <c r="AN202" s="90">
        <v>496</v>
      </c>
      <c r="AO202" s="59">
        <v>1568</v>
      </c>
      <c r="AP202" s="90">
        <v>888</v>
      </c>
      <c r="AQ202" s="90">
        <v>1469</v>
      </c>
      <c r="AR202" s="90">
        <v>813</v>
      </c>
      <c r="AS202" s="59">
        <v>3170</v>
      </c>
      <c r="AT202" s="90">
        <v>1057</v>
      </c>
      <c r="AU202" s="90">
        <v>676</v>
      </c>
      <c r="AV202" s="90">
        <v>1031</v>
      </c>
      <c r="AW202" s="59">
        <v>2764</v>
      </c>
      <c r="AX202" s="90">
        <v>0</v>
      </c>
      <c r="AY202" s="90">
        <v>0</v>
      </c>
      <c r="AZ202" s="90">
        <v>0</v>
      </c>
      <c r="BA202" s="59">
        <v>0</v>
      </c>
      <c r="BB202" s="90">
        <v>0</v>
      </c>
      <c r="BC202" s="90">
        <v>0</v>
      </c>
      <c r="BD202" s="90">
        <v>0</v>
      </c>
      <c r="BE202" s="59">
        <v>0</v>
      </c>
      <c r="BF202" s="91">
        <f t="shared" si="15"/>
        <v>52826</v>
      </c>
      <c r="BG202" s="92">
        <f t="shared" si="16"/>
        <v>17514</v>
      </c>
      <c r="BH202" s="92">
        <f t="shared" si="17"/>
        <v>15842</v>
      </c>
      <c r="BI202" s="92">
        <f t="shared" si="18"/>
        <v>19470</v>
      </c>
      <c r="BJ202" s="19">
        <f t="shared" si="19"/>
        <v>52826</v>
      </c>
    </row>
    <row r="203" spans="1:62" ht="16.05" customHeight="1" x14ac:dyDescent="0.3">
      <c r="A203" s="15">
        <v>197</v>
      </c>
      <c r="B203" s="15" t="s">
        <v>721</v>
      </c>
      <c r="C203" s="15" t="s">
        <v>792</v>
      </c>
      <c r="D203" s="15" t="s">
        <v>719</v>
      </c>
      <c r="E203" s="15" t="s">
        <v>724</v>
      </c>
      <c r="F203" s="15">
        <v>27</v>
      </c>
      <c r="G203" s="15" t="s">
        <v>397</v>
      </c>
      <c r="H203" s="88" t="s">
        <v>51</v>
      </c>
      <c r="I203" s="15">
        <v>3577</v>
      </c>
      <c r="J203" s="90">
        <v>93</v>
      </c>
      <c r="K203" s="90">
        <v>72</v>
      </c>
      <c r="L203" s="90">
        <v>162</v>
      </c>
      <c r="M203" s="59">
        <v>327</v>
      </c>
      <c r="N203" s="90">
        <v>86</v>
      </c>
      <c r="O203" s="90">
        <v>65</v>
      </c>
      <c r="P203" s="90">
        <v>120</v>
      </c>
      <c r="Q203" s="59">
        <v>271</v>
      </c>
      <c r="R203" s="90">
        <v>97</v>
      </c>
      <c r="S203" s="90">
        <v>71</v>
      </c>
      <c r="T203" s="90">
        <v>129</v>
      </c>
      <c r="U203" s="59">
        <v>297</v>
      </c>
      <c r="V203" s="90">
        <v>93</v>
      </c>
      <c r="W203" s="90">
        <v>72</v>
      </c>
      <c r="X203" s="90">
        <v>143</v>
      </c>
      <c r="Y203" s="59">
        <v>308</v>
      </c>
      <c r="Z203" s="90">
        <v>94</v>
      </c>
      <c r="AA203" s="90">
        <v>69</v>
      </c>
      <c r="AB203" s="90">
        <v>137</v>
      </c>
      <c r="AC203" s="59">
        <v>300</v>
      </c>
      <c r="AD203" s="90">
        <v>89</v>
      </c>
      <c r="AE203" s="90">
        <v>65</v>
      </c>
      <c r="AF203" s="90">
        <v>130</v>
      </c>
      <c r="AG203" s="59">
        <v>284</v>
      </c>
      <c r="AH203" s="90">
        <v>89</v>
      </c>
      <c r="AI203" s="90">
        <v>73</v>
      </c>
      <c r="AJ203" s="90">
        <v>135</v>
      </c>
      <c r="AK203" s="59">
        <v>297</v>
      </c>
      <c r="AL203" s="90">
        <v>89</v>
      </c>
      <c r="AM203" s="90">
        <v>64</v>
      </c>
      <c r="AN203" s="90">
        <v>128</v>
      </c>
      <c r="AO203" s="59">
        <v>281</v>
      </c>
      <c r="AP203" s="90">
        <v>92</v>
      </c>
      <c r="AQ203" s="90">
        <v>68</v>
      </c>
      <c r="AR203" s="90">
        <v>124</v>
      </c>
      <c r="AS203" s="59">
        <v>284</v>
      </c>
      <c r="AT203" s="90">
        <v>92</v>
      </c>
      <c r="AU203" s="90">
        <v>74</v>
      </c>
      <c r="AV203" s="90">
        <v>139</v>
      </c>
      <c r="AW203" s="59">
        <v>305</v>
      </c>
      <c r="AX203" s="90">
        <v>95</v>
      </c>
      <c r="AY203" s="90">
        <v>71</v>
      </c>
      <c r="AZ203" s="90">
        <v>138</v>
      </c>
      <c r="BA203" s="59">
        <v>304</v>
      </c>
      <c r="BB203" s="90">
        <v>100</v>
      </c>
      <c r="BC203" s="90">
        <v>67</v>
      </c>
      <c r="BD203" s="90">
        <v>152</v>
      </c>
      <c r="BE203" s="59">
        <v>319</v>
      </c>
      <c r="BF203" s="91">
        <f t="shared" si="15"/>
        <v>3577</v>
      </c>
      <c r="BG203" s="92">
        <f t="shared" si="16"/>
        <v>1109</v>
      </c>
      <c r="BH203" s="92">
        <f t="shared" si="17"/>
        <v>831</v>
      </c>
      <c r="BI203" s="92">
        <f t="shared" si="18"/>
        <v>1637</v>
      </c>
      <c r="BJ203" s="19">
        <f t="shared" si="19"/>
        <v>3577</v>
      </c>
    </row>
    <row r="204" spans="1:62" ht="16.05" customHeight="1" x14ac:dyDescent="0.3">
      <c r="A204" s="15">
        <v>198</v>
      </c>
      <c r="B204" s="15" t="s">
        <v>721</v>
      </c>
      <c r="C204" s="15" t="s">
        <v>793</v>
      </c>
      <c r="D204" s="15" t="s">
        <v>719</v>
      </c>
      <c r="E204" s="15" t="s">
        <v>724</v>
      </c>
      <c r="F204" s="15">
        <v>1.7</v>
      </c>
      <c r="G204" s="15" t="s">
        <v>397</v>
      </c>
      <c r="H204" s="88" t="s">
        <v>51</v>
      </c>
      <c r="I204" s="15">
        <v>153</v>
      </c>
      <c r="J204" s="90">
        <v>4</v>
      </c>
      <c r="K204" s="90">
        <v>3</v>
      </c>
      <c r="L204" s="90">
        <v>6</v>
      </c>
      <c r="M204" s="59">
        <v>13</v>
      </c>
      <c r="N204" s="90">
        <v>4</v>
      </c>
      <c r="O204" s="90">
        <v>3</v>
      </c>
      <c r="P204" s="90">
        <v>5</v>
      </c>
      <c r="Q204" s="59">
        <v>12</v>
      </c>
      <c r="R204" s="90">
        <v>4</v>
      </c>
      <c r="S204" s="90">
        <v>3</v>
      </c>
      <c r="T204" s="90">
        <v>6</v>
      </c>
      <c r="U204" s="59">
        <v>13</v>
      </c>
      <c r="V204" s="90">
        <v>4</v>
      </c>
      <c r="W204" s="90">
        <v>3</v>
      </c>
      <c r="X204" s="90">
        <v>6</v>
      </c>
      <c r="Y204" s="59">
        <v>13</v>
      </c>
      <c r="Z204" s="90">
        <v>4</v>
      </c>
      <c r="AA204" s="90">
        <v>3</v>
      </c>
      <c r="AB204" s="90">
        <v>6</v>
      </c>
      <c r="AC204" s="59">
        <v>13</v>
      </c>
      <c r="AD204" s="90">
        <v>4</v>
      </c>
      <c r="AE204" s="90">
        <v>3</v>
      </c>
      <c r="AF204" s="90">
        <v>5</v>
      </c>
      <c r="AG204" s="59">
        <v>12</v>
      </c>
      <c r="AH204" s="90">
        <v>4</v>
      </c>
      <c r="AI204" s="90">
        <v>3</v>
      </c>
      <c r="AJ204" s="90">
        <v>6</v>
      </c>
      <c r="AK204" s="59">
        <v>13</v>
      </c>
      <c r="AL204" s="90">
        <v>4</v>
      </c>
      <c r="AM204" s="90">
        <v>3</v>
      </c>
      <c r="AN204" s="90">
        <v>6</v>
      </c>
      <c r="AO204" s="59">
        <v>13</v>
      </c>
      <c r="AP204" s="90">
        <v>4</v>
      </c>
      <c r="AQ204" s="90">
        <v>3</v>
      </c>
      <c r="AR204" s="90">
        <v>5</v>
      </c>
      <c r="AS204" s="59">
        <v>12</v>
      </c>
      <c r="AT204" s="90">
        <v>4</v>
      </c>
      <c r="AU204" s="90">
        <v>3</v>
      </c>
      <c r="AV204" s="90">
        <v>5</v>
      </c>
      <c r="AW204" s="59">
        <v>12</v>
      </c>
      <c r="AX204" s="90">
        <v>4</v>
      </c>
      <c r="AY204" s="90">
        <v>3</v>
      </c>
      <c r="AZ204" s="90">
        <v>6</v>
      </c>
      <c r="BA204" s="59">
        <v>13</v>
      </c>
      <c r="BB204" s="90">
        <v>5</v>
      </c>
      <c r="BC204" s="90">
        <v>3</v>
      </c>
      <c r="BD204" s="90">
        <v>6</v>
      </c>
      <c r="BE204" s="59">
        <v>14</v>
      </c>
      <c r="BF204" s="91">
        <f t="shared" si="15"/>
        <v>153</v>
      </c>
      <c r="BG204" s="92">
        <f t="shared" si="16"/>
        <v>49</v>
      </c>
      <c r="BH204" s="92">
        <f t="shared" si="17"/>
        <v>36</v>
      </c>
      <c r="BI204" s="92">
        <f t="shared" si="18"/>
        <v>68</v>
      </c>
      <c r="BJ204" s="19">
        <f t="shared" si="19"/>
        <v>153</v>
      </c>
    </row>
    <row r="205" spans="1:62" ht="16.05" customHeight="1" x14ac:dyDescent="0.3">
      <c r="A205" s="15">
        <v>199</v>
      </c>
      <c r="B205" s="15" t="s">
        <v>721</v>
      </c>
      <c r="C205" s="15" t="s">
        <v>794</v>
      </c>
      <c r="D205" s="15" t="s">
        <v>719</v>
      </c>
      <c r="E205" s="15" t="s">
        <v>724</v>
      </c>
      <c r="F205" s="15">
        <v>1.7</v>
      </c>
      <c r="G205" s="15" t="s">
        <v>397</v>
      </c>
      <c r="H205" s="88" t="s">
        <v>50</v>
      </c>
      <c r="I205" s="15">
        <v>193</v>
      </c>
      <c r="J205" s="90">
        <v>5</v>
      </c>
      <c r="K205" s="90">
        <v>4</v>
      </c>
      <c r="L205" s="90">
        <v>8</v>
      </c>
      <c r="M205" s="59">
        <v>17</v>
      </c>
      <c r="N205" s="90">
        <v>5</v>
      </c>
      <c r="O205" s="90">
        <v>4</v>
      </c>
      <c r="P205" s="90">
        <v>6</v>
      </c>
      <c r="Q205" s="59">
        <v>15</v>
      </c>
      <c r="R205" s="90">
        <v>6</v>
      </c>
      <c r="S205" s="90">
        <v>4</v>
      </c>
      <c r="T205" s="90">
        <v>7</v>
      </c>
      <c r="U205" s="59">
        <v>17</v>
      </c>
      <c r="V205" s="90">
        <v>5</v>
      </c>
      <c r="W205" s="90">
        <v>4</v>
      </c>
      <c r="X205" s="90">
        <v>7</v>
      </c>
      <c r="Y205" s="59">
        <v>16</v>
      </c>
      <c r="Z205" s="90">
        <v>5</v>
      </c>
      <c r="AA205" s="90">
        <v>4</v>
      </c>
      <c r="AB205" s="90">
        <v>8</v>
      </c>
      <c r="AC205" s="59">
        <v>17</v>
      </c>
      <c r="AD205" s="90">
        <v>5</v>
      </c>
      <c r="AE205" s="90">
        <v>4</v>
      </c>
      <c r="AF205" s="90">
        <v>7</v>
      </c>
      <c r="AG205" s="59">
        <v>16</v>
      </c>
      <c r="AH205" s="90">
        <v>5</v>
      </c>
      <c r="AI205" s="90">
        <v>4</v>
      </c>
      <c r="AJ205" s="90">
        <v>7</v>
      </c>
      <c r="AK205" s="59">
        <v>16</v>
      </c>
      <c r="AL205" s="90">
        <v>5</v>
      </c>
      <c r="AM205" s="90">
        <v>4</v>
      </c>
      <c r="AN205" s="90">
        <v>7</v>
      </c>
      <c r="AO205" s="59">
        <v>16</v>
      </c>
      <c r="AP205" s="90">
        <v>5</v>
      </c>
      <c r="AQ205" s="90">
        <v>4</v>
      </c>
      <c r="AR205" s="90">
        <v>7</v>
      </c>
      <c r="AS205" s="59">
        <v>16</v>
      </c>
      <c r="AT205" s="90">
        <v>5</v>
      </c>
      <c r="AU205" s="90">
        <v>4</v>
      </c>
      <c r="AV205" s="90">
        <v>7</v>
      </c>
      <c r="AW205" s="59">
        <v>16</v>
      </c>
      <c r="AX205" s="90">
        <v>5</v>
      </c>
      <c r="AY205" s="90">
        <v>4</v>
      </c>
      <c r="AZ205" s="90">
        <v>7</v>
      </c>
      <c r="BA205" s="59">
        <v>16</v>
      </c>
      <c r="BB205" s="90">
        <v>5</v>
      </c>
      <c r="BC205" s="90">
        <v>3</v>
      </c>
      <c r="BD205" s="90">
        <v>7</v>
      </c>
      <c r="BE205" s="59">
        <v>15</v>
      </c>
      <c r="BF205" s="91">
        <f t="shared" si="15"/>
        <v>193</v>
      </c>
      <c r="BG205" s="92">
        <f t="shared" si="16"/>
        <v>61</v>
      </c>
      <c r="BH205" s="92">
        <f t="shared" si="17"/>
        <v>47</v>
      </c>
      <c r="BI205" s="92">
        <f t="shared" si="18"/>
        <v>85</v>
      </c>
      <c r="BJ205" s="19">
        <f t="shared" si="19"/>
        <v>193</v>
      </c>
    </row>
    <row r="206" spans="1:62" ht="16.05" customHeight="1" x14ac:dyDescent="0.3">
      <c r="A206" s="15">
        <v>200</v>
      </c>
      <c r="B206" s="15" t="s">
        <v>721</v>
      </c>
      <c r="C206" s="15" t="s">
        <v>730</v>
      </c>
      <c r="D206" s="15" t="s">
        <v>723</v>
      </c>
      <c r="E206" s="15" t="s">
        <v>724</v>
      </c>
      <c r="F206" s="15">
        <v>16.5</v>
      </c>
      <c r="G206" s="15" t="s">
        <v>397</v>
      </c>
      <c r="H206" s="88" t="s">
        <v>50</v>
      </c>
      <c r="I206" s="15">
        <v>38503</v>
      </c>
      <c r="J206" s="90">
        <v>964</v>
      </c>
      <c r="K206" s="90">
        <v>721</v>
      </c>
      <c r="L206" s="90">
        <v>1583</v>
      </c>
      <c r="M206" s="59">
        <v>3268</v>
      </c>
      <c r="N206" s="90">
        <v>970</v>
      </c>
      <c r="O206" s="90">
        <v>724</v>
      </c>
      <c r="P206" s="90">
        <v>1274</v>
      </c>
      <c r="Q206" s="59">
        <v>2968</v>
      </c>
      <c r="R206" s="90">
        <v>1096</v>
      </c>
      <c r="S206" s="90">
        <v>766</v>
      </c>
      <c r="T206" s="90">
        <v>1354</v>
      </c>
      <c r="U206" s="59">
        <v>3216</v>
      </c>
      <c r="V206" s="90">
        <v>1018</v>
      </c>
      <c r="W206" s="90">
        <v>754</v>
      </c>
      <c r="X206" s="90">
        <v>1481</v>
      </c>
      <c r="Y206" s="59">
        <v>3253</v>
      </c>
      <c r="Z206" s="90">
        <v>1029</v>
      </c>
      <c r="AA206" s="90">
        <v>751</v>
      </c>
      <c r="AB206" s="90">
        <v>1521</v>
      </c>
      <c r="AC206" s="59">
        <v>3301</v>
      </c>
      <c r="AD206" s="90">
        <v>1024</v>
      </c>
      <c r="AE206" s="90">
        <v>747</v>
      </c>
      <c r="AF206" s="90">
        <v>1411</v>
      </c>
      <c r="AG206" s="59">
        <v>3182</v>
      </c>
      <c r="AH206" s="90">
        <v>1063</v>
      </c>
      <c r="AI206" s="90">
        <v>837</v>
      </c>
      <c r="AJ206" s="90">
        <v>1373</v>
      </c>
      <c r="AK206" s="59">
        <v>3273</v>
      </c>
      <c r="AL206" s="90">
        <v>1061</v>
      </c>
      <c r="AM206" s="90">
        <v>764</v>
      </c>
      <c r="AN206" s="90">
        <v>1437</v>
      </c>
      <c r="AO206" s="59">
        <v>3262</v>
      </c>
      <c r="AP206" s="90">
        <v>1055</v>
      </c>
      <c r="AQ206" s="90">
        <v>759</v>
      </c>
      <c r="AR206" s="90">
        <v>1326</v>
      </c>
      <c r="AS206" s="59">
        <v>3140</v>
      </c>
      <c r="AT206" s="90">
        <v>1006</v>
      </c>
      <c r="AU206" s="90">
        <v>805</v>
      </c>
      <c r="AV206" s="90">
        <v>1433</v>
      </c>
      <c r="AW206" s="59">
        <v>3244</v>
      </c>
      <c r="AX206" s="90">
        <v>1005</v>
      </c>
      <c r="AY206" s="90">
        <v>735</v>
      </c>
      <c r="AZ206" s="90">
        <v>1390</v>
      </c>
      <c r="BA206" s="59">
        <v>3130</v>
      </c>
      <c r="BB206" s="90">
        <v>1062</v>
      </c>
      <c r="BC206" s="90">
        <v>694</v>
      </c>
      <c r="BD206" s="90">
        <v>1510</v>
      </c>
      <c r="BE206" s="59">
        <v>3266</v>
      </c>
      <c r="BF206" s="91">
        <f t="shared" si="15"/>
        <v>38503</v>
      </c>
      <c r="BG206" s="92">
        <f t="shared" si="16"/>
        <v>12353</v>
      </c>
      <c r="BH206" s="92">
        <f t="shared" si="17"/>
        <v>9057</v>
      </c>
      <c r="BI206" s="92">
        <f t="shared" si="18"/>
        <v>17093</v>
      </c>
      <c r="BJ206" s="19">
        <f t="shared" si="19"/>
        <v>38503</v>
      </c>
    </row>
    <row r="207" spans="1:62" ht="16.05" customHeight="1" x14ac:dyDescent="0.3">
      <c r="A207" s="15">
        <v>201</v>
      </c>
      <c r="B207" s="15" t="s">
        <v>721</v>
      </c>
      <c r="C207" s="15" t="s">
        <v>795</v>
      </c>
      <c r="D207" s="15" t="s">
        <v>403</v>
      </c>
      <c r="E207" s="15" t="s">
        <v>724</v>
      </c>
      <c r="F207" s="15">
        <v>11</v>
      </c>
      <c r="G207" s="15" t="s">
        <v>397</v>
      </c>
      <c r="H207" s="88" t="s">
        <v>51</v>
      </c>
      <c r="I207" s="15">
        <v>1133</v>
      </c>
      <c r="J207" s="90">
        <v>37</v>
      </c>
      <c r="K207" s="90">
        <v>67</v>
      </c>
      <c r="L207" s="90">
        <v>93</v>
      </c>
      <c r="M207" s="59">
        <v>197</v>
      </c>
      <c r="N207" s="90">
        <v>22</v>
      </c>
      <c r="O207" s="90">
        <v>19</v>
      </c>
      <c r="P207" s="90">
        <v>75</v>
      </c>
      <c r="Q207" s="59">
        <v>116</v>
      </c>
      <c r="R207" s="90">
        <v>18</v>
      </c>
      <c r="S207" s="90">
        <v>17</v>
      </c>
      <c r="T207" s="90">
        <v>17</v>
      </c>
      <c r="U207" s="59">
        <v>52</v>
      </c>
      <c r="V207" s="90">
        <v>54</v>
      </c>
      <c r="W207" s="90">
        <v>34</v>
      </c>
      <c r="X207" s="90">
        <v>47</v>
      </c>
      <c r="Y207" s="59">
        <v>135</v>
      </c>
      <c r="Z207" s="90">
        <v>32</v>
      </c>
      <c r="AA207" s="90">
        <v>24</v>
      </c>
      <c r="AB207" s="90">
        <v>33</v>
      </c>
      <c r="AC207" s="59">
        <v>89</v>
      </c>
      <c r="AD207" s="90">
        <v>20</v>
      </c>
      <c r="AE207" s="90">
        <v>16</v>
      </c>
      <c r="AF207" s="90">
        <v>26</v>
      </c>
      <c r="AG207" s="59">
        <v>62</v>
      </c>
      <c r="AH207" s="90">
        <v>32</v>
      </c>
      <c r="AI207" s="90">
        <v>42</v>
      </c>
      <c r="AJ207" s="90">
        <v>29</v>
      </c>
      <c r="AK207" s="59">
        <v>103</v>
      </c>
      <c r="AL207" s="90">
        <v>16</v>
      </c>
      <c r="AM207" s="90">
        <v>13</v>
      </c>
      <c r="AN207" s="90">
        <v>17</v>
      </c>
      <c r="AO207" s="59">
        <v>46</v>
      </c>
      <c r="AP207" s="90">
        <v>16</v>
      </c>
      <c r="AQ207" s="90">
        <v>13</v>
      </c>
      <c r="AR207" s="90">
        <v>24</v>
      </c>
      <c r="AS207" s="59">
        <v>53</v>
      </c>
      <c r="AT207" s="90">
        <v>34</v>
      </c>
      <c r="AU207" s="90">
        <v>28</v>
      </c>
      <c r="AV207" s="90">
        <v>21</v>
      </c>
      <c r="AW207" s="59">
        <v>83</v>
      </c>
      <c r="AX207" s="90">
        <v>46</v>
      </c>
      <c r="AY207" s="90">
        <v>19</v>
      </c>
      <c r="AZ207" s="90">
        <v>71</v>
      </c>
      <c r="BA207" s="59">
        <v>136</v>
      </c>
      <c r="BB207" s="90">
        <v>21</v>
      </c>
      <c r="BC207" s="90">
        <v>13</v>
      </c>
      <c r="BD207" s="90">
        <v>27</v>
      </c>
      <c r="BE207" s="59">
        <v>61</v>
      </c>
      <c r="BF207" s="91">
        <f t="shared" si="15"/>
        <v>1133</v>
      </c>
      <c r="BG207" s="92">
        <f t="shared" si="16"/>
        <v>348</v>
      </c>
      <c r="BH207" s="92">
        <f t="shared" si="17"/>
        <v>305</v>
      </c>
      <c r="BI207" s="92">
        <f t="shared" si="18"/>
        <v>480</v>
      </c>
      <c r="BJ207" s="19">
        <f t="shared" si="19"/>
        <v>1133</v>
      </c>
    </row>
    <row r="208" spans="1:62" ht="16.05" customHeight="1" x14ac:dyDescent="0.3">
      <c r="A208" s="15">
        <v>202</v>
      </c>
      <c r="B208" s="15" t="s">
        <v>721</v>
      </c>
      <c r="C208" s="15" t="s">
        <v>752</v>
      </c>
      <c r="D208" s="15" t="s">
        <v>719</v>
      </c>
      <c r="E208" s="15" t="s">
        <v>724</v>
      </c>
      <c r="F208" s="15">
        <v>6.6</v>
      </c>
      <c r="G208" s="15" t="s">
        <v>397</v>
      </c>
      <c r="H208" s="88" t="s">
        <v>51</v>
      </c>
      <c r="I208" s="15">
        <v>50298</v>
      </c>
      <c r="J208" s="90">
        <v>1334</v>
      </c>
      <c r="K208" s="90">
        <v>1068</v>
      </c>
      <c r="L208" s="90">
        <v>2195</v>
      </c>
      <c r="M208" s="59">
        <v>4597</v>
      </c>
      <c r="N208" s="90">
        <v>1335</v>
      </c>
      <c r="O208" s="90">
        <v>1000</v>
      </c>
      <c r="P208" s="90">
        <v>1754</v>
      </c>
      <c r="Q208" s="59">
        <v>4089</v>
      </c>
      <c r="R208" s="90">
        <v>1543</v>
      </c>
      <c r="S208" s="90">
        <v>1091</v>
      </c>
      <c r="T208" s="90">
        <v>1892</v>
      </c>
      <c r="U208" s="59">
        <v>4526</v>
      </c>
      <c r="V208" s="90">
        <v>1395</v>
      </c>
      <c r="W208" s="90">
        <v>1062</v>
      </c>
      <c r="X208" s="90">
        <v>2037</v>
      </c>
      <c r="Y208" s="59">
        <v>4494</v>
      </c>
      <c r="Z208" s="90">
        <v>1388</v>
      </c>
      <c r="AA208" s="90">
        <v>997</v>
      </c>
      <c r="AB208" s="90">
        <v>1969</v>
      </c>
      <c r="AC208" s="59">
        <v>4354</v>
      </c>
      <c r="AD208" s="90">
        <v>1407</v>
      </c>
      <c r="AE208" s="90">
        <v>1029</v>
      </c>
      <c r="AF208" s="90">
        <v>1945</v>
      </c>
      <c r="AG208" s="59">
        <v>4381</v>
      </c>
      <c r="AH208" s="90">
        <v>1473</v>
      </c>
      <c r="AI208" s="90">
        <v>1157</v>
      </c>
      <c r="AJ208" s="90">
        <v>1985</v>
      </c>
      <c r="AK208" s="59">
        <v>4615</v>
      </c>
      <c r="AL208" s="90">
        <v>1471</v>
      </c>
      <c r="AM208" s="90">
        <v>1058</v>
      </c>
      <c r="AN208" s="90">
        <v>1991</v>
      </c>
      <c r="AO208" s="59">
        <v>4520</v>
      </c>
      <c r="AP208" s="90">
        <v>582</v>
      </c>
      <c r="AQ208" s="90">
        <v>450</v>
      </c>
      <c r="AR208" s="90">
        <v>829</v>
      </c>
      <c r="AS208" s="59">
        <v>1861</v>
      </c>
      <c r="AT208" s="90">
        <v>1299</v>
      </c>
      <c r="AU208" s="90">
        <v>990</v>
      </c>
      <c r="AV208" s="90">
        <v>1712</v>
      </c>
      <c r="AW208" s="59">
        <v>4001</v>
      </c>
      <c r="AX208" s="90">
        <v>1392</v>
      </c>
      <c r="AY208" s="90">
        <v>1026</v>
      </c>
      <c r="AZ208" s="90">
        <v>1939</v>
      </c>
      <c r="BA208" s="59">
        <v>4357</v>
      </c>
      <c r="BB208" s="90">
        <v>1466</v>
      </c>
      <c r="BC208" s="90">
        <v>956</v>
      </c>
      <c r="BD208" s="90">
        <v>2081</v>
      </c>
      <c r="BE208" s="59">
        <v>4503</v>
      </c>
      <c r="BF208" s="91">
        <f t="shared" si="15"/>
        <v>50298</v>
      </c>
      <c r="BG208" s="92">
        <f t="shared" si="16"/>
        <v>16085</v>
      </c>
      <c r="BH208" s="92">
        <f t="shared" si="17"/>
        <v>11884</v>
      </c>
      <c r="BI208" s="92">
        <f t="shared" si="18"/>
        <v>22329</v>
      </c>
      <c r="BJ208" s="19">
        <f t="shared" si="19"/>
        <v>50298</v>
      </c>
    </row>
    <row r="209" spans="1:62" ht="16.05" customHeight="1" x14ac:dyDescent="0.3">
      <c r="A209" s="15">
        <v>203</v>
      </c>
      <c r="B209" s="15" t="s">
        <v>721</v>
      </c>
      <c r="C209" s="15" t="s">
        <v>796</v>
      </c>
      <c r="D209" s="15" t="s">
        <v>723</v>
      </c>
      <c r="E209" s="15" t="s">
        <v>724</v>
      </c>
      <c r="F209" s="15">
        <v>40</v>
      </c>
      <c r="G209" s="15" t="s">
        <v>397</v>
      </c>
      <c r="H209" s="88" t="s">
        <v>51</v>
      </c>
      <c r="I209" s="15">
        <v>10124</v>
      </c>
      <c r="J209" s="90">
        <v>9</v>
      </c>
      <c r="K209" s="90">
        <v>7</v>
      </c>
      <c r="L209" s="90">
        <v>15</v>
      </c>
      <c r="M209" s="59">
        <v>31</v>
      </c>
      <c r="N209" s="90">
        <v>188</v>
      </c>
      <c r="O209" s="90">
        <v>95</v>
      </c>
      <c r="P209" s="90">
        <v>110</v>
      </c>
      <c r="Q209" s="59">
        <v>393</v>
      </c>
      <c r="R209" s="90">
        <v>1348</v>
      </c>
      <c r="S209" s="90">
        <v>795</v>
      </c>
      <c r="T209" s="90">
        <v>988</v>
      </c>
      <c r="U209" s="59">
        <v>3131</v>
      </c>
      <c r="V209" s="90">
        <v>986</v>
      </c>
      <c r="W209" s="90">
        <v>1082</v>
      </c>
      <c r="X209" s="90">
        <v>1380</v>
      </c>
      <c r="Y209" s="59">
        <v>3448</v>
      </c>
      <c r="Z209" s="90">
        <v>796</v>
      </c>
      <c r="AA209" s="90">
        <v>346</v>
      </c>
      <c r="AB209" s="90">
        <v>1155</v>
      </c>
      <c r="AC209" s="59">
        <v>2297</v>
      </c>
      <c r="AD209" s="90">
        <v>167</v>
      </c>
      <c r="AE209" s="90">
        <v>181</v>
      </c>
      <c r="AF209" s="90">
        <v>320</v>
      </c>
      <c r="AG209" s="59">
        <v>668</v>
      </c>
      <c r="AH209" s="90">
        <v>9</v>
      </c>
      <c r="AI209" s="90">
        <v>7</v>
      </c>
      <c r="AJ209" s="90">
        <v>11</v>
      </c>
      <c r="AK209" s="59">
        <v>27</v>
      </c>
      <c r="AL209" s="90">
        <v>9</v>
      </c>
      <c r="AM209" s="90">
        <v>7</v>
      </c>
      <c r="AN209" s="90">
        <v>11</v>
      </c>
      <c r="AO209" s="59">
        <v>27</v>
      </c>
      <c r="AP209" s="90">
        <v>8</v>
      </c>
      <c r="AQ209" s="90">
        <v>6</v>
      </c>
      <c r="AR209" s="90">
        <v>10</v>
      </c>
      <c r="AS209" s="59">
        <v>24</v>
      </c>
      <c r="AT209" s="90">
        <v>8</v>
      </c>
      <c r="AU209" s="90">
        <v>6</v>
      </c>
      <c r="AV209" s="90">
        <v>11</v>
      </c>
      <c r="AW209" s="59">
        <v>25</v>
      </c>
      <c r="AX209" s="90">
        <v>8</v>
      </c>
      <c r="AY209" s="90">
        <v>6</v>
      </c>
      <c r="AZ209" s="90">
        <v>11</v>
      </c>
      <c r="BA209" s="59">
        <v>25</v>
      </c>
      <c r="BB209" s="90">
        <v>9</v>
      </c>
      <c r="BC209" s="90">
        <v>6</v>
      </c>
      <c r="BD209" s="90">
        <v>13</v>
      </c>
      <c r="BE209" s="59">
        <v>28</v>
      </c>
      <c r="BF209" s="91">
        <f t="shared" si="15"/>
        <v>10124</v>
      </c>
      <c r="BG209" s="92">
        <f t="shared" si="16"/>
        <v>3545</v>
      </c>
      <c r="BH209" s="92">
        <f t="shared" si="17"/>
        <v>2544</v>
      </c>
      <c r="BI209" s="92">
        <f t="shared" si="18"/>
        <v>4035</v>
      </c>
      <c r="BJ209" s="19">
        <f t="shared" si="19"/>
        <v>10124</v>
      </c>
    </row>
    <row r="210" spans="1:62" ht="16.05" customHeight="1" x14ac:dyDescent="0.3">
      <c r="A210" s="15">
        <v>204</v>
      </c>
      <c r="B210" s="15" t="s">
        <v>721</v>
      </c>
      <c r="C210" s="15" t="s">
        <v>796</v>
      </c>
      <c r="D210" s="15" t="s">
        <v>723</v>
      </c>
      <c r="E210" s="15" t="s">
        <v>724</v>
      </c>
      <c r="F210" s="15">
        <v>30</v>
      </c>
      <c r="G210" s="15" t="s">
        <v>397</v>
      </c>
      <c r="H210" s="88" t="s">
        <v>50</v>
      </c>
      <c r="I210" s="15">
        <v>20857</v>
      </c>
      <c r="J210" s="90">
        <v>15</v>
      </c>
      <c r="K210" s="90">
        <v>10</v>
      </c>
      <c r="L210" s="90">
        <v>18</v>
      </c>
      <c r="M210" s="59">
        <v>43</v>
      </c>
      <c r="N210" s="90">
        <v>338</v>
      </c>
      <c r="O210" s="90">
        <v>212</v>
      </c>
      <c r="P210" s="90">
        <v>354</v>
      </c>
      <c r="Q210" s="59">
        <v>904</v>
      </c>
      <c r="R210" s="90">
        <v>2069</v>
      </c>
      <c r="S210" s="90">
        <v>1469</v>
      </c>
      <c r="T210" s="90">
        <v>1845</v>
      </c>
      <c r="U210" s="59">
        <v>5383</v>
      </c>
      <c r="V210" s="90">
        <v>1973</v>
      </c>
      <c r="W210" s="90">
        <v>1768</v>
      </c>
      <c r="X210" s="90">
        <v>2656</v>
      </c>
      <c r="Y210" s="59">
        <v>6397</v>
      </c>
      <c r="Z210" s="90">
        <v>1884</v>
      </c>
      <c r="AA210" s="90">
        <v>775</v>
      </c>
      <c r="AB210" s="90">
        <v>2180</v>
      </c>
      <c r="AC210" s="59">
        <v>4839</v>
      </c>
      <c r="AD210" s="90">
        <v>718</v>
      </c>
      <c r="AE210" s="90">
        <v>617</v>
      </c>
      <c r="AF210" s="90">
        <v>1213</v>
      </c>
      <c r="AG210" s="59">
        <v>2548</v>
      </c>
      <c r="AH210" s="90">
        <v>168</v>
      </c>
      <c r="AI210" s="90">
        <v>169</v>
      </c>
      <c r="AJ210" s="90">
        <v>215</v>
      </c>
      <c r="AK210" s="59">
        <v>552</v>
      </c>
      <c r="AL210" s="90">
        <v>0</v>
      </c>
      <c r="AM210" s="90">
        <v>0</v>
      </c>
      <c r="AN210" s="90">
        <v>0</v>
      </c>
      <c r="AO210" s="59">
        <v>0</v>
      </c>
      <c r="AP210" s="90">
        <v>0</v>
      </c>
      <c r="AQ210" s="90">
        <v>0</v>
      </c>
      <c r="AR210" s="90">
        <v>0</v>
      </c>
      <c r="AS210" s="59">
        <v>0</v>
      </c>
      <c r="AT210" s="90">
        <v>0</v>
      </c>
      <c r="AU210" s="90">
        <v>0</v>
      </c>
      <c r="AV210" s="90">
        <v>0</v>
      </c>
      <c r="AW210" s="59">
        <v>0</v>
      </c>
      <c r="AX210" s="90">
        <v>0</v>
      </c>
      <c r="AY210" s="90">
        <v>0</v>
      </c>
      <c r="AZ210" s="90">
        <v>0</v>
      </c>
      <c r="BA210" s="59">
        <v>0</v>
      </c>
      <c r="BB210" s="90">
        <v>88</v>
      </c>
      <c r="BC210" s="90">
        <v>40</v>
      </c>
      <c r="BD210" s="90">
        <v>63</v>
      </c>
      <c r="BE210" s="59">
        <v>191</v>
      </c>
      <c r="BF210" s="91">
        <f t="shared" si="15"/>
        <v>20857</v>
      </c>
      <c r="BG210" s="92">
        <f t="shared" si="16"/>
        <v>7253</v>
      </c>
      <c r="BH210" s="92">
        <f t="shared" si="17"/>
        <v>5060</v>
      </c>
      <c r="BI210" s="92">
        <f t="shared" si="18"/>
        <v>8544</v>
      </c>
      <c r="BJ210" s="19">
        <f t="shared" si="19"/>
        <v>20857</v>
      </c>
    </row>
    <row r="211" spans="1:62" ht="16.05" customHeight="1" x14ac:dyDescent="0.3">
      <c r="A211" s="15">
        <v>205</v>
      </c>
      <c r="B211" s="15" t="s">
        <v>721</v>
      </c>
      <c r="C211" s="15" t="s">
        <v>749</v>
      </c>
      <c r="D211" s="15" t="s">
        <v>723</v>
      </c>
      <c r="E211" s="15" t="s">
        <v>724</v>
      </c>
      <c r="F211" s="15">
        <v>6.6</v>
      </c>
      <c r="G211" s="15" t="s">
        <v>397</v>
      </c>
      <c r="H211" s="88" t="s">
        <v>50</v>
      </c>
      <c r="I211" s="15">
        <v>49</v>
      </c>
      <c r="J211" s="90">
        <v>1</v>
      </c>
      <c r="K211" s="90">
        <v>1</v>
      </c>
      <c r="L211" s="90">
        <v>2</v>
      </c>
      <c r="M211" s="59">
        <v>4</v>
      </c>
      <c r="N211" s="90">
        <v>1</v>
      </c>
      <c r="O211" s="90">
        <v>1</v>
      </c>
      <c r="P211" s="90">
        <v>2</v>
      </c>
      <c r="Q211" s="59">
        <v>4</v>
      </c>
      <c r="R211" s="90">
        <v>1</v>
      </c>
      <c r="S211" s="90">
        <v>1</v>
      </c>
      <c r="T211" s="90">
        <v>2</v>
      </c>
      <c r="U211" s="59">
        <v>4</v>
      </c>
      <c r="V211" s="90">
        <v>1</v>
      </c>
      <c r="W211" s="90">
        <v>1</v>
      </c>
      <c r="X211" s="90">
        <v>2</v>
      </c>
      <c r="Y211" s="59">
        <v>4</v>
      </c>
      <c r="Z211" s="90">
        <v>1</v>
      </c>
      <c r="AA211" s="90">
        <v>1</v>
      </c>
      <c r="AB211" s="90">
        <v>2</v>
      </c>
      <c r="AC211" s="59">
        <v>4</v>
      </c>
      <c r="AD211" s="90">
        <v>2</v>
      </c>
      <c r="AE211" s="90">
        <v>1</v>
      </c>
      <c r="AF211" s="90">
        <v>3</v>
      </c>
      <c r="AG211" s="59">
        <v>6</v>
      </c>
      <c r="AH211" s="90">
        <v>3</v>
      </c>
      <c r="AI211" s="90">
        <v>3</v>
      </c>
      <c r="AJ211" s="90">
        <v>5</v>
      </c>
      <c r="AK211" s="59">
        <v>11</v>
      </c>
      <c r="AL211" s="90">
        <v>1</v>
      </c>
      <c r="AM211" s="90">
        <v>1</v>
      </c>
      <c r="AN211" s="90">
        <v>1</v>
      </c>
      <c r="AO211" s="59">
        <v>3</v>
      </c>
      <c r="AP211" s="90">
        <v>1</v>
      </c>
      <c r="AQ211" s="90">
        <v>0</v>
      </c>
      <c r="AR211" s="90">
        <v>1</v>
      </c>
      <c r="AS211" s="59">
        <v>2</v>
      </c>
      <c r="AT211" s="90">
        <v>1</v>
      </c>
      <c r="AU211" s="90">
        <v>1</v>
      </c>
      <c r="AV211" s="90">
        <v>1</v>
      </c>
      <c r="AW211" s="59">
        <v>3</v>
      </c>
      <c r="AX211" s="90">
        <v>1</v>
      </c>
      <c r="AY211" s="90">
        <v>0</v>
      </c>
      <c r="AZ211" s="90">
        <v>1</v>
      </c>
      <c r="BA211" s="59">
        <v>2</v>
      </c>
      <c r="BB211" s="90">
        <v>1</v>
      </c>
      <c r="BC211" s="90">
        <v>0</v>
      </c>
      <c r="BD211" s="90">
        <v>1</v>
      </c>
      <c r="BE211" s="59">
        <v>2</v>
      </c>
      <c r="BF211" s="91">
        <f t="shared" si="15"/>
        <v>49</v>
      </c>
      <c r="BG211" s="92">
        <f t="shared" si="16"/>
        <v>15</v>
      </c>
      <c r="BH211" s="92">
        <f t="shared" si="17"/>
        <v>11</v>
      </c>
      <c r="BI211" s="92">
        <f t="shared" si="18"/>
        <v>23</v>
      </c>
      <c r="BJ211" s="19">
        <f t="shared" si="19"/>
        <v>49</v>
      </c>
    </row>
    <row r="212" spans="1:62" ht="16.05" customHeight="1" x14ac:dyDescent="0.3">
      <c r="A212" s="15">
        <v>206</v>
      </c>
      <c r="B212" s="15" t="s">
        <v>721</v>
      </c>
      <c r="C212" s="15" t="s">
        <v>757</v>
      </c>
      <c r="D212" s="15" t="s">
        <v>719</v>
      </c>
      <c r="E212" s="15" t="s">
        <v>724</v>
      </c>
      <c r="F212" s="15">
        <v>3.3</v>
      </c>
      <c r="G212" s="15" t="s">
        <v>397</v>
      </c>
      <c r="H212" s="88" t="s">
        <v>51</v>
      </c>
      <c r="I212" s="15">
        <v>165</v>
      </c>
      <c r="J212" s="90">
        <v>4</v>
      </c>
      <c r="K212" s="90">
        <v>3</v>
      </c>
      <c r="L212" s="90">
        <v>7</v>
      </c>
      <c r="M212" s="59">
        <v>14</v>
      </c>
      <c r="N212" s="90">
        <v>4</v>
      </c>
      <c r="O212" s="90">
        <v>4</v>
      </c>
      <c r="P212" s="90">
        <v>6</v>
      </c>
      <c r="Q212" s="59">
        <v>14</v>
      </c>
      <c r="R212" s="90">
        <v>5</v>
      </c>
      <c r="S212" s="90">
        <v>3</v>
      </c>
      <c r="T212" s="90">
        <v>6</v>
      </c>
      <c r="U212" s="59">
        <v>14</v>
      </c>
      <c r="V212" s="90">
        <v>4</v>
      </c>
      <c r="W212" s="90">
        <v>3</v>
      </c>
      <c r="X212" s="90">
        <v>6</v>
      </c>
      <c r="Y212" s="59">
        <v>13</v>
      </c>
      <c r="Z212" s="90">
        <v>5</v>
      </c>
      <c r="AA212" s="90">
        <v>3</v>
      </c>
      <c r="AB212" s="90">
        <v>6</v>
      </c>
      <c r="AC212" s="59">
        <v>14</v>
      </c>
      <c r="AD212" s="90">
        <v>4</v>
      </c>
      <c r="AE212" s="90">
        <v>3</v>
      </c>
      <c r="AF212" s="90">
        <v>6</v>
      </c>
      <c r="AG212" s="59">
        <v>13</v>
      </c>
      <c r="AH212" s="90">
        <v>4</v>
      </c>
      <c r="AI212" s="90">
        <v>4</v>
      </c>
      <c r="AJ212" s="90">
        <v>6</v>
      </c>
      <c r="AK212" s="59">
        <v>14</v>
      </c>
      <c r="AL212" s="90">
        <v>4</v>
      </c>
      <c r="AM212" s="90">
        <v>3</v>
      </c>
      <c r="AN212" s="90">
        <v>6</v>
      </c>
      <c r="AO212" s="59">
        <v>13</v>
      </c>
      <c r="AP212" s="90">
        <v>5</v>
      </c>
      <c r="AQ212" s="90">
        <v>3</v>
      </c>
      <c r="AR212" s="90">
        <v>6</v>
      </c>
      <c r="AS212" s="59">
        <v>14</v>
      </c>
      <c r="AT212" s="90">
        <v>4</v>
      </c>
      <c r="AU212" s="90">
        <v>4</v>
      </c>
      <c r="AV212" s="90">
        <v>6</v>
      </c>
      <c r="AW212" s="59">
        <v>14</v>
      </c>
      <c r="AX212" s="90">
        <v>4</v>
      </c>
      <c r="AY212" s="90">
        <v>3</v>
      </c>
      <c r="AZ212" s="90">
        <v>6</v>
      </c>
      <c r="BA212" s="59">
        <v>13</v>
      </c>
      <c r="BB212" s="90">
        <v>5</v>
      </c>
      <c r="BC212" s="90">
        <v>3</v>
      </c>
      <c r="BD212" s="90">
        <v>7</v>
      </c>
      <c r="BE212" s="59">
        <v>15</v>
      </c>
      <c r="BF212" s="91">
        <f t="shared" si="15"/>
        <v>165</v>
      </c>
      <c r="BG212" s="92">
        <f t="shared" si="16"/>
        <v>52</v>
      </c>
      <c r="BH212" s="92">
        <f t="shared" si="17"/>
        <v>39</v>
      </c>
      <c r="BI212" s="92">
        <f t="shared" si="18"/>
        <v>74</v>
      </c>
      <c r="BJ212" s="19">
        <f t="shared" si="19"/>
        <v>165</v>
      </c>
    </row>
    <row r="213" spans="1:62" ht="16.05" customHeight="1" x14ac:dyDescent="0.3">
      <c r="A213" s="15">
        <v>207</v>
      </c>
      <c r="B213" s="15" t="s">
        <v>721</v>
      </c>
      <c r="C213" s="15" t="s">
        <v>790</v>
      </c>
      <c r="D213" s="15" t="s">
        <v>719</v>
      </c>
      <c r="E213" s="15" t="s">
        <v>724</v>
      </c>
      <c r="F213" s="15">
        <v>30</v>
      </c>
      <c r="G213" s="15" t="s">
        <v>397</v>
      </c>
      <c r="H213" s="88" t="s">
        <v>51</v>
      </c>
      <c r="I213" s="15">
        <v>26461</v>
      </c>
      <c r="J213" s="90">
        <v>1360</v>
      </c>
      <c r="K213" s="90">
        <v>972</v>
      </c>
      <c r="L213" s="90">
        <v>1973</v>
      </c>
      <c r="M213" s="59">
        <v>4305</v>
      </c>
      <c r="N213" s="90">
        <v>1484</v>
      </c>
      <c r="O213" s="90">
        <v>886</v>
      </c>
      <c r="P213" s="90">
        <v>1506</v>
      </c>
      <c r="Q213" s="59">
        <v>3876</v>
      </c>
      <c r="R213" s="90">
        <v>914</v>
      </c>
      <c r="S213" s="90">
        <v>466</v>
      </c>
      <c r="T213" s="90">
        <v>695</v>
      </c>
      <c r="U213" s="59">
        <v>2075</v>
      </c>
      <c r="V213" s="90">
        <v>717</v>
      </c>
      <c r="W213" s="90">
        <v>321</v>
      </c>
      <c r="X213" s="90">
        <v>508</v>
      </c>
      <c r="Y213" s="59">
        <v>1546</v>
      </c>
      <c r="Z213" s="90">
        <v>956</v>
      </c>
      <c r="AA213" s="90">
        <v>531</v>
      </c>
      <c r="AB213" s="90">
        <v>1095</v>
      </c>
      <c r="AC213" s="59">
        <v>2582</v>
      </c>
      <c r="AD213" s="90">
        <v>586</v>
      </c>
      <c r="AE213" s="90">
        <v>249</v>
      </c>
      <c r="AF213" s="90">
        <v>428</v>
      </c>
      <c r="AG213" s="59">
        <v>1263</v>
      </c>
      <c r="AH213" s="90">
        <v>860</v>
      </c>
      <c r="AI213" s="90">
        <v>490</v>
      </c>
      <c r="AJ213" s="90">
        <v>682</v>
      </c>
      <c r="AK213" s="59">
        <v>2032</v>
      </c>
      <c r="AL213" s="90">
        <v>696</v>
      </c>
      <c r="AM213" s="90">
        <v>312</v>
      </c>
      <c r="AN213" s="90">
        <v>600</v>
      </c>
      <c r="AO213" s="59">
        <v>1608</v>
      </c>
      <c r="AP213" s="90">
        <v>558</v>
      </c>
      <c r="AQ213" s="90">
        <v>268</v>
      </c>
      <c r="AR213" s="90">
        <v>515</v>
      </c>
      <c r="AS213" s="59">
        <v>1341</v>
      </c>
      <c r="AT213" s="90">
        <v>837</v>
      </c>
      <c r="AU213" s="90">
        <v>434</v>
      </c>
      <c r="AV213" s="90">
        <v>682</v>
      </c>
      <c r="AW213" s="59">
        <v>1953</v>
      </c>
      <c r="AX213" s="90">
        <v>574</v>
      </c>
      <c r="AY213" s="90">
        <v>407</v>
      </c>
      <c r="AZ213" s="90">
        <v>668</v>
      </c>
      <c r="BA213" s="59">
        <v>1649</v>
      </c>
      <c r="BB213" s="90">
        <v>909</v>
      </c>
      <c r="BC213" s="90">
        <v>459</v>
      </c>
      <c r="BD213" s="90">
        <v>863</v>
      </c>
      <c r="BE213" s="59">
        <v>2231</v>
      </c>
      <c r="BF213" s="91">
        <f t="shared" si="15"/>
        <v>26461</v>
      </c>
      <c r="BG213" s="92">
        <f t="shared" si="16"/>
        <v>10451</v>
      </c>
      <c r="BH213" s="92">
        <f t="shared" si="17"/>
        <v>5795</v>
      </c>
      <c r="BI213" s="92">
        <f t="shared" si="18"/>
        <v>10215</v>
      </c>
      <c r="BJ213" s="19">
        <f t="shared" si="19"/>
        <v>26461</v>
      </c>
    </row>
    <row r="214" spans="1:62" ht="16.05" customHeight="1" x14ac:dyDescent="0.3">
      <c r="A214" s="15">
        <v>208</v>
      </c>
      <c r="B214" s="15" t="s">
        <v>721</v>
      </c>
      <c r="C214" s="15" t="s">
        <v>797</v>
      </c>
      <c r="D214" s="15" t="s">
        <v>723</v>
      </c>
      <c r="E214" s="15" t="s">
        <v>724</v>
      </c>
      <c r="F214" s="15">
        <v>3.3</v>
      </c>
      <c r="G214" s="15" t="s">
        <v>397</v>
      </c>
      <c r="H214" s="88" t="s">
        <v>50</v>
      </c>
      <c r="I214" s="15">
        <v>6990</v>
      </c>
      <c r="J214" s="90">
        <v>171</v>
      </c>
      <c r="K214" s="90">
        <v>143</v>
      </c>
      <c r="L214" s="90">
        <v>297</v>
      </c>
      <c r="M214" s="59">
        <v>611</v>
      </c>
      <c r="N214" s="90">
        <v>178</v>
      </c>
      <c r="O214" s="90">
        <v>133</v>
      </c>
      <c r="P214" s="90">
        <v>235</v>
      </c>
      <c r="Q214" s="59">
        <v>546</v>
      </c>
      <c r="R214" s="90">
        <v>209</v>
      </c>
      <c r="S214" s="90">
        <v>150</v>
      </c>
      <c r="T214" s="90">
        <v>262</v>
      </c>
      <c r="U214" s="59">
        <v>621</v>
      </c>
      <c r="V214" s="90">
        <v>223</v>
      </c>
      <c r="W214" s="90">
        <v>162</v>
      </c>
      <c r="X214" s="90">
        <v>309</v>
      </c>
      <c r="Y214" s="59">
        <v>694</v>
      </c>
      <c r="Z214" s="90">
        <v>233</v>
      </c>
      <c r="AA214" s="90">
        <v>170</v>
      </c>
      <c r="AB214" s="90">
        <v>349</v>
      </c>
      <c r="AC214" s="59">
        <v>752</v>
      </c>
      <c r="AD214" s="90">
        <v>229</v>
      </c>
      <c r="AE214" s="90">
        <v>167</v>
      </c>
      <c r="AF214" s="90">
        <v>320</v>
      </c>
      <c r="AG214" s="59">
        <v>716</v>
      </c>
      <c r="AH214" s="90">
        <v>188</v>
      </c>
      <c r="AI214" s="90">
        <v>147</v>
      </c>
      <c r="AJ214" s="90">
        <v>244</v>
      </c>
      <c r="AK214" s="59">
        <v>579</v>
      </c>
      <c r="AL214" s="90">
        <v>189</v>
      </c>
      <c r="AM214" s="90">
        <v>134</v>
      </c>
      <c r="AN214" s="90">
        <v>256</v>
      </c>
      <c r="AO214" s="59">
        <v>579</v>
      </c>
      <c r="AP214" s="90">
        <v>190</v>
      </c>
      <c r="AQ214" s="90">
        <v>135</v>
      </c>
      <c r="AR214" s="90">
        <v>239</v>
      </c>
      <c r="AS214" s="59">
        <v>564</v>
      </c>
      <c r="AT214" s="90">
        <v>165</v>
      </c>
      <c r="AU214" s="90">
        <v>129</v>
      </c>
      <c r="AV214" s="90">
        <v>233</v>
      </c>
      <c r="AW214" s="59">
        <v>527</v>
      </c>
      <c r="AX214" s="90">
        <v>127</v>
      </c>
      <c r="AY214" s="90">
        <v>93</v>
      </c>
      <c r="AZ214" s="90">
        <v>176</v>
      </c>
      <c r="BA214" s="59">
        <v>396</v>
      </c>
      <c r="BB214" s="90">
        <v>131</v>
      </c>
      <c r="BC214" s="90">
        <v>86</v>
      </c>
      <c r="BD214" s="90">
        <v>188</v>
      </c>
      <c r="BE214" s="59">
        <v>405</v>
      </c>
      <c r="BF214" s="91">
        <f t="shared" si="15"/>
        <v>6990</v>
      </c>
      <c r="BG214" s="92">
        <f t="shared" si="16"/>
        <v>2233</v>
      </c>
      <c r="BH214" s="92">
        <f t="shared" si="17"/>
        <v>1649</v>
      </c>
      <c r="BI214" s="92">
        <f t="shared" si="18"/>
        <v>3108</v>
      </c>
      <c r="BJ214" s="19">
        <f t="shared" si="19"/>
        <v>6990</v>
      </c>
    </row>
    <row r="215" spans="1:62" ht="16.05" customHeight="1" x14ac:dyDescent="0.3">
      <c r="A215" s="15">
        <v>209</v>
      </c>
      <c r="B215" s="15" t="s">
        <v>721</v>
      </c>
      <c r="C215" s="15" t="s">
        <v>798</v>
      </c>
      <c r="D215" s="15" t="s">
        <v>723</v>
      </c>
      <c r="E215" s="15" t="s">
        <v>724</v>
      </c>
      <c r="F215" s="15">
        <v>16.5</v>
      </c>
      <c r="G215" s="15" t="s">
        <v>397</v>
      </c>
      <c r="H215" s="88" t="s">
        <v>50</v>
      </c>
      <c r="I215" s="15">
        <v>15324</v>
      </c>
      <c r="J215" s="90">
        <v>78</v>
      </c>
      <c r="K215" s="90">
        <v>131</v>
      </c>
      <c r="L215" s="90">
        <v>146</v>
      </c>
      <c r="M215" s="59">
        <v>355</v>
      </c>
      <c r="N215" s="90">
        <v>32</v>
      </c>
      <c r="O215" s="90">
        <v>49</v>
      </c>
      <c r="P215" s="90">
        <v>136</v>
      </c>
      <c r="Q215" s="59">
        <v>217</v>
      </c>
      <c r="R215" s="90">
        <v>32</v>
      </c>
      <c r="S215" s="90">
        <v>45</v>
      </c>
      <c r="T215" s="90">
        <v>21</v>
      </c>
      <c r="U215" s="59">
        <v>98</v>
      </c>
      <c r="V215" s="90">
        <v>177</v>
      </c>
      <c r="W215" s="90">
        <v>268</v>
      </c>
      <c r="X215" s="90">
        <v>264</v>
      </c>
      <c r="Y215" s="59">
        <v>709</v>
      </c>
      <c r="Z215" s="90">
        <v>585</v>
      </c>
      <c r="AA215" s="90">
        <v>512</v>
      </c>
      <c r="AB215" s="90">
        <v>830</v>
      </c>
      <c r="AC215" s="59">
        <v>1927</v>
      </c>
      <c r="AD215" s="90">
        <v>1738</v>
      </c>
      <c r="AE215" s="90">
        <v>1242</v>
      </c>
      <c r="AF215" s="90">
        <v>2113</v>
      </c>
      <c r="AG215" s="59">
        <v>5093</v>
      </c>
      <c r="AH215" s="90">
        <v>1994</v>
      </c>
      <c r="AI215" s="90">
        <v>1664</v>
      </c>
      <c r="AJ215" s="90">
        <v>2983</v>
      </c>
      <c r="AK215" s="59">
        <v>6641</v>
      </c>
      <c r="AL215" s="90">
        <v>0</v>
      </c>
      <c r="AM215" s="90">
        <v>0</v>
      </c>
      <c r="AN215" s="90">
        <v>17</v>
      </c>
      <c r="AO215" s="59">
        <v>17</v>
      </c>
      <c r="AP215" s="90">
        <v>0</v>
      </c>
      <c r="AQ215" s="90">
        <v>0</v>
      </c>
      <c r="AR215" s="90">
        <v>0</v>
      </c>
      <c r="AS215" s="59">
        <v>0</v>
      </c>
      <c r="AT215" s="90">
        <v>0</v>
      </c>
      <c r="AU215" s="90">
        <v>0</v>
      </c>
      <c r="AV215" s="90">
        <v>0</v>
      </c>
      <c r="AW215" s="59">
        <v>0</v>
      </c>
      <c r="AX215" s="90">
        <v>62</v>
      </c>
      <c r="AY215" s="90">
        <v>36</v>
      </c>
      <c r="AZ215" s="90">
        <v>92</v>
      </c>
      <c r="BA215" s="59">
        <v>190</v>
      </c>
      <c r="BB215" s="90">
        <v>28</v>
      </c>
      <c r="BC215" s="90">
        <v>18</v>
      </c>
      <c r="BD215" s="90">
        <v>31</v>
      </c>
      <c r="BE215" s="59">
        <v>77</v>
      </c>
      <c r="BF215" s="91">
        <f t="shared" si="15"/>
        <v>15324</v>
      </c>
      <c r="BG215" s="92">
        <f t="shared" si="16"/>
        <v>4726</v>
      </c>
      <c r="BH215" s="92">
        <f t="shared" si="17"/>
        <v>3965</v>
      </c>
      <c r="BI215" s="92">
        <f t="shared" si="18"/>
        <v>6633</v>
      </c>
      <c r="BJ215" s="19">
        <f t="shared" si="19"/>
        <v>15324</v>
      </c>
    </row>
    <row r="216" spans="1:62" ht="16.05" customHeight="1" x14ac:dyDescent="0.3">
      <c r="A216" s="15">
        <v>210</v>
      </c>
      <c r="B216" s="15" t="s">
        <v>721</v>
      </c>
      <c r="C216" s="15" t="s">
        <v>798</v>
      </c>
      <c r="D216" s="15" t="s">
        <v>723</v>
      </c>
      <c r="E216" s="15" t="s">
        <v>724</v>
      </c>
      <c r="F216" s="15">
        <v>33</v>
      </c>
      <c r="G216" s="15" t="s">
        <v>397</v>
      </c>
      <c r="H216" s="88" t="s">
        <v>50</v>
      </c>
      <c r="I216" s="15">
        <v>1482</v>
      </c>
      <c r="J216" s="90">
        <v>60</v>
      </c>
      <c r="K216" s="90">
        <v>99</v>
      </c>
      <c r="L216" s="90">
        <v>108</v>
      </c>
      <c r="M216" s="59">
        <v>267</v>
      </c>
      <c r="N216" s="90">
        <v>21</v>
      </c>
      <c r="O216" s="90">
        <v>39</v>
      </c>
      <c r="P216" s="90">
        <v>101</v>
      </c>
      <c r="Q216" s="59">
        <v>161</v>
      </c>
      <c r="R216" s="90">
        <v>22</v>
      </c>
      <c r="S216" s="90">
        <v>31</v>
      </c>
      <c r="T216" s="90">
        <v>17</v>
      </c>
      <c r="U216" s="59">
        <v>70</v>
      </c>
      <c r="V216" s="90">
        <v>94</v>
      </c>
      <c r="W216" s="90">
        <v>124</v>
      </c>
      <c r="X216" s="90">
        <v>131</v>
      </c>
      <c r="Y216" s="59">
        <v>349</v>
      </c>
      <c r="Z216" s="90">
        <v>71</v>
      </c>
      <c r="AA216" s="90">
        <v>50</v>
      </c>
      <c r="AB216" s="90">
        <v>112</v>
      </c>
      <c r="AC216" s="59">
        <v>233</v>
      </c>
      <c r="AD216" s="90">
        <v>28</v>
      </c>
      <c r="AE216" s="90">
        <v>17</v>
      </c>
      <c r="AF216" s="90">
        <v>19</v>
      </c>
      <c r="AG216" s="59">
        <v>64</v>
      </c>
      <c r="AH216" s="90">
        <v>60</v>
      </c>
      <c r="AI216" s="90">
        <v>46</v>
      </c>
      <c r="AJ216" s="90">
        <v>51</v>
      </c>
      <c r="AK216" s="59">
        <v>157</v>
      </c>
      <c r="AL216" s="90">
        <v>3</v>
      </c>
      <c r="AM216" s="90">
        <v>2</v>
      </c>
      <c r="AN216" s="90">
        <v>6</v>
      </c>
      <c r="AO216" s="59">
        <v>11</v>
      </c>
      <c r="AP216" s="90">
        <v>2</v>
      </c>
      <c r="AQ216" s="90">
        <v>2</v>
      </c>
      <c r="AR216" s="90">
        <v>3</v>
      </c>
      <c r="AS216" s="59">
        <v>7</v>
      </c>
      <c r="AT216" s="90">
        <v>2</v>
      </c>
      <c r="AU216" s="90">
        <v>2</v>
      </c>
      <c r="AV216" s="90">
        <v>3</v>
      </c>
      <c r="AW216" s="59">
        <v>7</v>
      </c>
      <c r="AX216" s="90">
        <v>29</v>
      </c>
      <c r="AY216" s="90">
        <v>31</v>
      </c>
      <c r="AZ216" s="90">
        <v>41</v>
      </c>
      <c r="BA216" s="59">
        <v>101</v>
      </c>
      <c r="BB216" s="90">
        <v>20</v>
      </c>
      <c r="BC216" s="90">
        <v>13</v>
      </c>
      <c r="BD216" s="90">
        <v>22</v>
      </c>
      <c r="BE216" s="59">
        <v>55</v>
      </c>
      <c r="BF216" s="91">
        <f t="shared" si="15"/>
        <v>1482</v>
      </c>
      <c r="BG216" s="92">
        <f t="shared" si="16"/>
        <v>412</v>
      </c>
      <c r="BH216" s="92">
        <f t="shared" si="17"/>
        <v>456</v>
      </c>
      <c r="BI216" s="92">
        <f t="shared" si="18"/>
        <v>614</v>
      </c>
      <c r="BJ216" s="19">
        <f t="shared" si="19"/>
        <v>1482</v>
      </c>
    </row>
    <row r="217" spans="1:62" ht="16.05" customHeight="1" x14ac:dyDescent="0.3">
      <c r="A217" s="15">
        <v>211</v>
      </c>
      <c r="B217" s="15" t="s">
        <v>721</v>
      </c>
      <c r="C217" s="15" t="s">
        <v>798</v>
      </c>
      <c r="D217" s="15" t="s">
        <v>723</v>
      </c>
      <c r="E217" s="15" t="s">
        <v>724</v>
      </c>
      <c r="F217" s="15">
        <v>33</v>
      </c>
      <c r="G217" s="15" t="s">
        <v>397</v>
      </c>
      <c r="H217" s="88" t="s">
        <v>50</v>
      </c>
      <c r="I217" s="15">
        <v>1638</v>
      </c>
      <c r="J217" s="90">
        <v>1</v>
      </c>
      <c r="K217" s="90">
        <v>86</v>
      </c>
      <c r="L217" s="90">
        <v>29</v>
      </c>
      <c r="M217" s="59">
        <v>116</v>
      </c>
      <c r="N217" s="90">
        <v>25</v>
      </c>
      <c r="O217" s="90">
        <v>44</v>
      </c>
      <c r="P217" s="90">
        <v>122</v>
      </c>
      <c r="Q217" s="59">
        <v>191</v>
      </c>
      <c r="R217" s="90">
        <v>25</v>
      </c>
      <c r="S217" s="90">
        <v>38</v>
      </c>
      <c r="T217" s="90">
        <v>20</v>
      </c>
      <c r="U217" s="59">
        <v>83</v>
      </c>
      <c r="V217" s="90">
        <v>110</v>
      </c>
      <c r="W217" s="90">
        <v>149</v>
      </c>
      <c r="X217" s="90">
        <v>156</v>
      </c>
      <c r="Y217" s="59">
        <v>415</v>
      </c>
      <c r="Z217" s="90">
        <v>83</v>
      </c>
      <c r="AA217" s="90">
        <v>61</v>
      </c>
      <c r="AB217" s="90">
        <v>135</v>
      </c>
      <c r="AC217" s="59">
        <v>279</v>
      </c>
      <c r="AD217" s="90">
        <v>34</v>
      </c>
      <c r="AE217" s="90">
        <v>28</v>
      </c>
      <c r="AF217" s="90">
        <v>26</v>
      </c>
      <c r="AG217" s="59">
        <v>88</v>
      </c>
      <c r="AH217" s="90">
        <v>72</v>
      </c>
      <c r="AI217" s="90">
        <v>56</v>
      </c>
      <c r="AJ217" s="90">
        <v>61</v>
      </c>
      <c r="AK217" s="59">
        <v>189</v>
      </c>
      <c r="AL217" s="90">
        <v>3</v>
      </c>
      <c r="AM217" s="90">
        <v>2</v>
      </c>
      <c r="AN217" s="90">
        <v>7</v>
      </c>
      <c r="AO217" s="59">
        <v>12</v>
      </c>
      <c r="AP217" s="90">
        <v>3</v>
      </c>
      <c r="AQ217" s="90">
        <v>2</v>
      </c>
      <c r="AR217" s="90">
        <v>4</v>
      </c>
      <c r="AS217" s="59">
        <v>9</v>
      </c>
      <c r="AT217" s="90">
        <v>3</v>
      </c>
      <c r="AU217" s="90">
        <v>2</v>
      </c>
      <c r="AV217" s="90">
        <v>4</v>
      </c>
      <c r="AW217" s="59">
        <v>9</v>
      </c>
      <c r="AX217" s="90">
        <v>34</v>
      </c>
      <c r="AY217" s="90">
        <v>74</v>
      </c>
      <c r="AZ217" s="90">
        <v>76</v>
      </c>
      <c r="BA217" s="59">
        <v>184</v>
      </c>
      <c r="BB217" s="90">
        <v>22</v>
      </c>
      <c r="BC217" s="90">
        <v>15</v>
      </c>
      <c r="BD217" s="90">
        <v>26</v>
      </c>
      <c r="BE217" s="59">
        <v>63</v>
      </c>
      <c r="BF217" s="91">
        <f t="shared" si="15"/>
        <v>1638</v>
      </c>
      <c r="BG217" s="92">
        <f t="shared" si="16"/>
        <v>415</v>
      </c>
      <c r="BH217" s="92">
        <f t="shared" si="17"/>
        <v>557</v>
      </c>
      <c r="BI217" s="92">
        <f t="shared" si="18"/>
        <v>666</v>
      </c>
      <c r="BJ217" s="19">
        <f t="shared" si="19"/>
        <v>1638</v>
      </c>
    </row>
    <row r="218" spans="1:62" ht="16.05" customHeight="1" x14ac:dyDescent="0.3">
      <c r="A218" s="15">
        <v>212</v>
      </c>
      <c r="B218" s="15" t="s">
        <v>721</v>
      </c>
      <c r="C218" s="15" t="s">
        <v>732</v>
      </c>
      <c r="D218" s="15" t="s">
        <v>723</v>
      </c>
      <c r="E218" s="15" t="s">
        <v>724</v>
      </c>
      <c r="F218" s="15">
        <v>3.3</v>
      </c>
      <c r="G218" s="15" t="s">
        <v>397</v>
      </c>
      <c r="H218" s="88" t="s">
        <v>50</v>
      </c>
      <c r="I218" s="15">
        <v>120</v>
      </c>
      <c r="J218" s="90">
        <v>7</v>
      </c>
      <c r="K218" s="90">
        <v>6</v>
      </c>
      <c r="L218" s="90">
        <v>15</v>
      </c>
      <c r="M218" s="59">
        <v>28</v>
      </c>
      <c r="N218" s="90">
        <v>3</v>
      </c>
      <c r="O218" s="90">
        <v>2</v>
      </c>
      <c r="P218" s="90">
        <v>5</v>
      </c>
      <c r="Q218" s="59">
        <v>10</v>
      </c>
      <c r="R218" s="90">
        <v>3</v>
      </c>
      <c r="S218" s="90">
        <v>2</v>
      </c>
      <c r="T218" s="90">
        <v>2</v>
      </c>
      <c r="U218" s="59">
        <v>7</v>
      </c>
      <c r="V218" s="90">
        <v>2</v>
      </c>
      <c r="W218" s="90">
        <v>3</v>
      </c>
      <c r="X218" s="90">
        <v>9</v>
      </c>
      <c r="Y218" s="59">
        <v>14</v>
      </c>
      <c r="Z218" s="90">
        <v>11</v>
      </c>
      <c r="AA218" s="90">
        <v>5</v>
      </c>
      <c r="AB218" s="90">
        <v>8</v>
      </c>
      <c r="AC218" s="59">
        <v>24</v>
      </c>
      <c r="AD218" s="90">
        <v>2</v>
      </c>
      <c r="AE218" s="90">
        <v>1</v>
      </c>
      <c r="AF218" s="90">
        <v>3</v>
      </c>
      <c r="AG218" s="59">
        <v>6</v>
      </c>
      <c r="AH218" s="90">
        <v>2</v>
      </c>
      <c r="AI218" s="90">
        <v>1</v>
      </c>
      <c r="AJ218" s="90">
        <v>2</v>
      </c>
      <c r="AK218" s="59">
        <v>5</v>
      </c>
      <c r="AL218" s="90">
        <v>2</v>
      </c>
      <c r="AM218" s="90">
        <v>1</v>
      </c>
      <c r="AN218" s="90">
        <v>2</v>
      </c>
      <c r="AO218" s="59">
        <v>5</v>
      </c>
      <c r="AP218" s="90">
        <v>2</v>
      </c>
      <c r="AQ218" s="90">
        <v>1</v>
      </c>
      <c r="AR218" s="90">
        <v>2</v>
      </c>
      <c r="AS218" s="59">
        <v>5</v>
      </c>
      <c r="AT218" s="90">
        <v>2</v>
      </c>
      <c r="AU218" s="90">
        <v>1</v>
      </c>
      <c r="AV218" s="90">
        <v>2</v>
      </c>
      <c r="AW218" s="59">
        <v>5</v>
      </c>
      <c r="AX218" s="90">
        <v>2</v>
      </c>
      <c r="AY218" s="90">
        <v>1</v>
      </c>
      <c r="AZ218" s="90">
        <v>2</v>
      </c>
      <c r="BA218" s="59">
        <v>5</v>
      </c>
      <c r="BB218" s="90">
        <v>2</v>
      </c>
      <c r="BC218" s="90">
        <v>1</v>
      </c>
      <c r="BD218" s="90">
        <v>3</v>
      </c>
      <c r="BE218" s="59">
        <v>6</v>
      </c>
      <c r="BF218" s="91">
        <f t="shared" si="15"/>
        <v>120</v>
      </c>
      <c r="BG218" s="92">
        <f t="shared" si="16"/>
        <v>40</v>
      </c>
      <c r="BH218" s="92">
        <f t="shared" si="17"/>
        <v>25</v>
      </c>
      <c r="BI218" s="92">
        <f t="shared" si="18"/>
        <v>55</v>
      </c>
      <c r="BJ218" s="19">
        <f t="shared" si="19"/>
        <v>120</v>
      </c>
    </row>
    <row r="219" spans="1:62" ht="16.05" customHeight="1" x14ac:dyDescent="0.3">
      <c r="A219" s="15">
        <v>213</v>
      </c>
      <c r="B219" s="15" t="s">
        <v>721</v>
      </c>
      <c r="C219" s="15" t="s">
        <v>737</v>
      </c>
      <c r="D219" s="15" t="s">
        <v>719</v>
      </c>
      <c r="E219" s="15" t="s">
        <v>724</v>
      </c>
      <c r="F219" s="15">
        <v>53</v>
      </c>
      <c r="G219" s="15" t="s">
        <v>397</v>
      </c>
      <c r="H219" s="88" t="s">
        <v>50</v>
      </c>
      <c r="I219" s="15">
        <v>218287</v>
      </c>
      <c r="J219" s="90">
        <v>5876</v>
      </c>
      <c r="K219" s="90">
        <v>4715</v>
      </c>
      <c r="L219" s="90">
        <v>9182</v>
      </c>
      <c r="M219" s="59">
        <v>19773</v>
      </c>
      <c r="N219" s="90">
        <v>5855</v>
      </c>
      <c r="O219" s="90">
        <v>4357</v>
      </c>
      <c r="P219" s="90">
        <v>6643</v>
      </c>
      <c r="Q219" s="59">
        <v>16855</v>
      </c>
      <c r="R219" s="90">
        <v>6722</v>
      </c>
      <c r="S219" s="90">
        <v>4628</v>
      </c>
      <c r="T219" s="90">
        <v>7272</v>
      </c>
      <c r="U219" s="59">
        <v>18622</v>
      </c>
      <c r="V219" s="90">
        <v>6118</v>
      </c>
      <c r="W219" s="90">
        <v>4485</v>
      </c>
      <c r="X219" s="90">
        <v>7601</v>
      </c>
      <c r="Y219" s="59">
        <v>18204</v>
      </c>
      <c r="Z219" s="90">
        <v>5998</v>
      </c>
      <c r="AA219" s="90">
        <v>4371</v>
      </c>
      <c r="AB219" s="90">
        <v>7967</v>
      </c>
      <c r="AC219" s="59">
        <v>18336</v>
      </c>
      <c r="AD219" s="90">
        <v>6013</v>
      </c>
      <c r="AE219" s="90">
        <v>4453</v>
      </c>
      <c r="AF219" s="90">
        <v>7230</v>
      </c>
      <c r="AG219" s="59">
        <v>17696</v>
      </c>
      <c r="AH219" s="90">
        <v>6288</v>
      </c>
      <c r="AI219" s="90">
        <v>4863</v>
      </c>
      <c r="AJ219" s="90">
        <v>7316</v>
      </c>
      <c r="AK219" s="59">
        <v>18467</v>
      </c>
      <c r="AL219" s="90">
        <v>6319</v>
      </c>
      <c r="AM219" s="90">
        <v>4493</v>
      </c>
      <c r="AN219" s="90">
        <v>7718</v>
      </c>
      <c r="AO219" s="59">
        <v>18530</v>
      </c>
      <c r="AP219" s="90">
        <v>6397</v>
      </c>
      <c r="AQ219" s="90">
        <v>4604</v>
      </c>
      <c r="AR219" s="90">
        <v>7032</v>
      </c>
      <c r="AS219" s="59">
        <v>18033</v>
      </c>
      <c r="AT219" s="90">
        <v>6037</v>
      </c>
      <c r="AU219" s="90">
        <v>4873</v>
      </c>
      <c r="AV219" s="90">
        <v>7289</v>
      </c>
      <c r="AW219" s="59">
        <v>18199</v>
      </c>
      <c r="AX219" s="90">
        <v>6028</v>
      </c>
      <c r="AY219" s="90">
        <v>4433</v>
      </c>
      <c r="AZ219" s="90">
        <v>6786</v>
      </c>
      <c r="BA219" s="59">
        <v>17247</v>
      </c>
      <c r="BB219" s="90">
        <v>6427</v>
      </c>
      <c r="BC219" s="90">
        <v>4119</v>
      </c>
      <c r="BD219" s="90">
        <v>7779</v>
      </c>
      <c r="BE219" s="59">
        <v>18325</v>
      </c>
      <c r="BF219" s="91">
        <f t="shared" si="15"/>
        <v>218287</v>
      </c>
      <c r="BG219" s="92">
        <f t="shared" si="16"/>
        <v>74078</v>
      </c>
      <c r="BH219" s="92">
        <f t="shared" si="17"/>
        <v>54394</v>
      </c>
      <c r="BI219" s="92">
        <f t="shared" si="18"/>
        <v>89815</v>
      </c>
      <c r="BJ219" s="19">
        <f t="shared" si="19"/>
        <v>218287</v>
      </c>
    </row>
    <row r="220" spans="1:62" ht="16.05" customHeight="1" x14ac:dyDescent="0.3">
      <c r="A220" s="15">
        <v>214</v>
      </c>
      <c r="B220" s="15" t="s">
        <v>721</v>
      </c>
      <c r="C220" s="15" t="s">
        <v>763</v>
      </c>
      <c r="D220" s="15" t="s">
        <v>719</v>
      </c>
      <c r="E220" s="15" t="s">
        <v>724</v>
      </c>
      <c r="F220" s="15">
        <v>11</v>
      </c>
      <c r="G220" s="15" t="s">
        <v>397</v>
      </c>
      <c r="H220" s="88" t="s">
        <v>51</v>
      </c>
      <c r="I220" s="15">
        <v>1519</v>
      </c>
      <c r="J220" s="90">
        <v>26</v>
      </c>
      <c r="K220" s="90">
        <v>25</v>
      </c>
      <c r="L220" s="90">
        <v>33</v>
      </c>
      <c r="M220" s="59">
        <v>84</v>
      </c>
      <c r="N220" s="90">
        <v>54</v>
      </c>
      <c r="O220" s="90">
        <v>75</v>
      </c>
      <c r="P220" s="90">
        <v>67</v>
      </c>
      <c r="Q220" s="59">
        <v>196</v>
      </c>
      <c r="R220" s="90">
        <v>18</v>
      </c>
      <c r="S220" s="90">
        <v>36</v>
      </c>
      <c r="T220" s="90">
        <v>21</v>
      </c>
      <c r="U220" s="59">
        <v>75</v>
      </c>
      <c r="V220" s="90">
        <v>12</v>
      </c>
      <c r="W220" s="90">
        <v>12</v>
      </c>
      <c r="X220" s="90">
        <v>19</v>
      </c>
      <c r="Y220" s="59">
        <v>43</v>
      </c>
      <c r="Z220" s="90">
        <v>8</v>
      </c>
      <c r="AA220" s="90">
        <v>7</v>
      </c>
      <c r="AB220" s="90">
        <v>13</v>
      </c>
      <c r="AC220" s="59">
        <v>28</v>
      </c>
      <c r="AD220" s="90">
        <v>14</v>
      </c>
      <c r="AE220" s="90">
        <v>12</v>
      </c>
      <c r="AF220" s="90">
        <v>22</v>
      </c>
      <c r="AG220" s="59">
        <v>48</v>
      </c>
      <c r="AH220" s="90">
        <v>103</v>
      </c>
      <c r="AI220" s="90">
        <v>104</v>
      </c>
      <c r="AJ220" s="90">
        <v>206</v>
      </c>
      <c r="AK220" s="59">
        <v>413</v>
      </c>
      <c r="AL220" s="90">
        <v>42</v>
      </c>
      <c r="AM220" s="90">
        <v>29</v>
      </c>
      <c r="AN220" s="90">
        <v>27</v>
      </c>
      <c r="AO220" s="59">
        <v>98</v>
      </c>
      <c r="AP220" s="90">
        <v>35</v>
      </c>
      <c r="AQ220" s="90">
        <v>35</v>
      </c>
      <c r="AR220" s="90">
        <v>55</v>
      </c>
      <c r="AS220" s="59">
        <v>125</v>
      </c>
      <c r="AT220" s="90">
        <v>46</v>
      </c>
      <c r="AU220" s="90">
        <v>44</v>
      </c>
      <c r="AV220" s="90">
        <v>45</v>
      </c>
      <c r="AW220" s="59">
        <v>135</v>
      </c>
      <c r="AX220" s="90">
        <v>55</v>
      </c>
      <c r="AY220" s="90">
        <v>46</v>
      </c>
      <c r="AZ220" s="90">
        <v>48</v>
      </c>
      <c r="BA220" s="59">
        <v>149</v>
      </c>
      <c r="BB220" s="90">
        <v>51</v>
      </c>
      <c r="BC220" s="90">
        <v>39</v>
      </c>
      <c r="BD220" s="90">
        <v>35</v>
      </c>
      <c r="BE220" s="59">
        <v>125</v>
      </c>
      <c r="BF220" s="91">
        <f t="shared" si="15"/>
        <v>1519</v>
      </c>
      <c r="BG220" s="92">
        <f t="shared" si="16"/>
        <v>464</v>
      </c>
      <c r="BH220" s="92">
        <f t="shared" si="17"/>
        <v>464</v>
      </c>
      <c r="BI220" s="92">
        <f t="shared" si="18"/>
        <v>591</v>
      </c>
      <c r="BJ220" s="19">
        <f t="shared" si="19"/>
        <v>1519</v>
      </c>
    </row>
    <row r="221" spans="1:62" ht="16.05" customHeight="1" x14ac:dyDescent="0.3">
      <c r="A221" s="15">
        <v>215</v>
      </c>
      <c r="B221" s="15" t="s">
        <v>721</v>
      </c>
      <c r="C221" s="15" t="s">
        <v>799</v>
      </c>
      <c r="D221" s="15" t="s">
        <v>723</v>
      </c>
      <c r="E221" s="15" t="s">
        <v>724</v>
      </c>
      <c r="F221" s="15">
        <v>3.3</v>
      </c>
      <c r="G221" s="15" t="s">
        <v>397</v>
      </c>
      <c r="H221" s="88" t="s">
        <v>50</v>
      </c>
      <c r="I221" s="15">
        <v>2186</v>
      </c>
      <c r="J221" s="90">
        <v>164</v>
      </c>
      <c r="K221" s="90">
        <v>114</v>
      </c>
      <c r="L221" s="90">
        <v>169</v>
      </c>
      <c r="M221" s="59">
        <v>447</v>
      </c>
      <c r="N221" s="90">
        <v>32</v>
      </c>
      <c r="O221" s="90">
        <v>25</v>
      </c>
      <c r="P221" s="90">
        <v>14</v>
      </c>
      <c r="Q221" s="59">
        <v>71</v>
      </c>
      <c r="R221" s="90">
        <v>32</v>
      </c>
      <c r="S221" s="90">
        <v>28</v>
      </c>
      <c r="T221" s="90">
        <v>15</v>
      </c>
      <c r="U221" s="59">
        <v>75</v>
      </c>
      <c r="V221" s="90">
        <v>144</v>
      </c>
      <c r="W221" s="90">
        <v>143</v>
      </c>
      <c r="X221" s="90">
        <v>145</v>
      </c>
      <c r="Y221" s="59">
        <v>432</v>
      </c>
      <c r="Z221" s="90">
        <v>146</v>
      </c>
      <c r="AA221" s="90">
        <v>144</v>
      </c>
      <c r="AB221" s="90">
        <v>157</v>
      </c>
      <c r="AC221" s="59">
        <v>447</v>
      </c>
      <c r="AD221" s="90">
        <v>21</v>
      </c>
      <c r="AE221" s="90">
        <v>26</v>
      </c>
      <c r="AF221" s="90">
        <v>17</v>
      </c>
      <c r="AG221" s="59">
        <v>64</v>
      </c>
      <c r="AH221" s="90">
        <v>22</v>
      </c>
      <c r="AI221" s="90">
        <v>29</v>
      </c>
      <c r="AJ221" s="90">
        <v>15</v>
      </c>
      <c r="AK221" s="59">
        <v>66</v>
      </c>
      <c r="AL221" s="90">
        <v>23</v>
      </c>
      <c r="AM221" s="90">
        <v>27</v>
      </c>
      <c r="AN221" s="90">
        <v>17</v>
      </c>
      <c r="AO221" s="59">
        <v>67</v>
      </c>
      <c r="AP221" s="90">
        <v>100</v>
      </c>
      <c r="AQ221" s="90">
        <v>88</v>
      </c>
      <c r="AR221" s="90">
        <v>129</v>
      </c>
      <c r="AS221" s="59">
        <v>317</v>
      </c>
      <c r="AT221" s="90">
        <v>23</v>
      </c>
      <c r="AU221" s="90">
        <v>28</v>
      </c>
      <c r="AV221" s="90">
        <v>17</v>
      </c>
      <c r="AW221" s="59">
        <v>68</v>
      </c>
      <c r="AX221" s="90">
        <v>34</v>
      </c>
      <c r="AY221" s="90">
        <v>14</v>
      </c>
      <c r="AZ221" s="90">
        <v>17</v>
      </c>
      <c r="BA221" s="59">
        <v>65</v>
      </c>
      <c r="BB221" s="90">
        <v>36</v>
      </c>
      <c r="BC221" s="90">
        <v>12</v>
      </c>
      <c r="BD221" s="90">
        <v>19</v>
      </c>
      <c r="BE221" s="59">
        <v>67</v>
      </c>
      <c r="BF221" s="91">
        <f t="shared" si="15"/>
        <v>2186</v>
      </c>
      <c r="BG221" s="92">
        <f t="shared" si="16"/>
        <v>777</v>
      </c>
      <c r="BH221" s="92">
        <f t="shared" si="17"/>
        <v>678</v>
      </c>
      <c r="BI221" s="92">
        <f t="shared" si="18"/>
        <v>731</v>
      </c>
      <c r="BJ221" s="19">
        <f t="shared" si="19"/>
        <v>2186</v>
      </c>
    </row>
    <row r="222" spans="1:62" ht="16.05" customHeight="1" x14ac:dyDescent="0.3">
      <c r="A222" s="15">
        <v>216</v>
      </c>
      <c r="B222" s="15" t="s">
        <v>721</v>
      </c>
      <c r="C222" s="15" t="s">
        <v>732</v>
      </c>
      <c r="D222" s="15" t="s">
        <v>723</v>
      </c>
      <c r="E222" s="15" t="s">
        <v>724</v>
      </c>
      <c r="F222" s="15">
        <v>3.3</v>
      </c>
      <c r="G222" s="15" t="s">
        <v>397</v>
      </c>
      <c r="H222" s="88" t="s">
        <v>50</v>
      </c>
      <c r="I222" s="15">
        <v>3794</v>
      </c>
      <c r="J222" s="90">
        <v>99</v>
      </c>
      <c r="K222" s="90">
        <v>75</v>
      </c>
      <c r="L222" s="90">
        <v>89</v>
      </c>
      <c r="M222" s="59">
        <v>263</v>
      </c>
      <c r="N222" s="90">
        <v>97</v>
      </c>
      <c r="O222" s="90">
        <v>76</v>
      </c>
      <c r="P222" s="90">
        <v>72</v>
      </c>
      <c r="Q222" s="59">
        <v>245</v>
      </c>
      <c r="R222" s="90">
        <v>123</v>
      </c>
      <c r="S222" s="90">
        <v>91</v>
      </c>
      <c r="T222" s="90">
        <v>93</v>
      </c>
      <c r="U222" s="59">
        <v>307</v>
      </c>
      <c r="V222" s="90">
        <v>101</v>
      </c>
      <c r="W222" s="90">
        <v>89</v>
      </c>
      <c r="X222" s="90">
        <v>129</v>
      </c>
      <c r="Y222" s="59">
        <v>319</v>
      </c>
      <c r="Z222" s="90">
        <v>121</v>
      </c>
      <c r="AA222" s="90">
        <v>93</v>
      </c>
      <c r="AB222" s="90">
        <v>153</v>
      </c>
      <c r="AC222" s="59">
        <v>367</v>
      </c>
      <c r="AD222" s="90">
        <v>118</v>
      </c>
      <c r="AE222" s="90">
        <v>93</v>
      </c>
      <c r="AF222" s="90">
        <v>155</v>
      </c>
      <c r="AG222" s="59">
        <v>366</v>
      </c>
      <c r="AH222" s="90">
        <v>121</v>
      </c>
      <c r="AI222" s="90">
        <v>105</v>
      </c>
      <c r="AJ222" s="90">
        <v>170</v>
      </c>
      <c r="AK222" s="59">
        <v>396</v>
      </c>
      <c r="AL222" s="90">
        <v>121</v>
      </c>
      <c r="AM222" s="90">
        <v>93</v>
      </c>
      <c r="AN222" s="90">
        <v>138</v>
      </c>
      <c r="AO222" s="59">
        <v>352</v>
      </c>
      <c r="AP222" s="90">
        <v>121</v>
      </c>
      <c r="AQ222" s="90">
        <v>94</v>
      </c>
      <c r="AR222" s="90">
        <v>122</v>
      </c>
      <c r="AS222" s="59">
        <v>337</v>
      </c>
      <c r="AT222" s="90">
        <v>107</v>
      </c>
      <c r="AU222" s="90">
        <v>94</v>
      </c>
      <c r="AV222" s="90">
        <v>96</v>
      </c>
      <c r="AW222" s="59">
        <v>297</v>
      </c>
      <c r="AX222" s="90">
        <v>101</v>
      </c>
      <c r="AY222" s="90">
        <v>82</v>
      </c>
      <c r="AZ222" s="90">
        <v>87</v>
      </c>
      <c r="BA222" s="59">
        <v>270</v>
      </c>
      <c r="BB222" s="90">
        <v>109</v>
      </c>
      <c r="BC222" s="90">
        <v>75</v>
      </c>
      <c r="BD222" s="90">
        <v>91</v>
      </c>
      <c r="BE222" s="59">
        <v>275</v>
      </c>
      <c r="BF222" s="91">
        <f t="shared" si="15"/>
        <v>3794</v>
      </c>
      <c r="BG222" s="92">
        <f t="shared" si="16"/>
        <v>1339</v>
      </c>
      <c r="BH222" s="92">
        <f t="shared" si="17"/>
        <v>1060</v>
      </c>
      <c r="BI222" s="92">
        <f t="shared" si="18"/>
        <v>1395</v>
      </c>
      <c r="BJ222" s="19">
        <f t="shared" si="19"/>
        <v>3794</v>
      </c>
    </row>
    <row r="223" spans="1:62" ht="16.05" customHeight="1" x14ac:dyDescent="0.3">
      <c r="A223" s="15">
        <v>217</v>
      </c>
      <c r="B223" s="15" t="s">
        <v>721</v>
      </c>
      <c r="C223" s="15" t="s">
        <v>792</v>
      </c>
      <c r="D223" s="15" t="s">
        <v>719</v>
      </c>
      <c r="E223" s="15" t="s">
        <v>724</v>
      </c>
      <c r="F223" s="15">
        <v>50</v>
      </c>
      <c r="G223" s="15" t="s">
        <v>397</v>
      </c>
      <c r="H223" s="88" t="s">
        <v>51</v>
      </c>
      <c r="I223" s="15">
        <v>45584</v>
      </c>
      <c r="J223" s="90">
        <v>1048</v>
      </c>
      <c r="K223" s="90">
        <v>895</v>
      </c>
      <c r="L223" s="90">
        <v>1708</v>
      </c>
      <c r="M223" s="59">
        <v>3651</v>
      </c>
      <c r="N223" s="90">
        <v>1098</v>
      </c>
      <c r="O223" s="90">
        <v>857</v>
      </c>
      <c r="P223" s="90">
        <v>1253</v>
      </c>
      <c r="Q223" s="59">
        <v>3208</v>
      </c>
      <c r="R223" s="90">
        <v>1282</v>
      </c>
      <c r="S223" s="90">
        <v>917</v>
      </c>
      <c r="T223" s="90">
        <v>1358</v>
      </c>
      <c r="U223" s="59">
        <v>3557</v>
      </c>
      <c r="V223" s="90">
        <v>1213</v>
      </c>
      <c r="W223" s="90">
        <v>1105</v>
      </c>
      <c r="X223" s="90">
        <v>1630</v>
      </c>
      <c r="Y223" s="59">
        <v>3948</v>
      </c>
      <c r="Z223" s="90">
        <v>2129</v>
      </c>
      <c r="AA223" s="90">
        <v>1528</v>
      </c>
      <c r="AB223" s="90">
        <v>2893</v>
      </c>
      <c r="AC223" s="59">
        <v>6550</v>
      </c>
      <c r="AD223" s="90">
        <v>1446</v>
      </c>
      <c r="AE223" s="90">
        <v>1121</v>
      </c>
      <c r="AF223" s="90">
        <v>2014</v>
      </c>
      <c r="AG223" s="59">
        <v>4581</v>
      </c>
      <c r="AH223" s="90">
        <v>1202</v>
      </c>
      <c r="AI223" s="90">
        <v>987</v>
      </c>
      <c r="AJ223" s="90">
        <v>1610</v>
      </c>
      <c r="AK223" s="59">
        <v>3799</v>
      </c>
      <c r="AL223" s="90">
        <v>1208</v>
      </c>
      <c r="AM223" s="90">
        <v>863</v>
      </c>
      <c r="AN223" s="90">
        <v>1560</v>
      </c>
      <c r="AO223" s="59">
        <v>3631</v>
      </c>
      <c r="AP223" s="90">
        <v>1161</v>
      </c>
      <c r="AQ223" s="90">
        <v>802</v>
      </c>
      <c r="AR223" s="90">
        <v>1286</v>
      </c>
      <c r="AS223" s="59">
        <v>3249</v>
      </c>
      <c r="AT223" s="90">
        <v>1002</v>
      </c>
      <c r="AU223" s="90">
        <v>823</v>
      </c>
      <c r="AV223" s="90">
        <v>1278</v>
      </c>
      <c r="AW223" s="59">
        <v>3103</v>
      </c>
      <c r="AX223" s="90">
        <v>1015</v>
      </c>
      <c r="AY223" s="90">
        <v>764</v>
      </c>
      <c r="AZ223" s="90">
        <v>1275</v>
      </c>
      <c r="BA223" s="59">
        <v>3054</v>
      </c>
      <c r="BB223" s="90">
        <v>1098</v>
      </c>
      <c r="BC223" s="90">
        <v>707</v>
      </c>
      <c r="BD223" s="90">
        <v>1448</v>
      </c>
      <c r="BE223" s="59">
        <v>3253</v>
      </c>
      <c r="BF223" s="91">
        <f t="shared" si="15"/>
        <v>45584</v>
      </c>
      <c r="BG223" s="92">
        <f t="shared" si="16"/>
        <v>14902</v>
      </c>
      <c r="BH223" s="92">
        <f t="shared" si="17"/>
        <v>11369</v>
      </c>
      <c r="BI223" s="92">
        <f t="shared" si="18"/>
        <v>19313</v>
      </c>
      <c r="BJ223" s="19">
        <f t="shared" si="19"/>
        <v>45584</v>
      </c>
    </row>
    <row r="224" spans="1:62" ht="16.05" customHeight="1" x14ac:dyDescent="0.3">
      <c r="A224" s="15">
        <v>218</v>
      </c>
      <c r="B224" s="15" t="s">
        <v>721</v>
      </c>
      <c r="C224" s="15" t="s">
        <v>800</v>
      </c>
      <c r="D224" s="15" t="s">
        <v>723</v>
      </c>
      <c r="E224" s="15" t="s">
        <v>724</v>
      </c>
      <c r="F224" s="15">
        <v>16.5</v>
      </c>
      <c r="G224" s="15" t="s">
        <v>397</v>
      </c>
      <c r="H224" s="88" t="s">
        <v>50</v>
      </c>
      <c r="I224" s="15">
        <v>3161</v>
      </c>
      <c r="J224" s="90">
        <v>79</v>
      </c>
      <c r="K224" s="90">
        <v>66</v>
      </c>
      <c r="L224" s="90">
        <v>134</v>
      </c>
      <c r="M224" s="59">
        <v>279</v>
      </c>
      <c r="N224" s="90">
        <v>84</v>
      </c>
      <c r="O224" s="90">
        <v>61</v>
      </c>
      <c r="P224" s="90">
        <v>111</v>
      </c>
      <c r="Q224" s="59">
        <v>256</v>
      </c>
      <c r="R224" s="90">
        <v>95</v>
      </c>
      <c r="S224" s="90">
        <v>71</v>
      </c>
      <c r="T224" s="90">
        <v>121</v>
      </c>
      <c r="U224" s="59">
        <v>287</v>
      </c>
      <c r="V224" s="90">
        <v>87</v>
      </c>
      <c r="W224" s="90">
        <v>62</v>
      </c>
      <c r="X224" s="90">
        <v>119</v>
      </c>
      <c r="Y224" s="59">
        <v>268</v>
      </c>
      <c r="Z224" s="90">
        <v>84</v>
      </c>
      <c r="AA224" s="90">
        <v>63</v>
      </c>
      <c r="AB224" s="90">
        <v>128</v>
      </c>
      <c r="AC224" s="59">
        <v>275</v>
      </c>
      <c r="AD224" s="90">
        <v>82</v>
      </c>
      <c r="AE224" s="90">
        <v>55</v>
      </c>
      <c r="AF224" s="90">
        <v>114</v>
      </c>
      <c r="AG224" s="59">
        <v>251</v>
      </c>
      <c r="AH224" s="90">
        <v>84</v>
      </c>
      <c r="AI224" s="90">
        <v>67</v>
      </c>
      <c r="AJ224" s="90">
        <v>106</v>
      </c>
      <c r="AK224" s="59">
        <v>257</v>
      </c>
      <c r="AL224" s="90">
        <v>84</v>
      </c>
      <c r="AM224" s="90">
        <v>62</v>
      </c>
      <c r="AN224" s="90">
        <v>122</v>
      </c>
      <c r="AO224" s="59">
        <v>268</v>
      </c>
      <c r="AP224" s="90">
        <v>89</v>
      </c>
      <c r="AQ224" s="90">
        <v>62</v>
      </c>
      <c r="AR224" s="90">
        <v>109</v>
      </c>
      <c r="AS224" s="59">
        <v>260</v>
      </c>
      <c r="AT224" s="90">
        <v>85</v>
      </c>
      <c r="AU224" s="90">
        <v>66</v>
      </c>
      <c r="AV224" s="90">
        <v>121</v>
      </c>
      <c r="AW224" s="59">
        <v>272</v>
      </c>
      <c r="AX224" s="90">
        <v>89</v>
      </c>
      <c r="AY224" s="90">
        <v>71</v>
      </c>
      <c r="AZ224" s="90">
        <v>128</v>
      </c>
      <c r="BA224" s="59">
        <v>288</v>
      </c>
      <c r="BB224" s="90">
        <v>67</v>
      </c>
      <c r="BC224" s="90">
        <v>41</v>
      </c>
      <c r="BD224" s="90">
        <v>92</v>
      </c>
      <c r="BE224" s="59">
        <v>200</v>
      </c>
      <c r="BF224" s="91">
        <f t="shared" si="15"/>
        <v>3161</v>
      </c>
      <c r="BG224" s="92">
        <f t="shared" si="16"/>
        <v>1009</v>
      </c>
      <c r="BH224" s="92">
        <f t="shared" si="17"/>
        <v>747</v>
      </c>
      <c r="BI224" s="92">
        <f t="shared" si="18"/>
        <v>1405</v>
      </c>
      <c r="BJ224" s="19">
        <f t="shared" si="19"/>
        <v>3161</v>
      </c>
    </row>
    <row r="225" spans="1:62" ht="16.05" customHeight="1" x14ac:dyDescent="0.3">
      <c r="A225" s="15">
        <v>219</v>
      </c>
      <c r="B225" s="15" t="s">
        <v>721</v>
      </c>
      <c r="C225" s="15" t="s">
        <v>722</v>
      </c>
      <c r="D225" s="15" t="s">
        <v>723</v>
      </c>
      <c r="E225" s="15" t="s">
        <v>724</v>
      </c>
      <c r="F225" s="15">
        <v>6.6</v>
      </c>
      <c r="G225" s="15" t="s">
        <v>397</v>
      </c>
      <c r="H225" s="88" t="s">
        <v>50</v>
      </c>
      <c r="I225" s="15">
        <v>280</v>
      </c>
      <c r="J225" s="90">
        <v>11</v>
      </c>
      <c r="K225" s="90">
        <v>15</v>
      </c>
      <c r="L225" s="90">
        <v>15</v>
      </c>
      <c r="M225" s="59">
        <v>41</v>
      </c>
      <c r="N225" s="90">
        <v>12</v>
      </c>
      <c r="O225" s="90">
        <v>6</v>
      </c>
      <c r="P225" s="90">
        <v>12</v>
      </c>
      <c r="Q225" s="59">
        <v>30</v>
      </c>
      <c r="R225" s="90">
        <v>10</v>
      </c>
      <c r="S225" s="90">
        <v>7</v>
      </c>
      <c r="T225" s="90">
        <v>6</v>
      </c>
      <c r="U225" s="59">
        <v>23</v>
      </c>
      <c r="V225" s="90">
        <v>10</v>
      </c>
      <c r="W225" s="90">
        <v>7</v>
      </c>
      <c r="X225" s="90">
        <v>12</v>
      </c>
      <c r="Y225" s="59">
        <v>29</v>
      </c>
      <c r="Z225" s="90">
        <v>18</v>
      </c>
      <c r="AA225" s="90">
        <v>7</v>
      </c>
      <c r="AB225" s="90">
        <v>27</v>
      </c>
      <c r="AC225" s="59">
        <v>52</v>
      </c>
      <c r="AD225" s="90">
        <v>27</v>
      </c>
      <c r="AE225" s="90">
        <v>6</v>
      </c>
      <c r="AF225" s="90">
        <v>14</v>
      </c>
      <c r="AG225" s="59">
        <v>47</v>
      </c>
      <c r="AH225" s="90">
        <v>3</v>
      </c>
      <c r="AI225" s="90">
        <v>2</v>
      </c>
      <c r="AJ225" s="90">
        <v>3</v>
      </c>
      <c r="AK225" s="59">
        <v>8</v>
      </c>
      <c r="AL225" s="90">
        <v>3</v>
      </c>
      <c r="AM225" s="90">
        <v>2</v>
      </c>
      <c r="AN225" s="90">
        <v>4</v>
      </c>
      <c r="AO225" s="59">
        <v>9</v>
      </c>
      <c r="AP225" s="90">
        <v>3</v>
      </c>
      <c r="AQ225" s="90">
        <v>2</v>
      </c>
      <c r="AR225" s="90">
        <v>3</v>
      </c>
      <c r="AS225" s="59">
        <v>8</v>
      </c>
      <c r="AT225" s="90">
        <v>3</v>
      </c>
      <c r="AU225" s="90">
        <v>2</v>
      </c>
      <c r="AV225" s="90">
        <v>4</v>
      </c>
      <c r="AW225" s="59">
        <v>9</v>
      </c>
      <c r="AX225" s="90">
        <v>3</v>
      </c>
      <c r="AY225" s="90">
        <v>2</v>
      </c>
      <c r="AZ225" s="90">
        <v>4</v>
      </c>
      <c r="BA225" s="59">
        <v>9</v>
      </c>
      <c r="BB225" s="90">
        <v>7</v>
      </c>
      <c r="BC225" s="90">
        <v>3</v>
      </c>
      <c r="BD225" s="90">
        <v>5</v>
      </c>
      <c r="BE225" s="59">
        <v>15</v>
      </c>
      <c r="BF225" s="91">
        <f t="shared" si="15"/>
        <v>280</v>
      </c>
      <c r="BG225" s="92">
        <f t="shared" si="16"/>
        <v>110</v>
      </c>
      <c r="BH225" s="92">
        <f t="shared" si="17"/>
        <v>61</v>
      </c>
      <c r="BI225" s="92">
        <f t="shared" si="18"/>
        <v>109</v>
      </c>
      <c r="BJ225" s="19">
        <f t="shared" si="19"/>
        <v>280</v>
      </c>
    </row>
    <row r="226" spans="1:62" ht="16.05" customHeight="1" x14ac:dyDescent="0.3">
      <c r="A226" s="15">
        <v>220</v>
      </c>
      <c r="B226" s="15" t="s">
        <v>721</v>
      </c>
      <c r="C226" s="15" t="s">
        <v>801</v>
      </c>
      <c r="D226" s="15" t="s">
        <v>723</v>
      </c>
      <c r="E226" s="15" t="s">
        <v>724</v>
      </c>
      <c r="F226" s="15">
        <v>3.3</v>
      </c>
      <c r="G226" s="15" t="s">
        <v>397</v>
      </c>
      <c r="H226" s="88" t="s">
        <v>50</v>
      </c>
      <c r="I226" s="15">
        <v>9589</v>
      </c>
      <c r="J226" s="90">
        <v>398</v>
      </c>
      <c r="K226" s="90">
        <v>317</v>
      </c>
      <c r="L226" s="90">
        <v>655</v>
      </c>
      <c r="M226" s="59">
        <v>1370</v>
      </c>
      <c r="N226" s="90">
        <v>350</v>
      </c>
      <c r="O226" s="90">
        <v>292</v>
      </c>
      <c r="P226" s="90">
        <v>524</v>
      </c>
      <c r="Q226" s="59">
        <v>1166</v>
      </c>
      <c r="R226" s="90">
        <v>232</v>
      </c>
      <c r="S226" s="90">
        <v>272</v>
      </c>
      <c r="T226" s="90">
        <v>499</v>
      </c>
      <c r="U226" s="59">
        <v>1003</v>
      </c>
      <c r="V226" s="90">
        <v>181</v>
      </c>
      <c r="W226" s="90">
        <v>210</v>
      </c>
      <c r="X226" s="90">
        <v>448</v>
      </c>
      <c r="Y226" s="59">
        <v>839</v>
      </c>
      <c r="Z226" s="90">
        <v>84</v>
      </c>
      <c r="AA226" s="90">
        <v>160</v>
      </c>
      <c r="AB226" s="90">
        <v>419</v>
      </c>
      <c r="AC226" s="59">
        <v>663</v>
      </c>
      <c r="AD226" s="90">
        <v>1</v>
      </c>
      <c r="AE226" s="90">
        <v>17</v>
      </c>
      <c r="AF226" s="90">
        <v>157</v>
      </c>
      <c r="AG226" s="59">
        <v>175</v>
      </c>
      <c r="AH226" s="90">
        <v>3</v>
      </c>
      <c r="AI226" s="90">
        <v>16</v>
      </c>
      <c r="AJ226" s="90">
        <v>112</v>
      </c>
      <c r="AK226" s="59">
        <v>131</v>
      </c>
      <c r="AL226" s="90">
        <v>2</v>
      </c>
      <c r="AM226" s="90">
        <v>31</v>
      </c>
      <c r="AN226" s="90">
        <v>191</v>
      </c>
      <c r="AO226" s="59">
        <v>224</v>
      </c>
      <c r="AP226" s="90">
        <v>44</v>
      </c>
      <c r="AQ226" s="90">
        <v>94</v>
      </c>
      <c r="AR226" s="90">
        <v>250</v>
      </c>
      <c r="AS226" s="59">
        <v>388</v>
      </c>
      <c r="AT226" s="90">
        <v>248</v>
      </c>
      <c r="AU226" s="90">
        <v>284</v>
      </c>
      <c r="AV226" s="90">
        <v>522</v>
      </c>
      <c r="AW226" s="59">
        <v>1054</v>
      </c>
      <c r="AX226" s="90">
        <v>416</v>
      </c>
      <c r="AY226" s="90">
        <v>306</v>
      </c>
      <c r="AZ226" s="90">
        <v>582</v>
      </c>
      <c r="BA226" s="59">
        <v>1304</v>
      </c>
      <c r="BB226" s="90">
        <v>409</v>
      </c>
      <c r="BC226" s="90">
        <v>278</v>
      </c>
      <c r="BD226" s="90">
        <v>585</v>
      </c>
      <c r="BE226" s="59">
        <v>1272</v>
      </c>
      <c r="BF226" s="91">
        <f t="shared" si="15"/>
        <v>9589</v>
      </c>
      <c r="BG226" s="92">
        <f t="shared" si="16"/>
        <v>2368</v>
      </c>
      <c r="BH226" s="92">
        <f t="shared" si="17"/>
        <v>2277</v>
      </c>
      <c r="BI226" s="92">
        <f t="shared" si="18"/>
        <v>4944</v>
      </c>
      <c r="BJ226" s="19">
        <f t="shared" si="19"/>
        <v>9589</v>
      </c>
    </row>
    <row r="227" spans="1:62" ht="16.05" customHeight="1" x14ac:dyDescent="0.3">
      <c r="A227" s="15">
        <v>221</v>
      </c>
      <c r="B227" s="15" t="s">
        <v>721</v>
      </c>
      <c r="C227" s="15" t="s">
        <v>784</v>
      </c>
      <c r="D227" s="15" t="s">
        <v>719</v>
      </c>
      <c r="E227" s="15" t="s">
        <v>724</v>
      </c>
      <c r="F227" s="15">
        <v>6.6</v>
      </c>
      <c r="G227" s="15" t="s">
        <v>397</v>
      </c>
      <c r="H227" s="88" t="s">
        <v>51</v>
      </c>
      <c r="I227" s="15">
        <v>5804</v>
      </c>
      <c r="J227" s="90">
        <v>210</v>
      </c>
      <c r="K227" s="90">
        <v>198</v>
      </c>
      <c r="L227" s="90">
        <v>429</v>
      </c>
      <c r="M227" s="59">
        <v>837</v>
      </c>
      <c r="N227" s="90">
        <v>104</v>
      </c>
      <c r="O227" s="90">
        <v>84</v>
      </c>
      <c r="P227" s="90">
        <v>137</v>
      </c>
      <c r="Q227" s="59">
        <v>325</v>
      </c>
      <c r="R227" s="90">
        <v>482</v>
      </c>
      <c r="S227" s="90">
        <v>406</v>
      </c>
      <c r="T227" s="90">
        <v>620</v>
      </c>
      <c r="U227" s="59">
        <v>1508</v>
      </c>
      <c r="V227" s="90">
        <v>633</v>
      </c>
      <c r="W227" s="90">
        <v>504</v>
      </c>
      <c r="X227" s="90">
        <v>941</v>
      </c>
      <c r="Y227" s="59">
        <v>2078</v>
      </c>
      <c r="Z227" s="90">
        <v>130</v>
      </c>
      <c r="AA227" s="90">
        <v>94</v>
      </c>
      <c r="AB227" s="90">
        <v>238</v>
      </c>
      <c r="AC227" s="59">
        <v>462</v>
      </c>
      <c r="AD227" s="90">
        <v>20</v>
      </c>
      <c r="AE227" s="90">
        <v>14</v>
      </c>
      <c r="AF227" s="90">
        <v>12</v>
      </c>
      <c r="AG227" s="59">
        <v>46</v>
      </c>
      <c r="AH227" s="90">
        <v>97</v>
      </c>
      <c r="AI227" s="90">
        <v>44</v>
      </c>
      <c r="AJ227" s="90">
        <v>81</v>
      </c>
      <c r="AK227" s="59">
        <v>222</v>
      </c>
      <c r="AL227" s="90">
        <v>18</v>
      </c>
      <c r="AM227" s="90">
        <v>10</v>
      </c>
      <c r="AN227" s="90">
        <v>10</v>
      </c>
      <c r="AO227" s="59">
        <v>38</v>
      </c>
      <c r="AP227" s="90">
        <v>12</v>
      </c>
      <c r="AQ227" s="90">
        <v>15</v>
      </c>
      <c r="AR227" s="90">
        <v>25</v>
      </c>
      <c r="AS227" s="59">
        <v>52</v>
      </c>
      <c r="AT227" s="90">
        <v>30</v>
      </c>
      <c r="AU227" s="90">
        <v>29</v>
      </c>
      <c r="AV227" s="90">
        <v>44</v>
      </c>
      <c r="AW227" s="59">
        <v>103</v>
      </c>
      <c r="AX227" s="90">
        <v>31</v>
      </c>
      <c r="AY227" s="90">
        <v>20</v>
      </c>
      <c r="AZ227" s="90">
        <v>35</v>
      </c>
      <c r="BA227" s="59">
        <v>86</v>
      </c>
      <c r="BB227" s="90">
        <v>17</v>
      </c>
      <c r="BC227" s="90">
        <v>13</v>
      </c>
      <c r="BD227" s="90">
        <v>17</v>
      </c>
      <c r="BE227" s="59">
        <v>47</v>
      </c>
      <c r="BF227" s="91">
        <f t="shared" si="15"/>
        <v>5804</v>
      </c>
      <c r="BG227" s="92">
        <f t="shared" si="16"/>
        <v>1784</v>
      </c>
      <c r="BH227" s="92">
        <f t="shared" si="17"/>
        <v>1431</v>
      </c>
      <c r="BI227" s="92">
        <f t="shared" si="18"/>
        <v>2589</v>
      </c>
      <c r="BJ227" s="19">
        <f t="shared" si="19"/>
        <v>5804</v>
      </c>
    </row>
    <row r="228" spans="1:62" ht="16.05" customHeight="1" x14ac:dyDescent="0.3">
      <c r="A228" s="15">
        <v>222</v>
      </c>
      <c r="B228" s="15" t="s">
        <v>721</v>
      </c>
      <c r="C228" s="15" t="s">
        <v>799</v>
      </c>
      <c r="D228" s="15" t="s">
        <v>723</v>
      </c>
      <c r="E228" s="15" t="s">
        <v>724</v>
      </c>
      <c r="F228" s="15">
        <v>6.6</v>
      </c>
      <c r="G228" s="15" t="s">
        <v>397</v>
      </c>
      <c r="H228" s="88" t="s">
        <v>50</v>
      </c>
      <c r="I228" s="15">
        <v>353</v>
      </c>
      <c r="J228" s="90">
        <v>10</v>
      </c>
      <c r="K228" s="90">
        <v>10</v>
      </c>
      <c r="L228" s="90">
        <v>17</v>
      </c>
      <c r="M228" s="59">
        <v>37</v>
      </c>
      <c r="N228" s="90">
        <v>7</v>
      </c>
      <c r="O228" s="90">
        <v>6</v>
      </c>
      <c r="P228" s="90">
        <v>11</v>
      </c>
      <c r="Q228" s="59">
        <v>24</v>
      </c>
      <c r="R228" s="90">
        <v>7</v>
      </c>
      <c r="S228" s="90">
        <v>7</v>
      </c>
      <c r="T228" s="90">
        <v>6</v>
      </c>
      <c r="U228" s="59">
        <v>20</v>
      </c>
      <c r="V228" s="90">
        <v>6</v>
      </c>
      <c r="W228" s="90">
        <v>11</v>
      </c>
      <c r="X228" s="90">
        <v>9</v>
      </c>
      <c r="Y228" s="59">
        <v>26</v>
      </c>
      <c r="Z228" s="90">
        <v>13</v>
      </c>
      <c r="AA228" s="90">
        <v>8</v>
      </c>
      <c r="AB228" s="90">
        <v>17</v>
      </c>
      <c r="AC228" s="59">
        <v>38</v>
      </c>
      <c r="AD228" s="90">
        <v>7</v>
      </c>
      <c r="AE228" s="90">
        <v>6</v>
      </c>
      <c r="AF228" s="90">
        <v>7</v>
      </c>
      <c r="AG228" s="59">
        <v>20</v>
      </c>
      <c r="AH228" s="90">
        <v>20</v>
      </c>
      <c r="AI228" s="90">
        <v>10</v>
      </c>
      <c r="AJ228" s="90">
        <v>12</v>
      </c>
      <c r="AK228" s="59">
        <v>42</v>
      </c>
      <c r="AL228" s="90">
        <v>7</v>
      </c>
      <c r="AM228" s="90">
        <v>8</v>
      </c>
      <c r="AN228" s="90">
        <v>8</v>
      </c>
      <c r="AO228" s="59">
        <v>23</v>
      </c>
      <c r="AP228" s="90">
        <v>7</v>
      </c>
      <c r="AQ228" s="90">
        <v>6</v>
      </c>
      <c r="AR228" s="90">
        <v>11</v>
      </c>
      <c r="AS228" s="59">
        <v>24</v>
      </c>
      <c r="AT228" s="90">
        <v>14</v>
      </c>
      <c r="AU228" s="90">
        <v>10</v>
      </c>
      <c r="AV228" s="90">
        <v>24</v>
      </c>
      <c r="AW228" s="59">
        <v>48</v>
      </c>
      <c r="AX228" s="90">
        <v>12</v>
      </c>
      <c r="AY228" s="90">
        <v>9</v>
      </c>
      <c r="AZ228" s="90">
        <v>12</v>
      </c>
      <c r="BA228" s="59">
        <v>33</v>
      </c>
      <c r="BB228" s="90">
        <v>6</v>
      </c>
      <c r="BC228" s="90">
        <v>5</v>
      </c>
      <c r="BD228" s="90">
        <v>7</v>
      </c>
      <c r="BE228" s="59">
        <v>18</v>
      </c>
      <c r="BF228" s="91">
        <f t="shared" si="15"/>
        <v>353</v>
      </c>
      <c r="BG228" s="92">
        <f t="shared" si="16"/>
        <v>116</v>
      </c>
      <c r="BH228" s="92">
        <f t="shared" si="17"/>
        <v>96</v>
      </c>
      <c r="BI228" s="92">
        <f t="shared" si="18"/>
        <v>141</v>
      </c>
      <c r="BJ228" s="19">
        <f t="shared" si="19"/>
        <v>353</v>
      </c>
    </row>
    <row r="229" spans="1:62" ht="16.05" customHeight="1" x14ac:dyDescent="0.3">
      <c r="A229" s="15">
        <v>223</v>
      </c>
      <c r="B229" s="15" t="s">
        <v>721</v>
      </c>
      <c r="C229" s="15" t="s">
        <v>753</v>
      </c>
      <c r="D229" s="15" t="s">
        <v>719</v>
      </c>
      <c r="E229" s="15" t="s">
        <v>724</v>
      </c>
      <c r="F229" s="15">
        <v>6.6</v>
      </c>
      <c r="G229" s="15" t="s">
        <v>397</v>
      </c>
      <c r="H229" s="88" t="s">
        <v>51</v>
      </c>
      <c r="I229" s="15">
        <v>2105</v>
      </c>
      <c r="J229" s="90">
        <v>35</v>
      </c>
      <c r="K229" s="90">
        <v>37</v>
      </c>
      <c r="L229" s="90">
        <v>54</v>
      </c>
      <c r="M229" s="59">
        <v>126</v>
      </c>
      <c r="N229" s="90">
        <v>38</v>
      </c>
      <c r="O229" s="90">
        <v>31</v>
      </c>
      <c r="P229" s="90">
        <v>67</v>
      </c>
      <c r="Q229" s="59">
        <v>136</v>
      </c>
      <c r="R229" s="90">
        <v>26</v>
      </c>
      <c r="S229" s="90">
        <v>20</v>
      </c>
      <c r="T229" s="90">
        <v>27</v>
      </c>
      <c r="U229" s="59">
        <v>73</v>
      </c>
      <c r="V229" s="90">
        <v>23</v>
      </c>
      <c r="W229" s="90">
        <v>9</v>
      </c>
      <c r="X229" s="90">
        <v>13</v>
      </c>
      <c r="Y229" s="59">
        <v>45</v>
      </c>
      <c r="Z229" s="90">
        <v>289</v>
      </c>
      <c r="AA229" s="90">
        <v>213</v>
      </c>
      <c r="AB229" s="90">
        <v>290</v>
      </c>
      <c r="AC229" s="59">
        <v>792</v>
      </c>
      <c r="AD229" s="90">
        <v>112</v>
      </c>
      <c r="AE229" s="90">
        <v>81</v>
      </c>
      <c r="AF229" s="90">
        <v>115</v>
      </c>
      <c r="AG229" s="59">
        <v>308</v>
      </c>
      <c r="AH229" s="90">
        <v>65</v>
      </c>
      <c r="AI229" s="90">
        <v>117</v>
      </c>
      <c r="AJ229" s="90">
        <v>48</v>
      </c>
      <c r="AK229" s="59">
        <v>230</v>
      </c>
      <c r="AL229" s="90">
        <v>34</v>
      </c>
      <c r="AM229" s="90">
        <v>24</v>
      </c>
      <c r="AN229" s="90">
        <v>33</v>
      </c>
      <c r="AO229" s="59">
        <v>91</v>
      </c>
      <c r="AP229" s="90">
        <v>12</v>
      </c>
      <c r="AQ229" s="90">
        <v>6</v>
      </c>
      <c r="AR229" s="90">
        <v>37</v>
      </c>
      <c r="AS229" s="59">
        <v>55</v>
      </c>
      <c r="AT229" s="90">
        <v>11</v>
      </c>
      <c r="AU229" s="90">
        <v>20</v>
      </c>
      <c r="AV229" s="90">
        <v>30</v>
      </c>
      <c r="AW229" s="59">
        <v>61</v>
      </c>
      <c r="AX229" s="90">
        <v>54</v>
      </c>
      <c r="AY229" s="90">
        <v>25</v>
      </c>
      <c r="AZ229" s="90">
        <v>53</v>
      </c>
      <c r="BA229" s="59">
        <v>132</v>
      </c>
      <c r="BB229" s="90">
        <v>21</v>
      </c>
      <c r="BC229" s="90">
        <v>12</v>
      </c>
      <c r="BD229" s="90">
        <v>23</v>
      </c>
      <c r="BE229" s="59">
        <v>56</v>
      </c>
      <c r="BF229" s="91">
        <f t="shared" si="15"/>
        <v>2105</v>
      </c>
      <c r="BG229" s="92">
        <f t="shared" si="16"/>
        <v>720</v>
      </c>
      <c r="BH229" s="92">
        <f t="shared" si="17"/>
        <v>595</v>
      </c>
      <c r="BI229" s="92">
        <f t="shared" si="18"/>
        <v>790</v>
      </c>
      <c r="BJ229" s="19">
        <f t="shared" si="19"/>
        <v>2105</v>
      </c>
    </row>
    <row r="230" spans="1:62" ht="16.05" customHeight="1" x14ac:dyDescent="0.3">
      <c r="A230" s="15">
        <v>224</v>
      </c>
      <c r="B230" s="15" t="s">
        <v>721</v>
      </c>
      <c r="C230" s="15" t="s">
        <v>737</v>
      </c>
      <c r="D230" s="15" t="s">
        <v>719</v>
      </c>
      <c r="E230" s="15" t="s">
        <v>724</v>
      </c>
      <c r="F230" s="15">
        <v>11</v>
      </c>
      <c r="G230" s="15" t="s">
        <v>397</v>
      </c>
      <c r="H230" s="88" t="s">
        <v>51</v>
      </c>
      <c r="I230" s="15">
        <v>4271</v>
      </c>
      <c r="J230" s="90">
        <v>93</v>
      </c>
      <c r="K230" s="90">
        <v>117</v>
      </c>
      <c r="L230" s="90">
        <v>212</v>
      </c>
      <c r="M230" s="59">
        <v>422</v>
      </c>
      <c r="N230" s="90">
        <v>132</v>
      </c>
      <c r="O230" s="90">
        <v>98</v>
      </c>
      <c r="P230" s="90">
        <v>156</v>
      </c>
      <c r="Q230" s="59">
        <v>386</v>
      </c>
      <c r="R230" s="90">
        <v>185</v>
      </c>
      <c r="S230" s="90">
        <v>130</v>
      </c>
      <c r="T230" s="90">
        <v>249</v>
      </c>
      <c r="U230" s="59">
        <v>564</v>
      </c>
      <c r="V230" s="90">
        <v>193</v>
      </c>
      <c r="W230" s="90">
        <v>179</v>
      </c>
      <c r="X230" s="90">
        <v>324</v>
      </c>
      <c r="Y230" s="59">
        <v>696</v>
      </c>
      <c r="Z230" s="90">
        <v>133</v>
      </c>
      <c r="AA230" s="90">
        <v>100</v>
      </c>
      <c r="AB230" s="90">
        <v>197</v>
      </c>
      <c r="AC230" s="59">
        <v>430</v>
      </c>
      <c r="AD230" s="90">
        <v>102</v>
      </c>
      <c r="AE230" s="90">
        <v>84</v>
      </c>
      <c r="AF230" s="90">
        <v>144</v>
      </c>
      <c r="AG230" s="59">
        <v>330</v>
      </c>
      <c r="AH230" s="90">
        <v>49</v>
      </c>
      <c r="AI230" s="90">
        <v>48</v>
      </c>
      <c r="AJ230" s="90">
        <v>81</v>
      </c>
      <c r="AK230" s="59">
        <v>178</v>
      </c>
      <c r="AL230" s="90">
        <v>54</v>
      </c>
      <c r="AM230" s="90">
        <v>33</v>
      </c>
      <c r="AN230" s="90">
        <v>50</v>
      </c>
      <c r="AO230" s="59">
        <v>137</v>
      </c>
      <c r="AP230" s="90">
        <v>65</v>
      </c>
      <c r="AQ230" s="90">
        <v>56</v>
      </c>
      <c r="AR230" s="90">
        <v>112</v>
      </c>
      <c r="AS230" s="59">
        <v>233</v>
      </c>
      <c r="AT230" s="90">
        <v>186</v>
      </c>
      <c r="AU230" s="90">
        <v>140</v>
      </c>
      <c r="AV230" s="90">
        <v>233</v>
      </c>
      <c r="AW230" s="59">
        <v>559</v>
      </c>
      <c r="AX230" s="90">
        <v>86</v>
      </c>
      <c r="AY230" s="90">
        <v>62</v>
      </c>
      <c r="AZ230" s="90">
        <v>92</v>
      </c>
      <c r="BA230" s="59">
        <v>240</v>
      </c>
      <c r="BB230" s="90">
        <v>31</v>
      </c>
      <c r="BC230" s="90">
        <v>12</v>
      </c>
      <c r="BD230" s="90">
        <v>53</v>
      </c>
      <c r="BE230" s="59">
        <v>96</v>
      </c>
      <c r="BF230" s="91">
        <f t="shared" si="15"/>
        <v>4271</v>
      </c>
      <c r="BG230" s="92">
        <f t="shared" si="16"/>
        <v>1309</v>
      </c>
      <c r="BH230" s="92">
        <f t="shared" si="17"/>
        <v>1059</v>
      </c>
      <c r="BI230" s="92">
        <f t="shared" si="18"/>
        <v>1903</v>
      </c>
      <c r="BJ230" s="19">
        <f t="shared" si="19"/>
        <v>4271</v>
      </c>
    </row>
    <row r="231" spans="1:62" ht="16.05" customHeight="1" x14ac:dyDescent="0.3">
      <c r="A231" s="15">
        <v>225</v>
      </c>
      <c r="B231" s="15" t="s">
        <v>721</v>
      </c>
      <c r="C231" s="15" t="s">
        <v>751</v>
      </c>
      <c r="D231" s="15" t="s">
        <v>719</v>
      </c>
      <c r="E231" s="15" t="s">
        <v>724</v>
      </c>
      <c r="F231" s="15">
        <v>16.5</v>
      </c>
      <c r="G231" s="15" t="s">
        <v>397</v>
      </c>
      <c r="H231" s="88" t="s">
        <v>50</v>
      </c>
      <c r="I231" s="15">
        <v>4036</v>
      </c>
      <c r="J231" s="90">
        <v>184</v>
      </c>
      <c r="K231" s="90">
        <v>145</v>
      </c>
      <c r="L231" s="90">
        <v>323</v>
      </c>
      <c r="M231" s="59">
        <v>652</v>
      </c>
      <c r="N231" s="90">
        <v>191</v>
      </c>
      <c r="O231" s="90">
        <v>155</v>
      </c>
      <c r="P231" s="90">
        <v>282</v>
      </c>
      <c r="Q231" s="59">
        <v>628</v>
      </c>
      <c r="R231" s="90">
        <v>196</v>
      </c>
      <c r="S231" s="90">
        <v>151</v>
      </c>
      <c r="T231" s="90">
        <v>276</v>
      </c>
      <c r="U231" s="59">
        <v>623</v>
      </c>
      <c r="V231" s="90">
        <v>66</v>
      </c>
      <c r="W231" s="90">
        <v>71</v>
      </c>
      <c r="X231" s="90">
        <v>135</v>
      </c>
      <c r="Y231" s="59">
        <v>272</v>
      </c>
      <c r="Z231" s="90">
        <v>34</v>
      </c>
      <c r="AA231" s="90">
        <v>27</v>
      </c>
      <c r="AB231" s="90">
        <v>58</v>
      </c>
      <c r="AC231" s="59">
        <v>119</v>
      </c>
      <c r="AD231" s="90">
        <v>50</v>
      </c>
      <c r="AE231" s="90">
        <v>44</v>
      </c>
      <c r="AF231" s="90">
        <v>48</v>
      </c>
      <c r="AG231" s="59">
        <v>142</v>
      </c>
      <c r="AH231" s="90">
        <v>41</v>
      </c>
      <c r="AI231" s="90">
        <v>50</v>
      </c>
      <c r="AJ231" s="90">
        <v>55</v>
      </c>
      <c r="AK231" s="59">
        <v>146</v>
      </c>
      <c r="AL231" s="90">
        <v>62</v>
      </c>
      <c r="AM231" s="90">
        <v>51</v>
      </c>
      <c r="AN231" s="90">
        <v>60</v>
      </c>
      <c r="AO231" s="59">
        <v>173</v>
      </c>
      <c r="AP231" s="90">
        <v>69</v>
      </c>
      <c r="AQ231" s="90">
        <v>49</v>
      </c>
      <c r="AR231" s="90">
        <v>64</v>
      </c>
      <c r="AS231" s="59">
        <v>182</v>
      </c>
      <c r="AT231" s="90">
        <v>103</v>
      </c>
      <c r="AU231" s="90">
        <v>84</v>
      </c>
      <c r="AV231" s="90">
        <v>94</v>
      </c>
      <c r="AW231" s="59">
        <v>281</v>
      </c>
      <c r="AX231" s="90">
        <v>61</v>
      </c>
      <c r="AY231" s="90">
        <v>40</v>
      </c>
      <c r="AZ231" s="90">
        <v>66</v>
      </c>
      <c r="BA231" s="59">
        <v>167</v>
      </c>
      <c r="BB231" s="90">
        <v>209</v>
      </c>
      <c r="BC231" s="90">
        <v>141</v>
      </c>
      <c r="BD231" s="90">
        <v>301</v>
      </c>
      <c r="BE231" s="59">
        <v>651</v>
      </c>
      <c r="BF231" s="91">
        <f t="shared" si="15"/>
        <v>4036</v>
      </c>
      <c r="BG231" s="92">
        <f t="shared" si="16"/>
        <v>1266</v>
      </c>
      <c r="BH231" s="92">
        <f t="shared" si="17"/>
        <v>1008</v>
      </c>
      <c r="BI231" s="92">
        <f t="shared" si="18"/>
        <v>1762</v>
      </c>
      <c r="BJ231" s="19">
        <f t="shared" si="19"/>
        <v>4036</v>
      </c>
    </row>
    <row r="232" spans="1:62" ht="16.05" customHeight="1" x14ac:dyDescent="0.3">
      <c r="A232" s="15">
        <v>226</v>
      </c>
      <c r="B232" s="15" t="s">
        <v>721</v>
      </c>
      <c r="C232" s="15" t="s">
        <v>741</v>
      </c>
      <c r="D232" s="15" t="s">
        <v>719</v>
      </c>
      <c r="E232" s="15" t="s">
        <v>724</v>
      </c>
      <c r="F232" s="15">
        <v>25</v>
      </c>
      <c r="G232" s="15" t="s">
        <v>397</v>
      </c>
      <c r="H232" s="88" t="s">
        <v>51</v>
      </c>
      <c r="I232" s="15">
        <v>20442</v>
      </c>
      <c r="J232" s="90">
        <v>641</v>
      </c>
      <c r="K232" s="90">
        <v>443</v>
      </c>
      <c r="L232" s="90">
        <v>348</v>
      </c>
      <c r="M232" s="59">
        <v>1432</v>
      </c>
      <c r="N232" s="90">
        <v>564</v>
      </c>
      <c r="O232" s="90">
        <v>437</v>
      </c>
      <c r="P232" s="90">
        <v>235</v>
      </c>
      <c r="Q232" s="59">
        <v>1236</v>
      </c>
      <c r="R232" s="90">
        <v>1260</v>
      </c>
      <c r="S232" s="90">
        <v>854</v>
      </c>
      <c r="T232" s="90">
        <v>368</v>
      </c>
      <c r="U232" s="59">
        <v>2482</v>
      </c>
      <c r="V232" s="90">
        <v>1928</v>
      </c>
      <c r="W232" s="90">
        <v>1349</v>
      </c>
      <c r="X232" s="90">
        <v>786</v>
      </c>
      <c r="Y232" s="59">
        <v>4063</v>
      </c>
      <c r="Z232" s="90">
        <v>1903</v>
      </c>
      <c r="AA232" s="90">
        <v>1350</v>
      </c>
      <c r="AB232" s="90">
        <v>838</v>
      </c>
      <c r="AC232" s="59">
        <v>4091</v>
      </c>
      <c r="AD232" s="90">
        <v>1042</v>
      </c>
      <c r="AE232" s="90">
        <v>822</v>
      </c>
      <c r="AF232" s="90">
        <v>390</v>
      </c>
      <c r="AG232" s="59">
        <v>2254</v>
      </c>
      <c r="AH232" s="90">
        <v>1186</v>
      </c>
      <c r="AI232" s="90">
        <v>1099</v>
      </c>
      <c r="AJ232" s="90">
        <v>404</v>
      </c>
      <c r="AK232" s="59">
        <v>2689</v>
      </c>
      <c r="AL232" s="90">
        <v>14</v>
      </c>
      <c r="AM232" s="90">
        <v>80</v>
      </c>
      <c r="AN232" s="90">
        <v>63</v>
      </c>
      <c r="AO232" s="59">
        <v>157</v>
      </c>
      <c r="AP232" s="90">
        <v>76</v>
      </c>
      <c r="AQ232" s="90">
        <v>69</v>
      </c>
      <c r="AR232" s="90">
        <v>24</v>
      </c>
      <c r="AS232" s="59">
        <v>169</v>
      </c>
      <c r="AT232" s="90">
        <v>49</v>
      </c>
      <c r="AU232" s="90">
        <v>78</v>
      </c>
      <c r="AV232" s="90">
        <v>86</v>
      </c>
      <c r="AW232" s="59">
        <v>213</v>
      </c>
      <c r="AX232" s="90">
        <v>218</v>
      </c>
      <c r="AY232" s="90">
        <v>249</v>
      </c>
      <c r="AZ232" s="90">
        <v>200</v>
      </c>
      <c r="BA232" s="59">
        <v>667</v>
      </c>
      <c r="BB232" s="90">
        <v>479</v>
      </c>
      <c r="BC232" s="90">
        <v>301</v>
      </c>
      <c r="BD232" s="90">
        <v>209</v>
      </c>
      <c r="BE232" s="59">
        <v>989</v>
      </c>
      <c r="BF232" s="91">
        <f t="shared" si="15"/>
        <v>20442</v>
      </c>
      <c r="BG232" s="92">
        <f t="shared" si="16"/>
        <v>9360</v>
      </c>
      <c r="BH232" s="92">
        <f t="shared" si="17"/>
        <v>7131</v>
      </c>
      <c r="BI232" s="92">
        <f t="shared" si="18"/>
        <v>3951</v>
      </c>
      <c r="BJ232" s="19">
        <f t="shared" si="19"/>
        <v>20442</v>
      </c>
    </row>
    <row r="233" spans="1:62" ht="16.05" customHeight="1" x14ac:dyDescent="0.3">
      <c r="A233" s="15">
        <v>227</v>
      </c>
      <c r="B233" s="15" t="s">
        <v>721</v>
      </c>
      <c r="C233" s="15" t="s">
        <v>802</v>
      </c>
      <c r="D233" s="15" t="s">
        <v>719</v>
      </c>
      <c r="E233" s="15" t="s">
        <v>724</v>
      </c>
      <c r="F233" s="15">
        <v>5</v>
      </c>
      <c r="G233" s="15" t="s">
        <v>397</v>
      </c>
      <c r="H233" s="88" t="s">
        <v>51</v>
      </c>
      <c r="I233" s="15">
        <v>329</v>
      </c>
      <c r="J233" s="90">
        <v>5</v>
      </c>
      <c r="K233" s="90">
        <v>4</v>
      </c>
      <c r="L233" s="90">
        <v>8</v>
      </c>
      <c r="M233" s="59">
        <v>17</v>
      </c>
      <c r="N233" s="90">
        <v>6</v>
      </c>
      <c r="O233" s="90">
        <v>5</v>
      </c>
      <c r="P233" s="90">
        <v>7</v>
      </c>
      <c r="Q233" s="59">
        <v>18</v>
      </c>
      <c r="R233" s="90">
        <v>6</v>
      </c>
      <c r="S233" s="90">
        <v>5</v>
      </c>
      <c r="T233" s="90">
        <v>6</v>
      </c>
      <c r="U233" s="59">
        <v>17</v>
      </c>
      <c r="V233" s="90">
        <v>7</v>
      </c>
      <c r="W233" s="90">
        <v>18</v>
      </c>
      <c r="X233" s="90">
        <v>28</v>
      </c>
      <c r="Y233" s="59">
        <v>53</v>
      </c>
      <c r="Z233" s="90">
        <v>7</v>
      </c>
      <c r="AA233" s="90">
        <v>6</v>
      </c>
      <c r="AB233" s="90">
        <v>10</v>
      </c>
      <c r="AC233" s="59">
        <v>23</v>
      </c>
      <c r="AD233" s="90">
        <v>7</v>
      </c>
      <c r="AE233" s="90">
        <v>16</v>
      </c>
      <c r="AF233" s="90">
        <v>16</v>
      </c>
      <c r="AG233" s="59">
        <v>39</v>
      </c>
      <c r="AH233" s="90">
        <v>11</v>
      </c>
      <c r="AI233" s="90">
        <v>22</v>
      </c>
      <c r="AJ233" s="90">
        <v>17</v>
      </c>
      <c r="AK233" s="59">
        <v>50</v>
      </c>
      <c r="AL233" s="90">
        <v>5</v>
      </c>
      <c r="AM233" s="90">
        <v>18</v>
      </c>
      <c r="AN233" s="90">
        <v>18</v>
      </c>
      <c r="AO233" s="59">
        <v>41</v>
      </c>
      <c r="AP233" s="90">
        <v>5</v>
      </c>
      <c r="AQ233" s="90">
        <v>13</v>
      </c>
      <c r="AR233" s="90">
        <v>8</v>
      </c>
      <c r="AS233" s="59">
        <v>26</v>
      </c>
      <c r="AT233" s="90">
        <v>5</v>
      </c>
      <c r="AU233" s="90">
        <v>4</v>
      </c>
      <c r="AV233" s="90">
        <v>6</v>
      </c>
      <c r="AW233" s="59">
        <v>15</v>
      </c>
      <c r="AX233" s="90">
        <v>5</v>
      </c>
      <c r="AY233" s="90">
        <v>4</v>
      </c>
      <c r="AZ233" s="90">
        <v>6</v>
      </c>
      <c r="BA233" s="59">
        <v>15</v>
      </c>
      <c r="BB233" s="90">
        <v>5</v>
      </c>
      <c r="BC233" s="90">
        <v>3</v>
      </c>
      <c r="BD233" s="90">
        <v>7</v>
      </c>
      <c r="BE233" s="59">
        <v>15</v>
      </c>
      <c r="BF233" s="91">
        <f t="shared" si="15"/>
        <v>329</v>
      </c>
      <c r="BG233" s="92">
        <f t="shared" si="16"/>
        <v>74</v>
      </c>
      <c r="BH233" s="92">
        <f t="shared" si="17"/>
        <v>118</v>
      </c>
      <c r="BI233" s="92">
        <f t="shared" si="18"/>
        <v>137</v>
      </c>
      <c r="BJ233" s="19">
        <f t="shared" si="19"/>
        <v>329</v>
      </c>
    </row>
    <row r="234" spans="1:62" ht="16.05" customHeight="1" x14ac:dyDescent="0.3">
      <c r="A234" s="15">
        <v>228</v>
      </c>
      <c r="B234" s="15" t="s">
        <v>721</v>
      </c>
      <c r="C234" s="15" t="s">
        <v>722</v>
      </c>
      <c r="D234" s="15" t="s">
        <v>723</v>
      </c>
      <c r="E234" s="15" t="s">
        <v>724</v>
      </c>
      <c r="F234" s="15">
        <v>6.6</v>
      </c>
      <c r="G234" s="15" t="s">
        <v>397</v>
      </c>
      <c r="H234" s="88" t="s">
        <v>50</v>
      </c>
      <c r="I234" s="15">
        <v>2940</v>
      </c>
      <c r="J234" s="90">
        <v>17</v>
      </c>
      <c r="K234" s="90">
        <v>15</v>
      </c>
      <c r="L234" s="90">
        <v>24</v>
      </c>
      <c r="M234" s="59">
        <v>56</v>
      </c>
      <c r="N234" s="90">
        <v>19</v>
      </c>
      <c r="O234" s="90">
        <v>18</v>
      </c>
      <c r="P234" s="90">
        <v>29</v>
      </c>
      <c r="Q234" s="59">
        <v>66</v>
      </c>
      <c r="R234" s="90">
        <v>109</v>
      </c>
      <c r="S234" s="90">
        <v>89</v>
      </c>
      <c r="T234" s="90">
        <v>117</v>
      </c>
      <c r="U234" s="59">
        <v>315</v>
      </c>
      <c r="V234" s="90">
        <v>39</v>
      </c>
      <c r="W234" s="90">
        <v>89</v>
      </c>
      <c r="X234" s="90">
        <v>85</v>
      </c>
      <c r="Y234" s="59">
        <v>213</v>
      </c>
      <c r="Z234" s="90">
        <v>177</v>
      </c>
      <c r="AA234" s="90">
        <v>146</v>
      </c>
      <c r="AB234" s="90">
        <v>218</v>
      </c>
      <c r="AC234" s="59">
        <v>541</v>
      </c>
      <c r="AD234" s="90">
        <v>244</v>
      </c>
      <c r="AE234" s="90">
        <v>173</v>
      </c>
      <c r="AF234" s="90">
        <v>266</v>
      </c>
      <c r="AG234" s="59">
        <v>683</v>
      </c>
      <c r="AH234" s="90">
        <v>208</v>
      </c>
      <c r="AI234" s="90">
        <v>176</v>
      </c>
      <c r="AJ234" s="90">
        <v>284</v>
      </c>
      <c r="AK234" s="59">
        <v>668</v>
      </c>
      <c r="AL234" s="90">
        <v>15</v>
      </c>
      <c r="AM234" s="90">
        <v>18</v>
      </c>
      <c r="AN234" s="90">
        <v>17</v>
      </c>
      <c r="AO234" s="59">
        <v>50</v>
      </c>
      <c r="AP234" s="90">
        <v>20</v>
      </c>
      <c r="AQ234" s="90">
        <v>18</v>
      </c>
      <c r="AR234" s="90">
        <v>36</v>
      </c>
      <c r="AS234" s="59">
        <v>74</v>
      </c>
      <c r="AT234" s="90">
        <v>21</v>
      </c>
      <c r="AU234" s="90">
        <v>23</v>
      </c>
      <c r="AV234" s="90">
        <v>45</v>
      </c>
      <c r="AW234" s="59">
        <v>89</v>
      </c>
      <c r="AX234" s="90">
        <v>44</v>
      </c>
      <c r="AY234" s="90">
        <v>29</v>
      </c>
      <c r="AZ234" s="90">
        <v>54</v>
      </c>
      <c r="BA234" s="59">
        <v>127</v>
      </c>
      <c r="BB234" s="90">
        <v>21</v>
      </c>
      <c r="BC234" s="90">
        <v>14</v>
      </c>
      <c r="BD234" s="90">
        <v>23</v>
      </c>
      <c r="BE234" s="59">
        <v>58</v>
      </c>
      <c r="BF234" s="91">
        <f t="shared" si="15"/>
        <v>2940</v>
      </c>
      <c r="BG234" s="92">
        <f t="shared" si="16"/>
        <v>934</v>
      </c>
      <c r="BH234" s="92">
        <f t="shared" si="17"/>
        <v>808</v>
      </c>
      <c r="BI234" s="92">
        <f t="shared" si="18"/>
        <v>1198</v>
      </c>
      <c r="BJ234" s="19">
        <f t="shared" si="19"/>
        <v>2940</v>
      </c>
    </row>
    <row r="235" spans="1:62" ht="16.05" customHeight="1" x14ac:dyDescent="0.3">
      <c r="A235" s="15">
        <v>229</v>
      </c>
      <c r="B235" s="15" t="s">
        <v>721</v>
      </c>
      <c r="C235" s="15" t="s">
        <v>746</v>
      </c>
      <c r="D235" s="15" t="s">
        <v>719</v>
      </c>
      <c r="E235" s="15" t="s">
        <v>724</v>
      </c>
      <c r="F235" s="15">
        <v>3.3</v>
      </c>
      <c r="G235" s="15" t="s">
        <v>397</v>
      </c>
      <c r="H235" s="88" t="s">
        <v>50</v>
      </c>
      <c r="I235" s="15">
        <v>257</v>
      </c>
      <c r="J235" s="90">
        <v>4</v>
      </c>
      <c r="K235" s="90">
        <v>5</v>
      </c>
      <c r="L235" s="90">
        <v>7</v>
      </c>
      <c r="M235" s="59">
        <v>16</v>
      </c>
      <c r="N235" s="90">
        <v>3</v>
      </c>
      <c r="O235" s="90">
        <v>3</v>
      </c>
      <c r="P235" s="90">
        <v>6</v>
      </c>
      <c r="Q235" s="59">
        <v>12</v>
      </c>
      <c r="R235" s="90">
        <v>3</v>
      </c>
      <c r="S235" s="90">
        <v>3</v>
      </c>
      <c r="T235" s="90">
        <v>3</v>
      </c>
      <c r="U235" s="59">
        <v>9</v>
      </c>
      <c r="V235" s="90">
        <v>30</v>
      </c>
      <c r="W235" s="90">
        <v>23</v>
      </c>
      <c r="X235" s="90">
        <v>39</v>
      </c>
      <c r="Y235" s="59">
        <v>92</v>
      </c>
      <c r="Z235" s="90">
        <v>8</v>
      </c>
      <c r="AA235" s="90">
        <v>4</v>
      </c>
      <c r="AB235" s="90">
        <v>16</v>
      </c>
      <c r="AC235" s="59">
        <v>28</v>
      </c>
      <c r="AD235" s="90">
        <v>3</v>
      </c>
      <c r="AE235" s="90">
        <v>4</v>
      </c>
      <c r="AF235" s="90">
        <v>5</v>
      </c>
      <c r="AG235" s="59">
        <v>12</v>
      </c>
      <c r="AH235" s="90">
        <v>5</v>
      </c>
      <c r="AI235" s="90">
        <v>4</v>
      </c>
      <c r="AJ235" s="90">
        <v>8</v>
      </c>
      <c r="AK235" s="59">
        <v>17</v>
      </c>
      <c r="AL235" s="90">
        <v>5</v>
      </c>
      <c r="AM235" s="90">
        <v>3</v>
      </c>
      <c r="AN235" s="90">
        <v>4</v>
      </c>
      <c r="AO235" s="59">
        <v>12</v>
      </c>
      <c r="AP235" s="90">
        <v>4</v>
      </c>
      <c r="AQ235" s="90">
        <v>5</v>
      </c>
      <c r="AR235" s="90">
        <v>8</v>
      </c>
      <c r="AS235" s="59">
        <v>17</v>
      </c>
      <c r="AT235" s="90">
        <v>5</v>
      </c>
      <c r="AU235" s="90">
        <v>6</v>
      </c>
      <c r="AV235" s="90">
        <v>9</v>
      </c>
      <c r="AW235" s="59">
        <v>20</v>
      </c>
      <c r="AX235" s="90">
        <v>4</v>
      </c>
      <c r="AY235" s="90">
        <v>5</v>
      </c>
      <c r="AZ235" s="90">
        <v>5</v>
      </c>
      <c r="BA235" s="59">
        <v>14</v>
      </c>
      <c r="BB235" s="90">
        <v>3</v>
      </c>
      <c r="BC235" s="90">
        <v>2</v>
      </c>
      <c r="BD235" s="90">
        <v>3</v>
      </c>
      <c r="BE235" s="59">
        <v>8</v>
      </c>
      <c r="BF235" s="91">
        <f t="shared" si="15"/>
        <v>257</v>
      </c>
      <c r="BG235" s="92">
        <f t="shared" si="16"/>
        <v>77</v>
      </c>
      <c r="BH235" s="92">
        <f t="shared" si="17"/>
        <v>67</v>
      </c>
      <c r="BI235" s="92">
        <f t="shared" si="18"/>
        <v>113</v>
      </c>
      <c r="BJ235" s="19">
        <f t="shared" si="19"/>
        <v>257</v>
      </c>
    </row>
    <row r="236" spans="1:62" ht="16.05" customHeight="1" x14ac:dyDescent="0.3">
      <c r="A236" s="15">
        <v>230</v>
      </c>
      <c r="B236" s="15" t="s">
        <v>721</v>
      </c>
      <c r="C236" s="15" t="s">
        <v>764</v>
      </c>
      <c r="D236" s="15" t="s">
        <v>723</v>
      </c>
      <c r="E236" s="15" t="s">
        <v>724</v>
      </c>
      <c r="F236" s="15">
        <v>11</v>
      </c>
      <c r="G236" s="15" t="s">
        <v>397</v>
      </c>
      <c r="H236" s="88" t="s">
        <v>51</v>
      </c>
      <c r="I236" s="15">
        <v>360</v>
      </c>
      <c r="J236" s="90">
        <v>10</v>
      </c>
      <c r="K236" s="90">
        <v>7</v>
      </c>
      <c r="L236" s="90">
        <v>13</v>
      </c>
      <c r="M236" s="59">
        <v>30</v>
      </c>
      <c r="N236" s="90">
        <v>10</v>
      </c>
      <c r="O236" s="90">
        <v>7</v>
      </c>
      <c r="P236" s="90">
        <v>13</v>
      </c>
      <c r="Q236" s="59">
        <v>30</v>
      </c>
      <c r="R236" s="90">
        <v>10</v>
      </c>
      <c r="S236" s="90">
        <v>7</v>
      </c>
      <c r="T236" s="90">
        <v>13</v>
      </c>
      <c r="U236" s="59">
        <v>30</v>
      </c>
      <c r="V236" s="90">
        <v>10</v>
      </c>
      <c r="W236" s="90">
        <v>7</v>
      </c>
      <c r="X236" s="90">
        <v>13</v>
      </c>
      <c r="Y236" s="59">
        <v>30</v>
      </c>
      <c r="Z236" s="90">
        <v>10</v>
      </c>
      <c r="AA236" s="90">
        <v>7</v>
      </c>
      <c r="AB236" s="90">
        <v>13</v>
      </c>
      <c r="AC236" s="59">
        <v>30</v>
      </c>
      <c r="AD236" s="90">
        <v>10</v>
      </c>
      <c r="AE236" s="90">
        <v>7</v>
      </c>
      <c r="AF236" s="90">
        <v>13</v>
      </c>
      <c r="AG236" s="59">
        <v>30</v>
      </c>
      <c r="AH236" s="90">
        <v>10</v>
      </c>
      <c r="AI236" s="90">
        <v>7</v>
      </c>
      <c r="AJ236" s="90">
        <v>13</v>
      </c>
      <c r="AK236" s="59">
        <v>30</v>
      </c>
      <c r="AL236" s="90">
        <v>10</v>
      </c>
      <c r="AM236" s="90">
        <v>7</v>
      </c>
      <c r="AN236" s="90">
        <v>13</v>
      </c>
      <c r="AO236" s="59">
        <v>30</v>
      </c>
      <c r="AP236" s="90">
        <v>10</v>
      </c>
      <c r="AQ236" s="90">
        <v>7</v>
      </c>
      <c r="AR236" s="90">
        <v>13</v>
      </c>
      <c r="AS236" s="59">
        <v>30</v>
      </c>
      <c r="AT236" s="90">
        <v>10</v>
      </c>
      <c r="AU236" s="90">
        <v>7</v>
      </c>
      <c r="AV236" s="90">
        <v>13</v>
      </c>
      <c r="AW236" s="59">
        <v>30</v>
      </c>
      <c r="AX236" s="90">
        <v>10</v>
      </c>
      <c r="AY236" s="90">
        <v>7</v>
      </c>
      <c r="AZ236" s="90">
        <v>13</v>
      </c>
      <c r="BA236" s="59">
        <v>30</v>
      </c>
      <c r="BB236" s="90">
        <v>10</v>
      </c>
      <c r="BC236" s="90">
        <v>7</v>
      </c>
      <c r="BD236" s="90">
        <v>13</v>
      </c>
      <c r="BE236" s="59">
        <v>30</v>
      </c>
      <c r="BF236" s="91">
        <f t="shared" si="15"/>
        <v>360</v>
      </c>
      <c r="BG236" s="92">
        <f t="shared" si="16"/>
        <v>120</v>
      </c>
      <c r="BH236" s="92">
        <f t="shared" si="17"/>
        <v>84</v>
      </c>
      <c r="BI236" s="92">
        <f t="shared" si="18"/>
        <v>156</v>
      </c>
      <c r="BJ236" s="19">
        <f t="shared" si="19"/>
        <v>360</v>
      </c>
    </row>
    <row r="237" spans="1:62" ht="16.05" customHeight="1" x14ac:dyDescent="0.3">
      <c r="A237" s="15">
        <v>231</v>
      </c>
      <c r="B237" s="15" t="s">
        <v>721</v>
      </c>
      <c r="C237" s="15" t="s">
        <v>803</v>
      </c>
      <c r="D237" s="15" t="s">
        <v>719</v>
      </c>
      <c r="E237" s="15" t="s">
        <v>724</v>
      </c>
      <c r="F237" s="15">
        <v>40</v>
      </c>
      <c r="G237" s="15" t="s">
        <v>397</v>
      </c>
      <c r="H237" s="88" t="s">
        <v>51</v>
      </c>
      <c r="I237" s="15">
        <v>78458</v>
      </c>
      <c r="J237" s="90">
        <v>2101</v>
      </c>
      <c r="K237" s="90">
        <v>1693</v>
      </c>
      <c r="L237" s="90">
        <v>2404</v>
      </c>
      <c r="M237" s="59">
        <v>6198</v>
      </c>
      <c r="N237" s="90">
        <v>2145</v>
      </c>
      <c r="O237" s="90">
        <v>1765</v>
      </c>
      <c r="P237" s="90">
        <v>1837</v>
      </c>
      <c r="Q237" s="59">
        <v>5747</v>
      </c>
      <c r="R237" s="90">
        <v>2616</v>
      </c>
      <c r="S237" s="90">
        <v>2070</v>
      </c>
      <c r="T237" s="90">
        <v>2154</v>
      </c>
      <c r="U237" s="59">
        <v>6840</v>
      </c>
      <c r="V237" s="90">
        <v>2373</v>
      </c>
      <c r="W237" s="90">
        <v>1919</v>
      </c>
      <c r="X237" s="90">
        <v>2663</v>
      </c>
      <c r="Y237" s="59">
        <v>6955</v>
      </c>
      <c r="Z237" s="90">
        <v>2846</v>
      </c>
      <c r="AA237" s="90">
        <v>2048</v>
      </c>
      <c r="AB237" s="90">
        <v>2710</v>
      </c>
      <c r="AC237" s="59">
        <v>7604</v>
      </c>
      <c r="AD237" s="90">
        <v>2758</v>
      </c>
      <c r="AE237" s="90">
        <v>1994</v>
      </c>
      <c r="AF237" s="90">
        <v>2637</v>
      </c>
      <c r="AG237" s="59">
        <v>7389</v>
      </c>
      <c r="AH237" s="90">
        <v>2723</v>
      </c>
      <c r="AI237" s="90">
        <v>2000</v>
      </c>
      <c r="AJ237" s="90">
        <v>2749</v>
      </c>
      <c r="AK237" s="59">
        <v>7472</v>
      </c>
      <c r="AL237" s="90">
        <v>1749</v>
      </c>
      <c r="AM237" s="90">
        <v>1780</v>
      </c>
      <c r="AN237" s="90">
        <v>1976</v>
      </c>
      <c r="AO237" s="59">
        <v>5505</v>
      </c>
      <c r="AP237" s="90">
        <v>2139</v>
      </c>
      <c r="AQ237" s="90">
        <v>1883</v>
      </c>
      <c r="AR237" s="90">
        <v>1900</v>
      </c>
      <c r="AS237" s="59">
        <v>5922</v>
      </c>
      <c r="AT237" s="90">
        <v>2257</v>
      </c>
      <c r="AU237" s="90">
        <v>2035</v>
      </c>
      <c r="AV237" s="90">
        <v>2128</v>
      </c>
      <c r="AW237" s="59">
        <v>6420</v>
      </c>
      <c r="AX237" s="90">
        <v>2209</v>
      </c>
      <c r="AY237" s="90">
        <v>1796</v>
      </c>
      <c r="AZ237" s="90">
        <v>2073</v>
      </c>
      <c r="BA237" s="59">
        <v>6078</v>
      </c>
      <c r="BB237" s="90">
        <v>2343</v>
      </c>
      <c r="BC237" s="90">
        <v>1711</v>
      </c>
      <c r="BD237" s="90">
        <v>2274</v>
      </c>
      <c r="BE237" s="59">
        <v>6328</v>
      </c>
      <c r="BF237" s="91">
        <f t="shared" si="15"/>
        <v>78458</v>
      </c>
      <c r="BG237" s="92">
        <f t="shared" si="16"/>
        <v>28259</v>
      </c>
      <c r="BH237" s="92">
        <f t="shared" si="17"/>
        <v>22694</v>
      </c>
      <c r="BI237" s="92">
        <f t="shared" si="18"/>
        <v>27505</v>
      </c>
      <c r="BJ237" s="19">
        <f t="shared" si="19"/>
        <v>78458</v>
      </c>
    </row>
    <row r="238" spans="1:62" ht="16.05" customHeight="1" x14ac:dyDescent="0.3">
      <c r="A238" s="15">
        <v>232</v>
      </c>
      <c r="B238" s="15" t="s">
        <v>721</v>
      </c>
      <c r="C238" s="15" t="s">
        <v>756</v>
      </c>
      <c r="D238" s="15" t="s">
        <v>723</v>
      </c>
      <c r="E238" s="15" t="s">
        <v>724</v>
      </c>
      <c r="F238" s="15">
        <v>1.7</v>
      </c>
      <c r="G238" s="15" t="s">
        <v>397</v>
      </c>
      <c r="H238" s="88" t="s">
        <v>50</v>
      </c>
      <c r="I238" s="15">
        <v>91</v>
      </c>
      <c r="J238" s="90">
        <v>1</v>
      </c>
      <c r="K238" s="90">
        <v>1</v>
      </c>
      <c r="L238" s="90">
        <v>2</v>
      </c>
      <c r="M238" s="59">
        <v>4</v>
      </c>
      <c r="N238" s="90">
        <v>2</v>
      </c>
      <c r="O238" s="90">
        <v>1</v>
      </c>
      <c r="P238" s="90">
        <v>2</v>
      </c>
      <c r="Q238" s="59">
        <v>5</v>
      </c>
      <c r="R238" s="90">
        <v>14</v>
      </c>
      <c r="S238" s="90">
        <v>9</v>
      </c>
      <c r="T238" s="90">
        <v>17</v>
      </c>
      <c r="U238" s="59">
        <v>40</v>
      </c>
      <c r="V238" s="90">
        <v>4</v>
      </c>
      <c r="W238" s="90">
        <v>3</v>
      </c>
      <c r="X238" s="90">
        <v>6</v>
      </c>
      <c r="Y238" s="59">
        <v>13</v>
      </c>
      <c r="Z238" s="90">
        <v>1</v>
      </c>
      <c r="AA238" s="90">
        <v>1</v>
      </c>
      <c r="AB238" s="90">
        <v>2</v>
      </c>
      <c r="AC238" s="59">
        <v>4</v>
      </c>
      <c r="AD238" s="90">
        <v>1</v>
      </c>
      <c r="AE238" s="90">
        <v>1</v>
      </c>
      <c r="AF238" s="90">
        <v>2</v>
      </c>
      <c r="AG238" s="59">
        <v>4</v>
      </c>
      <c r="AH238" s="90">
        <v>1</v>
      </c>
      <c r="AI238" s="90">
        <v>1</v>
      </c>
      <c r="AJ238" s="90">
        <v>2</v>
      </c>
      <c r="AK238" s="59">
        <v>4</v>
      </c>
      <c r="AL238" s="90">
        <v>1</v>
      </c>
      <c r="AM238" s="90">
        <v>1</v>
      </c>
      <c r="AN238" s="90">
        <v>2</v>
      </c>
      <c r="AO238" s="59">
        <v>4</v>
      </c>
      <c r="AP238" s="90">
        <v>1</v>
      </c>
      <c r="AQ238" s="90">
        <v>1</v>
      </c>
      <c r="AR238" s="90">
        <v>1</v>
      </c>
      <c r="AS238" s="59">
        <v>3</v>
      </c>
      <c r="AT238" s="90">
        <v>1</v>
      </c>
      <c r="AU238" s="90">
        <v>1</v>
      </c>
      <c r="AV238" s="90">
        <v>1</v>
      </c>
      <c r="AW238" s="59">
        <v>3</v>
      </c>
      <c r="AX238" s="90">
        <v>1</v>
      </c>
      <c r="AY238" s="90">
        <v>1</v>
      </c>
      <c r="AZ238" s="90">
        <v>2</v>
      </c>
      <c r="BA238" s="59">
        <v>4</v>
      </c>
      <c r="BB238" s="90">
        <v>1</v>
      </c>
      <c r="BC238" s="90">
        <v>1</v>
      </c>
      <c r="BD238" s="90">
        <v>1</v>
      </c>
      <c r="BE238" s="59">
        <v>3</v>
      </c>
      <c r="BF238" s="91">
        <f t="shared" si="15"/>
        <v>91</v>
      </c>
      <c r="BG238" s="92">
        <f t="shared" si="16"/>
        <v>29</v>
      </c>
      <c r="BH238" s="92">
        <f t="shared" si="17"/>
        <v>22</v>
      </c>
      <c r="BI238" s="92">
        <f t="shared" si="18"/>
        <v>40</v>
      </c>
      <c r="BJ238" s="19">
        <f t="shared" si="19"/>
        <v>91</v>
      </c>
    </row>
    <row r="239" spans="1:62" ht="16.05" customHeight="1" x14ac:dyDescent="0.3">
      <c r="A239" s="15">
        <v>233</v>
      </c>
      <c r="B239" s="15" t="s">
        <v>721</v>
      </c>
      <c r="C239" s="15" t="s">
        <v>768</v>
      </c>
      <c r="D239" s="15" t="s">
        <v>719</v>
      </c>
      <c r="E239" s="15" t="s">
        <v>724</v>
      </c>
      <c r="F239" s="15">
        <v>1.7</v>
      </c>
      <c r="G239" s="15" t="s">
        <v>397</v>
      </c>
      <c r="H239" s="88" t="s">
        <v>51</v>
      </c>
      <c r="I239" s="15">
        <v>4349</v>
      </c>
      <c r="J239" s="90">
        <v>148</v>
      </c>
      <c r="K239" s="90">
        <v>105</v>
      </c>
      <c r="L239" s="90">
        <v>244</v>
      </c>
      <c r="M239" s="59">
        <v>497</v>
      </c>
      <c r="N239" s="90">
        <v>89</v>
      </c>
      <c r="O239" s="90">
        <v>67</v>
      </c>
      <c r="P239" s="90">
        <v>115</v>
      </c>
      <c r="Q239" s="59">
        <v>271</v>
      </c>
      <c r="R239" s="90">
        <v>102</v>
      </c>
      <c r="S239" s="90">
        <v>72</v>
      </c>
      <c r="T239" s="90">
        <v>124</v>
      </c>
      <c r="U239" s="59">
        <v>298</v>
      </c>
      <c r="V239" s="90">
        <v>75</v>
      </c>
      <c r="W239" s="90">
        <v>62</v>
      </c>
      <c r="X239" s="90">
        <v>114</v>
      </c>
      <c r="Y239" s="59">
        <v>251</v>
      </c>
      <c r="Z239" s="90">
        <v>177</v>
      </c>
      <c r="AA239" s="90">
        <v>133</v>
      </c>
      <c r="AB239" s="90">
        <v>248</v>
      </c>
      <c r="AC239" s="59">
        <v>558</v>
      </c>
      <c r="AD239" s="90">
        <v>158</v>
      </c>
      <c r="AE239" s="90">
        <v>117</v>
      </c>
      <c r="AF239" s="90">
        <v>216</v>
      </c>
      <c r="AG239" s="59">
        <v>491</v>
      </c>
      <c r="AH239" s="90">
        <v>146</v>
      </c>
      <c r="AI239" s="90">
        <v>129</v>
      </c>
      <c r="AJ239" s="90">
        <v>226</v>
      </c>
      <c r="AK239" s="59">
        <v>501</v>
      </c>
      <c r="AL239" s="90">
        <v>100</v>
      </c>
      <c r="AM239" s="90">
        <v>74</v>
      </c>
      <c r="AN239" s="90">
        <v>133</v>
      </c>
      <c r="AO239" s="59">
        <v>307</v>
      </c>
      <c r="AP239" s="90">
        <v>98</v>
      </c>
      <c r="AQ239" s="90">
        <v>71</v>
      </c>
      <c r="AR239" s="90">
        <v>123</v>
      </c>
      <c r="AS239" s="59">
        <v>292</v>
      </c>
      <c r="AT239" s="90">
        <v>93</v>
      </c>
      <c r="AU239" s="90">
        <v>75</v>
      </c>
      <c r="AV239" s="90">
        <v>131</v>
      </c>
      <c r="AW239" s="59">
        <v>299</v>
      </c>
      <c r="AX239" s="90">
        <v>91</v>
      </c>
      <c r="AY239" s="90">
        <v>66</v>
      </c>
      <c r="AZ239" s="90">
        <v>127</v>
      </c>
      <c r="BA239" s="59">
        <v>284</v>
      </c>
      <c r="BB239" s="90">
        <v>98</v>
      </c>
      <c r="BC239" s="90">
        <v>64</v>
      </c>
      <c r="BD239" s="90">
        <v>138</v>
      </c>
      <c r="BE239" s="59">
        <v>300</v>
      </c>
      <c r="BF239" s="91">
        <f t="shared" si="15"/>
        <v>4349</v>
      </c>
      <c r="BG239" s="92">
        <f t="shared" si="16"/>
        <v>1375</v>
      </c>
      <c r="BH239" s="92">
        <f t="shared" si="17"/>
        <v>1035</v>
      </c>
      <c r="BI239" s="92">
        <f t="shared" si="18"/>
        <v>1939</v>
      </c>
      <c r="BJ239" s="19">
        <f t="shared" si="19"/>
        <v>4349</v>
      </c>
    </row>
    <row r="240" spans="1:62" ht="16.05" customHeight="1" x14ac:dyDescent="0.3">
      <c r="A240" s="15">
        <v>234</v>
      </c>
      <c r="B240" s="15" t="s">
        <v>721</v>
      </c>
      <c r="C240" s="15" t="s">
        <v>773</v>
      </c>
      <c r="D240" s="15" t="s">
        <v>719</v>
      </c>
      <c r="E240" s="15" t="s">
        <v>724</v>
      </c>
      <c r="F240" s="15">
        <v>3.3</v>
      </c>
      <c r="G240" s="15" t="s">
        <v>397</v>
      </c>
      <c r="H240" s="88" t="s">
        <v>50</v>
      </c>
      <c r="I240" s="15">
        <v>513</v>
      </c>
      <c r="J240" s="90">
        <v>14</v>
      </c>
      <c r="K240" s="90">
        <v>23</v>
      </c>
      <c r="L240" s="90">
        <v>30</v>
      </c>
      <c r="M240" s="59">
        <v>67</v>
      </c>
      <c r="N240" s="90">
        <v>8</v>
      </c>
      <c r="O240" s="90">
        <v>7</v>
      </c>
      <c r="P240" s="90">
        <v>24</v>
      </c>
      <c r="Q240" s="59">
        <v>39</v>
      </c>
      <c r="R240" s="90">
        <v>7</v>
      </c>
      <c r="S240" s="90">
        <v>7</v>
      </c>
      <c r="T240" s="90">
        <v>5</v>
      </c>
      <c r="U240" s="59">
        <v>19</v>
      </c>
      <c r="V240" s="90">
        <v>16</v>
      </c>
      <c r="W240" s="90">
        <v>12</v>
      </c>
      <c r="X240" s="90">
        <v>16</v>
      </c>
      <c r="Y240" s="59">
        <v>44</v>
      </c>
      <c r="Z240" s="90">
        <v>13</v>
      </c>
      <c r="AA240" s="90">
        <v>10</v>
      </c>
      <c r="AB240" s="90">
        <v>19</v>
      </c>
      <c r="AC240" s="59">
        <v>42</v>
      </c>
      <c r="AD240" s="90">
        <v>12</v>
      </c>
      <c r="AE240" s="90">
        <v>6</v>
      </c>
      <c r="AF240" s="90">
        <v>14</v>
      </c>
      <c r="AG240" s="59">
        <v>32</v>
      </c>
      <c r="AH240" s="90">
        <v>16</v>
      </c>
      <c r="AI240" s="90">
        <v>38</v>
      </c>
      <c r="AJ240" s="90">
        <v>61</v>
      </c>
      <c r="AK240" s="59">
        <v>115</v>
      </c>
      <c r="AL240" s="90">
        <v>9</v>
      </c>
      <c r="AM240" s="90">
        <v>4</v>
      </c>
      <c r="AN240" s="90">
        <v>3</v>
      </c>
      <c r="AO240" s="59">
        <v>16</v>
      </c>
      <c r="AP240" s="90">
        <v>8</v>
      </c>
      <c r="AQ240" s="90">
        <v>9</v>
      </c>
      <c r="AR240" s="90">
        <v>8</v>
      </c>
      <c r="AS240" s="59">
        <v>25</v>
      </c>
      <c r="AT240" s="90">
        <v>15</v>
      </c>
      <c r="AU240" s="90">
        <v>11</v>
      </c>
      <c r="AV240" s="90">
        <v>10</v>
      </c>
      <c r="AW240" s="59">
        <v>36</v>
      </c>
      <c r="AX240" s="90">
        <v>22</v>
      </c>
      <c r="AY240" s="90">
        <v>8</v>
      </c>
      <c r="AZ240" s="90">
        <v>27</v>
      </c>
      <c r="BA240" s="59">
        <v>57</v>
      </c>
      <c r="BB240" s="90">
        <v>8</v>
      </c>
      <c r="BC240" s="90">
        <v>5</v>
      </c>
      <c r="BD240" s="90">
        <v>8</v>
      </c>
      <c r="BE240" s="59">
        <v>21</v>
      </c>
      <c r="BF240" s="91">
        <f t="shared" si="15"/>
        <v>513</v>
      </c>
      <c r="BG240" s="92">
        <f t="shared" si="16"/>
        <v>148</v>
      </c>
      <c r="BH240" s="92">
        <f t="shared" si="17"/>
        <v>140</v>
      </c>
      <c r="BI240" s="92">
        <f t="shared" si="18"/>
        <v>225</v>
      </c>
      <c r="BJ240" s="19">
        <f t="shared" si="19"/>
        <v>513</v>
      </c>
    </row>
    <row r="241" spans="1:62" ht="16.05" customHeight="1" x14ac:dyDescent="0.3">
      <c r="A241" s="15">
        <v>235</v>
      </c>
      <c r="B241" s="15" t="s">
        <v>721</v>
      </c>
      <c r="C241" s="15" t="s">
        <v>727</v>
      </c>
      <c r="D241" s="15" t="s">
        <v>719</v>
      </c>
      <c r="E241" s="15" t="s">
        <v>724</v>
      </c>
      <c r="F241" s="15">
        <v>11</v>
      </c>
      <c r="G241" s="15" t="s">
        <v>397</v>
      </c>
      <c r="H241" s="88" t="s">
        <v>51</v>
      </c>
      <c r="I241" s="15">
        <v>2345</v>
      </c>
      <c r="J241" s="90">
        <v>88</v>
      </c>
      <c r="K241" s="90">
        <v>105</v>
      </c>
      <c r="L241" s="90">
        <v>125</v>
      </c>
      <c r="M241" s="59">
        <v>318</v>
      </c>
      <c r="N241" s="90">
        <v>66</v>
      </c>
      <c r="O241" s="90">
        <v>52</v>
      </c>
      <c r="P241" s="90">
        <v>114</v>
      </c>
      <c r="Q241" s="59">
        <v>232</v>
      </c>
      <c r="R241" s="90">
        <v>66</v>
      </c>
      <c r="S241" s="90">
        <v>51</v>
      </c>
      <c r="T241" s="90">
        <v>42</v>
      </c>
      <c r="U241" s="59">
        <v>159</v>
      </c>
      <c r="V241" s="90">
        <v>74</v>
      </c>
      <c r="W241" s="90">
        <v>51</v>
      </c>
      <c r="X241" s="90">
        <v>52</v>
      </c>
      <c r="Y241" s="59">
        <v>177</v>
      </c>
      <c r="Z241" s="90">
        <v>70</v>
      </c>
      <c r="AA241" s="90">
        <v>52</v>
      </c>
      <c r="AB241" s="90">
        <v>72</v>
      </c>
      <c r="AC241" s="59">
        <v>194</v>
      </c>
      <c r="AD241" s="90">
        <v>62</v>
      </c>
      <c r="AE241" s="90">
        <v>52</v>
      </c>
      <c r="AF241" s="90">
        <v>44</v>
      </c>
      <c r="AG241" s="59">
        <v>158</v>
      </c>
      <c r="AH241" s="90">
        <v>68</v>
      </c>
      <c r="AI241" s="90">
        <v>80</v>
      </c>
      <c r="AJ241" s="90">
        <v>47</v>
      </c>
      <c r="AK241" s="59">
        <v>195</v>
      </c>
      <c r="AL241" s="90">
        <v>54</v>
      </c>
      <c r="AM241" s="90">
        <v>33</v>
      </c>
      <c r="AN241" s="90">
        <v>50</v>
      </c>
      <c r="AO241" s="59">
        <v>137</v>
      </c>
      <c r="AP241" s="90">
        <v>59</v>
      </c>
      <c r="AQ241" s="90">
        <v>42</v>
      </c>
      <c r="AR241" s="90">
        <v>37</v>
      </c>
      <c r="AS241" s="59">
        <v>138</v>
      </c>
      <c r="AT241" s="90">
        <v>92</v>
      </c>
      <c r="AU241" s="90">
        <v>70</v>
      </c>
      <c r="AV241" s="90">
        <v>45</v>
      </c>
      <c r="AW241" s="59">
        <v>207</v>
      </c>
      <c r="AX241" s="90">
        <v>108</v>
      </c>
      <c r="AY241" s="90">
        <v>56</v>
      </c>
      <c r="AZ241" s="90">
        <v>118</v>
      </c>
      <c r="BA241" s="59">
        <v>282</v>
      </c>
      <c r="BB241" s="90">
        <v>58</v>
      </c>
      <c r="BC241" s="90">
        <v>42</v>
      </c>
      <c r="BD241" s="90">
        <v>48</v>
      </c>
      <c r="BE241" s="59">
        <v>148</v>
      </c>
      <c r="BF241" s="91">
        <f t="shared" si="15"/>
        <v>2345</v>
      </c>
      <c r="BG241" s="92">
        <f t="shared" si="16"/>
        <v>865</v>
      </c>
      <c r="BH241" s="92">
        <f t="shared" si="17"/>
        <v>686</v>
      </c>
      <c r="BI241" s="92">
        <f t="shared" si="18"/>
        <v>794</v>
      </c>
      <c r="BJ241" s="19">
        <f t="shared" si="19"/>
        <v>2345</v>
      </c>
    </row>
    <row r="242" spans="1:62" ht="16.05" customHeight="1" x14ac:dyDescent="0.3">
      <c r="A242" s="15">
        <v>236</v>
      </c>
      <c r="B242" s="15" t="s">
        <v>721</v>
      </c>
      <c r="C242" s="15" t="s">
        <v>722</v>
      </c>
      <c r="D242" s="15" t="s">
        <v>723</v>
      </c>
      <c r="E242" s="15" t="s">
        <v>724</v>
      </c>
      <c r="F242" s="15">
        <v>3.3</v>
      </c>
      <c r="G242" s="15" t="s">
        <v>397</v>
      </c>
      <c r="H242" s="88" t="s">
        <v>51</v>
      </c>
      <c r="I242" s="15">
        <v>161</v>
      </c>
      <c r="J242" s="90">
        <v>5</v>
      </c>
      <c r="K242" s="90">
        <v>3</v>
      </c>
      <c r="L242" s="90">
        <v>7</v>
      </c>
      <c r="M242" s="59">
        <v>15</v>
      </c>
      <c r="N242" s="90">
        <v>4</v>
      </c>
      <c r="O242" s="90">
        <v>3</v>
      </c>
      <c r="P242" s="90">
        <v>5</v>
      </c>
      <c r="Q242" s="59">
        <v>12</v>
      </c>
      <c r="R242" s="90">
        <v>5</v>
      </c>
      <c r="S242" s="90">
        <v>4</v>
      </c>
      <c r="T242" s="90">
        <v>6</v>
      </c>
      <c r="U242" s="59">
        <v>15</v>
      </c>
      <c r="V242" s="90">
        <v>4</v>
      </c>
      <c r="W242" s="90">
        <v>3</v>
      </c>
      <c r="X242" s="90">
        <v>6</v>
      </c>
      <c r="Y242" s="59">
        <v>13</v>
      </c>
      <c r="Z242" s="90">
        <v>4</v>
      </c>
      <c r="AA242" s="90">
        <v>4</v>
      </c>
      <c r="AB242" s="90">
        <v>6</v>
      </c>
      <c r="AC242" s="59">
        <v>14</v>
      </c>
      <c r="AD242" s="90">
        <v>5</v>
      </c>
      <c r="AE242" s="90">
        <v>3</v>
      </c>
      <c r="AF242" s="90">
        <v>6</v>
      </c>
      <c r="AG242" s="59">
        <v>14</v>
      </c>
      <c r="AH242" s="90">
        <v>4</v>
      </c>
      <c r="AI242" s="90">
        <v>3</v>
      </c>
      <c r="AJ242" s="90">
        <v>5</v>
      </c>
      <c r="AK242" s="59">
        <v>12</v>
      </c>
      <c r="AL242" s="90">
        <v>4</v>
      </c>
      <c r="AM242" s="90">
        <v>3</v>
      </c>
      <c r="AN242" s="90">
        <v>5</v>
      </c>
      <c r="AO242" s="59">
        <v>12</v>
      </c>
      <c r="AP242" s="90">
        <v>4</v>
      </c>
      <c r="AQ242" s="90">
        <v>4</v>
      </c>
      <c r="AR242" s="90">
        <v>6</v>
      </c>
      <c r="AS242" s="59">
        <v>14</v>
      </c>
      <c r="AT242" s="90">
        <v>5</v>
      </c>
      <c r="AU242" s="90">
        <v>3</v>
      </c>
      <c r="AV242" s="90">
        <v>6</v>
      </c>
      <c r="AW242" s="59">
        <v>14</v>
      </c>
      <c r="AX242" s="90">
        <v>4</v>
      </c>
      <c r="AY242" s="90">
        <v>3</v>
      </c>
      <c r="AZ242" s="90">
        <v>6</v>
      </c>
      <c r="BA242" s="59">
        <v>13</v>
      </c>
      <c r="BB242" s="90">
        <v>4</v>
      </c>
      <c r="BC242" s="90">
        <v>3</v>
      </c>
      <c r="BD242" s="90">
        <v>6</v>
      </c>
      <c r="BE242" s="59">
        <v>13</v>
      </c>
      <c r="BF242" s="91">
        <f t="shared" si="15"/>
        <v>161</v>
      </c>
      <c r="BG242" s="92">
        <f t="shared" si="16"/>
        <v>52</v>
      </c>
      <c r="BH242" s="92">
        <f t="shared" si="17"/>
        <v>39</v>
      </c>
      <c r="BI242" s="92">
        <f t="shared" si="18"/>
        <v>70</v>
      </c>
      <c r="BJ242" s="19">
        <f t="shared" si="19"/>
        <v>161</v>
      </c>
    </row>
    <row r="243" spans="1:62" ht="16.05" customHeight="1" x14ac:dyDescent="0.3">
      <c r="A243" s="15">
        <v>237</v>
      </c>
      <c r="B243" s="15" t="s">
        <v>721</v>
      </c>
      <c r="C243" s="15" t="s">
        <v>804</v>
      </c>
      <c r="D243" s="15" t="s">
        <v>723</v>
      </c>
      <c r="E243" s="15" t="s">
        <v>724</v>
      </c>
      <c r="F243" s="15">
        <v>1.7</v>
      </c>
      <c r="G243" s="15" t="s">
        <v>397</v>
      </c>
      <c r="H243" s="88" t="s">
        <v>50</v>
      </c>
      <c r="I243" s="15">
        <v>117</v>
      </c>
      <c r="J243" s="90">
        <v>3</v>
      </c>
      <c r="K243" s="90">
        <v>2</v>
      </c>
      <c r="L243" s="90">
        <v>5</v>
      </c>
      <c r="M243" s="59">
        <v>10</v>
      </c>
      <c r="N243" s="90">
        <v>3</v>
      </c>
      <c r="O243" s="90">
        <v>2</v>
      </c>
      <c r="P243" s="90">
        <v>4</v>
      </c>
      <c r="Q243" s="59">
        <v>9</v>
      </c>
      <c r="R243" s="90">
        <v>4</v>
      </c>
      <c r="S243" s="90">
        <v>3</v>
      </c>
      <c r="T243" s="90">
        <v>5</v>
      </c>
      <c r="U243" s="59">
        <v>12</v>
      </c>
      <c r="V243" s="90">
        <v>3</v>
      </c>
      <c r="W243" s="90">
        <v>3</v>
      </c>
      <c r="X243" s="90">
        <v>4</v>
      </c>
      <c r="Y243" s="59">
        <v>10</v>
      </c>
      <c r="Z243" s="90">
        <v>3</v>
      </c>
      <c r="AA243" s="90">
        <v>2</v>
      </c>
      <c r="AB243" s="90">
        <v>4</v>
      </c>
      <c r="AC243" s="59">
        <v>9</v>
      </c>
      <c r="AD243" s="90">
        <v>2</v>
      </c>
      <c r="AE243" s="90">
        <v>2</v>
      </c>
      <c r="AF243" s="90">
        <v>4</v>
      </c>
      <c r="AG243" s="59">
        <v>8</v>
      </c>
      <c r="AH243" s="90">
        <v>3</v>
      </c>
      <c r="AI243" s="90">
        <v>3</v>
      </c>
      <c r="AJ243" s="90">
        <v>5</v>
      </c>
      <c r="AK243" s="59">
        <v>11</v>
      </c>
      <c r="AL243" s="90">
        <v>3</v>
      </c>
      <c r="AM243" s="90">
        <v>2</v>
      </c>
      <c r="AN243" s="90">
        <v>5</v>
      </c>
      <c r="AO243" s="59">
        <v>10</v>
      </c>
      <c r="AP243" s="90">
        <v>2</v>
      </c>
      <c r="AQ243" s="90">
        <v>2</v>
      </c>
      <c r="AR243" s="90">
        <v>3</v>
      </c>
      <c r="AS243" s="59">
        <v>7</v>
      </c>
      <c r="AT243" s="90">
        <v>4</v>
      </c>
      <c r="AU243" s="90">
        <v>3</v>
      </c>
      <c r="AV243" s="90">
        <v>5</v>
      </c>
      <c r="AW243" s="59">
        <v>12</v>
      </c>
      <c r="AX243" s="90">
        <v>3</v>
      </c>
      <c r="AY243" s="90">
        <v>2</v>
      </c>
      <c r="AZ243" s="90">
        <v>4</v>
      </c>
      <c r="BA243" s="59">
        <v>9</v>
      </c>
      <c r="BB243" s="90">
        <v>3</v>
      </c>
      <c r="BC243" s="90">
        <v>2</v>
      </c>
      <c r="BD243" s="90">
        <v>5</v>
      </c>
      <c r="BE243" s="59">
        <v>10</v>
      </c>
      <c r="BF243" s="91">
        <f t="shared" si="15"/>
        <v>117</v>
      </c>
      <c r="BG243" s="92">
        <f t="shared" si="16"/>
        <v>36</v>
      </c>
      <c r="BH243" s="92">
        <f t="shared" si="17"/>
        <v>28</v>
      </c>
      <c r="BI243" s="92">
        <f t="shared" si="18"/>
        <v>53</v>
      </c>
      <c r="BJ243" s="19">
        <f t="shared" si="19"/>
        <v>117</v>
      </c>
    </row>
    <row r="244" spans="1:62" ht="16.05" customHeight="1" x14ac:dyDescent="0.3">
      <c r="A244" s="15">
        <v>238</v>
      </c>
      <c r="B244" s="15" t="s">
        <v>721</v>
      </c>
      <c r="C244" s="15" t="s">
        <v>728</v>
      </c>
      <c r="D244" s="15" t="s">
        <v>719</v>
      </c>
      <c r="E244" s="15" t="s">
        <v>724</v>
      </c>
      <c r="F244" s="15">
        <v>25</v>
      </c>
      <c r="G244" s="15" t="s">
        <v>397</v>
      </c>
      <c r="H244" s="88" t="s">
        <v>51</v>
      </c>
      <c r="I244" s="15">
        <v>123755</v>
      </c>
      <c r="J244" s="90">
        <v>3618</v>
      </c>
      <c r="K244" s="90">
        <v>2882</v>
      </c>
      <c r="L244" s="90">
        <v>5217</v>
      </c>
      <c r="M244" s="59">
        <v>11717</v>
      </c>
      <c r="N244" s="90">
        <v>3350</v>
      </c>
      <c r="O244" s="90">
        <v>2723</v>
      </c>
      <c r="P244" s="90">
        <v>3556</v>
      </c>
      <c r="Q244" s="59">
        <v>9629</v>
      </c>
      <c r="R244" s="90">
        <v>3830</v>
      </c>
      <c r="S244" s="90">
        <v>3018</v>
      </c>
      <c r="T244" s="90">
        <v>3756</v>
      </c>
      <c r="U244" s="59">
        <v>10604</v>
      </c>
      <c r="V244" s="90">
        <v>3252</v>
      </c>
      <c r="W244" s="90">
        <v>2948</v>
      </c>
      <c r="X244" s="90">
        <v>4244</v>
      </c>
      <c r="Y244" s="59">
        <v>10444</v>
      </c>
      <c r="Z244" s="90">
        <v>3644</v>
      </c>
      <c r="AA244" s="90">
        <v>2990</v>
      </c>
      <c r="AB244" s="90">
        <v>4177</v>
      </c>
      <c r="AC244" s="59">
        <v>10811</v>
      </c>
      <c r="AD244" s="90">
        <v>3503</v>
      </c>
      <c r="AE244" s="90">
        <v>2925</v>
      </c>
      <c r="AF244" s="90">
        <v>4250</v>
      </c>
      <c r="AG244" s="59">
        <v>10678</v>
      </c>
      <c r="AH244" s="90">
        <v>3505</v>
      </c>
      <c r="AI244" s="90">
        <v>3139</v>
      </c>
      <c r="AJ244" s="90">
        <v>4475</v>
      </c>
      <c r="AK244" s="59">
        <v>11119</v>
      </c>
      <c r="AL244" s="90">
        <v>3195</v>
      </c>
      <c r="AM244" s="90">
        <v>2725</v>
      </c>
      <c r="AN244" s="90">
        <v>3804</v>
      </c>
      <c r="AO244" s="59">
        <v>9724</v>
      </c>
      <c r="AP244" s="90">
        <v>3337</v>
      </c>
      <c r="AQ244" s="90">
        <v>2811</v>
      </c>
      <c r="AR244" s="90">
        <v>3550</v>
      </c>
      <c r="AS244" s="59">
        <v>9698</v>
      </c>
      <c r="AT244" s="90">
        <v>3205</v>
      </c>
      <c r="AU244" s="90">
        <v>2953</v>
      </c>
      <c r="AV244" s="90">
        <v>3724</v>
      </c>
      <c r="AW244" s="59">
        <v>9882</v>
      </c>
      <c r="AX244" s="90">
        <v>3209</v>
      </c>
      <c r="AY244" s="90">
        <v>2676</v>
      </c>
      <c r="AZ244" s="90">
        <v>3483</v>
      </c>
      <c r="BA244" s="59">
        <v>9368</v>
      </c>
      <c r="BB244" s="90">
        <v>3567</v>
      </c>
      <c r="BC244" s="90">
        <v>2567</v>
      </c>
      <c r="BD244" s="90">
        <v>3947</v>
      </c>
      <c r="BE244" s="59">
        <v>10081</v>
      </c>
      <c r="BF244" s="91">
        <f t="shared" si="15"/>
        <v>123755</v>
      </c>
      <c r="BG244" s="92">
        <f t="shared" si="16"/>
        <v>41215</v>
      </c>
      <c r="BH244" s="92">
        <f t="shared" si="17"/>
        <v>34357</v>
      </c>
      <c r="BI244" s="92">
        <f t="shared" si="18"/>
        <v>48183</v>
      </c>
      <c r="BJ244" s="19">
        <f t="shared" si="19"/>
        <v>123755</v>
      </c>
    </row>
    <row r="245" spans="1:62" ht="16.05" customHeight="1" x14ac:dyDescent="0.3">
      <c r="A245" s="15">
        <v>239</v>
      </c>
      <c r="B245" s="15" t="s">
        <v>721</v>
      </c>
      <c r="C245" s="15" t="s">
        <v>780</v>
      </c>
      <c r="D245" s="15" t="s">
        <v>723</v>
      </c>
      <c r="E245" s="15" t="s">
        <v>724</v>
      </c>
      <c r="F245" s="15">
        <v>6.6</v>
      </c>
      <c r="G245" s="15" t="s">
        <v>397</v>
      </c>
      <c r="H245" s="88" t="s">
        <v>50</v>
      </c>
      <c r="I245" s="15">
        <v>360</v>
      </c>
      <c r="J245" s="90">
        <v>10</v>
      </c>
      <c r="K245" s="90">
        <v>7</v>
      </c>
      <c r="L245" s="90">
        <v>13</v>
      </c>
      <c r="M245" s="59">
        <v>30</v>
      </c>
      <c r="N245" s="90">
        <v>10</v>
      </c>
      <c r="O245" s="90">
        <v>7</v>
      </c>
      <c r="P245" s="90">
        <v>13</v>
      </c>
      <c r="Q245" s="59">
        <v>30</v>
      </c>
      <c r="R245" s="90">
        <v>10</v>
      </c>
      <c r="S245" s="90">
        <v>7</v>
      </c>
      <c r="T245" s="90">
        <v>13</v>
      </c>
      <c r="U245" s="59">
        <v>30</v>
      </c>
      <c r="V245" s="90">
        <v>10</v>
      </c>
      <c r="W245" s="90">
        <v>7</v>
      </c>
      <c r="X245" s="90">
        <v>13</v>
      </c>
      <c r="Y245" s="59">
        <v>30</v>
      </c>
      <c r="Z245" s="90">
        <v>10</v>
      </c>
      <c r="AA245" s="90">
        <v>7</v>
      </c>
      <c r="AB245" s="90">
        <v>13</v>
      </c>
      <c r="AC245" s="59">
        <v>30</v>
      </c>
      <c r="AD245" s="90">
        <v>10</v>
      </c>
      <c r="AE245" s="90">
        <v>7</v>
      </c>
      <c r="AF245" s="90">
        <v>13</v>
      </c>
      <c r="AG245" s="59">
        <v>30</v>
      </c>
      <c r="AH245" s="90">
        <v>10</v>
      </c>
      <c r="AI245" s="90">
        <v>7</v>
      </c>
      <c r="AJ245" s="90">
        <v>13</v>
      </c>
      <c r="AK245" s="59">
        <v>30</v>
      </c>
      <c r="AL245" s="90">
        <v>10</v>
      </c>
      <c r="AM245" s="90">
        <v>7</v>
      </c>
      <c r="AN245" s="90">
        <v>13</v>
      </c>
      <c r="AO245" s="59">
        <v>30</v>
      </c>
      <c r="AP245" s="90">
        <v>10</v>
      </c>
      <c r="AQ245" s="90">
        <v>7</v>
      </c>
      <c r="AR245" s="90">
        <v>13</v>
      </c>
      <c r="AS245" s="59">
        <v>30</v>
      </c>
      <c r="AT245" s="90">
        <v>10</v>
      </c>
      <c r="AU245" s="90">
        <v>7</v>
      </c>
      <c r="AV245" s="90">
        <v>13</v>
      </c>
      <c r="AW245" s="59">
        <v>30</v>
      </c>
      <c r="AX245" s="90">
        <v>10</v>
      </c>
      <c r="AY245" s="90">
        <v>7</v>
      </c>
      <c r="AZ245" s="90">
        <v>13</v>
      </c>
      <c r="BA245" s="59">
        <v>30</v>
      </c>
      <c r="BB245" s="90">
        <v>10</v>
      </c>
      <c r="BC245" s="90">
        <v>7</v>
      </c>
      <c r="BD245" s="90">
        <v>13</v>
      </c>
      <c r="BE245" s="59">
        <v>30</v>
      </c>
      <c r="BF245" s="91">
        <f t="shared" si="15"/>
        <v>360</v>
      </c>
      <c r="BG245" s="92">
        <f t="shared" si="16"/>
        <v>120</v>
      </c>
      <c r="BH245" s="92">
        <f t="shared" si="17"/>
        <v>84</v>
      </c>
      <c r="BI245" s="92">
        <f t="shared" si="18"/>
        <v>156</v>
      </c>
      <c r="BJ245" s="19">
        <f t="shared" si="19"/>
        <v>360</v>
      </c>
    </row>
    <row r="246" spans="1:62" ht="16.05" customHeight="1" x14ac:dyDescent="0.3">
      <c r="A246" s="15">
        <v>240</v>
      </c>
      <c r="B246" s="15" t="s">
        <v>721</v>
      </c>
      <c r="C246" s="15" t="s">
        <v>805</v>
      </c>
      <c r="D246" s="15" t="s">
        <v>719</v>
      </c>
      <c r="E246" s="15" t="s">
        <v>724</v>
      </c>
      <c r="F246" s="15">
        <v>6.6</v>
      </c>
      <c r="G246" s="15" t="s">
        <v>397</v>
      </c>
      <c r="H246" s="88" t="s">
        <v>51</v>
      </c>
      <c r="I246" s="15">
        <v>360</v>
      </c>
      <c r="J246" s="90">
        <v>10</v>
      </c>
      <c r="K246" s="90">
        <v>7</v>
      </c>
      <c r="L246" s="90">
        <v>13</v>
      </c>
      <c r="M246" s="59">
        <v>30</v>
      </c>
      <c r="N246" s="90">
        <v>10</v>
      </c>
      <c r="O246" s="90">
        <v>7</v>
      </c>
      <c r="P246" s="90">
        <v>13</v>
      </c>
      <c r="Q246" s="59">
        <v>30</v>
      </c>
      <c r="R246" s="90">
        <v>10</v>
      </c>
      <c r="S246" s="90">
        <v>7</v>
      </c>
      <c r="T246" s="90">
        <v>13</v>
      </c>
      <c r="U246" s="59">
        <v>30</v>
      </c>
      <c r="V246" s="90">
        <v>10</v>
      </c>
      <c r="W246" s="90">
        <v>7</v>
      </c>
      <c r="X246" s="90">
        <v>13</v>
      </c>
      <c r="Y246" s="59">
        <v>30</v>
      </c>
      <c r="Z246" s="90">
        <v>10</v>
      </c>
      <c r="AA246" s="90">
        <v>7</v>
      </c>
      <c r="AB246" s="90">
        <v>13</v>
      </c>
      <c r="AC246" s="59">
        <v>30</v>
      </c>
      <c r="AD246" s="90">
        <v>10</v>
      </c>
      <c r="AE246" s="90">
        <v>7</v>
      </c>
      <c r="AF246" s="90">
        <v>13</v>
      </c>
      <c r="AG246" s="59">
        <v>30</v>
      </c>
      <c r="AH246" s="90">
        <v>10</v>
      </c>
      <c r="AI246" s="90">
        <v>7</v>
      </c>
      <c r="AJ246" s="90">
        <v>13</v>
      </c>
      <c r="AK246" s="59">
        <v>30</v>
      </c>
      <c r="AL246" s="90">
        <v>10</v>
      </c>
      <c r="AM246" s="90">
        <v>7</v>
      </c>
      <c r="AN246" s="90">
        <v>13</v>
      </c>
      <c r="AO246" s="59">
        <v>30</v>
      </c>
      <c r="AP246" s="90">
        <v>10</v>
      </c>
      <c r="AQ246" s="90">
        <v>7</v>
      </c>
      <c r="AR246" s="90">
        <v>13</v>
      </c>
      <c r="AS246" s="59">
        <v>30</v>
      </c>
      <c r="AT246" s="90">
        <v>10</v>
      </c>
      <c r="AU246" s="90">
        <v>7</v>
      </c>
      <c r="AV246" s="90">
        <v>13</v>
      </c>
      <c r="AW246" s="59">
        <v>30</v>
      </c>
      <c r="AX246" s="90">
        <v>10</v>
      </c>
      <c r="AY246" s="90">
        <v>7</v>
      </c>
      <c r="AZ246" s="90">
        <v>13</v>
      </c>
      <c r="BA246" s="59">
        <v>30</v>
      </c>
      <c r="BB246" s="90">
        <v>10</v>
      </c>
      <c r="BC246" s="90">
        <v>7</v>
      </c>
      <c r="BD246" s="90">
        <v>13</v>
      </c>
      <c r="BE246" s="59">
        <v>30</v>
      </c>
      <c r="BF246" s="91">
        <f t="shared" si="15"/>
        <v>360</v>
      </c>
      <c r="BG246" s="92">
        <f t="shared" si="16"/>
        <v>120</v>
      </c>
      <c r="BH246" s="92">
        <f t="shared" si="17"/>
        <v>84</v>
      </c>
      <c r="BI246" s="92">
        <f t="shared" si="18"/>
        <v>156</v>
      </c>
      <c r="BJ246" s="19">
        <f t="shared" si="19"/>
        <v>360</v>
      </c>
    </row>
    <row r="247" spans="1:62" ht="16.05" customHeight="1" x14ac:dyDescent="0.3">
      <c r="A247" s="15">
        <v>241</v>
      </c>
      <c r="B247" s="15" t="s">
        <v>721</v>
      </c>
      <c r="C247" s="15" t="s">
        <v>806</v>
      </c>
      <c r="D247" s="15" t="s">
        <v>723</v>
      </c>
      <c r="E247" s="15" t="s">
        <v>724</v>
      </c>
      <c r="F247" s="15">
        <v>6.6</v>
      </c>
      <c r="G247" s="15" t="s">
        <v>397</v>
      </c>
      <c r="H247" s="88" t="s">
        <v>50</v>
      </c>
      <c r="I247" s="15">
        <v>11</v>
      </c>
      <c r="J247" s="90">
        <v>0</v>
      </c>
      <c r="K247" s="90">
        <v>0</v>
      </c>
      <c r="L247" s="90">
        <v>1</v>
      </c>
      <c r="M247" s="59">
        <v>1</v>
      </c>
      <c r="N247" s="90">
        <v>0</v>
      </c>
      <c r="O247" s="90">
        <v>0</v>
      </c>
      <c r="P247" s="90">
        <v>1</v>
      </c>
      <c r="Q247" s="59">
        <v>1</v>
      </c>
      <c r="R247" s="90">
        <v>0</v>
      </c>
      <c r="S247" s="90">
        <v>0</v>
      </c>
      <c r="T247" s="90">
        <v>1</v>
      </c>
      <c r="U247" s="59">
        <v>1</v>
      </c>
      <c r="V247" s="90">
        <v>0</v>
      </c>
      <c r="W247" s="90">
        <v>0</v>
      </c>
      <c r="X247" s="90">
        <v>1</v>
      </c>
      <c r="Y247" s="59">
        <v>1</v>
      </c>
      <c r="Z247" s="90">
        <v>0</v>
      </c>
      <c r="AA247" s="90">
        <v>0</v>
      </c>
      <c r="AB247" s="90">
        <v>1</v>
      </c>
      <c r="AC247" s="59">
        <v>1</v>
      </c>
      <c r="AD247" s="90">
        <v>0</v>
      </c>
      <c r="AE247" s="90">
        <v>0</v>
      </c>
      <c r="AF247" s="90">
        <v>1</v>
      </c>
      <c r="AG247" s="59">
        <v>1</v>
      </c>
      <c r="AH247" s="90">
        <v>0</v>
      </c>
      <c r="AI247" s="90">
        <v>0</v>
      </c>
      <c r="AJ247" s="90">
        <v>1</v>
      </c>
      <c r="AK247" s="59">
        <v>1</v>
      </c>
      <c r="AL247" s="90">
        <v>0</v>
      </c>
      <c r="AM247" s="90">
        <v>0</v>
      </c>
      <c r="AN247" s="90">
        <v>1</v>
      </c>
      <c r="AO247" s="59">
        <v>1</v>
      </c>
      <c r="AP247" s="90">
        <v>0</v>
      </c>
      <c r="AQ247" s="90">
        <v>0</v>
      </c>
      <c r="AR247" s="90">
        <v>0</v>
      </c>
      <c r="AS247" s="59">
        <v>0</v>
      </c>
      <c r="AT247" s="90">
        <v>0</v>
      </c>
      <c r="AU247" s="90">
        <v>0</v>
      </c>
      <c r="AV247" s="90">
        <v>1</v>
      </c>
      <c r="AW247" s="59">
        <v>1</v>
      </c>
      <c r="AX247" s="90">
        <v>0</v>
      </c>
      <c r="AY247" s="90">
        <v>0</v>
      </c>
      <c r="AZ247" s="90">
        <v>1</v>
      </c>
      <c r="BA247" s="59">
        <v>1</v>
      </c>
      <c r="BB247" s="90">
        <v>0</v>
      </c>
      <c r="BC247" s="90">
        <v>0</v>
      </c>
      <c r="BD247" s="90">
        <v>1</v>
      </c>
      <c r="BE247" s="59">
        <v>1</v>
      </c>
      <c r="BF247" s="91">
        <f t="shared" si="15"/>
        <v>11</v>
      </c>
      <c r="BG247" s="92">
        <f t="shared" si="16"/>
        <v>0</v>
      </c>
      <c r="BH247" s="92">
        <f t="shared" si="17"/>
        <v>0</v>
      </c>
      <c r="BI247" s="92">
        <f t="shared" si="18"/>
        <v>11</v>
      </c>
      <c r="BJ247" s="19">
        <f t="shared" si="19"/>
        <v>11</v>
      </c>
    </row>
    <row r="248" spans="1:62" ht="16.05" customHeight="1" x14ac:dyDescent="0.3">
      <c r="A248" s="15">
        <v>242</v>
      </c>
      <c r="B248" s="15" t="s">
        <v>721</v>
      </c>
      <c r="C248" s="15" t="s">
        <v>782</v>
      </c>
      <c r="D248" s="15" t="s">
        <v>719</v>
      </c>
      <c r="E248" s="15" t="s">
        <v>724</v>
      </c>
      <c r="F248" s="15">
        <v>3.3</v>
      </c>
      <c r="G248" s="15" t="s">
        <v>397</v>
      </c>
      <c r="H248" s="88" t="s">
        <v>51</v>
      </c>
      <c r="I248" s="15">
        <v>37</v>
      </c>
      <c r="J248" s="90">
        <v>1</v>
      </c>
      <c r="K248" s="90">
        <v>0</v>
      </c>
      <c r="L248" s="90">
        <v>2</v>
      </c>
      <c r="M248" s="59">
        <v>3</v>
      </c>
      <c r="N248" s="90">
        <v>1</v>
      </c>
      <c r="O248" s="90">
        <v>1</v>
      </c>
      <c r="P248" s="90">
        <v>1</v>
      </c>
      <c r="Q248" s="59">
        <v>3</v>
      </c>
      <c r="R248" s="90">
        <v>1</v>
      </c>
      <c r="S248" s="90">
        <v>1</v>
      </c>
      <c r="T248" s="90">
        <v>1</v>
      </c>
      <c r="U248" s="59">
        <v>3</v>
      </c>
      <c r="V248" s="90">
        <v>1</v>
      </c>
      <c r="W248" s="90">
        <v>1</v>
      </c>
      <c r="X248" s="90">
        <v>1</v>
      </c>
      <c r="Y248" s="59">
        <v>3</v>
      </c>
      <c r="Z248" s="90">
        <v>1</v>
      </c>
      <c r="AA248" s="90">
        <v>1</v>
      </c>
      <c r="AB248" s="90">
        <v>2</v>
      </c>
      <c r="AC248" s="59">
        <v>4</v>
      </c>
      <c r="AD248" s="90">
        <v>1</v>
      </c>
      <c r="AE248" s="90">
        <v>1</v>
      </c>
      <c r="AF248" s="90">
        <v>2</v>
      </c>
      <c r="AG248" s="59">
        <v>4</v>
      </c>
      <c r="AH248" s="90">
        <v>1</v>
      </c>
      <c r="AI248" s="90">
        <v>1</v>
      </c>
      <c r="AJ248" s="90">
        <v>1</v>
      </c>
      <c r="AK248" s="59">
        <v>3</v>
      </c>
      <c r="AL248" s="90">
        <v>0</v>
      </c>
      <c r="AM248" s="90">
        <v>1</v>
      </c>
      <c r="AN248" s="90">
        <v>1</v>
      </c>
      <c r="AO248" s="59">
        <v>2</v>
      </c>
      <c r="AP248" s="90">
        <v>1</v>
      </c>
      <c r="AQ248" s="90">
        <v>1</v>
      </c>
      <c r="AR248" s="90">
        <v>1</v>
      </c>
      <c r="AS248" s="59">
        <v>3</v>
      </c>
      <c r="AT248" s="90">
        <v>1</v>
      </c>
      <c r="AU248" s="90">
        <v>1</v>
      </c>
      <c r="AV248" s="90">
        <v>2</v>
      </c>
      <c r="AW248" s="59">
        <v>4</v>
      </c>
      <c r="AX248" s="90">
        <v>1</v>
      </c>
      <c r="AY248" s="90">
        <v>0</v>
      </c>
      <c r="AZ248" s="90">
        <v>1</v>
      </c>
      <c r="BA248" s="59">
        <v>2</v>
      </c>
      <c r="BB248" s="90">
        <v>1</v>
      </c>
      <c r="BC248" s="90">
        <v>1</v>
      </c>
      <c r="BD248" s="90">
        <v>1</v>
      </c>
      <c r="BE248" s="59">
        <v>3</v>
      </c>
      <c r="BF248" s="91">
        <f t="shared" si="15"/>
        <v>37</v>
      </c>
      <c r="BG248" s="92">
        <f t="shared" si="16"/>
        <v>11</v>
      </c>
      <c r="BH248" s="92">
        <f t="shared" si="17"/>
        <v>10</v>
      </c>
      <c r="BI248" s="92">
        <f t="shared" si="18"/>
        <v>16</v>
      </c>
      <c r="BJ248" s="19">
        <f t="shared" si="19"/>
        <v>37</v>
      </c>
    </row>
    <row r="249" spans="1:62" ht="16.05" customHeight="1" x14ac:dyDescent="0.3">
      <c r="A249" s="15">
        <v>243</v>
      </c>
      <c r="B249" s="15" t="s">
        <v>721</v>
      </c>
      <c r="C249" s="15" t="s">
        <v>754</v>
      </c>
      <c r="D249" s="15" t="s">
        <v>719</v>
      </c>
      <c r="E249" s="15" t="s">
        <v>724</v>
      </c>
      <c r="F249" s="15">
        <v>104.5</v>
      </c>
      <c r="G249" s="15" t="s">
        <v>397</v>
      </c>
      <c r="H249" s="88" t="s">
        <v>50</v>
      </c>
      <c r="I249" s="15">
        <v>592241</v>
      </c>
      <c r="J249" s="90">
        <v>15075</v>
      </c>
      <c r="K249" s="90">
        <v>11836</v>
      </c>
      <c r="L249" s="90">
        <v>23208</v>
      </c>
      <c r="M249" s="59">
        <v>50119</v>
      </c>
      <c r="N249" s="90">
        <v>15175</v>
      </c>
      <c r="O249" s="90">
        <v>11859</v>
      </c>
      <c r="P249" s="90">
        <v>18315</v>
      </c>
      <c r="Q249" s="59">
        <v>45349</v>
      </c>
      <c r="R249" s="90">
        <v>17406</v>
      </c>
      <c r="S249" s="90">
        <v>12262</v>
      </c>
      <c r="T249" s="90">
        <v>19666</v>
      </c>
      <c r="U249" s="59">
        <v>49334</v>
      </c>
      <c r="V249" s="90">
        <v>15362</v>
      </c>
      <c r="W249" s="90">
        <v>12884</v>
      </c>
      <c r="X249" s="90">
        <v>22197</v>
      </c>
      <c r="Y249" s="59">
        <v>50443</v>
      </c>
      <c r="Z249" s="90">
        <v>18043</v>
      </c>
      <c r="AA249" s="90">
        <v>13837</v>
      </c>
      <c r="AB249" s="90">
        <v>21984</v>
      </c>
      <c r="AC249" s="59">
        <v>53864</v>
      </c>
      <c r="AD249" s="90">
        <v>18352</v>
      </c>
      <c r="AE249" s="90">
        <v>13766</v>
      </c>
      <c r="AF249" s="90">
        <v>22428</v>
      </c>
      <c r="AG249" s="59">
        <v>54546</v>
      </c>
      <c r="AH249" s="90">
        <v>19900</v>
      </c>
      <c r="AI249" s="90">
        <v>16190</v>
      </c>
      <c r="AJ249" s="90">
        <v>24943</v>
      </c>
      <c r="AK249" s="59">
        <v>61033</v>
      </c>
      <c r="AL249" s="90">
        <v>16560</v>
      </c>
      <c r="AM249" s="90">
        <v>12466</v>
      </c>
      <c r="AN249" s="90">
        <v>20080</v>
      </c>
      <c r="AO249" s="59">
        <v>49106</v>
      </c>
      <c r="AP249" s="90">
        <v>15107</v>
      </c>
      <c r="AQ249" s="90">
        <v>11251</v>
      </c>
      <c r="AR249" s="90">
        <v>17431</v>
      </c>
      <c r="AS249" s="59">
        <v>43789</v>
      </c>
      <c r="AT249" s="90">
        <v>13996</v>
      </c>
      <c r="AU249" s="90">
        <v>11549</v>
      </c>
      <c r="AV249" s="90">
        <v>17940</v>
      </c>
      <c r="AW249" s="59">
        <v>43485</v>
      </c>
      <c r="AX249" s="90">
        <v>14242</v>
      </c>
      <c r="AY249" s="90">
        <v>10632</v>
      </c>
      <c r="AZ249" s="90">
        <v>17965</v>
      </c>
      <c r="BA249" s="59">
        <v>42839</v>
      </c>
      <c r="BB249" s="90">
        <v>16179</v>
      </c>
      <c r="BC249" s="90">
        <v>10916</v>
      </c>
      <c r="BD249" s="90">
        <v>21239</v>
      </c>
      <c r="BE249" s="59">
        <v>48334</v>
      </c>
      <c r="BF249" s="91">
        <f t="shared" si="15"/>
        <v>592241</v>
      </c>
      <c r="BG249" s="92">
        <f t="shared" si="16"/>
        <v>195397</v>
      </c>
      <c r="BH249" s="92">
        <f t="shared" si="17"/>
        <v>149448</v>
      </c>
      <c r="BI249" s="92">
        <f t="shared" si="18"/>
        <v>247396</v>
      </c>
      <c r="BJ249" s="19">
        <f t="shared" si="19"/>
        <v>592241</v>
      </c>
    </row>
    <row r="250" spans="1:62" ht="16.05" customHeight="1" x14ac:dyDescent="0.3">
      <c r="A250" s="15">
        <v>244</v>
      </c>
      <c r="B250" s="15" t="s">
        <v>721</v>
      </c>
      <c r="C250" s="15" t="s">
        <v>733</v>
      </c>
      <c r="D250" s="15" t="s">
        <v>723</v>
      </c>
      <c r="E250" s="15" t="s">
        <v>724</v>
      </c>
      <c r="F250" s="15">
        <v>6.6</v>
      </c>
      <c r="G250" s="15" t="s">
        <v>397</v>
      </c>
      <c r="H250" s="88" t="s">
        <v>51</v>
      </c>
      <c r="I250" s="15">
        <v>10808</v>
      </c>
      <c r="J250" s="90">
        <v>515</v>
      </c>
      <c r="K250" s="90">
        <v>427</v>
      </c>
      <c r="L250" s="90">
        <v>768</v>
      </c>
      <c r="M250" s="59">
        <v>1710</v>
      </c>
      <c r="N250" s="90">
        <v>628</v>
      </c>
      <c r="O250" s="90">
        <v>461</v>
      </c>
      <c r="P250" s="90">
        <v>788</v>
      </c>
      <c r="Q250" s="59">
        <v>1877</v>
      </c>
      <c r="R250" s="90">
        <v>261</v>
      </c>
      <c r="S250" s="90">
        <v>205</v>
      </c>
      <c r="T250" s="90">
        <v>303</v>
      </c>
      <c r="U250" s="59">
        <v>769</v>
      </c>
      <c r="V250" s="90">
        <v>152</v>
      </c>
      <c r="W250" s="90">
        <v>97</v>
      </c>
      <c r="X250" s="90">
        <v>143</v>
      </c>
      <c r="Y250" s="59">
        <v>392</v>
      </c>
      <c r="Z250" s="90">
        <v>119</v>
      </c>
      <c r="AA250" s="90">
        <v>94</v>
      </c>
      <c r="AB250" s="90">
        <v>138</v>
      </c>
      <c r="AC250" s="59">
        <v>351</v>
      </c>
      <c r="AD250" s="90">
        <v>192</v>
      </c>
      <c r="AE250" s="90">
        <v>139</v>
      </c>
      <c r="AF250" s="90">
        <v>230</v>
      </c>
      <c r="AG250" s="59">
        <v>561</v>
      </c>
      <c r="AH250" s="90">
        <v>141</v>
      </c>
      <c r="AI250" s="90">
        <v>109</v>
      </c>
      <c r="AJ250" s="90">
        <v>141</v>
      </c>
      <c r="AK250" s="59">
        <v>391</v>
      </c>
      <c r="AL250" s="90">
        <v>233</v>
      </c>
      <c r="AM250" s="90">
        <v>187</v>
      </c>
      <c r="AN250" s="90">
        <v>283</v>
      </c>
      <c r="AO250" s="59">
        <v>703</v>
      </c>
      <c r="AP250" s="90">
        <v>150</v>
      </c>
      <c r="AQ250" s="90">
        <v>120</v>
      </c>
      <c r="AR250" s="90">
        <v>198</v>
      </c>
      <c r="AS250" s="59">
        <v>468</v>
      </c>
      <c r="AT250" s="90">
        <v>468</v>
      </c>
      <c r="AU250" s="90">
        <v>354</v>
      </c>
      <c r="AV250" s="90">
        <v>631</v>
      </c>
      <c r="AW250" s="59">
        <v>1453</v>
      </c>
      <c r="AX250" s="90">
        <v>411</v>
      </c>
      <c r="AY250" s="90">
        <v>311</v>
      </c>
      <c r="AZ250" s="90">
        <v>582</v>
      </c>
      <c r="BA250" s="59">
        <v>1304</v>
      </c>
      <c r="BB250" s="90">
        <v>291</v>
      </c>
      <c r="BC250" s="90">
        <v>176</v>
      </c>
      <c r="BD250" s="90">
        <v>362</v>
      </c>
      <c r="BE250" s="59">
        <v>829</v>
      </c>
      <c r="BF250" s="91">
        <f t="shared" si="15"/>
        <v>10808</v>
      </c>
      <c r="BG250" s="92">
        <f t="shared" si="16"/>
        <v>3561</v>
      </c>
      <c r="BH250" s="92">
        <f t="shared" si="17"/>
        <v>2680</v>
      </c>
      <c r="BI250" s="92">
        <f t="shared" si="18"/>
        <v>4567</v>
      </c>
      <c r="BJ250" s="19">
        <f t="shared" si="19"/>
        <v>10808</v>
      </c>
    </row>
    <row r="251" spans="1:62" ht="16.05" customHeight="1" x14ac:dyDescent="0.3">
      <c r="A251" s="15">
        <v>245</v>
      </c>
      <c r="B251" s="15" t="s">
        <v>721</v>
      </c>
      <c r="C251" s="15" t="s">
        <v>771</v>
      </c>
      <c r="D251" s="15" t="s">
        <v>719</v>
      </c>
      <c r="E251" s="15" t="s">
        <v>724</v>
      </c>
      <c r="F251" s="15">
        <v>90</v>
      </c>
      <c r="G251" s="15" t="s">
        <v>397</v>
      </c>
      <c r="H251" s="88" t="s">
        <v>50</v>
      </c>
      <c r="I251" s="15">
        <v>288555</v>
      </c>
      <c r="J251" s="90">
        <v>9874</v>
      </c>
      <c r="K251" s="90">
        <v>7720</v>
      </c>
      <c r="L251" s="90">
        <v>11718</v>
      </c>
      <c r="M251" s="59">
        <v>29312</v>
      </c>
      <c r="N251" s="90">
        <v>9693</v>
      </c>
      <c r="O251" s="90">
        <v>7204</v>
      </c>
      <c r="P251" s="90">
        <v>7857</v>
      </c>
      <c r="Q251" s="59">
        <v>24754</v>
      </c>
      <c r="R251" s="90">
        <v>11174</v>
      </c>
      <c r="S251" s="90">
        <v>8021</v>
      </c>
      <c r="T251" s="90">
        <v>8361</v>
      </c>
      <c r="U251" s="59">
        <v>27556</v>
      </c>
      <c r="V251" s="90">
        <v>9102</v>
      </c>
      <c r="W251" s="90">
        <v>7741</v>
      </c>
      <c r="X251" s="90">
        <v>9020</v>
      </c>
      <c r="Y251" s="59">
        <v>25863</v>
      </c>
      <c r="Z251" s="90">
        <v>9804</v>
      </c>
      <c r="AA251" s="90">
        <v>7368</v>
      </c>
      <c r="AB251" s="90">
        <v>7428</v>
      </c>
      <c r="AC251" s="59">
        <v>24600</v>
      </c>
      <c r="AD251" s="90">
        <v>9422</v>
      </c>
      <c r="AE251" s="90">
        <v>6953</v>
      </c>
      <c r="AF251" s="90">
        <v>8586</v>
      </c>
      <c r="AG251" s="59">
        <v>24961</v>
      </c>
      <c r="AH251" s="90">
        <v>9430</v>
      </c>
      <c r="AI251" s="90">
        <v>6938</v>
      </c>
      <c r="AJ251" s="90">
        <v>10438</v>
      </c>
      <c r="AK251" s="59">
        <v>26806</v>
      </c>
      <c r="AL251" s="90">
        <v>7696</v>
      </c>
      <c r="AM251" s="90">
        <v>6191</v>
      </c>
      <c r="AN251" s="90">
        <v>8229</v>
      </c>
      <c r="AO251" s="59">
        <v>22116</v>
      </c>
      <c r="AP251" s="90">
        <v>7603</v>
      </c>
      <c r="AQ251" s="90">
        <v>6946</v>
      </c>
      <c r="AR251" s="90">
        <v>7493</v>
      </c>
      <c r="AS251" s="59">
        <v>22042</v>
      </c>
      <c r="AT251" s="90">
        <v>5936</v>
      </c>
      <c r="AU251" s="90">
        <v>6742</v>
      </c>
      <c r="AV251" s="90">
        <v>6271</v>
      </c>
      <c r="AW251" s="59">
        <v>18949</v>
      </c>
      <c r="AX251" s="90">
        <v>6589</v>
      </c>
      <c r="AY251" s="90">
        <v>6419</v>
      </c>
      <c r="AZ251" s="90">
        <v>6976</v>
      </c>
      <c r="BA251" s="59">
        <v>19984</v>
      </c>
      <c r="BB251" s="90">
        <v>8025</v>
      </c>
      <c r="BC251" s="90">
        <v>5718</v>
      </c>
      <c r="BD251" s="90">
        <v>7869</v>
      </c>
      <c r="BE251" s="59">
        <v>21612</v>
      </c>
      <c r="BF251" s="91">
        <f t="shared" si="15"/>
        <v>288555</v>
      </c>
      <c r="BG251" s="92">
        <f t="shared" si="16"/>
        <v>104348</v>
      </c>
      <c r="BH251" s="92">
        <f t="shared" si="17"/>
        <v>83961</v>
      </c>
      <c r="BI251" s="92">
        <f t="shared" si="18"/>
        <v>100246</v>
      </c>
      <c r="BJ251" s="19">
        <f t="shared" si="19"/>
        <v>288555</v>
      </c>
    </row>
    <row r="252" spans="1:62" ht="16.05" customHeight="1" x14ac:dyDescent="0.3">
      <c r="A252" s="15">
        <v>246</v>
      </c>
      <c r="B252" s="15" t="s">
        <v>721</v>
      </c>
      <c r="C252" s="15" t="s">
        <v>754</v>
      </c>
      <c r="D252" s="15" t="s">
        <v>719</v>
      </c>
      <c r="E252" s="15" t="s">
        <v>724</v>
      </c>
      <c r="F252" s="15">
        <v>90</v>
      </c>
      <c r="G252" s="15" t="s">
        <v>397</v>
      </c>
      <c r="H252" s="88" t="s">
        <v>50</v>
      </c>
      <c r="I252" s="15">
        <v>202837</v>
      </c>
      <c r="J252" s="90">
        <v>5870</v>
      </c>
      <c r="K252" s="90">
        <v>5261</v>
      </c>
      <c r="L252" s="90">
        <v>7277</v>
      </c>
      <c r="M252" s="59">
        <v>18408</v>
      </c>
      <c r="N252" s="90">
        <v>5350</v>
      </c>
      <c r="O252" s="90">
        <v>4450</v>
      </c>
      <c r="P252" s="90">
        <v>4596</v>
      </c>
      <c r="Q252" s="59">
        <v>14396</v>
      </c>
      <c r="R252" s="90">
        <v>5775</v>
      </c>
      <c r="S252" s="90">
        <v>4432</v>
      </c>
      <c r="T252" s="90">
        <v>4553</v>
      </c>
      <c r="U252" s="59">
        <v>14760</v>
      </c>
      <c r="V252" s="90">
        <v>5587</v>
      </c>
      <c r="W252" s="90">
        <v>5116</v>
      </c>
      <c r="X252" s="90">
        <v>6039</v>
      </c>
      <c r="Y252" s="59">
        <v>16742</v>
      </c>
      <c r="Z252" s="90">
        <v>6659</v>
      </c>
      <c r="AA252" s="90">
        <v>5905</v>
      </c>
      <c r="AB252" s="90">
        <v>6125</v>
      </c>
      <c r="AC252" s="59">
        <v>18689</v>
      </c>
      <c r="AD252" s="90">
        <v>7341</v>
      </c>
      <c r="AE252" s="90">
        <v>5995</v>
      </c>
      <c r="AF252" s="90">
        <v>7227</v>
      </c>
      <c r="AG252" s="59">
        <v>20563</v>
      </c>
      <c r="AH252" s="90">
        <v>7648</v>
      </c>
      <c r="AI252" s="90">
        <v>6833</v>
      </c>
      <c r="AJ252" s="90">
        <v>8022</v>
      </c>
      <c r="AK252" s="59">
        <v>22503</v>
      </c>
      <c r="AL252" s="90">
        <v>6343</v>
      </c>
      <c r="AM252" s="90">
        <v>4965</v>
      </c>
      <c r="AN252" s="90">
        <v>5847</v>
      </c>
      <c r="AO252" s="59">
        <v>17155</v>
      </c>
      <c r="AP252" s="90">
        <v>6284</v>
      </c>
      <c r="AQ252" s="90">
        <v>5153</v>
      </c>
      <c r="AR252" s="90">
        <v>6003</v>
      </c>
      <c r="AS252" s="59">
        <v>17440</v>
      </c>
      <c r="AT252" s="90">
        <v>5032</v>
      </c>
      <c r="AU252" s="90">
        <v>4533</v>
      </c>
      <c r="AV252" s="90">
        <v>4876</v>
      </c>
      <c r="AW252" s="59">
        <v>14441</v>
      </c>
      <c r="AX252" s="90">
        <v>4517</v>
      </c>
      <c r="AY252" s="90">
        <v>3682</v>
      </c>
      <c r="AZ252" s="90">
        <v>4230</v>
      </c>
      <c r="BA252" s="59">
        <v>12429</v>
      </c>
      <c r="BB252" s="90">
        <v>5846</v>
      </c>
      <c r="BC252" s="90">
        <v>4004</v>
      </c>
      <c r="BD252" s="90">
        <v>5461</v>
      </c>
      <c r="BE252" s="59">
        <v>15311</v>
      </c>
      <c r="BF252" s="91">
        <f t="shared" si="15"/>
        <v>202837</v>
      </c>
      <c r="BG252" s="92">
        <f t="shared" si="16"/>
        <v>72252</v>
      </c>
      <c r="BH252" s="92">
        <f t="shared" si="17"/>
        <v>60329</v>
      </c>
      <c r="BI252" s="92">
        <f t="shared" si="18"/>
        <v>70256</v>
      </c>
      <c r="BJ252" s="19">
        <f t="shared" si="19"/>
        <v>202837</v>
      </c>
    </row>
    <row r="253" spans="1:62" ht="16.05" customHeight="1" x14ac:dyDescent="0.3">
      <c r="A253" s="15">
        <v>247</v>
      </c>
      <c r="B253" s="15" t="s">
        <v>721</v>
      </c>
      <c r="C253" s="15" t="s">
        <v>786</v>
      </c>
      <c r="D253" s="15" t="s">
        <v>719</v>
      </c>
      <c r="E253" s="15" t="s">
        <v>724</v>
      </c>
      <c r="F253" s="15">
        <v>6.6</v>
      </c>
      <c r="G253" s="15" t="s">
        <v>397</v>
      </c>
      <c r="H253" s="88" t="s">
        <v>51</v>
      </c>
      <c r="I253" s="15">
        <v>360</v>
      </c>
      <c r="J253" s="90">
        <v>10</v>
      </c>
      <c r="K253" s="90">
        <v>7</v>
      </c>
      <c r="L253" s="90">
        <v>13</v>
      </c>
      <c r="M253" s="59">
        <v>30</v>
      </c>
      <c r="N253" s="90">
        <v>10</v>
      </c>
      <c r="O253" s="90">
        <v>7</v>
      </c>
      <c r="P253" s="90">
        <v>13</v>
      </c>
      <c r="Q253" s="59">
        <v>30</v>
      </c>
      <c r="R253" s="90">
        <v>10</v>
      </c>
      <c r="S253" s="90">
        <v>7</v>
      </c>
      <c r="T253" s="90">
        <v>13</v>
      </c>
      <c r="U253" s="59">
        <v>30</v>
      </c>
      <c r="V253" s="90">
        <v>10</v>
      </c>
      <c r="W253" s="90">
        <v>7</v>
      </c>
      <c r="X253" s="90">
        <v>13</v>
      </c>
      <c r="Y253" s="59">
        <v>30</v>
      </c>
      <c r="Z253" s="90">
        <v>10</v>
      </c>
      <c r="AA253" s="90">
        <v>7</v>
      </c>
      <c r="AB253" s="90">
        <v>13</v>
      </c>
      <c r="AC253" s="59">
        <v>30</v>
      </c>
      <c r="AD253" s="90">
        <v>10</v>
      </c>
      <c r="AE253" s="90">
        <v>7</v>
      </c>
      <c r="AF253" s="90">
        <v>13</v>
      </c>
      <c r="AG253" s="59">
        <v>30</v>
      </c>
      <c r="AH253" s="90">
        <v>10</v>
      </c>
      <c r="AI253" s="90">
        <v>7</v>
      </c>
      <c r="AJ253" s="90">
        <v>13</v>
      </c>
      <c r="AK253" s="59">
        <v>30</v>
      </c>
      <c r="AL253" s="90">
        <v>10</v>
      </c>
      <c r="AM253" s="90">
        <v>7</v>
      </c>
      <c r="AN253" s="90">
        <v>13</v>
      </c>
      <c r="AO253" s="59">
        <v>30</v>
      </c>
      <c r="AP253" s="90">
        <v>10</v>
      </c>
      <c r="AQ253" s="90">
        <v>7</v>
      </c>
      <c r="AR253" s="90">
        <v>13</v>
      </c>
      <c r="AS253" s="59">
        <v>30</v>
      </c>
      <c r="AT253" s="90">
        <v>10</v>
      </c>
      <c r="AU253" s="90">
        <v>7</v>
      </c>
      <c r="AV253" s="90">
        <v>13</v>
      </c>
      <c r="AW253" s="59">
        <v>30</v>
      </c>
      <c r="AX253" s="90">
        <v>10</v>
      </c>
      <c r="AY253" s="90">
        <v>7</v>
      </c>
      <c r="AZ253" s="90">
        <v>13</v>
      </c>
      <c r="BA253" s="59">
        <v>30</v>
      </c>
      <c r="BB253" s="90">
        <v>10</v>
      </c>
      <c r="BC253" s="90">
        <v>7</v>
      </c>
      <c r="BD253" s="90">
        <v>13</v>
      </c>
      <c r="BE253" s="59">
        <v>30</v>
      </c>
      <c r="BF253" s="91">
        <f t="shared" si="15"/>
        <v>360</v>
      </c>
      <c r="BG253" s="92">
        <f t="shared" si="16"/>
        <v>120</v>
      </c>
      <c r="BH253" s="92">
        <f t="shared" si="17"/>
        <v>84</v>
      </c>
      <c r="BI253" s="92">
        <f t="shared" si="18"/>
        <v>156</v>
      </c>
      <c r="BJ253" s="19">
        <f t="shared" si="19"/>
        <v>360</v>
      </c>
    </row>
    <row r="254" spans="1:62" ht="16.05" customHeight="1" x14ac:dyDescent="0.3">
      <c r="A254" s="15">
        <v>248</v>
      </c>
      <c r="B254" s="15" t="s">
        <v>721</v>
      </c>
      <c r="C254" s="15" t="s">
        <v>745</v>
      </c>
      <c r="D254" s="15" t="s">
        <v>719</v>
      </c>
      <c r="E254" s="15" t="s">
        <v>724</v>
      </c>
      <c r="F254" s="15">
        <v>3.3</v>
      </c>
      <c r="G254" s="15" t="s">
        <v>397</v>
      </c>
      <c r="H254" s="88" t="s">
        <v>51</v>
      </c>
      <c r="I254" s="15">
        <v>1384</v>
      </c>
      <c r="J254" s="90">
        <v>55</v>
      </c>
      <c r="K254" s="90">
        <v>26</v>
      </c>
      <c r="L254" s="90">
        <v>65</v>
      </c>
      <c r="M254" s="59">
        <v>146</v>
      </c>
      <c r="N254" s="90">
        <v>55</v>
      </c>
      <c r="O254" s="90">
        <v>47</v>
      </c>
      <c r="P254" s="90">
        <v>88</v>
      </c>
      <c r="Q254" s="59">
        <v>190</v>
      </c>
      <c r="R254" s="90">
        <v>19</v>
      </c>
      <c r="S254" s="90">
        <v>16</v>
      </c>
      <c r="T254" s="90">
        <v>21</v>
      </c>
      <c r="U254" s="59">
        <v>56</v>
      </c>
      <c r="V254" s="90">
        <v>32</v>
      </c>
      <c r="W254" s="90">
        <v>40</v>
      </c>
      <c r="X254" s="90">
        <v>50</v>
      </c>
      <c r="Y254" s="59">
        <v>122</v>
      </c>
      <c r="Z254" s="90">
        <v>51</v>
      </c>
      <c r="AA254" s="90">
        <v>36</v>
      </c>
      <c r="AB254" s="90">
        <v>70</v>
      </c>
      <c r="AC254" s="59">
        <v>157</v>
      </c>
      <c r="AD254" s="90">
        <v>37</v>
      </c>
      <c r="AE254" s="90">
        <v>18</v>
      </c>
      <c r="AF254" s="90">
        <v>32</v>
      </c>
      <c r="AG254" s="59">
        <v>87</v>
      </c>
      <c r="AH254" s="90">
        <v>29</v>
      </c>
      <c r="AI254" s="90">
        <v>24</v>
      </c>
      <c r="AJ254" s="90">
        <v>31</v>
      </c>
      <c r="AK254" s="59">
        <v>84</v>
      </c>
      <c r="AL254" s="90">
        <v>11</v>
      </c>
      <c r="AM254" s="90">
        <v>8</v>
      </c>
      <c r="AN254" s="90">
        <v>13</v>
      </c>
      <c r="AO254" s="59">
        <v>32</v>
      </c>
      <c r="AP254" s="90">
        <v>11</v>
      </c>
      <c r="AQ254" s="90">
        <v>7</v>
      </c>
      <c r="AR254" s="90">
        <v>24</v>
      </c>
      <c r="AS254" s="59">
        <v>42</v>
      </c>
      <c r="AT254" s="90">
        <v>17</v>
      </c>
      <c r="AU254" s="90">
        <v>12</v>
      </c>
      <c r="AV254" s="90">
        <v>30</v>
      </c>
      <c r="AW254" s="59">
        <v>59</v>
      </c>
      <c r="AX254" s="90">
        <v>107</v>
      </c>
      <c r="AY254" s="90">
        <v>77</v>
      </c>
      <c r="AZ254" s="90">
        <v>122</v>
      </c>
      <c r="BA254" s="59">
        <v>306</v>
      </c>
      <c r="BB254" s="90">
        <v>36</v>
      </c>
      <c r="BC254" s="90">
        <v>21</v>
      </c>
      <c r="BD254" s="90">
        <v>46</v>
      </c>
      <c r="BE254" s="59">
        <v>103</v>
      </c>
      <c r="BF254" s="91">
        <f t="shared" si="15"/>
        <v>1384</v>
      </c>
      <c r="BG254" s="92">
        <f t="shared" si="16"/>
        <v>460</v>
      </c>
      <c r="BH254" s="92">
        <f t="shared" si="17"/>
        <v>332</v>
      </c>
      <c r="BI254" s="92">
        <f t="shared" si="18"/>
        <v>592</v>
      </c>
      <c r="BJ254" s="19">
        <f t="shared" si="19"/>
        <v>1384</v>
      </c>
    </row>
    <row r="255" spans="1:62" ht="16.05" customHeight="1" x14ac:dyDescent="0.3">
      <c r="A255" s="15">
        <v>249</v>
      </c>
      <c r="B255" s="15" t="s">
        <v>721</v>
      </c>
      <c r="C255" s="15" t="s">
        <v>794</v>
      </c>
      <c r="D255" s="15" t="s">
        <v>719</v>
      </c>
      <c r="E255" s="15" t="s">
        <v>724</v>
      </c>
      <c r="F255" s="15">
        <v>60</v>
      </c>
      <c r="G255" s="15" t="s">
        <v>397</v>
      </c>
      <c r="H255" s="88" t="s">
        <v>50</v>
      </c>
      <c r="I255" s="15">
        <v>145173</v>
      </c>
      <c r="J255" s="90">
        <v>4428</v>
      </c>
      <c r="K255" s="90">
        <v>3655</v>
      </c>
      <c r="L255" s="90">
        <v>3626</v>
      </c>
      <c r="M255" s="59">
        <v>11709</v>
      </c>
      <c r="N255" s="90">
        <v>4550</v>
      </c>
      <c r="O255" s="90">
        <v>3414</v>
      </c>
      <c r="P255" s="90">
        <v>2527</v>
      </c>
      <c r="Q255" s="59">
        <v>10491</v>
      </c>
      <c r="R255" s="90">
        <v>5417</v>
      </c>
      <c r="S255" s="90">
        <v>3654</v>
      </c>
      <c r="T255" s="90">
        <v>2386</v>
      </c>
      <c r="U255" s="59">
        <v>11457</v>
      </c>
      <c r="V255" s="90">
        <v>4918</v>
      </c>
      <c r="W255" s="90">
        <v>3603</v>
      </c>
      <c r="X255" s="90">
        <v>4600</v>
      </c>
      <c r="Y255" s="59">
        <v>13121</v>
      </c>
      <c r="Z255" s="90">
        <v>5254</v>
      </c>
      <c r="AA255" s="90">
        <v>3576</v>
      </c>
      <c r="AB255" s="90">
        <v>4412</v>
      </c>
      <c r="AC255" s="59">
        <v>13242</v>
      </c>
      <c r="AD255" s="90">
        <v>4911</v>
      </c>
      <c r="AE255" s="90">
        <v>3576</v>
      </c>
      <c r="AF255" s="90">
        <v>4174</v>
      </c>
      <c r="AG255" s="59">
        <v>12661</v>
      </c>
      <c r="AH255" s="90">
        <v>5203</v>
      </c>
      <c r="AI255" s="90">
        <v>4027</v>
      </c>
      <c r="AJ255" s="90">
        <v>4472</v>
      </c>
      <c r="AK255" s="59">
        <v>13702</v>
      </c>
      <c r="AL255" s="90">
        <v>5278</v>
      </c>
      <c r="AM255" s="90">
        <v>3648</v>
      </c>
      <c r="AN255" s="90">
        <v>5258</v>
      </c>
      <c r="AO255" s="59">
        <v>14184</v>
      </c>
      <c r="AP255" s="90">
        <v>5208</v>
      </c>
      <c r="AQ255" s="90">
        <v>3692</v>
      </c>
      <c r="AR255" s="90">
        <v>3199</v>
      </c>
      <c r="AS255" s="59">
        <v>12099</v>
      </c>
      <c r="AT255" s="90">
        <v>5066</v>
      </c>
      <c r="AU255" s="90">
        <v>3814</v>
      </c>
      <c r="AV255" s="90">
        <v>2991</v>
      </c>
      <c r="AW255" s="59">
        <v>11871</v>
      </c>
      <c r="AX255" s="90">
        <v>4771</v>
      </c>
      <c r="AY255" s="90">
        <v>3133</v>
      </c>
      <c r="AZ255" s="90">
        <v>2425</v>
      </c>
      <c r="BA255" s="59">
        <v>10329</v>
      </c>
      <c r="BB255" s="90">
        <v>4879</v>
      </c>
      <c r="BC255" s="90">
        <v>2831</v>
      </c>
      <c r="BD255" s="90">
        <v>2597</v>
      </c>
      <c r="BE255" s="59">
        <v>10307</v>
      </c>
      <c r="BF255" s="91">
        <f t="shared" si="15"/>
        <v>145173</v>
      </c>
      <c r="BG255" s="92">
        <f t="shared" si="16"/>
        <v>59883</v>
      </c>
      <c r="BH255" s="92">
        <f t="shared" si="17"/>
        <v>42623</v>
      </c>
      <c r="BI255" s="92">
        <f t="shared" si="18"/>
        <v>42667</v>
      </c>
      <c r="BJ255" s="19">
        <f t="shared" si="19"/>
        <v>145173</v>
      </c>
    </row>
    <row r="256" spans="1:62" ht="16.05" customHeight="1" x14ac:dyDescent="0.3">
      <c r="A256" s="15">
        <v>250</v>
      </c>
      <c r="B256" s="15" t="s">
        <v>721</v>
      </c>
      <c r="C256" s="15" t="s">
        <v>771</v>
      </c>
      <c r="D256" s="15" t="s">
        <v>719</v>
      </c>
      <c r="E256" s="15" t="s">
        <v>724</v>
      </c>
      <c r="F256" s="15">
        <v>50</v>
      </c>
      <c r="G256" s="15" t="s">
        <v>397</v>
      </c>
      <c r="H256" s="88" t="s">
        <v>50</v>
      </c>
      <c r="I256" s="15">
        <v>124145</v>
      </c>
      <c r="J256" s="90">
        <v>4539</v>
      </c>
      <c r="K256" s="90">
        <v>2931</v>
      </c>
      <c r="L256" s="90">
        <v>4568</v>
      </c>
      <c r="M256" s="59">
        <v>12038</v>
      </c>
      <c r="N256" s="90">
        <v>5916</v>
      </c>
      <c r="O256" s="90">
        <v>3634</v>
      </c>
      <c r="P256" s="90">
        <v>4870</v>
      </c>
      <c r="Q256" s="59">
        <v>14420</v>
      </c>
      <c r="R256" s="90">
        <v>5766</v>
      </c>
      <c r="S256" s="90">
        <v>3828</v>
      </c>
      <c r="T256" s="90">
        <v>4214</v>
      </c>
      <c r="U256" s="59">
        <v>13808</v>
      </c>
      <c r="V256" s="90">
        <v>3624</v>
      </c>
      <c r="W256" s="90">
        <v>3234</v>
      </c>
      <c r="X256" s="90">
        <v>3409</v>
      </c>
      <c r="Y256" s="59">
        <v>10267</v>
      </c>
      <c r="Z256" s="90">
        <v>4391</v>
      </c>
      <c r="AA256" s="90">
        <v>3461</v>
      </c>
      <c r="AB256" s="90">
        <v>4375</v>
      </c>
      <c r="AC256" s="59">
        <v>12227</v>
      </c>
      <c r="AD256" s="90">
        <v>3848</v>
      </c>
      <c r="AE256" s="90">
        <v>2702</v>
      </c>
      <c r="AF256" s="90">
        <v>3616</v>
      </c>
      <c r="AG256" s="59">
        <v>10166</v>
      </c>
      <c r="AH256" s="90">
        <v>6353</v>
      </c>
      <c r="AI256" s="90">
        <v>4757</v>
      </c>
      <c r="AJ256" s="90">
        <v>7443</v>
      </c>
      <c r="AK256" s="59">
        <v>18553</v>
      </c>
      <c r="AL256" s="90">
        <v>2312</v>
      </c>
      <c r="AM256" s="90">
        <v>1402</v>
      </c>
      <c r="AN256" s="90">
        <v>1746</v>
      </c>
      <c r="AO256" s="59">
        <v>5460</v>
      </c>
      <c r="AP256" s="90">
        <v>2970</v>
      </c>
      <c r="AQ256" s="90">
        <v>1830</v>
      </c>
      <c r="AR256" s="90">
        <v>2557</v>
      </c>
      <c r="AS256" s="59">
        <v>7357</v>
      </c>
      <c r="AT256" s="90">
        <v>3108</v>
      </c>
      <c r="AU256" s="90">
        <v>1695</v>
      </c>
      <c r="AV256" s="90">
        <v>2144</v>
      </c>
      <c r="AW256" s="59">
        <v>6947</v>
      </c>
      <c r="AX256" s="90">
        <v>3230</v>
      </c>
      <c r="AY256" s="90">
        <v>1393</v>
      </c>
      <c r="AZ256" s="90">
        <v>1983</v>
      </c>
      <c r="BA256" s="59">
        <v>6606</v>
      </c>
      <c r="BB256" s="90">
        <v>3023</v>
      </c>
      <c r="BC256" s="90">
        <v>1167</v>
      </c>
      <c r="BD256" s="90">
        <v>2106</v>
      </c>
      <c r="BE256" s="59">
        <v>6296</v>
      </c>
      <c r="BF256" s="91">
        <f t="shared" si="15"/>
        <v>124145</v>
      </c>
      <c r="BG256" s="92">
        <f t="shared" si="16"/>
        <v>49080</v>
      </c>
      <c r="BH256" s="92">
        <f t="shared" si="17"/>
        <v>32034</v>
      </c>
      <c r="BI256" s="92">
        <f t="shared" si="18"/>
        <v>43031</v>
      </c>
      <c r="BJ256" s="19">
        <f t="shared" si="19"/>
        <v>124145</v>
      </c>
    </row>
    <row r="257" spans="1:62" ht="16.05" customHeight="1" x14ac:dyDescent="0.3">
      <c r="A257" s="15">
        <v>251</v>
      </c>
      <c r="B257" s="15" t="s">
        <v>721</v>
      </c>
      <c r="C257" s="15" t="s">
        <v>780</v>
      </c>
      <c r="D257" s="15" t="s">
        <v>723</v>
      </c>
      <c r="E257" s="15" t="s">
        <v>724</v>
      </c>
      <c r="F257" s="15">
        <v>3.3</v>
      </c>
      <c r="G257" s="15" t="s">
        <v>397</v>
      </c>
      <c r="H257" s="88" t="s">
        <v>50</v>
      </c>
      <c r="I257" s="15">
        <v>1635</v>
      </c>
      <c r="J257" s="90">
        <v>10</v>
      </c>
      <c r="K257" s="90">
        <v>9</v>
      </c>
      <c r="L257" s="90">
        <v>11</v>
      </c>
      <c r="M257" s="59">
        <v>30</v>
      </c>
      <c r="N257" s="90">
        <v>8</v>
      </c>
      <c r="O257" s="90">
        <v>9</v>
      </c>
      <c r="P257" s="90">
        <v>9</v>
      </c>
      <c r="Q257" s="59">
        <v>26</v>
      </c>
      <c r="R257" s="90">
        <v>12</v>
      </c>
      <c r="S257" s="90">
        <v>10</v>
      </c>
      <c r="T257" s="90">
        <v>9</v>
      </c>
      <c r="U257" s="59">
        <v>31</v>
      </c>
      <c r="V257" s="90">
        <v>64</v>
      </c>
      <c r="W257" s="90">
        <v>48</v>
      </c>
      <c r="X257" s="90">
        <v>81</v>
      </c>
      <c r="Y257" s="59">
        <v>193</v>
      </c>
      <c r="Z257" s="90">
        <v>60</v>
      </c>
      <c r="AA257" s="90">
        <v>51</v>
      </c>
      <c r="AB257" s="90">
        <v>85</v>
      </c>
      <c r="AC257" s="59">
        <v>196</v>
      </c>
      <c r="AD257" s="90">
        <v>302</v>
      </c>
      <c r="AE257" s="90">
        <v>221</v>
      </c>
      <c r="AF257" s="90">
        <v>418</v>
      </c>
      <c r="AG257" s="59">
        <v>941</v>
      </c>
      <c r="AH257" s="90">
        <v>16</v>
      </c>
      <c r="AI257" s="90">
        <v>14</v>
      </c>
      <c r="AJ257" s="90">
        <v>28</v>
      </c>
      <c r="AK257" s="59">
        <v>58</v>
      </c>
      <c r="AL257" s="90">
        <v>3</v>
      </c>
      <c r="AM257" s="90">
        <v>3</v>
      </c>
      <c r="AN257" s="90">
        <v>2</v>
      </c>
      <c r="AO257" s="59">
        <v>8</v>
      </c>
      <c r="AP257" s="90">
        <v>11</v>
      </c>
      <c r="AQ257" s="90">
        <v>12</v>
      </c>
      <c r="AR257" s="90">
        <v>18</v>
      </c>
      <c r="AS257" s="59">
        <v>41</v>
      </c>
      <c r="AT257" s="90">
        <v>13</v>
      </c>
      <c r="AU257" s="90">
        <v>14</v>
      </c>
      <c r="AV257" s="90">
        <v>16</v>
      </c>
      <c r="AW257" s="59">
        <v>43</v>
      </c>
      <c r="AX257" s="90">
        <v>14</v>
      </c>
      <c r="AY257" s="90">
        <v>11</v>
      </c>
      <c r="AZ257" s="90">
        <v>15</v>
      </c>
      <c r="BA257" s="59">
        <v>40</v>
      </c>
      <c r="BB257" s="90">
        <v>9</v>
      </c>
      <c r="BC257" s="90">
        <v>9</v>
      </c>
      <c r="BD257" s="90">
        <v>10</v>
      </c>
      <c r="BE257" s="59">
        <v>28</v>
      </c>
      <c r="BF257" s="91">
        <f t="shared" si="15"/>
        <v>1635</v>
      </c>
      <c r="BG257" s="92">
        <f t="shared" si="16"/>
        <v>522</v>
      </c>
      <c r="BH257" s="92">
        <f t="shared" si="17"/>
        <v>411</v>
      </c>
      <c r="BI257" s="92">
        <f t="shared" si="18"/>
        <v>702</v>
      </c>
      <c r="BJ257" s="19">
        <f t="shared" si="19"/>
        <v>1635</v>
      </c>
    </row>
    <row r="258" spans="1:62" ht="16.05" customHeight="1" x14ac:dyDescent="0.3">
      <c r="A258" s="15">
        <v>252</v>
      </c>
      <c r="B258" s="15" t="s">
        <v>721</v>
      </c>
      <c r="C258" s="15" t="s">
        <v>773</v>
      </c>
      <c r="D258" s="15" t="s">
        <v>719</v>
      </c>
      <c r="E258" s="15" t="s">
        <v>724</v>
      </c>
      <c r="F258" s="15">
        <v>6.6</v>
      </c>
      <c r="G258" s="15" t="s">
        <v>397</v>
      </c>
      <c r="H258" s="88" t="s">
        <v>51</v>
      </c>
      <c r="I258" s="15">
        <v>545</v>
      </c>
      <c r="J258" s="90">
        <v>5</v>
      </c>
      <c r="K258" s="90">
        <v>15</v>
      </c>
      <c r="L258" s="90">
        <v>35</v>
      </c>
      <c r="M258" s="59">
        <v>55</v>
      </c>
      <c r="N258" s="90">
        <v>4</v>
      </c>
      <c r="O258" s="90">
        <v>13</v>
      </c>
      <c r="P258" s="90">
        <v>30</v>
      </c>
      <c r="Q258" s="59">
        <v>47</v>
      </c>
      <c r="R258" s="90">
        <v>3</v>
      </c>
      <c r="S258" s="90">
        <v>13</v>
      </c>
      <c r="T258" s="90">
        <v>31</v>
      </c>
      <c r="U258" s="59">
        <v>47</v>
      </c>
      <c r="V258" s="90">
        <v>2</v>
      </c>
      <c r="W258" s="90">
        <v>8</v>
      </c>
      <c r="X258" s="90">
        <v>30</v>
      </c>
      <c r="Y258" s="59">
        <v>40</v>
      </c>
      <c r="Z258" s="90">
        <v>2</v>
      </c>
      <c r="AA258" s="90">
        <v>7</v>
      </c>
      <c r="AB258" s="90">
        <v>28</v>
      </c>
      <c r="AC258" s="59">
        <v>37</v>
      </c>
      <c r="AD258" s="90">
        <v>3</v>
      </c>
      <c r="AE258" s="90">
        <v>6</v>
      </c>
      <c r="AF258" s="90">
        <v>28</v>
      </c>
      <c r="AG258" s="59">
        <v>37</v>
      </c>
      <c r="AH258" s="90">
        <v>3</v>
      </c>
      <c r="AI258" s="90">
        <v>7</v>
      </c>
      <c r="AJ258" s="90">
        <v>27</v>
      </c>
      <c r="AK258" s="59">
        <v>37</v>
      </c>
      <c r="AL258" s="90">
        <v>3</v>
      </c>
      <c r="AM258" s="90">
        <v>8</v>
      </c>
      <c r="AN258" s="90">
        <v>31</v>
      </c>
      <c r="AO258" s="59">
        <v>42</v>
      </c>
      <c r="AP258" s="90">
        <v>2</v>
      </c>
      <c r="AQ258" s="90">
        <v>11</v>
      </c>
      <c r="AR258" s="90">
        <v>31</v>
      </c>
      <c r="AS258" s="59">
        <v>44</v>
      </c>
      <c r="AT258" s="90">
        <v>2</v>
      </c>
      <c r="AU258" s="90">
        <v>15</v>
      </c>
      <c r="AV258" s="90">
        <v>33</v>
      </c>
      <c r="AW258" s="59">
        <v>50</v>
      </c>
      <c r="AX258" s="90">
        <v>6</v>
      </c>
      <c r="AY258" s="90">
        <v>14</v>
      </c>
      <c r="AZ258" s="90">
        <v>33</v>
      </c>
      <c r="BA258" s="59">
        <v>53</v>
      </c>
      <c r="BB258" s="90">
        <v>7</v>
      </c>
      <c r="BC258" s="90">
        <v>14</v>
      </c>
      <c r="BD258" s="90">
        <v>35</v>
      </c>
      <c r="BE258" s="59">
        <v>56</v>
      </c>
      <c r="BF258" s="91">
        <f t="shared" si="15"/>
        <v>545</v>
      </c>
      <c r="BG258" s="92">
        <f t="shared" si="16"/>
        <v>42</v>
      </c>
      <c r="BH258" s="92">
        <f t="shared" si="17"/>
        <v>131</v>
      </c>
      <c r="BI258" s="92">
        <f t="shared" si="18"/>
        <v>372</v>
      </c>
      <c r="BJ258" s="19">
        <f t="shared" si="19"/>
        <v>545</v>
      </c>
    </row>
    <row r="259" spans="1:62" ht="16.05" customHeight="1" x14ac:dyDescent="0.3">
      <c r="A259" s="15">
        <v>253</v>
      </c>
      <c r="B259" s="15" t="s">
        <v>721</v>
      </c>
      <c r="C259" s="15" t="s">
        <v>773</v>
      </c>
      <c r="D259" s="15" t="s">
        <v>719</v>
      </c>
      <c r="E259" s="15" t="s">
        <v>724</v>
      </c>
      <c r="F259" s="15">
        <v>6.6</v>
      </c>
      <c r="G259" s="15" t="s">
        <v>397</v>
      </c>
      <c r="H259" s="88" t="s">
        <v>51</v>
      </c>
      <c r="I259" s="15">
        <v>646</v>
      </c>
      <c r="J259" s="90">
        <v>7</v>
      </c>
      <c r="K259" s="90">
        <v>18</v>
      </c>
      <c r="L259" s="90">
        <v>43</v>
      </c>
      <c r="M259" s="59">
        <v>68</v>
      </c>
      <c r="N259" s="90">
        <v>4</v>
      </c>
      <c r="O259" s="90">
        <v>15</v>
      </c>
      <c r="P259" s="90">
        <v>34</v>
      </c>
      <c r="Q259" s="59">
        <v>53</v>
      </c>
      <c r="R259" s="90">
        <v>3</v>
      </c>
      <c r="S259" s="90">
        <v>15</v>
      </c>
      <c r="T259" s="90">
        <v>35</v>
      </c>
      <c r="U259" s="59">
        <v>53</v>
      </c>
      <c r="V259" s="90">
        <v>2</v>
      </c>
      <c r="W259" s="90">
        <v>10</v>
      </c>
      <c r="X259" s="90">
        <v>33</v>
      </c>
      <c r="Y259" s="59">
        <v>45</v>
      </c>
      <c r="Z259" s="90">
        <v>3</v>
      </c>
      <c r="AA259" s="90">
        <v>9</v>
      </c>
      <c r="AB259" s="90">
        <v>32</v>
      </c>
      <c r="AC259" s="59">
        <v>44</v>
      </c>
      <c r="AD259" s="90">
        <v>4</v>
      </c>
      <c r="AE259" s="90">
        <v>7</v>
      </c>
      <c r="AF259" s="90">
        <v>31</v>
      </c>
      <c r="AG259" s="59">
        <v>42</v>
      </c>
      <c r="AH259" s="90">
        <v>5</v>
      </c>
      <c r="AI259" s="90">
        <v>10</v>
      </c>
      <c r="AJ259" s="90">
        <v>34</v>
      </c>
      <c r="AK259" s="59">
        <v>49</v>
      </c>
      <c r="AL259" s="90">
        <v>6</v>
      </c>
      <c r="AM259" s="90">
        <v>11</v>
      </c>
      <c r="AN259" s="90">
        <v>39</v>
      </c>
      <c r="AO259" s="59">
        <v>56</v>
      </c>
      <c r="AP259" s="90">
        <v>3</v>
      </c>
      <c r="AQ259" s="90">
        <v>13</v>
      </c>
      <c r="AR259" s="90">
        <v>36</v>
      </c>
      <c r="AS259" s="59">
        <v>52</v>
      </c>
      <c r="AT259" s="90">
        <v>3</v>
      </c>
      <c r="AU259" s="90">
        <v>17</v>
      </c>
      <c r="AV259" s="90">
        <v>38</v>
      </c>
      <c r="AW259" s="59">
        <v>58</v>
      </c>
      <c r="AX259" s="90">
        <v>7</v>
      </c>
      <c r="AY259" s="90">
        <v>16</v>
      </c>
      <c r="AZ259" s="90">
        <v>38</v>
      </c>
      <c r="BA259" s="59">
        <v>61</v>
      </c>
      <c r="BB259" s="90">
        <v>7</v>
      </c>
      <c r="BC259" s="90">
        <v>18</v>
      </c>
      <c r="BD259" s="90">
        <v>40</v>
      </c>
      <c r="BE259" s="59">
        <v>65</v>
      </c>
      <c r="BF259" s="91">
        <f t="shared" si="15"/>
        <v>646</v>
      </c>
      <c r="BG259" s="92">
        <f t="shared" si="16"/>
        <v>54</v>
      </c>
      <c r="BH259" s="92">
        <f t="shared" si="17"/>
        <v>159</v>
      </c>
      <c r="BI259" s="92">
        <f t="shared" si="18"/>
        <v>433</v>
      </c>
      <c r="BJ259" s="19">
        <f t="shared" si="19"/>
        <v>646</v>
      </c>
    </row>
    <row r="260" spans="1:62" ht="16.05" customHeight="1" x14ac:dyDescent="0.3">
      <c r="A260" s="15">
        <v>254</v>
      </c>
      <c r="B260" s="15" t="s">
        <v>721</v>
      </c>
      <c r="C260" s="15" t="s">
        <v>784</v>
      </c>
      <c r="D260" s="15" t="s">
        <v>719</v>
      </c>
      <c r="E260" s="15" t="s">
        <v>724</v>
      </c>
      <c r="F260" s="15">
        <v>40</v>
      </c>
      <c r="G260" s="15" t="s">
        <v>397</v>
      </c>
      <c r="H260" s="88" t="s">
        <v>50</v>
      </c>
      <c r="I260" s="15">
        <v>172138</v>
      </c>
      <c r="J260" s="90">
        <v>5023</v>
      </c>
      <c r="K260" s="90">
        <v>4394</v>
      </c>
      <c r="L260" s="90">
        <v>6148</v>
      </c>
      <c r="M260" s="59">
        <v>15565</v>
      </c>
      <c r="N260" s="90">
        <v>4951</v>
      </c>
      <c r="O260" s="90">
        <v>4092</v>
      </c>
      <c r="P260" s="90">
        <v>4343</v>
      </c>
      <c r="Q260" s="59">
        <v>13386</v>
      </c>
      <c r="R260" s="90">
        <v>5867</v>
      </c>
      <c r="S260" s="90">
        <v>4381</v>
      </c>
      <c r="T260" s="90">
        <v>4721</v>
      </c>
      <c r="U260" s="59">
        <v>14969</v>
      </c>
      <c r="V260" s="90">
        <v>5793</v>
      </c>
      <c r="W260" s="90">
        <v>4321</v>
      </c>
      <c r="X260" s="90">
        <v>5328</v>
      </c>
      <c r="Y260" s="59">
        <v>15442</v>
      </c>
      <c r="Z260" s="90">
        <v>5720</v>
      </c>
      <c r="AA260" s="90">
        <v>4396</v>
      </c>
      <c r="AB260" s="90">
        <v>6150</v>
      </c>
      <c r="AC260" s="59">
        <v>16266</v>
      </c>
      <c r="AD260" s="90">
        <v>5558</v>
      </c>
      <c r="AE260" s="90">
        <v>4302</v>
      </c>
      <c r="AF260" s="90">
        <v>6290</v>
      </c>
      <c r="AG260" s="59">
        <v>16150</v>
      </c>
      <c r="AH260" s="90">
        <v>5461</v>
      </c>
      <c r="AI260" s="90">
        <v>4485</v>
      </c>
      <c r="AJ260" s="90">
        <v>5583</v>
      </c>
      <c r="AK260" s="59">
        <v>15529</v>
      </c>
      <c r="AL260" s="90">
        <v>5647</v>
      </c>
      <c r="AM260" s="90">
        <v>4149</v>
      </c>
      <c r="AN260" s="90">
        <v>4034</v>
      </c>
      <c r="AO260" s="59">
        <v>13830</v>
      </c>
      <c r="AP260" s="90">
        <v>5578</v>
      </c>
      <c r="AQ260" s="90">
        <v>4170</v>
      </c>
      <c r="AR260" s="90">
        <v>2873</v>
      </c>
      <c r="AS260" s="59">
        <v>12621</v>
      </c>
      <c r="AT260" s="90">
        <v>5172</v>
      </c>
      <c r="AU260" s="90">
        <v>4461</v>
      </c>
      <c r="AV260" s="90">
        <v>2064</v>
      </c>
      <c r="AW260" s="59">
        <v>11697</v>
      </c>
      <c r="AX260" s="90">
        <v>5359</v>
      </c>
      <c r="AY260" s="90">
        <v>4212</v>
      </c>
      <c r="AZ260" s="90">
        <v>4500</v>
      </c>
      <c r="BA260" s="59">
        <v>14071</v>
      </c>
      <c r="BB260" s="90">
        <v>4669</v>
      </c>
      <c r="BC260" s="90">
        <v>3399</v>
      </c>
      <c r="BD260" s="90">
        <v>4544</v>
      </c>
      <c r="BE260" s="59">
        <v>12612</v>
      </c>
      <c r="BF260" s="91">
        <f t="shared" si="15"/>
        <v>172138</v>
      </c>
      <c r="BG260" s="92">
        <f t="shared" si="16"/>
        <v>64798</v>
      </c>
      <c r="BH260" s="92">
        <f t="shared" si="17"/>
        <v>50762</v>
      </c>
      <c r="BI260" s="92">
        <f t="shared" si="18"/>
        <v>56578</v>
      </c>
      <c r="BJ260" s="19">
        <f t="shared" si="19"/>
        <v>172138</v>
      </c>
    </row>
    <row r="261" spans="1:62" ht="16.05" customHeight="1" x14ac:dyDescent="0.3">
      <c r="A261" s="15">
        <v>255</v>
      </c>
      <c r="B261" s="15" t="s">
        <v>721</v>
      </c>
      <c r="C261" s="15" t="s">
        <v>799</v>
      </c>
      <c r="D261" s="15" t="s">
        <v>723</v>
      </c>
      <c r="E261" s="15" t="s">
        <v>724</v>
      </c>
      <c r="F261" s="15">
        <v>6.6</v>
      </c>
      <c r="G261" s="15" t="s">
        <v>397</v>
      </c>
      <c r="H261" s="88" t="s">
        <v>51</v>
      </c>
      <c r="I261" s="15">
        <v>18950</v>
      </c>
      <c r="J261" s="90">
        <v>760</v>
      </c>
      <c r="K261" s="90">
        <v>627</v>
      </c>
      <c r="L261" s="90">
        <v>1270</v>
      </c>
      <c r="M261" s="59">
        <v>2657</v>
      </c>
      <c r="N261" s="90">
        <v>677</v>
      </c>
      <c r="O261" s="90">
        <v>467</v>
      </c>
      <c r="P261" s="90">
        <v>747</v>
      </c>
      <c r="Q261" s="59">
        <v>1891</v>
      </c>
      <c r="R261" s="90">
        <v>483</v>
      </c>
      <c r="S261" s="90">
        <v>381</v>
      </c>
      <c r="T261" s="90">
        <v>427</v>
      </c>
      <c r="U261" s="59">
        <v>1291</v>
      </c>
      <c r="V261" s="90">
        <v>435</v>
      </c>
      <c r="W261" s="90">
        <v>291</v>
      </c>
      <c r="X261" s="90">
        <v>561</v>
      </c>
      <c r="Y261" s="59">
        <v>1287</v>
      </c>
      <c r="Z261" s="90">
        <v>445</v>
      </c>
      <c r="AA261" s="90">
        <v>326</v>
      </c>
      <c r="AB261" s="90">
        <v>667</v>
      </c>
      <c r="AC261" s="59">
        <v>1438</v>
      </c>
      <c r="AD261" s="90">
        <v>457</v>
      </c>
      <c r="AE261" s="90">
        <v>309</v>
      </c>
      <c r="AF261" s="90">
        <v>594</v>
      </c>
      <c r="AG261" s="59">
        <v>1360</v>
      </c>
      <c r="AH261" s="90">
        <v>575</v>
      </c>
      <c r="AI261" s="90">
        <v>467</v>
      </c>
      <c r="AJ261" s="90">
        <v>645</v>
      </c>
      <c r="AK261" s="59">
        <v>1687</v>
      </c>
      <c r="AL261" s="90">
        <v>525</v>
      </c>
      <c r="AM261" s="90">
        <v>352</v>
      </c>
      <c r="AN261" s="90">
        <v>666</v>
      </c>
      <c r="AO261" s="59">
        <v>1543</v>
      </c>
      <c r="AP261" s="90">
        <v>358</v>
      </c>
      <c r="AQ261" s="90">
        <v>270</v>
      </c>
      <c r="AR261" s="90">
        <v>405</v>
      </c>
      <c r="AS261" s="59">
        <v>1033</v>
      </c>
      <c r="AT261" s="90">
        <v>598</v>
      </c>
      <c r="AU261" s="90">
        <v>467</v>
      </c>
      <c r="AV261" s="90">
        <v>796</v>
      </c>
      <c r="AW261" s="59">
        <v>1861</v>
      </c>
      <c r="AX261" s="90">
        <v>727</v>
      </c>
      <c r="AY261" s="90">
        <v>550</v>
      </c>
      <c r="AZ261" s="90">
        <v>1017</v>
      </c>
      <c r="BA261" s="59">
        <v>2294</v>
      </c>
      <c r="BB261" s="90">
        <v>214</v>
      </c>
      <c r="BC261" s="90">
        <v>160</v>
      </c>
      <c r="BD261" s="90">
        <v>234</v>
      </c>
      <c r="BE261" s="59">
        <v>608</v>
      </c>
      <c r="BF261" s="91">
        <f t="shared" si="15"/>
        <v>18950</v>
      </c>
      <c r="BG261" s="92">
        <f t="shared" si="16"/>
        <v>6254</v>
      </c>
      <c r="BH261" s="92">
        <f t="shared" si="17"/>
        <v>4667</v>
      </c>
      <c r="BI261" s="92">
        <f t="shared" si="18"/>
        <v>8029</v>
      </c>
      <c r="BJ261" s="19">
        <f t="shared" si="19"/>
        <v>18950</v>
      </c>
    </row>
    <row r="262" spans="1:62" ht="16.05" customHeight="1" x14ac:dyDescent="0.3">
      <c r="A262" s="15">
        <v>256</v>
      </c>
      <c r="B262" s="15" t="s">
        <v>721</v>
      </c>
      <c r="C262" s="15" t="s">
        <v>807</v>
      </c>
      <c r="D262" s="15" t="s">
        <v>719</v>
      </c>
      <c r="E262" s="15" t="s">
        <v>724</v>
      </c>
      <c r="F262" s="15">
        <v>12</v>
      </c>
      <c r="G262" s="15" t="s">
        <v>397</v>
      </c>
      <c r="H262" s="88" t="s">
        <v>51</v>
      </c>
      <c r="I262" s="15">
        <v>23777</v>
      </c>
      <c r="J262" s="90">
        <v>926</v>
      </c>
      <c r="K262" s="90">
        <v>688</v>
      </c>
      <c r="L262" s="90">
        <v>1184</v>
      </c>
      <c r="M262" s="59">
        <v>2798</v>
      </c>
      <c r="N262" s="90">
        <v>1001</v>
      </c>
      <c r="O262" s="90">
        <v>731</v>
      </c>
      <c r="P262" s="90">
        <v>979</v>
      </c>
      <c r="Q262" s="59">
        <v>2711</v>
      </c>
      <c r="R262" s="90">
        <v>895</v>
      </c>
      <c r="S262" s="90">
        <v>621</v>
      </c>
      <c r="T262" s="90">
        <v>879</v>
      </c>
      <c r="U262" s="59">
        <v>2395</v>
      </c>
      <c r="V262" s="90">
        <v>504</v>
      </c>
      <c r="W262" s="90">
        <v>415</v>
      </c>
      <c r="X262" s="90">
        <v>730</v>
      </c>
      <c r="Y262" s="59">
        <v>1649</v>
      </c>
      <c r="Z262" s="90">
        <v>521</v>
      </c>
      <c r="AA262" s="90">
        <v>368</v>
      </c>
      <c r="AB262" s="90">
        <v>705</v>
      </c>
      <c r="AC262" s="59">
        <v>1594</v>
      </c>
      <c r="AD262" s="90">
        <v>491</v>
      </c>
      <c r="AE262" s="90">
        <v>362</v>
      </c>
      <c r="AF262" s="90">
        <v>664</v>
      </c>
      <c r="AG262" s="59">
        <v>1517</v>
      </c>
      <c r="AH262" s="90">
        <v>507</v>
      </c>
      <c r="AI262" s="90">
        <v>400</v>
      </c>
      <c r="AJ262" s="90">
        <v>705</v>
      </c>
      <c r="AK262" s="59">
        <v>1612</v>
      </c>
      <c r="AL262" s="90">
        <v>552</v>
      </c>
      <c r="AM262" s="90">
        <v>412</v>
      </c>
      <c r="AN262" s="90">
        <v>657</v>
      </c>
      <c r="AO262" s="59">
        <v>1621</v>
      </c>
      <c r="AP262" s="90">
        <v>572</v>
      </c>
      <c r="AQ262" s="90">
        <v>427</v>
      </c>
      <c r="AR262" s="90">
        <v>637</v>
      </c>
      <c r="AS262" s="59">
        <v>1636</v>
      </c>
      <c r="AT262" s="90">
        <v>661</v>
      </c>
      <c r="AU262" s="90">
        <v>505</v>
      </c>
      <c r="AV262" s="90">
        <v>634</v>
      </c>
      <c r="AW262" s="59">
        <v>1800</v>
      </c>
      <c r="AX262" s="90">
        <v>695</v>
      </c>
      <c r="AY262" s="90">
        <v>503</v>
      </c>
      <c r="AZ262" s="90">
        <v>677</v>
      </c>
      <c r="BA262" s="59">
        <v>1875</v>
      </c>
      <c r="BB262" s="90">
        <v>934</v>
      </c>
      <c r="BC262" s="90">
        <v>603</v>
      </c>
      <c r="BD262" s="90">
        <v>1032</v>
      </c>
      <c r="BE262" s="59">
        <v>2569</v>
      </c>
      <c r="BF262" s="91">
        <f t="shared" si="15"/>
        <v>23777</v>
      </c>
      <c r="BG262" s="92">
        <f t="shared" si="16"/>
        <v>8259</v>
      </c>
      <c r="BH262" s="92">
        <f t="shared" si="17"/>
        <v>6035</v>
      </c>
      <c r="BI262" s="92">
        <f t="shared" si="18"/>
        <v>9483</v>
      </c>
      <c r="BJ262" s="19">
        <f t="shared" si="19"/>
        <v>23777</v>
      </c>
    </row>
    <row r="263" spans="1:62" ht="16.05" customHeight="1" x14ac:dyDescent="0.3">
      <c r="A263" s="15">
        <v>257</v>
      </c>
      <c r="B263" s="15" t="s">
        <v>721</v>
      </c>
      <c r="C263" s="15" t="s">
        <v>752</v>
      </c>
      <c r="D263" s="15" t="s">
        <v>719</v>
      </c>
      <c r="E263" s="15" t="s">
        <v>724</v>
      </c>
      <c r="F263" s="15">
        <v>3.3</v>
      </c>
      <c r="G263" s="15" t="s">
        <v>397</v>
      </c>
      <c r="H263" s="88" t="s">
        <v>50</v>
      </c>
      <c r="I263" s="15">
        <v>1153</v>
      </c>
      <c r="J263" s="90">
        <v>30</v>
      </c>
      <c r="K263" s="90">
        <v>46</v>
      </c>
      <c r="L263" s="90">
        <v>59</v>
      </c>
      <c r="M263" s="59">
        <v>135</v>
      </c>
      <c r="N263" s="90">
        <v>18</v>
      </c>
      <c r="O263" s="90">
        <v>19</v>
      </c>
      <c r="P263" s="90">
        <v>52</v>
      </c>
      <c r="Q263" s="59">
        <v>89</v>
      </c>
      <c r="R263" s="90">
        <v>16</v>
      </c>
      <c r="S263" s="90">
        <v>23</v>
      </c>
      <c r="T263" s="90">
        <v>16</v>
      </c>
      <c r="U263" s="59">
        <v>55</v>
      </c>
      <c r="V263" s="90">
        <v>22</v>
      </c>
      <c r="W263" s="90">
        <v>22</v>
      </c>
      <c r="X263" s="90">
        <v>20</v>
      </c>
      <c r="Y263" s="59">
        <v>64</v>
      </c>
      <c r="Z263" s="90">
        <v>28</v>
      </c>
      <c r="AA263" s="90">
        <v>19</v>
      </c>
      <c r="AB263" s="90">
        <v>38</v>
      </c>
      <c r="AC263" s="59">
        <v>85</v>
      </c>
      <c r="AD263" s="90">
        <v>22</v>
      </c>
      <c r="AE263" s="90">
        <v>11</v>
      </c>
      <c r="AF263" s="90">
        <v>14</v>
      </c>
      <c r="AG263" s="59">
        <v>47</v>
      </c>
      <c r="AH263" s="90">
        <v>11</v>
      </c>
      <c r="AI263" s="90">
        <v>11</v>
      </c>
      <c r="AJ263" s="90">
        <v>10</v>
      </c>
      <c r="AK263" s="59">
        <v>32</v>
      </c>
      <c r="AL263" s="90">
        <v>6</v>
      </c>
      <c r="AM263" s="90">
        <v>4</v>
      </c>
      <c r="AN263" s="90">
        <v>7</v>
      </c>
      <c r="AO263" s="59">
        <v>17</v>
      </c>
      <c r="AP263" s="90">
        <v>116</v>
      </c>
      <c r="AQ263" s="90">
        <v>78</v>
      </c>
      <c r="AR263" s="90">
        <v>138</v>
      </c>
      <c r="AS263" s="59">
        <v>332</v>
      </c>
      <c r="AT263" s="90">
        <v>47</v>
      </c>
      <c r="AU263" s="90">
        <v>48</v>
      </c>
      <c r="AV263" s="90">
        <v>88</v>
      </c>
      <c r="AW263" s="59">
        <v>183</v>
      </c>
      <c r="AX263" s="90">
        <v>35</v>
      </c>
      <c r="AY263" s="90">
        <v>16</v>
      </c>
      <c r="AZ263" s="90">
        <v>33</v>
      </c>
      <c r="BA263" s="59">
        <v>84</v>
      </c>
      <c r="BB263" s="90">
        <v>12</v>
      </c>
      <c r="BC263" s="90">
        <v>7</v>
      </c>
      <c r="BD263" s="90">
        <v>11</v>
      </c>
      <c r="BE263" s="59">
        <v>30</v>
      </c>
      <c r="BF263" s="91">
        <f t="shared" ref="BF263:BF326" si="20">M263+Q263+U263+Y263+AC263+AG263+AK263+AO263+AS263+AW263+BA263+BE263</f>
        <v>1153</v>
      </c>
      <c r="BG263" s="92">
        <f t="shared" ref="BG263:BG326" si="21">J263+N263+R263+V263+Z263+AD263+AH263+AL263+AP263+AT263+AX263+BB263</f>
        <v>363</v>
      </c>
      <c r="BH263" s="92">
        <f t="shared" ref="BH263:BH326" si="22">K263+O263+S263+W263+AA263+AE263+AI263+AM263+AQ263+AU263+AY263+BC263</f>
        <v>304</v>
      </c>
      <c r="BI263" s="92">
        <f t="shared" ref="BI263:BI326" si="23">L263+P263+T263+X263+AB263+AF263+AJ263+AN263+AR263+AV263+AZ263+BD263</f>
        <v>486</v>
      </c>
      <c r="BJ263" s="19">
        <f t="shared" ref="BJ263:BJ326" si="24">BG263+BH263+BI263</f>
        <v>1153</v>
      </c>
    </row>
    <row r="264" spans="1:62" ht="16.05" customHeight="1" x14ac:dyDescent="0.3">
      <c r="A264" s="15">
        <v>258</v>
      </c>
      <c r="B264" s="15" t="s">
        <v>721</v>
      </c>
      <c r="C264" s="15" t="s">
        <v>799</v>
      </c>
      <c r="D264" s="15" t="s">
        <v>723</v>
      </c>
      <c r="E264" s="15" t="s">
        <v>724</v>
      </c>
      <c r="F264" s="15">
        <v>3.3</v>
      </c>
      <c r="G264" s="15" t="s">
        <v>397</v>
      </c>
      <c r="H264" s="88" t="s">
        <v>50</v>
      </c>
      <c r="I264" s="15">
        <v>815</v>
      </c>
      <c r="J264" s="90">
        <v>27</v>
      </c>
      <c r="K264" s="90">
        <v>21</v>
      </c>
      <c r="L264" s="90">
        <v>41</v>
      </c>
      <c r="M264" s="59">
        <v>89</v>
      </c>
      <c r="N264" s="90">
        <v>19</v>
      </c>
      <c r="O264" s="90">
        <v>14</v>
      </c>
      <c r="P264" s="90">
        <v>24</v>
      </c>
      <c r="Q264" s="59">
        <v>57</v>
      </c>
      <c r="R264" s="90">
        <v>23</v>
      </c>
      <c r="S264" s="90">
        <v>16</v>
      </c>
      <c r="T264" s="90">
        <v>27</v>
      </c>
      <c r="U264" s="59">
        <v>66</v>
      </c>
      <c r="V264" s="90">
        <v>24</v>
      </c>
      <c r="W264" s="90">
        <v>17</v>
      </c>
      <c r="X264" s="90">
        <v>31</v>
      </c>
      <c r="Y264" s="59">
        <v>72</v>
      </c>
      <c r="Z264" s="90">
        <v>25</v>
      </c>
      <c r="AA264" s="90">
        <v>17</v>
      </c>
      <c r="AB264" s="90">
        <v>35</v>
      </c>
      <c r="AC264" s="59">
        <v>77</v>
      </c>
      <c r="AD264" s="90">
        <v>38</v>
      </c>
      <c r="AE264" s="90">
        <v>22</v>
      </c>
      <c r="AF264" s="90">
        <v>36</v>
      </c>
      <c r="AG264" s="59">
        <v>96</v>
      </c>
      <c r="AH264" s="90">
        <v>35</v>
      </c>
      <c r="AI264" s="90">
        <v>23</v>
      </c>
      <c r="AJ264" s="90">
        <v>32</v>
      </c>
      <c r="AK264" s="59">
        <v>90</v>
      </c>
      <c r="AL264" s="90">
        <v>35</v>
      </c>
      <c r="AM264" s="90">
        <v>18</v>
      </c>
      <c r="AN264" s="90">
        <v>31</v>
      </c>
      <c r="AO264" s="59">
        <v>84</v>
      </c>
      <c r="AP264" s="90">
        <v>20</v>
      </c>
      <c r="AQ264" s="90">
        <v>12</v>
      </c>
      <c r="AR264" s="90">
        <v>20</v>
      </c>
      <c r="AS264" s="59">
        <v>52</v>
      </c>
      <c r="AT264" s="90">
        <v>14</v>
      </c>
      <c r="AU264" s="90">
        <v>11</v>
      </c>
      <c r="AV264" s="90">
        <v>20</v>
      </c>
      <c r="AW264" s="59">
        <v>45</v>
      </c>
      <c r="AX264" s="90">
        <v>14</v>
      </c>
      <c r="AY264" s="90">
        <v>10</v>
      </c>
      <c r="AZ264" s="90">
        <v>19</v>
      </c>
      <c r="BA264" s="59">
        <v>43</v>
      </c>
      <c r="BB264" s="90">
        <v>14</v>
      </c>
      <c r="BC264" s="90">
        <v>9</v>
      </c>
      <c r="BD264" s="90">
        <v>21</v>
      </c>
      <c r="BE264" s="59">
        <v>44</v>
      </c>
      <c r="BF264" s="91">
        <f t="shared" si="20"/>
        <v>815</v>
      </c>
      <c r="BG264" s="92">
        <f t="shared" si="21"/>
        <v>288</v>
      </c>
      <c r="BH264" s="92">
        <f t="shared" si="22"/>
        <v>190</v>
      </c>
      <c r="BI264" s="92">
        <f t="shared" si="23"/>
        <v>337</v>
      </c>
      <c r="BJ264" s="19">
        <f t="shared" si="24"/>
        <v>815</v>
      </c>
    </row>
    <row r="265" spans="1:62" ht="16.05" customHeight="1" x14ac:dyDescent="0.3">
      <c r="A265" s="15">
        <v>259</v>
      </c>
      <c r="B265" s="15" t="s">
        <v>721</v>
      </c>
      <c r="C265" s="15" t="s">
        <v>808</v>
      </c>
      <c r="D265" s="15" t="s">
        <v>719</v>
      </c>
      <c r="E265" s="15" t="s">
        <v>724</v>
      </c>
      <c r="F265" s="15">
        <v>3.3</v>
      </c>
      <c r="G265" s="15" t="s">
        <v>397</v>
      </c>
      <c r="H265" s="88" t="s">
        <v>51</v>
      </c>
      <c r="I265" s="15">
        <v>2620</v>
      </c>
      <c r="J265" s="90">
        <v>51</v>
      </c>
      <c r="K265" s="90">
        <v>62</v>
      </c>
      <c r="L265" s="90">
        <v>108</v>
      </c>
      <c r="M265" s="59">
        <v>221</v>
      </c>
      <c r="N265" s="90">
        <v>27</v>
      </c>
      <c r="O265" s="90">
        <v>15</v>
      </c>
      <c r="P265" s="90">
        <v>58</v>
      </c>
      <c r="Q265" s="59">
        <v>100</v>
      </c>
      <c r="R265" s="90">
        <v>9</v>
      </c>
      <c r="S265" s="90">
        <v>7</v>
      </c>
      <c r="T265" s="90">
        <v>10</v>
      </c>
      <c r="U265" s="59">
        <v>26</v>
      </c>
      <c r="V265" s="90">
        <v>15</v>
      </c>
      <c r="W265" s="90">
        <v>24</v>
      </c>
      <c r="X265" s="90">
        <v>45</v>
      </c>
      <c r="Y265" s="59">
        <v>84</v>
      </c>
      <c r="Z265" s="90">
        <v>30</v>
      </c>
      <c r="AA265" s="90">
        <v>25</v>
      </c>
      <c r="AB265" s="90">
        <v>43</v>
      </c>
      <c r="AC265" s="59">
        <v>98</v>
      </c>
      <c r="AD265" s="90">
        <v>101</v>
      </c>
      <c r="AE265" s="90">
        <v>83</v>
      </c>
      <c r="AF265" s="90">
        <v>114</v>
      </c>
      <c r="AG265" s="59">
        <v>298</v>
      </c>
      <c r="AH265" s="90">
        <v>170</v>
      </c>
      <c r="AI265" s="90">
        <v>121</v>
      </c>
      <c r="AJ265" s="90">
        <v>152</v>
      </c>
      <c r="AK265" s="59">
        <v>443</v>
      </c>
      <c r="AL265" s="90">
        <v>254</v>
      </c>
      <c r="AM265" s="90">
        <v>162</v>
      </c>
      <c r="AN265" s="90">
        <v>327</v>
      </c>
      <c r="AO265" s="59">
        <v>743</v>
      </c>
      <c r="AP265" s="90">
        <v>44</v>
      </c>
      <c r="AQ265" s="90">
        <v>33</v>
      </c>
      <c r="AR265" s="90">
        <v>96</v>
      </c>
      <c r="AS265" s="59">
        <v>173</v>
      </c>
      <c r="AT265" s="90">
        <v>63</v>
      </c>
      <c r="AU265" s="90">
        <v>43</v>
      </c>
      <c r="AV265" s="90">
        <v>76</v>
      </c>
      <c r="AW265" s="59">
        <v>182</v>
      </c>
      <c r="AX265" s="90">
        <v>38</v>
      </c>
      <c r="AY265" s="90">
        <v>27</v>
      </c>
      <c r="AZ265" s="90">
        <v>51</v>
      </c>
      <c r="BA265" s="59">
        <v>116</v>
      </c>
      <c r="BB265" s="90">
        <v>49</v>
      </c>
      <c r="BC265" s="90">
        <v>27</v>
      </c>
      <c r="BD265" s="90">
        <v>60</v>
      </c>
      <c r="BE265" s="59">
        <v>136</v>
      </c>
      <c r="BF265" s="91">
        <f t="shared" si="20"/>
        <v>2620</v>
      </c>
      <c r="BG265" s="92">
        <f t="shared" si="21"/>
        <v>851</v>
      </c>
      <c r="BH265" s="92">
        <f t="shared" si="22"/>
        <v>629</v>
      </c>
      <c r="BI265" s="92">
        <f t="shared" si="23"/>
        <v>1140</v>
      </c>
      <c r="BJ265" s="19">
        <f t="shared" si="24"/>
        <v>2620</v>
      </c>
    </row>
    <row r="266" spans="1:62" ht="16.05" customHeight="1" x14ac:dyDescent="0.3">
      <c r="A266" s="15">
        <v>260</v>
      </c>
      <c r="B266" s="15" t="s">
        <v>721</v>
      </c>
      <c r="C266" s="15" t="s">
        <v>774</v>
      </c>
      <c r="D266" s="15" t="s">
        <v>719</v>
      </c>
      <c r="E266" s="15" t="s">
        <v>724</v>
      </c>
      <c r="F266" s="15">
        <v>6.6</v>
      </c>
      <c r="G266" s="15" t="s">
        <v>397</v>
      </c>
      <c r="H266" s="88" t="s">
        <v>51</v>
      </c>
      <c r="I266" s="15">
        <v>3775</v>
      </c>
      <c r="J266" s="90">
        <v>109</v>
      </c>
      <c r="K266" s="90">
        <v>86</v>
      </c>
      <c r="L266" s="90">
        <v>180</v>
      </c>
      <c r="M266" s="59">
        <v>375</v>
      </c>
      <c r="N266" s="90">
        <v>104</v>
      </c>
      <c r="O266" s="90">
        <v>81</v>
      </c>
      <c r="P266" s="90">
        <v>142</v>
      </c>
      <c r="Q266" s="59">
        <v>327</v>
      </c>
      <c r="R266" s="90">
        <v>123</v>
      </c>
      <c r="S266" s="90">
        <v>89</v>
      </c>
      <c r="T266" s="90">
        <v>159</v>
      </c>
      <c r="U266" s="59">
        <v>371</v>
      </c>
      <c r="V266" s="90">
        <v>112</v>
      </c>
      <c r="W266" s="90">
        <v>83</v>
      </c>
      <c r="X266" s="90">
        <v>156</v>
      </c>
      <c r="Y266" s="59">
        <v>351</v>
      </c>
      <c r="Z266" s="90">
        <v>112</v>
      </c>
      <c r="AA266" s="90">
        <v>83</v>
      </c>
      <c r="AB266" s="90">
        <v>168</v>
      </c>
      <c r="AC266" s="59">
        <v>363</v>
      </c>
      <c r="AD266" s="90">
        <v>112</v>
      </c>
      <c r="AE266" s="90">
        <v>83</v>
      </c>
      <c r="AF266" s="90">
        <v>158</v>
      </c>
      <c r="AG266" s="59">
        <v>353</v>
      </c>
      <c r="AH266" s="90">
        <v>45</v>
      </c>
      <c r="AI266" s="90">
        <v>37</v>
      </c>
      <c r="AJ266" s="90">
        <v>66</v>
      </c>
      <c r="AK266" s="59">
        <v>148</v>
      </c>
      <c r="AL266" s="90">
        <v>45</v>
      </c>
      <c r="AM266" s="90">
        <v>37</v>
      </c>
      <c r="AN266" s="90">
        <v>66</v>
      </c>
      <c r="AO266" s="59">
        <v>148</v>
      </c>
      <c r="AP266" s="90">
        <v>83</v>
      </c>
      <c r="AQ266" s="90">
        <v>62</v>
      </c>
      <c r="AR266" s="90">
        <v>108</v>
      </c>
      <c r="AS266" s="59">
        <v>253</v>
      </c>
      <c r="AT266" s="90">
        <v>112</v>
      </c>
      <c r="AU266" s="90">
        <v>90</v>
      </c>
      <c r="AV266" s="90">
        <v>162</v>
      </c>
      <c r="AW266" s="59">
        <v>364</v>
      </c>
      <c r="AX266" s="90">
        <v>113</v>
      </c>
      <c r="AY266" s="90">
        <v>84</v>
      </c>
      <c r="AZ266" s="90">
        <v>159</v>
      </c>
      <c r="BA266" s="59">
        <v>356</v>
      </c>
      <c r="BB266" s="90">
        <v>118</v>
      </c>
      <c r="BC266" s="90">
        <v>77</v>
      </c>
      <c r="BD266" s="90">
        <v>171</v>
      </c>
      <c r="BE266" s="59">
        <v>366</v>
      </c>
      <c r="BF266" s="91">
        <f t="shared" si="20"/>
        <v>3775</v>
      </c>
      <c r="BG266" s="92">
        <f t="shared" si="21"/>
        <v>1188</v>
      </c>
      <c r="BH266" s="92">
        <f t="shared" si="22"/>
        <v>892</v>
      </c>
      <c r="BI266" s="92">
        <f t="shared" si="23"/>
        <v>1695</v>
      </c>
      <c r="BJ266" s="19">
        <f t="shared" si="24"/>
        <v>3775</v>
      </c>
    </row>
    <row r="267" spans="1:62" ht="16.05" customHeight="1" x14ac:dyDescent="0.3">
      <c r="A267" s="15">
        <v>261</v>
      </c>
      <c r="B267" s="15" t="s">
        <v>721</v>
      </c>
      <c r="C267" s="15" t="s">
        <v>809</v>
      </c>
      <c r="D267" s="15" t="s">
        <v>723</v>
      </c>
      <c r="E267" s="15" t="s">
        <v>724</v>
      </c>
      <c r="F267" s="15">
        <v>40</v>
      </c>
      <c r="G267" s="15" t="s">
        <v>397</v>
      </c>
      <c r="H267" s="88" t="s">
        <v>51</v>
      </c>
      <c r="I267" s="15">
        <v>1188</v>
      </c>
      <c r="J267" s="90">
        <v>0</v>
      </c>
      <c r="K267" s="90">
        <v>0</v>
      </c>
      <c r="L267" s="90">
        <v>0</v>
      </c>
      <c r="M267" s="59">
        <v>0</v>
      </c>
      <c r="N267" s="90">
        <v>0</v>
      </c>
      <c r="O267" s="90">
        <v>0</v>
      </c>
      <c r="P267" s="90">
        <v>0</v>
      </c>
      <c r="Q267" s="59">
        <v>0</v>
      </c>
      <c r="R267" s="90">
        <v>355</v>
      </c>
      <c r="S267" s="90">
        <v>87</v>
      </c>
      <c r="T267" s="90">
        <v>77</v>
      </c>
      <c r="U267" s="59">
        <v>519</v>
      </c>
      <c r="V267" s="90">
        <v>288</v>
      </c>
      <c r="W267" s="90">
        <v>201</v>
      </c>
      <c r="X267" s="90">
        <v>146</v>
      </c>
      <c r="Y267" s="59">
        <v>635</v>
      </c>
      <c r="Z267" s="90">
        <v>0</v>
      </c>
      <c r="AA267" s="90">
        <v>0</v>
      </c>
      <c r="AB267" s="90">
        <v>0</v>
      </c>
      <c r="AC267" s="59">
        <v>0</v>
      </c>
      <c r="AD267" s="90">
        <v>2</v>
      </c>
      <c r="AE267" s="90">
        <v>0</v>
      </c>
      <c r="AF267" s="90">
        <v>1</v>
      </c>
      <c r="AG267" s="59">
        <v>3</v>
      </c>
      <c r="AH267" s="90">
        <v>0</v>
      </c>
      <c r="AI267" s="90">
        <v>0</v>
      </c>
      <c r="AJ267" s="90">
        <v>0</v>
      </c>
      <c r="AK267" s="59">
        <v>0</v>
      </c>
      <c r="AL267" s="90">
        <v>0</v>
      </c>
      <c r="AM267" s="90">
        <v>0</v>
      </c>
      <c r="AN267" s="90">
        <v>0</v>
      </c>
      <c r="AO267" s="59">
        <v>0</v>
      </c>
      <c r="AP267" s="90">
        <v>2</v>
      </c>
      <c r="AQ267" s="90">
        <v>0</v>
      </c>
      <c r="AR267" s="90">
        <v>0</v>
      </c>
      <c r="AS267" s="59">
        <v>2</v>
      </c>
      <c r="AT267" s="90">
        <v>8</v>
      </c>
      <c r="AU267" s="90">
        <v>8</v>
      </c>
      <c r="AV267" s="90">
        <v>13</v>
      </c>
      <c r="AW267" s="59">
        <v>29</v>
      </c>
      <c r="AX267" s="90">
        <v>0</v>
      </c>
      <c r="AY267" s="90">
        <v>0</v>
      </c>
      <c r="AZ267" s="90">
        <v>0</v>
      </c>
      <c r="BA267" s="59">
        <v>0</v>
      </c>
      <c r="BB267" s="90">
        <v>0</v>
      </c>
      <c r="BC267" s="90">
        <v>0</v>
      </c>
      <c r="BD267" s="90">
        <v>0</v>
      </c>
      <c r="BE267" s="59">
        <v>0</v>
      </c>
      <c r="BF267" s="91">
        <f t="shared" si="20"/>
        <v>1188</v>
      </c>
      <c r="BG267" s="92">
        <f t="shared" si="21"/>
        <v>655</v>
      </c>
      <c r="BH267" s="92">
        <f t="shared" si="22"/>
        <v>296</v>
      </c>
      <c r="BI267" s="92">
        <f t="shared" si="23"/>
        <v>237</v>
      </c>
      <c r="BJ267" s="19">
        <f t="shared" si="24"/>
        <v>1188</v>
      </c>
    </row>
    <row r="268" spans="1:62" ht="16.05" customHeight="1" x14ac:dyDescent="0.3">
      <c r="A268" s="15">
        <v>262</v>
      </c>
      <c r="B268" s="15" t="s">
        <v>721</v>
      </c>
      <c r="C268" s="15" t="s">
        <v>810</v>
      </c>
      <c r="D268" s="15" t="s">
        <v>719</v>
      </c>
      <c r="E268" s="15" t="s">
        <v>724</v>
      </c>
      <c r="F268" s="15">
        <v>22</v>
      </c>
      <c r="G268" s="15" t="s">
        <v>397</v>
      </c>
      <c r="H268" s="88" t="s">
        <v>51</v>
      </c>
      <c r="I268" s="15">
        <v>75255</v>
      </c>
      <c r="J268" s="90">
        <v>2038</v>
      </c>
      <c r="K268" s="90">
        <v>1671</v>
      </c>
      <c r="L268" s="90">
        <v>2779</v>
      </c>
      <c r="M268" s="59">
        <v>6488</v>
      </c>
      <c r="N268" s="90">
        <v>2005</v>
      </c>
      <c r="O268" s="90">
        <v>1678</v>
      </c>
      <c r="P268" s="90">
        <v>2112</v>
      </c>
      <c r="Q268" s="59">
        <v>5795</v>
      </c>
      <c r="R268" s="90">
        <v>2295</v>
      </c>
      <c r="S268" s="90">
        <v>1840</v>
      </c>
      <c r="T268" s="90">
        <v>2284</v>
      </c>
      <c r="U268" s="59">
        <v>6419</v>
      </c>
      <c r="V268" s="90">
        <v>1864</v>
      </c>
      <c r="W268" s="90">
        <v>1819</v>
      </c>
      <c r="X268" s="90">
        <v>2557</v>
      </c>
      <c r="Y268" s="59">
        <v>6240</v>
      </c>
      <c r="Z268" s="90">
        <v>2181</v>
      </c>
      <c r="AA268" s="90">
        <v>1944</v>
      </c>
      <c r="AB268" s="90">
        <v>2653</v>
      </c>
      <c r="AC268" s="59">
        <v>6778</v>
      </c>
      <c r="AD268" s="90">
        <v>2019</v>
      </c>
      <c r="AE268" s="90">
        <v>1849</v>
      </c>
      <c r="AF268" s="90">
        <v>2657</v>
      </c>
      <c r="AG268" s="59">
        <v>6525</v>
      </c>
      <c r="AH268" s="90">
        <v>1957</v>
      </c>
      <c r="AI268" s="90">
        <v>1897</v>
      </c>
      <c r="AJ268" s="90">
        <v>2555</v>
      </c>
      <c r="AK268" s="59">
        <v>6409</v>
      </c>
      <c r="AL268" s="90">
        <v>2063</v>
      </c>
      <c r="AM268" s="90">
        <v>1756</v>
      </c>
      <c r="AN268" s="90">
        <v>2385</v>
      </c>
      <c r="AO268" s="59">
        <v>6204</v>
      </c>
      <c r="AP268" s="90">
        <v>2063</v>
      </c>
      <c r="AQ268" s="90">
        <v>1803</v>
      </c>
      <c r="AR268" s="90">
        <v>2176</v>
      </c>
      <c r="AS268" s="59">
        <v>6042</v>
      </c>
      <c r="AT268" s="90">
        <v>1982</v>
      </c>
      <c r="AU268" s="90">
        <v>1829</v>
      </c>
      <c r="AV268" s="90">
        <v>2309</v>
      </c>
      <c r="AW268" s="59">
        <v>6120</v>
      </c>
      <c r="AX268" s="90">
        <v>1982</v>
      </c>
      <c r="AY268" s="90">
        <v>1670</v>
      </c>
      <c r="AZ268" s="90">
        <v>2257</v>
      </c>
      <c r="BA268" s="59">
        <v>5909</v>
      </c>
      <c r="BB268" s="90">
        <v>2200</v>
      </c>
      <c r="BC268" s="90">
        <v>1573</v>
      </c>
      <c r="BD268" s="90">
        <v>2553</v>
      </c>
      <c r="BE268" s="59">
        <v>6326</v>
      </c>
      <c r="BF268" s="91">
        <f t="shared" si="20"/>
        <v>75255</v>
      </c>
      <c r="BG268" s="92">
        <f t="shared" si="21"/>
        <v>24649</v>
      </c>
      <c r="BH268" s="92">
        <f t="shared" si="22"/>
        <v>21329</v>
      </c>
      <c r="BI268" s="92">
        <f t="shared" si="23"/>
        <v>29277</v>
      </c>
      <c r="BJ268" s="19">
        <f t="shared" si="24"/>
        <v>75255</v>
      </c>
    </row>
    <row r="269" spans="1:62" ht="16.05" customHeight="1" x14ac:dyDescent="0.3">
      <c r="A269" s="15">
        <v>263</v>
      </c>
      <c r="B269" s="15" t="s">
        <v>721</v>
      </c>
      <c r="C269" s="15" t="s">
        <v>745</v>
      </c>
      <c r="D269" s="15" t="s">
        <v>719</v>
      </c>
      <c r="E269" s="15" t="s">
        <v>724</v>
      </c>
      <c r="F269" s="15">
        <v>3.3</v>
      </c>
      <c r="G269" s="15" t="s">
        <v>397</v>
      </c>
      <c r="H269" s="88" t="s">
        <v>51</v>
      </c>
      <c r="I269" s="15">
        <v>370</v>
      </c>
      <c r="J269" s="90">
        <v>8</v>
      </c>
      <c r="K269" s="90">
        <v>7</v>
      </c>
      <c r="L269" s="90">
        <v>15</v>
      </c>
      <c r="M269" s="59">
        <v>30</v>
      </c>
      <c r="N269" s="90">
        <v>11</v>
      </c>
      <c r="O269" s="90">
        <v>7</v>
      </c>
      <c r="P269" s="90">
        <v>13</v>
      </c>
      <c r="Q269" s="59">
        <v>31</v>
      </c>
      <c r="R269" s="90">
        <v>18</v>
      </c>
      <c r="S269" s="90">
        <v>13</v>
      </c>
      <c r="T269" s="90">
        <v>23</v>
      </c>
      <c r="U269" s="59">
        <v>54</v>
      </c>
      <c r="V269" s="90">
        <v>9</v>
      </c>
      <c r="W269" s="90">
        <v>7</v>
      </c>
      <c r="X269" s="90">
        <v>13</v>
      </c>
      <c r="Y269" s="59">
        <v>29</v>
      </c>
      <c r="Z269" s="90">
        <v>9</v>
      </c>
      <c r="AA269" s="90">
        <v>7</v>
      </c>
      <c r="AB269" s="90">
        <v>13</v>
      </c>
      <c r="AC269" s="59">
        <v>29</v>
      </c>
      <c r="AD269" s="90">
        <v>9</v>
      </c>
      <c r="AE269" s="90">
        <v>7</v>
      </c>
      <c r="AF269" s="90">
        <v>12</v>
      </c>
      <c r="AG269" s="59">
        <v>28</v>
      </c>
      <c r="AH269" s="90">
        <v>9</v>
      </c>
      <c r="AI269" s="90">
        <v>7</v>
      </c>
      <c r="AJ269" s="90">
        <v>12</v>
      </c>
      <c r="AK269" s="59">
        <v>28</v>
      </c>
      <c r="AL269" s="90">
        <v>8</v>
      </c>
      <c r="AM269" s="90">
        <v>7</v>
      </c>
      <c r="AN269" s="90">
        <v>12</v>
      </c>
      <c r="AO269" s="59">
        <v>27</v>
      </c>
      <c r="AP269" s="90">
        <v>9</v>
      </c>
      <c r="AQ269" s="90">
        <v>6</v>
      </c>
      <c r="AR269" s="90">
        <v>11</v>
      </c>
      <c r="AS269" s="59">
        <v>26</v>
      </c>
      <c r="AT269" s="90">
        <v>9</v>
      </c>
      <c r="AU269" s="90">
        <v>8</v>
      </c>
      <c r="AV269" s="90">
        <v>13</v>
      </c>
      <c r="AW269" s="59">
        <v>30</v>
      </c>
      <c r="AX269" s="90">
        <v>9</v>
      </c>
      <c r="AY269" s="90">
        <v>6</v>
      </c>
      <c r="AZ269" s="90">
        <v>13</v>
      </c>
      <c r="BA269" s="59">
        <v>28</v>
      </c>
      <c r="BB269" s="90">
        <v>10</v>
      </c>
      <c r="BC269" s="90">
        <v>7</v>
      </c>
      <c r="BD269" s="90">
        <v>13</v>
      </c>
      <c r="BE269" s="59">
        <v>30</v>
      </c>
      <c r="BF269" s="91">
        <f t="shared" si="20"/>
        <v>370</v>
      </c>
      <c r="BG269" s="92">
        <f t="shared" si="21"/>
        <v>118</v>
      </c>
      <c r="BH269" s="92">
        <f t="shared" si="22"/>
        <v>89</v>
      </c>
      <c r="BI269" s="92">
        <f t="shared" si="23"/>
        <v>163</v>
      </c>
      <c r="BJ269" s="19">
        <f t="shared" si="24"/>
        <v>370</v>
      </c>
    </row>
    <row r="270" spans="1:62" ht="16.05" customHeight="1" x14ac:dyDescent="0.3">
      <c r="A270" s="15">
        <v>264</v>
      </c>
      <c r="B270" s="15" t="s">
        <v>721</v>
      </c>
      <c r="C270" s="15" t="s">
        <v>811</v>
      </c>
      <c r="D270" s="15" t="s">
        <v>719</v>
      </c>
      <c r="E270" s="15" t="s">
        <v>724</v>
      </c>
      <c r="F270" s="15">
        <v>5</v>
      </c>
      <c r="G270" s="15" t="s">
        <v>397</v>
      </c>
      <c r="H270" s="88" t="s">
        <v>51</v>
      </c>
      <c r="I270" s="15">
        <v>1234</v>
      </c>
      <c r="J270" s="90">
        <v>54</v>
      </c>
      <c r="K270" s="90">
        <v>93</v>
      </c>
      <c r="L270" s="90">
        <v>148</v>
      </c>
      <c r="M270" s="59">
        <v>295</v>
      </c>
      <c r="N270" s="90">
        <v>39</v>
      </c>
      <c r="O270" s="90">
        <v>25</v>
      </c>
      <c r="P270" s="90">
        <v>101</v>
      </c>
      <c r="Q270" s="59">
        <v>165</v>
      </c>
      <c r="R270" s="90">
        <v>11</v>
      </c>
      <c r="S270" s="90">
        <v>9</v>
      </c>
      <c r="T270" s="90">
        <v>11</v>
      </c>
      <c r="U270" s="59">
        <v>31</v>
      </c>
      <c r="V270" s="90">
        <v>10</v>
      </c>
      <c r="W270" s="90">
        <v>13</v>
      </c>
      <c r="X270" s="90">
        <v>10</v>
      </c>
      <c r="Y270" s="59">
        <v>33</v>
      </c>
      <c r="Z270" s="90">
        <v>17</v>
      </c>
      <c r="AA270" s="90">
        <v>11</v>
      </c>
      <c r="AB270" s="90">
        <v>30</v>
      </c>
      <c r="AC270" s="59">
        <v>58</v>
      </c>
      <c r="AD270" s="90">
        <v>8</v>
      </c>
      <c r="AE270" s="90">
        <v>7</v>
      </c>
      <c r="AF270" s="90">
        <v>13</v>
      </c>
      <c r="AG270" s="59">
        <v>28</v>
      </c>
      <c r="AH270" s="90">
        <v>16</v>
      </c>
      <c r="AI270" s="90">
        <v>10</v>
      </c>
      <c r="AJ270" s="90">
        <v>36</v>
      </c>
      <c r="AK270" s="59">
        <v>62</v>
      </c>
      <c r="AL270" s="90">
        <v>26</v>
      </c>
      <c r="AM270" s="90">
        <v>16</v>
      </c>
      <c r="AN270" s="90">
        <v>35</v>
      </c>
      <c r="AO270" s="59">
        <v>77</v>
      </c>
      <c r="AP270" s="90">
        <v>12</v>
      </c>
      <c r="AQ270" s="90">
        <v>9</v>
      </c>
      <c r="AR270" s="90">
        <v>29</v>
      </c>
      <c r="AS270" s="59">
        <v>50</v>
      </c>
      <c r="AT270" s="90">
        <v>41</v>
      </c>
      <c r="AU270" s="90">
        <v>24</v>
      </c>
      <c r="AV270" s="90">
        <v>38</v>
      </c>
      <c r="AW270" s="59">
        <v>103</v>
      </c>
      <c r="AX270" s="90">
        <v>79</v>
      </c>
      <c r="AY270" s="90">
        <v>50</v>
      </c>
      <c r="AZ270" s="90">
        <v>99</v>
      </c>
      <c r="BA270" s="59">
        <v>228</v>
      </c>
      <c r="BB270" s="90">
        <v>36</v>
      </c>
      <c r="BC270" s="90">
        <v>23</v>
      </c>
      <c r="BD270" s="90">
        <v>45</v>
      </c>
      <c r="BE270" s="59">
        <v>104</v>
      </c>
      <c r="BF270" s="91">
        <f t="shared" si="20"/>
        <v>1234</v>
      </c>
      <c r="BG270" s="92">
        <f t="shared" si="21"/>
        <v>349</v>
      </c>
      <c r="BH270" s="92">
        <f t="shared" si="22"/>
        <v>290</v>
      </c>
      <c r="BI270" s="92">
        <f t="shared" si="23"/>
        <v>595</v>
      </c>
      <c r="BJ270" s="19">
        <f t="shared" si="24"/>
        <v>1234</v>
      </c>
    </row>
    <row r="271" spans="1:62" ht="16.05" customHeight="1" x14ac:dyDescent="0.3">
      <c r="A271" s="15">
        <v>265</v>
      </c>
      <c r="B271" s="15" t="s">
        <v>721</v>
      </c>
      <c r="C271" s="15" t="s">
        <v>812</v>
      </c>
      <c r="D271" s="15" t="s">
        <v>719</v>
      </c>
      <c r="E271" s="15" t="s">
        <v>724</v>
      </c>
      <c r="F271" s="15">
        <v>6.6</v>
      </c>
      <c r="G271" s="15" t="s">
        <v>397</v>
      </c>
      <c r="H271" s="88" t="s">
        <v>51</v>
      </c>
      <c r="I271" s="15">
        <v>1647</v>
      </c>
      <c r="J271" s="90">
        <v>36</v>
      </c>
      <c r="K271" s="90">
        <v>27</v>
      </c>
      <c r="L271" s="90">
        <v>61</v>
      </c>
      <c r="M271" s="59">
        <v>124</v>
      </c>
      <c r="N271" s="90">
        <v>37</v>
      </c>
      <c r="O271" s="90">
        <v>28</v>
      </c>
      <c r="P271" s="90">
        <v>49</v>
      </c>
      <c r="Q271" s="59">
        <v>114</v>
      </c>
      <c r="R271" s="90">
        <v>43</v>
      </c>
      <c r="S271" s="90">
        <v>31</v>
      </c>
      <c r="T271" s="90">
        <v>26</v>
      </c>
      <c r="U271" s="59">
        <v>100</v>
      </c>
      <c r="V271" s="90">
        <v>51</v>
      </c>
      <c r="W271" s="90">
        <v>35</v>
      </c>
      <c r="X271" s="90">
        <v>67</v>
      </c>
      <c r="Y271" s="59">
        <v>153</v>
      </c>
      <c r="Z271" s="90">
        <v>56</v>
      </c>
      <c r="AA271" s="90">
        <v>30</v>
      </c>
      <c r="AB271" s="90">
        <v>77</v>
      </c>
      <c r="AC271" s="59">
        <v>163</v>
      </c>
      <c r="AD271" s="90">
        <v>76</v>
      </c>
      <c r="AE271" s="90">
        <v>57</v>
      </c>
      <c r="AF271" s="90">
        <v>108</v>
      </c>
      <c r="AG271" s="59">
        <v>241</v>
      </c>
      <c r="AH271" s="90">
        <v>79</v>
      </c>
      <c r="AI271" s="90">
        <v>62</v>
      </c>
      <c r="AJ271" s="90">
        <v>103</v>
      </c>
      <c r="AK271" s="59">
        <v>244</v>
      </c>
      <c r="AL271" s="90">
        <v>49</v>
      </c>
      <c r="AM271" s="90">
        <v>32</v>
      </c>
      <c r="AN271" s="90">
        <v>42</v>
      </c>
      <c r="AO271" s="59">
        <v>123</v>
      </c>
      <c r="AP271" s="90">
        <v>43</v>
      </c>
      <c r="AQ271" s="90">
        <v>31</v>
      </c>
      <c r="AR271" s="90">
        <v>25</v>
      </c>
      <c r="AS271" s="59">
        <v>99</v>
      </c>
      <c r="AT271" s="90">
        <v>39</v>
      </c>
      <c r="AU271" s="90">
        <v>33</v>
      </c>
      <c r="AV271" s="90">
        <v>29</v>
      </c>
      <c r="AW271" s="59">
        <v>101</v>
      </c>
      <c r="AX271" s="90">
        <v>37</v>
      </c>
      <c r="AY271" s="90">
        <v>28</v>
      </c>
      <c r="AZ271" s="90">
        <v>23</v>
      </c>
      <c r="BA271" s="59">
        <v>88</v>
      </c>
      <c r="BB271" s="90">
        <v>40</v>
      </c>
      <c r="BC271" s="90">
        <v>27</v>
      </c>
      <c r="BD271" s="90">
        <v>30</v>
      </c>
      <c r="BE271" s="59">
        <v>97</v>
      </c>
      <c r="BF271" s="91">
        <f t="shared" si="20"/>
        <v>1647</v>
      </c>
      <c r="BG271" s="92">
        <f t="shared" si="21"/>
        <v>586</v>
      </c>
      <c r="BH271" s="92">
        <f t="shared" si="22"/>
        <v>421</v>
      </c>
      <c r="BI271" s="92">
        <f t="shared" si="23"/>
        <v>640</v>
      </c>
      <c r="BJ271" s="19">
        <f t="shared" si="24"/>
        <v>1647</v>
      </c>
    </row>
    <row r="272" spans="1:62" ht="16.05" customHeight="1" x14ac:dyDescent="0.3">
      <c r="A272" s="15">
        <v>266</v>
      </c>
      <c r="B272" s="15" t="s">
        <v>721</v>
      </c>
      <c r="C272" s="15" t="s">
        <v>813</v>
      </c>
      <c r="D272" s="15" t="s">
        <v>719</v>
      </c>
      <c r="E272" s="15" t="s">
        <v>724</v>
      </c>
      <c r="F272" s="15">
        <v>1.7</v>
      </c>
      <c r="G272" s="15" t="s">
        <v>397</v>
      </c>
      <c r="H272" s="88" t="s">
        <v>51</v>
      </c>
      <c r="I272" s="15">
        <v>66</v>
      </c>
      <c r="J272" s="90">
        <v>2</v>
      </c>
      <c r="K272" s="90">
        <v>2</v>
      </c>
      <c r="L272" s="90">
        <v>3</v>
      </c>
      <c r="M272" s="59">
        <v>7</v>
      </c>
      <c r="N272" s="90">
        <v>2</v>
      </c>
      <c r="O272" s="90">
        <v>1</v>
      </c>
      <c r="P272" s="90">
        <v>3</v>
      </c>
      <c r="Q272" s="59">
        <v>6</v>
      </c>
      <c r="R272" s="90">
        <v>2</v>
      </c>
      <c r="S272" s="90">
        <v>1</v>
      </c>
      <c r="T272" s="90">
        <v>2</v>
      </c>
      <c r="U272" s="59">
        <v>5</v>
      </c>
      <c r="V272" s="90">
        <v>1</v>
      </c>
      <c r="W272" s="90">
        <v>2</v>
      </c>
      <c r="X272" s="90">
        <v>2</v>
      </c>
      <c r="Y272" s="59">
        <v>5</v>
      </c>
      <c r="Z272" s="90">
        <v>2</v>
      </c>
      <c r="AA272" s="90">
        <v>1</v>
      </c>
      <c r="AB272" s="90">
        <v>3</v>
      </c>
      <c r="AC272" s="59">
        <v>6</v>
      </c>
      <c r="AD272" s="90">
        <v>2</v>
      </c>
      <c r="AE272" s="90">
        <v>2</v>
      </c>
      <c r="AF272" s="90">
        <v>3</v>
      </c>
      <c r="AG272" s="59">
        <v>7</v>
      </c>
      <c r="AH272" s="90">
        <v>2</v>
      </c>
      <c r="AI272" s="90">
        <v>1</v>
      </c>
      <c r="AJ272" s="90">
        <v>2</v>
      </c>
      <c r="AK272" s="59">
        <v>5</v>
      </c>
      <c r="AL272" s="90">
        <v>1</v>
      </c>
      <c r="AM272" s="90">
        <v>1</v>
      </c>
      <c r="AN272" s="90">
        <v>2</v>
      </c>
      <c r="AO272" s="59">
        <v>4</v>
      </c>
      <c r="AP272" s="90">
        <v>2</v>
      </c>
      <c r="AQ272" s="90">
        <v>1</v>
      </c>
      <c r="AR272" s="90">
        <v>2</v>
      </c>
      <c r="AS272" s="59">
        <v>5</v>
      </c>
      <c r="AT272" s="90">
        <v>1</v>
      </c>
      <c r="AU272" s="90">
        <v>1</v>
      </c>
      <c r="AV272" s="90">
        <v>2</v>
      </c>
      <c r="AW272" s="59">
        <v>4</v>
      </c>
      <c r="AX272" s="90">
        <v>2</v>
      </c>
      <c r="AY272" s="90">
        <v>2</v>
      </c>
      <c r="AZ272" s="90">
        <v>2</v>
      </c>
      <c r="BA272" s="59">
        <v>6</v>
      </c>
      <c r="BB272" s="90">
        <v>2</v>
      </c>
      <c r="BC272" s="90">
        <v>1</v>
      </c>
      <c r="BD272" s="90">
        <v>3</v>
      </c>
      <c r="BE272" s="59">
        <v>6</v>
      </c>
      <c r="BF272" s="91">
        <f t="shared" si="20"/>
        <v>66</v>
      </c>
      <c r="BG272" s="92">
        <f t="shared" si="21"/>
        <v>21</v>
      </c>
      <c r="BH272" s="92">
        <f t="shared" si="22"/>
        <v>16</v>
      </c>
      <c r="BI272" s="92">
        <f t="shared" si="23"/>
        <v>29</v>
      </c>
      <c r="BJ272" s="19">
        <f t="shared" si="24"/>
        <v>66</v>
      </c>
    </row>
    <row r="273" spans="1:62" ht="16.05" customHeight="1" x14ac:dyDescent="0.3">
      <c r="A273" s="15">
        <v>267</v>
      </c>
      <c r="B273" s="15" t="s">
        <v>721</v>
      </c>
      <c r="C273" s="15" t="s">
        <v>732</v>
      </c>
      <c r="D273" s="15" t="s">
        <v>723</v>
      </c>
      <c r="E273" s="15" t="s">
        <v>724</v>
      </c>
      <c r="F273" s="15">
        <v>37</v>
      </c>
      <c r="G273" s="15" t="s">
        <v>397</v>
      </c>
      <c r="H273" s="88" t="s">
        <v>51</v>
      </c>
      <c r="I273" s="15">
        <v>38161</v>
      </c>
      <c r="J273" s="90">
        <v>1095</v>
      </c>
      <c r="K273" s="90">
        <v>917</v>
      </c>
      <c r="L273" s="90">
        <v>1888</v>
      </c>
      <c r="M273" s="59">
        <v>3900</v>
      </c>
      <c r="N273" s="90">
        <v>1534</v>
      </c>
      <c r="O273" s="90">
        <v>1144</v>
      </c>
      <c r="P273" s="90">
        <v>2031</v>
      </c>
      <c r="Q273" s="59">
        <v>4709</v>
      </c>
      <c r="R273" s="90">
        <v>1653</v>
      </c>
      <c r="S273" s="90">
        <v>1169</v>
      </c>
      <c r="T273" s="90">
        <v>2030</v>
      </c>
      <c r="U273" s="59">
        <v>4852</v>
      </c>
      <c r="V273" s="90">
        <v>1226</v>
      </c>
      <c r="W273" s="90">
        <v>897</v>
      </c>
      <c r="X273" s="90">
        <v>1924</v>
      </c>
      <c r="Y273" s="59">
        <v>4047</v>
      </c>
      <c r="Z273" s="90">
        <v>755</v>
      </c>
      <c r="AA273" s="90">
        <v>508</v>
      </c>
      <c r="AB273" s="90">
        <v>1164</v>
      </c>
      <c r="AC273" s="59">
        <v>2427</v>
      </c>
      <c r="AD273" s="90">
        <v>917</v>
      </c>
      <c r="AE273" s="90">
        <v>613</v>
      </c>
      <c r="AF273" s="90">
        <v>1023</v>
      </c>
      <c r="AG273" s="59">
        <v>2553</v>
      </c>
      <c r="AH273" s="90">
        <v>1434</v>
      </c>
      <c r="AI273" s="90">
        <v>1138</v>
      </c>
      <c r="AJ273" s="90">
        <v>2047</v>
      </c>
      <c r="AK273" s="59">
        <v>4619</v>
      </c>
      <c r="AL273" s="90">
        <v>1337</v>
      </c>
      <c r="AM273" s="90">
        <v>956</v>
      </c>
      <c r="AN273" s="90">
        <v>1821</v>
      </c>
      <c r="AO273" s="59">
        <v>4114</v>
      </c>
      <c r="AP273" s="90">
        <v>1701</v>
      </c>
      <c r="AQ273" s="90">
        <v>1221</v>
      </c>
      <c r="AR273" s="90">
        <v>2170</v>
      </c>
      <c r="AS273" s="59">
        <v>5092</v>
      </c>
      <c r="AT273" s="90">
        <v>531</v>
      </c>
      <c r="AU273" s="90">
        <v>462</v>
      </c>
      <c r="AV273" s="90">
        <v>855</v>
      </c>
      <c r="AW273" s="59">
        <v>1848</v>
      </c>
      <c r="AX273" s="90">
        <v>0</v>
      </c>
      <c r="AY273" s="90">
        <v>0</v>
      </c>
      <c r="AZ273" s="90">
        <v>0</v>
      </c>
      <c r="BA273" s="59">
        <v>0</v>
      </c>
      <c r="BB273" s="90">
        <v>0</v>
      </c>
      <c r="BC273" s="90">
        <v>0</v>
      </c>
      <c r="BD273" s="90">
        <v>0</v>
      </c>
      <c r="BE273" s="59">
        <v>0</v>
      </c>
      <c r="BF273" s="91">
        <f t="shared" si="20"/>
        <v>38161</v>
      </c>
      <c r="BG273" s="92">
        <f t="shared" si="21"/>
        <v>12183</v>
      </c>
      <c r="BH273" s="92">
        <f t="shared" si="22"/>
        <v>9025</v>
      </c>
      <c r="BI273" s="92">
        <f t="shared" si="23"/>
        <v>16953</v>
      </c>
      <c r="BJ273" s="19">
        <f t="shared" si="24"/>
        <v>38161</v>
      </c>
    </row>
    <row r="274" spans="1:62" ht="16.05" customHeight="1" x14ac:dyDescent="0.3">
      <c r="A274" s="15">
        <v>268</v>
      </c>
      <c r="B274" s="15" t="s">
        <v>721</v>
      </c>
      <c r="C274" s="15" t="s">
        <v>780</v>
      </c>
      <c r="D274" s="15" t="s">
        <v>723</v>
      </c>
      <c r="E274" s="15" t="s">
        <v>724</v>
      </c>
      <c r="F274" s="15">
        <v>33</v>
      </c>
      <c r="G274" s="15" t="s">
        <v>397</v>
      </c>
      <c r="H274" s="88" t="s">
        <v>51</v>
      </c>
      <c r="I274" s="15">
        <v>117361</v>
      </c>
      <c r="J274" s="90">
        <v>3522</v>
      </c>
      <c r="K274" s="90">
        <v>2738</v>
      </c>
      <c r="L274" s="90">
        <v>4242</v>
      </c>
      <c r="M274" s="59">
        <v>10502</v>
      </c>
      <c r="N274" s="90">
        <v>3527</v>
      </c>
      <c r="O274" s="90">
        <v>2372</v>
      </c>
      <c r="P274" s="90">
        <v>3154</v>
      </c>
      <c r="Q274" s="59">
        <v>9053</v>
      </c>
      <c r="R274" s="90">
        <v>4326</v>
      </c>
      <c r="S274" s="90">
        <v>2810</v>
      </c>
      <c r="T274" s="90">
        <v>3461</v>
      </c>
      <c r="U274" s="59">
        <v>10597</v>
      </c>
      <c r="V274" s="90">
        <v>2974</v>
      </c>
      <c r="W274" s="90">
        <v>2536</v>
      </c>
      <c r="X274" s="90">
        <v>3765</v>
      </c>
      <c r="Y274" s="59">
        <v>9275</v>
      </c>
      <c r="Z274" s="90">
        <v>3288</v>
      </c>
      <c r="AA274" s="90">
        <v>2449</v>
      </c>
      <c r="AB274" s="90">
        <v>3547</v>
      </c>
      <c r="AC274" s="59">
        <v>9284</v>
      </c>
      <c r="AD274" s="90">
        <v>3448</v>
      </c>
      <c r="AE274" s="90">
        <v>2562</v>
      </c>
      <c r="AF274" s="90">
        <v>4103</v>
      </c>
      <c r="AG274" s="59">
        <v>10113</v>
      </c>
      <c r="AH274" s="90">
        <v>4696</v>
      </c>
      <c r="AI274" s="90">
        <v>3783</v>
      </c>
      <c r="AJ274" s="90">
        <v>5676</v>
      </c>
      <c r="AK274" s="59">
        <v>14155</v>
      </c>
      <c r="AL274" s="90">
        <v>3226</v>
      </c>
      <c r="AM274" s="90">
        <v>2340</v>
      </c>
      <c r="AN274" s="90">
        <v>3539</v>
      </c>
      <c r="AO274" s="59">
        <v>9105</v>
      </c>
      <c r="AP274" s="90">
        <v>3038</v>
      </c>
      <c r="AQ274" s="90">
        <v>2220</v>
      </c>
      <c r="AR274" s="90">
        <v>3087</v>
      </c>
      <c r="AS274" s="59">
        <v>8345</v>
      </c>
      <c r="AT274" s="90">
        <v>2945</v>
      </c>
      <c r="AU274" s="90">
        <v>2336</v>
      </c>
      <c r="AV274" s="90">
        <v>3389</v>
      </c>
      <c r="AW274" s="59">
        <v>8670</v>
      </c>
      <c r="AX274" s="90">
        <v>2952</v>
      </c>
      <c r="AY274" s="90">
        <v>2251</v>
      </c>
      <c r="AZ274" s="90">
        <v>3364</v>
      </c>
      <c r="BA274" s="59">
        <v>8567</v>
      </c>
      <c r="BB274" s="90">
        <v>3539</v>
      </c>
      <c r="BC274" s="90">
        <v>2293</v>
      </c>
      <c r="BD274" s="90">
        <v>3863</v>
      </c>
      <c r="BE274" s="59">
        <v>9695</v>
      </c>
      <c r="BF274" s="91">
        <f t="shared" si="20"/>
        <v>117361</v>
      </c>
      <c r="BG274" s="92">
        <f t="shared" si="21"/>
        <v>41481</v>
      </c>
      <c r="BH274" s="92">
        <f t="shared" si="22"/>
        <v>30690</v>
      </c>
      <c r="BI274" s="92">
        <f t="shared" si="23"/>
        <v>45190</v>
      </c>
      <c r="BJ274" s="19">
        <f t="shared" si="24"/>
        <v>117361</v>
      </c>
    </row>
    <row r="275" spans="1:62" ht="16.05" customHeight="1" x14ac:dyDescent="0.3">
      <c r="A275" s="15">
        <v>269</v>
      </c>
      <c r="B275" s="15" t="s">
        <v>721</v>
      </c>
      <c r="C275" s="15" t="s">
        <v>814</v>
      </c>
      <c r="D275" s="15" t="s">
        <v>719</v>
      </c>
      <c r="E275" s="15" t="s">
        <v>724</v>
      </c>
      <c r="F275" s="15">
        <v>22</v>
      </c>
      <c r="G275" s="15" t="s">
        <v>397</v>
      </c>
      <c r="H275" s="88" t="s">
        <v>51</v>
      </c>
      <c r="I275" s="15">
        <v>547</v>
      </c>
      <c r="J275" s="90">
        <v>9</v>
      </c>
      <c r="K275" s="90">
        <v>7</v>
      </c>
      <c r="L275" s="90">
        <v>15</v>
      </c>
      <c r="M275" s="59">
        <v>31</v>
      </c>
      <c r="N275" s="90">
        <v>10</v>
      </c>
      <c r="O275" s="90">
        <v>7</v>
      </c>
      <c r="P275" s="90">
        <v>13</v>
      </c>
      <c r="Q275" s="59">
        <v>30</v>
      </c>
      <c r="R275" s="90">
        <v>10</v>
      </c>
      <c r="S275" s="90">
        <v>7</v>
      </c>
      <c r="T275" s="90">
        <v>13</v>
      </c>
      <c r="U275" s="59">
        <v>30</v>
      </c>
      <c r="V275" s="90">
        <v>11</v>
      </c>
      <c r="W275" s="90">
        <v>10</v>
      </c>
      <c r="X275" s="90">
        <v>19</v>
      </c>
      <c r="Y275" s="59">
        <v>40</v>
      </c>
      <c r="Z275" s="90">
        <v>26</v>
      </c>
      <c r="AA275" s="90">
        <v>10</v>
      </c>
      <c r="AB275" s="90">
        <v>19</v>
      </c>
      <c r="AC275" s="59">
        <v>55</v>
      </c>
      <c r="AD275" s="90">
        <v>12</v>
      </c>
      <c r="AE275" s="90">
        <v>9</v>
      </c>
      <c r="AF275" s="90">
        <v>18</v>
      </c>
      <c r="AG275" s="59">
        <v>39</v>
      </c>
      <c r="AH275" s="90">
        <v>11</v>
      </c>
      <c r="AI275" s="90">
        <v>9</v>
      </c>
      <c r="AJ275" s="90">
        <v>16</v>
      </c>
      <c r="AK275" s="59">
        <v>36</v>
      </c>
      <c r="AL275" s="90">
        <v>70</v>
      </c>
      <c r="AM275" s="90">
        <v>38</v>
      </c>
      <c r="AN275" s="90">
        <v>62</v>
      </c>
      <c r="AO275" s="59">
        <v>170</v>
      </c>
      <c r="AP275" s="90">
        <v>7</v>
      </c>
      <c r="AQ275" s="90">
        <v>4</v>
      </c>
      <c r="AR275" s="90">
        <v>8</v>
      </c>
      <c r="AS275" s="59">
        <v>19</v>
      </c>
      <c r="AT275" s="90">
        <v>10</v>
      </c>
      <c r="AU275" s="90">
        <v>9</v>
      </c>
      <c r="AV275" s="90">
        <v>14</v>
      </c>
      <c r="AW275" s="59">
        <v>33</v>
      </c>
      <c r="AX275" s="90">
        <v>10</v>
      </c>
      <c r="AY275" s="90">
        <v>7</v>
      </c>
      <c r="AZ275" s="90">
        <v>15</v>
      </c>
      <c r="BA275" s="59">
        <v>32</v>
      </c>
      <c r="BB275" s="90">
        <v>10</v>
      </c>
      <c r="BC275" s="90">
        <v>7</v>
      </c>
      <c r="BD275" s="90">
        <v>15</v>
      </c>
      <c r="BE275" s="59">
        <v>32</v>
      </c>
      <c r="BF275" s="91">
        <f t="shared" si="20"/>
        <v>547</v>
      </c>
      <c r="BG275" s="92">
        <f t="shared" si="21"/>
        <v>196</v>
      </c>
      <c r="BH275" s="92">
        <f t="shared" si="22"/>
        <v>124</v>
      </c>
      <c r="BI275" s="92">
        <f t="shared" si="23"/>
        <v>227</v>
      </c>
      <c r="BJ275" s="19">
        <f t="shared" si="24"/>
        <v>547</v>
      </c>
    </row>
    <row r="276" spans="1:62" ht="16.05" customHeight="1" x14ac:dyDescent="0.3">
      <c r="A276" s="15">
        <v>270</v>
      </c>
      <c r="B276" s="15" t="s">
        <v>721</v>
      </c>
      <c r="C276" s="15" t="s">
        <v>815</v>
      </c>
      <c r="D276" s="15" t="s">
        <v>723</v>
      </c>
      <c r="E276" s="15" t="s">
        <v>724</v>
      </c>
      <c r="F276" s="15">
        <v>16.5</v>
      </c>
      <c r="G276" s="15" t="s">
        <v>397</v>
      </c>
      <c r="H276" s="88" t="s">
        <v>51</v>
      </c>
      <c r="I276" s="15">
        <v>533</v>
      </c>
      <c r="J276" s="90">
        <v>19</v>
      </c>
      <c r="K276" s="90">
        <v>15</v>
      </c>
      <c r="L276" s="90">
        <v>32</v>
      </c>
      <c r="M276" s="59">
        <v>66</v>
      </c>
      <c r="N276" s="90">
        <v>19</v>
      </c>
      <c r="O276" s="90">
        <v>14</v>
      </c>
      <c r="P276" s="90">
        <v>25</v>
      </c>
      <c r="Q276" s="59">
        <v>58</v>
      </c>
      <c r="R276" s="90">
        <v>21</v>
      </c>
      <c r="S276" s="90">
        <v>16</v>
      </c>
      <c r="T276" s="90">
        <v>27</v>
      </c>
      <c r="U276" s="59">
        <v>64</v>
      </c>
      <c r="V276" s="90">
        <v>20</v>
      </c>
      <c r="W276" s="90">
        <v>14</v>
      </c>
      <c r="X276" s="90">
        <v>27</v>
      </c>
      <c r="Y276" s="59">
        <v>61</v>
      </c>
      <c r="Z276" s="90">
        <v>19</v>
      </c>
      <c r="AA276" s="90">
        <v>14</v>
      </c>
      <c r="AB276" s="90">
        <v>29</v>
      </c>
      <c r="AC276" s="59">
        <v>62</v>
      </c>
      <c r="AD276" s="90">
        <v>10</v>
      </c>
      <c r="AE276" s="90">
        <v>7</v>
      </c>
      <c r="AF276" s="90">
        <v>15</v>
      </c>
      <c r="AG276" s="59">
        <v>32</v>
      </c>
      <c r="AH276" s="90">
        <v>4</v>
      </c>
      <c r="AI276" s="90">
        <v>4</v>
      </c>
      <c r="AJ276" s="90">
        <v>5</v>
      </c>
      <c r="AK276" s="59">
        <v>13</v>
      </c>
      <c r="AL276" s="90">
        <v>0</v>
      </c>
      <c r="AM276" s="90">
        <v>0</v>
      </c>
      <c r="AN276" s="90">
        <v>0</v>
      </c>
      <c r="AO276" s="59">
        <v>0</v>
      </c>
      <c r="AP276" s="90">
        <v>3</v>
      </c>
      <c r="AQ276" s="90">
        <v>2</v>
      </c>
      <c r="AR276" s="90">
        <v>3</v>
      </c>
      <c r="AS276" s="59">
        <v>8</v>
      </c>
      <c r="AT276" s="90">
        <v>17</v>
      </c>
      <c r="AU276" s="90">
        <v>13</v>
      </c>
      <c r="AV276" s="90">
        <v>23</v>
      </c>
      <c r="AW276" s="59">
        <v>53</v>
      </c>
      <c r="AX276" s="90">
        <v>17</v>
      </c>
      <c r="AY276" s="90">
        <v>12</v>
      </c>
      <c r="AZ276" s="90">
        <v>22</v>
      </c>
      <c r="BA276" s="59">
        <v>51</v>
      </c>
      <c r="BB276" s="90">
        <v>21</v>
      </c>
      <c r="BC276" s="90">
        <v>14</v>
      </c>
      <c r="BD276" s="90">
        <v>30</v>
      </c>
      <c r="BE276" s="59">
        <v>65</v>
      </c>
      <c r="BF276" s="91">
        <f t="shared" si="20"/>
        <v>533</v>
      </c>
      <c r="BG276" s="92">
        <f t="shared" si="21"/>
        <v>170</v>
      </c>
      <c r="BH276" s="92">
        <f t="shared" si="22"/>
        <v>125</v>
      </c>
      <c r="BI276" s="92">
        <f t="shared" si="23"/>
        <v>238</v>
      </c>
      <c r="BJ276" s="19">
        <f t="shared" si="24"/>
        <v>533</v>
      </c>
    </row>
    <row r="277" spans="1:62" ht="16.05" customHeight="1" x14ac:dyDescent="0.3">
      <c r="A277" s="15">
        <v>271</v>
      </c>
      <c r="B277" s="15" t="s">
        <v>721</v>
      </c>
      <c r="C277" s="15" t="s">
        <v>806</v>
      </c>
      <c r="D277" s="15" t="s">
        <v>723</v>
      </c>
      <c r="E277" s="15" t="s">
        <v>724</v>
      </c>
      <c r="F277" s="15">
        <v>16.5</v>
      </c>
      <c r="G277" s="15" t="s">
        <v>397</v>
      </c>
      <c r="H277" s="88" t="s">
        <v>51</v>
      </c>
      <c r="I277" s="15">
        <v>2290</v>
      </c>
      <c r="J277" s="90">
        <v>63</v>
      </c>
      <c r="K277" s="90">
        <v>42</v>
      </c>
      <c r="L277" s="90">
        <v>76</v>
      </c>
      <c r="M277" s="59">
        <v>181</v>
      </c>
      <c r="N277" s="90">
        <v>62</v>
      </c>
      <c r="O277" s="90">
        <v>50</v>
      </c>
      <c r="P277" s="90">
        <v>53</v>
      </c>
      <c r="Q277" s="59">
        <v>165</v>
      </c>
      <c r="R277" s="90">
        <v>69</v>
      </c>
      <c r="S277" s="90">
        <v>27</v>
      </c>
      <c r="T277" s="90">
        <v>63</v>
      </c>
      <c r="U277" s="59">
        <v>159</v>
      </c>
      <c r="V277" s="90">
        <v>46</v>
      </c>
      <c r="W277" s="90">
        <v>93</v>
      </c>
      <c r="X277" s="90">
        <v>121</v>
      </c>
      <c r="Y277" s="59">
        <v>260</v>
      </c>
      <c r="Z277" s="90">
        <v>80</v>
      </c>
      <c r="AA277" s="90">
        <v>13</v>
      </c>
      <c r="AB277" s="90">
        <v>8</v>
      </c>
      <c r="AC277" s="59">
        <v>101</v>
      </c>
      <c r="AD277" s="90">
        <v>111</v>
      </c>
      <c r="AE277" s="90">
        <v>36</v>
      </c>
      <c r="AF277" s="90">
        <v>48</v>
      </c>
      <c r="AG277" s="59">
        <v>195</v>
      </c>
      <c r="AH277" s="90">
        <v>91</v>
      </c>
      <c r="AI277" s="90">
        <v>42</v>
      </c>
      <c r="AJ277" s="90">
        <v>82</v>
      </c>
      <c r="AK277" s="59">
        <v>215</v>
      </c>
      <c r="AL277" s="90">
        <v>70</v>
      </c>
      <c r="AM277" s="90">
        <v>70</v>
      </c>
      <c r="AN277" s="90">
        <v>124</v>
      </c>
      <c r="AO277" s="59">
        <v>264</v>
      </c>
      <c r="AP277" s="90">
        <v>113</v>
      </c>
      <c r="AQ277" s="90">
        <v>7</v>
      </c>
      <c r="AR277" s="90">
        <v>6</v>
      </c>
      <c r="AS277" s="59">
        <v>126</v>
      </c>
      <c r="AT277" s="90">
        <v>97</v>
      </c>
      <c r="AU277" s="90">
        <v>4</v>
      </c>
      <c r="AV277" s="90">
        <v>7</v>
      </c>
      <c r="AW277" s="59">
        <v>108</v>
      </c>
      <c r="AX277" s="90">
        <v>142</v>
      </c>
      <c r="AY277" s="90">
        <v>91</v>
      </c>
      <c r="AZ277" s="90">
        <v>98</v>
      </c>
      <c r="BA277" s="59">
        <v>331</v>
      </c>
      <c r="BB277" s="90">
        <v>50</v>
      </c>
      <c r="BC277" s="90">
        <v>47</v>
      </c>
      <c r="BD277" s="90">
        <v>88</v>
      </c>
      <c r="BE277" s="59">
        <v>185</v>
      </c>
      <c r="BF277" s="91">
        <f t="shared" si="20"/>
        <v>2290</v>
      </c>
      <c r="BG277" s="92">
        <f t="shared" si="21"/>
        <v>994</v>
      </c>
      <c r="BH277" s="92">
        <f t="shared" si="22"/>
        <v>522</v>
      </c>
      <c r="BI277" s="92">
        <f t="shared" si="23"/>
        <v>774</v>
      </c>
      <c r="BJ277" s="19">
        <f t="shared" si="24"/>
        <v>2290</v>
      </c>
    </row>
    <row r="278" spans="1:62" ht="16.05" customHeight="1" x14ac:dyDescent="0.3">
      <c r="A278" s="15">
        <v>272</v>
      </c>
      <c r="B278" s="15" t="s">
        <v>721</v>
      </c>
      <c r="C278" s="15" t="s">
        <v>787</v>
      </c>
      <c r="D278" s="15" t="s">
        <v>719</v>
      </c>
      <c r="E278" s="15" t="s">
        <v>724</v>
      </c>
      <c r="F278" s="15">
        <v>16.5</v>
      </c>
      <c r="G278" s="15" t="s">
        <v>397</v>
      </c>
      <c r="H278" s="88" t="s">
        <v>51</v>
      </c>
      <c r="I278" s="15">
        <v>57442</v>
      </c>
      <c r="J278" s="90">
        <v>2158</v>
      </c>
      <c r="K278" s="90">
        <v>1656</v>
      </c>
      <c r="L278" s="90">
        <v>3424</v>
      </c>
      <c r="M278" s="59">
        <v>7238</v>
      </c>
      <c r="N278" s="90">
        <v>2377</v>
      </c>
      <c r="O278" s="90">
        <v>1760</v>
      </c>
      <c r="P278" s="90">
        <v>3000</v>
      </c>
      <c r="Q278" s="59">
        <v>7137</v>
      </c>
      <c r="R278" s="90">
        <v>1439</v>
      </c>
      <c r="S278" s="90">
        <v>1073</v>
      </c>
      <c r="T278" s="90">
        <v>1155</v>
      </c>
      <c r="U278" s="59">
        <v>3667</v>
      </c>
      <c r="V278" s="90">
        <v>814</v>
      </c>
      <c r="W278" s="90">
        <v>646</v>
      </c>
      <c r="X278" s="90">
        <v>915</v>
      </c>
      <c r="Y278" s="59">
        <v>2375</v>
      </c>
      <c r="Z278" s="90">
        <v>1138</v>
      </c>
      <c r="AA278" s="90">
        <v>937</v>
      </c>
      <c r="AB278" s="90">
        <v>1586</v>
      </c>
      <c r="AC278" s="59">
        <v>3661</v>
      </c>
      <c r="AD278" s="90">
        <v>676</v>
      </c>
      <c r="AE278" s="90">
        <v>529</v>
      </c>
      <c r="AF278" s="90">
        <v>744</v>
      </c>
      <c r="AG278" s="59">
        <v>1949</v>
      </c>
      <c r="AH278" s="90">
        <v>1158</v>
      </c>
      <c r="AI278" s="90">
        <v>998</v>
      </c>
      <c r="AJ278" s="90">
        <v>1159</v>
      </c>
      <c r="AK278" s="59">
        <v>3315</v>
      </c>
      <c r="AL278" s="90">
        <v>1509</v>
      </c>
      <c r="AM278" s="90">
        <v>1078</v>
      </c>
      <c r="AN278" s="90">
        <v>1926</v>
      </c>
      <c r="AO278" s="59">
        <v>4513</v>
      </c>
      <c r="AP278" s="90">
        <v>1669</v>
      </c>
      <c r="AQ278" s="90">
        <v>1252</v>
      </c>
      <c r="AR278" s="90">
        <v>1901</v>
      </c>
      <c r="AS278" s="59">
        <v>4822</v>
      </c>
      <c r="AT278" s="90">
        <v>1593</v>
      </c>
      <c r="AU278" s="90">
        <v>1331</v>
      </c>
      <c r="AV278" s="90">
        <v>2058</v>
      </c>
      <c r="AW278" s="59">
        <v>4982</v>
      </c>
      <c r="AX278" s="90">
        <v>2484</v>
      </c>
      <c r="AY278" s="90">
        <v>1817</v>
      </c>
      <c r="AZ278" s="90">
        <v>3340</v>
      </c>
      <c r="BA278" s="59">
        <v>7641</v>
      </c>
      <c r="BB278" s="90">
        <v>2087</v>
      </c>
      <c r="BC278" s="90">
        <v>1456</v>
      </c>
      <c r="BD278" s="90">
        <v>2599</v>
      </c>
      <c r="BE278" s="59">
        <v>6142</v>
      </c>
      <c r="BF278" s="91">
        <f t="shared" si="20"/>
        <v>57442</v>
      </c>
      <c r="BG278" s="92">
        <f t="shared" si="21"/>
        <v>19102</v>
      </c>
      <c r="BH278" s="92">
        <f t="shared" si="22"/>
        <v>14533</v>
      </c>
      <c r="BI278" s="92">
        <f t="shared" si="23"/>
        <v>23807</v>
      </c>
      <c r="BJ278" s="19">
        <f t="shared" si="24"/>
        <v>57442</v>
      </c>
    </row>
    <row r="279" spans="1:62" ht="16.05" customHeight="1" x14ac:dyDescent="0.3">
      <c r="A279" s="15">
        <v>273</v>
      </c>
      <c r="B279" s="15" t="s">
        <v>721</v>
      </c>
      <c r="C279" s="15" t="s">
        <v>763</v>
      </c>
      <c r="D279" s="15" t="s">
        <v>719</v>
      </c>
      <c r="E279" s="15" t="s">
        <v>724</v>
      </c>
      <c r="F279" s="15">
        <v>11</v>
      </c>
      <c r="G279" s="15" t="s">
        <v>397</v>
      </c>
      <c r="H279" s="88" t="s">
        <v>51</v>
      </c>
      <c r="I279" s="15">
        <v>19514</v>
      </c>
      <c r="J279" s="90">
        <v>549</v>
      </c>
      <c r="K279" s="90">
        <v>443</v>
      </c>
      <c r="L279" s="90">
        <v>880</v>
      </c>
      <c r="M279" s="59">
        <v>1872</v>
      </c>
      <c r="N279" s="90">
        <v>551</v>
      </c>
      <c r="O279" s="90">
        <v>417</v>
      </c>
      <c r="P279" s="90">
        <v>688</v>
      </c>
      <c r="Q279" s="59">
        <v>1656</v>
      </c>
      <c r="R279" s="90">
        <v>585</v>
      </c>
      <c r="S279" s="90">
        <v>441</v>
      </c>
      <c r="T279" s="90">
        <v>682</v>
      </c>
      <c r="U279" s="59">
        <v>1708</v>
      </c>
      <c r="V279" s="90">
        <v>523</v>
      </c>
      <c r="W279" s="90">
        <v>393</v>
      </c>
      <c r="X279" s="90">
        <v>692</v>
      </c>
      <c r="Y279" s="59">
        <v>1608</v>
      </c>
      <c r="Z279" s="90">
        <v>567</v>
      </c>
      <c r="AA279" s="90">
        <v>421</v>
      </c>
      <c r="AB279" s="90">
        <v>817</v>
      </c>
      <c r="AC279" s="59">
        <v>1805</v>
      </c>
      <c r="AD279" s="90">
        <v>408</v>
      </c>
      <c r="AE279" s="90">
        <v>315</v>
      </c>
      <c r="AF279" s="90">
        <v>555</v>
      </c>
      <c r="AG279" s="59">
        <v>1278</v>
      </c>
      <c r="AH279" s="90">
        <v>434</v>
      </c>
      <c r="AI279" s="90">
        <v>381</v>
      </c>
      <c r="AJ279" s="90">
        <v>531</v>
      </c>
      <c r="AK279" s="59">
        <v>1346</v>
      </c>
      <c r="AL279" s="90">
        <v>574</v>
      </c>
      <c r="AM279" s="90">
        <v>419</v>
      </c>
      <c r="AN279" s="90">
        <v>717</v>
      </c>
      <c r="AO279" s="59">
        <v>1710</v>
      </c>
      <c r="AP279" s="90">
        <v>451</v>
      </c>
      <c r="AQ279" s="90">
        <v>355</v>
      </c>
      <c r="AR279" s="90">
        <v>561</v>
      </c>
      <c r="AS279" s="59">
        <v>1367</v>
      </c>
      <c r="AT279" s="90">
        <v>436</v>
      </c>
      <c r="AU279" s="90">
        <v>381</v>
      </c>
      <c r="AV279" s="90">
        <v>629</v>
      </c>
      <c r="AW279" s="59">
        <v>1446</v>
      </c>
      <c r="AX279" s="90">
        <v>590</v>
      </c>
      <c r="AY279" s="90">
        <v>429</v>
      </c>
      <c r="AZ279" s="90">
        <v>783</v>
      </c>
      <c r="BA279" s="59">
        <v>1802</v>
      </c>
      <c r="BB279" s="90">
        <v>631</v>
      </c>
      <c r="BC279" s="90">
        <v>407</v>
      </c>
      <c r="BD279" s="90">
        <v>878</v>
      </c>
      <c r="BE279" s="59">
        <v>1916</v>
      </c>
      <c r="BF279" s="91">
        <f t="shared" si="20"/>
        <v>19514</v>
      </c>
      <c r="BG279" s="92">
        <f t="shared" si="21"/>
        <v>6299</v>
      </c>
      <c r="BH279" s="92">
        <f t="shared" si="22"/>
        <v>4802</v>
      </c>
      <c r="BI279" s="92">
        <f t="shared" si="23"/>
        <v>8413</v>
      </c>
      <c r="BJ279" s="19">
        <f t="shared" si="24"/>
        <v>19514</v>
      </c>
    </row>
    <row r="280" spans="1:62" ht="16.05" customHeight="1" x14ac:dyDescent="0.3">
      <c r="A280" s="15">
        <v>274</v>
      </c>
      <c r="B280" s="15" t="s">
        <v>721</v>
      </c>
      <c r="C280" s="15" t="s">
        <v>816</v>
      </c>
      <c r="D280" s="15" t="s">
        <v>723</v>
      </c>
      <c r="E280" s="15" t="s">
        <v>724</v>
      </c>
      <c r="F280" s="15">
        <v>33</v>
      </c>
      <c r="G280" s="15" t="s">
        <v>397</v>
      </c>
      <c r="H280" s="88" t="s">
        <v>51</v>
      </c>
      <c r="I280" s="15">
        <v>185016</v>
      </c>
      <c r="J280" s="90">
        <v>4601</v>
      </c>
      <c r="K280" s="90">
        <v>3865</v>
      </c>
      <c r="L280" s="90">
        <v>7901</v>
      </c>
      <c r="M280" s="59">
        <v>16367</v>
      </c>
      <c r="N280" s="90">
        <v>4843</v>
      </c>
      <c r="O280" s="90">
        <v>3622</v>
      </c>
      <c r="P280" s="90">
        <v>6320</v>
      </c>
      <c r="Q280" s="59">
        <v>14785</v>
      </c>
      <c r="R280" s="90">
        <v>5570</v>
      </c>
      <c r="S280" s="90">
        <v>3953</v>
      </c>
      <c r="T280" s="90">
        <v>6825</v>
      </c>
      <c r="U280" s="59">
        <v>16348</v>
      </c>
      <c r="V280" s="90">
        <v>5086</v>
      </c>
      <c r="W280" s="90">
        <v>3732</v>
      </c>
      <c r="X280" s="90">
        <v>7023</v>
      </c>
      <c r="Y280" s="59">
        <v>15841</v>
      </c>
      <c r="Z280" s="90">
        <v>5086</v>
      </c>
      <c r="AA280" s="90">
        <v>3925</v>
      </c>
      <c r="AB280" s="90">
        <v>7549</v>
      </c>
      <c r="AC280" s="59">
        <v>16560</v>
      </c>
      <c r="AD280" s="90">
        <v>5086</v>
      </c>
      <c r="AE280" s="90">
        <v>3732</v>
      </c>
      <c r="AF280" s="90">
        <v>7023</v>
      </c>
      <c r="AG280" s="59">
        <v>15841</v>
      </c>
      <c r="AH280" s="90">
        <v>5328</v>
      </c>
      <c r="AI280" s="90">
        <v>4196</v>
      </c>
      <c r="AJ280" s="90">
        <v>6847</v>
      </c>
      <c r="AK280" s="59">
        <v>16371</v>
      </c>
      <c r="AL280" s="90">
        <v>5668</v>
      </c>
      <c r="AM280" s="90">
        <v>3975</v>
      </c>
      <c r="AN280" s="90">
        <v>7527</v>
      </c>
      <c r="AO280" s="59">
        <v>17170</v>
      </c>
      <c r="AP280" s="90">
        <v>5360</v>
      </c>
      <c r="AQ280" s="90">
        <v>3850</v>
      </c>
      <c r="AR280" s="90">
        <v>6470</v>
      </c>
      <c r="AS280" s="59">
        <v>15680</v>
      </c>
      <c r="AT280" s="90">
        <v>3969</v>
      </c>
      <c r="AU280" s="90">
        <v>3406</v>
      </c>
      <c r="AV280" s="90">
        <v>5892</v>
      </c>
      <c r="AW280" s="59">
        <v>13267</v>
      </c>
      <c r="AX280" s="90">
        <v>3913</v>
      </c>
      <c r="AY280" s="90">
        <v>2986</v>
      </c>
      <c r="AZ280" s="90">
        <v>5336</v>
      </c>
      <c r="BA280" s="59">
        <v>12235</v>
      </c>
      <c r="BB280" s="90">
        <v>4953</v>
      </c>
      <c r="BC280" s="90">
        <v>3190</v>
      </c>
      <c r="BD280" s="90">
        <v>6408</v>
      </c>
      <c r="BE280" s="59">
        <v>14551</v>
      </c>
      <c r="BF280" s="91">
        <f t="shared" si="20"/>
        <v>185016</v>
      </c>
      <c r="BG280" s="92">
        <f t="shared" si="21"/>
        <v>59463</v>
      </c>
      <c r="BH280" s="92">
        <f t="shared" si="22"/>
        <v>44432</v>
      </c>
      <c r="BI280" s="92">
        <f t="shared" si="23"/>
        <v>81121</v>
      </c>
      <c r="BJ280" s="19">
        <f t="shared" si="24"/>
        <v>185016</v>
      </c>
    </row>
    <row r="281" spans="1:62" ht="16.05" customHeight="1" x14ac:dyDescent="0.3">
      <c r="A281" s="15">
        <v>275</v>
      </c>
      <c r="B281" s="15" t="s">
        <v>721</v>
      </c>
      <c r="C281" s="15" t="s">
        <v>817</v>
      </c>
      <c r="D281" s="15" t="s">
        <v>723</v>
      </c>
      <c r="E281" s="15" t="s">
        <v>724</v>
      </c>
      <c r="F281" s="15">
        <v>6.6</v>
      </c>
      <c r="G281" s="15" t="s">
        <v>397</v>
      </c>
      <c r="H281" s="88" t="s">
        <v>50</v>
      </c>
      <c r="I281" s="15">
        <v>2839</v>
      </c>
      <c r="J281" s="90">
        <v>342</v>
      </c>
      <c r="K281" s="90">
        <v>285</v>
      </c>
      <c r="L281" s="90">
        <v>582</v>
      </c>
      <c r="M281" s="59">
        <v>1209</v>
      </c>
      <c r="N281" s="90">
        <v>370</v>
      </c>
      <c r="O281" s="90">
        <v>277</v>
      </c>
      <c r="P281" s="90">
        <v>487</v>
      </c>
      <c r="Q281" s="59">
        <v>1134</v>
      </c>
      <c r="R281" s="90">
        <v>141</v>
      </c>
      <c r="S281" s="90">
        <v>101</v>
      </c>
      <c r="T281" s="90">
        <v>187</v>
      </c>
      <c r="U281" s="59">
        <v>429</v>
      </c>
      <c r="V281" s="90">
        <v>15</v>
      </c>
      <c r="W281" s="90">
        <v>7</v>
      </c>
      <c r="X281" s="90">
        <v>10</v>
      </c>
      <c r="Y281" s="59">
        <v>32</v>
      </c>
      <c r="Z281" s="90">
        <v>0</v>
      </c>
      <c r="AA281" s="90">
        <v>0</v>
      </c>
      <c r="AB281" s="90">
        <v>0</v>
      </c>
      <c r="AC281" s="59">
        <v>0</v>
      </c>
      <c r="AD281" s="90">
        <v>0</v>
      </c>
      <c r="AE281" s="90">
        <v>0</v>
      </c>
      <c r="AF281" s="90">
        <v>0</v>
      </c>
      <c r="AG281" s="59">
        <v>0</v>
      </c>
      <c r="AH281" s="90">
        <v>20</v>
      </c>
      <c r="AI281" s="90">
        <v>10</v>
      </c>
      <c r="AJ281" s="90">
        <v>5</v>
      </c>
      <c r="AK281" s="59">
        <v>35</v>
      </c>
      <c r="AL281" s="90">
        <v>0</v>
      </c>
      <c r="AM281" s="90">
        <v>0</v>
      </c>
      <c r="AN281" s="90">
        <v>0</v>
      </c>
      <c r="AO281" s="59">
        <v>0</v>
      </c>
      <c r="AP281" s="90">
        <v>0</v>
      </c>
      <c r="AQ281" s="90">
        <v>0</v>
      </c>
      <c r="AR281" s="90">
        <v>0</v>
      </c>
      <c r="AS281" s="59">
        <v>0</v>
      </c>
      <c r="AT281" s="90">
        <v>0</v>
      </c>
      <c r="AU281" s="90">
        <v>0</v>
      </c>
      <c r="AV281" s="90">
        <v>0</v>
      </c>
      <c r="AW281" s="59">
        <v>0</v>
      </c>
      <c r="AX281" s="90">
        <v>0</v>
      </c>
      <c r="AY281" s="90">
        <v>0</v>
      </c>
      <c r="AZ281" s="90">
        <v>0</v>
      </c>
      <c r="BA281" s="59">
        <v>0</v>
      </c>
      <c r="BB281" s="90">
        <v>0</v>
      </c>
      <c r="BC281" s="90">
        <v>0</v>
      </c>
      <c r="BD281" s="90">
        <v>0</v>
      </c>
      <c r="BE281" s="59">
        <v>0</v>
      </c>
      <c r="BF281" s="91">
        <f t="shared" si="20"/>
        <v>2839</v>
      </c>
      <c r="BG281" s="92">
        <f t="shared" si="21"/>
        <v>888</v>
      </c>
      <c r="BH281" s="92">
        <f t="shared" si="22"/>
        <v>680</v>
      </c>
      <c r="BI281" s="92">
        <f t="shared" si="23"/>
        <v>1271</v>
      </c>
      <c r="BJ281" s="19">
        <f t="shared" si="24"/>
        <v>2839</v>
      </c>
    </row>
    <row r="282" spans="1:62" ht="16.05" customHeight="1" x14ac:dyDescent="0.3">
      <c r="A282" s="15">
        <v>276</v>
      </c>
      <c r="B282" s="15" t="s">
        <v>721</v>
      </c>
      <c r="C282" s="15" t="s">
        <v>730</v>
      </c>
      <c r="D282" s="15" t="s">
        <v>723</v>
      </c>
      <c r="E282" s="15" t="s">
        <v>724</v>
      </c>
      <c r="F282" s="15">
        <v>3.3</v>
      </c>
      <c r="G282" s="15" t="s">
        <v>397</v>
      </c>
      <c r="H282" s="88" t="s">
        <v>51</v>
      </c>
      <c r="I282" s="15">
        <v>272</v>
      </c>
      <c r="J282" s="90">
        <v>6</v>
      </c>
      <c r="K282" s="90">
        <v>6</v>
      </c>
      <c r="L282" s="90">
        <v>10</v>
      </c>
      <c r="M282" s="59">
        <v>22</v>
      </c>
      <c r="N282" s="90">
        <v>4</v>
      </c>
      <c r="O282" s="90">
        <v>3</v>
      </c>
      <c r="P282" s="90">
        <v>9</v>
      </c>
      <c r="Q282" s="59">
        <v>16</v>
      </c>
      <c r="R282" s="90">
        <v>4</v>
      </c>
      <c r="S282" s="90">
        <v>3</v>
      </c>
      <c r="T282" s="90">
        <v>3</v>
      </c>
      <c r="U282" s="59">
        <v>10</v>
      </c>
      <c r="V282" s="90">
        <v>8</v>
      </c>
      <c r="W282" s="90">
        <v>19</v>
      </c>
      <c r="X282" s="90">
        <v>13</v>
      </c>
      <c r="Y282" s="59">
        <v>40</v>
      </c>
      <c r="Z282" s="90">
        <v>1</v>
      </c>
      <c r="AA282" s="90">
        <v>0</v>
      </c>
      <c r="AB282" s="90">
        <v>1</v>
      </c>
      <c r="AC282" s="59">
        <v>2</v>
      </c>
      <c r="AD282" s="90">
        <v>4</v>
      </c>
      <c r="AE282" s="90">
        <v>3</v>
      </c>
      <c r="AF282" s="90">
        <v>2</v>
      </c>
      <c r="AG282" s="59">
        <v>9</v>
      </c>
      <c r="AH282" s="90">
        <v>23</v>
      </c>
      <c r="AI282" s="90">
        <v>10</v>
      </c>
      <c r="AJ282" s="90">
        <v>12</v>
      </c>
      <c r="AK282" s="59">
        <v>45</v>
      </c>
      <c r="AL282" s="90">
        <v>9</v>
      </c>
      <c r="AM282" s="90">
        <v>13</v>
      </c>
      <c r="AN282" s="90">
        <v>9</v>
      </c>
      <c r="AO282" s="59">
        <v>31</v>
      </c>
      <c r="AP282" s="90">
        <v>8</v>
      </c>
      <c r="AQ282" s="90">
        <v>4</v>
      </c>
      <c r="AR282" s="90">
        <v>14</v>
      </c>
      <c r="AS282" s="59">
        <v>26</v>
      </c>
      <c r="AT282" s="90">
        <v>14</v>
      </c>
      <c r="AU282" s="90">
        <v>5</v>
      </c>
      <c r="AV282" s="90">
        <v>18</v>
      </c>
      <c r="AW282" s="59">
        <v>37</v>
      </c>
      <c r="AX282" s="90">
        <v>11</v>
      </c>
      <c r="AY282" s="90">
        <v>5</v>
      </c>
      <c r="AZ282" s="90">
        <v>8</v>
      </c>
      <c r="BA282" s="59">
        <v>24</v>
      </c>
      <c r="BB282" s="90">
        <v>4</v>
      </c>
      <c r="BC282" s="90">
        <v>2</v>
      </c>
      <c r="BD282" s="90">
        <v>4</v>
      </c>
      <c r="BE282" s="59">
        <v>10</v>
      </c>
      <c r="BF282" s="91">
        <f t="shared" si="20"/>
        <v>272</v>
      </c>
      <c r="BG282" s="92">
        <f t="shared" si="21"/>
        <v>96</v>
      </c>
      <c r="BH282" s="92">
        <f t="shared" si="22"/>
        <v>73</v>
      </c>
      <c r="BI282" s="92">
        <f t="shared" si="23"/>
        <v>103</v>
      </c>
      <c r="BJ282" s="19">
        <f t="shared" si="24"/>
        <v>272</v>
      </c>
    </row>
    <row r="283" spans="1:62" ht="16.05" customHeight="1" x14ac:dyDescent="0.3">
      <c r="A283" s="15">
        <v>277</v>
      </c>
      <c r="B283" s="15" t="s">
        <v>721</v>
      </c>
      <c r="C283" s="15" t="s">
        <v>722</v>
      </c>
      <c r="D283" s="15" t="s">
        <v>723</v>
      </c>
      <c r="E283" s="15" t="s">
        <v>724</v>
      </c>
      <c r="F283" s="15">
        <v>3.3</v>
      </c>
      <c r="G283" s="15" t="s">
        <v>397</v>
      </c>
      <c r="H283" s="88" t="s">
        <v>50</v>
      </c>
      <c r="I283" s="15">
        <v>348</v>
      </c>
      <c r="J283" s="90">
        <v>22</v>
      </c>
      <c r="K283" s="90">
        <v>15</v>
      </c>
      <c r="L283" s="90">
        <v>35</v>
      </c>
      <c r="M283" s="59">
        <v>72</v>
      </c>
      <c r="N283" s="90">
        <v>0</v>
      </c>
      <c r="O283" s="90">
        <v>0</v>
      </c>
      <c r="P283" s="90">
        <v>0</v>
      </c>
      <c r="Q283" s="59">
        <v>0</v>
      </c>
      <c r="R283" s="90">
        <v>1</v>
      </c>
      <c r="S283" s="90">
        <v>0</v>
      </c>
      <c r="T283" s="90">
        <v>0</v>
      </c>
      <c r="U283" s="59">
        <v>1</v>
      </c>
      <c r="V283" s="90">
        <v>0</v>
      </c>
      <c r="W283" s="90">
        <v>0</v>
      </c>
      <c r="X283" s="90">
        <v>0</v>
      </c>
      <c r="Y283" s="59">
        <v>0</v>
      </c>
      <c r="Z283" s="90">
        <v>0</v>
      </c>
      <c r="AA283" s="90">
        <v>2</v>
      </c>
      <c r="AB283" s="90">
        <v>2</v>
      </c>
      <c r="AC283" s="59">
        <v>4</v>
      </c>
      <c r="AD283" s="90">
        <v>2</v>
      </c>
      <c r="AE283" s="90">
        <v>3</v>
      </c>
      <c r="AF283" s="90">
        <v>5</v>
      </c>
      <c r="AG283" s="59">
        <v>10</v>
      </c>
      <c r="AH283" s="90">
        <v>2</v>
      </c>
      <c r="AI283" s="90">
        <v>1</v>
      </c>
      <c r="AJ283" s="90">
        <v>2</v>
      </c>
      <c r="AK283" s="59">
        <v>5</v>
      </c>
      <c r="AL283" s="90">
        <v>0</v>
      </c>
      <c r="AM283" s="90">
        <v>0</v>
      </c>
      <c r="AN283" s="90">
        <v>0</v>
      </c>
      <c r="AO283" s="59">
        <v>0</v>
      </c>
      <c r="AP283" s="90">
        <v>7</v>
      </c>
      <c r="AQ283" s="90">
        <v>3</v>
      </c>
      <c r="AR283" s="90">
        <v>6</v>
      </c>
      <c r="AS283" s="59">
        <v>16</v>
      </c>
      <c r="AT283" s="90">
        <v>25</v>
      </c>
      <c r="AU283" s="90">
        <v>20</v>
      </c>
      <c r="AV283" s="90">
        <v>35</v>
      </c>
      <c r="AW283" s="59">
        <v>80</v>
      </c>
      <c r="AX283" s="90">
        <v>26</v>
      </c>
      <c r="AY283" s="90">
        <v>19</v>
      </c>
      <c r="AZ283" s="90">
        <v>35</v>
      </c>
      <c r="BA283" s="59">
        <v>80</v>
      </c>
      <c r="BB283" s="90">
        <v>26</v>
      </c>
      <c r="BC283" s="90">
        <v>17</v>
      </c>
      <c r="BD283" s="90">
        <v>37</v>
      </c>
      <c r="BE283" s="59">
        <v>80</v>
      </c>
      <c r="BF283" s="91">
        <f t="shared" si="20"/>
        <v>348</v>
      </c>
      <c r="BG283" s="92">
        <f t="shared" si="21"/>
        <v>111</v>
      </c>
      <c r="BH283" s="92">
        <f t="shared" si="22"/>
        <v>80</v>
      </c>
      <c r="BI283" s="92">
        <f t="shared" si="23"/>
        <v>157</v>
      </c>
      <c r="BJ283" s="19">
        <f t="shared" si="24"/>
        <v>348</v>
      </c>
    </row>
    <row r="284" spans="1:62" ht="16.05" customHeight="1" x14ac:dyDescent="0.3">
      <c r="A284" s="15">
        <v>278</v>
      </c>
      <c r="B284" s="15" t="s">
        <v>721</v>
      </c>
      <c r="C284" s="15" t="s">
        <v>726</v>
      </c>
      <c r="D284" s="15" t="s">
        <v>723</v>
      </c>
      <c r="E284" s="15" t="s">
        <v>724</v>
      </c>
      <c r="F284" s="15">
        <v>22</v>
      </c>
      <c r="G284" s="15" t="s">
        <v>397</v>
      </c>
      <c r="H284" s="88" t="s">
        <v>51</v>
      </c>
      <c r="I284" s="15">
        <v>26301</v>
      </c>
      <c r="J284" s="90">
        <v>501</v>
      </c>
      <c r="K284" s="90">
        <v>432</v>
      </c>
      <c r="L284" s="90">
        <v>730</v>
      </c>
      <c r="M284" s="59">
        <v>1663</v>
      </c>
      <c r="N284" s="90">
        <v>679</v>
      </c>
      <c r="O284" s="90">
        <v>553</v>
      </c>
      <c r="P284" s="90">
        <v>639</v>
      </c>
      <c r="Q284" s="59">
        <v>1871</v>
      </c>
      <c r="R284" s="90">
        <v>835</v>
      </c>
      <c r="S284" s="90">
        <v>677</v>
      </c>
      <c r="T284" s="90">
        <v>862</v>
      </c>
      <c r="U284" s="59">
        <v>2374</v>
      </c>
      <c r="V284" s="90">
        <v>871</v>
      </c>
      <c r="W284" s="90">
        <v>657</v>
      </c>
      <c r="X284" s="90">
        <v>1033</v>
      </c>
      <c r="Y284" s="59">
        <v>2561</v>
      </c>
      <c r="Z284" s="90">
        <v>900</v>
      </c>
      <c r="AA284" s="90">
        <v>650</v>
      </c>
      <c r="AB284" s="90">
        <v>1144</v>
      </c>
      <c r="AC284" s="59">
        <v>2694</v>
      </c>
      <c r="AD284" s="90">
        <v>745</v>
      </c>
      <c r="AE284" s="90">
        <v>655</v>
      </c>
      <c r="AF284" s="90">
        <v>1028</v>
      </c>
      <c r="AG284" s="59">
        <v>2428</v>
      </c>
      <c r="AH284" s="90">
        <v>919</v>
      </c>
      <c r="AI284" s="90">
        <v>760</v>
      </c>
      <c r="AJ284" s="90">
        <v>1232</v>
      </c>
      <c r="AK284" s="59">
        <v>2911</v>
      </c>
      <c r="AL284" s="90">
        <v>969</v>
      </c>
      <c r="AM284" s="90">
        <v>612</v>
      </c>
      <c r="AN284" s="90">
        <v>1158</v>
      </c>
      <c r="AO284" s="59">
        <v>2739</v>
      </c>
      <c r="AP284" s="90">
        <v>729</v>
      </c>
      <c r="AQ284" s="90">
        <v>445</v>
      </c>
      <c r="AR284" s="90">
        <v>865</v>
      </c>
      <c r="AS284" s="59">
        <v>2039</v>
      </c>
      <c r="AT284" s="90">
        <v>510</v>
      </c>
      <c r="AU284" s="90">
        <v>470</v>
      </c>
      <c r="AV284" s="90">
        <v>696</v>
      </c>
      <c r="AW284" s="59">
        <v>1676</v>
      </c>
      <c r="AX284" s="90">
        <v>589</v>
      </c>
      <c r="AY284" s="90">
        <v>391</v>
      </c>
      <c r="AZ284" s="90">
        <v>672</v>
      </c>
      <c r="BA284" s="59">
        <v>1652</v>
      </c>
      <c r="BB284" s="90">
        <v>574</v>
      </c>
      <c r="BC284" s="90">
        <v>427</v>
      </c>
      <c r="BD284" s="90">
        <v>692</v>
      </c>
      <c r="BE284" s="59">
        <v>1693</v>
      </c>
      <c r="BF284" s="91">
        <f t="shared" si="20"/>
        <v>26301</v>
      </c>
      <c r="BG284" s="92">
        <f t="shared" si="21"/>
        <v>8821</v>
      </c>
      <c r="BH284" s="92">
        <f t="shared" si="22"/>
        <v>6729</v>
      </c>
      <c r="BI284" s="92">
        <f t="shared" si="23"/>
        <v>10751</v>
      </c>
      <c r="BJ284" s="19">
        <f t="shared" si="24"/>
        <v>26301</v>
      </c>
    </row>
    <row r="285" spans="1:62" ht="16.05" customHeight="1" x14ac:dyDescent="0.3">
      <c r="A285" s="15">
        <v>279</v>
      </c>
      <c r="B285" s="15" t="s">
        <v>721</v>
      </c>
      <c r="C285" s="15" t="s">
        <v>730</v>
      </c>
      <c r="D285" s="15" t="s">
        <v>723</v>
      </c>
      <c r="E285" s="15" t="s">
        <v>724</v>
      </c>
      <c r="F285" s="15">
        <v>3.3</v>
      </c>
      <c r="G285" s="15" t="s">
        <v>397</v>
      </c>
      <c r="H285" s="88" t="s">
        <v>51</v>
      </c>
      <c r="I285" s="15">
        <v>927</v>
      </c>
      <c r="J285" s="90">
        <v>26</v>
      </c>
      <c r="K285" s="90">
        <v>25</v>
      </c>
      <c r="L285" s="90">
        <v>46</v>
      </c>
      <c r="M285" s="59">
        <v>97</v>
      </c>
      <c r="N285" s="90">
        <v>22</v>
      </c>
      <c r="O285" s="90">
        <v>15</v>
      </c>
      <c r="P285" s="90">
        <v>43</v>
      </c>
      <c r="Q285" s="59">
        <v>80</v>
      </c>
      <c r="R285" s="90">
        <v>15</v>
      </c>
      <c r="S285" s="90">
        <v>9</v>
      </c>
      <c r="T285" s="90">
        <v>13</v>
      </c>
      <c r="U285" s="59">
        <v>37</v>
      </c>
      <c r="V285" s="90">
        <v>23</v>
      </c>
      <c r="W285" s="90">
        <v>25</v>
      </c>
      <c r="X285" s="90">
        <v>21</v>
      </c>
      <c r="Y285" s="59">
        <v>69</v>
      </c>
      <c r="Z285" s="90">
        <v>41</v>
      </c>
      <c r="AA285" s="90">
        <v>26</v>
      </c>
      <c r="AB285" s="90">
        <v>73</v>
      </c>
      <c r="AC285" s="59">
        <v>140</v>
      </c>
      <c r="AD285" s="90">
        <v>30</v>
      </c>
      <c r="AE285" s="90">
        <v>12</v>
      </c>
      <c r="AF285" s="90">
        <v>16</v>
      </c>
      <c r="AG285" s="59">
        <v>58</v>
      </c>
      <c r="AH285" s="90">
        <v>34</v>
      </c>
      <c r="AI285" s="90">
        <v>22</v>
      </c>
      <c r="AJ285" s="90">
        <v>24</v>
      </c>
      <c r="AK285" s="59">
        <v>80</v>
      </c>
      <c r="AL285" s="90">
        <v>26</v>
      </c>
      <c r="AM285" s="90">
        <v>26</v>
      </c>
      <c r="AN285" s="90">
        <v>30</v>
      </c>
      <c r="AO285" s="59">
        <v>82</v>
      </c>
      <c r="AP285" s="90">
        <v>12</v>
      </c>
      <c r="AQ285" s="90">
        <v>7</v>
      </c>
      <c r="AR285" s="90">
        <v>23</v>
      </c>
      <c r="AS285" s="59">
        <v>42</v>
      </c>
      <c r="AT285" s="90">
        <v>45</v>
      </c>
      <c r="AU285" s="90">
        <v>21</v>
      </c>
      <c r="AV285" s="90">
        <v>44</v>
      </c>
      <c r="AW285" s="59">
        <v>110</v>
      </c>
      <c r="AX285" s="90">
        <v>37</v>
      </c>
      <c r="AY285" s="90">
        <v>21</v>
      </c>
      <c r="AZ285" s="90">
        <v>38</v>
      </c>
      <c r="BA285" s="59">
        <v>96</v>
      </c>
      <c r="BB285" s="90">
        <v>12</v>
      </c>
      <c r="BC285" s="90">
        <v>8</v>
      </c>
      <c r="BD285" s="90">
        <v>16</v>
      </c>
      <c r="BE285" s="59">
        <v>36</v>
      </c>
      <c r="BF285" s="91">
        <f t="shared" si="20"/>
        <v>927</v>
      </c>
      <c r="BG285" s="92">
        <f t="shared" si="21"/>
        <v>323</v>
      </c>
      <c r="BH285" s="92">
        <f t="shared" si="22"/>
        <v>217</v>
      </c>
      <c r="BI285" s="92">
        <f t="shared" si="23"/>
        <v>387</v>
      </c>
      <c r="BJ285" s="19">
        <f t="shared" si="24"/>
        <v>927</v>
      </c>
    </row>
    <row r="286" spans="1:62" ht="16.05" customHeight="1" x14ac:dyDescent="0.3">
      <c r="A286" s="15">
        <v>280</v>
      </c>
      <c r="B286" s="15" t="s">
        <v>721</v>
      </c>
      <c r="C286" s="15" t="s">
        <v>808</v>
      </c>
      <c r="D286" s="15" t="s">
        <v>719</v>
      </c>
      <c r="E286" s="15" t="s">
        <v>724</v>
      </c>
      <c r="F286" s="15">
        <v>22</v>
      </c>
      <c r="G286" s="15" t="s">
        <v>397</v>
      </c>
      <c r="H286" s="88" t="s">
        <v>51</v>
      </c>
      <c r="I286" s="15">
        <v>1306</v>
      </c>
      <c r="J286" s="90">
        <v>20</v>
      </c>
      <c r="K286" s="90">
        <v>18</v>
      </c>
      <c r="L286" s="90">
        <v>38</v>
      </c>
      <c r="M286" s="59">
        <v>76</v>
      </c>
      <c r="N286" s="90">
        <v>14</v>
      </c>
      <c r="O286" s="90">
        <v>12</v>
      </c>
      <c r="P286" s="90">
        <v>65</v>
      </c>
      <c r="Q286" s="59">
        <v>91</v>
      </c>
      <c r="R286" s="90">
        <v>16</v>
      </c>
      <c r="S286" s="90">
        <v>12</v>
      </c>
      <c r="T286" s="90">
        <v>22</v>
      </c>
      <c r="U286" s="59">
        <v>50</v>
      </c>
      <c r="V286" s="90">
        <v>16</v>
      </c>
      <c r="W286" s="90">
        <v>25</v>
      </c>
      <c r="X286" s="90">
        <v>25</v>
      </c>
      <c r="Y286" s="59">
        <v>66</v>
      </c>
      <c r="Z286" s="90">
        <v>27</v>
      </c>
      <c r="AA286" s="90">
        <v>20</v>
      </c>
      <c r="AB286" s="90">
        <v>80</v>
      </c>
      <c r="AC286" s="59">
        <v>127</v>
      </c>
      <c r="AD286" s="90">
        <v>93</v>
      </c>
      <c r="AE286" s="90">
        <v>27</v>
      </c>
      <c r="AF286" s="90">
        <v>64</v>
      </c>
      <c r="AG286" s="59">
        <v>184</v>
      </c>
      <c r="AH286" s="90">
        <v>46</v>
      </c>
      <c r="AI286" s="90">
        <v>18</v>
      </c>
      <c r="AJ286" s="90">
        <v>67</v>
      </c>
      <c r="AK286" s="59">
        <v>131</v>
      </c>
      <c r="AL286" s="90">
        <v>83</v>
      </c>
      <c r="AM286" s="90">
        <v>15</v>
      </c>
      <c r="AN286" s="90">
        <v>27</v>
      </c>
      <c r="AO286" s="59">
        <v>125</v>
      </c>
      <c r="AP286" s="90">
        <v>29</v>
      </c>
      <c r="AQ286" s="90">
        <v>21</v>
      </c>
      <c r="AR286" s="90">
        <v>137</v>
      </c>
      <c r="AS286" s="59">
        <v>187</v>
      </c>
      <c r="AT286" s="90">
        <v>28</v>
      </c>
      <c r="AU286" s="90">
        <v>39</v>
      </c>
      <c r="AV286" s="90">
        <v>74</v>
      </c>
      <c r="AW286" s="59">
        <v>141</v>
      </c>
      <c r="AX286" s="90">
        <v>34</v>
      </c>
      <c r="AY286" s="90">
        <v>15</v>
      </c>
      <c r="AZ286" s="90">
        <v>29</v>
      </c>
      <c r="BA286" s="59">
        <v>78</v>
      </c>
      <c r="BB286" s="90">
        <v>16</v>
      </c>
      <c r="BC286" s="90">
        <v>10</v>
      </c>
      <c r="BD286" s="90">
        <v>24</v>
      </c>
      <c r="BE286" s="59">
        <v>50</v>
      </c>
      <c r="BF286" s="91">
        <f t="shared" si="20"/>
        <v>1306</v>
      </c>
      <c r="BG286" s="92">
        <f t="shared" si="21"/>
        <v>422</v>
      </c>
      <c r="BH286" s="92">
        <f t="shared" si="22"/>
        <v>232</v>
      </c>
      <c r="BI286" s="92">
        <f t="shared" si="23"/>
        <v>652</v>
      </c>
      <c r="BJ286" s="19">
        <f t="shared" si="24"/>
        <v>1306</v>
      </c>
    </row>
    <row r="287" spans="1:62" ht="16.05" customHeight="1" x14ac:dyDescent="0.3">
      <c r="A287" s="15">
        <v>281</v>
      </c>
      <c r="B287" s="15" t="s">
        <v>721</v>
      </c>
      <c r="C287" s="15" t="s">
        <v>818</v>
      </c>
      <c r="D287" s="15" t="s">
        <v>719</v>
      </c>
      <c r="E287" s="15" t="s">
        <v>724</v>
      </c>
      <c r="F287" s="15">
        <v>5</v>
      </c>
      <c r="G287" s="15" t="s">
        <v>397</v>
      </c>
      <c r="H287" s="88" t="s">
        <v>51</v>
      </c>
      <c r="I287" s="15">
        <v>140</v>
      </c>
      <c r="J287" s="90">
        <v>4</v>
      </c>
      <c r="K287" s="90">
        <v>3</v>
      </c>
      <c r="L287" s="90">
        <v>6</v>
      </c>
      <c r="M287" s="59">
        <v>13</v>
      </c>
      <c r="N287" s="90">
        <v>3</v>
      </c>
      <c r="O287" s="90">
        <v>2</v>
      </c>
      <c r="P287" s="90">
        <v>5</v>
      </c>
      <c r="Q287" s="59">
        <v>10</v>
      </c>
      <c r="R287" s="90">
        <v>4</v>
      </c>
      <c r="S287" s="90">
        <v>3</v>
      </c>
      <c r="T287" s="90">
        <v>5</v>
      </c>
      <c r="U287" s="59">
        <v>12</v>
      </c>
      <c r="V287" s="90">
        <v>3</v>
      </c>
      <c r="W287" s="90">
        <v>3</v>
      </c>
      <c r="X287" s="90">
        <v>6</v>
      </c>
      <c r="Y287" s="59">
        <v>12</v>
      </c>
      <c r="Z287" s="90">
        <v>4</v>
      </c>
      <c r="AA287" s="90">
        <v>3</v>
      </c>
      <c r="AB287" s="90">
        <v>5</v>
      </c>
      <c r="AC287" s="59">
        <v>12</v>
      </c>
      <c r="AD287" s="90">
        <v>3</v>
      </c>
      <c r="AE287" s="90">
        <v>3</v>
      </c>
      <c r="AF287" s="90">
        <v>5</v>
      </c>
      <c r="AG287" s="59">
        <v>11</v>
      </c>
      <c r="AH287" s="90">
        <v>4</v>
      </c>
      <c r="AI287" s="90">
        <v>3</v>
      </c>
      <c r="AJ287" s="90">
        <v>5</v>
      </c>
      <c r="AK287" s="59">
        <v>12</v>
      </c>
      <c r="AL287" s="90">
        <v>4</v>
      </c>
      <c r="AM287" s="90">
        <v>3</v>
      </c>
      <c r="AN287" s="90">
        <v>5</v>
      </c>
      <c r="AO287" s="59">
        <v>12</v>
      </c>
      <c r="AP287" s="90">
        <v>3</v>
      </c>
      <c r="AQ287" s="90">
        <v>3</v>
      </c>
      <c r="AR287" s="90">
        <v>5</v>
      </c>
      <c r="AS287" s="59">
        <v>11</v>
      </c>
      <c r="AT287" s="90">
        <v>4</v>
      </c>
      <c r="AU287" s="90">
        <v>2</v>
      </c>
      <c r="AV287" s="90">
        <v>5</v>
      </c>
      <c r="AW287" s="59">
        <v>11</v>
      </c>
      <c r="AX287" s="90">
        <v>3</v>
      </c>
      <c r="AY287" s="90">
        <v>3</v>
      </c>
      <c r="AZ287" s="90">
        <v>5</v>
      </c>
      <c r="BA287" s="59">
        <v>11</v>
      </c>
      <c r="BB287" s="90">
        <v>4</v>
      </c>
      <c r="BC287" s="90">
        <v>3</v>
      </c>
      <c r="BD287" s="90">
        <v>6</v>
      </c>
      <c r="BE287" s="59">
        <v>13</v>
      </c>
      <c r="BF287" s="91">
        <f t="shared" si="20"/>
        <v>140</v>
      </c>
      <c r="BG287" s="92">
        <f t="shared" si="21"/>
        <v>43</v>
      </c>
      <c r="BH287" s="92">
        <f t="shared" si="22"/>
        <v>34</v>
      </c>
      <c r="BI287" s="92">
        <f t="shared" si="23"/>
        <v>63</v>
      </c>
      <c r="BJ287" s="19">
        <f t="shared" si="24"/>
        <v>140</v>
      </c>
    </row>
    <row r="288" spans="1:62" ht="16.05" customHeight="1" x14ac:dyDescent="0.3">
      <c r="A288" s="15">
        <v>282</v>
      </c>
      <c r="B288" s="15" t="s">
        <v>721</v>
      </c>
      <c r="C288" s="15" t="s">
        <v>811</v>
      </c>
      <c r="D288" s="15" t="s">
        <v>719</v>
      </c>
      <c r="E288" s="15" t="s">
        <v>724</v>
      </c>
      <c r="F288" s="15">
        <v>22</v>
      </c>
      <c r="G288" s="15" t="s">
        <v>397</v>
      </c>
      <c r="H288" s="88" t="s">
        <v>51</v>
      </c>
      <c r="I288" s="15">
        <v>9029</v>
      </c>
      <c r="J288" s="90">
        <v>277</v>
      </c>
      <c r="K288" s="90">
        <v>179</v>
      </c>
      <c r="L288" s="90">
        <v>338</v>
      </c>
      <c r="M288" s="59">
        <v>794</v>
      </c>
      <c r="N288" s="90">
        <v>283</v>
      </c>
      <c r="O288" s="90">
        <v>156</v>
      </c>
      <c r="P288" s="90">
        <v>239</v>
      </c>
      <c r="Q288" s="59">
        <v>678</v>
      </c>
      <c r="R288" s="90">
        <v>284</v>
      </c>
      <c r="S288" s="90">
        <v>160</v>
      </c>
      <c r="T288" s="90">
        <v>228</v>
      </c>
      <c r="U288" s="59">
        <v>672</v>
      </c>
      <c r="V288" s="90">
        <v>274</v>
      </c>
      <c r="W288" s="90">
        <v>176</v>
      </c>
      <c r="X288" s="90">
        <v>233</v>
      </c>
      <c r="Y288" s="59">
        <v>683</v>
      </c>
      <c r="Z288" s="90">
        <v>332</v>
      </c>
      <c r="AA288" s="90">
        <v>204</v>
      </c>
      <c r="AB288" s="90">
        <v>296</v>
      </c>
      <c r="AC288" s="59">
        <v>832</v>
      </c>
      <c r="AD288" s="90">
        <v>263</v>
      </c>
      <c r="AE288" s="90">
        <v>173</v>
      </c>
      <c r="AF288" s="90">
        <v>207</v>
      </c>
      <c r="AG288" s="59">
        <v>643</v>
      </c>
      <c r="AH288" s="90">
        <v>245</v>
      </c>
      <c r="AI288" s="90">
        <v>188</v>
      </c>
      <c r="AJ288" s="90">
        <v>276</v>
      </c>
      <c r="AK288" s="59">
        <v>709</v>
      </c>
      <c r="AL288" s="90">
        <v>184</v>
      </c>
      <c r="AM288" s="90">
        <v>128</v>
      </c>
      <c r="AN288" s="90">
        <v>226</v>
      </c>
      <c r="AO288" s="59">
        <v>538</v>
      </c>
      <c r="AP288" s="90">
        <v>233</v>
      </c>
      <c r="AQ288" s="90">
        <v>164</v>
      </c>
      <c r="AR288" s="90">
        <v>259</v>
      </c>
      <c r="AS288" s="59">
        <v>656</v>
      </c>
      <c r="AT288" s="90">
        <v>384</v>
      </c>
      <c r="AU288" s="90">
        <v>271</v>
      </c>
      <c r="AV288" s="90">
        <v>403</v>
      </c>
      <c r="AW288" s="59">
        <v>1058</v>
      </c>
      <c r="AX288" s="90">
        <v>361</v>
      </c>
      <c r="AY288" s="90">
        <v>230</v>
      </c>
      <c r="AZ288" s="90">
        <v>424</v>
      </c>
      <c r="BA288" s="59">
        <v>1015</v>
      </c>
      <c r="BB288" s="90">
        <v>262</v>
      </c>
      <c r="BC288" s="90">
        <v>162</v>
      </c>
      <c r="BD288" s="90">
        <v>327</v>
      </c>
      <c r="BE288" s="59">
        <v>751</v>
      </c>
      <c r="BF288" s="91">
        <f t="shared" si="20"/>
        <v>9029</v>
      </c>
      <c r="BG288" s="92">
        <f t="shared" si="21"/>
        <v>3382</v>
      </c>
      <c r="BH288" s="92">
        <f t="shared" si="22"/>
        <v>2191</v>
      </c>
      <c r="BI288" s="92">
        <f t="shared" si="23"/>
        <v>3456</v>
      </c>
      <c r="BJ288" s="19">
        <f t="shared" si="24"/>
        <v>9029</v>
      </c>
    </row>
    <row r="289" spans="1:62" ht="16.05" customHeight="1" x14ac:dyDescent="0.3">
      <c r="A289" s="15">
        <v>283</v>
      </c>
      <c r="B289" s="15" t="s">
        <v>721</v>
      </c>
      <c r="C289" s="15" t="s">
        <v>819</v>
      </c>
      <c r="D289" s="15" t="s">
        <v>719</v>
      </c>
      <c r="E289" s="15" t="s">
        <v>724</v>
      </c>
      <c r="F289" s="15">
        <v>90</v>
      </c>
      <c r="G289" s="15" t="s">
        <v>397</v>
      </c>
      <c r="H289" s="88" t="s">
        <v>50</v>
      </c>
      <c r="I289" s="15">
        <v>379321</v>
      </c>
      <c r="J289" s="90">
        <v>12676</v>
      </c>
      <c r="K289" s="90">
        <v>9178</v>
      </c>
      <c r="L289" s="90">
        <v>14683</v>
      </c>
      <c r="M289" s="59">
        <v>36537</v>
      </c>
      <c r="N289" s="90">
        <v>12992</v>
      </c>
      <c r="O289" s="90">
        <v>9242</v>
      </c>
      <c r="P289" s="90">
        <v>12437</v>
      </c>
      <c r="Q289" s="59">
        <v>34671</v>
      </c>
      <c r="R289" s="90">
        <v>12621</v>
      </c>
      <c r="S289" s="90">
        <v>9799</v>
      </c>
      <c r="T289" s="90">
        <v>11592</v>
      </c>
      <c r="U289" s="59">
        <v>34012</v>
      </c>
      <c r="V289" s="90">
        <v>9948</v>
      </c>
      <c r="W289" s="90">
        <v>8432</v>
      </c>
      <c r="X289" s="90">
        <v>10587</v>
      </c>
      <c r="Y289" s="59">
        <v>28967</v>
      </c>
      <c r="Z289" s="90">
        <v>13221</v>
      </c>
      <c r="AA289" s="90">
        <v>9700</v>
      </c>
      <c r="AB289" s="90">
        <v>14588</v>
      </c>
      <c r="AC289" s="59">
        <v>37509</v>
      </c>
      <c r="AD289" s="90">
        <v>13180</v>
      </c>
      <c r="AE289" s="90">
        <v>10002</v>
      </c>
      <c r="AF289" s="90">
        <v>15749</v>
      </c>
      <c r="AG289" s="59">
        <v>38931</v>
      </c>
      <c r="AH289" s="90">
        <v>12645</v>
      </c>
      <c r="AI289" s="90">
        <v>10146</v>
      </c>
      <c r="AJ289" s="90">
        <v>14524</v>
      </c>
      <c r="AK289" s="59">
        <v>37315</v>
      </c>
      <c r="AL289" s="90">
        <v>9535</v>
      </c>
      <c r="AM289" s="90">
        <v>7679</v>
      </c>
      <c r="AN289" s="90">
        <v>9272</v>
      </c>
      <c r="AO289" s="59">
        <v>26486</v>
      </c>
      <c r="AP289" s="90">
        <v>12242</v>
      </c>
      <c r="AQ289" s="90">
        <v>9078</v>
      </c>
      <c r="AR289" s="90">
        <v>9794</v>
      </c>
      <c r="AS289" s="59">
        <v>31114</v>
      </c>
      <c r="AT289" s="90">
        <v>7544</v>
      </c>
      <c r="AU289" s="90">
        <v>7025</v>
      </c>
      <c r="AV289" s="90">
        <v>7831</v>
      </c>
      <c r="AW289" s="59">
        <v>22400</v>
      </c>
      <c r="AX289" s="90">
        <v>7465</v>
      </c>
      <c r="AY289" s="90">
        <v>7238</v>
      </c>
      <c r="AZ289" s="90">
        <v>6914</v>
      </c>
      <c r="BA289" s="59">
        <v>21617</v>
      </c>
      <c r="BB289" s="90">
        <v>11509</v>
      </c>
      <c r="BC289" s="90">
        <v>8233</v>
      </c>
      <c r="BD289" s="90">
        <v>10020</v>
      </c>
      <c r="BE289" s="59">
        <v>29762</v>
      </c>
      <c r="BF289" s="91">
        <f t="shared" si="20"/>
        <v>379321</v>
      </c>
      <c r="BG289" s="92">
        <f t="shared" si="21"/>
        <v>135578</v>
      </c>
      <c r="BH289" s="92">
        <f t="shared" si="22"/>
        <v>105752</v>
      </c>
      <c r="BI289" s="92">
        <f t="shared" si="23"/>
        <v>137991</v>
      </c>
      <c r="BJ289" s="19">
        <f t="shared" si="24"/>
        <v>379321</v>
      </c>
    </row>
    <row r="290" spans="1:62" ht="16.05" customHeight="1" x14ac:dyDescent="0.3">
      <c r="A290" s="15">
        <v>284</v>
      </c>
      <c r="B290" s="15" t="s">
        <v>721</v>
      </c>
      <c r="C290" s="15" t="s">
        <v>771</v>
      </c>
      <c r="D290" s="15" t="s">
        <v>719</v>
      </c>
      <c r="E290" s="15" t="s">
        <v>724</v>
      </c>
      <c r="F290" s="15">
        <v>27.5</v>
      </c>
      <c r="G290" s="15" t="s">
        <v>397</v>
      </c>
      <c r="H290" s="88" t="s">
        <v>50</v>
      </c>
      <c r="I290" s="15">
        <v>83034</v>
      </c>
      <c r="J290" s="90">
        <v>2272</v>
      </c>
      <c r="K290" s="90">
        <v>1915</v>
      </c>
      <c r="L290" s="90">
        <v>3120</v>
      </c>
      <c r="M290" s="59">
        <v>7307</v>
      </c>
      <c r="N290" s="90">
        <v>2349</v>
      </c>
      <c r="O290" s="90">
        <v>1786</v>
      </c>
      <c r="P290" s="90">
        <v>2402</v>
      </c>
      <c r="Q290" s="59">
        <v>6537</v>
      </c>
      <c r="R290" s="90">
        <v>2633</v>
      </c>
      <c r="S290" s="90">
        <v>1907</v>
      </c>
      <c r="T290" s="90">
        <v>2418</v>
      </c>
      <c r="U290" s="59">
        <v>6958</v>
      </c>
      <c r="V290" s="90">
        <v>2342</v>
      </c>
      <c r="W290" s="90">
        <v>1822</v>
      </c>
      <c r="X290" s="90">
        <v>2636</v>
      </c>
      <c r="Y290" s="59">
        <v>6800</v>
      </c>
      <c r="Z290" s="90">
        <v>2287</v>
      </c>
      <c r="AA290" s="90">
        <v>1802</v>
      </c>
      <c r="AB290" s="90">
        <v>2635</v>
      </c>
      <c r="AC290" s="59">
        <v>6724</v>
      </c>
      <c r="AD290" s="90">
        <v>2246</v>
      </c>
      <c r="AE290" s="90">
        <v>1781</v>
      </c>
      <c r="AF290" s="90">
        <v>2559</v>
      </c>
      <c r="AG290" s="59">
        <v>6586</v>
      </c>
      <c r="AH290" s="90">
        <v>2540</v>
      </c>
      <c r="AI290" s="90">
        <v>2024</v>
      </c>
      <c r="AJ290" s="90">
        <v>2653</v>
      </c>
      <c r="AK290" s="59">
        <v>7217</v>
      </c>
      <c r="AL290" s="90">
        <v>2574</v>
      </c>
      <c r="AM290" s="90">
        <v>1839</v>
      </c>
      <c r="AN290" s="90">
        <v>2782</v>
      </c>
      <c r="AO290" s="59">
        <v>7195</v>
      </c>
      <c r="AP290" s="90">
        <v>2538</v>
      </c>
      <c r="AQ290" s="90">
        <v>1843</v>
      </c>
      <c r="AR290" s="90">
        <v>2569</v>
      </c>
      <c r="AS290" s="59">
        <v>6950</v>
      </c>
      <c r="AT290" s="90">
        <v>2329</v>
      </c>
      <c r="AU290" s="90">
        <v>1951</v>
      </c>
      <c r="AV290" s="90">
        <v>2656</v>
      </c>
      <c r="AW290" s="59">
        <v>6936</v>
      </c>
      <c r="AX290" s="90">
        <v>2387</v>
      </c>
      <c r="AY290" s="90">
        <v>1842</v>
      </c>
      <c r="AZ290" s="90">
        <v>2680</v>
      </c>
      <c r="BA290" s="59">
        <v>6909</v>
      </c>
      <c r="BB290" s="90">
        <v>2452</v>
      </c>
      <c r="BC290" s="90">
        <v>1682</v>
      </c>
      <c r="BD290" s="90">
        <v>2781</v>
      </c>
      <c r="BE290" s="59">
        <v>6915</v>
      </c>
      <c r="BF290" s="91">
        <f t="shared" si="20"/>
        <v>83034</v>
      </c>
      <c r="BG290" s="92">
        <f t="shared" si="21"/>
        <v>28949</v>
      </c>
      <c r="BH290" s="92">
        <f t="shared" si="22"/>
        <v>22194</v>
      </c>
      <c r="BI290" s="92">
        <f t="shared" si="23"/>
        <v>31891</v>
      </c>
      <c r="BJ290" s="19">
        <f t="shared" si="24"/>
        <v>83034</v>
      </c>
    </row>
    <row r="291" spans="1:62" ht="16.05" customHeight="1" x14ac:dyDescent="0.3">
      <c r="A291" s="15">
        <v>285</v>
      </c>
      <c r="B291" s="15" t="s">
        <v>721</v>
      </c>
      <c r="C291" s="15" t="s">
        <v>771</v>
      </c>
      <c r="D291" s="15" t="s">
        <v>719</v>
      </c>
      <c r="E291" s="15" t="s">
        <v>724</v>
      </c>
      <c r="F291" s="15">
        <v>70</v>
      </c>
      <c r="G291" s="15" t="s">
        <v>397</v>
      </c>
      <c r="H291" s="88" t="s">
        <v>50</v>
      </c>
      <c r="I291" s="15">
        <v>139755</v>
      </c>
      <c r="J291" s="90">
        <v>4263</v>
      </c>
      <c r="K291" s="90">
        <v>3919</v>
      </c>
      <c r="L291" s="90">
        <v>8708</v>
      </c>
      <c r="M291" s="59">
        <v>16890</v>
      </c>
      <c r="N291" s="90">
        <v>4886</v>
      </c>
      <c r="O291" s="90">
        <v>3499</v>
      </c>
      <c r="P291" s="90">
        <v>6765</v>
      </c>
      <c r="Q291" s="59">
        <v>15150</v>
      </c>
      <c r="R291" s="90">
        <v>4278</v>
      </c>
      <c r="S291" s="90">
        <v>3485</v>
      </c>
      <c r="T291" s="90">
        <v>4681</v>
      </c>
      <c r="U291" s="59">
        <v>12444</v>
      </c>
      <c r="V291" s="90">
        <v>3029</v>
      </c>
      <c r="W291" s="90">
        <v>2293</v>
      </c>
      <c r="X291" s="90">
        <v>4581</v>
      </c>
      <c r="Y291" s="59">
        <v>9903</v>
      </c>
      <c r="Z291" s="90">
        <v>4057</v>
      </c>
      <c r="AA291" s="90">
        <v>2920</v>
      </c>
      <c r="AB291" s="90">
        <v>5985</v>
      </c>
      <c r="AC291" s="59">
        <v>12962</v>
      </c>
      <c r="AD291" s="90">
        <v>3631</v>
      </c>
      <c r="AE291" s="90">
        <v>2677</v>
      </c>
      <c r="AF291" s="90">
        <v>4517</v>
      </c>
      <c r="AG291" s="59">
        <v>10825</v>
      </c>
      <c r="AH291" s="90">
        <v>4113</v>
      </c>
      <c r="AI291" s="90">
        <v>3230</v>
      </c>
      <c r="AJ291" s="90">
        <v>4515</v>
      </c>
      <c r="AK291" s="59">
        <v>11858</v>
      </c>
      <c r="AL291" s="90">
        <v>2836</v>
      </c>
      <c r="AM291" s="90">
        <v>2060</v>
      </c>
      <c r="AN291" s="90">
        <v>3977</v>
      </c>
      <c r="AO291" s="59">
        <v>8873</v>
      </c>
      <c r="AP291" s="90">
        <v>2994</v>
      </c>
      <c r="AQ291" s="90">
        <v>2036</v>
      </c>
      <c r="AR291" s="90">
        <v>3701</v>
      </c>
      <c r="AS291" s="59">
        <v>8731</v>
      </c>
      <c r="AT291" s="90">
        <v>3243</v>
      </c>
      <c r="AU291" s="90">
        <v>2152</v>
      </c>
      <c r="AV291" s="90">
        <v>4400</v>
      </c>
      <c r="AW291" s="59">
        <v>9795</v>
      </c>
      <c r="AX291" s="90">
        <v>3937</v>
      </c>
      <c r="AY291" s="90">
        <v>2379</v>
      </c>
      <c r="AZ291" s="90">
        <v>5020</v>
      </c>
      <c r="BA291" s="59">
        <v>11336</v>
      </c>
      <c r="BB291" s="90">
        <v>3929</v>
      </c>
      <c r="BC291" s="90">
        <v>2254</v>
      </c>
      <c r="BD291" s="90">
        <v>4805</v>
      </c>
      <c r="BE291" s="59">
        <v>10988</v>
      </c>
      <c r="BF291" s="91">
        <f t="shared" si="20"/>
        <v>139755</v>
      </c>
      <c r="BG291" s="92">
        <f t="shared" si="21"/>
        <v>45196</v>
      </c>
      <c r="BH291" s="92">
        <f t="shared" si="22"/>
        <v>32904</v>
      </c>
      <c r="BI291" s="92">
        <f t="shared" si="23"/>
        <v>61655</v>
      </c>
      <c r="BJ291" s="19">
        <f t="shared" si="24"/>
        <v>139755</v>
      </c>
    </row>
    <row r="292" spans="1:62" ht="16.05" customHeight="1" x14ac:dyDescent="0.3">
      <c r="A292" s="15">
        <v>286</v>
      </c>
      <c r="B292" s="15" t="s">
        <v>721</v>
      </c>
      <c r="C292" s="15" t="s">
        <v>787</v>
      </c>
      <c r="D292" s="15" t="s">
        <v>719</v>
      </c>
      <c r="E292" s="15" t="s">
        <v>724</v>
      </c>
      <c r="F292" s="15">
        <v>11</v>
      </c>
      <c r="G292" s="15" t="s">
        <v>397</v>
      </c>
      <c r="H292" s="88" t="s">
        <v>50</v>
      </c>
      <c r="I292" s="15">
        <v>753</v>
      </c>
      <c r="J292" s="90">
        <v>33</v>
      </c>
      <c r="K292" s="90">
        <v>28</v>
      </c>
      <c r="L292" s="90">
        <v>51</v>
      </c>
      <c r="M292" s="59">
        <v>112</v>
      </c>
      <c r="N292" s="90">
        <v>30</v>
      </c>
      <c r="O292" s="90">
        <v>23</v>
      </c>
      <c r="P292" s="90">
        <v>36</v>
      </c>
      <c r="Q292" s="59">
        <v>89</v>
      </c>
      <c r="R292" s="90">
        <v>23</v>
      </c>
      <c r="S292" s="90">
        <v>14</v>
      </c>
      <c r="T292" s="90">
        <v>18</v>
      </c>
      <c r="U292" s="59">
        <v>55</v>
      </c>
      <c r="V292" s="90">
        <v>20</v>
      </c>
      <c r="W292" s="90">
        <v>9</v>
      </c>
      <c r="X292" s="90">
        <v>18</v>
      </c>
      <c r="Y292" s="59">
        <v>47</v>
      </c>
      <c r="Z292" s="90">
        <v>17</v>
      </c>
      <c r="AA292" s="90">
        <v>15</v>
      </c>
      <c r="AB292" s="90">
        <v>21</v>
      </c>
      <c r="AC292" s="59">
        <v>53</v>
      </c>
      <c r="AD292" s="90">
        <v>19</v>
      </c>
      <c r="AE292" s="90">
        <v>13</v>
      </c>
      <c r="AF292" s="90">
        <v>22</v>
      </c>
      <c r="AG292" s="59">
        <v>54</v>
      </c>
      <c r="AH292" s="90">
        <v>24</v>
      </c>
      <c r="AI292" s="90">
        <v>13</v>
      </c>
      <c r="AJ292" s="90">
        <v>20</v>
      </c>
      <c r="AK292" s="59">
        <v>57</v>
      </c>
      <c r="AL292" s="90">
        <v>24</v>
      </c>
      <c r="AM292" s="90">
        <v>13</v>
      </c>
      <c r="AN292" s="90">
        <v>29</v>
      </c>
      <c r="AO292" s="59">
        <v>66</v>
      </c>
      <c r="AP292" s="90">
        <v>18</v>
      </c>
      <c r="AQ292" s="90">
        <v>9</v>
      </c>
      <c r="AR292" s="90">
        <v>15</v>
      </c>
      <c r="AS292" s="59">
        <v>42</v>
      </c>
      <c r="AT292" s="90">
        <v>22</v>
      </c>
      <c r="AU292" s="90">
        <v>12</v>
      </c>
      <c r="AV292" s="90">
        <v>23</v>
      </c>
      <c r="AW292" s="59">
        <v>57</v>
      </c>
      <c r="AX292" s="90">
        <v>24</v>
      </c>
      <c r="AY292" s="90">
        <v>17</v>
      </c>
      <c r="AZ292" s="90">
        <v>28</v>
      </c>
      <c r="BA292" s="59">
        <v>69</v>
      </c>
      <c r="BB292" s="90">
        <v>22</v>
      </c>
      <c r="BC292" s="90">
        <v>10</v>
      </c>
      <c r="BD292" s="90">
        <v>20</v>
      </c>
      <c r="BE292" s="59">
        <v>52</v>
      </c>
      <c r="BF292" s="91">
        <f t="shared" si="20"/>
        <v>753</v>
      </c>
      <c r="BG292" s="92">
        <f t="shared" si="21"/>
        <v>276</v>
      </c>
      <c r="BH292" s="92">
        <f t="shared" si="22"/>
        <v>176</v>
      </c>
      <c r="BI292" s="92">
        <f t="shared" si="23"/>
        <v>301</v>
      </c>
      <c r="BJ292" s="19">
        <f t="shared" si="24"/>
        <v>753</v>
      </c>
    </row>
    <row r="293" spans="1:62" ht="16.05" customHeight="1" x14ac:dyDescent="0.3">
      <c r="A293" s="15">
        <v>287</v>
      </c>
      <c r="B293" s="15" t="s">
        <v>721</v>
      </c>
      <c r="C293" s="15" t="s">
        <v>787</v>
      </c>
      <c r="D293" s="15" t="s">
        <v>719</v>
      </c>
      <c r="E293" s="15" t="s">
        <v>724</v>
      </c>
      <c r="F293" s="15">
        <v>40</v>
      </c>
      <c r="G293" s="15" t="s">
        <v>397</v>
      </c>
      <c r="H293" s="88" t="s">
        <v>51</v>
      </c>
      <c r="I293" s="15">
        <v>85959</v>
      </c>
      <c r="J293" s="90">
        <v>3145</v>
      </c>
      <c r="K293" s="90">
        <v>2759</v>
      </c>
      <c r="L293" s="90">
        <v>5564</v>
      </c>
      <c r="M293" s="59">
        <v>11468</v>
      </c>
      <c r="N293" s="90">
        <v>3130</v>
      </c>
      <c r="O293" s="90">
        <v>2284</v>
      </c>
      <c r="P293" s="90">
        <v>4097</v>
      </c>
      <c r="Q293" s="59">
        <v>9511</v>
      </c>
      <c r="R293" s="90">
        <v>2241</v>
      </c>
      <c r="S293" s="90">
        <v>1715</v>
      </c>
      <c r="T293" s="90">
        <v>2145</v>
      </c>
      <c r="U293" s="59">
        <v>6101</v>
      </c>
      <c r="V293" s="90">
        <v>1472</v>
      </c>
      <c r="W293" s="90">
        <v>1214</v>
      </c>
      <c r="X293" s="90">
        <v>1607</v>
      </c>
      <c r="Y293" s="59">
        <v>4293</v>
      </c>
      <c r="Z293" s="90">
        <v>2143</v>
      </c>
      <c r="AA293" s="90">
        <v>1643</v>
      </c>
      <c r="AB293" s="90">
        <v>2952</v>
      </c>
      <c r="AC293" s="59">
        <v>6738</v>
      </c>
      <c r="AD293" s="90">
        <v>1273</v>
      </c>
      <c r="AE293" s="90">
        <v>1007</v>
      </c>
      <c r="AF293" s="90">
        <v>1421</v>
      </c>
      <c r="AG293" s="59">
        <v>3701</v>
      </c>
      <c r="AH293" s="90">
        <v>2008</v>
      </c>
      <c r="AI293" s="90">
        <v>1612</v>
      </c>
      <c r="AJ293" s="90">
        <v>1945</v>
      </c>
      <c r="AK293" s="59">
        <v>5565</v>
      </c>
      <c r="AL293" s="90">
        <v>2332</v>
      </c>
      <c r="AM293" s="90">
        <v>1658</v>
      </c>
      <c r="AN293" s="90">
        <v>2884</v>
      </c>
      <c r="AO293" s="59">
        <v>6874</v>
      </c>
      <c r="AP293" s="90">
        <v>2045</v>
      </c>
      <c r="AQ293" s="90">
        <v>1534</v>
      </c>
      <c r="AR293" s="90">
        <v>2488</v>
      </c>
      <c r="AS293" s="59">
        <v>6067</v>
      </c>
      <c r="AT293" s="90">
        <v>2942</v>
      </c>
      <c r="AU293" s="90">
        <v>2326</v>
      </c>
      <c r="AV293" s="90">
        <v>3705</v>
      </c>
      <c r="AW293" s="59">
        <v>8973</v>
      </c>
      <c r="AX293" s="90">
        <v>3083</v>
      </c>
      <c r="AY293" s="90">
        <v>2162</v>
      </c>
      <c r="AZ293" s="90">
        <v>3595</v>
      </c>
      <c r="BA293" s="59">
        <v>8840</v>
      </c>
      <c r="BB293" s="90">
        <v>2666</v>
      </c>
      <c r="BC293" s="90">
        <v>1767</v>
      </c>
      <c r="BD293" s="90">
        <v>3395</v>
      </c>
      <c r="BE293" s="59">
        <v>7828</v>
      </c>
      <c r="BF293" s="91">
        <f t="shared" si="20"/>
        <v>85959</v>
      </c>
      <c r="BG293" s="92">
        <f t="shared" si="21"/>
        <v>28480</v>
      </c>
      <c r="BH293" s="92">
        <f t="shared" si="22"/>
        <v>21681</v>
      </c>
      <c r="BI293" s="92">
        <f t="shared" si="23"/>
        <v>35798</v>
      </c>
      <c r="BJ293" s="19">
        <f t="shared" si="24"/>
        <v>85959</v>
      </c>
    </row>
    <row r="294" spans="1:62" ht="16.05" customHeight="1" x14ac:dyDescent="0.3">
      <c r="A294" s="15">
        <v>288</v>
      </c>
      <c r="B294" s="15" t="s">
        <v>721</v>
      </c>
      <c r="C294" s="15" t="s">
        <v>730</v>
      </c>
      <c r="D294" s="15" t="s">
        <v>723</v>
      </c>
      <c r="E294" s="15" t="s">
        <v>724</v>
      </c>
      <c r="F294" s="15">
        <v>6.6</v>
      </c>
      <c r="G294" s="15" t="s">
        <v>397</v>
      </c>
      <c r="H294" s="88" t="s">
        <v>50</v>
      </c>
      <c r="I294" s="15">
        <v>248</v>
      </c>
      <c r="J294" s="90">
        <v>5</v>
      </c>
      <c r="K294" s="90">
        <v>4</v>
      </c>
      <c r="L294" s="90">
        <v>8</v>
      </c>
      <c r="M294" s="59">
        <v>17</v>
      </c>
      <c r="N294" s="90">
        <v>5</v>
      </c>
      <c r="O294" s="90">
        <v>4</v>
      </c>
      <c r="P294" s="90">
        <v>7</v>
      </c>
      <c r="Q294" s="59">
        <v>16</v>
      </c>
      <c r="R294" s="90">
        <v>6</v>
      </c>
      <c r="S294" s="90">
        <v>4</v>
      </c>
      <c r="T294" s="90">
        <v>7</v>
      </c>
      <c r="U294" s="59">
        <v>17</v>
      </c>
      <c r="V294" s="90">
        <v>5</v>
      </c>
      <c r="W294" s="90">
        <v>4</v>
      </c>
      <c r="X294" s="90">
        <v>7</v>
      </c>
      <c r="Y294" s="59">
        <v>16</v>
      </c>
      <c r="Z294" s="90">
        <v>6</v>
      </c>
      <c r="AA294" s="90">
        <v>4</v>
      </c>
      <c r="AB294" s="90">
        <v>8</v>
      </c>
      <c r="AC294" s="59">
        <v>18</v>
      </c>
      <c r="AD294" s="90">
        <v>6</v>
      </c>
      <c r="AE294" s="90">
        <v>4</v>
      </c>
      <c r="AF294" s="90">
        <v>8</v>
      </c>
      <c r="AG294" s="59">
        <v>18</v>
      </c>
      <c r="AH294" s="90">
        <v>7</v>
      </c>
      <c r="AI294" s="90">
        <v>6</v>
      </c>
      <c r="AJ294" s="90">
        <v>9</v>
      </c>
      <c r="AK294" s="59">
        <v>22</v>
      </c>
      <c r="AL294" s="90">
        <v>16</v>
      </c>
      <c r="AM294" s="90">
        <v>16</v>
      </c>
      <c r="AN294" s="90">
        <v>16</v>
      </c>
      <c r="AO294" s="59">
        <v>48</v>
      </c>
      <c r="AP294" s="90">
        <v>7</v>
      </c>
      <c r="AQ294" s="90">
        <v>5</v>
      </c>
      <c r="AR294" s="90">
        <v>8</v>
      </c>
      <c r="AS294" s="59">
        <v>20</v>
      </c>
      <c r="AT294" s="90">
        <v>6</v>
      </c>
      <c r="AU294" s="90">
        <v>5</v>
      </c>
      <c r="AV294" s="90">
        <v>9</v>
      </c>
      <c r="AW294" s="59">
        <v>20</v>
      </c>
      <c r="AX294" s="90">
        <v>6</v>
      </c>
      <c r="AY294" s="90">
        <v>4</v>
      </c>
      <c r="AZ294" s="90">
        <v>8</v>
      </c>
      <c r="BA294" s="59">
        <v>18</v>
      </c>
      <c r="BB294" s="90">
        <v>6</v>
      </c>
      <c r="BC294" s="90">
        <v>4</v>
      </c>
      <c r="BD294" s="90">
        <v>8</v>
      </c>
      <c r="BE294" s="59">
        <v>18</v>
      </c>
      <c r="BF294" s="91">
        <f t="shared" si="20"/>
        <v>248</v>
      </c>
      <c r="BG294" s="92">
        <f t="shared" si="21"/>
        <v>81</v>
      </c>
      <c r="BH294" s="92">
        <f t="shared" si="22"/>
        <v>64</v>
      </c>
      <c r="BI294" s="92">
        <f t="shared" si="23"/>
        <v>103</v>
      </c>
      <c r="BJ294" s="19">
        <f t="shared" si="24"/>
        <v>248</v>
      </c>
    </row>
    <row r="295" spans="1:62" ht="16.05" customHeight="1" x14ac:dyDescent="0.3">
      <c r="A295" s="15">
        <v>289</v>
      </c>
      <c r="B295" s="15" t="s">
        <v>721</v>
      </c>
      <c r="C295" s="15" t="s">
        <v>727</v>
      </c>
      <c r="D295" s="15" t="s">
        <v>719</v>
      </c>
      <c r="E295" s="15" t="s">
        <v>724</v>
      </c>
      <c r="F295" s="15">
        <v>5</v>
      </c>
      <c r="G295" s="15" t="s">
        <v>397</v>
      </c>
      <c r="H295" s="88" t="s">
        <v>51</v>
      </c>
      <c r="I295" s="15">
        <v>1497</v>
      </c>
      <c r="J295" s="90">
        <v>133</v>
      </c>
      <c r="K295" s="90">
        <v>12</v>
      </c>
      <c r="L295" s="90">
        <v>26</v>
      </c>
      <c r="M295" s="59">
        <v>171</v>
      </c>
      <c r="N295" s="90">
        <v>84</v>
      </c>
      <c r="O295" s="90">
        <v>13</v>
      </c>
      <c r="P295" s="90">
        <v>18</v>
      </c>
      <c r="Q295" s="59">
        <v>115</v>
      </c>
      <c r="R295" s="90">
        <v>51</v>
      </c>
      <c r="S295" s="90">
        <v>12</v>
      </c>
      <c r="T295" s="90">
        <v>20</v>
      </c>
      <c r="U295" s="59">
        <v>83</v>
      </c>
      <c r="V295" s="90">
        <v>50</v>
      </c>
      <c r="W295" s="90">
        <v>19</v>
      </c>
      <c r="X295" s="90">
        <v>22</v>
      </c>
      <c r="Y295" s="59">
        <v>91</v>
      </c>
      <c r="Z295" s="90">
        <v>101</v>
      </c>
      <c r="AA295" s="90">
        <v>29</v>
      </c>
      <c r="AB295" s="90">
        <v>30</v>
      </c>
      <c r="AC295" s="59">
        <v>160</v>
      </c>
      <c r="AD295" s="90">
        <v>133</v>
      </c>
      <c r="AE295" s="90">
        <v>25</v>
      </c>
      <c r="AF295" s="90">
        <v>32</v>
      </c>
      <c r="AG295" s="59">
        <v>190</v>
      </c>
      <c r="AH295" s="90">
        <v>76</v>
      </c>
      <c r="AI295" s="90">
        <v>19</v>
      </c>
      <c r="AJ295" s="90">
        <v>33</v>
      </c>
      <c r="AK295" s="59">
        <v>128</v>
      </c>
      <c r="AL295" s="90">
        <v>63</v>
      </c>
      <c r="AM295" s="90">
        <v>18</v>
      </c>
      <c r="AN295" s="90">
        <v>32</v>
      </c>
      <c r="AO295" s="59">
        <v>113</v>
      </c>
      <c r="AP295" s="90">
        <v>106</v>
      </c>
      <c r="AQ295" s="90">
        <v>19</v>
      </c>
      <c r="AR295" s="90">
        <v>29</v>
      </c>
      <c r="AS295" s="59">
        <v>154</v>
      </c>
      <c r="AT295" s="90">
        <v>68</v>
      </c>
      <c r="AU295" s="90">
        <v>13</v>
      </c>
      <c r="AV295" s="90">
        <v>21</v>
      </c>
      <c r="AW295" s="59">
        <v>102</v>
      </c>
      <c r="AX295" s="90">
        <v>66</v>
      </c>
      <c r="AY295" s="90">
        <v>11</v>
      </c>
      <c r="AZ295" s="90">
        <v>22</v>
      </c>
      <c r="BA295" s="59">
        <v>99</v>
      </c>
      <c r="BB295" s="90">
        <v>57</v>
      </c>
      <c r="BC295" s="90">
        <v>11</v>
      </c>
      <c r="BD295" s="90">
        <v>23</v>
      </c>
      <c r="BE295" s="59">
        <v>91</v>
      </c>
      <c r="BF295" s="91">
        <f t="shared" si="20"/>
        <v>1497</v>
      </c>
      <c r="BG295" s="92">
        <f t="shared" si="21"/>
        <v>988</v>
      </c>
      <c r="BH295" s="92">
        <f t="shared" si="22"/>
        <v>201</v>
      </c>
      <c r="BI295" s="92">
        <f t="shared" si="23"/>
        <v>308</v>
      </c>
      <c r="BJ295" s="19">
        <f t="shared" si="24"/>
        <v>1497</v>
      </c>
    </row>
    <row r="296" spans="1:62" ht="16.05" customHeight="1" x14ac:dyDescent="0.3">
      <c r="A296" s="15">
        <v>290</v>
      </c>
      <c r="B296" s="15" t="s">
        <v>721</v>
      </c>
      <c r="C296" s="15" t="s">
        <v>803</v>
      </c>
      <c r="D296" s="15" t="s">
        <v>719</v>
      </c>
      <c r="E296" s="15" t="s">
        <v>724</v>
      </c>
      <c r="F296" s="15">
        <v>6.6</v>
      </c>
      <c r="G296" s="15" t="s">
        <v>397</v>
      </c>
      <c r="H296" s="88" t="s">
        <v>51</v>
      </c>
      <c r="I296" s="15">
        <v>1721</v>
      </c>
      <c r="J296" s="90">
        <v>68</v>
      </c>
      <c r="K296" s="90">
        <v>67</v>
      </c>
      <c r="L296" s="90">
        <v>133</v>
      </c>
      <c r="M296" s="59">
        <v>268</v>
      </c>
      <c r="N296" s="90">
        <v>25</v>
      </c>
      <c r="O296" s="90">
        <v>15</v>
      </c>
      <c r="P296" s="90">
        <v>39</v>
      </c>
      <c r="Q296" s="59">
        <v>79</v>
      </c>
      <c r="R296" s="90">
        <v>25</v>
      </c>
      <c r="S296" s="90">
        <v>21</v>
      </c>
      <c r="T296" s="90">
        <v>31</v>
      </c>
      <c r="U296" s="59">
        <v>77</v>
      </c>
      <c r="V296" s="90">
        <v>24</v>
      </c>
      <c r="W296" s="90">
        <v>30</v>
      </c>
      <c r="X296" s="90">
        <v>38</v>
      </c>
      <c r="Y296" s="59">
        <v>92</v>
      </c>
      <c r="Z296" s="90">
        <v>99</v>
      </c>
      <c r="AA296" s="90">
        <v>75</v>
      </c>
      <c r="AB296" s="90">
        <v>147</v>
      </c>
      <c r="AC296" s="59">
        <v>321</v>
      </c>
      <c r="AD296" s="90">
        <v>44</v>
      </c>
      <c r="AE296" s="90">
        <v>37</v>
      </c>
      <c r="AF296" s="90">
        <v>80</v>
      </c>
      <c r="AG296" s="59">
        <v>161</v>
      </c>
      <c r="AH296" s="90">
        <v>73</v>
      </c>
      <c r="AI296" s="90">
        <v>61</v>
      </c>
      <c r="AJ296" s="90">
        <v>109</v>
      </c>
      <c r="AK296" s="59">
        <v>243</v>
      </c>
      <c r="AL296" s="90">
        <v>18</v>
      </c>
      <c r="AM296" s="90">
        <v>12</v>
      </c>
      <c r="AN296" s="90">
        <v>35</v>
      </c>
      <c r="AO296" s="59">
        <v>65</v>
      </c>
      <c r="AP296" s="90">
        <v>15</v>
      </c>
      <c r="AQ296" s="90">
        <v>11</v>
      </c>
      <c r="AR296" s="90">
        <v>24</v>
      </c>
      <c r="AS296" s="59">
        <v>50</v>
      </c>
      <c r="AT296" s="90">
        <v>24</v>
      </c>
      <c r="AU296" s="90">
        <v>18</v>
      </c>
      <c r="AV296" s="90">
        <v>31</v>
      </c>
      <c r="AW296" s="59">
        <v>73</v>
      </c>
      <c r="AX296" s="90">
        <v>59</v>
      </c>
      <c r="AY296" s="90">
        <v>39</v>
      </c>
      <c r="AZ296" s="90">
        <v>68</v>
      </c>
      <c r="BA296" s="59">
        <v>166</v>
      </c>
      <c r="BB296" s="90">
        <v>38</v>
      </c>
      <c r="BC296" s="90">
        <v>27</v>
      </c>
      <c r="BD296" s="90">
        <v>61</v>
      </c>
      <c r="BE296" s="59">
        <v>126</v>
      </c>
      <c r="BF296" s="91">
        <f t="shared" si="20"/>
        <v>1721</v>
      </c>
      <c r="BG296" s="92">
        <f t="shared" si="21"/>
        <v>512</v>
      </c>
      <c r="BH296" s="92">
        <f t="shared" si="22"/>
        <v>413</v>
      </c>
      <c r="BI296" s="92">
        <f t="shared" si="23"/>
        <v>796</v>
      </c>
      <c r="BJ296" s="19">
        <f t="shared" si="24"/>
        <v>1721</v>
      </c>
    </row>
    <row r="297" spans="1:62" ht="16.05" customHeight="1" x14ac:dyDescent="0.3">
      <c r="A297" s="15">
        <v>291</v>
      </c>
      <c r="B297" s="15" t="s">
        <v>721</v>
      </c>
      <c r="C297" s="15" t="s">
        <v>749</v>
      </c>
      <c r="D297" s="15" t="s">
        <v>723</v>
      </c>
      <c r="E297" s="15" t="s">
        <v>724</v>
      </c>
      <c r="F297" s="15">
        <v>3.3</v>
      </c>
      <c r="G297" s="15" t="s">
        <v>397</v>
      </c>
      <c r="H297" s="88" t="s">
        <v>50</v>
      </c>
      <c r="I297" s="15">
        <v>627</v>
      </c>
      <c r="J297" s="90">
        <v>2</v>
      </c>
      <c r="K297" s="90">
        <v>2</v>
      </c>
      <c r="L297" s="90">
        <v>3</v>
      </c>
      <c r="M297" s="59">
        <v>7</v>
      </c>
      <c r="N297" s="90">
        <v>2</v>
      </c>
      <c r="O297" s="90">
        <v>2</v>
      </c>
      <c r="P297" s="90">
        <v>3</v>
      </c>
      <c r="Q297" s="59">
        <v>7</v>
      </c>
      <c r="R297" s="90">
        <v>3</v>
      </c>
      <c r="S297" s="90">
        <v>2</v>
      </c>
      <c r="T297" s="90">
        <v>3</v>
      </c>
      <c r="U297" s="59">
        <v>8</v>
      </c>
      <c r="V297" s="90">
        <v>2</v>
      </c>
      <c r="W297" s="90">
        <v>2</v>
      </c>
      <c r="X297" s="90">
        <v>3</v>
      </c>
      <c r="Y297" s="59">
        <v>7</v>
      </c>
      <c r="Z297" s="90">
        <v>125</v>
      </c>
      <c r="AA297" s="90">
        <v>123</v>
      </c>
      <c r="AB297" s="90">
        <v>134</v>
      </c>
      <c r="AC297" s="59">
        <v>382</v>
      </c>
      <c r="AD297" s="90">
        <v>51</v>
      </c>
      <c r="AE297" s="90">
        <v>36</v>
      </c>
      <c r="AF297" s="90">
        <v>80</v>
      </c>
      <c r="AG297" s="59">
        <v>167</v>
      </c>
      <c r="AH297" s="90">
        <v>3</v>
      </c>
      <c r="AI297" s="90">
        <v>2</v>
      </c>
      <c r="AJ297" s="90">
        <v>4</v>
      </c>
      <c r="AK297" s="59">
        <v>9</v>
      </c>
      <c r="AL297" s="90">
        <v>3</v>
      </c>
      <c r="AM297" s="90">
        <v>2</v>
      </c>
      <c r="AN297" s="90">
        <v>4</v>
      </c>
      <c r="AO297" s="59">
        <v>9</v>
      </c>
      <c r="AP297" s="90">
        <v>3</v>
      </c>
      <c r="AQ297" s="90">
        <v>2</v>
      </c>
      <c r="AR297" s="90">
        <v>4</v>
      </c>
      <c r="AS297" s="59">
        <v>9</v>
      </c>
      <c r="AT297" s="90">
        <v>2</v>
      </c>
      <c r="AU297" s="90">
        <v>2</v>
      </c>
      <c r="AV297" s="90">
        <v>4</v>
      </c>
      <c r="AW297" s="59">
        <v>8</v>
      </c>
      <c r="AX297" s="90">
        <v>3</v>
      </c>
      <c r="AY297" s="90">
        <v>2</v>
      </c>
      <c r="AZ297" s="90">
        <v>3</v>
      </c>
      <c r="BA297" s="59">
        <v>8</v>
      </c>
      <c r="BB297" s="90">
        <v>2</v>
      </c>
      <c r="BC297" s="90">
        <v>1</v>
      </c>
      <c r="BD297" s="90">
        <v>3</v>
      </c>
      <c r="BE297" s="59">
        <v>6</v>
      </c>
      <c r="BF297" s="91">
        <f t="shared" si="20"/>
        <v>627</v>
      </c>
      <c r="BG297" s="92">
        <f t="shared" si="21"/>
        <v>201</v>
      </c>
      <c r="BH297" s="92">
        <f t="shared" si="22"/>
        <v>178</v>
      </c>
      <c r="BI297" s="92">
        <f t="shared" si="23"/>
        <v>248</v>
      </c>
      <c r="BJ297" s="19">
        <f t="shared" si="24"/>
        <v>627</v>
      </c>
    </row>
    <row r="298" spans="1:62" ht="16.05" customHeight="1" x14ac:dyDescent="0.3">
      <c r="A298" s="15">
        <v>292</v>
      </c>
      <c r="B298" s="15" t="s">
        <v>721</v>
      </c>
      <c r="C298" s="15" t="s">
        <v>773</v>
      </c>
      <c r="D298" s="15" t="s">
        <v>719</v>
      </c>
      <c r="E298" s="15" t="s">
        <v>724</v>
      </c>
      <c r="F298" s="15">
        <v>1.7</v>
      </c>
      <c r="G298" s="15" t="s">
        <v>397</v>
      </c>
      <c r="H298" s="88" t="s">
        <v>51</v>
      </c>
      <c r="I298" s="15">
        <v>156</v>
      </c>
      <c r="J298" s="90">
        <v>4</v>
      </c>
      <c r="K298" s="90">
        <v>3</v>
      </c>
      <c r="L298" s="90">
        <v>6</v>
      </c>
      <c r="M298" s="59">
        <v>13</v>
      </c>
      <c r="N298" s="90">
        <v>4</v>
      </c>
      <c r="O298" s="90">
        <v>3</v>
      </c>
      <c r="P298" s="90">
        <v>6</v>
      </c>
      <c r="Q298" s="59">
        <v>13</v>
      </c>
      <c r="R298" s="90">
        <v>4</v>
      </c>
      <c r="S298" s="90">
        <v>3</v>
      </c>
      <c r="T298" s="90">
        <v>6</v>
      </c>
      <c r="U298" s="59">
        <v>13</v>
      </c>
      <c r="V298" s="90">
        <v>4</v>
      </c>
      <c r="W298" s="90">
        <v>3</v>
      </c>
      <c r="X298" s="90">
        <v>6</v>
      </c>
      <c r="Y298" s="59">
        <v>13</v>
      </c>
      <c r="Z298" s="90">
        <v>4</v>
      </c>
      <c r="AA298" s="90">
        <v>3</v>
      </c>
      <c r="AB298" s="90">
        <v>6</v>
      </c>
      <c r="AC298" s="59">
        <v>13</v>
      </c>
      <c r="AD298" s="90">
        <v>4</v>
      </c>
      <c r="AE298" s="90">
        <v>3</v>
      </c>
      <c r="AF298" s="90">
        <v>6</v>
      </c>
      <c r="AG298" s="59">
        <v>13</v>
      </c>
      <c r="AH298" s="90">
        <v>4</v>
      </c>
      <c r="AI298" s="90">
        <v>3</v>
      </c>
      <c r="AJ298" s="90">
        <v>6</v>
      </c>
      <c r="AK298" s="59">
        <v>13</v>
      </c>
      <c r="AL298" s="90">
        <v>4</v>
      </c>
      <c r="AM298" s="90">
        <v>3</v>
      </c>
      <c r="AN298" s="90">
        <v>6</v>
      </c>
      <c r="AO298" s="59">
        <v>13</v>
      </c>
      <c r="AP298" s="90">
        <v>4</v>
      </c>
      <c r="AQ298" s="90">
        <v>3</v>
      </c>
      <c r="AR298" s="90">
        <v>5</v>
      </c>
      <c r="AS298" s="59">
        <v>12</v>
      </c>
      <c r="AT298" s="90">
        <v>4</v>
      </c>
      <c r="AU298" s="90">
        <v>3</v>
      </c>
      <c r="AV298" s="90">
        <v>6</v>
      </c>
      <c r="AW298" s="59">
        <v>13</v>
      </c>
      <c r="AX298" s="90">
        <v>5</v>
      </c>
      <c r="AY298" s="90">
        <v>3</v>
      </c>
      <c r="AZ298" s="90">
        <v>6</v>
      </c>
      <c r="BA298" s="59">
        <v>14</v>
      </c>
      <c r="BB298" s="90">
        <v>4</v>
      </c>
      <c r="BC298" s="90">
        <v>3</v>
      </c>
      <c r="BD298" s="90">
        <v>6</v>
      </c>
      <c r="BE298" s="59">
        <v>13</v>
      </c>
      <c r="BF298" s="91">
        <f t="shared" si="20"/>
        <v>156</v>
      </c>
      <c r="BG298" s="92">
        <f t="shared" si="21"/>
        <v>49</v>
      </c>
      <c r="BH298" s="92">
        <f t="shared" si="22"/>
        <v>36</v>
      </c>
      <c r="BI298" s="92">
        <f t="shared" si="23"/>
        <v>71</v>
      </c>
      <c r="BJ298" s="19">
        <f t="shared" si="24"/>
        <v>156</v>
      </c>
    </row>
    <row r="299" spans="1:62" ht="16.05" customHeight="1" x14ac:dyDescent="0.3">
      <c r="A299" s="15">
        <v>293</v>
      </c>
      <c r="B299" s="15" t="s">
        <v>721</v>
      </c>
      <c r="C299" s="15" t="s">
        <v>770</v>
      </c>
      <c r="D299" s="15" t="s">
        <v>719</v>
      </c>
      <c r="E299" s="15" t="s">
        <v>724</v>
      </c>
      <c r="F299" s="15">
        <v>1.7</v>
      </c>
      <c r="G299" s="15" t="s">
        <v>397</v>
      </c>
      <c r="H299" s="88" t="s">
        <v>51</v>
      </c>
      <c r="I299" s="15">
        <v>7015</v>
      </c>
      <c r="J299" s="90">
        <v>208</v>
      </c>
      <c r="K299" s="90">
        <v>176</v>
      </c>
      <c r="L299" s="90">
        <v>363</v>
      </c>
      <c r="M299" s="59">
        <v>747</v>
      </c>
      <c r="N299" s="90">
        <v>201</v>
      </c>
      <c r="O299" s="90">
        <v>150</v>
      </c>
      <c r="P299" s="90">
        <v>250</v>
      </c>
      <c r="Q299" s="59">
        <v>601</v>
      </c>
      <c r="R299" s="90">
        <v>201</v>
      </c>
      <c r="S299" s="90">
        <v>144</v>
      </c>
      <c r="T299" s="90">
        <v>248</v>
      </c>
      <c r="U299" s="59">
        <v>593</v>
      </c>
      <c r="V299" s="90">
        <v>144</v>
      </c>
      <c r="W299" s="90">
        <v>130</v>
      </c>
      <c r="X299" s="90">
        <v>239</v>
      </c>
      <c r="Y299" s="59">
        <v>513</v>
      </c>
      <c r="Z299" s="90">
        <v>143</v>
      </c>
      <c r="AA299" s="90">
        <v>115</v>
      </c>
      <c r="AB299" s="90">
        <v>218</v>
      </c>
      <c r="AC299" s="59">
        <v>476</v>
      </c>
      <c r="AD299" s="90">
        <v>162</v>
      </c>
      <c r="AE299" s="90">
        <v>120</v>
      </c>
      <c r="AF299" s="90">
        <v>198</v>
      </c>
      <c r="AG299" s="59">
        <v>480</v>
      </c>
      <c r="AH299" s="90">
        <v>79</v>
      </c>
      <c r="AI299" s="90">
        <v>64</v>
      </c>
      <c r="AJ299" s="90">
        <v>118</v>
      </c>
      <c r="AK299" s="59">
        <v>261</v>
      </c>
      <c r="AL299" s="90">
        <v>184</v>
      </c>
      <c r="AM299" s="90">
        <v>137</v>
      </c>
      <c r="AN299" s="90">
        <v>221</v>
      </c>
      <c r="AO299" s="59">
        <v>542</v>
      </c>
      <c r="AP299" s="90">
        <v>279</v>
      </c>
      <c r="AQ299" s="90">
        <v>208</v>
      </c>
      <c r="AR299" s="90">
        <v>360</v>
      </c>
      <c r="AS299" s="59">
        <v>847</v>
      </c>
      <c r="AT299" s="90">
        <v>209</v>
      </c>
      <c r="AU299" s="90">
        <v>159</v>
      </c>
      <c r="AV299" s="90">
        <v>298</v>
      </c>
      <c r="AW299" s="59">
        <v>666</v>
      </c>
      <c r="AX299" s="90">
        <v>214</v>
      </c>
      <c r="AY299" s="90">
        <v>159</v>
      </c>
      <c r="AZ299" s="90">
        <v>308</v>
      </c>
      <c r="BA299" s="59">
        <v>681</v>
      </c>
      <c r="BB299" s="90">
        <v>195</v>
      </c>
      <c r="BC299" s="90">
        <v>132</v>
      </c>
      <c r="BD299" s="90">
        <v>281</v>
      </c>
      <c r="BE299" s="59">
        <v>608</v>
      </c>
      <c r="BF299" s="91">
        <f t="shared" si="20"/>
        <v>7015</v>
      </c>
      <c r="BG299" s="92">
        <f t="shared" si="21"/>
        <v>2219</v>
      </c>
      <c r="BH299" s="92">
        <f t="shared" si="22"/>
        <v>1694</v>
      </c>
      <c r="BI299" s="92">
        <f t="shared" si="23"/>
        <v>3102</v>
      </c>
      <c r="BJ299" s="19">
        <f t="shared" si="24"/>
        <v>7015</v>
      </c>
    </row>
    <row r="300" spans="1:62" ht="16.05" customHeight="1" x14ac:dyDescent="0.3">
      <c r="A300" s="15">
        <v>294</v>
      </c>
      <c r="B300" s="15" t="s">
        <v>721</v>
      </c>
      <c r="C300" s="15" t="s">
        <v>746</v>
      </c>
      <c r="D300" s="15" t="s">
        <v>719</v>
      </c>
      <c r="E300" s="15" t="s">
        <v>724</v>
      </c>
      <c r="F300" s="15">
        <v>6.6</v>
      </c>
      <c r="G300" s="15" t="s">
        <v>397</v>
      </c>
      <c r="H300" s="88" t="s">
        <v>51</v>
      </c>
      <c r="I300" s="15">
        <v>15161</v>
      </c>
      <c r="J300" s="90">
        <v>429</v>
      </c>
      <c r="K300" s="90">
        <v>312</v>
      </c>
      <c r="L300" s="90">
        <v>714</v>
      </c>
      <c r="M300" s="59">
        <v>1455</v>
      </c>
      <c r="N300" s="90">
        <v>426</v>
      </c>
      <c r="O300" s="90">
        <v>318</v>
      </c>
      <c r="P300" s="90">
        <v>558</v>
      </c>
      <c r="Q300" s="59">
        <v>1302</v>
      </c>
      <c r="R300" s="90">
        <v>383</v>
      </c>
      <c r="S300" s="90">
        <v>271</v>
      </c>
      <c r="T300" s="90">
        <v>481</v>
      </c>
      <c r="U300" s="59">
        <v>1135</v>
      </c>
      <c r="V300" s="90">
        <v>235</v>
      </c>
      <c r="W300" s="90">
        <v>228</v>
      </c>
      <c r="X300" s="90">
        <v>349</v>
      </c>
      <c r="Y300" s="59">
        <v>812</v>
      </c>
      <c r="Z300" s="90">
        <v>143</v>
      </c>
      <c r="AA300" s="90">
        <v>82</v>
      </c>
      <c r="AB300" s="90">
        <v>195</v>
      </c>
      <c r="AC300" s="59">
        <v>420</v>
      </c>
      <c r="AD300" s="90">
        <v>242</v>
      </c>
      <c r="AE300" s="90">
        <v>184</v>
      </c>
      <c r="AF300" s="90">
        <v>319</v>
      </c>
      <c r="AG300" s="59">
        <v>745</v>
      </c>
      <c r="AH300" s="90">
        <v>432</v>
      </c>
      <c r="AI300" s="90">
        <v>338</v>
      </c>
      <c r="AJ300" s="90">
        <v>549</v>
      </c>
      <c r="AK300" s="59">
        <v>1319</v>
      </c>
      <c r="AL300" s="90">
        <v>513</v>
      </c>
      <c r="AM300" s="90">
        <v>367</v>
      </c>
      <c r="AN300" s="90">
        <v>689</v>
      </c>
      <c r="AO300" s="59">
        <v>1569</v>
      </c>
      <c r="AP300" s="90">
        <v>557</v>
      </c>
      <c r="AQ300" s="90">
        <v>402</v>
      </c>
      <c r="AR300" s="90">
        <v>705</v>
      </c>
      <c r="AS300" s="59">
        <v>1664</v>
      </c>
      <c r="AT300" s="90">
        <v>516</v>
      </c>
      <c r="AU300" s="90">
        <v>412</v>
      </c>
      <c r="AV300" s="90">
        <v>734</v>
      </c>
      <c r="AW300" s="59">
        <v>1662</v>
      </c>
      <c r="AX300" s="90">
        <v>502</v>
      </c>
      <c r="AY300" s="90">
        <v>362</v>
      </c>
      <c r="AZ300" s="90">
        <v>689</v>
      </c>
      <c r="BA300" s="59">
        <v>1553</v>
      </c>
      <c r="BB300" s="90">
        <v>493</v>
      </c>
      <c r="BC300" s="90">
        <v>326</v>
      </c>
      <c r="BD300" s="90">
        <v>706</v>
      </c>
      <c r="BE300" s="59">
        <v>1525</v>
      </c>
      <c r="BF300" s="91">
        <f t="shared" si="20"/>
        <v>15161</v>
      </c>
      <c r="BG300" s="92">
        <f t="shared" si="21"/>
        <v>4871</v>
      </c>
      <c r="BH300" s="92">
        <f t="shared" si="22"/>
        <v>3602</v>
      </c>
      <c r="BI300" s="92">
        <f t="shared" si="23"/>
        <v>6688</v>
      </c>
      <c r="BJ300" s="19">
        <f t="shared" si="24"/>
        <v>15161</v>
      </c>
    </row>
    <row r="301" spans="1:62" ht="16.05" customHeight="1" x14ac:dyDescent="0.3">
      <c r="A301" s="15">
        <v>295</v>
      </c>
      <c r="B301" s="15" t="s">
        <v>721</v>
      </c>
      <c r="C301" s="15" t="s">
        <v>776</v>
      </c>
      <c r="D301" s="15" t="s">
        <v>723</v>
      </c>
      <c r="E301" s="15" t="s">
        <v>724</v>
      </c>
      <c r="F301" s="15">
        <v>1.7</v>
      </c>
      <c r="G301" s="15" t="s">
        <v>397</v>
      </c>
      <c r="H301" s="88" t="s">
        <v>51</v>
      </c>
      <c r="I301" s="15">
        <v>210</v>
      </c>
      <c r="J301" s="90">
        <v>6</v>
      </c>
      <c r="K301" s="90">
        <v>4</v>
      </c>
      <c r="L301" s="90">
        <v>9</v>
      </c>
      <c r="M301" s="59">
        <v>19</v>
      </c>
      <c r="N301" s="90">
        <v>5</v>
      </c>
      <c r="O301" s="90">
        <v>4</v>
      </c>
      <c r="P301" s="90">
        <v>7</v>
      </c>
      <c r="Q301" s="59">
        <v>16</v>
      </c>
      <c r="R301" s="90">
        <v>6</v>
      </c>
      <c r="S301" s="90">
        <v>5</v>
      </c>
      <c r="T301" s="90">
        <v>8</v>
      </c>
      <c r="U301" s="59">
        <v>19</v>
      </c>
      <c r="V301" s="90">
        <v>6</v>
      </c>
      <c r="W301" s="90">
        <v>4</v>
      </c>
      <c r="X301" s="90">
        <v>8</v>
      </c>
      <c r="Y301" s="59">
        <v>18</v>
      </c>
      <c r="Z301" s="90">
        <v>6</v>
      </c>
      <c r="AA301" s="90">
        <v>5</v>
      </c>
      <c r="AB301" s="90">
        <v>8</v>
      </c>
      <c r="AC301" s="59">
        <v>19</v>
      </c>
      <c r="AD301" s="90">
        <v>5</v>
      </c>
      <c r="AE301" s="90">
        <v>3</v>
      </c>
      <c r="AF301" s="90">
        <v>8</v>
      </c>
      <c r="AG301" s="59">
        <v>16</v>
      </c>
      <c r="AH301" s="90">
        <v>6</v>
      </c>
      <c r="AI301" s="90">
        <v>5</v>
      </c>
      <c r="AJ301" s="90">
        <v>7</v>
      </c>
      <c r="AK301" s="59">
        <v>18</v>
      </c>
      <c r="AL301" s="90">
        <v>5</v>
      </c>
      <c r="AM301" s="90">
        <v>4</v>
      </c>
      <c r="AN301" s="90">
        <v>7</v>
      </c>
      <c r="AO301" s="59">
        <v>16</v>
      </c>
      <c r="AP301" s="90">
        <v>6</v>
      </c>
      <c r="AQ301" s="90">
        <v>4</v>
      </c>
      <c r="AR301" s="90">
        <v>7</v>
      </c>
      <c r="AS301" s="59">
        <v>17</v>
      </c>
      <c r="AT301" s="90">
        <v>5</v>
      </c>
      <c r="AU301" s="90">
        <v>4</v>
      </c>
      <c r="AV301" s="90">
        <v>8</v>
      </c>
      <c r="AW301" s="59">
        <v>17</v>
      </c>
      <c r="AX301" s="90">
        <v>6</v>
      </c>
      <c r="AY301" s="90">
        <v>4</v>
      </c>
      <c r="AZ301" s="90">
        <v>8</v>
      </c>
      <c r="BA301" s="59">
        <v>18</v>
      </c>
      <c r="BB301" s="90">
        <v>5</v>
      </c>
      <c r="BC301" s="90">
        <v>4</v>
      </c>
      <c r="BD301" s="90">
        <v>8</v>
      </c>
      <c r="BE301" s="59">
        <v>17</v>
      </c>
      <c r="BF301" s="91">
        <f t="shared" si="20"/>
        <v>210</v>
      </c>
      <c r="BG301" s="92">
        <f t="shared" si="21"/>
        <v>67</v>
      </c>
      <c r="BH301" s="92">
        <f t="shared" si="22"/>
        <v>50</v>
      </c>
      <c r="BI301" s="92">
        <f t="shared" si="23"/>
        <v>93</v>
      </c>
      <c r="BJ301" s="19">
        <f t="shared" si="24"/>
        <v>210</v>
      </c>
    </row>
    <row r="302" spans="1:62" ht="16.05" customHeight="1" x14ac:dyDescent="0.3">
      <c r="A302" s="15">
        <v>296</v>
      </c>
      <c r="B302" s="15" t="s">
        <v>721</v>
      </c>
      <c r="C302" s="15" t="s">
        <v>790</v>
      </c>
      <c r="D302" s="15" t="s">
        <v>719</v>
      </c>
      <c r="E302" s="15" t="s">
        <v>724</v>
      </c>
      <c r="F302" s="15">
        <v>16.5</v>
      </c>
      <c r="G302" s="15" t="s">
        <v>397</v>
      </c>
      <c r="H302" s="88" t="s">
        <v>50</v>
      </c>
      <c r="I302" s="15">
        <v>86016</v>
      </c>
      <c r="J302" s="90">
        <v>2838</v>
      </c>
      <c r="K302" s="90">
        <v>1937</v>
      </c>
      <c r="L302" s="90">
        <v>3970</v>
      </c>
      <c r="M302" s="59">
        <v>8745</v>
      </c>
      <c r="N302" s="90">
        <v>2240</v>
      </c>
      <c r="O302" s="90">
        <v>1660</v>
      </c>
      <c r="P302" s="90">
        <v>2868</v>
      </c>
      <c r="Q302" s="59">
        <v>6768</v>
      </c>
      <c r="R302" s="90">
        <v>2619</v>
      </c>
      <c r="S302" s="90">
        <v>1846</v>
      </c>
      <c r="T302" s="90">
        <v>2655</v>
      </c>
      <c r="U302" s="59">
        <v>7120</v>
      </c>
      <c r="V302" s="90">
        <v>2152</v>
      </c>
      <c r="W302" s="90">
        <v>1739</v>
      </c>
      <c r="X302" s="90">
        <v>2215</v>
      </c>
      <c r="Y302" s="59">
        <v>6106</v>
      </c>
      <c r="Z302" s="90">
        <v>2210</v>
      </c>
      <c r="AA302" s="90">
        <v>1649</v>
      </c>
      <c r="AB302" s="90">
        <v>2390</v>
      </c>
      <c r="AC302" s="59">
        <v>6249</v>
      </c>
      <c r="AD302" s="90">
        <v>2882</v>
      </c>
      <c r="AE302" s="90">
        <v>2036</v>
      </c>
      <c r="AF302" s="90">
        <v>2756</v>
      </c>
      <c r="AG302" s="59">
        <v>7674</v>
      </c>
      <c r="AH302" s="90">
        <v>2619</v>
      </c>
      <c r="AI302" s="90">
        <v>2089</v>
      </c>
      <c r="AJ302" s="90">
        <v>3200</v>
      </c>
      <c r="AK302" s="59">
        <v>7908</v>
      </c>
      <c r="AL302" s="90">
        <v>2652</v>
      </c>
      <c r="AM302" s="90">
        <v>1845</v>
      </c>
      <c r="AN302" s="90">
        <v>2173</v>
      </c>
      <c r="AO302" s="59">
        <v>6670</v>
      </c>
      <c r="AP302" s="90">
        <v>2913</v>
      </c>
      <c r="AQ302" s="90">
        <v>2098</v>
      </c>
      <c r="AR302" s="90">
        <v>2397</v>
      </c>
      <c r="AS302" s="59">
        <v>7408</v>
      </c>
      <c r="AT302" s="90">
        <v>2897</v>
      </c>
      <c r="AU302" s="90">
        <v>2073</v>
      </c>
      <c r="AV302" s="90">
        <v>2239</v>
      </c>
      <c r="AW302" s="59">
        <v>7209</v>
      </c>
      <c r="AX302" s="90">
        <v>2716</v>
      </c>
      <c r="AY302" s="90">
        <v>1847</v>
      </c>
      <c r="AZ302" s="90">
        <v>1962</v>
      </c>
      <c r="BA302" s="59">
        <v>6525</v>
      </c>
      <c r="BB302" s="90">
        <v>3041</v>
      </c>
      <c r="BC302" s="90">
        <v>1760</v>
      </c>
      <c r="BD302" s="90">
        <v>2833</v>
      </c>
      <c r="BE302" s="59">
        <v>7634</v>
      </c>
      <c r="BF302" s="91">
        <f t="shared" si="20"/>
        <v>86016</v>
      </c>
      <c r="BG302" s="92">
        <f t="shared" si="21"/>
        <v>31779</v>
      </c>
      <c r="BH302" s="92">
        <f t="shared" si="22"/>
        <v>22579</v>
      </c>
      <c r="BI302" s="92">
        <f t="shared" si="23"/>
        <v>31658</v>
      </c>
      <c r="BJ302" s="19">
        <f t="shared" si="24"/>
        <v>86016</v>
      </c>
    </row>
    <row r="303" spans="1:62" ht="16.05" customHeight="1" x14ac:dyDescent="0.3">
      <c r="A303" s="15">
        <v>297</v>
      </c>
      <c r="B303" s="15" t="s">
        <v>721</v>
      </c>
      <c r="C303" s="15" t="s">
        <v>742</v>
      </c>
      <c r="D303" s="15" t="s">
        <v>719</v>
      </c>
      <c r="E303" s="15" t="s">
        <v>724</v>
      </c>
      <c r="F303" s="15">
        <v>5</v>
      </c>
      <c r="G303" s="15" t="s">
        <v>397</v>
      </c>
      <c r="H303" s="88" t="s">
        <v>51</v>
      </c>
      <c r="I303" s="15">
        <v>546</v>
      </c>
      <c r="J303" s="90">
        <v>17</v>
      </c>
      <c r="K303" s="90">
        <v>16</v>
      </c>
      <c r="L303" s="90">
        <v>32</v>
      </c>
      <c r="M303" s="59">
        <v>65</v>
      </c>
      <c r="N303" s="90">
        <v>15</v>
      </c>
      <c r="O303" s="90">
        <v>14</v>
      </c>
      <c r="P303" s="90">
        <v>31</v>
      </c>
      <c r="Q303" s="59">
        <v>60</v>
      </c>
      <c r="R303" s="90">
        <v>13</v>
      </c>
      <c r="S303" s="90">
        <v>10</v>
      </c>
      <c r="T303" s="90">
        <v>22</v>
      </c>
      <c r="U303" s="59">
        <v>45</v>
      </c>
      <c r="V303" s="90">
        <v>14</v>
      </c>
      <c r="W303" s="90">
        <v>8</v>
      </c>
      <c r="X303" s="90">
        <v>18</v>
      </c>
      <c r="Y303" s="59">
        <v>40</v>
      </c>
      <c r="Z303" s="90">
        <v>13</v>
      </c>
      <c r="AA303" s="90">
        <v>9</v>
      </c>
      <c r="AB303" s="90">
        <v>30</v>
      </c>
      <c r="AC303" s="59">
        <v>52</v>
      </c>
      <c r="AD303" s="90">
        <v>18</v>
      </c>
      <c r="AE303" s="90">
        <v>17</v>
      </c>
      <c r="AF303" s="90">
        <v>32</v>
      </c>
      <c r="AG303" s="59">
        <v>67</v>
      </c>
      <c r="AH303" s="90">
        <v>37</v>
      </c>
      <c r="AI303" s="90">
        <v>29</v>
      </c>
      <c r="AJ303" s="90">
        <v>36</v>
      </c>
      <c r="AK303" s="59">
        <v>102</v>
      </c>
      <c r="AL303" s="90">
        <v>6</v>
      </c>
      <c r="AM303" s="90">
        <v>4</v>
      </c>
      <c r="AN303" s="90">
        <v>7</v>
      </c>
      <c r="AO303" s="59">
        <v>17</v>
      </c>
      <c r="AP303" s="90">
        <v>5</v>
      </c>
      <c r="AQ303" s="90">
        <v>3</v>
      </c>
      <c r="AR303" s="90">
        <v>4</v>
      </c>
      <c r="AS303" s="59">
        <v>12</v>
      </c>
      <c r="AT303" s="90">
        <v>5</v>
      </c>
      <c r="AU303" s="90">
        <v>4</v>
      </c>
      <c r="AV303" s="90">
        <v>8</v>
      </c>
      <c r="AW303" s="59">
        <v>17</v>
      </c>
      <c r="AX303" s="90">
        <v>7</v>
      </c>
      <c r="AY303" s="90">
        <v>6</v>
      </c>
      <c r="AZ303" s="90">
        <v>13</v>
      </c>
      <c r="BA303" s="59">
        <v>26</v>
      </c>
      <c r="BB303" s="90">
        <v>12</v>
      </c>
      <c r="BC303" s="90">
        <v>10</v>
      </c>
      <c r="BD303" s="90">
        <v>21</v>
      </c>
      <c r="BE303" s="59">
        <v>43</v>
      </c>
      <c r="BF303" s="91">
        <f t="shared" si="20"/>
        <v>546</v>
      </c>
      <c r="BG303" s="92">
        <f t="shared" si="21"/>
        <v>162</v>
      </c>
      <c r="BH303" s="92">
        <f t="shared" si="22"/>
        <v>130</v>
      </c>
      <c r="BI303" s="92">
        <f t="shared" si="23"/>
        <v>254</v>
      </c>
      <c r="BJ303" s="19">
        <f t="shared" si="24"/>
        <v>546</v>
      </c>
    </row>
    <row r="304" spans="1:62" ht="16.05" customHeight="1" x14ac:dyDescent="0.3">
      <c r="A304" s="15">
        <v>298</v>
      </c>
      <c r="B304" s="15" t="s">
        <v>721</v>
      </c>
      <c r="C304" s="15" t="s">
        <v>722</v>
      </c>
      <c r="D304" s="15" t="s">
        <v>723</v>
      </c>
      <c r="E304" s="15" t="s">
        <v>724</v>
      </c>
      <c r="F304" s="15">
        <v>50</v>
      </c>
      <c r="G304" s="15" t="s">
        <v>397</v>
      </c>
      <c r="H304" s="88" t="s">
        <v>50</v>
      </c>
      <c r="I304" s="15">
        <v>1209</v>
      </c>
      <c r="J304" s="90">
        <v>25</v>
      </c>
      <c r="K304" s="90">
        <v>2</v>
      </c>
      <c r="L304" s="90">
        <v>2</v>
      </c>
      <c r="M304" s="59">
        <v>29</v>
      </c>
      <c r="N304" s="90">
        <v>17</v>
      </c>
      <c r="O304" s="90">
        <v>1</v>
      </c>
      <c r="P304" s="90">
        <v>5</v>
      </c>
      <c r="Q304" s="59">
        <v>23</v>
      </c>
      <c r="R304" s="90">
        <v>14</v>
      </c>
      <c r="S304" s="90">
        <v>3</v>
      </c>
      <c r="T304" s="90">
        <v>3</v>
      </c>
      <c r="U304" s="59">
        <v>20</v>
      </c>
      <c r="V304" s="90">
        <v>15</v>
      </c>
      <c r="W304" s="90">
        <v>3</v>
      </c>
      <c r="X304" s="90">
        <v>3</v>
      </c>
      <c r="Y304" s="59">
        <v>21</v>
      </c>
      <c r="Z304" s="90">
        <v>20</v>
      </c>
      <c r="AA304" s="90">
        <v>2</v>
      </c>
      <c r="AB304" s="90">
        <v>3</v>
      </c>
      <c r="AC304" s="59">
        <v>25</v>
      </c>
      <c r="AD304" s="90">
        <v>11</v>
      </c>
      <c r="AE304" s="90">
        <v>3</v>
      </c>
      <c r="AF304" s="90">
        <v>4</v>
      </c>
      <c r="AG304" s="59">
        <v>18</v>
      </c>
      <c r="AH304" s="90">
        <v>8</v>
      </c>
      <c r="AI304" s="90">
        <v>2</v>
      </c>
      <c r="AJ304" s="90">
        <v>3</v>
      </c>
      <c r="AK304" s="59">
        <v>13</v>
      </c>
      <c r="AL304" s="90">
        <v>7</v>
      </c>
      <c r="AM304" s="90">
        <v>2</v>
      </c>
      <c r="AN304" s="90">
        <v>3</v>
      </c>
      <c r="AO304" s="59">
        <v>12</v>
      </c>
      <c r="AP304" s="90">
        <v>7</v>
      </c>
      <c r="AQ304" s="90">
        <v>2</v>
      </c>
      <c r="AR304" s="90">
        <v>2</v>
      </c>
      <c r="AS304" s="59">
        <v>11</v>
      </c>
      <c r="AT304" s="90">
        <v>327</v>
      </c>
      <c r="AU304" s="90">
        <v>354</v>
      </c>
      <c r="AV304" s="90">
        <v>337</v>
      </c>
      <c r="AW304" s="59">
        <v>1018</v>
      </c>
      <c r="AX304" s="90">
        <v>6</v>
      </c>
      <c r="AY304" s="90">
        <v>1</v>
      </c>
      <c r="AZ304" s="90">
        <v>2</v>
      </c>
      <c r="BA304" s="59">
        <v>9</v>
      </c>
      <c r="BB304" s="90">
        <v>7</v>
      </c>
      <c r="BC304" s="90">
        <v>1</v>
      </c>
      <c r="BD304" s="90">
        <v>2</v>
      </c>
      <c r="BE304" s="59">
        <v>10</v>
      </c>
      <c r="BF304" s="91">
        <f t="shared" si="20"/>
        <v>1209</v>
      </c>
      <c r="BG304" s="92">
        <f t="shared" si="21"/>
        <v>464</v>
      </c>
      <c r="BH304" s="92">
        <f t="shared" si="22"/>
        <v>376</v>
      </c>
      <c r="BI304" s="92">
        <f t="shared" si="23"/>
        <v>369</v>
      </c>
      <c r="BJ304" s="19">
        <f t="shared" si="24"/>
        <v>1209</v>
      </c>
    </row>
    <row r="305" spans="1:62" ht="16.05" customHeight="1" x14ac:dyDescent="0.3">
      <c r="A305" s="15">
        <v>299</v>
      </c>
      <c r="B305" s="15" t="s">
        <v>721</v>
      </c>
      <c r="C305" s="15" t="s">
        <v>746</v>
      </c>
      <c r="D305" s="15" t="s">
        <v>719</v>
      </c>
      <c r="E305" s="15" t="s">
        <v>724</v>
      </c>
      <c r="F305" s="15">
        <v>30</v>
      </c>
      <c r="G305" s="15" t="s">
        <v>397</v>
      </c>
      <c r="H305" s="88" t="s">
        <v>50</v>
      </c>
      <c r="I305" s="15">
        <v>57498</v>
      </c>
      <c r="J305" s="90">
        <v>1565</v>
      </c>
      <c r="K305" s="90">
        <v>1263</v>
      </c>
      <c r="L305" s="90">
        <v>1370</v>
      </c>
      <c r="M305" s="59">
        <v>4198</v>
      </c>
      <c r="N305" s="90">
        <v>1649</v>
      </c>
      <c r="O305" s="90">
        <v>1243</v>
      </c>
      <c r="P305" s="90">
        <v>1103</v>
      </c>
      <c r="Q305" s="59">
        <v>3995</v>
      </c>
      <c r="R305" s="90">
        <v>2088</v>
      </c>
      <c r="S305" s="90">
        <v>1471</v>
      </c>
      <c r="T305" s="90">
        <v>1329</v>
      </c>
      <c r="U305" s="59">
        <v>4888</v>
      </c>
      <c r="V305" s="90">
        <v>1901</v>
      </c>
      <c r="W305" s="90">
        <v>1406</v>
      </c>
      <c r="X305" s="90">
        <v>1462</v>
      </c>
      <c r="Y305" s="59">
        <v>4769</v>
      </c>
      <c r="Z305" s="90">
        <v>1794</v>
      </c>
      <c r="AA305" s="90">
        <v>1400</v>
      </c>
      <c r="AB305" s="90">
        <v>1624</v>
      </c>
      <c r="AC305" s="59">
        <v>4818</v>
      </c>
      <c r="AD305" s="90">
        <v>1841</v>
      </c>
      <c r="AE305" s="90">
        <v>1283</v>
      </c>
      <c r="AF305" s="90">
        <v>1624</v>
      </c>
      <c r="AG305" s="59">
        <v>4748</v>
      </c>
      <c r="AH305" s="90">
        <v>2084</v>
      </c>
      <c r="AI305" s="90">
        <v>1528</v>
      </c>
      <c r="AJ305" s="90">
        <v>1951</v>
      </c>
      <c r="AK305" s="59">
        <v>5563</v>
      </c>
      <c r="AL305" s="90">
        <v>2067</v>
      </c>
      <c r="AM305" s="90">
        <v>1422</v>
      </c>
      <c r="AN305" s="90">
        <v>2285</v>
      </c>
      <c r="AO305" s="59">
        <v>5774</v>
      </c>
      <c r="AP305" s="90">
        <v>2058</v>
      </c>
      <c r="AQ305" s="90">
        <v>1453</v>
      </c>
      <c r="AR305" s="90">
        <v>1529</v>
      </c>
      <c r="AS305" s="59">
        <v>5040</v>
      </c>
      <c r="AT305" s="90">
        <v>1927</v>
      </c>
      <c r="AU305" s="90">
        <v>1535</v>
      </c>
      <c r="AV305" s="90">
        <v>1586</v>
      </c>
      <c r="AW305" s="59">
        <v>5048</v>
      </c>
      <c r="AX305" s="90">
        <v>1900</v>
      </c>
      <c r="AY305" s="90">
        <v>1302</v>
      </c>
      <c r="AZ305" s="90">
        <v>1601</v>
      </c>
      <c r="BA305" s="59">
        <v>4803</v>
      </c>
      <c r="BB305" s="90">
        <v>1864</v>
      </c>
      <c r="BC305" s="90">
        <v>1053</v>
      </c>
      <c r="BD305" s="90">
        <v>937</v>
      </c>
      <c r="BE305" s="59">
        <v>3854</v>
      </c>
      <c r="BF305" s="91">
        <f t="shared" si="20"/>
        <v>57498</v>
      </c>
      <c r="BG305" s="92">
        <f t="shared" si="21"/>
        <v>22738</v>
      </c>
      <c r="BH305" s="92">
        <f t="shared" si="22"/>
        <v>16359</v>
      </c>
      <c r="BI305" s="92">
        <f t="shared" si="23"/>
        <v>18401</v>
      </c>
      <c r="BJ305" s="19">
        <f t="shared" si="24"/>
        <v>57498</v>
      </c>
    </row>
    <row r="306" spans="1:62" ht="16.05" customHeight="1" x14ac:dyDescent="0.3">
      <c r="A306" s="15">
        <v>300</v>
      </c>
      <c r="B306" s="15" t="s">
        <v>721</v>
      </c>
      <c r="C306" s="15" t="s">
        <v>820</v>
      </c>
      <c r="D306" s="15" t="s">
        <v>719</v>
      </c>
      <c r="E306" s="15" t="s">
        <v>724</v>
      </c>
      <c r="F306" s="15">
        <v>5</v>
      </c>
      <c r="G306" s="15" t="s">
        <v>397</v>
      </c>
      <c r="H306" s="88" t="s">
        <v>51</v>
      </c>
      <c r="I306" s="15">
        <v>1196</v>
      </c>
      <c r="J306" s="90">
        <v>15</v>
      </c>
      <c r="K306" s="90">
        <v>19</v>
      </c>
      <c r="L306" s="90">
        <v>47</v>
      </c>
      <c r="M306" s="59">
        <v>81</v>
      </c>
      <c r="N306" s="90">
        <v>16</v>
      </c>
      <c r="O306" s="90">
        <v>22</v>
      </c>
      <c r="P306" s="90">
        <v>46</v>
      </c>
      <c r="Q306" s="59">
        <v>84</v>
      </c>
      <c r="R306" s="90">
        <v>42</v>
      </c>
      <c r="S306" s="90">
        <v>39</v>
      </c>
      <c r="T306" s="90">
        <v>84</v>
      </c>
      <c r="U306" s="59">
        <v>165</v>
      </c>
      <c r="V306" s="90">
        <v>16</v>
      </c>
      <c r="W306" s="90">
        <v>24</v>
      </c>
      <c r="X306" s="90">
        <v>49</v>
      </c>
      <c r="Y306" s="59">
        <v>89</v>
      </c>
      <c r="Z306" s="90">
        <v>41</v>
      </c>
      <c r="AA306" s="90">
        <v>36</v>
      </c>
      <c r="AB306" s="90">
        <v>92</v>
      </c>
      <c r="AC306" s="59">
        <v>169</v>
      </c>
      <c r="AD306" s="90">
        <v>18</v>
      </c>
      <c r="AE306" s="90">
        <v>22</v>
      </c>
      <c r="AF306" s="90">
        <v>50</v>
      </c>
      <c r="AG306" s="59">
        <v>90</v>
      </c>
      <c r="AH306" s="90">
        <v>47</v>
      </c>
      <c r="AI306" s="90">
        <v>42</v>
      </c>
      <c r="AJ306" s="90">
        <v>86</v>
      </c>
      <c r="AK306" s="59">
        <v>175</v>
      </c>
      <c r="AL306" s="90">
        <v>11</v>
      </c>
      <c r="AM306" s="90">
        <v>16</v>
      </c>
      <c r="AN306" s="90">
        <v>36</v>
      </c>
      <c r="AO306" s="59">
        <v>63</v>
      </c>
      <c r="AP306" s="90">
        <v>8</v>
      </c>
      <c r="AQ306" s="90">
        <v>17</v>
      </c>
      <c r="AR306" s="90">
        <v>36</v>
      </c>
      <c r="AS306" s="59">
        <v>61</v>
      </c>
      <c r="AT306" s="90">
        <v>9</v>
      </c>
      <c r="AU306" s="90">
        <v>19</v>
      </c>
      <c r="AV306" s="90">
        <v>39</v>
      </c>
      <c r="AW306" s="59">
        <v>67</v>
      </c>
      <c r="AX306" s="90">
        <v>15</v>
      </c>
      <c r="AY306" s="90">
        <v>18</v>
      </c>
      <c r="AZ306" s="90">
        <v>39</v>
      </c>
      <c r="BA306" s="59">
        <v>72</v>
      </c>
      <c r="BB306" s="90">
        <v>17</v>
      </c>
      <c r="BC306" s="90">
        <v>20</v>
      </c>
      <c r="BD306" s="90">
        <v>43</v>
      </c>
      <c r="BE306" s="59">
        <v>80</v>
      </c>
      <c r="BF306" s="91">
        <f t="shared" si="20"/>
        <v>1196</v>
      </c>
      <c r="BG306" s="92">
        <f t="shared" si="21"/>
        <v>255</v>
      </c>
      <c r="BH306" s="92">
        <f t="shared" si="22"/>
        <v>294</v>
      </c>
      <c r="BI306" s="92">
        <f t="shared" si="23"/>
        <v>647</v>
      </c>
      <c r="BJ306" s="19">
        <f t="shared" si="24"/>
        <v>1196</v>
      </c>
    </row>
    <row r="307" spans="1:62" ht="16.05" customHeight="1" x14ac:dyDescent="0.3">
      <c r="A307" s="15">
        <v>301</v>
      </c>
      <c r="B307" s="15" t="s">
        <v>721</v>
      </c>
      <c r="C307" s="15" t="s">
        <v>758</v>
      </c>
      <c r="D307" s="15" t="s">
        <v>719</v>
      </c>
      <c r="E307" s="15" t="s">
        <v>724</v>
      </c>
      <c r="F307" s="15">
        <v>5</v>
      </c>
      <c r="G307" s="15" t="s">
        <v>397</v>
      </c>
      <c r="H307" s="88" t="s">
        <v>51</v>
      </c>
      <c r="I307" s="15">
        <v>251</v>
      </c>
      <c r="J307" s="90">
        <v>5</v>
      </c>
      <c r="K307" s="90">
        <v>5</v>
      </c>
      <c r="L307" s="90">
        <v>10</v>
      </c>
      <c r="M307" s="59">
        <v>20</v>
      </c>
      <c r="N307" s="90">
        <v>8</v>
      </c>
      <c r="O307" s="90">
        <v>6</v>
      </c>
      <c r="P307" s="90">
        <v>10</v>
      </c>
      <c r="Q307" s="59">
        <v>24</v>
      </c>
      <c r="R307" s="90">
        <v>8</v>
      </c>
      <c r="S307" s="90">
        <v>5</v>
      </c>
      <c r="T307" s="90">
        <v>9</v>
      </c>
      <c r="U307" s="59">
        <v>22</v>
      </c>
      <c r="V307" s="90">
        <v>7</v>
      </c>
      <c r="W307" s="90">
        <v>9</v>
      </c>
      <c r="X307" s="90">
        <v>14</v>
      </c>
      <c r="Y307" s="59">
        <v>30</v>
      </c>
      <c r="Z307" s="90">
        <v>9</v>
      </c>
      <c r="AA307" s="90">
        <v>7</v>
      </c>
      <c r="AB307" s="90">
        <v>11</v>
      </c>
      <c r="AC307" s="59">
        <v>27</v>
      </c>
      <c r="AD307" s="90">
        <v>6</v>
      </c>
      <c r="AE307" s="90">
        <v>6</v>
      </c>
      <c r="AF307" s="90">
        <v>8</v>
      </c>
      <c r="AG307" s="59">
        <v>20</v>
      </c>
      <c r="AH307" s="90">
        <v>6</v>
      </c>
      <c r="AI307" s="90">
        <v>5</v>
      </c>
      <c r="AJ307" s="90">
        <v>9</v>
      </c>
      <c r="AK307" s="59">
        <v>20</v>
      </c>
      <c r="AL307" s="90">
        <v>6</v>
      </c>
      <c r="AM307" s="90">
        <v>4</v>
      </c>
      <c r="AN307" s="90">
        <v>6</v>
      </c>
      <c r="AO307" s="59">
        <v>16</v>
      </c>
      <c r="AP307" s="90">
        <v>5</v>
      </c>
      <c r="AQ307" s="90">
        <v>3</v>
      </c>
      <c r="AR307" s="90">
        <v>6</v>
      </c>
      <c r="AS307" s="59">
        <v>14</v>
      </c>
      <c r="AT307" s="90">
        <v>5</v>
      </c>
      <c r="AU307" s="90">
        <v>5</v>
      </c>
      <c r="AV307" s="90">
        <v>8</v>
      </c>
      <c r="AW307" s="59">
        <v>18</v>
      </c>
      <c r="AX307" s="90">
        <v>7</v>
      </c>
      <c r="AY307" s="90">
        <v>4</v>
      </c>
      <c r="AZ307" s="90">
        <v>9</v>
      </c>
      <c r="BA307" s="59">
        <v>20</v>
      </c>
      <c r="BB307" s="90">
        <v>6</v>
      </c>
      <c r="BC307" s="90">
        <v>4</v>
      </c>
      <c r="BD307" s="90">
        <v>10</v>
      </c>
      <c r="BE307" s="59">
        <v>20</v>
      </c>
      <c r="BF307" s="91">
        <f t="shared" si="20"/>
        <v>251</v>
      </c>
      <c r="BG307" s="92">
        <f t="shared" si="21"/>
        <v>78</v>
      </c>
      <c r="BH307" s="92">
        <f t="shared" si="22"/>
        <v>63</v>
      </c>
      <c r="BI307" s="92">
        <f t="shared" si="23"/>
        <v>110</v>
      </c>
      <c r="BJ307" s="19">
        <f t="shared" si="24"/>
        <v>251</v>
      </c>
    </row>
    <row r="308" spans="1:62" ht="16.05" customHeight="1" x14ac:dyDescent="0.3">
      <c r="A308" s="15">
        <v>302</v>
      </c>
      <c r="B308" s="15" t="s">
        <v>721</v>
      </c>
      <c r="C308" s="15" t="s">
        <v>821</v>
      </c>
      <c r="D308" s="15" t="s">
        <v>719</v>
      </c>
      <c r="E308" s="15" t="s">
        <v>724</v>
      </c>
      <c r="F308" s="15">
        <v>37</v>
      </c>
      <c r="G308" s="15" t="s">
        <v>397</v>
      </c>
      <c r="H308" s="88" t="s">
        <v>51</v>
      </c>
      <c r="I308" s="15">
        <v>118295</v>
      </c>
      <c r="J308" s="90">
        <v>2785</v>
      </c>
      <c r="K308" s="90">
        <v>2095</v>
      </c>
      <c r="L308" s="90">
        <v>3686</v>
      </c>
      <c r="M308" s="59">
        <v>8566</v>
      </c>
      <c r="N308" s="90">
        <v>3062</v>
      </c>
      <c r="O308" s="90">
        <v>2193</v>
      </c>
      <c r="P308" s="90">
        <v>3040</v>
      </c>
      <c r="Q308" s="59">
        <v>8295</v>
      </c>
      <c r="R308" s="90">
        <v>3617</v>
      </c>
      <c r="S308" s="90">
        <v>2553</v>
      </c>
      <c r="T308" s="90">
        <v>3345</v>
      </c>
      <c r="U308" s="59">
        <v>9515</v>
      </c>
      <c r="V308" s="90">
        <v>3173</v>
      </c>
      <c r="W308" s="90">
        <v>2712</v>
      </c>
      <c r="X308" s="90">
        <v>4228</v>
      </c>
      <c r="Y308" s="59">
        <v>10113</v>
      </c>
      <c r="Z308" s="90">
        <v>3613</v>
      </c>
      <c r="AA308" s="90">
        <v>2718</v>
      </c>
      <c r="AB308" s="90">
        <v>4309</v>
      </c>
      <c r="AC308" s="59">
        <v>10640</v>
      </c>
      <c r="AD308" s="90">
        <v>3606</v>
      </c>
      <c r="AE308" s="90">
        <v>2749</v>
      </c>
      <c r="AF308" s="90">
        <v>4622</v>
      </c>
      <c r="AG308" s="59">
        <v>10977</v>
      </c>
      <c r="AH308" s="90">
        <v>3688</v>
      </c>
      <c r="AI308" s="90">
        <v>2996</v>
      </c>
      <c r="AJ308" s="90">
        <v>5005</v>
      </c>
      <c r="AK308" s="59">
        <v>11689</v>
      </c>
      <c r="AL308" s="90">
        <v>3966</v>
      </c>
      <c r="AM308" s="90">
        <v>2893</v>
      </c>
      <c r="AN308" s="90">
        <v>4729</v>
      </c>
      <c r="AO308" s="59">
        <v>11588</v>
      </c>
      <c r="AP308" s="90">
        <v>3653</v>
      </c>
      <c r="AQ308" s="90">
        <v>2664</v>
      </c>
      <c r="AR308" s="90">
        <v>3737</v>
      </c>
      <c r="AS308" s="59">
        <v>10054</v>
      </c>
      <c r="AT308" s="90">
        <v>3331</v>
      </c>
      <c r="AU308" s="90">
        <v>2778</v>
      </c>
      <c r="AV308" s="90">
        <v>3884</v>
      </c>
      <c r="AW308" s="59">
        <v>9993</v>
      </c>
      <c r="AX308" s="90">
        <v>3034</v>
      </c>
      <c r="AY308" s="90">
        <v>2196</v>
      </c>
      <c r="AZ308" s="90">
        <v>3245</v>
      </c>
      <c r="BA308" s="59">
        <v>8475</v>
      </c>
      <c r="BB308" s="90">
        <v>3123</v>
      </c>
      <c r="BC308" s="90">
        <v>1976</v>
      </c>
      <c r="BD308" s="90">
        <v>3291</v>
      </c>
      <c r="BE308" s="59">
        <v>8390</v>
      </c>
      <c r="BF308" s="91">
        <f t="shared" si="20"/>
        <v>118295</v>
      </c>
      <c r="BG308" s="92">
        <f t="shared" si="21"/>
        <v>40651</v>
      </c>
      <c r="BH308" s="92">
        <f t="shared" si="22"/>
        <v>30523</v>
      </c>
      <c r="BI308" s="92">
        <f t="shared" si="23"/>
        <v>47121</v>
      </c>
      <c r="BJ308" s="19">
        <f t="shared" si="24"/>
        <v>118295</v>
      </c>
    </row>
    <row r="309" spans="1:62" ht="16.05" customHeight="1" x14ac:dyDescent="0.3">
      <c r="A309" s="15">
        <v>303</v>
      </c>
      <c r="B309" s="15" t="s">
        <v>721</v>
      </c>
      <c r="C309" s="15" t="s">
        <v>822</v>
      </c>
      <c r="D309" s="15" t="s">
        <v>723</v>
      </c>
      <c r="E309" s="15" t="s">
        <v>724</v>
      </c>
      <c r="F309" s="15">
        <v>3.3</v>
      </c>
      <c r="G309" s="15" t="s">
        <v>397</v>
      </c>
      <c r="H309" s="88" t="s">
        <v>51</v>
      </c>
      <c r="I309" s="15">
        <v>4483</v>
      </c>
      <c r="J309" s="90">
        <v>113</v>
      </c>
      <c r="K309" s="90">
        <v>86</v>
      </c>
      <c r="L309" s="90">
        <v>190</v>
      </c>
      <c r="M309" s="59">
        <v>389</v>
      </c>
      <c r="N309" s="90">
        <v>115</v>
      </c>
      <c r="O309" s="90">
        <v>86</v>
      </c>
      <c r="P309" s="90">
        <v>152</v>
      </c>
      <c r="Q309" s="59">
        <v>353</v>
      </c>
      <c r="R309" s="90">
        <v>132</v>
      </c>
      <c r="S309" s="90">
        <v>94</v>
      </c>
      <c r="T309" s="90">
        <v>164</v>
      </c>
      <c r="U309" s="59">
        <v>390</v>
      </c>
      <c r="V309" s="90">
        <v>119</v>
      </c>
      <c r="W309" s="90">
        <v>93</v>
      </c>
      <c r="X309" s="90">
        <v>179</v>
      </c>
      <c r="Y309" s="59">
        <v>391</v>
      </c>
      <c r="Z309" s="90">
        <v>128</v>
      </c>
      <c r="AA309" s="90">
        <v>93</v>
      </c>
      <c r="AB309" s="90">
        <v>176</v>
      </c>
      <c r="AC309" s="59">
        <v>397</v>
      </c>
      <c r="AD309" s="90">
        <v>124</v>
      </c>
      <c r="AE309" s="90">
        <v>91</v>
      </c>
      <c r="AF309" s="90">
        <v>171</v>
      </c>
      <c r="AG309" s="59">
        <v>386</v>
      </c>
      <c r="AH309" s="90">
        <v>74</v>
      </c>
      <c r="AI309" s="90">
        <v>62</v>
      </c>
      <c r="AJ309" s="90">
        <v>111</v>
      </c>
      <c r="AK309" s="59">
        <v>247</v>
      </c>
      <c r="AL309" s="90">
        <v>126</v>
      </c>
      <c r="AM309" s="90">
        <v>91</v>
      </c>
      <c r="AN309" s="90">
        <v>173</v>
      </c>
      <c r="AO309" s="59">
        <v>390</v>
      </c>
      <c r="AP309" s="90">
        <v>126</v>
      </c>
      <c r="AQ309" s="90">
        <v>91</v>
      </c>
      <c r="AR309" s="90">
        <v>160</v>
      </c>
      <c r="AS309" s="59">
        <v>377</v>
      </c>
      <c r="AT309" s="90">
        <v>121</v>
      </c>
      <c r="AU309" s="90">
        <v>97</v>
      </c>
      <c r="AV309" s="90">
        <v>174</v>
      </c>
      <c r="AW309" s="59">
        <v>392</v>
      </c>
      <c r="AX309" s="90">
        <v>121</v>
      </c>
      <c r="AY309" s="90">
        <v>89</v>
      </c>
      <c r="AZ309" s="90">
        <v>169</v>
      </c>
      <c r="BA309" s="59">
        <v>379</v>
      </c>
      <c r="BB309" s="90">
        <v>127</v>
      </c>
      <c r="BC309" s="90">
        <v>83</v>
      </c>
      <c r="BD309" s="90">
        <v>182</v>
      </c>
      <c r="BE309" s="59">
        <v>392</v>
      </c>
      <c r="BF309" s="91">
        <f t="shared" si="20"/>
        <v>4483</v>
      </c>
      <c r="BG309" s="92">
        <f t="shared" si="21"/>
        <v>1426</v>
      </c>
      <c r="BH309" s="92">
        <f t="shared" si="22"/>
        <v>1056</v>
      </c>
      <c r="BI309" s="92">
        <f t="shared" si="23"/>
        <v>2001</v>
      </c>
      <c r="BJ309" s="19">
        <f t="shared" si="24"/>
        <v>4483</v>
      </c>
    </row>
    <row r="310" spans="1:62" ht="16.05" customHeight="1" x14ac:dyDescent="0.3">
      <c r="A310" s="15">
        <v>304</v>
      </c>
      <c r="B310" s="15" t="s">
        <v>721</v>
      </c>
      <c r="C310" s="15" t="s">
        <v>821</v>
      </c>
      <c r="D310" s="15" t="s">
        <v>719</v>
      </c>
      <c r="E310" s="15" t="s">
        <v>724</v>
      </c>
      <c r="F310" s="15">
        <v>3.3</v>
      </c>
      <c r="G310" s="15" t="s">
        <v>397</v>
      </c>
      <c r="H310" s="88" t="s">
        <v>51</v>
      </c>
      <c r="I310" s="15">
        <v>172</v>
      </c>
      <c r="J310" s="90">
        <v>4</v>
      </c>
      <c r="K310" s="90">
        <v>4</v>
      </c>
      <c r="L310" s="90">
        <v>8</v>
      </c>
      <c r="M310" s="59">
        <v>16</v>
      </c>
      <c r="N310" s="90">
        <v>5</v>
      </c>
      <c r="O310" s="90">
        <v>4</v>
      </c>
      <c r="P310" s="90">
        <v>6</v>
      </c>
      <c r="Q310" s="59">
        <v>15</v>
      </c>
      <c r="R310" s="90">
        <v>5</v>
      </c>
      <c r="S310" s="90">
        <v>4</v>
      </c>
      <c r="T310" s="90">
        <v>7</v>
      </c>
      <c r="U310" s="59">
        <v>16</v>
      </c>
      <c r="V310" s="90">
        <v>5</v>
      </c>
      <c r="W310" s="90">
        <v>4</v>
      </c>
      <c r="X310" s="90">
        <v>7</v>
      </c>
      <c r="Y310" s="59">
        <v>16</v>
      </c>
      <c r="Z310" s="90">
        <v>5</v>
      </c>
      <c r="AA310" s="90">
        <v>3</v>
      </c>
      <c r="AB310" s="90">
        <v>8</v>
      </c>
      <c r="AC310" s="59">
        <v>16</v>
      </c>
      <c r="AD310" s="90">
        <v>5</v>
      </c>
      <c r="AE310" s="90">
        <v>4</v>
      </c>
      <c r="AF310" s="90">
        <v>8</v>
      </c>
      <c r="AG310" s="59">
        <v>17</v>
      </c>
      <c r="AH310" s="90">
        <v>6</v>
      </c>
      <c r="AI310" s="90">
        <v>5</v>
      </c>
      <c r="AJ310" s="90">
        <v>7</v>
      </c>
      <c r="AK310" s="59">
        <v>18</v>
      </c>
      <c r="AL310" s="90">
        <v>6</v>
      </c>
      <c r="AM310" s="90">
        <v>4</v>
      </c>
      <c r="AN310" s="90">
        <v>8</v>
      </c>
      <c r="AO310" s="59">
        <v>18</v>
      </c>
      <c r="AP310" s="90">
        <v>5</v>
      </c>
      <c r="AQ310" s="90">
        <v>4</v>
      </c>
      <c r="AR310" s="90">
        <v>7</v>
      </c>
      <c r="AS310" s="59">
        <v>16</v>
      </c>
      <c r="AT310" s="90">
        <v>4</v>
      </c>
      <c r="AU310" s="90">
        <v>3</v>
      </c>
      <c r="AV310" s="90">
        <v>6</v>
      </c>
      <c r="AW310" s="59">
        <v>13</v>
      </c>
      <c r="AX310" s="90">
        <v>1</v>
      </c>
      <c r="AY310" s="90">
        <v>2</v>
      </c>
      <c r="AZ310" s="90">
        <v>3</v>
      </c>
      <c r="BA310" s="59">
        <v>6</v>
      </c>
      <c r="BB310" s="90">
        <v>2</v>
      </c>
      <c r="BC310" s="90">
        <v>1</v>
      </c>
      <c r="BD310" s="90">
        <v>2</v>
      </c>
      <c r="BE310" s="59">
        <v>5</v>
      </c>
      <c r="BF310" s="91">
        <f t="shared" si="20"/>
        <v>172</v>
      </c>
      <c r="BG310" s="92">
        <f t="shared" si="21"/>
        <v>53</v>
      </c>
      <c r="BH310" s="92">
        <f t="shared" si="22"/>
        <v>42</v>
      </c>
      <c r="BI310" s="92">
        <f t="shared" si="23"/>
        <v>77</v>
      </c>
      <c r="BJ310" s="19">
        <f t="shared" si="24"/>
        <v>172</v>
      </c>
    </row>
    <row r="311" spans="1:62" ht="16.05" customHeight="1" x14ac:dyDescent="0.3">
      <c r="A311" s="15">
        <v>305</v>
      </c>
      <c r="B311" s="15" t="s">
        <v>721</v>
      </c>
      <c r="C311" s="15" t="s">
        <v>745</v>
      </c>
      <c r="D311" s="15" t="s">
        <v>719</v>
      </c>
      <c r="E311" s="15" t="s">
        <v>724</v>
      </c>
      <c r="F311" s="15">
        <v>3.3</v>
      </c>
      <c r="G311" s="15" t="s">
        <v>397</v>
      </c>
      <c r="H311" s="88" t="s">
        <v>51</v>
      </c>
      <c r="I311" s="15">
        <v>486</v>
      </c>
      <c r="J311" s="90">
        <v>12</v>
      </c>
      <c r="K311" s="90">
        <v>10</v>
      </c>
      <c r="L311" s="90">
        <v>20</v>
      </c>
      <c r="M311" s="59">
        <v>42</v>
      </c>
      <c r="N311" s="90">
        <v>12</v>
      </c>
      <c r="O311" s="90">
        <v>9</v>
      </c>
      <c r="P311" s="90">
        <v>16</v>
      </c>
      <c r="Q311" s="59">
        <v>37</v>
      </c>
      <c r="R311" s="90">
        <v>14</v>
      </c>
      <c r="S311" s="90">
        <v>10</v>
      </c>
      <c r="T311" s="90">
        <v>18</v>
      </c>
      <c r="U311" s="59">
        <v>42</v>
      </c>
      <c r="V311" s="90">
        <v>13</v>
      </c>
      <c r="W311" s="90">
        <v>10</v>
      </c>
      <c r="X311" s="90">
        <v>18</v>
      </c>
      <c r="Y311" s="59">
        <v>41</v>
      </c>
      <c r="Z311" s="90">
        <v>13</v>
      </c>
      <c r="AA311" s="90">
        <v>10</v>
      </c>
      <c r="AB311" s="90">
        <v>19</v>
      </c>
      <c r="AC311" s="59">
        <v>42</v>
      </c>
      <c r="AD311" s="90">
        <v>13</v>
      </c>
      <c r="AE311" s="90">
        <v>9</v>
      </c>
      <c r="AF311" s="90">
        <v>18</v>
      </c>
      <c r="AG311" s="59">
        <v>40</v>
      </c>
      <c r="AH311" s="90">
        <v>13</v>
      </c>
      <c r="AI311" s="90">
        <v>10</v>
      </c>
      <c r="AJ311" s="90">
        <v>18</v>
      </c>
      <c r="AK311" s="59">
        <v>41</v>
      </c>
      <c r="AL311" s="90">
        <v>13</v>
      </c>
      <c r="AM311" s="90">
        <v>10</v>
      </c>
      <c r="AN311" s="90">
        <v>17</v>
      </c>
      <c r="AO311" s="59">
        <v>40</v>
      </c>
      <c r="AP311" s="90">
        <v>13</v>
      </c>
      <c r="AQ311" s="90">
        <v>9</v>
      </c>
      <c r="AR311" s="90">
        <v>17</v>
      </c>
      <c r="AS311" s="59">
        <v>39</v>
      </c>
      <c r="AT311" s="90">
        <v>13</v>
      </c>
      <c r="AU311" s="90">
        <v>10</v>
      </c>
      <c r="AV311" s="90">
        <v>18</v>
      </c>
      <c r="AW311" s="59">
        <v>41</v>
      </c>
      <c r="AX311" s="90">
        <v>13</v>
      </c>
      <c r="AY311" s="90">
        <v>9</v>
      </c>
      <c r="AZ311" s="90">
        <v>18</v>
      </c>
      <c r="BA311" s="59">
        <v>40</v>
      </c>
      <c r="BB311" s="90">
        <v>13</v>
      </c>
      <c r="BC311" s="90">
        <v>9</v>
      </c>
      <c r="BD311" s="90">
        <v>19</v>
      </c>
      <c r="BE311" s="59">
        <v>41</v>
      </c>
      <c r="BF311" s="91">
        <f t="shared" si="20"/>
        <v>486</v>
      </c>
      <c r="BG311" s="92">
        <f t="shared" si="21"/>
        <v>155</v>
      </c>
      <c r="BH311" s="92">
        <f t="shared" si="22"/>
        <v>115</v>
      </c>
      <c r="BI311" s="92">
        <f t="shared" si="23"/>
        <v>216</v>
      </c>
      <c r="BJ311" s="19">
        <f t="shared" si="24"/>
        <v>486</v>
      </c>
    </row>
    <row r="312" spans="1:62" ht="16.05" customHeight="1" x14ac:dyDescent="0.3">
      <c r="A312" s="15">
        <v>306</v>
      </c>
      <c r="B312" s="15" t="s">
        <v>721</v>
      </c>
      <c r="C312" s="15" t="s">
        <v>788</v>
      </c>
      <c r="D312" s="15" t="s">
        <v>723</v>
      </c>
      <c r="E312" s="15" t="s">
        <v>724</v>
      </c>
      <c r="F312" s="15">
        <v>16.5</v>
      </c>
      <c r="G312" s="15" t="s">
        <v>397</v>
      </c>
      <c r="H312" s="88" t="s">
        <v>50</v>
      </c>
      <c r="I312" s="15">
        <v>21204</v>
      </c>
      <c r="J312" s="90">
        <v>859</v>
      </c>
      <c r="K312" s="90">
        <v>859</v>
      </c>
      <c r="L312" s="90">
        <v>1208</v>
      </c>
      <c r="M312" s="59">
        <v>2926</v>
      </c>
      <c r="N312" s="90">
        <v>713</v>
      </c>
      <c r="O312" s="90">
        <v>508</v>
      </c>
      <c r="P312" s="90">
        <v>870</v>
      </c>
      <c r="Q312" s="59">
        <v>2091</v>
      </c>
      <c r="R312" s="90">
        <v>632</v>
      </c>
      <c r="S312" s="90">
        <v>453</v>
      </c>
      <c r="T312" s="90">
        <v>411</v>
      </c>
      <c r="U312" s="59">
        <v>1496</v>
      </c>
      <c r="V312" s="90">
        <v>680</v>
      </c>
      <c r="W312" s="90">
        <v>420</v>
      </c>
      <c r="X312" s="90">
        <v>600</v>
      </c>
      <c r="Y312" s="59">
        <v>1700</v>
      </c>
      <c r="Z312" s="90">
        <v>793</v>
      </c>
      <c r="AA312" s="90">
        <v>428</v>
      </c>
      <c r="AB312" s="90">
        <v>815</v>
      </c>
      <c r="AC312" s="59">
        <v>2036</v>
      </c>
      <c r="AD312" s="90">
        <v>557</v>
      </c>
      <c r="AE312" s="90">
        <v>358</v>
      </c>
      <c r="AF312" s="90">
        <v>415</v>
      </c>
      <c r="AG312" s="59">
        <v>1330</v>
      </c>
      <c r="AH312" s="90">
        <v>705</v>
      </c>
      <c r="AI312" s="90">
        <v>521</v>
      </c>
      <c r="AJ312" s="90">
        <v>504</v>
      </c>
      <c r="AK312" s="59">
        <v>1730</v>
      </c>
      <c r="AL312" s="90">
        <v>505</v>
      </c>
      <c r="AM312" s="90">
        <v>377</v>
      </c>
      <c r="AN312" s="90">
        <v>475</v>
      </c>
      <c r="AO312" s="59">
        <v>1357</v>
      </c>
      <c r="AP312" s="90">
        <v>563</v>
      </c>
      <c r="AQ312" s="90">
        <v>333</v>
      </c>
      <c r="AR312" s="90">
        <v>506</v>
      </c>
      <c r="AS312" s="59">
        <v>1402</v>
      </c>
      <c r="AT312" s="90">
        <v>559</v>
      </c>
      <c r="AU312" s="90">
        <v>375</v>
      </c>
      <c r="AV312" s="90">
        <v>614</v>
      </c>
      <c r="AW312" s="59">
        <v>1548</v>
      </c>
      <c r="AX312" s="90">
        <v>709</v>
      </c>
      <c r="AY312" s="90">
        <v>452</v>
      </c>
      <c r="AZ312" s="90">
        <v>689</v>
      </c>
      <c r="BA312" s="59">
        <v>1850</v>
      </c>
      <c r="BB312" s="90">
        <v>708</v>
      </c>
      <c r="BC312" s="90">
        <v>398</v>
      </c>
      <c r="BD312" s="90">
        <v>632</v>
      </c>
      <c r="BE312" s="59">
        <v>1738</v>
      </c>
      <c r="BF312" s="91">
        <f t="shared" si="20"/>
        <v>21204</v>
      </c>
      <c r="BG312" s="92">
        <f t="shared" si="21"/>
        <v>7983</v>
      </c>
      <c r="BH312" s="92">
        <f t="shared" si="22"/>
        <v>5482</v>
      </c>
      <c r="BI312" s="92">
        <f t="shared" si="23"/>
        <v>7739</v>
      </c>
      <c r="BJ312" s="19">
        <f t="shared" si="24"/>
        <v>21204</v>
      </c>
    </row>
    <row r="313" spans="1:62" ht="16.05" customHeight="1" x14ac:dyDescent="0.3">
      <c r="A313" s="15">
        <v>307</v>
      </c>
      <c r="B313" s="15" t="s">
        <v>721</v>
      </c>
      <c r="C313" s="15" t="s">
        <v>734</v>
      </c>
      <c r="D313" s="15" t="s">
        <v>723</v>
      </c>
      <c r="E313" s="15" t="s">
        <v>724</v>
      </c>
      <c r="F313" s="15">
        <v>3.3</v>
      </c>
      <c r="G313" s="15" t="s">
        <v>397</v>
      </c>
      <c r="H313" s="88" t="s">
        <v>51</v>
      </c>
      <c r="I313" s="15">
        <v>204</v>
      </c>
      <c r="J313" s="90">
        <v>2</v>
      </c>
      <c r="K313" s="90">
        <v>5</v>
      </c>
      <c r="L313" s="90">
        <v>10</v>
      </c>
      <c r="M313" s="59">
        <v>17</v>
      </c>
      <c r="N313" s="90">
        <v>2</v>
      </c>
      <c r="O313" s="90">
        <v>5</v>
      </c>
      <c r="P313" s="90">
        <v>10</v>
      </c>
      <c r="Q313" s="59">
        <v>17</v>
      </c>
      <c r="R313" s="90">
        <v>2</v>
      </c>
      <c r="S313" s="90">
        <v>5</v>
      </c>
      <c r="T313" s="90">
        <v>10</v>
      </c>
      <c r="U313" s="59">
        <v>17</v>
      </c>
      <c r="V313" s="90">
        <v>2</v>
      </c>
      <c r="W313" s="90">
        <v>5</v>
      </c>
      <c r="X313" s="90">
        <v>10</v>
      </c>
      <c r="Y313" s="59">
        <v>17</v>
      </c>
      <c r="Z313" s="90">
        <v>2</v>
      </c>
      <c r="AA313" s="90">
        <v>5</v>
      </c>
      <c r="AB313" s="90">
        <v>10</v>
      </c>
      <c r="AC313" s="59">
        <v>17</v>
      </c>
      <c r="AD313" s="90">
        <v>2</v>
      </c>
      <c r="AE313" s="90">
        <v>5</v>
      </c>
      <c r="AF313" s="90">
        <v>10</v>
      </c>
      <c r="AG313" s="59">
        <v>17</v>
      </c>
      <c r="AH313" s="90">
        <v>2</v>
      </c>
      <c r="AI313" s="90">
        <v>5</v>
      </c>
      <c r="AJ313" s="90">
        <v>10</v>
      </c>
      <c r="AK313" s="59">
        <v>17</v>
      </c>
      <c r="AL313" s="90">
        <v>2</v>
      </c>
      <c r="AM313" s="90">
        <v>5</v>
      </c>
      <c r="AN313" s="90">
        <v>10</v>
      </c>
      <c r="AO313" s="59">
        <v>17</v>
      </c>
      <c r="AP313" s="90">
        <v>2</v>
      </c>
      <c r="AQ313" s="90">
        <v>5</v>
      </c>
      <c r="AR313" s="90">
        <v>10</v>
      </c>
      <c r="AS313" s="59">
        <v>17</v>
      </c>
      <c r="AT313" s="90">
        <v>2</v>
      </c>
      <c r="AU313" s="90">
        <v>5</v>
      </c>
      <c r="AV313" s="90">
        <v>10</v>
      </c>
      <c r="AW313" s="59">
        <v>17</v>
      </c>
      <c r="AX313" s="90">
        <v>2</v>
      </c>
      <c r="AY313" s="90">
        <v>5</v>
      </c>
      <c r="AZ313" s="90">
        <v>10</v>
      </c>
      <c r="BA313" s="59">
        <v>17</v>
      </c>
      <c r="BB313" s="90">
        <v>2</v>
      </c>
      <c r="BC313" s="90">
        <v>5</v>
      </c>
      <c r="BD313" s="90">
        <v>10</v>
      </c>
      <c r="BE313" s="59">
        <v>17</v>
      </c>
      <c r="BF313" s="91">
        <f t="shared" si="20"/>
        <v>204</v>
      </c>
      <c r="BG313" s="92">
        <f t="shared" si="21"/>
        <v>24</v>
      </c>
      <c r="BH313" s="92">
        <f t="shared" si="22"/>
        <v>60</v>
      </c>
      <c r="BI313" s="92">
        <f t="shared" si="23"/>
        <v>120</v>
      </c>
      <c r="BJ313" s="19">
        <f t="shared" si="24"/>
        <v>204</v>
      </c>
    </row>
    <row r="314" spans="1:62" ht="16.05" customHeight="1" x14ac:dyDescent="0.3">
      <c r="A314" s="15">
        <v>308</v>
      </c>
      <c r="B314" s="15" t="s">
        <v>721</v>
      </c>
      <c r="C314" s="15" t="s">
        <v>734</v>
      </c>
      <c r="D314" s="15" t="s">
        <v>723</v>
      </c>
      <c r="E314" s="15" t="s">
        <v>724</v>
      </c>
      <c r="F314" s="15">
        <v>100</v>
      </c>
      <c r="G314" s="15" t="s">
        <v>397</v>
      </c>
      <c r="H314" s="88" t="s">
        <v>50</v>
      </c>
      <c r="I314" s="15">
        <v>110483</v>
      </c>
      <c r="J314" s="90">
        <v>4685</v>
      </c>
      <c r="K314" s="90">
        <v>3147</v>
      </c>
      <c r="L314" s="90">
        <v>6864</v>
      </c>
      <c r="M314" s="59">
        <v>14696</v>
      </c>
      <c r="N314" s="90">
        <v>3890</v>
      </c>
      <c r="O314" s="90">
        <v>2608</v>
      </c>
      <c r="P314" s="90">
        <v>4666</v>
      </c>
      <c r="Q314" s="59">
        <v>11164</v>
      </c>
      <c r="R314" s="90">
        <v>4107</v>
      </c>
      <c r="S314" s="90">
        <v>2438</v>
      </c>
      <c r="T314" s="90">
        <v>4193</v>
      </c>
      <c r="U314" s="59">
        <v>10738</v>
      </c>
      <c r="V314" s="90">
        <v>2620</v>
      </c>
      <c r="W314" s="90">
        <v>1775</v>
      </c>
      <c r="X314" s="90">
        <v>3823</v>
      </c>
      <c r="Y314" s="59">
        <v>8218</v>
      </c>
      <c r="Z314" s="90">
        <v>2717</v>
      </c>
      <c r="AA314" s="90">
        <v>1253</v>
      </c>
      <c r="AB314" s="90">
        <v>2335</v>
      </c>
      <c r="AC314" s="59">
        <v>6305</v>
      </c>
      <c r="AD314" s="90">
        <v>2923</v>
      </c>
      <c r="AE314" s="90">
        <v>1409</v>
      </c>
      <c r="AF314" s="90">
        <v>2497</v>
      </c>
      <c r="AG314" s="59">
        <v>6829</v>
      </c>
      <c r="AH314" s="90">
        <v>3151</v>
      </c>
      <c r="AI314" s="90">
        <v>1774</v>
      </c>
      <c r="AJ314" s="90">
        <v>2864</v>
      </c>
      <c r="AK314" s="59">
        <v>7789</v>
      </c>
      <c r="AL314" s="90">
        <v>2832</v>
      </c>
      <c r="AM314" s="90">
        <v>1473</v>
      </c>
      <c r="AN314" s="90">
        <v>2558</v>
      </c>
      <c r="AO314" s="59">
        <v>6863</v>
      </c>
      <c r="AP314" s="90">
        <v>2543</v>
      </c>
      <c r="AQ314" s="90">
        <v>1250</v>
      </c>
      <c r="AR314" s="90">
        <v>2059</v>
      </c>
      <c r="AS314" s="59">
        <v>5852</v>
      </c>
      <c r="AT314" s="90">
        <v>2761</v>
      </c>
      <c r="AU314" s="90">
        <v>1780</v>
      </c>
      <c r="AV314" s="90">
        <v>3224</v>
      </c>
      <c r="AW314" s="59">
        <v>7765</v>
      </c>
      <c r="AX314" s="90">
        <v>3746</v>
      </c>
      <c r="AY314" s="90">
        <v>2266</v>
      </c>
      <c r="AZ314" s="90">
        <v>4230</v>
      </c>
      <c r="BA314" s="59">
        <v>10242</v>
      </c>
      <c r="BB314" s="90">
        <v>4868</v>
      </c>
      <c r="BC314" s="90">
        <v>2896</v>
      </c>
      <c r="BD314" s="90">
        <v>6258</v>
      </c>
      <c r="BE314" s="59">
        <v>14022</v>
      </c>
      <c r="BF314" s="91">
        <f t="shared" si="20"/>
        <v>110483</v>
      </c>
      <c r="BG314" s="92">
        <f t="shared" si="21"/>
        <v>40843</v>
      </c>
      <c r="BH314" s="92">
        <f t="shared" si="22"/>
        <v>24069</v>
      </c>
      <c r="BI314" s="92">
        <f t="shared" si="23"/>
        <v>45571</v>
      </c>
      <c r="BJ314" s="19">
        <f t="shared" si="24"/>
        <v>110483</v>
      </c>
    </row>
    <row r="315" spans="1:62" ht="16.05" customHeight="1" x14ac:dyDescent="0.3">
      <c r="A315" s="15">
        <v>309</v>
      </c>
      <c r="B315" s="15" t="s">
        <v>721</v>
      </c>
      <c r="C315" s="15" t="s">
        <v>734</v>
      </c>
      <c r="D315" s="15" t="s">
        <v>723</v>
      </c>
      <c r="E315" s="15" t="s">
        <v>724</v>
      </c>
      <c r="F315" s="15">
        <v>6.6</v>
      </c>
      <c r="G315" s="15" t="s">
        <v>397</v>
      </c>
      <c r="H315" s="88" t="s">
        <v>50</v>
      </c>
      <c r="I315" s="15">
        <v>119</v>
      </c>
      <c r="J315" s="90">
        <v>1</v>
      </c>
      <c r="K315" s="90">
        <v>1</v>
      </c>
      <c r="L315" s="90">
        <v>0</v>
      </c>
      <c r="M315" s="59">
        <v>2</v>
      </c>
      <c r="N315" s="90">
        <v>0</v>
      </c>
      <c r="O315" s="90">
        <v>0</v>
      </c>
      <c r="P315" s="90">
        <v>1</v>
      </c>
      <c r="Q315" s="59">
        <v>1</v>
      </c>
      <c r="R315" s="90">
        <v>30</v>
      </c>
      <c r="S315" s="90">
        <v>29</v>
      </c>
      <c r="T315" s="90">
        <v>27</v>
      </c>
      <c r="U315" s="59">
        <v>86</v>
      </c>
      <c r="V315" s="90">
        <v>2</v>
      </c>
      <c r="W315" s="90">
        <v>1</v>
      </c>
      <c r="X315" s="90">
        <v>3</v>
      </c>
      <c r="Y315" s="59">
        <v>6</v>
      </c>
      <c r="Z315" s="90">
        <v>2</v>
      </c>
      <c r="AA315" s="90">
        <v>1</v>
      </c>
      <c r="AB315" s="90">
        <v>2</v>
      </c>
      <c r="AC315" s="59">
        <v>5</v>
      </c>
      <c r="AD315" s="90">
        <v>2</v>
      </c>
      <c r="AE315" s="90">
        <v>1</v>
      </c>
      <c r="AF315" s="90">
        <v>2</v>
      </c>
      <c r="AG315" s="59">
        <v>5</v>
      </c>
      <c r="AH315" s="90">
        <v>2</v>
      </c>
      <c r="AI315" s="90">
        <v>1</v>
      </c>
      <c r="AJ315" s="90">
        <v>2</v>
      </c>
      <c r="AK315" s="59">
        <v>5</v>
      </c>
      <c r="AL315" s="90">
        <v>1</v>
      </c>
      <c r="AM315" s="90">
        <v>1</v>
      </c>
      <c r="AN315" s="90">
        <v>0</v>
      </c>
      <c r="AO315" s="59">
        <v>2</v>
      </c>
      <c r="AP315" s="90">
        <v>0</v>
      </c>
      <c r="AQ315" s="90">
        <v>0</v>
      </c>
      <c r="AR315" s="90">
        <v>1</v>
      </c>
      <c r="AS315" s="59">
        <v>1</v>
      </c>
      <c r="AT315" s="90">
        <v>1</v>
      </c>
      <c r="AU315" s="90">
        <v>1</v>
      </c>
      <c r="AV315" s="90">
        <v>1</v>
      </c>
      <c r="AW315" s="59">
        <v>3</v>
      </c>
      <c r="AX315" s="90">
        <v>0</v>
      </c>
      <c r="AY315" s="90">
        <v>0</v>
      </c>
      <c r="AZ315" s="90">
        <v>1</v>
      </c>
      <c r="BA315" s="59">
        <v>1</v>
      </c>
      <c r="BB315" s="90">
        <v>1</v>
      </c>
      <c r="BC315" s="90">
        <v>0</v>
      </c>
      <c r="BD315" s="90">
        <v>1</v>
      </c>
      <c r="BE315" s="59">
        <v>2</v>
      </c>
      <c r="BF315" s="91">
        <f t="shared" si="20"/>
        <v>119</v>
      </c>
      <c r="BG315" s="92">
        <f t="shared" si="21"/>
        <v>42</v>
      </c>
      <c r="BH315" s="92">
        <f t="shared" si="22"/>
        <v>36</v>
      </c>
      <c r="BI315" s="92">
        <f t="shared" si="23"/>
        <v>41</v>
      </c>
      <c r="BJ315" s="19">
        <f t="shared" si="24"/>
        <v>119</v>
      </c>
    </row>
    <row r="316" spans="1:62" ht="16.05" customHeight="1" x14ac:dyDescent="0.3">
      <c r="A316" s="15">
        <v>310</v>
      </c>
      <c r="B316" s="15" t="s">
        <v>721</v>
      </c>
      <c r="C316" s="15" t="s">
        <v>727</v>
      </c>
      <c r="D316" s="15" t="s">
        <v>719</v>
      </c>
      <c r="E316" s="15" t="s">
        <v>724</v>
      </c>
      <c r="F316" s="15">
        <v>27.5</v>
      </c>
      <c r="G316" s="15" t="s">
        <v>397</v>
      </c>
      <c r="H316" s="88" t="s">
        <v>51</v>
      </c>
      <c r="I316" s="15">
        <v>4268</v>
      </c>
      <c r="J316" s="90">
        <v>245</v>
      </c>
      <c r="K316" s="90">
        <v>229</v>
      </c>
      <c r="L316" s="90">
        <v>448</v>
      </c>
      <c r="M316" s="59">
        <v>922</v>
      </c>
      <c r="N316" s="90">
        <v>258</v>
      </c>
      <c r="O316" s="90">
        <v>215</v>
      </c>
      <c r="P316" s="90">
        <v>357</v>
      </c>
      <c r="Q316" s="59">
        <v>830</v>
      </c>
      <c r="R316" s="90">
        <v>297</v>
      </c>
      <c r="S316" s="90">
        <v>235</v>
      </c>
      <c r="T316" s="90">
        <v>387</v>
      </c>
      <c r="U316" s="59">
        <v>919</v>
      </c>
      <c r="V316" s="90">
        <v>272</v>
      </c>
      <c r="W316" s="90">
        <v>221</v>
      </c>
      <c r="X316" s="90">
        <v>397</v>
      </c>
      <c r="Y316" s="59">
        <v>890</v>
      </c>
      <c r="Z316" s="90">
        <v>140</v>
      </c>
      <c r="AA316" s="90">
        <v>108</v>
      </c>
      <c r="AB316" s="90">
        <v>248</v>
      </c>
      <c r="AC316" s="59">
        <v>496</v>
      </c>
      <c r="AD316" s="90">
        <v>0</v>
      </c>
      <c r="AE316" s="90">
        <v>0</v>
      </c>
      <c r="AF316" s="90">
        <v>0</v>
      </c>
      <c r="AG316" s="59">
        <v>0</v>
      </c>
      <c r="AH316" s="90">
        <v>31</v>
      </c>
      <c r="AI316" s="90">
        <v>24</v>
      </c>
      <c r="AJ316" s="90">
        <v>30</v>
      </c>
      <c r="AK316" s="59">
        <v>85</v>
      </c>
      <c r="AL316" s="90">
        <v>1</v>
      </c>
      <c r="AM316" s="90">
        <v>0</v>
      </c>
      <c r="AN316" s="90">
        <v>0</v>
      </c>
      <c r="AO316" s="59">
        <v>1</v>
      </c>
      <c r="AP316" s="90">
        <v>1</v>
      </c>
      <c r="AQ316" s="90">
        <v>0</v>
      </c>
      <c r="AR316" s="90">
        <v>0</v>
      </c>
      <c r="AS316" s="59">
        <v>1</v>
      </c>
      <c r="AT316" s="90">
        <v>1</v>
      </c>
      <c r="AU316" s="90">
        <v>0</v>
      </c>
      <c r="AV316" s="90">
        <v>0</v>
      </c>
      <c r="AW316" s="59">
        <v>1</v>
      </c>
      <c r="AX316" s="90">
        <v>12</v>
      </c>
      <c r="AY316" s="90">
        <v>9</v>
      </c>
      <c r="AZ316" s="90">
        <v>18</v>
      </c>
      <c r="BA316" s="59">
        <v>39</v>
      </c>
      <c r="BB316" s="90">
        <v>24</v>
      </c>
      <c r="BC316" s="90">
        <v>16</v>
      </c>
      <c r="BD316" s="90">
        <v>44</v>
      </c>
      <c r="BE316" s="59">
        <v>84</v>
      </c>
      <c r="BF316" s="91">
        <f t="shared" si="20"/>
        <v>4268</v>
      </c>
      <c r="BG316" s="92">
        <f t="shared" si="21"/>
        <v>1282</v>
      </c>
      <c r="BH316" s="92">
        <f t="shared" si="22"/>
        <v>1057</v>
      </c>
      <c r="BI316" s="92">
        <f t="shared" si="23"/>
        <v>1929</v>
      </c>
      <c r="BJ316" s="19">
        <f t="shared" si="24"/>
        <v>4268</v>
      </c>
    </row>
    <row r="317" spans="1:62" ht="16.05" customHeight="1" x14ac:dyDescent="0.3">
      <c r="A317" s="15">
        <v>311</v>
      </c>
      <c r="B317" s="15" t="s">
        <v>721</v>
      </c>
      <c r="C317" s="15" t="s">
        <v>788</v>
      </c>
      <c r="D317" s="15" t="s">
        <v>723</v>
      </c>
      <c r="E317" s="15" t="s">
        <v>724</v>
      </c>
      <c r="F317" s="15">
        <v>33</v>
      </c>
      <c r="G317" s="15" t="s">
        <v>397</v>
      </c>
      <c r="H317" s="88" t="s">
        <v>50</v>
      </c>
      <c r="I317" s="15">
        <v>17532</v>
      </c>
      <c r="J317" s="90">
        <v>89</v>
      </c>
      <c r="K317" s="90">
        <v>41</v>
      </c>
      <c r="L317" s="90">
        <v>36</v>
      </c>
      <c r="M317" s="59">
        <v>166</v>
      </c>
      <c r="N317" s="90">
        <v>1904</v>
      </c>
      <c r="O317" s="90">
        <v>1186</v>
      </c>
      <c r="P317" s="90">
        <v>1349</v>
      </c>
      <c r="Q317" s="59">
        <v>4439</v>
      </c>
      <c r="R317" s="90">
        <v>2468</v>
      </c>
      <c r="S317" s="90">
        <v>1439</v>
      </c>
      <c r="T317" s="90">
        <v>1436</v>
      </c>
      <c r="U317" s="59">
        <v>5343</v>
      </c>
      <c r="V317" s="90">
        <v>2022</v>
      </c>
      <c r="W317" s="90">
        <v>1830</v>
      </c>
      <c r="X317" s="90">
        <v>2832</v>
      </c>
      <c r="Y317" s="59">
        <v>6684</v>
      </c>
      <c r="Z317" s="90">
        <v>238</v>
      </c>
      <c r="AA317" s="90">
        <v>137</v>
      </c>
      <c r="AB317" s="90">
        <v>285</v>
      </c>
      <c r="AC317" s="59">
        <v>660</v>
      </c>
      <c r="AD317" s="90">
        <v>17</v>
      </c>
      <c r="AE317" s="90">
        <v>12</v>
      </c>
      <c r="AF317" s="90">
        <v>24</v>
      </c>
      <c r="AG317" s="59">
        <v>53</v>
      </c>
      <c r="AH317" s="90">
        <v>18</v>
      </c>
      <c r="AI317" s="90">
        <v>12</v>
      </c>
      <c r="AJ317" s="90">
        <v>22</v>
      </c>
      <c r="AK317" s="59">
        <v>52</v>
      </c>
      <c r="AL317" s="90">
        <v>0</v>
      </c>
      <c r="AM317" s="90">
        <v>0</v>
      </c>
      <c r="AN317" s="90">
        <v>0</v>
      </c>
      <c r="AO317" s="59">
        <v>0</v>
      </c>
      <c r="AP317" s="90">
        <v>0</v>
      </c>
      <c r="AQ317" s="90">
        <v>0</v>
      </c>
      <c r="AR317" s="90">
        <v>0</v>
      </c>
      <c r="AS317" s="59">
        <v>0</v>
      </c>
      <c r="AT317" s="90">
        <v>0</v>
      </c>
      <c r="AU317" s="90">
        <v>0</v>
      </c>
      <c r="AV317" s="90">
        <v>0</v>
      </c>
      <c r="AW317" s="59">
        <v>0</v>
      </c>
      <c r="AX317" s="90">
        <v>9</v>
      </c>
      <c r="AY317" s="90">
        <v>4</v>
      </c>
      <c r="AZ317" s="90">
        <v>6</v>
      </c>
      <c r="BA317" s="59">
        <v>19</v>
      </c>
      <c r="BB317" s="90">
        <v>46</v>
      </c>
      <c r="BC317" s="90">
        <v>21</v>
      </c>
      <c r="BD317" s="90">
        <v>49</v>
      </c>
      <c r="BE317" s="59">
        <v>116</v>
      </c>
      <c r="BF317" s="91">
        <f t="shared" si="20"/>
        <v>17532</v>
      </c>
      <c r="BG317" s="92">
        <f t="shared" si="21"/>
        <v>6811</v>
      </c>
      <c r="BH317" s="92">
        <f t="shared" si="22"/>
        <v>4682</v>
      </c>
      <c r="BI317" s="92">
        <f t="shared" si="23"/>
        <v>6039</v>
      </c>
      <c r="BJ317" s="19">
        <f t="shared" si="24"/>
        <v>17532</v>
      </c>
    </row>
    <row r="318" spans="1:62" ht="16.05" customHeight="1" x14ac:dyDescent="0.3">
      <c r="A318" s="15">
        <v>312</v>
      </c>
      <c r="B318" s="15" t="s">
        <v>721</v>
      </c>
      <c r="C318" s="15" t="s">
        <v>744</v>
      </c>
      <c r="D318" s="15" t="s">
        <v>719</v>
      </c>
      <c r="E318" s="15" t="s">
        <v>724</v>
      </c>
      <c r="F318" s="15">
        <v>16.5</v>
      </c>
      <c r="G318" s="15" t="s">
        <v>397</v>
      </c>
      <c r="H318" s="88" t="s">
        <v>50</v>
      </c>
      <c r="I318" s="15">
        <v>37831</v>
      </c>
      <c r="J318" s="90">
        <v>987</v>
      </c>
      <c r="K318" s="90">
        <v>868</v>
      </c>
      <c r="L318" s="90">
        <v>1267</v>
      </c>
      <c r="M318" s="59">
        <v>3122</v>
      </c>
      <c r="N318" s="90">
        <v>1075</v>
      </c>
      <c r="O318" s="90">
        <v>863</v>
      </c>
      <c r="P318" s="90">
        <v>991</v>
      </c>
      <c r="Q318" s="59">
        <v>2929</v>
      </c>
      <c r="R318" s="90">
        <v>1366</v>
      </c>
      <c r="S318" s="90">
        <v>1004</v>
      </c>
      <c r="T318" s="90">
        <v>1094</v>
      </c>
      <c r="U318" s="59">
        <v>3464</v>
      </c>
      <c r="V318" s="90">
        <v>1294</v>
      </c>
      <c r="W318" s="90">
        <v>999</v>
      </c>
      <c r="X318" s="90">
        <v>1186</v>
      </c>
      <c r="Y318" s="59">
        <v>3479</v>
      </c>
      <c r="Z318" s="90">
        <v>1264</v>
      </c>
      <c r="AA318" s="90">
        <v>990</v>
      </c>
      <c r="AB318" s="90">
        <v>1322</v>
      </c>
      <c r="AC318" s="59">
        <v>3576</v>
      </c>
      <c r="AD318" s="90">
        <v>1288</v>
      </c>
      <c r="AE318" s="90">
        <v>1050</v>
      </c>
      <c r="AF318" s="90">
        <v>1250</v>
      </c>
      <c r="AG318" s="59">
        <v>3588</v>
      </c>
      <c r="AH318" s="90">
        <v>1294</v>
      </c>
      <c r="AI318" s="90">
        <v>1115</v>
      </c>
      <c r="AJ318" s="90">
        <v>1128</v>
      </c>
      <c r="AK318" s="59">
        <v>3537</v>
      </c>
      <c r="AL318" s="90">
        <v>1172</v>
      </c>
      <c r="AM318" s="90">
        <v>989</v>
      </c>
      <c r="AN318" s="90">
        <v>1261</v>
      </c>
      <c r="AO318" s="59">
        <v>3422</v>
      </c>
      <c r="AP318" s="90">
        <v>1110</v>
      </c>
      <c r="AQ318" s="90">
        <v>867</v>
      </c>
      <c r="AR318" s="90">
        <v>988</v>
      </c>
      <c r="AS318" s="59">
        <v>2965</v>
      </c>
      <c r="AT318" s="90">
        <v>878</v>
      </c>
      <c r="AU318" s="90">
        <v>727</v>
      </c>
      <c r="AV318" s="90">
        <v>974</v>
      </c>
      <c r="AW318" s="59">
        <v>2579</v>
      </c>
      <c r="AX318" s="90">
        <v>846</v>
      </c>
      <c r="AY318" s="90">
        <v>676</v>
      </c>
      <c r="AZ318" s="90">
        <v>974</v>
      </c>
      <c r="BA318" s="59">
        <v>2496</v>
      </c>
      <c r="BB318" s="90">
        <v>945</v>
      </c>
      <c r="BC318" s="90">
        <v>659</v>
      </c>
      <c r="BD318" s="90">
        <v>1070</v>
      </c>
      <c r="BE318" s="59">
        <v>2674</v>
      </c>
      <c r="BF318" s="91">
        <f t="shared" si="20"/>
        <v>37831</v>
      </c>
      <c r="BG318" s="92">
        <f t="shared" si="21"/>
        <v>13519</v>
      </c>
      <c r="BH318" s="92">
        <f t="shared" si="22"/>
        <v>10807</v>
      </c>
      <c r="BI318" s="92">
        <f t="shared" si="23"/>
        <v>13505</v>
      </c>
      <c r="BJ318" s="19">
        <f t="shared" si="24"/>
        <v>37831</v>
      </c>
    </row>
    <row r="319" spans="1:62" ht="16.05" customHeight="1" x14ac:dyDescent="0.3">
      <c r="A319" s="15">
        <v>313</v>
      </c>
      <c r="B319" s="15" t="s">
        <v>721</v>
      </c>
      <c r="C319" s="15" t="s">
        <v>770</v>
      </c>
      <c r="D319" s="15" t="s">
        <v>719</v>
      </c>
      <c r="E319" s="15" t="s">
        <v>724</v>
      </c>
      <c r="F319" s="15">
        <v>90</v>
      </c>
      <c r="G319" s="15" t="s">
        <v>397</v>
      </c>
      <c r="H319" s="88" t="s">
        <v>50</v>
      </c>
      <c r="I319" s="15">
        <v>166271</v>
      </c>
      <c r="J319" s="90">
        <v>4281</v>
      </c>
      <c r="K319" s="90">
        <v>3171</v>
      </c>
      <c r="L319" s="90">
        <v>4617</v>
      </c>
      <c r="M319" s="59">
        <v>12069</v>
      </c>
      <c r="N319" s="90">
        <v>5363</v>
      </c>
      <c r="O319" s="90">
        <v>3824</v>
      </c>
      <c r="P319" s="90">
        <v>5133</v>
      </c>
      <c r="Q319" s="59">
        <v>14320</v>
      </c>
      <c r="R319" s="90">
        <v>6179</v>
      </c>
      <c r="S319" s="90">
        <v>4421</v>
      </c>
      <c r="T319" s="90">
        <v>5235</v>
      </c>
      <c r="U319" s="59">
        <v>15835</v>
      </c>
      <c r="V319" s="90">
        <v>5942</v>
      </c>
      <c r="W319" s="90">
        <v>4292</v>
      </c>
      <c r="X319" s="90">
        <v>5871</v>
      </c>
      <c r="Y319" s="59">
        <v>16105</v>
      </c>
      <c r="Z319" s="90">
        <v>5489</v>
      </c>
      <c r="AA319" s="90">
        <v>3948</v>
      </c>
      <c r="AB319" s="90">
        <v>5677</v>
      </c>
      <c r="AC319" s="59">
        <v>15114</v>
      </c>
      <c r="AD319" s="90">
        <v>5549</v>
      </c>
      <c r="AE319" s="90">
        <v>4214</v>
      </c>
      <c r="AF319" s="90">
        <v>5158</v>
      </c>
      <c r="AG319" s="59">
        <v>14921</v>
      </c>
      <c r="AH319" s="90">
        <v>5027</v>
      </c>
      <c r="AI319" s="90">
        <v>3907</v>
      </c>
      <c r="AJ319" s="90">
        <v>4981</v>
      </c>
      <c r="AK319" s="59">
        <v>13915</v>
      </c>
      <c r="AL319" s="90">
        <v>4867</v>
      </c>
      <c r="AM319" s="90">
        <v>3037</v>
      </c>
      <c r="AN319" s="90">
        <v>3235</v>
      </c>
      <c r="AO319" s="59">
        <v>11139</v>
      </c>
      <c r="AP319" s="90">
        <v>4617</v>
      </c>
      <c r="AQ319" s="90">
        <v>3208</v>
      </c>
      <c r="AR319" s="90">
        <v>2694</v>
      </c>
      <c r="AS319" s="59">
        <v>10519</v>
      </c>
      <c r="AT319" s="90">
        <v>5725</v>
      </c>
      <c r="AU319" s="90">
        <v>4410</v>
      </c>
      <c r="AV319" s="90">
        <v>4581</v>
      </c>
      <c r="AW319" s="59">
        <v>14716</v>
      </c>
      <c r="AX319" s="90">
        <v>5436</v>
      </c>
      <c r="AY319" s="90">
        <v>4067</v>
      </c>
      <c r="AZ319" s="90">
        <v>4378</v>
      </c>
      <c r="BA319" s="59">
        <v>13881</v>
      </c>
      <c r="BB319" s="90">
        <v>5155</v>
      </c>
      <c r="BC319" s="90">
        <v>3537</v>
      </c>
      <c r="BD319" s="90">
        <v>5045</v>
      </c>
      <c r="BE319" s="59">
        <v>13737</v>
      </c>
      <c r="BF319" s="91">
        <f t="shared" si="20"/>
        <v>166271</v>
      </c>
      <c r="BG319" s="92">
        <f t="shared" si="21"/>
        <v>63630</v>
      </c>
      <c r="BH319" s="92">
        <f t="shared" si="22"/>
        <v>46036</v>
      </c>
      <c r="BI319" s="92">
        <f t="shared" si="23"/>
        <v>56605</v>
      </c>
      <c r="BJ319" s="19">
        <f t="shared" si="24"/>
        <v>166271</v>
      </c>
    </row>
    <row r="320" spans="1:62" ht="16.05" customHeight="1" x14ac:dyDescent="0.3">
      <c r="A320" s="15">
        <v>314</v>
      </c>
      <c r="B320" s="15" t="s">
        <v>721</v>
      </c>
      <c r="C320" s="15" t="s">
        <v>757</v>
      </c>
      <c r="D320" s="15" t="s">
        <v>719</v>
      </c>
      <c r="E320" s="15" t="s">
        <v>724</v>
      </c>
      <c r="F320" s="15">
        <v>100</v>
      </c>
      <c r="G320" s="15" t="s">
        <v>397</v>
      </c>
      <c r="H320" s="88" t="s">
        <v>50</v>
      </c>
      <c r="I320" s="15">
        <v>428559</v>
      </c>
      <c r="J320" s="90">
        <v>14750</v>
      </c>
      <c r="K320" s="90">
        <v>11302</v>
      </c>
      <c r="L320" s="90">
        <v>13010</v>
      </c>
      <c r="M320" s="59">
        <v>39062</v>
      </c>
      <c r="N320" s="90">
        <v>15280</v>
      </c>
      <c r="O320" s="90">
        <v>10647</v>
      </c>
      <c r="P320" s="90">
        <v>9569</v>
      </c>
      <c r="Q320" s="59">
        <v>35496</v>
      </c>
      <c r="R320" s="90">
        <v>17430</v>
      </c>
      <c r="S320" s="90">
        <v>11030</v>
      </c>
      <c r="T320" s="90">
        <v>9352</v>
      </c>
      <c r="U320" s="59">
        <v>37812</v>
      </c>
      <c r="V320" s="90">
        <v>14595</v>
      </c>
      <c r="W320" s="90">
        <v>10441</v>
      </c>
      <c r="X320" s="90">
        <v>9622</v>
      </c>
      <c r="Y320" s="59">
        <v>34658</v>
      </c>
      <c r="Z320" s="90">
        <v>14627</v>
      </c>
      <c r="AA320" s="90">
        <v>10567</v>
      </c>
      <c r="AB320" s="90">
        <v>10923</v>
      </c>
      <c r="AC320" s="59">
        <v>36117</v>
      </c>
      <c r="AD320" s="90">
        <v>15843</v>
      </c>
      <c r="AE320" s="90">
        <v>11708</v>
      </c>
      <c r="AF320" s="90">
        <v>11961</v>
      </c>
      <c r="AG320" s="59">
        <v>39512</v>
      </c>
      <c r="AH320" s="90">
        <v>14601</v>
      </c>
      <c r="AI320" s="90">
        <v>11591</v>
      </c>
      <c r="AJ320" s="90">
        <v>10902</v>
      </c>
      <c r="AK320" s="59">
        <v>37094</v>
      </c>
      <c r="AL320" s="90">
        <v>14124</v>
      </c>
      <c r="AM320" s="90">
        <v>9589</v>
      </c>
      <c r="AN320" s="90">
        <v>11224</v>
      </c>
      <c r="AO320" s="59">
        <v>34937</v>
      </c>
      <c r="AP320" s="90">
        <v>14788</v>
      </c>
      <c r="AQ320" s="90">
        <v>10030</v>
      </c>
      <c r="AR320" s="90">
        <v>9590</v>
      </c>
      <c r="AS320" s="59">
        <v>34408</v>
      </c>
      <c r="AT320" s="90">
        <v>13723</v>
      </c>
      <c r="AU320" s="90">
        <v>10467</v>
      </c>
      <c r="AV320" s="90">
        <v>9089</v>
      </c>
      <c r="AW320" s="59">
        <v>33279</v>
      </c>
      <c r="AX320" s="90">
        <v>13466</v>
      </c>
      <c r="AY320" s="90">
        <v>9402</v>
      </c>
      <c r="AZ320" s="90">
        <v>9327</v>
      </c>
      <c r="BA320" s="59">
        <v>32195</v>
      </c>
      <c r="BB320" s="90">
        <v>14828</v>
      </c>
      <c r="BC320" s="90">
        <v>8648</v>
      </c>
      <c r="BD320" s="90">
        <v>10513</v>
      </c>
      <c r="BE320" s="59">
        <v>33989</v>
      </c>
      <c r="BF320" s="91">
        <f t="shared" si="20"/>
        <v>428559</v>
      </c>
      <c r="BG320" s="92">
        <f t="shared" si="21"/>
        <v>178055</v>
      </c>
      <c r="BH320" s="92">
        <f t="shared" si="22"/>
        <v>125422</v>
      </c>
      <c r="BI320" s="92">
        <f t="shared" si="23"/>
        <v>125082</v>
      </c>
      <c r="BJ320" s="19">
        <f t="shared" si="24"/>
        <v>428559</v>
      </c>
    </row>
    <row r="321" spans="1:62" ht="16.05" customHeight="1" x14ac:dyDescent="0.3">
      <c r="A321" s="15">
        <v>315</v>
      </c>
      <c r="B321" s="15" t="s">
        <v>721</v>
      </c>
      <c r="C321" s="15" t="s">
        <v>745</v>
      </c>
      <c r="D321" s="15" t="s">
        <v>719</v>
      </c>
      <c r="E321" s="15" t="s">
        <v>724</v>
      </c>
      <c r="F321" s="15">
        <v>5.5</v>
      </c>
      <c r="G321" s="15" t="s">
        <v>397</v>
      </c>
      <c r="H321" s="88" t="s">
        <v>51</v>
      </c>
      <c r="I321" s="15">
        <v>303</v>
      </c>
      <c r="J321" s="90">
        <v>7</v>
      </c>
      <c r="K321" s="90">
        <v>6</v>
      </c>
      <c r="L321" s="90">
        <v>12</v>
      </c>
      <c r="M321" s="59">
        <v>25</v>
      </c>
      <c r="N321" s="90">
        <v>8</v>
      </c>
      <c r="O321" s="90">
        <v>6</v>
      </c>
      <c r="P321" s="90">
        <v>10</v>
      </c>
      <c r="Q321" s="59">
        <v>24</v>
      </c>
      <c r="R321" s="90">
        <v>8</v>
      </c>
      <c r="S321" s="90">
        <v>6</v>
      </c>
      <c r="T321" s="90">
        <v>10</v>
      </c>
      <c r="U321" s="59">
        <v>24</v>
      </c>
      <c r="V321" s="90">
        <v>7</v>
      </c>
      <c r="W321" s="90">
        <v>5</v>
      </c>
      <c r="X321" s="90">
        <v>10</v>
      </c>
      <c r="Y321" s="59">
        <v>22</v>
      </c>
      <c r="Z321" s="90">
        <v>8</v>
      </c>
      <c r="AA321" s="90">
        <v>7</v>
      </c>
      <c r="AB321" s="90">
        <v>14</v>
      </c>
      <c r="AC321" s="59">
        <v>29</v>
      </c>
      <c r="AD321" s="90">
        <v>9</v>
      </c>
      <c r="AE321" s="90">
        <v>5</v>
      </c>
      <c r="AF321" s="90">
        <v>11</v>
      </c>
      <c r="AG321" s="59">
        <v>25</v>
      </c>
      <c r="AH321" s="90">
        <v>10</v>
      </c>
      <c r="AI321" s="90">
        <v>7</v>
      </c>
      <c r="AJ321" s="90">
        <v>11</v>
      </c>
      <c r="AK321" s="59">
        <v>28</v>
      </c>
      <c r="AL321" s="90">
        <v>12</v>
      </c>
      <c r="AM321" s="90">
        <v>6</v>
      </c>
      <c r="AN321" s="90">
        <v>12</v>
      </c>
      <c r="AO321" s="59">
        <v>30</v>
      </c>
      <c r="AP321" s="90">
        <v>10</v>
      </c>
      <c r="AQ321" s="90">
        <v>6</v>
      </c>
      <c r="AR321" s="90">
        <v>10</v>
      </c>
      <c r="AS321" s="59">
        <v>26</v>
      </c>
      <c r="AT321" s="90">
        <v>8</v>
      </c>
      <c r="AU321" s="90">
        <v>6</v>
      </c>
      <c r="AV321" s="90">
        <v>11</v>
      </c>
      <c r="AW321" s="59">
        <v>25</v>
      </c>
      <c r="AX321" s="90">
        <v>7</v>
      </c>
      <c r="AY321" s="90">
        <v>6</v>
      </c>
      <c r="AZ321" s="90">
        <v>10</v>
      </c>
      <c r="BA321" s="59">
        <v>23</v>
      </c>
      <c r="BB321" s="90">
        <v>8</v>
      </c>
      <c r="BC321" s="90">
        <v>4</v>
      </c>
      <c r="BD321" s="90">
        <v>10</v>
      </c>
      <c r="BE321" s="59">
        <v>22</v>
      </c>
      <c r="BF321" s="91">
        <f t="shared" si="20"/>
        <v>303</v>
      </c>
      <c r="BG321" s="92">
        <f t="shared" si="21"/>
        <v>102</v>
      </c>
      <c r="BH321" s="92">
        <f t="shared" si="22"/>
        <v>70</v>
      </c>
      <c r="BI321" s="92">
        <f t="shared" si="23"/>
        <v>131</v>
      </c>
      <c r="BJ321" s="19">
        <f t="shared" si="24"/>
        <v>303</v>
      </c>
    </row>
    <row r="322" spans="1:62" ht="16.05" customHeight="1" x14ac:dyDescent="0.3">
      <c r="A322" s="15">
        <v>316</v>
      </c>
      <c r="B322" s="15" t="s">
        <v>721</v>
      </c>
      <c r="C322" s="15" t="s">
        <v>754</v>
      </c>
      <c r="D322" s="15" t="s">
        <v>719</v>
      </c>
      <c r="E322" s="15" t="s">
        <v>724</v>
      </c>
      <c r="F322" s="15">
        <v>5</v>
      </c>
      <c r="G322" s="15" t="s">
        <v>397</v>
      </c>
      <c r="H322" s="88" t="s">
        <v>50</v>
      </c>
      <c r="I322" s="15">
        <v>346</v>
      </c>
      <c r="J322" s="90">
        <v>20</v>
      </c>
      <c r="K322" s="90">
        <v>16</v>
      </c>
      <c r="L322" s="90">
        <v>31</v>
      </c>
      <c r="M322" s="59">
        <v>67</v>
      </c>
      <c r="N322" s="90">
        <v>23</v>
      </c>
      <c r="O322" s="90">
        <v>17</v>
      </c>
      <c r="P322" s="90">
        <v>31</v>
      </c>
      <c r="Q322" s="59">
        <v>71</v>
      </c>
      <c r="R322" s="90">
        <v>11</v>
      </c>
      <c r="S322" s="90">
        <v>7</v>
      </c>
      <c r="T322" s="90">
        <v>9</v>
      </c>
      <c r="U322" s="59">
        <v>27</v>
      </c>
      <c r="V322" s="90">
        <v>26</v>
      </c>
      <c r="W322" s="90">
        <v>11</v>
      </c>
      <c r="X322" s="90">
        <v>7</v>
      </c>
      <c r="Y322" s="59">
        <v>44</v>
      </c>
      <c r="Z322" s="90">
        <v>9</v>
      </c>
      <c r="AA322" s="90">
        <v>7</v>
      </c>
      <c r="AB322" s="90">
        <v>11</v>
      </c>
      <c r="AC322" s="59">
        <v>27</v>
      </c>
      <c r="AD322" s="90">
        <v>9</v>
      </c>
      <c r="AE322" s="90">
        <v>5</v>
      </c>
      <c r="AF322" s="90">
        <v>8</v>
      </c>
      <c r="AG322" s="59">
        <v>22</v>
      </c>
      <c r="AH322" s="90">
        <v>5</v>
      </c>
      <c r="AI322" s="90">
        <v>4</v>
      </c>
      <c r="AJ322" s="90">
        <v>3</v>
      </c>
      <c r="AK322" s="59">
        <v>12</v>
      </c>
      <c r="AL322" s="90">
        <v>0</v>
      </c>
      <c r="AM322" s="90">
        <v>0</v>
      </c>
      <c r="AN322" s="90">
        <v>0</v>
      </c>
      <c r="AO322" s="59">
        <v>0</v>
      </c>
      <c r="AP322" s="90">
        <v>4</v>
      </c>
      <c r="AQ322" s="90">
        <v>1</v>
      </c>
      <c r="AR322" s="90">
        <v>3</v>
      </c>
      <c r="AS322" s="59">
        <v>8</v>
      </c>
      <c r="AT322" s="90">
        <v>9</v>
      </c>
      <c r="AU322" s="90">
        <v>7</v>
      </c>
      <c r="AV322" s="90">
        <v>9</v>
      </c>
      <c r="AW322" s="59">
        <v>25</v>
      </c>
      <c r="AX322" s="90">
        <v>9</v>
      </c>
      <c r="AY322" s="90">
        <v>7</v>
      </c>
      <c r="AZ322" s="90">
        <v>8</v>
      </c>
      <c r="BA322" s="59">
        <v>24</v>
      </c>
      <c r="BB322" s="90">
        <v>7</v>
      </c>
      <c r="BC322" s="90">
        <v>5</v>
      </c>
      <c r="BD322" s="90">
        <v>7</v>
      </c>
      <c r="BE322" s="59">
        <v>19</v>
      </c>
      <c r="BF322" s="91">
        <f t="shared" si="20"/>
        <v>346</v>
      </c>
      <c r="BG322" s="92">
        <f t="shared" si="21"/>
        <v>132</v>
      </c>
      <c r="BH322" s="92">
        <f t="shared" si="22"/>
        <v>87</v>
      </c>
      <c r="BI322" s="92">
        <f t="shared" si="23"/>
        <v>127</v>
      </c>
      <c r="BJ322" s="19">
        <f t="shared" si="24"/>
        <v>346</v>
      </c>
    </row>
    <row r="323" spans="1:62" ht="16.05" customHeight="1" x14ac:dyDescent="0.3">
      <c r="A323" s="15">
        <v>317</v>
      </c>
      <c r="B323" s="15" t="s">
        <v>721</v>
      </c>
      <c r="C323" s="15" t="s">
        <v>823</v>
      </c>
      <c r="D323" s="15" t="s">
        <v>719</v>
      </c>
      <c r="E323" s="15" t="s">
        <v>724</v>
      </c>
      <c r="F323" s="15">
        <v>16.5</v>
      </c>
      <c r="G323" s="15" t="s">
        <v>397</v>
      </c>
      <c r="H323" s="88" t="s">
        <v>50</v>
      </c>
      <c r="I323" s="15">
        <v>30259</v>
      </c>
      <c r="J323" s="90">
        <v>875</v>
      </c>
      <c r="K323" s="90">
        <v>625</v>
      </c>
      <c r="L323" s="90">
        <v>683</v>
      </c>
      <c r="M323" s="59">
        <v>2183</v>
      </c>
      <c r="N323" s="90">
        <v>807</v>
      </c>
      <c r="O323" s="90">
        <v>732</v>
      </c>
      <c r="P323" s="90">
        <v>508</v>
      </c>
      <c r="Q323" s="59">
        <v>2047</v>
      </c>
      <c r="R323" s="90">
        <v>1045</v>
      </c>
      <c r="S323" s="90">
        <v>989</v>
      </c>
      <c r="T323" s="90">
        <v>763</v>
      </c>
      <c r="U323" s="59">
        <v>2797</v>
      </c>
      <c r="V323" s="90">
        <v>917</v>
      </c>
      <c r="W323" s="90">
        <v>873</v>
      </c>
      <c r="X323" s="90">
        <v>843</v>
      </c>
      <c r="Y323" s="59">
        <v>2633</v>
      </c>
      <c r="Z323" s="90">
        <v>904</v>
      </c>
      <c r="AA323" s="90">
        <v>839</v>
      </c>
      <c r="AB323" s="90">
        <v>788</v>
      </c>
      <c r="AC323" s="59">
        <v>2531</v>
      </c>
      <c r="AD323" s="90">
        <v>1202</v>
      </c>
      <c r="AE323" s="90">
        <v>1010</v>
      </c>
      <c r="AF323" s="90">
        <v>1122</v>
      </c>
      <c r="AG323" s="59">
        <v>3334</v>
      </c>
      <c r="AH323" s="90">
        <v>940</v>
      </c>
      <c r="AI323" s="90">
        <v>876</v>
      </c>
      <c r="AJ323" s="90">
        <v>824</v>
      </c>
      <c r="AK323" s="59">
        <v>2640</v>
      </c>
      <c r="AL323" s="90">
        <v>1249</v>
      </c>
      <c r="AM323" s="90">
        <v>1000</v>
      </c>
      <c r="AN323" s="90">
        <v>912</v>
      </c>
      <c r="AO323" s="59">
        <v>3161</v>
      </c>
      <c r="AP323" s="90">
        <v>950</v>
      </c>
      <c r="AQ323" s="90">
        <v>902</v>
      </c>
      <c r="AR323" s="90">
        <v>698</v>
      </c>
      <c r="AS323" s="59">
        <v>2550</v>
      </c>
      <c r="AT323" s="90">
        <v>649</v>
      </c>
      <c r="AU323" s="90">
        <v>725</v>
      </c>
      <c r="AV323" s="90">
        <v>317</v>
      </c>
      <c r="AW323" s="59">
        <v>1691</v>
      </c>
      <c r="AX323" s="90">
        <v>801</v>
      </c>
      <c r="AY323" s="90">
        <v>699</v>
      </c>
      <c r="AZ323" s="90">
        <v>720</v>
      </c>
      <c r="BA323" s="59">
        <v>2220</v>
      </c>
      <c r="BB323" s="90">
        <v>953</v>
      </c>
      <c r="BC323" s="90">
        <v>619</v>
      </c>
      <c r="BD323" s="90">
        <v>900</v>
      </c>
      <c r="BE323" s="59">
        <v>2472</v>
      </c>
      <c r="BF323" s="91">
        <f t="shared" si="20"/>
        <v>30259</v>
      </c>
      <c r="BG323" s="92">
        <f t="shared" si="21"/>
        <v>11292</v>
      </c>
      <c r="BH323" s="92">
        <f t="shared" si="22"/>
        <v>9889</v>
      </c>
      <c r="BI323" s="92">
        <f t="shared" si="23"/>
        <v>9078</v>
      </c>
      <c r="BJ323" s="19">
        <f t="shared" si="24"/>
        <v>30259</v>
      </c>
    </row>
    <row r="324" spans="1:62" ht="16.05" customHeight="1" x14ac:dyDescent="0.3">
      <c r="A324" s="15">
        <v>318</v>
      </c>
      <c r="B324" s="15" t="s">
        <v>721</v>
      </c>
      <c r="C324" s="15" t="s">
        <v>726</v>
      </c>
      <c r="D324" s="15" t="s">
        <v>723</v>
      </c>
      <c r="E324" s="15" t="s">
        <v>724</v>
      </c>
      <c r="F324" s="15">
        <v>50</v>
      </c>
      <c r="G324" s="15" t="s">
        <v>397</v>
      </c>
      <c r="H324" s="88" t="s">
        <v>50</v>
      </c>
      <c r="I324" s="15">
        <v>28074</v>
      </c>
      <c r="J324" s="90">
        <v>234</v>
      </c>
      <c r="K324" s="90">
        <v>204</v>
      </c>
      <c r="L324" s="90">
        <v>282</v>
      </c>
      <c r="M324" s="59">
        <v>720</v>
      </c>
      <c r="N324" s="90">
        <v>1069</v>
      </c>
      <c r="O324" s="90">
        <v>794</v>
      </c>
      <c r="P324" s="90">
        <v>795</v>
      </c>
      <c r="Q324" s="59">
        <v>2658</v>
      </c>
      <c r="R324" s="90">
        <v>1172</v>
      </c>
      <c r="S324" s="90">
        <v>772</v>
      </c>
      <c r="T324" s="90">
        <v>698</v>
      </c>
      <c r="U324" s="59">
        <v>2642</v>
      </c>
      <c r="V324" s="90">
        <v>1502</v>
      </c>
      <c r="W324" s="90">
        <v>1235</v>
      </c>
      <c r="X324" s="90">
        <v>1965</v>
      </c>
      <c r="Y324" s="59">
        <v>4702</v>
      </c>
      <c r="Z324" s="90">
        <v>1918</v>
      </c>
      <c r="AA324" s="90">
        <v>1302</v>
      </c>
      <c r="AB324" s="90">
        <v>2238</v>
      </c>
      <c r="AC324" s="59">
        <v>5458</v>
      </c>
      <c r="AD324" s="90">
        <v>1999</v>
      </c>
      <c r="AE324" s="90">
        <v>1485</v>
      </c>
      <c r="AF324" s="90">
        <v>2451</v>
      </c>
      <c r="AG324" s="59">
        <v>5935</v>
      </c>
      <c r="AH324" s="90">
        <v>1527</v>
      </c>
      <c r="AI324" s="90">
        <v>1253</v>
      </c>
      <c r="AJ324" s="90">
        <v>1924</v>
      </c>
      <c r="AK324" s="59">
        <v>4704</v>
      </c>
      <c r="AL324" s="90">
        <v>60</v>
      </c>
      <c r="AM324" s="90">
        <v>43</v>
      </c>
      <c r="AN324" s="90">
        <v>81</v>
      </c>
      <c r="AO324" s="59">
        <v>184</v>
      </c>
      <c r="AP324" s="90">
        <v>60</v>
      </c>
      <c r="AQ324" s="90">
        <v>43</v>
      </c>
      <c r="AR324" s="90">
        <v>75</v>
      </c>
      <c r="AS324" s="59">
        <v>178</v>
      </c>
      <c r="AT324" s="90">
        <v>69</v>
      </c>
      <c r="AU324" s="90">
        <v>58</v>
      </c>
      <c r="AV324" s="90">
        <v>100</v>
      </c>
      <c r="AW324" s="59">
        <v>227</v>
      </c>
      <c r="AX324" s="90">
        <v>161</v>
      </c>
      <c r="AY324" s="90">
        <v>106</v>
      </c>
      <c r="AZ324" s="90">
        <v>202</v>
      </c>
      <c r="BA324" s="59">
        <v>469</v>
      </c>
      <c r="BB324" s="90">
        <v>80</v>
      </c>
      <c r="BC324" s="90">
        <v>39</v>
      </c>
      <c r="BD324" s="90">
        <v>78</v>
      </c>
      <c r="BE324" s="59">
        <v>197</v>
      </c>
      <c r="BF324" s="91">
        <f t="shared" si="20"/>
        <v>28074</v>
      </c>
      <c r="BG324" s="92">
        <f t="shared" si="21"/>
        <v>9851</v>
      </c>
      <c r="BH324" s="92">
        <f t="shared" si="22"/>
        <v>7334</v>
      </c>
      <c r="BI324" s="92">
        <f t="shared" si="23"/>
        <v>10889</v>
      </c>
      <c r="BJ324" s="19">
        <f t="shared" si="24"/>
        <v>28074</v>
      </c>
    </row>
    <row r="325" spans="1:62" ht="16.05" customHeight="1" x14ac:dyDescent="0.3">
      <c r="A325" s="15">
        <v>319</v>
      </c>
      <c r="B325" s="15" t="s">
        <v>721</v>
      </c>
      <c r="C325" s="15" t="s">
        <v>786</v>
      </c>
      <c r="D325" s="15" t="s">
        <v>719</v>
      </c>
      <c r="E325" s="15" t="s">
        <v>724</v>
      </c>
      <c r="F325" s="15">
        <v>5.5</v>
      </c>
      <c r="G325" s="15" t="s">
        <v>397</v>
      </c>
      <c r="H325" s="88" t="s">
        <v>51</v>
      </c>
      <c r="I325" s="15">
        <v>360</v>
      </c>
      <c r="J325" s="90">
        <v>10</v>
      </c>
      <c r="K325" s="90">
        <v>7</v>
      </c>
      <c r="L325" s="90">
        <v>13</v>
      </c>
      <c r="M325" s="59">
        <v>30</v>
      </c>
      <c r="N325" s="90">
        <v>10</v>
      </c>
      <c r="O325" s="90">
        <v>7</v>
      </c>
      <c r="P325" s="90">
        <v>13</v>
      </c>
      <c r="Q325" s="59">
        <v>30</v>
      </c>
      <c r="R325" s="90">
        <v>10</v>
      </c>
      <c r="S325" s="90">
        <v>7</v>
      </c>
      <c r="T325" s="90">
        <v>13</v>
      </c>
      <c r="U325" s="59">
        <v>30</v>
      </c>
      <c r="V325" s="90">
        <v>10</v>
      </c>
      <c r="W325" s="90">
        <v>7</v>
      </c>
      <c r="X325" s="90">
        <v>13</v>
      </c>
      <c r="Y325" s="59">
        <v>30</v>
      </c>
      <c r="Z325" s="90">
        <v>10</v>
      </c>
      <c r="AA325" s="90">
        <v>7</v>
      </c>
      <c r="AB325" s="90">
        <v>13</v>
      </c>
      <c r="AC325" s="59">
        <v>30</v>
      </c>
      <c r="AD325" s="90">
        <v>10</v>
      </c>
      <c r="AE325" s="90">
        <v>7</v>
      </c>
      <c r="AF325" s="90">
        <v>13</v>
      </c>
      <c r="AG325" s="59">
        <v>30</v>
      </c>
      <c r="AH325" s="90">
        <v>10</v>
      </c>
      <c r="AI325" s="90">
        <v>7</v>
      </c>
      <c r="AJ325" s="90">
        <v>13</v>
      </c>
      <c r="AK325" s="59">
        <v>30</v>
      </c>
      <c r="AL325" s="90">
        <v>10</v>
      </c>
      <c r="AM325" s="90">
        <v>7</v>
      </c>
      <c r="AN325" s="90">
        <v>13</v>
      </c>
      <c r="AO325" s="59">
        <v>30</v>
      </c>
      <c r="AP325" s="90">
        <v>10</v>
      </c>
      <c r="AQ325" s="90">
        <v>7</v>
      </c>
      <c r="AR325" s="90">
        <v>13</v>
      </c>
      <c r="AS325" s="59">
        <v>30</v>
      </c>
      <c r="AT325" s="90">
        <v>10</v>
      </c>
      <c r="AU325" s="90">
        <v>7</v>
      </c>
      <c r="AV325" s="90">
        <v>13</v>
      </c>
      <c r="AW325" s="59">
        <v>30</v>
      </c>
      <c r="AX325" s="90">
        <v>10</v>
      </c>
      <c r="AY325" s="90">
        <v>7</v>
      </c>
      <c r="AZ325" s="90">
        <v>13</v>
      </c>
      <c r="BA325" s="59">
        <v>30</v>
      </c>
      <c r="BB325" s="90">
        <v>10</v>
      </c>
      <c r="BC325" s="90">
        <v>7</v>
      </c>
      <c r="BD325" s="90">
        <v>13</v>
      </c>
      <c r="BE325" s="59">
        <v>30</v>
      </c>
      <c r="BF325" s="91">
        <f t="shared" si="20"/>
        <v>360</v>
      </c>
      <c r="BG325" s="92">
        <f t="shared" si="21"/>
        <v>120</v>
      </c>
      <c r="BH325" s="92">
        <f t="shared" si="22"/>
        <v>84</v>
      </c>
      <c r="BI325" s="92">
        <f t="shared" si="23"/>
        <v>156</v>
      </c>
      <c r="BJ325" s="19">
        <f t="shared" si="24"/>
        <v>360</v>
      </c>
    </row>
    <row r="326" spans="1:62" ht="16.05" customHeight="1" x14ac:dyDescent="0.3">
      <c r="A326" s="15">
        <v>320</v>
      </c>
      <c r="B326" s="15" t="s">
        <v>721</v>
      </c>
      <c r="C326" s="15" t="s">
        <v>810</v>
      </c>
      <c r="D326" s="15" t="s">
        <v>719</v>
      </c>
      <c r="E326" s="15" t="s">
        <v>724</v>
      </c>
      <c r="F326" s="15">
        <v>22</v>
      </c>
      <c r="G326" s="15" t="s">
        <v>397</v>
      </c>
      <c r="H326" s="88" t="s">
        <v>50</v>
      </c>
      <c r="I326" s="15">
        <v>24026</v>
      </c>
      <c r="J326" s="90">
        <v>523</v>
      </c>
      <c r="K326" s="90">
        <v>387</v>
      </c>
      <c r="L326" s="90">
        <v>599</v>
      </c>
      <c r="M326" s="59">
        <v>1509</v>
      </c>
      <c r="N326" s="90">
        <v>530</v>
      </c>
      <c r="O326" s="90">
        <v>301</v>
      </c>
      <c r="P326" s="90">
        <v>450</v>
      </c>
      <c r="Q326" s="59">
        <v>1281</v>
      </c>
      <c r="R326" s="90">
        <v>630</v>
      </c>
      <c r="S326" s="90">
        <v>314</v>
      </c>
      <c r="T326" s="90">
        <v>463</v>
      </c>
      <c r="U326" s="59">
        <v>1407</v>
      </c>
      <c r="V326" s="90">
        <v>492</v>
      </c>
      <c r="W326" s="90">
        <v>387</v>
      </c>
      <c r="X326" s="90">
        <v>555</v>
      </c>
      <c r="Y326" s="59">
        <v>1434</v>
      </c>
      <c r="Z326" s="90">
        <v>711</v>
      </c>
      <c r="AA326" s="90">
        <v>458</v>
      </c>
      <c r="AB326" s="90">
        <v>597</v>
      </c>
      <c r="AC326" s="59">
        <v>1766</v>
      </c>
      <c r="AD326" s="90">
        <v>1112</v>
      </c>
      <c r="AE326" s="90">
        <v>604</v>
      </c>
      <c r="AF326" s="90">
        <v>922</v>
      </c>
      <c r="AG326" s="59">
        <v>2638</v>
      </c>
      <c r="AH326" s="90">
        <v>1606</v>
      </c>
      <c r="AI326" s="90">
        <v>1140</v>
      </c>
      <c r="AJ326" s="90">
        <v>1499</v>
      </c>
      <c r="AK326" s="59">
        <v>4245</v>
      </c>
      <c r="AL326" s="90">
        <v>1112</v>
      </c>
      <c r="AM326" s="90">
        <v>635</v>
      </c>
      <c r="AN326" s="90">
        <v>1168</v>
      </c>
      <c r="AO326" s="59">
        <v>2915</v>
      </c>
      <c r="AP326" s="90">
        <v>624</v>
      </c>
      <c r="AQ326" s="90">
        <v>381</v>
      </c>
      <c r="AR326" s="90">
        <v>523</v>
      </c>
      <c r="AS326" s="59">
        <v>1528</v>
      </c>
      <c r="AT326" s="90">
        <v>587</v>
      </c>
      <c r="AU326" s="90">
        <v>432</v>
      </c>
      <c r="AV326" s="90">
        <v>495</v>
      </c>
      <c r="AW326" s="59">
        <v>1514</v>
      </c>
      <c r="AX326" s="90">
        <v>855</v>
      </c>
      <c r="AY326" s="90">
        <v>410</v>
      </c>
      <c r="AZ326" s="90">
        <v>672</v>
      </c>
      <c r="BA326" s="59">
        <v>1937</v>
      </c>
      <c r="BB326" s="90">
        <v>712</v>
      </c>
      <c r="BC326" s="90">
        <v>377</v>
      </c>
      <c r="BD326" s="90">
        <v>763</v>
      </c>
      <c r="BE326" s="59">
        <v>1852</v>
      </c>
      <c r="BF326" s="91">
        <f t="shared" si="20"/>
        <v>24026</v>
      </c>
      <c r="BG326" s="92">
        <f t="shared" si="21"/>
        <v>9494</v>
      </c>
      <c r="BH326" s="92">
        <f t="shared" si="22"/>
        <v>5826</v>
      </c>
      <c r="BI326" s="92">
        <f t="shared" si="23"/>
        <v>8706</v>
      </c>
      <c r="BJ326" s="19">
        <f t="shared" si="24"/>
        <v>24026</v>
      </c>
    </row>
    <row r="327" spans="1:62" ht="16.05" customHeight="1" x14ac:dyDescent="0.3">
      <c r="A327" s="15">
        <v>321</v>
      </c>
      <c r="B327" s="15" t="s">
        <v>721</v>
      </c>
      <c r="C327" s="15" t="s">
        <v>767</v>
      </c>
      <c r="D327" s="15" t="s">
        <v>723</v>
      </c>
      <c r="E327" s="15" t="s">
        <v>724</v>
      </c>
      <c r="F327" s="15">
        <v>6.6</v>
      </c>
      <c r="G327" s="15" t="s">
        <v>397</v>
      </c>
      <c r="H327" s="88" t="s">
        <v>50</v>
      </c>
      <c r="I327" s="15">
        <v>763</v>
      </c>
      <c r="J327" s="90">
        <v>0</v>
      </c>
      <c r="K327" s="90">
        <v>0</v>
      </c>
      <c r="L327" s="90">
        <v>0</v>
      </c>
      <c r="M327" s="59">
        <v>0</v>
      </c>
      <c r="N327" s="90">
        <v>0</v>
      </c>
      <c r="O327" s="90">
        <v>0</v>
      </c>
      <c r="P327" s="90">
        <v>0</v>
      </c>
      <c r="Q327" s="59">
        <v>0</v>
      </c>
      <c r="R327" s="90">
        <v>0</v>
      </c>
      <c r="S327" s="90">
        <v>0</v>
      </c>
      <c r="T327" s="90">
        <v>0</v>
      </c>
      <c r="U327" s="59">
        <v>0</v>
      </c>
      <c r="V327" s="90">
        <v>0</v>
      </c>
      <c r="W327" s="90">
        <v>0</v>
      </c>
      <c r="X327" s="90">
        <v>0</v>
      </c>
      <c r="Y327" s="59">
        <v>0</v>
      </c>
      <c r="Z327" s="90">
        <v>249</v>
      </c>
      <c r="AA327" s="90">
        <v>246</v>
      </c>
      <c r="AB327" s="90">
        <v>268</v>
      </c>
      <c r="AC327" s="59">
        <v>763</v>
      </c>
      <c r="AD327" s="90">
        <v>0</v>
      </c>
      <c r="AE327" s="90">
        <v>0</v>
      </c>
      <c r="AF327" s="90">
        <v>0</v>
      </c>
      <c r="AG327" s="59">
        <v>0</v>
      </c>
      <c r="AH327" s="90">
        <v>0</v>
      </c>
      <c r="AI327" s="90">
        <v>0</v>
      </c>
      <c r="AJ327" s="90">
        <v>0</v>
      </c>
      <c r="AK327" s="59">
        <v>0</v>
      </c>
      <c r="AL327" s="90">
        <v>0</v>
      </c>
      <c r="AM327" s="90">
        <v>0</v>
      </c>
      <c r="AN327" s="90">
        <v>0</v>
      </c>
      <c r="AO327" s="59">
        <v>0</v>
      </c>
      <c r="AP327" s="90">
        <v>0</v>
      </c>
      <c r="AQ327" s="90">
        <v>0</v>
      </c>
      <c r="AR327" s="90">
        <v>0</v>
      </c>
      <c r="AS327" s="59">
        <v>0</v>
      </c>
      <c r="AT327" s="90">
        <v>0</v>
      </c>
      <c r="AU327" s="90">
        <v>0</v>
      </c>
      <c r="AV327" s="90">
        <v>0</v>
      </c>
      <c r="AW327" s="59">
        <v>0</v>
      </c>
      <c r="AX327" s="90">
        <v>0</v>
      </c>
      <c r="AY327" s="90">
        <v>0</v>
      </c>
      <c r="AZ327" s="90">
        <v>0</v>
      </c>
      <c r="BA327" s="59">
        <v>0</v>
      </c>
      <c r="BB327" s="90">
        <v>0</v>
      </c>
      <c r="BC327" s="90">
        <v>0</v>
      </c>
      <c r="BD327" s="90">
        <v>0</v>
      </c>
      <c r="BE327" s="59">
        <v>0</v>
      </c>
      <c r="BF327" s="91">
        <f t="shared" ref="BF327:BF390" si="25">M327+Q327+U327+Y327+AC327+AG327+AK327+AO327+AS327+AW327+BA327+BE327</f>
        <v>763</v>
      </c>
      <c r="BG327" s="92">
        <f t="shared" ref="BG327:BG390" si="26">J327+N327+R327+V327+Z327+AD327+AH327+AL327+AP327+AT327+AX327+BB327</f>
        <v>249</v>
      </c>
      <c r="BH327" s="92">
        <f t="shared" ref="BH327:BH390" si="27">K327+O327+S327+W327+AA327+AE327+AI327+AM327+AQ327+AU327+AY327+BC327</f>
        <v>246</v>
      </c>
      <c r="BI327" s="92">
        <f t="shared" ref="BI327:BI390" si="28">L327+P327+T327+X327+AB327+AF327+AJ327+AN327+AR327+AV327+AZ327+BD327</f>
        <v>268</v>
      </c>
      <c r="BJ327" s="19">
        <f t="shared" ref="BJ327:BJ390" si="29">BG327+BH327+BI327</f>
        <v>763</v>
      </c>
    </row>
    <row r="328" spans="1:62" ht="16.05" customHeight="1" x14ac:dyDescent="0.3">
      <c r="A328" s="15">
        <v>322</v>
      </c>
      <c r="B328" s="15" t="s">
        <v>721</v>
      </c>
      <c r="C328" s="15" t="s">
        <v>810</v>
      </c>
      <c r="D328" s="15" t="s">
        <v>719</v>
      </c>
      <c r="E328" s="15" t="s">
        <v>724</v>
      </c>
      <c r="F328" s="15">
        <v>27.5</v>
      </c>
      <c r="G328" s="15" t="s">
        <v>397</v>
      </c>
      <c r="H328" s="88" t="s">
        <v>50</v>
      </c>
      <c r="I328" s="15">
        <v>7208</v>
      </c>
      <c r="J328" s="90">
        <v>238</v>
      </c>
      <c r="K328" s="90">
        <v>164</v>
      </c>
      <c r="L328" s="90">
        <v>262</v>
      </c>
      <c r="M328" s="59">
        <v>664</v>
      </c>
      <c r="N328" s="90">
        <v>251</v>
      </c>
      <c r="O328" s="90">
        <v>153</v>
      </c>
      <c r="P328" s="90">
        <v>210</v>
      </c>
      <c r="Q328" s="59">
        <v>614</v>
      </c>
      <c r="R328" s="90">
        <v>288</v>
      </c>
      <c r="S328" s="90">
        <v>167</v>
      </c>
      <c r="T328" s="90">
        <v>227</v>
      </c>
      <c r="U328" s="59">
        <v>682</v>
      </c>
      <c r="V328" s="90">
        <v>263</v>
      </c>
      <c r="W328" s="90">
        <v>158</v>
      </c>
      <c r="X328" s="90">
        <v>233</v>
      </c>
      <c r="Y328" s="59">
        <v>654</v>
      </c>
      <c r="Z328" s="90">
        <v>263</v>
      </c>
      <c r="AA328" s="90">
        <v>158</v>
      </c>
      <c r="AB328" s="90">
        <v>251</v>
      </c>
      <c r="AC328" s="59">
        <v>672</v>
      </c>
      <c r="AD328" s="90">
        <v>263</v>
      </c>
      <c r="AE328" s="90">
        <v>158</v>
      </c>
      <c r="AF328" s="90">
        <v>244</v>
      </c>
      <c r="AG328" s="59">
        <v>665</v>
      </c>
      <c r="AH328" s="90">
        <v>276</v>
      </c>
      <c r="AI328" s="90">
        <v>178</v>
      </c>
      <c r="AJ328" s="90">
        <v>227</v>
      </c>
      <c r="AK328" s="59">
        <v>681</v>
      </c>
      <c r="AL328" s="90">
        <v>276</v>
      </c>
      <c r="AM328" s="90">
        <v>163</v>
      </c>
      <c r="AN328" s="90">
        <v>239</v>
      </c>
      <c r="AO328" s="59">
        <v>678</v>
      </c>
      <c r="AP328" s="90">
        <v>150</v>
      </c>
      <c r="AQ328" s="90">
        <v>122</v>
      </c>
      <c r="AR328" s="90">
        <v>195</v>
      </c>
      <c r="AS328" s="59">
        <v>467</v>
      </c>
      <c r="AT328" s="90">
        <v>144</v>
      </c>
      <c r="AU328" s="90">
        <v>129</v>
      </c>
      <c r="AV328" s="90">
        <v>211</v>
      </c>
      <c r="AW328" s="59">
        <v>484</v>
      </c>
      <c r="AX328" s="90">
        <v>144</v>
      </c>
      <c r="AY328" s="90">
        <v>118</v>
      </c>
      <c r="AZ328" s="90">
        <v>205</v>
      </c>
      <c r="BA328" s="59">
        <v>467</v>
      </c>
      <c r="BB328" s="90">
        <v>150</v>
      </c>
      <c r="BC328" s="90">
        <v>110</v>
      </c>
      <c r="BD328" s="90">
        <v>220</v>
      </c>
      <c r="BE328" s="59">
        <v>480</v>
      </c>
      <c r="BF328" s="91">
        <f t="shared" si="25"/>
        <v>7208</v>
      </c>
      <c r="BG328" s="92">
        <f t="shared" si="26"/>
        <v>2706</v>
      </c>
      <c r="BH328" s="92">
        <f t="shared" si="27"/>
        <v>1778</v>
      </c>
      <c r="BI328" s="92">
        <f t="shared" si="28"/>
        <v>2724</v>
      </c>
      <c r="BJ328" s="19">
        <f t="shared" si="29"/>
        <v>7208</v>
      </c>
    </row>
    <row r="329" spans="1:62" ht="16.05" customHeight="1" x14ac:dyDescent="0.3">
      <c r="A329" s="15">
        <v>323</v>
      </c>
      <c r="B329" s="15" t="s">
        <v>721</v>
      </c>
      <c r="C329" s="15" t="s">
        <v>726</v>
      </c>
      <c r="D329" s="15" t="s">
        <v>723</v>
      </c>
      <c r="E329" s="15" t="s">
        <v>724</v>
      </c>
      <c r="F329" s="15">
        <v>16.5</v>
      </c>
      <c r="G329" s="15" t="s">
        <v>397</v>
      </c>
      <c r="H329" s="88" t="s">
        <v>50</v>
      </c>
      <c r="I329" s="15">
        <v>5754</v>
      </c>
      <c r="J329" s="90">
        <v>111</v>
      </c>
      <c r="K329" s="90">
        <v>85</v>
      </c>
      <c r="L329" s="90">
        <v>163</v>
      </c>
      <c r="M329" s="59">
        <v>359</v>
      </c>
      <c r="N329" s="90">
        <v>23</v>
      </c>
      <c r="O329" s="90">
        <v>18</v>
      </c>
      <c r="P329" s="90">
        <v>26</v>
      </c>
      <c r="Q329" s="59">
        <v>67</v>
      </c>
      <c r="R329" s="90">
        <v>85</v>
      </c>
      <c r="S329" s="90">
        <v>56</v>
      </c>
      <c r="T329" s="90">
        <v>71</v>
      </c>
      <c r="U329" s="59">
        <v>212</v>
      </c>
      <c r="V329" s="90">
        <v>125</v>
      </c>
      <c r="W329" s="90">
        <v>98</v>
      </c>
      <c r="X329" s="90">
        <v>142</v>
      </c>
      <c r="Y329" s="59">
        <v>365</v>
      </c>
      <c r="Z329" s="90">
        <v>355</v>
      </c>
      <c r="AA329" s="90">
        <v>246</v>
      </c>
      <c r="AB329" s="90">
        <v>516</v>
      </c>
      <c r="AC329" s="59">
        <v>1117</v>
      </c>
      <c r="AD329" s="90">
        <v>141</v>
      </c>
      <c r="AE329" s="90">
        <v>101</v>
      </c>
      <c r="AF329" s="90">
        <v>172</v>
      </c>
      <c r="AG329" s="59">
        <v>414</v>
      </c>
      <c r="AH329" s="90">
        <v>60</v>
      </c>
      <c r="AI329" s="90">
        <v>55</v>
      </c>
      <c r="AJ329" s="90">
        <v>84</v>
      </c>
      <c r="AK329" s="59">
        <v>199</v>
      </c>
      <c r="AL329" s="90">
        <v>95</v>
      </c>
      <c r="AM329" s="90">
        <v>73</v>
      </c>
      <c r="AN329" s="90">
        <v>85</v>
      </c>
      <c r="AO329" s="59">
        <v>253</v>
      </c>
      <c r="AP329" s="90">
        <v>96</v>
      </c>
      <c r="AQ329" s="90">
        <v>71</v>
      </c>
      <c r="AR329" s="90">
        <v>157</v>
      </c>
      <c r="AS329" s="59">
        <v>324</v>
      </c>
      <c r="AT329" s="90">
        <v>257</v>
      </c>
      <c r="AU329" s="90">
        <v>198</v>
      </c>
      <c r="AV329" s="90">
        <v>351</v>
      </c>
      <c r="AW329" s="59">
        <v>806</v>
      </c>
      <c r="AX329" s="90">
        <v>348</v>
      </c>
      <c r="AY329" s="90">
        <v>229</v>
      </c>
      <c r="AZ329" s="90">
        <v>403</v>
      </c>
      <c r="BA329" s="59">
        <v>980</v>
      </c>
      <c r="BB329" s="90">
        <v>222</v>
      </c>
      <c r="BC329" s="90">
        <v>149</v>
      </c>
      <c r="BD329" s="90">
        <v>287</v>
      </c>
      <c r="BE329" s="59">
        <v>658</v>
      </c>
      <c r="BF329" s="91">
        <f t="shared" si="25"/>
        <v>5754</v>
      </c>
      <c r="BG329" s="92">
        <f t="shared" si="26"/>
        <v>1918</v>
      </c>
      <c r="BH329" s="92">
        <f t="shared" si="27"/>
        <v>1379</v>
      </c>
      <c r="BI329" s="92">
        <f t="shared" si="28"/>
        <v>2457</v>
      </c>
      <c r="BJ329" s="19">
        <f t="shared" si="29"/>
        <v>5754</v>
      </c>
    </row>
    <row r="330" spans="1:62" ht="16.05" customHeight="1" x14ac:dyDescent="0.3">
      <c r="A330" s="15">
        <v>324</v>
      </c>
      <c r="B330" s="15" t="s">
        <v>721</v>
      </c>
      <c r="C330" s="15" t="s">
        <v>771</v>
      </c>
      <c r="D330" s="15" t="s">
        <v>719</v>
      </c>
      <c r="E330" s="15" t="s">
        <v>724</v>
      </c>
      <c r="F330" s="15">
        <v>150</v>
      </c>
      <c r="G330" s="15" t="s">
        <v>397</v>
      </c>
      <c r="H330" s="88" t="s">
        <v>50</v>
      </c>
      <c r="I330" s="15">
        <v>824126</v>
      </c>
      <c r="J330" s="90">
        <v>25578</v>
      </c>
      <c r="K330" s="90">
        <v>20683</v>
      </c>
      <c r="L330" s="90">
        <v>27544</v>
      </c>
      <c r="M330" s="59">
        <v>73805</v>
      </c>
      <c r="N330" s="90">
        <v>24524</v>
      </c>
      <c r="O330" s="90">
        <v>19071</v>
      </c>
      <c r="P330" s="90">
        <v>17662</v>
      </c>
      <c r="Q330" s="59">
        <v>61257</v>
      </c>
      <c r="R330" s="90">
        <v>27481</v>
      </c>
      <c r="S330" s="90">
        <v>19664</v>
      </c>
      <c r="T330" s="90">
        <v>18235</v>
      </c>
      <c r="U330" s="59">
        <v>65380</v>
      </c>
      <c r="V330" s="90">
        <v>22782</v>
      </c>
      <c r="W330" s="90">
        <v>19624</v>
      </c>
      <c r="X330" s="90">
        <v>23394</v>
      </c>
      <c r="Y330" s="59">
        <v>65800</v>
      </c>
      <c r="Z330" s="90">
        <v>26214</v>
      </c>
      <c r="AA330" s="90">
        <v>19819</v>
      </c>
      <c r="AB330" s="90">
        <v>23906</v>
      </c>
      <c r="AC330" s="59">
        <v>69939</v>
      </c>
      <c r="AD330" s="90">
        <v>24534</v>
      </c>
      <c r="AE330" s="90">
        <v>20249</v>
      </c>
      <c r="AF330" s="90">
        <v>23015</v>
      </c>
      <c r="AG330" s="59">
        <v>67798</v>
      </c>
      <c r="AH330" s="90">
        <v>29521</v>
      </c>
      <c r="AI330" s="90">
        <v>23673</v>
      </c>
      <c r="AJ330" s="90">
        <v>27691</v>
      </c>
      <c r="AK330" s="59">
        <v>80885</v>
      </c>
      <c r="AL330" s="90">
        <v>26412</v>
      </c>
      <c r="AM330" s="90">
        <v>19176</v>
      </c>
      <c r="AN330" s="90">
        <v>24424</v>
      </c>
      <c r="AO330" s="59">
        <v>70012</v>
      </c>
      <c r="AP330" s="90">
        <v>26377</v>
      </c>
      <c r="AQ330" s="90">
        <v>20292</v>
      </c>
      <c r="AR330" s="90">
        <v>21567</v>
      </c>
      <c r="AS330" s="59">
        <v>68236</v>
      </c>
      <c r="AT330" s="90">
        <v>25221</v>
      </c>
      <c r="AU330" s="90">
        <v>22315</v>
      </c>
      <c r="AV330" s="90">
        <v>21944</v>
      </c>
      <c r="AW330" s="59">
        <v>69480</v>
      </c>
      <c r="AX330" s="90">
        <v>24950</v>
      </c>
      <c r="AY330" s="90">
        <v>19772</v>
      </c>
      <c r="AZ330" s="90">
        <v>21253</v>
      </c>
      <c r="BA330" s="59">
        <v>65975</v>
      </c>
      <c r="BB330" s="90">
        <v>25956</v>
      </c>
      <c r="BC330" s="90">
        <v>17385</v>
      </c>
      <c r="BD330" s="90">
        <v>22218</v>
      </c>
      <c r="BE330" s="59">
        <v>65559</v>
      </c>
      <c r="BF330" s="91">
        <f t="shared" si="25"/>
        <v>824126</v>
      </c>
      <c r="BG330" s="92">
        <f t="shared" si="26"/>
        <v>309550</v>
      </c>
      <c r="BH330" s="92">
        <f t="shared" si="27"/>
        <v>241723</v>
      </c>
      <c r="BI330" s="92">
        <f t="shared" si="28"/>
        <v>272853</v>
      </c>
      <c r="BJ330" s="19">
        <f t="shared" si="29"/>
        <v>824126</v>
      </c>
    </row>
    <row r="331" spans="1:62" ht="16.05" customHeight="1" x14ac:dyDescent="0.3">
      <c r="A331" s="15">
        <v>325</v>
      </c>
      <c r="B331" s="15" t="s">
        <v>721</v>
      </c>
      <c r="C331" s="15" t="s">
        <v>824</v>
      </c>
      <c r="D331" s="15" t="s">
        <v>719</v>
      </c>
      <c r="E331" s="15" t="s">
        <v>724</v>
      </c>
      <c r="F331" s="15">
        <v>120</v>
      </c>
      <c r="G331" s="15" t="s">
        <v>397</v>
      </c>
      <c r="H331" s="88" t="s">
        <v>50</v>
      </c>
      <c r="I331" s="15">
        <v>439835</v>
      </c>
      <c r="J331" s="90">
        <v>11341</v>
      </c>
      <c r="K331" s="90">
        <v>9271</v>
      </c>
      <c r="L331" s="90">
        <v>14996</v>
      </c>
      <c r="M331" s="59">
        <v>35608</v>
      </c>
      <c r="N331" s="90">
        <v>12883</v>
      </c>
      <c r="O331" s="90">
        <v>9618</v>
      </c>
      <c r="P331" s="90">
        <v>12563</v>
      </c>
      <c r="Q331" s="59">
        <v>35064</v>
      </c>
      <c r="R331" s="90">
        <v>16875</v>
      </c>
      <c r="S331" s="90">
        <v>12488</v>
      </c>
      <c r="T331" s="90">
        <v>16779</v>
      </c>
      <c r="U331" s="59">
        <v>46142</v>
      </c>
      <c r="V331" s="90">
        <v>12308</v>
      </c>
      <c r="W331" s="90">
        <v>10302</v>
      </c>
      <c r="X331" s="90">
        <v>15897</v>
      </c>
      <c r="Y331" s="59">
        <v>38507</v>
      </c>
      <c r="Z331" s="90">
        <v>12498</v>
      </c>
      <c r="AA331" s="90">
        <v>9139</v>
      </c>
      <c r="AB331" s="90">
        <v>13640</v>
      </c>
      <c r="AC331" s="59">
        <v>35277</v>
      </c>
      <c r="AD331" s="90">
        <v>12425</v>
      </c>
      <c r="AE331" s="90">
        <v>9234</v>
      </c>
      <c r="AF331" s="90">
        <v>12557</v>
      </c>
      <c r="AG331" s="59">
        <v>34216</v>
      </c>
      <c r="AH331" s="90">
        <v>12982</v>
      </c>
      <c r="AI331" s="90">
        <v>10744</v>
      </c>
      <c r="AJ331" s="90">
        <v>13030</v>
      </c>
      <c r="AK331" s="59">
        <v>36756</v>
      </c>
      <c r="AL331" s="90">
        <v>13698</v>
      </c>
      <c r="AM331" s="90">
        <v>10480</v>
      </c>
      <c r="AN331" s="90">
        <v>15608</v>
      </c>
      <c r="AO331" s="59">
        <v>39786</v>
      </c>
      <c r="AP331" s="90">
        <v>4330</v>
      </c>
      <c r="AQ331" s="90">
        <v>3124</v>
      </c>
      <c r="AR331" s="90">
        <v>4231</v>
      </c>
      <c r="AS331" s="59">
        <v>11685</v>
      </c>
      <c r="AT331" s="90">
        <v>14305</v>
      </c>
      <c r="AU331" s="90">
        <v>12014</v>
      </c>
      <c r="AV331" s="90">
        <v>15106</v>
      </c>
      <c r="AW331" s="59">
        <v>41425</v>
      </c>
      <c r="AX331" s="90">
        <v>14895</v>
      </c>
      <c r="AY331" s="90">
        <v>11307</v>
      </c>
      <c r="AZ331" s="90">
        <v>15892</v>
      </c>
      <c r="BA331" s="59">
        <v>42094</v>
      </c>
      <c r="BB331" s="90">
        <v>16040</v>
      </c>
      <c r="BC331" s="90">
        <v>9669</v>
      </c>
      <c r="BD331" s="90">
        <v>17566</v>
      </c>
      <c r="BE331" s="59">
        <v>43275</v>
      </c>
      <c r="BF331" s="91">
        <f t="shared" si="25"/>
        <v>439835</v>
      </c>
      <c r="BG331" s="92">
        <f t="shared" si="26"/>
        <v>154580</v>
      </c>
      <c r="BH331" s="92">
        <f t="shared" si="27"/>
        <v>117390</v>
      </c>
      <c r="BI331" s="92">
        <f t="shared" si="28"/>
        <v>167865</v>
      </c>
      <c r="BJ331" s="19">
        <f t="shared" si="29"/>
        <v>439835</v>
      </c>
    </row>
    <row r="332" spans="1:62" ht="16.05" customHeight="1" x14ac:dyDescent="0.3">
      <c r="A332" s="15">
        <v>326</v>
      </c>
      <c r="B332" s="15" t="s">
        <v>721</v>
      </c>
      <c r="C332" s="15" t="s">
        <v>734</v>
      </c>
      <c r="D332" s="15" t="s">
        <v>723</v>
      </c>
      <c r="E332" s="15" t="s">
        <v>724</v>
      </c>
      <c r="F332" s="15">
        <v>3.3</v>
      </c>
      <c r="G332" s="15" t="s">
        <v>397</v>
      </c>
      <c r="H332" s="88" t="s">
        <v>51</v>
      </c>
      <c r="I332" s="15">
        <v>81</v>
      </c>
      <c r="J332" s="90">
        <v>0</v>
      </c>
      <c r="K332" s="90">
        <v>0</v>
      </c>
      <c r="L332" s="90">
        <v>0</v>
      </c>
      <c r="M332" s="59">
        <v>0</v>
      </c>
      <c r="N332" s="90">
        <v>0</v>
      </c>
      <c r="O332" s="90">
        <v>0</v>
      </c>
      <c r="P332" s="90">
        <v>0</v>
      </c>
      <c r="Q332" s="59">
        <v>0</v>
      </c>
      <c r="R332" s="90">
        <v>0</v>
      </c>
      <c r="S332" s="90">
        <v>0</v>
      </c>
      <c r="T332" s="90">
        <v>0</v>
      </c>
      <c r="U332" s="59">
        <v>0</v>
      </c>
      <c r="V332" s="90">
        <v>0</v>
      </c>
      <c r="W332" s="90">
        <v>0</v>
      </c>
      <c r="X332" s="90">
        <v>0</v>
      </c>
      <c r="Y332" s="59">
        <v>0</v>
      </c>
      <c r="Z332" s="90">
        <v>0</v>
      </c>
      <c r="AA332" s="90">
        <v>0</v>
      </c>
      <c r="AB332" s="90">
        <v>0</v>
      </c>
      <c r="AC332" s="59">
        <v>0</v>
      </c>
      <c r="AD332" s="90">
        <v>0</v>
      </c>
      <c r="AE332" s="90">
        <v>0</v>
      </c>
      <c r="AF332" s="90">
        <v>0</v>
      </c>
      <c r="AG332" s="59">
        <v>0</v>
      </c>
      <c r="AH332" s="90">
        <v>0</v>
      </c>
      <c r="AI332" s="90">
        <v>0</v>
      </c>
      <c r="AJ332" s="90">
        <v>0</v>
      </c>
      <c r="AK332" s="59">
        <v>0</v>
      </c>
      <c r="AL332" s="90">
        <v>0</v>
      </c>
      <c r="AM332" s="90">
        <v>0</v>
      </c>
      <c r="AN332" s="90">
        <v>0</v>
      </c>
      <c r="AO332" s="59">
        <v>0</v>
      </c>
      <c r="AP332" s="90">
        <v>0</v>
      </c>
      <c r="AQ332" s="90">
        <v>0</v>
      </c>
      <c r="AR332" s="90">
        <v>0</v>
      </c>
      <c r="AS332" s="59">
        <v>0</v>
      </c>
      <c r="AT332" s="90">
        <v>0</v>
      </c>
      <c r="AU332" s="90">
        <v>0</v>
      </c>
      <c r="AV332" s="90">
        <v>0</v>
      </c>
      <c r="AW332" s="59">
        <v>0</v>
      </c>
      <c r="AX332" s="90">
        <v>27</v>
      </c>
      <c r="AY332" s="90">
        <v>27</v>
      </c>
      <c r="AZ332" s="90">
        <v>27</v>
      </c>
      <c r="BA332" s="59">
        <v>81</v>
      </c>
      <c r="BB332" s="90">
        <v>0</v>
      </c>
      <c r="BC332" s="90">
        <v>0</v>
      </c>
      <c r="BD332" s="90">
        <v>0</v>
      </c>
      <c r="BE332" s="59">
        <v>0</v>
      </c>
      <c r="BF332" s="91">
        <f t="shared" si="25"/>
        <v>81</v>
      </c>
      <c r="BG332" s="92">
        <f t="shared" si="26"/>
        <v>27</v>
      </c>
      <c r="BH332" s="92">
        <f t="shared" si="27"/>
        <v>27</v>
      </c>
      <c r="BI332" s="92">
        <f t="shared" si="28"/>
        <v>27</v>
      </c>
      <c r="BJ332" s="19">
        <f t="shared" si="29"/>
        <v>81</v>
      </c>
    </row>
    <row r="333" spans="1:62" ht="16.05" customHeight="1" x14ac:dyDescent="0.3">
      <c r="A333" s="15">
        <v>327</v>
      </c>
      <c r="B333" s="15" t="s">
        <v>721</v>
      </c>
      <c r="C333" s="15" t="s">
        <v>810</v>
      </c>
      <c r="D333" s="15" t="s">
        <v>719</v>
      </c>
      <c r="E333" s="15" t="s">
        <v>724</v>
      </c>
      <c r="F333" s="15">
        <v>11</v>
      </c>
      <c r="G333" s="15" t="s">
        <v>397</v>
      </c>
      <c r="H333" s="88" t="s">
        <v>51</v>
      </c>
      <c r="I333" s="15">
        <v>1020</v>
      </c>
      <c r="J333" s="90">
        <v>33</v>
      </c>
      <c r="K333" s="90">
        <v>24</v>
      </c>
      <c r="L333" s="90">
        <v>28</v>
      </c>
      <c r="M333" s="59">
        <v>85</v>
      </c>
      <c r="N333" s="90">
        <v>33</v>
      </c>
      <c r="O333" s="90">
        <v>24</v>
      </c>
      <c r="P333" s="90">
        <v>28</v>
      </c>
      <c r="Q333" s="59">
        <v>85</v>
      </c>
      <c r="R333" s="90">
        <v>33</v>
      </c>
      <c r="S333" s="90">
        <v>24</v>
      </c>
      <c r="T333" s="90">
        <v>28</v>
      </c>
      <c r="U333" s="59">
        <v>85</v>
      </c>
      <c r="V333" s="90">
        <v>33</v>
      </c>
      <c r="W333" s="90">
        <v>24</v>
      </c>
      <c r="X333" s="90">
        <v>28</v>
      </c>
      <c r="Y333" s="59">
        <v>85</v>
      </c>
      <c r="Z333" s="90">
        <v>33</v>
      </c>
      <c r="AA333" s="90">
        <v>24</v>
      </c>
      <c r="AB333" s="90">
        <v>28</v>
      </c>
      <c r="AC333" s="59">
        <v>85</v>
      </c>
      <c r="AD333" s="90">
        <v>33</v>
      </c>
      <c r="AE333" s="90">
        <v>24</v>
      </c>
      <c r="AF333" s="90">
        <v>28</v>
      </c>
      <c r="AG333" s="59">
        <v>85</v>
      </c>
      <c r="AH333" s="90">
        <v>33</v>
      </c>
      <c r="AI333" s="90">
        <v>24</v>
      </c>
      <c r="AJ333" s="90">
        <v>28</v>
      </c>
      <c r="AK333" s="59">
        <v>85</v>
      </c>
      <c r="AL333" s="90">
        <v>33</v>
      </c>
      <c r="AM333" s="90">
        <v>24</v>
      </c>
      <c r="AN333" s="90">
        <v>28</v>
      </c>
      <c r="AO333" s="59">
        <v>85</v>
      </c>
      <c r="AP333" s="90">
        <v>33</v>
      </c>
      <c r="AQ333" s="90">
        <v>24</v>
      </c>
      <c r="AR333" s="90">
        <v>28</v>
      </c>
      <c r="AS333" s="59">
        <v>85</v>
      </c>
      <c r="AT333" s="90">
        <v>33</v>
      </c>
      <c r="AU333" s="90">
        <v>24</v>
      </c>
      <c r="AV333" s="90">
        <v>28</v>
      </c>
      <c r="AW333" s="59">
        <v>85</v>
      </c>
      <c r="AX333" s="90">
        <v>33</v>
      </c>
      <c r="AY333" s="90">
        <v>24</v>
      </c>
      <c r="AZ333" s="90">
        <v>28</v>
      </c>
      <c r="BA333" s="59">
        <v>85</v>
      </c>
      <c r="BB333" s="90">
        <v>33</v>
      </c>
      <c r="BC333" s="90">
        <v>24</v>
      </c>
      <c r="BD333" s="90">
        <v>28</v>
      </c>
      <c r="BE333" s="59">
        <v>85</v>
      </c>
      <c r="BF333" s="91">
        <f t="shared" si="25"/>
        <v>1020</v>
      </c>
      <c r="BG333" s="92">
        <f t="shared" si="26"/>
        <v>396</v>
      </c>
      <c r="BH333" s="92">
        <f t="shared" si="27"/>
        <v>288</v>
      </c>
      <c r="BI333" s="92">
        <f t="shared" si="28"/>
        <v>336</v>
      </c>
      <c r="BJ333" s="19">
        <f t="shared" si="29"/>
        <v>1020</v>
      </c>
    </row>
    <row r="334" spans="1:62" ht="16.05" customHeight="1" x14ac:dyDescent="0.3">
      <c r="A334" s="15">
        <v>328</v>
      </c>
      <c r="B334" s="15" t="s">
        <v>721</v>
      </c>
      <c r="C334" s="15" t="s">
        <v>779</v>
      </c>
      <c r="D334" s="15" t="s">
        <v>723</v>
      </c>
      <c r="E334" s="15" t="s">
        <v>724</v>
      </c>
      <c r="F334" s="15">
        <v>3.3</v>
      </c>
      <c r="G334" s="15" t="s">
        <v>397</v>
      </c>
      <c r="H334" s="88" t="s">
        <v>50</v>
      </c>
      <c r="I334" s="15">
        <v>360</v>
      </c>
      <c r="J334" s="90">
        <v>10</v>
      </c>
      <c r="K334" s="90">
        <v>7</v>
      </c>
      <c r="L334" s="90">
        <v>13</v>
      </c>
      <c r="M334" s="59">
        <v>30</v>
      </c>
      <c r="N334" s="90">
        <v>10</v>
      </c>
      <c r="O334" s="90">
        <v>7</v>
      </c>
      <c r="P334" s="90">
        <v>13</v>
      </c>
      <c r="Q334" s="59">
        <v>30</v>
      </c>
      <c r="R334" s="90">
        <v>10</v>
      </c>
      <c r="S334" s="90">
        <v>7</v>
      </c>
      <c r="T334" s="90">
        <v>13</v>
      </c>
      <c r="U334" s="59">
        <v>30</v>
      </c>
      <c r="V334" s="90">
        <v>10</v>
      </c>
      <c r="W334" s="90">
        <v>7</v>
      </c>
      <c r="X334" s="90">
        <v>13</v>
      </c>
      <c r="Y334" s="59">
        <v>30</v>
      </c>
      <c r="Z334" s="90">
        <v>10</v>
      </c>
      <c r="AA334" s="90">
        <v>7</v>
      </c>
      <c r="AB334" s="90">
        <v>13</v>
      </c>
      <c r="AC334" s="59">
        <v>30</v>
      </c>
      <c r="AD334" s="90">
        <v>10</v>
      </c>
      <c r="AE334" s="90">
        <v>7</v>
      </c>
      <c r="AF334" s="90">
        <v>13</v>
      </c>
      <c r="AG334" s="59">
        <v>30</v>
      </c>
      <c r="AH334" s="90">
        <v>10</v>
      </c>
      <c r="AI334" s="90">
        <v>7</v>
      </c>
      <c r="AJ334" s="90">
        <v>13</v>
      </c>
      <c r="AK334" s="59">
        <v>30</v>
      </c>
      <c r="AL334" s="90">
        <v>10</v>
      </c>
      <c r="AM334" s="90">
        <v>7</v>
      </c>
      <c r="AN334" s="90">
        <v>13</v>
      </c>
      <c r="AO334" s="59">
        <v>30</v>
      </c>
      <c r="AP334" s="90">
        <v>10</v>
      </c>
      <c r="AQ334" s="90">
        <v>7</v>
      </c>
      <c r="AR334" s="90">
        <v>13</v>
      </c>
      <c r="AS334" s="59">
        <v>30</v>
      </c>
      <c r="AT334" s="90">
        <v>10</v>
      </c>
      <c r="AU334" s="90">
        <v>7</v>
      </c>
      <c r="AV334" s="90">
        <v>13</v>
      </c>
      <c r="AW334" s="59">
        <v>30</v>
      </c>
      <c r="AX334" s="90">
        <v>10</v>
      </c>
      <c r="AY334" s="90">
        <v>7</v>
      </c>
      <c r="AZ334" s="90">
        <v>13</v>
      </c>
      <c r="BA334" s="59">
        <v>30</v>
      </c>
      <c r="BB334" s="90">
        <v>10</v>
      </c>
      <c r="BC334" s="90">
        <v>7</v>
      </c>
      <c r="BD334" s="90">
        <v>13</v>
      </c>
      <c r="BE334" s="59">
        <v>30</v>
      </c>
      <c r="BF334" s="91">
        <f t="shared" si="25"/>
        <v>360</v>
      </c>
      <c r="BG334" s="92">
        <f t="shared" si="26"/>
        <v>120</v>
      </c>
      <c r="BH334" s="92">
        <f t="shared" si="27"/>
        <v>84</v>
      </c>
      <c r="BI334" s="92">
        <f t="shared" si="28"/>
        <v>156</v>
      </c>
      <c r="BJ334" s="19">
        <f t="shared" si="29"/>
        <v>360</v>
      </c>
    </row>
    <row r="335" spans="1:62" ht="16.05" customHeight="1" x14ac:dyDescent="0.3">
      <c r="A335" s="15">
        <v>329</v>
      </c>
      <c r="B335" s="15" t="s">
        <v>721</v>
      </c>
      <c r="C335" s="15" t="s">
        <v>779</v>
      </c>
      <c r="D335" s="15" t="s">
        <v>723</v>
      </c>
      <c r="E335" s="15" t="s">
        <v>724</v>
      </c>
      <c r="F335" s="15">
        <v>3.3</v>
      </c>
      <c r="G335" s="15" t="s">
        <v>397</v>
      </c>
      <c r="H335" s="88" t="s">
        <v>50</v>
      </c>
      <c r="I335" s="15">
        <v>360</v>
      </c>
      <c r="J335" s="90">
        <v>10</v>
      </c>
      <c r="K335" s="90">
        <v>7</v>
      </c>
      <c r="L335" s="90">
        <v>13</v>
      </c>
      <c r="M335" s="59">
        <v>30</v>
      </c>
      <c r="N335" s="90">
        <v>10</v>
      </c>
      <c r="O335" s="90">
        <v>7</v>
      </c>
      <c r="P335" s="90">
        <v>13</v>
      </c>
      <c r="Q335" s="59">
        <v>30</v>
      </c>
      <c r="R335" s="90">
        <v>10</v>
      </c>
      <c r="S335" s="90">
        <v>7</v>
      </c>
      <c r="T335" s="90">
        <v>13</v>
      </c>
      <c r="U335" s="59">
        <v>30</v>
      </c>
      <c r="V335" s="90">
        <v>10</v>
      </c>
      <c r="W335" s="90">
        <v>7</v>
      </c>
      <c r="X335" s="90">
        <v>13</v>
      </c>
      <c r="Y335" s="59">
        <v>30</v>
      </c>
      <c r="Z335" s="90">
        <v>10</v>
      </c>
      <c r="AA335" s="90">
        <v>7</v>
      </c>
      <c r="AB335" s="90">
        <v>13</v>
      </c>
      <c r="AC335" s="59">
        <v>30</v>
      </c>
      <c r="AD335" s="90">
        <v>10</v>
      </c>
      <c r="AE335" s="90">
        <v>7</v>
      </c>
      <c r="AF335" s="90">
        <v>13</v>
      </c>
      <c r="AG335" s="59">
        <v>30</v>
      </c>
      <c r="AH335" s="90">
        <v>10</v>
      </c>
      <c r="AI335" s="90">
        <v>7</v>
      </c>
      <c r="AJ335" s="90">
        <v>13</v>
      </c>
      <c r="AK335" s="59">
        <v>30</v>
      </c>
      <c r="AL335" s="90">
        <v>10</v>
      </c>
      <c r="AM335" s="90">
        <v>7</v>
      </c>
      <c r="AN335" s="90">
        <v>13</v>
      </c>
      <c r="AO335" s="59">
        <v>30</v>
      </c>
      <c r="AP335" s="90">
        <v>10</v>
      </c>
      <c r="AQ335" s="90">
        <v>7</v>
      </c>
      <c r="AR335" s="90">
        <v>13</v>
      </c>
      <c r="AS335" s="59">
        <v>30</v>
      </c>
      <c r="AT335" s="90">
        <v>10</v>
      </c>
      <c r="AU335" s="90">
        <v>7</v>
      </c>
      <c r="AV335" s="90">
        <v>13</v>
      </c>
      <c r="AW335" s="59">
        <v>30</v>
      </c>
      <c r="AX335" s="90">
        <v>10</v>
      </c>
      <c r="AY335" s="90">
        <v>7</v>
      </c>
      <c r="AZ335" s="90">
        <v>13</v>
      </c>
      <c r="BA335" s="59">
        <v>30</v>
      </c>
      <c r="BB335" s="90">
        <v>10</v>
      </c>
      <c r="BC335" s="90">
        <v>7</v>
      </c>
      <c r="BD335" s="90">
        <v>13</v>
      </c>
      <c r="BE335" s="59">
        <v>30</v>
      </c>
      <c r="BF335" s="91">
        <f t="shared" si="25"/>
        <v>360</v>
      </c>
      <c r="BG335" s="92">
        <f t="shared" si="26"/>
        <v>120</v>
      </c>
      <c r="BH335" s="92">
        <f t="shared" si="27"/>
        <v>84</v>
      </c>
      <c r="BI335" s="92">
        <f t="shared" si="28"/>
        <v>156</v>
      </c>
      <c r="BJ335" s="19">
        <f t="shared" si="29"/>
        <v>360</v>
      </c>
    </row>
    <row r="336" spans="1:62" ht="16.05" customHeight="1" x14ac:dyDescent="0.3">
      <c r="A336" s="15">
        <v>330</v>
      </c>
      <c r="B336" s="15" t="s">
        <v>721</v>
      </c>
      <c r="C336" s="15" t="s">
        <v>771</v>
      </c>
      <c r="D336" s="15" t="s">
        <v>719</v>
      </c>
      <c r="E336" s="15" t="s">
        <v>724</v>
      </c>
      <c r="F336" s="15">
        <v>5</v>
      </c>
      <c r="G336" s="15" t="s">
        <v>397</v>
      </c>
      <c r="H336" s="88" t="s">
        <v>50</v>
      </c>
      <c r="I336" s="15">
        <v>137</v>
      </c>
      <c r="J336" s="90">
        <v>0</v>
      </c>
      <c r="K336" s="90">
        <v>0</v>
      </c>
      <c r="L336" s="90">
        <v>0</v>
      </c>
      <c r="M336" s="59">
        <v>0</v>
      </c>
      <c r="N336" s="90">
        <v>0</v>
      </c>
      <c r="O336" s="90">
        <v>0</v>
      </c>
      <c r="P336" s="90">
        <v>0</v>
      </c>
      <c r="Q336" s="59">
        <v>0</v>
      </c>
      <c r="R336" s="90">
        <v>0</v>
      </c>
      <c r="S336" s="90">
        <v>0</v>
      </c>
      <c r="T336" s="90">
        <v>0</v>
      </c>
      <c r="U336" s="59">
        <v>0</v>
      </c>
      <c r="V336" s="90">
        <v>4</v>
      </c>
      <c r="W336" s="90">
        <v>16</v>
      </c>
      <c r="X336" s="90">
        <v>7</v>
      </c>
      <c r="Y336" s="59">
        <v>27</v>
      </c>
      <c r="Z336" s="90">
        <v>11</v>
      </c>
      <c r="AA336" s="90">
        <v>11</v>
      </c>
      <c r="AB336" s="90">
        <v>21</v>
      </c>
      <c r="AC336" s="59">
        <v>43</v>
      </c>
      <c r="AD336" s="90">
        <v>18</v>
      </c>
      <c r="AE336" s="90">
        <v>8</v>
      </c>
      <c r="AF336" s="90">
        <v>15</v>
      </c>
      <c r="AG336" s="59">
        <v>41</v>
      </c>
      <c r="AH336" s="90">
        <v>9</v>
      </c>
      <c r="AI336" s="90">
        <v>8</v>
      </c>
      <c r="AJ336" s="90">
        <v>9</v>
      </c>
      <c r="AK336" s="59">
        <v>26</v>
      </c>
      <c r="AL336" s="90">
        <v>0</v>
      </c>
      <c r="AM336" s="90">
        <v>0</v>
      </c>
      <c r="AN336" s="90">
        <v>0</v>
      </c>
      <c r="AO336" s="59">
        <v>0</v>
      </c>
      <c r="AP336" s="90">
        <v>0</v>
      </c>
      <c r="AQ336" s="90">
        <v>0</v>
      </c>
      <c r="AR336" s="90">
        <v>0</v>
      </c>
      <c r="AS336" s="59">
        <v>0</v>
      </c>
      <c r="AT336" s="90">
        <v>0</v>
      </c>
      <c r="AU336" s="90">
        <v>0</v>
      </c>
      <c r="AV336" s="90">
        <v>0</v>
      </c>
      <c r="AW336" s="59">
        <v>0</v>
      </c>
      <c r="AX336" s="90">
        <v>0</v>
      </c>
      <c r="AY336" s="90">
        <v>0</v>
      </c>
      <c r="AZ336" s="90">
        <v>0</v>
      </c>
      <c r="BA336" s="59">
        <v>0</v>
      </c>
      <c r="BB336" s="90">
        <v>0</v>
      </c>
      <c r="BC336" s="90">
        <v>0</v>
      </c>
      <c r="BD336" s="90">
        <v>0</v>
      </c>
      <c r="BE336" s="59">
        <v>0</v>
      </c>
      <c r="BF336" s="91">
        <f t="shared" si="25"/>
        <v>137</v>
      </c>
      <c r="BG336" s="92">
        <f t="shared" si="26"/>
        <v>42</v>
      </c>
      <c r="BH336" s="92">
        <f t="shared" si="27"/>
        <v>43</v>
      </c>
      <c r="BI336" s="92">
        <f t="shared" si="28"/>
        <v>52</v>
      </c>
      <c r="BJ336" s="19">
        <f t="shared" si="29"/>
        <v>137</v>
      </c>
    </row>
    <row r="337" spans="1:62" ht="16.05" customHeight="1" x14ac:dyDescent="0.3">
      <c r="A337" s="15">
        <v>331</v>
      </c>
      <c r="B337" s="15" t="s">
        <v>721</v>
      </c>
      <c r="C337" s="15" t="s">
        <v>825</v>
      </c>
      <c r="D337" s="15" t="s">
        <v>719</v>
      </c>
      <c r="E337" s="15" t="s">
        <v>724</v>
      </c>
      <c r="F337" s="15">
        <v>67</v>
      </c>
      <c r="G337" s="15" t="s">
        <v>397</v>
      </c>
      <c r="H337" s="88" t="s">
        <v>50</v>
      </c>
      <c r="I337" s="15">
        <v>307360</v>
      </c>
      <c r="J337" s="90">
        <v>7380</v>
      </c>
      <c r="K337" s="90">
        <v>6108</v>
      </c>
      <c r="L337" s="90">
        <v>11513</v>
      </c>
      <c r="M337" s="59">
        <v>25001</v>
      </c>
      <c r="N337" s="90">
        <v>7390</v>
      </c>
      <c r="O337" s="90">
        <v>5625</v>
      </c>
      <c r="P337" s="90">
        <v>8731</v>
      </c>
      <c r="Q337" s="59">
        <v>21746</v>
      </c>
      <c r="R337" s="90">
        <v>8603</v>
      </c>
      <c r="S337" s="90">
        <v>6202</v>
      </c>
      <c r="T337" s="90">
        <v>9736</v>
      </c>
      <c r="U337" s="59">
        <v>24541</v>
      </c>
      <c r="V337" s="90">
        <v>7233</v>
      </c>
      <c r="W337" s="90">
        <v>6120</v>
      </c>
      <c r="X337" s="90">
        <v>11293</v>
      </c>
      <c r="Y337" s="59">
        <v>24646</v>
      </c>
      <c r="Z337" s="90">
        <v>8654</v>
      </c>
      <c r="AA337" s="90">
        <v>6791</v>
      </c>
      <c r="AB337" s="90">
        <v>12062</v>
      </c>
      <c r="AC337" s="59">
        <v>27507</v>
      </c>
      <c r="AD337" s="90">
        <v>8669</v>
      </c>
      <c r="AE337" s="90">
        <v>6812</v>
      </c>
      <c r="AF337" s="90">
        <v>12583</v>
      </c>
      <c r="AG337" s="59">
        <v>28064</v>
      </c>
      <c r="AH337" s="90">
        <v>8490</v>
      </c>
      <c r="AI337" s="90">
        <v>7125</v>
      </c>
      <c r="AJ337" s="90">
        <v>11715</v>
      </c>
      <c r="AK337" s="59">
        <v>27330</v>
      </c>
      <c r="AL337" s="90">
        <v>8957</v>
      </c>
      <c r="AM337" s="90">
        <v>6962</v>
      </c>
      <c r="AN337" s="90">
        <v>13754</v>
      </c>
      <c r="AO337" s="59">
        <v>29673</v>
      </c>
      <c r="AP337" s="90">
        <v>8557</v>
      </c>
      <c r="AQ337" s="90">
        <v>6841</v>
      </c>
      <c r="AR337" s="90">
        <v>11762</v>
      </c>
      <c r="AS337" s="59">
        <v>27160</v>
      </c>
      <c r="AT337" s="90">
        <v>7622</v>
      </c>
      <c r="AU337" s="90">
        <v>6358</v>
      </c>
      <c r="AV337" s="90">
        <v>10122</v>
      </c>
      <c r="AW337" s="59">
        <v>24102</v>
      </c>
      <c r="AX337" s="90">
        <v>7738</v>
      </c>
      <c r="AY337" s="90">
        <v>5817</v>
      </c>
      <c r="AZ337" s="90">
        <v>9917</v>
      </c>
      <c r="BA337" s="59">
        <v>23472</v>
      </c>
      <c r="BB337" s="90">
        <v>7980</v>
      </c>
      <c r="BC337" s="90">
        <v>5458</v>
      </c>
      <c r="BD337" s="90">
        <v>10680</v>
      </c>
      <c r="BE337" s="59">
        <v>24118</v>
      </c>
      <c r="BF337" s="91">
        <f t="shared" si="25"/>
        <v>307360</v>
      </c>
      <c r="BG337" s="92">
        <f t="shared" si="26"/>
        <v>97273</v>
      </c>
      <c r="BH337" s="92">
        <f t="shared" si="27"/>
        <v>76219</v>
      </c>
      <c r="BI337" s="92">
        <f t="shared" si="28"/>
        <v>133868</v>
      </c>
      <c r="BJ337" s="19">
        <f t="shared" si="29"/>
        <v>307360</v>
      </c>
    </row>
    <row r="338" spans="1:62" ht="16.05" customHeight="1" x14ac:dyDescent="0.3">
      <c r="A338" s="15">
        <v>332</v>
      </c>
      <c r="B338" s="15" t="s">
        <v>721</v>
      </c>
      <c r="C338" s="15" t="s">
        <v>825</v>
      </c>
      <c r="D338" s="15" t="s">
        <v>719</v>
      </c>
      <c r="E338" s="15" t="s">
        <v>724</v>
      </c>
      <c r="F338" s="15">
        <v>11</v>
      </c>
      <c r="G338" s="15" t="s">
        <v>397</v>
      </c>
      <c r="H338" s="88" t="s">
        <v>51</v>
      </c>
      <c r="I338" s="15">
        <v>5973</v>
      </c>
      <c r="J338" s="90">
        <v>124</v>
      </c>
      <c r="K338" s="90">
        <v>94</v>
      </c>
      <c r="L338" s="90">
        <v>194</v>
      </c>
      <c r="M338" s="59">
        <v>412</v>
      </c>
      <c r="N338" s="90">
        <v>125</v>
      </c>
      <c r="O338" s="90">
        <v>95</v>
      </c>
      <c r="P338" s="90">
        <v>156</v>
      </c>
      <c r="Q338" s="59">
        <v>376</v>
      </c>
      <c r="R338" s="90">
        <v>141</v>
      </c>
      <c r="S338" s="90">
        <v>102</v>
      </c>
      <c r="T338" s="90">
        <v>165</v>
      </c>
      <c r="U338" s="59">
        <v>408</v>
      </c>
      <c r="V338" s="90">
        <v>179</v>
      </c>
      <c r="W338" s="90">
        <v>155</v>
      </c>
      <c r="X338" s="90">
        <v>290</v>
      </c>
      <c r="Y338" s="59">
        <v>624</v>
      </c>
      <c r="Z338" s="90">
        <v>286</v>
      </c>
      <c r="AA338" s="90">
        <v>208</v>
      </c>
      <c r="AB338" s="90">
        <v>393</v>
      </c>
      <c r="AC338" s="59">
        <v>887</v>
      </c>
      <c r="AD338" s="90">
        <v>194</v>
      </c>
      <c r="AE338" s="90">
        <v>144</v>
      </c>
      <c r="AF338" s="90">
        <v>253</v>
      </c>
      <c r="AG338" s="59">
        <v>591</v>
      </c>
      <c r="AH338" s="90">
        <v>170</v>
      </c>
      <c r="AI338" s="90">
        <v>134</v>
      </c>
      <c r="AJ338" s="90">
        <v>209</v>
      </c>
      <c r="AK338" s="59">
        <v>513</v>
      </c>
      <c r="AL338" s="90">
        <v>134</v>
      </c>
      <c r="AM338" s="90">
        <v>98</v>
      </c>
      <c r="AN338" s="90">
        <v>168</v>
      </c>
      <c r="AO338" s="59">
        <v>400</v>
      </c>
      <c r="AP338" s="90">
        <v>132</v>
      </c>
      <c r="AQ338" s="90">
        <v>97</v>
      </c>
      <c r="AR338" s="90">
        <v>153</v>
      </c>
      <c r="AS338" s="59">
        <v>382</v>
      </c>
      <c r="AT338" s="90">
        <v>125</v>
      </c>
      <c r="AU338" s="90">
        <v>101</v>
      </c>
      <c r="AV338" s="90">
        <v>168</v>
      </c>
      <c r="AW338" s="59">
        <v>394</v>
      </c>
      <c r="AX338" s="90">
        <v>127</v>
      </c>
      <c r="AY338" s="90">
        <v>95</v>
      </c>
      <c r="AZ338" s="90">
        <v>167</v>
      </c>
      <c r="BA338" s="59">
        <v>389</v>
      </c>
      <c r="BB338" s="90">
        <v>185</v>
      </c>
      <c r="BC338" s="90">
        <v>132</v>
      </c>
      <c r="BD338" s="90">
        <v>280</v>
      </c>
      <c r="BE338" s="59">
        <v>597</v>
      </c>
      <c r="BF338" s="91">
        <f t="shared" si="25"/>
        <v>5973</v>
      </c>
      <c r="BG338" s="92">
        <f t="shared" si="26"/>
        <v>1922</v>
      </c>
      <c r="BH338" s="92">
        <f t="shared" si="27"/>
        <v>1455</v>
      </c>
      <c r="BI338" s="92">
        <f t="shared" si="28"/>
        <v>2596</v>
      </c>
      <c r="BJ338" s="19">
        <f t="shared" si="29"/>
        <v>5973</v>
      </c>
    </row>
    <row r="339" spans="1:62" ht="16.05" customHeight="1" x14ac:dyDescent="0.3">
      <c r="A339" s="15">
        <v>333</v>
      </c>
      <c r="B339" s="15" t="s">
        <v>721</v>
      </c>
      <c r="C339" s="15" t="s">
        <v>759</v>
      </c>
      <c r="D339" s="15" t="s">
        <v>719</v>
      </c>
      <c r="E339" s="15" t="s">
        <v>724</v>
      </c>
      <c r="F339" s="15">
        <v>22</v>
      </c>
      <c r="G339" s="15" t="s">
        <v>397</v>
      </c>
      <c r="H339" s="88" t="s">
        <v>51</v>
      </c>
      <c r="I339" s="15">
        <v>110499</v>
      </c>
      <c r="J339" s="90">
        <v>2857</v>
      </c>
      <c r="K339" s="90">
        <v>2289</v>
      </c>
      <c r="L339" s="90">
        <v>4666</v>
      </c>
      <c r="M339" s="59">
        <v>9812</v>
      </c>
      <c r="N339" s="90">
        <v>2810</v>
      </c>
      <c r="O339" s="90">
        <v>2139</v>
      </c>
      <c r="P339" s="90">
        <v>3596</v>
      </c>
      <c r="Q339" s="59">
        <v>8545</v>
      </c>
      <c r="R339" s="90">
        <v>3245</v>
      </c>
      <c r="S339" s="90">
        <v>2314</v>
      </c>
      <c r="T339" s="90">
        <v>3516</v>
      </c>
      <c r="U339" s="59">
        <v>9075</v>
      </c>
      <c r="V339" s="90">
        <v>2864</v>
      </c>
      <c r="W339" s="90">
        <v>2245</v>
      </c>
      <c r="X339" s="90">
        <v>4119</v>
      </c>
      <c r="Y339" s="59">
        <v>9228</v>
      </c>
      <c r="Z339" s="90">
        <v>3127</v>
      </c>
      <c r="AA339" s="90">
        <v>2266</v>
      </c>
      <c r="AB339" s="90">
        <v>4101</v>
      </c>
      <c r="AC339" s="59">
        <v>9494</v>
      </c>
      <c r="AD339" s="90">
        <v>2999</v>
      </c>
      <c r="AE339" s="90">
        <v>2213</v>
      </c>
      <c r="AF339" s="90">
        <v>4080</v>
      </c>
      <c r="AG339" s="59">
        <v>9292</v>
      </c>
      <c r="AH339" s="90">
        <v>3091</v>
      </c>
      <c r="AI339" s="90">
        <v>2468</v>
      </c>
      <c r="AJ339" s="90">
        <v>3530</v>
      </c>
      <c r="AK339" s="59">
        <v>9089</v>
      </c>
      <c r="AL339" s="90">
        <v>2954</v>
      </c>
      <c r="AM339" s="90">
        <v>2196</v>
      </c>
      <c r="AN339" s="90">
        <v>4214</v>
      </c>
      <c r="AO339" s="59">
        <v>9364</v>
      </c>
      <c r="AP339" s="90">
        <v>3091</v>
      </c>
      <c r="AQ339" s="90">
        <v>2256</v>
      </c>
      <c r="AR339" s="90">
        <v>3353</v>
      </c>
      <c r="AS339" s="59">
        <v>8700</v>
      </c>
      <c r="AT339" s="90">
        <v>2959</v>
      </c>
      <c r="AU339" s="90">
        <v>2395</v>
      </c>
      <c r="AV339" s="90">
        <v>3600</v>
      </c>
      <c r="AW339" s="59">
        <v>8954</v>
      </c>
      <c r="AX339" s="90">
        <v>2992</v>
      </c>
      <c r="AY339" s="90">
        <v>2205</v>
      </c>
      <c r="AZ339" s="90">
        <v>4066</v>
      </c>
      <c r="BA339" s="59">
        <v>9263</v>
      </c>
      <c r="BB339" s="90">
        <v>3161</v>
      </c>
      <c r="BC339" s="90">
        <v>2071</v>
      </c>
      <c r="BD339" s="90">
        <v>4451</v>
      </c>
      <c r="BE339" s="59">
        <v>9683</v>
      </c>
      <c r="BF339" s="91">
        <f t="shared" si="25"/>
        <v>110499</v>
      </c>
      <c r="BG339" s="92">
        <f t="shared" si="26"/>
        <v>36150</v>
      </c>
      <c r="BH339" s="92">
        <f t="shared" si="27"/>
        <v>27057</v>
      </c>
      <c r="BI339" s="92">
        <f t="shared" si="28"/>
        <v>47292</v>
      </c>
      <c r="BJ339" s="19">
        <f t="shared" si="29"/>
        <v>110499</v>
      </c>
    </row>
    <row r="340" spans="1:62" ht="16.05" customHeight="1" x14ac:dyDescent="0.3">
      <c r="A340" s="15">
        <v>334</v>
      </c>
      <c r="B340" s="15" t="s">
        <v>721</v>
      </c>
      <c r="C340" s="15" t="s">
        <v>759</v>
      </c>
      <c r="D340" s="15" t="s">
        <v>719</v>
      </c>
      <c r="E340" s="15" t="s">
        <v>724</v>
      </c>
      <c r="F340" s="15">
        <v>37.5</v>
      </c>
      <c r="G340" s="15" t="s">
        <v>397</v>
      </c>
      <c r="H340" s="88" t="s">
        <v>50</v>
      </c>
      <c r="I340" s="15">
        <v>194900</v>
      </c>
      <c r="J340" s="90">
        <v>5270</v>
      </c>
      <c r="K340" s="90">
        <v>4109</v>
      </c>
      <c r="L340" s="90">
        <v>7838</v>
      </c>
      <c r="M340" s="59">
        <v>17217</v>
      </c>
      <c r="N340" s="90">
        <v>5278</v>
      </c>
      <c r="O340" s="90">
        <v>3858</v>
      </c>
      <c r="P340" s="90">
        <v>6009</v>
      </c>
      <c r="Q340" s="59">
        <v>15145</v>
      </c>
      <c r="R340" s="90">
        <v>6057</v>
      </c>
      <c r="S340" s="90">
        <v>4236</v>
      </c>
      <c r="T340" s="90">
        <v>6489</v>
      </c>
      <c r="U340" s="59">
        <v>16782</v>
      </c>
      <c r="V340" s="90">
        <v>5531</v>
      </c>
      <c r="W340" s="90">
        <v>4056</v>
      </c>
      <c r="X340" s="90">
        <v>6676</v>
      </c>
      <c r="Y340" s="59">
        <v>16263</v>
      </c>
      <c r="Z340" s="90">
        <v>5818</v>
      </c>
      <c r="AA340" s="90">
        <v>3974</v>
      </c>
      <c r="AB340" s="90">
        <v>7177</v>
      </c>
      <c r="AC340" s="59">
        <v>16969</v>
      </c>
      <c r="AD340" s="90">
        <v>5420</v>
      </c>
      <c r="AE340" s="90">
        <v>4040</v>
      </c>
      <c r="AF340" s="90">
        <v>7225</v>
      </c>
      <c r="AG340" s="59">
        <v>16685</v>
      </c>
      <c r="AH340" s="90">
        <v>5667</v>
      </c>
      <c r="AI340" s="90">
        <v>4473</v>
      </c>
      <c r="AJ340" s="90">
        <v>7209</v>
      </c>
      <c r="AK340" s="59">
        <v>17349</v>
      </c>
      <c r="AL340" s="90">
        <v>5757</v>
      </c>
      <c r="AM340" s="90">
        <v>4101</v>
      </c>
      <c r="AN340" s="90">
        <v>7113</v>
      </c>
      <c r="AO340" s="59">
        <v>16971</v>
      </c>
      <c r="AP340" s="90">
        <v>5800</v>
      </c>
      <c r="AQ340" s="90">
        <v>4078</v>
      </c>
      <c r="AR340" s="90">
        <v>4657</v>
      </c>
      <c r="AS340" s="59">
        <v>14535</v>
      </c>
      <c r="AT340" s="90">
        <v>5538</v>
      </c>
      <c r="AU340" s="90">
        <v>4374</v>
      </c>
      <c r="AV340" s="90">
        <v>5077</v>
      </c>
      <c r="AW340" s="59">
        <v>14989</v>
      </c>
      <c r="AX340" s="90">
        <v>5536</v>
      </c>
      <c r="AY340" s="90">
        <v>4051</v>
      </c>
      <c r="AZ340" s="90">
        <v>5679</v>
      </c>
      <c r="BA340" s="59">
        <v>15266</v>
      </c>
      <c r="BB340" s="90">
        <v>5747</v>
      </c>
      <c r="BC340" s="90">
        <v>3698</v>
      </c>
      <c r="BD340" s="90">
        <v>7284</v>
      </c>
      <c r="BE340" s="59">
        <v>16729</v>
      </c>
      <c r="BF340" s="91">
        <f t="shared" si="25"/>
        <v>194900</v>
      </c>
      <c r="BG340" s="92">
        <f t="shared" si="26"/>
        <v>67419</v>
      </c>
      <c r="BH340" s="92">
        <f t="shared" si="27"/>
        <v>49048</v>
      </c>
      <c r="BI340" s="92">
        <f t="shared" si="28"/>
        <v>78433</v>
      </c>
      <c r="BJ340" s="19">
        <f t="shared" si="29"/>
        <v>194900</v>
      </c>
    </row>
    <row r="341" spans="1:62" ht="16.05" customHeight="1" x14ac:dyDescent="0.3">
      <c r="A341" s="15">
        <v>335</v>
      </c>
      <c r="B341" s="15" t="s">
        <v>721</v>
      </c>
      <c r="C341" s="15" t="s">
        <v>825</v>
      </c>
      <c r="D341" s="15" t="s">
        <v>719</v>
      </c>
      <c r="E341" s="15" t="s">
        <v>724</v>
      </c>
      <c r="F341" s="15">
        <v>67.5</v>
      </c>
      <c r="G341" s="15" t="s">
        <v>397</v>
      </c>
      <c r="H341" s="88" t="s">
        <v>50</v>
      </c>
      <c r="I341" s="15">
        <v>75425</v>
      </c>
      <c r="J341" s="90">
        <v>2274</v>
      </c>
      <c r="K341" s="90">
        <v>1627</v>
      </c>
      <c r="L341" s="90">
        <v>2344</v>
      </c>
      <c r="M341" s="59">
        <v>6245</v>
      </c>
      <c r="N341" s="90">
        <v>2284</v>
      </c>
      <c r="O341" s="90">
        <v>1634</v>
      </c>
      <c r="P341" s="90">
        <v>2568</v>
      </c>
      <c r="Q341" s="59">
        <v>6486</v>
      </c>
      <c r="R341" s="90">
        <v>2619</v>
      </c>
      <c r="S341" s="90">
        <v>1838</v>
      </c>
      <c r="T341" s="90">
        <v>1657</v>
      </c>
      <c r="U341" s="59">
        <v>6114</v>
      </c>
      <c r="V341" s="90">
        <v>2358</v>
      </c>
      <c r="W341" s="90">
        <v>1795</v>
      </c>
      <c r="X341" s="90">
        <v>2242</v>
      </c>
      <c r="Y341" s="59">
        <v>6395</v>
      </c>
      <c r="Z341" s="90">
        <v>2430</v>
      </c>
      <c r="AA341" s="90">
        <v>1780</v>
      </c>
      <c r="AB341" s="90">
        <v>2480</v>
      </c>
      <c r="AC341" s="59">
        <v>6690</v>
      </c>
      <c r="AD341" s="90">
        <v>2370</v>
      </c>
      <c r="AE341" s="90">
        <v>1618</v>
      </c>
      <c r="AF341" s="90">
        <v>2171</v>
      </c>
      <c r="AG341" s="59">
        <v>6159</v>
      </c>
      <c r="AH341" s="90">
        <v>2391</v>
      </c>
      <c r="AI341" s="90">
        <v>1873</v>
      </c>
      <c r="AJ341" s="90">
        <v>2611</v>
      </c>
      <c r="AK341" s="59">
        <v>6875</v>
      </c>
      <c r="AL341" s="90">
        <v>2187</v>
      </c>
      <c r="AM341" s="90">
        <v>1557</v>
      </c>
      <c r="AN341" s="90">
        <v>2334</v>
      </c>
      <c r="AO341" s="59">
        <v>6078</v>
      </c>
      <c r="AP341" s="90">
        <v>2460</v>
      </c>
      <c r="AQ341" s="90">
        <v>1736</v>
      </c>
      <c r="AR341" s="90">
        <v>2355</v>
      </c>
      <c r="AS341" s="59">
        <v>6551</v>
      </c>
      <c r="AT341" s="90">
        <v>2412</v>
      </c>
      <c r="AU341" s="90">
        <v>1832</v>
      </c>
      <c r="AV341" s="90">
        <v>1794</v>
      </c>
      <c r="AW341" s="59">
        <v>6038</v>
      </c>
      <c r="AX341" s="90">
        <v>2397</v>
      </c>
      <c r="AY341" s="90">
        <v>1720</v>
      </c>
      <c r="AZ341" s="90">
        <v>1745</v>
      </c>
      <c r="BA341" s="59">
        <v>5862</v>
      </c>
      <c r="BB341" s="90">
        <v>2470</v>
      </c>
      <c r="BC341" s="90">
        <v>1526</v>
      </c>
      <c r="BD341" s="90">
        <v>1936</v>
      </c>
      <c r="BE341" s="59">
        <v>5932</v>
      </c>
      <c r="BF341" s="91">
        <f t="shared" si="25"/>
        <v>75425</v>
      </c>
      <c r="BG341" s="92">
        <f t="shared" si="26"/>
        <v>28652</v>
      </c>
      <c r="BH341" s="92">
        <f t="shared" si="27"/>
        <v>20536</v>
      </c>
      <c r="BI341" s="92">
        <f t="shared" si="28"/>
        <v>26237</v>
      </c>
      <c r="BJ341" s="19">
        <f t="shared" si="29"/>
        <v>75425</v>
      </c>
    </row>
    <row r="342" spans="1:62" ht="16.05" customHeight="1" x14ac:dyDescent="0.3">
      <c r="A342" s="15">
        <v>336</v>
      </c>
      <c r="B342" s="15" t="s">
        <v>721</v>
      </c>
      <c r="C342" s="15" t="s">
        <v>786</v>
      </c>
      <c r="D342" s="15" t="s">
        <v>719</v>
      </c>
      <c r="E342" s="15" t="s">
        <v>724</v>
      </c>
      <c r="F342" s="15">
        <v>25</v>
      </c>
      <c r="G342" s="15" t="s">
        <v>397</v>
      </c>
      <c r="H342" s="88" t="s">
        <v>51</v>
      </c>
      <c r="I342" s="15">
        <v>113453</v>
      </c>
      <c r="J342" s="90">
        <v>2796</v>
      </c>
      <c r="K342" s="90">
        <v>2314</v>
      </c>
      <c r="L342" s="90">
        <v>3945</v>
      </c>
      <c r="M342" s="59">
        <v>9055</v>
      </c>
      <c r="N342" s="90">
        <v>2844</v>
      </c>
      <c r="O342" s="90">
        <v>2286</v>
      </c>
      <c r="P342" s="90">
        <v>2904</v>
      </c>
      <c r="Q342" s="59">
        <v>8034</v>
      </c>
      <c r="R342" s="90">
        <v>3338</v>
      </c>
      <c r="S342" s="90">
        <v>2683</v>
      </c>
      <c r="T342" s="90">
        <v>3283</v>
      </c>
      <c r="U342" s="59">
        <v>9304</v>
      </c>
      <c r="V342" s="90">
        <v>3143</v>
      </c>
      <c r="W342" s="90">
        <v>2991</v>
      </c>
      <c r="X342" s="90">
        <v>4094</v>
      </c>
      <c r="Y342" s="59">
        <v>10228</v>
      </c>
      <c r="Z342" s="90">
        <v>4383</v>
      </c>
      <c r="AA342" s="90">
        <v>3571</v>
      </c>
      <c r="AB342" s="90">
        <v>4286</v>
      </c>
      <c r="AC342" s="59">
        <v>12240</v>
      </c>
      <c r="AD342" s="90">
        <v>3688</v>
      </c>
      <c r="AE342" s="90">
        <v>3285</v>
      </c>
      <c r="AF342" s="90">
        <v>3964</v>
      </c>
      <c r="AG342" s="59">
        <v>10937</v>
      </c>
      <c r="AH342" s="90">
        <v>3405</v>
      </c>
      <c r="AI342" s="90">
        <v>3070</v>
      </c>
      <c r="AJ342" s="90">
        <v>3689</v>
      </c>
      <c r="AK342" s="59">
        <v>10164</v>
      </c>
      <c r="AL342" s="90">
        <v>3131</v>
      </c>
      <c r="AM342" s="90">
        <v>2628</v>
      </c>
      <c r="AN342" s="90">
        <v>3422</v>
      </c>
      <c r="AO342" s="59">
        <v>9181</v>
      </c>
      <c r="AP342" s="90">
        <v>3124</v>
      </c>
      <c r="AQ342" s="90">
        <v>2650</v>
      </c>
      <c r="AR342" s="90">
        <v>3082</v>
      </c>
      <c r="AS342" s="59">
        <v>8856</v>
      </c>
      <c r="AT342" s="90">
        <v>2859</v>
      </c>
      <c r="AU342" s="90">
        <v>2391</v>
      </c>
      <c r="AV342" s="90">
        <v>3111</v>
      </c>
      <c r="AW342" s="59">
        <v>8361</v>
      </c>
      <c r="AX342" s="90">
        <v>2929</v>
      </c>
      <c r="AY342" s="90">
        <v>2231</v>
      </c>
      <c r="AZ342" s="90">
        <v>3053</v>
      </c>
      <c r="BA342" s="59">
        <v>8213</v>
      </c>
      <c r="BB342" s="90">
        <v>3144</v>
      </c>
      <c r="BC342" s="90">
        <v>2093</v>
      </c>
      <c r="BD342" s="90">
        <v>3643</v>
      </c>
      <c r="BE342" s="59">
        <v>8880</v>
      </c>
      <c r="BF342" s="91">
        <f t="shared" si="25"/>
        <v>113453</v>
      </c>
      <c r="BG342" s="92">
        <f t="shared" si="26"/>
        <v>38784</v>
      </c>
      <c r="BH342" s="92">
        <f t="shared" si="27"/>
        <v>32193</v>
      </c>
      <c r="BI342" s="92">
        <f t="shared" si="28"/>
        <v>42476</v>
      </c>
      <c r="BJ342" s="19">
        <f t="shared" si="29"/>
        <v>113453</v>
      </c>
    </row>
    <row r="343" spans="1:62" ht="16.05" customHeight="1" x14ac:dyDescent="0.3">
      <c r="A343" s="15">
        <v>337</v>
      </c>
      <c r="B343" s="15" t="s">
        <v>721</v>
      </c>
      <c r="C343" s="15" t="s">
        <v>786</v>
      </c>
      <c r="D343" s="15" t="s">
        <v>719</v>
      </c>
      <c r="E343" s="15" t="s">
        <v>724</v>
      </c>
      <c r="F343" s="15">
        <v>27</v>
      </c>
      <c r="G343" s="15" t="s">
        <v>397</v>
      </c>
      <c r="H343" s="88" t="s">
        <v>51</v>
      </c>
      <c r="I343" s="15">
        <v>776</v>
      </c>
      <c r="J343" s="90">
        <v>15</v>
      </c>
      <c r="K343" s="90">
        <v>12</v>
      </c>
      <c r="L343" s="90">
        <v>26</v>
      </c>
      <c r="M343" s="59">
        <v>53</v>
      </c>
      <c r="N343" s="90">
        <v>15</v>
      </c>
      <c r="O343" s="90">
        <v>12</v>
      </c>
      <c r="P343" s="90">
        <v>21</v>
      </c>
      <c r="Q343" s="59">
        <v>48</v>
      </c>
      <c r="R343" s="90">
        <v>18</v>
      </c>
      <c r="S343" s="90">
        <v>13</v>
      </c>
      <c r="T343" s="90">
        <v>22</v>
      </c>
      <c r="U343" s="59">
        <v>53</v>
      </c>
      <c r="V343" s="90">
        <v>19</v>
      </c>
      <c r="W343" s="90">
        <v>23</v>
      </c>
      <c r="X343" s="90">
        <v>83</v>
      </c>
      <c r="Y343" s="59">
        <v>125</v>
      </c>
      <c r="Z343" s="90">
        <v>19</v>
      </c>
      <c r="AA343" s="90">
        <v>49</v>
      </c>
      <c r="AB343" s="90">
        <v>36</v>
      </c>
      <c r="AC343" s="59">
        <v>104</v>
      </c>
      <c r="AD343" s="90">
        <v>16</v>
      </c>
      <c r="AE343" s="90">
        <v>12</v>
      </c>
      <c r="AF343" s="90">
        <v>23</v>
      </c>
      <c r="AG343" s="59">
        <v>51</v>
      </c>
      <c r="AH343" s="90">
        <v>22</v>
      </c>
      <c r="AI343" s="90">
        <v>15</v>
      </c>
      <c r="AJ343" s="90">
        <v>23</v>
      </c>
      <c r="AK343" s="59">
        <v>60</v>
      </c>
      <c r="AL343" s="90">
        <v>17</v>
      </c>
      <c r="AM343" s="90">
        <v>12</v>
      </c>
      <c r="AN343" s="90">
        <v>24</v>
      </c>
      <c r="AO343" s="59">
        <v>53</v>
      </c>
      <c r="AP343" s="90">
        <v>19</v>
      </c>
      <c r="AQ343" s="90">
        <v>13</v>
      </c>
      <c r="AR343" s="90">
        <v>22</v>
      </c>
      <c r="AS343" s="59">
        <v>54</v>
      </c>
      <c r="AT343" s="90">
        <v>33</v>
      </c>
      <c r="AU343" s="90">
        <v>13</v>
      </c>
      <c r="AV343" s="90">
        <v>24</v>
      </c>
      <c r="AW343" s="59">
        <v>70</v>
      </c>
      <c r="AX343" s="90">
        <v>16</v>
      </c>
      <c r="AY343" s="90">
        <v>12</v>
      </c>
      <c r="AZ343" s="90">
        <v>23</v>
      </c>
      <c r="BA343" s="59">
        <v>51</v>
      </c>
      <c r="BB343" s="90">
        <v>17</v>
      </c>
      <c r="BC343" s="90">
        <v>12</v>
      </c>
      <c r="BD343" s="90">
        <v>25</v>
      </c>
      <c r="BE343" s="59">
        <v>54</v>
      </c>
      <c r="BF343" s="91">
        <f t="shared" si="25"/>
        <v>776</v>
      </c>
      <c r="BG343" s="92">
        <f t="shared" si="26"/>
        <v>226</v>
      </c>
      <c r="BH343" s="92">
        <f t="shared" si="27"/>
        <v>198</v>
      </c>
      <c r="BI343" s="92">
        <f t="shared" si="28"/>
        <v>352</v>
      </c>
      <c r="BJ343" s="19">
        <f t="shared" si="29"/>
        <v>776</v>
      </c>
    </row>
    <row r="344" spans="1:62" ht="16.05" customHeight="1" x14ac:dyDescent="0.3">
      <c r="A344" s="15">
        <v>338</v>
      </c>
      <c r="B344" s="15" t="s">
        <v>721</v>
      </c>
      <c r="C344" s="15" t="s">
        <v>811</v>
      </c>
      <c r="D344" s="15" t="s">
        <v>719</v>
      </c>
      <c r="E344" s="15" t="s">
        <v>724</v>
      </c>
      <c r="F344" s="15">
        <v>67</v>
      </c>
      <c r="G344" s="15" t="s">
        <v>397</v>
      </c>
      <c r="H344" s="88" t="s">
        <v>50</v>
      </c>
      <c r="I344" s="15">
        <v>185356</v>
      </c>
      <c r="J344" s="90">
        <v>5028</v>
      </c>
      <c r="K344" s="90">
        <v>3759</v>
      </c>
      <c r="L344" s="90">
        <v>6680</v>
      </c>
      <c r="M344" s="59">
        <v>15467</v>
      </c>
      <c r="N344" s="90">
        <v>5002</v>
      </c>
      <c r="O344" s="90">
        <v>3592</v>
      </c>
      <c r="P344" s="90">
        <v>5211</v>
      </c>
      <c r="Q344" s="59">
        <v>13805</v>
      </c>
      <c r="R344" s="90">
        <v>5582</v>
      </c>
      <c r="S344" s="90">
        <v>4046</v>
      </c>
      <c r="T344" s="90">
        <v>5708</v>
      </c>
      <c r="U344" s="59">
        <v>15336</v>
      </c>
      <c r="V344" s="90">
        <v>5220</v>
      </c>
      <c r="W344" s="90">
        <v>3829</v>
      </c>
      <c r="X344" s="90">
        <v>6621</v>
      </c>
      <c r="Y344" s="59">
        <v>15670</v>
      </c>
      <c r="Z344" s="90">
        <v>5256</v>
      </c>
      <c r="AA344" s="90">
        <v>3844</v>
      </c>
      <c r="AB344" s="90">
        <v>6658</v>
      </c>
      <c r="AC344" s="59">
        <v>15758</v>
      </c>
      <c r="AD344" s="90">
        <v>5227</v>
      </c>
      <c r="AE344" s="90">
        <v>3708</v>
      </c>
      <c r="AF344" s="90">
        <v>6941</v>
      </c>
      <c r="AG344" s="59">
        <v>15876</v>
      </c>
      <c r="AH344" s="90">
        <v>5472</v>
      </c>
      <c r="AI344" s="90">
        <v>4204</v>
      </c>
      <c r="AJ344" s="90">
        <v>6133</v>
      </c>
      <c r="AK344" s="59">
        <v>15809</v>
      </c>
      <c r="AL344" s="90">
        <v>5369</v>
      </c>
      <c r="AM344" s="90">
        <v>4062</v>
      </c>
      <c r="AN344" s="90">
        <v>7069</v>
      </c>
      <c r="AO344" s="59">
        <v>16500</v>
      </c>
      <c r="AP344" s="90">
        <v>5730</v>
      </c>
      <c r="AQ344" s="90">
        <v>4035</v>
      </c>
      <c r="AR344" s="90">
        <v>5927</v>
      </c>
      <c r="AS344" s="59">
        <v>15692</v>
      </c>
      <c r="AT344" s="90">
        <v>5301</v>
      </c>
      <c r="AU344" s="90">
        <v>4276</v>
      </c>
      <c r="AV344" s="90">
        <v>6610</v>
      </c>
      <c r="AW344" s="59">
        <v>16187</v>
      </c>
      <c r="AX344" s="90">
        <v>5113</v>
      </c>
      <c r="AY344" s="90">
        <v>3851</v>
      </c>
      <c r="AZ344" s="90">
        <v>5907</v>
      </c>
      <c r="BA344" s="59">
        <v>14871</v>
      </c>
      <c r="BB344" s="90">
        <v>5562</v>
      </c>
      <c r="BC344" s="90">
        <v>3472</v>
      </c>
      <c r="BD344" s="90">
        <v>5351</v>
      </c>
      <c r="BE344" s="59">
        <v>14385</v>
      </c>
      <c r="BF344" s="91">
        <f t="shared" si="25"/>
        <v>185356</v>
      </c>
      <c r="BG344" s="92">
        <f t="shared" si="26"/>
        <v>63862</v>
      </c>
      <c r="BH344" s="92">
        <f t="shared" si="27"/>
        <v>46678</v>
      </c>
      <c r="BI344" s="92">
        <f t="shared" si="28"/>
        <v>74816</v>
      </c>
      <c r="BJ344" s="19">
        <f t="shared" si="29"/>
        <v>185356</v>
      </c>
    </row>
    <row r="345" spans="1:62" ht="16.05" customHeight="1" x14ac:dyDescent="0.3">
      <c r="A345" s="15">
        <v>339</v>
      </c>
      <c r="B345" s="15" t="s">
        <v>721</v>
      </c>
      <c r="C345" s="15" t="s">
        <v>730</v>
      </c>
      <c r="D345" s="15" t="s">
        <v>723</v>
      </c>
      <c r="E345" s="15" t="s">
        <v>724</v>
      </c>
      <c r="F345" s="15">
        <v>20</v>
      </c>
      <c r="G345" s="15" t="s">
        <v>397</v>
      </c>
      <c r="H345" s="88" t="s">
        <v>51</v>
      </c>
      <c r="I345" s="15">
        <v>8949</v>
      </c>
      <c r="J345" s="90">
        <v>20</v>
      </c>
      <c r="K345" s="90">
        <v>19</v>
      </c>
      <c r="L345" s="90">
        <v>27</v>
      </c>
      <c r="M345" s="59">
        <v>66</v>
      </c>
      <c r="N345" s="90">
        <v>158</v>
      </c>
      <c r="O345" s="90">
        <v>121</v>
      </c>
      <c r="P345" s="90">
        <v>166</v>
      </c>
      <c r="Q345" s="59">
        <v>445</v>
      </c>
      <c r="R345" s="90">
        <v>446</v>
      </c>
      <c r="S345" s="90">
        <v>297</v>
      </c>
      <c r="T345" s="90">
        <v>354</v>
      </c>
      <c r="U345" s="59">
        <v>1097</v>
      </c>
      <c r="V345" s="90">
        <v>494</v>
      </c>
      <c r="W345" s="90">
        <v>402</v>
      </c>
      <c r="X345" s="90">
        <v>598</v>
      </c>
      <c r="Y345" s="59">
        <v>1494</v>
      </c>
      <c r="Z345" s="90">
        <v>558</v>
      </c>
      <c r="AA345" s="90">
        <v>489</v>
      </c>
      <c r="AB345" s="90">
        <v>566</v>
      </c>
      <c r="AC345" s="59">
        <v>1613</v>
      </c>
      <c r="AD345" s="90">
        <v>592</v>
      </c>
      <c r="AE345" s="90">
        <v>458</v>
      </c>
      <c r="AF345" s="90">
        <v>718</v>
      </c>
      <c r="AG345" s="59">
        <v>1768</v>
      </c>
      <c r="AH345" s="90">
        <v>752</v>
      </c>
      <c r="AI345" s="90">
        <v>640</v>
      </c>
      <c r="AJ345" s="90">
        <v>925</v>
      </c>
      <c r="AK345" s="59">
        <v>2317</v>
      </c>
      <c r="AL345" s="90">
        <v>2</v>
      </c>
      <c r="AM345" s="90">
        <v>1</v>
      </c>
      <c r="AN345" s="90">
        <v>3</v>
      </c>
      <c r="AO345" s="59">
        <v>6</v>
      </c>
      <c r="AP345" s="90">
        <v>11</v>
      </c>
      <c r="AQ345" s="90">
        <v>7</v>
      </c>
      <c r="AR345" s="90">
        <v>12</v>
      </c>
      <c r="AS345" s="59">
        <v>30</v>
      </c>
      <c r="AT345" s="90">
        <v>12</v>
      </c>
      <c r="AU345" s="90">
        <v>9</v>
      </c>
      <c r="AV345" s="90">
        <v>17</v>
      </c>
      <c r="AW345" s="59">
        <v>38</v>
      </c>
      <c r="AX345" s="90">
        <v>12</v>
      </c>
      <c r="AY345" s="90">
        <v>9</v>
      </c>
      <c r="AZ345" s="90">
        <v>16</v>
      </c>
      <c r="BA345" s="59">
        <v>37</v>
      </c>
      <c r="BB345" s="90">
        <v>12</v>
      </c>
      <c r="BC345" s="90">
        <v>8</v>
      </c>
      <c r="BD345" s="90">
        <v>18</v>
      </c>
      <c r="BE345" s="59">
        <v>38</v>
      </c>
      <c r="BF345" s="91">
        <f t="shared" si="25"/>
        <v>8949</v>
      </c>
      <c r="BG345" s="92">
        <f t="shared" si="26"/>
        <v>3069</v>
      </c>
      <c r="BH345" s="92">
        <f t="shared" si="27"/>
        <v>2460</v>
      </c>
      <c r="BI345" s="92">
        <f t="shared" si="28"/>
        <v>3420</v>
      </c>
      <c r="BJ345" s="19">
        <f t="shared" si="29"/>
        <v>8949</v>
      </c>
    </row>
    <row r="346" spans="1:62" ht="16.05" customHeight="1" x14ac:dyDescent="0.3">
      <c r="A346" s="15">
        <v>340</v>
      </c>
      <c r="B346" s="15" t="s">
        <v>721</v>
      </c>
      <c r="C346" s="15" t="s">
        <v>770</v>
      </c>
      <c r="D346" s="15" t="s">
        <v>719</v>
      </c>
      <c r="E346" s="15" t="s">
        <v>724</v>
      </c>
      <c r="F346" s="15">
        <v>6.6</v>
      </c>
      <c r="G346" s="15" t="s">
        <v>397</v>
      </c>
      <c r="H346" s="88" t="s">
        <v>51</v>
      </c>
      <c r="I346" s="15">
        <v>17805</v>
      </c>
      <c r="J346" s="90">
        <v>772</v>
      </c>
      <c r="K346" s="90">
        <v>585</v>
      </c>
      <c r="L346" s="90">
        <v>1249</v>
      </c>
      <c r="M346" s="59">
        <v>2606</v>
      </c>
      <c r="N346" s="90">
        <v>695</v>
      </c>
      <c r="O346" s="90">
        <v>539</v>
      </c>
      <c r="P346" s="90">
        <v>935</v>
      </c>
      <c r="Q346" s="59">
        <v>2169</v>
      </c>
      <c r="R346" s="90">
        <v>510</v>
      </c>
      <c r="S346" s="90">
        <v>396</v>
      </c>
      <c r="T346" s="90">
        <v>531</v>
      </c>
      <c r="U346" s="59">
        <v>1437</v>
      </c>
      <c r="V346" s="90">
        <v>392</v>
      </c>
      <c r="W346" s="90">
        <v>329</v>
      </c>
      <c r="X346" s="90">
        <v>434</v>
      </c>
      <c r="Y346" s="59">
        <v>1155</v>
      </c>
      <c r="Z346" s="90">
        <v>781</v>
      </c>
      <c r="AA346" s="90">
        <v>597</v>
      </c>
      <c r="AB346" s="90">
        <v>1117</v>
      </c>
      <c r="AC346" s="59">
        <v>2495</v>
      </c>
      <c r="AD346" s="90">
        <v>420</v>
      </c>
      <c r="AE346" s="90">
        <v>347</v>
      </c>
      <c r="AF346" s="90">
        <v>477</v>
      </c>
      <c r="AG346" s="59">
        <v>1244</v>
      </c>
      <c r="AH346" s="90">
        <v>469</v>
      </c>
      <c r="AI346" s="90">
        <v>410</v>
      </c>
      <c r="AJ346" s="90">
        <v>477</v>
      </c>
      <c r="AK346" s="59">
        <v>1356</v>
      </c>
      <c r="AL346" s="90">
        <v>582</v>
      </c>
      <c r="AM346" s="90">
        <v>419</v>
      </c>
      <c r="AN346" s="90">
        <v>696</v>
      </c>
      <c r="AO346" s="59">
        <v>1697</v>
      </c>
      <c r="AP346" s="90">
        <v>0</v>
      </c>
      <c r="AQ346" s="90">
        <v>0</v>
      </c>
      <c r="AR346" s="90">
        <v>0</v>
      </c>
      <c r="AS346" s="59">
        <v>0</v>
      </c>
      <c r="AT346" s="90">
        <v>0</v>
      </c>
      <c r="AU346" s="90">
        <v>0</v>
      </c>
      <c r="AV346" s="90">
        <v>0</v>
      </c>
      <c r="AW346" s="59">
        <v>0</v>
      </c>
      <c r="AX346" s="90">
        <v>760</v>
      </c>
      <c r="AY346" s="90">
        <v>555</v>
      </c>
      <c r="AZ346" s="90">
        <v>1056</v>
      </c>
      <c r="BA346" s="59">
        <v>2371</v>
      </c>
      <c r="BB346" s="90">
        <v>424</v>
      </c>
      <c r="BC346" s="90">
        <v>249</v>
      </c>
      <c r="BD346" s="90">
        <v>602</v>
      </c>
      <c r="BE346" s="59">
        <v>1275</v>
      </c>
      <c r="BF346" s="91">
        <f t="shared" si="25"/>
        <v>17805</v>
      </c>
      <c r="BG346" s="92">
        <f t="shared" si="26"/>
        <v>5805</v>
      </c>
      <c r="BH346" s="92">
        <f t="shared" si="27"/>
        <v>4426</v>
      </c>
      <c r="BI346" s="92">
        <f t="shared" si="28"/>
        <v>7574</v>
      </c>
      <c r="BJ346" s="19">
        <f t="shared" si="29"/>
        <v>17805</v>
      </c>
    </row>
    <row r="347" spans="1:62" ht="16.05" customHeight="1" x14ac:dyDescent="0.3">
      <c r="A347" s="15">
        <v>341</v>
      </c>
      <c r="B347" s="15" t="s">
        <v>721</v>
      </c>
      <c r="C347" s="15" t="s">
        <v>770</v>
      </c>
      <c r="D347" s="15" t="s">
        <v>719</v>
      </c>
      <c r="E347" s="15" t="s">
        <v>724</v>
      </c>
      <c r="F347" s="15">
        <v>5</v>
      </c>
      <c r="G347" s="15" t="s">
        <v>397</v>
      </c>
      <c r="H347" s="88" t="s">
        <v>51</v>
      </c>
      <c r="I347" s="15">
        <v>13304</v>
      </c>
      <c r="J347" s="90">
        <v>343</v>
      </c>
      <c r="K347" s="90">
        <v>282</v>
      </c>
      <c r="L347" s="90">
        <v>582</v>
      </c>
      <c r="M347" s="59">
        <v>1207</v>
      </c>
      <c r="N347" s="90">
        <v>368</v>
      </c>
      <c r="O347" s="90">
        <v>272</v>
      </c>
      <c r="P347" s="90">
        <v>481</v>
      </c>
      <c r="Q347" s="59">
        <v>1121</v>
      </c>
      <c r="R347" s="90">
        <v>432</v>
      </c>
      <c r="S347" s="90">
        <v>305</v>
      </c>
      <c r="T347" s="90">
        <v>464</v>
      </c>
      <c r="U347" s="59">
        <v>1201</v>
      </c>
      <c r="V347" s="90">
        <v>336</v>
      </c>
      <c r="W347" s="90">
        <v>325</v>
      </c>
      <c r="X347" s="90">
        <v>577</v>
      </c>
      <c r="Y347" s="59">
        <v>1238</v>
      </c>
      <c r="Z347" s="90">
        <v>474</v>
      </c>
      <c r="AA347" s="90">
        <v>357</v>
      </c>
      <c r="AB347" s="90">
        <v>639</v>
      </c>
      <c r="AC347" s="59">
        <v>1470</v>
      </c>
      <c r="AD347" s="90">
        <v>361</v>
      </c>
      <c r="AE347" s="90">
        <v>274</v>
      </c>
      <c r="AF347" s="90">
        <v>472</v>
      </c>
      <c r="AG347" s="59">
        <v>1107</v>
      </c>
      <c r="AH347" s="90">
        <v>233</v>
      </c>
      <c r="AI347" s="90">
        <v>210</v>
      </c>
      <c r="AJ347" s="90">
        <v>225</v>
      </c>
      <c r="AK347" s="59">
        <v>668</v>
      </c>
      <c r="AL347" s="90">
        <v>283</v>
      </c>
      <c r="AM347" s="90">
        <v>219</v>
      </c>
      <c r="AN347" s="90">
        <v>354</v>
      </c>
      <c r="AO347" s="59">
        <v>856</v>
      </c>
      <c r="AP347" s="90">
        <v>327</v>
      </c>
      <c r="AQ347" s="90">
        <v>239</v>
      </c>
      <c r="AR347" s="90">
        <v>411</v>
      </c>
      <c r="AS347" s="59">
        <v>977</v>
      </c>
      <c r="AT347" s="90">
        <v>353</v>
      </c>
      <c r="AU347" s="90">
        <v>278</v>
      </c>
      <c r="AV347" s="90">
        <v>486</v>
      </c>
      <c r="AW347" s="59">
        <v>1117</v>
      </c>
      <c r="AX347" s="90">
        <v>364</v>
      </c>
      <c r="AY347" s="90">
        <v>263</v>
      </c>
      <c r="AZ347" s="90">
        <v>497</v>
      </c>
      <c r="BA347" s="59">
        <v>1124</v>
      </c>
      <c r="BB347" s="90">
        <v>393</v>
      </c>
      <c r="BC347" s="90">
        <v>259</v>
      </c>
      <c r="BD347" s="90">
        <v>566</v>
      </c>
      <c r="BE347" s="59">
        <v>1218</v>
      </c>
      <c r="BF347" s="91">
        <f t="shared" si="25"/>
        <v>13304</v>
      </c>
      <c r="BG347" s="92">
        <f t="shared" si="26"/>
        <v>4267</v>
      </c>
      <c r="BH347" s="92">
        <f t="shared" si="27"/>
        <v>3283</v>
      </c>
      <c r="BI347" s="92">
        <f t="shared" si="28"/>
        <v>5754</v>
      </c>
      <c r="BJ347" s="19">
        <f t="shared" si="29"/>
        <v>13304</v>
      </c>
    </row>
    <row r="348" spans="1:62" ht="16.05" customHeight="1" x14ac:dyDescent="0.3">
      <c r="A348" s="15">
        <v>342</v>
      </c>
      <c r="B348" s="15" t="s">
        <v>721</v>
      </c>
      <c r="C348" s="15" t="s">
        <v>770</v>
      </c>
      <c r="D348" s="15" t="s">
        <v>719</v>
      </c>
      <c r="E348" s="15" t="s">
        <v>724</v>
      </c>
      <c r="F348" s="15">
        <v>6.6</v>
      </c>
      <c r="G348" s="15" t="s">
        <v>397</v>
      </c>
      <c r="H348" s="88" t="s">
        <v>51</v>
      </c>
      <c r="I348" s="15">
        <v>360</v>
      </c>
      <c r="J348" s="90">
        <v>10</v>
      </c>
      <c r="K348" s="90">
        <v>7</v>
      </c>
      <c r="L348" s="90">
        <v>13</v>
      </c>
      <c r="M348" s="59">
        <v>30</v>
      </c>
      <c r="N348" s="90">
        <v>10</v>
      </c>
      <c r="O348" s="90">
        <v>7</v>
      </c>
      <c r="P348" s="90">
        <v>13</v>
      </c>
      <c r="Q348" s="59">
        <v>30</v>
      </c>
      <c r="R348" s="90">
        <v>10</v>
      </c>
      <c r="S348" s="90">
        <v>7</v>
      </c>
      <c r="T348" s="90">
        <v>13</v>
      </c>
      <c r="U348" s="59">
        <v>30</v>
      </c>
      <c r="V348" s="90">
        <v>10</v>
      </c>
      <c r="W348" s="90">
        <v>7</v>
      </c>
      <c r="X348" s="90">
        <v>13</v>
      </c>
      <c r="Y348" s="59">
        <v>30</v>
      </c>
      <c r="Z348" s="90">
        <v>10</v>
      </c>
      <c r="AA348" s="90">
        <v>7</v>
      </c>
      <c r="AB348" s="90">
        <v>13</v>
      </c>
      <c r="AC348" s="59">
        <v>30</v>
      </c>
      <c r="AD348" s="90">
        <v>10</v>
      </c>
      <c r="AE348" s="90">
        <v>7</v>
      </c>
      <c r="AF348" s="90">
        <v>13</v>
      </c>
      <c r="AG348" s="59">
        <v>30</v>
      </c>
      <c r="AH348" s="90">
        <v>10</v>
      </c>
      <c r="AI348" s="90">
        <v>7</v>
      </c>
      <c r="AJ348" s="90">
        <v>13</v>
      </c>
      <c r="AK348" s="59">
        <v>30</v>
      </c>
      <c r="AL348" s="90">
        <v>10</v>
      </c>
      <c r="AM348" s="90">
        <v>7</v>
      </c>
      <c r="AN348" s="90">
        <v>13</v>
      </c>
      <c r="AO348" s="59">
        <v>30</v>
      </c>
      <c r="AP348" s="90">
        <v>10</v>
      </c>
      <c r="AQ348" s="90">
        <v>7</v>
      </c>
      <c r="AR348" s="90">
        <v>13</v>
      </c>
      <c r="AS348" s="59">
        <v>30</v>
      </c>
      <c r="AT348" s="90">
        <v>10</v>
      </c>
      <c r="AU348" s="90">
        <v>7</v>
      </c>
      <c r="AV348" s="90">
        <v>13</v>
      </c>
      <c r="AW348" s="59">
        <v>30</v>
      </c>
      <c r="AX348" s="90">
        <v>10</v>
      </c>
      <c r="AY348" s="90">
        <v>7</v>
      </c>
      <c r="AZ348" s="90">
        <v>13</v>
      </c>
      <c r="BA348" s="59">
        <v>30</v>
      </c>
      <c r="BB348" s="90">
        <v>10</v>
      </c>
      <c r="BC348" s="90">
        <v>7</v>
      </c>
      <c r="BD348" s="90">
        <v>13</v>
      </c>
      <c r="BE348" s="59">
        <v>30</v>
      </c>
      <c r="BF348" s="91">
        <f t="shared" si="25"/>
        <v>360</v>
      </c>
      <c r="BG348" s="92">
        <f t="shared" si="26"/>
        <v>120</v>
      </c>
      <c r="BH348" s="92">
        <f t="shared" si="27"/>
        <v>84</v>
      </c>
      <c r="BI348" s="92">
        <f t="shared" si="28"/>
        <v>156</v>
      </c>
      <c r="BJ348" s="19">
        <f t="shared" si="29"/>
        <v>360</v>
      </c>
    </row>
    <row r="349" spans="1:62" ht="16.05" customHeight="1" x14ac:dyDescent="0.3">
      <c r="A349" s="15">
        <v>343</v>
      </c>
      <c r="B349" s="15" t="s">
        <v>721</v>
      </c>
      <c r="C349" s="15" t="s">
        <v>770</v>
      </c>
      <c r="D349" s="15" t="s">
        <v>719</v>
      </c>
      <c r="E349" s="15" t="s">
        <v>724</v>
      </c>
      <c r="F349" s="15">
        <v>6.6</v>
      </c>
      <c r="G349" s="15" t="s">
        <v>397</v>
      </c>
      <c r="H349" s="88" t="s">
        <v>51</v>
      </c>
      <c r="I349" s="15">
        <v>1938</v>
      </c>
      <c r="J349" s="90">
        <v>124</v>
      </c>
      <c r="K349" s="90">
        <v>132</v>
      </c>
      <c r="L349" s="90">
        <v>228</v>
      </c>
      <c r="M349" s="59">
        <v>484</v>
      </c>
      <c r="N349" s="90">
        <v>109</v>
      </c>
      <c r="O349" s="90">
        <v>83</v>
      </c>
      <c r="P349" s="90">
        <v>180</v>
      </c>
      <c r="Q349" s="59">
        <v>372</v>
      </c>
      <c r="R349" s="90">
        <v>29</v>
      </c>
      <c r="S349" s="90">
        <v>25</v>
      </c>
      <c r="T349" s="90">
        <v>25</v>
      </c>
      <c r="U349" s="59">
        <v>79</v>
      </c>
      <c r="V349" s="90">
        <v>32</v>
      </c>
      <c r="W349" s="90">
        <v>27</v>
      </c>
      <c r="X349" s="90">
        <v>20</v>
      </c>
      <c r="Y349" s="59">
        <v>79</v>
      </c>
      <c r="Z349" s="90">
        <v>31</v>
      </c>
      <c r="AA349" s="90">
        <v>23</v>
      </c>
      <c r="AB349" s="90">
        <v>54</v>
      </c>
      <c r="AC349" s="59">
        <v>108</v>
      </c>
      <c r="AD349" s="90">
        <v>22</v>
      </c>
      <c r="AE349" s="90">
        <v>12</v>
      </c>
      <c r="AF349" s="90">
        <v>18</v>
      </c>
      <c r="AG349" s="59">
        <v>52</v>
      </c>
      <c r="AH349" s="90">
        <v>41</v>
      </c>
      <c r="AI349" s="90">
        <v>22</v>
      </c>
      <c r="AJ349" s="90">
        <v>36</v>
      </c>
      <c r="AK349" s="59">
        <v>99</v>
      </c>
      <c r="AL349" s="90">
        <v>40</v>
      </c>
      <c r="AM349" s="90">
        <v>20</v>
      </c>
      <c r="AN349" s="90">
        <v>31</v>
      </c>
      <c r="AO349" s="59">
        <v>91</v>
      </c>
      <c r="AP349" s="90">
        <v>19</v>
      </c>
      <c r="AQ349" s="90">
        <v>14</v>
      </c>
      <c r="AR349" s="90">
        <v>46</v>
      </c>
      <c r="AS349" s="59">
        <v>79</v>
      </c>
      <c r="AT349" s="90">
        <v>50</v>
      </c>
      <c r="AU349" s="90">
        <v>42</v>
      </c>
      <c r="AV349" s="90">
        <v>59</v>
      </c>
      <c r="AW349" s="59">
        <v>151</v>
      </c>
      <c r="AX349" s="90">
        <v>79</v>
      </c>
      <c r="AY349" s="90">
        <v>51</v>
      </c>
      <c r="AZ349" s="90">
        <v>96</v>
      </c>
      <c r="BA349" s="59">
        <v>226</v>
      </c>
      <c r="BB349" s="90">
        <v>43</v>
      </c>
      <c r="BC349" s="90">
        <v>27</v>
      </c>
      <c r="BD349" s="90">
        <v>48</v>
      </c>
      <c r="BE349" s="59">
        <v>118</v>
      </c>
      <c r="BF349" s="91">
        <f t="shared" si="25"/>
        <v>1938</v>
      </c>
      <c r="BG349" s="92">
        <f t="shared" si="26"/>
        <v>619</v>
      </c>
      <c r="BH349" s="92">
        <f t="shared" si="27"/>
        <v>478</v>
      </c>
      <c r="BI349" s="92">
        <f t="shared" si="28"/>
        <v>841</v>
      </c>
      <c r="BJ349" s="19">
        <f t="shared" si="29"/>
        <v>1938</v>
      </c>
    </row>
    <row r="350" spans="1:62" ht="16.05" customHeight="1" x14ac:dyDescent="0.3">
      <c r="A350" s="15">
        <v>344</v>
      </c>
      <c r="B350" s="15" t="s">
        <v>721</v>
      </c>
      <c r="C350" s="15" t="s">
        <v>770</v>
      </c>
      <c r="D350" s="15" t="s">
        <v>719</v>
      </c>
      <c r="E350" s="15" t="s">
        <v>724</v>
      </c>
      <c r="F350" s="15">
        <v>11</v>
      </c>
      <c r="G350" s="15" t="s">
        <v>397</v>
      </c>
      <c r="H350" s="88" t="s">
        <v>51</v>
      </c>
      <c r="I350" s="15">
        <v>1791</v>
      </c>
      <c r="J350" s="90">
        <v>92</v>
      </c>
      <c r="K350" s="90">
        <v>148</v>
      </c>
      <c r="L350" s="90">
        <v>183</v>
      </c>
      <c r="M350" s="59">
        <v>423</v>
      </c>
      <c r="N350" s="90">
        <v>46</v>
      </c>
      <c r="O350" s="90">
        <v>56</v>
      </c>
      <c r="P350" s="90">
        <v>116</v>
      </c>
      <c r="Q350" s="59">
        <v>218</v>
      </c>
      <c r="R350" s="90">
        <v>25</v>
      </c>
      <c r="S350" s="90">
        <v>36</v>
      </c>
      <c r="T350" s="90">
        <v>11</v>
      </c>
      <c r="U350" s="59">
        <v>72</v>
      </c>
      <c r="V350" s="90">
        <v>40</v>
      </c>
      <c r="W350" s="90">
        <v>53</v>
      </c>
      <c r="X350" s="90">
        <v>46</v>
      </c>
      <c r="Y350" s="59">
        <v>139</v>
      </c>
      <c r="Z350" s="90">
        <v>46</v>
      </c>
      <c r="AA350" s="90">
        <v>61</v>
      </c>
      <c r="AB350" s="90">
        <v>94</v>
      </c>
      <c r="AC350" s="59">
        <v>201</v>
      </c>
      <c r="AD350" s="90">
        <v>26</v>
      </c>
      <c r="AE350" s="90">
        <v>14</v>
      </c>
      <c r="AF350" s="90">
        <v>22</v>
      </c>
      <c r="AG350" s="59">
        <v>62</v>
      </c>
      <c r="AH350" s="90">
        <v>42</v>
      </c>
      <c r="AI350" s="90">
        <v>26</v>
      </c>
      <c r="AJ350" s="90">
        <v>47</v>
      </c>
      <c r="AK350" s="59">
        <v>115</v>
      </c>
      <c r="AL350" s="90">
        <v>25</v>
      </c>
      <c r="AM350" s="90">
        <v>12</v>
      </c>
      <c r="AN350" s="90">
        <v>13</v>
      </c>
      <c r="AO350" s="59">
        <v>50</v>
      </c>
      <c r="AP350" s="90">
        <v>10</v>
      </c>
      <c r="AQ350" s="90">
        <v>13</v>
      </c>
      <c r="AR350" s="90">
        <v>60</v>
      </c>
      <c r="AS350" s="59">
        <v>83</v>
      </c>
      <c r="AT350" s="90">
        <v>38</v>
      </c>
      <c r="AU350" s="90">
        <v>35</v>
      </c>
      <c r="AV350" s="90">
        <v>46</v>
      </c>
      <c r="AW350" s="59">
        <v>119</v>
      </c>
      <c r="AX350" s="90">
        <v>84</v>
      </c>
      <c r="AY350" s="90">
        <v>54</v>
      </c>
      <c r="AZ350" s="90">
        <v>92</v>
      </c>
      <c r="BA350" s="59">
        <v>230</v>
      </c>
      <c r="BB350" s="90">
        <v>40</v>
      </c>
      <c r="BC350" s="90">
        <v>20</v>
      </c>
      <c r="BD350" s="90">
        <v>19</v>
      </c>
      <c r="BE350" s="59">
        <v>79</v>
      </c>
      <c r="BF350" s="91">
        <f t="shared" si="25"/>
        <v>1791</v>
      </c>
      <c r="BG350" s="92">
        <f t="shared" si="26"/>
        <v>514</v>
      </c>
      <c r="BH350" s="92">
        <f t="shared" si="27"/>
        <v>528</v>
      </c>
      <c r="BI350" s="92">
        <f t="shared" si="28"/>
        <v>749</v>
      </c>
      <c r="BJ350" s="19">
        <f t="shared" si="29"/>
        <v>1791</v>
      </c>
    </row>
    <row r="351" spans="1:62" ht="16.05" customHeight="1" x14ac:dyDescent="0.3">
      <c r="A351" s="15">
        <v>345</v>
      </c>
      <c r="B351" s="15" t="s">
        <v>721</v>
      </c>
      <c r="C351" s="15" t="s">
        <v>770</v>
      </c>
      <c r="D351" s="15" t="s">
        <v>719</v>
      </c>
      <c r="E351" s="15" t="s">
        <v>724</v>
      </c>
      <c r="F351" s="15">
        <v>35</v>
      </c>
      <c r="G351" s="15" t="s">
        <v>397</v>
      </c>
      <c r="H351" s="88" t="s">
        <v>51</v>
      </c>
      <c r="I351" s="15">
        <v>99521</v>
      </c>
      <c r="J351" s="90">
        <v>2685</v>
      </c>
      <c r="K351" s="90">
        <v>2012</v>
      </c>
      <c r="L351" s="90">
        <v>4455</v>
      </c>
      <c r="M351" s="59">
        <v>9152</v>
      </c>
      <c r="N351" s="90">
        <v>3217</v>
      </c>
      <c r="O351" s="90">
        <v>2272</v>
      </c>
      <c r="P351" s="90">
        <v>3939</v>
      </c>
      <c r="Q351" s="59">
        <v>9428</v>
      </c>
      <c r="R351" s="90">
        <v>4103</v>
      </c>
      <c r="S351" s="90">
        <v>2955</v>
      </c>
      <c r="T351" s="90">
        <v>5016</v>
      </c>
      <c r="U351" s="59">
        <v>12074</v>
      </c>
      <c r="V351" s="90">
        <v>3502</v>
      </c>
      <c r="W351" s="90">
        <v>2923</v>
      </c>
      <c r="X351" s="90">
        <v>5599</v>
      </c>
      <c r="Y351" s="59">
        <v>12024</v>
      </c>
      <c r="Z351" s="90">
        <v>3136</v>
      </c>
      <c r="AA351" s="90">
        <v>2170</v>
      </c>
      <c r="AB351" s="90">
        <v>4164</v>
      </c>
      <c r="AC351" s="59">
        <v>9470</v>
      </c>
      <c r="AD351" s="90">
        <v>2813</v>
      </c>
      <c r="AE351" s="90">
        <v>1983</v>
      </c>
      <c r="AF351" s="90">
        <v>3846</v>
      </c>
      <c r="AG351" s="59">
        <v>8642</v>
      </c>
      <c r="AH351" s="90">
        <v>3119</v>
      </c>
      <c r="AI351" s="90">
        <v>2409</v>
      </c>
      <c r="AJ351" s="90">
        <v>3633</v>
      </c>
      <c r="AK351" s="59">
        <v>9161</v>
      </c>
      <c r="AL351" s="90">
        <v>1626</v>
      </c>
      <c r="AM351" s="90">
        <v>1101</v>
      </c>
      <c r="AN351" s="90">
        <v>2174</v>
      </c>
      <c r="AO351" s="59">
        <v>4901</v>
      </c>
      <c r="AP351" s="90">
        <v>1244</v>
      </c>
      <c r="AQ351" s="90">
        <v>814</v>
      </c>
      <c r="AR351" s="90">
        <v>1330</v>
      </c>
      <c r="AS351" s="59">
        <v>3388</v>
      </c>
      <c r="AT351" s="90">
        <v>2248</v>
      </c>
      <c r="AU351" s="90">
        <v>1799</v>
      </c>
      <c r="AV351" s="90">
        <v>3198</v>
      </c>
      <c r="AW351" s="59">
        <v>7245</v>
      </c>
      <c r="AX351" s="90">
        <v>2244</v>
      </c>
      <c r="AY351" s="90">
        <v>1676</v>
      </c>
      <c r="AZ351" s="90">
        <v>2997</v>
      </c>
      <c r="BA351" s="59">
        <v>6917</v>
      </c>
      <c r="BB351" s="90">
        <v>2336</v>
      </c>
      <c r="BC351" s="90">
        <v>1494</v>
      </c>
      <c r="BD351" s="90">
        <v>3289</v>
      </c>
      <c r="BE351" s="59">
        <v>7119</v>
      </c>
      <c r="BF351" s="91">
        <f t="shared" si="25"/>
        <v>99521</v>
      </c>
      <c r="BG351" s="92">
        <f t="shared" si="26"/>
        <v>32273</v>
      </c>
      <c r="BH351" s="92">
        <f t="shared" si="27"/>
        <v>23608</v>
      </c>
      <c r="BI351" s="92">
        <f t="shared" si="28"/>
        <v>43640</v>
      </c>
      <c r="BJ351" s="19">
        <f t="shared" si="29"/>
        <v>99521</v>
      </c>
    </row>
    <row r="352" spans="1:62" ht="16.05" customHeight="1" x14ac:dyDescent="0.3">
      <c r="A352" s="15">
        <v>346</v>
      </c>
      <c r="B352" s="15" t="s">
        <v>721</v>
      </c>
      <c r="C352" s="15" t="s">
        <v>770</v>
      </c>
      <c r="D352" s="15" t="s">
        <v>719</v>
      </c>
      <c r="E352" s="15" t="s">
        <v>724</v>
      </c>
      <c r="F352" s="15">
        <v>16.5</v>
      </c>
      <c r="G352" s="15" t="s">
        <v>397</v>
      </c>
      <c r="H352" s="88" t="s">
        <v>50</v>
      </c>
      <c r="I352" s="15">
        <v>58993</v>
      </c>
      <c r="J352" s="90">
        <v>2425</v>
      </c>
      <c r="K352" s="90">
        <v>2039</v>
      </c>
      <c r="L352" s="90">
        <v>4187</v>
      </c>
      <c r="M352" s="59">
        <v>8651</v>
      </c>
      <c r="N352" s="90">
        <v>2536</v>
      </c>
      <c r="O352" s="90">
        <v>1880</v>
      </c>
      <c r="P352" s="90">
        <v>3284</v>
      </c>
      <c r="Q352" s="59">
        <v>7700</v>
      </c>
      <c r="R352" s="90">
        <v>929</v>
      </c>
      <c r="S352" s="90">
        <v>727</v>
      </c>
      <c r="T352" s="90">
        <v>823</v>
      </c>
      <c r="U352" s="59">
        <v>2479</v>
      </c>
      <c r="V352" s="90">
        <v>905</v>
      </c>
      <c r="W352" s="90">
        <v>703</v>
      </c>
      <c r="X352" s="90">
        <v>1077</v>
      </c>
      <c r="Y352" s="59">
        <v>2685</v>
      </c>
      <c r="Z352" s="90">
        <v>2105</v>
      </c>
      <c r="AA352" s="90">
        <v>1651</v>
      </c>
      <c r="AB352" s="90">
        <v>2832</v>
      </c>
      <c r="AC352" s="59">
        <v>6588</v>
      </c>
      <c r="AD352" s="90">
        <v>1147</v>
      </c>
      <c r="AE352" s="90">
        <v>933</v>
      </c>
      <c r="AF352" s="90">
        <v>1277</v>
      </c>
      <c r="AG352" s="59">
        <v>3357</v>
      </c>
      <c r="AH352" s="90">
        <v>1428</v>
      </c>
      <c r="AI352" s="90">
        <v>1114</v>
      </c>
      <c r="AJ352" s="90">
        <v>1350</v>
      </c>
      <c r="AK352" s="59">
        <v>3892</v>
      </c>
      <c r="AL352" s="90">
        <v>1073</v>
      </c>
      <c r="AM352" s="90">
        <v>762</v>
      </c>
      <c r="AN352" s="90">
        <v>1382</v>
      </c>
      <c r="AO352" s="59">
        <v>3217</v>
      </c>
      <c r="AP352" s="90">
        <v>764</v>
      </c>
      <c r="AQ352" s="90">
        <v>593</v>
      </c>
      <c r="AR352" s="90">
        <v>979</v>
      </c>
      <c r="AS352" s="59">
        <v>2336</v>
      </c>
      <c r="AT352" s="90">
        <v>1741</v>
      </c>
      <c r="AU352" s="90">
        <v>1379</v>
      </c>
      <c r="AV352" s="90">
        <v>2156</v>
      </c>
      <c r="AW352" s="59">
        <v>5276</v>
      </c>
      <c r="AX352" s="90">
        <v>2425</v>
      </c>
      <c r="AY352" s="90">
        <v>1762</v>
      </c>
      <c r="AZ352" s="90">
        <v>3203</v>
      </c>
      <c r="BA352" s="59">
        <v>7390</v>
      </c>
      <c r="BB352" s="90">
        <v>1732</v>
      </c>
      <c r="BC352" s="90">
        <v>1297</v>
      </c>
      <c r="BD352" s="90">
        <v>2393</v>
      </c>
      <c r="BE352" s="59">
        <v>5422</v>
      </c>
      <c r="BF352" s="91">
        <f t="shared" si="25"/>
        <v>58993</v>
      </c>
      <c r="BG352" s="92">
        <f t="shared" si="26"/>
        <v>19210</v>
      </c>
      <c r="BH352" s="92">
        <f t="shared" si="27"/>
        <v>14840</v>
      </c>
      <c r="BI352" s="92">
        <f t="shared" si="28"/>
        <v>24943</v>
      </c>
      <c r="BJ352" s="19">
        <f t="shared" si="29"/>
        <v>58993</v>
      </c>
    </row>
    <row r="353" spans="1:62" ht="16.05" customHeight="1" x14ac:dyDescent="0.3">
      <c r="A353" s="15">
        <v>347</v>
      </c>
      <c r="B353" s="15" t="s">
        <v>721</v>
      </c>
      <c r="C353" s="15" t="s">
        <v>734</v>
      </c>
      <c r="D353" s="15" t="s">
        <v>723</v>
      </c>
      <c r="E353" s="15" t="s">
        <v>724</v>
      </c>
      <c r="F353" s="15">
        <v>71</v>
      </c>
      <c r="G353" s="15" t="s">
        <v>397</v>
      </c>
      <c r="H353" s="88" t="s">
        <v>50</v>
      </c>
      <c r="I353" s="15">
        <v>209522</v>
      </c>
      <c r="J353" s="90">
        <v>8793</v>
      </c>
      <c r="K353" s="90">
        <v>7629</v>
      </c>
      <c r="L353" s="90">
        <v>6296</v>
      </c>
      <c r="M353" s="59">
        <v>22718</v>
      </c>
      <c r="N353" s="90">
        <v>9344</v>
      </c>
      <c r="O353" s="90">
        <v>6947</v>
      </c>
      <c r="P353" s="90">
        <v>4340</v>
      </c>
      <c r="Q353" s="59">
        <v>20631</v>
      </c>
      <c r="R353" s="90">
        <v>11029</v>
      </c>
      <c r="S353" s="90">
        <v>7498</v>
      </c>
      <c r="T353" s="90">
        <v>7749</v>
      </c>
      <c r="U353" s="59">
        <v>26276</v>
      </c>
      <c r="V353" s="90">
        <v>7910</v>
      </c>
      <c r="W353" s="90">
        <v>6073</v>
      </c>
      <c r="X353" s="90">
        <v>8501</v>
      </c>
      <c r="Y353" s="59">
        <v>22484</v>
      </c>
      <c r="Z353" s="90">
        <v>8739</v>
      </c>
      <c r="AA353" s="90">
        <v>6362</v>
      </c>
      <c r="AB353" s="90">
        <v>8685</v>
      </c>
      <c r="AC353" s="59">
        <v>23786</v>
      </c>
      <c r="AD353" s="90">
        <v>9536</v>
      </c>
      <c r="AE353" s="90">
        <v>6900</v>
      </c>
      <c r="AF353" s="90">
        <v>8870</v>
      </c>
      <c r="AG353" s="59">
        <v>25306</v>
      </c>
      <c r="AH353" s="90">
        <v>6345</v>
      </c>
      <c r="AI353" s="90">
        <v>5620</v>
      </c>
      <c r="AJ353" s="90">
        <v>4143</v>
      </c>
      <c r="AK353" s="59">
        <v>16108</v>
      </c>
      <c r="AL353" s="90">
        <v>4557</v>
      </c>
      <c r="AM353" s="90">
        <v>4348</v>
      </c>
      <c r="AN353" s="90">
        <v>2745</v>
      </c>
      <c r="AO353" s="59">
        <v>11650</v>
      </c>
      <c r="AP353" s="90">
        <v>5237</v>
      </c>
      <c r="AQ353" s="90">
        <v>4445</v>
      </c>
      <c r="AR353" s="90">
        <v>3059</v>
      </c>
      <c r="AS353" s="59">
        <v>12741</v>
      </c>
      <c r="AT353" s="90">
        <v>4073</v>
      </c>
      <c r="AU353" s="90">
        <v>3531</v>
      </c>
      <c r="AV353" s="90">
        <v>2666</v>
      </c>
      <c r="AW353" s="59">
        <v>10270</v>
      </c>
      <c r="AX353" s="90">
        <v>1038</v>
      </c>
      <c r="AY353" s="90">
        <v>984</v>
      </c>
      <c r="AZ353" s="90">
        <v>568</v>
      </c>
      <c r="BA353" s="59">
        <v>2590</v>
      </c>
      <c r="BB353" s="90">
        <v>6582</v>
      </c>
      <c r="BC353" s="90">
        <v>3894</v>
      </c>
      <c r="BD353" s="90">
        <v>4486</v>
      </c>
      <c r="BE353" s="59">
        <v>14962</v>
      </c>
      <c r="BF353" s="91">
        <f t="shared" si="25"/>
        <v>209522</v>
      </c>
      <c r="BG353" s="92">
        <f t="shared" si="26"/>
        <v>83183</v>
      </c>
      <c r="BH353" s="92">
        <f t="shared" si="27"/>
        <v>64231</v>
      </c>
      <c r="BI353" s="92">
        <f t="shared" si="28"/>
        <v>62108</v>
      </c>
      <c r="BJ353" s="19">
        <f t="shared" si="29"/>
        <v>209522</v>
      </c>
    </row>
    <row r="354" spans="1:62" ht="16.05" customHeight="1" x14ac:dyDescent="0.3">
      <c r="A354" s="15">
        <v>348</v>
      </c>
      <c r="B354" s="15" t="s">
        <v>721</v>
      </c>
      <c r="C354" s="15" t="s">
        <v>803</v>
      </c>
      <c r="D354" s="15" t="s">
        <v>719</v>
      </c>
      <c r="E354" s="15" t="s">
        <v>724</v>
      </c>
      <c r="F354" s="15">
        <v>16.5</v>
      </c>
      <c r="G354" s="15" t="s">
        <v>397</v>
      </c>
      <c r="H354" s="88" t="s">
        <v>51</v>
      </c>
      <c r="I354" s="15">
        <v>360</v>
      </c>
      <c r="J354" s="90">
        <v>10</v>
      </c>
      <c r="K354" s="90">
        <v>7</v>
      </c>
      <c r="L354" s="90">
        <v>13</v>
      </c>
      <c r="M354" s="59">
        <v>30</v>
      </c>
      <c r="N354" s="90">
        <v>10</v>
      </c>
      <c r="O354" s="90">
        <v>7</v>
      </c>
      <c r="P354" s="90">
        <v>13</v>
      </c>
      <c r="Q354" s="59">
        <v>30</v>
      </c>
      <c r="R354" s="90">
        <v>10</v>
      </c>
      <c r="S354" s="90">
        <v>7</v>
      </c>
      <c r="T354" s="90">
        <v>13</v>
      </c>
      <c r="U354" s="59">
        <v>30</v>
      </c>
      <c r="V354" s="90">
        <v>10</v>
      </c>
      <c r="W354" s="90">
        <v>7</v>
      </c>
      <c r="X354" s="90">
        <v>13</v>
      </c>
      <c r="Y354" s="59">
        <v>30</v>
      </c>
      <c r="Z354" s="90">
        <v>10</v>
      </c>
      <c r="AA354" s="90">
        <v>7</v>
      </c>
      <c r="AB354" s="90">
        <v>13</v>
      </c>
      <c r="AC354" s="59">
        <v>30</v>
      </c>
      <c r="AD354" s="90">
        <v>10</v>
      </c>
      <c r="AE354" s="90">
        <v>7</v>
      </c>
      <c r="AF354" s="90">
        <v>13</v>
      </c>
      <c r="AG354" s="59">
        <v>30</v>
      </c>
      <c r="AH354" s="90">
        <v>10</v>
      </c>
      <c r="AI354" s="90">
        <v>7</v>
      </c>
      <c r="AJ354" s="90">
        <v>13</v>
      </c>
      <c r="AK354" s="59">
        <v>30</v>
      </c>
      <c r="AL354" s="90">
        <v>10</v>
      </c>
      <c r="AM354" s="90">
        <v>7</v>
      </c>
      <c r="AN354" s="90">
        <v>13</v>
      </c>
      <c r="AO354" s="59">
        <v>30</v>
      </c>
      <c r="AP354" s="90">
        <v>10</v>
      </c>
      <c r="AQ354" s="90">
        <v>7</v>
      </c>
      <c r="AR354" s="90">
        <v>13</v>
      </c>
      <c r="AS354" s="59">
        <v>30</v>
      </c>
      <c r="AT354" s="90">
        <v>10</v>
      </c>
      <c r="AU354" s="90">
        <v>7</v>
      </c>
      <c r="AV354" s="90">
        <v>13</v>
      </c>
      <c r="AW354" s="59">
        <v>30</v>
      </c>
      <c r="AX354" s="90">
        <v>10</v>
      </c>
      <c r="AY354" s="90">
        <v>7</v>
      </c>
      <c r="AZ354" s="90">
        <v>13</v>
      </c>
      <c r="BA354" s="59">
        <v>30</v>
      </c>
      <c r="BB354" s="90">
        <v>10</v>
      </c>
      <c r="BC354" s="90">
        <v>7</v>
      </c>
      <c r="BD354" s="90">
        <v>13</v>
      </c>
      <c r="BE354" s="59">
        <v>30</v>
      </c>
      <c r="BF354" s="91">
        <f t="shared" si="25"/>
        <v>360</v>
      </c>
      <c r="BG354" s="92">
        <f t="shared" si="26"/>
        <v>120</v>
      </c>
      <c r="BH354" s="92">
        <f t="shared" si="27"/>
        <v>84</v>
      </c>
      <c r="BI354" s="92">
        <f t="shared" si="28"/>
        <v>156</v>
      </c>
      <c r="BJ354" s="19">
        <f t="shared" si="29"/>
        <v>360</v>
      </c>
    </row>
    <row r="355" spans="1:62" ht="16.05" customHeight="1" x14ac:dyDescent="0.3">
      <c r="A355" s="15">
        <v>349</v>
      </c>
      <c r="B355" s="15" t="s">
        <v>721</v>
      </c>
      <c r="C355" s="15" t="s">
        <v>826</v>
      </c>
      <c r="D355" s="15" t="s">
        <v>719</v>
      </c>
      <c r="E355" s="15" t="s">
        <v>724</v>
      </c>
      <c r="F355" s="15">
        <v>3.3</v>
      </c>
      <c r="G355" s="15" t="s">
        <v>397</v>
      </c>
      <c r="H355" s="88" t="s">
        <v>51</v>
      </c>
      <c r="I355" s="15">
        <v>127</v>
      </c>
      <c r="J355" s="90">
        <v>4</v>
      </c>
      <c r="K355" s="90">
        <v>5</v>
      </c>
      <c r="L355" s="90">
        <v>9</v>
      </c>
      <c r="M355" s="59">
        <v>18</v>
      </c>
      <c r="N355" s="90">
        <v>4</v>
      </c>
      <c r="O355" s="90">
        <v>2</v>
      </c>
      <c r="P355" s="90">
        <v>6</v>
      </c>
      <c r="Q355" s="59">
        <v>12</v>
      </c>
      <c r="R355" s="90">
        <v>3</v>
      </c>
      <c r="S355" s="90">
        <v>2</v>
      </c>
      <c r="T355" s="90">
        <v>3</v>
      </c>
      <c r="U355" s="59">
        <v>8</v>
      </c>
      <c r="V355" s="90">
        <v>3</v>
      </c>
      <c r="W355" s="90">
        <v>2</v>
      </c>
      <c r="X355" s="90">
        <v>4</v>
      </c>
      <c r="Y355" s="59">
        <v>9</v>
      </c>
      <c r="Z355" s="90">
        <v>4</v>
      </c>
      <c r="AA355" s="90">
        <v>3</v>
      </c>
      <c r="AB355" s="90">
        <v>4</v>
      </c>
      <c r="AC355" s="59">
        <v>11</v>
      </c>
      <c r="AD355" s="90">
        <v>4</v>
      </c>
      <c r="AE355" s="90">
        <v>2</v>
      </c>
      <c r="AF355" s="90">
        <v>4</v>
      </c>
      <c r="AG355" s="59">
        <v>10</v>
      </c>
      <c r="AH355" s="90">
        <v>4</v>
      </c>
      <c r="AI355" s="90">
        <v>4</v>
      </c>
      <c r="AJ355" s="90">
        <v>4</v>
      </c>
      <c r="AK355" s="59">
        <v>12</v>
      </c>
      <c r="AL355" s="90">
        <v>3</v>
      </c>
      <c r="AM355" s="90">
        <v>2</v>
      </c>
      <c r="AN355" s="90">
        <v>4</v>
      </c>
      <c r="AO355" s="59">
        <v>9</v>
      </c>
      <c r="AP355" s="90">
        <v>3</v>
      </c>
      <c r="AQ355" s="90">
        <v>2</v>
      </c>
      <c r="AR355" s="90">
        <v>3</v>
      </c>
      <c r="AS355" s="59">
        <v>8</v>
      </c>
      <c r="AT355" s="90">
        <v>3</v>
      </c>
      <c r="AU355" s="90">
        <v>4</v>
      </c>
      <c r="AV355" s="90">
        <v>3</v>
      </c>
      <c r="AW355" s="59">
        <v>10</v>
      </c>
      <c r="AX355" s="90">
        <v>4</v>
      </c>
      <c r="AY355" s="90">
        <v>2</v>
      </c>
      <c r="AZ355" s="90">
        <v>6</v>
      </c>
      <c r="BA355" s="59">
        <v>12</v>
      </c>
      <c r="BB355" s="90">
        <v>3</v>
      </c>
      <c r="BC355" s="90">
        <v>2</v>
      </c>
      <c r="BD355" s="90">
        <v>3</v>
      </c>
      <c r="BE355" s="59">
        <v>8</v>
      </c>
      <c r="BF355" s="91">
        <f t="shared" si="25"/>
        <v>127</v>
      </c>
      <c r="BG355" s="92">
        <f t="shared" si="26"/>
        <v>42</v>
      </c>
      <c r="BH355" s="92">
        <f t="shared" si="27"/>
        <v>32</v>
      </c>
      <c r="BI355" s="92">
        <f t="shared" si="28"/>
        <v>53</v>
      </c>
      <c r="BJ355" s="19">
        <f t="shared" si="29"/>
        <v>127</v>
      </c>
    </row>
    <row r="356" spans="1:62" ht="16.05" customHeight="1" x14ac:dyDescent="0.3">
      <c r="A356" s="15">
        <v>350</v>
      </c>
      <c r="B356" s="15" t="s">
        <v>721</v>
      </c>
      <c r="C356" s="15" t="s">
        <v>826</v>
      </c>
      <c r="D356" s="15" t="s">
        <v>719</v>
      </c>
      <c r="E356" s="15" t="s">
        <v>724</v>
      </c>
      <c r="F356" s="15">
        <v>3.3</v>
      </c>
      <c r="G356" s="15" t="s">
        <v>397</v>
      </c>
      <c r="H356" s="88" t="s">
        <v>51</v>
      </c>
      <c r="I356" s="15">
        <v>614</v>
      </c>
      <c r="J356" s="90">
        <v>8</v>
      </c>
      <c r="K356" s="90">
        <v>18</v>
      </c>
      <c r="L356" s="90">
        <v>23</v>
      </c>
      <c r="M356" s="59">
        <v>49</v>
      </c>
      <c r="N356" s="90">
        <v>7</v>
      </c>
      <c r="O356" s="90">
        <v>5</v>
      </c>
      <c r="P356" s="90">
        <v>36</v>
      </c>
      <c r="Q356" s="59">
        <v>48</v>
      </c>
      <c r="R356" s="90">
        <v>8</v>
      </c>
      <c r="S356" s="90">
        <v>6</v>
      </c>
      <c r="T356" s="90">
        <v>8</v>
      </c>
      <c r="U356" s="59">
        <v>22</v>
      </c>
      <c r="V356" s="90">
        <v>13</v>
      </c>
      <c r="W356" s="90">
        <v>10</v>
      </c>
      <c r="X356" s="90">
        <v>16</v>
      </c>
      <c r="Y356" s="59">
        <v>39</v>
      </c>
      <c r="Z356" s="90">
        <v>22</v>
      </c>
      <c r="AA356" s="90">
        <v>17</v>
      </c>
      <c r="AB356" s="90">
        <v>30</v>
      </c>
      <c r="AC356" s="59">
        <v>69</v>
      </c>
      <c r="AD356" s="90">
        <v>24</v>
      </c>
      <c r="AE356" s="90">
        <v>17</v>
      </c>
      <c r="AF356" s="90">
        <v>30</v>
      </c>
      <c r="AG356" s="59">
        <v>71</v>
      </c>
      <c r="AH356" s="90">
        <v>51</v>
      </c>
      <c r="AI356" s="90">
        <v>41</v>
      </c>
      <c r="AJ356" s="90">
        <v>60</v>
      </c>
      <c r="AK356" s="59">
        <v>152</v>
      </c>
      <c r="AL356" s="90">
        <v>21</v>
      </c>
      <c r="AM356" s="90">
        <v>15</v>
      </c>
      <c r="AN356" s="90">
        <v>27</v>
      </c>
      <c r="AO356" s="59">
        <v>63</v>
      </c>
      <c r="AP356" s="90">
        <v>9</v>
      </c>
      <c r="AQ356" s="90">
        <v>7</v>
      </c>
      <c r="AR356" s="90">
        <v>10</v>
      </c>
      <c r="AS356" s="59">
        <v>26</v>
      </c>
      <c r="AT356" s="90">
        <v>8</v>
      </c>
      <c r="AU356" s="90">
        <v>7</v>
      </c>
      <c r="AV356" s="90">
        <v>8</v>
      </c>
      <c r="AW356" s="59">
        <v>23</v>
      </c>
      <c r="AX356" s="90">
        <v>10</v>
      </c>
      <c r="AY356" s="90">
        <v>7</v>
      </c>
      <c r="AZ356" s="90">
        <v>13</v>
      </c>
      <c r="BA356" s="59">
        <v>30</v>
      </c>
      <c r="BB356" s="90">
        <v>8</v>
      </c>
      <c r="BC356" s="90">
        <v>5</v>
      </c>
      <c r="BD356" s="90">
        <v>9</v>
      </c>
      <c r="BE356" s="59">
        <v>22</v>
      </c>
      <c r="BF356" s="91">
        <f t="shared" si="25"/>
        <v>614</v>
      </c>
      <c r="BG356" s="92">
        <f t="shared" si="26"/>
        <v>189</v>
      </c>
      <c r="BH356" s="92">
        <f t="shared" si="27"/>
        <v>155</v>
      </c>
      <c r="BI356" s="92">
        <f t="shared" si="28"/>
        <v>270</v>
      </c>
      <c r="BJ356" s="19">
        <f t="shared" si="29"/>
        <v>614</v>
      </c>
    </row>
    <row r="357" spans="1:62" ht="16.05" customHeight="1" x14ac:dyDescent="0.3">
      <c r="A357" s="15">
        <v>351</v>
      </c>
      <c r="B357" s="15" t="s">
        <v>721</v>
      </c>
      <c r="C357" s="15" t="s">
        <v>728</v>
      </c>
      <c r="D357" s="15" t="s">
        <v>719</v>
      </c>
      <c r="E357" s="15" t="s">
        <v>724</v>
      </c>
      <c r="F357" s="15">
        <v>11</v>
      </c>
      <c r="G357" s="15" t="s">
        <v>397</v>
      </c>
      <c r="H357" s="88" t="s">
        <v>51</v>
      </c>
      <c r="I357" s="15">
        <v>5089</v>
      </c>
      <c r="J357" s="90">
        <v>205</v>
      </c>
      <c r="K357" s="90">
        <v>148</v>
      </c>
      <c r="L357" s="90">
        <v>232</v>
      </c>
      <c r="M357" s="59">
        <v>585</v>
      </c>
      <c r="N357" s="90">
        <v>188</v>
      </c>
      <c r="O357" s="90">
        <v>135</v>
      </c>
      <c r="P357" s="90">
        <v>235</v>
      </c>
      <c r="Q357" s="59">
        <v>558</v>
      </c>
      <c r="R357" s="90">
        <v>94</v>
      </c>
      <c r="S357" s="90">
        <v>57</v>
      </c>
      <c r="T357" s="90">
        <v>93</v>
      </c>
      <c r="U357" s="59">
        <v>244</v>
      </c>
      <c r="V357" s="90">
        <v>98</v>
      </c>
      <c r="W357" s="90">
        <v>60</v>
      </c>
      <c r="X357" s="90">
        <v>115</v>
      </c>
      <c r="Y357" s="59">
        <v>273</v>
      </c>
      <c r="Z357" s="90">
        <v>270</v>
      </c>
      <c r="AA357" s="90">
        <v>187</v>
      </c>
      <c r="AB357" s="90">
        <v>322</v>
      </c>
      <c r="AC357" s="59">
        <v>779</v>
      </c>
      <c r="AD357" s="90">
        <v>429</v>
      </c>
      <c r="AE357" s="90">
        <v>308</v>
      </c>
      <c r="AF357" s="90">
        <v>587</v>
      </c>
      <c r="AG357" s="59">
        <v>1324</v>
      </c>
      <c r="AH357" s="90">
        <v>170</v>
      </c>
      <c r="AI357" s="90">
        <v>137</v>
      </c>
      <c r="AJ357" s="90">
        <v>257</v>
      </c>
      <c r="AK357" s="59">
        <v>564</v>
      </c>
      <c r="AL357" s="90">
        <v>33</v>
      </c>
      <c r="AM357" s="90">
        <v>16</v>
      </c>
      <c r="AN357" s="90">
        <v>31</v>
      </c>
      <c r="AO357" s="59">
        <v>80</v>
      </c>
      <c r="AP357" s="90">
        <v>45</v>
      </c>
      <c r="AQ357" s="90">
        <v>20</v>
      </c>
      <c r="AR357" s="90">
        <v>47</v>
      </c>
      <c r="AS357" s="59">
        <v>112</v>
      </c>
      <c r="AT357" s="90">
        <v>71</v>
      </c>
      <c r="AU357" s="90">
        <v>37</v>
      </c>
      <c r="AV357" s="90">
        <v>49</v>
      </c>
      <c r="AW357" s="59">
        <v>157</v>
      </c>
      <c r="AX357" s="90">
        <v>86</v>
      </c>
      <c r="AY357" s="90">
        <v>38</v>
      </c>
      <c r="AZ357" s="90">
        <v>90</v>
      </c>
      <c r="BA357" s="59">
        <v>214</v>
      </c>
      <c r="BB357" s="90">
        <v>74</v>
      </c>
      <c r="BC357" s="90">
        <v>37</v>
      </c>
      <c r="BD357" s="90">
        <v>88</v>
      </c>
      <c r="BE357" s="59">
        <v>199</v>
      </c>
      <c r="BF357" s="91">
        <f t="shared" si="25"/>
        <v>5089</v>
      </c>
      <c r="BG357" s="92">
        <f t="shared" si="26"/>
        <v>1763</v>
      </c>
      <c r="BH357" s="92">
        <f t="shared" si="27"/>
        <v>1180</v>
      </c>
      <c r="BI357" s="92">
        <f t="shared" si="28"/>
        <v>2146</v>
      </c>
      <c r="BJ357" s="19">
        <f t="shared" si="29"/>
        <v>5089</v>
      </c>
    </row>
    <row r="358" spans="1:62" ht="16.05" customHeight="1" x14ac:dyDescent="0.3">
      <c r="A358" s="15">
        <v>352</v>
      </c>
      <c r="B358" s="15" t="s">
        <v>721</v>
      </c>
      <c r="C358" s="15" t="s">
        <v>826</v>
      </c>
      <c r="D358" s="15" t="s">
        <v>719</v>
      </c>
      <c r="E358" s="15" t="s">
        <v>724</v>
      </c>
      <c r="F358" s="15">
        <v>22</v>
      </c>
      <c r="G358" s="15" t="s">
        <v>397</v>
      </c>
      <c r="H358" s="88" t="s">
        <v>51</v>
      </c>
      <c r="I358" s="15">
        <v>12405</v>
      </c>
      <c r="J358" s="90">
        <v>587</v>
      </c>
      <c r="K358" s="90">
        <v>457</v>
      </c>
      <c r="L358" s="90">
        <v>804</v>
      </c>
      <c r="M358" s="59">
        <v>1848</v>
      </c>
      <c r="N358" s="90">
        <v>1177</v>
      </c>
      <c r="O358" s="90">
        <v>824</v>
      </c>
      <c r="P358" s="90">
        <v>1478</v>
      </c>
      <c r="Q358" s="59">
        <v>3479</v>
      </c>
      <c r="R358" s="90">
        <v>207</v>
      </c>
      <c r="S358" s="90">
        <v>154</v>
      </c>
      <c r="T358" s="90">
        <v>263</v>
      </c>
      <c r="U358" s="59">
        <v>624</v>
      </c>
      <c r="V358" s="90">
        <v>343</v>
      </c>
      <c r="W358" s="90">
        <v>344</v>
      </c>
      <c r="X358" s="90">
        <v>643</v>
      </c>
      <c r="Y358" s="59">
        <v>1330</v>
      </c>
      <c r="Z358" s="90">
        <v>201</v>
      </c>
      <c r="AA358" s="90">
        <v>149</v>
      </c>
      <c r="AB358" s="90">
        <v>296</v>
      </c>
      <c r="AC358" s="59">
        <v>646</v>
      </c>
      <c r="AD358" s="90">
        <v>196</v>
      </c>
      <c r="AE358" s="90">
        <v>147</v>
      </c>
      <c r="AF358" s="90">
        <v>277</v>
      </c>
      <c r="AG358" s="59">
        <v>620</v>
      </c>
      <c r="AH358" s="90">
        <v>230</v>
      </c>
      <c r="AI358" s="90">
        <v>186</v>
      </c>
      <c r="AJ358" s="90">
        <v>331</v>
      </c>
      <c r="AK358" s="59">
        <v>747</v>
      </c>
      <c r="AL358" s="90">
        <v>204</v>
      </c>
      <c r="AM358" s="90">
        <v>150</v>
      </c>
      <c r="AN358" s="90">
        <v>282</v>
      </c>
      <c r="AO358" s="59">
        <v>636</v>
      </c>
      <c r="AP358" s="90">
        <v>203</v>
      </c>
      <c r="AQ358" s="90">
        <v>150</v>
      </c>
      <c r="AR358" s="90">
        <v>261</v>
      </c>
      <c r="AS358" s="59">
        <v>614</v>
      </c>
      <c r="AT358" s="90">
        <v>189</v>
      </c>
      <c r="AU358" s="90">
        <v>160</v>
      </c>
      <c r="AV358" s="90">
        <v>281</v>
      </c>
      <c r="AW358" s="59">
        <v>630</v>
      </c>
      <c r="AX358" s="90">
        <v>188</v>
      </c>
      <c r="AY358" s="90">
        <v>145</v>
      </c>
      <c r="AZ358" s="90">
        <v>272</v>
      </c>
      <c r="BA358" s="59">
        <v>605</v>
      </c>
      <c r="BB358" s="90">
        <v>197</v>
      </c>
      <c r="BC358" s="90">
        <v>137</v>
      </c>
      <c r="BD358" s="90">
        <v>292</v>
      </c>
      <c r="BE358" s="59">
        <v>626</v>
      </c>
      <c r="BF358" s="91">
        <f t="shared" si="25"/>
        <v>12405</v>
      </c>
      <c r="BG358" s="92">
        <f t="shared" si="26"/>
        <v>3922</v>
      </c>
      <c r="BH358" s="92">
        <f t="shared" si="27"/>
        <v>3003</v>
      </c>
      <c r="BI358" s="92">
        <f t="shared" si="28"/>
        <v>5480</v>
      </c>
      <c r="BJ358" s="19">
        <f t="shared" si="29"/>
        <v>12405</v>
      </c>
    </row>
    <row r="359" spans="1:62" ht="16.05" customHeight="1" x14ac:dyDescent="0.3">
      <c r="A359" s="15">
        <v>353</v>
      </c>
      <c r="B359" s="15" t="s">
        <v>721</v>
      </c>
      <c r="C359" s="15" t="s">
        <v>826</v>
      </c>
      <c r="D359" s="15" t="s">
        <v>719</v>
      </c>
      <c r="E359" s="15" t="s">
        <v>724</v>
      </c>
      <c r="F359" s="15">
        <v>6.6</v>
      </c>
      <c r="G359" s="15" t="s">
        <v>397</v>
      </c>
      <c r="H359" s="88" t="s">
        <v>51</v>
      </c>
      <c r="I359" s="15">
        <v>2403</v>
      </c>
      <c r="J359" s="90">
        <v>9</v>
      </c>
      <c r="K359" s="90">
        <v>21</v>
      </c>
      <c r="L359" s="90">
        <v>24</v>
      </c>
      <c r="M359" s="59">
        <v>54</v>
      </c>
      <c r="N359" s="90">
        <v>6</v>
      </c>
      <c r="O359" s="90">
        <v>5</v>
      </c>
      <c r="P359" s="90">
        <v>20</v>
      </c>
      <c r="Q359" s="59">
        <v>31</v>
      </c>
      <c r="R359" s="90">
        <v>5</v>
      </c>
      <c r="S359" s="90">
        <v>4</v>
      </c>
      <c r="T359" s="90">
        <v>7</v>
      </c>
      <c r="U359" s="59">
        <v>16</v>
      </c>
      <c r="V359" s="90">
        <v>30</v>
      </c>
      <c r="W359" s="90">
        <v>23</v>
      </c>
      <c r="X359" s="90">
        <v>55</v>
      </c>
      <c r="Y359" s="59">
        <v>108</v>
      </c>
      <c r="Z359" s="90">
        <v>88</v>
      </c>
      <c r="AA359" s="90">
        <v>63</v>
      </c>
      <c r="AB359" s="90">
        <v>116</v>
      </c>
      <c r="AC359" s="59">
        <v>267</v>
      </c>
      <c r="AD359" s="90">
        <v>141</v>
      </c>
      <c r="AE359" s="90">
        <v>96</v>
      </c>
      <c r="AF359" s="90">
        <v>179</v>
      </c>
      <c r="AG359" s="59">
        <v>416</v>
      </c>
      <c r="AH359" s="90">
        <v>202</v>
      </c>
      <c r="AI359" s="90">
        <v>162</v>
      </c>
      <c r="AJ359" s="90">
        <v>242</v>
      </c>
      <c r="AK359" s="59">
        <v>606</v>
      </c>
      <c r="AL359" s="90">
        <v>247</v>
      </c>
      <c r="AM359" s="90">
        <v>168</v>
      </c>
      <c r="AN359" s="90">
        <v>344</v>
      </c>
      <c r="AO359" s="59">
        <v>759</v>
      </c>
      <c r="AP359" s="90">
        <v>23</v>
      </c>
      <c r="AQ359" s="90">
        <v>16</v>
      </c>
      <c r="AR359" s="90">
        <v>29</v>
      </c>
      <c r="AS359" s="59">
        <v>68</v>
      </c>
      <c r="AT359" s="90">
        <v>10</v>
      </c>
      <c r="AU359" s="90">
        <v>12</v>
      </c>
      <c r="AV359" s="90">
        <v>8</v>
      </c>
      <c r="AW359" s="59">
        <v>30</v>
      </c>
      <c r="AX359" s="90">
        <v>9</v>
      </c>
      <c r="AY359" s="90">
        <v>5</v>
      </c>
      <c r="AZ359" s="90">
        <v>15</v>
      </c>
      <c r="BA359" s="59">
        <v>29</v>
      </c>
      <c r="BB359" s="90">
        <v>6</v>
      </c>
      <c r="BC359" s="90">
        <v>4</v>
      </c>
      <c r="BD359" s="90">
        <v>9</v>
      </c>
      <c r="BE359" s="59">
        <v>19</v>
      </c>
      <c r="BF359" s="91">
        <f t="shared" si="25"/>
        <v>2403</v>
      </c>
      <c r="BG359" s="92">
        <f t="shared" si="26"/>
        <v>776</v>
      </c>
      <c r="BH359" s="92">
        <f t="shared" si="27"/>
        <v>579</v>
      </c>
      <c r="BI359" s="92">
        <f t="shared" si="28"/>
        <v>1048</v>
      </c>
      <c r="BJ359" s="19">
        <f t="shared" si="29"/>
        <v>2403</v>
      </c>
    </row>
    <row r="360" spans="1:62" ht="16.05" customHeight="1" x14ac:dyDescent="0.3">
      <c r="A360" s="15">
        <v>354</v>
      </c>
      <c r="B360" s="15" t="s">
        <v>721</v>
      </c>
      <c r="C360" s="15" t="s">
        <v>812</v>
      </c>
      <c r="D360" s="15" t="s">
        <v>719</v>
      </c>
      <c r="E360" s="15" t="s">
        <v>724</v>
      </c>
      <c r="F360" s="15">
        <v>60</v>
      </c>
      <c r="G360" s="15" t="s">
        <v>397</v>
      </c>
      <c r="H360" s="88" t="s">
        <v>50</v>
      </c>
      <c r="I360" s="15">
        <v>97414</v>
      </c>
      <c r="J360" s="90">
        <v>2662</v>
      </c>
      <c r="K360" s="90">
        <v>2158</v>
      </c>
      <c r="L360" s="90">
        <v>3566</v>
      </c>
      <c r="M360" s="59">
        <v>8386</v>
      </c>
      <c r="N360" s="90">
        <v>2433</v>
      </c>
      <c r="O360" s="90">
        <v>1866</v>
      </c>
      <c r="P360" s="90">
        <v>2703</v>
      </c>
      <c r="Q360" s="59">
        <v>7002</v>
      </c>
      <c r="R360" s="90">
        <v>2973</v>
      </c>
      <c r="S360" s="90">
        <v>2072</v>
      </c>
      <c r="T360" s="90">
        <v>2904</v>
      </c>
      <c r="U360" s="59">
        <v>7949</v>
      </c>
      <c r="V360" s="90">
        <v>2976</v>
      </c>
      <c r="W360" s="90">
        <v>2426</v>
      </c>
      <c r="X360" s="90">
        <v>3771</v>
      </c>
      <c r="Y360" s="59">
        <v>9173</v>
      </c>
      <c r="Z360" s="90">
        <v>2486</v>
      </c>
      <c r="AA360" s="90">
        <v>2091</v>
      </c>
      <c r="AB360" s="90">
        <v>3095</v>
      </c>
      <c r="AC360" s="59">
        <v>7672</v>
      </c>
      <c r="AD360" s="90">
        <v>2888</v>
      </c>
      <c r="AE360" s="90">
        <v>2586</v>
      </c>
      <c r="AF360" s="90">
        <v>4000</v>
      </c>
      <c r="AG360" s="59">
        <v>9474</v>
      </c>
      <c r="AH360" s="90">
        <v>3025</v>
      </c>
      <c r="AI360" s="90">
        <v>2907</v>
      </c>
      <c r="AJ360" s="90">
        <v>3900</v>
      </c>
      <c r="AK360" s="59">
        <v>9832</v>
      </c>
      <c r="AL360" s="90">
        <v>2686</v>
      </c>
      <c r="AM360" s="90">
        <v>2088</v>
      </c>
      <c r="AN360" s="90">
        <v>3575</v>
      </c>
      <c r="AO360" s="59">
        <v>8349</v>
      </c>
      <c r="AP360" s="90">
        <v>2627</v>
      </c>
      <c r="AQ360" s="90">
        <v>2093</v>
      </c>
      <c r="AR360" s="90">
        <v>3051</v>
      </c>
      <c r="AS360" s="59">
        <v>7771</v>
      </c>
      <c r="AT360" s="90">
        <v>2499</v>
      </c>
      <c r="AU360" s="90">
        <v>2706</v>
      </c>
      <c r="AV360" s="90">
        <v>2572</v>
      </c>
      <c r="AW360" s="59">
        <v>7777</v>
      </c>
      <c r="AX360" s="90">
        <v>2402</v>
      </c>
      <c r="AY360" s="90">
        <v>1801</v>
      </c>
      <c r="AZ360" s="90">
        <v>2664</v>
      </c>
      <c r="BA360" s="59">
        <v>6867</v>
      </c>
      <c r="BB360" s="90">
        <v>2542</v>
      </c>
      <c r="BC360" s="90">
        <v>1652</v>
      </c>
      <c r="BD360" s="90">
        <v>2968</v>
      </c>
      <c r="BE360" s="59">
        <v>7162</v>
      </c>
      <c r="BF360" s="91">
        <f t="shared" si="25"/>
        <v>97414</v>
      </c>
      <c r="BG360" s="92">
        <f t="shared" si="26"/>
        <v>32199</v>
      </c>
      <c r="BH360" s="92">
        <f t="shared" si="27"/>
        <v>26446</v>
      </c>
      <c r="BI360" s="92">
        <f t="shared" si="28"/>
        <v>38769</v>
      </c>
      <c r="BJ360" s="19">
        <f t="shared" si="29"/>
        <v>97414</v>
      </c>
    </row>
    <row r="361" spans="1:62" ht="16.05" customHeight="1" x14ac:dyDescent="0.3">
      <c r="A361" s="15">
        <v>355</v>
      </c>
      <c r="B361" s="15" t="s">
        <v>721</v>
      </c>
      <c r="C361" s="15" t="s">
        <v>826</v>
      </c>
      <c r="D361" s="15" t="s">
        <v>719</v>
      </c>
      <c r="E361" s="15" t="s">
        <v>724</v>
      </c>
      <c r="F361" s="15">
        <v>6.6</v>
      </c>
      <c r="G361" s="15" t="s">
        <v>397</v>
      </c>
      <c r="H361" s="88" t="s">
        <v>51</v>
      </c>
      <c r="I361" s="15">
        <v>14836</v>
      </c>
      <c r="J361" s="90">
        <v>330</v>
      </c>
      <c r="K361" s="90">
        <v>252</v>
      </c>
      <c r="L361" s="90">
        <v>466</v>
      </c>
      <c r="M361" s="59">
        <v>1048</v>
      </c>
      <c r="N361" s="90">
        <v>79</v>
      </c>
      <c r="O361" s="90">
        <v>58</v>
      </c>
      <c r="P361" s="90">
        <v>185</v>
      </c>
      <c r="Q361" s="59">
        <v>322</v>
      </c>
      <c r="R361" s="90">
        <v>112</v>
      </c>
      <c r="S361" s="90">
        <v>69</v>
      </c>
      <c r="T361" s="90">
        <v>127</v>
      </c>
      <c r="U361" s="59">
        <v>308</v>
      </c>
      <c r="V361" s="90">
        <v>140</v>
      </c>
      <c r="W361" s="90">
        <v>96</v>
      </c>
      <c r="X361" s="90">
        <v>141</v>
      </c>
      <c r="Y361" s="59">
        <v>377</v>
      </c>
      <c r="Z361" s="90">
        <v>719</v>
      </c>
      <c r="AA361" s="90">
        <v>535</v>
      </c>
      <c r="AB361" s="90">
        <v>1054</v>
      </c>
      <c r="AC361" s="59">
        <v>2308</v>
      </c>
      <c r="AD361" s="90">
        <v>719</v>
      </c>
      <c r="AE361" s="90">
        <v>534</v>
      </c>
      <c r="AF361" s="90">
        <v>981</v>
      </c>
      <c r="AG361" s="59">
        <v>2234</v>
      </c>
      <c r="AH361" s="90">
        <v>753</v>
      </c>
      <c r="AI361" s="90">
        <v>601</v>
      </c>
      <c r="AJ361" s="90">
        <v>956</v>
      </c>
      <c r="AK361" s="59">
        <v>2310</v>
      </c>
      <c r="AL361" s="90">
        <v>753</v>
      </c>
      <c r="AM361" s="90">
        <v>551</v>
      </c>
      <c r="AN361" s="90">
        <v>1005</v>
      </c>
      <c r="AO361" s="59">
        <v>2309</v>
      </c>
      <c r="AP361" s="90">
        <v>753</v>
      </c>
      <c r="AQ361" s="90">
        <v>550</v>
      </c>
      <c r="AR361" s="90">
        <v>931</v>
      </c>
      <c r="AS361" s="59">
        <v>2234</v>
      </c>
      <c r="AT361" s="90">
        <v>88</v>
      </c>
      <c r="AU361" s="90">
        <v>65</v>
      </c>
      <c r="AV361" s="90">
        <v>76</v>
      </c>
      <c r="AW361" s="59">
        <v>229</v>
      </c>
      <c r="AX361" s="90">
        <v>356</v>
      </c>
      <c r="AY361" s="90">
        <v>256</v>
      </c>
      <c r="AZ361" s="90">
        <v>528</v>
      </c>
      <c r="BA361" s="59">
        <v>1140</v>
      </c>
      <c r="BB361" s="90">
        <v>6</v>
      </c>
      <c r="BC361" s="90">
        <v>4</v>
      </c>
      <c r="BD361" s="90">
        <v>7</v>
      </c>
      <c r="BE361" s="59">
        <v>17</v>
      </c>
      <c r="BF361" s="91">
        <f t="shared" si="25"/>
        <v>14836</v>
      </c>
      <c r="BG361" s="92">
        <f t="shared" si="26"/>
        <v>4808</v>
      </c>
      <c r="BH361" s="92">
        <f t="shared" si="27"/>
        <v>3571</v>
      </c>
      <c r="BI361" s="92">
        <f t="shared" si="28"/>
        <v>6457</v>
      </c>
      <c r="BJ361" s="19">
        <f t="shared" si="29"/>
        <v>14836</v>
      </c>
    </row>
    <row r="362" spans="1:62" ht="16.05" customHeight="1" x14ac:dyDescent="0.3">
      <c r="A362" s="15">
        <v>356</v>
      </c>
      <c r="B362" s="15" t="s">
        <v>721</v>
      </c>
      <c r="C362" s="15" t="s">
        <v>775</v>
      </c>
      <c r="D362" s="15" t="s">
        <v>719</v>
      </c>
      <c r="E362" s="15" t="s">
        <v>724</v>
      </c>
      <c r="F362" s="15">
        <v>125</v>
      </c>
      <c r="G362" s="15" t="s">
        <v>397</v>
      </c>
      <c r="H362" s="88" t="s">
        <v>50</v>
      </c>
      <c r="I362" s="15">
        <v>4648</v>
      </c>
      <c r="J362" s="90">
        <v>823</v>
      </c>
      <c r="K362" s="90">
        <v>611</v>
      </c>
      <c r="L362" s="90">
        <v>997</v>
      </c>
      <c r="M362" s="59">
        <v>2431</v>
      </c>
      <c r="N362" s="90">
        <v>720</v>
      </c>
      <c r="O362" s="90">
        <v>329</v>
      </c>
      <c r="P362" s="90">
        <v>610</v>
      </c>
      <c r="Q362" s="59">
        <v>1659</v>
      </c>
      <c r="R362" s="90">
        <v>20</v>
      </c>
      <c r="S362" s="90">
        <v>14</v>
      </c>
      <c r="T362" s="90">
        <v>24</v>
      </c>
      <c r="U362" s="59">
        <v>58</v>
      </c>
      <c r="V362" s="90">
        <v>18</v>
      </c>
      <c r="W362" s="90">
        <v>13</v>
      </c>
      <c r="X362" s="90">
        <v>25</v>
      </c>
      <c r="Y362" s="59">
        <v>56</v>
      </c>
      <c r="Z362" s="90">
        <v>18</v>
      </c>
      <c r="AA362" s="90">
        <v>13</v>
      </c>
      <c r="AB362" s="90">
        <v>26</v>
      </c>
      <c r="AC362" s="59">
        <v>57</v>
      </c>
      <c r="AD362" s="90">
        <v>18</v>
      </c>
      <c r="AE362" s="90">
        <v>13</v>
      </c>
      <c r="AF362" s="90">
        <v>24</v>
      </c>
      <c r="AG362" s="59">
        <v>55</v>
      </c>
      <c r="AH362" s="90">
        <v>18</v>
      </c>
      <c r="AI362" s="90">
        <v>14</v>
      </c>
      <c r="AJ362" s="90">
        <v>23</v>
      </c>
      <c r="AK362" s="59">
        <v>55</v>
      </c>
      <c r="AL362" s="90">
        <v>18</v>
      </c>
      <c r="AM362" s="90">
        <v>13</v>
      </c>
      <c r="AN362" s="90">
        <v>25</v>
      </c>
      <c r="AO362" s="59">
        <v>56</v>
      </c>
      <c r="AP362" s="90">
        <v>18</v>
      </c>
      <c r="AQ362" s="90">
        <v>13</v>
      </c>
      <c r="AR362" s="90">
        <v>23</v>
      </c>
      <c r="AS362" s="59">
        <v>54</v>
      </c>
      <c r="AT362" s="90">
        <v>17</v>
      </c>
      <c r="AU362" s="90">
        <v>14</v>
      </c>
      <c r="AV362" s="90">
        <v>25</v>
      </c>
      <c r="AW362" s="59">
        <v>56</v>
      </c>
      <c r="AX362" s="90">
        <v>17</v>
      </c>
      <c r="AY362" s="90">
        <v>13</v>
      </c>
      <c r="AZ362" s="90">
        <v>24</v>
      </c>
      <c r="BA362" s="59">
        <v>54</v>
      </c>
      <c r="BB362" s="90">
        <v>19</v>
      </c>
      <c r="BC362" s="90">
        <v>12</v>
      </c>
      <c r="BD362" s="90">
        <v>26</v>
      </c>
      <c r="BE362" s="59">
        <v>57</v>
      </c>
      <c r="BF362" s="91">
        <f t="shared" si="25"/>
        <v>4648</v>
      </c>
      <c r="BG362" s="92">
        <f t="shared" si="26"/>
        <v>1724</v>
      </c>
      <c r="BH362" s="92">
        <f t="shared" si="27"/>
        <v>1072</v>
      </c>
      <c r="BI362" s="92">
        <f t="shared" si="28"/>
        <v>1852</v>
      </c>
      <c r="BJ362" s="19">
        <f t="shared" si="29"/>
        <v>4648</v>
      </c>
    </row>
    <row r="363" spans="1:62" ht="16.05" customHeight="1" x14ac:dyDescent="0.3">
      <c r="A363" s="15">
        <v>357</v>
      </c>
      <c r="B363" s="15" t="s">
        <v>721</v>
      </c>
      <c r="C363" s="15" t="s">
        <v>728</v>
      </c>
      <c r="D363" s="15" t="s">
        <v>719</v>
      </c>
      <c r="E363" s="15" t="s">
        <v>724</v>
      </c>
      <c r="F363" s="15">
        <v>68.8</v>
      </c>
      <c r="G363" s="15" t="s">
        <v>397</v>
      </c>
      <c r="H363" s="88" t="s">
        <v>50</v>
      </c>
      <c r="I363" s="15">
        <v>14434</v>
      </c>
      <c r="J363" s="90">
        <v>287</v>
      </c>
      <c r="K363" s="90">
        <v>1513</v>
      </c>
      <c r="L363" s="90">
        <v>2058</v>
      </c>
      <c r="M363" s="59">
        <v>3858</v>
      </c>
      <c r="N363" s="90">
        <v>597</v>
      </c>
      <c r="O363" s="90">
        <v>265</v>
      </c>
      <c r="P363" s="90">
        <v>1335</v>
      </c>
      <c r="Q363" s="59">
        <v>2197</v>
      </c>
      <c r="R363" s="90">
        <v>16</v>
      </c>
      <c r="S363" s="90">
        <v>18</v>
      </c>
      <c r="T363" s="90">
        <v>35</v>
      </c>
      <c r="U363" s="59">
        <v>69</v>
      </c>
      <c r="V363" s="90">
        <v>14</v>
      </c>
      <c r="W363" s="90">
        <v>20</v>
      </c>
      <c r="X363" s="90">
        <v>1067</v>
      </c>
      <c r="Y363" s="59">
        <v>1101</v>
      </c>
      <c r="Z363" s="90">
        <v>17</v>
      </c>
      <c r="AA363" s="90">
        <v>22</v>
      </c>
      <c r="AB363" s="90">
        <v>1039</v>
      </c>
      <c r="AC363" s="59">
        <v>1078</v>
      </c>
      <c r="AD363" s="90">
        <v>14</v>
      </c>
      <c r="AE363" s="90">
        <v>13</v>
      </c>
      <c r="AF363" s="90">
        <v>113</v>
      </c>
      <c r="AG363" s="59">
        <v>140</v>
      </c>
      <c r="AH363" s="90">
        <v>15</v>
      </c>
      <c r="AI363" s="90">
        <v>34</v>
      </c>
      <c r="AJ363" s="90">
        <v>1890</v>
      </c>
      <c r="AK363" s="59">
        <v>1939</v>
      </c>
      <c r="AL363" s="90">
        <v>15</v>
      </c>
      <c r="AM363" s="90">
        <v>22</v>
      </c>
      <c r="AN363" s="90">
        <v>905</v>
      </c>
      <c r="AO363" s="59">
        <v>942</v>
      </c>
      <c r="AP363" s="90">
        <v>15</v>
      </c>
      <c r="AQ363" s="90">
        <v>21</v>
      </c>
      <c r="AR363" s="90">
        <v>357</v>
      </c>
      <c r="AS363" s="59">
        <v>393</v>
      </c>
      <c r="AT363" s="90">
        <v>15</v>
      </c>
      <c r="AU363" s="90">
        <v>26</v>
      </c>
      <c r="AV363" s="90">
        <v>864</v>
      </c>
      <c r="AW363" s="59">
        <v>905</v>
      </c>
      <c r="AX363" s="90">
        <v>66</v>
      </c>
      <c r="AY363" s="90">
        <v>25</v>
      </c>
      <c r="AZ363" s="90">
        <v>1221</v>
      </c>
      <c r="BA363" s="59">
        <v>1312</v>
      </c>
      <c r="BB363" s="90">
        <v>14</v>
      </c>
      <c r="BC363" s="90">
        <v>13</v>
      </c>
      <c r="BD363" s="90">
        <v>473</v>
      </c>
      <c r="BE363" s="59">
        <v>500</v>
      </c>
      <c r="BF363" s="91">
        <f t="shared" si="25"/>
        <v>14434</v>
      </c>
      <c r="BG363" s="92">
        <f t="shared" si="26"/>
        <v>1085</v>
      </c>
      <c r="BH363" s="92">
        <f t="shared" si="27"/>
        <v>1992</v>
      </c>
      <c r="BI363" s="92">
        <f t="shared" si="28"/>
        <v>11357</v>
      </c>
      <c r="BJ363" s="19">
        <f t="shared" si="29"/>
        <v>14434</v>
      </c>
    </row>
    <row r="364" spans="1:62" ht="16.05" customHeight="1" x14ac:dyDescent="0.3">
      <c r="A364" s="15">
        <v>358</v>
      </c>
      <c r="B364" s="15" t="s">
        <v>721</v>
      </c>
      <c r="C364" s="15" t="s">
        <v>775</v>
      </c>
      <c r="D364" s="15" t="s">
        <v>719</v>
      </c>
      <c r="E364" s="15" t="s">
        <v>724</v>
      </c>
      <c r="F364" s="15">
        <v>56.3</v>
      </c>
      <c r="G364" s="15" t="s">
        <v>397</v>
      </c>
      <c r="H364" s="88" t="s">
        <v>50</v>
      </c>
      <c r="I364" s="15">
        <v>256344</v>
      </c>
      <c r="J364" s="90">
        <v>7160</v>
      </c>
      <c r="K364" s="90">
        <v>5836</v>
      </c>
      <c r="L364" s="90">
        <v>9828</v>
      </c>
      <c r="M364" s="59">
        <v>22824</v>
      </c>
      <c r="N364" s="90">
        <v>7150</v>
      </c>
      <c r="O364" s="90">
        <v>5869</v>
      </c>
      <c r="P364" s="90">
        <v>7598</v>
      </c>
      <c r="Q364" s="59">
        <v>20617</v>
      </c>
      <c r="R364" s="90">
        <v>8237</v>
      </c>
      <c r="S364" s="90">
        <v>6447</v>
      </c>
      <c r="T364" s="90">
        <v>8242</v>
      </c>
      <c r="U364" s="59">
        <v>22926</v>
      </c>
      <c r="V364" s="90">
        <v>4768</v>
      </c>
      <c r="W364" s="90">
        <v>4360</v>
      </c>
      <c r="X364" s="90">
        <v>6605</v>
      </c>
      <c r="Y364" s="59">
        <v>15733</v>
      </c>
      <c r="Z364" s="90">
        <v>6399</v>
      </c>
      <c r="AA364" s="90">
        <v>5356</v>
      </c>
      <c r="AB364" s="90">
        <v>7619</v>
      </c>
      <c r="AC364" s="59">
        <v>19374</v>
      </c>
      <c r="AD364" s="90">
        <v>6410</v>
      </c>
      <c r="AE364" s="90">
        <v>5272</v>
      </c>
      <c r="AF364" s="90">
        <v>7595</v>
      </c>
      <c r="AG364" s="59">
        <v>19277</v>
      </c>
      <c r="AH364" s="90">
        <v>7854</v>
      </c>
      <c r="AI364" s="90">
        <v>6882</v>
      </c>
      <c r="AJ364" s="90">
        <v>8761</v>
      </c>
      <c r="AK364" s="59">
        <v>23497</v>
      </c>
      <c r="AL364" s="90">
        <v>7618</v>
      </c>
      <c r="AM364" s="90">
        <v>6256</v>
      </c>
      <c r="AN364" s="90">
        <v>9118</v>
      </c>
      <c r="AO364" s="59">
        <v>22992</v>
      </c>
      <c r="AP364" s="90">
        <v>7535</v>
      </c>
      <c r="AQ364" s="90">
        <v>6271</v>
      </c>
      <c r="AR364" s="90">
        <v>8281</v>
      </c>
      <c r="AS364" s="59">
        <v>22087</v>
      </c>
      <c r="AT364" s="90">
        <v>7159</v>
      </c>
      <c r="AU364" s="90">
        <v>6517</v>
      </c>
      <c r="AV364" s="90">
        <v>8869</v>
      </c>
      <c r="AW364" s="59">
        <v>22545</v>
      </c>
      <c r="AX364" s="90">
        <v>7292</v>
      </c>
      <c r="AY364" s="90">
        <v>6016</v>
      </c>
      <c r="AZ364" s="90">
        <v>8353</v>
      </c>
      <c r="BA364" s="59">
        <v>21661</v>
      </c>
      <c r="BB364" s="90">
        <v>7909</v>
      </c>
      <c r="BC364" s="90">
        <v>5644</v>
      </c>
      <c r="BD364" s="90">
        <v>9258</v>
      </c>
      <c r="BE364" s="59">
        <v>22811</v>
      </c>
      <c r="BF364" s="91">
        <f t="shared" si="25"/>
        <v>256344</v>
      </c>
      <c r="BG364" s="92">
        <f t="shared" si="26"/>
        <v>85491</v>
      </c>
      <c r="BH364" s="92">
        <f t="shared" si="27"/>
        <v>70726</v>
      </c>
      <c r="BI364" s="92">
        <f t="shared" si="28"/>
        <v>100127</v>
      </c>
      <c r="BJ364" s="19">
        <f t="shared" si="29"/>
        <v>256344</v>
      </c>
    </row>
    <row r="365" spans="1:62" ht="16.05" customHeight="1" x14ac:dyDescent="0.3">
      <c r="A365" s="15">
        <v>359</v>
      </c>
      <c r="B365" s="15" t="s">
        <v>721</v>
      </c>
      <c r="C365" s="15" t="s">
        <v>813</v>
      </c>
      <c r="D365" s="15" t="s">
        <v>719</v>
      </c>
      <c r="E365" s="15" t="s">
        <v>724</v>
      </c>
      <c r="F365" s="15">
        <v>3.3</v>
      </c>
      <c r="G365" s="15" t="s">
        <v>397</v>
      </c>
      <c r="H365" s="88" t="s">
        <v>51</v>
      </c>
      <c r="I365" s="15">
        <v>240</v>
      </c>
      <c r="J365" s="90">
        <v>6</v>
      </c>
      <c r="K365" s="90">
        <v>6</v>
      </c>
      <c r="L365" s="90">
        <v>8</v>
      </c>
      <c r="M365" s="59">
        <v>20</v>
      </c>
      <c r="N365" s="90">
        <v>5</v>
      </c>
      <c r="O365" s="90">
        <v>5</v>
      </c>
      <c r="P365" s="90">
        <v>7</v>
      </c>
      <c r="Q365" s="59">
        <v>17</v>
      </c>
      <c r="R365" s="90">
        <v>6</v>
      </c>
      <c r="S365" s="90">
        <v>5</v>
      </c>
      <c r="T365" s="90">
        <v>4</v>
      </c>
      <c r="U365" s="59">
        <v>15</v>
      </c>
      <c r="V365" s="90">
        <v>6</v>
      </c>
      <c r="W365" s="90">
        <v>5</v>
      </c>
      <c r="X365" s="90">
        <v>6</v>
      </c>
      <c r="Y365" s="59">
        <v>17</v>
      </c>
      <c r="Z365" s="90">
        <v>7</v>
      </c>
      <c r="AA365" s="90">
        <v>8</v>
      </c>
      <c r="AB365" s="90">
        <v>6</v>
      </c>
      <c r="AC365" s="59">
        <v>21</v>
      </c>
      <c r="AD365" s="90">
        <v>9</v>
      </c>
      <c r="AE365" s="90">
        <v>7</v>
      </c>
      <c r="AF365" s="90">
        <v>7</v>
      </c>
      <c r="AG365" s="59">
        <v>23</v>
      </c>
      <c r="AH365" s="90">
        <v>9</v>
      </c>
      <c r="AI365" s="90">
        <v>9</v>
      </c>
      <c r="AJ365" s="90">
        <v>7</v>
      </c>
      <c r="AK365" s="59">
        <v>25</v>
      </c>
      <c r="AL365" s="90">
        <v>10</v>
      </c>
      <c r="AM365" s="90">
        <v>5</v>
      </c>
      <c r="AN365" s="90">
        <v>7</v>
      </c>
      <c r="AO365" s="59">
        <v>22</v>
      </c>
      <c r="AP365" s="90">
        <v>6</v>
      </c>
      <c r="AQ365" s="90">
        <v>5</v>
      </c>
      <c r="AR365" s="90">
        <v>6</v>
      </c>
      <c r="AS365" s="59">
        <v>17</v>
      </c>
      <c r="AT365" s="90">
        <v>8</v>
      </c>
      <c r="AU365" s="90">
        <v>8</v>
      </c>
      <c r="AV365" s="90">
        <v>6</v>
      </c>
      <c r="AW365" s="59">
        <v>22</v>
      </c>
      <c r="AX365" s="90">
        <v>8</v>
      </c>
      <c r="AY365" s="90">
        <v>5</v>
      </c>
      <c r="AZ365" s="90">
        <v>10</v>
      </c>
      <c r="BA365" s="59">
        <v>23</v>
      </c>
      <c r="BB365" s="90">
        <v>7</v>
      </c>
      <c r="BC365" s="90">
        <v>4</v>
      </c>
      <c r="BD365" s="90">
        <v>7</v>
      </c>
      <c r="BE365" s="59">
        <v>18</v>
      </c>
      <c r="BF365" s="91">
        <f t="shared" si="25"/>
        <v>240</v>
      </c>
      <c r="BG365" s="92">
        <f t="shared" si="26"/>
        <v>87</v>
      </c>
      <c r="BH365" s="92">
        <f t="shared" si="27"/>
        <v>72</v>
      </c>
      <c r="BI365" s="92">
        <f t="shared" si="28"/>
        <v>81</v>
      </c>
      <c r="BJ365" s="19">
        <f t="shared" si="29"/>
        <v>240</v>
      </c>
    </row>
    <row r="366" spans="1:62" ht="16.05" customHeight="1" x14ac:dyDescent="0.3">
      <c r="A366" s="15">
        <v>360</v>
      </c>
      <c r="B366" s="15" t="s">
        <v>721</v>
      </c>
      <c r="C366" s="15" t="s">
        <v>813</v>
      </c>
      <c r="D366" s="15" t="s">
        <v>719</v>
      </c>
      <c r="E366" s="15" t="s">
        <v>724</v>
      </c>
      <c r="F366" s="15">
        <v>16.5</v>
      </c>
      <c r="G366" s="15" t="s">
        <v>397</v>
      </c>
      <c r="H366" s="88" t="s">
        <v>51</v>
      </c>
      <c r="I366" s="15">
        <v>52334</v>
      </c>
      <c r="J366" s="90">
        <v>1398</v>
      </c>
      <c r="K366" s="90">
        <v>1240</v>
      </c>
      <c r="L366" s="90">
        <v>2334</v>
      </c>
      <c r="M366" s="59">
        <v>4972</v>
      </c>
      <c r="N366" s="90">
        <v>1453</v>
      </c>
      <c r="O366" s="90">
        <v>1104</v>
      </c>
      <c r="P366" s="90">
        <v>1942</v>
      </c>
      <c r="Q366" s="59">
        <v>4499</v>
      </c>
      <c r="R366" s="90">
        <v>1623</v>
      </c>
      <c r="S366" s="90">
        <v>1163</v>
      </c>
      <c r="T366" s="90">
        <v>1914</v>
      </c>
      <c r="U366" s="59">
        <v>4700</v>
      </c>
      <c r="V366" s="90">
        <v>1483</v>
      </c>
      <c r="W366" s="90">
        <v>1062</v>
      </c>
      <c r="X366" s="90">
        <v>2001</v>
      </c>
      <c r="Y366" s="59">
        <v>4546</v>
      </c>
      <c r="Z366" s="90">
        <v>1521</v>
      </c>
      <c r="AA366" s="90">
        <v>1121</v>
      </c>
      <c r="AB366" s="90">
        <v>2175</v>
      </c>
      <c r="AC366" s="59">
        <v>4817</v>
      </c>
      <c r="AD366" s="90">
        <v>1815</v>
      </c>
      <c r="AE366" s="90">
        <v>1340</v>
      </c>
      <c r="AF366" s="90">
        <v>2430</v>
      </c>
      <c r="AG366" s="59">
        <v>5585</v>
      </c>
      <c r="AH366" s="90">
        <v>1901</v>
      </c>
      <c r="AI366" s="90">
        <v>1506</v>
      </c>
      <c r="AJ366" s="90">
        <v>2369</v>
      </c>
      <c r="AK366" s="59">
        <v>5776</v>
      </c>
      <c r="AL366" s="90">
        <v>1582</v>
      </c>
      <c r="AM366" s="90">
        <v>1155</v>
      </c>
      <c r="AN366" s="90">
        <v>2194</v>
      </c>
      <c r="AO366" s="59">
        <v>4931</v>
      </c>
      <c r="AP366" s="90">
        <v>740</v>
      </c>
      <c r="AQ366" s="90">
        <v>519</v>
      </c>
      <c r="AR366" s="90">
        <v>850</v>
      </c>
      <c r="AS366" s="59">
        <v>2109</v>
      </c>
      <c r="AT366" s="90">
        <v>936</v>
      </c>
      <c r="AU366" s="90">
        <v>763</v>
      </c>
      <c r="AV366" s="90">
        <v>1407</v>
      </c>
      <c r="AW366" s="59">
        <v>3106</v>
      </c>
      <c r="AX366" s="90">
        <v>1101</v>
      </c>
      <c r="AY366" s="90">
        <v>807</v>
      </c>
      <c r="AZ366" s="90">
        <v>1739</v>
      </c>
      <c r="BA366" s="59">
        <v>3647</v>
      </c>
      <c r="BB366" s="90">
        <v>1089</v>
      </c>
      <c r="BC366" s="90">
        <v>745</v>
      </c>
      <c r="BD366" s="90">
        <v>1812</v>
      </c>
      <c r="BE366" s="59">
        <v>3646</v>
      </c>
      <c r="BF366" s="91">
        <f t="shared" si="25"/>
        <v>52334</v>
      </c>
      <c r="BG366" s="92">
        <f t="shared" si="26"/>
        <v>16642</v>
      </c>
      <c r="BH366" s="92">
        <f t="shared" si="27"/>
        <v>12525</v>
      </c>
      <c r="BI366" s="92">
        <f t="shared" si="28"/>
        <v>23167</v>
      </c>
      <c r="BJ366" s="19">
        <f t="shared" si="29"/>
        <v>52334</v>
      </c>
    </row>
    <row r="367" spans="1:62" ht="16.05" customHeight="1" x14ac:dyDescent="0.3">
      <c r="A367" s="15">
        <v>361</v>
      </c>
      <c r="B367" s="15" t="s">
        <v>721</v>
      </c>
      <c r="C367" s="15" t="s">
        <v>813</v>
      </c>
      <c r="D367" s="15" t="s">
        <v>719</v>
      </c>
      <c r="E367" s="15" t="s">
        <v>724</v>
      </c>
      <c r="F367" s="15">
        <v>100</v>
      </c>
      <c r="G367" s="15" t="s">
        <v>397</v>
      </c>
      <c r="H367" s="88" t="s">
        <v>50</v>
      </c>
      <c r="I367" s="15">
        <v>144901</v>
      </c>
      <c r="J367" s="90">
        <v>4749</v>
      </c>
      <c r="K367" s="90">
        <v>4031</v>
      </c>
      <c r="L367" s="90">
        <v>5171</v>
      </c>
      <c r="M367" s="59">
        <v>13951</v>
      </c>
      <c r="N367" s="90">
        <v>5315</v>
      </c>
      <c r="O367" s="90">
        <v>3894</v>
      </c>
      <c r="P367" s="90">
        <v>3926</v>
      </c>
      <c r="Q367" s="59">
        <v>13135</v>
      </c>
      <c r="R367" s="90">
        <v>6925</v>
      </c>
      <c r="S367" s="90">
        <v>4542</v>
      </c>
      <c r="T367" s="90">
        <v>4373</v>
      </c>
      <c r="U367" s="59">
        <v>15840</v>
      </c>
      <c r="V367" s="90">
        <v>5863</v>
      </c>
      <c r="W367" s="90">
        <v>4409</v>
      </c>
      <c r="X367" s="90">
        <v>4696</v>
      </c>
      <c r="Y367" s="59">
        <v>14968</v>
      </c>
      <c r="Z367" s="90">
        <v>5435</v>
      </c>
      <c r="AA367" s="90">
        <v>4300</v>
      </c>
      <c r="AB367" s="90">
        <v>4767</v>
      </c>
      <c r="AC367" s="59">
        <v>14502</v>
      </c>
      <c r="AD367" s="90">
        <v>5100</v>
      </c>
      <c r="AE367" s="90">
        <v>4968</v>
      </c>
      <c r="AF367" s="90">
        <v>4951</v>
      </c>
      <c r="AG367" s="59">
        <v>15019</v>
      </c>
      <c r="AH367" s="90">
        <v>4327</v>
      </c>
      <c r="AI367" s="90">
        <v>4767</v>
      </c>
      <c r="AJ367" s="90">
        <v>4390</v>
      </c>
      <c r="AK367" s="59">
        <v>13484</v>
      </c>
      <c r="AL367" s="90">
        <v>3792</v>
      </c>
      <c r="AM367" s="90">
        <v>3204</v>
      </c>
      <c r="AN367" s="90">
        <v>2696</v>
      </c>
      <c r="AO367" s="59">
        <v>9692</v>
      </c>
      <c r="AP367" s="90">
        <v>3853</v>
      </c>
      <c r="AQ367" s="90">
        <v>3154</v>
      </c>
      <c r="AR367" s="90">
        <v>2296</v>
      </c>
      <c r="AS367" s="59">
        <v>9303</v>
      </c>
      <c r="AT367" s="90">
        <v>3282</v>
      </c>
      <c r="AU367" s="90">
        <v>2916</v>
      </c>
      <c r="AV367" s="90">
        <v>1948</v>
      </c>
      <c r="AW367" s="59">
        <v>8146</v>
      </c>
      <c r="AX367" s="90">
        <v>3278</v>
      </c>
      <c r="AY367" s="90">
        <v>2534</v>
      </c>
      <c r="AZ367" s="90">
        <v>2151</v>
      </c>
      <c r="BA367" s="59">
        <v>7963</v>
      </c>
      <c r="BB367" s="90">
        <v>3779</v>
      </c>
      <c r="BC367" s="90">
        <v>2455</v>
      </c>
      <c r="BD367" s="90">
        <v>2664</v>
      </c>
      <c r="BE367" s="59">
        <v>8898</v>
      </c>
      <c r="BF367" s="91">
        <f t="shared" si="25"/>
        <v>144901</v>
      </c>
      <c r="BG367" s="92">
        <f t="shared" si="26"/>
        <v>55698</v>
      </c>
      <c r="BH367" s="92">
        <f t="shared" si="27"/>
        <v>45174</v>
      </c>
      <c r="BI367" s="92">
        <f t="shared" si="28"/>
        <v>44029</v>
      </c>
      <c r="BJ367" s="19">
        <f t="shared" si="29"/>
        <v>144901</v>
      </c>
    </row>
    <row r="368" spans="1:62" ht="16.05" customHeight="1" x14ac:dyDescent="0.3">
      <c r="A368" s="15">
        <v>362</v>
      </c>
      <c r="B368" s="15" t="s">
        <v>721</v>
      </c>
      <c r="C368" s="15" t="s">
        <v>775</v>
      </c>
      <c r="D368" s="15" t="s">
        <v>719</v>
      </c>
      <c r="E368" s="15" t="s">
        <v>724</v>
      </c>
      <c r="F368" s="15">
        <v>11</v>
      </c>
      <c r="G368" s="15" t="s">
        <v>397</v>
      </c>
      <c r="H368" s="88" t="s">
        <v>50</v>
      </c>
      <c r="I368" s="15">
        <v>549</v>
      </c>
      <c r="J368" s="90">
        <v>12</v>
      </c>
      <c r="K368" s="90">
        <v>8</v>
      </c>
      <c r="L368" s="90">
        <v>17</v>
      </c>
      <c r="M368" s="59">
        <v>37</v>
      </c>
      <c r="N368" s="90">
        <v>13</v>
      </c>
      <c r="O368" s="90">
        <v>8</v>
      </c>
      <c r="P368" s="90">
        <v>14</v>
      </c>
      <c r="Q368" s="59">
        <v>35</v>
      </c>
      <c r="R368" s="90">
        <v>15</v>
      </c>
      <c r="S368" s="90">
        <v>8</v>
      </c>
      <c r="T368" s="90">
        <v>15</v>
      </c>
      <c r="U368" s="59">
        <v>38</v>
      </c>
      <c r="V368" s="90">
        <v>22</v>
      </c>
      <c r="W368" s="90">
        <v>11</v>
      </c>
      <c r="X368" s="90">
        <v>20</v>
      </c>
      <c r="Y368" s="59">
        <v>53</v>
      </c>
      <c r="Z368" s="90">
        <v>19</v>
      </c>
      <c r="AA368" s="90">
        <v>8</v>
      </c>
      <c r="AB368" s="90">
        <v>16</v>
      </c>
      <c r="AC368" s="59">
        <v>43</v>
      </c>
      <c r="AD368" s="90">
        <v>11</v>
      </c>
      <c r="AE368" s="90">
        <v>8</v>
      </c>
      <c r="AF368" s="90">
        <v>15</v>
      </c>
      <c r="AG368" s="59">
        <v>34</v>
      </c>
      <c r="AH368" s="90">
        <v>12</v>
      </c>
      <c r="AI368" s="90">
        <v>9</v>
      </c>
      <c r="AJ368" s="90">
        <v>15</v>
      </c>
      <c r="AK368" s="59">
        <v>36</v>
      </c>
      <c r="AL368" s="90">
        <v>19</v>
      </c>
      <c r="AM368" s="90">
        <v>8</v>
      </c>
      <c r="AN368" s="90">
        <v>15</v>
      </c>
      <c r="AO368" s="59">
        <v>42</v>
      </c>
      <c r="AP368" s="90">
        <v>11</v>
      </c>
      <c r="AQ368" s="90">
        <v>8</v>
      </c>
      <c r="AR368" s="90">
        <v>14</v>
      </c>
      <c r="AS368" s="59">
        <v>33</v>
      </c>
      <c r="AT368" s="90">
        <v>18</v>
      </c>
      <c r="AU368" s="90">
        <v>9</v>
      </c>
      <c r="AV368" s="90">
        <v>16</v>
      </c>
      <c r="AW368" s="59">
        <v>43</v>
      </c>
      <c r="AX368" s="90">
        <v>13</v>
      </c>
      <c r="AY368" s="90">
        <v>8</v>
      </c>
      <c r="AZ368" s="90">
        <v>15</v>
      </c>
      <c r="BA368" s="59">
        <v>36</v>
      </c>
      <c r="BB368" s="90">
        <v>37</v>
      </c>
      <c r="BC368" s="90">
        <v>28</v>
      </c>
      <c r="BD368" s="90">
        <v>54</v>
      </c>
      <c r="BE368" s="59">
        <v>119</v>
      </c>
      <c r="BF368" s="91">
        <f t="shared" si="25"/>
        <v>549</v>
      </c>
      <c r="BG368" s="92">
        <f t="shared" si="26"/>
        <v>202</v>
      </c>
      <c r="BH368" s="92">
        <f t="shared" si="27"/>
        <v>121</v>
      </c>
      <c r="BI368" s="92">
        <f t="shared" si="28"/>
        <v>226</v>
      </c>
      <c r="BJ368" s="19">
        <f t="shared" si="29"/>
        <v>549</v>
      </c>
    </row>
    <row r="369" spans="1:62" ht="16.05" customHeight="1" x14ac:dyDescent="0.3">
      <c r="A369" s="15">
        <v>363</v>
      </c>
      <c r="B369" s="15" t="s">
        <v>721</v>
      </c>
      <c r="C369" s="15" t="s">
        <v>813</v>
      </c>
      <c r="D369" s="15" t="s">
        <v>719</v>
      </c>
      <c r="E369" s="15" t="s">
        <v>724</v>
      </c>
      <c r="F369" s="15">
        <v>3.3</v>
      </c>
      <c r="G369" s="15" t="s">
        <v>397</v>
      </c>
      <c r="H369" s="88" t="s">
        <v>51</v>
      </c>
      <c r="I369" s="15">
        <v>890</v>
      </c>
      <c r="J369" s="90">
        <v>27</v>
      </c>
      <c r="K369" s="90">
        <v>27</v>
      </c>
      <c r="L369" s="90">
        <v>35</v>
      </c>
      <c r="M369" s="59">
        <v>89</v>
      </c>
      <c r="N369" s="90">
        <v>21</v>
      </c>
      <c r="O369" s="90">
        <v>14</v>
      </c>
      <c r="P369" s="90">
        <v>31</v>
      </c>
      <c r="Q369" s="59">
        <v>66</v>
      </c>
      <c r="R369" s="90">
        <v>36</v>
      </c>
      <c r="S369" s="90">
        <v>24</v>
      </c>
      <c r="T369" s="90">
        <v>22</v>
      </c>
      <c r="U369" s="59">
        <v>82</v>
      </c>
      <c r="V369" s="90">
        <v>25</v>
      </c>
      <c r="W369" s="90">
        <v>17</v>
      </c>
      <c r="X369" s="90">
        <v>19</v>
      </c>
      <c r="Y369" s="59">
        <v>61</v>
      </c>
      <c r="Z369" s="90">
        <v>29</v>
      </c>
      <c r="AA369" s="90">
        <v>17</v>
      </c>
      <c r="AB369" s="90">
        <v>30</v>
      </c>
      <c r="AC369" s="59">
        <v>76</v>
      </c>
      <c r="AD369" s="90">
        <v>31</v>
      </c>
      <c r="AE369" s="90">
        <v>19</v>
      </c>
      <c r="AF369" s="90">
        <v>24</v>
      </c>
      <c r="AG369" s="59">
        <v>74</v>
      </c>
      <c r="AH369" s="90">
        <v>34</v>
      </c>
      <c r="AI369" s="90">
        <v>30</v>
      </c>
      <c r="AJ369" s="90">
        <v>32</v>
      </c>
      <c r="AK369" s="59">
        <v>96</v>
      </c>
      <c r="AL369" s="90">
        <v>21</v>
      </c>
      <c r="AM369" s="90">
        <v>16</v>
      </c>
      <c r="AN369" s="90">
        <v>17</v>
      </c>
      <c r="AO369" s="59">
        <v>54</v>
      </c>
      <c r="AP369" s="90">
        <v>21</v>
      </c>
      <c r="AQ369" s="90">
        <v>15</v>
      </c>
      <c r="AR369" s="90">
        <v>16</v>
      </c>
      <c r="AS369" s="59">
        <v>52</v>
      </c>
      <c r="AT369" s="90">
        <v>37</v>
      </c>
      <c r="AU369" s="90">
        <v>25</v>
      </c>
      <c r="AV369" s="90">
        <v>33</v>
      </c>
      <c r="AW369" s="59">
        <v>95</v>
      </c>
      <c r="AX369" s="90">
        <v>37</v>
      </c>
      <c r="AY369" s="90">
        <v>22</v>
      </c>
      <c r="AZ369" s="90">
        <v>31</v>
      </c>
      <c r="BA369" s="59">
        <v>90</v>
      </c>
      <c r="BB369" s="90">
        <v>22</v>
      </c>
      <c r="BC369" s="90">
        <v>13</v>
      </c>
      <c r="BD369" s="90">
        <v>20</v>
      </c>
      <c r="BE369" s="59">
        <v>55</v>
      </c>
      <c r="BF369" s="91">
        <f t="shared" si="25"/>
        <v>890</v>
      </c>
      <c r="BG369" s="92">
        <f t="shared" si="26"/>
        <v>341</v>
      </c>
      <c r="BH369" s="92">
        <f t="shared" si="27"/>
        <v>239</v>
      </c>
      <c r="BI369" s="92">
        <f t="shared" si="28"/>
        <v>310</v>
      </c>
      <c r="BJ369" s="19">
        <f t="shared" si="29"/>
        <v>890</v>
      </c>
    </row>
    <row r="370" spans="1:62" ht="16.05" customHeight="1" x14ac:dyDescent="0.3">
      <c r="A370" s="15">
        <v>364</v>
      </c>
      <c r="B370" s="15" t="s">
        <v>721</v>
      </c>
      <c r="C370" s="15" t="s">
        <v>775</v>
      </c>
      <c r="D370" s="15" t="s">
        <v>719</v>
      </c>
      <c r="E370" s="15" t="s">
        <v>724</v>
      </c>
      <c r="F370" s="15">
        <v>6.6</v>
      </c>
      <c r="G370" s="15" t="s">
        <v>397</v>
      </c>
      <c r="H370" s="88" t="s">
        <v>51</v>
      </c>
      <c r="I370" s="15">
        <v>5241</v>
      </c>
      <c r="J370" s="90">
        <v>51</v>
      </c>
      <c r="K370" s="90">
        <v>150</v>
      </c>
      <c r="L370" s="90">
        <v>340</v>
      </c>
      <c r="M370" s="59">
        <v>541</v>
      </c>
      <c r="N370" s="90">
        <v>34</v>
      </c>
      <c r="O370" s="90">
        <v>136</v>
      </c>
      <c r="P370" s="90">
        <v>289</v>
      </c>
      <c r="Q370" s="59">
        <v>459</v>
      </c>
      <c r="R370" s="90">
        <v>16</v>
      </c>
      <c r="S370" s="90">
        <v>130</v>
      </c>
      <c r="T370" s="90">
        <v>305</v>
      </c>
      <c r="U370" s="59">
        <v>451</v>
      </c>
      <c r="V370" s="90">
        <v>6</v>
      </c>
      <c r="W370" s="90">
        <v>87</v>
      </c>
      <c r="X370" s="90">
        <v>299</v>
      </c>
      <c r="Y370" s="59">
        <v>392</v>
      </c>
      <c r="Z370" s="90">
        <v>8</v>
      </c>
      <c r="AA370" s="90">
        <v>68</v>
      </c>
      <c r="AB370" s="90">
        <v>285</v>
      </c>
      <c r="AC370" s="59">
        <v>361</v>
      </c>
      <c r="AD370" s="90">
        <v>7</v>
      </c>
      <c r="AE370" s="90">
        <v>53</v>
      </c>
      <c r="AF370" s="90">
        <v>259</v>
      </c>
      <c r="AG370" s="59">
        <v>319</v>
      </c>
      <c r="AH370" s="90">
        <v>8</v>
      </c>
      <c r="AI370" s="90">
        <v>66</v>
      </c>
      <c r="AJ370" s="90">
        <v>279</v>
      </c>
      <c r="AK370" s="59">
        <v>353</v>
      </c>
      <c r="AL370" s="90">
        <v>5</v>
      </c>
      <c r="AM370" s="90">
        <v>80</v>
      </c>
      <c r="AN370" s="90">
        <v>308</v>
      </c>
      <c r="AO370" s="59">
        <v>393</v>
      </c>
      <c r="AP370" s="90">
        <v>6</v>
      </c>
      <c r="AQ370" s="90">
        <v>112</v>
      </c>
      <c r="AR370" s="90">
        <v>298</v>
      </c>
      <c r="AS370" s="59">
        <v>416</v>
      </c>
      <c r="AT370" s="90">
        <v>16</v>
      </c>
      <c r="AU370" s="90">
        <v>150</v>
      </c>
      <c r="AV370" s="90">
        <v>324</v>
      </c>
      <c r="AW370" s="59">
        <v>490</v>
      </c>
      <c r="AX370" s="90">
        <v>58</v>
      </c>
      <c r="AY370" s="90">
        <v>145</v>
      </c>
      <c r="AZ370" s="90">
        <v>319</v>
      </c>
      <c r="BA370" s="59">
        <v>522</v>
      </c>
      <c r="BB370" s="90">
        <v>65</v>
      </c>
      <c r="BC370" s="90">
        <v>147</v>
      </c>
      <c r="BD370" s="90">
        <v>332</v>
      </c>
      <c r="BE370" s="59">
        <v>544</v>
      </c>
      <c r="BF370" s="91">
        <f t="shared" si="25"/>
        <v>5241</v>
      </c>
      <c r="BG370" s="92">
        <f t="shared" si="26"/>
        <v>280</v>
      </c>
      <c r="BH370" s="92">
        <f t="shared" si="27"/>
        <v>1324</v>
      </c>
      <c r="BI370" s="92">
        <f t="shared" si="28"/>
        <v>3637</v>
      </c>
      <c r="BJ370" s="19">
        <f t="shared" si="29"/>
        <v>5241</v>
      </c>
    </row>
    <row r="371" spans="1:62" ht="16.05" customHeight="1" x14ac:dyDescent="0.3">
      <c r="A371" s="15">
        <v>365</v>
      </c>
      <c r="B371" s="15" t="s">
        <v>721</v>
      </c>
      <c r="C371" s="15" t="s">
        <v>822</v>
      </c>
      <c r="D371" s="15" t="s">
        <v>723</v>
      </c>
      <c r="E371" s="15" t="s">
        <v>724</v>
      </c>
      <c r="F371" s="15">
        <v>6.6</v>
      </c>
      <c r="G371" s="15" t="s">
        <v>397</v>
      </c>
      <c r="H371" s="88" t="s">
        <v>50</v>
      </c>
      <c r="I371" s="15">
        <v>6112</v>
      </c>
      <c r="J371" s="90">
        <v>185</v>
      </c>
      <c r="K371" s="90">
        <v>135</v>
      </c>
      <c r="L371" s="90">
        <v>291</v>
      </c>
      <c r="M371" s="59">
        <v>611</v>
      </c>
      <c r="N371" s="90">
        <v>169</v>
      </c>
      <c r="O371" s="90">
        <v>127</v>
      </c>
      <c r="P371" s="90">
        <v>223</v>
      </c>
      <c r="Q371" s="59">
        <v>519</v>
      </c>
      <c r="R371" s="90">
        <v>189</v>
      </c>
      <c r="S371" s="90">
        <v>138</v>
      </c>
      <c r="T371" s="90">
        <v>233</v>
      </c>
      <c r="U371" s="59">
        <v>560</v>
      </c>
      <c r="V371" s="90">
        <v>141</v>
      </c>
      <c r="W371" s="90">
        <v>127</v>
      </c>
      <c r="X371" s="90">
        <v>237</v>
      </c>
      <c r="Y371" s="59">
        <v>505</v>
      </c>
      <c r="Z371" s="90">
        <v>159</v>
      </c>
      <c r="AA371" s="90">
        <v>110</v>
      </c>
      <c r="AB371" s="90">
        <v>208</v>
      </c>
      <c r="AC371" s="59">
        <v>477</v>
      </c>
      <c r="AD371" s="90">
        <v>161</v>
      </c>
      <c r="AE371" s="90">
        <v>124</v>
      </c>
      <c r="AF371" s="90">
        <v>232</v>
      </c>
      <c r="AG371" s="59">
        <v>517</v>
      </c>
      <c r="AH371" s="90">
        <v>159</v>
      </c>
      <c r="AI371" s="90">
        <v>136</v>
      </c>
      <c r="AJ371" s="90">
        <v>228</v>
      </c>
      <c r="AK371" s="59">
        <v>523</v>
      </c>
      <c r="AL371" s="90">
        <v>179</v>
      </c>
      <c r="AM371" s="90">
        <v>134</v>
      </c>
      <c r="AN371" s="90">
        <v>220</v>
      </c>
      <c r="AO371" s="59">
        <v>533</v>
      </c>
      <c r="AP371" s="90">
        <v>178</v>
      </c>
      <c r="AQ371" s="90">
        <v>132</v>
      </c>
      <c r="AR371" s="90">
        <v>207</v>
      </c>
      <c r="AS371" s="59">
        <v>517</v>
      </c>
      <c r="AT371" s="90">
        <v>104</v>
      </c>
      <c r="AU371" s="90">
        <v>83</v>
      </c>
      <c r="AV371" s="90">
        <v>116</v>
      </c>
      <c r="AW371" s="59">
        <v>303</v>
      </c>
      <c r="AX371" s="90">
        <v>154</v>
      </c>
      <c r="AY371" s="90">
        <v>117</v>
      </c>
      <c r="AZ371" s="90">
        <v>212</v>
      </c>
      <c r="BA371" s="59">
        <v>483</v>
      </c>
      <c r="BB371" s="90">
        <v>185</v>
      </c>
      <c r="BC371" s="90">
        <v>122</v>
      </c>
      <c r="BD371" s="90">
        <v>257</v>
      </c>
      <c r="BE371" s="59">
        <v>564</v>
      </c>
      <c r="BF371" s="91">
        <f t="shared" si="25"/>
        <v>6112</v>
      </c>
      <c r="BG371" s="92">
        <f t="shared" si="26"/>
        <v>1963</v>
      </c>
      <c r="BH371" s="92">
        <f t="shared" si="27"/>
        <v>1485</v>
      </c>
      <c r="BI371" s="92">
        <f t="shared" si="28"/>
        <v>2664</v>
      </c>
      <c r="BJ371" s="19">
        <f t="shared" si="29"/>
        <v>6112</v>
      </c>
    </row>
    <row r="372" spans="1:62" ht="16.05" customHeight="1" x14ac:dyDescent="0.3">
      <c r="A372" s="15">
        <v>366</v>
      </c>
      <c r="B372" s="15" t="s">
        <v>721</v>
      </c>
      <c r="C372" s="15" t="s">
        <v>749</v>
      </c>
      <c r="D372" s="15" t="s">
        <v>723</v>
      </c>
      <c r="E372" s="15" t="s">
        <v>724</v>
      </c>
      <c r="F372" s="15">
        <v>6.6</v>
      </c>
      <c r="G372" s="15" t="s">
        <v>397</v>
      </c>
      <c r="H372" s="88" t="s">
        <v>50</v>
      </c>
      <c r="I372" s="15">
        <v>1116</v>
      </c>
      <c r="J372" s="90">
        <v>20</v>
      </c>
      <c r="K372" s="90">
        <v>17</v>
      </c>
      <c r="L372" s="90">
        <v>31</v>
      </c>
      <c r="M372" s="59">
        <v>68</v>
      </c>
      <c r="N372" s="90">
        <v>20</v>
      </c>
      <c r="O372" s="90">
        <v>17</v>
      </c>
      <c r="P372" s="90">
        <v>28</v>
      </c>
      <c r="Q372" s="59">
        <v>65</v>
      </c>
      <c r="R372" s="90">
        <v>57</v>
      </c>
      <c r="S372" s="90">
        <v>41</v>
      </c>
      <c r="T372" s="90">
        <v>71</v>
      </c>
      <c r="U372" s="59">
        <v>169</v>
      </c>
      <c r="V372" s="90">
        <v>28</v>
      </c>
      <c r="W372" s="90">
        <v>27</v>
      </c>
      <c r="X372" s="90">
        <v>40</v>
      </c>
      <c r="Y372" s="59">
        <v>95</v>
      </c>
      <c r="Z372" s="90">
        <v>28</v>
      </c>
      <c r="AA372" s="90">
        <v>28</v>
      </c>
      <c r="AB372" s="90">
        <v>31</v>
      </c>
      <c r="AC372" s="59">
        <v>87</v>
      </c>
      <c r="AD372" s="90">
        <v>39</v>
      </c>
      <c r="AE372" s="90">
        <v>29</v>
      </c>
      <c r="AF372" s="90">
        <v>48</v>
      </c>
      <c r="AG372" s="59">
        <v>116</v>
      </c>
      <c r="AH372" s="90">
        <v>55</v>
      </c>
      <c r="AI372" s="90">
        <v>45</v>
      </c>
      <c r="AJ372" s="90">
        <v>79</v>
      </c>
      <c r="AK372" s="59">
        <v>179</v>
      </c>
      <c r="AL372" s="90">
        <v>18</v>
      </c>
      <c r="AM372" s="90">
        <v>14</v>
      </c>
      <c r="AN372" s="90">
        <v>25</v>
      </c>
      <c r="AO372" s="59">
        <v>57</v>
      </c>
      <c r="AP372" s="90">
        <v>29</v>
      </c>
      <c r="AQ372" s="90">
        <v>19</v>
      </c>
      <c r="AR372" s="90">
        <v>34</v>
      </c>
      <c r="AS372" s="59">
        <v>82</v>
      </c>
      <c r="AT372" s="90">
        <v>27</v>
      </c>
      <c r="AU372" s="90">
        <v>15</v>
      </c>
      <c r="AV372" s="90">
        <v>27</v>
      </c>
      <c r="AW372" s="59">
        <v>69</v>
      </c>
      <c r="AX372" s="90">
        <v>27</v>
      </c>
      <c r="AY372" s="90">
        <v>14</v>
      </c>
      <c r="AZ372" s="90">
        <v>26</v>
      </c>
      <c r="BA372" s="59">
        <v>67</v>
      </c>
      <c r="BB372" s="90">
        <v>20</v>
      </c>
      <c r="BC372" s="90">
        <v>13</v>
      </c>
      <c r="BD372" s="90">
        <v>29</v>
      </c>
      <c r="BE372" s="59">
        <v>62</v>
      </c>
      <c r="BF372" s="91">
        <f t="shared" si="25"/>
        <v>1116</v>
      </c>
      <c r="BG372" s="92">
        <f t="shared" si="26"/>
        <v>368</v>
      </c>
      <c r="BH372" s="92">
        <f t="shared" si="27"/>
        <v>279</v>
      </c>
      <c r="BI372" s="92">
        <f t="shared" si="28"/>
        <v>469</v>
      </c>
      <c r="BJ372" s="19">
        <f t="shared" si="29"/>
        <v>1116</v>
      </c>
    </row>
    <row r="373" spans="1:62" ht="16.05" customHeight="1" x14ac:dyDescent="0.3">
      <c r="A373" s="15">
        <v>367</v>
      </c>
      <c r="B373" s="15" t="s">
        <v>721</v>
      </c>
      <c r="C373" s="15" t="s">
        <v>722</v>
      </c>
      <c r="D373" s="15" t="s">
        <v>723</v>
      </c>
      <c r="E373" s="15" t="s">
        <v>724</v>
      </c>
      <c r="F373" s="15">
        <v>11</v>
      </c>
      <c r="G373" s="15" t="s">
        <v>397</v>
      </c>
      <c r="H373" s="88" t="s">
        <v>51</v>
      </c>
      <c r="I373" s="15">
        <v>1501</v>
      </c>
      <c r="J373" s="90">
        <v>71</v>
      </c>
      <c r="K373" s="90">
        <v>59</v>
      </c>
      <c r="L373" s="90">
        <v>118</v>
      </c>
      <c r="M373" s="59">
        <v>248</v>
      </c>
      <c r="N373" s="90">
        <v>64</v>
      </c>
      <c r="O373" s="90">
        <v>49</v>
      </c>
      <c r="P373" s="90">
        <v>87</v>
      </c>
      <c r="Q373" s="59">
        <v>200</v>
      </c>
      <c r="R373" s="90">
        <v>47</v>
      </c>
      <c r="S373" s="90">
        <v>32</v>
      </c>
      <c r="T373" s="90">
        <v>59</v>
      </c>
      <c r="U373" s="59">
        <v>138</v>
      </c>
      <c r="V373" s="90">
        <v>21</v>
      </c>
      <c r="W373" s="90">
        <v>20</v>
      </c>
      <c r="X373" s="90">
        <v>33</v>
      </c>
      <c r="Y373" s="59">
        <v>74</v>
      </c>
      <c r="Z373" s="90">
        <v>22</v>
      </c>
      <c r="AA373" s="90">
        <v>20</v>
      </c>
      <c r="AB373" s="90">
        <v>48</v>
      </c>
      <c r="AC373" s="59">
        <v>90</v>
      </c>
      <c r="AD373" s="90">
        <v>18</v>
      </c>
      <c r="AE373" s="90">
        <v>13</v>
      </c>
      <c r="AF373" s="90">
        <v>24</v>
      </c>
      <c r="AG373" s="59">
        <v>55</v>
      </c>
      <c r="AH373" s="90">
        <v>24</v>
      </c>
      <c r="AI373" s="90">
        <v>17</v>
      </c>
      <c r="AJ373" s="90">
        <v>20</v>
      </c>
      <c r="AK373" s="59">
        <v>61</v>
      </c>
      <c r="AL373" s="90">
        <v>25</v>
      </c>
      <c r="AM373" s="90">
        <v>17</v>
      </c>
      <c r="AN373" s="90">
        <v>23</v>
      </c>
      <c r="AO373" s="59">
        <v>65</v>
      </c>
      <c r="AP373" s="90">
        <v>22</v>
      </c>
      <c r="AQ373" s="90">
        <v>17</v>
      </c>
      <c r="AR373" s="90">
        <v>27</v>
      </c>
      <c r="AS373" s="59">
        <v>66</v>
      </c>
      <c r="AT373" s="90">
        <v>46</v>
      </c>
      <c r="AU373" s="90">
        <v>36</v>
      </c>
      <c r="AV373" s="90">
        <v>65</v>
      </c>
      <c r="AW373" s="59">
        <v>147</v>
      </c>
      <c r="AX373" s="90">
        <v>52</v>
      </c>
      <c r="AY373" s="90">
        <v>40</v>
      </c>
      <c r="AZ373" s="90">
        <v>71</v>
      </c>
      <c r="BA373" s="59">
        <v>163</v>
      </c>
      <c r="BB373" s="90">
        <v>64</v>
      </c>
      <c r="BC373" s="90">
        <v>42</v>
      </c>
      <c r="BD373" s="90">
        <v>88</v>
      </c>
      <c r="BE373" s="59">
        <v>194</v>
      </c>
      <c r="BF373" s="91">
        <f t="shared" si="25"/>
        <v>1501</v>
      </c>
      <c r="BG373" s="92">
        <f t="shared" si="26"/>
        <v>476</v>
      </c>
      <c r="BH373" s="92">
        <f t="shared" si="27"/>
        <v>362</v>
      </c>
      <c r="BI373" s="92">
        <f t="shared" si="28"/>
        <v>663</v>
      </c>
      <c r="BJ373" s="19">
        <f t="shared" si="29"/>
        <v>1501</v>
      </c>
    </row>
    <row r="374" spans="1:62" ht="16.05" customHeight="1" x14ac:dyDescent="0.3">
      <c r="A374" s="15">
        <v>368</v>
      </c>
      <c r="B374" s="15" t="s">
        <v>721</v>
      </c>
      <c r="C374" s="15" t="s">
        <v>753</v>
      </c>
      <c r="D374" s="15" t="s">
        <v>719</v>
      </c>
      <c r="E374" s="15" t="s">
        <v>724</v>
      </c>
      <c r="F374" s="15">
        <v>3.3</v>
      </c>
      <c r="G374" s="15" t="s">
        <v>397</v>
      </c>
      <c r="H374" s="88" t="s">
        <v>51</v>
      </c>
      <c r="I374" s="15">
        <v>11212</v>
      </c>
      <c r="J374" s="90">
        <v>282</v>
      </c>
      <c r="K374" s="90">
        <v>210</v>
      </c>
      <c r="L374" s="90">
        <v>463</v>
      </c>
      <c r="M374" s="59">
        <v>955</v>
      </c>
      <c r="N374" s="90">
        <v>279</v>
      </c>
      <c r="O374" s="90">
        <v>207</v>
      </c>
      <c r="P374" s="90">
        <v>366</v>
      </c>
      <c r="Q374" s="59">
        <v>852</v>
      </c>
      <c r="R374" s="90">
        <v>320</v>
      </c>
      <c r="S374" s="90">
        <v>226</v>
      </c>
      <c r="T374" s="90">
        <v>393</v>
      </c>
      <c r="U374" s="59">
        <v>939</v>
      </c>
      <c r="V374" s="90">
        <v>291</v>
      </c>
      <c r="W374" s="90">
        <v>212</v>
      </c>
      <c r="X374" s="90">
        <v>397</v>
      </c>
      <c r="Y374" s="59">
        <v>900</v>
      </c>
      <c r="Z374" s="90">
        <v>386</v>
      </c>
      <c r="AA374" s="90">
        <v>289</v>
      </c>
      <c r="AB374" s="90">
        <v>574</v>
      </c>
      <c r="AC374" s="59">
        <v>1249</v>
      </c>
      <c r="AD374" s="90">
        <v>371</v>
      </c>
      <c r="AE374" s="90">
        <v>282</v>
      </c>
      <c r="AF374" s="90">
        <v>542</v>
      </c>
      <c r="AG374" s="59">
        <v>1195</v>
      </c>
      <c r="AH374" s="90">
        <v>272</v>
      </c>
      <c r="AI374" s="90">
        <v>210</v>
      </c>
      <c r="AJ374" s="90">
        <v>341</v>
      </c>
      <c r="AK374" s="59">
        <v>823</v>
      </c>
      <c r="AL374" s="90">
        <v>271</v>
      </c>
      <c r="AM374" s="90">
        <v>193</v>
      </c>
      <c r="AN374" s="90">
        <v>358</v>
      </c>
      <c r="AO374" s="59">
        <v>822</v>
      </c>
      <c r="AP374" s="90">
        <v>272</v>
      </c>
      <c r="AQ374" s="90">
        <v>192</v>
      </c>
      <c r="AR374" s="90">
        <v>332</v>
      </c>
      <c r="AS374" s="59">
        <v>796</v>
      </c>
      <c r="AT374" s="90">
        <v>260</v>
      </c>
      <c r="AU374" s="90">
        <v>205</v>
      </c>
      <c r="AV374" s="90">
        <v>360</v>
      </c>
      <c r="AW374" s="59">
        <v>825</v>
      </c>
      <c r="AX374" s="90">
        <v>297</v>
      </c>
      <c r="AY374" s="90">
        <v>227</v>
      </c>
      <c r="AZ374" s="90">
        <v>402</v>
      </c>
      <c r="BA374" s="59">
        <v>926</v>
      </c>
      <c r="BB374" s="90">
        <v>305</v>
      </c>
      <c r="BC374" s="90">
        <v>198</v>
      </c>
      <c r="BD374" s="90">
        <v>427</v>
      </c>
      <c r="BE374" s="59">
        <v>930</v>
      </c>
      <c r="BF374" s="91">
        <f t="shared" si="25"/>
        <v>11212</v>
      </c>
      <c r="BG374" s="92">
        <f t="shared" si="26"/>
        <v>3606</v>
      </c>
      <c r="BH374" s="92">
        <f t="shared" si="27"/>
        <v>2651</v>
      </c>
      <c r="BI374" s="92">
        <f t="shared" si="28"/>
        <v>4955</v>
      </c>
      <c r="BJ374" s="19">
        <f t="shared" si="29"/>
        <v>11212</v>
      </c>
    </row>
    <row r="375" spans="1:62" ht="16.05" customHeight="1" x14ac:dyDescent="0.3">
      <c r="A375" s="15">
        <v>369</v>
      </c>
      <c r="B375" s="15" t="s">
        <v>721</v>
      </c>
      <c r="C375" s="15" t="s">
        <v>756</v>
      </c>
      <c r="D375" s="15" t="s">
        <v>723</v>
      </c>
      <c r="E375" s="15" t="s">
        <v>724</v>
      </c>
      <c r="F375" s="15">
        <v>1.7</v>
      </c>
      <c r="G375" s="15" t="s">
        <v>397</v>
      </c>
      <c r="H375" s="88" t="s">
        <v>51</v>
      </c>
      <c r="I375" s="15">
        <v>543</v>
      </c>
      <c r="J375" s="90">
        <v>13</v>
      </c>
      <c r="K375" s="90">
        <v>11</v>
      </c>
      <c r="L375" s="90">
        <v>21</v>
      </c>
      <c r="M375" s="59">
        <v>45</v>
      </c>
      <c r="N375" s="90">
        <v>12</v>
      </c>
      <c r="O375" s="90">
        <v>9</v>
      </c>
      <c r="P375" s="90">
        <v>17</v>
      </c>
      <c r="Q375" s="59">
        <v>38</v>
      </c>
      <c r="R375" s="90">
        <v>14</v>
      </c>
      <c r="S375" s="90">
        <v>10</v>
      </c>
      <c r="T375" s="90">
        <v>17</v>
      </c>
      <c r="U375" s="59">
        <v>41</v>
      </c>
      <c r="V375" s="90">
        <v>13</v>
      </c>
      <c r="W375" s="90">
        <v>9</v>
      </c>
      <c r="X375" s="90">
        <v>18</v>
      </c>
      <c r="Y375" s="59">
        <v>40</v>
      </c>
      <c r="Z375" s="90">
        <v>15</v>
      </c>
      <c r="AA375" s="90">
        <v>11</v>
      </c>
      <c r="AB375" s="90">
        <v>21</v>
      </c>
      <c r="AC375" s="59">
        <v>47</v>
      </c>
      <c r="AD375" s="90">
        <v>13</v>
      </c>
      <c r="AE375" s="90">
        <v>10</v>
      </c>
      <c r="AF375" s="90">
        <v>19</v>
      </c>
      <c r="AG375" s="59">
        <v>42</v>
      </c>
      <c r="AH375" s="90">
        <v>16</v>
      </c>
      <c r="AI375" s="90">
        <v>12</v>
      </c>
      <c r="AJ375" s="90">
        <v>20</v>
      </c>
      <c r="AK375" s="59">
        <v>48</v>
      </c>
      <c r="AL375" s="90">
        <v>16</v>
      </c>
      <c r="AM375" s="90">
        <v>12</v>
      </c>
      <c r="AN375" s="90">
        <v>23</v>
      </c>
      <c r="AO375" s="59">
        <v>51</v>
      </c>
      <c r="AP375" s="90">
        <v>15</v>
      </c>
      <c r="AQ375" s="90">
        <v>10</v>
      </c>
      <c r="AR375" s="90">
        <v>18</v>
      </c>
      <c r="AS375" s="59">
        <v>43</v>
      </c>
      <c r="AT375" s="90">
        <v>16</v>
      </c>
      <c r="AU375" s="90">
        <v>13</v>
      </c>
      <c r="AV375" s="90">
        <v>23</v>
      </c>
      <c r="AW375" s="59">
        <v>52</v>
      </c>
      <c r="AX375" s="90">
        <v>15</v>
      </c>
      <c r="AY375" s="90">
        <v>12</v>
      </c>
      <c r="AZ375" s="90">
        <v>23</v>
      </c>
      <c r="BA375" s="59">
        <v>50</v>
      </c>
      <c r="BB375" s="90">
        <v>15</v>
      </c>
      <c r="BC375" s="90">
        <v>10</v>
      </c>
      <c r="BD375" s="90">
        <v>21</v>
      </c>
      <c r="BE375" s="59">
        <v>46</v>
      </c>
      <c r="BF375" s="91">
        <f t="shared" si="25"/>
        <v>543</v>
      </c>
      <c r="BG375" s="92">
        <f t="shared" si="26"/>
        <v>173</v>
      </c>
      <c r="BH375" s="92">
        <f t="shared" si="27"/>
        <v>129</v>
      </c>
      <c r="BI375" s="92">
        <f t="shared" si="28"/>
        <v>241</v>
      </c>
      <c r="BJ375" s="19">
        <f t="shared" si="29"/>
        <v>543</v>
      </c>
    </row>
    <row r="376" spans="1:62" ht="16.05" customHeight="1" x14ac:dyDescent="0.3">
      <c r="A376" s="15">
        <v>370</v>
      </c>
      <c r="B376" s="15" t="s">
        <v>721</v>
      </c>
      <c r="C376" s="15" t="s">
        <v>798</v>
      </c>
      <c r="D376" s="15" t="s">
        <v>723</v>
      </c>
      <c r="E376" s="15" t="s">
        <v>724</v>
      </c>
      <c r="F376" s="15">
        <v>11</v>
      </c>
      <c r="G376" s="15" t="s">
        <v>397</v>
      </c>
      <c r="H376" s="88" t="s">
        <v>50</v>
      </c>
      <c r="I376" s="15">
        <v>4451</v>
      </c>
      <c r="J376" s="90">
        <v>232</v>
      </c>
      <c r="K376" s="90">
        <v>243</v>
      </c>
      <c r="L376" s="90">
        <v>400</v>
      </c>
      <c r="M376" s="59">
        <v>875</v>
      </c>
      <c r="N376" s="90">
        <v>155</v>
      </c>
      <c r="O376" s="90">
        <v>120</v>
      </c>
      <c r="P376" s="90">
        <v>239</v>
      </c>
      <c r="Q376" s="59">
        <v>514</v>
      </c>
      <c r="R376" s="90">
        <v>66</v>
      </c>
      <c r="S376" s="90">
        <v>52</v>
      </c>
      <c r="T376" s="90">
        <v>59</v>
      </c>
      <c r="U376" s="59">
        <v>177</v>
      </c>
      <c r="V376" s="90">
        <v>59</v>
      </c>
      <c r="W376" s="90">
        <v>81</v>
      </c>
      <c r="X376" s="90">
        <v>70</v>
      </c>
      <c r="Y376" s="59">
        <v>210</v>
      </c>
      <c r="Z376" s="90">
        <v>89</v>
      </c>
      <c r="AA376" s="90">
        <v>87</v>
      </c>
      <c r="AB376" s="90">
        <v>111</v>
      </c>
      <c r="AC376" s="59">
        <v>287</v>
      </c>
      <c r="AD376" s="90">
        <v>11</v>
      </c>
      <c r="AE376" s="90">
        <v>8</v>
      </c>
      <c r="AF376" s="90">
        <v>13</v>
      </c>
      <c r="AG376" s="59">
        <v>32</v>
      </c>
      <c r="AH376" s="90">
        <v>163</v>
      </c>
      <c r="AI376" s="90">
        <v>132</v>
      </c>
      <c r="AJ376" s="90">
        <v>145</v>
      </c>
      <c r="AK376" s="59">
        <v>440</v>
      </c>
      <c r="AL376" s="90">
        <v>69</v>
      </c>
      <c r="AM376" s="90">
        <v>70</v>
      </c>
      <c r="AN376" s="90">
        <v>91</v>
      </c>
      <c r="AO376" s="59">
        <v>230</v>
      </c>
      <c r="AP376" s="90">
        <v>67</v>
      </c>
      <c r="AQ376" s="90">
        <v>47</v>
      </c>
      <c r="AR376" s="90">
        <v>126</v>
      </c>
      <c r="AS376" s="59">
        <v>240</v>
      </c>
      <c r="AT376" s="90">
        <v>253</v>
      </c>
      <c r="AU376" s="90">
        <v>157</v>
      </c>
      <c r="AV376" s="90">
        <v>289</v>
      </c>
      <c r="AW376" s="59">
        <v>699</v>
      </c>
      <c r="AX376" s="90">
        <v>194</v>
      </c>
      <c r="AY376" s="90">
        <v>130</v>
      </c>
      <c r="AZ376" s="90">
        <v>207</v>
      </c>
      <c r="BA376" s="59">
        <v>531</v>
      </c>
      <c r="BB376" s="90">
        <v>77</v>
      </c>
      <c r="BC376" s="90">
        <v>52</v>
      </c>
      <c r="BD376" s="90">
        <v>87</v>
      </c>
      <c r="BE376" s="59">
        <v>216</v>
      </c>
      <c r="BF376" s="91">
        <f t="shared" si="25"/>
        <v>4451</v>
      </c>
      <c r="BG376" s="92">
        <f t="shared" si="26"/>
        <v>1435</v>
      </c>
      <c r="BH376" s="92">
        <f t="shared" si="27"/>
        <v>1179</v>
      </c>
      <c r="BI376" s="92">
        <f t="shared" si="28"/>
        <v>1837</v>
      </c>
      <c r="BJ376" s="19">
        <f t="shared" si="29"/>
        <v>4451</v>
      </c>
    </row>
    <row r="377" spans="1:62" ht="16.05" customHeight="1" x14ac:dyDescent="0.3">
      <c r="A377" s="15">
        <v>371</v>
      </c>
      <c r="B377" s="15" t="s">
        <v>721</v>
      </c>
      <c r="C377" s="15" t="s">
        <v>798</v>
      </c>
      <c r="D377" s="15" t="s">
        <v>723</v>
      </c>
      <c r="E377" s="15" t="s">
        <v>724</v>
      </c>
      <c r="F377" s="15">
        <v>6.6</v>
      </c>
      <c r="G377" s="15" t="s">
        <v>397</v>
      </c>
      <c r="H377" s="88" t="s">
        <v>50</v>
      </c>
      <c r="I377" s="15">
        <v>9678</v>
      </c>
      <c r="J377" s="90">
        <v>98</v>
      </c>
      <c r="K377" s="90">
        <v>98</v>
      </c>
      <c r="L377" s="90">
        <v>165</v>
      </c>
      <c r="M377" s="59">
        <v>361</v>
      </c>
      <c r="N377" s="90">
        <v>147</v>
      </c>
      <c r="O377" s="90">
        <v>152</v>
      </c>
      <c r="P377" s="90">
        <v>286</v>
      </c>
      <c r="Q377" s="59">
        <v>585</v>
      </c>
      <c r="R377" s="90">
        <v>239</v>
      </c>
      <c r="S377" s="90">
        <v>111</v>
      </c>
      <c r="T377" s="90">
        <v>183</v>
      </c>
      <c r="U377" s="59">
        <v>533</v>
      </c>
      <c r="V377" s="90">
        <v>30</v>
      </c>
      <c r="W377" s="90">
        <v>37</v>
      </c>
      <c r="X377" s="90">
        <v>38</v>
      </c>
      <c r="Y377" s="59">
        <v>105</v>
      </c>
      <c r="Z377" s="90">
        <v>413</v>
      </c>
      <c r="AA377" s="90">
        <v>293</v>
      </c>
      <c r="AB377" s="90">
        <v>456</v>
      </c>
      <c r="AC377" s="59">
        <v>1162</v>
      </c>
      <c r="AD377" s="90">
        <v>1057</v>
      </c>
      <c r="AE377" s="90">
        <v>774</v>
      </c>
      <c r="AF377" s="90">
        <v>1471</v>
      </c>
      <c r="AG377" s="59">
        <v>3302</v>
      </c>
      <c r="AH377" s="90">
        <v>820</v>
      </c>
      <c r="AI377" s="90">
        <v>648</v>
      </c>
      <c r="AJ377" s="90">
        <v>1159</v>
      </c>
      <c r="AK377" s="59">
        <v>2627</v>
      </c>
      <c r="AL377" s="90">
        <v>34</v>
      </c>
      <c r="AM377" s="90">
        <v>34</v>
      </c>
      <c r="AN377" s="90">
        <v>49</v>
      </c>
      <c r="AO377" s="59">
        <v>117</v>
      </c>
      <c r="AP377" s="90">
        <v>35</v>
      </c>
      <c r="AQ377" s="90">
        <v>25</v>
      </c>
      <c r="AR377" s="90">
        <v>68</v>
      </c>
      <c r="AS377" s="59">
        <v>128</v>
      </c>
      <c r="AT377" s="90">
        <v>132</v>
      </c>
      <c r="AU377" s="90">
        <v>84</v>
      </c>
      <c r="AV377" s="90">
        <v>165</v>
      </c>
      <c r="AW377" s="59">
        <v>381</v>
      </c>
      <c r="AX377" s="90">
        <v>96</v>
      </c>
      <c r="AY377" s="90">
        <v>63</v>
      </c>
      <c r="AZ377" s="90">
        <v>98</v>
      </c>
      <c r="BA377" s="59">
        <v>257</v>
      </c>
      <c r="BB377" s="90">
        <v>42</v>
      </c>
      <c r="BC377" s="90">
        <v>28</v>
      </c>
      <c r="BD377" s="90">
        <v>50</v>
      </c>
      <c r="BE377" s="59">
        <v>120</v>
      </c>
      <c r="BF377" s="91">
        <f t="shared" si="25"/>
        <v>9678</v>
      </c>
      <c r="BG377" s="92">
        <f t="shared" si="26"/>
        <v>3143</v>
      </c>
      <c r="BH377" s="92">
        <f t="shared" si="27"/>
        <v>2347</v>
      </c>
      <c r="BI377" s="92">
        <f t="shared" si="28"/>
        <v>4188</v>
      </c>
      <c r="BJ377" s="19">
        <f t="shared" si="29"/>
        <v>9678</v>
      </c>
    </row>
    <row r="378" spans="1:62" ht="16.05" customHeight="1" x14ac:dyDescent="0.3">
      <c r="A378" s="15">
        <v>372</v>
      </c>
      <c r="B378" s="15" t="s">
        <v>721</v>
      </c>
      <c r="C378" s="15" t="s">
        <v>722</v>
      </c>
      <c r="D378" s="15" t="s">
        <v>723</v>
      </c>
      <c r="E378" s="15" t="s">
        <v>724</v>
      </c>
      <c r="F378" s="15">
        <v>16.5</v>
      </c>
      <c r="G378" s="15" t="s">
        <v>397</v>
      </c>
      <c r="H378" s="88" t="s">
        <v>51</v>
      </c>
      <c r="I378" s="15">
        <v>741</v>
      </c>
      <c r="J378" s="90">
        <v>17</v>
      </c>
      <c r="K378" s="90">
        <v>14</v>
      </c>
      <c r="L378" s="90">
        <v>29</v>
      </c>
      <c r="M378" s="59">
        <v>60</v>
      </c>
      <c r="N378" s="90">
        <v>20</v>
      </c>
      <c r="O378" s="90">
        <v>14</v>
      </c>
      <c r="P378" s="90">
        <v>25</v>
      </c>
      <c r="Q378" s="59">
        <v>59</v>
      </c>
      <c r="R378" s="90">
        <v>21</v>
      </c>
      <c r="S378" s="90">
        <v>16</v>
      </c>
      <c r="T378" s="90">
        <v>27</v>
      </c>
      <c r="U378" s="59">
        <v>64</v>
      </c>
      <c r="V378" s="90">
        <v>19</v>
      </c>
      <c r="W378" s="90">
        <v>15</v>
      </c>
      <c r="X378" s="90">
        <v>28</v>
      </c>
      <c r="Y378" s="59">
        <v>62</v>
      </c>
      <c r="Z378" s="90">
        <v>20</v>
      </c>
      <c r="AA378" s="90">
        <v>15</v>
      </c>
      <c r="AB378" s="90">
        <v>31</v>
      </c>
      <c r="AC378" s="59">
        <v>66</v>
      </c>
      <c r="AD378" s="90">
        <v>19</v>
      </c>
      <c r="AE378" s="90">
        <v>14</v>
      </c>
      <c r="AF378" s="90">
        <v>27</v>
      </c>
      <c r="AG378" s="59">
        <v>60</v>
      </c>
      <c r="AH378" s="90">
        <v>20</v>
      </c>
      <c r="AI378" s="90">
        <v>17</v>
      </c>
      <c r="AJ378" s="90">
        <v>28</v>
      </c>
      <c r="AK378" s="59">
        <v>65</v>
      </c>
      <c r="AL378" s="90">
        <v>20</v>
      </c>
      <c r="AM378" s="90">
        <v>16</v>
      </c>
      <c r="AN378" s="90">
        <v>29</v>
      </c>
      <c r="AO378" s="59">
        <v>65</v>
      </c>
      <c r="AP378" s="90">
        <v>22</v>
      </c>
      <c r="AQ378" s="90">
        <v>15</v>
      </c>
      <c r="AR378" s="90">
        <v>26</v>
      </c>
      <c r="AS378" s="59">
        <v>63</v>
      </c>
      <c r="AT378" s="90">
        <v>17</v>
      </c>
      <c r="AU378" s="90">
        <v>15</v>
      </c>
      <c r="AV378" s="90">
        <v>27</v>
      </c>
      <c r="AW378" s="59">
        <v>59</v>
      </c>
      <c r="AX378" s="90">
        <v>18</v>
      </c>
      <c r="AY378" s="90">
        <v>14</v>
      </c>
      <c r="AZ378" s="90">
        <v>26</v>
      </c>
      <c r="BA378" s="59">
        <v>58</v>
      </c>
      <c r="BB378" s="90">
        <v>19</v>
      </c>
      <c r="BC378" s="90">
        <v>13</v>
      </c>
      <c r="BD378" s="90">
        <v>28</v>
      </c>
      <c r="BE378" s="59">
        <v>60</v>
      </c>
      <c r="BF378" s="91">
        <f t="shared" si="25"/>
        <v>741</v>
      </c>
      <c r="BG378" s="92">
        <f t="shared" si="26"/>
        <v>232</v>
      </c>
      <c r="BH378" s="92">
        <f t="shared" si="27"/>
        <v>178</v>
      </c>
      <c r="BI378" s="92">
        <f t="shared" si="28"/>
        <v>331</v>
      </c>
      <c r="BJ378" s="19">
        <f t="shared" si="29"/>
        <v>741</v>
      </c>
    </row>
    <row r="379" spans="1:62" ht="16.05" customHeight="1" x14ac:dyDescent="0.3">
      <c r="A379" s="15">
        <v>373</v>
      </c>
      <c r="B379" s="15" t="s">
        <v>721</v>
      </c>
      <c r="C379" s="15" t="s">
        <v>722</v>
      </c>
      <c r="D379" s="15" t="s">
        <v>723</v>
      </c>
      <c r="E379" s="15" t="s">
        <v>724</v>
      </c>
      <c r="F379" s="15">
        <v>6.6</v>
      </c>
      <c r="G379" s="15" t="s">
        <v>397</v>
      </c>
      <c r="H379" s="88" t="s">
        <v>50</v>
      </c>
      <c r="I379" s="15">
        <v>22310</v>
      </c>
      <c r="J379" s="90">
        <v>445</v>
      </c>
      <c r="K379" s="90">
        <v>353</v>
      </c>
      <c r="L379" s="90">
        <v>533</v>
      </c>
      <c r="M379" s="59">
        <v>1331</v>
      </c>
      <c r="N379" s="90">
        <v>456</v>
      </c>
      <c r="O379" s="90">
        <v>340</v>
      </c>
      <c r="P379" s="90">
        <v>421</v>
      </c>
      <c r="Q379" s="59">
        <v>1217</v>
      </c>
      <c r="R379" s="90">
        <v>503</v>
      </c>
      <c r="S379" s="90">
        <v>403</v>
      </c>
      <c r="T379" s="90">
        <v>488</v>
      </c>
      <c r="U379" s="59">
        <v>1394</v>
      </c>
      <c r="V379" s="90">
        <v>448</v>
      </c>
      <c r="W379" s="90">
        <v>387</v>
      </c>
      <c r="X379" s="90">
        <v>530</v>
      </c>
      <c r="Y379" s="59">
        <v>1365</v>
      </c>
      <c r="Z379" s="90">
        <v>806</v>
      </c>
      <c r="AA379" s="90">
        <v>598</v>
      </c>
      <c r="AB379" s="90">
        <v>1111</v>
      </c>
      <c r="AC379" s="59">
        <v>2515</v>
      </c>
      <c r="AD379" s="90">
        <v>818</v>
      </c>
      <c r="AE379" s="90">
        <v>599</v>
      </c>
      <c r="AF379" s="90">
        <v>1135</v>
      </c>
      <c r="AG379" s="59">
        <v>2552</v>
      </c>
      <c r="AH379" s="90">
        <v>856</v>
      </c>
      <c r="AI379" s="90">
        <v>673</v>
      </c>
      <c r="AJ379" s="90">
        <v>1107</v>
      </c>
      <c r="AK379" s="59">
        <v>2636</v>
      </c>
      <c r="AL379" s="90">
        <v>855</v>
      </c>
      <c r="AM379" s="90">
        <v>615</v>
      </c>
      <c r="AN379" s="90">
        <v>1162</v>
      </c>
      <c r="AO379" s="59">
        <v>2632</v>
      </c>
      <c r="AP379" s="90">
        <v>853</v>
      </c>
      <c r="AQ379" s="90">
        <v>614</v>
      </c>
      <c r="AR379" s="90">
        <v>1075</v>
      </c>
      <c r="AS379" s="59">
        <v>2542</v>
      </c>
      <c r="AT379" s="90">
        <v>506</v>
      </c>
      <c r="AU379" s="90">
        <v>425</v>
      </c>
      <c r="AV379" s="90">
        <v>604</v>
      </c>
      <c r="AW379" s="59">
        <v>1535</v>
      </c>
      <c r="AX379" s="90">
        <v>452</v>
      </c>
      <c r="AY379" s="90">
        <v>363</v>
      </c>
      <c r="AZ379" s="90">
        <v>466</v>
      </c>
      <c r="BA379" s="59">
        <v>1281</v>
      </c>
      <c r="BB379" s="90">
        <v>477</v>
      </c>
      <c r="BC379" s="90">
        <v>324</v>
      </c>
      <c r="BD379" s="90">
        <v>509</v>
      </c>
      <c r="BE379" s="59">
        <v>1310</v>
      </c>
      <c r="BF379" s="91">
        <f t="shared" si="25"/>
        <v>22310</v>
      </c>
      <c r="BG379" s="92">
        <f t="shared" si="26"/>
        <v>7475</v>
      </c>
      <c r="BH379" s="92">
        <f t="shared" si="27"/>
        <v>5694</v>
      </c>
      <c r="BI379" s="92">
        <f t="shared" si="28"/>
        <v>9141</v>
      </c>
      <c r="BJ379" s="19">
        <f t="shared" si="29"/>
        <v>22310</v>
      </c>
    </row>
    <row r="380" spans="1:62" ht="16.05" customHeight="1" x14ac:dyDescent="0.3">
      <c r="A380" s="15">
        <v>374</v>
      </c>
      <c r="B380" s="15" t="s">
        <v>721</v>
      </c>
      <c r="C380" s="15" t="s">
        <v>722</v>
      </c>
      <c r="D380" s="15" t="s">
        <v>723</v>
      </c>
      <c r="E380" s="15" t="s">
        <v>724</v>
      </c>
      <c r="F380" s="15">
        <v>50</v>
      </c>
      <c r="G380" s="15" t="s">
        <v>397</v>
      </c>
      <c r="H380" s="88" t="s">
        <v>51</v>
      </c>
      <c r="I380" s="15">
        <v>40644</v>
      </c>
      <c r="J380" s="90">
        <v>1728</v>
      </c>
      <c r="K380" s="90">
        <v>1562</v>
      </c>
      <c r="L380" s="90">
        <v>3086</v>
      </c>
      <c r="M380" s="59">
        <v>6376</v>
      </c>
      <c r="N380" s="90">
        <v>1388</v>
      </c>
      <c r="O380" s="90">
        <v>1044</v>
      </c>
      <c r="P380" s="90">
        <v>1999</v>
      </c>
      <c r="Q380" s="59">
        <v>4431</v>
      </c>
      <c r="R380" s="90">
        <v>922</v>
      </c>
      <c r="S380" s="90">
        <v>749</v>
      </c>
      <c r="T380" s="90">
        <v>1008</v>
      </c>
      <c r="U380" s="59">
        <v>2679</v>
      </c>
      <c r="V380" s="90">
        <v>1038</v>
      </c>
      <c r="W380" s="90">
        <v>1121</v>
      </c>
      <c r="X380" s="90">
        <v>1254</v>
      </c>
      <c r="Y380" s="59">
        <v>3413</v>
      </c>
      <c r="Z380" s="90">
        <v>1336</v>
      </c>
      <c r="AA380" s="90">
        <v>1137</v>
      </c>
      <c r="AB380" s="90">
        <v>1726</v>
      </c>
      <c r="AC380" s="59">
        <v>4199</v>
      </c>
      <c r="AD380" s="90">
        <v>1421</v>
      </c>
      <c r="AE380" s="90">
        <v>830</v>
      </c>
      <c r="AF380" s="90">
        <v>1646</v>
      </c>
      <c r="AG380" s="59">
        <v>3897</v>
      </c>
      <c r="AH380" s="90">
        <v>1205</v>
      </c>
      <c r="AI380" s="90">
        <v>966</v>
      </c>
      <c r="AJ380" s="90">
        <v>1483</v>
      </c>
      <c r="AK380" s="59">
        <v>3654</v>
      </c>
      <c r="AL380" s="90">
        <v>984</v>
      </c>
      <c r="AM380" s="90">
        <v>758</v>
      </c>
      <c r="AN380" s="90">
        <v>1251</v>
      </c>
      <c r="AO380" s="59">
        <v>2993</v>
      </c>
      <c r="AP380" s="90">
        <v>572</v>
      </c>
      <c r="AQ380" s="90">
        <v>428</v>
      </c>
      <c r="AR380" s="90">
        <v>818</v>
      </c>
      <c r="AS380" s="59">
        <v>1818</v>
      </c>
      <c r="AT380" s="90">
        <v>724</v>
      </c>
      <c r="AU380" s="90">
        <v>606</v>
      </c>
      <c r="AV380" s="90">
        <v>988</v>
      </c>
      <c r="AW380" s="59">
        <v>2318</v>
      </c>
      <c r="AX380" s="90">
        <v>960</v>
      </c>
      <c r="AY380" s="90">
        <v>667</v>
      </c>
      <c r="AZ380" s="90">
        <v>1187</v>
      </c>
      <c r="BA380" s="59">
        <v>2814</v>
      </c>
      <c r="BB380" s="90">
        <v>718</v>
      </c>
      <c r="BC380" s="90">
        <v>466</v>
      </c>
      <c r="BD380" s="90">
        <v>868</v>
      </c>
      <c r="BE380" s="59">
        <v>2052</v>
      </c>
      <c r="BF380" s="91">
        <f t="shared" si="25"/>
        <v>40644</v>
      </c>
      <c r="BG380" s="92">
        <f t="shared" si="26"/>
        <v>12996</v>
      </c>
      <c r="BH380" s="92">
        <f t="shared" si="27"/>
        <v>10334</v>
      </c>
      <c r="BI380" s="92">
        <f t="shared" si="28"/>
        <v>17314</v>
      </c>
      <c r="BJ380" s="19">
        <f t="shared" si="29"/>
        <v>40644</v>
      </c>
    </row>
    <row r="381" spans="1:62" ht="16.05" customHeight="1" x14ac:dyDescent="0.3">
      <c r="A381" s="15">
        <v>375</v>
      </c>
      <c r="B381" s="15" t="s">
        <v>721</v>
      </c>
      <c r="C381" s="15" t="s">
        <v>722</v>
      </c>
      <c r="D381" s="15" t="s">
        <v>723</v>
      </c>
      <c r="E381" s="15" t="s">
        <v>724</v>
      </c>
      <c r="F381" s="15">
        <v>16.5</v>
      </c>
      <c r="G381" s="15" t="s">
        <v>397</v>
      </c>
      <c r="H381" s="88" t="s">
        <v>51</v>
      </c>
      <c r="I381" s="15">
        <v>104097</v>
      </c>
      <c r="J381" s="90">
        <v>2607</v>
      </c>
      <c r="K381" s="90">
        <v>2080</v>
      </c>
      <c r="L381" s="90">
        <v>4279</v>
      </c>
      <c r="M381" s="59">
        <v>8966</v>
      </c>
      <c r="N381" s="90">
        <v>2603</v>
      </c>
      <c r="O381" s="90">
        <v>1950</v>
      </c>
      <c r="P381" s="90">
        <v>3428</v>
      </c>
      <c r="Q381" s="59">
        <v>7981</v>
      </c>
      <c r="R381" s="90">
        <v>3016</v>
      </c>
      <c r="S381" s="90">
        <v>2133</v>
      </c>
      <c r="T381" s="90">
        <v>3710</v>
      </c>
      <c r="U381" s="59">
        <v>8859</v>
      </c>
      <c r="V381" s="90">
        <v>2745</v>
      </c>
      <c r="W381" s="90">
        <v>2064</v>
      </c>
      <c r="X381" s="90">
        <v>3953</v>
      </c>
      <c r="Y381" s="59">
        <v>8762</v>
      </c>
      <c r="Z381" s="90">
        <v>2843</v>
      </c>
      <c r="AA381" s="90">
        <v>2046</v>
      </c>
      <c r="AB381" s="90">
        <v>4068</v>
      </c>
      <c r="AC381" s="59">
        <v>8957</v>
      </c>
      <c r="AD381" s="90">
        <v>2718</v>
      </c>
      <c r="AE381" s="90">
        <v>1993</v>
      </c>
      <c r="AF381" s="90">
        <v>3762</v>
      </c>
      <c r="AG381" s="59">
        <v>8473</v>
      </c>
      <c r="AH381" s="90">
        <v>2825</v>
      </c>
      <c r="AI381" s="90">
        <v>2238</v>
      </c>
      <c r="AJ381" s="90">
        <v>3822</v>
      </c>
      <c r="AK381" s="59">
        <v>8885</v>
      </c>
      <c r="AL381" s="90">
        <v>2835</v>
      </c>
      <c r="AM381" s="90">
        <v>2047</v>
      </c>
      <c r="AN381" s="90">
        <v>3844</v>
      </c>
      <c r="AO381" s="59">
        <v>8726</v>
      </c>
      <c r="AP381" s="90">
        <v>2849</v>
      </c>
      <c r="AQ381" s="90">
        <v>2047</v>
      </c>
      <c r="AR381" s="90">
        <v>3575</v>
      </c>
      <c r="AS381" s="59">
        <v>8471</v>
      </c>
      <c r="AT381" s="90">
        <v>2728</v>
      </c>
      <c r="AU381" s="90">
        <v>2184</v>
      </c>
      <c r="AV381" s="90">
        <v>3882</v>
      </c>
      <c r="AW381" s="59">
        <v>8794</v>
      </c>
      <c r="AX381" s="90">
        <v>2739</v>
      </c>
      <c r="AY381" s="90">
        <v>2006</v>
      </c>
      <c r="AZ381" s="90">
        <v>3795</v>
      </c>
      <c r="BA381" s="59">
        <v>8540</v>
      </c>
      <c r="BB381" s="90">
        <v>2781</v>
      </c>
      <c r="BC381" s="90">
        <v>1852</v>
      </c>
      <c r="BD381" s="90">
        <v>4050</v>
      </c>
      <c r="BE381" s="59">
        <v>8683</v>
      </c>
      <c r="BF381" s="91">
        <f t="shared" si="25"/>
        <v>104097</v>
      </c>
      <c r="BG381" s="92">
        <f t="shared" si="26"/>
        <v>33289</v>
      </c>
      <c r="BH381" s="92">
        <f t="shared" si="27"/>
        <v>24640</v>
      </c>
      <c r="BI381" s="92">
        <f t="shared" si="28"/>
        <v>46168</v>
      </c>
      <c r="BJ381" s="19">
        <f t="shared" si="29"/>
        <v>104097</v>
      </c>
    </row>
    <row r="382" spans="1:62" ht="16.05" customHeight="1" x14ac:dyDescent="0.3">
      <c r="A382" s="15">
        <v>376</v>
      </c>
      <c r="B382" s="15" t="s">
        <v>721</v>
      </c>
      <c r="C382" s="15" t="s">
        <v>722</v>
      </c>
      <c r="D382" s="15" t="s">
        <v>723</v>
      </c>
      <c r="E382" s="15" t="s">
        <v>724</v>
      </c>
      <c r="F382" s="15">
        <v>11</v>
      </c>
      <c r="G382" s="15" t="s">
        <v>397</v>
      </c>
      <c r="H382" s="88" t="s">
        <v>51</v>
      </c>
      <c r="I382" s="15">
        <v>34631</v>
      </c>
      <c r="J382" s="90">
        <v>1052</v>
      </c>
      <c r="K382" s="90">
        <v>783</v>
      </c>
      <c r="L382" s="90">
        <v>1720</v>
      </c>
      <c r="M382" s="59">
        <v>3555</v>
      </c>
      <c r="N382" s="90">
        <v>1040</v>
      </c>
      <c r="O382" s="90">
        <v>780</v>
      </c>
      <c r="P382" s="90">
        <v>1370</v>
      </c>
      <c r="Q382" s="59">
        <v>3190</v>
      </c>
      <c r="R382" s="90">
        <v>1201</v>
      </c>
      <c r="S382" s="90">
        <v>849</v>
      </c>
      <c r="T382" s="90">
        <v>1472</v>
      </c>
      <c r="U382" s="59">
        <v>3522</v>
      </c>
      <c r="V382" s="90">
        <v>998</v>
      </c>
      <c r="W382" s="90">
        <v>838</v>
      </c>
      <c r="X382" s="90">
        <v>1619</v>
      </c>
      <c r="Y382" s="59">
        <v>3455</v>
      </c>
      <c r="Z382" s="90">
        <v>778</v>
      </c>
      <c r="AA382" s="90">
        <v>569</v>
      </c>
      <c r="AB382" s="90">
        <v>1116</v>
      </c>
      <c r="AC382" s="59">
        <v>2463</v>
      </c>
      <c r="AD382" s="90">
        <v>779</v>
      </c>
      <c r="AE382" s="90">
        <v>570</v>
      </c>
      <c r="AF382" s="90">
        <v>1077</v>
      </c>
      <c r="AG382" s="59">
        <v>2426</v>
      </c>
      <c r="AH382" s="90">
        <v>731</v>
      </c>
      <c r="AI382" s="90">
        <v>613</v>
      </c>
      <c r="AJ382" s="90">
        <v>1103</v>
      </c>
      <c r="AK382" s="59">
        <v>2447</v>
      </c>
      <c r="AL382" s="90">
        <v>775</v>
      </c>
      <c r="AM382" s="90">
        <v>557</v>
      </c>
      <c r="AN382" s="90">
        <v>1049</v>
      </c>
      <c r="AO382" s="59">
        <v>2381</v>
      </c>
      <c r="AP382" s="90">
        <v>790</v>
      </c>
      <c r="AQ382" s="90">
        <v>565</v>
      </c>
      <c r="AR382" s="90">
        <v>986</v>
      </c>
      <c r="AS382" s="59">
        <v>2341</v>
      </c>
      <c r="AT382" s="90">
        <v>742</v>
      </c>
      <c r="AU382" s="90">
        <v>594</v>
      </c>
      <c r="AV382" s="90">
        <v>1058</v>
      </c>
      <c r="AW382" s="59">
        <v>2394</v>
      </c>
      <c r="AX382" s="90">
        <v>933</v>
      </c>
      <c r="AY382" s="90">
        <v>688</v>
      </c>
      <c r="AZ382" s="90">
        <v>1273</v>
      </c>
      <c r="BA382" s="59">
        <v>2894</v>
      </c>
      <c r="BB382" s="90">
        <v>1161</v>
      </c>
      <c r="BC382" s="90">
        <v>757</v>
      </c>
      <c r="BD382" s="90">
        <v>1645</v>
      </c>
      <c r="BE382" s="59">
        <v>3563</v>
      </c>
      <c r="BF382" s="91">
        <f t="shared" si="25"/>
        <v>34631</v>
      </c>
      <c r="BG382" s="92">
        <f t="shared" si="26"/>
        <v>10980</v>
      </c>
      <c r="BH382" s="92">
        <f t="shared" si="27"/>
        <v>8163</v>
      </c>
      <c r="BI382" s="92">
        <f t="shared" si="28"/>
        <v>15488</v>
      </c>
      <c r="BJ382" s="19">
        <f t="shared" si="29"/>
        <v>34631</v>
      </c>
    </row>
    <row r="383" spans="1:62" ht="16.05" customHeight="1" x14ac:dyDescent="0.3">
      <c r="A383" s="15">
        <v>377</v>
      </c>
      <c r="B383" s="15" t="s">
        <v>721</v>
      </c>
      <c r="C383" s="15" t="s">
        <v>722</v>
      </c>
      <c r="D383" s="15" t="s">
        <v>723</v>
      </c>
      <c r="E383" s="15" t="s">
        <v>724</v>
      </c>
      <c r="F383" s="15">
        <v>1.7</v>
      </c>
      <c r="G383" s="15" t="s">
        <v>397</v>
      </c>
      <c r="H383" s="88" t="s">
        <v>50</v>
      </c>
      <c r="I383" s="15">
        <v>285</v>
      </c>
      <c r="J383" s="90">
        <v>7</v>
      </c>
      <c r="K383" s="90">
        <v>6</v>
      </c>
      <c r="L383" s="90">
        <v>12</v>
      </c>
      <c r="M383" s="59">
        <v>25</v>
      </c>
      <c r="N383" s="90">
        <v>7</v>
      </c>
      <c r="O383" s="90">
        <v>5</v>
      </c>
      <c r="P383" s="90">
        <v>9</v>
      </c>
      <c r="Q383" s="59">
        <v>21</v>
      </c>
      <c r="R383" s="90">
        <v>9</v>
      </c>
      <c r="S383" s="90">
        <v>6</v>
      </c>
      <c r="T383" s="90">
        <v>10</v>
      </c>
      <c r="U383" s="59">
        <v>25</v>
      </c>
      <c r="V383" s="90">
        <v>7</v>
      </c>
      <c r="W383" s="90">
        <v>6</v>
      </c>
      <c r="X383" s="90">
        <v>11</v>
      </c>
      <c r="Y383" s="59">
        <v>24</v>
      </c>
      <c r="Z383" s="90">
        <v>8</v>
      </c>
      <c r="AA383" s="90">
        <v>6</v>
      </c>
      <c r="AB383" s="90">
        <v>11</v>
      </c>
      <c r="AC383" s="59">
        <v>25</v>
      </c>
      <c r="AD383" s="90">
        <v>8</v>
      </c>
      <c r="AE383" s="90">
        <v>5</v>
      </c>
      <c r="AF383" s="90">
        <v>10</v>
      </c>
      <c r="AG383" s="59">
        <v>23</v>
      </c>
      <c r="AH383" s="90">
        <v>8</v>
      </c>
      <c r="AI383" s="90">
        <v>6</v>
      </c>
      <c r="AJ383" s="90">
        <v>10</v>
      </c>
      <c r="AK383" s="59">
        <v>24</v>
      </c>
      <c r="AL383" s="90">
        <v>8</v>
      </c>
      <c r="AM383" s="90">
        <v>6</v>
      </c>
      <c r="AN383" s="90">
        <v>10</v>
      </c>
      <c r="AO383" s="59">
        <v>24</v>
      </c>
      <c r="AP383" s="90">
        <v>8</v>
      </c>
      <c r="AQ383" s="90">
        <v>6</v>
      </c>
      <c r="AR383" s="90">
        <v>10</v>
      </c>
      <c r="AS383" s="59">
        <v>24</v>
      </c>
      <c r="AT383" s="90">
        <v>7</v>
      </c>
      <c r="AU383" s="90">
        <v>6</v>
      </c>
      <c r="AV383" s="90">
        <v>11</v>
      </c>
      <c r="AW383" s="59">
        <v>24</v>
      </c>
      <c r="AX383" s="90">
        <v>7</v>
      </c>
      <c r="AY383" s="90">
        <v>5</v>
      </c>
      <c r="AZ383" s="90">
        <v>10</v>
      </c>
      <c r="BA383" s="59">
        <v>22</v>
      </c>
      <c r="BB383" s="90">
        <v>8</v>
      </c>
      <c r="BC383" s="90">
        <v>5</v>
      </c>
      <c r="BD383" s="90">
        <v>11</v>
      </c>
      <c r="BE383" s="59">
        <v>24</v>
      </c>
      <c r="BF383" s="91">
        <f t="shared" si="25"/>
        <v>285</v>
      </c>
      <c r="BG383" s="92">
        <f t="shared" si="26"/>
        <v>92</v>
      </c>
      <c r="BH383" s="92">
        <f t="shared" si="27"/>
        <v>68</v>
      </c>
      <c r="BI383" s="92">
        <f t="shared" si="28"/>
        <v>125</v>
      </c>
      <c r="BJ383" s="19">
        <f t="shared" si="29"/>
        <v>285</v>
      </c>
    </row>
    <row r="384" spans="1:62" ht="16.05" customHeight="1" x14ac:dyDescent="0.3">
      <c r="A384" s="15">
        <v>378</v>
      </c>
      <c r="B384" s="15" t="s">
        <v>721</v>
      </c>
      <c r="C384" s="15" t="s">
        <v>827</v>
      </c>
      <c r="D384" s="15" t="s">
        <v>719</v>
      </c>
      <c r="E384" s="15" t="s">
        <v>724</v>
      </c>
      <c r="F384" s="15">
        <v>11</v>
      </c>
      <c r="G384" s="15" t="s">
        <v>397</v>
      </c>
      <c r="H384" s="88" t="s">
        <v>51</v>
      </c>
      <c r="I384" s="15">
        <v>4428</v>
      </c>
      <c r="J384" s="90">
        <v>183</v>
      </c>
      <c r="K384" s="90">
        <v>188</v>
      </c>
      <c r="L384" s="90">
        <v>312</v>
      </c>
      <c r="M384" s="59">
        <v>683</v>
      </c>
      <c r="N384" s="90">
        <v>130</v>
      </c>
      <c r="O384" s="90">
        <v>105</v>
      </c>
      <c r="P384" s="90">
        <v>225</v>
      </c>
      <c r="Q384" s="59">
        <v>460</v>
      </c>
      <c r="R384" s="90">
        <v>100</v>
      </c>
      <c r="S384" s="90">
        <v>89</v>
      </c>
      <c r="T384" s="90">
        <v>119</v>
      </c>
      <c r="U384" s="59">
        <v>308</v>
      </c>
      <c r="V384" s="90">
        <v>54</v>
      </c>
      <c r="W384" s="90">
        <v>79</v>
      </c>
      <c r="X384" s="90">
        <v>108</v>
      </c>
      <c r="Y384" s="59">
        <v>241</v>
      </c>
      <c r="Z384" s="90">
        <v>130</v>
      </c>
      <c r="AA384" s="90">
        <v>97</v>
      </c>
      <c r="AB384" s="90">
        <v>185</v>
      </c>
      <c r="AC384" s="59">
        <v>412</v>
      </c>
      <c r="AD384" s="90">
        <v>161</v>
      </c>
      <c r="AE384" s="90">
        <v>100</v>
      </c>
      <c r="AF384" s="90">
        <v>182</v>
      </c>
      <c r="AG384" s="59">
        <v>443</v>
      </c>
      <c r="AH384" s="90">
        <v>106</v>
      </c>
      <c r="AI384" s="90">
        <v>91</v>
      </c>
      <c r="AJ384" s="90">
        <v>158</v>
      </c>
      <c r="AK384" s="59">
        <v>355</v>
      </c>
      <c r="AL384" s="90">
        <v>97</v>
      </c>
      <c r="AM384" s="90">
        <v>73</v>
      </c>
      <c r="AN384" s="90">
        <v>127</v>
      </c>
      <c r="AO384" s="59">
        <v>297</v>
      </c>
      <c r="AP384" s="90">
        <v>86</v>
      </c>
      <c r="AQ384" s="90">
        <v>53</v>
      </c>
      <c r="AR384" s="90">
        <v>93</v>
      </c>
      <c r="AS384" s="59">
        <v>232</v>
      </c>
      <c r="AT384" s="90">
        <v>107</v>
      </c>
      <c r="AU384" s="90">
        <v>86</v>
      </c>
      <c r="AV384" s="90">
        <v>157</v>
      </c>
      <c r="AW384" s="59">
        <v>350</v>
      </c>
      <c r="AX384" s="90">
        <v>110</v>
      </c>
      <c r="AY384" s="90">
        <v>75</v>
      </c>
      <c r="AZ384" s="90">
        <v>138</v>
      </c>
      <c r="BA384" s="59">
        <v>323</v>
      </c>
      <c r="BB384" s="90">
        <v>88</v>
      </c>
      <c r="BC384" s="90">
        <v>83</v>
      </c>
      <c r="BD384" s="90">
        <v>153</v>
      </c>
      <c r="BE384" s="59">
        <v>324</v>
      </c>
      <c r="BF384" s="91">
        <f t="shared" si="25"/>
        <v>4428</v>
      </c>
      <c r="BG384" s="92">
        <f t="shared" si="26"/>
        <v>1352</v>
      </c>
      <c r="BH384" s="92">
        <f t="shared" si="27"/>
        <v>1119</v>
      </c>
      <c r="BI384" s="92">
        <f t="shared" si="28"/>
        <v>1957</v>
      </c>
      <c r="BJ384" s="19">
        <f t="shared" si="29"/>
        <v>4428</v>
      </c>
    </row>
    <row r="385" spans="1:62" ht="16.05" customHeight="1" x14ac:dyDescent="0.3">
      <c r="A385" s="15">
        <v>379</v>
      </c>
      <c r="B385" s="15" t="s">
        <v>721</v>
      </c>
      <c r="C385" s="15" t="s">
        <v>774</v>
      </c>
      <c r="D385" s="15" t="s">
        <v>719</v>
      </c>
      <c r="E385" s="15" t="s">
        <v>724</v>
      </c>
      <c r="F385" s="15">
        <v>3.3</v>
      </c>
      <c r="G385" s="15" t="s">
        <v>397</v>
      </c>
      <c r="H385" s="88" t="s">
        <v>51</v>
      </c>
      <c r="I385" s="15">
        <v>1155</v>
      </c>
      <c r="J385" s="90">
        <v>25</v>
      </c>
      <c r="K385" s="90">
        <v>22</v>
      </c>
      <c r="L385" s="90">
        <v>44</v>
      </c>
      <c r="M385" s="59">
        <v>91</v>
      </c>
      <c r="N385" s="90">
        <v>26</v>
      </c>
      <c r="O385" s="90">
        <v>20</v>
      </c>
      <c r="P385" s="90">
        <v>35</v>
      </c>
      <c r="Q385" s="59">
        <v>81</v>
      </c>
      <c r="R385" s="90">
        <v>21</v>
      </c>
      <c r="S385" s="90">
        <v>15</v>
      </c>
      <c r="T385" s="90">
        <v>22</v>
      </c>
      <c r="U385" s="59">
        <v>58</v>
      </c>
      <c r="V385" s="90">
        <v>22</v>
      </c>
      <c r="W385" s="90">
        <v>24</v>
      </c>
      <c r="X385" s="90">
        <v>33</v>
      </c>
      <c r="Y385" s="59">
        <v>79</v>
      </c>
      <c r="Z385" s="90">
        <v>38</v>
      </c>
      <c r="AA385" s="90">
        <v>29</v>
      </c>
      <c r="AB385" s="90">
        <v>50</v>
      </c>
      <c r="AC385" s="59">
        <v>117</v>
      </c>
      <c r="AD385" s="90">
        <v>49</v>
      </c>
      <c r="AE385" s="90">
        <v>30</v>
      </c>
      <c r="AF385" s="90">
        <v>42</v>
      </c>
      <c r="AG385" s="59">
        <v>121</v>
      </c>
      <c r="AH385" s="90">
        <v>51</v>
      </c>
      <c r="AI385" s="90">
        <v>42</v>
      </c>
      <c r="AJ385" s="90">
        <v>46</v>
      </c>
      <c r="AK385" s="59">
        <v>139</v>
      </c>
      <c r="AL385" s="90">
        <v>58</v>
      </c>
      <c r="AM385" s="90">
        <v>41</v>
      </c>
      <c r="AN385" s="90">
        <v>52</v>
      </c>
      <c r="AO385" s="59">
        <v>151</v>
      </c>
      <c r="AP385" s="90">
        <v>43</v>
      </c>
      <c r="AQ385" s="90">
        <v>31</v>
      </c>
      <c r="AR385" s="90">
        <v>47</v>
      </c>
      <c r="AS385" s="59">
        <v>121</v>
      </c>
      <c r="AT385" s="90">
        <v>27</v>
      </c>
      <c r="AU385" s="90">
        <v>24</v>
      </c>
      <c r="AV385" s="90">
        <v>39</v>
      </c>
      <c r="AW385" s="59">
        <v>90</v>
      </c>
      <c r="AX385" s="90">
        <v>22</v>
      </c>
      <c r="AY385" s="90">
        <v>14</v>
      </c>
      <c r="AZ385" s="90">
        <v>27</v>
      </c>
      <c r="BA385" s="59">
        <v>63</v>
      </c>
      <c r="BB385" s="90">
        <v>15</v>
      </c>
      <c r="BC385" s="90">
        <v>10</v>
      </c>
      <c r="BD385" s="90">
        <v>19</v>
      </c>
      <c r="BE385" s="59">
        <v>44</v>
      </c>
      <c r="BF385" s="91">
        <f t="shared" si="25"/>
        <v>1155</v>
      </c>
      <c r="BG385" s="92">
        <f t="shared" si="26"/>
        <v>397</v>
      </c>
      <c r="BH385" s="92">
        <f t="shared" si="27"/>
        <v>302</v>
      </c>
      <c r="BI385" s="92">
        <f t="shared" si="28"/>
        <v>456</v>
      </c>
      <c r="BJ385" s="19">
        <f t="shared" si="29"/>
        <v>1155</v>
      </c>
    </row>
    <row r="386" spans="1:62" ht="16.05" customHeight="1" x14ac:dyDescent="0.3">
      <c r="A386" s="15">
        <v>380</v>
      </c>
      <c r="B386" s="15" t="s">
        <v>721</v>
      </c>
      <c r="C386" s="15" t="s">
        <v>774</v>
      </c>
      <c r="D386" s="15" t="s">
        <v>719</v>
      </c>
      <c r="E386" s="15" t="s">
        <v>724</v>
      </c>
      <c r="F386" s="15">
        <v>20</v>
      </c>
      <c r="G386" s="15" t="s">
        <v>397</v>
      </c>
      <c r="H386" s="88" t="s">
        <v>51</v>
      </c>
      <c r="I386" s="15">
        <v>8007</v>
      </c>
      <c r="J386" s="90">
        <v>226</v>
      </c>
      <c r="K386" s="90">
        <v>233</v>
      </c>
      <c r="L386" s="90">
        <v>390</v>
      </c>
      <c r="M386" s="59">
        <v>849</v>
      </c>
      <c r="N386" s="90">
        <v>201</v>
      </c>
      <c r="O386" s="90">
        <v>166</v>
      </c>
      <c r="P386" s="90">
        <v>344</v>
      </c>
      <c r="Q386" s="59">
        <v>711</v>
      </c>
      <c r="R386" s="90">
        <v>142</v>
      </c>
      <c r="S386" s="90">
        <v>105</v>
      </c>
      <c r="T386" s="90">
        <v>129</v>
      </c>
      <c r="U386" s="59">
        <v>376</v>
      </c>
      <c r="V386" s="90">
        <v>144</v>
      </c>
      <c r="W386" s="90">
        <v>223</v>
      </c>
      <c r="X386" s="90">
        <v>170</v>
      </c>
      <c r="Y386" s="59">
        <v>537</v>
      </c>
      <c r="Z386" s="90">
        <v>199</v>
      </c>
      <c r="AA386" s="90">
        <v>142</v>
      </c>
      <c r="AB386" s="90">
        <v>268</v>
      </c>
      <c r="AC386" s="59">
        <v>609</v>
      </c>
      <c r="AD386" s="90">
        <v>249</v>
      </c>
      <c r="AE386" s="90">
        <v>115</v>
      </c>
      <c r="AF386" s="90">
        <v>159</v>
      </c>
      <c r="AG386" s="59">
        <v>523</v>
      </c>
      <c r="AH386" s="90">
        <v>231</v>
      </c>
      <c r="AI386" s="90">
        <v>237</v>
      </c>
      <c r="AJ386" s="90">
        <v>274</v>
      </c>
      <c r="AK386" s="59">
        <v>742</v>
      </c>
      <c r="AL386" s="90">
        <v>234</v>
      </c>
      <c r="AM386" s="90">
        <v>184</v>
      </c>
      <c r="AN386" s="90">
        <v>214</v>
      </c>
      <c r="AO386" s="59">
        <v>632</v>
      </c>
      <c r="AP386" s="90">
        <v>183</v>
      </c>
      <c r="AQ386" s="90">
        <v>122</v>
      </c>
      <c r="AR386" s="90">
        <v>265</v>
      </c>
      <c r="AS386" s="59">
        <v>570</v>
      </c>
      <c r="AT386" s="90">
        <v>241</v>
      </c>
      <c r="AU386" s="90">
        <v>217</v>
      </c>
      <c r="AV386" s="90">
        <v>387</v>
      </c>
      <c r="AW386" s="59">
        <v>845</v>
      </c>
      <c r="AX386" s="90">
        <v>360</v>
      </c>
      <c r="AY386" s="90">
        <v>218</v>
      </c>
      <c r="AZ386" s="90">
        <v>427</v>
      </c>
      <c r="BA386" s="59">
        <v>1005</v>
      </c>
      <c r="BB386" s="90">
        <v>207</v>
      </c>
      <c r="BC386" s="90">
        <v>135</v>
      </c>
      <c r="BD386" s="90">
        <v>266</v>
      </c>
      <c r="BE386" s="59">
        <v>608</v>
      </c>
      <c r="BF386" s="91">
        <f t="shared" si="25"/>
        <v>8007</v>
      </c>
      <c r="BG386" s="92">
        <f t="shared" si="26"/>
        <v>2617</v>
      </c>
      <c r="BH386" s="92">
        <f t="shared" si="27"/>
        <v>2097</v>
      </c>
      <c r="BI386" s="92">
        <f t="shared" si="28"/>
        <v>3293</v>
      </c>
      <c r="BJ386" s="19">
        <f t="shared" si="29"/>
        <v>8007</v>
      </c>
    </row>
    <row r="387" spans="1:62" ht="16.05" customHeight="1" x14ac:dyDescent="0.3">
      <c r="A387" s="15">
        <v>381</v>
      </c>
      <c r="B387" s="15" t="s">
        <v>721</v>
      </c>
      <c r="C387" s="15" t="s">
        <v>827</v>
      </c>
      <c r="D387" s="15" t="s">
        <v>719</v>
      </c>
      <c r="E387" s="15" t="s">
        <v>724</v>
      </c>
      <c r="F387" s="15">
        <v>16.5</v>
      </c>
      <c r="G387" s="15" t="s">
        <v>397</v>
      </c>
      <c r="H387" s="88" t="s">
        <v>51</v>
      </c>
      <c r="I387" s="15">
        <v>19845</v>
      </c>
      <c r="J387" s="90">
        <v>678</v>
      </c>
      <c r="K387" s="90">
        <v>561</v>
      </c>
      <c r="L387" s="90">
        <v>1035</v>
      </c>
      <c r="M387" s="59">
        <v>2274</v>
      </c>
      <c r="N387" s="90">
        <v>621</v>
      </c>
      <c r="O387" s="90">
        <v>406</v>
      </c>
      <c r="P387" s="90">
        <v>721</v>
      </c>
      <c r="Q387" s="59">
        <v>1748</v>
      </c>
      <c r="R387" s="90">
        <v>596</v>
      </c>
      <c r="S387" s="90">
        <v>413</v>
      </c>
      <c r="T387" s="90">
        <v>535</v>
      </c>
      <c r="U387" s="59">
        <v>1544</v>
      </c>
      <c r="V387" s="90">
        <v>467</v>
      </c>
      <c r="W387" s="90">
        <v>385</v>
      </c>
      <c r="X387" s="90">
        <v>554</v>
      </c>
      <c r="Y387" s="59">
        <v>1406</v>
      </c>
      <c r="Z387" s="90">
        <v>742</v>
      </c>
      <c r="AA387" s="90">
        <v>466</v>
      </c>
      <c r="AB387" s="90">
        <v>946</v>
      </c>
      <c r="AC387" s="59">
        <v>2154</v>
      </c>
      <c r="AD387" s="90">
        <v>909</v>
      </c>
      <c r="AE387" s="90">
        <v>512</v>
      </c>
      <c r="AF387" s="90">
        <v>795</v>
      </c>
      <c r="AG387" s="59">
        <v>2216</v>
      </c>
      <c r="AH387" s="90">
        <v>565</v>
      </c>
      <c r="AI387" s="90">
        <v>473</v>
      </c>
      <c r="AJ387" s="90">
        <v>580</v>
      </c>
      <c r="AK387" s="59">
        <v>1618</v>
      </c>
      <c r="AL387" s="90">
        <v>559</v>
      </c>
      <c r="AM387" s="90">
        <v>343</v>
      </c>
      <c r="AN387" s="90">
        <v>606</v>
      </c>
      <c r="AO387" s="59">
        <v>1508</v>
      </c>
      <c r="AP387" s="90">
        <v>383</v>
      </c>
      <c r="AQ387" s="90">
        <v>207</v>
      </c>
      <c r="AR387" s="90">
        <v>386</v>
      </c>
      <c r="AS387" s="59">
        <v>976</v>
      </c>
      <c r="AT387" s="90">
        <v>565</v>
      </c>
      <c r="AU387" s="90">
        <v>374</v>
      </c>
      <c r="AV387" s="90">
        <v>697</v>
      </c>
      <c r="AW387" s="59">
        <v>1636</v>
      </c>
      <c r="AX387" s="90">
        <v>629</v>
      </c>
      <c r="AY387" s="90">
        <v>395</v>
      </c>
      <c r="AZ387" s="90">
        <v>667</v>
      </c>
      <c r="BA387" s="59">
        <v>1691</v>
      </c>
      <c r="BB387" s="90">
        <v>394</v>
      </c>
      <c r="BC387" s="90">
        <v>228</v>
      </c>
      <c r="BD387" s="90">
        <v>452</v>
      </c>
      <c r="BE387" s="59">
        <v>1074</v>
      </c>
      <c r="BF387" s="91">
        <f t="shared" si="25"/>
        <v>19845</v>
      </c>
      <c r="BG387" s="92">
        <f t="shared" si="26"/>
        <v>7108</v>
      </c>
      <c r="BH387" s="92">
        <f t="shared" si="27"/>
        <v>4763</v>
      </c>
      <c r="BI387" s="92">
        <f t="shared" si="28"/>
        <v>7974</v>
      </c>
      <c r="BJ387" s="19">
        <f t="shared" si="29"/>
        <v>19845</v>
      </c>
    </row>
    <row r="388" spans="1:62" ht="16.05" customHeight="1" x14ac:dyDescent="0.3">
      <c r="A388" s="15">
        <v>382</v>
      </c>
      <c r="B388" s="15" t="s">
        <v>721</v>
      </c>
      <c r="C388" s="15" t="s">
        <v>821</v>
      </c>
      <c r="D388" s="15" t="s">
        <v>719</v>
      </c>
      <c r="E388" s="15" t="s">
        <v>724</v>
      </c>
      <c r="F388" s="15">
        <v>27.5</v>
      </c>
      <c r="G388" s="15" t="s">
        <v>397</v>
      </c>
      <c r="H388" s="88" t="s">
        <v>51</v>
      </c>
      <c r="I388" s="15">
        <v>26988</v>
      </c>
      <c r="J388" s="90">
        <v>877</v>
      </c>
      <c r="K388" s="90">
        <v>818</v>
      </c>
      <c r="L388" s="90">
        <v>1474</v>
      </c>
      <c r="M388" s="59">
        <v>3169</v>
      </c>
      <c r="N388" s="90">
        <v>919</v>
      </c>
      <c r="O388" s="90">
        <v>643</v>
      </c>
      <c r="P388" s="90">
        <v>1218</v>
      </c>
      <c r="Q388" s="59">
        <v>2780</v>
      </c>
      <c r="R388" s="90">
        <v>494</v>
      </c>
      <c r="S388" s="90">
        <v>370</v>
      </c>
      <c r="T388" s="90">
        <v>491</v>
      </c>
      <c r="U388" s="59">
        <v>1355</v>
      </c>
      <c r="V388" s="90">
        <v>420</v>
      </c>
      <c r="W388" s="90">
        <v>394</v>
      </c>
      <c r="X388" s="90">
        <v>530</v>
      </c>
      <c r="Y388" s="59">
        <v>1344</v>
      </c>
      <c r="Z388" s="90">
        <v>926</v>
      </c>
      <c r="AA388" s="90">
        <v>684</v>
      </c>
      <c r="AB388" s="90">
        <v>1284</v>
      </c>
      <c r="AC388" s="59">
        <v>2894</v>
      </c>
      <c r="AD388" s="90">
        <v>731</v>
      </c>
      <c r="AE388" s="90">
        <v>500</v>
      </c>
      <c r="AF388" s="90">
        <v>753</v>
      </c>
      <c r="AG388" s="59">
        <v>1984</v>
      </c>
      <c r="AH388" s="90">
        <v>840</v>
      </c>
      <c r="AI388" s="90">
        <v>642</v>
      </c>
      <c r="AJ388" s="90">
        <v>877</v>
      </c>
      <c r="AK388" s="59">
        <v>2359</v>
      </c>
      <c r="AL388" s="90">
        <v>736</v>
      </c>
      <c r="AM388" s="90">
        <v>507</v>
      </c>
      <c r="AN388" s="90">
        <v>784</v>
      </c>
      <c r="AO388" s="59">
        <v>2027</v>
      </c>
      <c r="AP388" s="90">
        <v>759</v>
      </c>
      <c r="AQ388" s="90">
        <v>501</v>
      </c>
      <c r="AR388" s="90">
        <v>853</v>
      </c>
      <c r="AS388" s="59">
        <v>2113</v>
      </c>
      <c r="AT388" s="90">
        <v>792</v>
      </c>
      <c r="AU388" s="90">
        <v>608</v>
      </c>
      <c r="AV388" s="90">
        <v>1031</v>
      </c>
      <c r="AW388" s="59">
        <v>2431</v>
      </c>
      <c r="AX388" s="90">
        <v>903</v>
      </c>
      <c r="AY388" s="90">
        <v>659</v>
      </c>
      <c r="AZ388" s="90">
        <v>1137</v>
      </c>
      <c r="BA388" s="59">
        <v>2699</v>
      </c>
      <c r="BB388" s="90">
        <v>644</v>
      </c>
      <c r="BC388" s="90">
        <v>407</v>
      </c>
      <c r="BD388" s="90">
        <v>782</v>
      </c>
      <c r="BE388" s="59">
        <v>1833</v>
      </c>
      <c r="BF388" s="91">
        <f t="shared" si="25"/>
        <v>26988</v>
      </c>
      <c r="BG388" s="92">
        <f t="shared" si="26"/>
        <v>9041</v>
      </c>
      <c r="BH388" s="92">
        <f t="shared" si="27"/>
        <v>6733</v>
      </c>
      <c r="BI388" s="92">
        <f t="shared" si="28"/>
        <v>11214</v>
      </c>
      <c r="BJ388" s="19">
        <f t="shared" si="29"/>
        <v>26988</v>
      </c>
    </row>
    <row r="389" spans="1:62" ht="16.05" customHeight="1" x14ac:dyDescent="0.3">
      <c r="A389" s="15">
        <v>383</v>
      </c>
      <c r="B389" s="15" t="s">
        <v>721</v>
      </c>
      <c r="C389" s="15" t="s">
        <v>753</v>
      </c>
      <c r="D389" s="15" t="s">
        <v>719</v>
      </c>
      <c r="E389" s="15" t="s">
        <v>724</v>
      </c>
      <c r="F389" s="15">
        <v>16.5</v>
      </c>
      <c r="G389" s="15" t="s">
        <v>397</v>
      </c>
      <c r="H389" s="88" t="s">
        <v>51</v>
      </c>
      <c r="I389" s="15">
        <v>1103</v>
      </c>
      <c r="J389" s="90">
        <v>44</v>
      </c>
      <c r="K389" s="90">
        <v>47</v>
      </c>
      <c r="L389" s="90">
        <v>68</v>
      </c>
      <c r="M389" s="59">
        <v>159</v>
      </c>
      <c r="N389" s="90">
        <v>17</v>
      </c>
      <c r="O389" s="90">
        <v>14</v>
      </c>
      <c r="P389" s="90">
        <v>49</v>
      </c>
      <c r="Q389" s="59">
        <v>80</v>
      </c>
      <c r="R389" s="90">
        <v>19</v>
      </c>
      <c r="S389" s="90">
        <v>13</v>
      </c>
      <c r="T389" s="90">
        <v>16</v>
      </c>
      <c r="U389" s="59">
        <v>48</v>
      </c>
      <c r="V389" s="90">
        <v>20</v>
      </c>
      <c r="W389" s="90">
        <v>46</v>
      </c>
      <c r="X389" s="90">
        <v>23</v>
      </c>
      <c r="Y389" s="59">
        <v>89</v>
      </c>
      <c r="Z389" s="90">
        <v>41</v>
      </c>
      <c r="AA389" s="90">
        <v>21</v>
      </c>
      <c r="AB389" s="90">
        <v>53</v>
      </c>
      <c r="AC389" s="59">
        <v>115</v>
      </c>
      <c r="AD389" s="90">
        <v>46</v>
      </c>
      <c r="AE389" s="90">
        <v>18</v>
      </c>
      <c r="AF389" s="90">
        <v>26</v>
      </c>
      <c r="AG389" s="59">
        <v>90</v>
      </c>
      <c r="AH389" s="90">
        <v>37</v>
      </c>
      <c r="AI389" s="90">
        <v>28</v>
      </c>
      <c r="AJ389" s="90">
        <v>48</v>
      </c>
      <c r="AK389" s="59">
        <v>113</v>
      </c>
      <c r="AL389" s="90">
        <v>20</v>
      </c>
      <c r="AM389" s="90">
        <v>14</v>
      </c>
      <c r="AN389" s="90">
        <v>21</v>
      </c>
      <c r="AO389" s="59">
        <v>55</v>
      </c>
      <c r="AP389" s="90">
        <v>29</v>
      </c>
      <c r="AQ389" s="90">
        <v>16</v>
      </c>
      <c r="AR389" s="90">
        <v>61</v>
      </c>
      <c r="AS389" s="59">
        <v>106</v>
      </c>
      <c r="AT389" s="90">
        <v>22</v>
      </c>
      <c r="AU389" s="90">
        <v>26</v>
      </c>
      <c r="AV389" s="90">
        <v>38</v>
      </c>
      <c r="AW389" s="59">
        <v>86</v>
      </c>
      <c r="AX389" s="90">
        <v>53</v>
      </c>
      <c r="AY389" s="90">
        <v>21</v>
      </c>
      <c r="AZ389" s="90">
        <v>42</v>
      </c>
      <c r="BA389" s="59">
        <v>116</v>
      </c>
      <c r="BB389" s="90">
        <v>17</v>
      </c>
      <c r="BC389" s="90">
        <v>12</v>
      </c>
      <c r="BD389" s="90">
        <v>17</v>
      </c>
      <c r="BE389" s="59">
        <v>46</v>
      </c>
      <c r="BF389" s="91">
        <f t="shared" si="25"/>
        <v>1103</v>
      </c>
      <c r="BG389" s="92">
        <f t="shared" si="26"/>
        <v>365</v>
      </c>
      <c r="BH389" s="92">
        <f t="shared" si="27"/>
        <v>276</v>
      </c>
      <c r="BI389" s="92">
        <f t="shared" si="28"/>
        <v>462</v>
      </c>
      <c r="BJ389" s="19">
        <f t="shared" si="29"/>
        <v>1103</v>
      </c>
    </row>
    <row r="390" spans="1:62" ht="16.05" customHeight="1" x14ac:dyDescent="0.3">
      <c r="A390" s="15">
        <v>384</v>
      </c>
      <c r="B390" s="15" t="s">
        <v>721</v>
      </c>
      <c r="C390" s="15" t="s">
        <v>774</v>
      </c>
      <c r="D390" s="15" t="s">
        <v>719</v>
      </c>
      <c r="E390" s="15" t="s">
        <v>724</v>
      </c>
      <c r="F390" s="15">
        <v>36.299999999999997</v>
      </c>
      <c r="G390" s="15" t="s">
        <v>397</v>
      </c>
      <c r="H390" s="88" t="s">
        <v>51</v>
      </c>
      <c r="I390" s="15">
        <v>42977</v>
      </c>
      <c r="J390" s="90">
        <v>1456</v>
      </c>
      <c r="K390" s="90">
        <v>1327</v>
      </c>
      <c r="L390" s="90">
        <v>2481</v>
      </c>
      <c r="M390" s="59">
        <v>5264</v>
      </c>
      <c r="N390" s="90">
        <v>1299</v>
      </c>
      <c r="O390" s="90">
        <v>953</v>
      </c>
      <c r="P390" s="90">
        <v>1738</v>
      </c>
      <c r="Q390" s="59">
        <v>3990</v>
      </c>
      <c r="R390" s="90">
        <v>799</v>
      </c>
      <c r="S390" s="90">
        <v>641</v>
      </c>
      <c r="T390" s="90">
        <v>793</v>
      </c>
      <c r="U390" s="59">
        <v>2233</v>
      </c>
      <c r="V390" s="90">
        <v>675</v>
      </c>
      <c r="W390" s="90">
        <v>661</v>
      </c>
      <c r="X390" s="90">
        <v>927</v>
      </c>
      <c r="Y390" s="59">
        <v>2263</v>
      </c>
      <c r="Z390" s="90">
        <v>1148</v>
      </c>
      <c r="AA390" s="90">
        <v>830</v>
      </c>
      <c r="AB390" s="90">
        <v>1578</v>
      </c>
      <c r="AC390" s="59">
        <v>3556</v>
      </c>
      <c r="AD390" s="90">
        <v>1173</v>
      </c>
      <c r="AE390" s="90">
        <v>807</v>
      </c>
      <c r="AF390" s="90">
        <v>1251</v>
      </c>
      <c r="AG390" s="59">
        <v>3231</v>
      </c>
      <c r="AH390" s="90">
        <v>1327</v>
      </c>
      <c r="AI390" s="90">
        <v>1061</v>
      </c>
      <c r="AJ390" s="90">
        <v>1487</v>
      </c>
      <c r="AK390" s="59">
        <v>3875</v>
      </c>
      <c r="AL390" s="90">
        <v>1183</v>
      </c>
      <c r="AM390" s="90">
        <v>869</v>
      </c>
      <c r="AN390" s="90">
        <v>1290</v>
      </c>
      <c r="AO390" s="59">
        <v>3342</v>
      </c>
      <c r="AP390" s="90">
        <v>963</v>
      </c>
      <c r="AQ390" s="90">
        <v>667</v>
      </c>
      <c r="AR390" s="90">
        <v>1136</v>
      </c>
      <c r="AS390" s="59">
        <v>2766</v>
      </c>
      <c r="AT390" s="90">
        <v>1254</v>
      </c>
      <c r="AU390" s="90">
        <v>946</v>
      </c>
      <c r="AV390" s="90">
        <v>1580</v>
      </c>
      <c r="AW390" s="59">
        <v>3780</v>
      </c>
      <c r="AX390" s="90">
        <v>1782</v>
      </c>
      <c r="AY390" s="90">
        <v>1294</v>
      </c>
      <c r="AZ390" s="90">
        <v>2316</v>
      </c>
      <c r="BA390" s="59">
        <v>5392</v>
      </c>
      <c r="BB390" s="90">
        <v>1115</v>
      </c>
      <c r="BC390" s="90">
        <v>721</v>
      </c>
      <c r="BD390" s="90">
        <v>1449</v>
      </c>
      <c r="BE390" s="59">
        <v>3285</v>
      </c>
      <c r="BF390" s="91">
        <f t="shared" si="25"/>
        <v>42977</v>
      </c>
      <c r="BG390" s="92">
        <f t="shared" si="26"/>
        <v>14174</v>
      </c>
      <c r="BH390" s="92">
        <f t="shared" si="27"/>
        <v>10777</v>
      </c>
      <c r="BI390" s="92">
        <f t="shared" si="28"/>
        <v>18026</v>
      </c>
      <c r="BJ390" s="19">
        <f t="shared" si="29"/>
        <v>42977</v>
      </c>
    </row>
    <row r="391" spans="1:62" ht="16.05" customHeight="1" x14ac:dyDescent="0.3">
      <c r="A391" s="15">
        <v>385</v>
      </c>
      <c r="B391" s="15" t="s">
        <v>721</v>
      </c>
      <c r="C391" s="15" t="s">
        <v>782</v>
      </c>
      <c r="D391" s="15" t="s">
        <v>719</v>
      </c>
      <c r="E391" s="15" t="s">
        <v>724</v>
      </c>
      <c r="F391" s="15">
        <v>22</v>
      </c>
      <c r="G391" s="15" t="s">
        <v>397</v>
      </c>
      <c r="H391" s="88" t="s">
        <v>51</v>
      </c>
      <c r="I391" s="15">
        <v>14754</v>
      </c>
      <c r="J391" s="90">
        <v>467</v>
      </c>
      <c r="K391" s="90">
        <v>359</v>
      </c>
      <c r="L391" s="90">
        <v>545</v>
      </c>
      <c r="M391" s="59">
        <v>1371</v>
      </c>
      <c r="N391" s="90">
        <v>455</v>
      </c>
      <c r="O391" s="90">
        <v>262</v>
      </c>
      <c r="P391" s="90">
        <v>465</v>
      </c>
      <c r="Q391" s="59">
        <v>1182</v>
      </c>
      <c r="R391" s="90">
        <v>529</v>
      </c>
      <c r="S391" s="90">
        <v>301</v>
      </c>
      <c r="T391" s="90">
        <v>396</v>
      </c>
      <c r="U391" s="59">
        <v>1226</v>
      </c>
      <c r="V391" s="90">
        <v>526</v>
      </c>
      <c r="W391" s="90">
        <v>339</v>
      </c>
      <c r="X391" s="90">
        <v>421</v>
      </c>
      <c r="Y391" s="59">
        <v>1286</v>
      </c>
      <c r="Z391" s="90">
        <v>575</v>
      </c>
      <c r="AA391" s="90">
        <v>304</v>
      </c>
      <c r="AB391" s="90">
        <v>518</v>
      </c>
      <c r="AC391" s="59">
        <v>1397</v>
      </c>
      <c r="AD391" s="90">
        <v>520</v>
      </c>
      <c r="AE391" s="90">
        <v>253</v>
      </c>
      <c r="AF391" s="90">
        <v>362</v>
      </c>
      <c r="AG391" s="59">
        <v>1135</v>
      </c>
      <c r="AH391" s="90">
        <v>453</v>
      </c>
      <c r="AI391" s="90">
        <v>255</v>
      </c>
      <c r="AJ391" s="90">
        <v>386</v>
      </c>
      <c r="AK391" s="59">
        <v>1094</v>
      </c>
      <c r="AL391" s="90">
        <v>453</v>
      </c>
      <c r="AM391" s="90">
        <v>255</v>
      </c>
      <c r="AN391" s="90">
        <v>386</v>
      </c>
      <c r="AO391" s="59">
        <v>1094</v>
      </c>
      <c r="AP391" s="90">
        <v>531</v>
      </c>
      <c r="AQ391" s="90">
        <v>249</v>
      </c>
      <c r="AR391" s="90">
        <v>421</v>
      </c>
      <c r="AS391" s="59">
        <v>1201</v>
      </c>
      <c r="AT391" s="90">
        <v>527</v>
      </c>
      <c r="AU391" s="90">
        <v>307</v>
      </c>
      <c r="AV391" s="90">
        <v>478</v>
      </c>
      <c r="AW391" s="59">
        <v>1312</v>
      </c>
      <c r="AX391" s="90">
        <v>609</v>
      </c>
      <c r="AY391" s="90">
        <v>286</v>
      </c>
      <c r="AZ391" s="90">
        <v>469</v>
      </c>
      <c r="BA391" s="59">
        <v>1364</v>
      </c>
      <c r="BB391" s="90">
        <v>468</v>
      </c>
      <c r="BC391" s="90">
        <v>224</v>
      </c>
      <c r="BD391" s="90">
        <v>400</v>
      </c>
      <c r="BE391" s="59">
        <v>1092</v>
      </c>
      <c r="BF391" s="91">
        <f t="shared" ref="BF391:BF454" si="30">M391+Q391+U391+Y391+AC391+AG391+AK391+AO391+AS391+AW391+BA391+BE391</f>
        <v>14754</v>
      </c>
      <c r="BG391" s="92">
        <f t="shared" ref="BG391:BG454" si="31">J391+N391+R391+V391+Z391+AD391+AH391+AL391+AP391+AT391+AX391+BB391</f>
        <v>6113</v>
      </c>
      <c r="BH391" s="92">
        <f t="shared" ref="BH391:BH454" si="32">K391+O391+S391+W391+AA391+AE391+AI391+AM391+AQ391+AU391+AY391+BC391</f>
        <v>3394</v>
      </c>
      <c r="BI391" s="92">
        <f t="shared" ref="BI391:BI454" si="33">L391+P391+T391+X391+AB391+AF391+AJ391+AN391+AR391+AV391+AZ391+BD391</f>
        <v>5247</v>
      </c>
      <c r="BJ391" s="19">
        <f t="shared" ref="BJ391:BJ454" si="34">BG391+BH391+BI391</f>
        <v>14754</v>
      </c>
    </row>
    <row r="392" spans="1:62" ht="16.05" customHeight="1" x14ac:dyDescent="0.3">
      <c r="A392" s="15">
        <v>386</v>
      </c>
      <c r="B392" s="15" t="s">
        <v>721</v>
      </c>
      <c r="C392" s="15" t="s">
        <v>782</v>
      </c>
      <c r="D392" s="15" t="s">
        <v>719</v>
      </c>
      <c r="E392" s="15" t="s">
        <v>724</v>
      </c>
      <c r="F392" s="15">
        <v>11</v>
      </c>
      <c r="G392" s="15" t="s">
        <v>397</v>
      </c>
      <c r="H392" s="88" t="s">
        <v>51</v>
      </c>
      <c r="I392" s="15">
        <v>361</v>
      </c>
      <c r="J392" s="90">
        <v>8</v>
      </c>
      <c r="K392" s="90">
        <v>6</v>
      </c>
      <c r="L392" s="90">
        <v>12</v>
      </c>
      <c r="M392" s="59">
        <v>26</v>
      </c>
      <c r="N392" s="90">
        <v>9</v>
      </c>
      <c r="O392" s="90">
        <v>6</v>
      </c>
      <c r="P392" s="90">
        <v>10</v>
      </c>
      <c r="Q392" s="59">
        <v>25</v>
      </c>
      <c r="R392" s="90">
        <v>11</v>
      </c>
      <c r="S392" s="90">
        <v>7</v>
      </c>
      <c r="T392" s="90">
        <v>10</v>
      </c>
      <c r="U392" s="59">
        <v>28</v>
      </c>
      <c r="V392" s="90">
        <v>8</v>
      </c>
      <c r="W392" s="90">
        <v>9</v>
      </c>
      <c r="X392" s="90">
        <v>11</v>
      </c>
      <c r="Y392" s="59">
        <v>28</v>
      </c>
      <c r="Z392" s="90">
        <v>10</v>
      </c>
      <c r="AA392" s="90">
        <v>6</v>
      </c>
      <c r="AB392" s="90">
        <v>12</v>
      </c>
      <c r="AC392" s="59">
        <v>28</v>
      </c>
      <c r="AD392" s="90">
        <v>14</v>
      </c>
      <c r="AE392" s="90">
        <v>7</v>
      </c>
      <c r="AF392" s="90">
        <v>11</v>
      </c>
      <c r="AG392" s="59">
        <v>32</v>
      </c>
      <c r="AH392" s="90">
        <v>17</v>
      </c>
      <c r="AI392" s="90">
        <v>12</v>
      </c>
      <c r="AJ392" s="90">
        <v>19</v>
      </c>
      <c r="AK392" s="59">
        <v>48</v>
      </c>
      <c r="AL392" s="90">
        <v>8</v>
      </c>
      <c r="AM392" s="90">
        <v>6</v>
      </c>
      <c r="AN392" s="90">
        <v>11</v>
      </c>
      <c r="AO392" s="59">
        <v>25</v>
      </c>
      <c r="AP392" s="90">
        <v>11</v>
      </c>
      <c r="AQ392" s="90">
        <v>7</v>
      </c>
      <c r="AR392" s="90">
        <v>14</v>
      </c>
      <c r="AS392" s="59">
        <v>32</v>
      </c>
      <c r="AT392" s="90">
        <v>10</v>
      </c>
      <c r="AU392" s="90">
        <v>8</v>
      </c>
      <c r="AV392" s="90">
        <v>14</v>
      </c>
      <c r="AW392" s="59">
        <v>32</v>
      </c>
      <c r="AX392" s="90">
        <v>12</v>
      </c>
      <c r="AY392" s="90">
        <v>7</v>
      </c>
      <c r="AZ392" s="90">
        <v>11</v>
      </c>
      <c r="BA392" s="59">
        <v>30</v>
      </c>
      <c r="BB392" s="90">
        <v>9</v>
      </c>
      <c r="BC392" s="90">
        <v>6</v>
      </c>
      <c r="BD392" s="90">
        <v>12</v>
      </c>
      <c r="BE392" s="59">
        <v>27</v>
      </c>
      <c r="BF392" s="91">
        <f t="shared" si="30"/>
        <v>361</v>
      </c>
      <c r="BG392" s="92">
        <f t="shared" si="31"/>
        <v>127</v>
      </c>
      <c r="BH392" s="92">
        <f t="shared" si="32"/>
        <v>87</v>
      </c>
      <c r="BI392" s="92">
        <f t="shared" si="33"/>
        <v>147</v>
      </c>
      <c r="BJ392" s="19">
        <f t="shared" si="34"/>
        <v>361</v>
      </c>
    </row>
    <row r="393" spans="1:62" ht="16.05" customHeight="1" x14ac:dyDescent="0.3">
      <c r="A393" s="15">
        <v>387</v>
      </c>
      <c r="B393" s="15" t="s">
        <v>721</v>
      </c>
      <c r="C393" s="15" t="s">
        <v>753</v>
      </c>
      <c r="D393" s="15" t="s">
        <v>719</v>
      </c>
      <c r="E393" s="15" t="s">
        <v>724</v>
      </c>
      <c r="F393" s="15">
        <v>20</v>
      </c>
      <c r="G393" s="15" t="s">
        <v>397</v>
      </c>
      <c r="H393" s="88" t="s">
        <v>51</v>
      </c>
      <c r="I393" s="15">
        <v>14312</v>
      </c>
      <c r="J393" s="90">
        <v>510</v>
      </c>
      <c r="K393" s="90">
        <v>515</v>
      </c>
      <c r="L393" s="90">
        <v>863</v>
      </c>
      <c r="M393" s="59">
        <v>1888</v>
      </c>
      <c r="N393" s="90">
        <v>459</v>
      </c>
      <c r="O393" s="90">
        <v>365</v>
      </c>
      <c r="P393" s="90">
        <v>730</v>
      </c>
      <c r="Q393" s="59">
        <v>1554</v>
      </c>
      <c r="R393" s="90">
        <v>409</v>
      </c>
      <c r="S393" s="90">
        <v>323</v>
      </c>
      <c r="T393" s="90">
        <v>444</v>
      </c>
      <c r="U393" s="59">
        <v>1176</v>
      </c>
      <c r="V393" s="90">
        <v>349</v>
      </c>
      <c r="W393" s="90">
        <v>319</v>
      </c>
      <c r="X393" s="90">
        <v>425</v>
      </c>
      <c r="Y393" s="59">
        <v>1093</v>
      </c>
      <c r="Z393" s="90">
        <v>471</v>
      </c>
      <c r="AA393" s="90">
        <v>315</v>
      </c>
      <c r="AB393" s="90">
        <v>558</v>
      </c>
      <c r="AC393" s="59">
        <v>1344</v>
      </c>
      <c r="AD393" s="90">
        <v>387</v>
      </c>
      <c r="AE393" s="90">
        <v>241</v>
      </c>
      <c r="AF393" s="90">
        <v>358</v>
      </c>
      <c r="AG393" s="59">
        <v>986</v>
      </c>
      <c r="AH393" s="90">
        <v>369</v>
      </c>
      <c r="AI393" s="90">
        <v>318</v>
      </c>
      <c r="AJ393" s="90">
        <v>456</v>
      </c>
      <c r="AK393" s="59">
        <v>1143</v>
      </c>
      <c r="AL393" s="90">
        <v>308</v>
      </c>
      <c r="AM393" s="90">
        <v>229</v>
      </c>
      <c r="AN393" s="90">
        <v>356</v>
      </c>
      <c r="AO393" s="59">
        <v>893</v>
      </c>
      <c r="AP393" s="90">
        <v>280</v>
      </c>
      <c r="AQ393" s="90">
        <v>195</v>
      </c>
      <c r="AR393" s="90">
        <v>393</v>
      </c>
      <c r="AS393" s="59">
        <v>868</v>
      </c>
      <c r="AT393" s="90">
        <v>310</v>
      </c>
      <c r="AU393" s="90">
        <v>279</v>
      </c>
      <c r="AV393" s="90">
        <v>448</v>
      </c>
      <c r="AW393" s="59">
        <v>1037</v>
      </c>
      <c r="AX393" s="90">
        <v>462</v>
      </c>
      <c r="AY393" s="90">
        <v>309</v>
      </c>
      <c r="AZ393" s="90">
        <v>571</v>
      </c>
      <c r="BA393" s="59">
        <v>1342</v>
      </c>
      <c r="BB393" s="90">
        <v>343</v>
      </c>
      <c r="BC393" s="90">
        <v>226</v>
      </c>
      <c r="BD393" s="90">
        <v>419</v>
      </c>
      <c r="BE393" s="59">
        <v>988</v>
      </c>
      <c r="BF393" s="91">
        <f t="shared" si="30"/>
        <v>14312</v>
      </c>
      <c r="BG393" s="92">
        <f t="shared" si="31"/>
        <v>4657</v>
      </c>
      <c r="BH393" s="92">
        <f t="shared" si="32"/>
        <v>3634</v>
      </c>
      <c r="BI393" s="92">
        <f t="shared" si="33"/>
        <v>6021</v>
      </c>
      <c r="BJ393" s="19">
        <f t="shared" si="34"/>
        <v>14312</v>
      </c>
    </row>
    <row r="394" spans="1:62" ht="16.05" customHeight="1" x14ac:dyDescent="0.3">
      <c r="A394" s="15">
        <v>388</v>
      </c>
      <c r="B394" s="15" t="s">
        <v>721</v>
      </c>
      <c r="C394" s="15" t="s">
        <v>782</v>
      </c>
      <c r="D394" s="15" t="s">
        <v>719</v>
      </c>
      <c r="E394" s="15" t="s">
        <v>724</v>
      </c>
      <c r="F394" s="15">
        <v>11</v>
      </c>
      <c r="G394" s="15" t="s">
        <v>397</v>
      </c>
      <c r="H394" s="88" t="s">
        <v>51</v>
      </c>
      <c r="I394" s="15">
        <v>5785</v>
      </c>
      <c r="J394" s="90">
        <v>188</v>
      </c>
      <c r="K394" s="90">
        <v>192</v>
      </c>
      <c r="L394" s="90">
        <v>334</v>
      </c>
      <c r="M394" s="59">
        <v>714</v>
      </c>
      <c r="N394" s="90">
        <v>155</v>
      </c>
      <c r="O394" s="90">
        <v>125</v>
      </c>
      <c r="P394" s="90">
        <v>213</v>
      </c>
      <c r="Q394" s="59">
        <v>493</v>
      </c>
      <c r="R394" s="90">
        <v>78</v>
      </c>
      <c r="S394" s="90">
        <v>83</v>
      </c>
      <c r="T394" s="90">
        <v>84</v>
      </c>
      <c r="U394" s="59">
        <v>245</v>
      </c>
      <c r="V394" s="90">
        <v>65</v>
      </c>
      <c r="W394" s="90">
        <v>63</v>
      </c>
      <c r="X394" s="90">
        <v>61</v>
      </c>
      <c r="Y394" s="59">
        <v>189</v>
      </c>
      <c r="Z394" s="90">
        <v>213</v>
      </c>
      <c r="AA394" s="90">
        <v>177</v>
      </c>
      <c r="AB394" s="90">
        <v>329</v>
      </c>
      <c r="AC394" s="59">
        <v>719</v>
      </c>
      <c r="AD394" s="90">
        <v>110</v>
      </c>
      <c r="AE394" s="90">
        <v>164</v>
      </c>
      <c r="AF394" s="90">
        <v>153</v>
      </c>
      <c r="AG394" s="59">
        <v>427</v>
      </c>
      <c r="AH394" s="90">
        <v>110</v>
      </c>
      <c r="AI394" s="90">
        <v>126</v>
      </c>
      <c r="AJ394" s="90">
        <v>123</v>
      </c>
      <c r="AK394" s="59">
        <v>359</v>
      </c>
      <c r="AL394" s="90">
        <v>81</v>
      </c>
      <c r="AM394" s="90">
        <v>66</v>
      </c>
      <c r="AN394" s="90">
        <v>81</v>
      </c>
      <c r="AO394" s="59">
        <v>228</v>
      </c>
      <c r="AP394" s="90">
        <v>75</v>
      </c>
      <c r="AQ394" s="90">
        <v>81</v>
      </c>
      <c r="AR394" s="90">
        <v>118</v>
      </c>
      <c r="AS394" s="59">
        <v>274</v>
      </c>
      <c r="AT394" s="90">
        <v>95</v>
      </c>
      <c r="AU394" s="90">
        <v>113</v>
      </c>
      <c r="AV394" s="90">
        <v>139</v>
      </c>
      <c r="AW394" s="59">
        <v>347</v>
      </c>
      <c r="AX394" s="90">
        <v>431</v>
      </c>
      <c r="AY394" s="90">
        <v>306</v>
      </c>
      <c r="AZ394" s="90">
        <v>451</v>
      </c>
      <c r="BA394" s="59">
        <v>1188</v>
      </c>
      <c r="BB394" s="90">
        <v>215</v>
      </c>
      <c r="BC394" s="90">
        <v>162</v>
      </c>
      <c r="BD394" s="90">
        <v>225</v>
      </c>
      <c r="BE394" s="59">
        <v>602</v>
      </c>
      <c r="BF394" s="91">
        <f t="shared" si="30"/>
        <v>5785</v>
      </c>
      <c r="BG394" s="92">
        <f t="shared" si="31"/>
        <v>1816</v>
      </c>
      <c r="BH394" s="92">
        <f t="shared" si="32"/>
        <v>1658</v>
      </c>
      <c r="BI394" s="92">
        <f t="shared" si="33"/>
        <v>2311</v>
      </c>
      <c r="BJ394" s="19">
        <f t="shared" si="34"/>
        <v>5785</v>
      </c>
    </row>
    <row r="395" spans="1:62" ht="16.05" customHeight="1" x14ac:dyDescent="0.3">
      <c r="A395" s="15">
        <v>389</v>
      </c>
      <c r="B395" s="15" t="s">
        <v>721</v>
      </c>
      <c r="C395" s="15" t="s">
        <v>782</v>
      </c>
      <c r="D395" s="15" t="s">
        <v>719</v>
      </c>
      <c r="E395" s="15" t="s">
        <v>724</v>
      </c>
      <c r="F395" s="15">
        <v>6.6</v>
      </c>
      <c r="G395" s="15" t="s">
        <v>397</v>
      </c>
      <c r="H395" s="88" t="s">
        <v>51</v>
      </c>
      <c r="I395" s="15">
        <v>886</v>
      </c>
      <c r="J395" s="90">
        <v>17</v>
      </c>
      <c r="K395" s="90">
        <v>20</v>
      </c>
      <c r="L395" s="90">
        <v>26</v>
      </c>
      <c r="M395" s="59">
        <v>63</v>
      </c>
      <c r="N395" s="90">
        <v>34</v>
      </c>
      <c r="O395" s="90">
        <v>43</v>
      </c>
      <c r="P395" s="90">
        <v>38</v>
      </c>
      <c r="Q395" s="59">
        <v>115</v>
      </c>
      <c r="R395" s="90">
        <v>37</v>
      </c>
      <c r="S395" s="90">
        <v>35</v>
      </c>
      <c r="T395" s="90">
        <v>40</v>
      </c>
      <c r="U395" s="59">
        <v>112</v>
      </c>
      <c r="V395" s="90">
        <v>17</v>
      </c>
      <c r="W395" s="90">
        <v>23</v>
      </c>
      <c r="X395" s="90">
        <v>16</v>
      </c>
      <c r="Y395" s="59">
        <v>56</v>
      </c>
      <c r="Z395" s="90">
        <v>17</v>
      </c>
      <c r="AA395" s="90">
        <v>16</v>
      </c>
      <c r="AB395" s="90">
        <v>25</v>
      </c>
      <c r="AC395" s="59">
        <v>58</v>
      </c>
      <c r="AD395" s="90">
        <v>22</v>
      </c>
      <c r="AE395" s="90">
        <v>27</v>
      </c>
      <c r="AF395" s="90">
        <v>19</v>
      </c>
      <c r="AG395" s="59">
        <v>68</v>
      </c>
      <c r="AH395" s="90">
        <v>86</v>
      </c>
      <c r="AI395" s="90">
        <v>42</v>
      </c>
      <c r="AJ395" s="90">
        <v>68</v>
      </c>
      <c r="AK395" s="59">
        <v>196</v>
      </c>
      <c r="AL395" s="90">
        <v>16</v>
      </c>
      <c r="AM395" s="90">
        <v>10</v>
      </c>
      <c r="AN395" s="90">
        <v>15</v>
      </c>
      <c r="AO395" s="59">
        <v>41</v>
      </c>
      <c r="AP395" s="90">
        <v>17</v>
      </c>
      <c r="AQ395" s="90">
        <v>12</v>
      </c>
      <c r="AR395" s="90">
        <v>21</v>
      </c>
      <c r="AS395" s="59">
        <v>50</v>
      </c>
      <c r="AT395" s="90">
        <v>14</v>
      </c>
      <c r="AU395" s="90">
        <v>15</v>
      </c>
      <c r="AV395" s="90">
        <v>20</v>
      </c>
      <c r="AW395" s="59">
        <v>49</v>
      </c>
      <c r="AX395" s="90">
        <v>13</v>
      </c>
      <c r="AY395" s="90">
        <v>10</v>
      </c>
      <c r="AZ395" s="90">
        <v>14</v>
      </c>
      <c r="BA395" s="59">
        <v>37</v>
      </c>
      <c r="BB395" s="90">
        <v>15</v>
      </c>
      <c r="BC395" s="90">
        <v>11</v>
      </c>
      <c r="BD395" s="90">
        <v>15</v>
      </c>
      <c r="BE395" s="59">
        <v>41</v>
      </c>
      <c r="BF395" s="91">
        <f t="shared" si="30"/>
        <v>886</v>
      </c>
      <c r="BG395" s="92">
        <f t="shared" si="31"/>
        <v>305</v>
      </c>
      <c r="BH395" s="92">
        <f t="shared" si="32"/>
        <v>264</v>
      </c>
      <c r="BI395" s="92">
        <f t="shared" si="33"/>
        <v>317</v>
      </c>
      <c r="BJ395" s="19">
        <f t="shared" si="34"/>
        <v>886</v>
      </c>
    </row>
    <row r="396" spans="1:62" ht="16.05" customHeight="1" x14ac:dyDescent="0.3">
      <c r="A396" s="15">
        <v>390</v>
      </c>
      <c r="B396" s="15" t="s">
        <v>721</v>
      </c>
      <c r="C396" s="15" t="s">
        <v>727</v>
      </c>
      <c r="D396" s="15" t="s">
        <v>719</v>
      </c>
      <c r="E396" s="15" t="s">
        <v>724</v>
      </c>
      <c r="F396" s="15">
        <v>150</v>
      </c>
      <c r="G396" s="15" t="s">
        <v>397</v>
      </c>
      <c r="H396" s="88" t="s">
        <v>50</v>
      </c>
      <c r="I396" s="15">
        <v>280843</v>
      </c>
      <c r="J396" s="90">
        <v>8894</v>
      </c>
      <c r="K396" s="90">
        <v>5620</v>
      </c>
      <c r="L396" s="90">
        <v>10961</v>
      </c>
      <c r="M396" s="59">
        <v>25475</v>
      </c>
      <c r="N396" s="90">
        <v>8378</v>
      </c>
      <c r="O396" s="90">
        <v>4435</v>
      </c>
      <c r="P396" s="90">
        <v>7802</v>
      </c>
      <c r="Q396" s="59">
        <v>20615</v>
      </c>
      <c r="R396" s="90">
        <v>9532</v>
      </c>
      <c r="S396" s="90">
        <v>4921</v>
      </c>
      <c r="T396" s="90">
        <v>8507</v>
      </c>
      <c r="U396" s="59">
        <v>22960</v>
      </c>
      <c r="V396" s="90">
        <v>7403</v>
      </c>
      <c r="W396" s="90">
        <v>3832</v>
      </c>
      <c r="X396" s="90">
        <v>6991</v>
      </c>
      <c r="Y396" s="59">
        <v>18226</v>
      </c>
      <c r="Z396" s="90">
        <v>10805</v>
      </c>
      <c r="AA396" s="90">
        <v>5157</v>
      </c>
      <c r="AB396" s="90">
        <v>8971</v>
      </c>
      <c r="AC396" s="59">
        <v>24933</v>
      </c>
      <c r="AD396" s="90">
        <v>12869</v>
      </c>
      <c r="AE396" s="90">
        <v>6034</v>
      </c>
      <c r="AF396" s="90">
        <v>10410</v>
      </c>
      <c r="AG396" s="59">
        <v>29313</v>
      </c>
      <c r="AH396" s="90">
        <v>14342</v>
      </c>
      <c r="AI396" s="90">
        <v>7793</v>
      </c>
      <c r="AJ396" s="90">
        <v>12560</v>
      </c>
      <c r="AK396" s="59">
        <v>34695</v>
      </c>
      <c r="AL396" s="90">
        <v>10998</v>
      </c>
      <c r="AM396" s="90">
        <v>5447</v>
      </c>
      <c r="AN396" s="90">
        <v>9346</v>
      </c>
      <c r="AO396" s="59">
        <v>25791</v>
      </c>
      <c r="AP396" s="90">
        <v>9873</v>
      </c>
      <c r="AQ396" s="90">
        <v>4760</v>
      </c>
      <c r="AR396" s="90">
        <v>7598</v>
      </c>
      <c r="AS396" s="59">
        <v>22231</v>
      </c>
      <c r="AT396" s="90">
        <v>7629</v>
      </c>
      <c r="AU396" s="90">
        <v>3853</v>
      </c>
      <c r="AV396" s="90">
        <v>6629</v>
      </c>
      <c r="AW396" s="59">
        <v>18111</v>
      </c>
      <c r="AX396" s="90">
        <v>8026</v>
      </c>
      <c r="AY396" s="90">
        <v>3631</v>
      </c>
      <c r="AZ396" s="90">
        <v>6877</v>
      </c>
      <c r="BA396" s="59">
        <v>18534</v>
      </c>
      <c r="BB396" s="90">
        <v>8534</v>
      </c>
      <c r="BC396" s="90">
        <v>3750</v>
      </c>
      <c r="BD396" s="90">
        <v>7675</v>
      </c>
      <c r="BE396" s="59">
        <v>19959</v>
      </c>
      <c r="BF396" s="91">
        <f t="shared" si="30"/>
        <v>280843</v>
      </c>
      <c r="BG396" s="92">
        <f t="shared" si="31"/>
        <v>117283</v>
      </c>
      <c r="BH396" s="92">
        <f t="shared" si="32"/>
        <v>59233</v>
      </c>
      <c r="BI396" s="92">
        <f t="shared" si="33"/>
        <v>104327</v>
      </c>
      <c r="BJ396" s="19">
        <f t="shared" si="34"/>
        <v>280843</v>
      </c>
    </row>
    <row r="397" spans="1:62" ht="16.05" customHeight="1" x14ac:dyDescent="0.3">
      <c r="A397" s="15">
        <v>391</v>
      </c>
      <c r="B397" s="15" t="s">
        <v>721</v>
      </c>
      <c r="C397" s="15" t="s">
        <v>786</v>
      </c>
      <c r="D397" s="15" t="s">
        <v>719</v>
      </c>
      <c r="E397" s="15" t="s">
        <v>724</v>
      </c>
      <c r="F397" s="15">
        <v>6.6</v>
      </c>
      <c r="G397" s="15" t="s">
        <v>397</v>
      </c>
      <c r="H397" s="88" t="s">
        <v>51</v>
      </c>
      <c r="I397" s="15">
        <v>186</v>
      </c>
      <c r="J397" s="90">
        <v>5</v>
      </c>
      <c r="K397" s="90">
        <v>4</v>
      </c>
      <c r="L397" s="90">
        <v>8</v>
      </c>
      <c r="M397" s="59">
        <v>17</v>
      </c>
      <c r="N397" s="90">
        <v>5</v>
      </c>
      <c r="O397" s="90">
        <v>3</v>
      </c>
      <c r="P397" s="90">
        <v>6</v>
      </c>
      <c r="Q397" s="59">
        <v>14</v>
      </c>
      <c r="R397" s="90">
        <v>5</v>
      </c>
      <c r="S397" s="90">
        <v>4</v>
      </c>
      <c r="T397" s="90">
        <v>6</v>
      </c>
      <c r="U397" s="59">
        <v>15</v>
      </c>
      <c r="V397" s="90">
        <v>4</v>
      </c>
      <c r="W397" s="90">
        <v>4</v>
      </c>
      <c r="X397" s="90">
        <v>7</v>
      </c>
      <c r="Y397" s="59">
        <v>15</v>
      </c>
      <c r="Z397" s="90">
        <v>5</v>
      </c>
      <c r="AA397" s="90">
        <v>4</v>
      </c>
      <c r="AB397" s="90">
        <v>7</v>
      </c>
      <c r="AC397" s="59">
        <v>16</v>
      </c>
      <c r="AD397" s="90">
        <v>5</v>
      </c>
      <c r="AE397" s="90">
        <v>4</v>
      </c>
      <c r="AF397" s="90">
        <v>7</v>
      </c>
      <c r="AG397" s="59">
        <v>16</v>
      </c>
      <c r="AH397" s="90">
        <v>5</v>
      </c>
      <c r="AI397" s="90">
        <v>4</v>
      </c>
      <c r="AJ397" s="90">
        <v>6</v>
      </c>
      <c r="AK397" s="59">
        <v>15</v>
      </c>
      <c r="AL397" s="90">
        <v>5</v>
      </c>
      <c r="AM397" s="90">
        <v>4</v>
      </c>
      <c r="AN397" s="90">
        <v>7</v>
      </c>
      <c r="AO397" s="59">
        <v>16</v>
      </c>
      <c r="AP397" s="90">
        <v>6</v>
      </c>
      <c r="AQ397" s="90">
        <v>4</v>
      </c>
      <c r="AR397" s="90">
        <v>7</v>
      </c>
      <c r="AS397" s="59">
        <v>17</v>
      </c>
      <c r="AT397" s="90">
        <v>5</v>
      </c>
      <c r="AU397" s="90">
        <v>4</v>
      </c>
      <c r="AV397" s="90">
        <v>7</v>
      </c>
      <c r="AW397" s="59">
        <v>16</v>
      </c>
      <c r="AX397" s="90">
        <v>5</v>
      </c>
      <c r="AY397" s="90">
        <v>3</v>
      </c>
      <c r="AZ397" s="90">
        <v>7</v>
      </c>
      <c r="BA397" s="59">
        <v>15</v>
      </c>
      <c r="BB397" s="90">
        <v>4</v>
      </c>
      <c r="BC397" s="90">
        <v>3</v>
      </c>
      <c r="BD397" s="90">
        <v>7</v>
      </c>
      <c r="BE397" s="59">
        <v>14</v>
      </c>
      <c r="BF397" s="91">
        <f t="shared" si="30"/>
        <v>186</v>
      </c>
      <c r="BG397" s="92">
        <f t="shared" si="31"/>
        <v>59</v>
      </c>
      <c r="BH397" s="92">
        <f t="shared" si="32"/>
        <v>45</v>
      </c>
      <c r="BI397" s="92">
        <f t="shared" si="33"/>
        <v>82</v>
      </c>
      <c r="BJ397" s="19">
        <f t="shared" si="34"/>
        <v>186</v>
      </c>
    </row>
    <row r="398" spans="1:62" ht="16.05" customHeight="1" x14ac:dyDescent="0.3">
      <c r="A398" s="15">
        <v>392</v>
      </c>
      <c r="B398" s="15" t="s">
        <v>721</v>
      </c>
      <c r="C398" s="15" t="s">
        <v>751</v>
      </c>
      <c r="D398" s="15" t="s">
        <v>719</v>
      </c>
      <c r="E398" s="15" t="s">
        <v>724</v>
      </c>
      <c r="F398" s="15">
        <v>70</v>
      </c>
      <c r="G398" s="15" t="s">
        <v>397</v>
      </c>
      <c r="H398" s="88" t="s">
        <v>50</v>
      </c>
      <c r="I398" s="15">
        <v>31835</v>
      </c>
      <c r="J398" s="90">
        <v>1002</v>
      </c>
      <c r="K398" s="90">
        <v>770</v>
      </c>
      <c r="L398" s="90">
        <v>1258</v>
      </c>
      <c r="M398" s="59">
        <v>3030</v>
      </c>
      <c r="N398" s="90">
        <v>1032</v>
      </c>
      <c r="O398" s="90">
        <v>609</v>
      </c>
      <c r="P398" s="90">
        <v>998</v>
      </c>
      <c r="Q398" s="59">
        <v>2639</v>
      </c>
      <c r="R398" s="90">
        <v>1161</v>
      </c>
      <c r="S398" s="90">
        <v>669</v>
      </c>
      <c r="T398" s="90">
        <v>943</v>
      </c>
      <c r="U398" s="59">
        <v>2773</v>
      </c>
      <c r="V398" s="90">
        <v>991</v>
      </c>
      <c r="W398" s="90">
        <v>615</v>
      </c>
      <c r="X398" s="90">
        <v>943</v>
      </c>
      <c r="Y398" s="59">
        <v>2549</v>
      </c>
      <c r="Z398" s="90">
        <v>880</v>
      </c>
      <c r="AA398" s="90">
        <v>561</v>
      </c>
      <c r="AB398" s="90">
        <v>954</v>
      </c>
      <c r="AC398" s="59">
        <v>2395</v>
      </c>
      <c r="AD398" s="90">
        <v>843</v>
      </c>
      <c r="AE398" s="90">
        <v>519</v>
      </c>
      <c r="AF398" s="90">
        <v>1002</v>
      </c>
      <c r="AG398" s="59">
        <v>2364</v>
      </c>
      <c r="AH398" s="90">
        <v>1026</v>
      </c>
      <c r="AI398" s="90">
        <v>604</v>
      </c>
      <c r="AJ398" s="90">
        <v>1036</v>
      </c>
      <c r="AK398" s="59">
        <v>2666</v>
      </c>
      <c r="AL398" s="90">
        <v>1060</v>
      </c>
      <c r="AM398" s="90">
        <v>567</v>
      </c>
      <c r="AN398" s="90">
        <v>979</v>
      </c>
      <c r="AO398" s="59">
        <v>2606</v>
      </c>
      <c r="AP398" s="90">
        <v>1066</v>
      </c>
      <c r="AQ398" s="90">
        <v>673</v>
      </c>
      <c r="AR398" s="90">
        <v>993</v>
      </c>
      <c r="AS398" s="59">
        <v>2732</v>
      </c>
      <c r="AT398" s="90">
        <v>956</v>
      </c>
      <c r="AU398" s="90">
        <v>700</v>
      </c>
      <c r="AV398" s="90">
        <v>959</v>
      </c>
      <c r="AW398" s="59">
        <v>2615</v>
      </c>
      <c r="AX398" s="90">
        <v>1017</v>
      </c>
      <c r="AY398" s="90">
        <v>643</v>
      </c>
      <c r="AZ398" s="90">
        <v>1039</v>
      </c>
      <c r="BA398" s="59">
        <v>2699</v>
      </c>
      <c r="BB398" s="90">
        <v>1027</v>
      </c>
      <c r="BC398" s="90">
        <v>631</v>
      </c>
      <c r="BD398" s="90">
        <v>1109</v>
      </c>
      <c r="BE398" s="59">
        <v>2767</v>
      </c>
      <c r="BF398" s="91">
        <f t="shared" si="30"/>
        <v>31835</v>
      </c>
      <c r="BG398" s="92">
        <f t="shared" si="31"/>
        <v>12061</v>
      </c>
      <c r="BH398" s="92">
        <f t="shared" si="32"/>
        <v>7561</v>
      </c>
      <c r="BI398" s="92">
        <f t="shared" si="33"/>
        <v>12213</v>
      </c>
      <c r="BJ398" s="19">
        <f t="shared" si="34"/>
        <v>31835</v>
      </c>
    </row>
    <row r="399" spans="1:62" ht="16.05" customHeight="1" x14ac:dyDescent="0.3">
      <c r="A399" s="15">
        <v>393</v>
      </c>
      <c r="B399" s="15" t="s">
        <v>721</v>
      </c>
      <c r="C399" s="15" t="s">
        <v>818</v>
      </c>
      <c r="D399" s="15" t="s">
        <v>719</v>
      </c>
      <c r="E399" s="15" t="s">
        <v>724</v>
      </c>
      <c r="F399" s="15">
        <v>16.5</v>
      </c>
      <c r="G399" s="15" t="s">
        <v>397</v>
      </c>
      <c r="H399" s="88" t="s">
        <v>51</v>
      </c>
      <c r="I399" s="15">
        <v>47319</v>
      </c>
      <c r="J399" s="90">
        <v>1082</v>
      </c>
      <c r="K399" s="90">
        <v>1109</v>
      </c>
      <c r="L399" s="90">
        <v>1788</v>
      </c>
      <c r="M399" s="59">
        <v>3979</v>
      </c>
      <c r="N399" s="90">
        <v>1194</v>
      </c>
      <c r="O399" s="90">
        <v>969</v>
      </c>
      <c r="P399" s="90">
        <v>1394</v>
      </c>
      <c r="Q399" s="59">
        <v>3557</v>
      </c>
      <c r="R399" s="90">
        <v>1455</v>
      </c>
      <c r="S399" s="90">
        <v>1087</v>
      </c>
      <c r="T399" s="90">
        <v>1417</v>
      </c>
      <c r="U399" s="59">
        <v>3959</v>
      </c>
      <c r="V399" s="90">
        <v>1386</v>
      </c>
      <c r="W399" s="90">
        <v>1214</v>
      </c>
      <c r="X399" s="90">
        <v>1556</v>
      </c>
      <c r="Y399" s="59">
        <v>4156</v>
      </c>
      <c r="Z399" s="90">
        <v>1517</v>
      </c>
      <c r="AA399" s="90">
        <v>1241</v>
      </c>
      <c r="AB399" s="90">
        <v>1807</v>
      </c>
      <c r="AC399" s="59">
        <v>4565</v>
      </c>
      <c r="AD399" s="90">
        <v>1395</v>
      </c>
      <c r="AE399" s="90">
        <v>1299</v>
      </c>
      <c r="AF399" s="90">
        <v>1691</v>
      </c>
      <c r="AG399" s="59">
        <v>4385</v>
      </c>
      <c r="AH399" s="90">
        <v>1569</v>
      </c>
      <c r="AI399" s="90">
        <v>1491</v>
      </c>
      <c r="AJ399" s="90">
        <v>1898</v>
      </c>
      <c r="AK399" s="59">
        <v>4958</v>
      </c>
      <c r="AL399" s="90">
        <v>1303</v>
      </c>
      <c r="AM399" s="90">
        <v>1049</v>
      </c>
      <c r="AN399" s="90">
        <v>1358</v>
      </c>
      <c r="AO399" s="59">
        <v>3710</v>
      </c>
      <c r="AP399" s="90">
        <v>1331</v>
      </c>
      <c r="AQ399" s="90">
        <v>1044</v>
      </c>
      <c r="AR399" s="90">
        <v>1384</v>
      </c>
      <c r="AS399" s="59">
        <v>3759</v>
      </c>
      <c r="AT399" s="90">
        <v>1135</v>
      </c>
      <c r="AU399" s="90">
        <v>994</v>
      </c>
      <c r="AV399" s="90">
        <v>1323</v>
      </c>
      <c r="AW399" s="59">
        <v>3452</v>
      </c>
      <c r="AX399" s="90">
        <v>1161</v>
      </c>
      <c r="AY399" s="90">
        <v>911</v>
      </c>
      <c r="AZ399" s="90">
        <v>1308</v>
      </c>
      <c r="BA399" s="59">
        <v>3380</v>
      </c>
      <c r="BB399" s="90">
        <v>1213</v>
      </c>
      <c r="BC399" s="90">
        <v>859</v>
      </c>
      <c r="BD399" s="90">
        <v>1387</v>
      </c>
      <c r="BE399" s="59">
        <v>3459</v>
      </c>
      <c r="BF399" s="91">
        <f t="shared" si="30"/>
        <v>47319</v>
      </c>
      <c r="BG399" s="92">
        <f t="shared" si="31"/>
        <v>15741</v>
      </c>
      <c r="BH399" s="92">
        <f t="shared" si="32"/>
        <v>13267</v>
      </c>
      <c r="BI399" s="92">
        <f t="shared" si="33"/>
        <v>18311</v>
      </c>
      <c r="BJ399" s="19">
        <f t="shared" si="34"/>
        <v>47319</v>
      </c>
    </row>
    <row r="400" spans="1:62" ht="16.05" customHeight="1" x14ac:dyDescent="0.3">
      <c r="A400" s="15">
        <v>394</v>
      </c>
      <c r="B400" s="15" t="s">
        <v>721</v>
      </c>
      <c r="C400" s="15" t="s">
        <v>820</v>
      </c>
      <c r="D400" s="15" t="s">
        <v>719</v>
      </c>
      <c r="E400" s="15" t="s">
        <v>724</v>
      </c>
      <c r="F400" s="15">
        <v>16.5</v>
      </c>
      <c r="G400" s="15" t="s">
        <v>397</v>
      </c>
      <c r="H400" s="88" t="s">
        <v>51</v>
      </c>
      <c r="I400" s="15">
        <v>23795</v>
      </c>
      <c r="J400" s="90">
        <v>634</v>
      </c>
      <c r="K400" s="90">
        <v>520</v>
      </c>
      <c r="L400" s="90">
        <v>820</v>
      </c>
      <c r="M400" s="59">
        <v>1974</v>
      </c>
      <c r="N400" s="90">
        <v>655</v>
      </c>
      <c r="O400" s="90">
        <v>490</v>
      </c>
      <c r="P400" s="90">
        <v>611</v>
      </c>
      <c r="Q400" s="59">
        <v>1756</v>
      </c>
      <c r="R400" s="90">
        <v>789</v>
      </c>
      <c r="S400" s="90">
        <v>547</v>
      </c>
      <c r="T400" s="90">
        <v>661</v>
      </c>
      <c r="U400" s="59">
        <v>1997</v>
      </c>
      <c r="V400" s="90">
        <v>710</v>
      </c>
      <c r="W400" s="90">
        <v>536</v>
      </c>
      <c r="X400" s="90">
        <v>719</v>
      </c>
      <c r="Y400" s="59">
        <v>1965</v>
      </c>
      <c r="Z400" s="90">
        <v>712</v>
      </c>
      <c r="AA400" s="90">
        <v>531</v>
      </c>
      <c r="AB400" s="90">
        <v>761</v>
      </c>
      <c r="AC400" s="59">
        <v>2004</v>
      </c>
      <c r="AD400" s="90">
        <v>773</v>
      </c>
      <c r="AE400" s="90">
        <v>611</v>
      </c>
      <c r="AF400" s="90">
        <v>790</v>
      </c>
      <c r="AG400" s="59">
        <v>2174</v>
      </c>
      <c r="AH400" s="90">
        <v>758</v>
      </c>
      <c r="AI400" s="90">
        <v>615</v>
      </c>
      <c r="AJ400" s="90">
        <v>697</v>
      </c>
      <c r="AK400" s="59">
        <v>2070</v>
      </c>
      <c r="AL400" s="90">
        <v>765</v>
      </c>
      <c r="AM400" s="90">
        <v>571</v>
      </c>
      <c r="AN400" s="90">
        <v>767</v>
      </c>
      <c r="AO400" s="59">
        <v>2103</v>
      </c>
      <c r="AP400" s="90">
        <v>780</v>
      </c>
      <c r="AQ400" s="90">
        <v>585</v>
      </c>
      <c r="AR400" s="90">
        <v>736</v>
      </c>
      <c r="AS400" s="59">
        <v>2101</v>
      </c>
      <c r="AT400" s="90">
        <v>655</v>
      </c>
      <c r="AU400" s="90">
        <v>540</v>
      </c>
      <c r="AV400" s="90">
        <v>673</v>
      </c>
      <c r="AW400" s="59">
        <v>1868</v>
      </c>
      <c r="AX400" s="90">
        <v>660</v>
      </c>
      <c r="AY400" s="90">
        <v>485</v>
      </c>
      <c r="AZ400" s="90">
        <v>668</v>
      </c>
      <c r="BA400" s="59">
        <v>1813</v>
      </c>
      <c r="BB400" s="90">
        <v>723</v>
      </c>
      <c r="BC400" s="90">
        <v>469</v>
      </c>
      <c r="BD400" s="90">
        <v>778</v>
      </c>
      <c r="BE400" s="59">
        <v>1970</v>
      </c>
      <c r="BF400" s="91">
        <f t="shared" si="30"/>
        <v>23795</v>
      </c>
      <c r="BG400" s="92">
        <f t="shared" si="31"/>
        <v>8614</v>
      </c>
      <c r="BH400" s="92">
        <f t="shared" si="32"/>
        <v>6500</v>
      </c>
      <c r="BI400" s="92">
        <f t="shared" si="33"/>
        <v>8681</v>
      </c>
      <c r="BJ400" s="19">
        <f t="shared" si="34"/>
        <v>23795</v>
      </c>
    </row>
    <row r="401" spans="1:62" ht="16.05" customHeight="1" x14ac:dyDescent="0.3">
      <c r="A401" s="15">
        <v>395</v>
      </c>
      <c r="B401" s="15" t="s">
        <v>721</v>
      </c>
      <c r="C401" s="15" t="s">
        <v>727</v>
      </c>
      <c r="D401" s="15" t="s">
        <v>719</v>
      </c>
      <c r="E401" s="15" t="s">
        <v>724</v>
      </c>
      <c r="F401" s="15">
        <v>20</v>
      </c>
      <c r="G401" s="15" t="s">
        <v>397</v>
      </c>
      <c r="H401" s="88" t="s">
        <v>51</v>
      </c>
      <c r="I401" s="15">
        <v>86638</v>
      </c>
      <c r="J401" s="90">
        <v>2080</v>
      </c>
      <c r="K401" s="90">
        <v>1706</v>
      </c>
      <c r="L401" s="90">
        <v>3436</v>
      </c>
      <c r="M401" s="59">
        <v>7222</v>
      </c>
      <c r="N401" s="90">
        <v>2072</v>
      </c>
      <c r="O401" s="90">
        <v>1557</v>
      </c>
      <c r="P401" s="90">
        <v>2719</v>
      </c>
      <c r="Q401" s="59">
        <v>6348</v>
      </c>
      <c r="R401" s="90">
        <v>2375</v>
      </c>
      <c r="S401" s="90">
        <v>1689</v>
      </c>
      <c r="T401" s="90">
        <v>2880</v>
      </c>
      <c r="U401" s="59">
        <v>6944</v>
      </c>
      <c r="V401" s="90">
        <v>2135</v>
      </c>
      <c r="W401" s="90">
        <v>1616</v>
      </c>
      <c r="X401" s="90">
        <v>3011</v>
      </c>
      <c r="Y401" s="59">
        <v>6762</v>
      </c>
      <c r="Z401" s="90">
        <v>2203</v>
      </c>
      <c r="AA401" s="90">
        <v>1594</v>
      </c>
      <c r="AB401" s="90">
        <v>3126</v>
      </c>
      <c r="AC401" s="59">
        <v>6923</v>
      </c>
      <c r="AD401" s="90">
        <v>2508</v>
      </c>
      <c r="AE401" s="90">
        <v>1840</v>
      </c>
      <c r="AF401" s="90">
        <v>3438</v>
      </c>
      <c r="AG401" s="59">
        <v>7786</v>
      </c>
      <c r="AH401" s="90">
        <v>2794</v>
      </c>
      <c r="AI401" s="90">
        <v>2199</v>
      </c>
      <c r="AJ401" s="90">
        <v>3643</v>
      </c>
      <c r="AK401" s="59">
        <v>8636</v>
      </c>
      <c r="AL401" s="90">
        <v>2761</v>
      </c>
      <c r="AM401" s="90">
        <v>1987</v>
      </c>
      <c r="AN401" s="90">
        <v>3750</v>
      </c>
      <c r="AO401" s="59">
        <v>8498</v>
      </c>
      <c r="AP401" s="90">
        <v>2327</v>
      </c>
      <c r="AQ401" s="90">
        <v>1670</v>
      </c>
      <c r="AR401" s="90">
        <v>2926</v>
      </c>
      <c r="AS401" s="59">
        <v>6923</v>
      </c>
      <c r="AT401" s="90">
        <v>2117</v>
      </c>
      <c r="AU401" s="90">
        <v>1710</v>
      </c>
      <c r="AV401" s="90">
        <v>2909</v>
      </c>
      <c r="AW401" s="59">
        <v>6736</v>
      </c>
      <c r="AX401" s="90">
        <v>2198</v>
      </c>
      <c r="AY401" s="90">
        <v>1582</v>
      </c>
      <c r="AZ401" s="90">
        <v>2960</v>
      </c>
      <c r="BA401" s="59">
        <v>6740</v>
      </c>
      <c r="BB401" s="90">
        <v>2328</v>
      </c>
      <c r="BC401" s="90">
        <v>1525</v>
      </c>
      <c r="BD401" s="90">
        <v>3267</v>
      </c>
      <c r="BE401" s="59">
        <v>7120</v>
      </c>
      <c r="BF401" s="91">
        <f t="shared" si="30"/>
        <v>86638</v>
      </c>
      <c r="BG401" s="92">
        <f t="shared" si="31"/>
        <v>27898</v>
      </c>
      <c r="BH401" s="92">
        <f t="shared" si="32"/>
        <v>20675</v>
      </c>
      <c r="BI401" s="92">
        <f t="shared" si="33"/>
        <v>38065</v>
      </c>
      <c r="BJ401" s="19">
        <f t="shared" si="34"/>
        <v>86638</v>
      </c>
    </row>
    <row r="402" spans="1:62" ht="16.05" customHeight="1" x14ac:dyDescent="0.3">
      <c r="A402" s="15">
        <v>396</v>
      </c>
      <c r="B402" s="15" t="s">
        <v>721</v>
      </c>
      <c r="C402" s="15" t="s">
        <v>793</v>
      </c>
      <c r="D402" s="15" t="s">
        <v>719</v>
      </c>
      <c r="E402" s="15" t="s">
        <v>724</v>
      </c>
      <c r="F402" s="15">
        <v>24.2</v>
      </c>
      <c r="G402" s="15" t="s">
        <v>397</v>
      </c>
      <c r="H402" s="88" t="s">
        <v>51</v>
      </c>
      <c r="I402" s="15">
        <v>79613</v>
      </c>
      <c r="J402" s="90">
        <v>2758</v>
      </c>
      <c r="K402" s="90">
        <v>2113</v>
      </c>
      <c r="L402" s="90">
        <v>3236</v>
      </c>
      <c r="M402" s="59">
        <v>8107</v>
      </c>
      <c r="N402" s="90">
        <v>2916</v>
      </c>
      <c r="O402" s="90">
        <v>1993</v>
      </c>
      <c r="P402" s="90">
        <v>2473</v>
      </c>
      <c r="Q402" s="59">
        <v>7382</v>
      </c>
      <c r="R402" s="90">
        <v>3443</v>
      </c>
      <c r="S402" s="90">
        <v>2281</v>
      </c>
      <c r="T402" s="90">
        <v>2817</v>
      </c>
      <c r="U402" s="59">
        <v>8541</v>
      </c>
      <c r="V402" s="90">
        <v>3143</v>
      </c>
      <c r="W402" s="90">
        <v>2152</v>
      </c>
      <c r="X402" s="90">
        <v>2899</v>
      </c>
      <c r="Y402" s="59">
        <v>8194</v>
      </c>
      <c r="Z402" s="90">
        <v>3071</v>
      </c>
      <c r="AA402" s="90">
        <v>2171</v>
      </c>
      <c r="AB402" s="90">
        <v>3124</v>
      </c>
      <c r="AC402" s="59">
        <v>8366</v>
      </c>
      <c r="AD402" s="90">
        <v>3184</v>
      </c>
      <c r="AE402" s="90">
        <v>2324</v>
      </c>
      <c r="AF402" s="90">
        <v>3091</v>
      </c>
      <c r="AG402" s="59">
        <v>8599</v>
      </c>
      <c r="AH402" s="90">
        <v>2258</v>
      </c>
      <c r="AI402" s="90">
        <v>1690</v>
      </c>
      <c r="AJ402" s="90">
        <v>1763</v>
      </c>
      <c r="AK402" s="59">
        <v>5711</v>
      </c>
      <c r="AL402" s="90">
        <v>2259</v>
      </c>
      <c r="AM402" s="90">
        <v>1548</v>
      </c>
      <c r="AN402" s="90">
        <v>1853</v>
      </c>
      <c r="AO402" s="59">
        <v>5660</v>
      </c>
      <c r="AP402" s="90">
        <v>1908</v>
      </c>
      <c r="AQ402" s="90">
        <v>1358</v>
      </c>
      <c r="AR402" s="90">
        <v>1563</v>
      </c>
      <c r="AS402" s="59">
        <v>4829</v>
      </c>
      <c r="AT402" s="90">
        <v>1764</v>
      </c>
      <c r="AU402" s="90">
        <v>1400</v>
      </c>
      <c r="AV402" s="90">
        <v>1648</v>
      </c>
      <c r="AW402" s="59">
        <v>4812</v>
      </c>
      <c r="AX402" s="90">
        <v>1765</v>
      </c>
      <c r="AY402" s="90">
        <v>1278</v>
      </c>
      <c r="AZ402" s="90">
        <v>1603</v>
      </c>
      <c r="BA402" s="59">
        <v>4646</v>
      </c>
      <c r="BB402" s="90">
        <v>1848</v>
      </c>
      <c r="BC402" s="90">
        <v>1195</v>
      </c>
      <c r="BD402" s="90">
        <v>1723</v>
      </c>
      <c r="BE402" s="59">
        <v>4766</v>
      </c>
      <c r="BF402" s="91">
        <f t="shared" si="30"/>
        <v>79613</v>
      </c>
      <c r="BG402" s="92">
        <f t="shared" si="31"/>
        <v>30317</v>
      </c>
      <c r="BH402" s="92">
        <f t="shared" si="32"/>
        <v>21503</v>
      </c>
      <c r="BI402" s="92">
        <f t="shared" si="33"/>
        <v>27793</v>
      </c>
      <c r="BJ402" s="19">
        <f t="shared" si="34"/>
        <v>79613</v>
      </c>
    </row>
    <row r="403" spans="1:62" ht="16.05" customHeight="1" x14ac:dyDescent="0.3">
      <c r="A403" s="15">
        <v>397</v>
      </c>
      <c r="B403" s="15" t="s">
        <v>721</v>
      </c>
      <c r="C403" s="15" t="s">
        <v>737</v>
      </c>
      <c r="D403" s="15" t="s">
        <v>719</v>
      </c>
      <c r="E403" s="15" t="s">
        <v>724</v>
      </c>
      <c r="F403" s="15">
        <v>20</v>
      </c>
      <c r="G403" s="15" t="s">
        <v>397</v>
      </c>
      <c r="H403" s="88" t="s">
        <v>51</v>
      </c>
      <c r="I403" s="15">
        <v>10555</v>
      </c>
      <c r="J403" s="90">
        <v>305</v>
      </c>
      <c r="K403" s="90">
        <v>257</v>
      </c>
      <c r="L403" s="90">
        <v>528</v>
      </c>
      <c r="M403" s="59">
        <v>1090</v>
      </c>
      <c r="N403" s="90">
        <v>331</v>
      </c>
      <c r="O403" s="90">
        <v>246</v>
      </c>
      <c r="P403" s="90">
        <v>433</v>
      </c>
      <c r="Q403" s="59">
        <v>1010</v>
      </c>
      <c r="R403" s="90">
        <v>377</v>
      </c>
      <c r="S403" s="90">
        <v>266</v>
      </c>
      <c r="T403" s="90">
        <v>461</v>
      </c>
      <c r="U403" s="59">
        <v>1104</v>
      </c>
      <c r="V403" s="90">
        <v>326</v>
      </c>
      <c r="W403" s="90">
        <v>239</v>
      </c>
      <c r="X403" s="90">
        <v>455</v>
      </c>
      <c r="Y403" s="59">
        <v>1020</v>
      </c>
      <c r="Z403" s="90">
        <v>295</v>
      </c>
      <c r="AA403" s="90">
        <v>218</v>
      </c>
      <c r="AB403" s="90">
        <v>442</v>
      </c>
      <c r="AC403" s="59">
        <v>955</v>
      </c>
      <c r="AD403" s="90">
        <v>282</v>
      </c>
      <c r="AE403" s="90">
        <v>205</v>
      </c>
      <c r="AF403" s="90">
        <v>394</v>
      </c>
      <c r="AG403" s="59">
        <v>881</v>
      </c>
      <c r="AH403" s="90">
        <v>278</v>
      </c>
      <c r="AI403" s="90">
        <v>220</v>
      </c>
      <c r="AJ403" s="90">
        <v>364</v>
      </c>
      <c r="AK403" s="59">
        <v>862</v>
      </c>
      <c r="AL403" s="90">
        <v>246</v>
      </c>
      <c r="AM403" s="90">
        <v>177</v>
      </c>
      <c r="AN403" s="90">
        <v>336</v>
      </c>
      <c r="AO403" s="59">
        <v>759</v>
      </c>
      <c r="AP403" s="90">
        <v>233</v>
      </c>
      <c r="AQ403" s="90">
        <v>171</v>
      </c>
      <c r="AR403" s="90">
        <v>298</v>
      </c>
      <c r="AS403" s="59">
        <v>702</v>
      </c>
      <c r="AT403" s="90">
        <v>217</v>
      </c>
      <c r="AU403" s="90">
        <v>173</v>
      </c>
      <c r="AV403" s="90">
        <v>316</v>
      </c>
      <c r="AW403" s="59">
        <v>706</v>
      </c>
      <c r="AX403" s="90">
        <v>230</v>
      </c>
      <c r="AY403" s="90">
        <v>166</v>
      </c>
      <c r="AZ403" s="90">
        <v>315</v>
      </c>
      <c r="BA403" s="59">
        <v>711</v>
      </c>
      <c r="BB403" s="90">
        <v>248</v>
      </c>
      <c r="BC403" s="90">
        <v>159</v>
      </c>
      <c r="BD403" s="90">
        <v>348</v>
      </c>
      <c r="BE403" s="59">
        <v>755</v>
      </c>
      <c r="BF403" s="91">
        <f t="shared" si="30"/>
        <v>10555</v>
      </c>
      <c r="BG403" s="92">
        <f t="shared" si="31"/>
        <v>3368</v>
      </c>
      <c r="BH403" s="92">
        <f t="shared" si="32"/>
        <v>2497</v>
      </c>
      <c r="BI403" s="92">
        <f t="shared" si="33"/>
        <v>4690</v>
      </c>
      <c r="BJ403" s="19">
        <f t="shared" si="34"/>
        <v>10555</v>
      </c>
    </row>
    <row r="404" spans="1:62" ht="16.05" customHeight="1" x14ac:dyDescent="0.3">
      <c r="A404" s="15">
        <v>398</v>
      </c>
      <c r="B404" s="15" t="s">
        <v>721</v>
      </c>
      <c r="C404" s="15" t="s">
        <v>735</v>
      </c>
      <c r="D404" s="15" t="s">
        <v>723</v>
      </c>
      <c r="E404" s="15" t="s">
        <v>724</v>
      </c>
      <c r="F404" s="15">
        <v>36.299999999999997</v>
      </c>
      <c r="G404" s="15" t="s">
        <v>397</v>
      </c>
      <c r="H404" s="88" t="s">
        <v>51</v>
      </c>
      <c r="I404" s="15">
        <v>15664</v>
      </c>
      <c r="J404" s="90">
        <v>511</v>
      </c>
      <c r="K404" s="90">
        <v>402</v>
      </c>
      <c r="L404" s="90">
        <v>725</v>
      </c>
      <c r="M404" s="59">
        <v>1638</v>
      </c>
      <c r="N404" s="90">
        <v>539</v>
      </c>
      <c r="O404" s="90">
        <v>401</v>
      </c>
      <c r="P404" s="90">
        <v>797</v>
      </c>
      <c r="Q404" s="59">
        <v>1737</v>
      </c>
      <c r="R404" s="90">
        <v>573</v>
      </c>
      <c r="S404" s="90">
        <v>395</v>
      </c>
      <c r="T404" s="90">
        <v>614</v>
      </c>
      <c r="U404" s="59">
        <v>1582</v>
      </c>
      <c r="V404" s="90">
        <v>428</v>
      </c>
      <c r="W404" s="90">
        <v>371</v>
      </c>
      <c r="X404" s="90">
        <v>671</v>
      </c>
      <c r="Y404" s="59">
        <v>1470</v>
      </c>
      <c r="Z404" s="90">
        <v>488</v>
      </c>
      <c r="AA404" s="90">
        <v>345</v>
      </c>
      <c r="AB404" s="90">
        <v>632</v>
      </c>
      <c r="AC404" s="59">
        <v>1465</v>
      </c>
      <c r="AD404" s="90">
        <v>233</v>
      </c>
      <c r="AE404" s="90">
        <v>167</v>
      </c>
      <c r="AF404" s="90">
        <v>281</v>
      </c>
      <c r="AG404" s="59">
        <v>681</v>
      </c>
      <c r="AH404" s="90">
        <v>181</v>
      </c>
      <c r="AI404" s="90">
        <v>123</v>
      </c>
      <c r="AJ404" s="90">
        <v>166</v>
      </c>
      <c r="AK404" s="59">
        <v>470</v>
      </c>
      <c r="AL404" s="90">
        <v>388</v>
      </c>
      <c r="AM404" s="90">
        <v>275</v>
      </c>
      <c r="AN404" s="90">
        <v>268</v>
      </c>
      <c r="AO404" s="59">
        <v>931</v>
      </c>
      <c r="AP404" s="90">
        <v>338</v>
      </c>
      <c r="AQ404" s="90">
        <v>227</v>
      </c>
      <c r="AR404" s="90">
        <v>340</v>
      </c>
      <c r="AS404" s="59">
        <v>905</v>
      </c>
      <c r="AT404" s="90">
        <v>536</v>
      </c>
      <c r="AU404" s="90">
        <v>414</v>
      </c>
      <c r="AV404" s="90">
        <v>663</v>
      </c>
      <c r="AW404" s="59">
        <v>1613</v>
      </c>
      <c r="AX404" s="90">
        <v>537</v>
      </c>
      <c r="AY404" s="90">
        <v>379</v>
      </c>
      <c r="AZ404" s="90">
        <v>645</v>
      </c>
      <c r="BA404" s="59">
        <v>1561</v>
      </c>
      <c r="BB404" s="90">
        <v>563</v>
      </c>
      <c r="BC404" s="90">
        <v>354</v>
      </c>
      <c r="BD404" s="90">
        <v>694</v>
      </c>
      <c r="BE404" s="59">
        <v>1611</v>
      </c>
      <c r="BF404" s="91">
        <f t="shared" si="30"/>
        <v>15664</v>
      </c>
      <c r="BG404" s="92">
        <f t="shared" si="31"/>
        <v>5315</v>
      </c>
      <c r="BH404" s="92">
        <f t="shared" si="32"/>
        <v>3853</v>
      </c>
      <c r="BI404" s="92">
        <f t="shared" si="33"/>
        <v>6496</v>
      </c>
      <c r="BJ404" s="19">
        <f t="shared" si="34"/>
        <v>15664</v>
      </c>
    </row>
    <row r="405" spans="1:62" ht="16.05" customHeight="1" x14ac:dyDescent="0.3">
      <c r="A405" s="15">
        <v>399</v>
      </c>
      <c r="B405" s="15" t="s">
        <v>721</v>
      </c>
      <c r="C405" s="15" t="s">
        <v>735</v>
      </c>
      <c r="D405" s="15" t="s">
        <v>723</v>
      </c>
      <c r="E405" s="15" t="s">
        <v>724</v>
      </c>
      <c r="F405" s="15">
        <v>43.8</v>
      </c>
      <c r="G405" s="15" t="s">
        <v>397</v>
      </c>
      <c r="H405" s="88" t="s">
        <v>51</v>
      </c>
      <c r="I405" s="15">
        <v>163639</v>
      </c>
      <c r="J405" s="90">
        <v>4278</v>
      </c>
      <c r="K405" s="90">
        <v>3363</v>
      </c>
      <c r="L405" s="90">
        <v>6301</v>
      </c>
      <c r="M405" s="59">
        <v>13942</v>
      </c>
      <c r="N405" s="90">
        <v>4667</v>
      </c>
      <c r="O405" s="90">
        <v>3497</v>
      </c>
      <c r="P405" s="90">
        <v>5512</v>
      </c>
      <c r="Q405" s="59">
        <v>13676</v>
      </c>
      <c r="R405" s="90">
        <v>5878</v>
      </c>
      <c r="S405" s="90">
        <v>4209</v>
      </c>
      <c r="T405" s="90">
        <v>6396</v>
      </c>
      <c r="U405" s="59">
        <v>16483</v>
      </c>
      <c r="V405" s="90">
        <v>5376</v>
      </c>
      <c r="W405" s="90">
        <v>4273</v>
      </c>
      <c r="X405" s="90">
        <v>8131</v>
      </c>
      <c r="Y405" s="59">
        <v>17780</v>
      </c>
      <c r="Z405" s="90">
        <v>3930</v>
      </c>
      <c r="AA405" s="90">
        <v>2992</v>
      </c>
      <c r="AB405" s="90">
        <v>4723</v>
      </c>
      <c r="AC405" s="59">
        <v>11645</v>
      </c>
      <c r="AD405" s="90">
        <v>4859</v>
      </c>
      <c r="AE405" s="90">
        <v>3799</v>
      </c>
      <c r="AF405" s="90">
        <v>6442</v>
      </c>
      <c r="AG405" s="59">
        <v>15100</v>
      </c>
      <c r="AH405" s="90">
        <v>5109</v>
      </c>
      <c r="AI405" s="90">
        <v>4145</v>
      </c>
      <c r="AJ405" s="90">
        <v>6858</v>
      </c>
      <c r="AK405" s="59">
        <v>16112</v>
      </c>
      <c r="AL405" s="90">
        <v>4411</v>
      </c>
      <c r="AM405" s="90">
        <v>3416</v>
      </c>
      <c r="AN405" s="90">
        <v>4683</v>
      </c>
      <c r="AO405" s="59">
        <v>12510</v>
      </c>
      <c r="AP405" s="90">
        <v>5401</v>
      </c>
      <c r="AQ405" s="90">
        <v>4035</v>
      </c>
      <c r="AR405" s="90">
        <v>6148</v>
      </c>
      <c r="AS405" s="59">
        <v>15584</v>
      </c>
      <c r="AT405" s="90">
        <v>3407</v>
      </c>
      <c r="AU405" s="90">
        <v>2853</v>
      </c>
      <c r="AV405" s="90">
        <v>4333</v>
      </c>
      <c r="AW405" s="59">
        <v>10593</v>
      </c>
      <c r="AX405" s="90">
        <v>2986</v>
      </c>
      <c r="AY405" s="90">
        <v>2293</v>
      </c>
      <c r="AZ405" s="90">
        <v>3330</v>
      </c>
      <c r="BA405" s="59">
        <v>8609</v>
      </c>
      <c r="BB405" s="90">
        <v>4076</v>
      </c>
      <c r="BC405" s="90">
        <v>2643</v>
      </c>
      <c r="BD405" s="90">
        <v>4886</v>
      </c>
      <c r="BE405" s="59">
        <v>11605</v>
      </c>
      <c r="BF405" s="91">
        <f t="shared" si="30"/>
        <v>163639</v>
      </c>
      <c r="BG405" s="92">
        <f t="shared" si="31"/>
        <v>54378</v>
      </c>
      <c r="BH405" s="92">
        <f t="shared" si="32"/>
        <v>41518</v>
      </c>
      <c r="BI405" s="92">
        <f t="shared" si="33"/>
        <v>67743</v>
      </c>
      <c r="BJ405" s="19">
        <f t="shared" si="34"/>
        <v>163639</v>
      </c>
    </row>
    <row r="406" spans="1:62" ht="16.05" customHeight="1" x14ac:dyDescent="0.3">
      <c r="A406" s="15">
        <v>400</v>
      </c>
      <c r="B406" s="15" t="s">
        <v>721</v>
      </c>
      <c r="C406" s="15" t="s">
        <v>735</v>
      </c>
      <c r="D406" s="15" t="s">
        <v>723</v>
      </c>
      <c r="E406" s="15" t="s">
        <v>724</v>
      </c>
      <c r="F406" s="15">
        <v>11</v>
      </c>
      <c r="G406" s="15" t="s">
        <v>397</v>
      </c>
      <c r="H406" s="88" t="s">
        <v>51</v>
      </c>
      <c r="I406" s="15">
        <v>1919</v>
      </c>
      <c r="J406" s="90">
        <v>57</v>
      </c>
      <c r="K406" s="90">
        <v>65</v>
      </c>
      <c r="L406" s="90">
        <v>162</v>
      </c>
      <c r="M406" s="59">
        <v>284</v>
      </c>
      <c r="N406" s="90">
        <v>361</v>
      </c>
      <c r="O406" s="90">
        <v>239</v>
      </c>
      <c r="P406" s="90">
        <v>436</v>
      </c>
      <c r="Q406" s="59">
        <v>1036</v>
      </c>
      <c r="R406" s="90">
        <v>10</v>
      </c>
      <c r="S406" s="90">
        <v>7</v>
      </c>
      <c r="T406" s="90">
        <v>11</v>
      </c>
      <c r="U406" s="59">
        <v>28</v>
      </c>
      <c r="V406" s="90">
        <v>9</v>
      </c>
      <c r="W406" s="90">
        <v>7</v>
      </c>
      <c r="X406" s="90">
        <v>13</v>
      </c>
      <c r="Y406" s="59">
        <v>29</v>
      </c>
      <c r="Z406" s="90">
        <v>9</v>
      </c>
      <c r="AA406" s="90">
        <v>7</v>
      </c>
      <c r="AB406" s="90">
        <v>12</v>
      </c>
      <c r="AC406" s="59">
        <v>28</v>
      </c>
      <c r="AD406" s="90">
        <v>9</v>
      </c>
      <c r="AE406" s="90">
        <v>6</v>
      </c>
      <c r="AF406" s="90">
        <v>12</v>
      </c>
      <c r="AG406" s="59">
        <v>27</v>
      </c>
      <c r="AH406" s="90">
        <v>157</v>
      </c>
      <c r="AI406" s="90">
        <v>75</v>
      </c>
      <c r="AJ406" s="90">
        <v>120</v>
      </c>
      <c r="AK406" s="59">
        <v>352</v>
      </c>
      <c r="AL406" s="90">
        <v>9</v>
      </c>
      <c r="AM406" s="90">
        <v>6</v>
      </c>
      <c r="AN406" s="90">
        <v>12</v>
      </c>
      <c r="AO406" s="59">
        <v>27</v>
      </c>
      <c r="AP406" s="90">
        <v>9</v>
      </c>
      <c r="AQ406" s="90">
        <v>7</v>
      </c>
      <c r="AR406" s="90">
        <v>11</v>
      </c>
      <c r="AS406" s="59">
        <v>27</v>
      </c>
      <c r="AT406" s="90">
        <v>9</v>
      </c>
      <c r="AU406" s="90">
        <v>7</v>
      </c>
      <c r="AV406" s="90">
        <v>12</v>
      </c>
      <c r="AW406" s="59">
        <v>28</v>
      </c>
      <c r="AX406" s="90">
        <v>9</v>
      </c>
      <c r="AY406" s="90">
        <v>6</v>
      </c>
      <c r="AZ406" s="90">
        <v>11</v>
      </c>
      <c r="BA406" s="59">
        <v>26</v>
      </c>
      <c r="BB406" s="90">
        <v>9</v>
      </c>
      <c r="BC406" s="90">
        <v>6</v>
      </c>
      <c r="BD406" s="90">
        <v>12</v>
      </c>
      <c r="BE406" s="59">
        <v>27</v>
      </c>
      <c r="BF406" s="91">
        <f t="shared" si="30"/>
        <v>1919</v>
      </c>
      <c r="BG406" s="92">
        <f t="shared" si="31"/>
        <v>657</v>
      </c>
      <c r="BH406" s="92">
        <f t="shared" si="32"/>
        <v>438</v>
      </c>
      <c r="BI406" s="92">
        <f t="shared" si="33"/>
        <v>824</v>
      </c>
      <c r="BJ406" s="19">
        <f t="shared" si="34"/>
        <v>1919</v>
      </c>
    </row>
    <row r="407" spans="1:62" ht="16.05" customHeight="1" x14ac:dyDescent="0.3">
      <c r="A407" s="15">
        <v>401</v>
      </c>
      <c r="B407" s="15" t="s">
        <v>721</v>
      </c>
      <c r="C407" s="15" t="s">
        <v>735</v>
      </c>
      <c r="D407" s="15" t="s">
        <v>723</v>
      </c>
      <c r="E407" s="15" t="s">
        <v>724</v>
      </c>
      <c r="F407" s="15">
        <v>11</v>
      </c>
      <c r="G407" s="15" t="s">
        <v>397</v>
      </c>
      <c r="H407" s="88" t="s">
        <v>50</v>
      </c>
      <c r="I407" s="15">
        <v>53696</v>
      </c>
      <c r="J407" s="90">
        <v>1426</v>
      </c>
      <c r="K407" s="90">
        <v>1006</v>
      </c>
      <c r="L407" s="90">
        <v>2156</v>
      </c>
      <c r="M407" s="59">
        <v>4588</v>
      </c>
      <c r="N407" s="90">
        <v>1421</v>
      </c>
      <c r="O407" s="90">
        <v>1009</v>
      </c>
      <c r="P407" s="90">
        <v>1727</v>
      </c>
      <c r="Q407" s="59">
        <v>4157</v>
      </c>
      <c r="R407" s="90">
        <v>1609</v>
      </c>
      <c r="S407" s="90">
        <v>1089</v>
      </c>
      <c r="T407" s="90">
        <v>1851</v>
      </c>
      <c r="U407" s="59">
        <v>4549</v>
      </c>
      <c r="V407" s="90">
        <v>1322</v>
      </c>
      <c r="W407" s="90">
        <v>1070</v>
      </c>
      <c r="X407" s="90">
        <v>1993</v>
      </c>
      <c r="Y407" s="59">
        <v>4385</v>
      </c>
      <c r="Z407" s="90">
        <v>1518</v>
      </c>
      <c r="AA407" s="90">
        <v>1059</v>
      </c>
      <c r="AB407" s="90">
        <v>1941</v>
      </c>
      <c r="AC407" s="59">
        <v>4518</v>
      </c>
      <c r="AD407" s="90">
        <v>1457</v>
      </c>
      <c r="AE407" s="90">
        <v>1030</v>
      </c>
      <c r="AF407" s="90">
        <v>1886</v>
      </c>
      <c r="AG407" s="59">
        <v>4373</v>
      </c>
      <c r="AH407" s="90">
        <v>1495</v>
      </c>
      <c r="AI407" s="90">
        <v>1162</v>
      </c>
      <c r="AJ407" s="90">
        <v>1994</v>
      </c>
      <c r="AK407" s="59">
        <v>4651</v>
      </c>
      <c r="AL407" s="90">
        <v>1603</v>
      </c>
      <c r="AM407" s="90">
        <v>1001</v>
      </c>
      <c r="AN407" s="90">
        <v>1794</v>
      </c>
      <c r="AO407" s="59">
        <v>4398</v>
      </c>
      <c r="AP407" s="90">
        <v>1546</v>
      </c>
      <c r="AQ407" s="90">
        <v>1052</v>
      </c>
      <c r="AR407" s="90">
        <v>1778</v>
      </c>
      <c r="AS407" s="59">
        <v>4376</v>
      </c>
      <c r="AT407" s="90">
        <v>1553</v>
      </c>
      <c r="AU407" s="90">
        <v>1210</v>
      </c>
      <c r="AV407" s="90">
        <v>2086</v>
      </c>
      <c r="AW407" s="59">
        <v>4849</v>
      </c>
      <c r="AX407" s="90">
        <v>1469</v>
      </c>
      <c r="AY407" s="90">
        <v>1008</v>
      </c>
      <c r="AZ407" s="90">
        <v>1844</v>
      </c>
      <c r="BA407" s="59">
        <v>4321</v>
      </c>
      <c r="BB407" s="90">
        <v>1544</v>
      </c>
      <c r="BC407" s="90">
        <v>961</v>
      </c>
      <c r="BD407" s="90">
        <v>2026</v>
      </c>
      <c r="BE407" s="59">
        <v>4531</v>
      </c>
      <c r="BF407" s="91">
        <f t="shared" si="30"/>
        <v>53696</v>
      </c>
      <c r="BG407" s="92">
        <f t="shared" si="31"/>
        <v>17963</v>
      </c>
      <c r="BH407" s="92">
        <f t="shared" si="32"/>
        <v>12657</v>
      </c>
      <c r="BI407" s="92">
        <f t="shared" si="33"/>
        <v>23076</v>
      </c>
      <c r="BJ407" s="19">
        <f t="shared" si="34"/>
        <v>53696</v>
      </c>
    </row>
    <row r="408" spans="1:62" ht="16.05" customHeight="1" x14ac:dyDescent="0.3">
      <c r="A408" s="15">
        <v>402</v>
      </c>
      <c r="B408" s="15" t="s">
        <v>721</v>
      </c>
      <c r="C408" s="15" t="s">
        <v>807</v>
      </c>
      <c r="D408" s="15" t="s">
        <v>719</v>
      </c>
      <c r="E408" s="15" t="s">
        <v>724</v>
      </c>
      <c r="F408" s="15">
        <v>11</v>
      </c>
      <c r="G408" s="15" t="s">
        <v>397</v>
      </c>
      <c r="H408" s="88" t="s">
        <v>51</v>
      </c>
      <c r="I408" s="15">
        <v>34031</v>
      </c>
      <c r="J408" s="90">
        <v>896</v>
      </c>
      <c r="K408" s="90">
        <v>684</v>
      </c>
      <c r="L408" s="90">
        <v>1472</v>
      </c>
      <c r="M408" s="59">
        <v>3052</v>
      </c>
      <c r="N408" s="90">
        <v>900</v>
      </c>
      <c r="O408" s="90">
        <v>675</v>
      </c>
      <c r="P408" s="90">
        <v>1182</v>
      </c>
      <c r="Q408" s="59">
        <v>2757</v>
      </c>
      <c r="R408" s="90">
        <v>1085</v>
      </c>
      <c r="S408" s="90">
        <v>791</v>
      </c>
      <c r="T408" s="90">
        <v>1296</v>
      </c>
      <c r="U408" s="59">
        <v>3172</v>
      </c>
      <c r="V408" s="90">
        <v>854</v>
      </c>
      <c r="W408" s="90">
        <v>711</v>
      </c>
      <c r="X408" s="90">
        <v>1298</v>
      </c>
      <c r="Y408" s="59">
        <v>2863</v>
      </c>
      <c r="Z408" s="90">
        <v>853</v>
      </c>
      <c r="AA408" s="90">
        <v>613</v>
      </c>
      <c r="AB408" s="90">
        <v>1157</v>
      </c>
      <c r="AC408" s="59">
        <v>2623</v>
      </c>
      <c r="AD408" s="90">
        <v>845</v>
      </c>
      <c r="AE408" s="90">
        <v>646</v>
      </c>
      <c r="AF408" s="90">
        <v>1128</v>
      </c>
      <c r="AG408" s="59">
        <v>2619</v>
      </c>
      <c r="AH408" s="90">
        <v>1048</v>
      </c>
      <c r="AI408" s="90">
        <v>818</v>
      </c>
      <c r="AJ408" s="90">
        <v>1353</v>
      </c>
      <c r="AK408" s="59">
        <v>3219</v>
      </c>
      <c r="AL408" s="90">
        <v>986</v>
      </c>
      <c r="AM408" s="90">
        <v>707</v>
      </c>
      <c r="AN408" s="90">
        <v>1340</v>
      </c>
      <c r="AO408" s="59">
        <v>3033</v>
      </c>
      <c r="AP408" s="90">
        <v>972</v>
      </c>
      <c r="AQ408" s="90">
        <v>687</v>
      </c>
      <c r="AR408" s="90">
        <v>982</v>
      </c>
      <c r="AS408" s="59">
        <v>2641</v>
      </c>
      <c r="AT408" s="90">
        <v>739</v>
      </c>
      <c r="AU408" s="90">
        <v>648</v>
      </c>
      <c r="AV408" s="90">
        <v>956</v>
      </c>
      <c r="AW408" s="59">
        <v>2343</v>
      </c>
      <c r="AX408" s="90">
        <v>881</v>
      </c>
      <c r="AY408" s="90">
        <v>661</v>
      </c>
      <c r="AZ408" s="90">
        <v>1282</v>
      </c>
      <c r="BA408" s="59">
        <v>2824</v>
      </c>
      <c r="BB408" s="90">
        <v>907</v>
      </c>
      <c r="BC408" s="90">
        <v>615</v>
      </c>
      <c r="BD408" s="90">
        <v>1363</v>
      </c>
      <c r="BE408" s="59">
        <v>2885</v>
      </c>
      <c r="BF408" s="91">
        <f t="shared" si="30"/>
        <v>34031</v>
      </c>
      <c r="BG408" s="92">
        <f t="shared" si="31"/>
        <v>10966</v>
      </c>
      <c r="BH408" s="92">
        <f t="shared" si="32"/>
        <v>8256</v>
      </c>
      <c r="BI408" s="92">
        <f t="shared" si="33"/>
        <v>14809</v>
      </c>
      <c r="BJ408" s="19">
        <f t="shared" si="34"/>
        <v>34031</v>
      </c>
    </row>
    <row r="409" spans="1:62" ht="16.05" customHeight="1" x14ac:dyDescent="0.3">
      <c r="A409" s="15">
        <v>403</v>
      </c>
      <c r="B409" s="15" t="s">
        <v>721</v>
      </c>
      <c r="C409" s="15" t="s">
        <v>738</v>
      </c>
      <c r="D409" s="15" t="s">
        <v>719</v>
      </c>
      <c r="E409" s="15" t="s">
        <v>724</v>
      </c>
      <c r="F409" s="15">
        <v>36.299999999999997</v>
      </c>
      <c r="G409" s="15" t="s">
        <v>397</v>
      </c>
      <c r="H409" s="88" t="s">
        <v>51</v>
      </c>
      <c r="I409" s="15">
        <v>57423</v>
      </c>
      <c r="J409" s="90">
        <v>2252</v>
      </c>
      <c r="K409" s="90">
        <v>1972</v>
      </c>
      <c r="L409" s="90">
        <v>3484</v>
      </c>
      <c r="M409" s="59">
        <v>7708</v>
      </c>
      <c r="N409" s="90">
        <v>2032</v>
      </c>
      <c r="O409" s="90">
        <v>1562</v>
      </c>
      <c r="P409" s="90">
        <v>2353</v>
      </c>
      <c r="Q409" s="59">
        <v>5947</v>
      </c>
      <c r="R409" s="90">
        <v>1745</v>
      </c>
      <c r="S409" s="90">
        <v>1334</v>
      </c>
      <c r="T409" s="90">
        <v>1598</v>
      </c>
      <c r="U409" s="59">
        <v>4677</v>
      </c>
      <c r="V409" s="90">
        <v>1290</v>
      </c>
      <c r="W409" s="90">
        <v>980</v>
      </c>
      <c r="X409" s="90">
        <v>1279</v>
      </c>
      <c r="Y409" s="59">
        <v>3549</v>
      </c>
      <c r="Z409" s="90">
        <v>1789</v>
      </c>
      <c r="AA409" s="90">
        <v>1325</v>
      </c>
      <c r="AB409" s="90">
        <v>2232</v>
      </c>
      <c r="AC409" s="59">
        <v>5346</v>
      </c>
      <c r="AD409" s="90">
        <v>1471</v>
      </c>
      <c r="AE409" s="90">
        <v>1140</v>
      </c>
      <c r="AF409" s="90">
        <v>1579</v>
      </c>
      <c r="AG409" s="59">
        <v>4190</v>
      </c>
      <c r="AH409" s="90">
        <v>1566</v>
      </c>
      <c r="AI409" s="90">
        <v>1276</v>
      </c>
      <c r="AJ409" s="90">
        <v>1544</v>
      </c>
      <c r="AK409" s="59">
        <v>4386</v>
      </c>
      <c r="AL409" s="90">
        <v>1648</v>
      </c>
      <c r="AM409" s="90">
        <v>1180</v>
      </c>
      <c r="AN409" s="90">
        <v>1560</v>
      </c>
      <c r="AO409" s="59">
        <v>4388</v>
      </c>
      <c r="AP409" s="90">
        <v>1158</v>
      </c>
      <c r="AQ409" s="90">
        <v>877</v>
      </c>
      <c r="AR409" s="90">
        <v>1178</v>
      </c>
      <c r="AS409" s="59">
        <v>3213</v>
      </c>
      <c r="AT409" s="90">
        <v>1360</v>
      </c>
      <c r="AU409" s="90">
        <v>1069</v>
      </c>
      <c r="AV409" s="90">
        <v>1524</v>
      </c>
      <c r="AW409" s="59">
        <v>3953</v>
      </c>
      <c r="AX409" s="90">
        <v>1954</v>
      </c>
      <c r="AY409" s="90">
        <v>1442</v>
      </c>
      <c r="AZ409" s="90">
        <v>2214</v>
      </c>
      <c r="BA409" s="59">
        <v>5610</v>
      </c>
      <c r="BB409" s="90">
        <v>1652</v>
      </c>
      <c r="BC409" s="90">
        <v>1069</v>
      </c>
      <c r="BD409" s="90">
        <v>1735</v>
      </c>
      <c r="BE409" s="59">
        <v>4456</v>
      </c>
      <c r="BF409" s="91">
        <f t="shared" si="30"/>
        <v>57423</v>
      </c>
      <c r="BG409" s="92">
        <f t="shared" si="31"/>
        <v>19917</v>
      </c>
      <c r="BH409" s="92">
        <f t="shared" si="32"/>
        <v>15226</v>
      </c>
      <c r="BI409" s="92">
        <f t="shared" si="33"/>
        <v>22280</v>
      </c>
      <c r="BJ409" s="19">
        <f t="shared" si="34"/>
        <v>57423</v>
      </c>
    </row>
    <row r="410" spans="1:62" ht="16.05" customHeight="1" x14ac:dyDescent="0.3">
      <c r="A410" s="15">
        <v>404</v>
      </c>
      <c r="B410" s="15" t="s">
        <v>721</v>
      </c>
      <c r="C410" s="15" t="s">
        <v>738</v>
      </c>
      <c r="D410" s="15" t="s">
        <v>719</v>
      </c>
      <c r="E410" s="15" t="s">
        <v>724</v>
      </c>
      <c r="F410" s="15">
        <v>53</v>
      </c>
      <c r="G410" s="15" t="s">
        <v>397</v>
      </c>
      <c r="H410" s="88" t="s">
        <v>51</v>
      </c>
      <c r="I410" s="15">
        <v>9418</v>
      </c>
      <c r="J410" s="90">
        <v>172</v>
      </c>
      <c r="K410" s="90">
        <v>206</v>
      </c>
      <c r="L410" s="90">
        <v>314</v>
      </c>
      <c r="M410" s="59">
        <v>692</v>
      </c>
      <c r="N410" s="90">
        <v>249</v>
      </c>
      <c r="O410" s="90">
        <v>187</v>
      </c>
      <c r="P410" s="90">
        <v>341</v>
      </c>
      <c r="Q410" s="59">
        <v>777</v>
      </c>
      <c r="R410" s="90">
        <v>215</v>
      </c>
      <c r="S410" s="90">
        <v>156</v>
      </c>
      <c r="T410" s="90">
        <v>191</v>
      </c>
      <c r="U410" s="59">
        <v>562</v>
      </c>
      <c r="V410" s="90">
        <v>163</v>
      </c>
      <c r="W410" s="90">
        <v>132</v>
      </c>
      <c r="X410" s="90">
        <v>164</v>
      </c>
      <c r="Y410" s="59">
        <v>459</v>
      </c>
      <c r="Z410" s="90">
        <v>189</v>
      </c>
      <c r="AA410" s="90">
        <v>141</v>
      </c>
      <c r="AB410" s="90">
        <v>273</v>
      </c>
      <c r="AC410" s="59">
        <v>603</v>
      </c>
      <c r="AD410" s="90">
        <v>204</v>
      </c>
      <c r="AE410" s="90">
        <v>128</v>
      </c>
      <c r="AF410" s="90">
        <v>179</v>
      </c>
      <c r="AG410" s="59">
        <v>511</v>
      </c>
      <c r="AH410" s="90">
        <v>163</v>
      </c>
      <c r="AI410" s="90">
        <v>142</v>
      </c>
      <c r="AJ410" s="90">
        <v>149</v>
      </c>
      <c r="AK410" s="59">
        <v>454</v>
      </c>
      <c r="AL410" s="90">
        <v>267</v>
      </c>
      <c r="AM410" s="90">
        <v>188</v>
      </c>
      <c r="AN410" s="90">
        <v>216</v>
      </c>
      <c r="AO410" s="59">
        <v>671</v>
      </c>
      <c r="AP410" s="90">
        <v>1106</v>
      </c>
      <c r="AQ410" s="90">
        <v>840</v>
      </c>
      <c r="AR410" s="90">
        <v>1439</v>
      </c>
      <c r="AS410" s="59">
        <v>3385</v>
      </c>
      <c r="AT410" s="90">
        <v>166</v>
      </c>
      <c r="AU410" s="90">
        <v>127</v>
      </c>
      <c r="AV410" s="90">
        <v>201</v>
      </c>
      <c r="AW410" s="59">
        <v>494</v>
      </c>
      <c r="AX410" s="90">
        <v>163</v>
      </c>
      <c r="AY410" s="90">
        <v>110</v>
      </c>
      <c r="AZ410" s="90">
        <v>179</v>
      </c>
      <c r="BA410" s="59">
        <v>452</v>
      </c>
      <c r="BB410" s="90">
        <v>138</v>
      </c>
      <c r="BC410" s="90">
        <v>81</v>
      </c>
      <c r="BD410" s="90">
        <v>139</v>
      </c>
      <c r="BE410" s="59">
        <v>358</v>
      </c>
      <c r="BF410" s="91">
        <f t="shared" si="30"/>
        <v>9418</v>
      </c>
      <c r="BG410" s="92">
        <f t="shared" si="31"/>
        <v>3195</v>
      </c>
      <c r="BH410" s="92">
        <f t="shared" si="32"/>
        <v>2438</v>
      </c>
      <c r="BI410" s="92">
        <f t="shared" si="33"/>
        <v>3785</v>
      </c>
      <c r="BJ410" s="19">
        <f t="shared" si="34"/>
        <v>9418</v>
      </c>
    </row>
    <row r="411" spans="1:62" ht="16.05" customHeight="1" x14ac:dyDescent="0.3">
      <c r="A411" s="15">
        <v>405</v>
      </c>
      <c r="B411" s="15" t="s">
        <v>721</v>
      </c>
      <c r="C411" s="15" t="s">
        <v>738</v>
      </c>
      <c r="D411" s="15" t="s">
        <v>719</v>
      </c>
      <c r="E411" s="15" t="s">
        <v>724</v>
      </c>
      <c r="F411" s="15">
        <v>16.5</v>
      </c>
      <c r="G411" s="15" t="s">
        <v>397</v>
      </c>
      <c r="H411" s="88" t="s">
        <v>51</v>
      </c>
      <c r="I411" s="15">
        <v>31892</v>
      </c>
      <c r="J411" s="90">
        <v>786</v>
      </c>
      <c r="K411" s="90">
        <v>715</v>
      </c>
      <c r="L411" s="90">
        <v>1322</v>
      </c>
      <c r="M411" s="59">
        <v>2823</v>
      </c>
      <c r="N411" s="90">
        <v>1359</v>
      </c>
      <c r="O411" s="90">
        <v>1036</v>
      </c>
      <c r="P411" s="90">
        <v>1748</v>
      </c>
      <c r="Q411" s="59">
        <v>4143</v>
      </c>
      <c r="R411" s="90">
        <v>1280</v>
      </c>
      <c r="S411" s="90">
        <v>861</v>
      </c>
      <c r="T411" s="90">
        <v>1394</v>
      </c>
      <c r="U411" s="59">
        <v>3535</v>
      </c>
      <c r="V411" s="90">
        <v>534</v>
      </c>
      <c r="W411" s="90">
        <v>403</v>
      </c>
      <c r="X411" s="90">
        <v>730</v>
      </c>
      <c r="Y411" s="59">
        <v>1667</v>
      </c>
      <c r="Z411" s="90">
        <v>969</v>
      </c>
      <c r="AA411" s="90">
        <v>779</v>
      </c>
      <c r="AB411" s="90">
        <v>1390</v>
      </c>
      <c r="AC411" s="59">
        <v>3138</v>
      </c>
      <c r="AD411" s="90">
        <v>931</v>
      </c>
      <c r="AE411" s="90">
        <v>685</v>
      </c>
      <c r="AF411" s="90">
        <v>1270</v>
      </c>
      <c r="AG411" s="59">
        <v>2886</v>
      </c>
      <c r="AH411" s="90">
        <v>1105</v>
      </c>
      <c r="AI411" s="90">
        <v>947</v>
      </c>
      <c r="AJ411" s="90">
        <v>1354</v>
      </c>
      <c r="AK411" s="59">
        <v>3406</v>
      </c>
      <c r="AL411" s="90">
        <v>1258</v>
      </c>
      <c r="AM411" s="90">
        <v>819</v>
      </c>
      <c r="AN411" s="90">
        <v>1550</v>
      </c>
      <c r="AO411" s="59">
        <v>3627</v>
      </c>
      <c r="AP411" s="90">
        <v>415</v>
      </c>
      <c r="AQ411" s="90">
        <v>299</v>
      </c>
      <c r="AR411" s="90">
        <v>522</v>
      </c>
      <c r="AS411" s="59">
        <v>1236</v>
      </c>
      <c r="AT411" s="90">
        <v>651</v>
      </c>
      <c r="AU411" s="90">
        <v>507</v>
      </c>
      <c r="AV411" s="90">
        <v>875</v>
      </c>
      <c r="AW411" s="59">
        <v>2033</v>
      </c>
      <c r="AX411" s="90">
        <v>641</v>
      </c>
      <c r="AY411" s="90">
        <v>476</v>
      </c>
      <c r="AZ411" s="90">
        <v>814</v>
      </c>
      <c r="BA411" s="59">
        <v>1931</v>
      </c>
      <c r="BB411" s="90">
        <v>473</v>
      </c>
      <c r="BC411" s="90">
        <v>327</v>
      </c>
      <c r="BD411" s="90">
        <v>667</v>
      </c>
      <c r="BE411" s="59">
        <v>1467</v>
      </c>
      <c r="BF411" s="91">
        <f t="shared" si="30"/>
        <v>31892</v>
      </c>
      <c r="BG411" s="92">
        <f t="shared" si="31"/>
        <v>10402</v>
      </c>
      <c r="BH411" s="92">
        <f t="shared" si="32"/>
        <v>7854</v>
      </c>
      <c r="BI411" s="92">
        <f t="shared" si="33"/>
        <v>13636</v>
      </c>
      <c r="BJ411" s="19">
        <f t="shared" si="34"/>
        <v>31892</v>
      </c>
    </row>
    <row r="412" spans="1:62" ht="16.05" customHeight="1" x14ac:dyDescent="0.3">
      <c r="A412" s="15">
        <v>406</v>
      </c>
      <c r="B412" s="15" t="s">
        <v>721</v>
      </c>
      <c r="C412" s="15" t="s">
        <v>738</v>
      </c>
      <c r="D412" s="15" t="s">
        <v>719</v>
      </c>
      <c r="E412" s="15" t="s">
        <v>724</v>
      </c>
      <c r="F412" s="15">
        <v>1.7</v>
      </c>
      <c r="G412" s="15" t="s">
        <v>397</v>
      </c>
      <c r="H412" s="88" t="s">
        <v>51</v>
      </c>
      <c r="I412" s="15">
        <v>693</v>
      </c>
      <c r="J412" s="90">
        <v>17</v>
      </c>
      <c r="K412" s="90">
        <v>14</v>
      </c>
      <c r="L412" s="90">
        <v>29</v>
      </c>
      <c r="M412" s="59">
        <v>60</v>
      </c>
      <c r="N412" s="90">
        <v>18</v>
      </c>
      <c r="O412" s="90">
        <v>13</v>
      </c>
      <c r="P412" s="90">
        <v>23</v>
      </c>
      <c r="Q412" s="59">
        <v>54</v>
      </c>
      <c r="R412" s="90">
        <v>20</v>
      </c>
      <c r="S412" s="90">
        <v>14</v>
      </c>
      <c r="T412" s="90">
        <v>26</v>
      </c>
      <c r="U412" s="59">
        <v>60</v>
      </c>
      <c r="V412" s="90">
        <v>18</v>
      </c>
      <c r="W412" s="90">
        <v>14</v>
      </c>
      <c r="X412" s="90">
        <v>27</v>
      </c>
      <c r="Y412" s="59">
        <v>59</v>
      </c>
      <c r="Z412" s="90">
        <v>19</v>
      </c>
      <c r="AA412" s="90">
        <v>13</v>
      </c>
      <c r="AB412" s="90">
        <v>27</v>
      </c>
      <c r="AC412" s="59">
        <v>59</v>
      </c>
      <c r="AD412" s="90">
        <v>18</v>
      </c>
      <c r="AE412" s="90">
        <v>14</v>
      </c>
      <c r="AF412" s="90">
        <v>25</v>
      </c>
      <c r="AG412" s="59">
        <v>57</v>
      </c>
      <c r="AH412" s="90">
        <v>18</v>
      </c>
      <c r="AI412" s="90">
        <v>14</v>
      </c>
      <c r="AJ412" s="90">
        <v>25</v>
      </c>
      <c r="AK412" s="59">
        <v>57</v>
      </c>
      <c r="AL412" s="90">
        <v>19</v>
      </c>
      <c r="AM412" s="90">
        <v>13</v>
      </c>
      <c r="AN412" s="90">
        <v>25</v>
      </c>
      <c r="AO412" s="59">
        <v>57</v>
      </c>
      <c r="AP412" s="90">
        <v>19</v>
      </c>
      <c r="AQ412" s="90">
        <v>13</v>
      </c>
      <c r="AR412" s="90">
        <v>24</v>
      </c>
      <c r="AS412" s="59">
        <v>56</v>
      </c>
      <c r="AT412" s="90">
        <v>17</v>
      </c>
      <c r="AU412" s="90">
        <v>15</v>
      </c>
      <c r="AV412" s="90">
        <v>26</v>
      </c>
      <c r="AW412" s="59">
        <v>58</v>
      </c>
      <c r="AX412" s="90">
        <v>18</v>
      </c>
      <c r="AY412" s="90">
        <v>13</v>
      </c>
      <c r="AZ412" s="90">
        <v>25</v>
      </c>
      <c r="BA412" s="59">
        <v>56</v>
      </c>
      <c r="BB412" s="90">
        <v>20</v>
      </c>
      <c r="BC412" s="90">
        <v>12</v>
      </c>
      <c r="BD412" s="90">
        <v>28</v>
      </c>
      <c r="BE412" s="59">
        <v>60</v>
      </c>
      <c r="BF412" s="91">
        <f t="shared" si="30"/>
        <v>693</v>
      </c>
      <c r="BG412" s="92">
        <f t="shared" si="31"/>
        <v>221</v>
      </c>
      <c r="BH412" s="92">
        <f t="shared" si="32"/>
        <v>162</v>
      </c>
      <c r="BI412" s="92">
        <f t="shared" si="33"/>
        <v>310</v>
      </c>
      <c r="BJ412" s="19">
        <f t="shared" si="34"/>
        <v>693</v>
      </c>
    </row>
    <row r="413" spans="1:62" ht="16.05" customHeight="1" x14ac:dyDescent="0.3">
      <c r="A413" s="15">
        <v>407</v>
      </c>
      <c r="B413" s="15" t="s">
        <v>721</v>
      </c>
      <c r="C413" s="15" t="s">
        <v>738</v>
      </c>
      <c r="D413" s="15" t="s">
        <v>719</v>
      </c>
      <c r="E413" s="15" t="s">
        <v>724</v>
      </c>
      <c r="F413" s="15">
        <v>1.7</v>
      </c>
      <c r="G413" s="15" t="s">
        <v>397</v>
      </c>
      <c r="H413" s="88" t="s">
        <v>51</v>
      </c>
      <c r="I413" s="15">
        <v>2168</v>
      </c>
      <c r="J413" s="90">
        <v>56</v>
      </c>
      <c r="K413" s="90">
        <v>29</v>
      </c>
      <c r="L413" s="90">
        <v>81</v>
      </c>
      <c r="M413" s="59">
        <v>166</v>
      </c>
      <c r="N413" s="90">
        <v>57</v>
      </c>
      <c r="O413" s="90">
        <v>30</v>
      </c>
      <c r="P413" s="90">
        <v>65</v>
      </c>
      <c r="Q413" s="59">
        <v>152</v>
      </c>
      <c r="R413" s="90">
        <v>63</v>
      </c>
      <c r="S413" s="90">
        <v>35</v>
      </c>
      <c r="T413" s="90">
        <v>69</v>
      </c>
      <c r="U413" s="59">
        <v>167</v>
      </c>
      <c r="V413" s="90">
        <v>52</v>
      </c>
      <c r="W413" s="90">
        <v>44</v>
      </c>
      <c r="X413" s="90">
        <v>71</v>
      </c>
      <c r="Y413" s="59">
        <v>167</v>
      </c>
      <c r="Z413" s="90">
        <v>74</v>
      </c>
      <c r="AA413" s="90">
        <v>31</v>
      </c>
      <c r="AB413" s="90">
        <v>84</v>
      </c>
      <c r="AC413" s="59">
        <v>189</v>
      </c>
      <c r="AD413" s="90">
        <v>103</v>
      </c>
      <c r="AE413" s="90">
        <v>53</v>
      </c>
      <c r="AF413" s="90">
        <v>103</v>
      </c>
      <c r="AG413" s="59">
        <v>259</v>
      </c>
      <c r="AH413" s="90">
        <v>112</v>
      </c>
      <c r="AI413" s="90">
        <v>88</v>
      </c>
      <c r="AJ413" s="90">
        <v>87</v>
      </c>
      <c r="AK413" s="59">
        <v>287</v>
      </c>
      <c r="AL413" s="90">
        <v>55</v>
      </c>
      <c r="AM413" s="90">
        <v>32</v>
      </c>
      <c r="AN413" s="90">
        <v>64</v>
      </c>
      <c r="AO413" s="59">
        <v>151</v>
      </c>
      <c r="AP413" s="90">
        <v>54</v>
      </c>
      <c r="AQ413" s="90">
        <v>29</v>
      </c>
      <c r="AR413" s="90">
        <v>66</v>
      </c>
      <c r="AS413" s="59">
        <v>149</v>
      </c>
      <c r="AT413" s="90">
        <v>51</v>
      </c>
      <c r="AU413" s="90">
        <v>32</v>
      </c>
      <c r="AV413" s="90">
        <v>72</v>
      </c>
      <c r="AW413" s="59">
        <v>155</v>
      </c>
      <c r="AX413" s="90">
        <v>51</v>
      </c>
      <c r="AY413" s="90">
        <v>28</v>
      </c>
      <c r="AZ413" s="90">
        <v>71</v>
      </c>
      <c r="BA413" s="59">
        <v>150</v>
      </c>
      <c r="BB413" s="90">
        <v>64</v>
      </c>
      <c r="BC413" s="90">
        <v>30</v>
      </c>
      <c r="BD413" s="90">
        <v>82</v>
      </c>
      <c r="BE413" s="59">
        <v>176</v>
      </c>
      <c r="BF413" s="91">
        <f t="shared" si="30"/>
        <v>2168</v>
      </c>
      <c r="BG413" s="92">
        <f t="shared" si="31"/>
        <v>792</v>
      </c>
      <c r="BH413" s="92">
        <f t="shared" si="32"/>
        <v>461</v>
      </c>
      <c r="BI413" s="92">
        <f t="shared" si="33"/>
        <v>915</v>
      </c>
      <c r="BJ413" s="19">
        <f t="shared" si="34"/>
        <v>2168</v>
      </c>
    </row>
    <row r="414" spans="1:62" ht="16.05" customHeight="1" x14ac:dyDescent="0.3">
      <c r="A414" s="15">
        <v>408</v>
      </c>
      <c r="B414" s="15" t="s">
        <v>721</v>
      </c>
      <c r="C414" s="15" t="s">
        <v>738</v>
      </c>
      <c r="D414" s="15" t="s">
        <v>719</v>
      </c>
      <c r="E414" s="15" t="s">
        <v>724</v>
      </c>
      <c r="F414" s="15">
        <v>6.6</v>
      </c>
      <c r="G414" s="15" t="s">
        <v>397</v>
      </c>
      <c r="H414" s="88" t="s">
        <v>51</v>
      </c>
      <c r="I414" s="15">
        <v>481</v>
      </c>
      <c r="J414" s="90">
        <v>13</v>
      </c>
      <c r="K414" s="90">
        <v>11</v>
      </c>
      <c r="L414" s="90">
        <v>22</v>
      </c>
      <c r="M414" s="59">
        <v>46</v>
      </c>
      <c r="N414" s="90">
        <v>13</v>
      </c>
      <c r="O414" s="90">
        <v>10</v>
      </c>
      <c r="P414" s="90">
        <v>17</v>
      </c>
      <c r="Q414" s="59">
        <v>40</v>
      </c>
      <c r="R414" s="90">
        <v>15</v>
      </c>
      <c r="S414" s="90">
        <v>10</v>
      </c>
      <c r="T414" s="90">
        <v>19</v>
      </c>
      <c r="U414" s="59">
        <v>44</v>
      </c>
      <c r="V414" s="90">
        <v>14</v>
      </c>
      <c r="W414" s="90">
        <v>10</v>
      </c>
      <c r="X414" s="90">
        <v>18</v>
      </c>
      <c r="Y414" s="59">
        <v>42</v>
      </c>
      <c r="Z414" s="90">
        <v>11</v>
      </c>
      <c r="AA414" s="90">
        <v>8</v>
      </c>
      <c r="AB414" s="90">
        <v>15</v>
      </c>
      <c r="AC414" s="59">
        <v>34</v>
      </c>
      <c r="AD414" s="90">
        <v>10</v>
      </c>
      <c r="AE414" s="90">
        <v>7</v>
      </c>
      <c r="AF414" s="90">
        <v>13</v>
      </c>
      <c r="AG414" s="59">
        <v>30</v>
      </c>
      <c r="AH414" s="90">
        <v>10</v>
      </c>
      <c r="AI414" s="90">
        <v>8</v>
      </c>
      <c r="AJ414" s="90">
        <v>13</v>
      </c>
      <c r="AK414" s="59">
        <v>31</v>
      </c>
      <c r="AL414" s="90">
        <v>20</v>
      </c>
      <c r="AM414" s="90">
        <v>12</v>
      </c>
      <c r="AN414" s="90">
        <v>17</v>
      </c>
      <c r="AO414" s="59">
        <v>49</v>
      </c>
      <c r="AP414" s="90">
        <v>18</v>
      </c>
      <c r="AQ414" s="90">
        <v>9</v>
      </c>
      <c r="AR414" s="90">
        <v>15</v>
      </c>
      <c r="AS414" s="59">
        <v>42</v>
      </c>
      <c r="AT414" s="90">
        <v>14</v>
      </c>
      <c r="AU414" s="90">
        <v>12</v>
      </c>
      <c r="AV414" s="90">
        <v>20</v>
      </c>
      <c r="AW414" s="59">
        <v>46</v>
      </c>
      <c r="AX414" s="90">
        <v>13</v>
      </c>
      <c r="AY414" s="90">
        <v>9</v>
      </c>
      <c r="AZ414" s="90">
        <v>17</v>
      </c>
      <c r="BA414" s="59">
        <v>39</v>
      </c>
      <c r="BB414" s="90">
        <v>12</v>
      </c>
      <c r="BC414" s="90">
        <v>10</v>
      </c>
      <c r="BD414" s="90">
        <v>16</v>
      </c>
      <c r="BE414" s="59">
        <v>38</v>
      </c>
      <c r="BF414" s="91">
        <f t="shared" si="30"/>
        <v>481</v>
      </c>
      <c r="BG414" s="92">
        <f t="shared" si="31"/>
        <v>163</v>
      </c>
      <c r="BH414" s="92">
        <f t="shared" si="32"/>
        <v>116</v>
      </c>
      <c r="BI414" s="92">
        <f t="shared" si="33"/>
        <v>202</v>
      </c>
      <c r="BJ414" s="19">
        <f t="shared" si="34"/>
        <v>481</v>
      </c>
    </row>
    <row r="415" spans="1:62" ht="16.05" customHeight="1" x14ac:dyDescent="0.3">
      <c r="A415" s="15">
        <v>409</v>
      </c>
      <c r="B415" s="15" t="s">
        <v>721</v>
      </c>
      <c r="C415" s="15" t="s">
        <v>739</v>
      </c>
      <c r="D415" s="15" t="s">
        <v>719</v>
      </c>
      <c r="E415" s="15" t="s">
        <v>724</v>
      </c>
      <c r="F415" s="15">
        <v>1.7</v>
      </c>
      <c r="G415" s="15" t="s">
        <v>397</v>
      </c>
      <c r="H415" s="88" t="s">
        <v>51</v>
      </c>
      <c r="I415" s="15">
        <v>262</v>
      </c>
      <c r="J415" s="90">
        <v>7</v>
      </c>
      <c r="K415" s="90">
        <v>5</v>
      </c>
      <c r="L415" s="90">
        <v>11</v>
      </c>
      <c r="M415" s="59">
        <v>23</v>
      </c>
      <c r="N415" s="90">
        <v>7</v>
      </c>
      <c r="O415" s="90">
        <v>5</v>
      </c>
      <c r="P415" s="90">
        <v>9</v>
      </c>
      <c r="Q415" s="59">
        <v>21</v>
      </c>
      <c r="R415" s="90">
        <v>8</v>
      </c>
      <c r="S415" s="90">
        <v>6</v>
      </c>
      <c r="T415" s="90">
        <v>10</v>
      </c>
      <c r="U415" s="59">
        <v>24</v>
      </c>
      <c r="V415" s="90">
        <v>6</v>
      </c>
      <c r="W415" s="90">
        <v>5</v>
      </c>
      <c r="X415" s="90">
        <v>10</v>
      </c>
      <c r="Y415" s="59">
        <v>21</v>
      </c>
      <c r="Z415" s="90">
        <v>7</v>
      </c>
      <c r="AA415" s="90">
        <v>5</v>
      </c>
      <c r="AB415" s="90">
        <v>10</v>
      </c>
      <c r="AC415" s="59">
        <v>22</v>
      </c>
      <c r="AD415" s="90">
        <v>6</v>
      </c>
      <c r="AE415" s="90">
        <v>5</v>
      </c>
      <c r="AF415" s="90">
        <v>9</v>
      </c>
      <c r="AG415" s="59">
        <v>20</v>
      </c>
      <c r="AH415" s="90">
        <v>7</v>
      </c>
      <c r="AI415" s="90">
        <v>5</v>
      </c>
      <c r="AJ415" s="90">
        <v>9</v>
      </c>
      <c r="AK415" s="59">
        <v>21</v>
      </c>
      <c r="AL415" s="90">
        <v>7</v>
      </c>
      <c r="AM415" s="90">
        <v>5</v>
      </c>
      <c r="AN415" s="90">
        <v>9</v>
      </c>
      <c r="AO415" s="59">
        <v>21</v>
      </c>
      <c r="AP415" s="90">
        <v>7</v>
      </c>
      <c r="AQ415" s="90">
        <v>5</v>
      </c>
      <c r="AR415" s="90">
        <v>9</v>
      </c>
      <c r="AS415" s="59">
        <v>21</v>
      </c>
      <c r="AT415" s="90">
        <v>7</v>
      </c>
      <c r="AU415" s="90">
        <v>6</v>
      </c>
      <c r="AV415" s="90">
        <v>10</v>
      </c>
      <c r="AW415" s="59">
        <v>23</v>
      </c>
      <c r="AX415" s="90">
        <v>7</v>
      </c>
      <c r="AY415" s="90">
        <v>5</v>
      </c>
      <c r="AZ415" s="90">
        <v>10</v>
      </c>
      <c r="BA415" s="59">
        <v>22</v>
      </c>
      <c r="BB415" s="90">
        <v>7</v>
      </c>
      <c r="BC415" s="90">
        <v>5</v>
      </c>
      <c r="BD415" s="90">
        <v>11</v>
      </c>
      <c r="BE415" s="59">
        <v>23</v>
      </c>
      <c r="BF415" s="91">
        <f t="shared" si="30"/>
        <v>262</v>
      </c>
      <c r="BG415" s="92">
        <f t="shared" si="31"/>
        <v>83</v>
      </c>
      <c r="BH415" s="92">
        <f t="shared" si="32"/>
        <v>62</v>
      </c>
      <c r="BI415" s="92">
        <f t="shared" si="33"/>
        <v>117</v>
      </c>
      <c r="BJ415" s="19">
        <f t="shared" si="34"/>
        <v>262</v>
      </c>
    </row>
    <row r="416" spans="1:62" ht="16.05" customHeight="1" x14ac:dyDescent="0.3">
      <c r="A416" s="15">
        <v>410</v>
      </c>
      <c r="B416" s="15" t="s">
        <v>721</v>
      </c>
      <c r="C416" s="15" t="s">
        <v>739</v>
      </c>
      <c r="D416" s="15" t="s">
        <v>719</v>
      </c>
      <c r="E416" s="15" t="s">
        <v>724</v>
      </c>
      <c r="F416" s="15">
        <v>11</v>
      </c>
      <c r="G416" s="15" t="s">
        <v>397</v>
      </c>
      <c r="H416" s="88" t="s">
        <v>51</v>
      </c>
      <c r="I416" s="15">
        <v>41647</v>
      </c>
      <c r="J416" s="90">
        <v>1115</v>
      </c>
      <c r="K416" s="90">
        <v>918</v>
      </c>
      <c r="L416" s="90">
        <v>1750</v>
      </c>
      <c r="M416" s="59">
        <v>3783</v>
      </c>
      <c r="N416" s="90">
        <v>1151</v>
      </c>
      <c r="O416" s="90">
        <v>870</v>
      </c>
      <c r="P416" s="90">
        <v>1401</v>
      </c>
      <c r="Q416" s="59">
        <v>3422</v>
      </c>
      <c r="R416" s="90">
        <v>1370</v>
      </c>
      <c r="S416" s="90">
        <v>971</v>
      </c>
      <c r="T416" s="90">
        <v>1504</v>
      </c>
      <c r="U416" s="59">
        <v>3845</v>
      </c>
      <c r="V416" s="90">
        <v>1280</v>
      </c>
      <c r="W416" s="90">
        <v>958</v>
      </c>
      <c r="X416" s="90">
        <v>1659</v>
      </c>
      <c r="Y416" s="59">
        <v>3897</v>
      </c>
      <c r="Z416" s="90">
        <v>1287</v>
      </c>
      <c r="AA416" s="90">
        <v>990</v>
      </c>
      <c r="AB416" s="90">
        <v>1790</v>
      </c>
      <c r="AC416" s="59">
        <v>4067</v>
      </c>
      <c r="AD416" s="90">
        <v>1356</v>
      </c>
      <c r="AE416" s="90">
        <v>1026</v>
      </c>
      <c r="AF416" s="90">
        <v>1796</v>
      </c>
      <c r="AG416" s="59">
        <v>4178</v>
      </c>
      <c r="AH416" s="90">
        <v>1247</v>
      </c>
      <c r="AI416" s="90">
        <v>1021</v>
      </c>
      <c r="AJ416" s="90">
        <v>1557</v>
      </c>
      <c r="AK416" s="59">
        <v>3825</v>
      </c>
      <c r="AL416" s="90">
        <v>1045</v>
      </c>
      <c r="AM416" s="90">
        <v>784</v>
      </c>
      <c r="AN416" s="90">
        <v>1338</v>
      </c>
      <c r="AO416" s="59">
        <v>3167</v>
      </c>
      <c r="AP416" s="90">
        <v>852</v>
      </c>
      <c r="AQ416" s="90">
        <v>679</v>
      </c>
      <c r="AR416" s="90">
        <v>1013</v>
      </c>
      <c r="AS416" s="59">
        <v>2544</v>
      </c>
      <c r="AT416" s="90">
        <v>908</v>
      </c>
      <c r="AU416" s="90">
        <v>791</v>
      </c>
      <c r="AV416" s="90">
        <v>1163</v>
      </c>
      <c r="AW416" s="59">
        <v>2862</v>
      </c>
      <c r="AX416" s="90">
        <v>974</v>
      </c>
      <c r="AY416" s="90">
        <v>723</v>
      </c>
      <c r="AZ416" s="90">
        <v>1225</v>
      </c>
      <c r="BA416" s="59">
        <v>2922</v>
      </c>
      <c r="BB416" s="90">
        <v>1069</v>
      </c>
      <c r="BC416" s="90">
        <v>702</v>
      </c>
      <c r="BD416" s="90">
        <v>1364</v>
      </c>
      <c r="BE416" s="59">
        <v>3135</v>
      </c>
      <c r="BF416" s="91">
        <f t="shared" si="30"/>
        <v>41647</v>
      </c>
      <c r="BG416" s="92">
        <f t="shared" si="31"/>
        <v>13654</v>
      </c>
      <c r="BH416" s="92">
        <f t="shared" si="32"/>
        <v>10433</v>
      </c>
      <c r="BI416" s="92">
        <f t="shared" si="33"/>
        <v>17560</v>
      </c>
      <c r="BJ416" s="19">
        <f t="shared" si="34"/>
        <v>41647</v>
      </c>
    </row>
    <row r="417" spans="1:62" ht="16.05" customHeight="1" x14ac:dyDescent="0.3">
      <c r="A417" s="15">
        <v>411</v>
      </c>
      <c r="B417" s="15" t="s">
        <v>721</v>
      </c>
      <c r="C417" s="15" t="s">
        <v>739</v>
      </c>
      <c r="D417" s="15" t="s">
        <v>719</v>
      </c>
      <c r="E417" s="15" t="s">
        <v>724</v>
      </c>
      <c r="F417" s="15">
        <v>16.5</v>
      </c>
      <c r="G417" s="15" t="s">
        <v>397</v>
      </c>
      <c r="H417" s="88" t="s">
        <v>51</v>
      </c>
      <c r="I417" s="15">
        <v>5909</v>
      </c>
      <c r="J417" s="90">
        <v>111</v>
      </c>
      <c r="K417" s="90">
        <v>91</v>
      </c>
      <c r="L417" s="90">
        <v>200</v>
      </c>
      <c r="M417" s="59">
        <v>402</v>
      </c>
      <c r="N417" s="90">
        <v>109</v>
      </c>
      <c r="O417" s="90">
        <v>68</v>
      </c>
      <c r="P417" s="90">
        <v>111</v>
      </c>
      <c r="Q417" s="59">
        <v>288</v>
      </c>
      <c r="R417" s="90">
        <v>143</v>
      </c>
      <c r="S417" s="90">
        <v>63</v>
      </c>
      <c r="T417" s="90">
        <v>137</v>
      </c>
      <c r="U417" s="59">
        <v>343</v>
      </c>
      <c r="V417" s="90">
        <v>119</v>
      </c>
      <c r="W417" s="90">
        <v>112</v>
      </c>
      <c r="X417" s="90">
        <v>172</v>
      </c>
      <c r="Y417" s="59">
        <v>403</v>
      </c>
      <c r="Z417" s="90">
        <v>163</v>
      </c>
      <c r="AA417" s="90">
        <v>113</v>
      </c>
      <c r="AB417" s="90">
        <v>202</v>
      </c>
      <c r="AC417" s="59">
        <v>478</v>
      </c>
      <c r="AD417" s="90">
        <v>180</v>
      </c>
      <c r="AE417" s="90">
        <v>151</v>
      </c>
      <c r="AF417" s="90">
        <v>266</v>
      </c>
      <c r="AG417" s="59">
        <v>597</v>
      </c>
      <c r="AH417" s="90">
        <v>336</v>
      </c>
      <c r="AI417" s="90">
        <v>280</v>
      </c>
      <c r="AJ417" s="90">
        <v>331</v>
      </c>
      <c r="AK417" s="59">
        <v>947</v>
      </c>
      <c r="AL417" s="90">
        <v>434</v>
      </c>
      <c r="AM417" s="90">
        <v>251</v>
      </c>
      <c r="AN417" s="90">
        <v>480</v>
      </c>
      <c r="AO417" s="59">
        <v>1165</v>
      </c>
      <c r="AP417" s="90">
        <v>132</v>
      </c>
      <c r="AQ417" s="90">
        <v>115</v>
      </c>
      <c r="AR417" s="90">
        <v>157</v>
      </c>
      <c r="AS417" s="59">
        <v>404</v>
      </c>
      <c r="AT417" s="90">
        <v>83</v>
      </c>
      <c r="AU417" s="90">
        <v>79</v>
      </c>
      <c r="AV417" s="90">
        <v>101</v>
      </c>
      <c r="AW417" s="59">
        <v>263</v>
      </c>
      <c r="AX417" s="90">
        <v>77</v>
      </c>
      <c r="AY417" s="90">
        <v>66</v>
      </c>
      <c r="AZ417" s="90">
        <v>98</v>
      </c>
      <c r="BA417" s="59">
        <v>241</v>
      </c>
      <c r="BB417" s="90">
        <v>123</v>
      </c>
      <c r="BC417" s="90">
        <v>90</v>
      </c>
      <c r="BD417" s="90">
        <v>165</v>
      </c>
      <c r="BE417" s="59">
        <v>378</v>
      </c>
      <c r="BF417" s="91">
        <f t="shared" si="30"/>
        <v>5909</v>
      </c>
      <c r="BG417" s="92">
        <f t="shared" si="31"/>
        <v>2010</v>
      </c>
      <c r="BH417" s="92">
        <f t="shared" si="32"/>
        <v>1479</v>
      </c>
      <c r="BI417" s="92">
        <f t="shared" si="33"/>
        <v>2420</v>
      </c>
      <c r="BJ417" s="19">
        <f t="shared" si="34"/>
        <v>5909</v>
      </c>
    </row>
    <row r="418" spans="1:62" ht="16.05" customHeight="1" x14ac:dyDescent="0.3">
      <c r="A418" s="15">
        <v>412</v>
      </c>
      <c r="B418" s="15" t="s">
        <v>721</v>
      </c>
      <c r="C418" s="15" t="s">
        <v>739</v>
      </c>
      <c r="D418" s="15" t="s">
        <v>719</v>
      </c>
      <c r="E418" s="15" t="s">
        <v>724</v>
      </c>
      <c r="F418" s="15">
        <v>16.5</v>
      </c>
      <c r="G418" s="15" t="s">
        <v>397</v>
      </c>
      <c r="H418" s="88" t="s">
        <v>51</v>
      </c>
      <c r="I418" s="15">
        <v>13833</v>
      </c>
      <c r="J418" s="90">
        <v>486</v>
      </c>
      <c r="K418" s="90">
        <v>365</v>
      </c>
      <c r="L418" s="90">
        <v>746</v>
      </c>
      <c r="M418" s="59">
        <v>1597</v>
      </c>
      <c r="N418" s="90">
        <v>561</v>
      </c>
      <c r="O418" s="90">
        <v>427</v>
      </c>
      <c r="P418" s="90">
        <v>713</v>
      </c>
      <c r="Q418" s="59">
        <v>1701</v>
      </c>
      <c r="R418" s="90">
        <v>652</v>
      </c>
      <c r="S418" s="90">
        <v>468</v>
      </c>
      <c r="T418" s="90">
        <v>780</v>
      </c>
      <c r="U418" s="59">
        <v>1900</v>
      </c>
      <c r="V418" s="90">
        <v>445</v>
      </c>
      <c r="W418" s="90">
        <v>347</v>
      </c>
      <c r="X418" s="90">
        <v>667</v>
      </c>
      <c r="Y418" s="59">
        <v>1459</v>
      </c>
      <c r="Z418" s="90">
        <v>337</v>
      </c>
      <c r="AA418" s="90">
        <v>223</v>
      </c>
      <c r="AB418" s="90">
        <v>436</v>
      </c>
      <c r="AC418" s="59">
        <v>996</v>
      </c>
      <c r="AD418" s="90">
        <v>394</v>
      </c>
      <c r="AE418" s="90">
        <v>293</v>
      </c>
      <c r="AF418" s="90">
        <v>505</v>
      </c>
      <c r="AG418" s="59">
        <v>1192</v>
      </c>
      <c r="AH418" s="90">
        <v>413</v>
      </c>
      <c r="AI418" s="90">
        <v>380</v>
      </c>
      <c r="AJ418" s="90">
        <v>486</v>
      </c>
      <c r="AK418" s="59">
        <v>1279</v>
      </c>
      <c r="AL418" s="90">
        <v>508</v>
      </c>
      <c r="AM418" s="90">
        <v>398</v>
      </c>
      <c r="AN418" s="90">
        <v>564</v>
      </c>
      <c r="AO418" s="59">
        <v>1470</v>
      </c>
      <c r="AP418" s="90">
        <v>250</v>
      </c>
      <c r="AQ418" s="90">
        <v>218</v>
      </c>
      <c r="AR418" s="90">
        <v>297</v>
      </c>
      <c r="AS418" s="59">
        <v>765</v>
      </c>
      <c r="AT418" s="90">
        <v>150</v>
      </c>
      <c r="AU418" s="90">
        <v>144</v>
      </c>
      <c r="AV418" s="90">
        <v>202</v>
      </c>
      <c r="AW418" s="59">
        <v>496</v>
      </c>
      <c r="AX418" s="90">
        <v>144</v>
      </c>
      <c r="AY418" s="90">
        <v>109</v>
      </c>
      <c r="AZ418" s="90">
        <v>199</v>
      </c>
      <c r="BA418" s="59">
        <v>452</v>
      </c>
      <c r="BB418" s="90">
        <v>182</v>
      </c>
      <c r="BC418" s="90">
        <v>107</v>
      </c>
      <c r="BD418" s="90">
        <v>237</v>
      </c>
      <c r="BE418" s="59">
        <v>526</v>
      </c>
      <c r="BF418" s="91">
        <f t="shared" si="30"/>
        <v>13833</v>
      </c>
      <c r="BG418" s="92">
        <f t="shared" si="31"/>
        <v>4522</v>
      </c>
      <c r="BH418" s="92">
        <f t="shared" si="32"/>
        <v>3479</v>
      </c>
      <c r="BI418" s="92">
        <f t="shared" si="33"/>
        <v>5832</v>
      </c>
      <c r="BJ418" s="19">
        <f t="shared" si="34"/>
        <v>13833</v>
      </c>
    </row>
    <row r="419" spans="1:62" ht="16.05" customHeight="1" x14ac:dyDescent="0.3">
      <c r="A419" s="15">
        <v>413</v>
      </c>
      <c r="B419" s="15" t="s">
        <v>721</v>
      </c>
      <c r="C419" s="15" t="s">
        <v>739</v>
      </c>
      <c r="D419" s="15" t="s">
        <v>719</v>
      </c>
      <c r="E419" s="15" t="s">
        <v>724</v>
      </c>
      <c r="F419" s="15">
        <v>6.6</v>
      </c>
      <c r="G419" s="15" t="s">
        <v>397</v>
      </c>
      <c r="H419" s="88" t="s">
        <v>51</v>
      </c>
      <c r="I419" s="15">
        <v>6898</v>
      </c>
      <c r="J419" s="90">
        <v>381</v>
      </c>
      <c r="K419" s="90">
        <v>277</v>
      </c>
      <c r="L419" s="90">
        <v>608</v>
      </c>
      <c r="M419" s="59">
        <v>1266</v>
      </c>
      <c r="N419" s="90">
        <v>372</v>
      </c>
      <c r="O419" s="90">
        <v>278</v>
      </c>
      <c r="P419" s="90">
        <v>488</v>
      </c>
      <c r="Q419" s="59">
        <v>1138</v>
      </c>
      <c r="R419" s="90">
        <v>436</v>
      </c>
      <c r="S419" s="90">
        <v>307</v>
      </c>
      <c r="T419" s="90">
        <v>535</v>
      </c>
      <c r="U419" s="59">
        <v>1278</v>
      </c>
      <c r="V419" s="90">
        <v>340</v>
      </c>
      <c r="W419" s="90">
        <v>262</v>
      </c>
      <c r="X419" s="90">
        <v>558</v>
      </c>
      <c r="Y419" s="59">
        <v>1160</v>
      </c>
      <c r="Z419" s="90">
        <v>18</v>
      </c>
      <c r="AA419" s="90">
        <v>17</v>
      </c>
      <c r="AB419" s="90">
        <v>30</v>
      </c>
      <c r="AC419" s="59">
        <v>65</v>
      </c>
      <c r="AD419" s="90">
        <v>34</v>
      </c>
      <c r="AE419" s="90">
        <v>25</v>
      </c>
      <c r="AF419" s="90">
        <v>37</v>
      </c>
      <c r="AG419" s="59">
        <v>96</v>
      </c>
      <c r="AH419" s="90">
        <v>38</v>
      </c>
      <c r="AI419" s="90">
        <v>33</v>
      </c>
      <c r="AJ419" s="90">
        <v>50</v>
      </c>
      <c r="AK419" s="59">
        <v>121</v>
      </c>
      <c r="AL419" s="90">
        <v>33</v>
      </c>
      <c r="AM419" s="90">
        <v>28</v>
      </c>
      <c r="AN419" s="90">
        <v>43</v>
      </c>
      <c r="AO419" s="59">
        <v>104</v>
      </c>
      <c r="AP419" s="90">
        <v>25</v>
      </c>
      <c r="AQ419" s="90">
        <v>31</v>
      </c>
      <c r="AR419" s="90">
        <v>29</v>
      </c>
      <c r="AS419" s="59">
        <v>85</v>
      </c>
      <c r="AT419" s="90">
        <v>17</v>
      </c>
      <c r="AU419" s="90">
        <v>12</v>
      </c>
      <c r="AV419" s="90">
        <v>15</v>
      </c>
      <c r="AW419" s="59">
        <v>44</v>
      </c>
      <c r="AX419" s="90">
        <v>91</v>
      </c>
      <c r="AY419" s="90">
        <v>75</v>
      </c>
      <c r="AZ419" s="90">
        <v>124</v>
      </c>
      <c r="BA419" s="59">
        <v>290</v>
      </c>
      <c r="BB419" s="90">
        <v>399</v>
      </c>
      <c r="BC419" s="90">
        <v>267</v>
      </c>
      <c r="BD419" s="90">
        <v>585</v>
      </c>
      <c r="BE419" s="59">
        <v>1251</v>
      </c>
      <c r="BF419" s="91">
        <f t="shared" si="30"/>
        <v>6898</v>
      </c>
      <c r="BG419" s="92">
        <f t="shared" si="31"/>
        <v>2184</v>
      </c>
      <c r="BH419" s="92">
        <f t="shared" si="32"/>
        <v>1612</v>
      </c>
      <c r="BI419" s="92">
        <f t="shared" si="33"/>
        <v>3102</v>
      </c>
      <c r="BJ419" s="19">
        <f t="shared" si="34"/>
        <v>6898</v>
      </c>
    </row>
    <row r="420" spans="1:62" ht="16.05" customHeight="1" x14ac:dyDescent="0.3">
      <c r="A420" s="15">
        <v>414</v>
      </c>
      <c r="B420" s="15" t="s">
        <v>721</v>
      </c>
      <c r="C420" s="15" t="s">
        <v>739</v>
      </c>
      <c r="D420" s="15" t="s">
        <v>719</v>
      </c>
      <c r="E420" s="15" t="s">
        <v>724</v>
      </c>
      <c r="F420" s="15">
        <v>6.6</v>
      </c>
      <c r="G420" s="15" t="s">
        <v>397</v>
      </c>
      <c r="H420" s="88" t="s">
        <v>51</v>
      </c>
      <c r="I420" s="15">
        <v>236</v>
      </c>
      <c r="J420" s="90">
        <v>6</v>
      </c>
      <c r="K420" s="90">
        <v>4</v>
      </c>
      <c r="L420" s="90">
        <v>10</v>
      </c>
      <c r="M420" s="59">
        <v>20</v>
      </c>
      <c r="N420" s="90">
        <v>5</v>
      </c>
      <c r="O420" s="90">
        <v>4</v>
      </c>
      <c r="P420" s="90">
        <v>7</v>
      </c>
      <c r="Q420" s="59">
        <v>16</v>
      </c>
      <c r="R420" s="90">
        <v>7</v>
      </c>
      <c r="S420" s="90">
        <v>5</v>
      </c>
      <c r="T420" s="90">
        <v>9</v>
      </c>
      <c r="U420" s="59">
        <v>21</v>
      </c>
      <c r="V420" s="90">
        <v>6</v>
      </c>
      <c r="W420" s="90">
        <v>5</v>
      </c>
      <c r="X420" s="90">
        <v>8</v>
      </c>
      <c r="Y420" s="59">
        <v>19</v>
      </c>
      <c r="Z420" s="90">
        <v>7</v>
      </c>
      <c r="AA420" s="90">
        <v>4</v>
      </c>
      <c r="AB420" s="90">
        <v>9</v>
      </c>
      <c r="AC420" s="59">
        <v>20</v>
      </c>
      <c r="AD420" s="90">
        <v>6</v>
      </c>
      <c r="AE420" s="90">
        <v>5</v>
      </c>
      <c r="AF420" s="90">
        <v>9</v>
      </c>
      <c r="AG420" s="59">
        <v>20</v>
      </c>
      <c r="AH420" s="90">
        <v>6</v>
      </c>
      <c r="AI420" s="90">
        <v>5</v>
      </c>
      <c r="AJ420" s="90">
        <v>9</v>
      </c>
      <c r="AK420" s="59">
        <v>20</v>
      </c>
      <c r="AL420" s="90">
        <v>7</v>
      </c>
      <c r="AM420" s="90">
        <v>5</v>
      </c>
      <c r="AN420" s="90">
        <v>9</v>
      </c>
      <c r="AO420" s="59">
        <v>21</v>
      </c>
      <c r="AP420" s="90">
        <v>7</v>
      </c>
      <c r="AQ420" s="90">
        <v>5</v>
      </c>
      <c r="AR420" s="90">
        <v>9</v>
      </c>
      <c r="AS420" s="59">
        <v>21</v>
      </c>
      <c r="AT420" s="90">
        <v>7</v>
      </c>
      <c r="AU420" s="90">
        <v>5</v>
      </c>
      <c r="AV420" s="90">
        <v>9</v>
      </c>
      <c r="AW420" s="59">
        <v>21</v>
      </c>
      <c r="AX420" s="90">
        <v>6</v>
      </c>
      <c r="AY420" s="90">
        <v>5</v>
      </c>
      <c r="AZ420" s="90">
        <v>9</v>
      </c>
      <c r="BA420" s="59">
        <v>20</v>
      </c>
      <c r="BB420" s="90">
        <v>5</v>
      </c>
      <c r="BC420" s="90">
        <v>4</v>
      </c>
      <c r="BD420" s="90">
        <v>8</v>
      </c>
      <c r="BE420" s="59">
        <v>17</v>
      </c>
      <c r="BF420" s="91">
        <f t="shared" si="30"/>
        <v>236</v>
      </c>
      <c r="BG420" s="92">
        <f t="shared" si="31"/>
        <v>75</v>
      </c>
      <c r="BH420" s="92">
        <f t="shared" si="32"/>
        <v>56</v>
      </c>
      <c r="BI420" s="92">
        <f t="shared" si="33"/>
        <v>105</v>
      </c>
      <c r="BJ420" s="19">
        <f t="shared" si="34"/>
        <v>236</v>
      </c>
    </row>
    <row r="421" spans="1:62" ht="16.05" customHeight="1" x14ac:dyDescent="0.3">
      <c r="A421" s="15">
        <v>415</v>
      </c>
      <c r="B421" s="15" t="s">
        <v>721</v>
      </c>
      <c r="C421" s="15" t="s">
        <v>739</v>
      </c>
      <c r="D421" s="15" t="s">
        <v>719</v>
      </c>
      <c r="E421" s="15" t="s">
        <v>724</v>
      </c>
      <c r="F421" s="15">
        <v>11</v>
      </c>
      <c r="G421" s="15" t="s">
        <v>397</v>
      </c>
      <c r="H421" s="88" t="s">
        <v>51</v>
      </c>
      <c r="I421" s="15">
        <v>2406</v>
      </c>
      <c r="J421" s="90">
        <v>85</v>
      </c>
      <c r="K421" s="90">
        <v>97</v>
      </c>
      <c r="L421" s="90">
        <v>172</v>
      </c>
      <c r="M421" s="59">
        <v>354</v>
      </c>
      <c r="N421" s="90">
        <v>65</v>
      </c>
      <c r="O421" s="90">
        <v>50</v>
      </c>
      <c r="P421" s="90">
        <v>126</v>
      </c>
      <c r="Q421" s="59">
        <v>241</v>
      </c>
      <c r="R421" s="90">
        <v>52</v>
      </c>
      <c r="S421" s="90">
        <v>46</v>
      </c>
      <c r="T421" s="90">
        <v>58</v>
      </c>
      <c r="U421" s="59">
        <v>156</v>
      </c>
      <c r="V421" s="90">
        <v>55</v>
      </c>
      <c r="W421" s="90">
        <v>35</v>
      </c>
      <c r="X421" s="90">
        <v>69</v>
      </c>
      <c r="Y421" s="59">
        <v>159</v>
      </c>
      <c r="Z421" s="90">
        <v>68</v>
      </c>
      <c r="AA421" s="90">
        <v>46</v>
      </c>
      <c r="AB421" s="90">
        <v>111</v>
      </c>
      <c r="AC421" s="59">
        <v>225</v>
      </c>
      <c r="AD421" s="90">
        <v>72</v>
      </c>
      <c r="AE421" s="90">
        <v>33</v>
      </c>
      <c r="AF421" s="90">
        <v>55</v>
      </c>
      <c r="AG421" s="59">
        <v>160</v>
      </c>
      <c r="AH421" s="90">
        <v>46</v>
      </c>
      <c r="AI421" s="90">
        <v>42</v>
      </c>
      <c r="AJ421" s="90">
        <v>66</v>
      </c>
      <c r="AK421" s="59">
        <v>154</v>
      </c>
      <c r="AL421" s="90">
        <v>46</v>
      </c>
      <c r="AM421" s="90">
        <v>30</v>
      </c>
      <c r="AN421" s="90">
        <v>49</v>
      </c>
      <c r="AO421" s="59">
        <v>125</v>
      </c>
      <c r="AP421" s="90">
        <v>40</v>
      </c>
      <c r="AQ421" s="90">
        <v>30</v>
      </c>
      <c r="AR421" s="90">
        <v>66</v>
      </c>
      <c r="AS421" s="59">
        <v>136</v>
      </c>
      <c r="AT421" s="90">
        <v>74</v>
      </c>
      <c r="AU421" s="90">
        <v>58</v>
      </c>
      <c r="AV421" s="90">
        <v>100</v>
      </c>
      <c r="AW421" s="59">
        <v>232</v>
      </c>
      <c r="AX421" s="90">
        <v>71</v>
      </c>
      <c r="AY421" s="90">
        <v>48</v>
      </c>
      <c r="AZ421" s="90">
        <v>96</v>
      </c>
      <c r="BA421" s="59">
        <v>215</v>
      </c>
      <c r="BB421" s="90">
        <v>86</v>
      </c>
      <c r="BC421" s="90">
        <v>55</v>
      </c>
      <c r="BD421" s="90">
        <v>108</v>
      </c>
      <c r="BE421" s="59">
        <v>249</v>
      </c>
      <c r="BF421" s="91">
        <f t="shared" si="30"/>
        <v>2406</v>
      </c>
      <c r="BG421" s="92">
        <f t="shared" si="31"/>
        <v>760</v>
      </c>
      <c r="BH421" s="92">
        <f t="shared" si="32"/>
        <v>570</v>
      </c>
      <c r="BI421" s="92">
        <f t="shared" si="33"/>
        <v>1076</v>
      </c>
      <c r="BJ421" s="19">
        <f t="shared" si="34"/>
        <v>2406</v>
      </c>
    </row>
    <row r="422" spans="1:62" ht="16.05" customHeight="1" x14ac:dyDescent="0.3">
      <c r="A422" s="15">
        <v>416</v>
      </c>
      <c r="B422" s="15" t="s">
        <v>721</v>
      </c>
      <c r="C422" s="15" t="s">
        <v>739</v>
      </c>
      <c r="D422" s="15" t="s">
        <v>719</v>
      </c>
      <c r="E422" s="15" t="s">
        <v>724</v>
      </c>
      <c r="F422" s="15">
        <v>3.3</v>
      </c>
      <c r="G422" s="15" t="s">
        <v>397</v>
      </c>
      <c r="H422" s="88" t="s">
        <v>51</v>
      </c>
      <c r="I422" s="15">
        <v>2033</v>
      </c>
      <c r="J422" s="90">
        <v>46</v>
      </c>
      <c r="K422" s="90">
        <v>37</v>
      </c>
      <c r="L422" s="90">
        <v>68</v>
      </c>
      <c r="M422" s="59">
        <v>151</v>
      </c>
      <c r="N422" s="90">
        <v>45</v>
      </c>
      <c r="O422" s="90">
        <v>34</v>
      </c>
      <c r="P422" s="90">
        <v>53</v>
      </c>
      <c r="Q422" s="59">
        <v>132</v>
      </c>
      <c r="R422" s="90">
        <v>54</v>
      </c>
      <c r="S422" s="90">
        <v>38</v>
      </c>
      <c r="T422" s="90">
        <v>59</v>
      </c>
      <c r="U422" s="59">
        <v>151</v>
      </c>
      <c r="V422" s="90">
        <v>47</v>
      </c>
      <c r="W422" s="90">
        <v>36</v>
      </c>
      <c r="X422" s="90">
        <v>66</v>
      </c>
      <c r="Y422" s="59">
        <v>149</v>
      </c>
      <c r="Z422" s="90">
        <v>59</v>
      </c>
      <c r="AA422" s="90">
        <v>43</v>
      </c>
      <c r="AB422" s="90">
        <v>70</v>
      </c>
      <c r="AC422" s="59">
        <v>172</v>
      </c>
      <c r="AD422" s="90">
        <v>62</v>
      </c>
      <c r="AE422" s="90">
        <v>49</v>
      </c>
      <c r="AF422" s="90">
        <v>82</v>
      </c>
      <c r="AG422" s="59">
        <v>193</v>
      </c>
      <c r="AH422" s="90">
        <v>67</v>
      </c>
      <c r="AI422" s="90">
        <v>63</v>
      </c>
      <c r="AJ422" s="90">
        <v>103</v>
      </c>
      <c r="AK422" s="59">
        <v>233</v>
      </c>
      <c r="AL422" s="90">
        <v>66</v>
      </c>
      <c r="AM422" s="90">
        <v>44</v>
      </c>
      <c r="AN422" s="90">
        <v>100</v>
      </c>
      <c r="AO422" s="59">
        <v>210</v>
      </c>
      <c r="AP422" s="90">
        <v>52</v>
      </c>
      <c r="AQ422" s="90">
        <v>41</v>
      </c>
      <c r="AR422" s="90">
        <v>78</v>
      </c>
      <c r="AS422" s="59">
        <v>171</v>
      </c>
      <c r="AT422" s="90">
        <v>49</v>
      </c>
      <c r="AU422" s="90">
        <v>45</v>
      </c>
      <c r="AV422" s="90">
        <v>81</v>
      </c>
      <c r="AW422" s="59">
        <v>175</v>
      </c>
      <c r="AX422" s="90">
        <v>49</v>
      </c>
      <c r="AY422" s="90">
        <v>37</v>
      </c>
      <c r="AZ422" s="90">
        <v>60</v>
      </c>
      <c r="BA422" s="59">
        <v>146</v>
      </c>
      <c r="BB422" s="90">
        <v>52</v>
      </c>
      <c r="BC422" s="90">
        <v>33</v>
      </c>
      <c r="BD422" s="90">
        <v>65</v>
      </c>
      <c r="BE422" s="59">
        <v>150</v>
      </c>
      <c r="BF422" s="91">
        <f t="shared" si="30"/>
        <v>2033</v>
      </c>
      <c r="BG422" s="92">
        <f t="shared" si="31"/>
        <v>648</v>
      </c>
      <c r="BH422" s="92">
        <f t="shared" si="32"/>
        <v>500</v>
      </c>
      <c r="BI422" s="92">
        <f t="shared" si="33"/>
        <v>885</v>
      </c>
      <c r="BJ422" s="19">
        <f t="shared" si="34"/>
        <v>2033</v>
      </c>
    </row>
    <row r="423" spans="1:62" ht="16.05" customHeight="1" x14ac:dyDescent="0.3">
      <c r="A423" s="15">
        <v>417</v>
      </c>
      <c r="B423" s="15" t="s">
        <v>721</v>
      </c>
      <c r="C423" s="15" t="s">
        <v>823</v>
      </c>
      <c r="D423" s="15" t="s">
        <v>719</v>
      </c>
      <c r="E423" s="15" t="s">
        <v>724</v>
      </c>
      <c r="F423" s="15">
        <v>11</v>
      </c>
      <c r="G423" s="15" t="s">
        <v>397</v>
      </c>
      <c r="H423" s="88" t="s">
        <v>51</v>
      </c>
      <c r="I423" s="15">
        <v>46648</v>
      </c>
      <c r="J423" s="90">
        <v>1277</v>
      </c>
      <c r="K423" s="90">
        <v>969</v>
      </c>
      <c r="L423" s="90">
        <v>1476</v>
      </c>
      <c r="M423" s="59">
        <v>3722</v>
      </c>
      <c r="N423" s="90">
        <v>1290</v>
      </c>
      <c r="O423" s="90">
        <v>911</v>
      </c>
      <c r="P423" s="90">
        <v>1144</v>
      </c>
      <c r="Q423" s="59">
        <v>3345</v>
      </c>
      <c r="R423" s="90">
        <v>1485</v>
      </c>
      <c r="S423" s="90">
        <v>1032</v>
      </c>
      <c r="T423" s="90">
        <v>1245</v>
      </c>
      <c r="U423" s="59">
        <v>3762</v>
      </c>
      <c r="V423" s="90">
        <v>1358</v>
      </c>
      <c r="W423" s="90">
        <v>1023</v>
      </c>
      <c r="X423" s="90">
        <v>1433</v>
      </c>
      <c r="Y423" s="59">
        <v>3814</v>
      </c>
      <c r="Z423" s="90">
        <v>1415</v>
      </c>
      <c r="AA423" s="90">
        <v>1021</v>
      </c>
      <c r="AB423" s="90">
        <v>1500</v>
      </c>
      <c r="AC423" s="59">
        <v>3936</v>
      </c>
      <c r="AD423" s="90">
        <v>1352</v>
      </c>
      <c r="AE423" s="90">
        <v>1000</v>
      </c>
      <c r="AF423" s="90">
        <v>1894</v>
      </c>
      <c r="AG423" s="59">
        <v>4246</v>
      </c>
      <c r="AH423" s="90">
        <v>1428</v>
      </c>
      <c r="AI423" s="90">
        <v>1123</v>
      </c>
      <c r="AJ423" s="90">
        <v>1932</v>
      </c>
      <c r="AK423" s="59">
        <v>4483</v>
      </c>
      <c r="AL423" s="90">
        <v>1432</v>
      </c>
      <c r="AM423" s="90">
        <v>1010</v>
      </c>
      <c r="AN423" s="90">
        <v>1960</v>
      </c>
      <c r="AO423" s="59">
        <v>4402</v>
      </c>
      <c r="AP423" s="90">
        <v>1417</v>
      </c>
      <c r="AQ423" s="90">
        <v>1028</v>
      </c>
      <c r="AR423" s="90">
        <v>1803</v>
      </c>
      <c r="AS423" s="59">
        <v>4248</v>
      </c>
      <c r="AT423" s="90">
        <v>1341</v>
      </c>
      <c r="AU423" s="90">
        <v>1080</v>
      </c>
      <c r="AV423" s="90">
        <v>1386</v>
      </c>
      <c r="AW423" s="59">
        <v>3807</v>
      </c>
      <c r="AX423" s="90">
        <v>1330</v>
      </c>
      <c r="AY423" s="90">
        <v>925</v>
      </c>
      <c r="AZ423" s="90">
        <v>1125</v>
      </c>
      <c r="BA423" s="59">
        <v>3380</v>
      </c>
      <c r="BB423" s="90">
        <v>1403</v>
      </c>
      <c r="BC423" s="90">
        <v>848</v>
      </c>
      <c r="BD423" s="90">
        <v>1252</v>
      </c>
      <c r="BE423" s="59">
        <v>3503</v>
      </c>
      <c r="BF423" s="91">
        <f t="shared" si="30"/>
        <v>46648</v>
      </c>
      <c r="BG423" s="92">
        <f t="shared" si="31"/>
        <v>16528</v>
      </c>
      <c r="BH423" s="92">
        <f t="shared" si="32"/>
        <v>11970</v>
      </c>
      <c r="BI423" s="92">
        <f t="shared" si="33"/>
        <v>18150</v>
      </c>
      <c r="BJ423" s="19">
        <f t="shared" si="34"/>
        <v>46648</v>
      </c>
    </row>
    <row r="424" spans="1:62" ht="16.05" customHeight="1" x14ac:dyDescent="0.3">
      <c r="A424" s="15">
        <v>418</v>
      </c>
      <c r="B424" s="15" t="s">
        <v>721</v>
      </c>
      <c r="C424" s="15" t="s">
        <v>823</v>
      </c>
      <c r="D424" s="15" t="s">
        <v>719</v>
      </c>
      <c r="E424" s="15" t="s">
        <v>724</v>
      </c>
      <c r="F424" s="15">
        <v>16.5</v>
      </c>
      <c r="G424" s="15" t="s">
        <v>397</v>
      </c>
      <c r="H424" s="88" t="s">
        <v>51</v>
      </c>
      <c r="I424" s="15">
        <v>157</v>
      </c>
      <c r="J424" s="90">
        <v>4</v>
      </c>
      <c r="K424" s="90">
        <v>3</v>
      </c>
      <c r="L424" s="90">
        <v>6</v>
      </c>
      <c r="M424" s="59">
        <v>13</v>
      </c>
      <c r="N424" s="90">
        <v>4</v>
      </c>
      <c r="O424" s="90">
        <v>3</v>
      </c>
      <c r="P424" s="90">
        <v>5</v>
      </c>
      <c r="Q424" s="59">
        <v>12</v>
      </c>
      <c r="R424" s="90">
        <v>4</v>
      </c>
      <c r="S424" s="90">
        <v>3</v>
      </c>
      <c r="T424" s="90">
        <v>6</v>
      </c>
      <c r="U424" s="59">
        <v>13</v>
      </c>
      <c r="V424" s="90">
        <v>4</v>
      </c>
      <c r="W424" s="90">
        <v>3</v>
      </c>
      <c r="X424" s="90">
        <v>6</v>
      </c>
      <c r="Y424" s="59">
        <v>13</v>
      </c>
      <c r="Z424" s="90">
        <v>4</v>
      </c>
      <c r="AA424" s="90">
        <v>3</v>
      </c>
      <c r="AB424" s="90">
        <v>6</v>
      </c>
      <c r="AC424" s="59">
        <v>13</v>
      </c>
      <c r="AD424" s="90">
        <v>5</v>
      </c>
      <c r="AE424" s="90">
        <v>4</v>
      </c>
      <c r="AF424" s="90">
        <v>6</v>
      </c>
      <c r="AG424" s="59">
        <v>15</v>
      </c>
      <c r="AH424" s="90">
        <v>4</v>
      </c>
      <c r="AI424" s="90">
        <v>3</v>
      </c>
      <c r="AJ424" s="90">
        <v>7</v>
      </c>
      <c r="AK424" s="59">
        <v>14</v>
      </c>
      <c r="AL424" s="90">
        <v>4</v>
      </c>
      <c r="AM424" s="90">
        <v>4</v>
      </c>
      <c r="AN424" s="90">
        <v>6</v>
      </c>
      <c r="AO424" s="59">
        <v>14</v>
      </c>
      <c r="AP424" s="90">
        <v>5</v>
      </c>
      <c r="AQ424" s="90">
        <v>3</v>
      </c>
      <c r="AR424" s="90">
        <v>5</v>
      </c>
      <c r="AS424" s="59">
        <v>13</v>
      </c>
      <c r="AT424" s="90">
        <v>4</v>
      </c>
      <c r="AU424" s="90">
        <v>3</v>
      </c>
      <c r="AV424" s="90">
        <v>5</v>
      </c>
      <c r="AW424" s="59">
        <v>12</v>
      </c>
      <c r="AX424" s="90">
        <v>4</v>
      </c>
      <c r="AY424" s="90">
        <v>3</v>
      </c>
      <c r="AZ424" s="90">
        <v>6</v>
      </c>
      <c r="BA424" s="59">
        <v>13</v>
      </c>
      <c r="BB424" s="90">
        <v>4</v>
      </c>
      <c r="BC424" s="90">
        <v>3</v>
      </c>
      <c r="BD424" s="90">
        <v>5</v>
      </c>
      <c r="BE424" s="59">
        <v>12</v>
      </c>
      <c r="BF424" s="91">
        <f t="shared" si="30"/>
        <v>157</v>
      </c>
      <c r="BG424" s="92">
        <f t="shared" si="31"/>
        <v>50</v>
      </c>
      <c r="BH424" s="92">
        <f t="shared" si="32"/>
        <v>38</v>
      </c>
      <c r="BI424" s="92">
        <f t="shared" si="33"/>
        <v>69</v>
      </c>
      <c r="BJ424" s="19">
        <f t="shared" si="34"/>
        <v>157</v>
      </c>
    </row>
    <row r="425" spans="1:62" ht="16.05" customHeight="1" x14ac:dyDescent="0.3">
      <c r="A425" s="15">
        <v>419</v>
      </c>
      <c r="B425" s="15" t="s">
        <v>721</v>
      </c>
      <c r="C425" s="15" t="s">
        <v>823</v>
      </c>
      <c r="D425" s="15" t="s">
        <v>719</v>
      </c>
      <c r="E425" s="15" t="s">
        <v>724</v>
      </c>
      <c r="F425" s="15">
        <v>3.3</v>
      </c>
      <c r="G425" s="15" t="s">
        <v>397</v>
      </c>
      <c r="H425" s="88" t="s">
        <v>51</v>
      </c>
      <c r="I425" s="15">
        <v>265</v>
      </c>
      <c r="J425" s="90">
        <v>6</v>
      </c>
      <c r="K425" s="90">
        <v>5</v>
      </c>
      <c r="L425" s="90">
        <v>11</v>
      </c>
      <c r="M425" s="59">
        <v>22</v>
      </c>
      <c r="N425" s="90">
        <v>6</v>
      </c>
      <c r="O425" s="90">
        <v>5</v>
      </c>
      <c r="P425" s="90">
        <v>8</v>
      </c>
      <c r="Q425" s="59">
        <v>19</v>
      </c>
      <c r="R425" s="90">
        <v>7</v>
      </c>
      <c r="S425" s="90">
        <v>6</v>
      </c>
      <c r="T425" s="90">
        <v>9</v>
      </c>
      <c r="U425" s="59">
        <v>22</v>
      </c>
      <c r="V425" s="90">
        <v>8</v>
      </c>
      <c r="W425" s="90">
        <v>5</v>
      </c>
      <c r="X425" s="90">
        <v>10</v>
      </c>
      <c r="Y425" s="59">
        <v>23</v>
      </c>
      <c r="Z425" s="90">
        <v>9</v>
      </c>
      <c r="AA425" s="90">
        <v>6</v>
      </c>
      <c r="AB425" s="90">
        <v>11</v>
      </c>
      <c r="AC425" s="59">
        <v>26</v>
      </c>
      <c r="AD425" s="90">
        <v>8</v>
      </c>
      <c r="AE425" s="90">
        <v>7</v>
      </c>
      <c r="AF425" s="90">
        <v>10</v>
      </c>
      <c r="AG425" s="59">
        <v>25</v>
      </c>
      <c r="AH425" s="90">
        <v>8</v>
      </c>
      <c r="AI425" s="90">
        <v>7</v>
      </c>
      <c r="AJ425" s="90">
        <v>11</v>
      </c>
      <c r="AK425" s="59">
        <v>26</v>
      </c>
      <c r="AL425" s="90">
        <v>8</v>
      </c>
      <c r="AM425" s="90">
        <v>6</v>
      </c>
      <c r="AN425" s="90">
        <v>10</v>
      </c>
      <c r="AO425" s="59">
        <v>24</v>
      </c>
      <c r="AP425" s="90">
        <v>7</v>
      </c>
      <c r="AQ425" s="90">
        <v>5</v>
      </c>
      <c r="AR425" s="90">
        <v>7</v>
      </c>
      <c r="AS425" s="59">
        <v>19</v>
      </c>
      <c r="AT425" s="90">
        <v>7</v>
      </c>
      <c r="AU425" s="90">
        <v>5</v>
      </c>
      <c r="AV425" s="90">
        <v>9</v>
      </c>
      <c r="AW425" s="59">
        <v>21</v>
      </c>
      <c r="AX425" s="90">
        <v>6</v>
      </c>
      <c r="AY425" s="90">
        <v>4</v>
      </c>
      <c r="AZ425" s="90">
        <v>9</v>
      </c>
      <c r="BA425" s="59">
        <v>19</v>
      </c>
      <c r="BB425" s="90">
        <v>6</v>
      </c>
      <c r="BC425" s="90">
        <v>4</v>
      </c>
      <c r="BD425" s="90">
        <v>9</v>
      </c>
      <c r="BE425" s="59">
        <v>19</v>
      </c>
      <c r="BF425" s="91">
        <f t="shared" si="30"/>
        <v>265</v>
      </c>
      <c r="BG425" s="92">
        <f t="shared" si="31"/>
        <v>86</v>
      </c>
      <c r="BH425" s="92">
        <f t="shared" si="32"/>
        <v>65</v>
      </c>
      <c r="BI425" s="92">
        <f t="shared" si="33"/>
        <v>114</v>
      </c>
      <c r="BJ425" s="19">
        <f t="shared" si="34"/>
        <v>265</v>
      </c>
    </row>
    <row r="426" spans="1:62" ht="16.05" customHeight="1" x14ac:dyDescent="0.3">
      <c r="A426" s="15">
        <v>420</v>
      </c>
      <c r="B426" s="15" t="s">
        <v>721</v>
      </c>
      <c r="C426" s="15" t="s">
        <v>823</v>
      </c>
      <c r="D426" s="15" t="s">
        <v>719</v>
      </c>
      <c r="E426" s="15" t="s">
        <v>724</v>
      </c>
      <c r="F426" s="15">
        <v>27.5</v>
      </c>
      <c r="G426" s="15" t="s">
        <v>397</v>
      </c>
      <c r="H426" s="88" t="s">
        <v>51</v>
      </c>
      <c r="I426" s="15">
        <v>87848</v>
      </c>
      <c r="J426" s="90">
        <v>3424</v>
      </c>
      <c r="K426" s="90">
        <v>3218</v>
      </c>
      <c r="L426" s="90">
        <v>5282</v>
      </c>
      <c r="M426" s="59">
        <v>11924</v>
      </c>
      <c r="N426" s="90">
        <v>3182</v>
      </c>
      <c r="O426" s="90">
        <v>2488</v>
      </c>
      <c r="P426" s="90">
        <v>3657</v>
      </c>
      <c r="Q426" s="59">
        <v>9327</v>
      </c>
      <c r="R426" s="90">
        <v>2744</v>
      </c>
      <c r="S426" s="90">
        <v>2048</v>
      </c>
      <c r="T426" s="90">
        <v>2373</v>
      </c>
      <c r="U426" s="59">
        <v>7165</v>
      </c>
      <c r="V426" s="90">
        <v>2019</v>
      </c>
      <c r="W426" s="90">
        <v>1473</v>
      </c>
      <c r="X426" s="90">
        <v>1960</v>
      </c>
      <c r="Y426" s="59">
        <v>5452</v>
      </c>
      <c r="Z426" s="90">
        <v>2309</v>
      </c>
      <c r="AA426" s="90">
        <v>1688</v>
      </c>
      <c r="AB426" s="90">
        <v>3055</v>
      </c>
      <c r="AC426" s="59">
        <v>7052</v>
      </c>
      <c r="AD426" s="90">
        <v>2311</v>
      </c>
      <c r="AE426" s="90">
        <v>1799</v>
      </c>
      <c r="AF426" s="90">
        <v>2420</v>
      </c>
      <c r="AG426" s="59">
        <v>6530</v>
      </c>
      <c r="AH426" s="90">
        <v>2730</v>
      </c>
      <c r="AI426" s="90">
        <v>2335</v>
      </c>
      <c r="AJ426" s="90">
        <v>3227</v>
      </c>
      <c r="AK426" s="59">
        <v>8292</v>
      </c>
      <c r="AL426" s="90">
        <v>2391</v>
      </c>
      <c r="AM426" s="90">
        <v>1738</v>
      </c>
      <c r="AN426" s="90">
        <v>2224</v>
      </c>
      <c r="AO426" s="59">
        <v>6353</v>
      </c>
      <c r="AP426" s="90">
        <v>1693</v>
      </c>
      <c r="AQ426" s="90">
        <v>1362</v>
      </c>
      <c r="AR426" s="90">
        <v>1775</v>
      </c>
      <c r="AS426" s="59">
        <v>4830</v>
      </c>
      <c r="AT426" s="90">
        <v>2213</v>
      </c>
      <c r="AU426" s="90">
        <v>1809</v>
      </c>
      <c r="AV426" s="90">
        <v>2435</v>
      </c>
      <c r="AW426" s="59">
        <v>6457</v>
      </c>
      <c r="AX426" s="90">
        <v>2639</v>
      </c>
      <c r="AY426" s="90">
        <v>2043</v>
      </c>
      <c r="AZ426" s="90">
        <v>3171</v>
      </c>
      <c r="BA426" s="59">
        <v>7853</v>
      </c>
      <c r="BB426" s="90">
        <v>2371</v>
      </c>
      <c r="BC426" s="90">
        <v>1555</v>
      </c>
      <c r="BD426" s="90">
        <v>2687</v>
      </c>
      <c r="BE426" s="59">
        <v>6613</v>
      </c>
      <c r="BF426" s="91">
        <f t="shared" si="30"/>
        <v>87848</v>
      </c>
      <c r="BG426" s="92">
        <f t="shared" si="31"/>
        <v>30026</v>
      </c>
      <c r="BH426" s="92">
        <f t="shared" si="32"/>
        <v>23556</v>
      </c>
      <c r="BI426" s="92">
        <f t="shared" si="33"/>
        <v>34266</v>
      </c>
      <c r="BJ426" s="19">
        <f t="shared" si="34"/>
        <v>87848</v>
      </c>
    </row>
    <row r="427" spans="1:62" ht="16.05" customHeight="1" x14ac:dyDescent="0.3">
      <c r="A427" s="15">
        <v>421</v>
      </c>
      <c r="B427" s="15" t="s">
        <v>721</v>
      </c>
      <c r="C427" s="15" t="s">
        <v>823</v>
      </c>
      <c r="D427" s="15" t="s">
        <v>719</v>
      </c>
      <c r="E427" s="15" t="s">
        <v>724</v>
      </c>
      <c r="F427" s="15">
        <v>3.3</v>
      </c>
      <c r="G427" s="15" t="s">
        <v>397</v>
      </c>
      <c r="H427" s="88" t="s">
        <v>51</v>
      </c>
      <c r="I427" s="15">
        <v>165</v>
      </c>
      <c r="J427" s="90">
        <v>6</v>
      </c>
      <c r="K427" s="90">
        <v>5</v>
      </c>
      <c r="L427" s="90">
        <v>10</v>
      </c>
      <c r="M427" s="59">
        <v>21</v>
      </c>
      <c r="N427" s="90">
        <v>6</v>
      </c>
      <c r="O427" s="90">
        <v>4</v>
      </c>
      <c r="P427" s="90">
        <v>8</v>
      </c>
      <c r="Q427" s="59">
        <v>18</v>
      </c>
      <c r="R427" s="90">
        <v>7</v>
      </c>
      <c r="S427" s="90">
        <v>5</v>
      </c>
      <c r="T427" s="90">
        <v>8</v>
      </c>
      <c r="U427" s="59">
        <v>20</v>
      </c>
      <c r="V427" s="90">
        <v>7</v>
      </c>
      <c r="W427" s="90">
        <v>5</v>
      </c>
      <c r="X427" s="90">
        <v>9</v>
      </c>
      <c r="Y427" s="59">
        <v>21</v>
      </c>
      <c r="Z427" s="90">
        <v>5</v>
      </c>
      <c r="AA427" s="90">
        <v>4</v>
      </c>
      <c r="AB427" s="90">
        <v>8</v>
      </c>
      <c r="AC427" s="59">
        <v>17</v>
      </c>
      <c r="AD427" s="90">
        <v>3</v>
      </c>
      <c r="AE427" s="90">
        <v>2</v>
      </c>
      <c r="AF427" s="90">
        <v>5</v>
      </c>
      <c r="AG427" s="59">
        <v>10</v>
      </c>
      <c r="AH427" s="90">
        <v>4</v>
      </c>
      <c r="AI427" s="90">
        <v>2</v>
      </c>
      <c r="AJ427" s="90">
        <v>4</v>
      </c>
      <c r="AK427" s="59">
        <v>10</v>
      </c>
      <c r="AL427" s="90">
        <v>3</v>
      </c>
      <c r="AM427" s="90">
        <v>3</v>
      </c>
      <c r="AN427" s="90">
        <v>4</v>
      </c>
      <c r="AO427" s="59">
        <v>10</v>
      </c>
      <c r="AP427" s="90">
        <v>3</v>
      </c>
      <c r="AQ427" s="90">
        <v>2</v>
      </c>
      <c r="AR427" s="90">
        <v>4</v>
      </c>
      <c r="AS427" s="59">
        <v>9</v>
      </c>
      <c r="AT427" s="90">
        <v>3</v>
      </c>
      <c r="AU427" s="90">
        <v>3</v>
      </c>
      <c r="AV427" s="90">
        <v>4</v>
      </c>
      <c r="AW427" s="59">
        <v>10</v>
      </c>
      <c r="AX427" s="90">
        <v>3</v>
      </c>
      <c r="AY427" s="90">
        <v>2</v>
      </c>
      <c r="AZ427" s="90">
        <v>4</v>
      </c>
      <c r="BA427" s="59">
        <v>9</v>
      </c>
      <c r="BB427" s="90">
        <v>3</v>
      </c>
      <c r="BC427" s="90">
        <v>2</v>
      </c>
      <c r="BD427" s="90">
        <v>5</v>
      </c>
      <c r="BE427" s="59">
        <v>10</v>
      </c>
      <c r="BF427" s="91">
        <f t="shared" si="30"/>
        <v>165</v>
      </c>
      <c r="BG427" s="92">
        <f t="shared" si="31"/>
        <v>53</v>
      </c>
      <c r="BH427" s="92">
        <f t="shared" si="32"/>
        <v>39</v>
      </c>
      <c r="BI427" s="92">
        <f t="shared" si="33"/>
        <v>73</v>
      </c>
      <c r="BJ427" s="19">
        <f t="shared" si="34"/>
        <v>165</v>
      </c>
    </row>
    <row r="428" spans="1:62" ht="16.05" customHeight="1" x14ac:dyDescent="0.3">
      <c r="A428" s="15">
        <v>422</v>
      </c>
      <c r="B428" s="15" t="s">
        <v>721</v>
      </c>
      <c r="C428" s="15" t="s">
        <v>823</v>
      </c>
      <c r="D428" s="15" t="s">
        <v>719</v>
      </c>
      <c r="E428" s="15" t="s">
        <v>724</v>
      </c>
      <c r="F428" s="15">
        <v>16.5</v>
      </c>
      <c r="G428" s="15" t="s">
        <v>397</v>
      </c>
      <c r="H428" s="88" t="s">
        <v>51</v>
      </c>
      <c r="I428" s="15">
        <v>289</v>
      </c>
      <c r="J428" s="90">
        <v>5</v>
      </c>
      <c r="K428" s="90">
        <v>4</v>
      </c>
      <c r="L428" s="90">
        <v>9</v>
      </c>
      <c r="M428" s="59">
        <v>18</v>
      </c>
      <c r="N428" s="90">
        <v>7</v>
      </c>
      <c r="O428" s="90">
        <v>8</v>
      </c>
      <c r="P428" s="90">
        <v>14</v>
      </c>
      <c r="Q428" s="59">
        <v>29</v>
      </c>
      <c r="R428" s="90">
        <v>7</v>
      </c>
      <c r="S428" s="90">
        <v>5</v>
      </c>
      <c r="T428" s="90">
        <v>8</v>
      </c>
      <c r="U428" s="59">
        <v>20</v>
      </c>
      <c r="V428" s="90">
        <v>6</v>
      </c>
      <c r="W428" s="90">
        <v>4</v>
      </c>
      <c r="X428" s="90">
        <v>8</v>
      </c>
      <c r="Y428" s="59">
        <v>18</v>
      </c>
      <c r="Z428" s="90">
        <v>6</v>
      </c>
      <c r="AA428" s="90">
        <v>4</v>
      </c>
      <c r="AB428" s="90">
        <v>8</v>
      </c>
      <c r="AC428" s="59">
        <v>18</v>
      </c>
      <c r="AD428" s="90">
        <v>8</v>
      </c>
      <c r="AE428" s="90">
        <v>6</v>
      </c>
      <c r="AF428" s="90">
        <v>12</v>
      </c>
      <c r="AG428" s="59">
        <v>26</v>
      </c>
      <c r="AH428" s="90">
        <v>15</v>
      </c>
      <c r="AI428" s="90">
        <v>12</v>
      </c>
      <c r="AJ428" s="90">
        <v>24</v>
      </c>
      <c r="AK428" s="59">
        <v>51</v>
      </c>
      <c r="AL428" s="90">
        <v>9</v>
      </c>
      <c r="AM428" s="90">
        <v>7</v>
      </c>
      <c r="AN428" s="90">
        <v>13</v>
      </c>
      <c r="AO428" s="59">
        <v>29</v>
      </c>
      <c r="AP428" s="90">
        <v>9</v>
      </c>
      <c r="AQ428" s="90">
        <v>7</v>
      </c>
      <c r="AR428" s="90">
        <v>12</v>
      </c>
      <c r="AS428" s="59">
        <v>28</v>
      </c>
      <c r="AT428" s="90">
        <v>6</v>
      </c>
      <c r="AU428" s="90">
        <v>4</v>
      </c>
      <c r="AV428" s="90">
        <v>8</v>
      </c>
      <c r="AW428" s="59">
        <v>18</v>
      </c>
      <c r="AX428" s="90">
        <v>5</v>
      </c>
      <c r="AY428" s="90">
        <v>4</v>
      </c>
      <c r="AZ428" s="90">
        <v>7</v>
      </c>
      <c r="BA428" s="59">
        <v>16</v>
      </c>
      <c r="BB428" s="90">
        <v>6</v>
      </c>
      <c r="BC428" s="90">
        <v>4</v>
      </c>
      <c r="BD428" s="90">
        <v>8</v>
      </c>
      <c r="BE428" s="59">
        <v>18</v>
      </c>
      <c r="BF428" s="91">
        <f t="shared" si="30"/>
        <v>289</v>
      </c>
      <c r="BG428" s="92">
        <f t="shared" si="31"/>
        <v>89</v>
      </c>
      <c r="BH428" s="92">
        <f t="shared" si="32"/>
        <v>69</v>
      </c>
      <c r="BI428" s="92">
        <f t="shared" si="33"/>
        <v>131</v>
      </c>
      <c r="BJ428" s="19">
        <f t="shared" si="34"/>
        <v>289</v>
      </c>
    </row>
    <row r="429" spans="1:62" ht="16.05" customHeight="1" x14ac:dyDescent="0.3">
      <c r="A429" s="15">
        <v>423</v>
      </c>
      <c r="B429" s="15" t="s">
        <v>721</v>
      </c>
      <c r="C429" s="15" t="s">
        <v>823</v>
      </c>
      <c r="D429" s="15" t="s">
        <v>719</v>
      </c>
      <c r="E429" s="15" t="s">
        <v>724</v>
      </c>
      <c r="F429" s="15">
        <v>3.3</v>
      </c>
      <c r="G429" s="15" t="s">
        <v>397</v>
      </c>
      <c r="H429" s="88" t="s">
        <v>51</v>
      </c>
      <c r="I429" s="15">
        <v>5034</v>
      </c>
      <c r="J429" s="90">
        <v>230</v>
      </c>
      <c r="K429" s="90">
        <v>167</v>
      </c>
      <c r="L429" s="90">
        <v>351</v>
      </c>
      <c r="M429" s="59">
        <v>748</v>
      </c>
      <c r="N429" s="90">
        <v>204</v>
      </c>
      <c r="O429" s="90">
        <v>158</v>
      </c>
      <c r="P429" s="90">
        <v>279</v>
      </c>
      <c r="Q429" s="59">
        <v>641</v>
      </c>
      <c r="R429" s="90">
        <v>76</v>
      </c>
      <c r="S429" s="90">
        <v>54</v>
      </c>
      <c r="T429" s="90">
        <v>94</v>
      </c>
      <c r="U429" s="59">
        <v>224</v>
      </c>
      <c r="V429" s="90">
        <v>37</v>
      </c>
      <c r="W429" s="90">
        <v>31</v>
      </c>
      <c r="X429" s="90">
        <v>60</v>
      </c>
      <c r="Y429" s="59">
        <v>128</v>
      </c>
      <c r="Z429" s="90">
        <v>30</v>
      </c>
      <c r="AA429" s="90">
        <v>23</v>
      </c>
      <c r="AB429" s="90">
        <v>38</v>
      </c>
      <c r="AC429" s="59">
        <v>91</v>
      </c>
      <c r="AD429" s="90">
        <v>249</v>
      </c>
      <c r="AE429" s="90">
        <v>170</v>
      </c>
      <c r="AF429" s="90">
        <v>129</v>
      </c>
      <c r="AG429" s="59">
        <v>548</v>
      </c>
      <c r="AH429" s="90">
        <v>222</v>
      </c>
      <c r="AI429" s="90">
        <v>153</v>
      </c>
      <c r="AJ429" s="90">
        <v>111</v>
      </c>
      <c r="AK429" s="59">
        <v>486</v>
      </c>
      <c r="AL429" s="90">
        <v>261</v>
      </c>
      <c r="AM429" s="90">
        <v>170</v>
      </c>
      <c r="AN429" s="90">
        <v>140</v>
      </c>
      <c r="AO429" s="59">
        <v>571</v>
      </c>
      <c r="AP429" s="90">
        <v>211</v>
      </c>
      <c r="AQ429" s="90">
        <v>138</v>
      </c>
      <c r="AR429" s="90">
        <v>105</v>
      </c>
      <c r="AS429" s="59">
        <v>454</v>
      </c>
      <c r="AT429" s="90">
        <v>137</v>
      </c>
      <c r="AU429" s="90">
        <v>107</v>
      </c>
      <c r="AV429" s="90">
        <v>78</v>
      </c>
      <c r="AW429" s="59">
        <v>322</v>
      </c>
      <c r="AX429" s="90">
        <v>119</v>
      </c>
      <c r="AY429" s="90">
        <v>89</v>
      </c>
      <c r="AZ429" s="90">
        <v>69</v>
      </c>
      <c r="BA429" s="59">
        <v>277</v>
      </c>
      <c r="BB429" s="90">
        <v>210</v>
      </c>
      <c r="BC429" s="90">
        <v>121</v>
      </c>
      <c r="BD429" s="90">
        <v>213</v>
      </c>
      <c r="BE429" s="59">
        <v>544</v>
      </c>
      <c r="BF429" s="91">
        <f t="shared" si="30"/>
        <v>5034</v>
      </c>
      <c r="BG429" s="92">
        <f t="shared" si="31"/>
        <v>1986</v>
      </c>
      <c r="BH429" s="92">
        <f t="shared" si="32"/>
        <v>1381</v>
      </c>
      <c r="BI429" s="92">
        <f t="shared" si="33"/>
        <v>1667</v>
      </c>
      <c r="BJ429" s="19">
        <f t="shared" si="34"/>
        <v>5034</v>
      </c>
    </row>
    <row r="430" spans="1:62" ht="16.05" customHeight="1" x14ac:dyDescent="0.3">
      <c r="A430" s="15">
        <v>424</v>
      </c>
      <c r="B430" s="15" t="s">
        <v>721</v>
      </c>
      <c r="C430" s="15" t="s">
        <v>740</v>
      </c>
      <c r="D430" s="15" t="s">
        <v>719</v>
      </c>
      <c r="E430" s="15" t="s">
        <v>724</v>
      </c>
      <c r="F430" s="15">
        <v>3.3</v>
      </c>
      <c r="G430" s="15" t="s">
        <v>397</v>
      </c>
      <c r="H430" s="88" t="s">
        <v>51</v>
      </c>
      <c r="I430" s="15">
        <v>2832</v>
      </c>
      <c r="J430" s="90">
        <v>43</v>
      </c>
      <c r="K430" s="90">
        <v>45</v>
      </c>
      <c r="L430" s="90">
        <v>64</v>
      </c>
      <c r="M430" s="59">
        <v>152</v>
      </c>
      <c r="N430" s="90">
        <v>34</v>
      </c>
      <c r="O430" s="90">
        <v>30</v>
      </c>
      <c r="P430" s="90">
        <v>39</v>
      </c>
      <c r="Q430" s="59">
        <v>103</v>
      </c>
      <c r="R430" s="90">
        <v>54</v>
      </c>
      <c r="S430" s="90">
        <v>36</v>
      </c>
      <c r="T430" s="90">
        <v>42</v>
      </c>
      <c r="U430" s="59">
        <v>132</v>
      </c>
      <c r="V430" s="90">
        <v>65</v>
      </c>
      <c r="W430" s="90">
        <v>53</v>
      </c>
      <c r="X430" s="90">
        <v>63</v>
      </c>
      <c r="Y430" s="59">
        <v>181</v>
      </c>
      <c r="Z430" s="90">
        <v>92</v>
      </c>
      <c r="AA430" s="90">
        <v>87</v>
      </c>
      <c r="AB430" s="90">
        <v>84</v>
      </c>
      <c r="AC430" s="59">
        <v>263</v>
      </c>
      <c r="AD430" s="90">
        <v>122</v>
      </c>
      <c r="AE430" s="90">
        <v>119</v>
      </c>
      <c r="AF430" s="90">
        <v>139</v>
      </c>
      <c r="AG430" s="59">
        <v>380</v>
      </c>
      <c r="AH430" s="90">
        <v>189</v>
      </c>
      <c r="AI430" s="90">
        <v>154</v>
      </c>
      <c r="AJ430" s="90">
        <v>163</v>
      </c>
      <c r="AK430" s="59">
        <v>506</v>
      </c>
      <c r="AL430" s="90">
        <v>192</v>
      </c>
      <c r="AM430" s="90">
        <v>119</v>
      </c>
      <c r="AN430" s="90">
        <v>124</v>
      </c>
      <c r="AO430" s="59">
        <v>435</v>
      </c>
      <c r="AP430" s="90">
        <v>117</v>
      </c>
      <c r="AQ430" s="90">
        <v>96</v>
      </c>
      <c r="AR430" s="90">
        <v>92</v>
      </c>
      <c r="AS430" s="59">
        <v>305</v>
      </c>
      <c r="AT430" s="90">
        <v>51</v>
      </c>
      <c r="AU430" s="90">
        <v>46</v>
      </c>
      <c r="AV430" s="90">
        <v>52</v>
      </c>
      <c r="AW430" s="59">
        <v>149</v>
      </c>
      <c r="AX430" s="90">
        <v>39</v>
      </c>
      <c r="AY430" s="90">
        <v>31</v>
      </c>
      <c r="AZ430" s="90">
        <v>45</v>
      </c>
      <c r="BA430" s="59">
        <v>115</v>
      </c>
      <c r="BB430" s="90">
        <v>50</v>
      </c>
      <c r="BC430" s="90">
        <v>27</v>
      </c>
      <c r="BD430" s="90">
        <v>34</v>
      </c>
      <c r="BE430" s="59">
        <v>111</v>
      </c>
      <c r="BF430" s="91">
        <f t="shared" si="30"/>
        <v>2832</v>
      </c>
      <c r="BG430" s="92">
        <f t="shared" si="31"/>
        <v>1048</v>
      </c>
      <c r="BH430" s="92">
        <f t="shared" si="32"/>
        <v>843</v>
      </c>
      <c r="BI430" s="92">
        <f t="shared" si="33"/>
        <v>941</v>
      </c>
      <c r="BJ430" s="19">
        <f t="shared" si="34"/>
        <v>2832</v>
      </c>
    </row>
    <row r="431" spans="1:62" ht="16.05" customHeight="1" x14ac:dyDescent="0.3">
      <c r="A431" s="15">
        <v>425</v>
      </c>
      <c r="B431" s="15" t="s">
        <v>721</v>
      </c>
      <c r="C431" s="15" t="s">
        <v>740</v>
      </c>
      <c r="D431" s="15" t="s">
        <v>719</v>
      </c>
      <c r="E431" s="15" t="s">
        <v>724</v>
      </c>
      <c r="F431" s="15">
        <v>24.2</v>
      </c>
      <c r="G431" s="15" t="s">
        <v>397</v>
      </c>
      <c r="H431" s="88" t="s">
        <v>51</v>
      </c>
      <c r="I431" s="15">
        <v>26860</v>
      </c>
      <c r="J431" s="90">
        <v>723</v>
      </c>
      <c r="K431" s="90">
        <v>565</v>
      </c>
      <c r="L431" s="90">
        <v>1203</v>
      </c>
      <c r="M431" s="59">
        <v>2491</v>
      </c>
      <c r="N431" s="90">
        <v>686</v>
      </c>
      <c r="O431" s="90">
        <v>510</v>
      </c>
      <c r="P431" s="90">
        <v>898</v>
      </c>
      <c r="Q431" s="59">
        <v>2094</v>
      </c>
      <c r="R431" s="90">
        <v>765</v>
      </c>
      <c r="S431" s="90">
        <v>553</v>
      </c>
      <c r="T431" s="90">
        <v>967</v>
      </c>
      <c r="U431" s="59">
        <v>2285</v>
      </c>
      <c r="V431" s="90">
        <v>691</v>
      </c>
      <c r="W431" s="90">
        <v>515</v>
      </c>
      <c r="X431" s="90">
        <v>990</v>
      </c>
      <c r="Y431" s="59">
        <v>2196</v>
      </c>
      <c r="Z431" s="90">
        <v>705</v>
      </c>
      <c r="AA431" s="90">
        <v>504</v>
      </c>
      <c r="AB431" s="90">
        <v>1020</v>
      </c>
      <c r="AC431" s="59">
        <v>2229</v>
      </c>
      <c r="AD431" s="90">
        <v>691</v>
      </c>
      <c r="AE431" s="90">
        <v>502</v>
      </c>
      <c r="AF431" s="90">
        <v>952</v>
      </c>
      <c r="AG431" s="59">
        <v>2145</v>
      </c>
      <c r="AH431" s="90">
        <v>724</v>
      </c>
      <c r="AI431" s="90">
        <v>567</v>
      </c>
      <c r="AJ431" s="90">
        <v>944</v>
      </c>
      <c r="AK431" s="59">
        <v>2235</v>
      </c>
      <c r="AL431" s="90">
        <v>743</v>
      </c>
      <c r="AM431" s="90">
        <v>532</v>
      </c>
      <c r="AN431" s="90">
        <v>1008</v>
      </c>
      <c r="AO431" s="59">
        <v>2283</v>
      </c>
      <c r="AP431" s="90">
        <v>718</v>
      </c>
      <c r="AQ431" s="90">
        <v>523</v>
      </c>
      <c r="AR431" s="90">
        <v>854</v>
      </c>
      <c r="AS431" s="59">
        <v>2095</v>
      </c>
      <c r="AT431" s="90">
        <v>693</v>
      </c>
      <c r="AU431" s="90">
        <v>552</v>
      </c>
      <c r="AV431" s="90">
        <v>984</v>
      </c>
      <c r="AW431" s="59">
        <v>2229</v>
      </c>
      <c r="AX431" s="90">
        <v>695</v>
      </c>
      <c r="AY431" s="90">
        <v>505</v>
      </c>
      <c r="AZ431" s="90">
        <v>962</v>
      </c>
      <c r="BA431" s="59">
        <v>2162</v>
      </c>
      <c r="BB431" s="90">
        <v>798</v>
      </c>
      <c r="BC431" s="90">
        <v>502</v>
      </c>
      <c r="BD431" s="90">
        <v>1116</v>
      </c>
      <c r="BE431" s="59">
        <v>2416</v>
      </c>
      <c r="BF431" s="91">
        <f t="shared" si="30"/>
        <v>26860</v>
      </c>
      <c r="BG431" s="92">
        <f t="shared" si="31"/>
        <v>8632</v>
      </c>
      <c r="BH431" s="92">
        <f t="shared" si="32"/>
        <v>6330</v>
      </c>
      <c r="BI431" s="92">
        <f t="shared" si="33"/>
        <v>11898</v>
      </c>
      <c r="BJ431" s="19">
        <f t="shared" si="34"/>
        <v>26860</v>
      </c>
    </row>
    <row r="432" spans="1:62" ht="16.05" customHeight="1" x14ac:dyDescent="0.3">
      <c r="A432" s="15">
        <v>426</v>
      </c>
      <c r="B432" s="15" t="s">
        <v>721</v>
      </c>
      <c r="C432" s="15" t="s">
        <v>740</v>
      </c>
      <c r="D432" s="15" t="s">
        <v>719</v>
      </c>
      <c r="E432" s="15" t="s">
        <v>724</v>
      </c>
      <c r="F432" s="15">
        <v>6.6</v>
      </c>
      <c r="G432" s="15" t="s">
        <v>397</v>
      </c>
      <c r="H432" s="88" t="s">
        <v>51</v>
      </c>
      <c r="I432" s="15">
        <v>7588</v>
      </c>
      <c r="J432" s="90">
        <v>321</v>
      </c>
      <c r="K432" s="90">
        <v>269</v>
      </c>
      <c r="L432" s="90">
        <v>553</v>
      </c>
      <c r="M432" s="59">
        <v>1143</v>
      </c>
      <c r="N432" s="90">
        <v>357</v>
      </c>
      <c r="O432" s="90">
        <v>265</v>
      </c>
      <c r="P432" s="90">
        <v>469</v>
      </c>
      <c r="Q432" s="59">
        <v>1091</v>
      </c>
      <c r="R432" s="90">
        <v>275</v>
      </c>
      <c r="S432" s="90">
        <v>239</v>
      </c>
      <c r="T432" s="90">
        <v>459</v>
      </c>
      <c r="U432" s="59">
        <v>973</v>
      </c>
      <c r="V432" s="90">
        <v>160</v>
      </c>
      <c r="W432" s="90">
        <v>158</v>
      </c>
      <c r="X432" s="90">
        <v>379</v>
      </c>
      <c r="Y432" s="59">
        <v>697</v>
      </c>
      <c r="Z432" s="90">
        <v>101</v>
      </c>
      <c r="AA432" s="90">
        <v>90</v>
      </c>
      <c r="AB432" s="90">
        <v>227</v>
      </c>
      <c r="AC432" s="59">
        <v>418</v>
      </c>
      <c r="AD432" s="90">
        <v>100</v>
      </c>
      <c r="AE432" s="90">
        <v>81</v>
      </c>
      <c r="AF432" s="90">
        <v>215</v>
      </c>
      <c r="AG432" s="59">
        <v>396</v>
      </c>
      <c r="AH432" s="90">
        <v>203</v>
      </c>
      <c r="AI432" s="90">
        <v>161</v>
      </c>
      <c r="AJ432" s="90">
        <v>196</v>
      </c>
      <c r="AK432" s="59">
        <v>560</v>
      </c>
      <c r="AL432" s="90">
        <v>100</v>
      </c>
      <c r="AM432" s="90">
        <v>84</v>
      </c>
      <c r="AN432" s="90">
        <v>160</v>
      </c>
      <c r="AO432" s="59">
        <v>344</v>
      </c>
      <c r="AP432" s="90">
        <v>98</v>
      </c>
      <c r="AQ432" s="90">
        <v>90</v>
      </c>
      <c r="AR432" s="90">
        <v>173</v>
      </c>
      <c r="AS432" s="59">
        <v>361</v>
      </c>
      <c r="AT432" s="90">
        <v>98</v>
      </c>
      <c r="AU432" s="90">
        <v>128</v>
      </c>
      <c r="AV432" s="90">
        <v>247</v>
      </c>
      <c r="AW432" s="59">
        <v>473</v>
      </c>
      <c r="AX432" s="90">
        <v>112</v>
      </c>
      <c r="AY432" s="90">
        <v>122</v>
      </c>
      <c r="AZ432" s="90">
        <v>247</v>
      </c>
      <c r="BA432" s="59">
        <v>481</v>
      </c>
      <c r="BB432" s="90">
        <v>176</v>
      </c>
      <c r="BC432" s="90">
        <v>143</v>
      </c>
      <c r="BD432" s="90">
        <v>332</v>
      </c>
      <c r="BE432" s="59">
        <v>651</v>
      </c>
      <c r="BF432" s="91">
        <f t="shared" si="30"/>
        <v>7588</v>
      </c>
      <c r="BG432" s="92">
        <f t="shared" si="31"/>
        <v>2101</v>
      </c>
      <c r="BH432" s="92">
        <f t="shared" si="32"/>
        <v>1830</v>
      </c>
      <c r="BI432" s="92">
        <f t="shared" si="33"/>
        <v>3657</v>
      </c>
      <c r="BJ432" s="19">
        <f t="shared" si="34"/>
        <v>7588</v>
      </c>
    </row>
    <row r="433" spans="1:62" ht="16.05" customHeight="1" x14ac:dyDescent="0.3">
      <c r="A433" s="15">
        <v>427</v>
      </c>
      <c r="B433" s="15" t="s">
        <v>721</v>
      </c>
      <c r="C433" s="15" t="s">
        <v>740</v>
      </c>
      <c r="D433" s="15" t="s">
        <v>719</v>
      </c>
      <c r="E433" s="15" t="s">
        <v>724</v>
      </c>
      <c r="F433" s="15">
        <v>3.3</v>
      </c>
      <c r="G433" s="15" t="s">
        <v>397</v>
      </c>
      <c r="H433" s="88" t="s">
        <v>51</v>
      </c>
      <c r="I433" s="15">
        <v>2741</v>
      </c>
      <c r="J433" s="90">
        <v>39</v>
      </c>
      <c r="K433" s="90">
        <v>34</v>
      </c>
      <c r="L433" s="90">
        <v>45</v>
      </c>
      <c r="M433" s="59">
        <v>118</v>
      </c>
      <c r="N433" s="90">
        <v>19</v>
      </c>
      <c r="O433" s="90">
        <v>30</v>
      </c>
      <c r="P433" s="90">
        <v>40</v>
      </c>
      <c r="Q433" s="59">
        <v>89</v>
      </c>
      <c r="R433" s="90">
        <v>40</v>
      </c>
      <c r="S433" s="90">
        <v>58</v>
      </c>
      <c r="T433" s="90">
        <v>42</v>
      </c>
      <c r="U433" s="59">
        <v>140</v>
      </c>
      <c r="V433" s="90">
        <v>133</v>
      </c>
      <c r="W433" s="90">
        <v>126</v>
      </c>
      <c r="X433" s="90">
        <v>249</v>
      </c>
      <c r="Y433" s="59">
        <v>508</v>
      </c>
      <c r="Z433" s="90">
        <v>268</v>
      </c>
      <c r="AA433" s="90">
        <v>192</v>
      </c>
      <c r="AB433" s="90">
        <v>354</v>
      </c>
      <c r="AC433" s="59">
        <v>814</v>
      </c>
      <c r="AD433" s="90">
        <v>138</v>
      </c>
      <c r="AE433" s="90">
        <v>130</v>
      </c>
      <c r="AF433" s="90">
        <v>139</v>
      </c>
      <c r="AG433" s="59">
        <v>407</v>
      </c>
      <c r="AH433" s="90">
        <v>105</v>
      </c>
      <c r="AI433" s="90">
        <v>138</v>
      </c>
      <c r="AJ433" s="90">
        <v>109</v>
      </c>
      <c r="AK433" s="59">
        <v>352</v>
      </c>
      <c r="AL433" s="90">
        <v>20</v>
      </c>
      <c r="AM433" s="90">
        <v>15</v>
      </c>
      <c r="AN433" s="90">
        <v>28</v>
      </c>
      <c r="AO433" s="59">
        <v>63</v>
      </c>
      <c r="AP433" s="90">
        <v>21</v>
      </c>
      <c r="AQ433" s="90">
        <v>14</v>
      </c>
      <c r="AR433" s="90">
        <v>26</v>
      </c>
      <c r="AS433" s="59">
        <v>61</v>
      </c>
      <c r="AT433" s="90">
        <v>19</v>
      </c>
      <c r="AU433" s="90">
        <v>16</v>
      </c>
      <c r="AV433" s="90">
        <v>28</v>
      </c>
      <c r="AW433" s="59">
        <v>63</v>
      </c>
      <c r="AX433" s="90">
        <v>20</v>
      </c>
      <c r="AY433" s="90">
        <v>14</v>
      </c>
      <c r="AZ433" s="90">
        <v>28</v>
      </c>
      <c r="BA433" s="59">
        <v>62</v>
      </c>
      <c r="BB433" s="90">
        <v>21</v>
      </c>
      <c r="BC433" s="90">
        <v>14</v>
      </c>
      <c r="BD433" s="90">
        <v>29</v>
      </c>
      <c r="BE433" s="59">
        <v>64</v>
      </c>
      <c r="BF433" s="91">
        <f t="shared" si="30"/>
        <v>2741</v>
      </c>
      <c r="BG433" s="92">
        <f t="shared" si="31"/>
        <v>843</v>
      </c>
      <c r="BH433" s="92">
        <f t="shared" si="32"/>
        <v>781</v>
      </c>
      <c r="BI433" s="92">
        <f t="shared" si="33"/>
        <v>1117</v>
      </c>
      <c r="BJ433" s="19">
        <f t="shared" si="34"/>
        <v>2741</v>
      </c>
    </row>
    <row r="434" spans="1:62" ht="16.05" customHeight="1" x14ac:dyDescent="0.3">
      <c r="A434" s="15">
        <v>428</v>
      </c>
      <c r="B434" s="15" t="s">
        <v>721</v>
      </c>
      <c r="C434" s="15" t="s">
        <v>740</v>
      </c>
      <c r="D434" s="15" t="s">
        <v>719</v>
      </c>
      <c r="E434" s="15" t="s">
        <v>724</v>
      </c>
      <c r="F434" s="15">
        <v>11</v>
      </c>
      <c r="G434" s="15" t="s">
        <v>397</v>
      </c>
      <c r="H434" s="88" t="s">
        <v>51</v>
      </c>
      <c r="I434" s="15">
        <v>12466</v>
      </c>
      <c r="J434" s="90">
        <v>514</v>
      </c>
      <c r="K434" s="90">
        <v>500</v>
      </c>
      <c r="L434" s="90">
        <v>828</v>
      </c>
      <c r="M434" s="59">
        <v>1842</v>
      </c>
      <c r="N434" s="90">
        <v>534</v>
      </c>
      <c r="O434" s="90">
        <v>411</v>
      </c>
      <c r="P434" s="90">
        <v>709</v>
      </c>
      <c r="Q434" s="59">
        <v>1654</v>
      </c>
      <c r="R434" s="90">
        <v>390</v>
      </c>
      <c r="S434" s="90">
        <v>316</v>
      </c>
      <c r="T434" s="90">
        <v>375</v>
      </c>
      <c r="U434" s="59">
        <v>1081</v>
      </c>
      <c r="V434" s="90">
        <v>309</v>
      </c>
      <c r="W434" s="90">
        <v>251</v>
      </c>
      <c r="X434" s="90">
        <v>341</v>
      </c>
      <c r="Y434" s="59">
        <v>901</v>
      </c>
      <c r="Z434" s="90">
        <v>424</v>
      </c>
      <c r="AA434" s="90">
        <v>307</v>
      </c>
      <c r="AB434" s="90">
        <v>504</v>
      </c>
      <c r="AC434" s="59">
        <v>1235</v>
      </c>
      <c r="AD434" s="90">
        <v>270</v>
      </c>
      <c r="AE434" s="90">
        <v>209</v>
      </c>
      <c r="AF434" s="90">
        <v>270</v>
      </c>
      <c r="AG434" s="59">
        <v>749</v>
      </c>
      <c r="AH434" s="90">
        <v>256</v>
      </c>
      <c r="AI434" s="90">
        <v>195</v>
      </c>
      <c r="AJ434" s="90">
        <v>219</v>
      </c>
      <c r="AK434" s="59">
        <v>670</v>
      </c>
      <c r="AL434" s="90">
        <v>256</v>
      </c>
      <c r="AM434" s="90">
        <v>195</v>
      </c>
      <c r="AN434" s="90">
        <v>217</v>
      </c>
      <c r="AO434" s="59">
        <v>668</v>
      </c>
      <c r="AP434" s="90">
        <v>212</v>
      </c>
      <c r="AQ434" s="90">
        <v>157</v>
      </c>
      <c r="AR434" s="90">
        <v>155</v>
      </c>
      <c r="AS434" s="59">
        <v>524</v>
      </c>
      <c r="AT434" s="90">
        <v>373</v>
      </c>
      <c r="AU434" s="90">
        <v>275</v>
      </c>
      <c r="AV434" s="90">
        <v>379</v>
      </c>
      <c r="AW434" s="59">
        <v>1027</v>
      </c>
      <c r="AX434" s="90">
        <v>424</v>
      </c>
      <c r="AY434" s="90">
        <v>302</v>
      </c>
      <c r="AZ434" s="90">
        <v>429</v>
      </c>
      <c r="BA434" s="59">
        <v>1155</v>
      </c>
      <c r="BB434" s="90">
        <v>353</v>
      </c>
      <c r="BC434" s="90">
        <v>231</v>
      </c>
      <c r="BD434" s="90">
        <v>376</v>
      </c>
      <c r="BE434" s="59">
        <v>960</v>
      </c>
      <c r="BF434" s="91">
        <f t="shared" si="30"/>
        <v>12466</v>
      </c>
      <c r="BG434" s="92">
        <f t="shared" si="31"/>
        <v>4315</v>
      </c>
      <c r="BH434" s="92">
        <f t="shared" si="32"/>
        <v>3349</v>
      </c>
      <c r="BI434" s="92">
        <f t="shared" si="33"/>
        <v>4802</v>
      </c>
      <c r="BJ434" s="19">
        <f t="shared" si="34"/>
        <v>12466</v>
      </c>
    </row>
    <row r="435" spans="1:62" ht="16.05" customHeight="1" x14ac:dyDescent="0.3">
      <c r="A435" s="15">
        <v>429</v>
      </c>
      <c r="B435" s="15" t="s">
        <v>721</v>
      </c>
      <c r="C435" s="15" t="s">
        <v>727</v>
      </c>
      <c r="D435" s="15" t="s">
        <v>719</v>
      </c>
      <c r="E435" s="15" t="s">
        <v>724</v>
      </c>
      <c r="F435" s="15">
        <v>1.7</v>
      </c>
      <c r="G435" s="15" t="s">
        <v>397</v>
      </c>
      <c r="H435" s="88" t="s">
        <v>51</v>
      </c>
      <c r="I435" s="15">
        <v>360</v>
      </c>
      <c r="J435" s="90">
        <v>10</v>
      </c>
      <c r="K435" s="90">
        <v>7</v>
      </c>
      <c r="L435" s="90">
        <v>13</v>
      </c>
      <c r="M435" s="59">
        <v>30</v>
      </c>
      <c r="N435" s="90">
        <v>10</v>
      </c>
      <c r="O435" s="90">
        <v>7</v>
      </c>
      <c r="P435" s="90">
        <v>13</v>
      </c>
      <c r="Q435" s="59">
        <v>30</v>
      </c>
      <c r="R435" s="90">
        <v>10</v>
      </c>
      <c r="S435" s="90">
        <v>7</v>
      </c>
      <c r="T435" s="90">
        <v>13</v>
      </c>
      <c r="U435" s="59">
        <v>30</v>
      </c>
      <c r="V435" s="90">
        <v>10</v>
      </c>
      <c r="W435" s="90">
        <v>7</v>
      </c>
      <c r="X435" s="90">
        <v>13</v>
      </c>
      <c r="Y435" s="59">
        <v>30</v>
      </c>
      <c r="Z435" s="90">
        <v>10</v>
      </c>
      <c r="AA435" s="90">
        <v>7</v>
      </c>
      <c r="AB435" s="90">
        <v>13</v>
      </c>
      <c r="AC435" s="59">
        <v>30</v>
      </c>
      <c r="AD435" s="90">
        <v>10</v>
      </c>
      <c r="AE435" s="90">
        <v>10</v>
      </c>
      <c r="AF435" s="90">
        <v>10</v>
      </c>
      <c r="AG435" s="59">
        <v>30</v>
      </c>
      <c r="AH435" s="90">
        <v>10</v>
      </c>
      <c r="AI435" s="90">
        <v>10</v>
      </c>
      <c r="AJ435" s="90">
        <v>10</v>
      </c>
      <c r="AK435" s="59">
        <v>30</v>
      </c>
      <c r="AL435" s="90">
        <v>10</v>
      </c>
      <c r="AM435" s="90">
        <v>10</v>
      </c>
      <c r="AN435" s="90">
        <v>10</v>
      </c>
      <c r="AO435" s="59">
        <v>30</v>
      </c>
      <c r="AP435" s="90">
        <v>10</v>
      </c>
      <c r="AQ435" s="90">
        <v>10</v>
      </c>
      <c r="AR435" s="90">
        <v>10</v>
      </c>
      <c r="AS435" s="59">
        <v>30</v>
      </c>
      <c r="AT435" s="90">
        <v>10</v>
      </c>
      <c r="AU435" s="90">
        <v>10</v>
      </c>
      <c r="AV435" s="90">
        <v>10</v>
      </c>
      <c r="AW435" s="59">
        <v>30</v>
      </c>
      <c r="AX435" s="90">
        <v>10</v>
      </c>
      <c r="AY435" s="90">
        <v>10</v>
      </c>
      <c r="AZ435" s="90">
        <v>10</v>
      </c>
      <c r="BA435" s="59">
        <v>30</v>
      </c>
      <c r="BB435" s="90">
        <v>10</v>
      </c>
      <c r="BC435" s="90">
        <v>10</v>
      </c>
      <c r="BD435" s="90">
        <v>10</v>
      </c>
      <c r="BE435" s="59">
        <v>30</v>
      </c>
      <c r="BF435" s="91">
        <f t="shared" si="30"/>
        <v>360</v>
      </c>
      <c r="BG435" s="92">
        <f t="shared" si="31"/>
        <v>120</v>
      </c>
      <c r="BH435" s="92">
        <f t="shared" si="32"/>
        <v>105</v>
      </c>
      <c r="BI435" s="92">
        <f t="shared" si="33"/>
        <v>135</v>
      </c>
      <c r="BJ435" s="19">
        <f t="shared" si="34"/>
        <v>360</v>
      </c>
    </row>
    <row r="436" spans="1:62" ht="16.05" customHeight="1" x14ac:dyDescent="0.3">
      <c r="A436" s="15">
        <v>430</v>
      </c>
      <c r="B436" s="15" t="s">
        <v>721</v>
      </c>
      <c r="C436" s="15" t="s">
        <v>726</v>
      </c>
      <c r="D436" s="15" t="s">
        <v>723</v>
      </c>
      <c r="E436" s="15" t="s">
        <v>724</v>
      </c>
      <c r="F436" s="15">
        <v>25</v>
      </c>
      <c r="G436" s="15" t="s">
        <v>397</v>
      </c>
      <c r="H436" s="88" t="s">
        <v>51</v>
      </c>
      <c r="I436" s="15">
        <v>17231</v>
      </c>
      <c r="J436" s="90">
        <v>200</v>
      </c>
      <c r="K436" s="90">
        <v>210</v>
      </c>
      <c r="L436" s="90">
        <v>329</v>
      </c>
      <c r="M436" s="59">
        <v>739</v>
      </c>
      <c r="N436" s="90">
        <v>213</v>
      </c>
      <c r="O436" s="90">
        <v>170</v>
      </c>
      <c r="P436" s="90">
        <v>341</v>
      </c>
      <c r="Q436" s="59">
        <v>724</v>
      </c>
      <c r="R436" s="90">
        <v>338</v>
      </c>
      <c r="S436" s="90">
        <v>265</v>
      </c>
      <c r="T436" s="90">
        <v>320</v>
      </c>
      <c r="U436" s="59">
        <v>923</v>
      </c>
      <c r="V436" s="90">
        <v>499</v>
      </c>
      <c r="W436" s="90">
        <v>569</v>
      </c>
      <c r="X436" s="90">
        <v>530</v>
      </c>
      <c r="Y436" s="59">
        <v>1598</v>
      </c>
      <c r="Z436" s="90">
        <v>651</v>
      </c>
      <c r="AA436" s="90">
        <v>496</v>
      </c>
      <c r="AB436" s="90">
        <v>644</v>
      </c>
      <c r="AC436" s="59">
        <v>1791</v>
      </c>
      <c r="AD436" s="90">
        <v>815</v>
      </c>
      <c r="AE436" s="90">
        <v>549</v>
      </c>
      <c r="AF436" s="90">
        <v>778</v>
      </c>
      <c r="AG436" s="59">
        <v>2142</v>
      </c>
      <c r="AH436" s="90">
        <v>838</v>
      </c>
      <c r="AI436" s="90">
        <v>705</v>
      </c>
      <c r="AJ436" s="90">
        <v>931</v>
      </c>
      <c r="AK436" s="59">
        <v>2474</v>
      </c>
      <c r="AL436" s="90">
        <v>814</v>
      </c>
      <c r="AM436" s="90">
        <v>576</v>
      </c>
      <c r="AN436" s="90">
        <v>837</v>
      </c>
      <c r="AO436" s="59">
        <v>2227</v>
      </c>
      <c r="AP436" s="90">
        <v>512</v>
      </c>
      <c r="AQ436" s="90">
        <v>383</v>
      </c>
      <c r="AR436" s="90">
        <v>565</v>
      </c>
      <c r="AS436" s="59">
        <v>1460</v>
      </c>
      <c r="AT436" s="90">
        <v>456</v>
      </c>
      <c r="AU436" s="90">
        <v>364</v>
      </c>
      <c r="AV436" s="90">
        <v>511</v>
      </c>
      <c r="AW436" s="59">
        <v>1331</v>
      </c>
      <c r="AX436" s="90">
        <v>384</v>
      </c>
      <c r="AY436" s="90">
        <v>276</v>
      </c>
      <c r="AZ436" s="90">
        <v>454</v>
      </c>
      <c r="BA436" s="59">
        <v>1114</v>
      </c>
      <c r="BB436" s="90">
        <v>260</v>
      </c>
      <c r="BC436" s="90">
        <v>168</v>
      </c>
      <c r="BD436" s="90">
        <v>280</v>
      </c>
      <c r="BE436" s="59">
        <v>708</v>
      </c>
      <c r="BF436" s="91">
        <f t="shared" si="30"/>
        <v>17231</v>
      </c>
      <c r="BG436" s="92">
        <f t="shared" si="31"/>
        <v>5980</v>
      </c>
      <c r="BH436" s="92">
        <f t="shared" si="32"/>
        <v>4731</v>
      </c>
      <c r="BI436" s="92">
        <f t="shared" si="33"/>
        <v>6520</v>
      </c>
      <c r="BJ436" s="19">
        <f t="shared" si="34"/>
        <v>17231</v>
      </c>
    </row>
    <row r="437" spans="1:62" ht="16.05" customHeight="1" x14ac:dyDescent="0.3">
      <c r="A437" s="15">
        <v>431</v>
      </c>
      <c r="B437" s="15" t="s">
        <v>721</v>
      </c>
      <c r="C437" s="15" t="s">
        <v>726</v>
      </c>
      <c r="D437" s="15" t="s">
        <v>723</v>
      </c>
      <c r="E437" s="15" t="s">
        <v>724</v>
      </c>
      <c r="F437" s="15">
        <v>11</v>
      </c>
      <c r="G437" s="15" t="s">
        <v>397</v>
      </c>
      <c r="H437" s="88" t="s">
        <v>51</v>
      </c>
      <c r="I437" s="15">
        <v>2728</v>
      </c>
      <c r="J437" s="90">
        <v>7</v>
      </c>
      <c r="K437" s="90">
        <v>5</v>
      </c>
      <c r="L437" s="90">
        <v>10</v>
      </c>
      <c r="M437" s="59">
        <v>22</v>
      </c>
      <c r="N437" s="90">
        <v>6</v>
      </c>
      <c r="O437" s="90">
        <v>5</v>
      </c>
      <c r="P437" s="90">
        <v>9</v>
      </c>
      <c r="Q437" s="59">
        <v>20</v>
      </c>
      <c r="R437" s="90">
        <v>8</v>
      </c>
      <c r="S437" s="90">
        <v>5</v>
      </c>
      <c r="T437" s="90">
        <v>9</v>
      </c>
      <c r="U437" s="59">
        <v>22</v>
      </c>
      <c r="V437" s="90">
        <v>167</v>
      </c>
      <c r="W437" s="90">
        <v>191</v>
      </c>
      <c r="X437" s="90">
        <v>336</v>
      </c>
      <c r="Y437" s="59">
        <v>694</v>
      </c>
      <c r="Z437" s="90">
        <v>27</v>
      </c>
      <c r="AA437" s="90">
        <v>9</v>
      </c>
      <c r="AB437" s="90">
        <v>9</v>
      </c>
      <c r="AC437" s="59">
        <v>45</v>
      </c>
      <c r="AD437" s="90">
        <v>564</v>
      </c>
      <c r="AE437" s="90">
        <v>496</v>
      </c>
      <c r="AF437" s="90">
        <v>738</v>
      </c>
      <c r="AG437" s="59">
        <v>1798</v>
      </c>
      <c r="AH437" s="90">
        <v>7</v>
      </c>
      <c r="AI437" s="90">
        <v>5</v>
      </c>
      <c r="AJ437" s="90">
        <v>9</v>
      </c>
      <c r="AK437" s="59">
        <v>21</v>
      </c>
      <c r="AL437" s="90">
        <v>7</v>
      </c>
      <c r="AM437" s="90">
        <v>5</v>
      </c>
      <c r="AN437" s="90">
        <v>9</v>
      </c>
      <c r="AO437" s="59">
        <v>21</v>
      </c>
      <c r="AP437" s="90">
        <v>7</v>
      </c>
      <c r="AQ437" s="90">
        <v>5</v>
      </c>
      <c r="AR437" s="90">
        <v>9</v>
      </c>
      <c r="AS437" s="59">
        <v>21</v>
      </c>
      <c r="AT437" s="90">
        <v>7</v>
      </c>
      <c r="AU437" s="90">
        <v>5</v>
      </c>
      <c r="AV437" s="90">
        <v>9</v>
      </c>
      <c r="AW437" s="59">
        <v>21</v>
      </c>
      <c r="AX437" s="90">
        <v>6</v>
      </c>
      <c r="AY437" s="90">
        <v>5</v>
      </c>
      <c r="AZ437" s="90">
        <v>10</v>
      </c>
      <c r="BA437" s="59">
        <v>21</v>
      </c>
      <c r="BB437" s="90">
        <v>7</v>
      </c>
      <c r="BC437" s="90">
        <v>5</v>
      </c>
      <c r="BD437" s="90">
        <v>10</v>
      </c>
      <c r="BE437" s="59">
        <v>22</v>
      </c>
      <c r="BF437" s="91">
        <f t="shared" si="30"/>
        <v>2728</v>
      </c>
      <c r="BG437" s="92">
        <f t="shared" si="31"/>
        <v>820</v>
      </c>
      <c r="BH437" s="92">
        <f t="shared" si="32"/>
        <v>741</v>
      </c>
      <c r="BI437" s="92">
        <f t="shared" si="33"/>
        <v>1167</v>
      </c>
      <c r="BJ437" s="19">
        <f t="shared" si="34"/>
        <v>2728</v>
      </c>
    </row>
    <row r="438" spans="1:62" ht="16.05" customHeight="1" x14ac:dyDescent="0.3">
      <c r="A438" s="15">
        <v>432</v>
      </c>
      <c r="B438" s="15" t="s">
        <v>721</v>
      </c>
      <c r="C438" s="15" t="s">
        <v>726</v>
      </c>
      <c r="D438" s="15" t="s">
        <v>723</v>
      </c>
      <c r="E438" s="15" t="s">
        <v>724</v>
      </c>
      <c r="F438" s="15">
        <v>16.5</v>
      </c>
      <c r="G438" s="15" t="s">
        <v>397</v>
      </c>
      <c r="H438" s="88" t="s">
        <v>51</v>
      </c>
      <c r="I438" s="15">
        <v>13552</v>
      </c>
      <c r="J438" s="90">
        <v>338</v>
      </c>
      <c r="K438" s="90">
        <v>250</v>
      </c>
      <c r="L438" s="90">
        <v>498</v>
      </c>
      <c r="M438" s="59">
        <v>1086</v>
      </c>
      <c r="N438" s="90">
        <v>338</v>
      </c>
      <c r="O438" s="90">
        <v>258</v>
      </c>
      <c r="P438" s="90">
        <v>379</v>
      </c>
      <c r="Q438" s="59">
        <v>975</v>
      </c>
      <c r="R438" s="90">
        <v>380</v>
      </c>
      <c r="S438" s="90">
        <v>288</v>
      </c>
      <c r="T438" s="90">
        <v>405</v>
      </c>
      <c r="U438" s="59">
        <v>1073</v>
      </c>
      <c r="V438" s="90">
        <v>382</v>
      </c>
      <c r="W438" s="90">
        <v>374</v>
      </c>
      <c r="X438" s="90">
        <v>616</v>
      </c>
      <c r="Y438" s="59">
        <v>1372</v>
      </c>
      <c r="Z438" s="90">
        <v>449</v>
      </c>
      <c r="AA438" s="90">
        <v>308</v>
      </c>
      <c r="AB438" s="90">
        <v>515</v>
      </c>
      <c r="AC438" s="59">
        <v>1272</v>
      </c>
      <c r="AD438" s="90">
        <v>638</v>
      </c>
      <c r="AE438" s="90">
        <v>471</v>
      </c>
      <c r="AF438" s="90">
        <v>819</v>
      </c>
      <c r="AG438" s="59">
        <v>1928</v>
      </c>
      <c r="AH438" s="90">
        <v>334</v>
      </c>
      <c r="AI438" s="90">
        <v>259</v>
      </c>
      <c r="AJ438" s="90">
        <v>382</v>
      </c>
      <c r="AK438" s="59">
        <v>975</v>
      </c>
      <c r="AL438" s="90">
        <v>382</v>
      </c>
      <c r="AM438" s="90">
        <v>283</v>
      </c>
      <c r="AN438" s="90">
        <v>389</v>
      </c>
      <c r="AO438" s="59">
        <v>1054</v>
      </c>
      <c r="AP438" s="90">
        <v>359</v>
      </c>
      <c r="AQ438" s="90">
        <v>264</v>
      </c>
      <c r="AR438" s="90">
        <v>380</v>
      </c>
      <c r="AS438" s="59">
        <v>1003</v>
      </c>
      <c r="AT438" s="90">
        <v>301</v>
      </c>
      <c r="AU438" s="90">
        <v>255</v>
      </c>
      <c r="AV438" s="90">
        <v>358</v>
      </c>
      <c r="AW438" s="59">
        <v>914</v>
      </c>
      <c r="AX438" s="90">
        <v>300</v>
      </c>
      <c r="AY438" s="90">
        <v>230</v>
      </c>
      <c r="AZ438" s="90">
        <v>361</v>
      </c>
      <c r="BA438" s="59">
        <v>891</v>
      </c>
      <c r="BB438" s="90">
        <v>353</v>
      </c>
      <c r="BC438" s="90">
        <v>232</v>
      </c>
      <c r="BD438" s="90">
        <v>424</v>
      </c>
      <c r="BE438" s="59">
        <v>1009</v>
      </c>
      <c r="BF438" s="91">
        <f t="shared" si="30"/>
        <v>13552</v>
      </c>
      <c r="BG438" s="92">
        <f t="shared" si="31"/>
        <v>4554</v>
      </c>
      <c r="BH438" s="92">
        <f t="shared" si="32"/>
        <v>3472</v>
      </c>
      <c r="BI438" s="92">
        <f t="shared" si="33"/>
        <v>5526</v>
      </c>
      <c r="BJ438" s="19">
        <f t="shared" si="34"/>
        <v>13552</v>
      </c>
    </row>
    <row r="439" spans="1:62" ht="16.05" customHeight="1" x14ac:dyDescent="0.3">
      <c r="A439" s="15">
        <v>433</v>
      </c>
      <c r="B439" s="15" t="s">
        <v>721</v>
      </c>
      <c r="C439" s="15" t="s">
        <v>726</v>
      </c>
      <c r="D439" s="15" t="s">
        <v>723</v>
      </c>
      <c r="E439" s="15" t="s">
        <v>724</v>
      </c>
      <c r="F439" s="15">
        <v>31</v>
      </c>
      <c r="G439" s="15" t="s">
        <v>397</v>
      </c>
      <c r="H439" s="88" t="s">
        <v>51</v>
      </c>
      <c r="I439" s="15">
        <v>91495</v>
      </c>
      <c r="J439" s="90">
        <v>2282</v>
      </c>
      <c r="K439" s="90">
        <v>1845</v>
      </c>
      <c r="L439" s="90">
        <v>3910</v>
      </c>
      <c r="M439" s="59">
        <v>8037</v>
      </c>
      <c r="N439" s="90">
        <v>2125</v>
      </c>
      <c r="O439" s="90">
        <v>1654</v>
      </c>
      <c r="P439" s="90">
        <v>3047</v>
      </c>
      <c r="Q439" s="59">
        <v>6826</v>
      </c>
      <c r="R439" s="90">
        <v>2621</v>
      </c>
      <c r="S439" s="90">
        <v>1893</v>
      </c>
      <c r="T439" s="90">
        <v>3371</v>
      </c>
      <c r="U439" s="59">
        <v>7885</v>
      </c>
      <c r="V439" s="90">
        <v>2394</v>
      </c>
      <c r="W439" s="90">
        <v>1788</v>
      </c>
      <c r="X439" s="90">
        <v>3551</v>
      </c>
      <c r="Y439" s="59">
        <v>7733</v>
      </c>
      <c r="Z439" s="90">
        <v>2349</v>
      </c>
      <c r="AA439" s="90">
        <v>1750</v>
      </c>
      <c r="AB439" s="90">
        <v>3759</v>
      </c>
      <c r="AC439" s="59">
        <v>7858</v>
      </c>
      <c r="AD439" s="90">
        <v>2238</v>
      </c>
      <c r="AE439" s="90">
        <v>1697</v>
      </c>
      <c r="AF439" s="90">
        <v>3325</v>
      </c>
      <c r="AG439" s="59">
        <v>7260</v>
      </c>
      <c r="AH439" s="90">
        <v>2461</v>
      </c>
      <c r="AI439" s="90">
        <v>1906</v>
      </c>
      <c r="AJ439" s="90">
        <v>3347</v>
      </c>
      <c r="AK439" s="59">
        <v>7714</v>
      </c>
      <c r="AL439" s="90">
        <v>2303</v>
      </c>
      <c r="AM439" s="90">
        <v>1687</v>
      </c>
      <c r="AN439" s="90">
        <v>3375</v>
      </c>
      <c r="AO439" s="59">
        <v>7365</v>
      </c>
      <c r="AP439" s="90">
        <v>2430</v>
      </c>
      <c r="AQ439" s="90">
        <v>1768</v>
      </c>
      <c r="AR439" s="90">
        <v>3240</v>
      </c>
      <c r="AS439" s="59">
        <v>7438</v>
      </c>
      <c r="AT439" s="90">
        <v>2372</v>
      </c>
      <c r="AU439" s="90">
        <v>1934</v>
      </c>
      <c r="AV439" s="90">
        <v>3541</v>
      </c>
      <c r="AW439" s="59">
        <v>7847</v>
      </c>
      <c r="AX439" s="90">
        <v>2418</v>
      </c>
      <c r="AY439" s="90">
        <v>1799</v>
      </c>
      <c r="AZ439" s="90">
        <v>3462</v>
      </c>
      <c r="BA439" s="59">
        <v>7679</v>
      </c>
      <c r="BB439" s="90">
        <v>2510</v>
      </c>
      <c r="BC439" s="90">
        <v>1624</v>
      </c>
      <c r="BD439" s="90">
        <v>3719</v>
      </c>
      <c r="BE439" s="59">
        <v>7853</v>
      </c>
      <c r="BF439" s="91">
        <f t="shared" si="30"/>
        <v>91495</v>
      </c>
      <c r="BG439" s="92">
        <f t="shared" si="31"/>
        <v>28503</v>
      </c>
      <c r="BH439" s="92">
        <f t="shared" si="32"/>
        <v>21345</v>
      </c>
      <c r="BI439" s="92">
        <f t="shared" si="33"/>
        <v>41647</v>
      </c>
      <c r="BJ439" s="19">
        <f t="shared" si="34"/>
        <v>91495</v>
      </c>
    </row>
    <row r="440" spans="1:62" ht="16.05" customHeight="1" x14ac:dyDescent="0.3">
      <c r="A440" s="15">
        <v>434</v>
      </c>
      <c r="B440" s="15" t="s">
        <v>721</v>
      </c>
      <c r="C440" s="15" t="s">
        <v>726</v>
      </c>
      <c r="D440" s="15" t="s">
        <v>723</v>
      </c>
      <c r="E440" s="15" t="s">
        <v>724</v>
      </c>
      <c r="F440" s="15">
        <v>53</v>
      </c>
      <c r="G440" s="15" t="s">
        <v>397</v>
      </c>
      <c r="H440" s="88" t="s">
        <v>51</v>
      </c>
      <c r="I440" s="15">
        <v>15423</v>
      </c>
      <c r="J440" s="90">
        <v>383</v>
      </c>
      <c r="K440" s="90">
        <v>400</v>
      </c>
      <c r="L440" s="90">
        <v>635</v>
      </c>
      <c r="M440" s="59">
        <v>1418</v>
      </c>
      <c r="N440" s="90">
        <v>300</v>
      </c>
      <c r="O440" s="90">
        <v>233</v>
      </c>
      <c r="P440" s="90">
        <v>461</v>
      </c>
      <c r="Q440" s="59">
        <v>994</v>
      </c>
      <c r="R440" s="90">
        <v>327</v>
      </c>
      <c r="S440" s="90">
        <v>244</v>
      </c>
      <c r="T440" s="90">
        <v>297</v>
      </c>
      <c r="U440" s="59">
        <v>868</v>
      </c>
      <c r="V440" s="90">
        <v>329</v>
      </c>
      <c r="W440" s="90">
        <v>377</v>
      </c>
      <c r="X440" s="90">
        <v>397</v>
      </c>
      <c r="Y440" s="59">
        <v>1103</v>
      </c>
      <c r="Z440" s="90">
        <v>544</v>
      </c>
      <c r="AA440" s="90">
        <v>414</v>
      </c>
      <c r="AB440" s="90">
        <v>606</v>
      </c>
      <c r="AC440" s="59">
        <v>1564</v>
      </c>
      <c r="AD440" s="90">
        <v>729</v>
      </c>
      <c r="AE440" s="90">
        <v>462</v>
      </c>
      <c r="AF440" s="90">
        <v>653</v>
      </c>
      <c r="AG440" s="59">
        <v>1844</v>
      </c>
      <c r="AH440" s="90">
        <v>635</v>
      </c>
      <c r="AI440" s="90">
        <v>528</v>
      </c>
      <c r="AJ440" s="90">
        <v>685</v>
      </c>
      <c r="AK440" s="59">
        <v>1848</v>
      </c>
      <c r="AL440" s="90">
        <v>570</v>
      </c>
      <c r="AM440" s="90">
        <v>419</v>
      </c>
      <c r="AN440" s="90">
        <v>536</v>
      </c>
      <c r="AO440" s="59">
        <v>1525</v>
      </c>
      <c r="AP440" s="90">
        <v>388</v>
      </c>
      <c r="AQ440" s="90">
        <v>285</v>
      </c>
      <c r="AR440" s="90">
        <v>437</v>
      </c>
      <c r="AS440" s="59">
        <v>1110</v>
      </c>
      <c r="AT440" s="90">
        <v>440</v>
      </c>
      <c r="AU440" s="90">
        <v>330</v>
      </c>
      <c r="AV440" s="90">
        <v>483</v>
      </c>
      <c r="AW440" s="59">
        <v>1253</v>
      </c>
      <c r="AX440" s="90">
        <v>423</v>
      </c>
      <c r="AY440" s="90">
        <v>294</v>
      </c>
      <c r="AZ440" s="90">
        <v>481</v>
      </c>
      <c r="BA440" s="59">
        <v>1198</v>
      </c>
      <c r="BB440" s="90">
        <v>247</v>
      </c>
      <c r="BC440" s="90">
        <v>162</v>
      </c>
      <c r="BD440" s="90">
        <v>289</v>
      </c>
      <c r="BE440" s="59">
        <v>698</v>
      </c>
      <c r="BF440" s="91">
        <f t="shared" si="30"/>
        <v>15423</v>
      </c>
      <c r="BG440" s="92">
        <f t="shared" si="31"/>
        <v>5315</v>
      </c>
      <c r="BH440" s="92">
        <f t="shared" si="32"/>
        <v>4148</v>
      </c>
      <c r="BI440" s="92">
        <f t="shared" si="33"/>
        <v>5960</v>
      </c>
      <c r="BJ440" s="19">
        <f t="shared" si="34"/>
        <v>15423</v>
      </c>
    </row>
    <row r="441" spans="1:62" ht="16.05" customHeight="1" x14ac:dyDescent="0.3">
      <c r="A441" s="15">
        <v>435</v>
      </c>
      <c r="B441" s="15" t="s">
        <v>721</v>
      </c>
      <c r="C441" s="15" t="s">
        <v>726</v>
      </c>
      <c r="D441" s="15" t="s">
        <v>723</v>
      </c>
      <c r="E441" s="15" t="s">
        <v>724</v>
      </c>
      <c r="F441" s="15">
        <v>6.6</v>
      </c>
      <c r="G441" s="15" t="s">
        <v>397</v>
      </c>
      <c r="H441" s="88" t="s">
        <v>51</v>
      </c>
      <c r="I441" s="15">
        <v>1387</v>
      </c>
      <c r="J441" s="90">
        <v>15</v>
      </c>
      <c r="K441" s="90">
        <v>13</v>
      </c>
      <c r="L441" s="90">
        <v>24</v>
      </c>
      <c r="M441" s="59">
        <v>52</v>
      </c>
      <c r="N441" s="90">
        <v>15</v>
      </c>
      <c r="O441" s="90">
        <v>11</v>
      </c>
      <c r="P441" s="90">
        <v>23</v>
      </c>
      <c r="Q441" s="59">
        <v>49</v>
      </c>
      <c r="R441" s="90">
        <v>24</v>
      </c>
      <c r="S441" s="90">
        <v>14</v>
      </c>
      <c r="T441" s="90">
        <v>20</v>
      </c>
      <c r="U441" s="59">
        <v>58</v>
      </c>
      <c r="V441" s="90">
        <v>69</v>
      </c>
      <c r="W441" s="90">
        <v>64</v>
      </c>
      <c r="X441" s="90">
        <v>129</v>
      </c>
      <c r="Y441" s="59">
        <v>262</v>
      </c>
      <c r="Z441" s="90">
        <v>60</v>
      </c>
      <c r="AA441" s="90">
        <v>36</v>
      </c>
      <c r="AB441" s="90">
        <v>47</v>
      </c>
      <c r="AC441" s="59">
        <v>143</v>
      </c>
      <c r="AD441" s="90">
        <v>77</v>
      </c>
      <c r="AE441" s="90">
        <v>36</v>
      </c>
      <c r="AF441" s="90">
        <v>46</v>
      </c>
      <c r="AG441" s="59">
        <v>159</v>
      </c>
      <c r="AH441" s="90">
        <v>66</v>
      </c>
      <c r="AI441" s="90">
        <v>45</v>
      </c>
      <c r="AJ441" s="90">
        <v>51</v>
      </c>
      <c r="AK441" s="59">
        <v>162</v>
      </c>
      <c r="AL441" s="90">
        <v>68</v>
      </c>
      <c r="AM441" s="90">
        <v>38</v>
      </c>
      <c r="AN441" s="90">
        <v>43</v>
      </c>
      <c r="AO441" s="59">
        <v>149</v>
      </c>
      <c r="AP441" s="90">
        <v>53</v>
      </c>
      <c r="AQ441" s="90">
        <v>29</v>
      </c>
      <c r="AR441" s="90">
        <v>49</v>
      </c>
      <c r="AS441" s="59">
        <v>131</v>
      </c>
      <c r="AT441" s="90">
        <v>35</v>
      </c>
      <c r="AU441" s="90">
        <v>28</v>
      </c>
      <c r="AV441" s="90">
        <v>44</v>
      </c>
      <c r="AW441" s="59">
        <v>107</v>
      </c>
      <c r="AX441" s="90">
        <v>25</v>
      </c>
      <c r="AY441" s="90">
        <v>16</v>
      </c>
      <c r="AZ441" s="90">
        <v>25</v>
      </c>
      <c r="BA441" s="59">
        <v>66</v>
      </c>
      <c r="BB441" s="90">
        <v>17</v>
      </c>
      <c r="BC441" s="90">
        <v>11</v>
      </c>
      <c r="BD441" s="90">
        <v>21</v>
      </c>
      <c r="BE441" s="59">
        <v>49</v>
      </c>
      <c r="BF441" s="91">
        <f t="shared" si="30"/>
        <v>1387</v>
      </c>
      <c r="BG441" s="92">
        <f t="shared" si="31"/>
        <v>524</v>
      </c>
      <c r="BH441" s="92">
        <f t="shared" si="32"/>
        <v>341</v>
      </c>
      <c r="BI441" s="92">
        <f t="shared" si="33"/>
        <v>522</v>
      </c>
      <c r="BJ441" s="19">
        <f t="shared" si="34"/>
        <v>1387</v>
      </c>
    </row>
    <row r="442" spans="1:62" ht="16.05" customHeight="1" x14ac:dyDescent="0.3">
      <c r="A442" s="15">
        <v>436</v>
      </c>
      <c r="B442" s="15" t="s">
        <v>721</v>
      </c>
      <c r="C442" s="15" t="s">
        <v>726</v>
      </c>
      <c r="D442" s="15" t="s">
        <v>723</v>
      </c>
      <c r="E442" s="15" t="s">
        <v>724</v>
      </c>
      <c r="F442" s="15">
        <v>6.6</v>
      </c>
      <c r="G442" s="15" t="s">
        <v>397</v>
      </c>
      <c r="H442" s="88" t="s">
        <v>51</v>
      </c>
      <c r="I442" s="15">
        <v>3223</v>
      </c>
      <c r="J442" s="90">
        <v>52</v>
      </c>
      <c r="K442" s="90">
        <v>38</v>
      </c>
      <c r="L442" s="90">
        <v>79</v>
      </c>
      <c r="M442" s="59">
        <v>169</v>
      </c>
      <c r="N442" s="90">
        <v>45</v>
      </c>
      <c r="O442" s="90">
        <v>34</v>
      </c>
      <c r="P442" s="90">
        <v>66</v>
      </c>
      <c r="Q442" s="59">
        <v>145</v>
      </c>
      <c r="R442" s="90">
        <v>63</v>
      </c>
      <c r="S442" s="90">
        <v>40</v>
      </c>
      <c r="T442" s="90">
        <v>60</v>
      </c>
      <c r="U442" s="59">
        <v>163</v>
      </c>
      <c r="V442" s="90">
        <v>91</v>
      </c>
      <c r="W442" s="90">
        <v>90</v>
      </c>
      <c r="X442" s="90">
        <v>103</v>
      </c>
      <c r="Y442" s="59">
        <v>284</v>
      </c>
      <c r="Z442" s="90">
        <v>107</v>
      </c>
      <c r="AA442" s="90">
        <v>56</v>
      </c>
      <c r="AB442" s="90">
        <v>90</v>
      </c>
      <c r="AC442" s="59">
        <v>253</v>
      </c>
      <c r="AD442" s="90">
        <v>164</v>
      </c>
      <c r="AE442" s="90">
        <v>69</v>
      </c>
      <c r="AF442" s="90">
        <v>89</v>
      </c>
      <c r="AG442" s="59">
        <v>322</v>
      </c>
      <c r="AH442" s="90">
        <v>248</v>
      </c>
      <c r="AI442" s="90">
        <v>175</v>
      </c>
      <c r="AJ442" s="90">
        <v>202</v>
      </c>
      <c r="AK442" s="59">
        <v>625</v>
      </c>
      <c r="AL442" s="90">
        <v>160</v>
      </c>
      <c r="AM442" s="90">
        <v>85</v>
      </c>
      <c r="AN442" s="90">
        <v>103</v>
      </c>
      <c r="AO442" s="59">
        <v>348</v>
      </c>
      <c r="AP442" s="90">
        <v>116</v>
      </c>
      <c r="AQ442" s="90">
        <v>65</v>
      </c>
      <c r="AR442" s="90">
        <v>102</v>
      </c>
      <c r="AS442" s="59">
        <v>283</v>
      </c>
      <c r="AT442" s="90">
        <v>88</v>
      </c>
      <c r="AU442" s="90">
        <v>69</v>
      </c>
      <c r="AV442" s="90">
        <v>105</v>
      </c>
      <c r="AW442" s="59">
        <v>262</v>
      </c>
      <c r="AX442" s="90">
        <v>80</v>
      </c>
      <c r="AY442" s="90">
        <v>46</v>
      </c>
      <c r="AZ442" s="90">
        <v>84</v>
      </c>
      <c r="BA442" s="59">
        <v>210</v>
      </c>
      <c r="BB442" s="90">
        <v>55</v>
      </c>
      <c r="BC442" s="90">
        <v>33</v>
      </c>
      <c r="BD442" s="90">
        <v>71</v>
      </c>
      <c r="BE442" s="59">
        <v>159</v>
      </c>
      <c r="BF442" s="91">
        <f t="shared" si="30"/>
        <v>3223</v>
      </c>
      <c r="BG442" s="92">
        <f t="shared" si="31"/>
        <v>1269</v>
      </c>
      <c r="BH442" s="92">
        <f t="shared" si="32"/>
        <v>800</v>
      </c>
      <c r="BI442" s="92">
        <f t="shared" si="33"/>
        <v>1154</v>
      </c>
      <c r="BJ442" s="19">
        <f t="shared" si="34"/>
        <v>3223</v>
      </c>
    </row>
    <row r="443" spans="1:62" ht="16.05" customHeight="1" x14ac:dyDescent="0.3">
      <c r="A443" s="15">
        <v>437</v>
      </c>
      <c r="B443" s="15" t="s">
        <v>721</v>
      </c>
      <c r="C443" s="15" t="s">
        <v>726</v>
      </c>
      <c r="D443" s="15" t="s">
        <v>723</v>
      </c>
      <c r="E443" s="15" t="s">
        <v>724</v>
      </c>
      <c r="F443" s="15">
        <v>3.3</v>
      </c>
      <c r="G443" s="15" t="s">
        <v>397</v>
      </c>
      <c r="H443" s="88" t="s">
        <v>51</v>
      </c>
      <c r="I443" s="15">
        <v>1148</v>
      </c>
      <c r="J443" s="90">
        <v>27</v>
      </c>
      <c r="K443" s="90">
        <v>20</v>
      </c>
      <c r="L443" s="90">
        <v>23</v>
      </c>
      <c r="M443" s="59">
        <v>70</v>
      </c>
      <c r="N443" s="90">
        <v>30</v>
      </c>
      <c r="O443" s="90">
        <v>5</v>
      </c>
      <c r="P443" s="90">
        <v>9</v>
      </c>
      <c r="Q443" s="59">
        <v>44</v>
      </c>
      <c r="R443" s="90">
        <v>17</v>
      </c>
      <c r="S443" s="90">
        <v>15</v>
      </c>
      <c r="T443" s="90">
        <v>16</v>
      </c>
      <c r="U443" s="59">
        <v>48</v>
      </c>
      <c r="V443" s="90">
        <v>88</v>
      </c>
      <c r="W443" s="90">
        <v>64</v>
      </c>
      <c r="X443" s="90">
        <v>92</v>
      </c>
      <c r="Y443" s="59">
        <v>244</v>
      </c>
      <c r="Z443" s="90">
        <v>14</v>
      </c>
      <c r="AA443" s="90">
        <v>7</v>
      </c>
      <c r="AB443" s="90">
        <v>11</v>
      </c>
      <c r="AC443" s="59">
        <v>32</v>
      </c>
      <c r="AD443" s="90">
        <v>91</v>
      </c>
      <c r="AE443" s="90">
        <v>72</v>
      </c>
      <c r="AF443" s="90">
        <v>124</v>
      </c>
      <c r="AG443" s="59">
        <v>287</v>
      </c>
      <c r="AH443" s="90">
        <v>108</v>
      </c>
      <c r="AI443" s="90">
        <v>80</v>
      </c>
      <c r="AJ443" s="90">
        <v>115</v>
      </c>
      <c r="AK443" s="59">
        <v>303</v>
      </c>
      <c r="AL443" s="90">
        <v>7</v>
      </c>
      <c r="AM443" s="90">
        <v>5</v>
      </c>
      <c r="AN443" s="90">
        <v>7</v>
      </c>
      <c r="AO443" s="59">
        <v>19</v>
      </c>
      <c r="AP443" s="90">
        <v>2</v>
      </c>
      <c r="AQ443" s="90">
        <v>1</v>
      </c>
      <c r="AR443" s="90">
        <v>2</v>
      </c>
      <c r="AS443" s="59">
        <v>5</v>
      </c>
      <c r="AT443" s="90">
        <v>4</v>
      </c>
      <c r="AU443" s="90">
        <v>7</v>
      </c>
      <c r="AV443" s="90">
        <v>8</v>
      </c>
      <c r="AW443" s="59">
        <v>19</v>
      </c>
      <c r="AX443" s="90">
        <v>17</v>
      </c>
      <c r="AY443" s="90">
        <v>10</v>
      </c>
      <c r="AZ443" s="90">
        <v>29</v>
      </c>
      <c r="BA443" s="59">
        <v>56</v>
      </c>
      <c r="BB443" s="90">
        <v>11</v>
      </c>
      <c r="BC443" s="90">
        <v>2</v>
      </c>
      <c r="BD443" s="90">
        <v>8</v>
      </c>
      <c r="BE443" s="59">
        <v>21</v>
      </c>
      <c r="BF443" s="91">
        <f t="shared" si="30"/>
        <v>1148</v>
      </c>
      <c r="BG443" s="92">
        <f t="shared" si="31"/>
        <v>416</v>
      </c>
      <c r="BH443" s="92">
        <f t="shared" si="32"/>
        <v>288</v>
      </c>
      <c r="BI443" s="92">
        <f t="shared" si="33"/>
        <v>444</v>
      </c>
      <c r="BJ443" s="19">
        <f t="shared" si="34"/>
        <v>1148</v>
      </c>
    </row>
    <row r="444" spans="1:62" ht="16.05" customHeight="1" x14ac:dyDescent="0.3">
      <c r="A444" s="15">
        <v>438</v>
      </c>
      <c r="B444" s="15" t="s">
        <v>721</v>
      </c>
      <c r="C444" s="15" t="s">
        <v>726</v>
      </c>
      <c r="D444" s="15" t="s">
        <v>723</v>
      </c>
      <c r="E444" s="15" t="s">
        <v>724</v>
      </c>
      <c r="F444" s="15">
        <v>16.5</v>
      </c>
      <c r="G444" s="15" t="s">
        <v>397</v>
      </c>
      <c r="H444" s="88" t="s">
        <v>51</v>
      </c>
      <c r="I444" s="15">
        <v>14446</v>
      </c>
      <c r="J444" s="90">
        <v>161</v>
      </c>
      <c r="K444" s="90">
        <v>135</v>
      </c>
      <c r="L444" s="90">
        <v>244</v>
      </c>
      <c r="M444" s="59">
        <v>540</v>
      </c>
      <c r="N444" s="90">
        <v>135</v>
      </c>
      <c r="O444" s="90">
        <v>117</v>
      </c>
      <c r="P444" s="90">
        <v>207</v>
      </c>
      <c r="Q444" s="59">
        <v>459</v>
      </c>
      <c r="R444" s="90">
        <v>235</v>
      </c>
      <c r="S444" s="90">
        <v>169</v>
      </c>
      <c r="T444" s="90">
        <v>236</v>
      </c>
      <c r="U444" s="59">
        <v>640</v>
      </c>
      <c r="V444" s="90">
        <v>370</v>
      </c>
      <c r="W444" s="90">
        <v>421</v>
      </c>
      <c r="X444" s="90">
        <v>420</v>
      </c>
      <c r="Y444" s="59">
        <v>1211</v>
      </c>
      <c r="Z444" s="90">
        <v>471</v>
      </c>
      <c r="AA444" s="90">
        <v>418</v>
      </c>
      <c r="AB444" s="90">
        <v>579</v>
      </c>
      <c r="AC444" s="59">
        <v>1468</v>
      </c>
      <c r="AD444" s="90">
        <v>869</v>
      </c>
      <c r="AE444" s="90">
        <v>350</v>
      </c>
      <c r="AF444" s="90">
        <v>539</v>
      </c>
      <c r="AG444" s="59">
        <v>1758</v>
      </c>
      <c r="AH444" s="90">
        <v>703</v>
      </c>
      <c r="AI444" s="90">
        <v>473</v>
      </c>
      <c r="AJ444" s="90">
        <v>540</v>
      </c>
      <c r="AK444" s="59">
        <v>1716</v>
      </c>
      <c r="AL444" s="90">
        <v>748</v>
      </c>
      <c r="AM444" s="90">
        <v>461</v>
      </c>
      <c r="AN444" s="90">
        <v>571</v>
      </c>
      <c r="AO444" s="59">
        <v>1780</v>
      </c>
      <c r="AP444" s="90">
        <v>446</v>
      </c>
      <c r="AQ444" s="90">
        <v>272</v>
      </c>
      <c r="AR444" s="90">
        <v>470</v>
      </c>
      <c r="AS444" s="59">
        <v>1188</v>
      </c>
      <c r="AT444" s="90">
        <v>426</v>
      </c>
      <c r="AU444" s="90">
        <v>290</v>
      </c>
      <c r="AV444" s="90">
        <v>526</v>
      </c>
      <c r="AW444" s="59">
        <v>1242</v>
      </c>
      <c r="AX444" s="90">
        <v>426</v>
      </c>
      <c r="AY444" s="90">
        <v>265</v>
      </c>
      <c r="AZ444" s="90">
        <v>511</v>
      </c>
      <c r="BA444" s="59">
        <v>1202</v>
      </c>
      <c r="BB444" s="90">
        <v>446</v>
      </c>
      <c r="BC444" s="90">
        <v>247</v>
      </c>
      <c r="BD444" s="90">
        <v>549</v>
      </c>
      <c r="BE444" s="59">
        <v>1242</v>
      </c>
      <c r="BF444" s="91">
        <f t="shared" si="30"/>
        <v>14446</v>
      </c>
      <c r="BG444" s="92">
        <f t="shared" si="31"/>
        <v>5436</v>
      </c>
      <c r="BH444" s="92">
        <f t="shared" si="32"/>
        <v>3618</v>
      </c>
      <c r="BI444" s="92">
        <f t="shared" si="33"/>
        <v>5392</v>
      </c>
      <c r="BJ444" s="19">
        <f t="shared" si="34"/>
        <v>14446</v>
      </c>
    </row>
    <row r="445" spans="1:62" ht="16.05" customHeight="1" x14ac:dyDescent="0.3">
      <c r="A445" s="15">
        <v>439</v>
      </c>
      <c r="B445" s="15" t="s">
        <v>721</v>
      </c>
      <c r="C445" s="15" t="s">
        <v>726</v>
      </c>
      <c r="D445" s="15" t="s">
        <v>723</v>
      </c>
      <c r="E445" s="15" t="s">
        <v>724</v>
      </c>
      <c r="F445" s="15">
        <v>1.7</v>
      </c>
      <c r="G445" s="15" t="s">
        <v>397</v>
      </c>
      <c r="H445" s="88" t="s">
        <v>51</v>
      </c>
      <c r="I445" s="15">
        <v>107</v>
      </c>
      <c r="J445" s="90">
        <v>3</v>
      </c>
      <c r="K445" s="90">
        <v>2</v>
      </c>
      <c r="L445" s="90">
        <v>5</v>
      </c>
      <c r="M445" s="59">
        <v>10</v>
      </c>
      <c r="N445" s="90">
        <v>3</v>
      </c>
      <c r="O445" s="90">
        <v>2</v>
      </c>
      <c r="P445" s="90">
        <v>4</v>
      </c>
      <c r="Q445" s="59">
        <v>9</v>
      </c>
      <c r="R445" s="90">
        <v>3</v>
      </c>
      <c r="S445" s="90">
        <v>2</v>
      </c>
      <c r="T445" s="90">
        <v>4</v>
      </c>
      <c r="U445" s="59">
        <v>9</v>
      </c>
      <c r="V445" s="90">
        <v>3</v>
      </c>
      <c r="W445" s="90">
        <v>2</v>
      </c>
      <c r="X445" s="90">
        <v>4</v>
      </c>
      <c r="Y445" s="59">
        <v>9</v>
      </c>
      <c r="Z445" s="90">
        <v>3</v>
      </c>
      <c r="AA445" s="90">
        <v>2</v>
      </c>
      <c r="AB445" s="90">
        <v>4</v>
      </c>
      <c r="AC445" s="59">
        <v>9</v>
      </c>
      <c r="AD445" s="90">
        <v>3</v>
      </c>
      <c r="AE445" s="90">
        <v>2</v>
      </c>
      <c r="AF445" s="90">
        <v>4</v>
      </c>
      <c r="AG445" s="59">
        <v>9</v>
      </c>
      <c r="AH445" s="90">
        <v>3</v>
      </c>
      <c r="AI445" s="90">
        <v>2</v>
      </c>
      <c r="AJ445" s="90">
        <v>4</v>
      </c>
      <c r="AK445" s="59">
        <v>9</v>
      </c>
      <c r="AL445" s="90">
        <v>3</v>
      </c>
      <c r="AM445" s="90">
        <v>2</v>
      </c>
      <c r="AN445" s="90">
        <v>4</v>
      </c>
      <c r="AO445" s="59">
        <v>9</v>
      </c>
      <c r="AP445" s="90">
        <v>2</v>
      </c>
      <c r="AQ445" s="90">
        <v>2</v>
      </c>
      <c r="AR445" s="90">
        <v>3</v>
      </c>
      <c r="AS445" s="59">
        <v>7</v>
      </c>
      <c r="AT445" s="90">
        <v>3</v>
      </c>
      <c r="AU445" s="90">
        <v>2</v>
      </c>
      <c r="AV445" s="90">
        <v>4</v>
      </c>
      <c r="AW445" s="59">
        <v>9</v>
      </c>
      <c r="AX445" s="90">
        <v>3</v>
      </c>
      <c r="AY445" s="90">
        <v>2</v>
      </c>
      <c r="AZ445" s="90">
        <v>4</v>
      </c>
      <c r="BA445" s="59">
        <v>9</v>
      </c>
      <c r="BB445" s="90">
        <v>3</v>
      </c>
      <c r="BC445" s="90">
        <v>2</v>
      </c>
      <c r="BD445" s="90">
        <v>4</v>
      </c>
      <c r="BE445" s="59">
        <v>9</v>
      </c>
      <c r="BF445" s="91">
        <f t="shared" si="30"/>
        <v>107</v>
      </c>
      <c r="BG445" s="92">
        <f t="shared" si="31"/>
        <v>35</v>
      </c>
      <c r="BH445" s="92">
        <f t="shared" si="32"/>
        <v>24</v>
      </c>
      <c r="BI445" s="92">
        <f t="shared" si="33"/>
        <v>48</v>
      </c>
      <c r="BJ445" s="19">
        <f t="shared" si="34"/>
        <v>107</v>
      </c>
    </row>
    <row r="446" spans="1:62" ht="16.05" customHeight="1" x14ac:dyDescent="0.3">
      <c r="A446" s="15">
        <v>440</v>
      </c>
      <c r="B446" s="15" t="s">
        <v>721</v>
      </c>
      <c r="C446" s="15" t="s">
        <v>726</v>
      </c>
      <c r="D446" s="15" t="s">
        <v>723</v>
      </c>
      <c r="E446" s="15" t="s">
        <v>724</v>
      </c>
      <c r="F446" s="15">
        <v>3.3</v>
      </c>
      <c r="G446" s="15" t="s">
        <v>397</v>
      </c>
      <c r="H446" s="88" t="s">
        <v>51</v>
      </c>
      <c r="I446" s="15">
        <v>168</v>
      </c>
      <c r="J446" s="90">
        <v>4</v>
      </c>
      <c r="K446" s="90">
        <v>5</v>
      </c>
      <c r="L446" s="90">
        <v>7</v>
      </c>
      <c r="M446" s="59">
        <v>16</v>
      </c>
      <c r="N446" s="90">
        <v>2</v>
      </c>
      <c r="O446" s="90">
        <v>2</v>
      </c>
      <c r="P446" s="90">
        <v>7</v>
      </c>
      <c r="Q446" s="59">
        <v>11</v>
      </c>
      <c r="R446" s="90">
        <v>3</v>
      </c>
      <c r="S446" s="90">
        <v>2</v>
      </c>
      <c r="T446" s="90">
        <v>4</v>
      </c>
      <c r="U446" s="59">
        <v>9</v>
      </c>
      <c r="V446" s="90">
        <v>4</v>
      </c>
      <c r="W446" s="90">
        <v>6</v>
      </c>
      <c r="X446" s="90">
        <v>5</v>
      </c>
      <c r="Y446" s="59">
        <v>15</v>
      </c>
      <c r="Z446" s="90">
        <v>6</v>
      </c>
      <c r="AA446" s="90">
        <v>3</v>
      </c>
      <c r="AB446" s="90">
        <v>8</v>
      </c>
      <c r="AC446" s="59">
        <v>17</v>
      </c>
      <c r="AD446" s="90">
        <v>12</v>
      </c>
      <c r="AE446" s="90">
        <v>3</v>
      </c>
      <c r="AF446" s="90">
        <v>6</v>
      </c>
      <c r="AG446" s="59">
        <v>21</v>
      </c>
      <c r="AH446" s="90">
        <v>8</v>
      </c>
      <c r="AI446" s="90">
        <v>5</v>
      </c>
      <c r="AJ446" s="90">
        <v>8</v>
      </c>
      <c r="AK446" s="59">
        <v>21</v>
      </c>
      <c r="AL446" s="90">
        <v>2</v>
      </c>
      <c r="AM446" s="90">
        <v>2</v>
      </c>
      <c r="AN446" s="90">
        <v>4</v>
      </c>
      <c r="AO446" s="59">
        <v>8</v>
      </c>
      <c r="AP446" s="90">
        <v>5</v>
      </c>
      <c r="AQ446" s="90">
        <v>2</v>
      </c>
      <c r="AR446" s="90">
        <v>9</v>
      </c>
      <c r="AS446" s="59">
        <v>16</v>
      </c>
      <c r="AT446" s="90">
        <v>3</v>
      </c>
      <c r="AU446" s="90">
        <v>3</v>
      </c>
      <c r="AV446" s="90">
        <v>6</v>
      </c>
      <c r="AW446" s="59">
        <v>12</v>
      </c>
      <c r="AX446" s="90">
        <v>5</v>
      </c>
      <c r="AY446" s="90">
        <v>3</v>
      </c>
      <c r="AZ446" s="90">
        <v>5</v>
      </c>
      <c r="BA446" s="59">
        <v>13</v>
      </c>
      <c r="BB446" s="90">
        <v>3</v>
      </c>
      <c r="BC446" s="90">
        <v>2</v>
      </c>
      <c r="BD446" s="90">
        <v>4</v>
      </c>
      <c r="BE446" s="59">
        <v>9</v>
      </c>
      <c r="BF446" s="91">
        <f t="shared" si="30"/>
        <v>168</v>
      </c>
      <c r="BG446" s="92">
        <f t="shared" si="31"/>
        <v>57</v>
      </c>
      <c r="BH446" s="92">
        <f t="shared" si="32"/>
        <v>38</v>
      </c>
      <c r="BI446" s="92">
        <f t="shared" si="33"/>
        <v>73</v>
      </c>
      <c r="BJ446" s="19">
        <f t="shared" si="34"/>
        <v>168</v>
      </c>
    </row>
    <row r="447" spans="1:62" ht="16.05" customHeight="1" x14ac:dyDescent="0.3">
      <c r="A447" s="15">
        <v>441</v>
      </c>
      <c r="B447" s="15" t="s">
        <v>721</v>
      </c>
      <c r="C447" s="15" t="s">
        <v>828</v>
      </c>
      <c r="D447" s="15" t="s">
        <v>719</v>
      </c>
      <c r="E447" s="15" t="s">
        <v>724</v>
      </c>
      <c r="F447" s="15">
        <v>1.7</v>
      </c>
      <c r="G447" s="15" t="s">
        <v>397</v>
      </c>
      <c r="H447" s="88" t="s">
        <v>50</v>
      </c>
      <c r="I447" s="15">
        <v>331</v>
      </c>
      <c r="J447" s="90">
        <v>7</v>
      </c>
      <c r="K447" s="90">
        <v>6</v>
      </c>
      <c r="L447" s="90">
        <v>12</v>
      </c>
      <c r="M447" s="59">
        <v>25</v>
      </c>
      <c r="N447" s="90">
        <v>8</v>
      </c>
      <c r="O447" s="90">
        <v>6</v>
      </c>
      <c r="P447" s="90">
        <v>11</v>
      </c>
      <c r="Q447" s="59">
        <v>25</v>
      </c>
      <c r="R447" s="90">
        <v>19</v>
      </c>
      <c r="S447" s="90">
        <v>13</v>
      </c>
      <c r="T447" s="90">
        <v>23</v>
      </c>
      <c r="U447" s="59">
        <v>55</v>
      </c>
      <c r="V447" s="90">
        <v>16</v>
      </c>
      <c r="W447" s="90">
        <v>11</v>
      </c>
      <c r="X447" s="90">
        <v>22</v>
      </c>
      <c r="Y447" s="59">
        <v>49</v>
      </c>
      <c r="Z447" s="90">
        <v>7</v>
      </c>
      <c r="AA447" s="90">
        <v>5</v>
      </c>
      <c r="AB447" s="90">
        <v>10</v>
      </c>
      <c r="AC447" s="59">
        <v>22</v>
      </c>
      <c r="AD447" s="90">
        <v>7</v>
      </c>
      <c r="AE447" s="90">
        <v>5</v>
      </c>
      <c r="AF447" s="90">
        <v>10</v>
      </c>
      <c r="AG447" s="59">
        <v>22</v>
      </c>
      <c r="AH447" s="90">
        <v>7</v>
      </c>
      <c r="AI447" s="90">
        <v>6</v>
      </c>
      <c r="AJ447" s="90">
        <v>10</v>
      </c>
      <c r="AK447" s="59">
        <v>23</v>
      </c>
      <c r="AL447" s="90">
        <v>7</v>
      </c>
      <c r="AM447" s="90">
        <v>5</v>
      </c>
      <c r="AN447" s="90">
        <v>10</v>
      </c>
      <c r="AO447" s="59">
        <v>22</v>
      </c>
      <c r="AP447" s="90">
        <v>7</v>
      </c>
      <c r="AQ447" s="90">
        <v>5</v>
      </c>
      <c r="AR447" s="90">
        <v>9</v>
      </c>
      <c r="AS447" s="59">
        <v>21</v>
      </c>
      <c r="AT447" s="90">
        <v>7</v>
      </c>
      <c r="AU447" s="90">
        <v>5</v>
      </c>
      <c r="AV447" s="90">
        <v>10</v>
      </c>
      <c r="AW447" s="59">
        <v>22</v>
      </c>
      <c r="AX447" s="90">
        <v>7</v>
      </c>
      <c r="AY447" s="90">
        <v>5</v>
      </c>
      <c r="AZ447" s="90">
        <v>10</v>
      </c>
      <c r="BA447" s="59">
        <v>22</v>
      </c>
      <c r="BB447" s="90">
        <v>7</v>
      </c>
      <c r="BC447" s="90">
        <v>5</v>
      </c>
      <c r="BD447" s="90">
        <v>11</v>
      </c>
      <c r="BE447" s="59">
        <v>23</v>
      </c>
      <c r="BF447" s="91">
        <f t="shared" si="30"/>
        <v>331</v>
      </c>
      <c r="BG447" s="92">
        <f t="shared" si="31"/>
        <v>106</v>
      </c>
      <c r="BH447" s="92">
        <f t="shared" si="32"/>
        <v>77</v>
      </c>
      <c r="BI447" s="92">
        <f t="shared" si="33"/>
        <v>148</v>
      </c>
      <c r="BJ447" s="19">
        <f t="shared" si="34"/>
        <v>331</v>
      </c>
    </row>
    <row r="448" spans="1:62" ht="16.05" customHeight="1" x14ac:dyDescent="0.3">
      <c r="A448" s="15">
        <v>442</v>
      </c>
      <c r="B448" s="15" t="s">
        <v>721</v>
      </c>
      <c r="C448" s="15" t="s">
        <v>828</v>
      </c>
      <c r="D448" s="15" t="s">
        <v>719</v>
      </c>
      <c r="E448" s="15" t="s">
        <v>724</v>
      </c>
      <c r="F448" s="15">
        <v>16.5</v>
      </c>
      <c r="G448" s="15" t="s">
        <v>397</v>
      </c>
      <c r="H448" s="88" t="s">
        <v>50</v>
      </c>
      <c r="I448" s="15">
        <v>360</v>
      </c>
      <c r="J448" s="90">
        <v>10</v>
      </c>
      <c r="K448" s="90">
        <v>7</v>
      </c>
      <c r="L448" s="90">
        <v>13</v>
      </c>
      <c r="M448" s="59">
        <v>30</v>
      </c>
      <c r="N448" s="90">
        <v>10</v>
      </c>
      <c r="O448" s="90">
        <v>7</v>
      </c>
      <c r="P448" s="90">
        <v>13</v>
      </c>
      <c r="Q448" s="59">
        <v>30</v>
      </c>
      <c r="R448" s="90">
        <v>10</v>
      </c>
      <c r="S448" s="90">
        <v>7</v>
      </c>
      <c r="T448" s="90">
        <v>13</v>
      </c>
      <c r="U448" s="59">
        <v>30</v>
      </c>
      <c r="V448" s="90">
        <v>10</v>
      </c>
      <c r="W448" s="90">
        <v>7</v>
      </c>
      <c r="X448" s="90">
        <v>13</v>
      </c>
      <c r="Y448" s="59">
        <v>30</v>
      </c>
      <c r="Z448" s="90">
        <v>10</v>
      </c>
      <c r="AA448" s="90">
        <v>7</v>
      </c>
      <c r="AB448" s="90">
        <v>13</v>
      </c>
      <c r="AC448" s="59">
        <v>30</v>
      </c>
      <c r="AD448" s="90">
        <v>10</v>
      </c>
      <c r="AE448" s="90">
        <v>7</v>
      </c>
      <c r="AF448" s="90">
        <v>13</v>
      </c>
      <c r="AG448" s="59">
        <v>30</v>
      </c>
      <c r="AH448" s="90">
        <v>10</v>
      </c>
      <c r="AI448" s="90">
        <v>7</v>
      </c>
      <c r="AJ448" s="90">
        <v>13</v>
      </c>
      <c r="AK448" s="59">
        <v>30</v>
      </c>
      <c r="AL448" s="90">
        <v>10</v>
      </c>
      <c r="AM448" s="90">
        <v>7</v>
      </c>
      <c r="AN448" s="90">
        <v>13</v>
      </c>
      <c r="AO448" s="59">
        <v>30</v>
      </c>
      <c r="AP448" s="90">
        <v>10</v>
      </c>
      <c r="AQ448" s="90">
        <v>7</v>
      </c>
      <c r="AR448" s="90">
        <v>13</v>
      </c>
      <c r="AS448" s="59">
        <v>30</v>
      </c>
      <c r="AT448" s="90">
        <v>10</v>
      </c>
      <c r="AU448" s="90">
        <v>7</v>
      </c>
      <c r="AV448" s="90">
        <v>13</v>
      </c>
      <c r="AW448" s="59">
        <v>30</v>
      </c>
      <c r="AX448" s="90">
        <v>10</v>
      </c>
      <c r="AY448" s="90">
        <v>7</v>
      </c>
      <c r="AZ448" s="90">
        <v>13</v>
      </c>
      <c r="BA448" s="59">
        <v>30</v>
      </c>
      <c r="BB448" s="90">
        <v>10</v>
      </c>
      <c r="BC448" s="90">
        <v>7</v>
      </c>
      <c r="BD448" s="90">
        <v>13</v>
      </c>
      <c r="BE448" s="59">
        <v>30</v>
      </c>
      <c r="BF448" s="91">
        <f t="shared" si="30"/>
        <v>360</v>
      </c>
      <c r="BG448" s="92">
        <f t="shared" si="31"/>
        <v>120</v>
      </c>
      <c r="BH448" s="92">
        <f t="shared" si="32"/>
        <v>84</v>
      </c>
      <c r="BI448" s="92">
        <f t="shared" si="33"/>
        <v>156</v>
      </c>
      <c r="BJ448" s="19">
        <f t="shared" si="34"/>
        <v>360</v>
      </c>
    </row>
    <row r="449" spans="1:62" ht="16.05" customHeight="1" x14ac:dyDescent="0.3">
      <c r="A449" s="15">
        <v>443</v>
      </c>
      <c r="B449" s="15" t="s">
        <v>721</v>
      </c>
      <c r="C449" s="15" t="s">
        <v>784</v>
      </c>
      <c r="D449" s="15" t="s">
        <v>719</v>
      </c>
      <c r="E449" s="15" t="s">
        <v>724</v>
      </c>
      <c r="F449" s="15">
        <v>100</v>
      </c>
      <c r="G449" s="15" t="s">
        <v>397</v>
      </c>
      <c r="H449" s="88" t="s">
        <v>50</v>
      </c>
      <c r="I449" s="15">
        <v>511774</v>
      </c>
      <c r="J449" s="90">
        <v>14889</v>
      </c>
      <c r="K449" s="90">
        <v>11270</v>
      </c>
      <c r="L449" s="90">
        <v>20693</v>
      </c>
      <c r="M449" s="59">
        <v>46852</v>
      </c>
      <c r="N449" s="90">
        <v>15062</v>
      </c>
      <c r="O449" s="90">
        <v>11451</v>
      </c>
      <c r="P449" s="90">
        <v>16990</v>
      </c>
      <c r="Q449" s="59">
        <v>43503</v>
      </c>
      <c r="R449" s="90">
        <v>14733</v>
      </c>
      <c r="S449" s="90">
        <v>10867</v>
      </c>
      <c r="T449" s="90">
        <v>12989</v>
      </c>
      <c r="U449" s="59">
        <v>38589</v>
      </c>
      <c r="V449" s="90">
        <v>13390</v>
      </c>
      <c r="W449" s="90">
        <v>11182</v>
      </c>
      <c r="X449" s="90">
        <v>15497</v>
      </c>
      <c r="Y449" s="59">
        <v>40069</v>
      </c>
      <c r="Z449" s="90">
        <v>15161</v>
      </c>
      <c r="AA449" s="90">
        <v>11934</v>
      </c>
      <c r="AB449" s="90">
        <v>17027</v>
      </c>
      <c r="AC449" s="59">
        <v>44122</v>
      </c>
      <c r="AD449" s="90">
        <v>15189</v>
      </c>
      <c r="AE449" s="90">
        <v>11873</v>
      </c>
      <c r="AF449" s="90">
        <v>18887</v>
      </c>
      <c r="AG449" s="59">
        <v>45949</v>
      </c>
      <c r="AH449" s="90">
        <v>15927</v>
      </c>
      <c r="AI449" s="90">
        <v>13286</v>
      </c>
      <c r="AJ449" s="90">
        <v>21039</v>
      </c>
      <c r="AK449" s="59">
        <v>50252</v>
      </c>
      <c r="AL449" s="90">
        <v>15028</v>
      </c>
      <c r="AM449" s="90">
        <v>11281</v>
      </c>
      <c r="AN449" s="90">
        <v>16193</v>
      </c>
      <c r="AO449" s="59">
        <v>42502</v>
      </c>
      <c r="AP449" s="90">
        <v>14648</v>
      </c>
      <c r="AQ449" s="90">
        <v>11308</v>
      </c>
      <c r="AR449" s="90">
        <v>14279</v>
      </c>
      <c r="AS449" s="59">
        <v>40235</v>
      </c>
      <c r="AT449" s="90">
        <v>13185</v>
      </c>
      <c r="AU449" s="90">
        <v>11420</v>
      </c>
      <c r="AV449" s="90">
        <v>13991</v>
      </c>
      <c r="AW449" s="59">
        <v>38596</v>
      </c>
      <c r="AX449" s="90">
        <v>13124</v>
      </c>
      <c r="AY449" s="90">
        <v>10312</v>
      </c>
      <c r="AZ449" s="90">
        <v>13671</v>
      </c>
      <c r="BA449" s="59">
        <v>37107</v>
      </c>
      <c r="BB449" s="90">
        <v>15587</v>
      </c>
      <c r="BC449" s="90">
        <v>10352</v>
      </c>
      <c r="BD449" s="90">
        <v>18059</v>
      </c>
      <c r="BE449" s="59">
        <v>43998</v>
      </c>
      <c r="BF449" s="91">
        <f t="shared" si="30"/>
        <v>511774</v>
      </c>
      <c r="BG449" s="92">
        <f t="shared" si="31"/>
        <v>175923</v>
      </c>
      <c r="BH449" s="92">
        <f t="shared" si="32"/>
        <v>136536</v>
      </c>
      <c r="BI449" s="92">
        <f t="shared" si="33"/>
        <v>199315</v>
      </c>
      <c r="BJ449" s="19">
        <f t="shared" si="34"/>
        <v>511774</v>
      </c>
    </row>
    <row r="450" spans="1:62" ht="16.05" customHeight="1" x14ac:dyDescent="0.3">
      <c r="A450" s="15">
        <v>444</v>
      </c>
      <c r="B450" s="15" t="s">
        <v>721</v>
      </c>
      <c r="C450" s="15" t="s">
        <v>808</v>
      </c>
      <c r="D450" s="15" t="s">
        <v>719</v>
      </c>
      <c r="E450" s="15" t="s">
        <v>724</v>
      </c>
      <c r="F450" s="15">
        <v>6.6</v>
      </c>
      <c r="G450" s="15" t="s">
        <v>397</v>
      </c>
      <c r="H450" s="88" t="s">
        <v>51</v>
      </c>
      <c r="I450" s="15">
        <v>5657</v>
      </c>
      <c r="J450" s="90">
        <v>192</v>
      </c>
      <c r="K450" s="90">
        <v>192</v>
      </c>
      <c r="L450" s="90">
        <v>322</v>
      </c>
      <c r="M450" s="59">
        <v>706</v>
      </c>
      <c r="N450" s="90">
        <v>182</v>
      </c>
      <c r="O450" s="90">
        <v>136</v>
      </c>
      <c r="P450" s="90">
        <v>221</v>
      </c>
      <c r="Q450" s="59">
        <v>539</v>
      </c>
      <c r="R450" s="90">
        <v>156</v>
      </c>
      <c r="S450" s="90">
        <v>119</v>
      </c>
      <c r="T450" s="90">
        <v>161</v>
      </c>
      <c r="U450" s="59">
        <v>436</v>
      </c>
      <c r="V450" s="90">
        <v>108</v>
      </c>
      <c r="W450" s="90">
        <v>95</v>
      </c>
      <c r="X450" s="90">
        <v>119</v>
      </c>
      <c r="Y450" s="59">
        <v>322</v>
      </c>
      <c r="Z450" s="90">
        <v>102</v>
      </c>
      <c r="AA450" s="90">
        <v>78</v>
      </c>
      <c r="AB450" s="90">
        <v>132</v>
      </c>
      <c r="AC450" s="59">
        <v>312</v>
      </c>
      <c r="AD450" s="90">
        <v>137</v>
      </c>
      <c r="AE450" s="90">
        <v>107</v>
      </c>
      <c r="AF450" s="90">
        <v>133</v>
      </c>
      <c r="AG450" s="59">
        <v>377</v>
      </c>
      <c r="AH450" s="90">
        <v>181</v>
      </c>
      <c r="AI450" s="90">
        <v>137</v>
      </c>
      <c r="AJ450" s="90">
        <v>145</v>
      </c>
      <c r="AK450" s="59">
        <v>463</v>
      </c>
      <c r="AL450" s="90">
        <v>191</v>
      </c>
      <c r="AM450" s="90">
        <v>142</v>
      </c>
      <c r="AN450" s="90">
        <v>145</v>
      </c>
      <c r="AO450" s="59">
        <v>478</v>
      </c>
      <c r="AP450" s="90">
        <v>195</v>
      </c>
      <c r="AQ450" s="90">
        <v>152</v>
      </c>
      <c r="AR450" s="90">
        <v>206</v>
      </c>
      <c r="AS450" s="59">
        <v>553</v>
      </c>
      <c r="AT450" s="90">
        <v>215</v>
      </c>
      <c r="AU450" s="90">
        <v>188</v>
      </c>
      <c r="AV450" s="90">
        <v>217</v>
      </c>
      <c r="AW450" s="59">
        <v>620</v>
      </c>
      <c r="AX450" s="90">
        <v>173</v>
      </c>
      <c r="AY450" s="90">
        <v>130</v>
      </c>
      <c r="AZ450" s="90">
        <v>188</v>
      </c>
      <c r="BA450" s="59">
        <v>491</v>
      </c>
      <c r="BB450" s="90">
        <v>139</v>
      </c>
      <c r="BC450" s="90">
        <v>90</v>
      </c>
      <c r="BD450" s="90">
        <v>131</v>
      </c>
      <c r="BE450" s="59">
        <v>360</v>
      </c>
      <c r="BF450" s="91">
        <f t="shared" si="30"/>
        <v>5657</v>
      </c>
      <c r="BG450" s="92">
        <f t="shared" si="31"/>
        <v>1971</v>
      </c>
      <c r="BH450" s="92">
        <f t="shared" si="32"/>
        <v>1566</v>
      </c>
      <c r="BI450" s="92">
        <f t="shared" si="33"/>
        <v>2120</v>
      </c>
      <c r="BJ450" s="19">
        <f t="shared" si="34"/>
        <v>5657</v>
      </c>
    </row>
    <row r="451" spans="1:62" ht="16.05" customHeight="1" x14ac:dyDescent="0.3">
      <c r="A451" s="15">
        <v>445</v>
      </c>
      <c r="B451" s="15" t="s">
        <v>721</v>
      </c>
      <c r="C451" s="15" t="s">
        <v>808</v>
      </c>
      <c r="D451" s="15" t="s">
        <v>719</v>
      </c>
      <c r="E451" s="15" t="s">
        <v>724</v>
      </c>
      <c r="F451" s="15">
        <v>22</v>
      </c>
      <c r="G451" s="15" t="s">
        <v>397</v>
      </c>
      <c r="H451" s="88" t="s">
        <v>50</v>
      </c>
      <c r="I451" s="15">
        <v>33916</v>
      </c>
      <c r="J451" s="90">
        <v>1009</v>
      </c>
      <c r="K451" s="90">
        <v>996</v>
      </c>
      <c r="L451" s="90">
        <v>1408</v>
      </c>
      <c r="M451" s="59">
        <v>3413</v>
      </c>
      <c r="N451" s="90">
        <v>962</v>
      </c>
      <c r="O451" s="90">
        <v>744</v>
      </c>
      <c r="P451" s="90">
        <v>1065</v>
      </c>
      <c r="Q451" s="59">
        <v>2771</v>
      </c>
      <c r="R451" s="90">
        <v>958</v>
      </c>
      <c r="S451" s="90">
        <v>758</v>
      </c>
      <c r="T451" s="90">
        <v>727</v>
      </c>
      <c r="U451" s="59">
        <v>2443</v>
      </c>
      <c r="V451" s="90">
        <v>973</v>
      </c>
      <c r="W451" s="90">
        <v>758</v>
      </c>
      <c r="X451" s="90">
        <v>851</v>
      </c>
      <c r="Y451" s="59">
        <v>2582</v>
      </c>
      <c r="Z451" s="90">
        <v>1205</v>
      </c>
      <c r="AA451" s="90">
        <v>964</v>
      </c>
      <c r="AB451" s="90">
        <v>1509</v>
      </c>
      <c r="AC451" s="59">
        <v>3678</v>
      </c>
      <c r="AD451" s="90">
        <v>1068</v>
      </c>
      <c r="AE451" s="90">
        <v>818</v>
      </c>
      <c r="AF451" s="90">
        <v>1045</v>
      </c>
      <c r="AG451" s="59">
        <v>2931</v>
      </c>
      <c r="AH451" s="90">
        <v>1189</v>
      </c>
      <c r="AI451" s="90">
        <v>903</v>
      </c>
      <c r="AJ451" s="90">
        <v>1034</v>
      </c>
      <c r="AK451" s="59">
        <v>3126</v>
      </c>
      <c r="AL451" s="90">
        <v>1034</v>
      </c>
      <c r="AM451" s="90">
        <v>760</v>
      </c>
      <c r="AN451" s="90">
        <v>860</v>
      </c>
      <c r="AO451" s="59">
        <v>2654</v>
      </c>
      <c r="AP451" s="90">
        <v>1040</v>
      </c>
      <c r="AQ451" s="90">
        <v>829</v>
      </c>
      <c r="AR451" s="90">
        <v>1044</v>
      </c>
      <c r="AS451" s="59">
        <v>2913</v>
      </c>
      <c r="AT451" s="90">
        <v>1081</v>
      </c>
      <c r="AU451" s="90">
        <v>928</v>
      </c>
      <c r="AV451" s="90">
        <v>1101</v>
      </c>
      <c r="AW451" s="59">
        <v>3110</v>
      </c>
      <c r="AX451" s="90">
        <v>715</v>
      </c>
      <c r="AY451" s="90">
        <v>502</v>
      </c>
      <c r="AZ451" s="90">
        <v>681</v>
      </c>
      <c r="BA451" s="59">
        <v>1898</v>
      </c>
      <c r="BB451" s="90">
        <v>906</v>
      </c>
      <c r="BC451" s="90">
        <v>607</v>
      </c>
      <c r="BD451" s="90">
        <v>884</v>
      </c>
      <c r="BE451" s="59">
        <v>2397</v>
      </c>
      <c r="BF451" s="91">
        <f t="shared" si="30"/>
        <v>33916</v>
      </c>
      <c r="BG451" s="92">
        <f t="shared" si="31"/>
        <v>12140</v>
      </c>
      <c r="BH451" s="92">
        <f t="shared" si="32"/>
        <v>9567</v>
      </c>
      <c r="BI451" s="92">
        <f t="shared" si="33"/>
        <v>12209</v>
      </c>
      <c r="BJ451" s="19">
        <f t="shared" si="34"/>
        <v>33916</v>
      </c>
    </row>
    <row r="452" spans="1:62" ht="16.05" customHeight="1" x14ac:dyDescent="0.3">
      <c r="A452" s="15">
        <v>446</v>
      </c>
      <c r="B452" s="15" t="s">
        <v>721</v>
      </c>
      <c r="C452" s="15" t="s">
        <v>808</v>
      </c>
      <c r="D452" s="15" t="s">
        <v>719</v>
      </c>
      <c r="E452" s="15" t="s">
        <v>724</v>
      </c>
      <c r="F452" s="15">
        <v>6.6</v>
      </c>
      <c r="G452" s="15" t="s">
        <v>397</v>
      </c>
      <c r="H452" s="88" t="s">
        <v>51</v>
      </c>
      <c r="I452" s="15">
        <v>6786</v>
      </c>
      <c r="J452" s="90">
        <v>193</v>
      </c>
      <c r="K452" s="90">
        <v>198</v>
      </c>
      <c r="L452" s="90">
        <v>307</v>
      </c>
      <c r="M452" s="59">
        <v>698</v>
      </c>
      <c r="N452" s="90">
        <v>219</v>
      </c>
      <c r="O452" s="90">
        <v>172</v>
      </c>
      <c r="P452" s="90">
        <v>280</v>
      </c>
      <c r="Q452" s="59">
        <v>671</v>
      </c>
      <c r="R452" s="90">
        <v>169</v>
      </c>
      <c r="S452" s="90">
        <v>159</v>
      </c>
      <c r="T452" s="90">
        <v>154</v>
      </c>
      <c r="U452" s="59">
        <v>482</v>
      </c>
      <c r="V452" s="90">
        <v>148</v>
      </c>
      <c r="W452" s="90">
        <v>189</v>
      </c>
      <c r="X452" s="90">
        <v>179</v>
      </c>
      <c r="Y452" s="59">
        <v>516</v>
      </c>
      <c r="Z452" s="90">
        <v>172</v>
      </c>
      <c r="AA452" s="90">
        <v>157</v>
      </c>
      <c r="AB452" s="90">
        <v>201</v>
      </c>
      <c r="AC452" s="59">
        <v>530</v>
      </c>
      <c r="AD452" s="90">
        <v>221</v>
      </c>
      <c r="AE452" s="90">
        <v>178</v>
      </c>
      <c r="AF452" s="90">
        <v>210</v>
      </c>
      <c r="AG452" s="59">
        <v>609</v>
      </c>
      <c r="AH452" s="90">
        <v>217</v>
      </c>
      <c r="AI452" s="90">
        <v>187</v>
      </c>
      <c r="AJ452" s="90">
        <v>183</v>
      </c>
      <c r="AK452" s="59">
        <v>587</v>
      </c>
      <c r="AL452" s="90">
        <v>185</v>
      </c>
      <c r="AM452" s="90">
        <v>140</v>
      </c>
      <c r="AN452" s="90">
        <v>174</v>
      </c>
      <c r="AO452" s="59">
        <v>499</v>
      </c>
      <c r="AP452" s="90">
        <v>178</v>
      </c>
      <c r="AQ452" s="90">
        <v>143</v>
      </c>
      <c r="AR452" s="90">
        <v>196</v>
      </c>
      <c r="AS452" s="59">
        <v>517</v>
      </c>
      <c r="AT452" s="90">
        <v>198</v>
      </c>
      <c r="AU452" s="90">
        <v>185</v>
      </c>
      <c r="AV452" s="90">
        <v>192</v>
      </c>
      <c r="AW452" s="59">
        <v>575</v>
      </c>
      <c r="AX452" s="90">
        <v>205</v>
      </c>
      <c r="AY452" s="90">
        <v>180</v>
      </c>
      <c r="AZ452" s="90">
        <v>252</v>
      </c>
      <c r="BA452" s="59">
        <v>637</v>
      </c>
      <c r="BB452" s="90">
        <v>187</v>
      </c>
      <c r="BC452" s="90">
        <v>117</v>
      </c>
      <c r="BD452" s="90">
        <v>161</v>
      </c>
      <c r="BE452" s="59">
        <v>465</v>
      </c>
      <c r="BF452" s="91">
        <f t="shared" si="30"/>
        <v>6786</v>
      </c>
      <c r="BG452" s="92">
        <f t="shared" si="31"/>
        <v>2292</v>
      </c>
      <c r="BH452" s="92">
        <f t="shared" si="32"/>
        <v>2005</v>
      </c>
      <c r="BI452" s="92">
        <f t="shared" si="33"/>
        <v>2489</v>
      </c>
      <c r="BJ452" s="19">
        <f t="shared" si="34"/>
        <v>6786</v>
      </c>
    </row>
    <row r="453" spans="1:62" ht="16.05" customHeight="1" x14ac:dyDescent="0.3">
      <c r="A453" s="15">
        <v>447</v>
      </c>
      <c r="B453" s="15" t="s">
        <v>721</v>
      </c>
      <c r="C453" s="15" t="s">
        <v>829</v>
      </c>
      <c r="D453" s="15" t="s">
        <v>719</v>
      </c>
      <c r="E453" s="15" t="s">
        <v>724</v>
      </c>
      <c r="F453" s="15">
        <v>3.3</v>
      </c>
      <c r="G453" s="15" t="s">
        <v>397</v>
      </c>
      <c r="H453" s="88" t="s">
        <v>50</v>
      </c>
      <c r="I453" s="15">
        <v>225</v>
      </c>
      <c r="J453" s="90">
        <v>9</v>
      </c>
      <c r="K453" s="90">
        <v>8</v>
      </c>
      <c r="L453" s="90">
        <v>14</v>
      </c>
      <c r="M453" s="59">
        <v>31</v>
      </c>
      <c r="N453" s="90">
        <v>8</v>
      </c>
      <c r="O453" s="90">
        <v>6</v>
      </c>
      <c r="P453" s="90">
        <v>11</v>
      </c>
      <c r="Q453" s="59">
        <v>25</v>
      </c>
      <c r="R453" s="90">
        <v>5</v>
      </c>
      <c r="S453" s="90">
        <v>4</v>
      </c>
      <c r="T453" s="90">
        <v>4</v>
      </c>
      <c r="U453" s="59">
        <v>13</v>
      </c>
      <c r="V453" s="90">
        <v>5</v>
      </c>
      <c r="W453" s="90">
        <v>3</v>
      </c>
      <c r="X453" s="90">
        <v>4</v>
      </c>
      <c r="Y453" s="59">
        <v>12</v>
      </c>
      <c r="Z453" s="90">
        <v>4</v>
      </c>
      <c r="AA453" s="90">
        <v>4</v>
      </c>
      <c r="AB453" s="90">
        <v>6</v>
      </c>
      <c r="AC453" s="59">
        <v>14</v>
      </c>
      <c r="AD453" s="90">
        <v>4</v>
      </c>
      <c r="AE453" s="90">
        <v>3</v>
      </c>
      <c r="AF453" s="90">
        <v>4</v>
      </c>
      <c r="AG453" s="59">
        <v>11</v>
      </c>
      <c r="AH453" s="90">
        <v>11</v>
      </c>
      <c r="AI453" s="90">
        <v>6</v>
      </c>
      <c r="AJ453" s="90">
        <v>8</v>
      </c>
      <c r="AK453" s="59">
        <v>25</v>
      </c>
      <c r="AL453" s="90">
        <v>8</v>
      </c>
      <c r="AM453" s="90">
        <v>4</v>
      </c>
      <c r="AN453" s="90">
        <v>7</v>
      </c>
      <c r="AO453" s="59">
        <v>19</v>
      </c>
      <c r="AP453" s="90">
        <v>5</v>
      </c>
      <c r="AQ453" s="90">
        <v>3</v>
      </c>
      <c r="AR453" s="90">
        <v>10</v>
      </c>
      <c r="AS453" s="59">
        <v>18</v>
      </c>
      <c r="AT453" s="90">
        <v>9</v>
      </c>
      <c r="AU453" s="90">
        <v>7</v>
      </c>
      <c r="AV453" s="90">
        <v>11</v>
      </c>
      <c r="AW453" s="59">
        <v>27</v>
      </c>
      <c r="AX453" s="90">
        <v>6</v>
      </c>
      <c r="AY453" s="90">
        <v>5</v>
      </c>
      <c r="AZ453" s="90">
        <v>6</v>
      </c>
      <c r="BA453" s="59">
        <v>17</v>
      </c>
      <c r="BB453" s="90">
        <v>5</v>
      </c>
      <c r="BC453" s="90">
        <v>3</v>
      </c>
      <c r="BD453" s="90">
        <v>5</v>
      </c>
      <c r="BE453" s="59">
        <v>13</v>
      </c>
      <c r="BF453" s="91">
        <f t="shared" si="30"/>
        <v>225</v>
      </c>
      <c r="BG453" s="92">
        <f t="shared" si="31"/>
        <v>79</v>
      </c>
      <c r="BH453" s="92">
        <f t="shared" si="32"/>
        <v>56</v>
      </c>
      <c r="BI453" s="92">
        <f t="shared" si="33"/>
        <v>90</v>
      </c>
      <c r="BJ453" s="19">
        <f t="shared" si="34"/>
        <v>225</v>
      </c>
    </row>
    <row r="454" spans="1:62" ht="16.05" customHeight="1" x14ac:dyDescent="0.3">
      <c r="A454" s="15">
        <v>448</v>
      </c>
      <c r="B454" s="15" t="s">
        <v>721</v>
      </c>
      <c r="C454" s="15" t="s">
        <v>829</v>
      </c>
      <c r="D454" s="15" t="s">
        <v>719</v>
      </c>
      <c r="E454" s="15" t="s">
        <v>724</v>
      </c>
      <c r="F454" s="15">
        <v>75</v>
      </c>
      <c r="G454" s="15" t="s">
        <v>397</v>
      </c>
      <c r="H454" s="88" t="s">
        <v>50</v>
      </c>
      <c r="I454" s="15">
        <v>132341</v>
      </c>
      <c r="J454" s="90">
        <v>4247</v>
      </c>
      <c r="K454" s="90">
        <v>3690</v>
      </c>
      <c r="L454" s="90">
        <v>6589</v>
      </c>
      <c r="M454" s="59">
        <v>14526</v>
      </c>
      <c r="N454" s="90">
        <v>4633</v>
      </c>
      <c r="O454" s="90">
        <v>3392</v>
      </c>
      <c r="P454" s="90">
        <v>5096</v>
      </c>
      <c r="Q454" s="59">
        <v>13121</v>
      </c>
      <c r="R454" s="90">
        <v>3968</v>
      </c>
      <c r="S454" s="90">
        <v>2860</v>
      </c>
      <c r="T454" s="90">
        <v>3642</v>
      </c>
      <c r="U454" s="59">
        <v>10470</v>
      </c>
      <c r="V454" s="90">
        <v>3206</v>
      </c>
      <c r="W454" s="90">
        <v>2771</v>
      </c>
      <c r="X454" s="90">
        <v>3592</v>
      </c>
      <c r="Y454" s="59">
        <v>9569</v>
      </c>
      <c r="Z454" s="90">
        <v>3250</v>
      </c>
      <c r="AA454" s="90">
        <v>2300</v>
      </c>
      <c r="AB454" s="90">
        <v>4325</v>
      </c>
      <c r="AC454" s="59">
        <v>9875</v>
      </c>
      <c r="AD454" s="90">
        <v>2712</v>
      </c>
      <c r="AE454" s="90">
        <v>1995</v>
      </c>
      <c r="AF454" s="90">
        <v>3023</v>
      </c>
      <c r="AG454" s="59">
        <v>7730</v>
      </c>
      <c r="AH454" s="90">
        <v>3420</v>
      </c>
      <c r="AI454" s="90">
        <v>2560</v>
      </c>
      <c r="AJ454" s="90">
        <v>3293</v>
      </c>
      <c r="AK454" s="59">
        <v>9273</v>
      </c>
      <c r="AL454" s="90">
        <v>3288</v>
      </c>
      <c r="AM454" s="90">
        <v>2521</v>
      </c>
      <c r="AN454" s="90">
        <v>3677</v>
      </c>
      <c r="AO454" s="59">
        <v>9486</v>
      </c>
      <c r="AP454" s="90">
        <v>3723</v>
      </c>
      <c r="AQ454" s="90">
        <v>2777</v>
      </c>
      <c r="AR454" s="90">
        <v>3994</v>
      </c>
      <c r="AS454" s="59">
        <v>10494</v>
      </c>
      <c r="AT454" s="90">
        <v>3709</v>
      </c>
      <c r="AU454" s="90">
        <v>3000</v>
      </c>
      <c r="AV454" s="90">
        <v>4193</v>
      </c>
      <c r="AW454" s="59">
        <v>10902</v>
      </c>
      <c r="AX454" s="90">
        <v>4516</v>
      </c>
      <c r="AY454" s="90">
        <v>3328</v>
      </c>
      <c r="AZ454" s="90">
        <v>5775</v>
      </c>
      <c r="BA454" s="59">
        <v>13619</v>
      </c>
      <c r="BB454" s="90">
        <v>4759</v>
      </c>
      <c r="BC454" s="90">
        <v>3125</v>
      </c>
      <c r="BD454" s="90">
        <v>5392</v>
      </c>
      <c r="BE454" s="59">
        <v>13276</v>
      </c>
      <c r="BF454" s="91">
        <f t="shared" si="30"/>
        <v>132341</v>
      </c>
      <c r="BG454" s="92">
        <f t="shared" si="31"/>
        <v>45431</v>
      </c>
      <c r="BH454" s="92">
        <f t="shared" si="32"/>
        <v>34319</v>
      </c>
      <c r="BI454" s="92">
        <f t="shared" si="33"/>
        <v>52591</v>
      </c>
      <c r="BJ454" s="19">
        <f t="shared" si="34"/>
        <v>132341</v>
      </c>
    </row>
    <row r="455" spans="1:62" ht="16.05" customHeight="1" x14ac:dyDescent="0.3">
      <c r="A455" s="15">
        <v>449</v>
      </c>
      <c r="B455" s="15" t="s">
        <v>721</v>
      </c>
      <c r="C455" s="15" t="s">
        <v>829</v>
      </c>
      <c r="D455" s="15" t="s">
        <v>719</v>
      </c>
      <c r="E455" s="15" t="s">
        <v>724</v>
      </c>
      <c r="F455" s="15">
        <v>155</v>
      </c>
      <c r="G455" s="15" t="s">
        <v>397</v>
      </c>
      <c r="H455" s="88" t="s">
        <v>50</v>
      </c>
      <c r="I455" s="15">
        <v>99008</v>
      </c>
      <c r="J455" s="90">
        <v>1921</v>
      </c>
      <c r="K455" s="90">
        <v>1341</v>
      </c>
      <c r="L455" s="90">
        <v>1174</v>
      </c>
      <c r="M455" s="59">
        <v>4436</v>
      </c>
      <c r="N455" s="90">
        <v>2562</v>
      </c>
      <c r="O455" s="90">
        <v>1747</v>
      </c>
      <c r="P455" s="90">
        <v>1792</v>
      </c>
      <c r="Q455" s="59">
        <v>6101</v>
      </c>
      <c r="R455" s="90">
        <v>2563</v>
      </c>
      <c r="S455" s="90">
        <v>1407</v>
      </c>
      <c r="T455" s="90">
        <v>833</v>
      </c>
      <c r="U455" s="59">
        <v>4803</v>
      </c>
      <c r="V455" s="90">
        <v>2973</v>
      </c>
      <c r="W455" s="90">
        <v>2250</v>
      </c>
      <c r="X455" s="90">
        <v>2491</v>
      </c>
      <c r="Y455" s="59">
        <v>7714</v>
      </c>
      <c r="Z455" s="90">
        <v>3586</v>
      </c>
      <c r="AA455" s="90">
        <v>2609</v>
      </c>
      <c r="AB455" s="90">
        <v>1927</v>
      </c>
      <c r="AC455" s="59">
        <v>8122</v>
      </c>
      <c r="AD455" s="90">
        <v>3938</v>
      </c>
      <c r="AE455" s="90">
        <v>3358</v>
      </c>
      <c r="AF455" s="90">
        <v>3023</v>
      </c>
      <c r="AG455" s="59">
        <v>10319</v>
      </c>
      <c r="AH455" s="90">
        <v>4524</v>
      </c>
      <c r="AI455" s="90">
        <v>4033</v>
      </c>
      <c r="AJ455" s="90">
        <v>4314</v>
      </c>
      <c r="AK455" s="59">
        <v>12871</v>
      </c>
      <c r="AL455" s="90">
        <v>5154</v>
      </c>
      <c r="AM455" s="90">
        <v>3775</v>
      </c>
      <c r="AN455" s="90">
        <v>6520</v>
      </c>
      <c r="AO455" s="59">
        <v>15449</v>
      </c>
      <c r="AP455" s="90">
        <v>4848</v>
      </c>
      <c r="AQ455" s="90">
        <v>3513</v>
      </c>
      <c r="AR455" s="90">
        <v>5372</v>
      </c>
      <c r="AS455" s="59">
        <v>13733</v>
      </c>
      <c r="AT455" s="90">
        <v>3662</v>
      </c>
      <c r="AU455" s="90">
        <v>2637</v>
      </c>
      <c r="AV455" s="90">
        <v>3353</v>
      </c>
      <c r="AW455" s="59">
        <v>9652</v>
      </c>
      <c r="AX455" s="90">
        <v>921</v>
      </c>
      <c r="AY455" s="90">
        <v>898</v>
      </c>
      <c r="AZ455" s="90">
        <v>498</v>
      </c>
      <c r="BA455" s="59">
        <v>2317</v>
      </c>
      <c r="BB455" s="90">
        <v>1748</v>
      </c>
      <c r="BC455" s="90">
        <v>939</v>
      </c>
      <c r="BD455" s="90">
        <v>804</v>
      </c>
      <c r="BE455" s="59">
        <v>3491</v>
      </c>
      <c r="BF455" s="91">
        <f t="shared" ref="BF455:BF518" si="35">M455+Q455+U455+Y455+AC455+AG455+AK455+AO455+AS455+AW455+BA455+BE455</f>
        <v>99008</v>
      </c>
      <c r="BG455" s="92">
        <f t="shared" ref="BG455:BG518" si="36">J455+N455+R455+V455+Z455+AD455+AH455+AL455+AP455+AT455+AX455+BB455</f>
        <v>38400</v>
      </c>
      <c r="BH455" s="92">
        <f t="shared" ref="BH455:BH518" si="37">K455+O455+S455+W455+AA455+AE455+AI455+AM455+AQ455+AU455+AY455+BC455</f>
        <v>28507</v>
      </c>
      <c r="BI455" s="92">
        <f t="shared" ref="BI455:BI518" si="38">L455+P455+T455+X455+AB455+AF455+AJ455+AN455+AR455+AV455+AZ455+BD455</f>
        <v>32101</v>
      </c>
      <c r="BJ455" s="19">
        <f t="shared" ref="BJ455:BJ518" si="39">BG455+BH455+BI455</f>
        <v>99008</v>
      </c>
    </row>
    <row r="456" spans="1:62" ht="16.05" customHeight="1" x14ac:dyDescent="0.3">
      <c r="A456" s="15">
        <v>450</v>
      </c>
      <c r="B456" s="15" t="s">
        <v>721</v>
      </c>
      <c r="C456" s="15" t="s">
        <v>808</v>
      </c>
      <c r="D456" s="15" t="s">
        <v>719</v>
      </c>
      <c r="E456" s="15" t="s">
        <v>724</v>
      </c>
      <c r="F456" s="15">
        <v>22</v>
      </c>
      <c r="G456" s="15" t="s">
        <v>397</v>
      </c>
      <c r="H456" s="88" t="s">
        <v>51</v>
      </c>
      <c r="I456" s="15">
        <v>17887</v>
      </c>
      <c r="J456" s="90">
        <v>511</v>
      </c>
      <c r="K456" s="90">
        <v>521</v>
      </c>
      <c r="L456" s="90">
        <v>693</v>
      </c>
      <c r="M456" s="59">
        <v>1725</v>
      </c>
      <c r="N456" s="90">
        <v>415</v>
      </c>
      <c r="O456" s="90">
        <v>339</v>
      </c>
      <c r="P456" s="90">
        <v>489</v>
      </c>
      <c r="Q456" s="59">
        <v>1243</v>
      </c>
      <c r="R456" s="90">
        <v>445</v>
      </c>
      <c r="S456" s="90">
        <v>356</v>
      </c>
      <c r="T456" s="90">
        <v>299</v>
      </c>
      <c r="U456" s="59">
        <v>1100</v>
      </c>
      <c r="V456" s="90">
        <v>420</v>
      </c>
      <c r="W456" s="90">
        <v>384</v>
      </c>
      <c r="X456" s="90">
        <v>332</v>
      </c>
      <c r="Y456" s="59">
        <v>1136</v>
      </c>
      <c r="Z456" s="90">
        <v>665</v>
      </c>
      <c r="AA456" s="90">
        <v>485</v>
      </c>
      <c r="AB456" s="90">
        <v>770</v>
      </c>
      <c r="AC456" s="59">
        <v>1920</v>
      </c>
      <c r="AD456" s="90">
        <v>653</v>
      </c>
      <c r="AE456" s="90">
        <v>469</v>
      </c>
      <c r="AF456" s="90">
        <v>626</v>
      </c>
      <c r="AG456" s="59">
        <v>1748</v>
      </c>
      <c r="AH456" s="90">
        <v>653</v>
      </c>
      <c r="AI456" s="90">
        <v>504</v>
      </c>
      <c r="AJ456" s="90">
        <v>582</v>
      </c>
      <c r="AK456" s="59">
        <v>1739</v>
      </c>
      <c r="AL456" s="90">
        <v>455</v>
      </c>
      <c r="AM456" s="90">
        <v>278</v>
      </c>
      <c r="AN456" s="90">
        <v>328</v>
      </c>
      <c r="AO456" s="59">
        <v>1061</v>
      </c>
      <c r="AP456" s="90">
        <v>476</v>
      </c>
      <c r="AQ456" s="90">
        <v>389</v>
      </c>
      <c r="AR456" s="90">
        <v>528</v>
      </c>
      <c r="AS456" s="59">
        <v>1393</v>
      </c>
      <c r="AT456" s="90">
        <v>685</v>
      </c>
      <c r="AU456" s="90">
        <v>515</v>
      </c>
      <c r="AV456" s="90">
        <v>582</v>
      </c>
      <c r="AW456" s="59">
        <v>1782</v>
      </c>
      <c r="AX456" s="90">
        <v>697</v>
      </c>
      <c r="AY456" s="90">
        <v>488</v>
      </c>
      <c r="AZ456" s="90">
        <v>701</v>
      </c>
      <c r="BA456" s="59">
        <v>1886</v>
      </c>
      <c r="BB456" s="90">
        <v>462</v>
      </c>
      <c r="BC456" s="90">
        <v>305</v>
      </c>
      <c r="BD456" s="90">
        <v>387</v>
      </c>
      <c r="BE456" s="59">
        <v>1154</v>
      </c>
      <c r="BF456" s="91">
        <f t="shared" si="35"/>
        <v>17887</v>
      </c>
      <c r="BG456" s="92">
        <f t="shared" si="36"/>
        <v>6537</v>
      </c>
      <c r="BH456" s="92">
        <f t="shared" si="37"/>
        <v>5033</v>
      </c>
      <c r="BI456" s="92">
        <f t="shared" si="38"/>
        <v>6317</v>
      </c>
      <c r="BJ456" s="19">
        <f t="shared" si="39"/>
        <v>17887</v>
      </c>
    </row>
    <row r="457" spans="1:62" ht="16.05" customHeight="1" x14ac:dyDescent="0.3">
      <c r="A457" s="15">
        <v>451</v>
      </c>
      <c r="B457" s="15" t="s">
        <v>721</v>
      </c>
      <c r="C457" s="15" t="s">
        <v>808</v>
      </c>
      <c r="D457" s="15" t="s">
        <v>719</v>
      </c>
      <c r="E457" s="15" t="s">
        <v>724</v>
      </c>
      <c r="F457" s="15">
        <v>53</v>
      </c>
      <c r="G457" s="15" t="s">
        <v>397</v>
      </c>
      <c r="H457" s="88" t="s">
        <v>51</v>
      </c>
      <c r="I457" s="15">
        <v>227734</v>
      </c>
      <c r="J457" s="90">
        <v>6002</v>
      </c>
      <c r="K457" s="90">
        <v>4528</v>
      </c>
      <c r="L457" s="90">
        <v>8476</v>
      </c>
      <c r="M457" s="59">
        <v>19006</v>
      </c>
      <c r="N457" s="90">
        <v>6151</v>
      </c>
      <c r="O457" s="90">
        <v>4496</v>
      </c>
      <c r="P457" s="90">
        <v>6747</v>
      </c>
      <c r="Q457" s="59">
        <v>17394</v>
      </c>
      <c r="R457" s="90">
        <v>6977</v>
      </c>
      <c r="S457" s="90">
        <v>4879</v>
      </c>
      <c r="T457" s="90">
        <v>7620</v>
      </c>
      <c r="U457" s="59">
        <v>19476</v>
      </c>
      <c r="V457" s="90">
        <v>6449</v>
      </c>
      <c r="W457" s="90">
        <v>4648</v>
      </c>
      <c r="X457" s="90">
        <v>8558</v>
      </c>
      <c r="Y457" s="59">
        <v>19655</v>
      </c>
      <c r="Z457" s="90">
        <v>6392</v>
      </c>
      <c r="AA457" s="90">
        <v>4713</v>
      </c>
      <c r="AB457" s="90">
        <v>8187</v>
      </c>
      <c r="AC457" s="59">
        <v>19292</v>
      </c>
      <c r="AD457" s="90">
        <v>6312</v>
      </c>
      <c r="AE457" s="90">
        <v>4662</v>
      </c>
      <c r="AF457" s="90">
        <v>7312</v>
      </c>
      <c r="AG457" s="59">
        <v>18286</v>
      </c>
      <c r="AH457" s="90">
        <v>6549</v>
      </c>
      <c r="AI457" s="90">
        <v>5176</v>
      </c>
      <c r="AJ457" s="90">
        <v>7755</v>
      </c>
      <c r="AK457" s="59">
        <v>19480</v>
      </c>
      <c r="AL457" s="90">
        <v>6570</v>
      </c>
      <c r="AM457" s="90">
        <v>4753</v>
      </c>
      <c r="AN457" s="90">
        <v>8659</v>
      </c>
      <c r="AO457" s="59">
        <v>19982</v>
      </c>
      <c r="AP457" s="90">
        <v>6528</v>
      </c>
      <c r="AQ457" s="90">
        <v>4713</v>
      </c>
      <c r="AR457" s="90">
        <v>7950</v>
      </c>
      <c r="AS457" s="59">
        <v>19191</v>
      </c>
      <c r="AT457" s="90">
        <v>6252</v>
      </c>
      <c r="AU457" s="90">
        <v>5039</v>
      </c>
      <c r="AV457" s="90">
        <v>8686</v>
      </c>
      <c r="AW457" s="59">
        <v>19977</v>
      </c>
      <c r="AX457" s="90">
        <v>6292</v>
      </c>
      <c r="AY457" s="90">
        <v>4614</v>
      </c>
      <c r="AZ457" s="90">
        <v>6645</v>
      </c>
      <c r="BA457" s="59">
        <v>17551</v>
      </c>
      <c r="BB457" s="90">
        <v>6526</v>
      </c>
      <c r="BC457" s="90">
        <v>4248</v>
      </c>
      <c r="BD457" s="90">
        <v>7670</v>
      </c>
      <c r="BE457" s="59">
        <v>18444</v>
      </c>
      <c r="BF457" s="91">
        <f t="shared" si="35"/>
        <v>227734</v>
      </c>
      <c r="BG457" s="92">
        <f t="shared" si="36"/>
        <v>77000</v>
      </c>
      <c r="BH457" s="92">
        <f t="shared" si="37"/>
        <v>56469</v>
      </c>
      <c r="BI457" s="92">
        <f t="shared" si="38"/>
        <v>94265</v>
      </c>
      <c r="BJ457" s="19">
        <f t="shared" si="39"/>
        <v>227734</v>
      </c>
    </row>
    <row r="458" spans="1:62" ht="16.05" customHeight="1" x14ac:dyDescent="0.3">
      <c r="A458" s="15">
        <v>452</v>
      </c>
      <c r="B458" s="15" t="s">
        <v>721</v>
      </c>
      <c r="C458" s="15" t="s">
        <v>828</v>
      </c>
      <c r="D458" s="15" t="s">
        <v>719</v>
      </c>
      <c r="E458" s="15" t="s">
        <v>724</v>
      </c>
      <c r="F458" s="15">
        <v>3.3</v>
      </c>
      <c r="G458" s="15" t="s">
        <v>397</v>
      </c>
      <c r="H458" s="88" t="s">
        <v>51</v>
      </c>
      <c r="I458" s="15">
        <v>32</v>
      </c>
      <c r="J458" s="90">
        <v>2</v>
      </c>
      <c r="K458" s="90">
        <v>2</v>
      </c>
      <c r="L458" s="90">
        <v>3</v>
      </c>
      <c r="M458" s="59">
        <v>7</v>
      </c>
      <c r="N458" s="90">
        <v>2</v>
      </c>
      <c r="O458" s="90">
        <v>2</v>
      </c>
      <c r="P458" s="90">
        <v>3</v>
      </c>
      <c r="Q458" s="59">
        <v>7</v>
      </c>
      <c r="R458" s="90">
        <v>2</v>
      </c>
      <c r="S458" s="90">
        <v>1</v>
      </c>
      <c r="T458" s="90">
        <v>3</v>
      </c>
      <c r="U458" s="59">
        <v>6</v>
      </c>
      <c r="V458" s="90">
        <v>3</v>
      </c>
      <c r="W458" s="90">
        <v>2</v>
      </c>
      <c r="X458" s="90">
        <v>3</v>
      </c>
      <c r="Y458" s="59">
        <v>8</v>
      </c>
      <c r="Z458" s="90">
        <v>1</v>
      </c>
      <c r="AA458" s="90">
        <v>1</v>
      </c>
      <c r="AB458" s="90">
        <v>2</v>
      </c>
      <c r="AC458" s="59">
        <v>4</v>
      </c>
      <c r="AD458" s="90">
        <v>0</v>
      </c>
      <c r="AE458" s="90">
        <v>0</v>
      </c>
      <c r="AF458" s="90">
        <v>0</v>
      </c>
      <c r="AG458" s="59">
        <v>0</v>
      </c>
      <c r="AH458" s="90">
        <v>0</v>
      </c>
      <c r="AI458" s="90">
        <v>0</v>
      </c>
      <c r="AJ458" s="90">
        <v>0</v>
      </c>
      <c r="AK458" s="59">
        <v>0</v>
      </c>
      <c r="AL458" s="90">
        <v>0</v>
      </c>
      <c r="AM458" s="90">
        <v>0</v>
      </c>
      <c r="AN458" s="90">
        <v>0</v>
      </c>
      <c r="AO458" s="59">
        <v>0</v>
      </c>
      <c r="AP458" s="90">
        <v>0</v>
      </c>
      <c r="AQ458" s="90">
        <v>0</v>
      </c>
      <c r="AR458" s="90">
        <v>0</v>
      </c>
      <c r="AS458" s="59">
        <v>0</v>
      </c>
      <c r="AT458" s="90">
        <v>0</v>
      </c>
      <c r="AU458" s="90">
        <v>0</v>
      </c>
      <c r="AV458" s="90">
        <v>0</v>
      </c>
      <c r="AW458" s="59">
        <v>0</v>
      </c>
      <c r="AX458" s="90">
        <v>0</v>
      </c>
      <c r="AY458" s="90">
        <v>0</v>
      </c>
      <c r="AZ458" s="90">
        <v>0</v>
      </c>
      <c r="BA458" s="59">
        <v>0</v>
      </c>
      <c r="BB458" s="90">
        <v>0</v>
      </c>
      <c r="BC458" s="90">
        <v>0</v>
      </c>
      <c r="BD458" s="90">
        <v>0</v>
      </c>
      <c r="BE458" s="59">
        <v>0</v>
      </c>
      <c r="BF458" s="91">
        <f t="shared" si="35"/>
        <v>32</v>
      </c>
      <c r="BG458" s="92">
        <f t="shared" si="36"/>
        <v>10</v>
      </c>
      <c r="BH458" s="92">
        <f t="shared" si="37"/>
        <v>8</v>
      </c>
      <c r="BI458" s="92">
        <f t="shared" si="38"/>
        <v>14</v>
      </c>
      <c r="BJ458" s="19">
        <f t="shared" si="39"/>
        <v>32</v>
      </c>
    </row>
    <row r="459" spans="1:62" ht="16.05" customHeight="1" x14ac:dyDescent="0.3">
      <c r="A459" s="15">
        <v>453</v>
      </c>
      <c r="B459" s="15" t="s">
        <v>721</v>
      </c>
      <c r="C459" s="15" t="s">
        <v>808</v>
      </c>
      <c r="D459" s="15" t="s">
        <v>719</v>
      </c>
      <c r="E459" s="15" t="s">
        <v>724</v>
      </c>
      <c r="F459" s="15">
        <v>75</v>
      </c>
      <c r="G459" s="15" t="s">
        <v>397</v>
      </c>
      <c r="H459" s="88" t="s">
        <v>50</v>
      </c>
      <c r="I459" s="15">
        <v>4009</v>
      </c>
      <c r="J459" s="90">
        <v>0</v>
      </c>
      <c r="K459" s="90">
        <v>0</v>
      </c>
      <c r="L459" s="90">
        <v>0</v>
      </c>
      <c r="M459" s="59">
        <v>0</v>
      </c>
      <c r="N459" s="90">
        <v>0</v>
      </c>
      <c r="O459" s="90">
        <v>0</v>
      </c>
      <c r="P459" s="90">
        <v>0</v>
      </c>
      <c r="Q459" s="59">
        <v>0</v>
      </c>
      <c r="R459" s="90">
        <v>0</v>
      </c>
      <c r="S459" s="90">
        <v>0</v>
      </c>
      <c r="T459" s="90">
        <v>0</v>
      </c>
      <c r="U459" s="59">
        <v>0</v>
      </c>
      <c r="V459" s="90">
        <v>0</v>
      </c>
      <c r="W459" s="90">
        <v>0</v>
      </c>
      <c r="X459" s="90">
        <v>0</v>
      </c>
      <c r="Y459" s="59">
        <v>0</v>
      </c>
      <c r="Z459" s="90">
        <v>0</v>
      </c>
      <c r="AA459" s="90">
        <v>0</v>
      </c>
      <c r="AB459" s="90">
        <v>0</v>
      </c>
      <c r="AC459" s="59">
        <v>0</v>
      </c>
      <c r="AD459" s="90">
        <v>655</v>
      </c>
      <c r="AE459" s="90">
        <v>629</v>
      </c>
      <c r="AF459" s="90">
        <v>1161</v>
      </c>
      <c r="AG459" s="59">
        <v>2445</v>
      </c>
      <c r="AH459" s="90">
        <v>308</v>
      </c>
      <c r="AI459" s="90">
        <v>509</v>
      </c>
      <c r="AJ459" s="90">
        <v>747</v>
      </c>
      <c r="AK459" s="59">
        <v>1564</v>
      </c>
      <c r="AL459" s="90">
        <v>0</v>
      </c>
      <c r="AM459" s="90">
        <v>0</v>
      </c>
      <c r="AN459" s="90">
        <v>0</v>
      </c>
      <c r="AO459" s="59">
        <v>0</v>
      </c>
      <c r="AP459" s="90">
        <v>0</v>
      </c>
      <c r="AQ459" s="90">
        <v>0</v>
      </c>
      <c r="AR459" s="90">
        <v>0</v>
      </c>
      <c r="AS459" s="59">
        <v>0</v>
      </c>
      <c r="AT459" s="90">
        <v>0</v>
      </c>
      <c r="AU459" s="90">
        <v>0</v>
      </c>
      <c r="AV459" s="90">
        <v>0</v>
      </c>
      <c r="AW459" s="59">
        <v>0</v>
      </c>
      <c r="AX459" s="90">
        <v>0</v>
      </c>
      <c r="AY459" s="90">
        <v>0</v>
      </c>
      <c r="AZ459" s="90">
        <v>0</v>
      </c>
      <c r="BA459" s="59">
        <v>0</v>
      </c>
      <c r="BB459" s="90">
        <v>0</v>
      </c>
      <c r="BC459" s="90">
        <v>0</v>
      </c>
      <c r="BD459" s="90">
        <v>0</v>
      </c>
      <c r="BE459" s="59">
        <v>0</v>
      </c>
      <c r="BF459" s="91">
        <f t="shared" si="35"/>
        <v>4009</v>
      </c>
      <c r="BG459" s="92">
        <f t="shared" si="36"/>
        <v>963</v>
      </c>
      <c r="BH459" s="92">
        <f t="shared" si="37"/>
        <v>1138</v>
      </c>
      <c r="BI459" s="92">
        <f t="shared" si="38"/>
        <v>1908</v>
      </c>
      <c r="BJ459" s="19">
        <f t="shared" si="39"/>
        <v>4009</v>
      </c>
    </row>
    <row r="460" spans="1:62" ht="16.05" customHeight="1" x14ac:dyDescent="0.3">
      <c r="A460" s="15">
        <v>454</v>
      </c>
      <c r="B460" s="15" t="s">
        <v>721</v>
      </c>
      <c r="C460" s="15" t="s">
        <v>808</v>
      </c>
      <c r="D460" s="15" t="s">
        <v>719</v>
      </c>
      <c r="E460" s="15" t="s">
        <v>724</v>
      </c>
      <c r="F460" s="15">
        <v>3.3</v>
      </c>
      <c r="G460" s="15" t="s">
        <v>397</v>
      </c>
      <c r="H460" s="88" t="s">
        <v>50</v>
      </c>
      <c r="I460" s="15">
        <v>205</v>
      </c>
      <c r="J460" s="90">
        <v>5</v>
      </c>
      <c r="K460" s="90">
        <v>4</v>
      </c>
      <c r="L460" s="90">
        <v>8</v>
      </c>
      <c r="M460" s="59">
        <v>17</v>
      </c>
      <c r="N460" s="90">
        <v>5</v>
      </c>
      <c r="O460" s="90">
        <v>3</v>
      </c>
      <c r="P460" s="90">
        <v>6</v>
      </c>
      <c r="Q460" s="59">
        <v>14</v>
      </c>
      <c r="R460" s="90">
        <v>6</v>
      </c>
      <c r="S460" s="90">
        <v>4</v>
      </c>
      <c r="T460" s="90">
        <v>7</v>
      </c>
      <c r="U460" s="59">
        <v>17</v>
      </c>
      <c r="V460" s="90">
        <v>5</v>
      </c>
      <c r="W460" s="90">
        <v>4</v>
      </c>
      <c r="X460" s="90">
        <v>7</v>
      </c>
      <c r="Y460" s="59">
        <v>16</v>
      </c>
      <c r="Z460" s="90">
        <v>5</v>
      </c>
      <c r="AA460" s="90">
        <v>4</v>
      </c>
      <c r="AB460" s="90">
        <v>8</v>
      </c>
      <c r="AC460" s="59">
        <v>17</v>
      </c>
      <c r="AD460" s="90">
        <v>5</v>
      </c>
      <c r="AE460" s="90">
        <v>4</v>
      </c>
      <c r="AF460" s="90">
        <v>7</v>
      </c>
      <c r="AG460" s="59">
        <v>16</v>
      </c>
      <c r="AH460" s="90">
        <v>6</v>
      </c>
      <c r="AI460" s="90">
        <v>4</v>
      </c>
      <c r="AJ460" s="90">
        <v>7</v>
      </c>
      <c r="AK460" s="59">
        <v>17</v>
      </c>
      <c r="AL460" s="90">
        <v>8</v>
      </c>
      <c r="AM460" s="90">
        <v>7</v>
      </c>
      <c r="AN460" s="90">
        <v>12</v>
      </c>
      <c r="AO460" s="59">
        <v>27</v>
      </c>
      <c r="AP460" s="90">
        <v>6</v>
      </c>
      <c r="AQ460" s="90">
        <v>3</v>
      </c>
      <c r="AR460" s="90">
        <v>7</v>
      </c>
      <c r="AS460" s="59">
        <v>16</v>
      </c>
      <c r="AT460" s="90">
        <v>6</v>
      </c>
      <c r="AU460" s="90">
        <v>5</v>
      </c>
      <c r="AV460" s="90">
        <v>7</v>
      </c>
      <c r="AW460" s="59">
        <v>18</v>
      </c>
      <c r="AX460" s="90">
        <v>5</v>
      </c>
      <c r="AY460" s="90">
        <v>3</v>
      </c>
      <c r="AZ460" s="90">
        <v>7</v>
      </c>
      <c r="BA460" s="59">
        <v>15</v>
      </c>
      <c r="BB460" s="90">
        <v>5</v>
      </c>
      <c r="BC460" s="90">
        <v>3</v>
      </c>
      <c r="BD460" s="90">
        <v>7</v>
      </c>
      <c r="BE460" s="59">
        <v>15</v>
      </c>
      <c r="BF460" s="91">
        <f t="shared" si="35"/>
        <v>205</v>
      </c>
      <c r="BG460" s="92">
        <f t="shared" si="36"/>
        <v>67</v>
      </c>
      <c r="BH460" s="92">
        <f t="shared" si="37"/>
        <v>48</v>
      </c>
      <c r="BI460" s="92">
        <f t="shared" si="38"/>
        <v>90</v>
      </c>
      <c r="BJ460" s="19">
        <f t="shared" si="39"/>
        <v>205</v>
      </c>
    </row>
    <row r="461" spans="1:62" ht="16.05" customHeight="1" x14ac:dyDescent="0.3">
      <c r="A461" s="15">
        <v>455</v>
      </c>
      <c r="B461" s="15" t="s">
        <v>721</v>
      </c>
      <c r="C461" s="15" t="s">
        <v>808</v>
      </c>
      <c r="D461" s="15" t="s">
        <v>719</v>
      </c>
      <c r="E461" s="15" t="s">
        <v>724</v>
      </c>
      <c r="F461" s="15">
        <v>11</v>
      </c>
      <c r="G461" s="15" t="s">
        <v>397</v>
      </c>
      <c r="H461" s="88" t="s">
        <v>50</v>
      </c>
      <c r="I461" s="15">
        <v>2786</v>
      </c>
      <c r="J461" s="90">
        <v>101</v>
      </c>
      <c r="K461" s="90">
        <v>106</v>
      </c>
      <c r="L461" s="90">
        <v>132</v>
      </c>
      <c r="M461" s="59">
        <v>339</v>
      </c>
      <c r="N461" s="90">
        <v>90</v>
      </c>
      <c r="O461" s="90">
        <v>76</v>
      </c>
      <c r="P461" s="90">
        <v>123</v>
      </c>
      <c r="Q461" s="59">
        <v>289</v>
      </c>
      <c r="R461" s="90">
        <v>85</v>
      </c>
      <c r="S461" s="90">
        <v>63</v>
      </c>
      <c r="T461" s="90">
        <v>53</v>
      </c>
      <c r="U461" s="59">
        <v>201</v>
      </c>
      <c r="V461" s="90">
        <v>80</v>
      </c>
      <c r="W461" s="90">
        <v>65</v>
      </c>
      <c r="X461" s="90">
        <v>66</v>
      </c>
      <c r="Y461" s="59">
        <v>211</v>
      </c>
      <c r="Z461" s="90">
        <v>77</v>
      </c>
      <c r="AA461" s="90">
        <v>64</v>
      </c>
      <c r="AB461" s="90">
        <v>105</v>
      </c>
      <c r="AC461" s="59">
        <v>246</v>
      </c>
      <c r="AD461" s="90">
        <v>97</v>
      </c>
      <c r="AE461" s="90">
        <v>61</v>
      </c>
      <c r="AF461" s="90">
        <v>71</v>
      </c>
      <c r="AG461" s="59">
        <v>229</v>
      </c>
      <c r="AH461" s="90">
        <v>75</v>
      </c>
      <c r="AI461" s="90">
        <v>72</v>
      </c>
      <c r="AJ461" s="90">
        <v>82</v>
      </c>
      <c r="AK461" s="59">
        <v>229</v>
      </c>
      <c r="AL461" s="90">
        <v>88</v>
      </c>
      <c r="AM461" s="90">
        <v>55</v>
      </c>
      <c r="AN461" s="90">
        <v>55</v>
      </c>
      <c r="AO461" s="59">
        <v>198</v>
      </c>
      <c r="AP461" s="90">
        <v>70</v>
      </c>
      <c r="AQ461" s="90">
        <v>58</v>
      </c>
      <c r="AR461" s="90">
        <v>87</v>
      </c>
      <c r="AS461" s="59">
        <v>215</v>
      </c>
      <c r="AT461" s="90">
        <v>73</v>
      </c>
      <c r="AU461" s="90">
        <v>68</v>
      </c>
      <c r="AV461" s="90">
        <v>69</v>
      </c>
      <c r="AW461" s="59">
        <v>210</v>
      </c>
      <c r="AX461" s="90">
        <v>84</v>
      </c>
      <c r="AY461" s="90">
        <v>62</v>
      </c>
      <c r="AZ461" s="90">
        <v>82</v>
      </c>
      <c r="BA461" s="59">
        <v>228</v>
      </c>
      <c r="BB461" s="90">
        <v>79</v>
      </c>
      <c r="BC461" s="90">
        <v>47</v>
      </c>
      <c r="BD461" s="90">
        <v>65</v>
      </c>
      <c r="BE461" s="59">
        <v>191</v>
      </c>
      <c r="BF461" s="91">
        <f t="shared" si="35"/>
        <v>2786</v>
      </c>
      <c r="BG461" s="92">
        <f t="shared" si="36"/>
        <v>999</v>
      </c>
      <c r="BH461" s="92">
        <f t="shared" si="37"/>
        <v>797</v>
      </c>
      <c r="BI461" s="92">
        <f t="shared" si="38"/>
        <v>990</v>
      </c>
      <c r="BJ461" s="19">
        <f t="shared" si="39"/>
        <v>2786</v>
      </c>
    </row>
    <row r="462" spans="1:62" ht="16.05" customHeight="1" x14ac:dyDescent="0.3">
      <c r="A462" s="15">
        <v>456</v>
      </c>
      <c r="B462" s="15" t="s">
        <v>721</v>
      </c>
      <c r="C462" s="15" t="s">
        <v>808</v>
      </c>
      <c r="D462" s="15" t="s">
        <v>719</v>
      </c>
      <c r="E462" s="15" t="s">
        <v>724</v>
      </c>
      <c r="F462" s="15">
        <v>40</v>
      </c>
      <c r="G462" s="15" t="s">
        <v>397</v>
      </c>
      <c r="H462" s="88" t="s">
        <v>51</v>
      </c>
      <c r="I462" s="15">
        <v>47565</v>
      </c>
      <c r="J462" s="90">
        <v>1563</v>
      </c>
      <c r="K462" s="90">
        <v>1502</v>
      </c>
      <c r="L462" s="90">
        <v>2190</v>
      </c>
      <c r="M462" s="59">
        <v>5255</v>
      </c>
      <c r="N462" s="90">
        <v>1258</v>
      </c>
      <c r="O462" s="90">
        <v>996</v>
      </c>
      <c r="P462" s="90">
        <v>1236</v>
      </c>
      <c r="Q462" s="59">
        <v>3490</v>
      </c>
      <c r="R462" s="90">
        <v>1402</v>
      </c>
      <c r="S462" s="90">
        <v>1083</v>
      </c>
      <c r="T462" s="90">
        <v>967</v>
      </c>
      <c r="U462" s="59">
        <v>3452</v>
      </c>
      <c r="V462" s="90">
        <v>1268</v>
      </c>
      <c r="W462" s="90">
        <v>1143</v>
      </c>
      <c r="X462" s="90">
        <v>1121</v>
      </c>
      <c r="Y462" s="59">
        <v>3532</v>
      </c>
      <c r="Z462" s="90">
        <v>1602</v>
      </c>
      <c r="AA462" s="90">
        <v>1198</v>
      </c>
      <c r="AB462" s="90">
        <v>1809</v>
      </c>
      <c r="AC462" s="59">
        <v>4609</v>
      </c>
      <c r="AD462" s="90">
        <v>1502</v>
      </c>
      <c r="AE462" s="90">
        <v>1178</v>
      </c>
      <c r="AF462" s="90">
        <v>1500</v>
      </c>
      <c r="AG462" s="59">
        <v>4180</v>
      </c>
      <c r="AH462" s="90">
        <v>1545</v>
      </c>
      <c r="AI462" s="90">
        <v>1286</v>
      </c>
      <c r="AJ462" s="90">
        <v>1398</v>
      </c>
      <c r="AK462" s="59">
        <v>4229</v>
      </c>
      <c r="AL462" s="90">
        <v>1205</v>
      </c>
      <c r="AM462" s="90">
        <v>864</v>
      </c>
      <c r="AN462" s="90">
        <v>1025</v>
      </c>
      <c r="AO462" s="59">
        <v>3094</v>
      </c>
      <c r="AP462" s="90">
        <v>1283</v>
      </c>
      <c r="AQ462" s="90">
        <v>1066</v>
      </c>
      <c r="AR462" s="90">
        <v>1197</v>
      </c>
      <c r="AS462" s="59">
        <v>3546</v>
      </c>
      <c r="AT462" s="90">
        <v>1536</v>
      </c>
      <c r="AU462" s="90">
        <v>1282</v>
      </c>
      <c r="AV462" s="90">
        <v>1400</v>
      </c>
      <c r="AW462" s="59">
        <v>4218</v>
      </c>
      <c r="AX462" s="90">
        <v>1602</v>
      </c>
      <c r="AY462" s="90">
        <v>1174</v>
      </c>
      <c r="AZ462" s="90">
        <v>1637</v>
      </c>
      <c r="BA462" s="59">
        <v>4413</v>
      </c>
      <c r="BB462" s="90">
        <v>1390</v>
      </c>
      <c r="BC462" s="90">
        <v>902</v>
      </c>
      <c r="BD462" s="90">
        <v>1255</v>
      </c>
      <c r="BE462" s="59">
        <v>3547</v>
      </c>
      <c r="BF462" s="91">
        <f t="shared" si="35"/>
        <v>47565</v>
      </c>
      <c r="BG462" s="92">
        <f t="shared" si="36"/>
        <v>17156</v>
      </c>
      <c r="BH462" s="92">
        <f t="shared" si="37"/>
        <v>13674</v>
      </c>
      <c r="BI462" s="92">
        <f t="shared" si="38"/>
        <v>16735</v>
      </c>
      <c r="BJ462" s="19">
        <f t="shared" si="39"/>
        <v>47565</v>
      </c>
    </row>
    <row r="463" spans="1:62" ht="16.05" customHeight="1" x14ac:dyDescent="0.3">
      <c r="A463" s="15">
        <v>457</v>
      </c>
      <c r="B463" s="15" t="s">
        <v>721</v>
      </c>
      <c r="C463" s="15" t="s">
        <v>808</v>
      </c>
      <c r="D463" s="15" t="s">
        <v>719</v>
      </c>
      <c r="E463" s="15" t="s">
        <v>724</v>
      </c>
      <c r="F463" s="15">
        <v>22</v>
      </c>
      <c r="G463" s="15" t="s">
        <v>397</v>
      </c>
      <c r="H463" s="88" t="s">
        <v>50</v>
      </c>
      <c r="I463" s="15">
        <v>3705</v>
      </c>
      <c r="J463" s="90">
        <v>66</v>
      </c>
      <c r="K463" s="90">
        <v>37</v>
      </c>
      <c r="L463" s="90">
        <v>177</v>
      </c>
      <c r="M463" s="59">
        <v>280</v>
      </c>
      <c r="N463" s="90">
        <v>104</v>
      </c>
      <c r="O463" s="90">
        <v>137</v>
      </c>
      <c r="P463" s="90">
        <v>230</v>
      </c>
      <c r="Q463" s="59">
        <v>471</v>
      </c>
      <c r="R463" s="90">
        <v>86</v>
      </c>
      <c r="S463" s="90">
        <v>61</v>
      </c>
      <c r="T463" s="90">
        <v>77</v>
      </c>
      <c r="U463" s="59">
        <v>224</v>
      </c>
      <c r="V463" s="90">
        <v>71</v>
      </c>
      <c r="W463" s="90">
        <v>83</v>
      </c>
      <c r="X463" s="90">
        <v>210</v>
      </c>
      <c r="Y463" s="59">
        <v>364</v>
      </c>
      <c r="Z463" s="90">
        <v>116</v>
      </c>
      <c r="AA463" s="90">
        <v>86</v>
      </c>
      <c r="AB463" s="90">
        <v>215</v>
      </c>
      <c r="AC463" s="59">
        <v>417</v>
      </c>
      <c r="AD463" s="90">
        <v>78</v>
      </c>
      <c r="AE463" s="90">
        <v>54</v>
      </c>
      <c r="AF463" s="90">
        <v>80</v>
      </c>
      <c r="AG463" s="59">
        <v>212</v>
      </c>
      <c r="AH463" s="90">
        <v>138</v>
      </c>
      <c r="AI463" s="90">
        <v>100</v>
      </c>
      <c r="AJ463" s="90">
        <v>207</v>
      </c>
      <c r="AK463" s="59">
        <v>445</v>
      </c>
      <c r="AL463" s="90">
        <v>96</v>
      </c>
      <c r="AM463" s="90">
        <v>38</v>
      </c>
      <c r="AN463" s="90">
        <v>55</v>
      </c>
      <c r="AO463" s="59">
        <v>189</v>
      </c>
      <c r="AP463" s="90">
        <v>59</v>
      </c>
      <c r="AQ463" s="90">
        <v>73</v>
      </c>
      <c r="AR463" s="90">
        <v>140</v>
      </c>
      <c r="AS463" s="59">
        <v>272</v>
      </c>
      <c r="AT463" s="90">
        <v>98</v>
      </c>
      <c r="AU463" s="90">
        <v>59</v>
      </c>
      <c r="AV463" s="90">
        <v>85</v>
      </c>
      <c r="AW463" s="59">
        <v>242</v>
      </c>
      <c r="AX463" s="90">
        <v>121</v>
      </c>
      <c r="AY463" s="90">
        <v>80</v>
      </c>
      <c r="AZ463" s="90">
        <v>179</v>
      </c>
      <c r="BA463" s="59">
        <v>380</v>
      </c>
      <c r="BB463" s="90">
        <v>75</v>
      </c>
      <c r="BC463" s="90">
        <v>42</v>
      </c>
      <c r="BD463" s="90">
        <v>92</v>
      </c>
      <c r="BE463" s="59">
        <v>209</v>
      </c>
      <c r="BF463" s="91">
        <f t="shared" si="35"/>
        <v>3705</v>
      </c>
      <c r="BG463" s="92">
        <f t="shared" si="36"/>
        <v>1108</v>
      </c>
      <c r="BH463" s="92">
        <f t="shared" si="37"/>
        <v>850</v>
      </c>
      <c r="BI463" s="92">
        <f t="shared" si="38"/>
        <v>1747</v>
      </c>
      <c r="BJ463" s="19">
        <f t="shared" si="39"/>
        <v>3705</v>
      </c>
    </row>
    <row r="464" spans="1:62" ht="16.05" customHeight="1" x14ac:dyDescent="0.3">
      <c r="A464" s="15">
        <v>458</v>
      </c>
      <c r="B464" s="15" t="s">
        <v>721</v>
      </c>
      <c r="C464" s="15" t="s">
        <v>828</v>
      </c>
      <c r="D464" s="15" t="s">
        <v>719</v>
      </c>
      <c r="E464" s="15" t="s">
        <v>724</v>
      </c>
      <c r="F464" s="15">
        <v>11</v>
      </c>
      <c r="G464" s="15" t="s">
        <v>397</v>
      </c>
      <c r="H464" s="88" t="s">
        <v>51</v>
      </c>
      <c r="I464" s="15">
        <v>8120</v>
      </c>
      <c r="J464" s="90">
        <v>291</v>
      </c>
      <c r="K464" s="90">
        <v>243</v>
      </c>
      <c r="L464" s="90">
        <v>430</v>
      </c>
      <c r="M464" s="59">
        <v>964</v>
      </c>
      <c r="N464" s="90">
        <v>315</v>
      </c>
      <c r="O464" s="90">
        <v>241</v>
      </c>
      <c r="P464" s="90">
        <v>343</v>
      </c>
      <c r="Q464" s="59">
        <v>899</v>
      </c>
      <c r="R464" s="90">
        <v>178</v>
      </c>
      <c r="S464" s="90">
        <v>125</v>
      </c>
      <c r="T464" s="90">
        <v>188</v>
      </c>
      <c r="U464" s="59">
        <v>491</v>
      </c>
      <c r="V464" s="90">
        <v>178</v>
      </c>
      <c r="W464" s="90">
        <v>153</v>
      </c>
      <c r="X464" s="90">
        <v>229</v>
      </c>
      <c r="Y464" s="59">
        <v>560</v>
      </c>
      <c r="Z464" s="90">
        <v>259</v>
      </c>
      <c r="AA464" s="90">
        <v>227</v>
      </c>
      <c r="AB464" s="90">
        <v>363</v>
      </c>
      <c r="AC464" s="59">
        <v>849</v>
      </c>
      <c r="AD464" s="90">
        <v>274</v>
      </c>
      <c r="AE464" s="90">
        <v>239</v>
      </c>
      <c r="AF464" s="90">
        <v>381</v>
      </c>
      <c r="AG464" s="59">
        <v>894</v>
      </c>
      <c r="AH464" s="90">
        <v>296</v>
      </c>
      <c r="AI464" s="90">
        <v>276</v>
      </c>
      <c r="AJ464" s="90">
        <v>395</v>
      </c>
      <c r="AK464" s="59">
        <v>967</v>
      </c>
      <c r="AL464" s="90">
        <v>307</v>
      </c>
      <c r="AM464" s="90">
        <v>256</v>
      </c>
      <c r="AN464" s="90">
        <v>398</v>
      </c>
      <c r="AO464" s="59">
        <v>961</v>
      </c>
      <c r="AP464" s="90">
        <v>124</v>
      </c>
      <c r="AQ464" s="90">
        <v>152</v>
      </c>
      <c r="AR464" s="90">
        <v>169</v>
      </c>
      <c r="AS464" s="59">
        <v>445</v>
      </c>
      <c r="AT464" s="90">
        <v>100</v>
      </c>
      <c r="AU464" s="90">
        <v>86</v>
      </c>
      <c r="AV464" s="90">
        <v>85</v>
      </c>
      <c r="AW464" s="59">
        <v>271</v>
      </c>
      <c r="AX464" s="90">
        <v>81</v>
      </c>
      <c r="AY464" s="90">
        <v>60</v>
      </c>
      <c r="AZ464" s="90">
        <v>83</v>
      </c>
      <c r="BA464" s="59">
        <v>224</v>
      </c>
      <c r="BB464" s="90">
        <v>197</v>
      </c>
      <c r="BC464" s="90">
        <v>131</v>
      </c>
      <c r="BD464" s="90">
        <v>267</v>
      </c>
      <c r="BE464" s="59">
        <v>595</v>
      </c>
      <c r="BF464" s="91">
        <f t="shared" si="35"/>
        <v>8120</v>
      </c>
      <c r="BG464" s="92">
        <f t="shared" si="36"/>
        <v>2600</v>
      </c>
      <c r="BH464" s="92">
        <f t="shared" si="37"/>
        <v>2189</v>
      </c>
      <c r="BI464" s="92">
        <f t="shared" si="38"/>
        <v>3331</v>
      </c>
      <c r="BJ464" s="19">
        <f t="shared" si="39"/>
        <v>8120</v>
      </c>
    </row>
    <row r="465" spans="1:62" ht="16.05" customHeight="1" x14ac:dyDescent="0.3">
      <c r="A465" s="15">
        <v>459</v>
      </c>
      <c r="B465" s="15" t="s">
        <v>721</v>
      </c>
      <c r="C465" s="15" t="s">
        <v>754</v>
      </c>
      <c r="D465" s="15" t="s">
        <v>719</v>
      </c>
      <c r="E465" s="15" t="s">
        <v>724</v>
      </c>
      <c r="F465" s="15">
        <v>33</v>
      </c>
      <c r="G465" s="15" t="s">
        <v>397</v>
      </c>
      <c r="H465" s="88" t="s">
        <v>51</v>
      </c>
      <c r="I465" s="15">
        <v>32785</v>
      </c>
      <c r="J465" s="90">
        <v>1074</v>
      </c>
      <c r="K465" s="90">
        <v>860</v>
      </c>
      <c r="L465" s="90">
        <v>1421</v>
      </c>
      <c r="M465" s="59">
        <v>3355</v>
      </c>
      <c r="N465" s="90">
        <v>1096</v>
      </c>
      <c r="O465" s="90">
        <v>814</v>
      </c>
      <c r="P465" s="90">
        <v>1087</v>
      </c>
      <c r="Q465" s="59">
        <v>2997</v>
      </c>
      <c r="R465" s="90">
        <v>1276</v>
      </c>
      <c r="S465" s="90">
        <v>891</v>
      </c>
      <c r="T465" s="90">
        <v>1159</v>
      </c>
      <c r="U465" s="59">
        <v>3326</v>
      </c>
      <c r="V465" s="90">
        <v>1146</v>
      </c>
      <c r="W465" s="90">
        <v>881</v>
      </c>
      <c r="X465" s="90">
        <v>1329</v>
      </c>
      <c r="Y465" s="59">
        <v>3356</v>
      </c>
      <c r="Z465" s="90">
        <v>1191</v>
      </c>
      <c r="AA465" s="90">
        <v>890</v>
      </c>
      <c r="AB465" s="90">
        <v>1318</v>
      </c>
      <c r="AC465" s="59">
        <v>3399</v>
      </c>
      <c r="AD465" s="90">
        <v>1150</v>
      </c>
      <c r="AE465" s="90">
        <v>867</v>
      </c>
      <c r="AF465" s="90">
        <v>1254</v>
      </c>
      <c r="AG465" s="59">
        <v>3271</v>
      </c>
      <c r="AH465" s="90">
        <v>1192</v>
      </c>
      <c r="AI465" s="90">
        <v>962</v>
      </c>
      <c r="AJ465" s="90">
        <v>1188</v>
      </c>
      <c r="AK465" s="59">
        <v>3342</v>
      </c>
      <c r="AL465" s="90">
        <v>1204</v>
      </c>
      <c r="AM465" s="90">
        <v>863</v>
      </c>
      <c r="AN465" s="90">
        <v>1243</v>
      </c>
      <c r="AO465" s="59">
        <v>3310</v>
      </c>
      <c r="AP465" s="90">
        <v>0</v>
      </c>
      <c r="AQ465" s="90">
        <v>0</v>
      </c>
      <c r="AR465" s="90">
        <v>0</v>
      </c>
      <c r="AS465" s="59">
        <v>0</v>
      </c>
      <c r="AT465" s="90">
        <v>0</v>
      </c>
      <c r="AU465" s="90">
        <v>0</v>
      </c>
      <c r="AV465" s="90">
        <v>0</v>
      </c>
      <c r="AW465" s="59">
        <v>0</v>
      </c>
      <c r="AX465" s="90">
        <v>1123</v>
      </c>
      <c r="AY465" s="90">
        <v>824</v>
      </c>
      <c r="AZ465" s="90">
        <v>1237</v>
      </c>
      <c r="BA465" s="59">
        <v>3184</v>
      </c>
      <c r="BB465" s="90">
        <v>1179</v>
      </c>
      <c r="BC465" s="90">
        <v>749</v>
      </c>
      <c r="BD465" s="90">
        <v>1317</v>
      </c>
      <c r="BE465" s="59">
        <v>3245</v>
      </c>
      <c r="BF465" s="91">
        <f t="shared" si="35"/>
        <v>32785</v>
      </c>
      <c r="BG465" s="92">
        <f t="shared" si="36"/>
        <v>11631</v>
      </c>
      <c r="BH465" s="92">
        <f t="shared" si="37"/>
        <v>8601</v>
      </c>
      <c r="BI465" s="92">
        <f t="shared" si="38"/>
        <v>12553</v>
      </c>
      <c r="BJ465" s="19">
        <f t="shared" si="39"/>
        <v>32785</v>
      </c>
    </row>
    <row r="466" spans="1:62" ht="16.05" customHeight="1" x14ac:dyDescent="0.3">
      <c r="A466" s="15">
        <v>460</v>
      </c>
      <c r="B466" s="15" t="s">
        <v>721</v>
      </c>
      <c r="C466" s="15" t="s">
        <v>808</v>
      </c>
      <c r="D466" s="15" t="s">
        <v>719</v>
      </c>
      <c r="E466" s="15" t="s">
        <v>724</v>
      </c>
      <c r="F466" s="15">
        <v>22</v>
      </c>
      <c r="G466" s="15" t="s">
        <v>397</v>
      </c>
      <c r="H466" s="88" t="s">
        <v>50</v>
      </c>
      <c r="I466" s="15">
        <v>40738</v>
      </c>
      <c r="J466" s="90">
        <v>1447</v>
      </c>
      <c r="K466" s="90">
        <v>1416</v>
      </c>
      <c r="L466" s="90">
        <v>2272</v>
      </c>
      <c r="M466" s="59">
        <v>5135</v>
      </c>
      <c r="N466" s="90">
        <v>1525</v>
      </c>
      <c r="O466" s="90">
        <v>1105</v>
      </c>
      <c r="P466" s="90">
        <v>1588</v>
      </c>
      <c r="Q466" s="59">
        <v>4218</v>
      </c>
      <c r="R466" s="90">
        <v>1085</v>
      </c>
      <c r="S466" s="90">
        <v>852</v>
      </c>
      <c r="T466" s="90">
        <v>838</v>
      </c>
      <c r="U466" s="59">
        <v>2775</v>
      </c>
      <c r="V466" s="90">
        <v>933</v>
      </c>
      <c r="W466" s="90">
        <v>873</v>
      </c>
      <c r="X466" s="90">
        <v>904</v>
      </c>
      <c r="Y466" s="59">
        <v>2710</v>
      </c>
      <c r="Z466" s="90">
        <v>1161</v>
      </c>
      <c r="AA466" s="90">
        <v>829</v>
      </c>
      <c r="AB466" s="90">
        <v>1464</v>
      </c>
      <c r="AC466" s="59">
        <v>3454</v>
      </c>
      <c r="AD466" s="90">
        <v>1134</v>
      </c>
      <c r="AE466" s="90">
        <v>839</v>
      </c>
      <c r="AF466" s="90">
        <v>1174</v>
      </c>
      <c r="AG466" s="59">
        <v>3147</v>
      </c>
      <c r="AH466" s="90">
        <v>1341</v>
      </c>
      <c r="AI466" s="90">
        <v>1006</v>
      </c>
      <c r="AJ466" s="90">
        <v>1182</v>
      </c>
      <c r="AK466" s="59">
        <v>3529</v>
      </c>
      <c r="AL466" s="90">
        <v>1166</v>
      </c>
      <c r="AM466" s="90">
        <v>867</v>
      </c>
      <c r="AN466" s="90">
        <v>1055</v>
      </c>
      <c r="AO466" s="59">
        <v>3088</v>
      </c>
      <c r="AP466" s="90">
        <v>1103</v>
      </c>
      <c r="AQ466" s="90">
        <v>883</v>
      </c>
      <c r="AR466" s="90">
        <v>1221</v>
      </c>
      <c r="AS466" s="59">
        <v>3207</v>
      </c>
      <c r="AT466" s="90">
        <v>1319</v>
      </c>
      <c r="AU466" s="90">
        <v>1038</v>
      </c>
      <c r="AV466" s="90">
        <v>1527</v>
      </c>
      <c r="AW466" s="59">
        <v>3884</v>
      </c>
      <c r="AX466" s="90">
        <v>831</v>
      </c>
      <c r="AY466" s="90">
        <v>571</v>
      </c>
      <c r="AZ466" s="90">
        <v>826</v>
      </c>
      <c r="BA466" s="59">
        <v>2228</v>
      </c>
      <c r="BB466" s="90">
        <v>1248</v>
      </c>
      <c r="BC466" s="90">
        <v>822</v>
      </c>
      <c r="BD466" s="90">
        <v>1293</v>
      </c>
      <c r="BE466" s="59">
        <v>3363</v>
      </c>
      <c r="BF466" s="91">
        <f t="shared" si="35"/>
        <v>40738</v>
      </c>
      <c r="BG466" s="92">
        <f t="shared" si="36"/>
        <v>14293</v>
      </c>
      <c r="BH466" s="92">
        <f t="shared" si="37"/>
        <v>11101</v>
      </c>
      <c r="BI466" s="92">
        <f t="shared" si="38"/>
        <v>15344</v>
      </c>
      <c r="BJ466" s="19">
        <f t="shared" si="39"/>
        <v>40738</v>
      </c>
    </row>
    <row r="467" spans="1:62" ht="16.05" customHeight="1" x14ac:dyDescent="0.3">
      <c r="A467" s="15">
        <v>461</v>
      </c>
      <c r="B467" s="15" t="s">
        <v>721</v>
      </c>
      <c r="C467" s="15" t="s">
        <v>828</v>
      </c>
      <c r="D467" s="15" t="s">
        <v>719</v>
      </c>
      <c r="E467" s="15" t="s">
        <v>724</v>
      </c>
      <c r="F467" s="15">
        <v>6.6</v>
      </c>
      <c r="G467" s="15" t="s">
        <v>397</v>
      </c>
      <c r="H467" s="88" t="s">
        <v>50</v>
      </c>
      <c r="I467" s="15">
        <v>20392</v>
      </c>
      <c r="J467" s="90">
        <v>452</v>
      </c>
      <c r="K467" s="90">
        <v>376</v>
      </c>
      <c r="L467" s="90">
        <v>782</v>
      </c>
      <c r="M467" s="59">
        <v>1610</v>
      </c>
      <c r="N467" s="90">
        <v>472</v>
      </c>
      <c r="O467" s="90">
        <v>362</v>
      </c>
      <c r="P467" s="90">
        <v>622</v>
      </c>
      <c r="Q467" s="59">
        <v>1456</v>
      </c>
      <c r="R467" s="90">
        <v>539</v>
      </c>
      <c r="S467" s="90">
        <v>380</v>
      </c>
      <c r="T467" s="90">
        <v>670</v>
      </c>
      <c r="U467" s="59">
        <v>1589</v>
      </c>
      <c r="V467" s="90">
        <v>491</v>
      </c>
      <c r="W467" s="90">
        <v>362</v>
      </c>
      <c r="X467" s="90">
        <v>719</v>
      </c>
      <c r="Y467" s="59">
        <v>1572</v>
      </c>
      <c r="Z467" s="90">
        <v>577</v>
      </c>
      <c r="AA467" s="90">
        <v>496</v>
      </c>
      <c r="AB467" s="90">
        <v>736</v>
      </c>
      <c r="AC467" s="59">
        <v>1809</v>
      </c>
      <c r="AD467" s="90">
        <v>733</v>
      </c>
      <c r="AE467" s="90">
        <v>529</v>
      </c>
      <c r="AF467" s="90">
        <v>742</v>
      </c>
      <c r="AG467" s="59">
        <v>2004</v>
      </c>
      <c r="AH467" s="90">
        <v>877</v>
      </c>
      <c r="AI467" s="90">
        <v>658</v>
      </c>
      <c r="AJ467" s="90">
        <v>1016</v>
      </c>
      <c r="AK467" s="59">
        <v>2551</v>
      </c>
      <c r="AL467" s="90">
        <v>523</v>
      </c>
      <c r="AM467" s="90">
        <v>371</v>
      </c>
      <c r="AN467" s="90">
        <v>762</v>
      </c>
      <c r="AO467" s="59">
        <v>1656</v>
      </c>
      <c r="AP467" s="90">
        <v>514</v>
      </c>
      <c r="AQ467" s="90">
        <v>371</v>
      </c>
      <c r="AR467" s="90">
        <v>654</v>
      </c>
      <c r="AS467" s="59">
        <v>1539</v>
      </c>
      <c r="AT467" s="90">
        <v>476</v>
      </c>
      <c r="AU467" s="90">
        <v>387</v>
      </c>
      <c r="AV467" s="90">
        <v>703</v>
      </c>
      <c r="AW467" s="59">
        <v>1566</v>
      </c>
      <c r="AX467" s="90">
        <v>473</v>
      </c>
      <c r="AY467" s="90">
        <v>351</v>
      </c>
      <c r="AZ467" s="90">
        <v>680</v>
      </c>
      <c r="BA467" s="59">
        <v>1504</v>
      </c>
      <c r="BB467" s="90">
        <v>495</v>
      </c>
      <c r="BC467" s="90">
        <v>323</v>
      </c>
      <c r="BD467" s="90">
        <v>718</v>
      </c>
      <c r="BE467" s="59">
        <v>1536</v>
      </c>
      <c r="BF467" s="91">
        <f t="shared" si="35"/>
        <v>20392</v>
      </c>
      <c r="BG467" s="92">
        <f t="shared" si="36"/>
        <v>6622</v>
      </c>
      <c r="BH467" s="92">
        <f t="shared" si="37"/>
        <v>4966</v>
      </c>
      <c r="BI467" s="92">
        <f t="shared" si="38"/>
        <v>8804</v>
      </c>
      <c r="BJ467" s="19">
        <f t="shared" si="39"/>
        <v>20392</v>
      </c>
    </row>
    <row r="468" spans="1:62" ht="16.05" customHeight="1" x14ac:dyDescent="0.3">
      <c r="A468" s="15">
        <v>462</v>
      </c>
      <c r="B468" s="15" t="s">
        <v>721</v>
      </c>
      <c r="C468" s="15" t="s">
        <v>808</v>
      </c>
      <c r="D468" s="15" t="s">
        <v>719</v>
      </c>
      <c r="E468" s="15" t="s">
        <v>724</v>
      </c>
      <c r="F468" s="15">
        <v>27.5</v>
      </c>
      <c r="G468" s="15" t="s">
        <v>397</v>
      </c>
      <c r="H468" s="88" t="s">
        <v>51</v>
      </c>
      <c r="I468" s="15">
        <v>19482</v>
      </c>
      <c r="J468" s="90">
        <v>449</v>
      </c>
      <c r="K468" s="90">
        <v>767</v>
      </c>
      <c r="L468" s="90">
        <v>1151</v>
      </c>
      <c r="M468" s="59">
        <v>2367</v>
      </c>
      <c r="N468" s="90">
        <v>540</v>
      </c>
      <c r="O468" s="90">
        <v>489</v>
      </c>
      <c r="P468" s="90">
        <v>734</v>
      </c>
      <c r="Q468" s="59">
        <v>1763</v>
      </c>
      <c r="R468" s="90">
        <v>596</v>
      </c>
      <c r="S468" s="90">
        <v>504</v>
      </c>
      <c r="T468" s="90">
        <v>472</v>
      </c>
      <c r="U468" s="59">
        <v>1572</v>
      </c>
      <c r="V468" s="90">
        <v>572</v>
      </c>
      <c r="W468" s="90">
        <v>509</v>
      </c>
      <c r="X468" s="90">
        <v>623</v>
      </c>
      <c r="Y468" s="59">
        <v>1704</v>
      </c>
      <c r="Z468" s="90">
        <v>544</v>
      </c>
      <c r="AA468" s="90">
        <v>462</v>
      </c>
      <c r="AB468" s="90">
        <v>719</v>
      </c>
      <c r="AC468" s="59">
        <v>1725</v>
      </c>
      <c r="AD468" s="90">
        <v>486</v>
      </c>
      <c r="AE468" s="90">
        <v>394</v>
      </c>
      <c r="AF468" s="90">
        <v>502</v>
      </c>
      <c r="AG468" s="59">
        <v>1382</v>
      </c>
      <c r="AH468" s="90">
        <v>535</v>
      </c>
      <c r="AI468" s="90">
        <v>499</v>
      </c>
      <c r="AJ468" s="90">
        <v>537</v>
      </c>
      <c r="AK468" s="59">
        <v>1571</v>
      </c>
      <c r="AL468" s="90">
        <v>499</v>
      </c>
      <c r="AM468" s="90">
        <v>374</v>
      </c>
      <c r="AN468" s="90">
        <v>466</v>
      </c>
      <c r="AO468" s="59">
        <v>1339</v>
      </c>
      <c r="AP468" s="90">
        <v>482</v>
      </c>
      <c r="AQ468" s="90">
        <v>449</v>
      </c>
      <c r="AR468" s="90">
        <v>561</v>
      </c>
      <c r="AS468" s="59">
        <v>1492</v>
      </c>
      <c r="AT468" s="90">
        <v>542</v>
      </c>
      <c r="AU468" s="90">
        <v>519</v>
      </c>
      <c r="AV468" s="90">
        <v>541</v>
      </c>
      <c r="AW468" s="59">
        <v>1602</v>
      </c>
      <c r="AX468" s="90">
        <v>486</v>
      </c>
      <c r="AY468" s="90">
        <v>367</v>
      </c>
      <c r="AZ468" s="90">
        <v>583</v>
      </c>
      <c r="BA468" s="59">
        <v>1436</v>
      </c>
      <c r="BB468" s="90">
        <v>564</v>
      </c>
      <c r="BC468" s="90">
        <v>388</v>
      </c>
      <c r="BD468" s="90">
        <v>577</v>
      </c>
      <c r="BE468" s="59">
        <v>1529</v>
      </c>
      <c r="BF468" s="91">
        <f t="shared" si="35"/>
        <v>19482</v>
      </c>
      <c r="BG468" s="92">
        <f t="shared" si="36"/>
        <v>6295</v>
      </c>
      <c r="BH468" s="92">
        <f t="shared" si="37"/>
        <v>5721</v>
      </c>
      <c r="BI468" s="92">
        <f t="shared" si="38"/>
        <v>7466</v>
      </c>
      <c r="BJ468" s="19">
        <f t="shared" si="39"/>
        <v>19482</v>
      </c>
    </row>
    <row r="469" spans="1:62" ht="16.05" customHeight="1" x14ac:dyDescent="0.3">
      <c r="A469" s="15">
        <v>463</v>
      </c>
      <c r="B469" s="15" t="s">
        <v>721</v>
      </c>
      <c r="C469" s="15" t="s">
        <v>828</v>
      </c>
      <c r="D469" s="15" t="s">
        <v>719</v>
      </c>
      <c r="E469" s="15" t="s">
        <v>724</v>
      </c>
      <c r="F469" s="15">
        <v>11</v>
      </c>
      <c r="G469" s="15" t="s">
        <v>397</v>
      </c>
      <c r="H469" s="88" t="s">
        <v>51</v>
      </c>
      <c r="I469" s="15">
        <v>10981</v>
      </c>
      <c r="J469" s="90">
        <v>202</v>
      </c>
      <c r="K469" s="90">
        <v>210</v>
      </c>
      <c r="L469" s="90">
        <v>316</v>
      </c>
      <c r="M469" s="59">
        <v>728</v>
      </c>
      <c r="N469" s="90">
        <v>220</v>
      </c>
      <c r="O469" s="90">
        <v>145</v>
      </c>
      <c r="P469" s="90">
        <v>226</v>
      </c>
      <c r="Q469" s="59">
        <v>591</v>
      </c>
      <c r="R469" s="90">
        <v>234</v>
      </c>
      <c r="S469" s="90">
        <v>199</v>
      </c>
      <c r="T469" s="90">
        <v>230</v>
      </c>
      <c r="U469" s="59">
        <v>663</v>
      </c>
      <c r="V469" s="90">
        <v>246</v>
      </c>
      <c r="W469" s="90">
        <v>297</v>
      </c>
      <c r="X469" s="90">
        <v>270</v>
      </c>
      <c r="Y469" s="59">
        <v>813</v>
      </c>
      <c r="Z469" s="90">
        <v>349</v>
      </c>
      <c r="AA469" s="90">
        <v>323</v>
      </c>
      <c r="AB469" s="90">
        <v>473</v>
      </c>
      <c r="AC469" s="59">
        <v>1145</v>
      </c>
      <c r="AD469" s="90">
        <v>347</v>
      </c>
      <c r="AE469" s="90">
        <v>294</v>
      </c>
      <c r="AF469" s="90">
        <v>386</v>
      </c>
      <c r="AG469" s="59">
        <v>1027</v>
      </c>
      <c r="AH469" s="90">
        <v>546</v>
      </c>
      <c r="AI469" s="90">
        <v>420</v>
      </c>
      <c r="AJ469" s="90">
        <v>569</v>
      </c>
      <c r="AK469" s="59">
        <v>1535</v>
      </c>
      <c r="AL469" s="90">
        <v>327</v>
      </c>
      <c r="AM469" s="90">
        <v>252</v>
      </c>
      <c r="AN469" s="90">
        <v>409</v>
      </c>
      <c r="AO469" s="59">
        <v>988</v>
      </c>
      <c r="AP469" s="90">
        <v>283</v>
      </c>
      <c r="AQ469" s="90">
        <v>231</v>
      </c>
      <c r="AR469" s="90">
        <v>285</v>
      </c>
      <c r="AS469" s="59">
        <v>799</v>
      </c>
      <c r="AT469" s="90">
        <v>372</v>
      </c>
      <c r="AU469" s="90">
        <v>255</v>
      </c>
      <c r="AV469" s="90">
        <v>394</v>
      </c>
      <c r="AW469" s="59">
        <v>1021</v>
      </c>
      <c r="AX469" s="90">
        <v>330</v>
      </c>
      <c r="AY469" s="90">
        <v>250</v>
      </c>
      <c r="AZ469" s="90">
        <v>360</v>
      </c>
      <c r="BA469" s="59">
        <v>940</v>
      </c>
      <c r="BB469" s="90">
        <v>277</v>
      </c>
      <c r="BC469" s="90">
        <v>173</v>
      </c>
      <c r="BD469" s="90">
        <v>281</v>
      </c>
      <c r="BE469" s="59">
        <v>731</v>
      </c>
      <c r="BF469" s="91">
        <f t="shared" si="35"/>
        <v>10981</v>
      </c>
      <c r="BG469" s="92">
        <f t="shared" si="36"/>
        <v>3733</v>
      </c>
      <c r="BH469" s="92">
        <f t="shared" si="37"/>
        <v>3049</v>
      </c>
      <c r="BI469" s="92">
        <f t="shared" si="38"/>
        <v>4199</v>
      </c>
      <c r="BJ469" s="19">
        <f t="shared" si="39"/>
        <v>10981</v>
      </c>
    </row>
    <row r="470" spans="1:62" ht="16.05" customHeight="1" x14ac:dyDescent="0.3">
      <c r="A470" s="15">
        <v>464</v>
      </c>
      <c r="B470" s="15" t="s">
        <v>721</v>
      </c>
      <c r="C470" s="15" t="s">
        <v>829</v>
      </c>
      <c r="D470" s="15" t="s">
        <v>719</v>
      </c>
      <c r="E470" s="15" t="s">
        <v>724</v>
      </c>
      <c r="F470" s="15">
        <v>16.5</v>
      </c>
      <c r="G470" s="15" t="s">
        <v>397</v>
      </c>
      <c r="H470" s="88" t="s">
        <v>51</v>
      </c>
      <c r="I470" s="15">
        <v>4635</v>
      </c>
      <c r="J470" s="90">
        <v>72</v>
      </c>
      <c r="K470" s="90">
        <v>44</v>
      </c>
      <c r="L470" s="90">
        <v>80</v>
      </c>
      <c r="M470" s="59">
        <v>196</v>
      </c>
      <c r="N470" s="90">
        <v>68</v>
      </c>
      <c r="O470" s="90">
        <v>51</v>
      </c>
      <c r="P470" s="90">
        <v>77</v>
      </c>
      <c r="Q470" s="59">
        <v>196</v>
      </c>
      <c r="R470" s="90">
        <v>85</v>
      </c>
      <c r="S470" s="90">
        <v>64</v>
      </c>
      <c r="T470" s="90">
        <v>89</v>
      </c>
      <c r="U470" s="59">
        <v>238</v>
      </c>
      <c r="V470" s="90">
        <v>85</v>
      </c>
      <c r="W470" s="90">
        <v>63</v>
      </c>
      <c r="X470" s="90">
        <v>89</v>
      </c>
      <c r="Y470" s="59">
        <v>237</v>
      </c>
      <c r="Z470" s="90">
        <v>145</v>
      </c>
      <c r="AA470" s="90">
        <v>99</v>
      </c>
      <c r="AB470" s="90">
        <v>201</v>
      </c>
      <c r="AC470" s="59">
        <v>445</v>
      </c>
      <c r="AD470" s="90">
        <v>132</v>
      </c>
      <c r="AE470" s="90">
        <v>101</v>
      </c>
      <c r="AF470" s="90">
        <v>160</v>
      </c>
      <c r="AG470" s="59">
        <v>393</v>
      </c>
      <c r="AH470" s="90">
        <v>319</v>
      </c>
      <c r="AI470" s="90">
        <v>242</v>
      </c>
      <c r="AJ470" s="90">
        <v>284</v>
      </c>
      <c r="AK470" s="59">
        <v>845</v>
      </c>
      <c r="AL470" s="90">
        <v>253</v>
      </c>
      <c r="AM470" s="90">
        <v>169</v>
      </c>
      <c r="AN470" s="90">
        <v>234</v>
      </c>
      <c r="AO470" s="59">
        <v>656</v>
      </c>
      <c r="AP470" s="90">
        <v>122</v>
      </c>
      <c r="AQ470" s="90">
        <v>89</v>
      </c>
      <c r="AR470" s="90">
        <v>169</v>
      </c>
      <c r="AS470" s="59">
        <v>380</v>
      </c>
      <c r="AT470" s="90">
        <v>142</v>
      </c>
      <c r="AU470" s="90">
        <v>95</v>
      </c>
      <c r="AV470" s="90">
        <v>158</v>
      </c>
      <c r="AW470" s="59">
        <v>395</v>
      </c>
      <c r="AX470" s="90">
        <v>131</v>
      </c>
      <c r="AY470" s="90">
        <v>92</v>
      </c>
      <c r="AZ470" s="90">
        <v>160</v>
      </c>
      <c r="BA470" s="59">
        <v>383</v>
      </c>
      <c r="BB470" s="90">
        <v>90</v>
      </c>
      <c r="BC470" s="90">
        <v>60</v>
      </c>
      <c r="BD470" s="90">
        <v>121</v>
      </c>
      <c r="BE470" s="59">
        <v>271</v>
      </c>
      <c r="BF470" s="91">
        <f t="shared" si="35"/>
        <v>4635</v>
      </c>
      <c r="BG470" s="92">
        <f t="shared" si="36"/>
        <v>1644</v>
      </c>
      <c r="BH470" s="92">
        <f t="shared" si="37"/>
        <v>1169</v>
      </c>
      <c r="BI470" s="92">
        <f t="shared" si="38"/>
        <v>1822</v>
      </c>
      <c r="BJ470" s="19">
        <f t="shared" si="39"/>
        <v>4635</v>
      </c>
    </row>
    <row r="471" spans="1:62" ht="16.05" customHeight="1" x14ac:dyDescent="0.3">
      <c r="A471" s="15">
        <v>465</v>
      </c>
      <c r="B471" s="15" t="s">
        <v>721</v>
      </c>
      <c r="C471" s="15" t="s">
        <v>744</v>
      </c>
      <c r="D471" s="15" t="s">
        <v>719</v>
      </c>
      <c r="E471" s="15" t="s">
        <v>724</v>
      </c>
      <c r="F471" s="15">
        <v>20</v>
      </c>
      <c r="G471" s="15" t="s">
        <v>397</v>
      </c>
      <c r="H471" s="88" t="s">
        <v>51</v>
      </c>
      <c r="I471" s="15">
        <v>19413</v>
      </c>
      <c r="J471" s="90">
        <v>488</v>
      </c>
      <c r="K471" s="90">
        <v>380</v>
      </c>
      <c r="L471" s="90">
        <v>677</v>
      </c>
      <c r="M471" s="59">
        <v>1545</v>
      </c>
      <c r="N471" s="90">
        <v>510</v>
      </c>
      <c r="O471" s="90">
        <v>367</v>
      </c>
      <c r="P471" s="90">
        <v>543</v>
      </c>
      <c r="Q471" s="59">
        <v>1420</v>
      </c>
      <c r="R471" s="90">
        <v>598</v>
      </c>
      <c r="S471" s="90">
        <v>421</v>
      </c>
      <c r="T471" s="90">
        <v>603</v>
      </c>
      <c r="U471" s="59">
        <v>1622</v>
      </c>
      <c r="V471" s="90">
        <v>540</v>
      </c>
      <c r="W471" s="90">
        <v>399</v>
      </c>
      <c r="X471" s="90">
        <v>634</v>
      </c>
      <c r="Y471" s="59">
        <v>1573</v>
      </c>
      <c r="Z471" s="90">
        <v>618</v>
      </c>
      <c r="AA471" s="90">
        <v>449</v>
      </c>
      <c r="AB471" s="90">
        <v>687</v>
      </c>
      <c r="AC471" s="59">
        <v>1754</v>
      </c>
      <c r="AD471" s="90">
        <v>584</v>
      </c>
      <c r="AE471" s="90">
        <v>447</v>
      </c>
      <c r="AF471" s="90">
        <v>694</v>
      </c>
      <c r="AG471" s="59">
        <v>1725</v>
      </c>
      <c r="AH471" s="90">
        <v>616</v>
      </c>
      <c r="AI471" s="90">
        <v>513</v>
      </c>
      <c r="AJ471" s="90">
        <v>740</v>
      </c>
      <c r="AK471" s="59">
        <v>1869</v>
      </c>
      <c r="AL471" s="90">
        <v>597</v>
      </c>
      <c r="AM471" s="90">
        <v>436</v>
      </c>
      <c r="AN471" s="90">
        <v>697</v>
      </c>
      <c r="AO471" s="59">
        <v>1730</v>
      </c>
      <c r="AP471" s="90">
        <v>609</v>
      </c>
      <c r="AQ471" s="90">
        <v>421</v>
      </c>
      <c r="AR471" s="90">
        <v>605</v>
      </c>
      <c r="AS471" s="59">
        <v>1635</v>
      </c>
      <c r="AT471" s="90">
        <v>531</v>
      </c>
      <c r="AU471" s="90">
        <v>423</v>
      </c>
      <c r="AV471" s="90">
        <v>621</v>
      </c>
      <c r="AW471" s="59">
        <v>1575</v>
      </c>
      <c r="AX471" s="90">
        <v>510</v>
      </c>
      <c r="AY471" s="90">
        <v>360</v>
      </c>
      <c r="AZ471" s="90">
        <v>583</v>
      </c>
      <c r="BA471" s="59">
        <v>1453</v>
      </c>
      <c r="BB471" s="90">
        <v>543</v>
      </c>
      <c r="BC471" s="90">
        <v>331</v>
      </c>
      <c r="BD471" s="90">
        <v>638</v>
      </c>
      <c r="BE471" s="59">
        <v>1512</v>
      </c>
      <c r="BF471" s="91">
        <f t="shared" si="35"/>
        <v>19413</v>
      </c>
      <c r="BG471" s="92">
        <f t="shared" si="36"/>
        <v>6744</v>
      </c>
      <c r="BH471" s="92">
        <f t="shared" si="37"/>
        <v>4947</v>
      </c>
      <c r="BI471" s="92">
        <f t="shared" si="38"/>
        <v>7722</v>
      </c>
      <c r="BJ471" s="19">
        <f t="shared" si="39"/>
        <v>19413</v>
      </c>
    </row>
    <row r="472" spans="1:62" ht="16.05" customHeight="1" x14ac:dyDescent="0.3">
      <c r="A472" s="15">
        <v>466</v>
      </c>
      <c r="B472" s="15" t="s">
        <v>721</v>
      </c>
      <c r="C472" s="15" t="s">
        <v>791</v>
      </c>
      <c r="D472" s="15" t="s">
        <v>719</v>
      </c>
      <c r="E472" s="15" t="s">
        <v>724</v>
      </c>
      <c r="F472" s="15">
        <v>56.3</v>
      </c>
      <c r="G472" s="15" t="s">
        <v>397</v>
      </c>
      <c r="H472" s="88" t="s">
        <v>50</v>
      </c>
      <c r="I472" s="15">
        <v>179928</v>
      </c>
      <c r="J472" s="90">
        <v>5312</v>
      </c>
      <c r="K472" s="90">
        <v>4230</v>
      </c>
      <c r="L472" s="90">
        <v>6693</v>
      </c>
      <c r="M472" s="59">
        <v>16235</v>
      </c>
      <c r="N472" s="90">
        <v>4787</v>
      </c>
      <c r="O472" s="90">
        <v>3975</v>
      </c>
      <c r="P472" s="90">
        <v>4703</v>
      </c>
      <c r="Q472" s="59">
        <v>13465</v>
      </c>
      <c r="R472" s="90">
        <v>5683</v>
      </c>
      <c r="S472" s="90">
        <v>4410</v>
      </c>
      <c r="T472" s="90">
        <v>4745</v>
      </c>
      <c r="U472" s="59">
        <v>14838</v>
      </c>
      <c r="V472" s="90">
        <v>4280</v>
      </c>
      <c r="W472" s="90">
        <v>4040</v>
      </c>
      <c r="X472" s="90">
        <v>4814</v>
      </c>
      <c r="Y472" s="59">
        <v>13134</v>
      </c>
      <c r="Z472" s="90">
        <v>5119</v>
      </c>
      <c r="AA472" s="90">
        <v>4289</v>
      </c>
      <c r="AB472" s="90">
        <v>4863</v>
      </c>
      <c r="AC472" s="59">
        <v>14271</v>
      </c>
      <c r="AD472" s="90">
        <v>5359</v>
      </c>
      <c r="AE472" s="90">
        <v>4166</v>
      </c>
      <c r="AF472" s="90">
        <v>5687</v>
      </c>
      <c r="AG472" s="59">
        <v>15212</v>
      </c>
      <c r="AH472" s="90">
        <v>5102</v>
      </c>
      <c r="AI472" s="90">
        <v>4403</v>
      </c>
      <c r="AJ472" s="90">
        <v>6473</v>
      </c>
      <c r="AK472" s="59">
        <v>15978</v>
      </c>
      <c r="AL472" s="90">
        <v>5715</v>
      </c>
      <c r="AM472" s="90">
        <v>4244</v>
      </c>
      <c r="AN472" s="90">
        <v>5894</v>
      </c>
      <c r="AO472" s="59">
        <v>15853</v>
      </c>
      <c r="AP472" s="90">
        <v>5660</v>
      </c>
      <c r="AQ472" s="90">
        <v>4393</v>
      </c>
      <c r="AR472" s="90">
        <v>4940</v>
      </c>
      <c r="AS472" s="59">
        <v>14993</v>
      </c>
      <c r="AT472" s="90">
        <v>5512</v>
      </c>
      <c r="AU472" s="90">
        <v>4681</v>
      </c>
      <c r="AV472" s="90">
        <v>5825</v>
      </c>
      <c r="AW472" s="59">
        <v>16018</v>
      </c>
      <c r="AX472" s="90">
        <v>4970</v>
      </c>
      <c r="AY472" s="90">
        <v>4169</v>
      </c>
      <c r="AZ472" s="90">
        <v>5058</v>
      </c>
      <c r="BA472" s="59">
        <v>14197</v>
      </c>
      <c r="BB472" s="90">
        <v>5691</v>
      </c>
      <c r="BC472" s="90">
        <v>3946</v>
      </c>
      <c r="BD472" s="90">
        <v>6097</v>
      </c>
      <c r="BE472" s="59">
        <v>15734</v>
      </c>
      <c r="BF472" s="91">
        <f t="shared" si="35"/>
        <v>179928</v>
      </c>
      <c r="BG472" s="92">
        <f t="shared" si="36"/>
        <v>63190</v>
      </c>
      <c r="BH472" s="92">
        <f t="shared" si="37"/>
        <v>50946</v>
      </c>
      <c r="BI472" s="92">
        <f t="shared" si="38"/>
        <v>65792</v>
      </c>
      <c r="BJ472" s="19">
        <f t="shared" si="39"/>
        <v>179928</v>
      </c>
    </row>
    <row r="473" spans="1:62" ht="16.05" customHeight="1" x14ac:dyDescent="0.3">
      <c r="A473" s="15">
        <v>467</v>
      </c>
      <c r="B473" s="15" t="s">
        <v>721</v>
      </c>
      <c r="C473" s="15" t="s">
        <v>791</v>
      </c>
      <c r="D473" s="15" t="s">
        <v>719</v>
      </c>
      <c r="E473" s="15" t="s">
        <v>724</v>
      </c>
      <c r="F473" s="15">
        <v>16.5</v>
      </c>
      <c r="G473" s="15" t="s">
        <v>397</v>
      </c>
      <c r="H473" s="88" t="s">
        <v>51</v>
      </c>
      <c r="I473" s="15">
        <v>19478</v>
      </c>
      <c r="J473" s="90">
        <v>623</v>
      </c>
      <c r="K473" s="90">
        <v>448</v>
      </c>
      <c r="L473" s="90">
        <v>772</v>
      </c>
      <c r="M473" s="59">
        <v>1843</v>
      </c>
      <c r="N473" s="90">
        <v>555</v>
      </c>
      <c r="O473" s="90">
        <v>391</v>
      </c>
      <c r="P473" s="90">
        <v>554</v>
      </c>
      <c r="Q473" s="59">
        <v>1500</v>
      </c>
      <c r="R473" s="90">
        <v>618</v>
      </c>
      <c r="S473" s="90">
        <v>415</v>
      </c>
      <c r="T473" s="90">
        <v>534</v>
      </c>
      <c r="U473" s="59">
        <v>1567</v>
      </c>
      <c r="V473" s="90">
        <v>466</v>
      </c>
      <c r="W473" s="90">
        <v>348</v>
      </c>
      <c r="X473" s="90">
        <v>514</v>
      </c>
      <c r="Y473" s="59">
        <v>1328</v>
      </c>
      <c r="Z473" s="90">
        <v>520</v>
      </c>
      <c r="AA473" s="90">
        <v>376</v>
      </c>
      <c r="AB473" s="90">
        <v>481</v>
      </c>
      <c r="AC473" s="59">
        <v>1377</v>
      </c>
      <c r="AD473" s="90">
        <v>517</v>
      </c>
      <c r="AE473" s="90">
        <v>356</v>
      </c>
      <c r="AF473" s="90">
        <v>484</v>
      </c>
      <c r="AG473" s="59">
        <v>1357</v>
      </c>
      <c r="AH473" s="90">
        <v>440</v>
      </c>
      <c r="AI473" s="90">
        <v>387</v>
      </c>
      <c r="AJ473" s="90">
        <v>522</v>
      </c>
      <c r="AK473" s="59">
        <v>1349</v>
      </c>
      <c r="AL473" s="90">
        <v>764</v>
      </c>
      <c r="AM473" s="90">
        <v>447</v>
      </c>
      <c r="AN473" s="90">
        <v>951</v>
      </c>
      <c r="AO473" s="59">
        <v>2162</v>
      </c>
      <c r="AP473" s="90">
        <v>714</v>
      </c>
      <c r="AQ473" s="90">
        <v>469</v>
      </c>
      <c r="AR473" s="90">
        <v>673</v>
      </c>
      <c r="AS473" s="59">
        <v>1856</v>
      </c>
      <c r="AT473" s="90">
        <v>670</v>
      </c>
      <c r="AU473" s="90">
        <v>501</v>
      </c>
      <c r="AV473" s="90">
        <v>684</v>
      </c>
      <c r="AW473" s="59">
        <v>1855</v>
      </c>
      <c r="AX473" s="90">
        <v>567</v>
      </c>
      <c r="AY473" s="90">
        <v>436</v>
      </c>
      <c r="AZ473" s="90">
        <v>616</v>
      </c>
      <c r="BA473" s="59">
        <v>1619</v>
      </c>
      <c r="BB473" s="90">
        <v>581</v>
      </c>
      <c r="BC473" s="90">
        <v>389</v>
      </c>
      <c r="BD473" s="90">
        <v>695</v>
      </c>
      <c r="BE473" s="59">
        <v>1665</v>
      </c>
      <c r="BF473" s="91">
        <f t="shared" si="35"/>
        <v>19478</v>
      </c>
      <c r="BG473" s="92">
        <f t="shared" si="36"/>
        <v>7035</v>
      </c>
      <c r="BH473" s="92">
        <f t="shared" si="37"/>
        <v>4963</v>
      </c>
      <c r="BI473" s="92">
        <f t="shared" si="38"/>
        <v>7480</v>
      </c>
      <c r="BJ473" s="19">
        <f t="shared" si="39"/>
        <v>19478</v>
      </c>
    </row>
    <row r="474" spans="1:62" ht="16.05" customHeight="1" x14ac:dyDescent="0.3">
      <c r="A474" s="15">
        <v>468</v>
      </c>
      <c r="B474" s="15" t="s">
        <v>721</v>
      </c>
      <c r="C474" s="15" t="s">
        <v>791</v>
      </c>
      <c r="D474" s="15" t="s">
        <v>719</v>
      </c>
      <c r="E474" s="15" t="s">
        <v>724</v>
      </c>
      <c r="F474" s="15">
        <v>3.3</v>
      </c>
      <c r="G474" s="15" t="s">
        <v>397</v>
      </c>
      <c r="H474" s="88" t="s">
        <v>51</v>
      </c>
      <c r="I474" s="15">
        <v>356</v>
      </c>
      <c r="J474" s="90">
        <v>10</v>
      </c>
      <c r="K474" s="90">
        <v>12</v>
      </c>
      <c r="L474" s="90">
        <v>15</v>
      </c>
      <c r="M474" s="59">
        <v>37</v>
      </c>
      <c r="N474" s="90">
        <v>9</v>
      </c>
      <c r="O474" s="90">
        <v>8</v>
      </c>
      <c r="P474" s="90">
        <v>14</v>
      </c>
      <c r="Q474" s="59">
        <v>31</v>
      </c>
      <c r="R474" s="90">
        <v>11</v>
      </c>
      <c r="S474" s="90">
        <v>9</v>
      </c>
      <c r="T474" s="90">
        <v>12</v>
      </c>
      <c r="U474" s="59">
        <v>32</v>
      </c>
      <c r="V474" s="90">
        <v>15</v>
      </c>
      <c r="W474" s="90">
        <v>15</v>
      </c>
      <c r="X474" s="90">
        <v>19</v>
      </c>
      <c r="Y474" s="59">
        <v>49</v>
      </c>
      <c r="Z474" s="90">
        <v>8</v>
      </c>
      <c r="AA474" s="90">
        <v>7</v>
      </c>
      <c r="AB474" s="90">
        <v>10</v>
      </c>
      <c r="AC474" s="59">
        <v>25</v>
      </c>
      <c r="AD474" s="90">
        <v>9</v>
      </c>
      <c r="AE474" s="90">
        <v>8</v>
      </c>
      <c r="AF474" s="90">
        <v>11</v>
      </c>
      <c r="AG474" s="59">
        <v>28</v>
      </c>
      <c r="AH474" s="90">
        <v>12</v>
      </c>
      <c r="AI474" s="90">
        <v>9</v>
      </c>
      <c r="AJ474" s="90">
        <v>13</v>
      </c>
      <c r="AK474" s="59">
        <v>34</v>
      </c>
      <c r="AL474" s="90">
        <v>8</v>
      </c>
      <c r="AM474" s="90">
        <v>8</v>
      </c>
      <c r="AN474" s="90">
        <v>11</v>
      </c>
      <c r="AO474" s="59">
        <v>27</v>
      </c>
      <c r="AP474" s="90">
        <v>6</v>
      </c>
      <c r="AQ474" s="90">
        <v>6</v>
      </c>
      <c r="AR474" s="90">
        <v>10</v>
      </c>
      <c r="AS474" s="59">
        <v>22</v>
      </c>
      <c r="AT474" s="90">
        <v>6</v>
      </c>
      <c r="AU474" s="90">
        <v>7</v>
      </c>
      <c r="AV474" s="90">
        <v>9</v>
      </c>
      <c r="AW474" s="59">
        <v>22</v>
      </c>
      <c r="AX474" s="90">
        <v>9</v>
      </c>
      <c r="AY474" s="90">
        <v>7</v>
      </c>
      <c r="AZ474" s="90">
        <v>11</v>
      </c>
      <c r="BA474" s="59">
        <v>27</v>
      </c>
      <c r="BB474" s="90">
        <v>8</v>
      </c>
      <c r="BC474" s="90">
        <v>6</v>
      </c>
      <c r="BD474" s="90">
        <v>8</v>
      </c>
      <c r="BE474" s="59">
        <v>22</v>
      </c>
      <c r="BF474" s="91">
        <f t="shared" si="35"/>
        <v>356</v>
      </c>
      <c r="BG474" s="92">
        <f t="shared" si="36"/>
        <v>111</v>
      </c>
      <c r="BH474" s="92">
        <f t="shared" si="37"/>
        <v>102</v>
      </c>
      <c r="BI474" s="92">
        <f t="shared" si="38"/>
        <v>143</v>
      </c>
      <c r="BJ474" s="19">
        <f t="shared" si="39"/>
        <v>356</v>
      </c>
    </row>
    <row r="475" spans="1:62" ht="16.05" customHeight="1" x14ac:dyDescent="0.3">
      <c r="A475" s="15">
        <v>469</v>
      </c>
      <c r="B475" s="15" t="s">
        <v>721</v>
      </c>
      <c r="C475" s="15" t="s">
        <v>791</v>
      </c>
      <c r="D475" s="15" t="s">
        <v>719</v>
      </c>
      <c r="E475" s="15" t="s">
        <v>724</v>
      </c>
      <c r="F475" s="15">
        <v>11</v>
      </c>
      <c r="G475" s="15" t="s">
        <v>397</v>
      </c>
      <c r="H475" s="88" t="s">
        <v>51</v>
      </c>
      <c r="I475" s="15">
        <v>1725</v>
      </c>
      <c r="J475" s="90">
        <v>52</v>
      </c>
      <c r="K475" s="90">
        <v>44</v>
      </c>
      <c r="L475" s="90">
        <v>82</v>
      </c>
      <c r="M475" s="59">
        <v>178</v>
      </c>
      <c r="N475" s="90">
        <v>51</v>
      </c>
      <c r="O475" s="90">
        <v>36</v>
      </c>
      <c r="P475" s="90">
        <v>64</v>
      </c>
      <c r="Q475" s="59">
        <v>151</v>
      </c>
      <c r="R475" s="90">
        <v>65</v>
      </c>
      <c r="S475" s="90">
        <v>46</v>
      </c>
      <c r="T475" s="90">
        <v>75</v>
      </c>
      <c r="U475" s="59">
        <v>186</v>
      </c>
      <c r="V475" s="90">
        <v>33</v>
      </c>
      <c r="W475" s="90">
        <v>28</v>
      </c>
      <c r="X475" s="90">
        <v>38</v>
      </c>
      <c r="Y475" s="59">
        <v>99</v>
      </c>
      <c r="Z475" s="90">
        <v>49</v>
      </c>
      <c r="AA475" s="90">
        <v>28</v>
      </c>
      <c r="AB475" s="90">
        <v>51</v>
      </c>
      <c r="AC475" s="59">
        <v>128</v>
      </c>
      <c r="AD475" s="90">
        <v>62</v>
      </c>
      <c r="AE475" s="90">
        <v>41</v>
      </c>
      <c r="AF475" s="90">
        <v>64</v>
      </c>
      <c r="AG475" s="59">
        <v>167</v>
      </c>
      <c r="AH475" s="90">
        <v>64</v>
      </c>
      <c r="AI475" s="90">
        <v>50</v>
      </c>
      <c r="AJ475" s="90">
        <v>68</v>
      </c>
      <c r="AK475" s="59">
        <v>182</v>
      </c>
      <c r="AL475" s="90">
        <v>73</v>
      </c>
      <c r="AM475" s="90">
        <v>48</v>
      </c>
      <c r="AN475" s="90">
        <v>85</v>
      </c>
      <c r="AO475" s="59">
        <v>206</v>
      </c>
      <c r="AP475" s="90">
        <v>58</v>
      </c>
      <c r="AQ475" s="90">
        <v>39</v>
      </c>
      <c r="AR475" s="90">
        <v>74</v>
      </c>
      <c r="AS475" s="59">
        <v>171</v>
      </c>
      <c r="AT475" s="90">
        <v>46</v>
      </c>
      <c r="AU475" s="90">
        <v>32</v>
      </c>
      <c r="AV475" s="90">
        <v>42</v>
      </c>
      <c r="AW475" s="59">
        <v>120</v>
      </c>
      <c r="AX475" s="90">
        <v>19</v>
      </c>
      <c r="AY475" s="90">
        <v>8</v>
      </c>
      <c r="AZ475" s="90">
        <v>11</v>
      </c>
      <c r="BA475" s="59">
        <v>38</v>
      </c>
      <c r="BB475" s="90">
        <v>41</v>
      </c>
      <c r="BC475" s="90">
        <v>20</v>
      </c>
      <c r="BD475" s="90">
        <v>38</v>
      </c>
      <c r="BE475" s="59">
        <v>99</v>
      </c>
      <c r="BF475" s="91">
        <f t="shared" si="35"/>
        <v>1725</v>
      </c>
      <c r="BG475" s="92">
        <f t="shared" si="36"/>
        <v>613</v>
      </c>
      <c r="BH475" s="92">
        <f t="shared" si="37"/>
        <v>420</v>
      </c>
      <c r="BI475" s="92">
        <f t="shared" si="38"/>
        <v>692</v>
      </c>
      <c r="BJ475" s="19">
        <f t="shared" si="39"/>
        <v>1725</v>
      </c>
    </row>
    <row r="476" spans="1:62" ht="16.05" customHeight="1" x14ac:dyDescent="0.3">
      <c r="A476" s="15">
        <v>470</v>
      </c>
      <c r="B476" s="15" t="s">
        <v>721</v>
      </c>
      <c r="C476" s="15" t="s">
        <v>791</v>
      </c>
      <c r="D476" s="15" t="s">
        <v>719</v>
      </c>
      <c r="E476" s="15" t="s">
        <v>724</v>
      </c>
      <c r="F476" s="15">
        <v>3.3</v>
      </c>
      <c r="G476" s="15" t="s">
        <v>397</v>
      </c>
      <c r="H476" s="88" t="s">
        <v>51</v>
      </c>
      <c r="I476" s="15">
        <v>345</v>
      </c>
      <c r="J476" s="90">
        <v>9</v>
      </c>
      <c r="K476" s="90">
        <v>9</v>
      </c>
      <c r="L476" s="90">
        <v>12</v>
      </c>
      <c r="M476" s="59">
        <v>30</v>
      </c>
      <c r="N476" s="90">
        <v>7</v>
      </c>
      <c r="O476" s="90">
        <v>6</v>
      </c>
      <c r="P476" s="90">
        <v>10</v>
      </c>
      <c r="Q476" s="59">
        <v>23</v>
      </c>
      <c r="R476" s="90">
        <v>9</v>
      </c>
      <c r="S476" s="90">
        <v>7</v>
      </c>
      <c r="T476" s="90">
        <v>8</v>
      </c>
      <c r="U476" s="59">
        <v>24</v>
      </c>
      <c r="V476" s="90">
        <v>11</v>
      </c>
      <c r="W476" s="90">
        <v>8</v>
      </c>
      <c r="X476" s="90">
        <v>9</v>
      </c>
      <c r="Y476" s="59">
        <v>28</v>
      </c>
      <c r="Z476" s="90">
        <v>11</v>
      </c>
      <c r="AA476" s="90">
        <v>8</v>
      </c>
      <c r="AB476" s="90">
        <v>13</v>
      </c>
      <c r="AC476" s="59">
        <v>32</v>
      </c>
      <c r="AD476" s="90">
        <v>13</v>
      </c>
      <c r="AE476" s="90">
        <v>8</v>
      </c>
      <c r="AF476" s="90">
        <v>13</v>
      </c>
      <c r="AG476" s="59">
        <v>34</v>
      </c>
      <c r="AH476" s="90">
        <v>13</v>
      </c>
      <c r="AI476" s="90">
        <v>11</v>
      </c>
      <c r="AJ476" s="90">
        <v>15</v>
      </c>
      <c r="AK476" s="59">
        <v>39</v>
      </c>
      <c r="AL476" s="90">
        <v>11</v>
      </c>
      <c r="AM476" s="90">
        <v>7</v>
      </c>
      <c r="AN476" s="90">
        <v>12</v>
      </c>
      <c r="AO476" s="59">
        <v>30</v>
      </c>
      <c r="AP476" s="90">
        <v>10</v>
      </c>
      <c r="AQ476" s="90">
        <v>9</v>
      </c>
      <c r="AR476" s="90">
        <v>14</v>
      </c>
      <c r="AS476" s="59">
        <v>33</v>
      </c>
      <c r="AT476" s="90">
        <v>7</v>
      </c>
      <c r="AU476" s="90">
        <v>8</v>
      </c>
      <c r="AV476" s="90">
        <v>9</v>
      </c>
      <c r="AW476" s="59">
        <v>24</v>
      </c>
      <c r="AX476" s="90">
        <v>10</v>
      </c>
      <c r="AY476" s="90">
        <v>8</v>
      </c>
      <c r="AZ476" s="90">
        <v>9</v>
      </c>
      <c r="BA476" s="59">
        <v>27</v>
      </c>
      <c r="BB476" s="90">
        <v>8</v>
      </c>
      <c r="BC476" s="90">
        <v>5</v>
      </c>
      <c r="BD476" s="90">
        <v>8</v>
      </c>
      <c r="BE476" s="59">
        <v>21</v>
      </c>
      <c r="BF476" s="91">
        <f t="shared" si="35"/>
        <v>345</v>
      </c>
      <c r="BG476" s="92">
        <f t="shared" si="36"/>
        <v>119</v>
      </c>
      <c r="BH476" s="92">
        <f t="shared" si="37"/>
        <v>94</v>
      </c>
      <c r="BI476" s="92">
        <f t="shared" si="38"/>
        <v>132</v>
      </c>
      <c r="BJ476" s="19">
        <f t="shared" si="39"/>
        <v>345</v>
      </c>
    </row>
    <row r="477" spans="1:62" ht="16.05" customHeight="1" x14ac:dyDescent="0.3">
      <c r="A477" s="15">
        <v>471</v>
      </c>
      <c r="B477" s="15" t="s">
        <v>721</v>
      </c>
      <c r="C477" s="15" t="s">
        <v>791</v>
      </c>
      <c r="D477" s="15" t="s">
        <v>719</v>
      </c>
      <c r="E477" s="15" t="s">
        <v>724</v>
      </c>
      <c r="F477" s="15">
        <v>27.5</v>
      </c>
      <c r="G477" s="15" t="s">
        <v>397</v>
      </c>
      <c r="H477" s="88" t="s">
        <v>51</v>
      </c>
      <c r="I477" s="15">
        <v>125147</v>
      </c>
      <c r="J477" s="90">
        <v>2682</v>
      </c>
      <c r="K477" s="90">
        <v>2171</v>
      </c>
      <c r="L477" s="90">
        <v>3072</v>
      </c>
      <c r="M477" s="59">
        <v>7925</v>
      </c>
      <c r="N477" s="90">
        <v>4466</v>
      </c>
      <c r="O477" s="90">
        <v>3275</v>
      </c>
      <c r="P477" s="90">
        <v>3894</v>
      </c>
      <c r="Q477" s="59">
        <v>11635</v>
      </c>
      <c r="R477" s="90">
        <v>5547</v>
      </c>
      <c r="S477" s="90">
        <v>3483</v>
      </c>
      <c r="T477" s="90">
        <v>4297</v>
      </c>
      <c r="U477" s="59">
        <v>13327</v>
      </c>
      <c r="V477" s="90">
        <v>4726</v>
      </c>
      <c r="W477" s="90">
        <v>3446</v>
      </c>
      <c r="X477" s="90">
        <v>4411</v>
      </c>
      <c r="Y477" s="59">
        <v>12583</v>
      </c>
      <c r="Z477" s="90">
        <v>4905</v>
      </c>
      <c r="AA477" s="90">
        <v>3395</v>
      </c>
      <c r="AB477" s="90">
        <v>4828</v>
      </c>
      <c r="AC477" s="59">
        <v>13128</v>
      </c>
      <c r="AD477" s="90">
        <v>5515</v>
      </c>
      <c r="AE477" s="90">
        <v>4019</v>
      </c>
      <c r="AF477" s="90">
        <v>5236</v>
      </c>
      <c r="AG477" s="59">
        <v>14770</v>
      </c>
      <c r="AH477" s="90">
        <v>5538</v>
      </c>
      <c r="AI477" s="90">
        <v>3912</v>
      </c>
      <c r="AJ477" s="90">
        <v>4740</v>
      </c>
      <c r="AK477" s="59">
        <v>14190</v>
      </c>
      <c r="AL477" s="90">
        <v>2103</v>
      </c>
      <c r="AM477" s="90">
        <v>1329</v>
      </c>
      <c r="AN477" s="90">
        <v>1886</v>
      </c>
      <c r="AO477" s="59">
        <v>5318</v>
      </c>
      <c r="AP477" s="90">
        <v>3227</v>
      </c>
      <c r="AQ477" s="90">
        <v>2125</v>
      </c>
      <c r="AR477" s="90">
        <v>2991</v>
      </c>
      <c r="AS477" s="59">
        <v>8343</v>
      </c>
      <c r="AT477" s="90">
        <v>3106</v>
      </c>
      <c r="AU477" s="90">
        <v>2391</v>
      </c>
      <c r="AV477" s="90">
        <v>3503</v>
      </c>
      <c r="AW477" s="59">
        <v>9000</v>
      </c>
      <c r="AX477" s="90">
        <v>2617</v>
      </c>
      <c r="AY477" s="90">
        <v>2016</v>
      </c>
      <c r="AZ477" s="90">
        <v>2821</v>
      </c>
      <c r="BA477" s="59">
        <v>7454</v>
      </c>
      <c r="BB477" s="90">
        <v>2697</v>
      </c>
      <c r="BC477" s="90">
        <v>1795</v>
      </c>
      <c r="BD477" s="90">
        <v>2982</v>
      </c>
      <c r="BE477" s="59">
        <v>7474</v>
      </c>
      <c r="BF477" s="91">
        <f t="shared" si="35"/>
        <v>125147</v>
      </c>
      <c r="BG477" s="92">
        <f t="shared" si="36"/>
        <v>47129</v>
      </c>
      <c r="BH477" s="92">
        <f t="shared" si="37"/>
        <v>33357</v>
      </c>
      <c r="BI477" s="92">
        <f t="shared" si="38"/>
        <v>44661</v>
      </c>
      <c r="BJ477" s="19">
        <f t="shared" si="39"/>
        <v>125147</v>
      </c>
    </row>
    <row r="478" spans="1:62" ht="16.05" customHeight="1" x14ac:dyDescent="0.3">
      <c r="A478" s="15">
        <v>472</v>
      </c>
      <c r="B478" s="15" t="s">
        <v>721</v>
      </c>
      <c r="C478" s="15" t="s">
        <v>741</v>
      </c>
      <c r="D478" s="15" t="s">
        <v>719</v>
      </c>
      <c r="E478" s="15" t="s">
        <v>724</v>
      </c>
      <c r="F478" s="15">
        <v>6.6</v>
      </c>
      <c r="G478" s="15" t="s">
        <v>397</v>
      </c>
      <c r="H478" s="88" t="s">
        <v>51</v>
      </c>
      <c r="I478" s="15">
        <v>13406</v>
      </c>
      <c r="J478" s="90">
        <v>417</v>
      </c>
      <c r="K478" s="90">
        <v>290</v>
      </c>
      <c r="L478" s="90">
        <v>482</v>
      </c>
      <c r="M478" s="59">
        <v>1189</v>
      </c>
      <c r="N478" s="90">
        <v>411</v>
      </c>
      <c r="O478" s="90">
        <v>283</v>
      </c>
      <c r="P478" s="90">
        <v>364</v>
      </c>
      <c r="Q478" s="59">
        <v>1058</v>
      </c>
      <c r="R478" s="90">
        <v>467</v>
      </c>
      <c r="S478" s="90">
        <v>312</v>
      </c>
      <c r="T478" s="90">
        <v>384</v>
      </c>
      <c r="U478" s="59">
        <v>1163</v>
      </c>
      <c r="V478" s="90">
        <v>415</v>
      </c>
      <c r="W478" s="90">
        <v>309</v>
      </c>
      <c r="X478" s="90">
        <v>441</v>
      </c>
      <c r="Y478" s="59">
        <v>1165</v>
      </c>
      <c r="Z478" s="90">
        <v>451</v>
      </c>
      <c r="AA478" s="90">
        <v>316</v>
      </c>
      <c r="AB478" s="90">
        <v>462</v>
      </c>
      <c r="AC478" s="59">
        <v>1229</v>
      </c>
      <c r="AD478" s="90">
        <v>424</v>
      </c>
      <c r="AE478" s="90">
        <v>287</v>
      </c>
      <c r="AF478" s="90">
        <v>395</v>
      </c>
      <c r="AG478" s="59">
        <v>1106</v>
      </c>
      <c r="AH478" s="90">
        <v>430</v>
      </c>
      <c r="AI478" s="90">
        <v>292</v>
      </c>
      <c r="AJ478" s="90">
        <v>381</v>
      </c>
      <c r="AK478" s="59">
        <v>1103</v>
      </c>
      <c r="AL478" s="90">
        <v>387</v>
      </c>
      <c r="AM478" s="90">
        <v>270</v>
      </c>
      <c r="AN478" s="90">
        <v>384</v>
      </c>
      <c r="AO478" s="59">
        <v>1041</v>
      </c>
      <c r="AP478" s="90">
        <v>421</v>
      </c>
      <c r="AQ478" s="90">
        <v>252</v>
      </c>
      <c r="AR478" s="90">
        <v>382</v>
      </c>
      <c r="AS478" s="59">
        <v>1055</v>
      </c>
      <c r="AT478" s="90">
        <v>400</v>
      </c>
      <c r="AU478" s="90">
        <v>289</v>
      </c>
      <c r="AV478" s="90">
        <v>379</v>
      </c>
      <c r="AW478" s="59">
        <v>1068</v>
      </c>
      <c r="AX478" s="90">
        <v>403</v>
      </c>
      <c r="AY478" s="90">
        <v>272</v>
      </c>
      <c r="AZ478" s="90">
        <v>378</v>
      </c>
      <c r="BA478" s="59">
        <v>1053</v>
      </c>
      <c r="BB478" s="90">
        <v>458</v>
      </c>
      <c r="BC478" s="90">
        <v>269</v>
      </c>
      <c r="BD478" s="90">
        <v>449</v>
      </c>
      <c r="BE478" s="59">
        <v>1176</v>
      </c>
      <c r="BF478" s="91">
        <f t="shared" si="35"/>
        <v>13406</v>
      </c>
      <c r="BG478" s="92">
        <f t="shared" si="36"/>
        <v>5084</v>
      </c>
      <c r="BH478" s="92">
        <f t="shared" si="37"/>
        <v>3441</v>
      </c>
      <c r="BI478" s="92">
        <f t="shared" si="38"/>
        <v>4881</v>
      </c>
      <c r="BJ478" s="19">
        <f t="shared" si="39"/>
        <v>13406</v>
      </c>
    </row>
    <row r="479" spans="1:62" ht="16.05" customHeight="1" x14ac:dyDescent="0.3">
      <c r="A479" s="15">
        <v>473</v>
      </c>
      <c r="B479" s="15" t="s">
        <v>721</v>
      </c>
      <c r="C479" s="15" t="s">
        <v>830</v>
      </c>
      <c r="D479" s="15" t="s">
        <v>723</v>
      </c>
      <c r="E479" s="15" t="s">
        <v>724</v>
      </c>
      <c r="F479" s="15">
        <v>16.5</v>
      </c>
      <c r="G479" s="15" t="s">
        <v>397</v>
      </c>
      <c r="H479" s="88" t="s">
        <v>50</v>
      </c>
      <c r="I479" s="15">
        <v>10852</v>
      </c>
      <c r="J479" s="90">
        <v>424</v>
      </c>
      <c r="K479" s="90">
        <v>466</v>
      </c>
      <c r="L479" s="90">
        <v>683</v>
      </c>
      <c r="M479" s="59">
        <v>1573</v>
      </c>
      <c r="N479" s="90">
        <v>376</v>
      </c>
      <c r="O479" s="90">
        <v>274</v>
      </c>
      <c r="P479" s="90">
        <v>453</v>
      </c>
      <c r="Q479" s="59">
        <v>1103</v>
      </c>
      <c r="R479" s="90">
        <v>223</v>
      </c>
      <c r="S479" s="90">
        <v>207</v>
      </c>
      <c r="T479" s="90">
        <v>206</v>
      </c>
      <c r="U479" s="59">
        <v>636</v>
      </c>
      <c r="V479" s="90">
        <v>185</v>
      </c>
      <c r="W479" s="90">
        <v>232</v>
      </c>
      <c r="X479" s="90">
        <v>189</v>
      </c>
      <c r="Y479" s="59">
        <v>606</v>
      </c>
      <c r="Z479" s="90">
        <v>455</v>
      </c>
      <c r="AA479" s="90">
        <v>369</v>
      </c>
      <c r="AB479" s="90">
        <v>651</v>
      </c>
      <c r="AC479" s="59">
        <v>1475</v>
      </c>
      <c r="AD479" s="90">
        <v>299</v>
      </c>
      <c r="AE479" s="90">
        <v>205</v>
      </c>
      <c r="AF479" s="90">
        <v>333</v>
      </c>
      <c r="AG479" s="59">
        <v>837</v>
      </c>
      <c r="AH479" s="90">
        <v>481</v>
      </c>
      <c r="AI479" s="90">
        <v>331</v>
      </c>
      <c r="AJ479" s="90">
        <v>492</v>
      </c>
      <c r="AK479" s="59">
        <v>1304</v>
      </c>
      <c r="AL479" s="90">
        <v>158</v>
      </c>
      <c r="AM479" s="90">
        <v>147</v>
      </c>
      <c r="AN479" s="90">
        <v>160</v>
      </c>
      <c r="AO479" s="59">
        <v>465</v>
      </c>
      <c r="AP479" s="90">
        <v>196</v>
      </c>
      <c r="AQ479" s="90">
        <v>141</v>
      </c>
      <c r="AR479" s="90">
        <v>247</v>
      </c>
      <c r="AS479" s="59">
        <v>584</v>
      </c>
      <c r="AT479" s="90">
        <v>289</v>
      </c>
      <c r="AU479" s="90">
        <v>215</v>
      </c>
      <c r="AV479" s="90">
        <v>334</v>
      </c>
      <c r="AW479" s="59">
        <v>838</v>
      </c>
      <c r="AX479" s="90">
        <v>289</v>
      </c>
      <c r="AY479" s="90">
        <v>189</v>
      </c>
      <c r="AZ479" s="90">
        <v>293</v>
      </c>
      <c r="BA479" s="59">
        <v>771</v>
      </c>
      <c r="BB479" s="90">
        <v>242</v>
      </c>
      <c r="BC479" s="90">
        <v>148</v>
      </c>
      <c r="BD479" s="90">
        <v>270</v>
      </c>
      <c r="BE479" s="59">
        <v>660</v>
      </c>
      <c r="BF479" s="91">
        <f t="shared" si="35"/>
        <v>10852</v>
      </c>
      <c r="BG479" s="92">
        <f t="shared" si="36"/>
        <v>3617</v>
      </c>
      <c r="BH479" s="92">
        <f t="shared" si="37"/>
        <v>2924</v>
      </c>
      <c r="BI479" s="92">
        <f t="shared" si="38"/>
        <v>4311</v>
      </c>
      <c r="BJ479" s="19">
        <f t="shared" si="39"/>
        <v>10852</v>
      </c>
    </row>
    <row r="480" spans="1:62" ht="16.05" customHeight="1" x14ac:dyDescent="0.3">
      <c r="A480" s="15">
        <v>474</v>
      </c>
      <c r="B480" s="15" t="s">
        <v>721</v>
      </c>
      <c r="C480" s="15" t="s">
        <v>831</v>
      </c>
      <c r="D480" s="15" t="s">
        <v>723</v>
      </c>
      <c r="E480" s="15" t="s">
        <v>724</v>
      </c>
      <c r="F480" s="15">
        <v>3.3</v>
      </c>
      <c r="G480" s="15" t="s">
        <v>397</v>
      </c>
      <c r="H480" s="88" t="s">
        <v>50</v>
      </c>
      <c r="I480" s="15">
        <v>353</v>
      </c>
      <c r="J480" s="90">
        <v>9</v>
      </c>
      <c r="K480" s="90">
        <v>8</v>
      </c>
      <c r="L480" s="90">
        <v>17</v>
      </c>
      <c r="M480" s="59">
        <v>34</v>
      </c>
      <c r="N480" s="90">
        <v>9</v>
      </c>
      <c r="O480" s="90">
        <v>6</v>
      </c>
      <c r="P480" s="90">
        <v>11</v>
      </c>
      <c r="Q480" s="59">
        <v>26</v>
      </c>
      <c r="R480" s="90">
        <v>10</v>
      </c>
      <c r="S480" s="90">
        <v>7</v>
      </c>
      <c r="T480" s="90">
        <v>13</v>
      </c>
      <c r="U480" s="59">
        <v>30</v>
      </c>
      <c r="V480" s="90">
        <v>9</v>
      </c>
      <c r="W480" s="90">
        <v>7</v>
      </c>
      <c r="X480" s="90">
        <v>13</v>
      </c>
      <c r="Y480" s="59">
        <v>29</v>
      </c>
      <c r="Z480" s="90">
        <v>10</v>
      </c>
      <c r="AA480" s="90">
        <v>7</v>
      </c>
      <c r="AB480" s="90">
        <v>13</v>
      </c>
      <c r="AC480" s="59">
        <v>30</v>
      </c>
      <c r="AD480" s="90">
        <v>9</v>
      </c>
      <c r="AE480" s="90">
        <v>7</v>
      </c>
      <c r="AF480" s="90">
        <v>13</v>
      </c>
      <c r="AG480" s="59">
        <v>29</v>
      </c>
      <c r="AH480" s="90">
        <v>10</v>
      </c>
      <c r="AI480" s="90">
        <v>8</v>
      </c>
      <c r="AJ480" s="90">
        <v>13</v>
      </c>
      <c r="AK480" s="59">
        <v>31</v>
      </c>
      <c r="AL480" s="90">
        <v>9</v>
      </c>
      <c r="AM480" s="90">
        <v>6</v>
      </c>
      <c r="AN480" s="90">
        <v>13</v>
      </c>
      <c r="AO480" s="59">
        <v>28</v>
      </c>
      <c r="AP480" s="90">
        <v>10</v>
      </c>
      <c r="AQ480" s="90">
        <v>7</v>
      </c>
      <c r="AR480" s="90">
        <v>12</v>
      </c>
      <c r="AS480" s="59">
        <v>29</v>
      </c>
      <c r="AT480" s="90">
        <v>9</v>
      </c>
      <c r="AU480" s="90">
        <v>8</v>
      </c>
      <c r="AV480" s="90">
        <v>13</v>
      </c>
      <c r="AW480" s="59">
        <v>30</v>
      </c>
      <c r="AX480" s="90">
        <v>9</v>
      </c>
      <c r="AY480" s="90">
        <v>6</v>
      </c>
      <c r="AZ480" s="90">
        <v>12</v>
      </c>
      <c r="BA480" s="59">
        <v>27</v>
      </c>
      <c r="BB480" s="90">
        <v>10</v>
      </c>
      <c r="BC480" s="90">
        <v>6</v>
      </c>
      <c r="BD480" s="90">
        <v>14</v>
      </c>
      <c r="BE480" s="59">
        <v>30</v>
      </c>
      <c r="BF480" s="91">
        <f t="shared" si="35"/>
        <v>353</v>
      </c>
      <c r="BG480" s="92">
        <f t="shared" si="36"/>
        <v>113</v>
      </c>
      <c r="BH480" s="92">
        <f t="shared" si="37"/>
        <v>83</v>
      </c>
      <c r="BI480" s="92">
        <f t="shared" si="38"/>
        <v>157</v>
      </c>
      <c r="BJ480" s="19">
        <f t="shared" si="39"/>
        <v>353</v>
      </c>
    </row>
    <row r="481" spans="1:62" ht="16.05" customHeight="1" x14ac:dyDescent="0.3">
      <c r="A481" s="15">
        <v>475</v>
      </c>
      <c r="B481" s="15" t="s">
        <v>721</v>
      </c>
      <c r="C481" s="15" t="s">
        <v>831</v>
      </c>
      <c r="D481" s="15" t="s">
        <v>723</v>
      </c>
      <c r="E481" s="15" t="s">
        <v>724</v>
      </c>
      <c r="F481" s="15">
        <v>3.3</v>
      </c>
      <c r="G481" s="15" t="s">
        <v>397</v>
      </c>
      <c r="H481" s="88" t="s">
        <v>50</v>
      </c>
      <c r="I481" s="15">
        <v>106</v>
      </c>
      <c r="J481" s="90">
        <v>2</v>
      </c>
      <c r="K481" s="90">
        <v>2</v>
      </c>
      <c r="L481" s="90">
        <v>4</v>
      </c>
      <c r="M481" s="59">
        <v>8</v>
      </c>
      <c r="N481" s="90">
        <v>3</v>
      </c>
      <c r="O481" s="90">
        <v>2</v>
      </c>
      <c r="P481" s="90">
        <v>3</v>
      </c>
      <c r="Q481" s="59">
        <v>8</v>
      </c>
      <c r="R481" s="90">
        <v>3</v>
      </c>
      <c r="S481" s="90">
        <v>2</v>
      </c>
      <c r="T481" s="90">
        <v>4</v>
      </c>
      <c r="U481" s="59">
        <v>9</v>
      </c>
      <c r="V481" s="90">
        <v>3</v>
      </c>
      <c r="W481" s="90">
        <v>2</v>
      </c>
      <c r="X481" s="90">
        <v>4</v>
      </c>
      <c r="Y481" s="59">
        <v>9</v>
      </c>
      <c r="Z481" s="90">
        <v>3</v>
      </c>
      <c r="AA481" s="90">
        <v>2</v>
      </c>
      <c r="AB481" s="90">
        <v>4</v>
      </c>
      <c r="AC481" s="59">
        <v>9</v>
      </c>
      <c r="AD481" s="90">
        <v>3</v>
      </c>
      <c r="AE481" s="90">
        <v>2</v>
      </c>
      <c r="AF481" s="90">
        <v>4</v>
      </c>
      <c r="AG481" s="59">
        <v>9</v>
      </c>
      <c r="AH481" s="90">
        <v>3</v>
      </c>
      <c r="AI481" s="90">
        <v>2</v>
      </c>
      <c r="AJ481" s="90">
        <v>4</v>
      </c>
      <c r="AK481" s="59">
        <v>9</v>
      </c>
      <c r="AL481" s="90">
        <v>3</v>
      </c>
      <c r="AM481" s="90">
        <v>2</v>
      </c>
      <c r="AN481" s="90">
        <v>4</v>
      </c>
      <c r="AO481" s="59">
        <v>9</v>
      </c>
      <c r="AP481" s="90">
        <v>3</v>
      </c>
      <c r="AQ481" s="90">
        <v>2</v>
      </c>
      <c r="AR481" s="90">
        <v>4</v>
      </c>
      <c r="AS481" s="59">
        <v>9</v>
      </c>
      <c r="AT481" s="90">
        <v>3</v>
      </c>
      <c r="AU481" s="90">
        <v>2</v>
      </c>
      <c r="AV481" s="90">
        <v>4</v>
      </c>
      <c r="AW481" s="59">
        <v>9</v>
      </c>
      <c r="AX481" s="90">
        <v>3</v>
      </c>
      <c r="AY481" s="90">
        <v>2</v>
      </c>
      <c r="AZ481" s="90">
        <v>4</v>
      </c>
      <c r="BA481" s="59">
        <v>9</v>
      </c>
      <c r="BB481" s="90">
        <v>3</v>
      </c>
      <c r="BC481" s="90">
        <v>2</v>
      </c>
      <c r="BD481" s="90">
        <v>4</v>
      </c>
      <c r="BE481" s="59">
        <v>9</v>
      </c>
      <c r="BF481" s="91">
        <f t="shared" si="35"/>
        <v>106</v>
      </c>
      <c r="BG481" s="92">
        <f t="shared" si="36"/>
        <v>35</v>
      </c>
      <c r="BH481" s="92">
        <f t="shared" si="37"/>
        <v>24</v>
      </c>
      <c r="BI481" s="92">
        <f t="shared" si="38"/>
        <v>47</v>
      </c>
      <c r="BJ481" s="19">
        <f t="shared" si="39"/>
        <v>106</v>
      </c>
    </row>
    <row r="482" spans="1:62" ht="16.05" customHeight="1" x14ac:dyDescent="0.3">
      <c r="A482" s="15">
        <v>476</v>
      </c>
      <c r="B482" s="15" t="s">
        <v>721</v>
      </c>
      <c r="C482" s="15" t="s">
        <v>831</v>
      </c>
      <c r="D482" s="15" t="s">
        <v>723</v>
      </c>
      <c r="E482" s="15" t="s">
        <v>724</v>
      </c>
      <c r="F482" s="15">
        <v>46</v>
      </c>
      <c r="G482" s="15" t="s">
        <v>397</v>
      </c>
      <c r="H482" s="88" t="s">
        <v>51</v>
      </c>
      <c r="I482" s="15">
        <v>210554</v>
      </c>
      <c r="J482" s="90">
        <v>6011</v>
      </c>
      <c r="K482" s="90">
        <v>4330</v>
      </c>
      <c r="L482" s="90">
        <v>7647</v>
      </c>
      <c r="M482" s="59">
        <v>17988</v>
      </c>
      <c r="N482" s="90">
        <v>6147</v>
      </c>
      <c r="O482" s="90">
        <v>4622</v>
      </c>
      <c r="P482" s="90">
        <v>6825</v>
      </c>
      <c r="Q482" s="59">
        <v>17594</v>
      </c>
      <c r="R482" s="90">
        <v>7140</v>
      </c>
      <c r="S482" s="90">
        <v>5051</v>
      </c>
      <c r="T482" s="90">
        <v>7811</v>
      </c>
      <c r="U482" s="59">
        <v>20002</v>
      </c>
      <c r="V482" s="90">
        <v>6063</v>
      </c>
      <c r="W482" s="90">
        <v>4908</v>
      </c>
      <c r="X482" s="90">
        <v>8779</v>
      </c>
      <c r="Y482" s="59">
        <v>19750</v>
      </c>
      <c r="Z482" s="90">
        <v>6798</v>
      </c>
      <c r="AA482" s="90">
        <v>4849</v>
      </c>
      <c r="AB482" s="90">
        <v>8452</v>
      </c>
      <c r="AC482" s="59">
        <v>20099</v>
      </c>
      <c r="AD482" s="90">
        <v>6459</v>
      </c>
      <c r="AE482" s="90">
        <v>4723</v>
      </c>
      <c r="AF482" s="90">
        <v>8794</v>
      </c>
      <c r="AG482" s="59">
        <v>19976</v>
      </c>
      <c r="AH482" s="90">
        <v>6378</v>
      </c>
      <c r="AI482" s="90">
        <v>4968</v>
      </c>
      <c r="AJ482" s="90">
        <v>8169</v>
      </c>
      <c r="AK482" s="59">
        <v>19515</v>
      </c>
      <c r="AL482" s="90">
        <v>4679</v>
      </c>
      <c r="AM482" s="90">
        <v>3027</v>
      </c>
      <c r="AN482" s="90">
        <v>4144</v>
      </c>
      <c r="AO482" s="59">
        <v>11850</v>
      </c>
      <c r="AP482" s="90">
        <v>5204</v>
      </c>
      <c r="AQ482" s="90">
        <v>3561</v>
      </c>
      <c r="AR482" s="90">
        <v>4451</v>
      </c>
      <c r="AS482" s="59">
        <v>13216</v>
      </c>
      <c r="AT482" s="90">
        <v>5927</v>
      </c>
      <c r="AU482" s="90">
        <v>4416</v>
      </c>
      <c r="AV482" s="90">
        <v>6107</v>
      </c>
      <c r="AW482" s="59">
        <v>16450</v>
      </c>
      <c r="AX482" s="90">
        <v>6151</v>
      </c>
      <c r="AY482" s="90">
        <v>4265</v>
      </c>
      <c r="AZ482" s="90">
        <v>6712</v>
      </c>
      <c r="BA482" s="59">
        <v>17128</v>
      </c>
      <c r="BB482" s="90">
        <v>6062</v>
      </c>
      <c r="BC482" s="90">
        <v>3954</v>
      </c>
      <c r="BD482" s="90">
        <v>6970</v>
      </c>
      <c r="BE482" s="59">
        <v>16986</v>
      </c>
      <c r="BF482" s="91">
        <f t="shared" si="35"/>
        <v>210554</v>
      </c>
      <c r="BG482" s="92">
        <f t="shared" si="36"/>
        <v>73019</v>
      </c>
      <c r="BH482" s="92">
        <f t="shared" si="37"/>
        <v>52674</v>
      </c>
      <c r="BI482" s="92">
        <f t="shared" si="38"/>
        <v>84861</v>
      </c>
      <c r="BJ482" s="19">
        <f t="shared" si="39"/>
        <v>210554</v>
      </c>
    </row>
    <row r="483" spans="1:62" ht="16.05" customHeight="1" x14ac:dyDescent="0.3">
      <c r="A483" s="15">
        <v>477</v>
      </c>
      <c r="B483" s="15" t="s">
        <v>721</v>
      </c>
      <c r="C483" s="15" t="s">
        <v>809</v>
      </c>
      <c r="D483" s="15" t="s">
        <v>723</v>
      </c>
      <c r="E483" s="15" t="s">
        <v>724</v>
      </c>
      <c r="F483" s="15">
        <v>25</v>
      </c>
      <c r="G483" s="15" t="s">
        <v>397</v>
      </c>
      <c r="H483" s="88" t="s">
        <v>51</v>
      </c>
      <c r="I483" s="15">
        <v>52971</v>
      </c>
      <c r="J483" s="90">
        <v>1421</v>
      </c>
      <c r="K483" s="90">
        <v>962</v>
      </c>
      <c r="L483" s="90">
        <v>2154</v>
      </c>
      <c r="M483" s="59">
        <v>4537</v>
      </c>
      <c r="N483" s="90">
        <v>1367</v>
      </c>
      <c r="O483" s="90">
        <v>1037</v>
      </c>
      <c r="P483" s="90">
        <v>1750</v>
      </c>
      <c r="Q483" s="59">
        <v>4154</v>
      </c>
      <c r="R483" s="90">
        <v>1530</v>
      </c>
      <c r="S483" s="90">
        <v>1002</v>
      </c>
      <c r="T483" s="90">
        <v>1715</v>
      </c>
      <c r="U483" s="59">
        <v>4247</v>
      </c>
      <c r="V483" s="90">
        <v>1440</v>
      </c>
      <c r="W483" s="90">
        <v>1103</v>
      </c>
      <c r="X483" s="90">
        <v>2186</v>
      </c>
      <c r="Y483" s="59">
        <v>4729</v>
      </c>
      <c r="Z483" s="90">
        <v>1660</v>
      </c>
      <c r="AA483" s="90">
        <v>1104</v>
      </c>
      <c r="AB483" s="90">
        <v>2152</v>
      </c>
      <c r="AC483" s="59">
        <v>4916</v>
      </c>
      <c r="AD483" s="90">
        <v>1448</v>
      </c>
      <c r="AE483" s="90">
        <v>1206</v>
      </c>
      <c r="AF483" s="90">
        <v>2014</v>
      </c>
      <c r="AG483" s="59">
        <v>4668</v>
      </c>
      <c r="AH483" s="90">
        <v>1447</v>
      </c>
      <c r="AI483" s="90">
        <v>1446</v>
      </c>
      <c r="AJ483" s="90">
        <v>1522</v>
      </c>
      <c r="AK483" s="59">
        <v>4415</v>
      </c>
      <c r="AL483" s="90">
        <v>1692</v>
      </c>
      <c r="AM483" s="90">
        <v>1083</v>
      </c>
      <c r="AN483" s="90">
        <v>2046</v>
      </c>
      <c r="AO483" s="59">
        <v>4821</v>
      </c>
      <c r="AP483" s="90">
        <v>1589</v>
      </c>
      <c r="AQ483" s="90">
        <v>919</v>
      </c>
      <c r="AR483" s="90">
        <v>1777</v>
      </c>
      <c r="AS483" s="59">
        <v>4285</v>
      </c>
      <c r="AT483" s="90">
        <v>1115</v>
      </c>
      <c r="AU483" s="90">
        <v>885</v>
      </c>
      <c r="AV483" s="90">
        <v>1356</v>
      </c>
      <c r="AW483" s="59">
        <v>3356</v>
      </c>
      <c r="AX483" s="90">
        <v>1331</v>
      </c>
      <c r="AY483" s="90">
        <v>777</v>
      </c>
      <c r="AZ483" s="90">
        <v>1617</v>
      </c>
      <c r="BA483" s="59">
        <v>3725</v>
      </c>
      <c r="BB483" s="90">
        <v>1761</v>
      </c>
      <c r="BC483" s="90">
        <v>1032</v>
      </c>
      <c r="BD483" s="90">
        <v>2325</v>
      </c>
      <c r="BE483" s="59">
        <v>5118</v>
      </c>
      <c r="BF483" s="91">
        <f t="shared" si="35"/>
        <v>52971</v>
      </c>
      <c r="BG483" s="92">
        <f t="shared" si="36"/>
        <v>17801</v>
      </c>
      <c r="BH483" s="92">
        <f t="shared" si="37"/>
        <v>12556</v>
      </c>
      <c r="BI483" s="92">
        <f t="shared" si="38"/>
        <v>22614</v>
      </c>
      <c r="BJ483" s="19">
        <f t="shared" si="39"/>
        <v>52971</v>
      </c>
    </row>
    <row r="484" spans="1:62" ht="16.05" customHeight="1" x14ac:dyDescent="0.3">
      <c r="A484" s="15">
        <v>478</v>
      </c>
      <c r="B484" s="15" t="s">
        <v>721</v>
      </c>
      <c r="C484" s="15" t="s">
        <v>809</v>
      </c>
      <c r="D484" s="15" t="s">
        <v>723</v>
      </c>
      <c r="E484" s="15" t="s">
        <v>724</v>
      </c>
      <c r="F484" s="15">
        <v>11</v>
      </c>
      <c r="G484" s="15" t="s">
        <v>397</v>
      </c>
      <c r="H484" s="88" t="s">
        <v>50</v>
      </c>
      <c r="I484" s="15">
        <v>22210</v>
      </c>
      <c r="J484" s="90">
        <v>580</v>
      </c>
      <c r="K484" s="90">
        <v>514</v>
      </c>
      <c r="L484" s="90">
        <v>827</v>
      </c>
      <c r="M484" s="59">
        <v>1921</v>
      </c>
      <c r="N484" s="90">
        <v>580</v>
      </c>
      <c r="O484" s="90">
        <v>456</v>
      </c>
      <c r="P484" s="90">
        <v>662</v>
      </c>
      <c r="Q484" s="59">
        <v>1698</v>
      </c>
      <c r="R484" s="90">
        <v>667</v>
      </c>
      <c r="S484" s="90">
        <v>516</v>
      </c>
      <c r="T484" s="90">
        <v>714</v>
      </c>
      <c r="U484" s="59">
        <v>1897</v>
      </c>
      <c r="V484" s="90">
        <v>661</v>
      </c>
      <c r="W484" s="90">
        <v>545</v>
      </c>
      <c r="X484" s="90">
        <v>759</v>
      </c>
      <c r="Y484" s="59">
        <v>1965</v>
      </c>
      <c r="Z484" s="90">
        <v>595</v>
      </c>
      <c r="AA484" s="90">
        <v>462</v>
      </c>
      <c r="AB484" s="90">
        <v>792</v>
      </c>
      <c r="AC484" s="59">
        <v>1849</v>
      </c>
      <c r="AD484" s="90">
        <v>609</v>
      </c>
      <c r="AE484" s="90">
        <v>470</v>
      </c>
      <c r="AF484" s="90">
        <v>735</v>
      </c>
      <c r="AG484" s="59">
        <v>1814</v>
      </c>
      <c r="AH484" s="90">
        <v>638</v>
      </c>
      <c r="AI484" s="90">
        <v>528</v>
      </c>
      <c r="AJ484" s="90">
        <v>717</v>
      </c>
      <c r="AK484" s="59">
        <v>1883</v>
      </c>
      <c r="AL484" s="90">
        <v>638</v>
      </c>
      <c r="AM484" s="90">
        <v>484</v>
      </c>
      <c r="AN484" s="90">
        <v>753</v>
      </c>
      <c r="AO484" s="59">
        <v>1875</v>
      </c>
      <c r="AP484" s="90">
        <v>638</v>
      </c>
      <c r="AQ484" s="90">
        <v>484</v>
      </c>
      <c r="AR484" s="90">
        <v>698</v>
      </c>
      <c r="AS484" s="59">
        <v>1820</v>
      </c>
      <c r="AT484" s="90">
        <v>595</v>
      </c>
      <c r="AU484" s="90">
        <v>519</v>
      </c>
      <c r="AV484" s="90">
        <v>693</v>
      </c>
      <c r="AW484" s="59">
        <v>1807</v>
      </c>
      <c r="AX484" s="90">
        <v>609</v>
      </c>
      <c r="AY484" s="90">
        <v>470</v>
      </c>
      <c r="AZ484" s="90">
        <v>735</v>
      </c>
      <c r="BA484" s="59">
        <v>1814</v>
      </c>
      <c r="BB484" s="90">
        <v>638</v>
      </c>
      <c r="BC484" s="90">
        <v>439</v>
      </c>
      <c r="BD484" s="90">
        <v>790</v>
      </c>
      <c r="BE484" s="59">
        <v>1867</v>
      </c>
      <c r="BF484" s="91">
        <f t="shared" si="35"/>
        <v>22210</v>
      </c>
      <c r="BG484" s="92">
        <f t="shared" si="36"/>
        <v>7448</v>
      </c>
      <c r="BH484" s="92">
        <f t="shared" si="37"/>
        <v>5887</v>
      </c>
      <c r="BI484" s="92">
        <f t="shared" si="38"/>
        <v>8875</v>
      </c>
      <c r="BJ484" s="19">
        <f t="shared" si="39"/>
        <v>22210</v>
      </c>
    </row>
    <row r="485" spans="1:62" ht="16.05" customHeight="1" x14ac:dyDescent="0.3">
      <c r="A485" s="15">
        <v>479</v>
      </c>
      <c r="B485" s="15" t="s">
        <v>721</v>
      </c>
      <c r="C485" s="15" t="s">
        <v>809</v>
      </c>
      <c r="D485" s="15" t="s">
        <v>723</v>
      </c>
      <c r="E485" s="15" t="s">
        <v>724</v>
      </c>
      <c r="F485" s="15">
        <v>11</v>
      </c>
      <c r="G485" s="15" t="s">
        <v>397</v>
      </c>
      <c r="H485" s="88" t="s">
        <v>50</v>
      </c>
      <c r="I485" s="15">
        <v>2870</v>
      </c>
      <c r="J485" s="90">
        <v>104</v>
      </c>
      <c r="K485" s="90">
        <v>86</v>
      </c>
      <c r="L485" s="90">
        <v>170</v>
      </c>
      <c r="M485" s="59">
        <v>360</v>
      </c>
      <c r="N485" s="90">
        <v>84</v>
      </c>
      <c r="O485" s="90">
        <v>63</v>
      </c>
      <c r="P485" s="90">
        <v>95</v>
      </c>
      <c r="Q485" s="59">
        <v>242</v>
      </c>
      <c r="R485" s="90">
        <v>58</v>
      </c>
      <c r="S485" s="90">
        <v>47</v>
      </c>
      <c r="T485" s="90">
        <v>67</v>
      </c>
      <c r="U485" s="59">
        <v>172</v>
      </c>
      <c r="V485" s="90">
        <v>43</v>
      </c>
      <c r="W485" s="90">
        <v>38</v>
      </c>
      <c r="X485" s="90">
        <v>72</v>
      </c>
      <c r="Y485" s="59">
        <v>153</v>
      </c>
      <c r="Z485" s="90">
        <v>52</v>
      </c>
      <c r="AA485" s="90">
        <v>47</v>
      </c>
      <c r="AB485" s="90">
        <v>68</v>
      </c>
      <c r="AC485" s="59">
        <v>167</v>
      </c>
      <c r="AD485" s="90">
        <v>70</v>
      </c>
      <c r="AE485" s="90">
        <v>45</v>
      </c>
      <c r="AF485" s="90">
        <v>85</v>
      </c>
      <c r="AG485" s="59">
        <v>200</v>
      </c>
      <c r="AH485" s="90">
        <v>100</v>
      </c>
      <c r="AI485" s="90">
        <v>81</v>
      </c>
      <c r="AJ485" s="90">
        <v>140</v>
      </c>
      <c r="AK485" s="59">
        <v>321</v>
      </c>
      <c r="AL485" s="90">
        <v>98</v>
      </c>
      <c r="AM485" s="90">
        <v>61</v>
      </c>
      <c r="AN485" s="90">
        <v>120</v>
      </c>
      <c r="AO485" s="59">
        <v>279</v>
      </c>
      <c r="AP485" s="90">
        <v>91</v>
      </c>
      <c r="AQ485" s="90">
        <v>62</v>
      </c>
      <c r="AR485" s="90">
        <v>109</v>
      </c>
      <c r="AS485" s="59">
        <v>262</v>
      </c>
      <c r="AT485" s="90">
        <v>73</v>
      </c>
      <c r="AU485" s="90">
        <v>55</v>
      </c>
      <c r="AV485" s="90">
        <v>113</v>
      </c>
      <c r="AW485" s="59">
        <v>241</v>
      </c>
      <c r="AX485" s="90">
        <v>84</v>
      </c>
      <c r="AY485" s="90">
        <v>60</v>
      </c>
      <c r="AZ485" s="90">
        <v>109</v>
      </c>
      <c r="BA485" s="59">
        <v>253</v>
      </c>
      <c r="BB485" s="90">
        <v>69</v>
      </c>
      <c r="BC485" s="90">
        <v>52</v>
      </c>
      <c r="BD485" s="90">
        <v>99</v>
      </c>
      <c r="BE485" s="59">
        <v>220</v>
      </c>
      <c r="BF485" s="91">
        <f t="shared" si="35"/>
        <v>2870</v>
      </c>
      <c r="BG485" s="92">
        <f t="shared" si="36"/>
        <v>926</v>
      </c>
      <c r="BH485" s="92">
        <f t="shared" si="37"/>
        <v>697</v>
      </c>
      <c r="BI485" s="92">
        <f t="shared" si="38"/>
        <v>1247</v>
      </c>
      <c r="BJ485" s="19">
        <f t="shared" si="39"/>
        <v>2870</v>
      </c>
    </row>
    <row r="486" spans="1:62" ht="16.05" customHeight="1" x14ac:dyDescent="0.3">
      <c r="A486" s="15">
        <v>480</v>
      </c>
      <c r="B486" s="15" t="s">
        <v>721</v>
      </c>
      <c r="C486" s="15" t="s">
        <v>809</v>
      </c>
      <c r="D486" s="15" t="s">
        <v>723</v>
      </c>
      <c r="E486" s="15" t="s">
        <v>724</v>
      </c>
      <c r="F486" s="15">
        <v>1.7</v>
      </c>
      <c r="G486" s="15" t="s">
        <v>397</v>
      </c>
      <c r="H486" s="88" t="s">
        <v>50</v>
      </c>
      <c r="I486" s="15">
        <v>122</v>
      </c>
      <c r="J486" s="90">
        <v>3</v>
      </c>
      <c r="K486" s="90">
        <v>3</v>
      </c>
      <c r="L486" s="90">
        <v>5</v>
      </c>
      <c r="M486" s="59">
        <v>11</v>
      </c>
      <c r="N486" s="90">
        <v>3</v>
      </c>
      <c r="O486" s="90">
        <v>2</v>
      </c>
      <c r="P486" s="90">
        <v>4</v>
      </c>
      <c r="Q486" s="59">
        <v>9</v>
      </c>
      <c r="R486" s="90">
        <v>4</v>
      </c>
      <c r="S486" s="90">
        <v>3</v>
      </c>
      <c r="T486" s="90">
        <v>4</v>
      </c>
      <c r="U486" s="59">
        <v>11</v>
      </c>
      <c r="V486" s="90">
        <v>3</v>
      </c>
      <c r="W486" s="90">
        <v>2</v>
      </c>
      <c r="X486" s="90">
        <v>5</v>
      </c>
      <c r="Y486" s="59">
        <v>10</v>
      </c>
      <c r="Z486" s="90">
        <v>3</v>
      </c>
      <c r="AA486" s="90">
        <v>2</v>
      </c>
      <c r="AB486" s="90">
        <v>5</v>
      </c>
      <c r="AC486" s="59">
        <v>10</v>
      </c>
      <c r="AD486" s="90">
        <v>3</v>
      </c>
      <c r="AE486" s="90">
        <v>2</v>
      </c>
      <c r="AF486" s="90">
        <v>5</v>
      </c>
      <c r="AG486" s="59">
        <v>10</v>
      </c>
      <c r="AH486" s="90">
        <v>3</v>
      </c>
      <c r="AI486" s="90">
        <v>3</v>
      </c>
      <c r="AJ486" s="90">
        <v>5</v>
      </c>
      <c r="AK486" s="59">
        <v>11</v>
      </c>
      <c r="AL486" s="90">
        <v>3</v>
      </c>
      <c r="AM486" s="90">
        <v>2</v>
      </c>
      <c r="AN486" s="90">
        <v>5</v>
      </c>
      <c r="AO486" s="59">
        <v>10</v>
      </c>
      <c r="AP486" s="90">
        <v>3</v>
      </c>
      <c r="AQ486" s="90">
        <v>2</v>
      </c>
      <c r="AR486" s="90">
        <v>4</v>
      </c>
      <c r="AS486" s="59">
        <v>9</v>
      </c>
      <c r="AT486" s="90">
        <v>3</v>
      </c>
      <c r="AU486" s="90">
        <v>3</v>
      </c>
      <c r="AV486" s="90">
        <v>5</v>
      </c>
      <c r="AW486" s="59">
        <v>11</v>
      </c>
      <c r="AX486" s="90">
        <v>3</v>
      </c>
      <c r="AY486" s="90">
        <v>2</v>
      </c>
      <c r="AZ486" s="90">
        <v>5</v>
      </c>
      <c r="BA486" s="59">
        <v>10</v>
      </c>
      <c r="BB486" s="90">
        <v>3</v>
      </c>
      <c r="BC486" s="90">
        <v>2</v>
      </c>
      <c r="BD486" s="90">
        <v>5</v>
      </c>
      <c r="BE486" s="59">
        <v>10</v>
      </c>
      <c r="BF486" s="91">
        <f t="shared" si="35"/>
        <v>122</v>
      </c>
      <c r="BG486" s="92">
        <f t="shared" si="36"/>
        <v>37</v>
      </c>
      <c r="BH486" s="92">
        <f t="shared" si="37"/>
        <v>28</v>
      </c>
      <c r="BI486" s="92">
        <f t="shared" si="38"/>
        <v>57</v>
      </c>
      <c r="BJ486" s="19">
        <f t="shared" si="39"/>
        <v>122</v>
      </c>
    </row>
    <row r="487" spans="1:62" ht="16.05" customHeight="1" x14ac:dyDescent="0.3">
      <c r="A487" s="15">
        <v>481</v>
      </c>
      <c r="B487" s="15" t="s">
        <v>721</v>
      </c>
      <c r="C487" s="15" t="s">
        <v>809</v>
      </c>
      <c r="D487" s="15" t="s">
        <v>723</v>
      </c>
      <c r="E487" s="15" t="s">
        <v>724</v>
      </c>
      <c r="F487" s="15">
        <v>6.6</v>
      </c>
      <c r="G487" s="15" t="s">
        <v>397</v>
      </c>
      <c r="H487" s="88" t="s">
        <v>50</v>
      </c>
      <c r="I487" s="15">
        <v>17015</v>
      </c>
      <c r="J487" s="90">
        <v>792</v>
      </c>
      <c r="K487" s="90">
        <v>558</v>
      </c>
      <c r="L487" s="90">
        <v>1231</v>
      </c>
      <c r="M487" s="59">
        <v>2581</v>
      </c>
      <c r="N487" s="90">
        <v>721</v>
      </c>
      <c r="O487" s="90">
        <v>477</v>
      </c>
      <c r="P487" s="90">
        <v>833</v>
      </c>
      <c r="Q487" s="59">
        <v>2031</v>
      </c>
      <c r="R487" s="90">
        <v>422</v>
      </c>
      <c r="S487" s="90">
        <v>309</v>
      </c>
      <c r="T487" s="90">
        <v>551</v>
      </c>
      <c r="U487" s="59">
        <v>1282</v>
      </c>
      <c r="V487" s="90">
        <v>279</v>
      </c>
      <c r="W487" s="90">
        <v>382</v>
      </c>
      <c r="X487" s="90">
        <v>588</v>
      </c>
      <c r="Y487" s="59">
        <v>1249</v>
      </c>
      <c r="Z487" s="90">
        <v>1517</v>
      </c>
      <c r="AA487" s="90">
        <v>1200</v>
      </c>
      <c r="AB487" s="90">
        <v>1891</v>
      </c>
      <c r="AC487" s="59">
        <v>4608</v>
      </c>
      <c r="AD487" s="90">
        <v>1201</v>
      </c>
      <c r="AE487" s="90">
        <v>977</v>
      </c>
      <c r="AF487" s="90">
        <v>1802</v>
      </c>
      <c r="AG487" s="59">
        <v>3980</v>
      </c>
      <c r="AH487" s="90">
        <v>66</v>
      </c>
      <c r="AI487" s="90">
        <v>33</v>
      </c>
      <c r="AJ487" s="90">
        <v>52</v>
      </c>
      <c r="AK487" s="59">
        <v>151</v>
      </c>
      <c r="AL487" s="90">
        <v>33</v>
      </c>
      <c r="AM487" s="90">
        <v>25</v>
      </c>
      <c r="AN487" s="90">
        <v>45</v>
      </c>
      <c r="AO487" s="59">
        <v>103</v>
      </c>
      <c r="AP487" s="90">
        <v>277</v>
      </c>
      <c r="AQ487" s="90">
        <v>214</v>
      </c>
      <c r="AR487" s="90">
        <v>377</v>
      </c>
      <c r="AS487" s="59">
        <v>868</v>
      </c>
      <c r="AT487" s="90">
        <v>44</v>
      </c>
      <c r="AU487" s="90">
        <v>22</v>
      </c>
      <c r="AV487" s="90">
        <v>37</v>
      </c>
      <c r="AW487" s="59">
        <v>103</v>
      </c>
      <c r="AX487" s="90">
        <v>15</v>
      </c>
      <c r="AY487" s="90">
        <v>8</v>
      </c>
      <c r="AZ487" s="90">
        <v>16</v>
      </c>
      <c r="BA487" s="59">
        <v>39</v>
      </c>
      <c r="BB487" s="90">
        <v>7</v>
      </c>
      <c r="BC487" s="90">
        <v>6</v>
      </c>
      <c r="BD487" s="90">
        <v>7</v>
      </c>
      <c r="BE487" s="59">
        <v>20</v>
      </c>
      <c r="BF487" s="91">
        <f t="shared" si="35"/>
        <v>17015</v>
      </c>
      <c r="BG487" s="92">
        <f t="shared" si="36"/>
        <v>5374</v>
      </c>
      <c r="BH487" s="92">
        <f t="shared" si="37"/>
        <v>4211</v>
      </c>
      <c r="BI487" s="92">
        <f t="shared" si="38"/>
        <v>7430</v>
      </c>
      <c r="BJ487" s="19">
        <f t="shared" si="39"/>
        <v>17015</v>
      </c>
    </row>
    <row r="488" spans="1:62" ht="16.05" customHeight="1" x14ac:dyDescent="0.3">
      <c r="A488" s="15">
        <v>482</v>
      </c>
      <c r="B488" s="15" t="s">
        <v>721</v>
      </c>
      <c r="C488" s="15" t="s">
        <v>809</v>
      </c>
      <c r="D488" s="15" t="s">
        <v>723</v>
      </c>
      <c r="E488" s="15" t="s">
        <v>724</v>
      </c>
      <c r="F488" s="15">
        <v>1.7</v>
      </c>
      <c r="G488" s="15" t="s">
        <v>397</v>
      </c>
      <c r="H488" s="88" t="s">
        <v>50</v>
      </c>
      <c r="I488" s="15">
        <v>122</v>
      </c>
      <c r="J488" s="90">
        <v>4</v>
      </c>
      <c r="K488" s="90">
        <v>2</v>
      </c>
      <c r="L488" s="90">
        <v>6</v>
      </c>
      <c r="M488" s="59">
        <v>12</v>
      </c>
      <c r="N488" s="90">
        <v>3</v>
      </c>
      <c r="O488" s="90">
        <v>3</v>
      </c>
      <c r="P488" s="90">
        <v>4</v>
      </c>
      <c r="Q488" s="59">
        <v>10</v>
      </c>
      <c r="R488" s="90">
        <v>4</v>
      </c>
      <c r="S488" s="90">
        <v>3</v>
      </c>
      <c r="T488" s="90">
        <v>5</v>
      </c>
      <c r="U488" s="59">
        <v>12</v>
      </c>
      <c r="V488" s="90">
        <v>3</v>
      </c>
      <c r="W488" s="90">
        <v>3</v>
      </c>
      <c r="X488" s="90">
        <v>5</v>
      </c>
      <c r="Y488" s="59">
        <v>11</v>
      </c>
      <c r="Z488" s="90">
        <v>3</v>
      </c>
      <c r="AA488" s="90">
        <v>3</v>
      </c>
      <c r="AB488" s="90">
        <v>5</v>
      </c>
      <c r="AC488" s="59">
        <v>11</v>
      </c>
      <c r="AD488" s="90">
        <v>3</v>
      </c>
      <c r="AE488" s="90">
        <v>2</v>
      </c>
      <c r="AF488" s="90">
        <v>5</v>
      </c>
      <c r="AG488" s="59">
        <v>10</v>
      </c>
      <c r="AH488" s="90">
        <v>4</v>
      </c>
      <c r="AI488" s="90">
        <v>3</v>
      </c>
      <c r="AJ488" s="90">
        <v>5</v>
      </c>
      <c r="AK488" s="59">
        <v>12</v>
      </c>
      <c r="AL488" s="90">
        <v>4</v>
      </c>
      <c r="AM488" s="90">
        <v>3</v>
      </c>
      <c r="AN488" s="90">
        <v>5</v>
      </c>
      <c r="AO488" s="59">
        <v>12</v>
      </c>
      <c r="AP488" s="90">
        <v>4</v>
      </c>
      <c r="AQ488" s="90">
        <v>3</v>
      </c>
      <c r="AR488" s="90">
        <v>5</v>
      </c>
      <c r="AS488" s="59">
        <v>12</v>
      </c>
      <c r="AT488" s="90">
        <v>3</v>
      </c>
      <c r="AU488" s="90">
        <v>3</v>
      </c>
      <c r="AV488" s="90">
        <v>5</v>
      </c>
      <c r="AW488" s="59">
        <v>11</v>
      </c>
      <c r="AX488" s="90">
        <v>3</v>
      </c>
      <c r="AY488" s="90">
        <v>2</v>
      </c>
      <c r="AZ488" s="90">
        <v>4</v>
      </c>
      <c r="BA488" s="59">
        <v>9</v>
      </c>
      <c r="BB488" s="90">
        <v>0</v>
      </c>
      <c r="BC488" s="90">
        <v>0</v>
      </c>
      <c r="BD488" s="90">
        <v>0</v>
      </c>
      <c r="BE488" s="59">
        <v>0</v>
      </c>
      <c r="BF488" s="91">
        <f t="shared" si="35"/>
        <v>122</v>
      </c>
      <c r="BG488" s="92">
        <f t="shared" si="36"/>
        <v>38</v>
      </c>
      <c r="BH488" s="92">
        <f t="shared" si="37"/>
        <v>30</v>
      </c>
      <c r="BI488" s="92">
        <f t="shared" si="38"/>
        <v>54</v>
      </c>
      <c r="BJ488" s="19">
        <f t="shared" si="39"/>
        <v>122</v>
      </c>
    </row>
    <row r="489" spans="1:62" ht="16.05" customHeight="1" x14ac:dyDescent="0.3">
      <c r="A489" s="15">
        <v>483</v>
      </c>
      <c r="B489" s="15" t="s">
        <v>721</v>
      </c>
      <c r="C489" s="15" t="s">
        <v>809</v>
      </c>
      <c r="D489" s="15" t="s">
        <v>723</v>
      </c>
      <c r="E489" s="15" t="s">
        <v>724</v>
      </c>
      <c r="F489" s="15">
        <v>25</v>
      </c>
      <c r="G489" s="15" t="s">
        <v>397</v>
      </c>
      <c r="H489" s="88" t="s">
        <v>50</v>
      </c>
      <c r="I489" s="15">
        <v>7629</v>
      </c>
      <c r="J489" s="90">
        <v>376</v>
      </c>
      <c r="K489" s="90">
        <v>309</v>
      </c>
      <c r="L489" s="90">
        <v>566</v>
      </c>
      <c r="M489" s="59">
        <v>1251</v>
      </c>
      <c r="N489" s="90">
        <v>556</v>
      </c>
      <c r="O489" s="90">
        <v>404</v>
      </c>
      <c r="P489" s="90">
        <v>693</v>
      </c>
      <c r="Q489" s="59">
        <v>1653</v>
      </c>
      <c r="R489" s="90">
        <v>143</v>
      </c>
      <c r="S489" s="90">
        <v>101</v>
      </c>
      <c r="T489" s="90">
        <v>152</v>
      </c>
      <c r="U489" s="59">
        <v>396</v>
      </c>
      <c r="V489" s="90">
        <v>123</v>
      </c>
      <c r="W489" s="90">
        <v>127</v>
      </c>
      <c r="X489" s="90">
        <v>138</v>
      </c>
      <c r="Y489" s="59">
        <v>388</v>
      </c>
      <c r="Z489" s="90">
        <v>210</v>
      </c>
      <c r="AA489" s="90">
        <v>208</v>
      </c>
      <c r="AB489" s="90">
        <v>226</v>
      </c>
      <c r="AC489" s="59">
        <v>644</v>
      </c>
      <c r="AD489" s="90">
        <v>172</v>
      </c>
      <c r="AE489" s="90">
        <v>98</v>
      </c>
      <c r="AF489" s="90">
        <v>171</v>
      </c>
      <c r="AG489" s="59">
        <v>441</v>
      </c>
      <c r="AH489" s="90">
        <v>254</v>
      </c>
      <c r="AI489" s="90">
        <v>189</v>
      </c>
      <c r="AJ489" s="90">
        <v>206</v>
      </c>
      <c r="AK489" s="59">
        <v>649</v>
      </c>
      <c r="AL489" s="90">
        <v>132</v>
      </c>
      <c r="AM489" s="90">
        <v>109</v>
      </c>
      <c r="AN489" s="90">
        <v>149</v>
      </c>
      <c r="AO489" s="59">
        <v>390</v>
      </c>
      <c r="AP489" s="90">
        <v>117</v>
      </c>
      <c r="AQ489" s="90">
        <v>92</v>
      </c>
      <c r="AR489" s="90">
        <v>176</v>
      </c>
      <c r="AS489" s="59">
        <v>385</v>
      </c>
      <c r="AT489" s="90">
        <v>172</v>
      </c>
      <c r="AU489" s="90">
        <v>139</v>
      </c>
      <c r="AV489" s="90">
        <v>227</v>
      </c>
      <c r="AW489" s="59">
        <v>538</v>
      </c>
      <c r="AX489" s="90">
        <v>136</v>
      </c>
      <c r="AY489" s="90">
        <v>83</v>
      </c>
      <c r="AZ489" s="90">
        <v>150</v>
      </c>
      <c r="BA489" s="59">
        <v>369</v>
      </c>
      <c r="BB489" s="90">
        <v>184</v>
      </c>
      <c r="BC489" s="90">
        <v>121</v>
      </c>
      <c r="BD489" s="90">
        <v>220</v>
      </c>
      <c r="BE489" s="59">
        <v>525</v>
      </c>
      <c r="BF489" s="91">
        <f t="shared" si="35"/>
        <v>7629</v>
      </c>
      <c r="BG489" s="92">
        <f t="shared" si="36"/>
        <v>2575</v>
      </c>
      <c r="BH489" s="92">
        <f t="shared" si="37"/>
        <v>1980</v>
      </c>
      <c r="BI489" s="92">
        <f t="shared" si="38"/>
        <v>3074</v>
      </c>
      <c r="BJ489" s="19">
        <f t="shared" si="39"/>
        <v>7629</v>
      </c>
    </row>
    <row r="490" spans="1:62" ht="16.05" customHeight="1" x14ac:dyDescent="0.3">
      <c r="A490" s="15">
        <v>484</v>
      </c>
      <c r="B490" s="15" t="s">
        <v>721</v>
      </c>
      <c r="C490" s="15" t="s">
        <v>809</v>
      </c>
      <c r="D490" s="15" t="s">
        <v>723</v>
      </c>
      <c r="E490" s="15" t="s">
        <v>724</v>
      </c>
      <c r="F490" s="15">
        <v>11</v>
      </c>
      <c r="G490" s="15" t="s">
        <v>397</v>
      </c>
      <c r="H490" s="88" t="s">
        <v>50</v>
      </c>
      <c r="I490" s="15">
        <v>2993</v>
      </c>
      <c r="J490" s="90">
        <v>80</v>
      </c>
      <c r="K490" s="90">
        <v>84</v>
      </c>
      <c r="L490" s="90">
        <v>119</v>
      </c>
      <c r="M490" s="59">
        <v>283</v>
      </c>
      <c r="N490" s="90">
        <v>56</v>
      </c>
      <c r="O490" s="90">
        <v>47</v>
      </c>
      <c r="P490" s="90">
        <v>79</v>
      </c>
      <c r="Q490" s="59">
        <v>182</v>
      </c>
      <c r="R490" s="90">
        <v>52</v>
      </c>
      <c r="S490" s="90">
        <v>39</v>
      </c>
      <c r="T490" s="90">
        <v>47</v>
      </c>
      <c r="U490" s="59">
        <v>138</v>
      </c>
      <c r="V490" s="90">
        <v>56</v>
      </c>
      <c r="W490" s="90">
        <v>75</v>
      </c>
      <c r="X490" s="90">
        <v>72</v>
      </c>
      <c r="Y490" s="59">
        <v>203</v>
      </c>
      <c r="Z490" s="90">
        <v>130</v>
      </c>
      <c r="AA490" s="90">
        <v>128</v>
      </c>
      <c r="AB490" s="90">
        <v>139</v>
      </c>
      <c r="AC490" s="59">
        <v>397</v>
      </c>
      <c r="AD490" s="90">
        <v>117</v>
      </c>
      <c r="AE490" s="90">
        <v>82</v>
      </c>
      <c r="AF490" s="90">
        <v>154</v>
      </c>
      <c r="AG490" s="59">
        <v>353</v>
      </c>
      <c r="AH490" s="90">
        <v>204</v>
      </c>
      <c r="AI490" s="90">
        <v>159</v>
      </c>
      <c r="AJ490" s="90">
        <v>231</v>
      </c>
      <c r="AK490" s="59">
        <v>594</v>
      </c>
      <c r="AL490" s="90">
        <v>60</v>
      </c>
      <c r="AM490" s="90">
        <v>45</v>
      </c>
      <c r="AN490" s="90">
        <v>85</v>
      </c>
      <c r="AO490" s="59">
        <v>190</v>
      </c>
      <c r="AP490" s="90">
        <v>58</v>
      </c>
      <c r="AQ490" s="90">
        <v>39</v>
      </c>
      <c r="AR490" s="90">
        <v>58</v>
      </c>
      <c r="AS490" s="59">
        <v>155</v>
      </c>
      <c r="AT490" s="90">
        <v>46</v>
      </c>
      <c r="AU490" s="90">
        <v>37</v>
      </c>
      <c r="AV490" s="90">
        <v>63</v>
      </c>
      <c r="AW490" s="59">
        <v>146</v>
      </c>
      <c r="AX490" s="90">
        <v>55</v>
      </c>
      <c r="AY490" s="90">
        <v>38</v>
      </c>
      <c r="AZ490" s="90">
        <v>63</v>
      </c>
      <c r="BA490" s="59">
        <v>156</v>
      </c>
      <c r="BB490" s="90">
        <v>69</v>
      </c>
      <c r="BC490" s="90">
        <v>48</v>
      </c>
      <c r="BD490" s="90">
        <v>79</v>
      </c>
      <c r="BE490" s="59">
        <v>196</v>
      </c>
      <c r="BF490" s="91">
        <f t="shared" si="35"/>
        <v>2993</v>
      </c>
      <c r="BG490" s="92">
        <f t="shared" si="36"/>
        <v>983</v>
      </c>
      <c r="BH490" s="92">
        <f t="shared" si="37"/>
        <v>821</v>
      </c>
      <c r="BI490" s="92">
        <f t="shared" si="38"/>
        <v>1189</v>
      </c>
      <c r="BJ490" s="19">
        <f t="shared" si="39"/>
        <v>2993</v>
      </c>
    </row>
    <row r="491" spans="1:62" ht="16.05" customHeight="1" x14ac:dyDescent="0.3">
      <c r="A491" s="15">
        <v>485</v>
      </c>
      <c r="B491" s="15" t="s">
        <v>721</v>
      </c>
      <c r="C491" s="15" t="s">
        <v>809</v>
      </c>
      <c r="D491" s="15" t="s">
        <v>723</v>
      </c>
      <c r="E491" s="15" t="s">
        <v>724</v>
      </c>
      <c r="F491" s="15">
        <v>11</v>
      </c>
      <c r="G491" s="15" t="s">
        <v>397</v>
      </c>
      <c r="H491" s="88" t="s">
        <v>51</v>
      </c>
      <c r="I491" s="15">
        <v>849</v>
      </c>
      <c r="J491" s="90">
        <v>23</v>
      </c>
      <c r="K491" s="90">
        <v>27</v>
      </c>
      <c r="L491" s="90">
        <v>26</v>
      </c>
      <c r="M491" s="59">
        <v>76</v>
      </c>
      <c r="N491" s="90">
        <v>19</v>
      </c>
      <c r="O491" s="90">
        <v>20</v>
      </c>
      <c r="P491" s="90">
        <v>17</v>
      </c>
      <c r="Q491" s="59">
        <v>56</v>
      </c>
      <c r="R491" s="90">
        <v>21</v>
      </c>
      <c r="S491" s="90">
        <v>26</v>
      </c>
      <c r="T491" s="90">
        <v>16</v>
      </c>
      <c r="U491" s="59">
        <v>63</v>
      </c>
      <c r="V491" s="90">
        <v>25</v>
      </c>
      <c r="W491" s="90">
        <v>40</v>
      </c>
      <c r="X491" s="90">
        <v>20</v>
      </c>
      <c r="Y491" s="59">
        <v>85</v>
      </c>
      <c r="Z491" s="90">
        <v>31</v>
      </c>
      <c r="AA491" s="90">
        <v>27</v>
      </c>
      <c r="AB491" s="90">
        <v>29</v>
      </c>
      <c r="AC491" s="59">
        <v>87</v>
      </c>
      <c r="AD491" s="90">
        <v>29</v>
      </c>
      <c r="AE491" s="90">
        <v>23</v>
      </c>
      <c r="AF491" s="90">
        <v>23</v>
      </c>
      <c r="AG491" s="59">
        <v>75</v>
      </c>
      <c r="AH491" s="90">
        <v>41</v>
      </c>
      <c r="AI491" s="90">
        <v>28</v>
      </c>
      <c r="AJ491" s="90">
        <v>23</v>
      </c>
      <c r="AK491" s="59">
        <v>92</v>
      </c>
      <c r="AL491" s="90">
        <v>16</v>
      </c>
      <c r="AM491" s="90">
        <v>19</v>
      </c>
      <c r="AN491" s="90">
        <v>13</v>
      </c>
      <c r="AO491" s="59">
        <v>48</v>
      </c>
      <c r="AP491" s="90">
        <v>17</v>
      </c>
      <c r="AQ491" s="90">
        <v>19</v>
      </c>
      <c r="AR491" s="90">
        <v>22</v>
      </c>
      <c r="AS491" s="59">
        <v>58</v>
      </c>
      <c r="AT491" s="90">
        <v>26</v>
      </c>
      <c r="AU491" s="90">
        <v>28</v>
      </c>
      <c r="AV491" s="90">
        <v>30</v>
      </c>
      <c r="AW491" s="59">
        <v>84</v>
      </c>
      <c r="AX491" s="90">
        <v>23</v>
      </c>
      <c r="AY491" s="90">
        <v>24</v>
      </c>
      <c r="AZ491" s="90">
        <v>23</v>
      </c>
      <c r="BA491" s="59">
        <v>70</v>
      </c>
      <c r="BB491" s="90">
        <v>19</v>
      </c>
      <c r="BC491" s="90">
        <v>19</v>
      </c>
      <c r="BD491" s="90">
        <v>17</v>
      </c>
      <c r="BE491" s="59">
        <v>55</v>
      </c>
      <c r="BF491" s="91">
        <f t="shared" si="35"/>
        <v>849</v>
      </c>
      <c r="BG491" s="92">
        <f t="shared" si="36"/>
        <v>290</v>
      </c>
      <c r="BH491" s="92">
        <f t="shared" si="37"/>
        <v>300</v>
      </c>
      <c r="BI491" s="92">
        <f t="shared" si="38"/>
        <v>259</v>
      </c>
      <c r="BJ491" s="19">
        <f t="shared" si="39"/>
        <v>849</v>
      </c>
    </row>
    <row r="492" spans="1:62" ht="16.05" customHeight="1" x14ac:dyDescent="0.3">
      <c r="A492" s="15">
        <v>486</v>
      </c>
      <c r="B492" s="15" t="s">
        <v>721</v>
      </c>
      <c r="C492" s="15" t="s">
        <v>832</v>
      </c>
      <c r="D492" s="15" t="s">
        <v>723</v>
      </c>
      <c r="E492" s="15" t="s">
        <v>724</v>
      </c>
      <c r="F492" s="15">
        <v>1.7</v>
      </c>
      <c r="G492" s="15" t="s">
        <v>397</v>
      </c>
      <c r="H492" s="88" t="s">
        <v>51</v>
      </c>
      <c r="I492" s="15">
        <v>1032</v>
      </c>
      <c r="J492" s="90">
        <v>35</v>
      </c>
      <c r="K492" s="90">
        <v>23</v>
      </c>
      <c r="L492" s="90">
        <v>55</v>
      </c>
      <c r="M492" s="59">
        <v>113</v>
      </c>
      <c r="N492" s="90">
        <v>35</v>
      </c>
      <c r="O492" s="90">
        <v>25</v>
      </c>
      <c r="P492" s="90">
        <v>45</v>
      </c>
      <c r="Q492" s="59">
        <v>105</v>
      </c>
      <c r="R492" s="90">
        <v>41</v>
      </c>
      <c r="S492" s="90">
        <v>27</v>
      </c>
      <c r="T492" s="90">
        <v>49</v>
      </c>
      <c r="U492" s="59">
        <v>117</v>
      </c>
      <c r="V492" s="90">
        <v>34</v>
      </c>
      <c r="W492" s="90">
        <v>26</v>
      </c>
      <c r="X492" s="90">
        <v>53</v>
      </c>
      <c r="Y492" s="59">
        <v>113</v>
      </c>
      <c r="Z492" s="90">
        <v>39</v>
      </c>
      <c r="AA492" s="90">
        <v>27</v>
      </c>
      <c r="AB492" s="90">
        <v>53</v>
      </c>
      <c r="AC492" s="59">
        <v>119</v>
      </c>
      <c r="AD492" s="90">
        <v>26</v>
      </c>
      <c r="AE492" s="90">
        <v>19</v>
      </c>
      <c r="AF492" s="90">
        <v>37</v>
      </c>
      <c r="AG492" s="59">
        <v>82</v>
      </c>
      <c r="AH492" s="90">
        <v>10</v>
      </c>
      <c r="AI492" s="90">
        <v>8</v>
      </c>
      <c r="AJ492" s="90">
        <v>15</v>
      </c>
      <c r="AK492" s="59">
        <v>33</v>
      </c>
      <c r="AL492" s="90">
        <v>0</v>
      </c>
      <c r="AM492" s="90">
        <v>0</v>
      </c>
      <c r="AN492" s="90">
        <v>0</v>
      </c>
      <c r="AO492" s="59">
        <v>0</v>
      </c>
      <c r="AP492" s="90">
        <v>6</v>
      </c>
      <c r="AQ492" s="90">
        <v>2</v>
      </c>
      <c r="AR492" s="90">
        <v>2</v>
      </c>
      <c r="AS492" s="59">
        <v>10</v>
      </c>
      <c r="AT492" s="90">
        <v>36</v>
      </c>
      <c r="AU492" s="90">
        <v>27</v>
      </c>
      <c r="AV492" s="90">
        <v>52</v>
      </c>
      <c r="AW492" s="59">
        <v>115</v>
      </c>
      <c r="AX492" s="90">
        <v>35</v>
      </c>
      <c r="AY492" s="90">
        <v>24</v>
      </c>
      <c r="AZ492" s="90">
        <v>49</v>
      </c>
      <c r="BA492" s="59">
        <v>108</v>
      </c>
      <c r="BB492" s="90">
        <v>39</v>
      </c>
      <c r="BC492" s="90">
        <v>24</v>
      </c>
      <c r="BD492" s="90">
        <v>54</v>
      </c>
      <c r="BE492" s="59">
        <v>117</v>
      </c>
      <c r="BF492" s="91">
        <f t="shared" si="35"/>
        <v>1032</v>
      </c>
      <c r="BG492" s="92">
        <f t="shared" si="36"/>
        <v>336</v>
      </c>
      <c r="BH492" s="92">
        <f t="shared" si="37"/>
        <v>232</v>
      </c>
      <c r="BI492" s="92">
        <f t="shared" si="38"/>
        <v>464</v>
      </c>
      <c r="BJ492" s="19">
        <f t="shared" si="39"/>
        <v>1032</v>
      </c>
    </row>
    <row r="493" spans="1:62" ht="16.05" customHeight="1" x14ac:dyDescent="0.3">
      <c r="A493" s="15">
        <v>487</v>
      </c>
      <c r="B493" s="15" t="s">
        <v>721</v>
      </c>
      <c r="C493" s="15" t="s">
        <v>832</v>
      </c>
      <c r="D493" s="15" t="s">
        <v>723</v>
      </c>
      <c r="E493" s="15" t="s">
        <v>724</v>
      </c>
      <c r="F493" s="15">
        <v>72</v>
      </c>
      <c r="G493" s="15" t="s">
        <v>397</v>
      </c>
      <c r="H493" s="88" t="s">
        <v>50</v>
      </c>
      <c r="I493" s="15">
        <v>297090</v>
      </c>
      <c r="J493" s="90">
        <v>8203</v>
      </c>
      <c r="K493" s="90">
        <v>6723</v>
      </c>
      <c r="L493" s="90">
        <v>13420</v>
      </c>
      <c r="M493" s="59">
        <v>28346</v>
      </c>
      <c r="N493" s="90">
        <v>8852</v>
      </c>
      <c r="O493" s="90">
        <v>6560</v>
      </c>
      <c r="P493" s="90">
        <v>11292</v>
      </c>
      <c r="Q493" s="59">
        <v>26704</v>
      </c>
      <c r="R493" s="90">
        <v>8978</v>
      </c>
      <c r="S493" s="90">
        <v>6455</v>
      </c>
      <c r="T493" s="90">
        <v>10675</v>
      </c>
      <c r="U493" s="59">
        <v>26108</v>
      </c>
      <c r="V493" s="90">
        <v>7571</v>
      </c>
      <c r="W493" s="90">
        <v>6136</v>
      </c>
      <c r="X493" s="90">
        <v>12025</v>
      </c>
      <c r="Y493" s="59">
        <v>25732</v>
      </c>
      <c r="Z493" s="90">
        <v>7988</v>
      </c>
      <c r="AA493" s="90">
        <v>5723</v>
      </c>
      <c r="AB493" s="90">
        <v>11198</v>
      </c>
      <c r="AC493" s="59">
        <v>24909</v>
      </c>
      <c r="AD493" s="90">
        <v>7827</v>
      </c>
      <c r="AE493" s="90">
        <v>5595</v>
      </c>
      <c r="AF493" s="90">
        <v>10486</v>
      </c>
      <c r="AG493" s="59">
        <v>23908</v>
      </c>
      <c r="AH493" s="90">
        <v>7856</v>
      </c>
      <c r="AI493" s="90">
        <v>6098</v>
      </c>
      <c r="AJ493" s="90">
        <v>10493</v>
      </c>
      <c r="AK493" s="59">
        <v>24447</v>
      </c>
      <c r="AL493" s="90">
        <v>8487</v>
      </c>
      <c r="AM493" s="90">
        <v>6127</v>
      </c>
      <c r="AN493" s="90">
        <v>11176</v>
      </c>
      <c r="AO493" s="59">
        <v>25790</v>
      </c>
      <c r="AP493" s="90">
        <v>6345</v>
      </c>
      <c r="AQ493" s="90">
        <v>4703</v>
      </c>
      <c r="AR493" s="90">
        <v>8038</v>
      </c>
      <c r="AS493" s="59">
        <v>19086</v>
      </c>
      <c r="AT493" s="90">
        <v>7446</v>
      </c>
      <c r="AU493" s="90">
        <v>5962</v>
      </c>
      <c r="AV493" s="90">
        <v>10506</v>
      </c>
      <c r="AW493" s="59">
        <v>23914</v>
      </c>
      <c r="AX493" s="90">
        <v>7013</v>
      </c>
      <c r="AY493" s="90">
        <v>5067</v>
      </c>
      <c r="AZ493" s="90">
        <v>9873</v>
      </c>
      <c r="BA493" s="59">
        <v>21953</v>
      </c>
      <c r="BB493" s="90">
        <v>8673</v>
      </c>
      <c r="BC493" s="90">
        <v>5603</v>
      </c>
      <c r="BD493" s="90">
        <v>11917</v>
      </c>
      <c r="BE493" s="59">
        <v>26193</v>
      </c>
      <c r="BF493" s="91">
        <f t="shared" si="35"/>
        <v>297090</v>
      </c>
      <c r="BG493" s="92">
        <f t="shared" si="36"/>
        <v>95239</v>
      </c>
      <c r="BH493" s="92">
        <f t="shared" si="37"/>
        <v>70752</v>
      </c>
      <c r="BI493" s="92">
        <f t="shared" si="38"/>
        <v>131099</v>
      </c>
      <c r="BJ493" s="19">
        <f t="shared" si="39"/>
        <v>297090</v>
      </c>
    </row>
    <row r="494" spans="1:62" ht="16.05" customHeight="1" x14ac:dyDescent="0.3">
      <c r="A494" s="15">
        <v>488</v>
      </c>
      <c r="B494" s="15" t="s">
        <v>721</v>
      </c>
      <c r="C494" s="15" t="s">
        <v>832</v>
      </c>
      <c r="D494" s="15" t="s">
        <v>723</v>
      </c>
      <c r="E494" s="15" t="s">
        <v>724</v>
      </c>
      <c r="F494" s="15">
        <v>3.3</v>
      </c>
      <c r="G494" s="15" t="s">
        <v>397</v>
      </c>
      <c r="H494" s="88" t="s">
        <v>51</v>
      </c>
      <c r="I494" s="15">
        <v>212</v>
      </c>
      <c r="J494" s="90">
        <v>6</v>
      </c>
      <c r="K494" s="90">
        <v>5</v>
      </c>
      <c r="L494" s="90">
        <v>11</v>
      </c>
      <c r="M494" s="59">
        <v>22</v>
      </c>
      <c r="N494" s="90">
        <v>6</v>
      </c>
      <c r="O494" s="90">
        <v>5</v>
      </c>
      <c r="P494" s="90">
        <v>8</v>
      </c>
      <c r="Q494" s="59">
        <v>19</v>
      </c>
      <c r="R494" s="90">
        <v>7</v>
      </c>
      <c r="S494" s="90">
        <v>5</v>
      </c>
      <c r="T494" s="90">
        <v>9</v>
      </c>
      <c r="U494" s="59">
        <v>21</v>
      </c>
      <c r="V494" s="90">
        <v>7</v>
      </c>
      <c r="W494" s="90">
        <v>4</v>
      </c>
      <c r="X494" s="90">
        <v>9</v>
      </c>
      <c r="Y494" s="59">
        <v>20</v>
      </c>
      <c r="Z494" s="90">
        <v>6</v>
      </c>
      <c r="AA494" s="90">
        <v>5</v>
      </c>
      <c r="AB494" s="90">
        <v>10</v>
      </c>
      <c r="AC494" s="59">
        <v>21</v>
      </c>
      <c r="AD494" s="90">
        <v>6</v>
      </c>
      <c r="AE494" s="90">
        <v>4</v>
      </c>
      <c r="AF494" s="90">
        <v>7</v>
      </c>
      <c r="AG494" s="59">
        <v>17</v>
      </c>
      <c r="AH494" s="90">
        <v>3</v>
      </c>
      <c r="AI494" s="90">
        <v>3</v>
      </c>
      <c r="AJ494" s="90">
        <v>5</v>
      </c>
      <c r="AK494" s="59">
        <v>11</v>
      </c>
      <c r="AL494" s="90">
        <v>4</v>
      </c>
      <c r="AM494" s="90">
        <v>3</v>
      </c>
      <c r="AN494" s="90">
        <v>5</v>
      </c>
      <c r="AO494" s="59">
        <v>12</v>
      </c>
      <c r="AP494" s="90">
        <v>7</v>
      </c>
      <c r="AQ494" s="90">
        <v>4</v>
      </c>
      <c r="AR494" s="90">
        <v>8</v>
      </c>
      <c r="AS494" s="59">
        <v>19</v>
      </c>
      <c r="AT494" s="90">
        <v>6</v>
      </c>
      <c r="AU494" s="90">
        <v>6</v>
      </c>
      <c r="AV494" s="90">
        <v>10</v>
      </c>
      <c r="AW494" s="59">
        <v>22</v>
      </c>
      <c r="AX494" s="90">
        <v>6</v>
      </c>
      <c r="AY494" s="90">
        <v>4</v>
      </c>
      <c r="AZ494" s="90">
        <v>8</v>
      </c>
      <c r="BA494" s="59">
        <v>18</v>
      </c>
      <c r="BB494" s="90">
        <v>3</v>
      </c>
      <c r="BC494" s="90">
        <v>2</v>
      </c>
      <c r="BD494" s="90">
        <v>5</v>
      </c>
      <c r="BE494" s="59">
        <v>10</v>
      </c>
      <c r="BF494" s="91">
        <f t="shared" si="35"/>
        <v>212</v>
      </c>
      <c r="BG494" s="92">
        <f t="shared" si="36"/>
        <v>67</v>
      </c>
      <c r="BH494" s="92">
        <f t="shared" si="37"/>
        <v>50</v>
      </c>
      <c r="BI494" s="92">
        <f t="shared" si="38"/>
        <v>95</v>
      </c>
      <c r="BJ494" s="19">
        <f t="shared" si="39"/>
        <v>212</v>
      </c>
    </row>
    <row r="495" spans="1:62" ht="16.05" customHeight="1" x14ac:dyDescent="0.3">
      <c r="A495" s="15">
        <v>489</v>
      </c>
      <c r="B495" s="15" t="s">
        <v>721</v>
      </c>
      <c r="C495" s="15" t="s">
        <v>832</v>
      </c>
      <c r="D495" s="15" t="s">
        <v>723</v>
      </c>
      <c r="E495" s="15" t="s">
        <v>724</v>
      </c>
      <c r="F495" s="15">
        <v>3.3</v>
      </c>
      <c r="G495" s="15" t="s">
        <v>397</v>
      </c>
      <c r="H495" s="88" t="s">
        <v>50</v>
      </c>
      <c r="I495" s="15">
        <v>270</v>
      </c>
      <c r="J495" s="90">
        <v>7</v>
      </c>
      <c r="K495" s="90">
        <v>6</v>
      </c>
      <c r="L495" s="90">
        <v>12</v>
      </c>
      <c r="M495" s="59">
        <v>25</v>
      </c>
      <c r="N495" s="90">
        <v>7</v>
      </c>
      <c r="O495" s="90">
        <v>5</v>
      </c>
      <c r="P495" s="90">
        <v>10</v>
      </c>
      <c r="Q495" s="59">
        <v>22</v>
      </c>
      <c r="R495" s="90">
        <v>8</v>
      </c>
      <c r="S495" s="90">
        <v>6</v>
      </c>
      <c r="T495" s="90">
        <v>10</v>
      </c>
      <c r="U495" s="59">
        <v>24</v>
      </c>
      <c r="V495" s="90">
        <v>7</v>
      </c>
      <c r="W495" s="90">
        <v>5</v>
      </c>
      <c r="X495" s="90">
        <v>10</v>
      </c>
      <c r="Y495" s="59">
        <v>22</v>
      </c>
      <c r="Z495" s="90">
        <v>7</v>
      </c>
      <c r="AA495" s="90">
        <v>5</v>
      </c>
      <c r="AB495" s="90">
        <v>11</v>
      </c>
      <c r="AC495" s="59">
        <v>23</v>
      </c>
      <c r="AD495" s="90">
        <v>8</v>
      </c>
      <c r="AE495" s="90">
        <v>5</v>
      </c>
      <c r="AF495" s="90">
        <v>10</v>
      </c>
      <c r="AG495" s="59">
        <v>23</v>
      </c>
      <c r="AH495" s="90">
        <v>8</v>
      </c>
      <c r="AI495" s="90">
        <v>6</v>
      </c>
      <c r="AJ495" s="90">
        <v>10</v>
      </c>
      <c r="AK495" s="59">
        <v>24</v>
      </c>
      <c r="AL495" s="90">
        <v>8</v>
      </c>
      <c r="AM495" s="90">
        <v>6</v>
      </c>
      <c r="AN495" s="90">
        <v>11</v>
      </c>
      <c r="AO495" s="59">
        <v>25</v>
      </c>
      <c r="AP495" s="90">
        <v>8</v>
      </c>
      <c r="AQ495" s="90">
        <v>6</v>
      </c>
      <c r="AR495" s="90">
        <v>10</v>
      </c>
      <c r="AS495" s="59">
        <v>24</v>
      </c>
      <c r="AT495" s="90">
        <v>8</v>
      </c>
      <c r="AU495" s="90">
        <v>6</v>
      </c>
      <c r="AV495" s="90">
        <v>11</v>
      </c>
      <c r="AW495" s="59">
        <v>25</v>
      </c>
      <c r="AX495" s="90">
        <v>6</v>
      </c>
      <c r="AY495" s="90">
        <v>5</v>
      </c>
      <c r="AZ495" s="90">
        <v>9</v>
      </c>
      <c r="BA495" s="59">
        <v>20</v>
      </c>
      <c r="BB495" s="90">
        <v>4</v>
      </c>
      <c r="BC495" s="90">
        <v>3</v>
      </c>
      <c r="BD495" s="90">
        <v>6</v>
      </c>
      <c r="BE495" s="59">
        <v>13</v>
      </c>
      <c r="BF495" s="91">
        <f t="shared" si="35"/>
        <v>270</v>
      </c>
      <c r="BG495" s="92">
        <f t="shared" si="36"/>
        <v>86</v>
      </c>
      <c r="BH495" s="92">
        <f t="shared" si="37"/>
        <v>64</v>
      </c>
      <c r="BI495" s="92">
        <f t="shared" si="38"/>
        <v>120</v>
      </c>
      <c r="BJ495" s="19">
        <f t="shared" si="39"/>
        <v>270</v>
      </c>
    </row>
    <row r="496" spans="1:62" ht="16.05" customHeight="1" x14ac:dyDescent="0.3">
      <c r="A496" s="15">
        <v>490</v>
      </c>
      <c r="B496" s="15" t="s">
        <v>721</v>
      </c>
      <c r="C496" s="15" t="s">
        <v>832</v>
      </c>
      <c r="D496" s="15" t="s">
        <v>723</v>
      </c>
      <c r="E496" s="15" t="s">
        <v>724</v>
      </c>
      <c r="F496" s="15">
        <v>20</v>
      </c>
      <c r="G496" s="15" t="s">
        <v>397</v>
      </c>
      <c r="H496" s="88" t="s">
        <v>50</v>
      </c>
      <c r="I496" s="15">
        <v>42687</v>
      </c>
      <c r="J496" s="90">
        <v>944</v>
      </c>
      <c r="K496" s="90">
        <v>838</v>
      </c>
      <c r="L496" s="90">
        <v>1386</v>
      </c>
      <c r="M496" s="59">
        <v>3168</v>
      </c>
      <c r="N496" s="90">
        <v>1012</v>
      </c>
      <c r="O496" s="90">
        <v>796</v>
      </c>
      <c r="P496" s="90">
        <v>1145</v>
      </c>
      <c r="Q496" s="59">
        <v>2953</v>
      </c>
      <c r="R496" s="90">
        <v>1228</v>
      </c>
      <c r="S496" s="90">
        <v>856</v>
      </c>
      <c r="T496" s="90">
        <v>1036</v>
      </c>
      <c r="U496" s="59">
        <v>3120</v>
      </c>
      <c r="V496" s="90">
        <v>855</v>
      </c>
      <c r="W496" s="90">
        <v>789</v>
      </c>
      <c r="X496" s="90">
        <v>877</v>
      </c>
      <c r="Y496" s="59">
        <v>2521</v>
      </c>
      <c r="Z496" s="90">
        <v>1628</v>
      </c>
      <c r="AA496" s="90">
        <v>1138</v>
      </c>
      <c r="AB496" s="90">
        <v>1537</v>
      </c>
      <c r="AC496" s="59">
        <v>4303</v>
      </c>
      <c r="AD496" s="90">
        <v>1251</v>
      </c>
      <c r="AE496" s="90">
        <v>928</v>
      </c>
      <c r="AF496" s="90">
        <v>1359</v>
      </c>
      <c r="AG496" s="59">
        <v>3538</v>
      </c>
      <c r="AH496" s="90">
        <v>1818</v>
      </c>
      <c r="AI496" s="90">
        <v>1497</v>
      </c>
      <c r="AJ496" s="90">
        <v>1895</v>
      </c>
      <c r="AK496" s="59">
        <v>5210</v>
      </c>
      <c r="AL496" s="90">
        <v>1169</v>
      </c>
      <c r="AM496" s="90">
        <v>896</v>
      </c>
      <c r="AN496" s="90">
        <v>1263</v>
      </c>
      <c r="AO496" s="59">
        <v>3328</v>
      </c>
      <c r="AP496" s="90">
        <v>1023</v>
      </c>
      <c r="AQ496" s="90">
        <v>768</v>
      </c>
      <c r="AR496" s="90">
        <v>1198</v>
      </c>
      <c r="AS496" s="59">
        <v>2989</v>
      </c>
      <c r="AT496" s="90">
        <v>1016</v>
      </c>
      <c r="AU496" s="90">
        <v>992</v>
      </c>
      <c r="AV496" s="90">
        <v>1332</v>
      </c>
      <c r="AW496" s="59">
        <v>3340</v>
      </c>
      <c r="AX496" s="90">
        <v>1494</v>
      </c>
      <c r="AY496" s="90">
        <v>1067</v>
      </c>
      <c r="AZ496" s="90">
        <v>1566</v>
      </c>
      <c r="BA496" s="59">
        <v>4127</v>
      </c>
      <c r="BB496" s="90">
        <v>1538</v>
      </c>
      <c r="BC496" s="90">
        <v>955</v>
      </c>
      <c r="BD496" s="90">
        <v>1597</v>
      </c>
      <c r="BE496" s="59">
        <v>4090</v>
      </c>
      <c r="BF496" s="91">
        <f t="shared" si="35"/>
        <v>42687</v>
      </c>
      <c r="BG496" s="92">
        <f t="shared" si="36"/>
        <v>14976</v>
      </c>
      <c r="BH496" s="92">
        <f t="shared" si="37"/>
        <v>11520</v>
      </c>
      <c r="BI496" s="92">
        <f t="shared" si="38"/>
        <v>16191</v>
      </c>
      <c r="BJ496" s="19">
        <f t="shared" si="39"/>
        <v>42687</v>
      </c>
    </row>
    <row r="497" spans="1:62" ht="16.05" customHeight="1" x14ac:dyDescent="0.3">
      <c r="A497" s="15">
        <v>491</v>
      </c>
      <c r="B497" s="15" t="s">
        <v>721</v>
      </c>
      <c r="C497" s="15" t="s">
        <v>806</v>
      </c>
      <c r="D497" s="15" t="s">
        <v>723</v>
      </c>
      <c r="E497" s="15" t="s">
        <v>724</v>
      </c>
      <c r="F497" s="15">
        <v>1.7</v>
      </c>
      <c r="G497" s="15" t="s">
        <v>397</v>
      </c>
      <c r="H497" s="88" t="s">
        <v>50</v>
      </c>
      <c r="I497" s="15">
        <v>5099</v>
      </c>
      <c r="J497" s="90">
        <v>121</v>
      </c>
      <c r="K497" s="90">
        <v>100</v>
      </c>
      <c r="L497" s="90">
        <v>209</v>
      </c>
      <c r="M497" s="59">
        <v>430</v>
      </c>
      <c r="N497" s="90">
        <v>129</v>
      </c>
      <c r="O497" s="90">
        <v>97</v>
      </c>
      <c r="P497" s="90">
        <v>171</v>
      </c>
      <c r="Q497" s="59">
        <v>397</v>
      </c>
      <c r="R497" s="90">
        <v>151</v>
      </c>
      <c r="S497" s="90">
        <v>106</v>
      </c>
      <c r="T497" s="90">
        <v>186</v>
      </c>
      <c r="U497" s="59">
        <v>443</v>
      </c>
      <c r="V497" s="90">
        <v>126</v>
      </c>
      <c r="W497" s="90">
        <v>105</v>
      </c>
      <c r="X497" s="90">
        <v>202</v>
      </c>
      <c r="Y497" s="59">
        <v>433</v>
      </c>
      <c r="Z497" s="90">
        <v>144</v>
      </c>
      <c r="AA497" s="90">
        <v>105</v>
      </c>
      <c r="AB497" s="90">
        <v>198</v>
      </c>
      <c r="AC497" s="59">
        <v>447</v>
      </c>
      <c r="AD497" s="90">
        <v>140</v>
      </c>
      <c r="AE497" s="90">
        <v>103</v>
      </c>
      <c r="AF497" s="90">
        <v>194</v>
      </c>
      <c r="AG497" s="59">
        <v>437</v>
      </c>
      <c r="AH497" s="90">
        <v>138</v>
      </c>
      <c r="AI497" s="90">
        <v>112</v>
      </c>
      <c r="AJ497" s="90">
        <v>198</v>
      </c>
      <c r="AK497" s="59">
        <v>448</v>
      </c>
      <c r="AL497" s="90">
        <v>138</v>
      </c>
      <c r="AM497" s="90">
        <v>100</v>
      </c>
      <c r="AN497" s="90">
        <v>188</v>
      </c>
      <c r="AO497" s="59">
        <v>426</v>
      </c>
      <c r="AP497" s="90">
        <v>138</v>
      </c>
      <c r="AQ497" s="90">
        <v>99</v>
      </c>
      <c r="AR497" s="90">
        <v>173</v>
      </c>
      <c r="AS497" s="59">
        <v>410</v>
      </c>
      <c r="AT497" s="90">
        <v>129</v>
      </c>
      <c r="AU497" s="90">
        <v>103</v>
      </c>
      <c r="AV497" s="90">
        <v>185</v>
      </c>
      <c r="AW497" s="59">
        <v>417</v>
      </c>
      <c r="AX497" s="90">
        <v>128</v>
      </c>
      <c r="AY497" s="90">
        <v>93</v>
      </c>
      <c r="AZ497" s="90">
        <v>178</v>
      </c>
      <c r="BA497" s="59">
        <v>399</v>
      </c>
      <c r="BB497" s="90">
        <v>134</v>
      </c>
      <c r="BC497" s="90">
        <v>87</v>
      </c>
      <c r="BD497" s="90">
        <v>191</v>
      </c>
      <c r="BE497" s="59">
        <v>412</v>
      </c>
      <c r="BF497" s="91">
        <f t="shared" si="35"/>
        <v>5099</v>
      </c>
      <c r="BG497" s="92">
        <f t="shared" si="36"/>
        <v>1616</v>
      </c>
      <c r="BH497" s="92">
        <f t="shared" si="37"/>
        <v>1210</v>
      </c>
      <c r="BI497" s="92">
        <f t="shared" si="38"/>
        <v>2273</v>
      </c>
      <c r="BJ497" s="19">
        <f t="shared" si="39"/>
        <v>5099</v>
      </c>
    </row>
    <row r="498" spans="1:62" ht="16.05" customHeight="1" x14ac:dyDescent="0.3">
      <c r="A498" s="15">
        <v>492</v>
      </c>
      <c r="B498" s="15" t="s">
        <v>721</v>
      </c>
      <c r="C498" s="15" t="s">
        <v>806</v>
      </c>
      <c r="D498" s="15" t="s">
        <v>723</v>
      </c>
      <c r="E498" s="15" t="s">
        <v>724</v>
      </c>
      <c r="F498" s="15">
        <v>24.2</v>
      </c>
      <c r="G498" s="15" t="s">
        <v>397</v>
      </c>
      <c r="H498" s="88" t="s">
        <v>51</v>
      </c>
      <c r="I498" s="15">
        <v>70342</v>
      </c>
      <c r="J498" s="90">
        <v>3388</v>
      </c>
      <c r="K498" s="90">
        <v>2482</v>
      </c>
      <c r="L498" s="90">
        <v>4426</v>
      </c>
      <c r="M498" s="59">
        <v>10296</v>
      </c>
      <c r="N498" s="90">
        <v>3501</v>
      </c>
      <c r="O498" s="90">
        <v>2689</v>
      </c>
      <c r="P498" s="90">
        <v>4089</v>
      </c>
      <c r="Q498" s="59">
        <v>10279</v>
      </c>
      <c r="R498" s="90">
        <v>4159</v>
      </c>
      <c r="S498" s="90">
        <v>2946</v>
      </c>
      <c r="T498" s="90">
        <v>4560</v>
      </c>
      <c r="U498" s="59">
        <v>11665</v>
      </c>
      <c r="V498" s="90">
        <v>2356</v>
      </c>
      <c r="W498" s="90">
        <v>1944</v>
      </c>
      <c r="X498" s="90">
        <v>3775</v>
      </c>
      <c r="Y498" s="59">
        <v>8075</v>
      </c>
      <c r="Z498" s="90">
        <v>819</v>
      </c>
      <c r="AA498" s="90">
        <v>609</v>
      </c>
      <c r="AB498" s="90">
        <v>887</v>
      </c>
      <c r="AC498" s="59">
        <v>2315</v>
      </c>
      <c r="AD498" s="90">
        <v>1124</v>
      </c>
      <c r="AE498" s="90">
        <v>769</v>
      </c>
      <c r="AF498" s="90">
        <v>1384</v>
      </c>
      <c r="AG498" s="59">
        <v>3277</v>
      </c>
      <c r="AH498" s="90">
        <v>2042</v>
      </c>
      <c r="AI498" s="90">
        <v>1781</v>
      </c>
      <c r="AJ498" s="90">
        <v>2975</v>
      </c>
      <c r="AK498" s="59">
        <v>6798</v>
      </c>
      <c r="AL498" s="90">
        <v>1097</v>
      </c>
      <c r="AM498" s="90">
        <v>757</v>
      </c>
      <c r="AN498" s="90">
        <v>1189</v>
      </c>
      <c r="AO498" s="59">
        <v>3043</v>
      </c>
      <c r="AP498" s="90">
        <v>1620</v>
      </c>
      <c r="AQ498" s="90">
        <v>1064</v>
      </c>
      <c r="AR498" s="90">
        <v>1805</v>
      </c>
      <c r="AS498" s="59">
        <v>4489</v>
      </c>
      <c r="AT498" s="90">
        <v>1203</v>
      </c>
      <c r="AU498" s="90">
        <v>923</v>
      </c>
      <c r="AV498" s="90">
        <v>1720</v>
      </c>
      <c r="AW498" s="59">
        <v>3846</v>
      </c>
      <c r="AX498" s="90">
        <v>218</v>
      </c>
      <c r="AY498" s="90">
        <v>203</v>
      </c>
      <c r="AZ498" s="90">
        <v>391</v>
      </c>
      <c r="BA498" s="59">
        <v>812</v>
      </c>
      <c r="BB498" s="90">
        <v>2006</v>
      </c>
      <c r="BC498" s="90">
        <v>1259</v>
      </c>
      <c r="BD498" s="90">
        <v>2182</v>
      </c>
      <c r="BE498" s="59">
        <v>5447</v>
      </c>
      <c r="BF498" s="91">
        <f t="shared" si="35"/>
        <v>70342</v>
      </c>
      <c r="BG498" s="92">
        <f t="shared" si="36"/>
        <v>23533</v>
      </c>
      <c r="BH498" s="92">
        <f t="shared" si="37"/>
        <v>17426</v>
      </c>
      <c r="BI498" s="92">
        <f t="shared" si="38"/>
        <v>29383</v>
      </c>
      <c r="BJ498" s="19">
        <f t="shared" si="39"/>
        <v>70342</v>
      </c>
    </row>
    <row r="499" spans="1:62" ht="16.05" customHeight="1" x14ac:dyDescent="0.3">
      <c r="A499" s="15">
        <v>493</v>
      </c>
      <c r="B499" s="15" t="s">
        <v>721</v>
      </c>
      <c r="C499" s="15" t="s">
        <v>806</v>
      </c>
      <c r="D499" s="15" t="s">
        <v>723</v>
      </c>
      <c r="E499" s="15" t="s">
        <v>724</v>
      </c>
      <c r="F499" s="15">
        <v>1.7</v>
      </c>
      <c r="G499" s="15" t="s">
        <v>397</v>
      </c>
      <c r="H499" s="88" t="s">
        <v>51</v>
      </c>
      <c r="I499" s="15">
        <v>2733</v>
      </c>
      <c r="J499" s="90">
        <v>66</v>
      </c>
      <c r="K499" s="90">
        <v>55</v>
      </c>
      <c r="L499" s="90">
        <v>112</v>
      </c>
      <c r="M499" s="59">
        <v>233</v>
      </c>
      <c r="N499" s="90">
        <v>69</v>
      </c>
      <c r="O499" s="90">
        <v>51</v>
      </c>
      <c r="P499" s="90">
        <v>90</v>
      </c>
      <c r="Q499" s="59">
        <v>210</v>
      </c>
      <c r="R499" s="90">
        <v>79</v>
      </c>
      <c r="S499" s="90">
        <v>56</v>
      </c>
      <c r="T499" s="90">
        <v>98</v>
      </c>
      <c r="U499" s="59">
        <v>233</v>
      </c>
      <c r="V499" s="90">
        <v>74</v>
      </c>
      <c r="W499" s="90">
        <v>54</v>
      </c>
      <c r="X499" s="90">
        <v>103</v>
      </c>
      <c r="Y499" s="59">
        <v>231</v>
      </c>
      <c r="Z499" s="90">
        <v>75</v>
      </c>
      <c r="AA499" s="90">
        <v>54</v>
      </c>
      <c r="AB499" s="90">
        <v>109</v>
      </c>
      <c r="AC499" s="59">
        <v>238</v>
      </c>
      <c r="AD499" s="90">
        <v>72</v>
      </c>
      <c r="AE499" s="90">
        <v>53</v>
      </c>
      <c r="AF499" s="90">
        <v>100</v>
      </c>
      <c r="AG499" s="59">
        <v>225</v>
      </c>
      <c r="AH499" s="90">
        <v>76</v>
      </c>
      <c r="AI499" s="90">
        <v>60</v>
      </c>
      <c r="AJ499" s="90">
        <v>102</v>
      </c>
      <c r="AK499" s="59">
        <v>238</v>
      </c>
      <c r="AL499" s="90">
        <v>76</v>
      </c>
      <c r="AM499" s="90">
        <v>54</v>
      </c>
      <c r="AN499" s="90">
        <v>102</v>
      </c>
      <c r="AO499" s="59">
        <v>232</v>
      </c>
      <c r="AP499" s="90">
        <v>75</v>
      </c>
      <c r="AQ499" s="90">
        <v>54</v>
      </c>
      <c r="AR499" s="90">
        <v>95</v>
      </c>
      <c r="AS499" s="59">
        <v>224</v>
      </c>
      <c r="AT499" s="90">
        <v>71</v>
      </c>
      <c r="AU499" s="90">
        <v>57</v>
      </c>
      <c r="AV499" s="90">
        <v>101</v>
      </c>
      <c r="AW499" s="59">
        <v>229</v>
      </c>
      <c r="AX499" s="90">
        <v>70</v>
      </c>
      <c r="AY499" s="90">
        <v>51</v>
      </c>
      <c r="AZ499" s="90">
        <v>96</v>
      </c>
      <c r="BA499" s="59">
        <v>217</v>
      </c>
      <c r="BB499" s="90">
        <v>73</v>
      </c>
      <c r="BC499" s="90">
        <v>47</v>
      </c>
      <c r="BD499" s="90">
        <v>103</v>
      </c>
      <c r="BE499" s="59">
        <v>223</v>
      </c>
      <c r="BF499" s="91">
        <f t="shared" si="35"/>
        <v>2733</v>
      </c>
      <c r="BG499" s="92">
        <f t="shared" si="36"/>
        <v>876</v>
      </c>
      <c r="BH499" s="92">
        <f t="shared" si="37"/>
        <v>646</v>
      </c>
      <c r="BI499" s="92">
        <f t="shared" si="38"/>
        <v>1211</v>
      </c>
      <c r="BJ499" s="19">
        <f t="shared" si="39"/>
        <v>2733</v>
      </c>
    </row>
    <row r="500" spans="1:62" ht="16.05" customHeight="1" x14ac:dyDescent="0.3">
      <c r="A500" s="15">
        <v>494</v>
      </c>
      <c r="B500" s="15" t="s">
        <v>721</v>
      </c>
      <c r="C500" s="15" t="s">
        <v>806</v>
      </c>
      <c r="D500" s="15" t="s">
        <v>723</v>
      </c>
      <c r="E500" s="15" t="s">
        <v>724</v>
      </c>
      <c r="F500" s="15">
        <v>1.7</v>
      </c>
      <c r="G500" s="15" t="s">
        <v>397</v>
      </c>
      <c r="H500" s="88" t="s">
        <v>50</v>
      </c>
      <c r="I500" s="15">
        <v>834</v>
      </c>
      <c r="J500" s="90">
        <v>24</v>
      </c>
      <c r="K500" s="90">
        <v>19</v>
      </c>
      <c r="L500" s="90">
        <v>42</v>
      </c>
      <c r="M500" s="59">
        <v>85</v>
      </c>
      <c r="N500" s="90">
        <v>25</v>
      </c>
      <c r="O500" s="90">
        <v>18</v>
      </c>
      <c r="P500" s="90">
        <v>34</v>
      </c>
      <c r="Q500" s="59">
        <v>77</v>
      </c>
      <c r="R500" s="90">
        <v>29</v>
      </c>
      <c r="S500" s="90">
        <v>20</v>
      </c>
      <c r="T500" s="90">
        <v>37</v>
      </c>
      <c r="U500" s="59">
        <v>86</v>
      </c>
      <c r="V500" s="90">
        <v>27</v>
      </c>
      <c r="W500" s="90">
        <v>19</v>
      </c>
      <c r="X500" s="90">
        <v>38</v>
      </c>
      <c r="Y500" s="59">
        <v>84</v>
      </c>
      <c r="Z500" s="90">
        <v>27</v>
      </c>
      <c r="AA500" s="90">
        <v>19</v>
      </c>
      <c r="AB500" s="90">
        <v>41</v>
      </c>
      <c r="AC500" s="59">
        <v>87</v>
      </c>
      <c r="AD500" s="90">
        <v>26</v>
      </c>
      <c r="AE500" s="90">
        <v>19</v>
      </c>
      <c r="AF500" s="90">
        <v>37</v>
      </c>
      <c r="AG500" s="59">
        <v>82</v>
      </c>
      <c r="AH500" s="90">
        <v>27</v>
      </c>
      <c r="AI500" s="90">
        <v>21</v>
      </c>
      <c r="AJ500" s="90">
        <v>37</v>
      </c>
      <c r="AK500" s="59">
        <v>85</v>
      </c>
      <c r="AL500" s="90">
        <v>27</v>
      </c>
      <c r="AM500" s="90">
        <v>19</v>
      </c>
      <c r="AN500" s="90">
        <v>37</v>
      </c>
      <c r="AO500" s="59">
        <v>83</v>
      </c>
      <c r="AP500" s="90">
        <v>27</v>
      </c>
      <c r="AQ500" s="90">
        <v>19</v>
      </c>
      <c r="AR500" s="90">
        <v>35</v>
      </c>
      <c r="AS500" s="59">
        <v>81</v>
      </c>
      <c r="AT500" s="90">
        <v>26</v>
      </c>
      <c r="AU500" s="90">
        <v>21</v>
      </c>
      <c r="AV500" s="90">
        <v>37</v>
      </c>
      <c r="AW500" s="59">
        <v>84</v>
      </c>
      <c r="AX500" s="90">
        <v>0</v>
      </c>
      <c r="AY500" s="90">
        <v>0</v>
      </c>
      <c r="AZ500" s="90">
        <v>0</v>
      </c>
      <c r="BA500" s="59">
        <v>0</v>
      </c>
      <c r="BB500" s="90">
        <v>0</v>
      </c>
      <c r="BC500" s="90">
        <v>0</v>
      </c>
      <c r="BD500" s="90">
        <v>0</v>
      </c>
      <c r="BE500" s="59">
        <v>0</v>
      </c>
      <c r="BF500" s="91">
        <f t="shared" si="35"/>
        <v>834</v>
      </c>
      <c r="BG500" s="92">
        <f t="shared" si="36"/>
        <v>265</v>
      </c>
      <c r="BH500" s="92">
        <f t="shared" si="37"/>
        <v>194</v>
      </c>
      <c r="BI500" s="92">
        <f t="shared" si="38"/>
        <v>375</v>
      </c>
      <c r="BJ500" s="19">
        <f t="shared" si="39"/>
        <v>834</v>
      </c>
    </row>
    <row r="501" spans="1:62" ht="16.05" customHeight="1" x14ac:dyDescent="0.3">
      <c r="A501" s="15">
        <v>495</v>
      </c>
      <c r="B501" s="15" t="s">
        <v>721</v>
      </c>
      <c r="C501" s="15" t="s">
        <v>806</v>
      </c>
      <c r="D501" s="15" t="s">
        <v>723</v>
      </c>
      <c r="E501" s="15" t="s">
        <v>724</v>
      </c>
      <c r="F501" s="15">
        <v>3.3</v>
      </c>
      <c r="G501" s="15" t="s">
        <v>397</v>
      </c>
      <c r="H501" s="88" t="s">
        <v>51</v>
      </c>
      <c r="I501" s="15">
        <v>8563</v>
      </c>
      <c r="J501" s="90">
        <v>154</v>
      </c>
      <c r="K501" s="90">
        <v>196</v>
      </c>
      <c r="L501" s="90">
        <v>414</v>
      </c>
      <c r="M501" s="59">
        <v>764</v>
      </c>
      <c r="N501" s="90">
        <v>155</v>
      </c>
      <c r="O501" s="90">
        <v>190</v>
      </c>
      <c r="P501" s="90">
        <v>389</v>
      </c>
      <c r="Q501" s="59">
        <v>734</v>
      </c>
      <c r="R501" s="90">
        <v>168</v>
      </c>
      <c r="S501" s="90">
        <v>195</v>
      </c>
      <c r="T501" s="90">
        <v>404</v>
      </c>
      <c r="U501" s="59">
        <v>767</v>
      </c>
      <c r="V501" s="90">
        <v>150</v>
      </c>
      <c r="W501" s="90">
        <v>160</v>
      </c>
      <c r="X501" s="90">
        <v>409</v>
      </c>
      <c r="Y501" s="59">
        <v>719</v>
      </c>
      <c r="Z501" s="90">
        <v>151</v>
      </c>
      <c r="AA501" s="90">
        <v>146</v>
      </c>
      <c r="AB501" s="90">
        <v>409</v>
      </c>
      <c r="AC501" s="59">
        <v>706</v>
      </c>
      <c r="AD501" s="90">
        <v>146</v>
      </c>
      <c r="AE501" s="90">
        <v>135</v>
      </c>
      <c r="AF501" s="90">
        <v>363</v>
      </c>
      <c r="AG501" s="59">
        <v>644</v>
      </c>
      <c r="AH501" s="90">
        <v>155</v>
      </c>
      <c r="AI501" s="90">
        <v>155</v>
      </c>
      <c r="AJ501" s="90">
        <v>374</v>
      </c>
      <c r="AK501" s="59">
        <v>684</v>
      </c>
      <c r="AL501" s="90">
        <v>153</v>
      </c>
      <c r="AM501" s="90">
        <v>152</v>
      </c>
      <c r="AN501" s="90">
        <v>392</v>
      </c>
      <c r="AO501" s="59">
        <v>697</v>
      </c>
      <c r="AP501" s="90">
        <v>153</v>
      </c>
      <c r="AQ501" s="90">
        <v>176</v>
      </c>
      <c r="AR501" s="90">
        <v>385</v>
      </c>
      <c r="AS501" s="59">
        <v>714</v>
      </c>
      <c r="AT501" s="90">
        <v>150</v>
      </c>
      <c r="AU501" s="90">
        <v>208</v>
      </c>
      <c r="AV501" s="90">
        <v>419</v>
      </c>
      <c r="AW501" s="59">
        <v>777</v>
      </c>
      <c r="AX501" s="90">
        <v>172</v>
      </c>
      <c r="AY501" s="90">
        <v>193</v>
      </c>
      <c r="AZ501" s="90">
        <v>410</v>
      </c>
      <c r="BA501" s="59">
        <v>775</v>
      </c>
      <c r="BB501" s="90">
        <v>158</v>
      </c>
      <c r="BC501" s="90">
        <v>129</v>
      </c>
      <c r="BD501" s="90">
        <v>295</v>
      </c>
      <c r="BE501" s="59">
        <v>582</v>
      </c>
      <c r="BF501" s="91">
        <f t="shared" si="35"/>
        <v>8563</v>
      </c>
      <c r="BG501" s="92">
        <f t="shared" si="36"/>
        <v>1865</v>
      </c>
      <c r="BH501" s="92">
        <f t="shared" si="37"/>
        <v>2035</v>
      </c>
      <c r="BI501" s="92">
        <f t="shared" si="38"/>
        <v>4663</v>
      </c>
      <c r="BJ501" s="19">
        <f t="shared" si="39"/>
        <v>8563</v>
      </c>
    </row>
    <row r="502" spans="1:62" ht="16.05" customHeight="1" x14ac:dyDescent="0.3">
      <c r="A502" s="15">
        <v>496</v>
      </c>
      <c r="B502" s="15" t="s">
        <v>721</v>
      </c>
      <c r="C502" s="15" t="s">
        <v>806</v>
      </c>
      <c r="D502" s="15" t="s">
        <v>723</v>
      </c>
      <c r="E502" s="15" t="s">
        <v>724</v>
      </c>
      <c r="F502" s="15">
        <v>77</v>
      </c>
      <c r="G502" s="15" t="s">
        <v>397</v>
      </c>
      <c r="H502" s="88" t="s">
        <v>50</v>
      </c>
      <c r="I502" s="15">
        <v>202134</v>
      </c>
      <c r="J502" s="90">
        <v>6025</v>
      </c>
      <c r="K502" s="90">
        <v>4909</v>
      </c>
      <c r="L502" s="90">
        <v>9866</v>
      </c>
      <c r="M502" s="59">
        <v>20800</v>
      </c>
      <c r="N502" s="90">
        <v>5918</v>
      </c>
      <c r="O502" s="90">
        <v>4327</v>
      </c>
      <c r="P502" s="90">
        <v>7511</v>
      </c>
      <c r="Q502" s="59">
        <v>17756</v>
      </c>
      <c r="R502" s="90">
        <v>5763</v>
      </c>
      <c r="S502" s="90">
        <v>4285</v>
      </c>
      <c r="T502" s="90">
        <v>6883</v>
      </c>
      <c r="U502" s="59">
        <v>16931</v>
      </c>
      <c r="V502" s="90">
        <v>5621</v>
      </c>
      <c r="W502" s="90">
        <v>4126</v>
      </c>
      <c r="X502" s="90">
        <v>7522</v>
      </c>
      <c r="Y502" s="59">
        <v>17269</v>
      </c>
      <c r="Z502" s="90">
        <v>6117</v>
      </c>
      <c r="AA502" s="90">
        <v>4264</v>
      </c>
      <c r="AB502" s="90">
        <v>8683</v>
      </c>
      <c r="AC502" s="59">
        <v>19064</v>
      </c>
      <c r="AD502" s="90">
        <v>6272</v>
      </c>
      <c r="AE502" s="90">
        <v>4416</v>
      </c>
      <c r="AF502" s="90">
        <v>7912</v>
      </c>
      <c r="AG502" s="59">
        <v>18600</v>
      </c>
      <c r="AH502" s="90">
        <v>5251</v>
      </c>
      <c r="AI502" s="90">
        <v>4093</v>
      </c>
      <c r="AJ502" s="90">
        <v>6911</v>
      </c>
      <c r="AK502" s="59">
        <v>16255</v>
      </c>
      <c r="AL502" s="90">
        <v>5532</v>
      </c>
      <c r="AM502" s="90">
        <v>4029</v>
      </c>
      <c r="AN502" s="90">
        <v>7391</v>
      </c>
      <c r="AO502" s="59">
        <v>16952</v>
      </c>
      <c r="AP502" s="90">
        <v>5194</v>
      </c>
      <c r="AQ502" s="90">
        <v>3579</v>
      </c>
      <c r="AR502" s="90">
        <v>6145</v>
      </c>
      <c r="AS502" s="59">
        <v>14918</v>
      </c>
      <c r="AT502" s="90">
        <v>4492</v>
      </c>
      <c r="AU502" s="90">
        <v>3455</v>
      </c>
      <c r="AV502" s="90">
        <v>5895</v>
      </c>
      <c r="AW502" s="59">
        <v>13842</v>
      </c>
      <c r="AX502" s="90">
        <v>4157</v>
      </c>
      <c r="AY502" s="90">
        <v>3222</v>
      </c>
      <c r="AZ502" s="90">
        <v>5806</v>
      </c>
      <c r="BA502" s="59">
        <v>13185</v>
      </c>
      <c r="BB502" s="90">
        <v>5513</v>
      </c>
      <c r="BC502" s="90">
        <v>3458</v>
      </c>
      <c r="BD502" s="90">
        <v>7591</v>
      </c>
      <c r="BE502" s="59">
        <v>16562</v>
      </c>
      <c r="BF502" s="91">
        <f t="shared" si="35"/>
        <v>202134</v>
      </c>
      <c r="BG502" s="92">
        <f t="shared" si="36"/>
        <v>65855</v>
      </c>
      <c r="BH502" s="92">
        <f t="shared" si="37"/>
        <v>48163</v>
      </c>
      <c r="BI502" s="92">
        <f t="shared" si="38"/>
        <v>88116</v>
      </c>
      <c r="BJ502" s="19">
        <f t="shared" si="39"/>
        <v>202134</v>
      </c>
    </row>
    <row r="503" spans="1:62" ht="16.05" customHeight="1" x14ac:dyDescent="0.3">
      <c r="A503" s="15">
        <v>497</v>
      </c>
      <c r="B503" s="15" t="s">
        <v>721</v>
      </c>
      <c r="C503" s="15" t="s">
        <v>806</v>
      </c>
      <c r="D503" s="15" t="s">
        <v>723</v>
      </c>
      <c r="E503" s="15" t="s">
        <v>724</v>
      </c>
      <c r="F503" s="15">
        <v>50</v>
      </c>
      <c r="G503" s="15" t="s">
        <v>397</v>
      </c>
      <c r="H503" s="88" t="s">
        <v>51</v>
      </c>
      <c r="I503" s="15">
        <v>65366</v>
      </c>
      <c r="J503" s="90">
        <v>1828</v>
      </c>
      <c r="K503" s="90">
        <v>1583</v>
      </c>
      <c r="L503" s="90">
        <v>2963</v>
      </c>
      <c r="M503" s="59">
        <v>6374</v>
      </c>
      <c r="N503" s="90">
        <v>2189</v>
      </c>
      <c r="O503" s="90">
        <v>1609</v>
      </c>
      <c r="P503" s="90">
        <v>2733</v>
      </c>
      <c r="Q503" s="59">
        <v>6531</v>
      </c>
      <c r="R503" s="90">
        <v>2188</v>
      </c>
      <c r="S503" s="90">
        <v>1569</v>
      </c>
      <c r="T503" s="90">
        <v>2611</v>
      </c>
      <c r="U503" s="59">
        <v>6368</v>
      </c>
      <c r="V503" s="90">
        <v>2016</v>
      </c>
      <c r="W503" s="90">
        <v>1472</v>
      </c>
      <c r="X503" s="90">
        <v>2727</v>
      </c>
      <c r="Y503" s="59">
        <v>6215</v>
      </c>
      <c r="Z503" s="90">
        <v>2120</v>
      </c>
      <c r="AA503" s="90">
        <v>1526</v>
      </c>
      <c r="AB503" s="90">
        <v>2966</v>
      </c>
      <c r="AC503" s="59">
        <v>6612</v>
      </c>
      <c r="AD503" s="90">
        <v>2117</v>
      </c>
      <c r="AE503" s="90">
        <v>1438</v>
      </c>
      <c r="AF503" s="90">
        <v>2704</v>
      </c>
      <c r="AG503" s="59">
        <v>6259</v>
      </c>
      <c r="AH503" s="90">
        <v>1811</v>
      </c>
      <c r="AI503" s="90">
        <v>1411</v>
      </c>
      <c r="AJ503" s="90">
        <v>2430</v>
      </c>
      <c r="AK503" s="59">
        <v>5652</v>
      </c>
      <c r="AL503" s="90">
        <v>1253</v>
      </c>
      <c r="AM503" s="90">
        <v>926</v>
      </c>
      <c r="AN503" s="90">
        <v>1553</v>
      </c>
      <c r="AO503" s="59">
        <v>3732</v>
      </c>
      <c r="AP503" s="90">
        <v>1303</v>
      </c>
      <c r="AQ503" s="90">
        <v>933</v>
      </c>
      <c r="AR503" s="90">
        <v>1615</v>
      </c>
      <c r="AS503" s="59">
        <v>3851</v>
      </c>
      <c r="AT503" s="90">
        <v>1394</v>
      </c>
      <c r="AU503" s="90">
        <v>1121</v>
      </c>
      <c r="AV503" s="90">
        <v>1986</v>
      </c>
      <c r="AW503" s="59">
        <v>4501</v>
      </c>
      <c r="AX503" s="90">
        <v>1394</v>
      </c>
      <c r="AY503" s="90">
        <v>1024</v>
      </c>
      <c r="AZ503" s="90">
        <v>1932</v>
      </c>
      <c r="BA503" s="59">
        <v>4350</v>
      </c>
      <c r="BB503" s="90">
        <v>1601</v>
      </c>
      <c r="BC503" s="90">
        <v>1058</v>
      </c>
      <c r="BD503" s="90">
        <v>2262</v>
      </c>
      <c r="BE503" s="59">
        <v>4921</v>
      </c>
      <c r="BF503" s="91">
        <f t="shared" si="35"/>
        <v>65366</v>
      </c>
      <c r="BG503" s="92">
        <f t="shared" si="36"/>
        <v>21214</v>
      </c>
      <c r="BH503" s="92">
        <f t="shared" si="37"/>
        <v>15670</v>
      </c>
      <c r="BI503" s="92">
        <f t="shared" si="38"/>
        <v>28482</v>
      </c>
      <c r="BJ503" s="19">
        <f t="shared" si="39"/>
        <v>65366</v>
      </c>
    </row>
    <row r="504" spans="1:62" ht="16.05" customHeight="1" x14ac:dyDescent="0.3">
      <c r="A504" s="15">
        <v>498</v>
      </c>
      <c r="B504" s="15" t="s">
        <v>721</v>
      </c>
      <c r="C504" s="15" t="s">
        <v>722</v>
      </c>
      <c r="D504" s="15" t="s">
        <v>723</v>
      </c>
      <c r="E504" s="15" t="s">
        <v>724</v>
      </c>
      <c r="F504" s="15">
        <v>3.3</v>
      </c>
      <c r="G504" s="15" t="s">
        <v>397</v>
      </c>
      <c r="H504" s="88" t="s">
        <v>50</v>
      </c>
      <c r="I504" s="15">
        <v>172</v>
      </c>
      <c r="J504" s="90">
        <v>8</v>
      </c>
      <c r="K504" s="90">
        <v>8</v>
      </c>
      <c r="L504" s="90">
        <v>7</v>
      </c>
      <c r="M504" s="59">
        <v>23</v>
      </c>
      <c r="N504" s="90">
        <v>6</v>
      </c>
      <c r="O504" s="90">
        <v>7</v>
      </c>
      <c r="P504" s="90">
        <v>10</v>
      </c>
      <c r="Q504" s="59">
        <v>23</v>
      </c>
      <c r="R504" s="90">
        <v>7</v>
      </c>
      <c r="S504" s="90">
        <v>6</v>
      </c>
      <c r="T504" s="90">
        <v>6</v>
      </c>
      <c r="U504" s="59">
        <v>19</v>
      </c>
      <c r="V504" s="90">
        <v>6</v>
      </c>
      <c r="W504" s="90">
        <v>10</v>
      </c>
      <c r="X504" s="90">
        <v>9</v>
      </c>
      <c r="Y504" s="59">
        <v>25</v>
      </c>
      <c r="Z504" s="90">
        <v>13</v>
      </c>
      <c r="AA504" s="90">
        <v>9</v>
      </c>
      <c r="AB504" s="90">
        <v>16</v>
      </c>
      <c r="AC504" s="59">
        <v>38</v>
      </c>
      <c r="AD504" s="90">
        <v>7</v>
      </c>
      <c r="AE504" s="90">
        <v>3</v>
      </c>
      <c r="AF504" s="90">
        <v>6</v>
      </c>
      <c r="AG504" s="59">
        <v>16</v>
      </c>
      <c r="AH504" s="90">
        <v>2</v>
      </c>
      <c r="AI504" s="90">
        <v>0</v>
      </c>
      <c r="AJ504" s="90">
        <v>0</v>
      </c>
      <c r="AK504" s="59">
        <v>2</v>
      </c>
      <c r="AL504" s="90">
        <v>0</v>
      </c>
      <c r="AM504" s="90">
        <v>0</v>
      </c>
      <c r="AN504" s="90">
        <v>0</v>
      </c>
      <c r="AO504" s="59">
        <v>0</v>
      </c>
      <c r="AP504" s="90">
        <v>0</v>
      </c>
      <c r="AQ504" s="90">
        <v>0</v>
      </c>
      <c r="AR504" s="90">
        <v>0</v>
      </c>
      <c r="AS504" s="59">
        <v>0</v>
      </c>
      <c r="AT504" s="90">
        <v>0</v>
      </c>
      <c r="AU504" s="90">
        <v>0</v>
      </c>
      <c r="AV504" s="90">
        <v>0</v>
      </c>
      <c r="AW504" s="59">
        <v>0</v>
      </c>
      <c r="AX504" s="90">
        <v>3</v>
      </c>
      <c r="AY504" s="90">
        <v>2</v>
      </c>
      <c r="AZ504" s="90">
        <v>4</v>
      </c>
      <c r="BA504" s="59">
        <v>9</v>
      </c>
      <c r="BB504" s="90">
        <v>5</v>
      </c>
      <c r="BC504" s="90">
        <v>4</v>
      </c>
      <c r="BD504" s="90">
        <v>8</v>
      </c>
      <c r="BE504" s="59">
        <v>17</v>
      </c>
      <c r="BF504" s="91">
        <f t="shared" si="35"/>
        <v>172</v>
      </c>
      <c r="BG504" s="92">
        <f t="shared" si="36"/>
        <v>57</v>
      </c>
      <c r="BH504" s="92">
        <f t="shared" si="37"/>
        <v>49</v>
      </c>
      <c r="BI504" s="92">
        <f t="shared" si="38"/>
        <v>66</v>
      </c>
      <c r="BJ504" s="19">
        <f t="shared" si="39"/>
        <v>172</v>
      </c>
    </row>
    <row r="505" spans="1:62" ht="16.05" customHeight="1" x14ac:dyDescent="0.3">
      <c r="A505" s="15">
        <v>499</v>
      </c>
      <c r="B505" s="15" t="s">
        <v>721</v>
      </c>
      <c r="C505" s="15" t="s">
        <v>722</v>
      </c>
      <c r="D505" s="15" t="s">
        <v>723</v>
      </c>
      <c r="E505" s="15" t="s">
        <v>724</v>
      </c>
      <c r="F505" s="15">
        <v>5</v>
      </c>
      <c r="G505" s="15" t="s">
        <v>397</v>
      </c>
      <c r="H505" s="88" t="s">
        <v>51</v>
      </c>
      <c r="I505" s="15">
        <v>6505</v>
      </c>
      <c r="J505" s="90">
        <v>9</v>
      </c>
      <c r="K505" s="90">
        <v>7</v>
      </c>
      <c r="L505" s="90">
        <v>15</v>
      </c>
      <c r="M505" s="59">
        <v>31</v>
      </c>
      <c r="N505" s="90">
        <v>242</v>
      </c>
      <c r="O505" s="90">
        <v>199</v>
      </c>
      <c r="P505" s="90">
        <v>367</v>
      </c>
      <c r="Q505" s="59">
        <v>808</v>
      </c>
      <c r="R505" s="90">
        <v>297</v>
      </c>
      <c r="S505" s="90">
        <v>211</v>
      </c>
      <c r="T505" s="90">
        <v>368</v>
      </c>
      <c r="U505" s="59">
        <v>876</v>
      </c>
      <c r="V505" s="90">
        <v>310</v>
      </c>
      <c r="W505" s="90">
        <v>285</v>
      </c>
      <c r="X505" s="90">
        <v>481</v>
      </c>
      <c r="Y505" s="59">
        <v>1076</v>
      </c>
      <c r="Z505" s="90">
        <v>471</v>
      </c>
      <c r="AA505" s="90">
        <v>343</v>
      </c>
      <c r="AB505" s="90">
        <v>636</v>
      </c>
      <c r="AC505" s="59">
        <v>1450</v>
      </c>
      <c r="AD505" s="90">
        <v>323</v>
      </c>
      <c r="AE505" s="90">
        <v>219</v>
      </c>
      <c r="AF505" s="90">
        <v>389</v>
      </c>
      <c r="AG505" s="59">
        <v>931</v>
      </c>
      <c r="AH505" s="90">
        <v>308</v>
      </c>
      <c r="AI505" s="90">
        <v>252</v>
      </c>
      <c r="AJ505" s="90">
        <v>447</v>
      </c>
      <c r="AK505" s="59">
        <v>1007</v>
      </c>
      <c r="AL505" s="90">
        <v>9</v>
      </c>
      <c r="AM505" s="90">
        <v>6</v>
      </c>
      <c r="AN505" s="90">
        <v>13</v>
      </c>
      <c r="AO505" s="59">
        <v>28</v>
      </c>
      <c r="AP505" s="90">
        <v>10</v>
      </c>
      <c r="AQ505" s="90">
        <v>7</v>
      </c>
      <c r="AR505" s="90">
        <v>12</v>
      </c>
      <c r="AS505" s="59">
        <v>29</v>
      </c>
      <c r="AT505" s="90">
        <v>9</v>
      </c>
      <c r="AU505" s="90">
        <v>8</v>
      </c>
      <c r="AV505" s="90">
        <v>13</v>
      </c>
      <c r="AW505" s="59">
        <v>30</v>
      </c>
      <c r="AX505" s="90">
        <v>65</v>
      </c>
      <c r="AY505" s="90">
        <v>42</v>
      </c>
      <c r="AZ505" s="90">
        <v>70</v>
      </c>
      <c r="BA505" s="59">
        <v>177</v>
      </c>
      <c r="BB505" s="90">
        <v>20</v>
      </c>
      <c r="BC505" s="90">
        <v>14</v>
      </c>
      <c r="BD505" s="90">
        <v>28</v>
      </c>
      <c r="BE505" s="59">
        <v>62</v>
      </c>
      <c r="BF505" s="91">
        <f t="shared" si="35"/>
        <v>6505</v>
      </c>
      <c r="BG505" s="92">
        <f t="shared" si="36"/>
        <v>2073</v>
      </c>
      <c r="BH505" s="92">
        <f t="shared" si="37"/>
        <v>1593</v>
      </c>
      <c r="BI505" s="92">
        <f t="shared" si="38"/>
        <v>2839</v>
      </c>
      <c r="BJ505" s="19">
        <f t="shared" si="39"/>
        <v>6505</v>
      </c>
    </row>
    <row r="506" spans="1:62" ht="16.05" customHeight="1" x14ac:dyDescent="0.3">
      <c r="A506" s="15">
        <v>500</v>
      </c>
      <c r="B506" s="15" t="s">
        <v>721</v>
      </c>
      <c r="C506" s="15" t="s">
        <v>791</v>
      </c>
      <c r="D506" s="15" t="s">
        <v>719</v>
      </c>
      <c r="E506" s="15" t="s">
        <v>724</v>
      </c>
      <c r="F506" s="15">
        <v>11</v>
      </c>
      <c r="G506" s="15" t="s">
        <v>397</v>
      </c>
      <c r="H506" s="88" t="s">
        <v>51</v>
      </c>
      <c r="I506" s="15">
        <v>399</v>
      </c>
      <c r="J506" s="90">
        <v>9</v>
      </c>
      <c r="K506" s="90">
        <v>10</v>
      </c>
      <c r="L506" s="90">
        <v>17</v>
      </c>
      <c r="M506" s="59">
        <v>36</v>
      </c>
      <c r="N506" s="90">
        <v>8</v>
      </c>
      <c r="O506" s="90">
        <v>7</v>
      </c>
      <c r="P506" s="90">
        <v>12</v>
      </c>
      <c r="Q506" s="59">
        <v>27</v>
      </c>
      <c r="R506" s="90">
        <v>8</v>
      </c>
      <c r="S506" s="90">
        <v>9</v>
      </c>
      <c r="T506" s="90">
        <v>9</v>
      </c>
      <c r="U506" s="59">
        <v>26</v>
      </c>
      <c r="V506" s="90">
        <v>35</v>
      </c>
      <c r="W506" s="90">
        <v>18</v>
      </c>
      <c r="X506" s="90">
        <v>25</v>
      </c>
      <c r="Y506" s="59">
        <v>78</v>
      </c>
      <c r="Z506" s="90">
        <v>9</v>
      </c>
      <c r="AA506" s="90">
        <v>7</v>
      </c>
      <c r="AB506" s="90">
        <v>15</v>
      </c>
      <c r="AC506" s="59">
        <v>31</v>
      </c>
      <c r="AD506" s="90">
        <v>9</v>
      </c>
      <c r="AE506" s="90">
        <v>6</v>
      </c>
      <c r="AF506" s="90">
        <v>10</v>
      </c>
      <c r="AG506" s="59">
        <v>25</v>
      </c>
      <c r="AH506" s="90">
        <v>11</v>
      </c>
      <c r="AI506" s="90">
        <v>8</v>
      </c>
      <c r="AJ506" s="90">
        <v>14</v>
      </c>
      <c r="AK506" s="59">
        <v>33</v>
      </c>
      <c r="AL506" s="90">
        <v>7</v>
      </c>
      <c r="AM506" s="90">
        <v>6</v>
      </c>
      <c r="AN506" s="90">
        <v>11</v>
      </c>
      <c r="AO506" s="59">
        <v>24</v>
      </c>
      <c r="AP506" s="90">
        <v>8</v>
      </c>
      <c r="AQ506" s="90">
        <v>6</v>
      </c>
      <c r="AR506" s="90">
        <v>14</v>
      </c>
      <c r="AS506" s="59">
        <v>28</v>
      </c>
      <c r="AT506" s="90">
        <v>9</v>
      </c>
      <c r="AU506" s="90">
        <v>10</v>
      </c>
      <c r="AV506" s="90">
        <v>14</v>
      </c>
      <c r="AW506" s="59">
        <v>33</v>
      </c>
      <c r="AX506" s="90">
        <v>10</v>
      </c>
      <c r="AY506" s="90">
        <v>9</v>
      </c>
      <c r="AZ506" s="90">
        <v>12</v>
      </c>
      <c r="BA506" s="59">
        <v>31</v>
      </c>
      <c r="BB506" s="90">
        <v>9</v>
      </c>
      <c r="BC506" s="90">
        <v>6</v>
      </c>
      <c r="BD506" s="90">
        <v>12</v>
      </c>
      <c r="BE506" s="59">
        <v>27</v>
      </c>
      <c r="BF506" s="91">
        <f t="shared" si="35"/>
        <v>399</v>
      </c>
      <c r="BG506" s="92">
        <f t="shared" si="36"/>
        <v>132</v>
      </c>
      <c r="BH506" s="92">
        <f t="shared" si="37"/>
        <v>102</v>
      </c>
      <c r="BI506" s="92">
        <f t="shared" si="38"/>
        <v>165</v>
      </c>
      <c r="BJ506" s="19">
        <f t="shared" si="39"/>
        <v>399</v>
      </c>
    </row>
    <row r="507" spans="1:62" ht="16.05" customHeight="1" x14ac:dyDescent="0.3">
      <c r="A507" s="15">
        <v>501</v>
      </c>
      <c r="B507" s="15" t="s">
        <v>721</v>
      </c>
      <c r="C507" s="15" t="s">
        <v>730</v>
      </c>
      <c r="D507" s="15" t="s">
        <v>723</v>
      </c>
      <c r="E507" s="15" t="s">
        <v>724</v>
      </c>
      <c r="F507" s="15">
        <v>1.7</v>
      </c>
      <c r="G507" s="15" t="s">
        <v>397</v>
      </c>
      <c r="H507" s="88" t="s">
        <v>50</v>
      </c>
      <c r="I507" s="15">
        <v>24</v>
      </c>
      <c r="J507" s="90">
        <v>0</v>
      </c>
      <c r="K507" s="90">
        <v>0</v>
      </c>
      <c r="L507" s="90">
        <v>1</v>
      </c>
      <c r="M507" s="59">
        <v>1</v>
      </c>
      <c r="N507" s="90">
        <v>1</v>
      </c>
      <c r="O507" s="90">
        <v>1</v>
      </c>
      <c r="P507" s="90">
        <v>0</v>
      </c>
      <c r="Q507" s="59">
        <v>2</v>
      </c>
      <c r="R507" s="90">
        <v>1</v>
      </c>
      <c r="S507" s="90">
        <v>0</v>
      </c>
      <c r="T507" s="90">
        <v>1</v>
      </c>
      <c r="U507" s="59">
        <v>2</v>
      </c>
      <c r="V507" s="90">
        <v>1</v>
      </c>
      <c r="W507" s="90">
        <v>0</v>
      </c>
      <c r="X507" s="90">
        <v>1</v>
      </c>
      <c r="Y507" s="59">
        <v>2</v>
      </c>
      <c r="Z507" s="90">
        <v>1</v>
      </c>
      <c r="AA507" s="90">
        <v>0</v>
      </c>
      <c r="AB507" s="90">
        <v>1</v>
      </c>
      <c r="AC507" s="59">
        <v>2</v>
      </c>
      <c r="AD507" s="90">
        <v>1</v>
      </c>
      <c r="AE507" s="90">
        <v>0</v>
      </c>
      <c r="AF507" s="90">
        <v>1</v>
      </c>
      <c r="AG507" s="59">
        <v>2</v>
      </c>
      <c r="AH507" s="90">
        <v>1</v>
      </c>
      <c r="AI507" s="90">
        <v>0</v>
      </c>
      <c r="AJ507" s="90">
        <v>1</v>
      </c>
      <c r="AK507" s="59">
        <v>2</v>
      </c>
      <c r="AL507" s="90">
        <v>1</v>
      </c>
      <c r="AM507" s="90">
        <v>1</v>
      </c>
      <c r="AN507" s="90">
        <v>1</v>
      </c>
      <c r="AO507" s="59">
        <v>3</v>
      </c>
      <c r="AP507" s="90">
        <v>1</v>
      </c>
      <c r="AQ507" s="90">
        <v>1</v>
      </c>
      <c r="AR507" s="90">
        <v>0</v>
      </c>
      <c r="AS507" s="59">
        <v>2</v>
      </c>
      <c r="AT507" s="90">
        <v>0</v>
      </c>
      <c r="AU507" s="90">
        <v>0</v>
      </c>
      <c r="AV507" s="90">
        <v>1</v>
      </c>
      <c r="AW507" s="59">
        <v>1</v>
      </c>
      <c r="AX507" s="90">
        <v>1</v>
      </c>
      <c r="AY507" s="90">
        <v>1</v>
      </c>
      <c r="AZ507" s="90">
        <v>1</v>
      </c>
      <c r="BA507" s="59">
        <v>3</v>
      </c>
      <c r="BB507" s="90">
        <v>1</v>
      </c>
      <c r="BC507" s="90">
        <v>0</v>
      </c>
      <c r="BD507" s="90">
        <v>1</v>
      </c>
      <c r="BE507" s="59">
        <v>2</v>
      </c>
      <c r="BF507" s="91">
        <f t="shared" si="35"/>
        <v>24</v>
      </c>
      <c r="BG507" s="92">
        <f t="shared" si="36"/>
        <v>10</v>
      </c>
      <c r="BH507" s="92">
        <f t="shared" si="37"/>
        <v>4</v>
      </c>
      <c r="BI507" s="92">
        <f t="shared" si="38"/>
        <v>10</v>
      </c>
      <c r="BJ507" s="19">
        <f t="shared" si="39"/>
        <v>24</v>
      </c>
    </row>
    <row r="508" spans="1:62" ht="16.05" customHeight="1" x14ac:dyDescent="0.3">
      <c r="A508" s="15">
        <v>502</v>
      </c>
      <c r="B508" s="15" t="s">
        <v>721</v>
      </c>
      <c r="C508" s="15" t="s">
        <v>730</v>
      </c>
      <c r="D508" s="15" t="s">
        <v>723</v>
      </c>
      <c r="E508" s="15" t="s">
        <v>724</v>
      </c>
      <c r="F508" s="15">
        <v>25</v>
      </c>
      <c r="G508" s="15" t="s">
        <v>397</v>
      </c>
      <c r="H508" s="88" t="s">
        <v>50</v>
      </c>
      <c r="I508" s="15">
        <v>27599</v>
      </c>
      <c r="J508" s="90">
        <v>792</v>
      </c>
      <c r="K508" s="90">
        <v>851</v>
      </c>
      <c r="L508" s="90">
        <v>1057</v>
      </c>
      <c r="M508" s="59">
        <v>2700</v>
      </c>
      <c r="N508" s="90">
        <v>652</v>
      </c>
      <c r="O508" s="90">
        <v>1137</v>
      </c>
      <c r="P508" s="90">
        <v>790</v>
      </c>
      <c r="Q508" s="59">
        <v>2579</v>
      </c>
      <c r="R508" s="90">
        <v>1172</v>
      </c>
      <c r="S508" s="90">
        <v>1392</v>
      </c>
      <c r="T508" s="90">
        <v>826</v>
      </c>
      <c r="U508" s="59">
        <v>3390</v>
      </c>
      <c r="V508" s="90">
        <v>1406</v>
      </c>
      <c r="W508" s="90">
        <v>1419</v>
      </c>
      <c r="X508" s="90">
        <v>1642</v>
      </c>
      <c r="Y508" s="59">
        <v>4467</v>
      </c>
      <c r="Z508" s="90">
        <v>596</v>
      </c>
      <c r="AA508" s="90">
        <v>484</v>
      </c>
      <c r="AB508" s="90">
        <v>583</v>
      </c>
      <c r="AC508" s="59">
        <v>1663</v>
      </c>
      <c r="AD508" s="90">
        <v>601</v>
      </c>
      <c r="AE508" s="90">
        <v>678</v>
      </c>
      <c r="AF508" s="90">
        <v>515</v>
      </c>
      <c r="AG508" s="59">
        <v>1794</v>
      </c>
      <c r="AH508" s="90">
        <v>676</v>
      </c>
      <c r="AI508" s="90">
        <v>981</v>
      </c>
      <c r="AJ508" s="90">
        <v>822</v>
      </c>
      <c r="AK508" s="59">
        <v>2479</v>
      </c>
      <c r="AL508" s="90">
        <v>123</v>
      </c>
      <c r="AM508" s="90">
        <v>119</v>
      </c>
      <c r="AN508" s="90">
        <v>120</v>
      </c>
      <c r="AO508" s="59">
        <v>362</v>
      </c>
      <c r="AP508" s="90">
        <v>767</v>
      </c>
      <c r="AQ508" s="90">
        <v>1387</v>
      </c>
      <c r="AR508" s="90">
        <v>845</v>
      </c>
      <c r="AS508" s="59">
        <v>2999</v>
      </c>
      <c r="AT508" s="90">
        <v>228</v>
      </c>
      <c r="AU508" s="90">
        <v>793</v>
      </c>
      <c r="AV508" s="90">
        <v>723</v>
      </c>
      <c r="AW508" s="59">
        <v>1744</v>
      </c>
      <c r="AX508" s="90">
        <v>43</v>
      </c>
      <c r="AY508" s="90">
        <v>499</v>
      </c>
      <c r="AZ508" s="90">
        <v>620</v>
      </c>
      <c r="BA508" s="59">
        <v>1162</v>
      </c>
      <c r="BB508" s="90">
        <v>700</v>
      </c>
      <c r="BC508" s="90">
        <v>734</v>
      </c>
      <c r="BD508" s="90">
        <v>826</v>
      </c>
      <c r="BE508" s="59">
        <v>2260</v>
      </c>
      <c r="BF508" s="91">
        <f t="shared" si="35"/>
        <v>27599</v>
      </c>
      <c r="BG508" s="92">
        <f t="shared" si="36"/>
        <v>7756</v>
      </c>
      <c r="BH508" s="92">
        <f t="shared" si="37"/>
        <v>10474</v>
      </c>
      <c r="BI508" s="92">
        <f t="shared" si="38"/>
        <v>9369</v>
      </c>
      <c r="BJ508" s="19">
        <f t="shared" si="39"/>
        <v>27599</v>
      </c>
    </row>
    <row r="509" spans="1:62" ht="16.05" customHeight="1" x14ac:dyDescent="0.3">
      <c r="A509" s="15">
        <v>503</v>
      </c>
      <c r="B509" s="15" t="s">
        <v>721</v>
      </c>
      <c r="C509" s="15" t="s">
        <v>734</v>
      </c>
      <c r="D509" s="15" t="s">
        <v>723</v>
      </c>
      <c r="E509" s="15" t="s">
        <v>724</v>
      </c>
      <c r="F509" s="15">
        <v>25</v>
      </c>
      <c r="G509" s="15" t="s">
        <v>397</v>
      </c>
      <c r="H509" s="88" t="s">
        <v>51</v>
      </c>
      <c r="I509" s="15">
        <v>2037</v>
      </c>
      <c r="J509" s="90">
        <v>53</v>
      </c>
      <c r="K509" s="90">
        <v>39</v>
      </c>
      <c r="L509" s="90">
        <v>77</v>
      </c>
      <c r="M509" s="59">
        <v>169</v>
      </c>
      <c r="N509" s="90">
        <v>43</v>
      </c>
      <c r="O509" s="90">
        <v>33</v>
      </c>
      <c r="P509" s="90">
        <v>50</v>
      </c>
      <c r="Q509" s="59">
        <v>126</v>
      </c>
      <c r="R509" s="90">
        <v>32</v>
      </c>
      <c r="S509" s="90">
        <v>25</v>
      </c>
      <c r="T509" s="90">
        <v>39</v>
      </c>
      <c r="U509" s="59">
        <v>96</v>
      </c>
      <c r="V509" s="90">
        <v>43</v>
      </c>
      <c r="W509" s="90">
        <v>66</v>
      </c>
      <c r="X509" s="90">
        <v>46</v>
      </c>
      <c r="Y509" s="59">
        <v>155</v>
      </c>
      <c r="Z509" s="90">
        <v>56</v>
      </c>
      <c r="AA509" s="90">
        <v>40</v>
      </c>
      <c r="AB509" s="90">
        <v>121</v>
      </c>
      <c r="AC509" s="59">
        <v>217</v>
      </c>
      <c r="AD509" s="90">
        <v>87</v>
      </c>
      <c r="AE509" s="90">
        <v>32</v>
      </c>
      <c r="AF509" s="90">
        <v>55</v>
      </c>
      <c r="AG509" s="59">
        <v>174</v>
      </c>
      <c r="AH509" s="90">
        <v>122</v>
      </c>
      <c r="AI509" s="90">
        <v>50</v>
      </c>
      <c r="AJ509" s="90">
        <v>81</v>
      </c>
      <c r="AK509" s="59">
        <v>253</v>
      </c>
      <c r="AL509" s="90">
        <v>35</v>
      </c>
      <c r="AM509" s="90">
        <v>46</v>
      </c>
      <c r="AN509" s="90">
        <v>45</v>
      </c>
      <c r="AO509" s="59">
        <v>126</v>
      </c>
      <c r="AP509" s="90">
        <v>36</v>
      </c>
      <c r="AQ509" s="90">
        <v>21</v>
      </c>
      <c r="AR509" s="90">
        <v>88</v>
      </c>
      <c r="AS509" s="59">
        <v>145</v>
      </c>
      <c r="AT509" s="90">
        <v>42</v>
      </c>
      <c r="AU509" s="90">
        <v>45</v>
      </c>
      <c r="AV509" s="90">
        <v>102</v>
      </c>
      <c r="AW509" s="59">
        <v>189</v>
      </c>
      <c r="AX509" s="90">
        <v>84</v>
      </c>
      <c r="AY509" s="90">
        <v>54</v>
      </c>
      <c r="AZ509" s="90">
        <v>85</v>
      </c>
      <c r="BA509" s="59">
        <v>223</v>
      </c>
      <c r="BB509" s="90">
        <v>56</v>
      </c>
      <c r="BC509" s="90">
        <v>35</v>
      </c>
      <c r="BD509" s="90">
        <v>73</v>
      </c>
      <c r="BE509" s="59">
        <v>164</v>
      </c>
      <c r="BF509" s="91">
        <f t="shared" si="35"/>
        <v>2037</v>
      </c>
      <c r="BG509" s="92">
        <f t="shared" si="36"/>
        <v>689</v>
      </c>
      <c r="BH509" s="92">
        <f t="shared" si="37"/>
        <v>486</v>
      </c>
      <c r="BI509" s="92">
        <f t="shared" si="38"/>
        <v>862</v>
      </c>
      <c r="BJ509" s="19">
        <f t="shared" si="39"/>
        <v>2037</v>
      </c>
    </row>
    <row r="510" spans="1:62" ht="16.05" customHeight="1" x14ac:dyDescent="0.3">
      <c r="A510" s="15">
        <v>504</v>
      </c>
      <c r="B510" s="15" t="s">
        <v>721</v>
      </c>
      <c r="C510" s="15" t="s">
        <v>734</v>
      </c>
      <c r="D510" s="15" t="s">
        <v>723</v>
      </c>
      <c r="E510" s="15" t="s">
        <v>724</v>
      </c>
      <c r="F510" s="15">
        <v>6.6</v>
      </c>
      <c r="G510" s="15" t="s">
        <v>397</v>
      </c>
      <c r="H510" s="88" t="s">
        <v>51</v>
      </c>
      <c r="I510" s="15">
        <v>2123</v>
      </c>
      <c r="J510" s="90">
        <v>67</v>
      </c>
      <c r="K510" s="90">
        <v>91</v>
      </c>
      <c r="L510" s="90">
        <v>138</v>
      </c>
      <c r="M510" s="59">
        <v>296</v>
      </c>
      <c r="N510" s="90">
        <v>44</v>
      </c>
      <c r="O510" s="90">
        <v>35</v>
      </c>
      <c r="P510" s="90">
        <v>94</v>
      </c>
      <c r="Q510" s="59">
        <v>173</v>
      </c>
      <c r="R510" s="90">
        <v>40</v>
      </c>
      <c r="S510" s="90">
        <v>33</v>
      </c>
      <c r="T510" s="90">
        <v>33</v>
      </c>
      <c r="U510" s="59">
        <v>106</v>
      </c>
      <c r="V510" s="90">
        <v>44</v>
      </c>
      <c r="W510" s="90">
        <v>74</v>
      </c>
      <c r="X510" s="90">
        <v>44</v>
      </c>
      <c r="Y510" s="59">
        <v>162</v>
      </c>
      <c r="Z510" s="90">
        <v>56</v>
      </c>
      <c r="AA510" s="90">
        <v>33</v>
      </c>
      <c r="AB510" s="90">
        <v>124</v>
      </c>
      <c r="AC510" s="59">
        <v>213</v>
      </c>
      <c r="AD510" s="90">
        <v>80</v>
      </c>
      <c r="AE510" s="90">
        <v>38</v>
      </c>
      <c r="AF510" s="90">
        <v>38</v>
      </c>
      <c r="AG510" s="59">
        <v>156</v>
      </c>
      <c r="AH510" s="90">
        <v>70</v>
      </c>
      <c r="AI510" s="90">
        <v>52</v>
      </c>
      <c r="AJ510" s="90">
        <v>65</v>
      </c>
      <c r="AK510" s="59">
        <v>187</v>
      </c>
      <c r="AL510" s="90">
        <v>36</v>
      </c>
      <c r="AM510" s="90">
        <v>31</v>
      </c>
      <c r="AN510" s="90">
        <v>37</v>
      </c>
      <c r="AO510" s="59">
        <v>104</v>
      </c>
      <c r="AP510" s="90">
        <v>45</v>
      </c>
      <c r="AQ510" s="90">
        <v>30</v>
      </c>
      <c r="AR510" s="90">
        <v>73</v>
      </c>
      <c r="AS510" s="59">
        <v>148</v>
      </c>
      <c r="AT510" s="90">
        <v>84</v>
      </c>
      <c r="AU510" s="90">
        <v>59</v>
      </c>
      <c r="AV510" s="90">
        <v>118</v>
      </c>
      <c r="AW510" s="59">
        <v>261</v>
      </c>
      <c r="AX510" s="90">
        <v>93</v>
      </c>
      <c r="AY510" s="90">
        <v>55</v>
      </c>
      <c r="AZ510" s="90">
        <v>88</v>
      </c>
      <c r="BA510" s="59">
        <v>236</v>
      </c>
      <c r="BB510" s="90">
        <v>28</v>
      </c>
      <c r="BC510" s="90">
        <v>19</v>
      </c>
      <c r="BD510" s="90">
        <v>34</v>
      </c>
      <c r="BE510" s="59">
        <v>81</v>
      </c>
      <c r="BF510" s="91">
        <f t="shared" si="35"/>
        <v>2123</v>
      </c>
      <c r="BG510" s="92">
        <f t="shared" si="36"/>
        <v>687</v>
      </c>
      <c r="BH510" s="92">
        <f t="shared" si="37"/>
        <v>550</v>
      </c>
      <c r="BI510" s="92">
        <f t="shared" si="38"/>
        <v>886</v>
      </c>
      <c r="BJ510" s="19">
        <f t="shared" si="39"/>
        <v>2123</v>
      </c>
    </row>
    <row r="511" spans="1:62" ht="16.05" customHeight="1" x14ac:dyDescent="0.3">
      <c r="A511" s="15">
        <v>505</v>
      </c>
      <c r="B511" s="15" t="s">
        <v>721</v>
      </c>
      <c r="C511" s="15" t="s">
        <v>734</v>
      </c>
      <c r="D511" s="15" t="s">
        <v>723</v>
      </c>
      <c r="E511" s="15" t="s">
        <v>724</v>
      </c>
      <c r="F511" s="15">
        <v>6.6</v>
      </c>
      <c r="G511" s="15" t="s">
        <v>397</v>
      </c>
      <c r="H511" s="88" t="s">
        <v>51</v>
      </c>
      <c r="I511" s="15">
        <v>364</v>
      </c>
      <c r="J511" s="90">
        <v>21</v>
      </c>
      <c r="K511" s="90">
        <v>37</v>
      </c>
      <c r="L511" s="90">
        <v>57</v>
      </c>
      <c r="M511" s="59">
        <v>115</v>
      </c>
      <c r="N511" s="90">
        <v>5</v>
      </c>
      <c r="O511" s="90">
        <v>7</v>
      </c>
      <c r="P511" s="90">
        <v>46</v>
      </c>
      <c r="Q511" s="59">
        <v>58</v>
      </c>
      <c r="R511" s="90">
        <v>4</v>
      </c>
      <c r="S511" s="90">
        <v>7</v>
      </c>
      <c r="T511" s="90">
        <v>3</v>
      </c>
      <c r="U511" s="59">
        <v>14</v>
      </c>
      <c r="V511" s="90">
        <v>13</v>
      </c>
      <c r="W511" s="90">
        <v>6</v>
      </c>
      <c r="X511" s="90">
        <v>31</v>
      </c>
      <c r="Y511" s="59">
        <v>50</v>
      </c>
      <c r="Z511" s="90">
        <v>1</v>
      </c>
      <c r="AA511" s="90">
        <v>1</v>
      </c>
      <c r="AB511" s="90">
        <v>5</v>
      </c>
      <c r="AC511" s="59">
        <v>7</v>
      </c>
      <c r="AD511" s="90">
        <v>4</v>
      </c>
      <c r="AE511" s="90">
        <v>1</v>
      </c>
      <c r="AF511" s="90">
        <v>5</v>
      </c>
      <c r="AG511" s="59">
        <v>10</v>
      </c>
      <c r="AH511" s="90">
        <v>1</v>
      </c>
      <c r="AI511" s="90">
        <v>0</v>
      </c>
      <c r="AJ511" s="90">
        <v>1</v>
      </c>
      <c r="AK511" s="59">
        <v>2</v>
      </c>
      <c r="AL511" s="90">
        <v>1</v>
      </c>
      <c r="AM511" s="90">
        <v>1</v>
      </c>
      <c r="AN511" s="90">
        <v>3</v>
      </c>
      <c r="AO511" s="59">
        <v>5</v>
      </c>
      <c r="AP511" s="90">
        <v>6</v>
      </c>
      <c r="AQ511" s="90">
        <v>1</v>
      </c>
      <c r="AR511" s="90">
        <v>6</v>
      </c>
      <c r="AS511" s="59">
        <v>13</v>
      </c>
      <c r="AT511" s="90">
        <v>3</v>
      </c>
      <c r="AU511" s="90">
        <v>4</v>
      </c>
      <c r="AV511" s="90">
        <v>25</v>
      </c>
      <c r="AW511" s="59">
        <v>32</v>
      </c>
      <c r="AX511" s="90">
        <v>11</v>
      </c>
      <c r="AY511" s="90">
        <v>6</v>
      </c>
      <c r="AZ511" s="90">
        <v>26</v>
      </c>
      <c r="BA511" s="59">
        <v>43</v>
      </c>
      <c r="BB511" s="90">
        <v>3</v>
      </c>
      <c r="BC511" s="90">
        <v>1</v>
      </c>
      <c r="BD511" s="90">
        <v>11</v>
      </c>
      <c r="BE511" s="59">
        <v>15</v>
      </c>
      <c r="BF511" s="91">
        <f t="shared" si="35"/>
        <v>364</v>
      </c>
      <c r="BG511" s="92">
        <f t="shared" si="36"/>
        <v>73</v>
      </c>
      <c r="BH511" s="92">
        <f t="shared" si="37"/>
        <v>72</v>
      </c>
      <c r="BI511" s="92">
        <f t="shared" si="38"/>
        <v>219</v>
      </c>
      <c r="BJ511" s="19">
        <f t="shared" si="39"/>
        <v>364</v>
      </c>
    </row>
    <row r="512" spans="1:62" ht="16.05" customHeight="1" x14ac:dyDescent="0.3">
      <c r="A512" s="15">
        <v>506</v>
      </c>
      <c r="B512" s="15" t="s">
        <v>721</v>
      </c>
      <c r="C512" s="15" t="s">
        <v>734</v>
      </c>
      <c r="D512" s="15" t="s">
        <v>723</v>
      </c>
      <c r="E512" s="15" t="s">
        <v>724</v>
      </c>
      <c r="F512" s="15">
        <v>16.5</v>
      </c>
      <c r="G512" s="15" t="s">
        <v>397</v>
      </c>
      <c r="H512" s="88" t="s">
        <v>51</v>
      </c>
      <c r="I512" s="15">
        <v>1717</v>
      </c>
      <c r="J512" s="90">
        <v>48</v>
      </c>
      <c r="K512" s="90">
        <v>35</v>
      </c>
      <c r="L512" s="90">
        <v>38</v>
      </c>
      <c r="M512" s="59">
        <v>121</v>
      </c>
      <c r="N512" s="90">
        <v>59</v>
      </c>
      <c r="O512" s="90">
        <v>21</v>
      </c>
      <c r="P512" s="90">
        <v>32</v>
      </c>
      <c r="Q512" s="59">
        <v>112</v>
      </c>
      <c r="R512" s="90">
        <v>61</v>
      </c>
      <c r="S512" s="90">
        <v>21</v>
      </c>
      <c r="T512" s="90">
        <v>31</v>
      </c>
      <c r="U512" s="59">
        <v>113</v>
      </c>
      <c r="V512" s="90">
        <v>44</v>
      </c>
      <c r="W512" s="90">
        <v>68</v>
      </c>
      <c r="X512" s="90">
        <v>51</v>
      </c>
      <c r="Y512" s="59">
        <v>163</v>
      </c>
      <c r="Z512" s="90">
        <v>47</v>
      </c>
      <c r="AA512" s="90">
        <v>29</v>
      </c>
      <c r="AB512" s="90">
        <v>44</v>
      </c>
      <c r="AC512" s="59">
        <v>120</v>
      </c>
      <c r="AD512" s="90">
        <v>71</v>
      </c>
      <c r="AE512" s="90">
        <v>28</v>
      </c>
      <c r="AF512" s="90">
        <v>33</v>
      </c>
      <c r="AG512" s="59">
        <v>132</v>
      </c>
      <c r="AH512" s="90">
        <v>98</v>
      </c>
      <c r="AI512" s="90">
        <v>37</v>
      </c>
      <c r="AJ512" s="90">
        <v>58</v>
      </c>
      <c r="AK512" s="59">
        <v>193</v>
      </c>
      <c r="AL512" s="90">
        <v>55</v>
      </c>
      <c r="AM512" s="90">
        <v>33</v>
      </c>
      <c r="AN512" s="90">
        <v>48</v>
      </c>
      <c r="AO512" s="59">
        <v>136</v>
      </c>
      <c r="AP512" s="90">
        <v>70</v>
      </c>
      <c r="AQ512" s="90">
        <v>29</v>
      </c>
      <c r="AR512" s="90">
        <v>66</v>
      </c>
      <c r="AS512" s="59">
        <v>165</v>
      </c>
      <c r="AT512" s="90">
        <v>85</v>
      </c>
      <c r="AU512" s="90">
        <v>49</v>
      </c>
      <c r="AV512" s="90">
        <v>94</v>
      </c>
      <c r="AW512" s="59">
        <v>228</v>
      </c>
      <c r="AX512" s="90">
        <v>70</v>
      </c>
      <c r="AY512" s="90">
        <v>27</v>
      </c>
      <c r="AZ512" s="90">
        <v>37</v>
      </c>
      <c r="BA512" s="59">
        <v>134</v>
      </c>
      <c r="BB512" s="90">
        <v>51</v>
      </c>
      <c r="BC512" s="90">
        <v>23</v>
      </c>
      <c r="BD512" s="90">
        <v>26</v>
      </c>
      <c r="BE512" s="59">
        <v>100</v>
      </c>
      <c r="BF512" s="91">
        <f t="shared" si="35"/>
        <v>1717</v>
      </c>
      <c r="BG512" s="92">
        <f t="shared" si="36"/>
        <v>759</v>
      </c>
      <c r="BH512" s="92">
        <f t="shared" si="37"/>
        <v>400</v>
      </c>
      <c r="BI512" s="92">
        <f t="shared" si="38"/>
        <v>558</v>
      </c>
      <c r="BJ512" s="19">
        <f t="shared" si="39"/>
        <v>1717</v>
      </c>
    </row>
    <row r="513" spans="1:62" ht="16.05" customHeight="1" x14ac:dyDescent="0.3">
      <c r="A513" s="15">
        <v>507</v>
      </c>
      <c r="B513" s="15" t="s">
        <v>721</v>
      </c>
      <c r="C513" s="15" t="s">
        <v>734</v>
      </c>
      <c r="D513" s="15" t="s">
        <v>723</v>
      </c>
      <c r="E513" s="15" t="s">
        <v>724</v>
      </c>
      <c r="F513" s="15">
        <v>16.5</v>
      </c>
      <c r="G513" s="15" t="s">
        <v>397</v>
      </c>
      <c r="H513" s="88" t="s">
        <v>51</v>
      </c>
      <c r="I513" s="15">
        <v>2707</v>
      </c>
      <c r="J513" s="90">
        <v>81</v>
      </c>
      <c r="K513" s="90">
        <v>49</v>
      </c>
      <c r="L513" s="90">
        <v>76</v>
      </c>
      <c r="M513" s="59">
        <v>206</v>
      </c>
      <c r="N513" s="90">
        <v>90</v>
      </c>
      <c r="O513" s="90">
        <v>46</v>
      </c>
      <c r="P513" s="90">
        <v>51</v>
      </c>
      <c r="Q513" s="59">
        <v>187</v>
      </c>
      <c r="R513" s="90">
        <v>105</v>
      </c>
      <c r="S513" s="90">
        <v>49</v>
      </c>
      <c r="T513" s="90">
        <v>65</v>
      </c>
      <c r="U513" s="59">
        <v>219</v>
      </c>
      <c r="V513" s="90">
        <v>81</v>
      </c>
      <c r="W513" s="90">
        <v>109</v>
      </c>
      <c r="X513" s="90">
        <v>104</v>
      </c>
      <c r="Y513" s="59">
        <v>294</v>
      </c>
      <c r="Z513" s="90">
        <v>98</v>
      </c>
      <c r="AA513" s="90">
        <v>62</v>
      </c>
      <c r="AB513" s="90">
        <v>76</v>
      </c>
      <c r="AC513" s="59">
        <v>236</v>
      </c>
      <c r="AD513" s="90">
        <v>129</v>
      </c>
      <c r="AE513" s="90">
        <v>66</v>
      </c>
      <c r="AF513" s="90">
        <v>85</v>
      </c>
      <c r="AG513" s="59">
        <v>280</v>
      </c>
      <c r="AH513" s="90">
        <v>124</v>
      </c>
      <c r="AI513" s="90">
        <v>70</v>
      </c>
      <c r="AJ513" s="90">
        <v>105</v>
      </c>
      <c r="AK513" s="59">
        <v>299</v>
      </c>
      <c r="AL513" s="90">
        <v>76</v>
      </c>
      <c r="AM513" s="90">
        <v>54</v>
      </c>
      <c r="AN513" s="90">
        <v>63</v>
      </c>
      <c r="AO513" s="59">
        <v>193</v>
      </c>
      <c r="AP513" s="90">
        <v>79</v>
      </c>
      <c r="AQ513" s="90">
        <v>38</v>
      </c>
      <c r="AR513" s="90">
        <v>49</v>
      </c>
      <c r="AS513" s="59">
        <v>166</v>
      </c>
      <c r="AT513" s="90">
        <v>109</v>
      </c>
      <c r="AU513" s="90">
        <v>64</v>
      </c>
      <c r="AV513" s="90">
        <v>106</v>
      </c>
      <c r="AW513" s="59">
        <v>279</v>
      </c>
      <c r="AX513" s="90">
        <v>87</v>
      </c>
      <c r="AY513" s="90">
        <v>35</v>
      </c>
      <c r="AZ513" s="90">
        <v>52</v>
      </c>
      <c r="BA513" s="59">
        <v>174</v>
      </c>
      <c r="BB513" s="90">
        <v>79</v>
      </c>
      <c r="BC513" s="90">
        <v>39</v>
      </c>
      <c r="BD513" s="90">
        <v>56</v>
      </c>
      <c r="BE513" s="59">
        <v>174</v>
      </c>
      <c r="BF513" s="91">
        <f t="shared" si="35"/>
        <v>2707</v>
      </c>
      <c r="BG513" s="92">
        <f t="shared" si="36"/>
        <v>1138</v>
      </c>
      <c r="BH513" s="92">
        <f t="shared" si="37"/>
        <v>681</v>
      </c>
      <c r="BI513" s="92">
        <f t="shared" si="38"/>
        <v>888</v>
      </c>
      <c r="BJ513" s="19">
        <f t="shared" si="39"/>
        <v>2707</v>
      </c>
    </row>
    <row r="514" spans="1:62" ht="16.05" customHeight="1" x14ac:dyDescent="0.3">
      <c r="A514" s="15">
        <v>508</v>
      </c>
      <c r="B514" s="15" t="s">
        <v>721</v>
      </c>
      <c r="C514" s="15" t="s">
        <v>734</v>
      </c>
      <c r="D514" s="15" t="s">
        <v>723</v>
      </c>
      <c r="E514" s="15" t="s">
        <v>724</v>
      </c>
      <c r="F514" s="15">
        <v>6.6</v>
      </c>
      <c r="G514" s="15" t="s">
        <v>397</v>
      </c>
      <c r="H514" s="88" t="s">
        <v>50</v>
      </c>
      <c r="I514" s="15">
        <v>2692</v>
      </c>
      <c r="J514" s="90">
        <v>55</v>
      </c>
      <c r="K514" s="90">
        <v>49</v>
      </c>
      <c r="L514" s="90">
        <v>74</v>
      </c>
      <c r="M514" s="59">
        <v>178</v>
      </c>
      <c r="N514" s="90">
        <v>69</v>
      </c>
      <c r="O514" s="90">
        <v>43</v>
      </c>
      <c r="P514" s="90">
        <v>63</v>
      </c>
      <c r="Q514" s="59">
        <v>175</v>
      </c>
      <c r="R514" s="90">
        <v>213</v>
      </c>
      <c r="S514" s="90">
        <v>141</v>
      </c>
      <c r="T514" s="90">
        <v>239</v>
      </c>
      <c r="U514" s="59">
        <v>593</v>
      </c>
      <c r="V514" s="90">
        <v>57</v>
      </c>
      <c r="W514" s="90">
        <v>80</v>
      </c>
      <c r="X514" s="90">
        <v>64</v>
      </c>
      <c r="Y514" s="59">
        <v>201</v>
      </c>
      <c r="Z514" s="90">
        <v>58</v>
      </c>
      <c r="AA514" s="90">
        <v>30</v>
      </c>
      <c r="AB514" s="90">
        <v>73</v>
      </c>
      <c r="AC514" s="59">
        <v>161</v>
      </c>
      <c r="AD514" s="90">
        <v>54</v>
      </c>
      <c r="AE514" s="90">
        <v>30</v>
      </c>
      <c r="AF514" s="90">
        <v>46</v>
      </c>
      <c r="AG514" s="59">
        <v>130</v>
      </c>
      <c r="AH514" s="90">
        <v>187</v>
      </c>
      <c r="AI514" s="90">
        <v>133</v>
      </c>
      <c r="AJ514" s="90">
        <v>218</v>
      </c>
      <c r="AK514" s="59">
        <v>538</v>
      </c>
      <c r="AL514" s="90">
        <v>32</v>
      </c>
      <c r="AM514" s="90">
        <v>18</v>
      </c>
      <c r="AN514" s="90">
        <v>24</v>
      </c>
      <c r="AO514" s="59">
        <v>74</v>
      </c>
      <c r="AP514" s="90">
        <v>49</v>
      </c>
      <c r="AQ514" s="90">
        <v>27</v>
      </c>
      <c r="AR514" s="90">
        <v>38</v>
      </c>
      <c r="AS514" s="59">
        <v>114</v>
      </c>
      <c r="AT514" s="90">
        <v>57</v>
      </c>
      <c r="AU514" s="90">
        <v>40</v>
      </c>
      <c r="AV514" s="90">
        <v>74</v>
      </c>
      <c r="AW514" s="59">
        <v>171</v>
      </c>
      <c r="AX514" s="90">
        <v>79</v>
      </c>
      <c r="AY514" s="90">
        <v>44</v>
      </c>
      <c r="AZ514" s="90">
        <v>87</v>
      </c>
      <c r="BA514" s="59">
        <v>210</v>
      </c>
      <c r="BB514" s="90">
        <v>57</v>
      </c>
      <c r="BC514" s="90">
        <v>30</v>
      </c>
      <c r="BD514" s="90">
        <v>60</v>
      </c>
      <c r="BE514" s="59">
        <v>147</v>
      </c>
      <c r="BF514" s="91">
        <f t="shared" si="35"/>
        <v>2692</v>
      </c>
      <c r="BG514" s="92">
        <f t="shared" si="36"/>
        <v>967</v>
      </c>
      <c r="BH514" s="92">
        <f t="shared" si="37"/>
        <v>665</v>
      </c>
      <c r="BI514" s="92">
        <f t="shared" si="38"/>
        <v>1060</v>
      </c>
      <c r="BJ514" s="19">
        <f t="shared" si="39"/>
        <v>2692</v>
      </c>
    </row>
    <row r="515" spans="1:62" ht="16.05" customHeight="1" x14ac:dyDescent="0.3">
      <c r="A515" s="15">
        <v>509</v>
      </c>
      <c r="B515" s="15" t="s">
        <v>721</v>
      </c>
      <c r="C515" s="15" t="s">
        <v>734</v>
      </c>
      <c r="D515" s="15" t="s">
        <v>723</v>
      </c>
      <c r="E515" s="15" t="s">
        <v>724</v>
      </c>
      <c r="F515" s="15">
        <v>11</v>
      </c>
      <c r="G515" s="15" t="s">
        <v>397</v>
      </c>
      <c r="H515" s="88" t="s">
        <v>51</v>
      </c>
      <c r="I515" s="15">
        <v>1945</v>
      </c>
      <c r="J515" s="90">
        <v>70</v>
      </c>
      <c r="K515" s="90">
        <v>65</v>
      </c>
      <c r="L515" s="90">
        <v>128</v>
      </c>
      <c r="M515" s="59">
        <v>263</v>
      </c>
      <c r="N515" s="90">
        <v>78</v>
      </c>
      <c r="O515" s="90">
        <v>59</v>
      </c>
      <c r="P515" s="90">
        <v>107</v>
      </c>
      <c r="Q515" s="59">
        <v>244</v>
      </c>
      <c r="R515" s="90">
        <v>56</v>
      </c>
      <c r="S515" s="90">
        <v>41</v>
      </c>
      <c r="T515" s="90">
        <v>69</v>
      </c>
      <c r="U515" s="59">
        <v>166</v>
      </c>
      <c r="V515" s="90">
        <v>40</v>
      </c>
      <c r="W515" s="90">
        <v>24</v>
      </c>
      <c r="X515" s="90">
        <v>53</v>
      </c>
      <c r="Y515" s="59">
        <v>117</v>
      </c>
      <c r="Z515" s="90">
        <v>22</v>
      </c>
      <c r="AA515" s="90">
        <v>15</v>
      </c>
      <c r="AB515" s="90">
        <v>31</v>
      </c>
      <c r="AC515" s="59">
        <v>68</v>
      </c>
      <c r="AD515" s="90">
        <v>57</v>
      </c>
      <c r="AE515" s="90">
        <v>20</v>
      </c>
      <c r="AF515" s="90">
        <v>32</v>
      </c>
      <c r="AG515" s="59">
        <v>109</v>
      </c>
      <c r="AH515" s="90">
        <v>75</v>
      </c>
      <c r="AI515" s="90">
        <v>68</v>
      </c>
      <c r="AJ515" s="90">
        <v>80</v>
      </c>
      <c r="AK515" s="59">
        <v>223</v>
      </c>
      <c r="AL515" s="90">
        <v>172</v>
      </c>
      <c r="AM515" s="90">
        <v>109</v>
      </c>
      <c r="AN515" s="90">
        <v>229</v>
      </c>
      <c r="AO515" s="59">
        <v>510</v>
      </c>
      <c r="AP515" s="90">
        <v>18</v>
      </c>
      <c r="AQ515" s="90">
        <v>4</v>
      </c>
      <c r="AR515" s="90">
        <v>4</v>
      </c>
      <c r="AS515" s="59">
        <v>26</v>
      </c>
      <c r="AT515" s="90">
        <v>14</v>
      </c>
      <c r="AU515" s="90">
        <v>8</v>
      </c>
      <c r="AV515" s="90">
        <v>14</v>
      </c>
      <c r="AW515" s="59">
        <v>36</v>
      </c>
      <c r="AX515" s="90">
        <v>65</v>
      </c>
      <c r="AY515" s="90">
        <v>32</v>
      </c>
      <c r="AZ515" s="90">
        <v>73</v>
      </c>
      <c r="BA515" s="59">
        <v>170</v>
      </c>
      <c r="BB515" s="90">
        <v>6</v>
      </c>
      <c r="BC515" s="90">
        <v>2</v>
      </c>
      <c r="BD515" s="90">
        <v>5</v>
      </c>
      <c r="BE515" s="59">
        <v>13</v>
      </c>
      <c r="BF515" s="91">
        <f t="shared" si="35"/>
        <v>1945</v>
      </c>
      <c r="BG515" s="92">
        <f t="shared" si="36"/>
        <v>673</v>
      </c>
      <c r="BH515" s="92">
        <f t="shared" si="37"/>
        <v>447</v>
      </c>
      <c r="BI515" s="92">
        <f t="shared" si="38"/>
        <v>825</v>
      </c>
      <c r="BJ515" s="19">
        <f t="shared" si="39"/>
        <v>1945</v>
      </c>
    </row>
    <row r="516" spans="1:62" ht="16.05" customHeight="1" x14ac:dyDescent="0.3">
      <c r="A516" s="15">
        <v>510</v>
      </c>
      <c r="B516" s="15" t="s">
        <v>721</v>
      </c>
      <c r="C516" s="15" t="s">
        <v>734</v>
      </c>
      <c r="D516" s="15" t="s">
        <v>723</v>
      </c>
      <c r="E516" s="15" t="s">
        <v>724</v>
      </c>
      <c r="F516" s="15">
        <v>22</v>
      </c>
      <c r="G516" s="15" t="s">
        <v>397</v>
      </c>
      <c r="H516" s="88" t="s">
        <v>51</v>
      </c>
      <c r="I516" s="15">
        <v>3708</v>
      </c>
      <c r="J516" s="90">
        <v>89</v>
      </c>
      <c r="K516" s="90">
        <v>118</v>
      </c>
      <c r="L516" s="90">
        <v>177</v>
      </c>
      <c r="M516" s="59">
        <v>384</v>
      </c>
      <c r="N516" s="90">
        <v>85</v>
      </c>
      <c r="O516" s="90">
        <v>72</v>
      </c>
      <c r="P516" s="90">
        <v>172</v>
      </c>
      <c r="Q516" s="59">
        <v>329</v>
      </c>
      <c r="R516" s="90">
        <v>92</v>
      </c>
      <c r="S516" s="90">
        <v>71</v>
      </c>
      <c r="T516" s="90">
        <v>80</v>
      </c>
      <c r="U516" s="59">
        <v>243</v>
      </c>
      <c r="V516" s="90">
        <v>103</v>
      </c>
      <c r="W516" s="90">
        <v>134</v>
      </c>
      <c r="X516" s="90">
        <v>128</v>
      </c>
      <c r="Y516" s="59">
        <v>365</v>
      </c>
      <c r="Z516" s="90">
        <v>118</v>
      </c>
      <c r="AA516" s="90">
        <v>63</v>
      </c>
      <c r="AB516" s="90">
        <v>198</v>
      </c>
      <c r="AC516" s="59">
        <v>379</v>
      </c>
      <c r="AD516" s="90">
        <v>110</v>
      </c>
      <c r="AE516" s="90">
        <v>53</v>
      </c>
      <c r="AF516" s="90">
        <v>74</v>
      </c>
      <c r="AG516" s="59">
        <v>237</v>
      </c>
      <c r="AH516" s="90">
        <v>120</v>
      </c>
      <c r="AI516" s="90">
        <v>95</v>
      </c>
      <c r="AJ516" s="90">
        <v>116</v>
      </c>
      <c r="AK516" s="59">
        <v>331</v>
      </c>
      <c r="AL516" s="90">
        <v>96</v>
      </c>
      <c r="AM516" s="90">
        <v>69</v>
      </c>
      <c r="AN516" s="90">
        <v>99</v>
      </c>
      <c r="AO516" s="59">
        <v>264</v>
      </c>
      <c r="AP516" s="90">
        <v>79</v>
      </c>
      <c r="AQ516" s="90">
        <v>55</v>
      </c>
      <c r="AR516" s="90">
        <v>121</v>
      </c>
      <c r="AS516" s="59">
        <v>255</v>
      </c>
      <c r="AT516" s="90">
        <v>113</v>
      </c>
      <c r="AU516" s="90">
        <v>82</v>
      </c>
      <c r="AV516" s="90">
        <v>163</v>
      </c>
      <c r="AW516" s="59">
        <v>358</v>
      </c>
      <c r="AX516" s="90">
        <v>120</v>
      </c>
      <c r="AY516" s="90">
        <v>81</v>
      </c>
      <c r="AZ516" s="90">
        <v>161</v>
      </c>
      <c r="BA516" s="59">
        <v>362</v>
      </c>
      <c r="BB516" s="90">
        <v>68</v>
      </c>
      <c r="BC516" s="90">
        <v>43</v>
      </c>
      <c r="BD516" s="90">
        <v>90</v>
      </c>
      <c r="BE516" s="59">
        <v>201</v>
      </c>
      <c r="BF516" s="91">
        <f t="shared" si="35"/>
        <v>3708</v>
      </c>
      <c r="BG516" s="92">
        <f t="shared" si="36"/>
        <v>1193</v>
      </c>
      <c r="BH516" s="92">
        <f t="shared" si="37"/>
        <v>936</v>
      </c>
      <c r="BI516" s="92">
        <f t="shared" si="38"/>
        <v>1579</v>
      </c>
      <c r="BJ516" s="19">
        <f t="shared" si="39"/>
        <v>3708</v>
      </c>
    </row>
    <row r="517" spans="1:62" ht="16.05" customHeight="1" x14ac:dyDescent="0.3">
      <c r="A517" s="15">
        <v>511</v>
      </c>
      <c r="B517" s="15" t="s">
        <v>721</v>
      </c>
      <c r="C517" s="15" t="s">
        <v>791</v>
      </c>
      <c r="D517" s="15" t="s">
        <v>719</v>
      </c>
      <c r="E517" s="15" t="s">
        <v>724</v>
      </c>
      <c r="F517" s="15">
        <v>3.3</v>
      </c>
      <c r="G517" s="15" t="s">
        <v>397</v>
      </c>
      <c r="H517" s="88" t="s">
        <v>51</v>
      </c>
      <c r="I517" s="15">
        <v>734</v>
      </c>
      <c r="J517" s="90">
        <v>19</v>
      </c>
      <c r="K517" s="90">
        <v>20</v>
      </c>
      <c r="L517" s="90">
        <v>26</v>
      </c>
      <c r="M517" s="59">
        <v>65</v>
      </c>
      <c r="N517" s="90">
        <v>17</v>
      </c>
      <c r="O517" s="90">
        <v>16</v>
      </c>
      <c r="P517" s="90">
        <v>21</v>
      </c>
      <c r="Q517" s="59">
        <v>54</v>
      </c>
      <c r="R517" s="90">
        <v>19</v>
      </c>
      <c r="S517" s="90">
        <v>17</v>
      </c>
      <c r="T517" s="90">
        <v>18</v>
      </c>
      <c r="U517" s="59">
        <v>54</v>
      </c>
      <c r="V517" s="90">
        <v>20</v>
      </c>
      <c r="W517" s="90">
        <v>20</v>
      </c>
      <c r="X517" s="90">
        <v>20</v>
      </c>
      <c r="Y517" s="59">
        <v>60</v>
      </c>
      <c r="Z517" s="90">
        <v>20</v>
      </c>
      <c r="AA517" s="90">
        <v>19</v>
      </c>
      <c r="AB517" s="90">
        <v>27</v>
      </c>
      <c r="AC517" s="59">
        <v>66</v>
      </c>
      <c r="AD517" s="90">
        <v>23</v>
      </c>
      <c r="AE517" s="90">
        <v>18</v>
      </c>
      <c r="AF517" s="90">
        <v>23</v>
      </c>
      <c r="AG517" s="59">
        <v>64</v>
      </c>
      <c r="AH517" s="90">
        <v>24</v>
      </c>
      <c r="AI517" s="90">
        <v>21</v>
      </c>
      <c r="AJ517" s="90">
        <v>28</v>
      </c>
      <c r="AK517" s="59">
        <v>73</v>
      </c>
      <c r="AL517" s="90">
        <v>22</v>
      </c>
      <c r="AM517" s="90">
        <v>16</v>
      </c>
      <c r="AN517" s="90">
        <v>22</v>
      </c>
      <c r="AO517" s="59">
        <v>60</v>
      </c>
      <c r="AP517" s="90">
        <v>20</v>
      </c>
      <c r="AQ517" s="90">
        <v>18</v>
      </c>
      <c r="AR517" s="90">
        <v>29</v>
      </c>
      <c r="AS517" s="59">
        <v>67</v>
      </c>
      <c r="AT517" s="90">
        <v>18</v>
      </c>
      <c r="AU517" s="90">
        <v>19</v>
      </c>
      <c r="AV517" s="90">
        <v>22</v>
      </c>
      <c r="AW517" s="59">
        <v>59</v>
      </c>
      <c r="AX517" s="90">
        <v>21</v>
      </c>
      <c r="AY517" s="90">
        <v>17</v>
      </c>
      <c r="AZ517" s="90">
        <v>22</v>
      </c>
      <c r="BA517" s="59">
        <v>60</v>
      </c>
      <c r="BB517" s="90">
        <v>19</v>
      </c>
      <c r="BC517" s="90">
        <v>14</v>
      </c>
      <c r="BD517" s="90">
        <v>19</v>
      </c>
      <c r="BE517" s="59">
        <v>52</v>
      </c>
      <c r="BF517" s="91">
        <f t="shared" si="35"/>
        <v>734</v>
      </c>
      <c r="BG517" s="92">
        <f t="shared" si="36"/>
        <v>242</v>
      </c>
      <c r="BH517" s="92">
        <f t="shared" si="37"/>
        <v>215</v>
      </c>
      <c r="BI517" s="92">
        <f t="shared" si="38"/>
        <v>277</v>
      </c>
      <c r="BJ517" s="19">
        <f t="shared" si="39"/>
        <v>734</v>
      </c>
    </row>
    <row r="518" spans="1:62" ht="16.05" customHeight="1" x14ac:dyDescent="0.3">
      <c r="A518" s="15">
        <v>512</v>
      </c>
      <c r="B518" s="15" t="s">
        <v>721</v>
      </c>
      <c r="C518" s="15" t="s">
        <v>828</v>
      </c>
      <c r="D518" s="15" t="s">
        <v>719</v>
      </c>
      <c r="E518" s="15" t="s">
        <v>724</v>
      </c>
      <c r="F518" s="15">
        <v>6.6</v>
      </c>
      <c r="G518" s="15" t="s">
        <v>397</v>
      </c>
      <c r="H518" s="88" t="s">
        <v>50</v>
      </c>
      <c r="I518" s="15">
        <v>31828</v>
      </c>
      <c r="J518" s="90">
        <v>985</v>
      </c>
      <c r="K518" s="90">
        <v>623</v>
      </c>
      <c r="L518" s="90">
        <v>778</v>
      </c>
      <c r="M518" s="59">
        <v>2386</v>
      </c>
      <c r="N518" s="90">
        <v>788</v>
      </c>
      <c r="O518" s="90">
        <v>599</v>
      </c>
      <c r="P518" s="90">
        <v>412</v>
      </c>
      <c r="Q518" s="59">
        <v>1799</v>
      </c>
      <c r="R518" s="90">
        <v>1289</v>
      </c>
      <c r="S518" s="90">
        <v>908</v>
      </c>
      <c r="T518" s="90">
        <v>579</v>
      </c>
      <c r="U518" s="59">
        <v>2776</v>
      </c>
      <c r="V518" s="90">
        <v>1178</v>
      </c>
      <c r="W518" s="90">
        <v>888</v>
      </c>
      <c r="X518" s="90">
        <v>732</v>
      </c>
      <c r="Y518" s="59">
        <v>2798</v>
      </c>
      <c r="Z518" s="90">
        <v>1232</v>
      </c>
      <c r="AA518" s="90">
        <v>883</v>
      </c>
      <c r="AB518" s="90">
        <v>744</v>
      </c>
      <c r="AC518" s="59">
        <v>2859</v>
      </c>
      <c r="AD518" s="90">
        <v>1177</v>
      </c>
      <c r="AE518" s="90">
        <v>858</v>
      </c>
      <c r="AF518" s="90">
        <v>654</v>
      </c>
      <c r="AG518" s="59">
        <v>2689</v>
      </c>
      <c r="AH518" s="90">
        <v>1221</v>
      </c>
      <c r="AI518" s="90">
        <v>963</v>
      </c>
      <c r="AJ518" s="90">
        <v>654</v>
      </c>
      <c r="AK518" s="59">
        <v>2838</v>
      </c>
      <c r="AL518" s="90">
        <v>1233</v>
      </c>
      <c r="AM518" s="90">
        <v>884</v>
      </c>
      <c r="AN518" s="90">
        <v>663</v>
      </c>
      <c r="AO518" s="59">
        <v>2780</v>
      </c>
      <c r="AP518" s="90">
        <v>1230</v>
      </c>
      <c r="AQ518" s="90">
        <v>882</v>
      </c>
      <c r="AR518" s="90">
        <v>572</v>
      </c>
      <c r="AS518" s="59">
        <v>2684</v>
      </c>
      <c r="AT518" s="90">
        <v>1173</v>
      </c>
      <c r="AU518" s="90">
        <v>936</v>
      </c>
      <c r="AV518" s="90">
        <v>662</v>
      </c>
      <c r="AW518" s="59">
        <v>2771</v>
      </c>
      <c r="AX518" s="90">
        <v>1170</v>
      </c>
      <c r="AY518" s="90">
        <v>780</v>
      </c>
      <c r="AZ518" s="90">
        <v>726</v>
      </c>
      <c r="BA518" s="59">
        <v>2676</v>
      </c>
      <c r="BB518" s="90">
        <v>1229</v>
      </c>
      <c r="BC518" s="90">
        <v>726</v>
      </c>
      <c r="BD518" s="90">
        <v>817</v>
      </c>
      <c r="BE518" s="59">
        <v>2772</v>
      </c>
      <c r="BF518" s="91">
        <f t="shared" si="35"/>
        <v>31828</v>
      </c>
      <c r="BG518" s="92">
        <f t="shared" si="36"/>
        <v>13905</v>
      </c>
      <c r="BH518" s="92">
        <f t="shared" si="37"/>
        <v>9930</v>
      </c>
      <c r="BI518" s="92">
        <f t="shared" si="38"/>
        <v>7993</v>
      </c>
      <c r="BJ518" s="19">
        <f t="shared" si="39"/>
        <v>31828</v>
      </c>
    </row>
    <row r="519" spans="1:62" ht="16.05" customHeight="1" x14ac:dyDescent="0.3">
      <c r="A519" s="15">
        <v>513</v>
      </c>
      <c r="B519" s="15" t="s">
        <v>721</v>
      </c>
      <c r="C519" s="15" t="s">
        <v>784</v>
      </c>
      <c r="D519" s="15" t="s">
        <v>719</v>
      </c>
      <c r="E519" s="15" t="s">
        <v>724</v>
      </c>
      <c r="F519" s="15">
        <v>3.3</v>
      </c>
      <c r="G519" s="15" t="s">
        <v>397</v>
      </c>
      <c r="H519" s="88" t="s">
        <v>51</v>
      </c>
      <c r="I519" s="15">
        <v>4761</v>
      </c>
      <c r="J519" s="90">
        <v>164</v>
      </c>
      <c r="K519" s="90">
        <v>166</v>
      </c>
      <c r="L519" s="90">
        <v>256</v>
      </c>
      <c r="M519" s="59">
        <v>586</v>
      </c>
      <c r="N519" s="90">
        <v>138</v>
      </c>
      <c r="O519" s="90">
        <v>118</v>
      </c>
      <c r="P519" s="90">
        <v>154</v>
      </c>
      <c r="Q519" s="59">
        <v>410</v>
      </c>
      <c r="R519" s="90">
        <v>163</v>
      </c>
      <c r="S519" s="90">
        <v>125</v>
      </c>
      <c r="T519" s="90">
        <v>137</v>
      </c>
      <c r="U519" s="59">
        <v>425</v>
      </c>
      <c r="V519" s="90">
        <v>171</v>
      </c>
      <c r="W519" s="90">
        <v>145</v>
      </c>
      <c r="X519" s="90">
        <v>173</v>
      </c>
      <c r="Y519" s="59">
        <v>489</v>
      </c>
      <c r="Z519" s="90">
        <v>174</v>
      </c>
      <c r="AA519" s="90">
        <v>130</v>
      </c>
      <c r="AB519" s="90">
        <v>187</v>
      </c>
      <c r="AC519" s="59">
        <v>491</v>
      </c>
      <c r="AD519" s="90">
        <v>126</v>
      </c>
      <c r="AE519" s="90">
        <v>107</v>
      </c>
      <c r="AF519" s="90">
        <v>136</v>
      </c>
      <c r="AG519" s="59">
        <v>369</v>
      </c>
      <c r="AH519" s="90">
        <v>137</v>
      </c>
      <c r="AI519" s="90">
        <v>116</v>
      </c>
      <c r="AJ519" s="90">
        <v>121</v>
      </c>
      <c r="AK519" s="59">
        <v>374</v>
      </c>
      <c r="AL519" s="90">
        <v>126</v>
      </c>
      <c r="AM519" s="90">
        <v>84</v>
      </c>
      <c r="AN519" s="90">
        <v>94</v>
      </c>
      <c r="AO519" s="59">
        <v>304</v>
      </c>
      <c r="AP519" s="90">
        <v>112</v>
      </c>
      <c r="AQ519" s="90">
        <v>100</v>
      </c>
      <c r="AR519" s="90">
        <v>116</v>
      </c>
      <c r="AS519" s="59">
        <v>328</v>
      </c>
      <c r="AT519" s="90">
        <v>121</v>
      </c>
      <c r="AU519" s="90">
        <v>102</v>
      </c>
      <c r="AV519" s="90">
        <v>104</v>
      </c>
      <c r="AW519" s="59">
        <v>327</v>
      </c>
      <c r="AX519" s="90">
        <v>124</v>
      </c>
      <c r="AY519" s="90">
        <v>92</v>
      </c>
      <c r="AZ519" s="90">
        <v>132</v>
      </c>
      <c r="BA519" s="59">
        <v>348</v>
      </c>
      <c r="BB519" s="90">
        <v>127</v>
      </c>
      <c r="BC519" s="90">
        <v>80</v>
      </c>
      <c r="BD519" s="90">
        <v>103</v>
      </c>
      <c r="BE519" s="59">
        <v>310</v>
      </c>
      <c r="BF519" s="91">
        <f t="shared" ref="BF519:BF582" si="40">M519+Q519+U519+Y519+AC519+AG519+AK519+AO519+AS519+AW519+BA519+BE519</f>
        <v>4761</v>
      </c>
      <c r="BG519" s="92">
        <f t="shared" ref="BG519:BG582" si="41">J519+N519+R519+V519+Z519+AD519+AH519+AL519+AP519+AT519+AX519+BB519</f>
        <v>1683</v>
      </c>
      <c r="BH519" s="92">
        <f t="shared" ref="BH519:BH582" si="42">K519+O519+S519+W519+AA519+AE519+AI519+AM519+AQ519+AU519+AY519+BC519</f>
        <v>1365</v>
      </c>
      <c r="BI519" s="92">
        <f t="shared" ref="BI519:BI582" si="43">L519+P519+T519+X519+AB519+AF519+AJ519+AN519+AR519+AV519+AZ519+BD519</f>
        <v>1713</v>
      </c>
      <c r="BJ519" s="19">
        <f t="shared" ref="BJ519:BJ582" si="44">BG519+BH519+BI519</f>
        <v>4761</v>
      </c>
    </row>
    <row r="520" spans="1:62" ht="16.05" customHeight="1" x14ac:dyDescent="0.3">
      <c r="A520" s="15">
        <v>514</v>
      </c>
      <c r="B520" s="15" t="s">
        <v>721</v>
      </c>
      <c r="C520" s="15" t="s">
        <v>784</v>
      </c>
      <c r="D520" s="15" t="s">
        <v>719</v>
      </c>
      <c r="E520" s="15" t="s">
        <v>724</v>
      </c>
      <c r="F520" s="15">
        <v>1.7</v>
      </c>
      <c r="G520" s="15" t="s">
        <v>397</v>
      </c>
      <c r="H520" s="88" t="s">
        <v>50</v>
      </c>
      <c r="I520" s="15">
        <v>423</v>
      </c>
      <c r="J520" s="90">
        <v>16</v>
      </c>
      <c r="K520" s="90">
        <v>16</v>
      </c>
      <c r="L520" s="90">
        <v>30</v>
      </c>
      <c r="M520" s="59">
        <v>62</v>
      </c>
      <c r="N520" s="90">
        <v>26</v>
      </c>
      <c r="O520" s="90">
        <v>14</v>
      </c>
      <c r="P520" s="90">
        <v>26</v>
      </c>
      <c r="Q520" s="59">
        <v>66</v>
      </c>
      <c r="R520" s="90">
        <v>10</v>
      </c>
      <c r="S520" s="90">
        <v>7</v>
      </c>
      <c r="T520" s="90">
        <v>13</v>
      </c>
      <c r="U520" s="59">
        <v>30</v>
      </c>
      <c r="V520" s="90">
        <v>9</v>
      </c>
      <c r="W520" s="90">
        <v>7</v>
      </c>
      <c r="X520" s="90">
        <v>13</v>
      </c>
      <c r="Y520" s="59">
        <v>29</v>
      </c>
      <c r="Z520" s="90">
        <v>10</v>
      </c>
      <c r="AA520" s="90">
        <v>7</v>
      </c>
      <c r="AB520" s="90">
        <v>14</v>
      </c>
      <c r="AC520" s="59">
        <v>31</v>
      </c>
      <c r="AD520" s="90">
        <v>9</v>
      </c>
      <c r="AE520" s="90">
        <v>7</v>
      </c>
      <c r="AF520" s="90">
        <v>12</v>
      </c>
      <c r="AG520" s="59">
        <v>28</v>
      </c>
      <c r="AH520" s="90">
        <v>9</v>
      </c>
      <c r="AI520" s="90">
        <v>7</v>
      </c>
      <c r="AJ520" s="90">
        <v>12</v>
      </c>
      <c r="AK520" s="59">
        <v>28</v>
      </c>
      <c r="AL520" s="90">
        <v>10</v>
      </c>
      <c r="AM520" s="90">
        <v>7</v>
      </c>
      <c r="AN520" s="90">
        <v>13</v>
      </c>
      <c r="AO520" s="59">
        <v>30</v>
      </c>
      <c r="AP520" s="90">
        <v>9</v>
      </c>
      <c r="AQ520" s="90">
        <v>7</v>
      </c>
      <c r="AR520" s="90">
        <v>12</v>
      </c>
      <c r="AS520" s="59">
        <v>28</v>
      </c>
      <c r="AT520" s="90">
        <v>10</v>
      </c>
      <c r="AU520" s="90">
        <v>7</v>
      </c>
      <c r="AV520" s="90">
        <v>13</v>
      </c>
      <c r="AW520" s="59">
        <v>30</v>
      </c>
      <c r="AX520" s="90">
        <v>9</v>
      </c>
      <c r="AY520" s="90">
        <v>7</v>
      </c>
      <c r="AZ520" s="90">
        <v>14</v>
      </c>
      <c r="BA520" s="59">
        <v>30</v>
      </c>
      <c r="BB520" s="90">
        <v>10</v>
      </c>
      <c r="BC520" s="90">
        <v>7</v>
      </c>
      <c r="BD520" s="90">
        <v>14</v>
      </c>
      <c r="BE520" s="59">
        <v>31</v>
      </c>
      <c r="BF520" s="91">
        <f t="shared" si="40"/>
        <v>423</v>
      </c>
      <c r="BG520" s="92">
        <f t="shared" si="41"/>
        <v>137</v>
      </c>
      <c r="BH520" s="92">
        <f t="shared" si="42"/>
        <v>100</v>
      </c>
      <c r="BI520" s="92">
        <f t="shared" si="43"/>
        <v>186</v>
      </c>
      <c r="BJ520" s="19">
        <f t="shared" si="44"/>
        <v>423</v>
      </c>
    </row>
    <row r="521" spans="1:62" ht="16.05" customHeight="1" x14ac:dyDescent="0.3">
      <c r="A521" s="15">
        <v>515</v>
      </c>
      <c r="B521" s="15" t="s">
        <v>721</v>
      </c>
      <c r="C521" s="15" t="s">
        <v>784</v>
      </c>
      <c r="D521" s="15" t="s">
        <v>719</v>
      </c>
      <c r="E521" s="15" t="s">
        <v>724</v>
      </c>
      <c r="F521" s="15">
        <v>3.3</v>
      </c>
      <c r="G521" s="15" t="s">
        <v>397</v>
      </c>
      <c r="H521" s="88" t="s">
        <v>51</v>
      </c>
      <c r="I521" s="15">
        <v>11151</v>
      </c>
      <c r="J521" s="90">
        <v>272</v>
      </c>
      <c r="K521" s="90">
        <v>215</v>
      </c>
      <c r="L521" s="90">
        <v>444</v>
      </c>
      <c r="M521" s="59">
        <v>931</v>
      </c>
      <c r="N521" s="90">
        <v>270</v>
      </c>
      <c r="O521" s="90">
        <v>203</v>
      </c>
      <c r="P521" s="90">
        <v>353</v>
      </c>
      <c r="Q521" s="59">
        <v>826</v>
      </c>
      <c r="R521" s="90">
        <v>323</v>
      </c>
      <c r="S521" s="90">
        <v>227</v>
      </c>
      <c r="T521" s="90">
        <v>390</v>
      </c>
      <c r="U521" s="59">
        <v>940</v>
      </c>
      <c r="V521" s="90">
        <v>297</v>
      </c>
      <c r="W521" s="90">
        <v>218</v>
      </c>
      <c r="X521" s="90">
        <v>414</v>
      </c>
      <c r="Y521" s="59">
        <v>929</v>
      </c>
      <c r="Z521" s="90">
        <v>301</v>
      </c>
      <c r="AA521" s="90">
        <v>218</v>
      </c>
      <c r="AB521" s="90">
        <v>442</v>
      </c>
      <c r="AC521" s="59">
        <v>961</v>
      </c>
      <c r="AD521" s="90">
        <v>300</v>
      </c>
      <c r="AE521" s="90">
        <v>220</v>
      </c>
      <c r="AF521" s="90">
        <v>413</v>
      </c>
      <c r="AG521" s="59">
        <v>933</v>
      </c>
      <c r="AH521" s="90">
        <v>317</v>
      </c>
      <c r="AI521" s="90">
        <v>249</v>
      </c>
      <c r="AJ521" s="90">
        <v>410</v>
      </c>
      <c r="AK521" s="59">
        <v>976</v>
      </c>
      <c r="AL521" s="90">
        <v>316</v>
      </c>
      <c r="AM521" s="90">
        <v>228</v>
      </c>
      <c r="AN521" s="90">
        <v>426</v>
      </c>
      <c r="AO521" s="59">
        <v>970</v>
      </c>
      <c r="AP521" s="90">
        <v>309</v>
      </c>
      <c r="AQ521" s="90">
        <v>222</v>
      </c>
      <c r="AR521" s="90">
        <v>387</v>
      </c>
      <c r="AS521" s="59">
        <v>918</v>
      </c>
      <c r="AT521" s="90">
        <v>287</v>
      </c>
      <c r="AU521" s="90">
        <v>238</v>
      </c>
      <c r="AV521" s="90">
        <v>418</v>
      </c>
      <c r="AW521" s="59">
        <v>943</v>
      </c>
      <c r="AX521" s="90">
        <v>290</v>
      </c>
      <c r="AY521" s="90">
        <v>214</v>
      </c>
      <c r="AZ521" s="90">
        <v>402</v>
      </c>
      <c r="BA521" s="59">
        <v>906</v>
      </c>
      <c r="BB521" s="90">
        <v>299</v>
      </c>
      <c r="BC521" s="90">
        <v>196</v>
      </c>
      <c r="BD521" s="90">
        <v>423</v>
      </c>
      <c r="BE521" s="59">
        <v>918</v>
      </c>
      <c r="BF521" s="91">
        <f t="shared" si="40"/>
        <v>11151</v>
      </c>
      <c r="BG521" s="92">
        <f t="shared" si="41"/>
        <v>3581</v>
      </c>
      <c r="BH521" s="92">
        <f t="shared" si="42"/>
        <v>2648</v>
      </c>
      <c r="BI521" s="92">
        <f t="shared" si="43"/>
        <v>4922</v>
      </c>
      <c r="BJ521" s="19">
        <f t="shared" si="44"/>
        <v>11151</v>
      </c>
    </row>
    <row r="522" spans="1:62" ht="16.05" customHeight="1" x14ac:dyDescent="0.3">
      <c r="A522" s="15">
        <v>516</v>
      </c>
      <c r="B522" s="15" t="s">
        <v>721</v>
      </c>
      <c r="C522" s="15" t="s">
        <v>808</v>
      </c>
      <c r="D522" s="15" t="s">
        <v>719</v>
      </c>
      <c r="E522" s="15" t="s">
        <v>724</v>
      </c>
      <c r="F522" s="15">
        <v>60</v>
      </c>
      <c r="G522" s="15" t="s">
        <v>397</v>
      </c>
      <c r="H522" s="88" t="s">
        <v>50</v>
      </c>
      <c r="I522" s="15">
        <v>252014</v>
      </c>
      <c r="J522" s="90">
        <v>4666</v>
      </c>
      <c r="K522" s="90">
        <v>3798</v>
      </c>
      <c r="L522" s="90">
        <v>7656</v>
      </c>
      <c r="M522" s="59">
        <v>16120</v>
      </c>
      <c r="N522" s="90">
        <v>4954</v>
      </c>
      <c r="O522" s="90">
        <v>3515</v>
      </c>
      <c r="P522" s="90">
        <v>6208</v>
      </c>
      <c r="Q522" s="59">
        <v>14677</v>
      </c>
      <c r="R522" s="90">
        <v>6477</v>
      </c>
      <c r="S522" s="90">
        <v>4839</v>
      </c>
      <c r="T522" s="90">
        <v>7027</v>
      </c>
      <c r="U522" s="59">
        <v>18343</v>
      </c>
      <c r="V522" s="90">
        <v>6309</v>
      </c>
      <c r="W522" s="90">
        <v>5472</v>
      </c>
      <c r="X522" s="90">
        <v>10968</v>
      </c>
      <c r="Y522" s="59">
        <v>22749</v>
      </c>
      <c r="Z522" s="90">
        <v>8697</v>
      </c>
      <c r="AA522" s="90">
        <v>6676</v>
      </c>
      <c r="AB522" s="90">
        <v>12402</v>
      </c>
      <c r="AC522" s="59">
        <v>27775</v>
      </c>
      <c r="AD522" s="90">
        <v>9561</v>
      </c>
      <c r="AE522" s="90">
        <v>7101</v>
      </c>
      <c r="AF522" s="90">
        <v>12949</v>
      </c>
      <c r="AG522" s="59">
        <v>29611</v>
      </c>
      <c r="AH522" s="90">
        <v>9916</v>
      </c>
      <c r="AI522" s="90">
        <v>8193</v>
      </c>
      <c r="AJ522" s="90">
        <v>14331</v>
      </c>
      <c r="AK522" s="59">
        <v>32440</v>
      </c>
      <c r="AL522" s="90">
        <v>6532</v>
      </c>
      <c r="AM522" s="90">
        <v>4625</v>
      </c>
      <c r="AN522" s="90">
        <v>8831</v>
      </c>
      <c r="AO522" s="59">
        <v>19988</v>
      </c>
      <c r="AP522" s="90">
        <v>5828</v>
      </c>
      <c r="AQ522" s="90">
        <v>4527</v>
      </c>
      <c r="AR522" s="90">
        <v>7784</v>
      </c>
      <c r="AS522" s="59">
        <v>18139</v>
      </c>
      <c r="AT522" s="90">
        <v>4913</v>
      </c>
      <c r="AU522" s="90">
        <v>3935</v>
      </c>
      <c r="AV522" s="90">
        <v>6918</v>
      </c>
      <c r="AW522" s="59">
        <v>15766</v>
      </c>
      <c r="AX522" s="90">
        <v>5706</v>
      </c>
      <c r="AY522" s="90">
        <v>4217</v>
      </c>
      <c r="AZ522" s="90">
        <v>7673</v>
      </c>
      <c r="BA522" s="59">
        <v>17596</v>
      </c>
      <c r="BB522" s="90">
        <v>6483</v>
      </c>
      <c r="BC522" s="90">
        <v>4428</v>
      </c>
      <c r="BD522" s="90">
        <v>7899</v>
      </c>
      <c r="BE522" s="59">
        <v>18810</v>
      </c>
      <c r="BF522" s="91">
        <f t="shared" si="40"/>
        <v>252014</v>
      </c>
      <c r="BG522" s="92">
        <f t="shared" si="41"/>
        <v>80042</v>
      </c>
      <c r="BH522" s="92">
        <f t="shared" si="42"/>
        <v>61326</v>
      </c>
      <c r="BI522" s="92">
        <f t="shared" si="43"/>
        <v>110646</v>
      </c>
      <c r="BJ522" s="19">
        <f t="shared" si="44"/>
        <v>252014</v>
      </c>
    </row>
    <row r="523" spans="1:62" ht="16.05" customHeight="1" x14ac:dyDescent="0.3">
      <c r="A523" s="15">
        <v>517</v>
      </c>
      <c r="B523" s="15" t="s">
        <v>721</v>
      </c>
      <c r="C523" s="15" t="s">
        <v>829</v>
      </c>
      <c r="D523" s="15" t="s">
        <v>719</v>
      </c>
      <c r="E523" s="15" t="s">
        <v>724</v>
      </c>
      <c r="F523" s="15">
        <v>3.3</v>
      </c>
      <c r="G523" s="15" t="s">
        <v>397</v>
      </c>
      <c r="H523" s="88" t="s">
        <v>50</v>
      </c>
      <c r="I523" s="15">
        <v>302</v>
      </c>
      <c r="J523" s="90">
        <v>8</v>
      </c>
      <c r="K523" s="90">
        <v>6</v>
      </c>
      <c r="L523" s="90">
        <v>12</v>
      </c>
      <c r="M523" s="59">
        <v>26</v>
      </c>
      <c r="N523" s="90">
        <v>8</v>
      </c>
      <c r="O523" s="90">
        <v>6</v>
      </c>
      <c r="P523" s="90">
        <v>10</v>
      </c>
      <c r="Q523" s="59">
        <v>24</v>
      </c>
      <c r="R523" s="90">
        <v>9</v>
      </c>
      <c r="S523" s="90">
        <v>6</v>
      </c>
      <c r="T523" s="90">
        <v>11</v>
      </c>
      <c r="U523" s="59">
        <v>26</v>
      </c>
      <c r="V523" s="90">
        <v>8</v>
      </c>
      <c r="W523" s="90">
        <v>6</v>
      </c>
      <c r="X523" s="90">
        <v>12</v>
      </c>
      <c r="Y523" s="59">
        <v>26</v>
      </c>
      <c r="Z523" s="90">
        <v>8</v>
      </c>
      <c r="AA523" s="90">
        <v>6</v>
      </c>
      <c r="AB523" s="90">
        <v>11</v>
      </c>
      <c r="AC523" s="59">
        <v>25</v>
      </c>
      <c r="AD523" s="90">
        <v>8</v>
      </c>
      <c r="AE523" s="90">
        <v>6</v>
      </c>
      <c r="AF523" s="90">
        <v>11</v>
      </c>
      <c r="AG523" s="59">
        <v>25</v>
      </c>
      <c r="AH523" s="90">
        <v>8</v>
      </c>
      <c r="AI523" s="90">
        <v>7</v>
      </c>
      <c r="AJ523" s="90">
        <v>11</v>
      </c>
      <c r="AK523" s="59">
        <v>26</v>
      </c>
      <c r="AL523" s="90">
        <v>8</v>
      </c>
      <c r="AM523" s="90">
        <v>5</v>
      </c>
      <c r="AN523" s="90">
        <v>11</v>
      </c>
      <c r="AO523" s="59">
        <v>24</v>
      </c>
      <c r="AP523" s="90">
        <v>9</v>
      </c>
      <c r="AQ523" s="90">
        <v>6</v>
      </c>
      <c r="AR523" s="90">
        <v>10</v>
      </c>
      <c r="AS523" s="59">
        <v>25</v>
      </c>
      <c r="AT523" s="90">
        <v>8</v>
      </c>
      <c r="AU523" s="90">
        <v>7</v>
      </c>
      <c r="AV523" s="90">
        <v>11</v>
      </c>
      <c r="AW523" s="59">
        <v>26</v>
      </c>
      <c r="AX523" s="90">
        <v>8</v>
      </c>
      <c r="AY523" s="90">
        <v>5</v>
      </c>
      <c r="AZ523" s="90">
        <v>11</v>
      </c>
      <c r="BA523" s="59">
        <v>24</v>
      </c>
      <c r="BB523" s="90">
        <v>8</v>
      </c>
      <c r="BC523" s="90">
        <v>5</v>
      </c>
      <c r="BD523" s="90">
        <v>12</v>
      </c>
      <c r="BE523" s="59">
        <v>25</v>
      </c>
      <c r="BF523" s="91">
        <f t="shared" si="40"/>
        <v>302</v>
      </c>
      <c r="BG523" s="92">
        <f t="shared" si="41"/>
        <v>98</v>
      </c>
      <c r="BH523" s="92">
        <f t="shared" si="42"/>
        <v>71</v>
      </c>
      <c r="BI523" s="92">
        <f t="shared" si="43"/>
        <v>133</v>
      </c>
      <c r="BJ523" s="19">
        <f t="shared" si="44"/>
        <v>302</v>
      </c>
    </row>
    <row r="524" spans="1:62" ht="16.05" customHeight="1" x14ac:dyDescent="0.3">
      <c r="A524" s="15">
        <v>518</v>
      </c>
      <c r="B524" s="15" t="s">
        <v>721</v>
      </c>
      <c r="C524" s="15" t="s">
        <v>833</v>
      </c>
      <c r="D524" s="15" t="s">
        <v>719</v>
      </c>
      <c r="E524" s="15" t="s">
        <v>724</v>
      </c>
      <c r="F524" s="15">
        <v>6.6</v>
      </c>
      <c r="G524" s="15" t="s">
        <v>397</v>
      </c>
      <c r="H524" s="88" t="s">
        <v>50</v>
      </c>
      <c r="I524" s="15">
        <v>228</v>
      </c>
      <c r="J524" s="90">
        <v>5</v>
      </c>
      <c r="K524" s="90">
        <v>5</v>
      </c>
      <c r="L524" s="90">
        <v>10</v>
      </c>
      <c r="M524" s="59">
        <v>20</v>
      </c>
      <c r="N524" s="90">
        <v>6</v>
      </c>
      <c r="O524" s="90">
        <v>4</v>
      </c>
      <c r="P524" s="90">
        <v>7</v>
      </c>
      <c r="Q524" s="59">
        <v>17</v>
      </c>
      <c r="R524" s="90">
        <v>9</v>
      </c>
      <c r="S524" s="90">
        <v>7</v>
      </c>
      <c r="T524" s="90">
        <v>13</v>
      </c>
      <c r="U524" s="59">
        <v>29</v>
      </c>
      <c r="V524" s="90">
        <v>5</v>
      </c>
      <c r="W524" s="90">
        <v>4</v>
      </c>
      <c r="X524" s="90">
        <v>9</v>
      </c>
      <c r="Y524" s="59">
        <v>18</v>
      </c>
      <c r="Z524" s="90">
        <v>6</v>
      </c>
      <c r="AA524" s="90">
        <v>4</v>
      </c>
      <c r="AB524" s="90">
        <v>10</v>
      </c>
      <c r="AC524" s="59">
        <v>20</v>
      </c>
      <c r="AD524" s="90">
        <v>6</v>
      </c>
      <c r="AE524" s="90">
        <v>4</v>
      </c>
      <c r="AF524" s="90">
        <v>8</v>
      </c>
      <c r="AG524" s="59">
        <v>18</v>
      </c>
      <c r="AH524" s="90">
        <v>5</v>
      </c>
      <c r="AI524" s="90">
        <v>5</v>
      </c>
      <c r="AJ524" s="90">
        <v>8</v>
      </c>
      <c r="AK524" s="59">
        <v>18</v>
      </c>
      <c r="AL524" s="90">
        <v>6</v>
      </c>
      <c r="AM524" s="90">
        <v>4</v>
      </c>
      <c r="AN524" s="90">
        <v>8</v>
      </c>
      <c r="AO524" s="59">
        <v>18</v>
      </c>
      <c r="AP524" s="90">
        <v>5</v>
      </c>
      <c r="AQ524" s="90">
        <v>4</v>
      </c>
      <c r="AR524" s="90">
        <v>8</v>
      </c>
      <c r="AS524" s="59">
        <v>17</v>
      </c>
      <c r="AT524" s="90">
        <v>6</v>
      </c>
      <c r="AU524" s="90">
        <v>4</v>
      </c>
      <c r="AV524" s="90">
        <v>8</v>
      </c>
      <c r="AW524" s="59">
        <v>18</v>
      </c>
      <c r="AX524" s="90">
        <v>5</v>
      </c>
      <c r="AY524" s="90">
        <v>5</v>
      </c>
      <c r="AZ524" s="90">
        <v>8</v>
      </c>
      <c r="BA524" s="59">
        <v>18</v>
      </c>
      <c r="BB524" s="90">
        <v>6</v>
      </c>
      <c r="BC524" s="90">
        <v>3</v>
      </c>
      <c r="BD524" s="90">
        <v>8</v>
      </c>
      <c r="BE524" s="59">
        <v>17</v>
      </c>
      <c r="BF524" s="91">
        <f t="shared" si="40"/>
        <v>228</v>
      </c>
      <c r="BG524" s="92">
        <f t="shared" si="41"/>
        <v>70</v>
      </c>
      <c r="BH524" s="92">
        <f t="shared" si="42"/>
        <v>53</v>
      </c>
      <c r="BI524" s="92">
        <f t="shared" si="43"/>
        <v>105</v>
      </c>
      <c r="BJ524" s="19">
        <f t="shared" si="44"/>
        <v>228</v>
      </c>
    </row>
    <row r="525" spans="1:62" ht="16.05" customHeight="1" x14ac:dyDescent="0.3">
      <c r="A525" s="15">
        <v>519</v>
      </c>
      <c r="B525" s="15" t="s">
        <v>721</v>
      </c>
      <c r="C525" s="15" t="s">
        <v>828</v>
      </c>
      <c r="D525" s="15" t="s">
        <v>719</v>
      </c>
      <c r="E525" s="15" t="s">
        <v>724</v>
      </c>
      <c r="F525" s="15">
        <v>3.3</v>
      </c>
      <c r="G525" s="15" t="s">
        <v>397</v>
      </c>
      <c r="H525" s="88" t="s">
        <v>51</v>
      </c>
      <c r="I525" s="15">
        <v>4013</v>
      </c>
      <c r="J525" s="90">
        <v>223</v>
      </c>
      <c r="K525" s="90">
        <v>173</v>
      </c>
      <c r="L525" s="90">
        <v>379</v>
      </c>
      <c r="M525" s="59">
        <v>775</v>
      </c>
      <c r="N525" s="90">
        <v>182</v>
      </c>
      <c r="O525" s="90">
        <v>143</v>
      </c>
      <c r="P525" s="90">
        <v>260</v>
      </c>
      <c r="Q525" s="59">
        <v>585</v>
      </c>
      <c r="R525" s="90">
        <v>152</v>
      </c>
      <c r="S525" s="90">
        <v>124</v>
      </c>
      <c r="T525" s="90">
        <v>211</v>
      </c>
      <c r="U525" s="59">
        <v>487</v>
      </c>
      <c r="V525" s="90">
        <v>54</v>
      </c>
      <c r="W525" s="90">
        <v>69</v>
      </c>
      <c r="X525" s="90">
        <v>40</v>
      </c>
      <c r="Y525" s="59">
        <v>163</v>
      </c>
      <c r="Z525" s="90">
        <v>51</v>
      </c>
      <c r="AA525" s="90">
        <v>68</v>
      </c>
      <c r="AB525" s="90">
        <v>34</v>
      </c>
      <c r="AC525" s="59">
        <v>153</v>
      </c>
      <c r="AD525" s="90">
        <v>13</v>
      </c>
      <c r="AE525" s="90">
        <v>52</v>
      </c>
      <c r="AF525" s="90">
        <v>16</v>
      </c>
      <c r="AG525" s="59">
        <v>81</v>
      </c>
      <c r="AH525" s="90">
        <v>212</v>
      </c>
      <c r="AI525" s="90">
        <v>241</v>
      </c>
      <c r="AJ525" s="90">
        <v>235</v>
      </c>
      <c r="AK525" s="59">
        <v>688</v>
      </c>
      <c r="AL525" s="90">
        <v>4</v>
      </c>
      <c r="AM525" s="90">
        <v>3</v>
      </c>
      <c r="AN525" s="90">
        <v>5</v>
      </c>
      <c r="AO525" s="59">
        <v>12</v>
      </c>
      <c r="AP525" s="90">
        <v>4</v>
      </c>
      <c r="AQ525" s="90">
        <v>3</v>
      </c>
      <c r="AR525" s="90">
        <v>12</v>
      </c>
      <c r="AS525" s="59">
        <v>19</v>
      </c>
      <c r="AT525" s="90">
        <v>3</v>
      </c>
      <c r="AU525" s="90">
        <v>2</v>
      </c>
      <c r="AV525" s="90">
        <v>5</v>
      </c>
      <c r="AW525" s="59">
        <v>10</v>
      </c>
      <c r="AX525" s="90">
        <v>84</v>
      </c>
      <c r="AY525" s="90">
        <v>57</v>
      </c>
      <c r="AZ525" s="90">
        <v>93</v>
      </c>
      <c r="BA525" s="59">
        <v>234</v>
      </c>
      <c r="BB525" s="90">
        <v>251</v>
      </c>
      <c r="BC525" s="90">
        <v>173</v>
      </c>
      <c r="BD525" s="90">
        <v>382</v>
      </c>
      <c r="BE525" s="59">
        <v>806</v>
      </c>
      <c r="BF525" s="91">
        <f t="shared" si="40"/>
        <v>4013</v>
      </c>
      <c r="BG525" s="92">
        <f t="shared" si="41"/>
        <v>1233</v>
      </c>
      <c r="BH525" s="92">
        <f t="shared" si="42"/>
        <v>1108</v>
      </c>
      <c r="BI525" s="92">
        <f t="shared" si="43"/>
        <v>1672</v>
      </c>
      <c r="BJ525" s="19">
        <f t="shared" si="44"/>
        <v>4013</v>
      </c>
    </row>
    <row r="526" spans="1:62" ht="16.05" customHeight="1" x14ac:dyDescent="0.3">
      <c r="A526" s="15">
        <v>520</v>
      </c>
      <c r="B526" s="15" t="s">
        <v>721</v>
      </c>
      <c r="C526" s="15" t="s">
        <v>734</v>
      </c>
      <c r="D526" s="15" t="s">
        <v>723</v>
      </c>
      <c r="E526" s="15" t="s">
        <v>724</v>
      </c>
      <c r="F526" s="15">
        <v>27.5</v>
      </c>
      <c r="G526" s="15" t="s">
        <v>397</v>
      </c>
      <c r="H526" s="88" t="s">
        <v>50</v>
      </c>
      <c r="I526" s="15">
        <v>21082</v>
      </c>
      <c r="J526" s="90">
        <v>651</v>
      </c>
      <c r="K526" s="90">
        <v>617</v>
      </c>
      <c r="L526" s="90">
        <v>1137</v>
      </c>
      <c r="M526" s="59">
        <v>2405</v>
      </c>
      <c r="N526" s="90">
        <v>609</v>
      </c>
      <c r="O526" s="90">
        <v>452</v>
      </c>
      <c r="P526" s="90">
        <v>875</v>
      </c>
      <c r="Q526" s="59">
        <v>1936</v>
      </c>
      <c r="R526" s="90">
        <v>358</v>
      </c>
      <c r="S526" s="90">
        <v>269</v>
      </c>
      <c r="T526" s="90">
        <v>375</v>
      </c>
      <c r="U526" s="59">
        <v>1002</v>
      </c>
      <c r="V526" s="90">
        <v>296</v>
      </c>
      <c r="W526" s="90">
        <v>330</v>
      </c>
      <c r="X526" s="90">
        <v>444</v>
      </c>
      <c r="Y526" s="59">
        <v>1070</v>
      </c>
      <c r="Z526" s="90">
        <v>794</v>
      </c>
      <c r="AA526" s="90">
        <v>543</v>
      </c>
      <c r="AB526" s="90">
        <v>1116</v>
      </c>
      <c r="AC526" s="59">
        <v>2453</v>
      </c>
      <c r="AD526" s="90">
        <v>572</v>
      </c>
      <c r="AE526" s="90">
        <v>365</v>
      </c>
      <c r="AF526" s="90">
        <v>579</v>
      </c>
      <c r="AG526" s="59">
        <v>1516</v>
      </c>
      <c r="AH526" s="90">
        <v>1061</v>
      </c>
      <c r="AI526" s="90">
        <v>798</v>
      </c>
      <c r="AJ526" s="90">
        <v>1107</v>
      </c>
      <c r="AK526" s="59">
        <v>2966</v>
      </c>
      <c r="AL526" s="90">
        <v>713</v>
      </c>
      <c r="AM526" s="90">
        <v>523</v>
      </c>
      <c r="AN526" s="90">
        <v>888</v>
      </c>
      <c r="AO526" s="59">
        <v>2124</v>
      </c>
      <c r="AP526" s="90">
        <v>277</v>
      </c>
      <c r="AQ526" s="90">
        <v>196</v>
      </c>
      <c r="AR526" s="90">
        <v>346</v>
      </c>
      <c r="AS526" s="59">
        <v>819</v>
      </c>
      <c r="AT526" s="90">
        <v>714</v>
      </c>
      <c r="AU526" s="90">
        <v>476</v>
      </c>
      <c r="AV526" s="90">
        <v>818</v>
      </c>
      <c r="AW526" s="59">
        <v>2008</v>
      </c>
      <c r="AX526" s="90">
        <v>603</v>
      </c>
      <c r="AY526" s="90">
        <v>423</v>
      </c>
      <c r="AZ526" s="90">
        <v>748</v>
      </c>
      <c r="BA526" s="59">
        <v>1774</v>
      </c>
      <c r="BB526" s="90">
        <v>332</v>
      </c>
      <c r="BC526" s="90">
        <v>226</v>
      </c>
      <c r="BD526" s="90">
        <v>451</v>
      </c>
      <c r="BE526" s="59">
        <v>1009</v>
      </c>
      <c r="BF526" s="91">
        <f t="shared" si="40"/>
        <v>21082</v>
      </c>
      <c r="BG526" s="92">
        <f t="shared" si="41"/>
        <v>6980</v>
      </c>
      <c r="BH526" s="92">
        <f t="shared" si="42"/>
        <v>5218</v>
      </c>
      <c r="BI526" s="92">
        <f t="shared" si="43"/>
        <v>8884</v>
      </c>
      <c r="BJ526" s="19">
        <f t="shared" si="44"/>
        <v>21082</v>
      </c>
    </row>
    <row r="527" spans="1:62" ht="16.05" customHeight="1" x14ac:dyDescent="0.3">
      <c r="A527" s="15">
        <v>521</v>
      </c>
      <c r="B527" s="15" t="s">
        <v>721</v>
      </c>
      <c r="C527" s="15" t="s">
        <v>800</v>
      </c>
      <c r="D527" s="15" t="s">
        <v>723</v>
      </c>
      <c r="E527" s="15" t="s">
        <v>724</v>
      </c>
      <c r="F527" s="15">
        <v>53</v>
      </c>
      <c r="G527" s="15" t="s">
        <v>397</v>
      </c>
      <c r="H527" s="88" t="s">
        <v>51</v>
      </c>
      <c r="I527" s="15">
        <v>31979</v>
      </c>
      <c r="J527" s="90">
        <v>731</v>
      </c>
      <c r="K527" s="90">
        <v>729</v>
      </c>
      <c r="L527" s="90">
        <v>1304</v>
      </c>
      <c r="M527" s="59">
        <v>2764</v>
      </c>
      <c r="N527" s="90">
        <v>709</v>
      </c>
      <c r="O527" s="90">
        <v>505</v>
      </c>
      <c r="P527" s="90">
        <v>1032</v>
      </c>
      <c r="Q527" s="59">
        <v>2246</v>
      </c>
      <c r="R527" s="90">
        <v>428</v>
      </c>
      <c r="S527" s="90">
        <v>308</v>
      </c>
      <c r="T527" s="90">
        <v>453</v>
      </c>
      <c r="U527" s="59">
        <v>1189</v>
      </c>
      <c r="V527" s="90">
        <v>349</v>
      </c>
      <c r="W527" s="90">
        <v>541</v>
      </c>
      <c r="X527" s="90">
        <v>565</v>
      </c>
      <c r="Y527" s="59">
        <v>1455</v>
      </c>
      <c r="Z527" s="90">
        <v>925</v>
      </c>
      <c r="AA527" s="90">
        <v>554</v>
      </c>
      <c r="AB527" s="90">
        <v>1241</v>
      </c>
      <c r="AC527" s="59">
        <v>2720</v>
      </c>
      <c r="AD527" s="90">
        <v>1429</v>
      </c>
      <c r="AE527" s="90">
        <v>897</v>
      </c>
      <c r="AF527" s="90">
        <v>1345</v>
      </c>
      <c r="AG527" s="59">
        <v>3671</v>
      </c>
      <c r="AH527" s="90">
        <v>2571</v>
      </c>
      <c r="AI527" s="90">
        <v>2069</v>
      </c>
      <c r="AJ527" s="90">
        <v>3377</v>
      </c>
      <c r="AK527" s="59">
        <v>8017</v>
      </c>
      <c r="AL527" s="90">
        <v>1148</v>
      </c>
      <c r="AM527" s="90">
        <v>866</v>
      </c>
      <c r="AN527" s="90">
        <v>1316</v>
      </c>
      <c r="AO527" s="59">
        <v>3330</v>
      </c>
      <c r="AP527" s="90">
        <v>463</v>
      </c>
      <c r="AQ527" s="90">
        <v>313</v>
      </c>
      <c r="AR527" s="90">
        <v>493</v>
      </c>
      <c r="AS527" s="59">
        <v>1269</v>
      </c>
      <c r="AT527" s="90">
        <v>939</v>
      </c>
      <c r="AU527" s="90">
        <v>602</v>
      </c>
      <c r="AV527" s="90">
        <v>1120</v>
      </c>
      <c r="AW527" s="59">
        <v>2661</v>
      </c>
      <c r="AX527" s="90">
        <v>474</v>
      </c>
      <c r="AY527" s="90">
        <v>388</v>
      </c>
      <c r="AZ527" s="90">
        <v>699</v>
      </c>
      <c r="BA527" s="59">
        <v>1561</v>
      </c>
      <c r="BB527" s="90">
        <v>352</v>
      </c>
      <c r="BC527" s="90">
        <v>244</v>
      </c>
      <c r="BD527" s="90">
        <v>500</v>
      </c>
      <c r="BE527" s="59">
        <v>1096</v>
      </c>
      <c r="BF527" s="91">
        <f t="shared" si="40"/>
        <v>31979</v>
      </c>
      <c r="BG527" s="92">
        <f t="shared" si="41"/>
        <v>10518</v>
      </c>
      <c r="BH527" s="92">
        <f t="shared" si="42"/>
        <v>8016</v>
      </c>
      <c r="BI527" s="92">
        <f t="shared" si="43"/>
        <v>13445</v>
      </c>
      <c r="BJ527" s="19">
        <f t="shared" si="44"/>
        <v>31979</v>
      </c>
    </row>
    <row r="528" spans="1:62" ht="16.05" customHeight="1" x14ac:dyDescent="0.3">
      <c r="A528" s="15">
        <v>522</v>
      </c>
      <c r="B528" s="15" t="s">
        <v>721</v>
      </c>
      <c r="C528" s="15" t="s">
        <v>734</v>
      </c>
      <c r="D528" s="15" t="s">
        <v>723</v>
      </c>
      <c r="E528" s="15" t="s">
        <v>724</v>
      </c>
      <c r="F528" s="15">
        <v>112.5</v>
      </c>
      <c r="G528" s="15" t="s">
        <v>397</v>
      </c>
      <c r="H528" s="88" t="s">
        <v>50</v>
      </c>
      <c r="I528" s="15">
        <v>16070</v>
      </c>
      <c r="J528" s="90">
        <v>484</v>
      </c>
      <c r="K528" s="90">
        <v>443</v>
      </c>
      <c r="L528" s="90">
        <v>814</v>
      </c>
      <c r="M528" s="59">
        <v>1741</v>
      </c>
      <c r="N528" s="90">
        <v>348</v>
      </c>
      <c r="O528" s="90">
        <v>256</v>
      </c>
      <c r="P528" s="90">
        <v>454</v>
      </c>
      <c r="Q528" s="59">
        <v>1058</v>
      </c>
      <c r="R528" s="90">
        <v>377</v>
      </c>
      <c r="S528" s="90">
        <v>305</v>
      </c>
      <c r="T528" s="90">
        <v>393</v>
      </c>
      <c r="U528" s="59">
        <v>1075</v>
      </c>
      <c r="V528" s="90">
        <v>426</v>
      </c>
      <c r="W528" s="90">
        <v>307</v>
      </c>
      <c r="X528" s="90">
        <v>437</v>
      </c>
      <c r="Y528" s="59">
        <v>1170</v>
      </c>
      <c r="Z528" s="90">
        <v>512</v>
      </c>
      <c r="AA528" s="90">
        <v>314</v>
      </c>
      <c r="AB528" s="90">
        <v>702</v>
      </c>
      <c r="AC528" s="59">
        <v>1528</v>
      </c>
      <c r="AD528" s="90">
        <v>471</v>
      </c>
      <c r="AE528" s="90">
        <v>283</v>
      </c>
      <c r="AF528" s="90">
        <v>390</v>
      </c>
      <c r="AG528" s="59">
        <v>1144</v>
      </c>
      <c r="AH528" s="90">
        <v>736</v>
      </c>
      <c r="AI528" s="90">
        <v>569</v>
      </c>
      <c r="AJ528" s="90">
        <v>759</v>
      </c>
      <c r="AK528" s="59">
        <v>2064</v>
      </c>
      <c r="AL528" s="90">
        <v>741</v>
      </c>
      <c r="AM528" s="90">
        <v>561</v>
      </c>
      <c r="AN528" s="90">
        <v>701</v>
      </c>
      <c r="AO528" s="59">
        <v>2003</v>
      </c>
      <c r="AP528" s="90">
        <v>483</v>
      </c>
      <c r="AQ528" s="90">
        <v>330</v>
      </c>
      <c r="AR528" s="90">
        <v>520</v>
      </c>
      <c r="AS528" s="59">
        <v>1333</v>
      </c>
      <c r="AT528" s="90">
        <v>625</v>
      </c>
      <c r="AU528" s="90">
        <v>427</v>
      </c>
      <c r="AV528" s="90">
        <v>701</v>
      </c>
      <c r="AW528" s="59">
        <v>1753</v>
      </c>
      <c r="AX528" s="90">
        <v>30</v>
      </c>
      <c r="AY528" s="90">
        <v>13</v>
      </c>
      <c r="AZ528" s="90">
        <v>112</v>
      </c>
      <c r="BA528" s="59">
        <v>155</v>
      </c>
      <c r="BB528" s="90">
        <v>356</v>
      </c>
      <c r="BC528" s="90">
        <v>230</v>
      </c>
      <c r="BD528" s="90">
        <v>460</v>
      </c>
      <c r="BE528" s="59">
        <v>1046</v>
      </c>
      <c r="BF528" s="91">
        <f t="shared" si="40"/>
        <v>16070</v>
      </c>
      <c r="BG528" s="92">
        <f t="shared" si="41"/>
        <v>5589</v>
      </c>
      <c r="BH528" s="92">
        <f t="shared" si="42"/>
        <v>4038</v>
      </c>
      <c r="BI528" s="92">
        <f t="shared" si="43"/>
        <v>6443</v>
      </c>
      <c r="BJ528" s="19">
        <f t="shared" si="44"/>
        <v>16070</v>
      </c>
    </row>
    <row r="529" spans="1:62" ht="16.05" customHeight="1" x14ac:dyDescent="0.3">
      <c r="A529" s="15">
        <v>523</v>
      </c>
      <c r="B529" s="15" t="s">
        <v>721</v>
      </c>
      <c r="C529" s="15" t="s">
        <v>800</v>
      </c>
      <c r="D529" s="15" t="s">
        <v>723</v>
      </c>
      <c r="E529" s="15" t="s">
        <v>724</v>
      </c>
      <c r="F529" s="15">
        <v>100</v>
      </c>
      <c r="G529" s="15" t="s">
        <v>397</v>
      </c>
      <c r="H529" s="88" t="s">
        <v>50</v>
      </c>
      <c r="I529" s="15">
        <v>41887</v>
      </c>
      <c r="J529" s="90">
        <v>976</v>
      </c>
      <c r="K529" s="90">
        <v>977</v>
      </c>
      <c r="L529" s="90">
        <v>1654</v>
      </c>
      <c r="M529" s="59">
        <v>3607</v>
      </c>
      <c r="N529" s="90">
        <v>878</v>
      </c>
      <c r="O529" s="90">
        <v>710</v>
      </c>
      <c r="P529" s="90">
        <v>1497</v>
      </c>
      <c r="Q529" s="59">
        <v>3085</v>
      </c>
      <c r="R529" s="90">
        <v>949</v>
      </c>
      <c r="S529" s="90">
        <v>671</v>
      </c>
      <c r="T529" s="90">
        <v>903</v>
      </c>
      <c r="U529" s="59">
        <v>2523</v>
      </c>
      <c r="V529" s="90">
        <v>888</v>
      </c>
      <c r="W529" s="90">
        <v>620</v>
      </c>
      <c r="X529" s="90">
        <v>979</v>
      </c>
      <c r="Y529" s="59">
        <v>2487</v>
      </c>
      <c r="Z529" s="90">
        <v>1146</v>
      </c>
      <c r="AA529" s="90">
        <v>737</v>
      </c>
      <c r="AB529" s="90">
        <v>1596</v>
      </c>
      <c r="AC529" s="59">
        <v>3479</v>
      </c>
      <c r="AD529" s="90">
        <v>917</v>
      </c>
      <c r="AE529" s="90">
        <v>723</v>
      </c>
      <c r="AF529" s="90">
        <v>1036</v>
      </c>
      <c r="AG529" s="59">
        <v>2676</v>
      </c>
      <c r="AH529" s="90">
        <v>1409</v>
      </c>
      <c r="AI529" s="90">
        <v>1188</v>
      </c>
      <c r="AJ529" s="90">
        <v>1622</v>
      </c>
      <c r="AK529" s="59">
        <v>4219</v>
      </c>
      <c r="AL529" s="90">
        <v>1475</v>
      </c>
      <c r="AM529" s="90">
        <v>1137</v>
      </c>
      <c r="AN529" s="90">
        <v>1588</v>
      </c>
      <c r="AO529" s="59">
        <v>4200</v>
      </c>
      <c r="AP529" s="90">
        <v>1208</v>
      </c>
      <c r="AQ529" s="90">
        <v>915</v>
      </c>
      <c r="AR529" s="90">
        <v>1511</v>
      </c>
      <c r="AS529" s="59">
        <v>3634</v>
      </c>
      <c r="AT529" s="90">
        <v>1448</v>
      </c>
      <c r="AU529" s="90">
        <v>1061</v>
      </c>
      <c r="AV529" s="90">
        <v>1818</v>
      </c>
      <c r="AW529" s="59">
        <v>4327</v>
      </c>
      <c r="AX529" s="90">
        <v>1370</v>
      </c>
      <c r="AY529" s="90">
        <v>1090</v>
      </c>
      <c r="AZ529" s="90">
        <v>1919</v>
      </c>
      <c r="BA529" s="59">
        <v>4379</v>
      </c>
      <c r="BB529" s="90">
        <v>1101</v>
      </c>
      <c r="BC529" s="90">
        <v>720</v>
      </c>
      <c r="BD529" s="90">
        <v>1450</v>
      </c>
      <c r="BE529" s="59">
        <v>3271</v>
      </c>
      <c r="BF529" s="91">
        <f t="shared" si="40"/>
        <v>41887</v>
      </c>
      <c r="BG529" s="92">
        <f t="shared" si="41"/>
        <v>13765</v>
      </c>
      <c r="BH529" s="92">
        <f t="shared" si="42"/>
        <v>10549</v>
      </c>
      <c r="BI529" s="92">
        <f t="shared" si="43"/>
        <v>17573</v>
      </c>
      <c r="BJ529" s="19">
        <f t="shared" si="44"/>
        <v>41887</v>
      </c>
    </row>
    <row r="530" spans="1:62" ht="16.05" customHeight="1" x14ac:dyDescent="0.3">
      <c r="A530" s="15">
        <v>524</v>
      </c>
      <c r="B530" s="15" t="s">
        <v>721</v>
      </c>
      <c r="C530" s="15" t="s">
        <v>800</v>
      </c>
      <c r="D530" s="15" t="s">
        <v>723</v>
      </c>
      <c r="E530" s="15" t="s">
        <v>724</v>
      </c>
      <c r="F530" s="15">
        <v>75</v>
      </c>
      <c r="G530" s="15" t="s">
        <v>397</v>
      </c>
      <c r="H530" s="88" t="s">
        <v>50</v>
      </c>
      <c r="I530" s="15">
        <v>46924</v>
      </c>
      <c r="J530" s="90">
        <v>1306</v>
      </c>
      <c r="K530" s="90">
        <v>1242</v>
      </c>
      <c r="L530" s="90">
        <v>2168</v>
      </c>
      <c r="M530" s="59">
        <v>4716</v>
      </c>
      <c r="N530" s="90">
        <v>1084</v>
      </c>
      <c r="O530" s="90">
        <v>827</v>
      </c>
      <c r="P530" s="90">
        <v>1148</v>
      </c>
      <c r="Q530" s="59">
        <v>3059</v>
      </c>
      <c r="R530" s="90">
        <v>1244</v>
      </c>
      <c r="S530" s="90">
        <v>879</v>
      </c>
      <c r="T530" s="90">
        <v>1153</v>
      </c>
      <c r="U530" s="59">
        <v>3276</v>
      </c>
      <c r="V530" s="90">
        <v>980</v>
      </c>
      <c r="W530" s="90">
        <v>744</v>
      </c>
      <c r="X530" s="90">
        <v>1164</v>
      </c>
      <c r="Y530" s="59">
        <v>2888</v>
      </c>
      <c r="Z530" s="90">
        <v>1304</v>
      </c>
      <c r="AA530" s="90">
        <v>992</v>
      </c>
      <c r="AB530" s="90">
        <v>1510</v>
      </c>
      <c r="AC530" s="59">
        <v>3806</v>
      </c>
      <c r="AD530" s="90">
        <v>1167</v>
      </c>
      <c r="AE530" s="90">
        <v>753</v>
      </c>
      <c r="AF530" s="90">
        <v>1074</v>
      </c>
      <c r="AG530" s="59">
        <v>2994</v>
      </c>
      <c r="AH530" s="90">
        <v>1521</v>
      </c>
      <c r="AI530" s="90">
        <v>1181</v>
      </c>
      <c r="AJ530" s="90">
        <v>1677</v>
      </c>
      <c r="AK530" s="59">
        <v>4379</v>
      </c>
      <c r="AL530" s="90">
        <v>1261</v>
      </c>
      <c r="AM530" s="90">
        <v>945</v>
      </c>
      <c r="AN530" s="90">
        <v>1248</v>
      </c>
      <c r="AO530" s="59">
        <v>3454</v>
      </c>
      <c r="AP530" s="90">
        <v>1529</v>
      </c>
      <c r="AQ530" s="90">
        <v>1132</v>
      </c>
      <c r="AR530" s="90">
        <v>1615</v>
      </c>
      <c r="AS530" s="59">
        <v>4276</v>
      </c>
      <c r="AT530" s="90">
        <v>1709</v>
      </c>
      <c r="AU530" s="90">
        <v>1324</v>
      </c>
      <c r="AV530" s="90">
        <v>2021</v>
      </c>
      <c r="AW530" s="59">
        <v>5054</v>
      </c>
      <c r="AX530" s="90">
        <v>1561</v>
      </c>
      <c r="AY530" s="90">
        <v>1188</v>
      </c>
      <c r="AZ530" s="90">
        <v>1994</v>
      </c>
      <c r="BA530" s="59">
        <v>4743</v>
      </c>
      <c r="BB530" s="90">
        <v>1470</v>
      </c>
      <c r="BC530" s="90">
        <v>961</v>
      </c>
      <c r="BD530" s="90">
        <v>1848</v>
      </c>
      <c r="BE530" s="59">
        <v>4279</v>
      </c>
      <c r="BF530" s="91">
        <f t="shared" si="40"/>
        <v>46924</v>
      </c>
      <c r="BG530" s="92">
        <f t="shared" si="41"/>
        <v>16136</v>
      </c>
      <c r="BH530" s="92">
        <f t="shared" si="42"/>
        <v>12168</v>
      </c>
      <c r="BI530" s="92">
        <f t="shared" si="43"/>
        <v>18620</v>
      </c>
      <c r="BJ530" s="19">
        <f t="shared" si="44"/>
        <v>46924</v>
      </c>
    </row>
    <row r="531" spans="1:62" ht="16.05" customHeight="1" x14ac:dyDescent="0.3">
      <c r="A531" s="15">
        <v>525</v>
      </c>
      <c r="B531" s="15" t="s">
        <v>721</v>
      </c>
      <c r="C531" s="15" t="s">
        <v>800</v>
      </c>
      <c r="D531" s="15" t="s">
        <v>723</v>
      </c>
      <c r="E531" s="15" t="s">
        <v>724</v>
      </c>
      <c r="F531" s="15">
        <v>53</v>
      </c>
      <c r="G531" s="15" t="s">
        <v>397</v>
      </c>
      <c r="H531" s="88" t="s">
        <v>51</v>
      </c>
      <c r="I531" s="15">
        <v>3133</v>
      </c>
      <c r="J531" s="90">
        <v>42</v>
      </c>
      <c r="K531" s="90">
        <v>40</v>
      </c>
      <c r="L531" s="90">
        <v>57</v>
      </c>
      <c r="M531" s="59">
        <v>139</v>
      </c>
      <c r="N531" s="90">
        <v>33</v>
      </c>
      <c r="O531" s="90">
        <v>17</v>
      </c>
      <c r="P531" s="90">
        <v>47</v>
      </c>
      <c r="Q531" s="59">
        <v>97</v>
      </c>
      <c r="R531" s="90">
        <v>31</v>
      </c>
      <c r="S531" s="90">
        <v>20</v>
      </c>
      <c r="T531" s="90">
        <v>21</v>
      </c>
      <c r="U531" s="59">
        <v>72</v>
      </c>
      <c r="V531" s="90">
        <v>64</v>
      </c>
      <c r="W531" s="90">
        <v>86</v>
      </c>
      <c r="X531" s="90">
        <v>64</v>
      </c>
      <c r="Y531" s="59">
        <v>214</v>
      </c>
      <c r="Z531" s="90">
        <v>95</v>
      </c>
      <c r="AA531" s="90">
        <v>61</v>
      </c>
      <c r="AB531" s="90">
        <v>118</v>
      </c>
      <c r="AC531" s="59">
        <v>274</v>
      </c>
      <c r="AD531" s="90">
        <v>150</v>
      </c>
      <c r="AE531" s="90">
        <v>94</v>
      </c>
      <c r="AF531" s="90">
        <v>83</v>
      </c>
      <c r="AG531" s="59">
        <v>327</v>
      </c>
      <c r="AH531" s="90">
        <v>191</v>
      </c>
      <c r="AI531" s="90">
        <v>144</v>
      </c>
      <c r="AJ531" s="90">
        <v>142</v>
      </c>
      <c r="AK531" s="59">
        <v>477</v>
      </c>
      <c r="AL531" s="90">
        <v>188</v>
      </c>
      <c r="AM531" s="90">
        <v>141</v>
      </c>
      <c r="AN531" s="90">
        <v>116</v>
      </c>
      <c r="AO531" s="59">
        <v>445</v>
      </c>
      <c r="AP531" s="90">
        <v>160</v>
      </c>
      <c r="AQ531" s="90">
        <v>101</v>
      </c>
      <c r="AR531" s="90">
        <v>134</v>
      </c>
      <c r="AS531" s="59">
        <v>395</v>
      </c>
      <c r="AT531" s="90">
        <v>91</v>
      </c>
      <c r="AU531" s="90">
        <v>70</v>
      </c>
      <c r="AV531" s="90">
        <v>127</v>
      </c>
      <c r="AW531" s="59">
        <v>288</v>
      </c>
      <c r="AX531" s="90">
        <v>93</v>
      </c>
      <c r="AY531" s="90">
        <v>63</v>
      </c>
      <c r="AZ531" s="90">
        <v>121</v>
      </c>
      <c r="BA531" s="59">
        <v>277</v>
      </c>
      <c r="BB531" s="90">
        <v>48</v>
      </c>
      <c r="BC531" s="90">
        <v>28</v>
      </c>
      <c r="BD531" s="90">
        <v>52</v>
      </c>
      <c r="BE531" s="59">
        <v>128</v>
      </c>
      <c r="BF531" s="91">
        <f t="shared" si="40"/>
        <v>3133</v>
      </c>
      <c r="BG531" s="92">
        <f t="shared" si="41"/>
        <v>1186</v>
      </c>
      <c r="BH531" s="92">
        <f t="shared" si="42"/>
        <v>865</v>
      </c>
      <c r="BI531" s="92">
        <f t="shared" si="43"/>
        <v>1082</v>
      </c>
      <c r="BJ531" s="19">
        <f t="shared" si="44"/>
        <v>3133</v>
      </c>
    </row>
    <row r="532" spans="1:62" ht="16.05" customHeight="1" x14ac:dyDescent="0.3">
      <c r="A532" s="15">
        <v>526</v>
      </c>
      <c r="B532" s="15" t="s">
        <v>721</v>
      </c>
      <c r="C532" s="15" t="s">
        <v>834</v>
      </c>
      <c r="D532" s="15" t="s">
        <v>719</v>
      </c>
      <c r="E532" s="15" t="s">
        <v>724</v>
      </c>
      <c r="F532" s="15">
        <v>6.6</v>
      </c>
      <c r="G532" s="15" t="s">
        <v>397</v>
      </c>
      <c r="H532" s="88" t="s">
        <v>51</v>
      </c>
      <c r="I532" s="15">
        <v>9907</v>
      </c>
      <c r="J532" s="90">
        <v>223</v>
      </c>
      <c r="K532" s="90">
        <v>190</v>
      </c>
      <c r="L532" s="90">
        <v>380</v>
      </c>
      <c r="M532" s="59">
        <v>793</v>
      </c>
      <c r="N532" s="90">
        <v>232</v>
      </c>
      <c r="O532" s="90">
        <v>173</v>
      </c>
      <c r="P532" s="90">
        <v>305</v>
      </c>
      <c r="Q532" s="59">
        <v>710</v>
      </c>
      <c r="R532" s="90">
        <v>286</v>
      </c>
      <c r="S532" s="90">
        <v>208</v>
      </c>
      <c r="T532" s="90">
        <v>346</v>
      </c>
      <c r="U532" s="59">
        <v>840</v>
      </c>
      <c r="V532" s="90">
        <v>293</v>
      </c>
      <c r="W532" s="90">
        <v>214</v>
      </c>
      <c r="X532" s="90">
        <v>405</v>
      </c>
      <c r="Y532" s="59">
        <v>912</v>
      </c>
      <c r="Z532" s="90">
        <v>270</v>
      </c>
      <c r="AA532" s="90">
        <v>199</v>
      </c>
      <c r="AB532" s="90">
        <v>406</v>
      </c>
      <c r="AC532" s="59">
        <v>875</v>
      </c>
      <c r="AD532" s="90">
        <v>270</v>
      </c>
      <c r="AE532" s="90">
        <v>201</v>
      </c>
      <c r="AF532" s="90">
        <v>376</v>
      </c>
      <c r="AG532" s="59">
        <v>847</v>
      </c>
      <c r="AH532" s="90">
        <v>271</v>
      </c>
      <c r="AI532" s="90">
        <v>215</v>
      </c>
      <c r="AJ532" s="90">
        <v>343</v>
      </c>
      <c r="AK532" s="59">
        <v>829</v>
      </c>
      <c r="AL532" s="90">
        <v>276</v>
      </c>
      <c r="AM532" s="90">
        <v>198</v>
      </c>
      <c r="AN532" s="90">
        <v>372</v>
      </c>
      <c r="AO532" s="59">
        <v>846</v>
      </c>
      <c r="AP532" s="90">
        <v>243</v>
      </c>
      <c r="AQ532" s="90">
        <v>187</v>
      </c>
      <c r="AR532" s="90">
        <v>324</v>
      </c>
      <c r="AS532" s="59">
        <v>754</v>
      </c>
      <c r="AT532" s="90">
        <v>252</v>
      </c>
      <c r="AU532" s="90">
        <v>203</v>
      </c>
      <c r="AV532" s="90">
        <v>354</v>
      </c>
      <c r="AW532" s="59">
        <v>809</v>
      </c>
      <c r="AX532" s="90">
        <v>263</v>
      </c>
      <c r="AY532" s="90">
        <v>195</v>
      </c>
      <c r="AZ532" s="90">
        <v>368</v>
      </c>
      <c r="BA532" s="59">
        <v>826</v>
      </c>
      <c r="BB532" s="90">
        <v>278</v>
      </c>
      <c r="BC532" s="90">
        <v>185</v>
      </c>
      <c r="BD532" s="90">
        <v>403</v>
      </c>
      <c r="BE532" s="59">
        <v>866</v>
      </c>
      <c r="BF532" s="91">
        <f t="shared" si="40"/>
        <v>9907</v>
      </c>
      <c r="BG532" s="92">
        <f t="shared" si="41"/>
        <v>3157</v>
      </c>
      <c r="BH532" s="92">
        <f t="shared" si="42"/>
        <v>2368</v>
      </c>
      <c r="BI532" s="92">
        <f t="shared" si="43"/>
        <v>4382</v>
      </c>
      <c r="BJ532" s="19">
        <f t="shared" si="44"/>
        <v>9907</v>
      </c>
    </row>
    <row r="533" spans="1:62" ht="16.05" customHeight="1" x14ac:dyDescent="0.3">
      <c r="A533" s="15">
        <v>527</v>
      </c>
      <c r="B533" s="15" t="s">
        <v>721</v>
      </c>
      <c r="C533" s="15" t="s">
        <v>761</v>
      </c>
      <c r="D533" s="15" t="s">
        <v>719</v>
      </c>
      <c r="E533" s="15" t="s">
        <v>724</v>
      </c>
      <c r="F533" s="15">
        <v>27.5</v>
      </c>
      <c r="G533" s="15" t="s">
        <v>397</v>
      </c>
      <c r="H533" s="88" t="s">
        <v>51</v>
      </c>
      <c r="I533" s="15">
        <v>105273</v>
      </c>
      <c r="J533" s="90">
        <v>3117</v>
      </c>
      <c r="K533" s="90">
        <v>2289</v>
      </c>
      <c r="L533" s="90">
        <v>4265</v>
      </c>
      <c r="M533" s="59">
        <v>9671</v>
      </c>
      <c r="N533" s="90">
        <v>3105</v>
      </c>
      <c r="O533" s="90">
        <v>2272</v>
      </c>
      <c r="P533" s="90">
        <v>3364</v>
      </c>
      <c r="Q533" s="59">
        <v>8741</v>
      </c>
      <c r="R533" s="90">
        <v>3591</v>
      </c>
      <c r="S533" s="90">
        <v>2480</v>
      </c>
      <c r="T533" s="90">
        <v>3630</v>
      </c>
      <c r="U533" s="59">
        <v>9701</v>
      </c>
      <c r="V533" s="90">
        <v>2980</v>
      </c>
      <c r="W533" s="90">
        <v>2462</v>
      </c>
      <c r="X533" s="90">
        <v>4298</v>
      </c>
      <c r="Y533" s="59">
        <v>9740</v>
      </c>
      <c r="Z533" s="90">
        <v>3435</v>
      </c>
      <c r="AA533" s="90">
        <v>2436</v>
      </c>
      <c r="AB533" s="90">
        <v>4312</v>
      </c>
      <c r="AC533" s="59">
        <v>10183</v>
      </c>
      <c r="AD533" s="90">
        <v>3257</v>
      </c>
      <c r="AE533" s="90">
        <v>2375</v>
      </c>
      <c r="AF533" s="90">
        <v>4226</v>
      </c>
      <c r="AG533" s="59">
        <v>9858</v>
      </c>
      <c r="AH533" s="90">
        <v>3280</v>
      </c>
      <c r="AI533" s="90">
        <v>2635</v>
      </c>
      <c r="AJ533" s="90">
        <v>4383</v>
      </c>
      <c r="AK533" s="59">
        <v>10298</v>
      </c>
      <c r="AL533" s="90">
        <v>2597</v>
      </c>
      <c r="AM533" s="90">
        <v>1968</v>
      </c>
      <c r="AN533" s="90">
        <v>1526</v>
      </c>
      <c r="AO533" s="59">
        <v>6091</v>
      </c>
      <c r="AP533" s="90">
        <v>2458</v>
      </c>
      <c r="AQ533" s="90">
        <v>1925</v>
      </c>
      <c r="AR533" s="90">
        <v>2274</v>
      </c>
      <c r="AS533" s="59">
        <v>6657</v>
      </c>
      <c r="AT533" s="90">
        <v>2667</v>
      </c>
      <c r="AU533" s="90">
        <v>2243</v>
      </c>
      <c r="AV533" s="90">
        <v>2633</v>
      </c>
      <c r="AW533" s="59">
        <v>7543</v>
      </c>
      <c r="AX533" s="90">
        <v>2913</v>
      </c>
      <c r="AY533" s="90">
        <v>2176</v>
      </c>
      <c r="AZ533" s="90">
        <v>2751</v>
      </c>
      <c r="BA533" s="59">
        <v>7840</v>
      </c>
      <c r="BB533" s="90">
        <v>3259</v>
      </c>
      <c r="BC533" s="90">
        <v>2125</v>
      </c>
      <c r="BD533" s="90">
        <v>3566</v>
      </c>
      <c r="BE533" s="59">
        <v>8950</v>
      </c>
      <c r="BF533" s="91">
        <f t="shared" si="40"/>
        <v>105273</v>
      </c>
      <c r="BG533" s="92">
        <f t="shared" si="41"/>
        <v>36659</v>
      </c>
      <c r="BH533" s="92">
        <f t="shared" si="42"/>
        <v>27386</v>
      </c>
      <c r="BI533" s="92">
        <f t="shared" si="43"/>
        <v>41228</v>
      </c>
      <c r="BJ533" s="19">
        <f t="shared" si="44"/>
        <v>105273</v>
      </c>
    </row>
    <row r="534" spans="1:62" ht="16.05" customHeight="1" x14ac:dyDescent="0.3">
      <c r="A534" s="15">
        <v>528</v>
      </c>
      <c r="B534" s="15" t="s">
        <v>721</v>
      </c>
      <c r="C534" s="15" t="s">
        <v>761</v>
      </c>
      <c r="D534" s="15" t="s">
        <v>719</v>
      </c>
      <c r="E534" s="15" t="s">
        <v>724</v>
      </c>
      <c r="F534" s="15">
        <v>28.2</v>
      </c>
      <c r="G534" s="15" t="s">
        <v>397</v>
      </c>
      <c r="H534" s="88" t="s">
        <v>51</v>
      </c>
      <c r="I534" s="15">
        <v>80417</v>
      </c>
      <c r="J534" s="90">
        <v>2080</v>
      </c>
      <c r="K534" s="90">
        <v>1724</v>
      </c>
      <c r="L534" s="90">
        <v>3519</v>
      </c>
      <c r="M534" s="59">
        <v>7323</v>
      </c>
      <c r="N534" s="90">
        <v>2156</v>
      </c>
      <c r="O534" s="90">
        <v>1608</v>
      </c>
      <c r="P534" s="90">
        <v>2783</v>
      </c>
      <c r="Q534" s="59">
        <v>6547</v>
      </c>
      <c r="R534" s="90">
        <v>2460</v>
      </c>
      <c r="S534" s="90">
        <v>1745</v>
      </c>
      <c r="T534" s="90">
        <v>2739</v>
      </c>
      <c r="U534" s="59">
        <v>6944</v>
      </c>
      <c r="V534" s="90">
        <v>2235</v>
      </c>
      <c r="W534" s="90">
        <v>1641</v>
      </c>
      <c r="X534" s="90">
        <v>3038</v>
      </c>
      <c r="Y534" s="59">
        <v>6914</v>
      </c>
      <c r="Z534" s="90">
        <v>2247</v>
      </c>
      <c r="AA534" s="90">
        <v>1637</v>
      </c>
      <c r="AB534" s="90">
        <v>2901</v>
      </c>
      <c r="AC534" s="59">
        <v>6785</v>
      </c>
      <c r="AD534" s="90">
        <v>2227</v>
      </c>
      <c r="AE534" s="90">
        <v>1639</v>
      </c>
      <c r="AF534" s="90">
        <v>2978</v>
      </c>
      <c r="AG534" s="59">
        <v>6844</v>
      </c>
      <c r="AH534" s="90">
        <v>2321</v>
      </c>
      <c r="AI534" s="90">
        <v>1829</v>
      </c>
      <c r="AJ534" s="90">
        <v>2964</v>
      </c>
      <c r="AK534" s="59">
        <v>7114</v>
      </c>
      <c r="AL534" s="90">
        <v>2315</v>
      </c>
      <c r="AM534" s="90">
        <v>1668</v>
      </c>
      <c r="AN534" s="90">
        <v>2863</v>
      </c>
      <c r="AO534" s="59">
        <v>6846</v>
      </c>
      <c r="AP534" s="90">
        <v>2314</v>
      </c>
      <c r="AQ534" s="90">
        <v>1674</v>
      </c>
      <c r="AR534" s="90">
        <v>2320</v>
      </c>
      <c r="AS534" s="59">
        <v>6308</v>
      </c>
      <c r="AT534" s="90">
        <v>2200</v>
      </c>
      <c r="AU534" s="90">
        <v>1771</v>
      </c>
      <c r="AV534" s="90">
        <v>2282</v>
      </c>
      <c r="AW534" s="59">
        <v>6253</v>
      </c>
      <c r="AX534" s="90">
        <v>2194</v>
      </c>
      <c r="AY534" s="90">
        <v>1614</v>
      </c>
      <c r="AZ534" s="90">
        <v>2194</v>
      </c>
      <c r="BA534" s="59">
        <v>6002</v>
      </c>
      <c r="BB534" s="90">
        <v>2294</v>
      </c>
      <c r="BC534" s="90">
        <v>1502</v>
      </c>
      <c r="BD534" s="90">
        <v>2741</v>
      </c>
      <c r="BE534" s="59">
        <v>6537</v>
      </c>
      <c r="BF534" s="91">
        <f t="shared" si="40"/>
        <v>80417</v>
      </c>
      <c r="BG534" s="92">
        <f t="shared" si="41"/>
        <v>27043</v>
      </c>
      <c r="BH534" s="92">
        <f t="shared" si="42"/>
        <v>20052</v>
      </c>
      <c r="BI534" s="92">
        <f t="shared" si="43"/>
        <v>33322</v>
      </c>
      <c r="BJ534" s="19">
        <f t="shared" si="44"/>
        <v>80417</v>
      </c>
    </row>
    <row r="535" spans="1:62" ht="16.05" customHeight="1" x14ac:dyDescent="0.3">
      <c r="A535" s="15">
        <v>529</v>
      </c>
      <c r="B535" s="15" t="s">
        <v>721</v>
      </c>
      <c r="C535" s="15" t="s">
        <v>761</v>
      </c>
      <c r="D535" s="15" t="s">
        <v>719</v>
      </c>
      <c r="E535" s="15" t="s">
        <v>724</v>
      </c>
      <c r="F535" s="15">
        <v>22</v>
      </c>
      <c r="G535" s="15" t="s">
        <v>397</v>
      </c>
      <c r="H535" s="88" t="s">
        <v>51</v>
      </c>
      <c r="I535" s="15">
        <v>47869</v>
      </c>
      <c r="J535" s="90">
        <v>1584</v>
      </c>
      <c r="K535" s="90">
        <v>1309</v>
      </c>
      <c r="L535" s="90">
        <v>1153</v>
      </c>
      <c r="M535" s="59">
        <v>4046</v>
      </c>
      <c r="N535" s="90">
        <v>1748</v>
      </c>
      <c r="O535" s="90">
        <v>1261</v>
      </c>
      <c r="P535" s="90">
        <v>772</v>
      </c>
      <c r="Q535" s="59">
        <v>3781</v>
      </c>
      <c r="R535" s="90">
        <v>2008</v>
      </c>
      <c r="S535" s="90">
        <v>1380</v>
      </c>
      <c r="T535" s="90">
        <v>758</v>
      </c>
      <c r="U535" s="59">
        <v>4146</v>
      </c>
      <c r="V535" s="90">
        <v>1671</v>
      </c>
      <c r="W535" s="90">
        <v>1374</v>
      </c>
      <c r="X535" s="90">
        <v>1239</v>
      </c>
      <c r="Y535" s="59">
        <v>4284</v>
      </c>
      <c r="Z535" s="90">
        <v>1924</v>
      </c>
      <c r="AA535" s="90">
        <v>1373</v>
      </c>
      <c r="AB535" s="90">
        <v>1082</v>
      </c>
      <c r="AC535" s="59">
        <v>4379</v>
      </c>
      <c r="AD535" s="90">
        <v>1331</v>
      </c>
      <c r="AE535" s="90">
        <v>1093</v>
      </c>
      <c r="AF535" s="90">
        <v>1266</v>
      </c>
      <c r="AG535" s="59">
        <v>3690</v>
      </c>
      <c r="AH535" s="90">
        <v>1332</v>
      </c>
      <c r="AI535" s="90">
        <v>1228</v>
      </c>
      <c r="AJ535" s="90">
        <v>1298</v>
      </c>
      <c r="AK535" s="59">
        <v>3858</v>
      </c>
      <c r="AL535" s="90">
        <v>233</v>
      </c>
      <c r="AM535" s="90">
        <v>628</v>
      </c>
      <c r="AN535" s="90">
        <v>304</v>
      </c>
      <c r="AO535" s="59">
        <v>1165</v>
      </c>
      <c r="AP535" s="90">
        <v>1886</v>
      </c>
      <c r="AQ535" s="90">
        <v>1394</v>
      </c>
      <c r="AR535" s="90">
        <v>1716</v>
      </c>
      <c r="AS535" s="59">
        <v>4996</v>
      </c>
      <c r="AT535" s="90">
        <v>1801</v>
      </c>
      <c r="AU535" s="90">
        <v>1481</v>
      </c>
      <c r="AV535" s="90">
        <v>1856</v>
      </c>
      <c r="AW535" s="59">
        <v>5138</v>
      </c>
      <c r="AX535" s="90">
        <v>1800</v>
      </c>
      <c r="AY535" s="90">
        <v>1354</v>
      </c>
      <c r="AZ535" s="90">
        <v>1805</v>
      </c>
      <c r="BA535" s="59">
        <v>4959</v>
      </c>
      <c r="BB535" s="90">
        <v>1384</v>
      </c>
      <c r="BC535" s="90">
        <v>862</v>
      </c>
      <c r="BD535" s="90">
        <v>1181</v>
      </c>
      <c r="BE535" s="59">
        <v>3427</v>
      </c>
      <c r="BF535" s="91">
        <f t="shared" si="40"/>
        <v>47869</v>
      </c>
      <c r="BG535" s="92">
        <f t="shared" si="41"/>
        <v>18702</v>
      </c>
      <c r="BH535" s="92">
        <f t="shared" si="42"/>
        <v>14737</v>
      </c>
      <c r="BI535" s="92">
        <f t="shared" si="43"/>
        <v>14430</v>
      </c>
      <c r="BJ535" s="19">
        <f t="shared" si="44"/>
        <v>47869</v>
      </c>
    </row>
    <row r="536" spans="1:62" ht="16.05" customHeight="1" x14ac:dyDescent="0.3">
      <c r="A536" s="15">
        <v>530</v>
      </c>
      <c r="B536" s="15" t="s">
        <v>721</v>
      </c>
      <c r="C536" s="15" t="s">
        <v>761</v>
      </c>
      <c r="D536" s="15" t="s">
        <v>719</v>
      </c>
      <c r="E536" s="15" t="s">
        <v>724</v>
      </c>
      <c r="F536" s="15">
        <v>27.5</v>
      </c>
      <c r="G536" s="15" t="s">
        <v>397</v>
      </c>
      <c r="H536" s="88" t="s">
        <v>50</v>
      </c>
      <c r="I536" s="15">
        <v>95471</v>
      </c>
      <c r="J536" s="90">
        <v>2522</v>
      </c>
      <c r="K536" s="90">
        <v>2308</v>
      </c>
      <c r="L536" s="90">
        <v>3073</v>
      </c>
      <c r="M536" s="59">
        <v>7903</v>
      </c>
      <c r="N536" s="90">
        <v>2381</v>
      </c>
      <c r="O536" s="90">
        <v>2095</v>
      </c>
      <c r="P536" s="90">
        <v>2300</v>
      </c>
      <c r="Q536" s="59">
        <v>6776</v>
      </c>
      <c r="R536" s="90">
        <v>2956</v>
      </c>
      <c r="S536" s="90">
        <v>2312</v>
      </c>
      <c r="T536" s="90">
        <v>2502</v>
      </c>
      <c r="U536" s="59">
        <v>7770</v>
      </c>
      <c r="V536" s="90">
        <v>2488</v>
      </c>
      <c r="W536" s="90">
        <v>2302</v>
      </c>
      <c r="X536" s="90">
        <v>2822</v>
      </c>
      <c r="Y536" s="59">
        <v>7612</v>
      </c>
      <c r="Z536" s="90">
        <v>2769</v>
      </c>
      <c r="AA536" s="90">
        <v>2367</v>
      </c>
      <c r="AB536" s="90">
        <v>2824</v>
      </c>
      <c r="AC536" s="59">
        <v>7960</v>
      </c>
      <c r="AD536" s="90">
        <v>2890</v>
      </c>
      <c r="AE536" s="90">
        <v>2407</v>
      </c>
      <c r="AF536" s="90">
        <v>2906</v>
      </c>
      <c r="AG536" s="59">
        <v>8203</v>
      </c>
      <c r="AH536" s="90">
        <v>2960</v>
      </c>
      <c r="AI536" s="90">
        <v>2593</v>
      </c>
      <c r="AJ536" s="90">
        <v>2836</v>
      </c>
      <c r="AK536" s="59">
        <v>8389</v>
      </c>
      <c r="AL536" s="90">
        <v>3228</v>
      </c>
      <c r="AM536" s="90">
        <v>2371</v>
      </c>
      <c r="AN536" s="90">
        <v>3911</v>
      </c>
      <c r="AO536" s="59">
        <v>9510</v>
      </c>
      <c r="AP536" s="90">
        <v>3102</v>
      </c>
      <c r="AQ536" s="90">
        <v>2267</v>
      </c>
      <c r="AR536" s="90">
        <v>2633</v>
      </c>
      <c r="AS536" s="59">
        <v>8002</v>
      </c>
      <c r="AT536" s="90">
        <v>3062</v>
      </c>
      <c r="AU536" s="90">
        <v>2331</v>
      </c>
      <c r="AV536" s="90">
        <v>2540</v>
      </c>
      <c r="AW536" s="59">
        <v>7933</v>
      </c>
      <c r="AX536" s="90">
        <v>3004</v>
      </c>
      <c r="AY536" s="90">
        <v>2159</v>
      </c>
      <c r="AZ536" s="90">
        <v>2485</v>
      </c>
      <c r="BA536" s="59">
        <v>7648</v>
      </c>
      <c r="BB536" s="90">
        <v>3033</v>
      </c>
      <c r="BC536" s="90">
        <v>1949</v>
      </c>
      <c r="BD536" s="90">
        <v>2783</v>
      </c>
      <c r="BE536" s="59">
        <v>7765</v>
      </c>
      <c r="BF536" s="91">
        <f t="shared" si="40"/>
        <v>95471</v>
      </c>
      <c r="BG536" s="92">
        <f t="shared" si="41"/>
        <v>34395</v>
      </c>
      <c r="BH536" s="92">
        <f t="shared" si="42"/>
        <v>27461</v>
      </c>
      <c r="BI536" s="92">
        <f t="shared" si="43"/>
        <v>33615</v>
      </c>
      <c r="BJ536" s="19">
        <f t="shared" si="44"/>
        <v>95471</v>
      </c>
    </row>
    <row r="537" spans="1:62" ht="16.05" customHeight="1" x14ac:dyDescent="0.3">
      <c r="A537" s="15">
        <v>531</v>
      </c>
      <c r="B537" s="15" t="s">
        <v>721</v>
      </c>
      <c r="C537" s="15" t="s">
        <v>761</v>
      </c>
      <c r="D537" s="15" t="s">
        <v>719</v>
      </c>
      <c r="E537" s="15" t="s">
        <v>724</v>
      </c>
      <c r="F537" s="15">
        <v>27.5</v>
      </c>
      <c r="G537" s="15" t="s">
        <v>397</v>
      </c>
      <c r="H537" s="88" t="s">
        <v>51</v>
      </c>
      <c r="I537" s="15">
        <v>127690</v>
      </c>
      <c r="J537" s="90">
        <v>3737</v>
      </c>
      <c r="K537" s="90">
        <v>2525</v>
      </c>
      <c r="L537" s="90">
        <v>2221</v>
      </c>
      <c r="M537" s="59">
        <v>8483</v>
      </c>
      <c r="N537" s="90">
        <v>3813</v>
      </c>
      <c r="O537" s="90">
        <v>2743</v>
      </c>
      <c r="P537" s="90">
        <v>1916</v>
      </c>
      <c r="Q537" s="59">
        <v>8472</v>
      </c>
      <c r="R537" s="90">
        <v>3610</v>
      </c>
      <c r="S537" s="90">
        <v>2720</v>
      </c>
      <c r="T537" s="90">
        <v>2200</v>
      </c>
      <c r="U537" s="59">
        <v>8530</v>
      </c>
      <c r="V537" s="90">
        <v>3628</v>
      </c>
      <c r="W537" s="90">
        <v>2958</v>
      </c>
      <c r="X537" s="90">
        <v>2394</v>
      </c>
      <c r="Y537" s="59">
        <v>8980</v>
      </c>
      <c r="Z537" s="90">
        <v>4040</v>
      </c>
      <c r="AA537" s="90">
        <v>2932</v>
      </c>
      <c r="AB537" s="90">
        <v>3141</v>
      </c>
      <c r="AC537" s="59">
        <v>10113</v>
      </c>
      <c r="AD537" s="90">
        <v>3997</v>
      </c>
      <c r="AE537" s="90">
        <v>2933</v>
      </c>
      <c r="AF537" s="90">
        <v>4327</v>
      </c>
      <c r="AG537" s="59">
        <v>11257</v>
      </c>
      <c r="AH537" s="90">
        <v>4218</v>
      </c>
      <c r="AI537" s="90">
        <v>3316</v>
      </c>
      <c r="AJ537" s="90">
        <v>5252</v>
      </c>
      <c r="AK537" s="59">
        <v>12786</v>
      </c>
      <c r="AL537" s="90">
        <v>4213</v>
      </c>
      <c r="AM537" s="90">
        <v>3042</v>
      </c>
      <c r="AN537" s="90">
        <v>4287</v>
      </c>
      <c r="AO537" s="59">
        <v>11542</v>
      </c>
      <c r="AP537" s="90">
        <v>4177</v>
      </c>
      <c r="AQ537" s="90">
        <v>3017</v>
      </c>
      <c r="AR537" s="90">
        <v>4921</v>
      </c>
      <c r="AS537" s="59">
        <v>12115</v>
      </c>
      <c r="AT537" s="90">
        <v>3964</v>
      </c>
      <c r="AU537" s="90">
        <v>3202</v>
      </c>
      <c r="AV537" s="90">
        <v>5245</v>
      </c>
      <c r="AW537" s="59">
        <v>12411</v>
      </c>
      <c r="AX537" s="90">
        <v>3997</v>
      </c>
      <c r="AY537" s="90">
        <v>2929</v>
      </c>
      <c r="AZ537" s="90">
        <v>5233</v>
      </c>
      <c r="BA537" s="59">
        <v>12159</v>
      </c>
      <c r="BB537" s="90">
        <v>4189</v>
      </c>
      <c r="BC537" s="90">
        <v>2620</v>
      </c>
      <c r="BD537" s="90">
        <v>4033</v>
      </c>
      <c r="BE537" s="59">
        <v>10842</v>
      </c>
      <c r="BF537" s="91">
        <f t="shared" si="40"/>
        <v>127690</v>
      </c>
      <c r="BG537" s="92">
        <f t="shared" si="41"/>
        <v>47583</v>
      </c>
      <c r="BH537" s="92">
        <f t="shared" si="42"/>
        <v>34937</v>
      </c>
      <c r="BI537" s="92">
        <f t="shared" si="43"/>
        <v>45170</v>
      </c>
      <c r="BJ537" s="19">
        <f t="shared" si="44"/>
        <v>127690</v>
      </c>
    </row>
    <row r="538" spans="1:62" ht="16.05" customHeight="1" x14ac:dyDescent="0.3">
      <c r="A538" s="15">
        <v>532</v>
      </c>
      <c r="B538" s="15" t="s">
        <v>721</v>
      </c>
      <c r="C538" s="15" t="s">
        <v>761</v>
      </c>
      <c r="D538" s="15" t="s">
        <v>719</v>
      </c>
      <c r="E538" s="15" t="s">
        <v>724</v>
      </c>
      <c r="F538" s="15">
        <v>27.2</v>
      </c>
      <c r="G538" s="15" t="s">
        <v>397</v>
      </c>
      <c r="H538" s="88" t="s">
        <v>50</v>
      </c>
      <c r="I538" s="15">
        <v>65461</v>
      </c>
      <c r="J538" s="90">
        <v>2183</v>
      </c>
      <c r="K538" s="90">
        <v>2137</v>
      </c>
      <c r="L538" s="90">
        <v>3559</v>
      </c>
      <c r="M538" s="59">
        <v>7879</v>
      </c>
      <c r="N538" s="90">
        <v>2292</v>
      </c>
      <c r="O538" s="90">
        <v>1943</v>
      </c>
      <c r="P538" s="90">
        <v>1230</v>
      </c>
      <c r="Q538" s="59">
        <v>5465</v>
      </c>
      <c r="R538" s="90">
        <v>2299</v>
      </c>
      <c r="S538" s="90">
        <v>1587</v>
      </c>
      <c r="T538" s="90">
        <v>976</v>
      </c>
      <c r="U538" s="59">
        <v>4862</v>
      </c>
      <c r="V538" s="90">
        <v>1952</v>
      </c>
      <c r="W538" s="90">
        <v>1390</v>
      </c>
      <c r="X538" s="90">
        <v>907</v>
      </c>
      <c r="Y538" s="59">
        <v>4249</v>
      </c>
      <c r="Z538" s="90">
        <v>1900</v>
      </c>
      <c r="AA538" s="90">
        <v>1406</v>
      </c>
      <c r="AB538" s="90">
        <v>979</v>
      </c>
      <c r="AC538" s="59">
        <v>4285</v>
      </c>
      <c r="AD538" s="90">
        <v>2026</v>
      </c>
      <c r="AE538" s="90">
        <v>1583</v>
      </c>
      <c r="AF538" s="90">
        <v>1306</v>
      </c>
      <c r="AG538" s="59">
        <v>4915</v>
      </c>
      <c r="AH538" s="90">
        <v>2226</v>
      </c>
      <c r="AI538" s="90">
        <v>1740</v>
      </c>
      <c r="AJ538" s="90">
        <v>1233</v>
      </c>
      <c r="AK538" s="59">
        <v>5199</v>
      </c>
      <c r="AL538" s="90">
        <v>1687</v>
      </c>
      <c r="AM538" s="90">
        <v>1339</v>
      </c>
      <c r="AN538" s="90">
        <v>819</v>
      </c>
      <c r="AO538" s="59">
        <v>3845</v>
      </c>
      <c r="AP538" s="90">
        <v>2142</v>
      </c>
      <c r="AQ538" s="90">
        <v>1589</v>
      </c>
      <c r="AR538" s="90">
        <v>2807</v>
      </c>
      <c r="AS538" s="59">
        <v>6538</v>
      </c>
      <c r="AT538" s="90">
        <v>2100</v>
      </c>
      <c r="AU538" s="90">
        <v>1707</v>
      </c>
      <c r="AV538" s="90">
        <v>2866</v>
      </c>
      <c r="AW538" s="59">
        <v>6673</v>
      </c>
      <c r="AX538" s="90">
        <v>2087</v>
      </c>
      <c r="AY538" s="90">
        <v>1548</v>
      </c>
      <c r="AZ538" s="90">
        <v>2773</v>
      </c>
      <c r="BA538" s="59">
        <v>6408</v>
      </c>
      <c r="BB538" s="90">
        <v>1979</v>
      </c>
      <c r="BC538" s="90">
        <v>1203</v>
      </c>
      <c r="BD538" s="90">
        <v>1961</v>
      </c>
      <c r="BE538" s="59">
        <v>5143</v>
      </c>
      <c r="BF538" s="91">
        <f t="shared" si="40"/>
        <v>65461</v>
      </c>
      <c r="BG538" s="92">
        <f t="shared" si="41"/>
        <v>24873</v>
      </c>
      <c r="BH538" s="92">
        <f t="shared" si="42"/>
        <v>19172</v>
      </c>
      <c r="BI538" s="92">
        <f t="shared" si="43"/>
        <v>21416</v>
      </c>
      <c r="BJ538" s="19">
        <f t="shared" si="44"/>
        <v>65461</v>
      </c>
    </row>
    <row r="539" spans="1:62" ht="16.05" customHeight="1" x14ac:dyDescent="0.3">
      <c r="A539" s="15">
        <v>533</v>
      </c>
      <c r="B539" s="15" t="s">
        <v>721</v>
      </c>
      <c r="C539" s="15" t="s">
        <v>761</v>
      </c>
      <c r="D539" s="15" t="s">
        <v>719</v>
      </c>
      <c r="E539" s="15" t="s">
        <v>724</v>
      </c>
      <c r="F539" s="15">
        <v>27.5</v>
      </c>
      <c r="G539" s="15" t="s">
        <v>397</v>
      </c>
      <c r="H539" s="88" t="s">
        <v>50</v>
      </c>
      <c r="I539" s="15">
        <v>120650</v>
      </c>
      <c r="J539" s="90">
        <v>3081</v>
      </c>
      <c r="K539" s="90">
        <v>2580</v>
      </c>
      <c r="L539" s="90">
        <v>5294</v>
      </c>
      <c r="M539" s="59">
        <v>10955</v>
      </c>
      <c r="N539" s="90">
        <v>3235</v>
      </c>
      <c r="O539" s="90">
        <v>2411</v>
      </c>
      <c r="P539" s="90">
        <v>4226</v>
      </c>
      <c r="Q539" s="59">
        <v>9872</v>
      </c>
      <c r="R539" s="90">
        <v>3342</v>
      </c>
      <c r="S539" s="90">
        <v>2356</v>
      </c>
      <c r="T539" s="90">
        <v>3831</v>
      </c>
      <c r="U539" s="59">
        <v>9529</v>
      </c>
      <c r="V539" s="90">
        <v>2900</v>
      </c>
      <c r="W539" s="90">
        <v>2121</v>
      </c>
      <c r="X539" s="90">
        <v>3806</v>
      </c>
      <c r="Y539" s="59">
        <v>8827</v>
      </c>
      <c r="Z539" s="90">
        <v>3361</v>
      </c>
      <c r="AA539" s="90">
        <v>2460</v>
      </c>
      <c r="AB539" s="90">
        <v>4750</v>
      </c>
      <c r="AC539" s="59">
        <v>10571</v>
      </c>
      <c r="AD539" s="90">
        <v>3337</v>
      </c>
      <c r="AE539" s="90">
        <v>2445</v>
      </c>
      <c r="AF539" s="90">
        <v>4627</v>
      </c>
      <c r="AG539" s="59">
        <v>10409</v>
      </c>
      <c r="AH539" s="90">
        <v>3437</v>
      </c>
      <c r="AI539" s="90">
        <v>2716</v>
      </c>
      <c r="AJ539" s="90">
        <v>4397</v>
      </c>
      <c r="AK539" s="59">
        <v>10550</v>
      </c>
      <c r="AL539" s="90">
        <v>3510</v>
      </c>
      <c r="AM539" s="90">
        <v>2530</v>
      </c>
      <c r="AN539" s="90">
        <v>4324</v>
      </c>
      <c r="AO539" s="59">
        <v>10364</v>
      </c>
      <c r="AP539" s="90">
        <v>3539</v>
      </c>
      <c r="AQ539" s="90">
        <v>2549</v>
      </c>
      <c r="AR539" s="90">
        <v>4345</v>
      </c>
      <c r="AS539" s="59">
        <v>10433</v>
      </c>
      <c r="AT539" s="90">
        <v>3359</v>
      </c>
      <c r="AU539" s="90">
        <v>2685</v>
      </c>
      <c r="AV539" s="90">
        <v>4296</v>
      </c>
      <c r="AW539" s="59">
        <v>10340</v>
      </c>
      <c r="AX539" s="90">
        <v>3375</v>
      </c>
      <c r="AY539" s="90">
        <v>2466</v>
      </c>
      <c r="AZ539" s="90">
        <v>4262</v>
      </c>
      <c r="BA539" s="59">
        <v>10103</v>
      </c>
      <c r="BB539" s="90">
        <v>2847</v>
      </c>
      <c r="BC539" s="90">
        <v>1949</v>
      </c>
      <c r="BD539" s="90">
        <v>3901</v>
      </c>
      <c r="BE539" s="59">
        <v>8697</v>
      </c>
      <c r="BF539" s="91">
        <f t="shared" si="40"/>
        <v>120650</v>
      </c>
      <c r="BG539" s="92">
        <f t="shared" si="41"/>
        <v>39323</v>
      </c>
      <c r="BH539" s="92">
        <f t="shared" si="42"/>
        <v>29268</v>
      </c>
      <c r="BI539" s="92">
        <f t="shared" si="43"/>
        <v>52059</v>
      </c>
      <c r="BJ539" s="19">
        <f t="shared" si="44"/>
        <v>120650</v>
      </c>
    </row>
    <row r="540" spans="1:62" ht="16.05" customHeight="1" x14ac:dyDescent="0.3">
      <c r="A540" s="15">
        <v>534</v>
      </c>
      <c r="B540" s="15" t="s">
        <v>721</v>
      </c>
      <c r="C540" s="15" t="s">
        <v>782</v>
      </c>
      <c r="D540" s="15" t="s">
        <v>719</v>
      </c>
      <c r="E540" s="15" t="s">
        <v>724</v>
      </c>
      <c r="F540" s="15">
        <v>27.5</v>
      </c>
      <c r="G540" s="15" t="s">
        <v>397</v>
      </c>
      <c r="H540" s="88" t="s">
        <v>51</v>
      </c>
      <c r="I540" s="15">
        <v>96822</v>
      </c>
      <c r="J540" s="90">
        <v>2731</v>
      </c>
      <c r="K540" s="90">
        <v>1921</v>
      </c>
      <c r="L540" s="90">
        <v>3606</v>
      </c>
      <c r="M540" s="59">
        <v>8258</v>
      </c>
      <c r="N540" s="90">
        <v>2769</v>
      </c>
      <c r="O540" s="90">
        <v>1945</v>
      </c>
      <c r="P540" s="90">
        <v>2836</v>
      </c>
      <c r="Q540" s="59">
        <v>7550</v>
      </c>
      <c r="R540" s="90">
        <v>3352</v>
      </c>
      <c r="S540" s="90">
        <v>2262</v>
      </c>
      <c r="T540" s="90">
        <v>3136</v>
      </c>
      <c r="U540" s="59">
        <v>8750</v>
      </c>
      <c r="V540" s="90">
        <v>2985</v>
      </c>
      <c r="W540" s="90">
        <v>2317</v>
      </c>
      <c r="X540" s="90">
        <v>3685</v>
      </c>
      <c r="Y540" s="59">
        <v>8987</v>
      </c>
      <c r="Z540" s="90">
        <v>3404</v>
      </c>
      <c r="AA540" s="90">
        <v>2270</v>
      </c>
      <c r="AB540" s="90">
        <v>3524</v>
      </c>
      <c r="AC540" s="59">
        <v>9198</v>
      </c>
      <c r="AD540" s="90">
        <v>3054</v>
      </c>
      <c r="AE540" s="90">
        <v>2165</v>
      </c>
      <c r="AF540" s="90">
        <v>3282</v>
      </c>
      <c r="AG540" s="59">
        <v>8501</v>
      </c>
      <c r="AH540" s="90">
        <v>3104</v>
      </c>
      <c r="AI540" s="90">
        <v>2425</v>
      </c>
      <c r="AJ540" s="90">
        <v>3394</v>
      </c>
      <c r="AK540" s="59">
        <v>8923</v>
      </c>
      <c r="AL540" s="90">
        <v>2978</v>
      </c>
      <c r="AM540" s="90">
        <v>2147</v>
      </c>
      <c r="AN540" s="90">
        <v>3035</v>
      </c>
      <c r="AO540" s="59">
        <v>8160</v>
      </c>
      <c r="AP540" s="90">
        <v>2852</v>
      </c>
      <c r="AQ540" s="90">
        <v>1979</v>
      </c>
      <c r="AR540" s="90">
        <v>2795</v>
      </c>
      <c r="AS540" s="59">
        <v>7626</v>
      </c>
      <c r="AT540" s="90">
        <v>2328</v>
      </c>
      <c r="AU540" s="90">
        <v>1821</v>
      </c>
      <c r="AV540" s="90">
        <v>2588</v>
      </c>
      <c r="AW540" s="59">
        <v>6737</v>
      </c>
      <c r="AX540" s="90">
        <v>2412</v>
      </c>
      <c r="AY540" s="90">
        <v>1628</v>
      </c>
      <c r="AZ540" s="90">
        <v>2569</v>
      </c>
      <c r="BA540" s="59">
        <v>6609</v>
      </c>
      <c r="BB540" s="90">
        <v>2784</v>
      </c>
      <c r="BC540" s="90">
        <v>1698</v>
      </c>
      <c r="BD540" s="90">
        <v>3041</v>
      </c>
      <c r="BE540" s="59">
        <v>7523</v>
      </c>
      <c r="BF540" s="91">
        <f t="shared" si="40"/>
        <v>96822</v>
      </c>
      <c r="BG540" s="92">
        <f t="shared" si="41"/>
        <v>34753</v>
      </c>
      <c r="BH540" s="92">
        <f t="shared" si="42"/>
        <v>24578</v>
      </c>
      <c r="BI540" s="92">
        <f t="shared" si="43"/>
        <v>37491</v>
      </c>
      <c r="BJ540" s="19">
        <f t="shared" si="44"/>
        <v>96822</v>
      </c>
    </row>
    <row r="541" spans="1:62" ht="16.05" customHeight="1" x14ac:dyDescent="0.3">
      <c r="A541" s="15">
        <v>535</v>
      </c>
      <c r="B541" s="15" t="s">
        <v>721</v>
      </c>
      <c r="C541" s="15" t="s">
        <v>782</v>
      </c>
      <c r="D541" s="15" t="s">
        <v>719</v>
      </c>
      <c r="E541" s="15" t="s">
        <v>724</v>
      </c>
      <c r="F541" s="15">
        <v>3.3</v>
      </c>
      <c r="G541" s="15" t="s">
        <v>397</v>
      </c>
      <c r="H541" s="88" t="s">
        <v>51</v>
      </c>
      <c r="I541" s="15">
        <v>210</v>
      </c>
      <c r="J541" s="90">
        <v>5</v>
      </c>
      <c r="K541" s="90">
        <v>4</v>
      </c>
      <c r="L541" s="90">
        <v>9</v>
      </c>
      <c r="M541" s="59">
        <v>18</v>
      </c>
      <c r="N541" s="90">
        <v>6</v>
      </c>
      <c r="O541" s="90">
        <v>4</v>
      </c>
      <c r="P541" s="90">
        <v>7</v>
      </c>
      <c r="Q541" s="59">
        <v>17</v>
      </c>
      <c r="R541" s="90">
        <v>6</v>
      </c>
      <c r="S541" s="90">
        <v>4</v>
      </c>
      <c r="T541" s="90">
        <v>7</v>
      </c>
      <c r="U541" s="59">
        <v>17</v>
      </c>
      <c r="V541" s="90">
        <v>4</v>
      </c>
      <c r="W541" s="90">
        <v>4</v>
      </c>
      <c r="X541" s="90">
        <v>8</v>
      </c>
      <c r="Y541" s="59">
        <v>16</v>
      </c>
      <c r="Z541" s="90">
        <v>6</v>
      </c>
      <c r="AA541" s="90">
        <v>4</v>
      </c>
      <c r="AB541" s="90">
        <v>8</v>
      </c>
      <c r="AC541" s="59">
        <v>18</v>
      </c>
      <c r="AD541" s="90">
        <v>6</v>
      </c>
      <c r="AE541" s="90">
        <v>4</v>
      </c>
      <c r="AF541" s="90">
        <v>8</v>
      </c>
      <c r="AG541" s="59">
        <v>18</v>
      </c>
      <c r="AH541" s="90">
        <v>5</v>
      </c>
      <c r="AI541" s="90">
        <v>4</v>
      </c>
      <c r="AJ541" s="90">
        <v>8</v>
      </c>
      <c r="AK541" s="59">
        <v>17</v>
      </c>
      <c r="AL541" s="90">
        <v>6</v>
      </c>
      <c r="AM541" s="90">
        <v>4</v>
      </c>
      <c r="AN541" s="90">
        <v>8</v>
      </c>
      <c r="AO541" s="59">
        <v>18</v>
      </c>
      <c r="AP541" s="90">
        <v>6</v>
      </c>
      <c r="AQ541" s="90">
        <v>4</v>
      </c>
      <c r="AR541" s="90">
        <v>7</v>
      </c>
      <c r="AS541" s="59">
        <v>17</v>
      </c>
      <c r="AT541" s="90">
        <v>5</v>
      </c>
      <c r="AU541" s="90">
        <v>5</v>
      </c>
      <c r="AV541" s="90">
        <v>8</v>
      </c>
      <c r="AW541" s="59">
        <v>18</v>
      </c>
      <c r="AX541" s="90">
        <v>6</v>
      </c>
      <c r="AY541" s="90">
        <v>4</v>
      </c>
      <c r="AZ541" s="90">
        <v>8</v>
      </c>
      <c r="BA541" s="59">
        <v>18</v>
      </c>
      <c r="BB541" s="90">
        <v>6</v>
      </c>
      <c r="BC541" s="90">
        <v>4</v>
      </c>
      <c r="BD541" s="90">
        <v>8</v>
      </c>
      <c r="BE541" s="59">
        <v>18</v>
      </c>
      <c r="BF541" s="91">
        <f t="shared" si="40"/>
        <v>210</v>
      </c>
      <c r="BG541" s="92">
        <f t="shared" si="41"/>
        <v>67</v>
      </c>
      <c r="BH541" s="92">
        <f t="shared" si="42"/>
        <v>49</v>
      </c>
      <c r="BI541" s="92">
        <f t="shared" si="43"/>
        <v>94</v>
      </c>
      <c r="BJ541" s="19">
        <f t="shared" si="44"/>
        <v>210</v>
      </c>
    </row>
    <row r="542" spans="1:62" ht="16.05" customHeight="1" x14ac:dyDescent="0.3">
      <c r="A542" s="15">
        <v>536</v>
      </c>
      <c r="B542" s="15" t="s">
        <v>721</v>
      </c>
      <c r="C542" s="15" t="s">
        <v>782</v>
      </c>
      <c r="D542" s="15" t="s">
        <v>719</v>
      </c>
      <c r="E542" s="15" t="s">
        <v>724</v>
      </c>
      <c r="F542" s="15">
        <v>11</v>
      </c>
      <c r="G542" s="15" t="s">
        <v>397</v>
      </c>
      <c r="H542" s="88" t="s">
        <v>51</v>
      </c>
      <c r="I542" s="15">
        <v>29194</v>
      </c>
      <c r="J542" s="90">
        <v>1069</v>
      </c>
      <c r="K542" s="90">
        <v>673</v>
      </c>
      <c r="L542" s="90">
        <v>919</v>
      </c>
      <c r="M542" s="59">
        <v>2661</v>
      </c>
      <c r="N542" s="90">
        <v>1192</v>
      </c>
      <c r="O542" s="90">
        <v>827</v>
      </c>
      <c r="P542" s="90">
        <v>917</v>
      </c>
      <c r="Q542" s="59">
        <v>2936</v>
      </c>
      <c r="R542" s="90">
        <v>1401</v>
      </c>
      <c r="S542" s="90">
        <v>978</v>
      </c>
      <c r="T542" s="90">
        <v>1368</v>
      </c>
      <c r="U542" s="59">
        <v>3747</v>
      </c>
      <c r="V542" s="90">
        <v>1011</v>
      </c>
      <c r="W542" s="90">
        <v>853</v>
      </c>
      <c r="X542" s="90">
        <v>1508</v>
      </c>
      <c r="Y542" s="59">
        <v>3372</v>
      </c>
      <c r="Z542" s="90">
        <v>1132</v>
      </c>
      <c r="AA542" s="90">
        <v>805</v>
      </c>
      <c r="AB542" s="90">
        <v>1357</v>
      </c>
      <c r="AC542" s="59">
        <v>3294</v>
      </c>
      <c r="AD542" s="90">
        <v>1126</v>
      </c>
      <c r="AE542" s="90">
        <v>768</v>
      </c>
      <c r="AF542" s="90">
        <v>940</v>
      </c>
      <c r="AG542" s="59">
        <v>2834</v>
      </c>
      <c r="AH542" s="90">
        <v>1132</v>
      </c>
      <c r="AI542" s="90">
        <v>891</v>
      </c>
      <c r="AJ542" s="90">
        <v>1267</v>
      </c>
      <c r="AK542" s="59">
        <v>3290</v>
      </c>
      <c r="AL542" s="90">
        <v>471</v>
      </c>
      <c r="AM542" s="90">
        <v>424</v>
      </c>
      <c r="AN542" s="90">
        <v>463</v>
      </c>
      <c r="AO542" s="59">
        <v>1358</v>
      </c>
      <c r="AP542" s="90">
        <v>955</v>
      </c>
      <c r="AQ542" s="90">
        <v>699</v>
      </c>
      <c r="AR542" s="90">
        <v>479</v>
      </c>
      <c r="AS542" s="59">
        <v>2133</v>
      </c>
      <c r="AT542" s="90">
        <v>344</v>
      </c>
      <c r="AU542" s="90">
        <v>346</v>
      </c>
      <c r="AV542" s="90">
        <v>285</v>
      </c>
      <c r="AW542" s="59">
        <v>975</v>
      </c>
      <c r="AX542" s="90">
        <v>324</v>
      </c>
      <c r="AY542" s="90">
        <v>273</v>
      </c>
      <c r="AZ542" s="90">
        <v>281</v>
      </c>
      <c r="BA542" s="59">
        <v>878</v>
      </c>
      <c r="BB542" s="90">
        <v>650</v>
      </c>
      <c r="BC542" s="90">
        <v>426</v>
      </c>
      <c r="BD542" s="90">
        <v>640</v>
      </c>
      <c r="BE542" s="59">
        <v>1716</v>
      </c>
      <c r="BF542" s="91">
        <f t="shared" si="40"/>
        <v>29194</v>
      </c>
      <c r="BG542" s="92">
        <f t="shared" si="41"/>
        <v>10807</v>
      </c>
      <c r="BH542" s="92">
        <f t="shared" si="42"/>
        <v>7963</v>
      </c>
      <c r="BI542" s="92">
        <f t="shared" si="43"/>
        <v>10424</v>
      </c>
      <c r="BJ542" s="19">
        <f t="shared" si="44"/>
        <v>29194</v>
      </c>
    </row>
    <row r="543" spans="1:62" ht="16.05" customHeight="1" x14ac:dyDescent="0.3">
      <c r="A543" s="15">
        <v>537</v>
      </c>
      <c r="B543" s="15" t="s">
        <v>721</v>
      </c>
      <c r="C543" s="15" t="s">
        <v>835</v>
      </c>
      <c r="D543" s="15" t="s">
        <v>723</v>
      </c>
      <c r="E543" s="15" t="s">
        <v>724</v>
      </c>
      <c r="F543" s="15">
        <v>3.3</v>
      </c>
      <c r="G543" s="15" t="s">
        <v>397</v>
      </c>
      <c r="H543" s="88" t="s">
        <v>51</v>
      </c>
      <c r="I543" s="15">
        <v>2252</v>
      </c>
      <c r="J543" s="90">
        <v>56</v>
      </c>
      <c r="K543" s="90">
        <v>45</v>
      </c>
      <c r="L543" s="90">
        <v>93</v>
      </c>
      <c r="M543" s="59">
        <v>194</v>
      </c>
      <c r="N543" s="90">
        <v>57</v>
      </c>
      <c r="O543" s="90">
        <v>43</v>
      </c>
      <c r="P543" s="90">
        <v>74</v>
      </c>
      <c r="Q543" s="59">
        <v>174</v>
      </c>
      <c r="R543" s="90">
        <v>65</v>
      </c>
      <c r="S543" s="90">
        <v>45</v>
      </c>
      <c r="T543" s="90">
        <v>80</v>
      </c>
      <c r="U543" s="59">
        <v>190</v>
      </c>
      <c r="V543" s="90">
        <v>59</v>
      </c>
      <c r="W543" s="90">
        <v>45</v>
      </c>
      <c r="X543" s="90">
        <v>86</v>
      </c>
      <c r="Y543" s="59">
        <v>190</v>
      </c>
      <c r="Z543" s="90">
        <v>61</v>
      </c>
      <c r="AA543" s="90">
        <v>44</v>
      </c>
      <c r="AB543" s="90">
        <v>89</v>
      </c>
      <c r="AC543" s="59">
        <v>194</v>
      </c>
      <c r="AD543" s="90">
        <v>59</v>
      </c>
      <c r="AE543" s="90">
        <v>43</v>
      </c>
      <c r="AF543" s="90">
        <v>81</v>
      </c>
      <c r="AG543" s="59">
        <v>183</v>
      </c>
      <c r="AH543" s="90">
        <v>61</v>
      </c>
      <c r="AI543" s="90">
        <v>48</v>
      </c>
      <c r="AJ543" s="90">
        <v>83</v>
      </c>
      <c r="AK543" s="59">
        <v>192</v>
      </c>
      <c r="AL543" s="90">
        <v>61</v>
      </c>
      <c r="AM543" s="90">
        <v>44</v>
      </c>
      <c r="AN543" s="90">
        <v>83</v>
      </c>
      <c r="AO543" s="59">
        <v>188</v>
      </c>
      <c r="AP543" s="90">
        <v>61</v>
      </c>
      <c r="AQ543" s="90">
        <v>44</v>
      </c>
      <c r="AR543" s="90">
        <v>77</v>
      </c>
      <c r="AS543" s="59">
        <v>182</v>
      </c>
      <c r="AT543" s="90">
        <v>59</v>
      </c>
      <c r="AU543" s="90">
        <v>47</v>
      </c>
      <c r="AV543" s="90">
        <v>83</v>
      </c>
      <c r="AW543" s="59">
        <v>189</v>
      </c>
      <c r="AX543" s="90">
        <v>59</v>
      </c>
      <c r="AY543" s="90">
        <v>43</v>
      </c>
      <c r="AZ543" s="90">
        <v>82</v>
      </c>
      <c r="BA543" s="59">
        <v>184</v>
      </c>
      <c r="BB543" s="90">
        <v>62</v>
      </c>
      <c r="BC543" s="90">
        <v>41</v>
      </c>
      <c r="BD543" s="90">
        <v>89</v>
      </c>
      <c r="BE543" s="59">
        <v>192</v>
      </c>
      <c r="BF543" s="91">
        <f t="shared" si="40"/>
        <v>2252</v>
      </c>
      <c r="BG543" s="92">
        <f t="shared" si="41"/>
        <v>720</v>
      </c>
      <c r="BH543" s="92">
        <f t="shared" si="42"/>
        <v>532</v>
      </c>
      <c r="BI543" s="92">
        <f t="shared" si="43"/>
        <v>1000</v>
      </c>
      <c r="BJ543" s="19">
        <f t="shared" si="44"/>
        <v>2252</v>
      </c>
    </row>
    <row r="544" spans="1:62" ht="16.05" customHeight="1" x14ac:dyDescent="0.3">
      <c r="A544" s="15">
        <v>538</v>
      </c>
      <c r="B544" s="15" t="s">
        <v>721</v>
      </c>
      <c r="C544" s="15" t="s">
        <v>835</v>
      </c>
      <c r="D544" s="15" t="s">
        <v>723</v>
      </c>
      <c r="E544" s="15" t="s">
        <v>724</v>
      </c>
      <c r="F544" s="15">
        <v>3.3</v>
      </c>
      <c r="G544" s="15" t="s">
        <v>397</v>
      </c>
      <c r="H544" s="88" t="s">
        <v>51</v>
      </c>
      <c r="I544" s="15">
        <v>2170</v>
      </c>
      <c r="J544" s="90">
        <v>55</v>
      </c>
      <c r="K544" s="90">
        <v>46</v>
      </c>
      <c r="L544" s="90">
        <v>92</v>
      </c>
      <c r="M544" s="59">
        <v>193</v>
      </c>
      <c r="N544" s="90">
        <v>58</v>
      </c>
      <c r="O544" s="90">
        <v>44</v>
      </c>
      <c r="P544" s="90">
        <v>74</v>
      </c>
      <c r="Q544" s="59">
        <v>176</v>
      </c>
      <c r="R544" s="90">
        <v>67</v>
      </c>
      <c r="S544" s="90">
        <v>48</v>
      </c>
      <c r="T544" s="90">
        <v>80</v>
      </c>
      <c r="U544" s="59">
        <v>195</v>
      </c>
      <c r="V544" s="90">
        <v>61</v>
      </c>
      <c r="W544" s="90">
        <v>45</v>
      </c>
      <c r="X544" s="90">
        <v>82</v>
      </c>
      <c r="Y544" s="59">
        <v>188</v>
      </c>
      <c r="Z544" s="90">
        <v>62</v>
      </c>
      <c r="AA544" s="90">
        <v>45</v>
      </c>
      <c r="AB544" s="90">
        <v>88</v>
      </c>
      <c r="AC544" s="59">
        <v>195</v>
      </c>
      <c r="AD544" s="90">
        <v>54</v>
      </c>
      <c r="AE544" s="90">
        <v>39</v>
      </c>
      <c r="AF544" s="90">
        <v>76</v>
      </c>
      <c r="AG544" s="59">
        <v>169</v>
      </c>
      <c r="AH544" s="90">
        <v>57</v>
      </c>
      <c r="AI544" s="90">
        <v>44</v>
      </c>
      <c r="AJ544" s="90">
        <v>77</v>
      </c>
      <c r="AK544" s="59">
        <v>178</v>
      </c>
      <c r="AL544" s="90">
        <v>58</v>
      </c>
      <c r="AM544" s="90">
        <v>42</v>
      </c>
      <c r="AN544" s="90">
        <v>79</v>
      </c>
      <c r="AO544" s="59">
        <v>179</v>
      </c>
      <c r="AP544" s="90">
        <v>60</v>
      </c>
      <c r="AQ544" s="90">
        <v>42</v>
      </c>
      <c r="AR544" s="90">
        <v>74</v>
      </c>
      <c r="AS544" s="59">
        <v>176</v>
      </c>
      <c r="AT544" s="90">
        <v>55</v>
      </c>
      <c r="AU544" s="90">
        <v>44</v>
      </c>
      <c r="AV544" s="90">
        <v>79</v>
      </c>
      <c r="AW544" s="59">
        <v>178</v>
      </c>
      <c r="AX544" s="90">
        <v>55</v>
      </c>
      <c r="AY544" s="90">
        <v>40</v>
      </c>
      <c r="AZ544" s="90">
        <v>75</v>
      </c>
      <c r="BA544" s="59">
        <v>170</v>
      </c>
      <c r="BB544" s="90">
        <v>56</v>
      </c>
      <c r="BC544" s="90">
        <v>36</v>
      </c>
      <c r="BD544" s="90">
        <v>81</v>
      </c>
      <c r="BE544" s="59">
        <v>173</v>
      </c>
      <c r="BF544" s="91">
        <f t="shared" si="40"/>
        <v>2170</v>
      </c>
      <c r="BG544" s="92">
        <f t="shared" si="41"/>
        <v>698</v>
      </c>
      <c r="BH544" s="92">
        <f t="shared" si="42"/>
        <v>515</v>
      </c>
      <c r="BI544" s="92">
        <f t="shared" si="43"/>
        <v>957</v>
      </c>
      <c r="BJ544" s="19">
        <f t="shared" si="44"/>
        <v>2170</v>
      </c>
    </row>
    <row r="545" spans="1:62" ht="16.05" customHeight="1" x14ac:dyDescent="0.3">
      <c r="A545" s="15">
        <v>539</v>
      </c>
      <c r="B545" s="15" t="s">
        <v>721</v>
      </c>
      <c r="C545" s="15" t="s">
        <v>835</v>
      </c>
      <c r="D545" s="15" t="s">
        <v>723</v>
      </c>
      <c r="E545" s="15" t="s">
        <v>724</v>
      </c>
      <c r="F545" s="15">
        <v>3.3</v>
      </c>
      <c r="G545" s="15" t="s">
        <v>397</v>
      </c>
      <c r="H545" s="88" t="s">
        <v>50</v>
      </c>
      <c r="I545" s="15">
        <v>11771</v>
      </c>
      <c r="J545" s="90">
        <v>305</v>
      </c>
      <c r="K545" s="90">
        <v>255</v>
      </c>
      <c r="L545" s="90">
        <v>528</v>
      </c>
      <c r="M545" s="59">
        <v>1088</v>
      </c>
      <c r="N545" s="90">
        <v>322</v>
      </c>
      <c r="O545" s="90">
        <v>238</v>
      </c>
      <c r="P545" s="90">
        <v>424</v>
      </c>
      <c r="Q545" s="59">
        <v>984</v>
      </c>
      <c r="R545" s="90">
        <v>349</v>
      </c>
      <c r="S545" s="90">
        <v>247</v>
      </c>
      <c r="T545" s="90">
        <v>432</v>
      </c>
      <c r="U545" s="59">
        <v>1028</v>
      </c>
      <c r="V545" s="90">
        <v>266</v>
      </c>
      <c r="W545" s="90">
        <v>234</v>
      </c>
      <c r="X545" s="90">
        <v>455</v>
      </c>
      <c r="Y545" s="59">
        <v>955</v>
      </c>
      <c r="Z545" s="90">
        <v>319</v>
      </c>
      <c r="AA545" s="90">
        <v>228</v>
      </c>
      <c r="AB545" s="90">
        <v>436</v>
      </c>
      <c r="AC545" s="59">
        <v>983</v>
      </c>
      <c r="AD545" s="90">
        <v>288</v>
      </c>
      <c r="AE545" s="90">
        <v>214</v>
      </c>
      <c r="AF545" s="90">
        <v>445</v>
      </c>
      <c r="AG545" s="59">
        <v>947</v>
      </c>
      <c r="AH545" s="90">
        <v>313</v>
      </c>
      <c r="AI545" s="90">
        <v>245</v>
      </c>
      <c r="AJ545" s="90">
        <v>432</v>
      </c>
      <c r="AK545" s="59">
        <v>990</v>
      </c>
      <c r="AL545" s="90">
        <v>313</v>
      </c>
      <c r="AM545" s="90">
        <v>224</v>
      </c>
      <c r="AN545" s="90">
        <v>428</v>
      </c>
      <c r="AO545" s="59">
        <v>965</v>
      </c>
      <c r="AP545" s="90">
        <v>315</v>
      </c>
      <c r="AQ545" s="90">
        <v>225</v>
      </c>
      <c r="AR545" s="90">
        <v>399</v>
      </c>
      <c r="AS545" s="59">
        <v>939</v>
      </c>
      <c r="AT545" s="90">
        <v>301</v>
      </c>
      <c r="AU545" s="90">
        <v>240</v>
      </c>
      <c r="AV545" s="90">
        <v>432</v>
      </c>
      <c r="AW545" s="59">
        <v>973</v>
      </c>
      <c r="AX545" s="90">
        <v>302</v>
      </c>
      <c r="AY545" s="90">
        <v>221</v>
      </c>
      <c r="AZ545" s="90">
        <v>422</v>
      </c>
      <c r="BA545" s="59">
        <v>945</v>
      </c>
      <c r="BB545" s="90">
        <v>316</v>
      </c>
      <c r="BC545" s="90">
        <v>206</v>
      </c>
      <c r="BD545" s="90">
        <v>452</v>
      </c>
      <c r="BE545" s="59">
        <v>974</v>
      </c>
      <c r="BF545" s="91">
        <f t="shared" si="40"/>
        <v>11771</v>
      </c>
      <c r="BG545" s="92">
        <f t="shared" si="41"/>
        <v>3709</v>
      </c>
      <c r="BH545" s="92">
        <f t="shared" si="42"/>
        <v>2777</v>
      </c>
      <c r="BI545" s="92">
        <f t="shared" si="43"/>
        <v>5285</v>
      </c>
      <c r="BJ545" s="19">
        <f t="shared" si="44"/>
        <v>11771</v>
      </c>
    </row>
    <row r="546" spans="1:62" ht="16.05" customHeight="1" x14ac:dyDescent="0.3">
      <c r="A546" s="15">
        <v>540</v>
      </c>
      <c r="B546" s="15" t="s">
        <v>721</v>
      </c>
      <c r="C546" s="15" t="s">
        <v>835</v>
      </c>
      <c r="D546" s="15" t="s">
        <v>723</v>
      </c>
      <c r="E546" s="15" t="s">
        <v>724</v>
      </c>
      <c r="F546" s="15">
        <v>1.7</v>
      </c>
      <c r="G546" s="15" t="s">
        <v>397</v>
      </c>
      <c r="H546" s="88" t="s">
        <v>51</v>
      </c>
      <c r="I546" s="15">
        <v>1657</v>
      </c>
      <c r="J546" s="90">
        <v>40</v>
      </c>
      <c r="K546" s="90">
        <v>33</v>
      </c>
      <c r="L546" s="90">
        <v>68</v>
      </c>
      <c r="M546" s="59">
        <v>141</v>
      </c>
      <c r="N546" s="90">
        <v>43</v>
      </c>
      <c r="O546" s="90">
        <v>31</v>
      </c>
      <c r="P546" s="90">
        <v>55</v>
      </c>
      <c r="Q546" s="59">
        <v>129</v>
      </c>
      <c r="R546" s="90">
        <v>48</v>
      </c>
      <c r="S546" s="90">
        <v>34</v>
      </c>
      <c r="T546" s="90">
        <v>60</v>
      </c>
      <c r="U546" s="59">
        <v>142</v>
      </c>
      <c r="V546" s="90">
        <v>43</v>
      </c>
      <c r="W546" s="90">
        <v>34</v>
      </c>
      <c r="X546" s="90">
        <v>64</v>
      </c>
      <c r="Y546" s="59">
        <v>141</v>
      </c>
      <c r="Z546" s="90">
        <v>46</v>
      </c>
      <c r="AA546" s="90">
        <v>33</v>
      </c>
      <c r="AB546" s="90">
        <v>65</v>
      </c>
      <c r="AC546" s="59">
        <v>144</v>
      </c>
      <c r="AD546" s="90">
        <v>44</v>
      </c>
      <c r="AE546" s="90">
        <v>32</v>
      </c>
      <c r="AF546" s="90">
        <v>61</v>
      </c>
      <c r="AG546" s="59">
        <v>137</v>
      </c>
      <c r="AH546" s="90">
        <v>45</v>
      </c>
      <c r="AI546" s="90">
        <v>36</v>
      </c>
      <c r="AJ546" s="90">
        <v>63</v>
      </c>
      <c r="AK546" s="59">
        <v>144</v>
      </c>
      <c r="AL546" s="90">
        <v>45</v>
      </c>
      <c r="AM546" s="90">
        <v>32</v>
      </c>
      <c r="AN546" s="90">
        <v>61</v>
      </c>
      <c r="AO546" s="59">
        <v>138</v>
      </c>
      <c r="AP546" s="90">
        <v>44</v>
      </c>
      <c r="AQ546" s="90">
        <v>32</v>
      </c>
      <c r="AR546" s="90">
        <v>57</v>
      </c>
      <c r="AS546" s="59">
        <v>133</v>
      </c>
      <c r="AT546" s="90">
        <v>42</v>
      </c>
      <c r="AU546" s="90">
        <v>34</v>
      </c>
      <c r="AV546" s="90">
        <v>60</v>
      </c>
      <c r="AW546" s="59">
        <v>136</v>
      </c>
      <c r="AX546" s="90">
        <v>43</v>
      </c>
      <c r="AY546" s="90">
        <v>32</v>
      </c>
      <c r="AZ546" s="90">
        <v>60</v>
      </c>
      <c r="BA546" s="59">
        <v>135</v>
      </c>
      <c r="BB546" s="90">
        <v>45</v>
      </c>
      <c r="BC546" s="90">
        <v>29</v>
      </c>
      <c r="BD546" s="90">
        <v>63</v>
      </c>
      <c r="BE546" s="59">
        <v>137</v>
      </c>
      <c r="BF546" s="91">
        <f t="shared" si="40"/>
        <v>1657</v>
      </c>
      <c r="BG546" s="92">
        <f t="shared" si="41"/>
        <v>528</v>
      </c>
      <c r="BH546" s="92">
        <f t="shared" si="42"/>
        <v>392</v>
      </c>
      <c r="BI546" s="92">
        <f t="shared" si="43"/>
        <v>737</v>
      </c>
      <c r="BJ546" s="19">
        <f t="shared" si="44"/>
        <v>1657</v>
      </c>
    </row>
    <row r="547" spans="1:62" ht="16.05" customHeight="1" x14ac:dyDescent="0.3">
      <c r="A547" s="15">
        <v>541</v>
      </c>
      <c r="B547" s="15" t="s">
        <v>721</v>
      </c>
      <c r="C547" s="15" t="s">
        <v>835</v>
      </c>
      <c r="D547" s="15" t="s">
        <v>723</v>
      </c>
      <c r="E547" s="15" t="s">
        <v>724</v>
      </c>
      <c r="F547" s="15">
        <v>1.7</v>
      </c>
      <c r="G547" s="15" t="s">
        <v>397</v>
      </c>
      <c r="H547" s="88" t="s">
        <v>51</v>
      </c>
      <c r="I547" s="15">
        <v>3931</v>
      </c>
      <c r="J547" s="90">
        <v>106</v>
      </c>
      <c r="K547" s="90">
        <v>86</v>
      </c>
      <c r="L547" s="90">
        <v>177</v>
      </c>
      <c r="M547" s="59">
        <v>369</v>
      </c>
      <c r="N547" s="90">
        <v>110</v>
      </c>
      <c r="O547" s="90">
        <v>82</v>
      </c>
      <c r="P547" s="90">
        <v>143</v>
      </c>
      <c r="Q547" s="59">
        <v>335</v>
      </c>
      <c r="R547" s="90">
        <v>126</v>
      </c>
      <c r="S547" s="90">
        <v>89</v>
      </c>
      <c r="T547" s="90">
        <v>155</v>
      </c>
      <c r="U547" s="59">
        <v>370</v>
      </c>
      <c r="V547" s="90">
        <v>114</v>
      </c>
      <c r="W547" s="90">
        <v>87</v>
      </c>
      <c r="X547" s="90">
        <v>168</v>
      </c>
      <c r="Y547" s="59">
        <v>369</v>
      </c>
      <c r="Z547" s="90">
        <v>120</v>
      </c>
      <c r="AA547" s="90">
        <v>86</v>
      </c>
      <c r="AB547" s="90">
        <v>171</v>
      </c>
      <c r="AC547" s="59">
        <v>377</v>
      </c>
      <c r="AD547" s="90">
        <v>113</v>
      </c>
      <c r="AE547" s="90">
        <v>82</v>
      </c>
      <c r="AF547" s="90">
        <v>157</v>
      </c>
      <c r="AG547" s="59">
        <v>352</v>
      </c>
      <c r="AH547" s="90">
        <v>116</v>
      </c>
      <c r="AI547" s="90">
        <v>91</v>
      </c>
      <c r="AJ547" s="90">
        <v>150</v>
      </c>
      <c r="AK547" s="59">
        <v>357</v>
      </c>
      <c r="AL547" s="90">
        <v>116</v>
      </c>
      <c r="AM547" s="90">
        <v>83</v>
      </c>
      <c r="AN547" s="90">
        <v>158</v>
      </c>
      <c r="AO547" s="59">
        <v>357</v>
      </c>
      <c r="AP547" s="90">
        <v>68</v>
      </c>
      <c r="AQ547" s="90">
        <v>54</v>
      </c>
      <c r="AR547" s="90">
        <v>90</v>
      </c>
      <c r="AS547" s="59">
        <v>212</v>
      </c>
      <c r="AT547" s="90">
        <v>41</v>
      </c>
      <c r="AU547" s="90">
        <v>34</v>
      </c>
      <c r="AV547" s="90">
        <v>58</v>
      </c>
      <c r="AW547" s="59">
        <v>133</v>
      </c>
      <c r="AX547" s="90">
        <v>110</v>
      </c>
      <c r="AY547" s="90">
        <v>80</v>
      </c>
      <c r="AZ547" s="90">
        <v>153</v>
      </c>
      <c r="BA547" s="59">
        <v>343</v>
      </c>
      <c r="BB547" s="90">
        <v>116</v>
      </c>
      <c r="BC547" s="90">
        <v>76</v>
      </c>
      <c r="BD547" s="90">
        <v>165</v>
      </c>
      <c r="BE547" s="59">
        <v>357</v>
      </c>
      <c r="BF547" s="91">
        <f t="shared" si="40"/>
        <v>3931</v>
      </c>
      <c r="BG547" s="92">
        <f t="shared" si="41"/>
        <v>1256</v>
      </c>
      <c r="BH547" s="92">
        <f t="shared" si="42"/>
        <v>930</v>
      </c>
      <c r="BI547" s="92">
        <f t="shared" si="43"/>
        <v>1745</v>
      </c>
      <c r="BJ547" s="19">
        <f t="shared" si="44"/>
        <v>3931</v>
      </c>
    </row>
    <row r="548" spans="1:62" ht="16.05" customHeight="1" x14ac:dyDescent="0.3">
      <c r="A548" s="15">
        <v>542</v>
      </c>
      <c r="B548" s="15" t="s">
        <v>721</v>
      </c>
      <c r="C548" s="15" t="s">
        <v>835</v>
      </c>
      <c r="D548" s="15" t="s">
        <v>723</v>
      </c>
      <c r="E548" s="15" t="s">
        <v>724</v>
      </c>
      <c r="F548" s="15">
        <v>1.7</v>
      </c>
      <c r="G548" s="15" t="s">
        <v>397</v>
      </c>
      <c r="H548" s="88" t="s">
        <v>50</v>
      </c>
      <c r="I548" s="15">
        <v>3372</v>
      </c>
      <c r="J548" s="90">
        <v>84</v>
      </c>
      <c r="K548" s="90">
        <v>66</v>
      </c>
      <c r="L548" s="90">
        <v>137</v>
      </c>
      <c r="M548" s="59">
        <v>287</v>
      </c>
      <c r="N548" s="90">
        <v>86</v>
      </c>
      <c r="O548" s="90">
        <v>63</v>
      </c>
      <c r="P548" s="90">
        <v>111</v>
      </c>
      <c r="Q548" s="59">
        <v>260</v>
      </c>
      <c r="R548" s="90">
        <v>98</v>
      </c>
      <c r="S548" s="90">
        <v>69</v>
      </c>
      <c r="T548" s="90">
        <v>119</v>
      </c>
      <c r="U548" s="59">
        <v>286</v>
      </c>
      <c r="V548" s="90">
        <v>91</v>
      </c>
      <c r="W548" s="90">
        <v>66</v>
      </c>
      <c r="X548" s="90">
        <v>125</v>
      </c>
      <c r="Y548" s="59">
        <v>282</v>
      </c>
      <c r="Z548" s="90">
        <v>93</v>
      </c>
      <c r="AA548" s="90">
        <v>66</v>
      </c>
      <c r="AB548" s="90">
        <v>125</v>
      </c>
      <c r="AC548" s="59">
        <v>284</v>
      </c>
      <c r="AD548" s="90">
        <v>87</v>
      </c>
      <c r="AE548" s="90">
        <v>65</v>
      </c>
      <c r="AF548" s="90">
        <v>122</v>
      </c>
      <c r="AG548" s="59">
        <v>274</v>
      </c>
      <c r="AH548" s="90">
        <v>93</v>
      </c>
      <c r="AI548" s="90">
        <v>73</v>
      </c>
      <c r="AJ548" s="90">
        <v>121</v>
      </c>
      <c r="AK548" s="59">
        <v>287</v>
      </c>
      <c r="AL548" s="90">
        <v>93</v>
      </c>
      <c r="AM548" s="90">
        <v>67</v>
      </c>
      <c r="AN548" s="90">
        <v>128</v>
      </c>
      <c r="AO548" s="59">
        <v>288</v>
      </c>
      <c r="AP548" s="90">
        <v>93</v>
      </c>
      <c r="AQ548" s="90">
        <v>66</v>
      </c>
      <c r="AR548" s="90">
        <v>118</v>
      </c>
      <c r="AS548" s="59">
        <v>277</v>
      </c>
      <c r="AT548" s="90">
        <v>90</v>
      </c>
      <c r="AU548" s="90">
        <v>71</v>
      </c>
      <c r="AV548" s="90">
        <v>128</v>
      </c>
      <c r="AW548" s="59">
        <v>289</v>
      </c>
      <c r="AX548" s="90">
        <v>89</v>
      </c>
      <c r="AY548" s="90">
        <v>64</v>
      </c>
      <c r="AZ548" s="90">
        <v>123</v>
      </c>
      <c r="BA548" s="59">
        <v>276</v>
      </c>
      <c r="BB548" s="90">
        <v>92</v>
      </c>
      <c r="BC548" s="90">
        <v>59</v>
      </c>
      <c r="BD548" s="90">
        <v>131</v>
      </c>
      <c r="BE548" s="59">
        <v>282</v>
      </c>
      <c r="BF548" s="91">
        <f t="shared" si="40"/>
        <v>3372</v>
      </c>
      <c r="BG548" s="92">
        <f t="shared" si="41"/>
        <v>1089</v>
      </c>
      <c r="BH548" s="92">
        <f t="shared" si="42"/>
        <v>795</v>
      </c>
      <c r="BI548" s="92">
        <f t="shared" si="43"/>
        <v>1488</v>
      </c>
      <c r="BJ548" s="19">
        <f t="shared" si="44"/>
        <v>3372</v>
      </c>
    </row>
    <row r="549" spans="1:62" ht="16.05" customHeight="1" x14ac:dyDescent="0.3">
      <c r="A549" s="15">
        <v>543</v>
      </c>
      <c r="B549" s="15" t="s">
        <v>721</v>
      </c>
      <c r="C549" s="15" t="s">
        <v>835</v>
      </c>
      <c r="D549" s="15" t="s">
        <v>723</v>
      </c>
      <c r="E549" s="15" t="s">
        <v>724</v>
      </c>
      <c r="F549" s="15">
        <v>3.3</v>
      </c>
      <c r="G549" s="15" t="s">
        <v>397</v>
      </c>
      <c r="H549" s="88" t="s">
        <v>50</v>
      </c>
      <c r="I549" s="15">
        <v>4284</v>
      </c>
      <c r="J549" s="90">
        <v>107</v>
      </c>
      <c r="K549" s="90">
        <v>86</v>
      </c>
      <c r="L549" s="90">
        <v>177</v>
      </c>
      <c r="M549" s="59">
        <v>370</v>
      </c>
      <c r="N549" s="90">
        <v>111</v>
      </c>
      <c r="O549" s="90">
        <v>82</v>
      </c>
      <c r="P549" s="90">
        <v>145</v>
      </c>
      <c r="Q549" s="59">
        <v>338</v>
      </c>
      <c r="R549" s="90">
        <v>127</v>
      </c>
      <c r="S549" s="90">
        <v>90</v>
      </c>
      <c r="T549" s="90">
        <v>156</v>
      </c>
      <c r="U549" s="59">
        <v>373</v>
      </c>
      <c r="V549" s="90">
        <v>115</v>
      </c>
      <c r="W549" s="90">
        <v>85</v>
      </c>
      <c r="X549" s="90">
        <v>164</v>
      </c>
      <c r="Y549" s="59">
        <v>364</v>
      </c>
      <c r="Z549" s="90">
        <v>116</v>
      </c>
      <c r="AA549" s="90">
        <v>84</v>
      </c>
      <c r="AB549" s="90">
        <v>172</v>
      </c>
      <c r="AC549" s="59">
        <v>372</v>
      </c>
      <c r="AD549" s="90">
        <v>112</v>
      </c>
      <c r="AE549" s="90">
        <v>82</v>
      </c>
      <c r="AF549" s="90">
        <v>156</v>
      </c>
      <c r="AG549" s="59">
        <v>350</v>
      </c>
      <c r="AH549" s="90">
        <v>115</v>
      </c>
      <c r="AI549" s="90">
        <v>91</v>
      </c>
      <c r="AJ549" s="90">
        <v>150</v>
      </c>
      <c r="AK549" s="59">
        <v>356</v>
      </c>
      <c r="AL549" s="90">
        <v>115</v>
      </c>
      <c r="AM549" s="90">
        <v>83</v>
      </c>
      <c r="AN549" s="90">
        <v>157</v>
      </c>
      <c r="AO549" s="59">
        <v>355</v>
      </c>
      <c r="AP549" s="90">
        <v>116</v>
      </c>
      <c r="AQ549" s="90">
        <v>83</v>
      </c>
      <c r="AR549" s="90">
        <v>146</v>
      </c>
      <c r="AS549" s="59">
        <v>345</v>
      </c>
      <c r="AT549" s="90">
        <v>111</v>
      </c>
      <c r="AU549" s="90">
        <v>88</v>
      </c>
      <c r="AV549" s="90">
        <v>158</v>
      </c>
      <c r="AW549" s="59">
        <v>357</v>
      </c>
      <c r="AX549" s="90">
        <v>111</v>
      </c>
      <c r="AY549" s="90">
        <v>81</v>
      </c>
      <c r="AZ549" s="90">
        <v>154</v>
      </c>
      <c r="BA549" s="59">
        <v>346</v>
      </c>
      <c r="BB549" s="90">
        <v>116</v>
      </c>
      <c r="BC549" s="90">
        <v>76</v>
      </c>
      <c r="BD549" s="90">
        <v>166</v>
      </c>
      <c r="BE549" s="59">
        <v>358</v>
      </c>
      <c r="BF549" s="91">
        <f t="shared" si="40"/>
        <v>4284</v>
      </c>
      <c r="BG549" s="92">
        <f t="shared" si="41"/>
        <v>1372</v>
      </c>
      <c r="BH549" s="92">
        <f t="shared" si="42"/>
        <v>1011</v>
      </c>
      <c r="BI549" s="92">
        <f t="shared" si="43"/>
        <v>1901</v>
      </c>
      <c r="BJ549" s="19">
        <f t="shared" si="44"/>
        <v>4284</v>
      </c>
    </row>
    <row r="550" spans="1:62" ht="16.05" customHeight="1" x14ac:dyDescent="0.3">
      <c r="A550" s="15">
        <v>544</v>
      </c>
      <c r="B550" s="15" t="s">
        <v>721</v>
      </c>
      <c r="C550" s="15" t="s">
        <v>836</v>
      </c>
      <c r="D550" s="15" t="s">
        <v>719</v>
      </c>
      <c r="E550" s="15" t="s">
        <v>724</v>
      </c>
      <c r="F550" s="15">
        <v>16.5</v>
      </c>
      <c r="G550" s="15" t="s">
        <v>397</v>
      </c>
      <c r="H550" s="88" t="s">
        <v>51</v>
      </c>
      <c r="I550" s="15">
        <v>21629</v>
      </c>
      <c r="J550" s="90">
        <v>822</v>
      </c>
      <c r="K550" s="90">
        <v>789</v>
      </c>
      <c r="L550" s="90">
        <v>1409</v>
      </c>
      <c r="M550" s="59">
        <v>3020</v>
      </c>
      <c r="N550" s="90">
        <v>699</v>
      </c>
      <c r="O550" s="90">
        <v>522</v>
      </c>
      <c r="P550" s="90">
        <v>996</v>
      </c>
      <c r="Q550" s="59">
        <v>2217</v>
      </c>
      <c r="R550" s="90">
        <v>349</v>
      </c>
      <c r="S550" s="90">
        <v>293</v>
      </c>
      <c r="T550" s="90">
        <v>332</v>
      </c>
      <c r="U550" s="59">
        <v>974</v>
      </c>
      <c r="V550" s="90">
        <v>518</v>
      </c>
      <c r="W550" s="90">
        <v>402</v>
      </c>
      <c r="X550" s="90">
        <v>657</v>
      </c>
      <c r="Y550" s="59">
        <v>1577</v>
      </c>
      <c r="Z550" s="90">
        <v>1165</v>
      </c>
      <c r="AA550" s="90">
        <v>907</v>
      </c>
      <c r="AB550" s="90">
        <v>1755</v>
      </c>
      <c r="AC550" s="59">
        <v>3827</v>
      </c>
      <c r="AD550" s="90">
        <v>788</v>
      </c>
      <c r="AE550" s="90">
        <v>627</v>
      </c>
      <c r="AF550" s="90">
        <v>1017</v>
      </c>
      <c r="AG550" s="59">
        <v>2432</v>
      </c>
      <c r="AH550" s="90">
        <v>521</v>
      </c>
      <c r="AI550" s="90">
        <v>413</v>
      </c>
      <c r="AJ550" s="90">
        <v>557</v>
      </c>
      <c r="AK550" s="59">
        <v>1491</v>
      </c>
      <c r="AL550" s="90">
        <v>347</v>
      </c>
      <c r="AM550" s="90">
        <v>231</v>
      </c>
      <c r="AN550" s="90">
        <v>399</v>
      </c>
      <c r="AO550" s="59">
        <v>977</v>
      </c>
      <c r="AP550" s="90">
        <v>222</v>
      </c>
      <c r="AQ550" s="90">
        <v>167</v>
      </c>
      <c r="AR550" s="90">
        <v>359</v>
      </c>
      <c r="AS550" s="59">
        <v>748</v>
      </c>
      <c r="AT550" s="90">
        <v>490</v>
      </c>
      <c r="AU550" s="90">
        <v>405</v>
      </c>
      <c r="AV550" s="90">
        <v>651</v>
      </c>
      <c r="AW550" s="59">
        <v>1546</v>
      </c>
      <c r="AX550" s="90">
        <v>698</v>
      </c>
      <c r="AY550" s="90">
        <v>489</v>
      </c>
      <c r="AZ550" s="90">
        <v>879</v>
      </c>
      <c r="BA550" s="59">
        <v>2066</v>
      </c>
      <c r="BB550" s="90">
        <v>278</v>
      </c>
      <c r="BC550" s="90">
        <v>179</v>
      </c>
      <c r="BD550" s="90">
        <v>297</v>
      </c>
      <c r="BE550" s="59">
        <v>754</v>
      </c>
      <c r="BF550" s="91">
        <f t="shared" si="40"/>
        <v>21629</v>
      </c>
      <c r="BG550" s="92">
        <f t="shared" si="41"/>
        <v>6897</v>
      </c>
      <c r="BH550" s="92">
        <f t="shared" si="42"/>
        <v>5424</v>
      </c>
      <c r="BI550" s="92">
        <f t="shared" si="43"/>
        <v>9308</v>
      </c>
      <c r="BJ550" s="19">
        <f t="shared" si="44"/>
        <v>21629</v>
      </c>
    </row>
    <row r="551" spans="1:62" ht="16.05" customHeight="1" x14ac:dyDescent="0.3">
      <c r="A551" s="15">
        <v>545</v>
      </c>
      <c r="B551" s="15" t="s">
        <v>721</v>
      </c>
      <c r="C551" s="15" t="s">
        <v>836</v>
      </c>
      <c r="D551" s="15" t="s">
        <v>719</v>
      </c>
      <c r="E551" s="15" t="s">
        <v>724</v>
      </c>
      <c r="F551" s="15">
        <v>11</v>
      </c>
      <c r="G551" s="15" t="s">
        <v>397</v>
      </c>
      <c r="H551" s="88" t="s">
        <v>51</v>
      </c>
      <c r="I551" s="15">
        <v>10778</v>
      </c>
      <c r="J551" s="90">
        <v>239</v>
      </c>
      <c r="K551" s="90">
        <v>187</v>
      </c>
      <c r="L551" s="90">
        <v>316</v>
      </c>
      <c r="M551" s="59">
        <v>742</v>
      </c>
      <c r="N551" s="90">
        <v>166</v>
      </c>
      <c r="O551" s="90">
        <v>122</v>
      </c>
      <c r="P551" s="90">
        <v>220</v>
      </c>
      <c r="Q551" s="59">
        <v>508</v>
      </c>
      <c r="R551" s="90">
        <v>209</v>
      </c>
      <c r="S551" s="90">
        <v>153</v>
      </c>
      <c r="T551" s="90">
        <v>238</v>
      </c>
      <c r="U551" s="59">
        <v>600</v>
      </c>
      <c r="V551" s="90">
        <v>206</v>
      </c>
      <c r="W551" s="90">
        <v>162</v>
      </c>
      <c r="X551" s="90">
        <v>320</v>
      </c>
      <c r="Y551" s="59">
        <v>688</v>
      </c>
      <c r="Z551" s="90">
        <v>289</v>
      </c>
      <c r="AA551" s="90">
        <v>321</v>
      </c>
      <c r="AB551" s="90">
        <v>612</v>
      </c>
      <c r="AC551" s="59">
        <v>1222</v>
      </c>
      <c r="AD551" s="90">
        <v>204</v>
      </c>
      <c r="AE551" s="90">
        <v>212</v>
      </c>
      <c r="AF551" s="90">
        <v>306</v>
      </c>
      <c r="AG551" s="59">
        <v>722</v>
      </c>
      <c r="AH551" s="90">
        <v>522</v>
      </c>
      <c r="AI551" s="90">
        <v>419</v>
      </c>
      <c r="AJ551" s="90">
        <v>517</v>
      </c>
      <c r="AK551" s="59">
        <v>1458</v>
      </c>
      <c r="AL551" s="90">
        <v>372</v>
      </c>
      <c r="AM551" s="90">
        <v>296</v>
      </c>
      <c r="AN551" s="90">
        <v>485</v>
      </c>
      <c r="AO551" s="59">
        <v>1153</v>
      </c>
      <c r="AP551" s="90">
        <v>378</v>
      </c>
      <c r="AQ551" s="90">
        <v>217</v>
      </c>
      <c r="AR551" s="90">
        <v>441</v>
      </c>
      <c r="AS551" s="59">
        <v>1036</v>
      </c>
      <c r="AT551" s="90">
        <v>339</v>
      </c>
      <c r="AU551" s="90">
        <v>187</v>
      </c>
      <c r="AV551" s="90">
        <v>337</v>
      </c>
      <c r="AW551" s="59">
        <v>863</v>
      </c>
      <c r="AX551" s="90">
        <v>401</v>
      </c>
      <c r="AY551" s="90">
        <v>239</v>
      </c>
      <c r="AZ551" s="90">
        <v>340</v>
      </c>
      <c r="BA551" s="59">
        <v>980</v>
      </c>
      <c r="BB551" s="90">
        <v>302</v>
      </c>
      <c r="BC551" s="90">
        <v>198</v>
      </c>
      <c r="BD551" s="90">
        <v>306</v>
      </c>
      <c r="BE551" s="59">
        <v>806</v>
      </c>
      <c r="BF551" s="91">
        <f t="shared" si="40"/>
        <v>10778</v>
      </c>
      <c r="BG551" s="92">
        <f t="shared" si="41"/>
        <v>3627</v>
      </c>
      <c r="BH551" s="92">
        <f t="shared" si="42"/>
        <v>2713</v>
      </c>
      <c r="BI551" s="92">
        <f t="shared" si="43"/>
        <v>4438</v>
      </c>
      <c r="BJ551" s="19">
        <f t="shared" si="44"/>
        <v>10778</v>
      </c>
    </row>
    <row r="552" spans="1:62" ht="16.05" customHeight="1" x14ac:dyDescent="0.3">
      <c r="A552" s="15">
        <v>546</v>
      </c>
      <c r="B552" s="15" t="s">
        <v>721</v>
      </c>
      <c r="C552" s="15" t="s">
        <v>836</v>
      </c>
      <c r="D552" s="15" t="s">
        <v>719</v>
      </c>
      <c r="E552" s="15" t="s">
        <v>724</v>
      </c>
      <c r="F552" s="15">
        <v>24.2</v>
      </c>
      <c r="G552" s="15" t="s">
        <v>397</v>
      </c>
      <c r="H552" s="88" t="s">
        <v>51</v>
      </c>
      <c r="I552" s="15">
        <v>5415</v>
      </c>
      <c r="J552" s="90">
        <v>129</v>
      </c>
      <c r="K552" s="90">
        <v>102</v>
      </c>
      <c r="L552" s="90">
        <v>200</v>
      </c>
      <c r="M552" s="59">
        <v>431</v>
      </c>
      <c r="N552" s="90">
        <v>128</v>
      </c>
      <c r="O552" s="90">
        <v>94</v>
      </c>
      <c r="P552" s="90">
        <v>160</v>
      </c>
      <c r="Q552" s="59">
        <v>382</v>
      </c>
      <c r="R552" s="90">
        <v>149</v>
      </c>
      <c r="S552" s="90">
        <v>104</v>
      </c>
      <c r="T552" s="90">
        <v>172</v>
      </c>
      <c r="U552" s="59">
        <v>425</v>
      </c>
      <c r="V552" s="90">
        <v>135</v>
      </c>
      <c r="W552" s="90">
        <v>122</v>
      </c>
      <c r="X552" s="90">
        <v>178</v>
      </c>
      <c r="Y552" s="59">
        <v>435</v>
      </c>
      <c r="Z552" s="90">
        <v>135</v>
      </c>
      <c r="AA552" s="90">
        <v>98</v>
      </c>
      <c r="AB552" s="90">
        <v>191</v>
      </c>
      <c r="AC552" s="59">
        <v>424</v>
      </c>
      <c r="AD552" s="90">
        <v>135</v>
      </c>
      <c r="AE552" s="90">
        <v>97</v>
      </c>
      <c r="AF552" s="90">
        <v>178</v>
      </c>
      <c r="AG552" s="59">
        <v>410</v>
      </c>
      <c r="AH552" s="90">
        <v>306</v>
      </c>
      <c r="AI552" s="90">
        <v>243</v>
      </c>
      <c r="AJ552" s="90">
        <v>296</v>
      </c>
      <c r="AK552" s="59">
        <v>845</v>
      </c>
      <c r="AL552" s="90">
        <v>141</v>
      </c>
      <c r="AM552" s="90">
        <v>101</v>
      </c>
      <c r="AN552" s="90">
        <v>182</v>
      </c>
      <c r="AO552" s="59">
        <v>424</v>
      </c>
      <c r="AP552" s="90">
        <v>142</v>
      </c>
      <c r="AQ552" s="90">
        <v>101</v>
      </c>
      <c r="AR552" s="90">
        <v>169</v>
      </c>
      <c r="AS552" s="59">
        <v>412</v>
      </c>
      <c r="AT552" s="90">
        <v>135</v>
      </c>
      <c r="AU552" s="90">
        <v>107</v>
      </c>
      <c r="AV552" s="90">
        <v>182</v>
      </c>
      <c r="AW552" s="59">
        <v>424</v>
      </c>
      <c r="AX552" s="90">
        <v>136</v>
      </c>
      <c r="AY552" s="90">
        <v>98</v>
      </c>
      <c r="AZ552" s="90">
        <v>178</v>
      </c>
      <c r="BA552" s="59">
        <v>412</v>
      </c>
      <c r="BB552" s="90">
        <v>126</v>
      </c>
      <c r="BC552" s="90">
        <v>83</v>
      </c>
      <c r="BD552" s="90">
        <v>182</v>
      </c>
      <c r="BE552" s="59">
        <v>391</v>
      </c>
      <c r="BF552" s="91">
        <f t="shared" si="40"/>
        <v>5415</v>
      </c>
      <c r="BG552" s="92">
        <f t="shared" si="41"/>
        <v>1797</v>
      </c>
      <c r="BH552" s="92">
        <f t="shared" si="42"/>
        <v>1350</v>
      </c>
      <c r="BI552" s="92">
        <f t="shared" si="43"/>
        <v>2268</v>
      </c>
      <c r="BJ552" s="19">
        <f t="shared" si="44"/>
        <v>5415</v>
      </c>
    </row>
    <row r="553" spans="1:62" ht="16.05" customHeight="1" x14ac:dyDescent="0.3">
      <c r="A553" s="15">
        <v>547</v>
      </c>
      <c r="B553" s="15" t="s">
        <v>721</v>
      </c>
      <c r="C553" s="15" t="s">
        <v>836</v>
      </c>
      <c r="D553" s="15" t="s">
        <v>719</v>
      </c>
      <c r="E553" s="15" t="s">
        <v>724</v>
      </c>
      <c r="F553" s="15">
        <v>1.7</v>
      </c>
      <c r="G553" s="15" t="s">
        <v>397</v>
      </c>
      <c r="H553" s="88" t="s">
        <v>51</v>
      </c>
      <c r="I553" s="15">
        <v>295</v>
      </c>
      <c r="J553" s="90">
        <v>8</v>
      </c>
      <c r="K553" s="90">
        <v>6</v>
      </c>
      <c r="L553" s="90">
        <v>13</v>
      </c>
      <c r="M553" s="59">
        <v>27</v>
      </c>
      <c r="N553" s="90">
        <v>8</v>
      </c>
      <c r="O553" s="90">
        <v>6</v>
      </c>
      <c r="P553" s="90">
        <v>10</v>
      </c>
      <c r="Q553" s="59">
        <v>24</v>
      </c>
      <c r="R553" s="90">
        <v>9</v>
      </c>
      <c r="S553" s="90">
        <v>6</v>
      </c>
      <c r="T553" s="90">
        <v>10</v>
      </c>
      <c r="U553" s="59">
        <v>25</v>
      </c>
      <c r="V553" s="90">
        <v>8</v>
      </c>
      <c r="W553" s="90">
        <v>6</v>
      </c>
      <c r="X553" s="90">
        <v>12</v>
      </c>
      <c r="Y553" s="59">
        <v>26</v>
      </c>
      <c r="Z553" s="90">
        <v>8</v>
      </c>
      <c r="AA553" s="90">
        <v>5</v>
      </c>
      <c r="AB553" s="90">
        <v>11</v>
      </c>
      <c r="AC553" s="59">
        <v>24</v>
      </c>
      <c r="AD553" s="90">
        <v>8</v>
      </c>
      <c r="AE553" s="90">
        <v>6</v>
      </c>
      <c r="AF553" s="90">
        <v>10</v>
      </c>
      <c r="AG553" s="59">
        <v>24</v>
      </c>
      <c r="AH553" s="90">
        <v>8</v>
      </c>
      <c r="AI553" s="90">
        <v>6</v>
      </c>
      <c r="AJ553" s="90">
        <v>11</v>
      </c>
      <c r="AK553" s="59">
        <v>25</v>
      </c>
      <c r="AL553" s="90">
        <v>8</v>
      </c>
      <c r="AM553" s="90">
        <v>6</v>
      </c>
      <c r="AN553" s="90">
        <v>10</v>
      </c>
      <c r="AO553" s="59">
        <v>24</v>
      </c>
      <c r="AP553" s="90">
        <v>8</v>
      </c>
      <c r="AQ553" s="90">
        <v>5</v>
      </c>
      <c r="AR553" s="90">
        <v>10</v>
      </c>
      <c r="AS553" s="59">
        <v>23</v>
      </c>
      <c r="AT553" s="90">
        <v>7</v>
      </c>
      <c r="AU553" s="90">
        <v>6</v>
      </c>
      <c r="AV553" s="90">
        <v>11</v>
      </c>
      <c r="AW553" s="59">
        <v>24</v>
      </c>
      <c r="AX553" s="90">
        <v>8</v>
      </c>
      <c r="AY553" s="90">
        <v>6</v>
      </c>
      <c r="AZ553" s="90">
        <v>11</v>
      </c>
      <c r="BA553" s="59">
        <v>25</v>
      </c>
      <c r="BB553" s="90">
        <v>8</v>
      </c>
      <c r="BC553" s="90">
        <v>5</v>
      </c>
      <c r="BD553" s="90">
        <v>11</v>
      </c>
      <c r="BE553" s="59">
        <v>24</v>
      </c>
      <c r="BF553" s="91">
        <f t="shared" si="40"/>
        <v>295</v>
      </c>
      <c r="BG553" s="92">
        <f t="shared" si="41"/>
        <v>96</v>
      </c>
      <c r="BH553" s="92">
        <f t="shared" si="42"/>
        <v>69</v>
      </c>
      <c r="BI553" s="92">
        <f t="shared" si="43"/>
        <v>130</v>
      </c>
      <c r="BJ553" s="19">
        <f t="shared" si="44"/>
        <v>295</v>
      </c>
    </row>
    <row r="554" spans="1:62" ht="16.05" customHeight="1" x14ac:dyDescent="0.3">
      <c r="A554" s="15">
        <v>548</v>
      </c>
      <c r="B554" s="15" t="s">
        <v>721</v>
      </c>
      <c r="C554" s="15" t="s">
        <v>836</v>
      </c>
      <c r="D554" s="15" t="s">
        <v>719</v>
      </c>
      <c r="E554" s="15" t="s">
        <v>724</v>
      </c>
      <c r="F554" s="15">
        <v>49</v>
      </c>
      <c r="G554" s="15" t="s">
        <v>397</v>
      </c>
      <c r="H554" s="88" t="s">
        <v>51</v>
      </c>
      <c r="I554" s="15">
        <v>44616</v>
      </c>
      <c r="J554" s="90">
        <v>1029</v>
      </c>
      <c r="K554" s="90">
        <v>886</v>
      </c>
      <c r="L554" s="90">
        <v>1168</v>
      </c>
      <c r="M554" s="59">
        <v>3083</v>
      </c>
      <c r="N554" s="90">
        <v>1119</v>
      </c>
      <c r="O554" s="90">
        <v>809</v>
      </c>
      <c r="P554" s="90">
        <v>907</v>
      </c>
      <c r="Q554" s="59">
        <v>2835</v>
      </c>
      <c r="R554" s="90">
        <v>1661</v>
      </c>
      <c r="S554" s="90">
        <v>1139</v>
      </c>
      <c r="T554" s="90">
        <v>1282</v>
      </c>
      <c r="U554" s="59">
        <v>4082</v>
      </c>
      <c r="V554" s="90">
        <v>1331</v>
      </c>
      <c r="W554" s="90">
        <v>1100</v>
      </c>
      <c r="X554" s="90">
        <v>1371</v>
      </c>
      <c r="Y554" s="59">
        <v>3802</v>
      </c>
      <c r="Z554" s="90">
        <v>1405</v>
      </c>
      <c r="AA554" s="90">
        <v>1139</v>
      </c>
      <c r="AB554" s="90">
        <v>1274</v>
      </c>
      <c r="AC554" s="59">
        <v>3818</v>
      </c>
      <c r="AD554" s="90">
        <v>1879</v>
      </c>
      <c r="AE554" s="90">
        <v>1457</v>
      </c>
      <c r="AF554" s="90">
        <v>1981</v>
      </c>
      <c r="AG554" s="59">
        <v>5317</v>
      </c>
      <c r="AH554" s="90">
        <v>1730</v>
      </c>
      <c r="AI554" s="90">
        <v>1529</v>
      </c>
      <c r="AJ554" s="90">
        <v>2606</v>
      </c>
      <c r="AK554" s="59">
        <v>5865</v>
      </c>
      <c r="AL554" s="90">
        <v>2007</v>
      </c>
      <c r="AM554" s="90">
        <v>1435</v>
      </c>
      <c r="AN554" s="90">
        <v>1725</v>
      </c>
      <c r="AO554" s="59">
        <v>5167</v>
      </c>
      <c r="AP554" s="90">
        <v>1693</v>
      </c>
      <c r="AQ554" s="90">
        <v>1466</v>
      </c>
      <c r="AR554" s="90">
        <v>1693</v>
      </c>
      <c r="AS554" s="59">
        <v>4852</v>
      </c>
      <c r="AT554" s="90">
        <v>785</v>
      </c>
      <c r="AU554" s="90">
        <v>737</v>
      </c>
      <c r="AV554" s="90">
        <v>981</v>
      </c>
      <c r="AW554" s="59">
        <v>2503</v>
      </c>
      <c r="AX554" s="90">
        <v>649</v>
      </c>
      <c r="AY554" s="90">
        <v>411</v>
      </c>
      <c r="AZ554" s="90">
        <v>815</v>
      </c>
      <c r="BA554" s="59">
        <v>1875</v>
      </c>
      <c r="BB554" s="90">
        <v>543</v>
      </c>
      <c r="BC554" s="90">
        <v>273</v>
      </c>
      <c r="BD554" s="90">
        <v>601</v>
      </c>
      <c r="BE554" s="59">
        <v>1417</v>
      </c>
      <c r="BF554" s="91">
        <f t="shared" si="40"/>
        <v>44616</v>
      </c>
      <c r="BG554" s="92">
        <f t="shared" si="41"/>
        <v>15831</v>
      </c>
      <c r="BH554" s="92">
        <f t="shared" si="42"/>
        <v>12381</v>
      </c>
      <c r="BI554" s="92">
        <f t="shared" si="43"/>
        <v>16404</v>
      </c>
      <c r="BJ554" s="19">
        <f t="shared" si="44"/>
        <v>44616</v>
      </c>
    </row>
    <row r="555" spans="1:62" ht="16.05" customHeight="1" x14ac:dyDescent="0.3">
      <c r="A555" s="15">
        <v>549</v>
      </c>
      <c r="B555" s="15" t="s">
        <v>721</v>
      </c>
      <c r="C555" s="15" t="s">
        <v>836</v>
      </c>
      <c r="D555" s="15" t="s">
        <v>719</v>
      </c>
      <c r="E555" s="15" t="s">
        <v>724</v>
      </c>
      <c r="F555" s="15">
        <v>6.6</v>
      </c>
      <c r="G555" s="15" t="s">
        <v>397</v>
      </c>
      <c r="H555" s="88" t="s">
        <v>51</v>
      </c>
      <c r="I555" s="15">
        <v>2791</v>
      </c>
      <c r="J555" s="90">
        <v>61</v>
      </c>
      <c r="K555" s="90">
        <v>42</v>
      </c>
      <c r="L555" s="90">
        <v>85</v>
      </c>
      <c r="M555" s="59">
        <v>188</v>
      </c>
      <c r="N555" s="90">
        <v>50</v>
      </c>
      <c r="O555" s="90">
        <v>39</v>
      </c>
      <c r="P555" s="90">
        <v>67</v>
      </c>
      <c r="Q555" s="59">
        <v>156</v>
      </c>
      <c r="R555" s="90">
        <v>80</v>
      </c>
      <c r="S555" s="90">
        <v>61</v>
      </c>
      <c r="T555" s="90">
        <v>83</v>
      </c>
      <c r="U555" s="59">
        <v>224</v>
      </c>
      <c r="V555" s="90">
        <v>88</v>
      </c>
      <c r="W555" s="90">
        <v>79</v>
      </c>
      <c r="X555" s="90">
        <v>125</v>
      </c>
      <c r="Y555" s="59">
        <v>292</v>
      </c>
      <c r="Z555" s="90">
        <v>162</v>
      </c>
      <c r="AA555" s="90">
        <v>117</v>
      </c>
      <c r="AB555" s="90">
        <v>198</v>
      </c>
      <c r="AC555" s="59">
        <v>477</v>
      </c>
      <c r="AD555" s="90">
        <v>78</v>
      </c>
      <c r="AE555" s="90">
        <v>56</v>
      </c>
      <c r="AF555" s="90">
        <v>100</v>
      </c>
      <c r="AG555" s="59">
        <v>234</v>
      </c>
      <c r="AH555" s="90">
        <v>82</v>
      </c>
      <c r="AI555" s="90">
        <v>70</v>
      </c>
      <c r="AJ555" s="90">
        <v>86</v>
      </c>
      <c r="AK555" s="59">
        <v>238</v>
      </c>
      <c r="AL555" s="90">
        <v>86</v>
      </c>
      <c r="AM555" s="90">
        <v>67</v>
      </c>
      <c r="AN555" s="90">
        <v>95</v>
      </c>
      <c r="AO555" s="59">
        <v>248</v>
      </c>
      <c r="AP555" s="90">
        <v>92</v>
      </c>
      <c r="AQ555" s="90">
        <v>69</v>
      </c>
      <c r="AR555" s="90">
        <v>98</v>
      </c>
      <c r="AS555" s="59">
        <v>259</v>
      </c>
      <c r="AT555" s="90">
        <v>50</v>
      </c>
      <c r="AU555" s="90">
        <v>39</v>
      </c>
      <c r="AV555" s="90">
        <v>73</v>
      </c>
      <c r="AW555" s="59">
        <v>162</v>
      </c>
      <c r="AX555" s="90">
        <v>49</v>
      </c>
      <c r="AY555" s="90">
        <v>35</v>
      </c>
      <c r="AZ555" s="90">
        <v>70</v>
      </c>
      <c r="BA555" s="59">
        <v>154</v>
      </c>
      <c r="BB555" s="90">
        <v>51</v>
      </c>
      <c r="BC555" s="90">
        <v>33</v>
      </c>
      <c r="BD555" s="90">
        <v>75</v>
      </c>
      <c r="BE555" s="59">
        <v>159</v>
      </c>
      <c r="BF555" s="91">
        <f t="shared" si="40"/>
        <v>2791</v>
      </c>
      <c r="BG555" s="92">
        <f t="shared" si="41"/>
        <v>929</v>
      </c>
      <c r="BH555" s="92">
        <f t="shared" si="42"/>
        <v>707</v>
      </c>
      <c r="BI555" s="92">
        <f t="shared" si="43"/>
        <v>1155</v>
      </c>
      <c r="BJ555" s="19">
        <f t="shared" si="44"/>
        <v>2791</v>
      </c>
    </row>
    <row r="556" spans="1:62" ht="16.05" customHeight="1" x14ac:dyDescent="0.3">
      <c r="A556" s="15">
        <v>550</v>
      </c>
      <c r="B556" s="15" t="s">
        <v>721</v>
      </c>
      <c r="C556" s="15" t="s">
        <v>837</v>
      </c>
      <c r="D556" s="15" t="s">
        <v>719</v>
      </c>
      <c r="E556" s="15" t="s">
        <v>724</v>
      </c>
      <c r="F556" s="15">
        <v>6.6</v>
      </c>
      <c r="G556" s="15" t="s">
        <v>397</v>
      </c>
      <c r="H556" s="88" t="s">
        <v>51</v>
      </c>
      <c r="I556" s="15">
        <v>4742</v>
      </c>
      <c r="J556" s="90">
        <v>214</v>
      </c>
      <c r="K556" s="90">
        <v>220</v>
      </c>
      <c r="L556" s="90">
        <v>410</v>
      </c>
      <c r="M556" s="59">
        <v>844</v>
      </c>
      <c r="N556" s="90">
        <v>211</v>
      </c>
      <c r="O556" s="90">
        <v>155</v>
      </c>
      <c r="P556" s="90">
        <v>305</v>
      </c>
      <c r="Q556" s="59">
        <v>671</v>
      </c>
      <c r="R556" s="90">
        <v>169</v>
      </c>
      <c r="S556" s="90">
        <v>140</v>
      </c>
      <c r="T556" s="90">
        <v>194</v>
      </c>
      <c r="U556" s="59">
        <v>503</v>
      </c>
      <c r="V556" s="90">
        <v>155</v>
      </c>
      <c r="W556" s="90">
        <v>113</v>
      </c>
      <c r="X556" s="90">
        <v>188</v>
      </c>
      <c r="Y556" s="59">
        <v>456</v>
      </c>
      <c r="Z556" s="90">
        <v>191</v>
      </c>
      <c r="AA556" s="90">
        <v>135</v>
      </c>
      <c r="AB556" s="90">
        <v>267</v>
      </c>
      <c r="AC556" s="59">
        <v>593</v>
      </c>
      <c r="AD556" s="90">
        <v>136</v>
      </c>
      <c r="AE556" s="90">
        <v>100</v>
      </c>
      <c r="AF556" s="90">
        <v>164</v>
      </c>
      <c r="AG556" s="59">
        <v>400</v>
      </c>
      <c r="AH556" s="90">
        <v>317</v>
      </c>
      <c r="AI556" s="90">
        <v>270</v>
      </c>
      <c r="AJ556" s="90">
        <v>470</v>
      </c>
      <c r="AK556" s="59">
        <v>1057</v>
      </c>
      <c r="AL556" s="90">
        <v>3</v>
      </c>
      <c r="AM556" s="90">
        <v>2</v>
      </c>
      <c r="AN556" s="90">
        <v>4</v>
      </c>
      <c r="AO556" s="59">
        <v>9</v>
      </c>
      <c r="AP556" s="90">
        <v>49</v>
      </c>
      <c r="AQ556" s="90">
        <v>32</v>
      </c>
      <c r="AR556" s="90">
        <v>48</v>
      </c>
      <c r="AS556" s="59">
        <v>129</v>
      </c>
      <c r="AT556" s="90">
        <v>7</v>
      </c>
      <c r="AU556" s="90">
        <v>18</v>
      </c>
      <c r="AV556" s="90">
        <v>27</v>
      </c>
      <c r="AW556" s="59">
        <v>52</v>
      </c>
      <c r="AX556" s="90">
        <v>3</v>
      </c>
      <c r="AY556" s="90">
        <v>2</v>
      </c>
      <c r="AZ556" s="90">
        <v>13</v>
      </c>
      <c r="BA556" s="59">
        <v>18</v>
      </c>
      <c r="BB556" s="90">
        <v>3</v>
      </c>
      <c r="BC556" s="90">
        <v>2</v>
      </c>
      <c r="BD556" s="90">
        <v>5</v>
      </c>
      <c r="BE556" s="59">
        <v>10</v>
      </c>
      <c r="BF556" s="91">
        <f t="shared" si="40"/>
        <v>4742</v>
      </c>
      <c r="BG556" s="92">
        <f t="shared" si="41"/>
        <v>1458</v>
      </c>
      <c r="BH556" s="92">
        <f t="shared" si="42"/>
        <v>1189</v>
      </c>
      <c r="BI556" s="92">
        <f t="shared" si="43"/>
        <v>2095</v>
      </c>
      <c r="BJ556" s="19">
        <f t="shared" si="44"/>
        <v>4742</v>
      </c>
    </row>
    <row r="557" spans="1:62" ht="16.05" customHeight="1" x14ac:dyDescent="0.3">
      <c r="A557" s="15">
        <v>551</v>
      </c>
      <c r="B557" s="15" t="s">
        <v>721</v>
      </c>
      <c r="C557" s="15" t="s">
        <v>837</v>
      </c>
      <c r="D557" s="15" t="s">
        <v>719</v>
      </c>
      <c r="E557" s="15" t="s">
        <v>724</v>
      </c>
      <c r="F557" s="15">
        <v>3.3</v>
      </c>
      <c r="G557" s="15" t="s">
        <v>397</v>
      </c>
      <c r="H557" s="88" t="s">
        <v>51</v>
      </c>
      <c r="I557" s="15">
        <v>309</v>
      </c>
      <c r="J557" s="90">
        <v>7</v>
      </c>
      <c r="K557" s="90">
        <v>8</v>
      </c>
      <c r="L557" s="90">
        <v>11</v>
      </c>
      <c r="M557" s="59">
        <v>26</v>
      </c>
      <c r="N557" s="90">
        <v>8</v>
      </c>
      <c r="O557" s="90">
        <v>6</v>
      </c>
      <c r="P557" s="90">
        <v>12</v>
      </c>
      <c r="Q557" s="59">
        <v>26</v>
      </c>
      <c r="R557" s="90">
        <v>7</v>
      </c>
      <c r="S557" s="90">
        <v>7</v>
      </c>
      <c r="T557" s="90">
        <v>6</v>
      </c>
      <c r="U557" s="59">
        <v>20</v>
      </c>
      <c r="V557" s="90">
        <v>8</v>
      </c>
      <c r="W557" s="90">
        <v>9</v>
      </c>
      <c r="X557" s="90">
        <v>7</v>
      </c>
      <c r="Y557" s="59">
        <v>24</v>
      </c>
      <c r="Z557" s="90">
        <v>8</v>
      </c>
      <c r="AA557" s="90">
        <v>7</v>
      </c>
      <c r="AB557" s="90">
        <v>13</v>
      </c>
      <c r="AC557" s="59">
        <v>28</v>
      </c>
      <c r="AD557" s="90">
        <v>9</v>
      </c>
      <c r="AE557" s="90">
        <v>6</v>
      </c>
      <c r="AF557" s="90">
        <v>9</v>
      </c>
      <c r="AG557" s="59">
        <v>24</v>
      </c>
      <c r="AH557" s="90">
        <v>8</v>
      </c>
      <c r="AI557" s="90">
        <v>9</v>
      </c>
      <c r="AJ557" s="90">
        <v>13</v>
      </c>
      <c r="AK557" s="59">
        <v>30</v>
      </c>
      <c r="AL557" s="90">
        <v>8</v>
      </c>
      <c r="AM557" s="90">
        <v>6</v>
      </c>
      <c r="AN557" s="90">
        <v>8</v>
      </c>
      <c r="AO557" s="59">
        <v>22</v>
      </c>
      <c r="AP557" s="90">
        <v>8</v>
      </c>
      <c r="AQ557" s="90">
        <v>5</v>
      </c>
      <c r="AR557" s="90">
        <v>15</v>
      </c>
      <c r="AS557" s="59">
        <v>28</v>
      </c>
      <c r="AT557" s="90">
        <v>8</v>
      </c>
      <c r="AU557" s="90">
        <v>9</v>
      </c>
      <c r="AV557" s="90">
        <v>11</v>
      </c>
      <c r="AW557" s="59">
        <v>28</v>
      </c>
      <c r="AX557" s="90">
        <v>12</v>
      </c>
      <c r="AY557" s="90">
        <v>8</v>
      </c>
      <c r="AZ557" s="90">
        <v>11</v>
      </c>
      <c r="BA557" s="59">
        <v>31</v>
      </c>
      <c r="BB557" s="90">
        <v>8</v>
      </c>
      <c r="BC557" s="90">
        <v>6</v>
      </c>
      <c r="BD557" s="90">
        <v>8</v>
      </c>
      <c r="BE557" s="59">
        <v>22</v>
      </c>
      <c r="BF557" s="91">
        <f t="shared" si="40"/>
        <v>309</v>
      </c>
      <c r="BG557" s="92">
        <f t="shared" si="41"/>
        <v>99</v>
      </c>
      <c r="BH557" s="92">
        <f t="shared" si="42"/>
        <v>86</v>
      </c>
      <c r="BI557" s="92">
        <f t="shared" si="43"/>
        <v>124</v>
      </c>
      <c r="BJ557" s="19">
        <f t="shared" si="44"/>
        <v>309</v>
      </c>
    </row>
    <row r="558" spans="1:62" ht="16.05" customHeight="1" x14ac:dyDescent="0.3">
      <c r="A558" s="15">
        <v>552</v>
      </c>
      <c r="B558" s="15" t="s">
        <v>721</v>
      </c>
      <c r="C558" s="15" t="s">
        <v>837</v>
      </c>
      <c r="D558" s="15" t="s">
        <v>719</v>
      </c>
      <c r="E558" s="15" t="s">
        <v>724</v>
      </c>
      <c r="F558" s="15">
        <v>16.5</v>
      </c>
      <c r="G558" s="15" t="s">
        <v>397</v>
      </c>
      <c r="H558" s="88" t="s">
        <v>51</v>
      </c>
      <c r="I558" s="15">
        <v>25159</v>
      </c>
      <c r="J558" s="90">
        <v>1033</v>
      </c>
      <c r="K558" s="90">
        <v>993</v>
      </c>
      <c r="L558" s="90">
        <v>1644</v>
      </c>
      <c r="M558" s="59">
        <v>3670</v>
      </c>
      <c r="N558" s="90">
        <v>1046</v>
      </c>
      <c r="O558" s="90">
        <v>840</v>
      </c>
      <c r="P558" s="90">
        <v>1123</v>
      </c>
      <c r="Q558" s="59">
        <v>3009</v>
      </c>
      <c r="R558" s="90">
        <v>573</v>
      </c>
      <c r="S558" s="90">
        <v>546</v>
      </c>
      <c r="T558" s="90">
        <v>424</v>
      </c>
      <c r="U558" s="59">
        <v>1543</v>
      </c>
      <c r="V558" s="90">
        <v>504</v>
      </c>
      <c r="W558" s="90">
        <v>476</v>
      </c>
      <c r="X558" s="90">
        <v>511</v>
      </c>
      <c r="Y558" s="59">
        <v>1491</v>
      </c>
      <c r="Z558" s="90">
        <v>763</v>
      </c>
      <c r="AA558" s="90">
        <v>634</v>
      </c>
      <c r="AB558" s="90">
        <v>952</v>
      </c>
      <c r="AC558" s="59">
        <v>2349</v>
      </c>
      <c r="AD558" s="90">
        <v>492</v>
      </c>
      <c r="AE558" s="90">
        <v>449</v>
      </c>
      <c r="AF558" s="90">
        <v>446</v>
      </c>
      <c r="AG558" s="59">
        <v>1387</v>
      </c>
      <c r="AH558" s="90">
        <v>771</v>
      </c>
      <c r="AI558" s="90">
        <v>660</v>
      </c>
      <c r="AJ558" s="90">
        <v>773</v>
      </c>
      <c r="AK558" s="59">
        <v>2204</v>
      </c>
      <c r="AL558" s="90">
        <v>494</v>
      </c>
      <c r="AM558" s="90">
        <v>377</v>
      </c>
      <c r="AN558" s="90">
        <v>551</v>
      </c>
      <c r="AO558" s="59">
        <v>1422</v>
      </c>
      <c r="AP558" s="90">
        <v>416</v>
      </c>
      <c r="AQ558" s="90">
        <v>360</v>
      </c>
      <c r="AR558" s="90">
        <v>642</v>
      </c>
      <c r="AS558" s="59">
        <v>1418</v>
      </c>
      <c r="AT558" s="90">
        <v>630</v>
      </c>
      <c r="AU558" s="90">
        <v>612</v>
      </c>
      <c r="AV558" s="90">
        <v>762</v>
      </c>
      <c r="AW558" s="59">
        <v>2004</v>
      </c>
      <c r="AX558" s="90">
        <v>1018</v>
      </c>
      <c r="AY558" s="90">
        <v>788</v>
      </c>
      <c r="AZ558" s="90">
        <v>1191</v>
      </c>
      <c r="BA558" s="59">
        <v>2997</v>
      </c>
      <c r="BB558" s="90">
        <v>630</v>
      </c>
      <c r="BC558" s="90">
        <v>444</v>
      </c>
      <c r="BD558" s="90">
        <v>591</v>
      </c>
      <c r="BE558" s="59">
        <v>1665</v>
      </c>
      <c r="BF558" s="91">
        <f t="shared" si="40"/>
        <v>25159</v>
      </c>
      <c r="BG558" s="92">
        <f t="shared" si="41"/>
        <v>8370</v>
      </c>
      <c r="BH558" s="92">
        <f t="shared" si="42"/>
        <v>7179</v>
      </c>
      <c r="BI558" s="92">
        <f t="shared" si="43"/>
        <v>9610</v>
      </c>
      <c r="BJ558" s="19">
        <f t="shared" si="44"/>
        <v>25159</v>
      </c>
    </row>
    <row r="559" spans="1:62" ht="16.05" customHeight="1" x14ac:dyDescent="0.3">
      <c r="A559" s="15">
        <v>553</v>
      </c>
      <c r="B559" s="15" t="s">
        <v>721</v>
      </c>
      <c r="C559" s="15" t="s">
        <v>782</v>
      </c>
      <c r="D559" s="15" t="s">
        <v>719</v>
      </c>
      <c r="E559" s="15" t="s">
        <v>724</v>
      </c>
      <c r="F559" s="15">
        <v>3.3</v>
      </c>
      <c r="G559" s="15" t="s">
        <v>397</v>
      </c>
      <c r="H559" s="88" t="s">
        <v>51</v>
      </c>
      <c r="I559" s="15">
        <v>608</v>
      </c>
      <c r="J559" s="90">
        <v>17</v>
      </c>
      <c r="K559" s="90">
        <v>17</v>
      </c>
      <c r="L559" s="90">
        <v>21</v>
      </c>
      <c r="M559" s="59">
        <v>55</v>
      </c>
      <c r="N559" s="90">
        <v>15</v>
      </c>
      <c r="O559" s="90">
        <v>12</v>
      </c>
      <c r="P559" s="90">
        <v>19</v>
      </c>
      <c r="Q559" s="59">
        <v>46</v>
      </c>
      <c r="R559" s="90">
        <v>18</v>
      </c>
      <c r="S559" s="90">
        <v>14</v>
      </c>
      <c r="T559" s="90">
        <v>21</v>
      </c>
      <c r="U559" s="59">
        <v>53</v>
      </c>
      <c r="V559" s="90">
        <v>15</v>
      </c>
      <c r="W559" s="90">
        <v>17</v>
      </c>
      <c r="X559" s="90">
        <v>23</v>
      </c>
      <c r="Y559" s="59">
        <v>55</v>
      </c>
      <c r="Z559" s="90">
        <v>18</v>
      </c>
      <c r="AA559" s="90">
        <v>16</v>
      </c>
      <c r="AB559" s="90">
        <v>23</v>
      </c>
      <c r="AC559" s="59">
        <v>57</v>
      </c>
      <c r="AD559" s="90">
        <v>25</v>
      </c>
      <c r="AE559" s="90">
        <v>14</v>
      </c>
      <c r="AF559" s="90">
        <v>15</v>
      </c>
      <c r="AG559" s="59">
        <v>54</v>
      </c>
      <c r="AH559" s="90">
        <v>18</v>
      </c>
      <c r="AI559" s="90">
        <v>16</v>
      </c>
      <c r="AJ559" s="90">
        <v>23</v>
      </c>
      <c r="AK559" s="59">
        <v>57</v>
      </c>
      <c r="AL559" s="90">
        <v>14</v>
      </c>
      <c r="AM559" s="90">
        <v>10</v>
      </c>
      <c r="AN559" s="90">
        <v>13</v>
      </c>
      <c r="AO559" s="59">
        <v>37</v>
      </c>
      <c r="AP559" s="90">
        <v>15</v>
      </c>
      <c r="AQ559" s="90">
        <v>12</v>
      </c>
      <c r="AR559" s="90">
        <v>20</v>
      </c>
      <c r="AS559" s="59">
        <v>47</v>
      </c>
      <c r="AT559" s="90">
        <v>15</v>
      </c>
      <c r="AU559" s="90">
        <v>16</v>
      </c>
      <c r="AV559" s="90">
        <v>20</v>
      </c>
      <c r="AW559" s="59">
        <v>51</v>
      </c>
      <c r="AX559" s="90">
        <v>19</v>
      </c>
      <c r="AY559" s="90">
        <v>13</v>
      </c>
      <c r="AZ559" s="90">
        <v>16</v>
      </c>
      <c r="BA559" s="59">
        <v>48</v>
      </c>
      <c r="BB559" s="90">
        <v>18</v>
      </c>
      <c r="BC559" s="90">
        <v>13</v>
      </c>
      <c r="BD559" s="90">
        <v>17</v>
      </c>
      <c r="BE559" s="59">
        <v>48</v>
      </c>
      <c r="BF559" s="91">
        <f t="shared" si="40"/>
        <v>608</v>
      </c>
      <c r="BG559" s="92">
        <f t="shared" si="41"/>
        <v>207</v>
      </c>
      <c r="BH559" s="92">
        <f t="shared" si="42"/>
        <v>170</v>
      </c>
      <c r="BI559" s="92">
        <f t="shared" si="43"/>
        <v>231</v>
      </c>
      <c r="BJ559" s="19">
        <f t="shared" si="44"/>
        <v>608</v>
      </c>
    </row>
    <row r="560" spans="1:62" ht="16.05" customHeight="1" x14ac:dyDescent="0.3">
      <c r="A560" s="15">
        <v>554</v>
      </c>
      <c r="B560" s="15" t="s">
        <v>721</v>
      </c>
      <c r="C560" s="15" t="s">
        <v>782</v>
      </c>
      <c r="D560" s="15" t="s">
        <v>719</v>
      </c>
      <c r="E560" s="15" t="s">
        <v>724</v>
      </c>
      <c r="F560" s="15">
        <v>3.3</v>
      </c>
      <c r="G560" s="15" t="s">
        <v>397</v>
      </c>
      <c r="H560" s="88" t="s">
        <v>51</v>
      </c>
      <c r="I560" s="15">
        <v>308</v>
      </c>
      <c r="J560" s="90">
        <v>7</v>
      </c>
      <c r="K560" s="90">
        <v>6</v>
      </c>
      <c r="L560" s="90">
        <v>11</v>
      </c>
      <c r="M560" s="59">
        <v>24</v>
      </c>
      <c r="N560" s="90">
        <v>6</v>
      </c>
      <c r="O560" s="90">
        <v>6</v>
      </c>
      <c r="P560" s="90">
        <v>9</v>
      </c>
      <c r="Q560" s="59">
        <v>21</v>
      </c>
      <c r="R560" s="90">
        <v>9</v>
      </c>
      <c r="S560" s="90">
        <v>5</v>
      </c>
      <c r="T560" s="90">
        <v>10</v>
      </c>
      <c r="U560" s="59">
        <v>24</v>
      </c>
      <c r="V560" s="90">
        <v>7</v>
      </c>
      <c r="W560" s="90">
        <v>5</v>
      </c>
      <c r="X560" s="90">
        <v>10</v>
      </c>
      <c r="Y560" s="59">
        <v>22</v>
      </c>
      <c r="Z560" s="90">
        <v>8</v>
      </c>
      <c r="AA560" s="90">
        <v>6</v>
      </c>
      <c r="AB560" s="90">
        <v>10</v>
      </c>
      <c r="AC560" s="59">
        <v>24</v>
      </c>
      <c r="AD560" s="90">
        <v>8</v>
      </c>
      <c r="AE560" s="90">
        <v>5</v>
      </c>
      <c r="AF560" s="90">
        <v>10</v>
      </c>
      <c r="AG560" s="59">
        <v>23</v>
      </c>
      <c r="AH560" s="90">
        <v>22</v>
      </c>
      <c r="AI560" s="90">
        <v>14</v>
      </c>
      <c r="AJ560" s="90">
        <v>21</v>
      </c>
      <c r="AK560" s="59">
        <v>57</v>
      </c>
      <c r="AL560" s="90">
        <v>8</v>
      </c>
      <c r="AM560" s="90">
        <v>6</v>
      </c>
      <c r="AN560" s="90">
        <v>10</v>
      </c>
      <c r="AO560" s="59">
        <v>24</v>
      </c>
      <c r="AP560" s="90">
        <v>7</v>
      </c>
      <c r="AQ560" s="90">
        <v>5</v>
      </c>
      <c r="AR560" s="90">
        <v>9</v>
      </c>
      <c r="AS560" s="59">
        <v>21</v>
      </c>
      <c r="AT560" s="90">
        <v>8</v>
      </c>
      <c r="AU560" s="90">
        <v>6</v>
      </c>
      <c r="AV560" s="90">
        <v>10</v>
      </c>
      <c r="AW560" s="59">
        <v>24</v>
      </c>
      <c r="AX560" s="90">
        <v>7</v>
      </c>
      <c r="AY560" s="90">
        <v>5</v>
      </c>
      <c r="AZ560" s="90">
        <v>10</v>
      </c>
      <c r="BA560" s="59">
        <v>22</v>
      </c>
      <c r="BB560" s="90">
        <v>7</v>
      </c>
      <c r="BC560" s="90">
        <v>5</v>
      </c>
      <c r="BD560" s="90">
        <v>10</v>
      </c>
      <c r="BE560" s="59">
        <v>22</v>
      </c>
      <c r="BF560" s="91">
        <f t="shared" si="40"/>
        <v>308</v>
      </c>
      <c r="BG560" s="92">
        <f t="shared" si="41"/>
        <v>104</v>
      </c>
      <c r="BH560" s="92">
        <f t="shared" si="42"/>
        <v>74</v>
      </c>
      <c r="BI560" s="92">
        <f t="shared" si="43"/>
        <v>130</v>
      </c>
      <c r="BJ560" s="19">
        <f t="shared" si="44"/>
        <v>308</v>
      </c>
    </row>
    <row r="561" spans="1:62" ht="16.05" customHeight="1" x14ac:dyDescent="0.3">
      <c r="A561" s="15">
        <v>555</v>
      </c>
      <c r="B561" s="15" t="s">
        <v>721</v>
      </c>
      <c r="C561" s="15" t="s">
        <v>793</v>
      </c>
      <c r="D561" s="15" t="s">
        <v>719</v>
      </c>
      <c r="E561" s="15" t="s">
        <v>724</v>
      </c>
      <c r="F561" s="15">
        <v>11</v>
      </c>
      <c r="G561" s="15" t="s">
        <v>397</v>
      </c>
      <c r="H561" s="88" t="s">
        <v>51</v>
      </c>
      <c r="I561" s="15">
        <v>223</v>
      </c>
      <c r="J561" s="90">
        <v>4</v>
      </c>
      <c r="K561" s="90">
        <v>4</v>
      </c>
      <c r="L561" s="90">
        <v>9</v>
      </c>
      <c r="M561" s="59">
        <v>17</v>
      </c>
      <c r="N561" s="90">
        <v>5</v>
      </c>
      <c r="O561" s="90">
        <v>3</v>
      </c>
      <c r="P561" s="90">
        <v>7</v>
      </c>
      <c r="Q561" s="59">
        <v>15</v>
      </c>
      <c r="R561" s="90">
        <v>4</v>
      </c>
      <c r="S561" s="90">
        <v>4</v>
      </c>
      <c r="T561" s="90">
        <v>7</v>
      </c>
      <c r="U561" s="59">
        <v>15</v>
      </c>
      <c r="V561" s="90">
        <v>5</v>
      </c>
      <c r="W561" s="90">
        <v>4</v>
      </c>
      <c r="X561" s="90">
        <v>9</v>
      </c>
      <c r="Y561" s="59">
        <v>18</v>
      </c>
      <c r="Z561" s="90">
        <v>6</v>
      </c>
      <c r="AA561" s="90">
        <v>4</v>
      </c>
      <c r="AB561" s="90">
        <v>9</v>
      </c>
      <c r="AC561" s="59">
        <v>19</v>
      </c>
      <c r="AD561" s="90">
        <v>7</v>
      </c>
      <c r="AE561" s="90">
        <v>6</v>
      </c>
      <c r="AF561" s="90">
        <v>10</v>
      </c>
      <c r="AG561" s="59">
        <v>23</v>
      </c>
      <c r="AH561" s="90">
        <v>8</v>
      </c>
      <c r="AI561" s="90">
        <v>8</v>
      </c>
      <c r="AJ561" s="90">
        <v>12</v>
      </c>
      <c r="AK561" s="59">
        <v>28</v>
      </c>
      <c r="AL561" s="90">
        <v>7</v>
      </c>
      <c r="AM561" s="90">
        <v>5</v>
      </c>
      <c r="AN561" s="90">
        <v>10</v>
      </c>
      <c r="AO561" s="59">
        <v>22</v>
      </c>
      <c r="AP561" s="90">
        <v>5</v>
      </c>
      <c r="AQ561" s="90">
        <v>4</v>
      </c>
      <c r="AR561" s="90">
        <v>7</v>
      </c>
      <c r="AS561" s="59">
        <v>16</v>
      </c>
      <c r="AT561" s="90">
        <v>5</v>
      </c>
      <c r="AU561" s="90">
        <v>5</v>
      </c>
      <c r="AV561" s="90">
        <v>8</v>
      </c>
      <c r="AW561" s="59">
        <v>18</v>
      </c>
      <c r="AX561" s="90">
        <v>5</v>
      </c>
      <c r="AY561" s="90">
        <v>4</v>
      </c>
      <c r="AZ561" s="90">
        <v>9</v>
      </c>
      <c r="BA561" s="59">
        <v>18</v>
      </c>
      <c r="BB561" s="90">
        <v>4</v>
      </c>
      <c r="BC561" s="90">
        <v>3</v>
      </c>
      <c r="BD561" s="90">
        <v>7</v>
      </c>
      <c r="BE561" s="59">
        <v>14</v>
      </c>
      <c r="BF561" s="91">
        <f t="shared" si="40"/>
        <v>223</v>
      </c>
      <c r="BG561" s="92">
        <f t="shared" si="41"/>
        <v>65</v>
      </c>
      <c r="BH561" s="92">
        <f t="shared" si="42"/>
        <v>54</v>
      </c>
      <c r="BI561" s="92">
        <f t="shared" si="43"/>
        <v>104</v>
      </c>
      <c r="BJ561" s="19">
        <f t="shared" si="44"/>
        <v>223</v>
      </c>
    </row>
    <row r="562" spans="1:62" ht="16.05" customHeight="1" x14ac:dyDescent="0.3">
      <c r="A562" s="15">
        <v>556</v>
      </c>
      <c r="B562" s="15" t="s">
        <v>721</v>
      </c>
      <c r="C562" s="15" t="s">
        <v>800</v>
      </c>
      <c r="D562" s="15" t="s">
        <v>723</v>
      </c>
      <c r="E562" s="15" t="s">
        <v>724</v>
      </c>
      <c r="F562" s="15">
        <v>11</v>
      </c>
      <c r="G562" s="15" t="s">
        <v>397</v>
      </c>
      <c r="H562" s="88" t="s">
        <v>50</v>
      </c>
      <c r="I562" s="15">
        <v>177</v>
      </c>
      <c r="J562" s="90">
        <v>4</v>
      </c>
      <c r="K562" s="90">
        <v>3</v>
      </c>
      <c r="L562" s="90">
        <v>6</v>
      </c>
      <c r="M562" s="59">
        <v>13</v>
      </c>
      <c r="N562" s="90">
        <v>4</v>
      </c>
      <c r="O562" s="90">
        <v>3</v>
      </c>
      <c r="P562" s="90">
        <v>5</v>
      </c>
      <c r="Q562" s="59">
        <v>12</v>
      </c>
      <c r="R562" s="90">
        <v>4</v>
      </c>
      <c r="S562" s="90">
        <v>3</v>
      </c>
      <c r="T562" s="90">
        <v>5</v>
      </c>
      <c r="U562" s="59">
        <v>12</v>
      </c>
      <c r="V562" s="90">
        <v>4</v>
      </c>
      <c r="W562" s="90">
        <v>3</v>
      </c>
      <c r="X562" s="90">
        <v>6</v>
      </c>
      <c r="Y562" s="59">
        <v>13</v>
      </c>
      <c r="Z562" s="90">
        <v>4</v>
      </c>
      <c r="AA562" s="90">
        <v>3</v>
      </c>
      <c r="AB562" s="90">
        <v>6</v>
      </c>
      <c r="AC562" s="59">
        <v>13</v>
      </c>
      <c r="AD562" s="90">
        <v>4</v>
      </c>
      <c r="AE562" s="90">
        <v>3</v>
      </c>
      <c r="AF562" s="90">
        <v>5</v>
      </c>
      <c r="AG562" s="59">
        <v>12</v>
      </c>
      <c r="AH562" s="90">
        <v>2</v>
      </c>
      <c r="AI562" s="90">
        <v>2</v>
      </c>
      <c r="AJ562" s="90">
        <v>3</v>
      </c>
      <c r="AK562" s="59">
        <v>7</v>
      </c>
      <c r="AL562" s="90">
        <v>2</v>
      </c>
      <c r="AM562" s="90">
        <v>1</v>
      </c>
      <c r="AN562" s="90">
        <v>3</v>
      </c>
      <c r="AO562" s="59">
        <v>6</v>
      </c>
      <c r="AP562" s="90">
        <v>2</v>
      </c>
      <c r="AQ562" s="90">
        <v>1</v>
      </c>
      <c r="AR562" s="90">
        <v>3</v>
      </c>
      <c r="AS562" s="59">
        <v>6</v>
      </c>
      <c r="AT562" s="90">
        <v>2</v>
      </c>
      <c r="AU562" s="90">
        <v>2</v>
      </c>
      <c r="AV562" s="90">
        <v>3</v>
      </c>
      <c r="AW562" s="59">
        <v>7</v>
      </c>
      <c r="AX562" s="90">
        <v>14</v>
      </c>
      <c r="AY562" s="90">
        <v>18</v>
      </c>
      <c r="AZ562" s="90">
        <v>31</v>
      </c>
      <c r="BA562" s="59">
        <v>63</v>
      </c>
      <c r="BB562" s="90">
        <v>4</v>
      </c>
      <c r="BC562" s="90">
        <v>3</v>
      </c>
      <c r="BD562" s="90">
        <v>6</v>
      </c>
      <c r="BE562" s="59">
        <v>13</v>
      </c>
      <c r="BF562" s="91">
        <f t="shared" si="40"/>
        <v>177</v>
      </c>
      <c r="BG562" s="92">
        <f t="shared" si="41"/>
        <v>50</v>
      </c>
      <c r="BH562" s="92">
        <f t="shared" si="42"/>
        <v>45</v>
      </c>
      <c r="BI562" s="92">
        <f t="shared" si="43"/>
        <v>82</v>
      </c>
      <c r="BJ562" s="19">
        <f t="shared" si="44"/>
        <v>177</v>
      </c>
    </row>
    <row r="563" spans="1:62" ht="16.05" customHeight="1" x14ac:dyDescent="0.3">
      <c r="A563" s="15">
        <v>557</v>
      </c>
      <c r="B563" s="15" t="s">
        <v>721</v>
      </c>
      <c r="C563" s="15" t="s">
        <v>800</v>
      </c>
      <c r="D563" s="15" t="s">
        <v>723</v>
      </c>
      <c r="E563" s="15" t="s">
        <v>724</v>
      </c>
      <c r="F563" s="15">
        <v>43.8</v>
      </c>
      <c r="G563" s="15" t="s">
        <v>397</v>
      </c>
      <c r="H563" s="88" t="s">
        <v>51</v>
      </c>
      <c r="I563" s="15">
        <v>30497</v>
      </c>
      <c r="J563" s="90">
        <v>25</v>
      </c>
      <c r="K563" s="90">
        <v>21</v>
      </c>
      <c r="L563" s="90">
        <v>46</v>
      </c>
      <c r="M563" s="59">
        <v>92</v>
      </c>
      <c r="N563" s="90">
        <v>289</v>
      </c>
      <c r="O563" s="90">
        <v>231</v>
      </c>
      <c r="P563" s="90">
        <v>394</v>
      </c>
      <c r="Q563" s="59">
        <v>914</v>
      </c>
      <c r="R563" s="90">
        <v>1807</v>
      </c>
      <c r="S563" s="90">
        <v>1376</v>
      </c>
      <c r="T563" s="90">
        <v>2341</v>
      </c>
      <c r="U563" s="59">
        <v>5524</v>
      </c>
      <c r="V563" s="90">
        <v>1927</v>
      </c>
      <c r="W563" s="90">
        <v>1601</v>
      </c>
      <c r="X563" s="90">
        <v>3450</v>
      </c>
      <c r="Y563" s="59">
        <v>6978</v>
      </c>
      <c r="Z563" s="90">
        <v>2765</v>
      </c>
      <c r="AA563" s="90">
        <v>2120</v>
      </c>
      <c r="AB563" s="90">
        <v>3952</v>
      </c>
      <c r="AC563" s="59">
        <v>8837</v>
      </c>
      <c r="AD563" s="90">
        <v>1043</v>
      </c>
      <c r="AE563" s="90">
        <v>773</v>
      </c>
      <c r="AF563" s="90">
        <v>1952</v>
      </c>
      <c r="AG563" s="59">
        <v>3768</v>
      </c>
      <c r="AH563" s="90">
        <v>898</v>
      </c>
      <c r="AI563" s="90">
        <v>950</v>
      </c>
      <c r="AJ563" s="90">
        <v>1436</v>
      </c>
      <c r="AK563" s="59">
        <v>3284</v>
      </c>
      <c r="AL563" s="90">
        <v>48</v>
      </c>
      <c r="AM563" s="90">
        <v>36</v>
      </c>
      <c r="AN563" s="90">
        <v>419</v>
      </c>
      <c r="AO563" s="59">
        <v>503</v>
      </c>
      <c r="AP563" s="90">
        <v>19</v>
      </c>
      <c r="AQ563" s="90">
        <v>14</v>
      </c>
      <c r="AR563" s="90">
        <v>24</v>
      </c>
      <c r="AS563" s="59">
        <v>57</v>
      </c>
      <c r="AT563" s="90">
        <v>15</v>
      </c>
      <c r="AU563" s="90">
        <v>12</v>
      </c>
      <c r="AV563" s="90">
        <v>20</v>
      </c>
      <c r="AW563" s="59">
        <v>47</v>
      </c>
      <c r="AX563" s="90">
        <v>102</v>
      </c>
      <c r="AY563" s="90">
        <v>128</v>
      </c>
      <c r="AZ563" s="90">
        <v>207</v>
      </c>
      <c r="BA563" s="59">
        <v>437</v>
      </c>
      <c r="BB563" s="90">
        <v>16</v>
      </c>
      <c r="BC563" s="90">
        <v>12</v>
      </c>
      <c r="BD563" s="90">
        <v>28</v>
      </c>
      <c r="BE563" s="59">
        <v>56</v>
      </c>
      <c r="BF563" s="91">
        <f t="shared" si="40"/>
        <v>30497</v>
      </c>
      <c r="BG563" s="92">
        <f t="shared" si="41"/>
        <v>8954</v>
      </c>
      <c r="BH563" s="92">
        <f t="shared" si="42"/>
        <v>7274</v>
      </c>
      <c r="BI563" s="92">
        <f t="shared" si="43"/>
        <v>14269</v>
      </c>
      <c r="BJ563" s="19">
        <f t="shared" si="44"/>
        <v>30497</v>
      </c>
    </row>
    <row r="564" spans="1:62" ht="16.05" customHeight="1" x14ac:dyDescent="0.3">
      <c r="A564" s="15">
        <v>558</v>
      </c>
      <c r="B564" s="15" t="s">
        <v>721</v>
      </c>
      <c r="C564" s="15" t="s">
        <v>800</v>
      </c>
      <c r="D564" s="15" t="s">
        <v>723</v>
      </c>
      <c r="E564" s="15" t="s">
        <v>724</v>
      </c>
      <c r="F564" s="15">
        <v>33.6</v>
      </c>
      <c r="G564" s="15" t="s">
        <v>397</v>
      </c>
      <c r="H564" s="88" t="s">
        <v>51</v>
      </c>
      <c r="I564" s="15">
        <v>72392</v>
      </c>
      <c r="J564" s="90">
        <v>8</v>
      </c>
      <c r="K564" s="90">
        <v>6</v>
      </c>
      <c r="L564" s="90">
        <v>13</v>
      </c>
      <c r="M564" s="59">
        <v>27</v>
      </c>
      <c r="N564" s="90">
        <v>1657</v>
      </c>
      <c r="O564" s="90">
        <v>896</v>
      </c>
      <c r="P564" s="90">
        <v>409</v>
      </c>
      <c r="Q564" s="59">
        <v>2962</v>
      </c>
      <c r="R564" s="90">
        <v>2773</v>
      </c>
      <c r="S564" s="90">
        <v>2022</v>
      </c>
      <c r="T564" s="90">
        <v>2966</v>
      </c>
      <c r="U564" s="59">
        <v>7761</v>
      </c>
      <c r="V564" s="90">
        <v>2824</v>
      </c>
      <c r="W564" s="90">
        <v>2377</v>
      </c>
      <c r="X564" s="90">
        <v>4479</v>
      </c>
      <c r="Y564" s="59">
        <v>9680</v>
      </c>
      <c r="Z564" s="90">
        <v>2992</v>
      </c>
      <c r="AA564" s="90">
        <v>2037</v>
      </c>
      <c r="AB564" s="90">
        <v>2118</v>
      </c>
      <c r="AC564" s="59">
        <v>7147</v>
      </c>
      <c r="AD564" s="90">
        <v>3052</v>
      </c>
      <c r="AE564" s="90">
        <v>2009</v>
      </c>
      <c r="AF564" s="90">
        <v>1120</v>
      </c>
      <c r="AG564" s="59">
        <v>6181</v>
      </c>
      <c r="AH564" s="90">
        <v>3181</v>
      </c>
      <c r="AI564" s="90">
        <v>2389</v>
      </c>
      <c r="AJ564" s="90">
        <v>3979</v>
      </c>
      <c r="AK564" s="59">
        <v>9549</v>
      </c>
      <c r="AL564" s="90">
        <v>3447</v>
      </c>
      <c r="AM564" s="90">
        <v>2489</v>
      </c>
      <c r="AN564" s="90">
        <v>4654</v>
      </c>
      <c r="AO564" s="59">
        <v>10590</v>
      </c>
      <c r="AP564" s="90">
        <v>3335</v>
      </c>
      <c r="AQ564" s="90">
        <v>2341</v>
      </c>
      <c r="AR564" s="90">
        <v>3263</v>
      </c>
      <c r="AS564" s="59">
        <v>8939</v>
      </c>
      <c r="AT564" s="90">
        <v>3039</v>
      </c>
      <c r="AU564" s="90">
        <v>2212</v>
      </c>
      <c r="AV564" s="90">
        <v>1105</v>
      </c>
      <c r="AW564" s="59">
        <v>6356</v>
      </c>
      <c r="AX564" s="90">
        <v>1560</v>
      </c>
      <c r="AY564" s="90">
        <v>892</v>
      </c>
      <c r="AZ564" s="90">
        <v>721</v>
      </c>
      <c r="BA564" s="59">
        <v>3173</v>
      </c>
      <c r="BB564" s="90">
        <v>9</v>
      </c>
      <c r="BC564" s="90">
        <v>6</v>
      </c>
      <c r="BD564" s="90">
        <v>12</v>
      </c>
      <c r="BE564" s="59">
        <v>27</v>
      </c>
      <c r="BF564" s="91">
        <f t="shared" si="40"/>
        <v>72392</v>
      </c>
      <c r="BG564" s="92">
        <f t="shared" si="41"/>
        <v>27877</v>
      </c>
      <c r="BH564" s="92">
        <f t="shared" si="42"/>
        <v>19676</v>
      </c>
      <c r="BI564" s="92">
        <f t="shared" si="43"/>
        <v>24839</v>
      </c>
      <c r="BJ564" s="19">
        <f t="shared" si="44"/>
        <v>72392</v>
      </c>
    </row>
    <row r="565" spans="1:62" ht="16.05" customHeight="1" x14ac:dyDescent="0.3">
      <c r="A565" s="15">
        <v>559</v>
      </c>
      <c r="B565" s="15" t="s">
        <v>721</v>
      </c>
      <c r="C565" s="15" t="s">
        <v>800</v>
      </c>
      <c r="D565" s="15" t="s">
        <v>723</v>
      </c>
      <c r="E565" s="15" t="s">
        <v>724</v>
      </c>
      <c r="F565" s="15">
        <v>41</v>
      </c>
      <c r="G565" s="15" t="s">
        <v>397</v>
      </c>
      <c r="H565" s="88" t="s">
        <v>51</v>
      </c>
      <c r="I565" s="15">
        <v>107851</v>
      </c>
      <c r="J565" s="90">
        <v>3514</v>
      </c>
      <c r="K565" s="90">
        <v>2782</v>
      </c>
      <c r="L565" s="90">
        <v>2825</v>
      </c>
      <c r="M565" s="59">
        <v>9121</v>
      </c>
      <c r="N565" s="90">
        <v>3509</v>
      </c>
      <c r="O565" s="90">
        <v>2610</v>
      </c>
      <c r="P565" s="90">
        <v>1961</v>
      </c>
      <c r="Q565" s="59">
        <v>8080</v>
      </c>
      <c r="R565" s="90">
        <v>4026</v>
      </c>
      <c r="S565" s="90">
        <v>2847</v>
      </c>
      <c r="T565" s="90">
        <v>2484</v>
      </c>
      <c r="U565" s="59">
        <v>9357</v>
      </c>
      <c r="V565" s="90">
        <v>3683</v>
      </c>
      <c r="W565" s="90">
        <v>2694</v>
      </c>
      <c r="X565" s="90">
        <v>3604</v>
      </c>
      <c r="Y565" s="59">
        <v>9981</v>
      </c>
      <c r="Z565" s="90">
        <v>3736</v>
      </c>
      <c r="AA565" s="90">
        <v>2652</v>
      </c>
      <c r="AB565" s="90">
        <v>2793</v>
      </c>
      <c r="AC565" s="59">
        <v>9181</v>
      </c>
      <c r="AD565" s="90">
        <v>3771</v>
      </c>
      <c r="AE565" s="90">
        <v>2677</v>
      </c>
      <c r="AF565" s="90">
        <v>2424</v>
      </c>
      <c r="AG565" s="59">
        <v>8872</v>
      </c>
      <c r="AH565" s="90">
        <v>3835</v>
      </c>
      <c r="AI565" s="90">
        <v>3013</v>
      </c>
      <c r="AJ565" s="90">
        <v>2462</v>
      </c>
      <c r="AK565" s="59">
        <v>9310</v>
      </c>
      <c r="AL565" s="90">
        <v>3841</v>
      </c>
      <c r="AM565" s="90">
        <v>2761</v>
      </c>
      <c r="AN565" s="90">
        <v>2282</v>
      </c>
      <c r="AO565" s="59">
        <v>8884</v>
      </c>
      <c r="AP565" s="90">
        <v>3837</v>
      </c>
      <c r="AQ565" s="90">
        <v>2756</v>
      </c>
      <c r="AR565" s="90">
        <v>1994</v>
      </c>
      <c r="AS565" s="59">
        <v>8587</v>
      </c>
      <c r="AT565" s="90">
        <v>3690</v>
      </c>
      <c r="AU565" s="90">
        <v>2954</v>
      </c>
      <c r="AV565" s="90">
        <v>2299</v>
      </c>
      <c r="AW565" s="59">
        <v>8943</v>
      </c>
      <c r="AX565" s="90">
        <v>3682</v>
      </c>
      <c r="AY565" s="90">
        <v>2689</v>
      </c>
      <c r="AZ565" s="90">
        <v>2271</v>
      </c>
      <c r="BA565" s="59">
        <v>8642</v>
      </c>
      <c r="BB565" s="90">
        <v>3816</v>
      </c>
      <c r="BC565" s="90">
        <v>2512</v>
      </c>
      <c r="BD565" s="90">
        <v>2565</v>
      </c>
      <c r="BE565" s="59">
        <v>8893</v>
      </c>
      <c r="BF565" s="91">
        <f t="shared" si="40"/>
        <v>107851</v>
      </c>
      <c r="BG565" s="92">
        <f t="shared" si="41"/>
        <v>44940</v>
      </c>
      <c r="BH565" s="92">
        <f t="shared" si="42"/>
        <v>32947</v>
      </c>
      <c r="BI565" s="92">
        <f t="shared" si="43"/>
        <v>29964</v>
      </c>
      <c r="BJ565" s="19">
        <f t="shared" si="44"/>
        <v>107851</v>
      </c>
    </row>
    <row r="566" spans="1:62" ht="16.05" customHeight="1" x14ac:dyDescent="0.3">
      <c r="A566" s="15">
        <v>560</v>
      </c>
      <c r="B566" s="15" t="s">
        <v>721</v>
      </c>
      <c r="C566" s="15" t="s">
        <v>800</v>
      </c>
      <c r="D566" s="15" t="s">
        <v>723</v>
      </c>
      <c r="E566" s="15" t="s">
        <v>724</v>
      </c>
      <c r="F566" s="15">
        <v>3.3</v>
      </c>
      <c r="G566" s="15" t="s">
        <v>397</v>
      </c>
      <c r="H566" s="88" t="s">
        <v>51</v>
      </c>
      <c r="I566" s="15">
        <v>310</v>
      </c>
      <c r="J566" s="90">
        <v>8</v>
      </c>
      <c r="K566" s="90">
        <v>7</v>
      </c>
      <c r="L566" s="90">
        <v>13</v>
      </c>
      <c r="M566" s="59">
        <v>28</v>
      </c>
      <c r="N566" s="90">
        <v>7</v>
      </c>
      <c r="O566" s="90">
        <v>6</v>
      </c>
      <c r="P566" s="90">
        <v>10</v>
      </c>
      <c r="Q566" s="59">
        <v>23</v>
      </c>
      <c r="R566" s="90">
        <v>9</v>
      </c>
      <c r="S566" s="90">
        <v>7</v>
      </c>
      <c r="T566" s="90">
        <v>11</v>
      </c>
      <c r="U566" s="59">
        <v>27</v>
      </c>
      <c r="V566" s="90">
        <v>8</v>
      </c>
      <c r="W566" s="90">
        <v>6</v>
      </c>
      <c r="X566" s="90">
        <v>13</v>
      </c>
      <c r="Y566" s="59">
        <v>27</v>
      </c>
      <c r="Z566" s="90">
        <v>8</v>
      </c>
      <c r="AA566" s="90">
        <v>6</v>
      </c>
      <c r="AB566" s="90">
        <v>12</v>
      </c>
      <c r="AC566" s="59">
        <v>26</v>
      </c>
      <c r="AD566" s="90">
        <v>8</v>
      </c>
      <c r="AE566" s="90">
        <v>6</v>
      </c>
      <c r="AF566" s="90">
        <v>11</v>
      </c>
      <c r="AG566" s="59">
        <v>25</v>
      </c>
      <c r="AH566" s="90">
        <v>9</v>
      </c>
      <c r="AI566" s="90">
        <v>6</v>
      </c>
      <c r="AJ566" s="90">
        <v>11</v>
      </c>
      <c r="AK566" s="59">
        <v>26</v>
      </c>
      <c r="AL566" s="90">
        <v>8</v>
      </c>
      <c r="AM566" s="90">
        <v>6</v>
      </c>
      <c r="AN566" s="90">
        <v>11</v>
      </c>
      <c r="AO566" s="59">
        <v>25</v>
      </c>
      <c r="AP566" s="90">
        <v>8</v>
      </c>
      <c r="AQ566" s="90">
        <v>7</v>
      </c>
      <c r="AR566" s="90">
        <v>11</v>
      </c>
      <c r="AS566" s="59">
        <v>26</v>
      </c>
      <c r="AT566" s="90">
        <v>8</v>
      </c>
      <c r="AU566" s="90">
        <v>6</v>
      </c>
      <c r="AV566" s="90">
        <v>11</v>
      </c>
      <c r="AW566" s="59">
        <v>25</v>
      </c>
      <c r="AX566" s="90">
        <v>8</v>
      </c>
      <c r="AY566" s="90">
        <v>6</v>
      </c>
      <c r="AZ566" s="90">
        <v>11</v>
      </c>
      <c r="BA566" s="59">
        <v>25</v>
      </c>
      <c r="BB566" s="90">
        <v>9</v>
      </c>
      <c r="BC566" s="90">
        <v>5</v>
      </c>
      <c r="BD566" s="90">
        <v>13</v>
      </c>
      <c r="BE566" s="59">
        <v>27</v>
      </c>
      <c r="BF566" s="91">
        <f t="shared" si="40"/>
        <v>310</v>
      </c>
      <c r="BG566" s="92">
        <f t="shared" si="41"/>
        <v>98</v>
      </c>
      <c r="BH566" s="92">
        <f t="shared" si="42"/>
        <v>74</v>
      </c>
      <c r="BI566" s="92">
        <f t="shared" si="43"/>
        <v>138</v>
      </c>
      <c r="BJ566" s="19">
        <f t="shared" si="44"/>
        <v>310</v>
      </c>
    </row>
    <row r="567" spans="1:62" ht="16.05" customHeight="1" x14ac:dyDescent="0.3">
      <c r="A567" s="15">
        <v>561</v>
      </c>
      <c r="B567" s="15" t="s">
        <v>721</v>
      </c>
      <c r="C567" s="15" t="s">
        <v>800</v>
      </c>
      <c r="D567" s="15" t="s">
        <v>723</v>
      </c>
      <c r="E567" s="15" t="s">
        <v>724</v>
      </c>
      <c r="F567" s="15">
        <v>50</v>
      </c>
      <c r="G567" s="15" t="s">
        <v>397</v>
      </c>
      <c r="H567" s="88" t="s">
        <v>51</v>
      </c>
      <c r="I567" s="15">
        <v>98531</v>
      </c>
      <c r="J567" s="90">
        <v>1675</v>
      </c>
      <c r="K567" s="90">
        <v>1329</v>
      </c>
      <c r="L567" s="90">
        <v>2323</v>
      </c>
      <c r="M567" s="59">
        <v>5327</v>
      </c>
      <c r="N567" s="90">
        <v>1903</v>
      </c>
      <c r="O567" s="90">
        <v>1490</v>
      </c>
      <c r="P567" s="90">
        <v>1823</v>
      </c>
      <c r="Q567" s="59">
        <v>5216</v>
      </c>
      <c r="R567" s="90">
        <v>2868</v>
      </c>
      <c r="S567" s="90">
        <v>1741</v>
      </c>
      <c r="T567" s="90">
        <v>1974</v>
      </c>
      <c r="U567" s="59">
        <v>6583</v>
      </c>
      <c r="V567" s="90">
        <v>4341</v>
      </c>
      <c r="W567" s="90">
        <v>3240</v>
      </c>
      <c r="X567" s="90">
        <v>5294</v>
      </c>
      <c r="Y567" s="59">
        <v>12875</v>
      </c>
      <c r="Z567" s="90">
        <v>2289</v>
      </c>
      <c r="AA567" s="90">
        <v>1722</v>
      </c>
      <c r="AB567" s="90">
        <v>3056</v>
      </c>
      <c r="AC567" s="59">
        <v>7067</v>
      </c>
      <c r="AD567" s="90">
        <v>2949</v>
      </c>
      <c r="AE567" s="90">
        <v>2243</v>
      </c>
      <c r="AF567" s="90">
        <v>3526</v>
      </c>
      <c r="AG567" s="59">
        <v>8718</v>
      </c>
      <c r="AH567" s="90">
        <v>3189</v>
      </c>
      <c r="AI567" s="90">
        <v>2625</v>
      </c>
      <c r="AJ567" s="90">
        <v>3371</v>
      </c>
      <c r="AK567" s="59">
        <v>9185</v>
      </c>
      <c r="AL567" s="90">
        <v>3647</v>
      </c>
      <c r="AM567" s="90">
        <v>2666</v>
      </c>
      <c r="AN567" s="90">
        <v>3937</v>
      </c>
      <c r="AO567" s="59">
        <v>10250</v>
      </c>
      <c r="AP567" s="90">
        <v>3378</v>
      </c>
      <c r="AQ567" s="90">
        <v>2413</v>
      </c>
      <c r="AR567" s="90">
        <v>3474</v>
      </c>
      <c r="AS567" s="59">
        <v>9265</v>
      </c>
      <c r="AT567" s="90">
        <v>2887</v>
      </c>
      <c r="AU567" s="90">
        <v>2295</v>
      </c>
      <c r="AV567" s="90">
        <v>3621</v>
      </c>
      <c r="AW567" s="59">
        <v>8803</v>
      </c>
      <c r="AX567" s="90">
        <v>2816</v>
      </c>
      <c r="AY567" s="90">
        <v>2041</v>
      </c>
      <c r="AZ567" s="90">
        <v>3480</v>
      </c>
      <c r="BA567" s="59">
        <v>8337</v>
      </c>
      <c r="BB567" s="90">
        <v>2358</v>
      </c>
      <c r="BC567" s="90">
        <v>1555</v>
      </c>
      <c r="BD567" s="90">
        <v>2992</v>
      </c>
      <c r="BE567" s="59">
        <v>6905</v>
      </c>
      <c r="BF567" s="91">
        <f t="shared" si="40"/>
        <v>98531</v>
      </c>
      <c r="BG567" s="92">
        <f t="shared" si="41"/>
        <v>34300</v>
      </c>
      <c r="BH567" s="92">
        <f t="shared" si="42"/>
        <v>25360</v>
      </c>
      <c r="BI567" s="92">
        <f t="shared" si="43"/>
        <v>38871</v>
      </c>
      <c r="BJ567" s="19">
        <f t="shared" si="44"/>
        <v>98531</v>
      </c>
    </row>
    <row r="568" spans="1:62" ht="16.05" customHeight="1" x14ac:dyDescent="0.3">
      <c r="A568" s="15">
        <v>562</v>
      </c>
      <c r="B568" s="15" t="s">
        <v>721</v>
      </c>
      <c r="C568" s="15" t="s">
        <v>800</v>
      </c>
      <c r="D568" s="15" t="s">
        <v>723</v>
      </c>
      <c r="E568" s="15" t="s">
        <v>724</v>
      </c>
      <c r="F568" s="15">
        <v>3.3</v>
      </c>
      <c r="G568" s="15" t="s">
        <v>397</v>
      </c>
      <c r="H568" s="88" t="s">
        <v>50</v>
      </c>
      <c r="I568" s="15">
        <v>192</v>
      </c>
      <c r="J568" s="90">
        <v>5</v>
      </c>
      <c r="K568" s="90">
        <v>4</v>
      </c>
      <c r="L568" s="90">
        <v>8</v>
      </c>
      <c r="M568" s="59">
        <v>17</v>
      </c>
      <c r="N568" s="90">
        <v>5</v>
      </c>
      <c r="O568" s="90">
        <v>3</v>
      </c>
      <c r="P568" s="90">
        <v>6</v>
      </c>
      <c r="Q568" s="59">
        <v>14</v>
      </c>
      <c r="R568" s="90">
        <v>5</v>
      </c>
      <c r="S568" s="90">
        <v>4</v>
      </c>
      <c r="T568" s="90">
        <v>7</v>
      </c>
      <c r="U568" s="59">
        <v>16</v>
      </c>
      <c r="V568" s="90">
        <v>5</v>
      </c>
      <c r="W568" s="90">
        <v>4</v>
      </c>
      <c r="X568" s="90">
        <v>7</v>
      </c>
      <c r="Y568" s="59">
        <v>16</v>
      </c>
      <c r="Z568" s="90">
        <v>6</v>
      </c>
      <c r="AA568" s="90">
        <v>4</v>
      </c>
      <c r="AB568" s="90">
        <v>7</v>
      </c>
      <c r="AC568" s="59">
        <v>17</v>
      </c>
      <c r="AD568" s="90">
        <v>5</v>
      </c>
      <c r="AE568" s="90">
        <v>3</v>
      </c>
      <c r="AF568" s="90">
        <v>7</v>
      </c>
      <c r="AG568" s="59">
        <v>15</v>
      </c>
      <c r="AH568" s="90">
        <v>5</v>
      </c>
      <c r="AI568" s="90">
        <v>4</v>
      </c>
      <c r="AJ568" s="90">
        <v>6</v>
      </c>
      <c r="AK568" s="59">
        <v>15</v>
      </c>
      <c r="AL568" s="90">
        <v>5</v>
      </c>
      <c r="AM568" s="90">
        <v>4</v>
      </c>
      <c r="AN568" s="90">
        <v>7</v>
      </c>
      <c r="AO568" s="59">
        <v>16</v>
      </c>
      <c r="AP568" s="90">
        <v>6</v>
      </c>
      <c r="AQ568" s="90">
        <v>4</v>
      </c>
      <c r="AR568" s="90">
        <v>7</v>
      </c>
      <c r="AS568" s="59">
        <v>17</v>
      </c>
      <c r="AT568" s="90">
        <v>5</v>
      </c>
      <c r="AU568" s="90">
        <v>4</v>
      </c>
      <c r="AV568" s="90">
        <v>7</v>
      </c>
      <c r="AW568" s="59">
        <v>16</v>
      </c>
      <c r="AX568" s="90">
        <v>5</v>
      </c>
      <c r="AY568" s="90">
        <v>4</v>
      </c>
      <c r="AZ568" s="90">
        <v>7</v>
      </c>
      <c r="BA568" s="59">
        <v>16</v>
      </c>
      <c r="BB568" s="90">
        <v>6</v>
      </c>
      <c r="BC568" s="90">
        <v>3</v>
      </c>
      <c r="BD568" s="90">
        <v>8</v>
      </c>
      <c r="BE568" s="59">
        <v>17</v>
      </c>
      <c r="BF568" s="91">
        <f t="shared" si="40"/>
        <v>192</v>
      </c>
      <c r="BG568" s="92">
        <f t="shared" si="41"/>
        <v>63</v>
      </c>
      <c r="BH568" s="92">
        <f t="shared" si="42"/>
        <v>45</v>
      </c>
      <c r="BI568" s="92">
        <f t="shared" si="43"/>
        <v>84</v>
      </c>
      <c r="BJ568" s="19">
        <f t="shared" si="44"/>
        <v>192</v>
      </c>
    </row>
    <row r="569" spans="1:62" ht="16.05" customHeight="1" x14ac:dyDescent="0.3">
      <c r="A569" s="15">
        <v>563</v>
      </c>
      <c r="B569" s="15" t="s">
        <v>721</v>
      </c>
      <c r="C569" s="15" t="s">
        <v>752</v>
      </c>
      <c r="D569" s="15" t="s">
        <v>719</v>
      </c>
      <c r="E569" s="15" t="s">
        <v>724</v>
      </c>
      <c r="F569" s="15">
        <v>1.7</v>
      </c>
      <c r="G569" s="15" t="s">
        <v>397</v>
      </c>
      <c r="H569" s="88" t="s">
        <v>51</v>
      </c>
      <c r="I569" s="15">
        <v>393</v>
      </c>
      <c r="J569" s="90">
        <v>9</v>
      </c>
      <c r="K569" s="90">
        <v>8</v>
      </c>
      <c r="L569" s="90">
        <v>16</v>
      </c>
      <c r="M569" s="59">
        <v>33</v>
      </c>
      <c r="N569" s="90">
        <v>20</v>
      </c>
      <c r="O569" s="90">
        <v>13</v>
      </c>
      <c r="P569" s="90">
        <v>23</v>
      </c>
      <c r="Q569" s="59">
        <v>56</v>
      </c>
      <c r="R569" s="90">
        <v>11</v>
      </c>
      <c r="S569" s="90">
        <v>8</v>
      </c>
      <c r="T569" s="90">
        <v>13</v>
      </c>
      <c r="U569" s="59">
        <v>32</v>
      </c>
      <c r="V569" s="90">
        <v>10</v>
      </c>
      <c r="W569" s="90">
        <v>7</v>
      </c>
      <c r="X569" s="90">
        <v>14</v>
      </c>
      <c r="Y569" s="59">
        <v>31</v>
      </c>
      <c r="Z569" s="90">
        <v>10</v>
      </c>
      <c r="AA569" s="90">
        <v>7</v>
      </c>
      <c r="AB569" s="90">
        <v>14</v>
      </c>
      <c r="AC569" s="59">
        <v>31</v>
      </c>
      <c r="AD569" s="90">
        <v>11</v>
      </c>
      <c r="AE569" s="90">
        <v>7</v>
      </c>
      <c r="AF569" s="90">
        <v>13</v>
      </c>
      <c r="AG569" s="59">
        <v>31</v>
      </c>
      <c r="AH569" s="90">
        <v>10</v>
      </c>
      <c r="AI569" s="90">
        <v>8</v>
      </c>
      <c r="AJ569" s="90">
        <v>13</v>
      </c>
      <c r="AK569" s="59">
        <v>31</v>
      </c>
      <c r="AL569" s="90">
        <v>10</v>
      </c>
      <c r="AM569" s="90">
        <v>8</v>
      </c>
      <c r="AN569" s="90">
        <v>14</v>
      </c>
      <c r="AO569" s="59">
        <v>32</v>
      </c>
      <c r="AP569" s="90">
        <v>9</v>
      </c>
      <c r="AQ569" s="90">
        <v>6</v>
      </c>
      <c r="AR569" s="90">
        <v>11</v>
      </c>
      <c r="AS569" s="59">
        <v>26</v>
      </c>
      <c r="AT569" s="90">
        <v>9</v>
      </c>
      <c r="AU569" s="90">
        <v>7</v>
      </c>
      <c r="AV569" s="90">
        <v>13</v>
      </c>
      <c r="AW569" s="59">
        <v>29</v>
      </c>
      <c r="AX569" s="90">
        <v>10</v>
      </c>
      <c r="AY569" s="90">
        <v>7</v>
      </c>
      <c r="AZ569" s="90">
        <v>13</v>
      </c>
      <c r="BA569" s="59">
        <v>30</v>
      </c>
      <c r="BB569" s="90">
        <v>10</v>
      </c>
      <c r="BC569" s="90">
        <v>7</v>
      </c>
      <c r="BD569" s="90">
        <v>14</v>
      </c>
      <c r="BE569" s="59">
        <v>31</v>
      </c>
      <c r="BF569" s="91">
        <f t="shared" si="40"/>
        <v>393</v>
      </c>
      <c r="BG569" s="92">
        <f t="shared" si="41"/>
        <v>129</v>
      </c>
      <c r="BH569" s="92">
        <f t="shared" si="42"/>
        <v>93</v>
      </c>
      <c r="BI569" s="92">
        <f t="shared" si="43"/>
        <v>171</v>
      </c>
      <c r="BJ569" s="19">
        <f t="shared" si="44"/>
        <v>393</v>
      </c>
    </row>
    <row r="570" spans="1:62" ht="16.05" customHeight="1" x14ac:dyDescent="0.3">
      <c r="A570" s="15">
        <v>564</v>
      </c>
      <c r="B570" s="15" t="s">
        <v>721</v>
      </c>
      <c r="C570" s="15" t="s">
        <v>752</v>
      </c>
      <c r="D570" s="15" t="s">
        <v>719</v>
      </c>
      <c r="E570" s="15" t="s">
        <v>724</v>
      </c>
      <c r="F570" s="15">
        <v>6.6</v>
      </c>
      <c r="G570" s="15" t="s">
        <v>397</v>
      </c>
      <c r="H570" s="88" t="s">
        <v>51</v>
      </c>
      <c r="I570" s="15">
        <v>360</v>
      </c>
      <c r="J570" s="90">
        <v>10</v>
      </c>
      <c r="K570" s="90">
        <v>7</v>
      </c>
      <c r="L570" s="90">
        <v>13</v>
      </c>
      <c r="M570" s="59">
        <v>30</v>
      </c>
      <c r="N570" s="90">
        <v>10</v>
      </c>
      <c r="O570" s="90">
        <v>7</v>
      </c>
      <c r="P570" s="90">
        <v>13</v>
      </c>
      <c r="Q570" s="59">
        <v>30</v>
      </c>
      <c r="R570" s="90">
        <v>10</v>
      </c>
      <c r="S570" s="90">
        <v>7</v>
      </c>
      <c r="T570" s="90">
        <v>13</v>
      </c>
      <c r="U570" s="59">
        <v>30</v>
      </c>
      <c r="V570" s="90">
        <v>10</v>
      </c>
      <c r="W570" s="90">
        <v>7</v>
      </c>
      <c r="X570" s="90">
        <v>13</v>
      </c>
      <c r="Y570" s="59">
        <v>30</v>
      </c>
      <c r="Z570" s="90">
        <v>10</v>
      </c>
      <c r="AA570" s="90">
        <v>7</v>
      </c>
      <c r="AB570" s="90">
        <v>13</v>
      </c>
      <c r="AC570" s="59">
        <v>30</v>
      </c>
      <c r="AD570" s="90">
        <v>10</v>
      </c>
      <c r="AE570" s="90">
        <v>7</v>
      </c>
      <c r="AF570" s="90">
        <v>13</v>
      </c>
      <c r="AG570" s="59">
        <v>30</v>
      </c>
      <c r="AH570" s="90">
        <v>10</v>
      </c>
      <c r="AI570" s="90">
        <v>7</v>
      </c>
      <c r="AJ570" s="90">
        <v>13</v>
      </c>
      <c r="AK570" s="59">
        <v>30</v>
      </c>
      <c r="AL570" s="90">
        <v>10</v>
      </c>
      <c r="AM570" s="90">
        <v>7</v>
      </c>
      <c r="AN570" s="90">
        <v>13</v>
      </c>
      <c r="AO570" s="59">
        <v>30</v>
      </c>
      <c r="AP570" s="90">
        <v>10</v>
      </c>
      <c r="AQ570" s="90">
        <v>7</v>
      </c>
      <c r="AR570" s="90">
        <v>13</v>
      </c>
      <c r="AS570" s="59">
        <v>30</v>
      </c>
      <c r="AT570" s="90">
        <v>10</v>
      </c>
      <c r="AU570" s="90">
        <v>7</v>
      </c>
      <c r="AV570" s="90">
        <v>13</v>
      </c>
      <c r="AW570" s="59">
        <v>30</v>
      </c>
      <c r="AX570" s="90">
        <v>10</v>
      </c>
      <c r="AY570" s="90">
        <v>7</v>
      </c>
      <c r="AZ570" s="90">
        <v>13</v>
      </c>
      <c r="BA570" s="59">
        <v>30</v>
      </c>
      <c r="BB570" s="90">
        <v>10</v>
      </c>
      <c r="BC570" s="90">
        <v>7</v>
      </c>
      <c r="BD570" s="90">
        <v>13</v>
      </c>
      <c r="BE570" s="59">
        <v>30</v>
      </c>
      <c r="BF570" s="91">
        <f t="shared" si="40"/>
        <v>360</v>
      </c>
      <c r="BG570" s="92">
        <f t="shared" si="41"/>
        <v>120</v>
      </c>
      <c r="BH570" s="92">
        <f t="shared" si="42"/>
        <v>84</v>
      </c>
      <c r="BI570" s="92">
        <f t="shared" si="43"/>
        <v>156</v>
      </c>
      <c r="BJ570" s="19">
        <f t="shared" si="44"/>
        <v>360</v>
      </c>
    </row>
    <row r="571" spans="1:62" ht="16.05" customHeight="1" x14ac:dyDescent="0.3">
      <c r="A571" s="15">
        <v>565</v>
      </c>
      <c r="B571" s="15" t="s">
        <v>721</v>
      </c>
      <c r="C571" s="15" t="s">
        <v>752</v>
      </c>
      <c r="D571" s="15" t="s">
        <v>719</v>
      </c>
      <c r="E571" s="15" t="s">
        <v>724</v>
      </c>
      <c r="F571" s="15">
        <v>24.2</v>
      </c>
      <c r="G571" s="15" t="s">
        <v>397</v>
      </c>
      <c r="H571" s="88" t="s">
        <v>51</v>
      </c>
      <c r="I571" s="15">
        <v>283</v>
      </c>
      <c r="J571" s="90">
        <v>9</v>
      </c>
      <c r="K571" s="90">
        <v>10</v>
      </c>
      <c r="L571" s="90">
        <v>13</v>
      </c>
      <c r="M571" s="59">
        <v>32</v>
      </c>
      <c r="N571" s="90">
        <v>9</v>
      </c>
      <c r="O571" s="90">
        <v>7</v>
      </c>
      <c r="P571" s="90">
        <v>10</v>
      </c>
      <c r="Q571" s="59">
        <v>26</v>
      </c>
      <c r="R571" s="90">
        <v>7</v>
      </c>
      <c r="S571" s="90">
        <v>6</v>
      </c>
      <c r="T571" s="90">
        <v>4</v>
      </c>
      <c r="U571" s="59">
        <v>17</v>
      </c>
      <c r="V571" s="90">
        <v>9</v>
      </c>
      <c r="W571" s="90">
        <v>10</v>
      </c>
      <c r="X571" s="90">
        <v>5</v>
      </c>
      <c r="Y571" s="59">
        <v>24</v>
      </c>
      <c r="Z571" s="90">
        <v>8</v>
      </c>
      <c r="AA571" s="90">
        <v>7</v>
      </c>
      <c r="AB571" s="90">
        <v>11</v>
      </c>
      <c r="AC571" s="59">
        <v>26</v>
      </c>
      <c r="AD571" s="90">
        <v>9</v>
      </c>
      <c r="AE571" s="90">
        <v>6</v>
      </c>
      <c r="AF571" s="90">
        <v>5</v>
      </c>
      <c r="AG571" s="59">
        <v>20</v>
      </c>
      <c r="AH571" s="90">
        <v>13</v>
      </c>
      <c r="AI571" s="90">
        <v>8</v>
      </c>
      <c r="AJ571" s="90">
        <v>8</v>
      </c>
      <c r="AK571" s="59">
        <v>29</v>
      </c>
      <c r="AL571" s="90">
        <v>8</v>
      </c>
      <c r="AM571" s="90">
        <v>5</v>
      </c>
      <c r="AN571" s="90">
        <v>5</v>
      </c>
      <c r="AO571" s="59">
        <v>18</v>
      </c>
      <c r="AP571" s="90">
        <v>10</v>
      </c>
      <c r="AQ571" s="90">
        <v>5</v>
      </c>
      <c r="AR571" s="90">
        <v>10</v>
      </c>
      <c r="AS571" s="59">
        <v>25</v>
      </c>
      <c r="AT571" s="90">
        <v>7</v>
      </c>
      <c r="AU571" s="90">
        <v>9</v>
      </c>
      <c r="AV571" s="90">
        <v>7</v>
      </c>
      <c r="AW571" s="59">
        <v>23</v>
      </c>
      <c r="AX571" s="90">
        <v>9</v>
      </c>
      <c r="AY571" s="90">
        <v>5</v>
      </c>
      <c r="AZ571" s="90">
        <v>10</v>
      </c>
      <c r="BA571" s="59">
        <v>24</v>
      </c>
      <c r="BB571" s="90">
        <v>8</v>
      </c>
      <c r="BC571" s="90">
        <v>5</v>
      </c>
      <c r="BD571" s="90">
        <v>6</v>
      </c>
      <c r="BE571" s="59">
        <v>19</v>
      </c>
      <c r="BF571" s="91">
        <f t="shared" si="40"/>
        <v>283</v>
      </c>
      <c r="BG571" s="92">
        <f t="shared" si="41"/>
        <v>106</v>
      </c>
      <c r="BH571" s="92">
        <f t="shared" si="42"/>
        <v>83</v>
      </c>
      <c r="BI571" s="92">
        <f t="shared" si="43"/>
        <v>94</v>
      </c>
      <c r="BJ571" s="19">
        <f t="shared" si="44"/>
        <v>283</v>
      </c>
    </row>
    <row r="572" spans="1:62" ht="16.05" customHeight="1" x14ac:dyDescent="0.3">
      <c r="A572" s="15">
        <v>566</v>
      </c>
      <c r="B572" s="15" t="s">
        <v>721</v>
      </c>
      <c r="C572" s="15" t="s">
        <v>752</v>
      </c>
      <c r="D572" s="15" t="s">
        <v>719</v>
      </c>
      <c r="E572" s="15" t="s">
        <v>724</v>
      </c>
      <c r="F572" s="15">
        <v>6.6</v>
      </c>
      <c r="G572" s="15" t="s">
        <v>397</v>
      </c>
      <c r="H572" s="88" t="s">
        <v>51</v>
      </c>
      <c r="I572" s="15">
        <v>8027</v>
      </c>
      <c r="J572" s="90">
        <v>410</v>
      </c>
      <c r="K572" s="90">
        <v>305</v>
      </c>
      <c r="L572" s="90">
        <v>625</v>
      </c>
      <c r="M572" s="59">
        <v>1340</v>
      </c>
      <c r="N572" s="90">
        <v>389</v>
      </c>
      <c r="O572" s="90">
        <v>268</v>
      </c>
      <c r="P572" s="90">
        <v>463</v>
      </c>
      <c r="Q572" s="59">
        <v>1120</v>
      </c>
      <c r="R572" s="90">
        <v>324</v>
      </c>
      <c r="S572" s="90">
        <v>224</v>
      </c>
      <c r="T572" s="90">
        <v>365</v>
      </c>
      <c r="U572" s="59">
        <v>913</v>
      </c>
      <c r="V572" s="90">
        <v>174</v>
      </c>
      <c r="W572" s="90">
        <v>132</v>
      </c>
      <c r="X572" s="90">
        <v>216</v>
      </c>
      <c r="Y572" s="59">
        <v>522</v>
      </c>
      <c r="Z572" s="90">
        <v>148</v>
      </c>
      <c r="AA572" s="90">
        <v>112</v>
      </c>
      <c r="AB572" s="90">
        <v>172</v>
      </c>
      <c r="AC572" s="59">
        <v>432</v>
      </c>
      <c r="AD572" s="90">
        <v>145</v>
      </c>
      <c r="AE572" s="90">
        <v>111</v>
      </c>
      <c r="AF572" s="90">
        <v>163</v>
      </c>
      <c r="AG572" s="59">
        <v>419</v>
      </c>
      <c r="AH572" s="90">
        <v>186</v>
      </c>
      <c r="AI572" s="90">
        <v>138</v>
      </c>
      <c r="AJ572" s="90">
        <v>180</v>
      </c>
      <c r="AK572" s="59">
        <v>504</v>
      </c>
      <c r="AL572" s="90">
        <v>151</v>
      </c>
      <c r="AM572" s="90">
        <v>117</v>
      </c>
      <c r="AN572" s="90">
        <v>166</v>
      </c>
      <c r="AO572" s="59">
        <v>434</v>
      </c>
      <c r="AP572" s="90">
        <v>101</v>
      </c>
      <c r="AQ572" s="90">
        <v>76</v>
      </c>
      <c r="AR572" s="90">
        <v>98</v>
      </c>
      <c r="AS572" s="59">
        <v>275</v>
      </c>
      <c r="AT572" s="90">
        <v>105</v>
      </c>
      <c r="AU572" s="90">
        <v>81</v>
      </c>
      <c r="AV572" s="90">
        <v>114</v>
      </c>
      <c r="AW572" s="59">
        <v>300</v>
      </c>
      <c r="AX572" s="90">
        <v>141</v>
      </c>
      <c r="AY572" s="90">
        <v>101</v>
      </c>
      <c r="AZ572" s="90">
        <v>161</v>
      </c>
      <c r="BA572" s="59">
        <v>403</v>
      </c>
      <c r="BB572" s="90">
        <v>454</v>
      </c>
      <c r="BC572" s="90">
        <v>298</v>
      </c>
      <c r="BD572" s="90">
        <v>613</v>
      </c>
      <c r="BE572" s="59">
        <v>1365</v>
      </c>
      <c r="BF572" s="91">
        <f t="shared" si="40"/>
        <v>8027</v>
      </c>
      <c r="BG572" s="92">
        <f t="shared" si="41"/>
        <v>2728</v>
      </c>
      <c r="BH572" s="92">
        <f t="shared" si="42"/>
        <v>1963</v>
      </c>
      <c r="BI572" s="92">
        <f t="shared" si="43"/>
        <v>3336</v>
      </c>
      <c r="BJ572" s="19">
        <f t="shared" si="44"/>
        <v>8027</v>
      </c>
    </row>
    <row r="573" spans="1:62" ht="16.05" customHeight="1" x14ac:dyDescent="0.3">
      <c r="A573" s="15">
        <v>567</v>
      </c>
      <c r="B573" s="15" t="s">
        <v>721</v>
      </c>
      <c r="C573" s="15" t="s">
        <v>754</v>
      </c>
      <c r="D573" s="15" t="s">
        <v>719</v>
      </c>
      <c r="E573" s="15" t="s">
        <v>724</v>
      </c>
      <c r="F573" s="15">
        <v>16.5</v>
      </c>
      <c r="G573" s="15" t="s">
        <v>397</v>
      </c>
      <c r="H573" s="88" t="s">
        <v>51</v>
      </c>
      <c r="I573" s="15">
        <v>3242</v>
      </c>
      <c r="J573" s="90">
        <v>102</v>
      </c>
      <c r="K573" s="90">
        <v>123</v>
      </c>
      <c r="L573" s="90">
        <v>160</v>
      </c>
      <c r="M573" s="59">
        <v>385</v>
      </c>
      <c r="N573" s="90">
        <v>90</v>
      </c>
      <c r="O573" s="90">
        <v>74</v>
      </c>
      <c r="P573" s="90">
        <v>119</v>
      </c>
      <c r="Q573" s="59">
        <v>283</v>
      </c>
      <c r="R573" s="90">
        <v>99</v>
      </c>
      <c r="S573" s="90">
        <v>80</v>
      </c>
      <c r="T573" s="90">
        <v>92</v>
      </c>
      <c r="U573" s="59">
        <v>271</v>
      </c>
      <c r="V573" s="90">
        <v>96</v>
      </c>
      <c r="W573" s="90">
        <v>110</v>
      </c>
      <c r="X573" s="90">
        <v>94</v>
      </c>
      <c r="Y573" s="59">
        <v>300</v>
      </c>
      <c r="Z573" s="90">
        <v>84</v>
      </c>
      <c r="AA573" s="90">
        <v>85</v>
      </c>
      <c r="AB573" s="90">
        <v>130</v>
      </c>
      <c r="AC573" s="59">
        <v>299</v>
      </c>
      <c r="AD573" s="90">
        <v>102</v>
      </c>
      <c r="AE573" s="90">
        <v>73</v>
      </c>
      <c r="AF573" s="90">
        <v>86</v>
      </c>
      <c r="AG573" s="59">
        <v>261</v>
      </c>
      <c r="AH573" s="90">
        <v>98</v>
      </c>
      <c r="AI573" s="90">
        <v>71</v>
      </c>
      <c r="AJ573" s="90">
        <v>106</v>
      </c>
      <c r="AK573" s="59">
        <v>275</v>
      </c>
      <c r="AL573" s="90">
        <v>81</v>
      </c>
      <c r="AM573" s="90">
        <v>55</v>
      </c>
      <c r="AN573" s="90">
        <v>54</v>
      </c>
      <c r="AO573" s="59">
        <v>190</v>
      </c>
      <c r="AP573" s="90">
        <v>64</v>
      </c>
      <c r="AQ573" s="90">
        <v>51</v>
      </c>
      <c r="AR573" s="90">
        <v>119</v>
      </c>
      <c r="AS573" s="59">
        <v>234</v>
      </c>
      <c r="AT573" s="90">
        <v>74</v>
      </c>
      <c r="AU573" s="90">
        <v>79</v>
      </c>
      <c r="AV573" s="90">
        <v>88</v>
      </c>
      <c r="AW573" s="59">
        <v>241</v>
      </c>
      <c r="AX573" s="90">
        <v>99</v>
      </c>
      <c r="AY573" s="90">
        <v>78</v>
      </c>
      <c r="AZ573" s="90">
        <v>101</v>
      </c>
      <c r="BA573" s="59">
        <v>278</v>
      </c>
      <c r="BB573" s="90">
        <v>84</v>
      </c>
      <c r="BC573" s="90">
        <v>56</v>
      </c>
      <c r="BD573" s="90">
        <v>85</v>
      </c>
      <c r="BE573" s="59">
        <v>225</v>
      </c>
      <c r="BF573" s="91">
        <f t="shared" si="40"/>
        <v>3242</v>
      </c>
      <c r="BG573" s="92">
        <f t="shared" si="41"/>
        <v>1073</v>
      </c>
      <c r="BH573" s="92">
        <f t="shared" si="42"/>
        <v>935</v>
      </c>
      <c r="BI573" s="92">
        <f t="shared" si="43"/>
        <v>1234</v>
      </c>
      <c r="BJ573" s="19">
        <f t="shared" si="44"/>
        <v>3242</v>
      </c>
    </row>
    <row r="574" spans="1:62" ht="16.05" customHeight="1" x14ac:dyDescent="0.3">
      <c r="A574" s="15">
        <v>568</v>
      </c>
      <c r="B574" s="15" t="s">
        <v>721</v>
      </c>
      <c r="C574" s="15" t="s">
        <v>833</v>
      </c>
      <c r="D574" s="15" t="s">
        <v>719</v>
      </c>
      <c r="E574" s="15" t="s">
        <v>724</v>
      </c>
      <c r="F574" s="15">
        <v>6.6</v>
      </c>
      <c r="G574" s="15" t="s">
        <v>397</v>
      </c>
      <c r="H574" s="88" t="s">
        <v>51</v>
      </c>
      <c r="I574" s="15">
        <v>2508</v>
      </c>
      <c r="J574" s="90">
        <v>80</v>
      </c>
      <c r="K574" s="90">
        <v>84</v>
      </c>
      <c r="L574" s="90">
        <v>148</v>
      </c>
      <c r="M574" s="59">
        <v>312</v>
      </c>
      <c r="N574" s="90">
        <v>73</v>
      </c>
      <c r="O574" s="90">
        <v>61</v>
      </c>
      <c r="P574" s="90">
        <v>117</v>
      </c>
      <c r="Q574" s="59">
        <v>251</v>
      </c>
      <c r="R574" s="90">
        <v>90</v>
      </c>
      <c r="S574" s="90">
        <v>68</v>
      </c>
      <c r="T574" s="90">
        <v>104</v>
      </c>
      <c r="U574" s="59">
        <v>262</v>
      </c>
      <c r="V574" s="90">
        <v>121</v>
      </c>
      <c r="W574" s="90">
        <v>95</v>
      </c>
      <c r="X574" s="90">
        <v>158</v>
      </c>
      <c r="Y574" s="59">
        <v>374</v>
      </c>
      <c r="Z574" s="90">
        <v>151</v>
      </c>
      <c r="AA574" s="90">
        <v>114</v>
      </c>
      <c r="AB574" s="90">
        <v>241</v>
      </c>
      <c r="AC574" s="59">
        <v>506</v>
      </c>
      <c r="AD574" s="90">
        <v>65</v>
      </c>
      <c r="AE574" s="90">
        <v>50</v>
      </c>
      <c r="AF574" s="90">
        <v>97</v>
      </c>
      <c r="AG574" s="59">
        <v>212</v>
      </c>
      <c r="AH574" s="90">
        <v>47</v>
      </c>
      <c r="AI574" s="90">
        <v>38</v>
      </c>
      <c r="AJ574" s="90">
        <v>50</v>
      </c>
      <c r="AK574" s="59">
        <v>135</v>
      </c>
      <c r="AL574" s="90">
        <v>32</v>
      </c>
      <c r="AM574" s="90">
        <v>24</v>
      </c>
      <c r="AN574" s="90">
        <v>32</v>
      </c>
      <c r="AO574" s="59">
        <v>88</v>
      </c>
      <c r="AP574" s="90">
        <v>27</v>
      </c>
      <c r="AQ574" s="90">
        <v>20</v>
      </c>
      <c r="AR574" s="90">
        <v>52</v>
      </c>
      <c r="AS574" s="59">
        <v>99</v>
      </c>
      <c r="AT574" s="90">
        <v>33</v>
      </c>
      <c r="AU574" s="90">
        <v>30</v>
      </c>
      <c r="AV574" s="90">
        <v>46</v>
      </c>
      <c r="AW574" s="59">
        <v>109</v>
      </c>
      <c r="AX574" s="90">
        <v>34</v>
      </c>
      <c r="AY574" s="90">
        <v>24</v>
      </c>
      <c r="AZ574" s="90">
        <v>37</v>
      </c>
      <c r="BA574" s="59">
        <v>95</v>
      </c>
      <c r="BB574" s="90">
        <v>24</v>
      </c>
      <c r="BC574" s="90">
        <v>15</v>
      </c>
      <c r="BD574" s="90">
        <v>26</v>
      </c>
      <c r="BE574" s="59">
        <v>65</v>
      </c>
      <c r="BF574" s="91">
        <f t="shared" si="40"/>
        <v>2508</v>
      </c>
      <c r="BG574" s="92">
        <f t="shared" si="41"/>
        <v>777</v>
      </c>
      <c r="BH574" s="92">
        <f t="shared" si="42"/>
        <v>623</v>
      </c>
      <c r="BI574" s="92">
        <f t="shared" si="43"/>
        <v>1108</v>
      </c>
      <c r="BJ574" s="19">
        <f t="shared" si="44"/>
        <v>2508</v>
      </c>
    </row>
    <row r="575" spans="1:62" ht="16.05" customHeight="1" x14ac:dyDescent="0.3">
      <c r="A575" s="15">
        <v>569</v>
      </c>
      <c r="B575" s="15" t="s">
        <v>721</v>
      </c>
      <c r="C575" s="15" t="s">
        <v>833</v>
      </c>
      <c r="D575" s="15" t="s">
        <v>719</v>
      </c>
      <c r="E575" s="15" t="s">
        <v>724</v>
      </c>
      <c r="F575" s="15">
        <v>53</v>
      </c>
      <c r="G575" s="15" t="s">
        <v>397</v>
      </c>
      <c r="H575" s="88" t="s">
        <v>51</v>
      </c>
      <c r="I575" s="15">
        <v>176595</v>
      </c>
      <c r="J575" s="90">
        <v>4907</v>
      </c>
      <c r="K575" s="90">
        <v>3850</v>
      </c>
      <c r="L575" s="90">
        <v>5749</v>
      </c>
      <c r="M575" s="59">
        <v>14506</v>
      </c>
      <c r="N575" s="90">
        <v>4946</v>
      </c>
      <c r="O575" s="90">
        <v>3753</v>
      </c>
      <c r="P575" s="90">
        <v>4775</v>
      </c>
      <c r="Q575" s="59">
        <v>13474</v>
      </c>
      <c r="R575" s="90">
        <v>5836</v>
      </c>
      <c r="S575" s="90">
        <v>4076</v>
      </c>
      <c r="T575" s="90">
        <v>5740</v>
      </c>
      <c r="U575" s="59">
        <v>15652</v>
      </c>
      <c r="V575" s="90">
        <v>5293</v>
      </c>
      <c r="W575" s="90">
        <v>3882</v>
      </c>
      <c r="X575" s="90">
        <v>6283</v>
      </c>
      <c r="Y575" s="59">
        <v>15458</v>
      </c>
      <c r="Z575" s="90">
        <v>5321</v>
      </c>
      <c r="AA575" s="90">
        <v>3907</v>
      </c>
      <c r="AB575" s="90">
        <v>6896</v>
      </c>
      <c r="AC575" s="59">
        <v>16124</v>
      </c>
      <c r="AD575" s="90">
        <v>5215</v>
      </c>
      <c r="AE575" s="90">
        <v>3810</v>
      </c>
      <c r="AF575" s="90">
        <v>6179</v>
      </c>
      <c r="AG575" s="59">
        <v>15204</v>
      </c>
      <c r="AH575" s="90">
        <v>5082</v>
      </c>
      <c r="AI575" s="90">
        <v>4233</v>
      </c>
      <c r="AJ575" s="90">
        <v>6848</v>
      </c>
      <c r="AK575" s="59">
        <v>16163</v>
      </c>
      <c r="AL575" s="90">
        <v>4933</v>
      </c>
      <c r="AM575" s="90">
        <v>3775</v>
      </c>
      <c r="AN575" s="90">
        <v>4826</v>
      </c>
      <c r="AO575" s="59">
        <v>13534</v>
      </c>
      <c r="AP575" s="90">
        <v>5326</v>
      </c>
      <c r="AQ575" s="90">
        <v>3895</v>
      </c>
      <c r="AR575" s="90">
        <v>4787</v>
      </c>
      <c r="AS575" s="59">
        <v>14008</v>
      </c>
      <c r="AT575" s="90">
        <v>5139</v>
      </c>
      <c r="AU575" s="90">
        <v>4181</v>
      </c>
      <c r="AV575" s="90">
        <v>5618</v>
      </c>
      <c r="AW575" s="59">
        <v>14938</v>
      </c>
      <c r="AX575" s="90">
        <v>5152</v>
      </c>
      <c r="AY575" s="90">
        <v>3769</v>
      </c>
      <c r="AZ575" s="90">
        <v>4634</v>
      </c>
      <c r="BA575" s="59">
        <v>13555</v>
      </c>
      <c r="BB575" s="90">
        <v>5378</v>
      </c>
      <c r="BC575" s="90">
        <v>3485</v>
      </c>
      <c r="BD575" s="90">
        <v>5116</v>
      </c>
      <c r="BE575" s="59">
        <v>13979</v>
      </c>
      <c r="BF575" s="91">
        <f t="shared" si="40"/>
        <v>176595</v>
      </c>
      <c r="BG575" s="92">
        <f t="shared" si="41"/>
        <v>62528</v>
      </c>
      <c r="BH575" s="92">
        <f t="shared" si="42"/>
        <v>46616</v>
      </c>
      <c r="BI575" s="92">
        <f t="shared" si="43"/>
        <v>67451</v>
      </c>
      <c r="BJ575" s="19">
        <f t="shared" si="44"/>
        <v>176595</v>
      </c>
    </row>
    <row r="576" spans="1:62" ht="16.05" customHeight="1" x14ac:dyDescent="0.3">
      <c r="A576" s="15">
        <v>570</v>
      </c>
      <c r="B576" s="15" t="s">
        <v>721</v>
      </c>
      <c r="C576" s="15" t="s">
        <v>827</v>
      </c>
      <c r="D576" s="15" t="s">
        <v>719</v>
      </c>
      <c r="E576" s="15" t="s">
        <v>724</v>
      </c>
      <c r="F576" s="15">
        <v>6.6</v>
      </c>
      <c r="G576" s="15" t="s">
        <v>397</v>
      </c>
      <c r="H576" s="88" t="s">
        <v>51</v>
      </c>
      <c r="I576" s="15">
        <v>360</v>
      </c>
      <c r="J576" s="90">
        <v>10</v>
      </c>
      <c r="K576" s="90">
        <v>7</v>
      </c>
      <c r="L576" s="90">
        <v>13</v>
      </c>
      <c r="M576" s="59">
        <v>30</v>
      </c>
      <c r="N576" s="90">
        <v>10</v>
      </c>
      <c r="O576" s="90">
        <v>7</v>
      </c>
      <c r="P576" s="90">
        <v>13</v>
      </c>
      <c r="Q576" s="59">
        <v>30</v>
      </c>
      <c r="R576" s="90">
        <v>10</v>
      </c>
      <c r="S576" s="90">
        <v>7</v>
      </c>
      <c r="T576" s="90">
        <v>13</v>
      </c>
      <c r="U576" s="59">
        <v>30</v>
      </c>
      <c r="V576" s="90">
        <v>10</v>
      </c>
      <c r="W576" s="90">
        <v>7</v>
      </c>
      <c r="X576" s="90">
        <v>13</v>
      </c>
      <c r="Y576" s="59">
        <v>30</v>
      </c>
      <c r="Z576" s="90">
        <v>10</v>
      </c>
      <c r="AA576" s="90">
        <v>7</v>
      </c>
      <c r="AB576" s="90">
        <v>13</v>
      </c>
      <c r="AC576" s="59">
        <v>30</v>
      </c>
      <c r="AD576" s="90">
        <v>10</v>
      </c>
      <c r="AE576" s="90">
        <v>7</v>
      </c>
      <c r="AF576" s="90">
        <v>13</v>
      </c>
      <c r="AG576" s="59">
        <v>30</v>
      </c>
      <c r="AH576" s="90">
        <v>10</v>
      </c>
      <c r="AI576" s="90">
        <v>7</v>
      </c>
      <c r="AJ576" s="90">
        <v>13</v>
      </c>
      <c r="AK576" s="59">
        <v>30</v>
      </c>
      <c r="AL576" s="90">
        <v>10</v>
      </c>
      <c r="AM576" s="90">
        <v>7</v>
      </c>
      <c r="AN576" s="90">
        <v>13</v>
      </c>
      <c r="AO576" s="59">
        <v>30</v>
      </c>
      <c r="AP576" s="90">
        <v>10</v>
      </c>
      <c r="AQ576" s="90">
        <v>7</v>
      </c>
      <c r="AR576" s="90">
        <v>13</v>
      </c>
      <c r="AS576" s="59">
        <v>30</v>
      </c>
      <c r="AT576" s="90">
        <v>10</v>
      </c>
      <c r="AU576" s="90">
        <v>7</v>
      </c>
      <c r="AV576" s="90">
        <v>13</v>
      </c>
      <c r="AW576" s="59">
        <v>30</v>
      </c>
      <c r="AX576" s="90">
        <v>10</v>
      </c>
      <c r="AY576" s="90">
        <v>7</v>
      </c>
      <c r="AZ576" s="90">
        <v>13</v>
      </c>
      <c r="BA576" s="59">
        <v>30</v>
      </c>
      <c r="BB576" s="90">
        <v>10</v>
      </c>
      <c r="BC576" s="90">
        <v>7</v>
      </c>
      <c r="BD576" s="90">
        <v>13</v>
      </c>
      <c r="BE576" s="59">
        <v>30</v>
      </c>
      <c r="BF576" s="91">
        <f t="shared" si="40"/>
        <v>360</v>
      </c>
      <c r="BG576" s="92">
        <f t="shared" si="41"/>
        <v>120</v>
      </c>
      <c r="BH576" s="92">
        <f t="shared" si="42"/>
        <v>84</v>
      </c>
      <c r="BI576" s="92">
        <f t="shared" si="43"/>
        <v>156</v>
      </c>
      <c r="BJ576" s="19">
        <f t="shared" si="44"/>
        <v>360</v>
      </c>
    </row>
    <row r="577" spans="1:62" ht="16.05" customHeight="1" x14ac:dyDescent="0.3">
      <c r="A577" s="15">
        <v>571</v>
      </c>
      <c r="B577" s="15" t="s">
        <v>721</v>
      </c>
      <c r="C577" s="15" t="s">
        <v>827</v>
      </c>
      <c r="D577" s="15" t="s">
        <v>719</v>
      </c>
      <c r="E577" s="15" t="s">
        <v>724</v>
      </c>
      <c r="F577" s="15">
        <v>6.6</v>
      </c>
      <c r="G577" s="15" t="s">
        <v>397</v>
      </c>
      <c r="H577" s="88" t="s">
        <v>51</v>
      </c>
      <c r="I577" s="15">
        <v>1165</v>
      </c>
      <c r="J577" s="90">
        <v>34</v>
      </c>
      <c r="K577" s="90">
        <v>34</v>
      </c>
      <c r="L577" s="90">
        <v>57</v>
      </c>
      <c r="M577" s="59">
        <v>125</v>
      </c>
      <c r="N577" s="90">
        <v>27</v>
      </c>
      <c r="O577" s="90">
        <v>23</v>
      </c>
      <c r="P577" s="90">
        <v>47</v>
      </c>
      <c r="Q577" s="59">
        <v>97</v>
      </c>
      <c r="R577" s="90">
        <v>22</v>
      </c>
      <c r="S577" s="90">
        <v>19</v>
      </c>
      <c r="T577" s="90">
        <v>27</v>
      </c>
      <c r="U577" s="59">
        <v>68</v>
      </c>
      <c r="V577" s="90">
        <v>27</v>
      </c>
      <c r="W577" s="90">
        <v>32</v>
      </c>
      <c r="X577" s="90">
        <v>33</v>
      </c>
      <c r="Y577" s="59">
        <v>92</v>
      </c>
      <c r="Z577" s="90">
        <v>63</v>
      </c>
      <c r="AA577" s="90">
        <v>47</v>
      </c>
      <c r="AB577" s="90">
        <v>95</v>
      </c>
      <c r="AC577" s="59">
        <v>205</v>
      </c>
      <c r="AD577" s="90">
        <v>38</v>
      </c>
      <c r="AE577" s="90">
        <v>22</v>
      </c>
      <c r="AF577" s="90">
        <v>39</v>
      </c>
      <c r="AG577" s="59">
        <v>99</v>
      </c>
      <c r="AH577" s="90">
        <v>45</v>
      </c>
      <c r="AI577" s="90">
        <v>38</v>
      </c>
      <c r="AJ577" s="90">
        <v>52</v>
      </c>
      <c r="AK577" s="59">
        <v>135</v>
      </c>
      <c r="AL577" s="90">
        <v>22</v>
      </c>
      <c r="AM577" s="90">
        <v>18</v>
      </c>
      <c r="AN577" s="90">
        <v>20</v>
      </c>
      <c r="AO577" s="59">
        <v>60</v>
      </c>
      <c r="AP577" s="90">
        <v>18</v>
      </c>
      <c r="AQ577" s="90">
        <v>12</v>
      </c>
      <c r="AR577" s="90">
        <v>34</v>
      </c>
      <c r="AS577" s="59">
        <v>64</v>
      </c>
      <c r="AT577" s="90">
        <v>37</v>
      </c>
      <c r="AU577" s="90">
        <v>33</v>
      </c>
      <c r="AV577" s="90">
        <v>56</v>
      </c>
      <c r="AW577" s="59">
        <v>126</v>
      </c>
      <c r="AX577" s="90">
        <v>26</v>
      </c>
      <c r="AY577" s="90">
        <v>15</v>
      </c>
      <c r="AZ577" s="90">
        <v>26</v>
      </c>
      <c r="BA577" s="59">
        <v>67</v>
      </c>
      <c r="BB577" s="90">
        <v>10</v>
      </c>
      <c r="BC577" s="90">
        <v>7</v>
      </c>
      <c r="BD577" s="90">
        <v>10</v>
      </c>
      <c r="BE577" s="59">
        <v>27</v>
      </c>
      <c r="BF577" s="91">
        <f t="shared" si="40"/>
        <v>1165</v>
      </c>
      <c r="BG577" s="92">
        <f t="shared" si="41"/>
        <v>369</v>
      </c>
      <c r="BH577" s="92">
        <f t="shared" si="42"/>
        <v>300</v>
      </c>
      <c r="BI577" s="92">
        <f t="shared" si="43"/>
        <v>496</v>
      </c>
      <c r="BJ577" s="19">
        <f t="shared" si="44"/>
        <v>1165</v>
      </c>
    </row>
    <row r="578" spans="1:62" ht="16.05" customHeight="1" x14ac:dyDescent="0.3">
      <c r="A578" s="15">
        <v>572</v>
      </c>
      <c r="B578" s="15" t="s">
        <v>721</v>
      </c>
      <c r="C578" s="15" t="s">
        <v>753</v>
      </c>
      <c r="D578" s="15" t="s">
        <v>719</v>
      </c>
      <c r="E578" s="15" t="s">
        <v>724</v>
      </c>
      <c r="F578" s="15">
        <v>5</v>
      </c>
      <c r="G578" s="15" t="s">
        <v>397</v>
      </c>
      <c r="H578" s="88" t="s">
        <v>51</v>
      </c>
      <c r="I578" s="15">
        <v>1172</v>
      </c>
      <c r="J578" s="90">
        <v>30</v>
      </c>
      <c r="K578" s="90">
        <v>19</v>
      </c>
      <c r="L578" s="90">
        <v>51</v>
      </c>
      <c r="M578" s="59">
        <v>100</v>
      </c>
      <c r="N578" s="90">
        <v>30</v>
      </c>
      <c r="O578" s="90">
        <v>20</v>
      </c>
      <c r="P578" s="90">
        <v>40</v>
      </c>
      <c r="Q578" s="59">
        <v>90</v>
      </c>
      <c r="R578" s="90">
        <v>35</v>
      </c>
      <c r="S578" s="90">
        <v>21</v>
      </c>
      <c r="T578" s="90">
        <v>44</v>
      </c>
      <c r="U578" s="59">
        <v>100</v>
      </c>
      <c r="V578" s="90">
        <v>28</v>
      </c>
      <c r="W578" s="90">
        <v>22</v>
      </c>
      <c r="X578" s="90">
        <v>49</v>
      </c>
      <c r="Y578" s="59">
        <v>99</v>
      </c>
      <c r="Z578" s="90">
        <v>33</v>
      </c>
      <c r="AA578" s="90">
        <v>22</v>
      </c>
      <c r="AB578" s="90">
        <v>47</v>
      </c>
      <c r="AC578" s="59">
        <v>102</v>
      </c>
      <c r="AD578" s="90">
        <v>46</v>
      </c>
      <c r="AE578" s="90">
        <v>21</v>
      </c>
      <c r="AF578" s="90">
        <v>45</v>
      </c>
      <c r="AG578" s="59">
        <v>112</v>
      </c>
      <c r="AH578" s="90">
        <v>32</v>
      </c>
      <c r="AI578" s="90">
        <v>22</v>
      </c>
      <c r="AJ578" s="90">
        <v>42</v>
      </c>
      <c r="AK578" s="59">
        <v>96</v>
      </c>
      <c r="AL578" s="90">
        <v>31</v>
      </c>
      <c r="AM578" s="90">
        <v>20</v>
      </c>
      <c r="AN578" s="90">
        <v>44</v>
      </c>
      <c r="AO578" s="59">
        <v>95</v>
      </c>
      <c r="AP578" s="90">
        <v>31</v>
      </c>
      <c r="AQ578" s="90">
        <v>20</v>
      </c>
      <c r="AR578" s="90">
        <v>40</v>
      </c>
      <c r="AS578" s="59">
        <v>91</v>
      </c>
      <c r="AT578" s="90">
        <v>30</v>
      </c>
      <c r="AU578" s="90">
        <v>22</v>
      </c>
      <c r="AV578" s="90">
        <v>44</v>
      </c>
      <c r="AW578" s="59">
        <v>96</v>
      </c>
      <c r="AX578" s="90">
        <v>31</v>
      </c>
      <c r="AY578" s="90">
        <v>20</v>
      </c>
      <c r="AZ578" s="90">
        <v>43</v>
      </c>
      <c r="BA578" s="59">
        <v>94</v>
      </c>
      <c r="BB578" s="90">
        <v>32</v>
      </c>
      <c r="BC578" s="90">
        <v>19</v>
      </c>
      <c r="BD578" s="90">
        <v>46</v>
      </c>
      <c r="BE578" s="59">
        <v>97</v>
      </c>
      <c r="BF578" s="91">
        <f t="shared" si="40"/>
        <v>1172</v>
      </c>
      <c r="BG578" s="92">
        <f t="shared" si="41"/>
        <v>389</v>
      </c>
      <c r="BH578" s="92">
        <f t="shared" si="42"/>
        <v>248</v>
      </c>
      <c r="BI578" s="92">
        <f t="shared" si="43"/>
        <v>535</v>
      </c>
      <c r="BJ578" s="19">
        <f t="shared" si="44"/>
        <v>1172</v>
      </c>
    </row>
    <row r="579" spans="1:62" ht="16.05" customHeight="1" x14ac:dyDescent="0.3">
      <c r="A579" s="15">
        <v>573</v>
      </c>
      <c r="B579" s="15" t="s">
        <v>721</v>
      </c>
      <c r="C579" s="15" t="s">
        <v>838</v>
      </c>
      <c r="D579" s="15" t="s">
        <v>719</v>
      </c>
      <c r="E579" s="15" t="s">
        <v>724</v>
      </c>
      <c r="F579" s="15">
        <v>11</v>
      </c>
      <c r="G579" s="15" t="s">
        <v>397</v>
      </c>
      <c r="H579" s="88" t="s">
        <v>51</v>
      </c>
      <c r="I579" s="15">
        <v>20600</v>
      </c>
      <c r="J579" s="90">
        <v>556</v>
      </c>
      <c r="K579" s="90">
        <v>446</v>
      </c>
      <c r="L579" s="90">
        <v>757</v>
      </c>
      <c r="M579" s="59">
        <v>1759</v>
      </c>
      <c r="N579" s="90">
        <v>567</v>
      </c>
      <c r="O579" s="90">
        <v>431</v>
      </c>
      <c r="P579" s="90">
        <v>605</v>
      </c>
      <c r="Q579" s="59">
        <v>1603</v>
      </c>
      <c r="R579" s="90">
        <v>687</v>
      </c>
      <c r="S579" s="90">
        <v>490</v>
      </c>
      <c r="T579" s="90">
        <v>667</v>
      </c>
      <c r="U579" s="59">
        <v>1844</v>
      </c>
      <c r="V579" s="90">
        <v>667</v>
      </c>
      <c r="W579" s="90">
        <v>509</v>
      </c>
      <c r="X579" s="90">
        <v>765</v>
      </c>
      <c r="Y579" s="59">
        <v>1941</v>
      </c>
      <c r="Z579" s="90">
        <v>781</v>
      </c>
      <c r="AA579" s="90">
        <v>577</v>
      </c>
      <c r="AB579" s="90">
        <v>944</v>
      </c>
      <c r="AC579" s="59">
        <v>2302</v>
      </c>
      <c r="AD579" s="90">
        <v>584</v>
      </c>
      <c r="AE579" s="90">
        <v>445</v>
      </c>
      <c r="AF579" s="90">
        <v>629</v>
      </c>
      <c r="AG579" s="59">
        <v>1658</v>
      </c>
      <c r="AH579" s="90">
        <v>540</v>
      </c>
      <c r="AI579" s="90">
        <v>448</v>
      </c>
      <c r="AJ579" s="90">
        <v>521</v>
      </c>
      <c r="AK579" s="59">
        <v>1509</v>
      </c>
      <c r="AL579" s="90">
        <v>553</v>
      </c>
      <c r="AM579" s="90">
        <v>398</v>
      </c>
      <c r="AN579" s="90">
        <v>549</v>
      </c>
      <c r="AO579" s="59">
        <v>1500</v>
      </c>
      <c r="AP579" s="90">
        <v>536</v>
      </c>
      <c r="AQ579" s="90">
        <v>390</v>
      </c>
      <c r="AR579" s="90">
        <v>482</v>
      </c>
      <c r="AS579" s="59">
        <v>1408</v>
      </c>
      <c r="AT579" s="90">
        <v>583</v>
      </c>
      <c r="AU579" s="90">
        <v>486</v>
      </c>
      <c r="AV579" s="90">
        <v>647</v>
      </c>
      <c r="AW579" s="59">
        <v>1716</v>
      </c>
      <c r="AX579" s="90">
        <v>583</v>
      </c>
      <c r="AY579" s="90">
        <v>445</v>
      </c>
      <c r="AZ579" s="90">
        <v>630</v>
      </c>
      <c r="BA579" s="59">
        <v>1658</v>
      </c>
      <c r="BB579" s="90">
        <v>611</v>
      </c>
      <c r="BC579" s="90">
        <v>415</v>
      </c>
      <c r="BD579" s="90">
        <v>676</v>
      </c>
      <c r="BE579" s="59">
        <v>1702</v>
      </c>
      <c r="BF579" s="91">
        <f t="shared" si="40"/>
        <v>20600</v>
      </c>
      <c r="BG579" s="92">
        <f t="shared" si="41"/>
        <v>7248</v>
      </c>
      <c r="BH579" s="92">
        <f t="shared" si="42"/>
        <v>5480</v>
      </c>
      <c r="BI579" s="92">
        <f t="shared" si="43"/>
        <v>7872</v>
      </c>
      <c r="BJ579" s="19">
        <f t="shared" si="44"/>
        <v>20600</v>
      </c>
    </row>
    <row r="580" spans="1:62" ht="16.05" customHeight="1" x14ac:dyDescent="0.3">
      <c r="A580" s="15">
        <v>574</v>
      </c>
      <c r="B580" s="15" t="s">
        <v>721</v>
      </c>
      <c r="C580" s="15" t="s">
        <v>838</v>
      </c>
      <c r="D580" s="15" t="s">
        <v>719</v>
      </c>
      <c r="E580" s="15" t="s">
        <v>724</v>
      </c>
      <c r="F580" s="15">
        <v>16.5</v>
      </c>
      <c r="G580" s="15" t="s">
        <v>397</v>
      </c>
      <c r="H580" s="88" t="s">
        <v>51</v>
      </c>
      <c r="I580" s="15">
        <v>27087</v>
      </c>
      <c r="J580" s="90">
        <v>1154</v>
      </c>
      <c r="K580" s="90">
        <v>826</v>
      </c>
      <c r="L580" s="90">
        <v>1506</v>
      </c>
      <c r="M580" s="59">
        <v>3486</v>
      </c>
      <c r="N580" s="90">
        <v>1197</v>
      </c>
      <c r="O580" s="90">
        <v>828</v>
      </c>
      <c r="P580" s="90">
        <v>1197</v>
      </c>
      <c r="Q580" s="59">
        <v>3222</v>
      </c>
      <c r="R580" s="90">
        <v>925</v>
      </c>
      <c r="S580" s="90">
        <v>593</v>
      </c>
      <c r="T580" s="90">
        <v>757</v>
      </c>
      <c r="U580" s="59">
        <v>2275</v>
      </c>
      <c r="V580" s="90">
        <v>519</v>
      </c>
      <c r="W580" s="90">
        <v>395</v>
      </c>
      <c r="X580" s="90">
        <v>314</v>
      </c>
      <c r="Y580" s="59">
        <v>1228</v>
      </c>
      <c r="Z580" s="90">
        <v>394</v>
      </c>
      <c r="AA580" s="90">
        <v>249</v>
      </c>
      <c r="AB580" s="90">
        <v>434</v>
      </c>
      <c r="AC580" s="59">
        <v>1077</v>
      </c>
      <c r="AD580" s="90">
        <v>506</v>
      </c>
      <c r="AE580" s="90">
        <v>436</v>
      </c>
      <c r="AF580" s="90">
        <v>402</v>
      </c>
      <c r="AG580" s="59">
        <v>1344</v>
      </c>
      <c r="AH580" s="90">
        <v>500</v>
      </c>
      <c r="AI580" s="90">
        <v>453</v>
      </c>
      <c r="AJ580" s="90">
        <v>487</v>
      </c>
      <c r="AK580" s="59">
        <v>1440</v>
      </c>
      <c r="AL580" s="90">
        <v>684</v>
      </c>
      <c r="AM580" s="90">
        <v>560</v>
      </c>
      <c r="AN580" s="90">
        <v>768</v>
      </c>
      <c r="AO580" s="59">
        <v>2012</v>
      </c>
      <c r="AP580" s="90">
        <v>650</v>
      </c>
      <c r="AQ580" s="90">
        <v>624</v>
      </c>
      <c r="AR580" s="90">
        <v>926</v>
      </c>
      <c r="AS580" s="59">
        <v>2200</v>
      </c>
      <c r="AT580" s="90">
        <v>703</v>
      </c>
      <c r="AU580" s="90">
        <v>629</v>
      </c>
      <c r="AV580" s="90">
        <v>1019</v>
      </c>
      <c r="AW580" s="59">
        <v>2351</v>
      </c>
      <c r="AX580" s="90">
        <v>1075</v>
      </c>
      <c r="AY580" s="90">
        <v>777</v>
      </c>
      <c r="AZ580" s="90">
        <v>1271</v>
      </c>
      <c r="BA580" s="59">
        <v>3123</v>
      </c>
      <c r="BB580" s="90">
        <v>1180</v>
      </c>
      <c r="BC580" s="90">
        <v>724</v>
      </c>
      <c r="BD580" s="90">
        <v>1425</v>
      </c>
      <c r="BE580" s="59">
        <v>3329</v>
      </c>
      <c r="BF580" s="91">
        <f t="shared" si="40"/>
        <v>27087</v>
      </c>
      <c r="BG580" s="92">
        <f t="shared" si="41"/>
        <v>9487</v>
      </c>
      <c r="BH580" s="92">
        <f t="shared" si="42"/>
        <v>7094</v>
      </c>
      <c r="BI580" s="92">
        <f t="shared" si="43"/>
        <v>10506</v>
      </c>
      <c r="BJ580" s="19">
        <f t="shared" si="44"/>
        <v>27087</v>
      </c>
    </row>
    <row r="581" spans="1:62" ht="16.05" customHeight="1" x14ac:dyDescent="0.3">
      <c r="A581" s="15">
        <v>575</v>
      </c>
      <c r="B581" s="15" t="s">
        <v>721</v>
      </c>
      <c r="C581" s="15" t="s">
        <v>827</v>
      </c>
      <c r="D581" s="15" t="s">
        <v>719</v>
      </c>
      <c r="E581" s="15" t="s">
        <v>724</v>
      </c>
      <c r="F581" s="15">
        <v>16.5</v>
      </c>
      <c r="G581" s="15" t="s">
        <v>397</v>
      </c>
      <c r="H581" s="88" t="s">
        <v>51</v>
      </c>
      <c r="I581" s="15">
        <v>2353</v>
      </c>
      <c r="J581" s="90">
        <v>40</v>
      </c>
      <c r="K581" s="90">
        <v>32</v>
      </c>
      <c r="L581" s="90">
        <v>61</v>
      </c>
      <c r="M581" s="59">
        <v>133</v>
      </c>
      <c r="N581" s="90">
        <v>38</v>
      </c>
      <c r="O581" s="90">
        <v>29</v>
      </c>
      <c r="P581" s="90">
        <v>47</v>
      </c>
      <c r="Q581" s="59">
        <v>114</v>
      </c>
      <c r="R581" s="90">
        <v>44</v>
      </c>
      <c r="S581" s="90">
        <v>30</v>
      </c>
      <c r="T581" s="90">
        <v>49</v>
      </c>
      <c r="U581" s="59">
        <v>123</v>
      </c>
      <c r="V581" s="90">
        <v>51</v>
      </c>
      <c r="W581" s="90">
        <v>28</v>
      </c>
      <c r="X581" s="90">
        <v>86</v>
      </c>
      <c r="Y581" s="59">
        <v>165</v>
      </c>
      <c r="Z581" s="90">
        <v>44</v>
      </c>
      <c r="AA581" s="90">
        <v>31</v>
      </c>
      <c r="AB581" s="90">
        <v>106</v>
      </c>
      <c r="AC581" s="59">
        <v>181</v>
      </c>
      <c r="AD581" s="90">
        <v>117</v>
      </c>
      <c r="AE581" s="90">
        <v>58</v>
      </c>
      <c r="AF581" s="90">
        <v>152</v>
      </c>
      <c r="AG581" s="59">
        <v>327</v>
      </c>
      <c r="AH581" s="90">
        <v>163</v>
      </c>
      <c r="AI581" s="90">
        <v>100</v>
      </c>
      <c r="AJ581" s="90">
        <v>225</v>
      </c>
      <c r="AK581" s="59">
        <v>488</v>
      </c>
      <c r="AL581" s="90">
        <v>68</v>
      </c>
      <c r="AM581" s="90">
        <v>51</v>
      </c>
      <c r="AN581" s="90">
        <v>174</v>
      </c>
      <c r="AO581" s="59">
        <v>293</v>
      </c>
      <c r="AP581" s="90">
        <v>43</v>
      </c>
      <c r="AQ581" s="90">
        <v>32</v>
      </c>
      <c r="AR581" s="90">
        <v>118</v>
      </c>
      <c r="AS581" s="59">
        <v>193</v>
      </c>
      <c r="AT581" s="90">
        <v>37</v>
      </c>
      <c r="AU581" s="90">
        <v>30</v>
      </c>
      <c r="AV581" s="90">
        <v>51</v>
      </c>
      <c r="AW581" s="59">
        <v>118</v>
      </c>
      <c r="AX581" s="90">
        <v>35</v>
      </c>
      <c r="AY581" s="90">
        <v>27</v>
      </c>
      <c r="AZ581" s="90">
        <v>48</v>
      </c>
      <c r="BA581" s="59">
        <v>110</v>
      </c>
      <c r="BB581" s="90">
        <v>34</v>
      </c>
      <c r="BC581" s="90">
        <v>24</v>
      </c>
      <c r="BD581" s="90">
        <v>50</v>
      </c>
      <c r="BE581" s="59">
        <v>108</v>
      </c>
      <c r="BF581" s="91">
        <f t="shared" si="40"/>
        <v>2353</v>
      </c>
      <c r="BG581" s="92">
        <f t="shared" si="41"/>
        <v>714</v>
      </c>
      <c r="BH581" s="92">
        <f t="shared" si="42"/>
        <v>472</v>
      </c>
      <c r="BI581" s="92">
        <f t="shared" si="43"/>
        <v>1167</v>
      </c>
      <c r="BJ581" s="19">
        <f t="shared" si="44"/>
        <v>2353</v>
      </c>
    </row>
    <row r="582" spans="1:62" ht="16.05" customHeight="1" x14ac:dyDescent="0.3">
      <c r="A582" s="15">
        <v>576</v>
      </c>
      <c r="B582" s="15" t="s">
        <v>721</v>
      </c>
      <c r="C582" s="15" t="s">
        <v>827</v>
      </c>
      <c r="D582" s="15" t="s">
        <v>719</v>
      </c>
      <c r="E582" s="15" t="s">
        <v>724</v>
      </c>
      <c r="F582" s="15">
        <v>20</v>
      </c>
      <c r="G582" s="15" t="s">
        <v>397</v>
      </c>
      <c r="H582" s="88" t="s">
        <v>51</v>
      </c>
      <c r="I582" s="15">
        <v>10551</v>
      </c>
      <c r="J582" s="90">
        <v>7</v>
      </c>
      <c r="K582" s="90">
        <v>4</v>
      </c>
      <c r="L582" s="90">
        <v>8</v>
      </c>
      <c r="M582" s="59">
        <v>19</v>
      </c>
      <c r="N582" s="90">
        <v>78</v>
      </c>
      <c r="O582" s="90">
        <v>4</v>
      </c>
      <c r="P582" s="90">
        <v>8</v>
      </c>
      <c r="Q582" s="59">
        <v>90</v>
      </c>
      <c r="R582" s="90">
        <v>6</v>
      </c>
      <c r="S582" s="90">
        <v>4</v>
      </c>
      <c r="T582" s="90">
        <v>19</v>
      </c>
      <c r="U582" s="59">
        <v>29</v>
      </c>
      <c r="V582" s="90">
        <v>475</v>
      </c>
      <c r="W582" s="90">
        <v>337</v>
      </c>
      <c r="X582" s="90">
        <v>308</v>
      </c>
      <c r="Y582" s="59">
        <v>1120</v>
      </c>
      <c r="Z582" s="90">
        <v>358</v>
      </c>
      <c r="AA582" s="90">
        <v>222</v>
      </c>
      <c r="AB582" s="90">
        <v>329</v>
      </c>
      <c r="AC582" s="59">
        <v>909</v>
      </c>
      <c r="AD582" s="90">
        <v>532</v>
      </c>
      <c r="AE582" s="90">
        <v>348</v>
      </c>
      <c r="AF582" s="90">
        <v>413</v>
      </c>
      <c r="AG582" s="59">
        <v>1293</v>
      </c>
      <c r="AH582" s="90">
        <v>1514</v>
      </c>
      <c r="AI582" s="90">
        <v>1297</v>
      </c>
      <c r="AJ582" s="90">
        <v>1300</v>
      </c>
      <c r="AK582" s="59">
        <v>4111</v>
      </c>
      <c r="AL582" s="90">
        <v>699</v>
      </c>
      <c r="AM582" s="90">
        <v>386</v>
      </c>
      <c r="AN582" s="90">
        <v>437</v>
      </c>
      <c r="AO582" s="59">
        <v>1522</v>
      </c>
      <c r="AP582" s="90">
        <v>333</v>
      </c>
      <c r="AQ582" s="90">
        <v>321</v>
      </c>
      <c r="AR582" s="90">
        <v>303</v>
      </c>
      <c r="AS582" s="59">
        <v>957</v>
      </c>
      <c r="AT582" s="90">
        <v>50</v>
      </c>
      <c r="AU582" s="90">
        <v>4</v>
      </c>
      <c r="AV582" s="90">
        <v>8</v>
      </c>
      <c r="AW582" s="59">
        <v>62</v>
      </c>
      <c r="AX582" s="90">
        <v>64</v>
      </c>
      <c r="AY582" s="90">
        <v>4</v>
      </c>
      <c r="AZ582" s="90">
        <v>7</v>
      </c>
      <c r="BA582" s="59">
        <v>75</v>
      </c>
      <c r="BB582" s="90">
        <v>179</v>
      </c>
      <c r="BC582" s="90">
        <v>70</v>
      </c>
      <c r="BD582" s="90">
        <v>115</v>
      </c>
      <c r="BE582" s="59">
        <v>364</v>
      </c>
      <c r="BF582" s="91">
        <f t="shared" si="40"/>
        <v>10551</v>
      </c>
      <c r="BG582" s="92">
        <f t="shared" si="41"/>
        <v>4295</v>
      </c>
      <c r="BH582" s="92">
        <f t="shared" si="42"/>
        <v>3001</v>
      </c>
      <c r="BI582" s="92">
        <f t="shared" si="43"/>
        <v>3255</v>
      </c>
      <c r="BJ582" s="19">
        <f t="shared" si="44"/>
        <v>10551</v>
      </c>
    </row>
    <row r="583" spans="1:62" ht="16.05" customHeight="1" x14ac:dyDescent="0.3">
      <c r="A583" s="15">
        <v>577</v>
      </c>
      <c r="B583" s="15" t="s">
        <v>721</v>
      </c>
      <c r="C583" s="15" t="s">
        <v>839</v>
      </c>
      <c r="D583" s="15" t="s">
        <v>719</v>
      </c>
      <c r="E583" s="15" t="s">
        <v>724</v>
      </c>
      <c r="F583" s="15">
        <v>3.3</v>
      </c>
      <c r="G583" s="15" t="s">
        <v>397</v>
      </c>
      <c r="H583" s="88" t="s">
        <v>51</v>
      </c>
      <c r="I583" s="15">
        <v>371</v>
      </c>
      <c r="J583" s="90">
        <v>10</v>
      </c>
      <c r="K583" s="90">
        <v>7</v>
      </c>
      <c r="L583" s="90">
        <v>15</v>
      </c>
      <c r="M583" s="59">
        <v>32</v>
      </c>
      <c r="N583" s="90">
        <v>10</v>
      </c>
      <c r="O583" s="90">
        <v>7</v>
      </c>
      <c r="P583" s="90">
        <v>13</v>
      </c>
      <c r="Q583" s="59">
        <v>30</v>
      </c>
      <c r="R583" s="90">
        <v>11</v>
      </c>
      <c r="S583" s="90">
        <v>8</v>
      </c>
      <c r="T583" s="90">
        <v>14</v>
      </c>
      <c r="U583" s="59">
        <v>33</v>
      </c>
      <c r="V583" s="90">
        <v>9</v>
      </c>
      <c r="W583" s="90">
        <v>7</v>
      </c>
      <c r="X583" s="90">
        <v>13</v>
      </c>
      <c r="Y583" s="59">
        <v>29</v>
      </c>
      <c r="Z583" s="90">
        <v>9</v>
      </c>
      <c r="AA583" s="90">
        <v>7</v>
      </c>
      <c r="AB583" s="90">
        <v>14</v>
      </c>
      <c r="AC583" s="59">
        <v>30</v>
      </c>
      <c r="AD583" s="90">
        <v>10</v>
      </c>
      <c r="AE583" s="90">
        <v>7</v>
      </c>
      <c r="AF583" s="90">
        <v>14</v>
      </c>
      <c r="AG583" s="59">
        <v>31</v>
      </c>
      <c r="AH583" s="90">
        <v>10</v>
      </c>
      <c r="AI583" s="90">
        <v>7</v>
      </c>
      <c r="AJ583" s="90">
        <v>13</v>
      </c>
      <c r="AK583" s="59">
        <v>30</v>
      </c>
      <c r="AL583" s="90">
        <v>10</v>
      </c>
      <c r="AM583" s="90">
        <v>7</v>
      </c>
      <c r="AN583" s="90">
        <v>13</v>
      </c>
      <c r="AO583" s="59">
        <v>30</v>
      </c>
      <c r="AP583" s="90">
        <v>10</v>
      </c>
      <c r="AQ583" s="90">
        <v>7</v>
      </c>
      <c r="AR583" s="90">
        <v>13</v>
      </c>
      <c r="AS583" s="59">
        <v>30</v>
      </c>
      <c r="AT583" s="90">
        <v>10</v>
      </c>
      <c r="AU583" s="90">
        <v>8</v>
      </c>
      <c r="AV583" s="90">
        <v>14</v>
      </c>
      <c r="AW583" s="59">
        <v>32</v>
      </c>
      <c r="AX583" s="90">
        <v>10</v>
      </c>
      <c r="AY583" s="90">
        <v>8</v>
      </c>
      <c r="AZ583" s="90">
        <v>14</v>
      </c>
      <c r="BA583" s="59">
        <v>32</v>
      </c>
      <c r="BB583" s="90">
        <v>10</v>
      </c>
      <c r="BC583" s="90">
        <v>7</v>
      </c>
      <c r="BD583" s="90">
        <v>15</v>
      </c>
      <c r="BE583" s="59">
        <v>32</v>
      </c>
      <c r="BF583" s="91">
        <f t="shared" ref="BF583:BF646" si="45">M583+Q583+U583+Y583+AC583+AG583+AK583+AO583+AS583+AW583+BA583+BE583</f>
        <v>371</v>
      </c>
      <c r="BG583" s="92">
        <f t="shared" ref="BG583:BG646" si="46">J583+N583+R583+V583+Z583+AD583+AH583+AL583+AP583+AT583+AX583+BB583</f>
        <v>119</v>
      </c>
      <c r="BH583" s="92">
        <f t="shared" ref="BH583:BH646" si="47">K583+O583+S583+W583+AA583+AE583+AI583+AM583+AQ583+AU583+AY583+BC583</f>
        <v>87</v>
      </c>
      <c r="BI583" s="92">
        <f t="shared" ref="BI583:BI646" si="48">L583+P583+T583+X583+AB583+AF583+AJ583+AN583+AR583+AV583+AZ583+BD583</f>
        <v>165</v>
      </c>
      <c r="BJ583" s="19">
        <f t="shared" ref="BJ583:BJ646" si="49">BG583+BH583+BI583</f>
        <v>371</v>
      </c>
    </row>
    <row r="584" spans="1:62" ht="16.05" customHeight="1" x14ac:dyDescent="0.3">
      <c r="A584" s="15">
        <v>578</v>
      </c>
      <c r="B584" s="15" t="s">
        <v>721</v>
      </c>
      <c r="C584" s="15" t="s">
        <v>840</v>
      </c>
      <c r="D584" s="15" t="s">
        <v>719</v>
      </c>
      <c r="E584" s="15" t="s">
        <v>724</v>
      </c>
      <c r="F584" s="15">
        <v>6.6</v>
      </c>
      <c r="G584" s="15" t="s">
        <v>397</v>
      </c>
      <c r="H584" s="88" t="s">
        <v>51</v>
      </c>
      <c r="I584" s="15">
        <v>367</v>
      </c>
      <c r="J584" s="90">
        <v>12</v>
      </c>
      <c r="K584" s="90">
        <v>18</v>
      </c>
      <c r="L584" s="90">
        <v>25</v>
      </c>
      <c r="M584" s="59">
        <v>55</v>
      </c>
      <c r="N584" s="90">
        <v>11</v>
      </c>
      <c r="O584" s="90">
        <v>6</v>
      </c>
      <c r="P584" s="90">
        <v>20</v>
      </c>
      <c r="Q584" s="59">
        <v>37</v>
      </c>
      <c r="R584" s="90">
        <v>5</v>
      </c>
      <c r="S584" s="90">
        <v>7</v>
      </c>
      <c r="T584" s="90">
        <v>5</v>
      </c>
      <c r="U584" s="59">
        <v>17</v>
      </c>
      <c r="V584" s="90">
        <v>6</v>
      </c>
      <c r="W584" s="90">
        <v>5</v>
      </c>
      <c r="X584" s="90">
        <v>7</v>
      </c>
      <c r="Y584" s="59">
        <v>18</v>
      </c>
      <c r="Z584" s="90">
        <v>8</v>
      </c>
      <c r="AA584" s="90">
        <v>6</v>
      </c>
      <c r="AB584" s="90">
        <v>11</v>
      </c>
      <c r="AC584" s="59">
        <v>25</v>
      </c>
      <c r="AD584" s="90">
        <v>6</v>
      </c>
      <c r="AE584" s="90">
        <v>6</v>
      </c>
      <c r="AF584" s="90">
        <v>8</v>
      </c>
      <c r="AG584" s="59">
        <v>20</v>
      </c>
      <c r="AH584" s="90">
        <v>7</v>
      </c>
      <c r="AI584" s="90">
        <v>6</v>
      </c>
      <c r="AJ584" s="90">
        <v>13</v>
      </c>
      <c r="AK584" s="59">
        <v>26</v>
      </c>
      <c r="AL584" s="90">
        <v>8</v>
      </c>
      <c r="AM584" s="90">
        <v>4</v>
      </c>
      <c r="AN584" s="90">
        <v>9</v>
      </c>
      <c r="AO584" s="59">
        <v>21</v>
      </c>
      <c r="AP584" s="90">
        <v>26</v>
      </c>
      <c r="AQ584" s="90">
        <v>16</v>
      </c>
      <c r="AR584" s="90">
        <v>18</v>
      </c>
      <c r="AS584" s="59">
        <v>60</v>
      </c>
      <c r="AT584" s="90">
        <v>8</v>
      </c>
      <c r="AU584" s="90">
        <v>11</v>
      </c>
      <c r="AV584" s="90">
        <v>12</v>
      </c>
      <c r="AW584" s="59">
        <v>31</v>
      </c>
      <c r="AX584" s="90">
        <v>12</v>
      </c>
      <c r="AY584" s="90">
        <v>8</v>
      </c>
      <c r="AZ584" s="90">
        <v>17</v>
      </c>
      <c r="BA584" s="59">
        <v>37</v>
      </c>
      <c r="BB584" s="90">
        <v>6</v>
      </c>
      <c r="BC584" s="90">
        <v>5</v>
      </c>
      <c r="BD584" s="90">
        <v>9</v>
      </c>
      <c r="BE584" s="59">
        <v>20</v>
      </c>
      <c r="BF584" s="91">
        <f t="shared" si="45"/>
        <v>367</v>
      </c>
      <c r="BG584" s="92">
        <f t="shared" si="46"/>
        <v>115</v>
      </c>
      <c r="BH584" s="92">
        <f t="shared" si="47"/>
        <v>98</v>
      </c>
      <c r="BI584" s="92">
        <f t="shared" si="48"/>
        <v>154</v>
      </c>
      <c r="BJ584" s="19">
        <f t="shared" si="49"/>
        <v>367</v>
      </c>
    </row>
    <row r="585" spans="1:62" ht="16.05" customHeight="1" x14ac:dyDescent="0.3">
      <c r="A585" s="15">
        <v>579</v>
      </c>
      <c r="B585" s="15" t="s">
        <v>721</v>
      </c>
      <c r="C585" s="15" t="s">
        <v>840</v>
      </c>
      <c r="D585" s="15" t="s">
        <v>719</v>
      </c>
      <c r="E585" s="15" t="s">
        <v>724</v>
      </c>
      <c r="F585" s="15">
        <v>16.5</v>
      </c>
      <c r="G585" s="15" t="s">
        <v>397</v>
      </c>
      <c r="H585" s="88" t="s">
        <v>51</v>
      </c>
      <c r="I585" s="15">
        <v>3640</v>
      </c>
      <c r="J585" s="90">
        <v>152</v>
      </c>
      <c r="K585" s="90">
        <v>249</v>
      </c>
      <c r="L585" s="90">
        <v>376</v>
      </c>
      <c r="M585" s="59">
        <v>777</v>
      </c>
      <c r="N585" s="90">
        <v>111</v>
      </c>
      <c r="O585" s="90">
        <v>64</v>
      </c>
      <c r="P585" s="90">
        <v>308</v>
      </c>
      <c r="Q585" s="59">
        <v>483</v>
      </c>
      <c r="R585" s="90">
        <v>60</v>
      </c>
      <c r="S585" s="90">
        <v>41</v>
      </c>
      <c r="T585" s="90">
        <v>55</v>
      </c>
      <c r="U585" s="59">
        <v>156</v>
      </c>
      <c r="V585" s="90">
        <v>60</v>
      </c>
      <c r="W585" s="90">
        <v>43</v>
      </c>
      <c r="X585" s="90">
        <v>59</v>
      </c>
      <c r="Y585" s="59">
        <v>162</v>
      </c>
      <c r="Z585" s="90">
        <v>101</v>
      </c>
      <c r="AA585" s="90">
        <v>50</v>
      </c>
      <c r="AB585" s="90">
        <v>118</v>
      </c>
      <c r="AC585" s="59">
        <v>269</v>
      </c>
      <c r="AD585" s="90">
        <v>57</v>
      </c>
      <c r="AE585" s="90">
        <v>37</v>
      </c>
      <c r="AF585" s="90">
        <v>66</v>
      </c>
      <c r="AG585" s="59">
        <v>160</v>
      </c>
      <c r="AH585" s="90">
        <v>72</v>
      </c>
      <c r="AI585" s="90">
        <v>52</v>
      </c>
      <c r="AJ585" s="90">
        <v>137</v>
      </c>
      <c r="AK585" s="59">
        <v>261</v>
      </c>
      <c r="AL585" s="90">
        <v>86</v>
      </c>
      <c r="AM585" s="90">
        <v>34</v>
      </c>
      <c r="AN585" s="90">
        <v>101</v>
      </c>
      <c r="AO585" s="59">
        <v>221</v>
      </c>
      <c r="AP585" s="90">
        <v>86</v>
      </c>
      <c r="AQ585" s="90">
        <v>53</v>
      </c>
      <c r="AR585" s="90">
        <v>124</v>
      </c>
      <c r="AS585" s="59">
        <v>263</v>
      </c>
      <c r="AT585" s="90">
        <v>105</v>
      </c>
      <c r="AU585" s="90">
        <v>76</v>
      </c>
      <c r="AV585" s="90">
        <v>155</v>
      </c>
      <c r="AW585" s="59">
        <v>336</v>
      </c>
      <c r="AX585" s="90">
        <v>125</v>
      </c>
      <c r="AY585" s="90">
        <v>78</v>
      </c>
      <c r="AZ585" s="90">
        <v>161</v>
      </c>
      <c r="BA585" s="59">
        <v>364</v>
      </c>
      <c r="BB585" s="90">
        <v>64</v>
      </c>
      <c r="BC585" s="90">
        <v>45</v>
      </c>
      <c r="BD585" s="90">
        <v>79</v>
      </c>
      <c r="BE585" s="59">
        <v>188</v>
      </c>
      <c r="BF585" s="91">
        <f t="shared" si="45"/>
        <v>3640</v>
      </c>
      <c r="BG585" s="92">
        <f t="shared" si="46"/>
        <v>1079</v>
      </c>
      <c r="BH585" s="92">
        <f t="shared" si="47"/>
        <v>822</v>
      </c>
      <c r="BI585" s="92">
        <f t="shared" si="48"/>
        <v>1739</v>
      </c>
      <c r="BJ585" s="19">
        <f t="shared" si="49"/>
        <v>3640</v>
      </c>
    </row>
    <row r="586" spans="1:62" ht="16.05" customHeight="1" x14ac:dyDescent="0.3">
      <c r="A586" s="15">
        <v>580</v>
      </c>
      <c r="B586" s="15" t="s">
        <v>721</v>
      </c>
      <c r="C586" s="15" t="s">
        <v>840</v>
      </c>
      <c r="D586" s="15" t="s">
        <v>719</v>
      </c>
      <c r="E586" s="15" t="s">
        <v>724</v>
      </c>
      <c r="F586" s="15">
        <v>25</v>
      </c>
      <c r="G586" s="15" t="s">
        <v>397</v>
      </c>
      <c r="H586" s="88" t="s">
        <v>51</v>
      </c>
      <c r="I586" s="15">
        <v>104565</v>
      </c>
      <c r="J586" s="90">
        <v>2522</v>
      </c>
      <c r="K586" s="90">
        <v>1720</v>
      </c>
      <c r="L586" s="90">
        <v>3569</v>
      </c>
      <c r="M586" s="59">
        <v>7811</v>
      </c>
      <c r="N586" s="90">
        <v>2480</v>
      </c>
      <c r="O586" s="90">
        <v>1821</v>
      </c>
      <c r="P586" s="90">
        <v>2877</v>
      </c>
      <c r="Q586" s="59">
        <v>7178</v>
      </c>
      <c r="R586" s="90">
        <v>2964</v>
      </c>
      <c r="S586" s="90">
        <v>1902</v>
      </c>
      <c r="T586" s="90">
        <v>3136</v>
      </c>
      <c r="U586" s="59">
        <v>8002</v>
      </c>
      <c r="V586" s="90">
        <v>2545</v>
      </c>
      <c r="W586" s="90">
        <v>2190</v>
      </c>
      <c r="X586" s="90">
        <v>3455</v>
      </c>
      <c r="Y586" s="59">
        <v>8190</v>
      </c>
      <c r="Z586" s="90">
        <v>3281</v>
      </c>
      <c r="AA586" s="90">
        <v>2677</v>
      </c>
      <c r="AB586" s="90">
        <v>3860</v>
      </c>
      <c r="AC586" s="59">
        <v>9818</v>
      </c>
      <c r="AD586" s="90">
        <v>3319</v>
      </c>
      <c r="AE586" s="90">
        <v>2983</v>
      </c>
      <c r="AF586" s="90">
        <v>4348</v>
      </c>
      <c r="AG586" s="59">
        <v>10650</v>
      </c>
      <c r="AH586" s="90">
        <v>3190</v>
      </c>
      <c r="AI586" s="90">
        <v>3021</v>
      </c>
      <c r="AJ586" s="90">
        <v>4421</v>
      </c>
      <c r="AK586" s="59">
        <v>10632</v>
      </c>
      <c r="AL586" s="90">
        <v>2869</v>
      </c>
      <c r="AM586" s="90">
        <v>2147</v>
      </c>
      <c r="AN586" s="90">
        <v>3480</v>
      </c>
      <c r="AO586" s="59">
        <v>8496</v>
      </c>
      <c r="AP586" s="90">
        <v>3165</v>
      </c>
      <c r="AQ586" s="90">
        <v>1984</v>
      </c>
      <c r="AR586" s="90">
        <v>3259</v>
      </c>
      <c r="AS586" s="59">
        <v>8408</v>
      </c>
      <c r="AT586" s="90">
        <v>3027</v>
      </c>
      <c r="AU586" s="90">
        <v>1853</v>
      </c>
      <c r="AV586" s="90">
        <v>3472</v>
      </c>
      <c r="AW586" s="59">
        <v>8352</v>
      </c>
      <c r="AX586" s="90">
        <v>3055</v>
      </c>
      <c r="AY586" s="90">
        <v>1960</v>
      </c>
      <c r="AZ586" s="90">
        <v>3650</v>
      </c>
      <c r="BA586" s="59">
        <v>8665</v>
      </c>
      <c r="BB586" s="90">
        <v>2952</v>
      </c>
      <c r="BC586" s="90">
        <v>1764</v>
      </c>
      <c r="BD586" s="90">
        <v>3647</v>
      </c>
      <c r="BE586" s="59">
        <v>8363</v>
      </c>
      <c r="BF586" s="91">
        <f t="shared" si="45"/>
        <v>104565</v>
      </c>
      <c r="BG586" s="92">
        <f t="shared" si="46"/>
        <v>35369</v>
      </c>
      <c r="BH586" s="92">
        <f t="shared" si="47"/>
        <v>26022</v>
      </c>
      <c r="BI586" s="92">
        <f t="shared" si="48"/>
        <v>43174</v>
      </c>
      <c r="BJ586" s="19">
        <f t="shared" si="49"/>
        <v>104565</v>
      </c>
    </row>
    <row r="587" spans="1:62" ht="16.05" customHeight="1" x14ac:dyDescent="0.3">
      <c r="A587" s="15">
        <v>581</v>
      </c>
      <c r="B587" s="15" t="s">
        <v>721</v>
      </c>
      <c r="C587" s="15" t="s">
        <v>840</v>
      </c>
      <c r="D587" s="15" t="s">
        <v>719</v>
      </c>
      <c r="E587" s="15" t="s">
        <v>724</v>
      </c>
      <c r="F587" s="15">
        <v>27.5</v>
      </c>
      <c r="G587" s="15" t="s">
        <v>397</v>
      </c>
      <c r="H587" s="88" t="s">
        <v>51</v>
      </c>
      <c r="I587" s="15">
        <v>37283</v>
      </c>
      <c r="J587" s="90">
        <v>995</v>
      </c>
      <c r="K587" s="90">
        <v>840</v>
      </c>
      <c r="L587" s="90">
        <v>1715</v>
      </c>
      <c r="M587" s="59">
        <v>3550</v>
      </c>
      <c r="N587" s="90">
        <v>1100</v>
      </c>
      <c r="O587" s="90">
        <v>825</v>
      </c>
      <c r="P587" s="90">
        <v>1425</v>
      </c>
      <c r="Q587" s="59">
        <v>3350</v>
      </c>
      <c r="R587" s="90">
        <v>1062</v>
      </c>
      <c r="S587" s="90">
        <v>752</v>
      </c>
      <c r="T587" s="90">
        <v>1304</v>
      </c>
      <c r="U587" s="59">
        <v>3118</v>
      </c>
      <c r="V587" s="90">
        <v>930</v>
      </c>
      <c r="W587" s="90">
        <v>683</v>
      </c>
      <c r="X587" s="90">
        <v>1287</v>
      </c>
      <c r="Y587" s="59">
        <v>2900</v>
      </c>
      <c r="Z587" s="90">
        <v>1025</v>
      </c>
      <c r="AA587" s="90">
        <v>735</v>
      </c>
      <c r="AB587" s="90">
        <v>1336</v>
      </c>
      <c r="AC587" s="59">
        <v>3096</v>
      </c>
      <c r="AD587" s="90">
        <v>1180</v>
      </c>
      <c r="AE587" s="90">
        <v>860</v>
      </c>
      <c r="AF587" s="90">
        <v>1601</v>
      </c>
      <c r="AG587" s="59">
        <v>3641</v>
      </c>
      <c r="AH587" s="90">
        <v>1147</v>
      </c>
      <c r="AI587" s="90">
        <v>908</v>
      </c>
      <c r="AJ587" s="90">
        <v>1586</v>
      </c>
      <c r="AK587" s="59">
        <v>3641</v>
      </c>
      <c r="AL587" s="90">
        <v>883</v>
      </c>
      <c r="AM587" s="90">
        <v>636</v>
      </c>
      <c r="AN587" s="90">
        <v>1198</v>
      </c>
      <c r="AO587" s="59">
        <v>2717</v>
      </c>
      <c r="AP587" s="90">
        <v>877</v>
      </c>
      <c r="AQ587" s="90">
        <v>631</v>
      </c>
      <c r="AR587" s="90">
        <v>1102</v>
      </c>
      <c r="AS587" s="59">
        <v>2610</v>
      </c>
      <c r="AT587" s="90">
        <v>933</v>
      </c>
      <c r="AU587" s="90">
        <v>739</v>
      </c>
      <c r="AV587" s="90">
        <v>1314</v>
      </c>
      <c r="AW587" s="59">
        <v>2986</v>
      </c>
      <c r="AX587" s="90">
        <v>899</v>
      </c>
      <c r="AY587" s="90">
        <v>653</v>
      </c>
      <c r="AZ587" s="90">
        <v>1244</v>
      </c>
      <c r="BA587" s="59">
        <v>2796</v>
      </c>
      <c r="BB587" s="90">
        <v>935</v>
      </c>
      <c r="BC587" s="90">
        <v>615</v>
      </c>
      <c r="BD587" s="90">
        <v>1328</v>
      </c>
      <c r="BE587" s="59">
        <v>2878</v>
      </c>
      <c r="BF587" s="91">
        <f t="shared" si="45"/>
        <v>37283</v>
      </c>
      <c r="BG587" s="92">
        <f t="shared" si="46"/>
        <v>11966</v>
      </c>
      <c r="BH587" s="92">
        <f t="shared" si="47"/>
        <v>8877</v>
      </c>
      <c r="BI587" s="92">
        <f t="shared" si="48"/>
        <v>16440</v>
      </c>
      <c r="BJ587" s="19">
        <f t="shared" si="49"/>
        <v>37283</v>
      </c>
    </row>
    <row r="588" spans="1:62" ht="16.05" customHeight="1" x14ac:dyDescent="0.3">
      <c r="A588" s="15">
        <v>582</v>
      </c>
      <c r="B588" s="15" t="s">
        <v>721</v>
      </c>
      <c r="C588" s="15" t="s">
        <v>840</v>
      </c>
      <c r="D588" s="15" t="s">
        <v>719</v>
      </c>
      <c r="E588" s="15" t="s">
        <v>724</v>
      </c>
      <c r="F588" s="15">
        <v>22</v>
      </c>
      <c r="G588" s="15" t="s">
        <v>397</v>
      </c>
      <c r="H588" s="88" t="s">
        <v>51</v>
      </c>
      <c r="I588" s="15">
        <v>60059</v>
      </c>
      <c r="J588" s="90">
        <v>2003</v>
      </c>
      <c r="K588" s="90">
        <v>1499</v>
      </c>
      <c r="L588" s="90">
        <v>1739</v>
      </c>
      <c r="M588" s="59">
        <v>5241</v>
      </c>
      <c r="N588" s="90">
        <v>2016</v>
      </c>
      <c r="O588" s="90">
        <v>1503</v>
      </c>
      <c r="P588" s="90">
        <v>1256</v>
      </c>
      <c r="Q588" s="59">
        <v>4775</v>
      </c>
      <c r="R588" s="90">
        <v>2325</v>
      </c>
      <c r="S588" s="90">
        <v>1637</v>
      </c>
      <c r="T588" s="90">
        <v>1309</v>
      </c>
      <c r="U588" s="59">
        <v>5271</v>
      </c>
      <c r="V588" s="90">
        <v>2125</v>
      </c>
      <c r="W588" s="90">
        <v>1601</v>
      </c>
      <c r="X588" s="90">
        <v>1309</v>
      </c>
      <c r="Y588" s="59">
        <v>5035</v>
      </c>
      <c r="Z588" s="90">
        <v>2211</v>
      </c>
      <c r="AA588" s="90">
        <v>1597</v>
      </c>
      <c r="AB588" s="90">
        <v>1387</v>
      </c>
      <c r="AC588" s="59">
        <v>5195</v>
      </c>
      <c r="AD588" s="90">
        <v>2129</v>
      </c>
      <c r="AE588" s="90">
        <v>1552</v>
      </c>
      <c r="AF588" s="90">
        <v>1233</v>
      </c>
      <c r="AG588" s="59">
        <v>4914</v>
      </c>
      <c r="AH588" s="90">
        <v>2223</v>
      </c>
      <c r="AI588" s="90">
        <v>1699</v>
      </c>
      <c r="AJ588" s="90">
        <v>1175</v>
      </c>
      <c r="AK588" s="59">
        <v>5097</v>
      </c>
      <c r="AL588" s="90">
        <v>2228</v>
      </c>
      <c r="AM588" s="90">
        <v>1529</v>
      </c>
      <c r="AN588" s="90">
        <v>1253</v>
      </c>
      <c r="AO588" s="59">
        <v>5010</v>
      </c>
      <c r="AP588" s="90">
        <v>2213</v>
      </c>
      <c r="AQ588" s="90">
        <v>1518</v>
      </c>
      <c r="AR588" s="90">
        <v>1091</v>
      </c>
      <c r="AS588" s="59">
        <v>4822</v>
      </c>
      <c r="AT588" s="90">
        <v>2080</v>
      </c>
      <c r="AU588" s="90">
        <v>1590</v>
      </c>
      <c r="AV588" s="90">
        <v>1234</v>
      </c>
      <c r="AW588" s="59">
        <v>4904</v>
      </c>
      <c r="AX588" s="90">
        <v>2108</v>
      </c>
      <c r="AY588" s="90">
        <v>1388</v>
      </c>
      <c r="AZ588" s="90">
        <v>1335</v>
      </c>
      <c r="BA588" s="59">
        <v>4831</v>
      </c>
      <c r="BB588" s="90">
        <v>2203</v>
      </c>
      <c r="BC588" s="90">
        <v>1444</v>
      </c>
      <c r="BD588" s="90">
        <v>1317</v>
      </c>
      <c r="BE588" s="59">
        <v>4964</v>
      </c>
      <c r="BF588" s="91">
        <f t="shared" si="45"/>
        <v>60059</v>
      </c>
      <c r="BG588" s="92">
        <f t="shared" si="46"/>
        <v>25864</v>
      </c>
      <c r="BH588" s="92">
        <f t="shared" si="47"/>
        <v>18557</v>
      </c>
      <c r="BI588" s="92">
        <f t="shared" si="48"/>
        <v>15638</v>
      </c>
      <c r="BJ588" s="19">
        <f t="shared" si="49"/>
        <v>60059</v>
      </c>
    </row>
    <row r="589" spans="1:62" ht="16.05" customHeight="1" x14ac:dyDescent="0.3">
      <c r="A589" s="15">
        <v>583</v>
      </c>
      <c r="B589" s="15" t="s">
        <v>721</v>
      </c>
      <c r="C589" s="15" t="s">
        <v>840</v>
      </c>
      <c r="D589" s="15" t="s">
        <v>719</v>
      </c>
      <c r="E589" s="15" t="s">
        <v>724</v>
      </c>
      <c r="F589" s="15">
        <v>53</v>
      </c>
      <c r="G589" s="15" t="s">
        <v>397</v>
      </c>
      <c r="H589" s="88" t="s">
        <v>51</v>
      </c>
      <c r="I589" s="15">
        <v>27128</v>
      </c>
      <c r="J589" s="90">
        <v>5</v>
      </c>
      <c r="K589" s="90">
        <v>4</v>
      </c>
      <c r="L589" s="90">
        <v>9</v>
      </c>
      <c r="M589" s="59">
        <v>18</v>
      </c>
      <c r="N589" s="90">
        <v>126</v>
      </c>
      <c r="O589" s="90">
        <v>4</v>
      </c>
      <c r="P589" s="90">
        <v>7</v>
      </c>
      <c r="Q589" s="59">
        <v>137</v>
      </c>
      <c r="R589" s="90">
        <v>1461</v>
      </c>
      <c r="S589" s="90">
        <v>1017</v>
      </c>
      <c r="T589" s="90">
        <v>1727</v>
      </c>
      <c r="U589" s="59">
        <v>4205</v>
      </c>
      <c r="V589" s="90">
        <v>1422</v>
      </c>
      <c r="W589" s="90">
        <v>1315</v>
      </c>
      <c r="X589" s="90">
        <v>2527</v>
      </c>
      <c r="Y589" s="59">
        <v>5264</v>
      </c>
      <c r="Z589" s="90">
        <v>1678</v>
      </c>
      <c r="AA589" s="90">
        <v>1264</v>
      </c>
      <c r="AB589" s="90">
        <v>2258</v>
      </c>
      <c r="AC589" s="59">
        <v>5200</v>
      </c>
      <c r="AD589" s="90">
        <v>1824</v>
      </c>
      <c r="AE589" s="90">
        <v>1369</v>
      </c>
      <c r="AF589" s="90">
        <v>2448</v>
      </c>
      <c r="AG589" s="59">
        <v>5641</v>
      </c>
      <c r="AH589" s="90">
        <v>2039</v>
      </c>
      <c r="AI589" s="90">
        <v>1670</v>
      </c>
      <c r="AJ589" s="90">
        <v>2861</v>
      </c>
      <c r="AK589" s="59">
        <v>6570</v>
      </c>
      <c r="AL589" s="90">
        <v>6</v>
      </c>
      <c r="AM589" s="90">
        <v>4</v>
      </c>
      <c r="AN589" s="90">
        <v>7</v>
      </c>
      <c r="AO589" s="59">
        <v>17</v>
      </c>
      <c r="AP589" s="90">
        <v>9</v>
      </c>
      <c r="AQ589" s="90">
        <v>4</v>
      </c>
      <c r="AR589" s="90">
        <v>8</v>
      </c>
      <c r="AS589" s="59">
        <v>21</v>
      </c>
      <c r="AT589" s="90">
        <v>6</v>
      </c>
      <c r="AU589" s="90">
        <v>5</v>
      </c>
      <c r="AV589" s="90">
        <v>8</v>
      </c>
      <c r="AW589" s="59">
        <v>19</v>
      </c>
      <c r="AX589" s="90">
        <v>5</v>
      </c>
      <c r="AY589" s="90">
        <v>4</v>
      </c>
      <c r="AZ589" s="90">
        <v>7</v>
      </c>
      <c r="BA589" s="59">
        <v>16</v>
      </c>
      <c r="BB589" s="90">
        <v>8</v>
      </c>
      <c r="BC589" s="90">
        <v>4</v>
      </c>
      <c r="BD589" s="90">
        <v>8</v>
      </c>
      <c r="BE589" s="59">
        <v>20</v>
      </c>
      <c r="BF589" s="91">
        <f t="shared" si="45"/>
        <v>27128</v>
      </c>
      <c r="BG589" s="92">
        <f t="shared" si="46"/>
        <v>8589</v>
      </c>
      <c r="BH589" s="92">
        <f t="shared" si="47"/>
        <v>6664</v>
      </c>
      <c r="BI589" s="92">
        <f t="shared" si="48"/>
        <v>11875</v>
      </c>
      <c r="BJ589" s="19">
        <f t="shared" si="49"/>
        <v>27128</v>
      </c>
    </row>
    <row r="590" spans="1:62" ht="16.05" customHeight="1" x14ac:dyDescent="0.3">
      <c r="A590" s="15">
        <v>584</v>
      </c>
      <c r="B590" s="15" t="s">
        <v>721</v>
      </c>
      <c r="C590" s="15" t="s">
        <v>840</v>
      </c>
      <c r="D590" s="15" t="s">
        <v>719</v>
      </c>
      <c r="E590" s="15" t="s">
        <v>724</v>
      </c>
      <c r="F590" s="15">
        <v>6.6</v>
      </c>
      <c r="G590" s="15" t="s">
        <v>397</v>
      </c>
      <c r="H590" s="88" t="s">
        <v>51</v>
      </c>
      <c r="I590" s="15">
        <v>10502</v>
      </c>
      <c r="J590" s="90">
        <v>318</v>
      </c>
      <c r="K590" s="90">
        <v>236</v>
      </c>
      <c r="L590" s="90">
        <v>516</v>
      </c>
      <c r="M590" s="59">
        <v>1070</v>
      </c>
      <c r="N590" s="90">
        <v>317</v>
      </c>
      <c r="O590" s="90">
        <v>236</v>
      </c>
      <c r="P590" s="90">
        <v>410</v>
      </c>
      <c r="Q590" s="59">
        <v>963</v>
      </c>
      <c r="R590" s="90">
        <v>351</v>
      </c>
      <c r="S590" s="90">
        <v>253</v>
      </c>
      <c r="T590" s="90">
        <v>441</v>
      </c>
      <c r="U590" s="59">
        <v>1045</v>
      </c>
      <c r="V590" s="90">
        <v>293</v>
      </c>
      <c r="W590" s="90">
        <v>255</v>
      </c>
      <c r="X590" s="90">
        <v>486</v>
      </c>
      <c r="Y590" s="59">
        <v>1034</v>
      </c>
      <c r="Z590" s="90">
        <v>341</v>
      </c>
      <c r="AA590" s="90">
        <v>247</v>
      </c>
      <c r="AB590" s="90">
        <v>468</v>
      </c>
      <c r="AC590" s="59">
        <v>1056</v>
      </c>
      <c r="AD590" s="90">
        <v>260</v>
      </c>
      <c r="AE590" s="90">
        <v>210</v>
      </c>
      <c r="AF590" s="90">
        <v>401</v>
      </c>
      <c r="AG590" s="59">
        <v>871</v>
      </c>
      <c r="AH590" s="90">
        <v>196</v>
      </c>
      <c r="AI590" s="90">
        <v>151</v>
      </c>
      <c r="AJ590" s="90">
        <v>257</v>
      </c>
      <c r="AK590" s="59">
        <v>604</v>
      </c>
      <c r="AL590" s="90">
        <v>5</v>
      </c>
      <c r="AM590" s="90">
        <v>4</v>
      </c>
      <c r="AN590" s="90">
        <v>8</v>
      </c>
      <c r="AO590" s="59">
        <v>17</v>
      </c>
      <c r="AP590" s="90">
        <v>246</v>
      </c>
      <c r="AQ590" s="90">
        <v>182</v>
      </c>
      <c r="AR590" s="90">
        <v>309</v>
      </c>
      <c r="AS590" s="59">
        <v>737</v>
      </c>
      <c r="AT590" s="90">
        <v>293</v>
      </c>
      <c r="AU590" s="90">
        <v>224</v>
      </c>
      <c r="AV590" s="90">
        <v>384</v>
      </c>
      <c r="AW590" s="59">
        <v>901</v>
      </c>
      <c r="AX590" s="90">
        <v>357</v>
      </c>
      <c r="AY590" s="90">
        <v>261</v>
      </c>
      <c r="AZ590" s="90">
        <v>493</v>
      </c>
      <c r="BA590" s="59">
        <v>1111</v>
      </c>
      <c r="BB590" s="90">
        <v>356</v>
      </c>
      <c r="BC590" s="90">
        <v>231</v>
      </c>
      <c r="BD590" s="90">
        <v>506</v>
      </c>
      <c r="BE590" s="59">
        <v>1093</v>
      </c>
      <c r="BF590" s="91">
        <f t="shared" si="45"/>
        <v>10502</v>
      </c>
      <c r="BG590" s="92">
        <f t="shared" si="46"/>
        <v>3333</v>
      </c>
      <c r="BH590" s="92">
        <f t="shared" si="47"/>
        <v>2490</v>
      </c>
      <c r="BI590" s="92">
        <f t="shared" si="48"/>
        <v>4679</v>
      </c>
      <c r="BJ590" s="19">
        <f t="shared" si="49"/>
        <v>10502</v>
      </c>
    </row>
    <row r="591" spans="1:62" ht="16.05" customHeight="1" x14ac:dyDescent="0.3">
      <c r="A591" s="15">
        <v>585</v>
      </c>
      <c r="B591" s="15" t="s">
        <v>721</v>
      </c>
      <c r="C591" s="15" t="s">
        <v>783</v>
      </c>
      <c r="D591" s="15" t="s">
        <v>719</v>
      </c>
      <c r="E591" s="15" t="s">
        <v>724</v>
      </c>
      <c r="F591" s="15">
        <v>11</v>
      </c>
      <c r="G591" s="15" t="s">
        <v>397</v>
      </c>
      <c r="H591" s="88" t="s">
        <v>51</v>
      </c>
      <c r="I591" s="15">
        <v>619</v>
      </c>
      <c r="J591" s="90">
        <v>25</v>
      </c>
      <c r="K591" s="90">
        <v>18</v>
      </c>
      <c r="L591" s="90">
        <v>43</v>
      </c>
      <c r="M591" s="59">
        <v>86</v>
      </c>
      <c r="N591" s="90">
        <v>20</v>
      </c>
      <c r="O591" s="90">
        <v>13</v>
      </c>
      <c r="P591" s="90">
        <v>32</v>
      </c>
      <c r="Q591" s="59">
        <v>65</v>
      </c>
      <c r="R591" s="90">
        <v>13</v>
      </c>
      <c r="S591" s="90">
        <v>8</v>
      </c>
      <c r="T591" s="90">
        <v>24</v>
      </c>
      <c r="U591" s="59">
        <v>45</v>
      </c>
      <c r="V591" s="90">
        <v>10</v>
      </c>
      <c r="W591" s="90">
        <v>8</v>
      </c>
      <c r="X591" s="90">
        <v>24</v>
      </c>
      <c r="Y591" s="59">
        <v>42</v>
      </c>
      <c r="Z591" s="90">
        <v>12</v>
      </c>
      <c r="AA591" s="90">
        <v>8</v>
      </c>
      <c r="AB591" s="90">
        <v>24</v>
      </c>
      <c r="AC591" s="59">
        <v>44</v>
      </c>
      <c r="AD591" s="90">
        <v>13</v>
      </c>
      <c r="AE591" s="90">
        <v>10</v>
      </c>
      <c r="AF591" s="90">
        <v>25</v>
      </c>
      <c r="AG591" s="59">
        <v>48</v>
      </c>
      <c r="AH591" s="90">
        <v>13</v>
      </c>
      <c r="AI591" s="90">
        <v>9</v>
      </c>
      <c r="AJ591" s="90">
        <v>25</v>
      </c>
      <c r="AK591" s="59">
        <v>47</v>
      </c>
      <c r="AL591" s="90">
        <v>13</v>
      </c>
      <c r="AM591" s="90">
        <v>8</v>
      </c>
      <c r="AN591" s="90">
        <v>23</v>
      </c>
      <c r="AO591" s="59">
        <v>44</v>
      </c>
      <c r="AP591" s="90">
        <v>13</v>
      </c>
      <c r="AQ591" s="90">
        <v>8</v>
      </c>
      <c r="AR591" s="90">
        <v>22</v>
      </c>
      <c r="AS591" s="59">
        <v>43</v>
      </c>
      <c r="AT591" s="90">
        <v>11</v>
      </c>
      <c r="AU591" s="90">
        <v>9</v>
      </c>
      <c r="AV591" s="90">
        <v>24</v>
      </c>
      <c r="AW591" s="59">
        <v>44</v>
      </c>
      <c r="AX591" s="90">
        <v>12</v>
      </c>
      <c r="AY591" s="90">
        <v>9</v>
      </c>
      <c r="AZ591" s="90">
        <v>22</v>
      </c>
      <c r="BA591" s="59">
        <v>43</v>
      </c>
      <c r="BB591" s="90">
        <v>25</v>
      </c>
      <c r="BC591" s="90">
        <v>13</v>
      </c>
      <c r="BD591" s="90">
        <v>30</v>
      </c>
      <c r="BE591" s="59">
        <v>68</v>
      </c>
      <c r="BF591" s="91">
        <f t="shared" si="45"/>
        <v>619</v>
      </c>
      <c r="BG591" s="92">
        <f t="shared" si="46"/>
        <v>180</v>
      </c>
      <c r="BH591" s="92">
        <f t="shared" si="47"/>
        <v>121</v>
      </c>
      <c r="BI591" s="92">
        <f t="shared" si="48"/>
        <v>318</v>
      </c>
      <c r="BJ591" s="19">
        <f t="shared" si="49"/>
        <v>619</v>
      </c>
    </row>
    <row r="592" spans="1:62" ht="16.05" customHeight="1" x14ac:dyDescent="0.3">
      <c r="A592" s="15">
        <v>586</v>
      </c>
      <c r="B592" s="15" t="s">
        <v>721</v>
      </c>
      <c r="C592" s="15" t="s">
        <v>783</v>
      </c>
      <c r="D592" s="15" t="s">
        <v>719</v>
      </c>
      <c r="E592" s="15" t="s">
        <v>724</v>
      </c>
      <c r="F592" s="15">
        <v>22</v>
      </c>
      <c r="G592" s="15" t="s">
        <v>397</v>
      </c>
      <c r="H592" s="88" t="s">
        <v>51</v>
      </c>
      <c r="I592" s="15">
        <v>43561</v>
      </c>
      <c r="J592" s="90">
        <v>1104</v>
      </c>
      <c r="K592" s="90">
        <v>892</v>
      </c>
      <c r="L592" s="90">
        <v>1468</v>
      </c>
      <c r="M592" s="59">
        <v>3464</v>
      </c>
      <c r="N592" s="90">
        <v>1208</v>
      </c>
      <c r="O592" s="90">
        <v>904</v>
      </c>
      <c r="P592" s="90">
        <v>1369</v>
      </c>
      <c r="Q592" s="59">
        <v>3481</v>
      </c>
      <c r="R592" s="90">
        <v>1336</v>
      </c>
      <c r="S592" s="90">
        <v>963</v>
      </c>
      <c r="T592" s="90">
        <v>1438</v>
      </c>
      <c r="U592" s="59">
        <v>3737</v>
      </c>
      <c r="V592" s="90">
        <v>1143</v>
      </c>
      <c r="W592" s="90">
        <v>846</v>
      </c>
      <c r="X592" s="90">
        <v>1304</v>
      </c>
      <c r="Y592" s="59">
        <v>3293</v>
      </c>
      <c r="Z592" s="90">
        <v>1123</v>
      </c>
      <c r="AA592" s="90">
        <v>845</v>
      </c>
      <c r="AB592" s="90">
        <v>1442</v>
      </c>
      <c r="AC592" s="59">
        <v>3410</v>
      </c>
      <c r="AD592" s="90">
        <v>1229</v>
      </c>
      <c r="AE592" s="90">
        <v>907</v>
      </c>
      <c r="AF592" s="90">
        <v>1709</v>
      </c>
      <c r="AG592" s="59">
        <v>3845</v>
      </c>
      <c r="AH592" s="90">
        <v>1289</v>
      </c>
      <c r="AI592" s="90">
        <v>1007</v>
      </c>
      <c r="AJ592" s="90">
        <v>1441</v>
      </c>
      <c r="AK592" s="59">
        <v>3737</v>
      </c>
      <c r="AL592" s="90">
        <v>1294</v>
      </c>
      <c r="AM592" s="90">
        <v>934</v>
      </c>
      <c r="AN592" s="90">
        <v>1632</v>
      </c>
      <c r="AO592" s="59">
        <v>3860</v>
      </c>
      <c r="AP592" s="90">
        <v>1277</v>
      </c>
      <c r="AQ592" s="90">
        <v>948</v>
      </c>
      <c r="AR592" s="90">
        <v>1516</v>
      </c>
      <c r="AS592" s="59">
        <v>3741</v>
      </c>
      <c r="AT592" s="90">
        <v>1208</v>
      </c>
      <c r="AU592" s="90">
        <v>998</v>
      </c>
      <c r="AV592" s="90">
        <v>1678</v>
      </c>
      <c r="AW592" s="59">
        <v>3884</v>
      </c>
      <c r="AX592" s="90">
        <v>1189</v>
      </c>
      <c r="AY592" s="90">
        <v>919</v>
      </c>
      <c r="AZ592" s="90">
        <v>1511</v>
      </c>
      <c r="BA592" s="59">
        <v>3619</v>
      </c>
      <c r="BB592" s="90">
        <v>1227</v>
      </c>
      <c r="BC592" s="90">
        <v>864</v>
      </c>
      <c r="BD592" s="90">
        <v>1399</v>
      </c>
      <c r="BE592" s="59">
        <v>3490</v>
      </c>
      <c r="BF592" s="91">
        <f t="shared" si="45"/>
        <v>43561</v>
      </c>
      <c r="BG592" s="92">
        <f t="shared" si="46"/>
        <v>14627</v>
      </c>
      <c r="BH592" s="92">
        <f t="shared" si="47"/>
        <v>11027</v>
      </c>
      <c r="BI592" s="92">
        <f t="shared" si="48"/>
        <v>17907</v>
      </c>
      <c r="BJ592" s="19">
        <f t="shared" si="49"/>
        <v>43561</v>
      </c>
    </row>
    <row r="593" spans="1:62" ht="16.05" customHeight="1" x14ac:dyDescent="0.3">
      <c r="A593" s="15">
        <v>587</v>
      </c>
      <c r="B593" s="15" t="s">
        <v>721</v>
      </c>
      <c r="C593" s="15" t="s">
        <v>789</v>
      </c>
      <c r="D593" s="15" t="s">
        <v>719</v>
      </c>
      <c r="E593" s="15" t="s">
        <v>724</v>
      </c>
      <c r="F593" s="15">
        <v>11</v>
      </c>
      <c r="G593" s="15" t="s">
        <v>397</v>
      </c>
      <c r="H593" s="88" t="s">
        <v>51</v>
      </c>
      <c r="I593" s="15">
        <v>34523</v>
      </c>
      <c r="J593" s="90">
        <v>965</v>
      </c>
      <c r="K593" s="90">
        <v>826</v>
      </c>
      <c r="L593" s="90">
        <v>1702</v>
      </c>
      <c r="M593" s="59">
        <v>3493</v>
      </c>
      <c r="N593" s="90">
        <v>1065</v>
      </c>
      <c r="O593" s="90">
        <v>792</v>
      </c>
      <c r="P593" s="90">
        <v>1400</v>
      </c>
      <c r="Q593" s="59">
        <v>3257</v>
      </c>
      <c r="R593" s="90">
        <v>1033</v>
      </c>
      <c r="S593" s="90">
        <v>717</v>
      </c>
      <c r="T593" s="90">
        <v>1273</v>
      </c>
      <c r="U593" s="59">
        <v>3023</v>
      </c>
      <c r="V593" s="90">
        <v>908</v>
      </c>
      <c r="W593" s="90">
        <v>663</v>
      </c>
      <c r="X593" s="90">
        <v>1330</v>
      </c>
      <c r="Y593" s="59">
        <v>2901</v>
      </c>
      <c r="Z593" s="90">
        <v>890</v>
      </c>
      <c r="AA593" s="90">
        <v>696</v>
      </c>
      <c r="AB593" s="90">
        <v>1367</v>
      </c>
      <c r="AC593" s="59">
        <v>2953</v>
      </c>
      <c r="AD593" s="90">
        <v>897</v>
      </c>
      <c r="AE593" s="90">
        <v>705</v>
      </c>
      <c r="AF593" s="90">
        <v>1278</v>
      </c>
      <c r="AG593" s="59">
        <v>2880</v>
      </c>
      <c r="AH593" s="90">
        <v>885</v>
      </c>
      <c r="AI593" s="90">
        <v>750</v>
      </c>
      <c r="AJ593" s="90">
        <v>1180</v>
      </c>
      <c r="AK593" s="59">
        <v>2815</v>
      </c>
      <c r="AL593" s="90">
        <v>890</v>
      </c>
      <c r="AM593" s="90">
        <v>675</v>
      </c>
      <c r="AN593" s="90">
        <v>1282</v>
      </c>
      <c r="AO593" s="59">
        <v>2847</v>
      </c>
      <c r="AP593" s="90">
        <v>836</v>
      </c>
      <c r="AQ593" s="90">
        <v>642</v>
      </c>
      <c r="AR593" s="90">
        <v>1061</v>
      </c>
      <c r="AS593" s="59">
        <v>2539</v>
      </c>
      <c r="AT593" s="90">
        <v>818</v>
      </c>
      <c r="AU593" s="90">
        <v>683</v>
      </c>
      <c r="AV593" s="90">
        <v>1154</v>
      </c>
      <c r="AW593" s="59">
        <v>2655</v>
      </c>
      <c r="AX593" s="90">
        <v>774</v>
      </c>
      <c r="AY593" s="90">
        <v>625</v>
      </c>
      <c r="AZ593" s="90">
        <v>1061</v>
      </c>
      <c r="BA593" s="59">
        <v>2460</v>
      </c>
      <c r="BB593" s="90">
        <v>888</v>
      </c>
      <c r="BC593" s="90">
        <v>565</v>
      </c>
      <c r="BD593" s="90">
        <v>1247</v>
      </c>
      <c r="BE593" s="59">
        <v>2700</v>
      </c>
      <c r="BF593" s="91">
        <f t="shared" si="45"/>
        <v>34523</v>
      </c>
      <c r="BG593" s="92">
        <f t="shared" si="46"/>
        <v>10849</v>
      </c>
      <c r="BH593" s="92">
        <f t="shared" si="47"/>
        <v>8339</v>
      </c>
      <c r="BI593" s="92">
        <f t="shared" si="48"/>
        <v>15335</v>
      </c>
      <c r="BJ593" s="19">
        <f t="shared" si="49"/>
        <v>34523</v>
      </c>
    </row>
    <row r="594" spans="1:62" ht="16.05" customHeight="1" x14ac:dyDescent="0.3">
      <c r="A594" s="15">
        <v>588</v>
      </c>
      <c r="B594" s="15" t="s">
        <v>721</v>
      </c>
      <c r="C594" s="15" t="s">
        <v>789</v>
      </c>
      <c r="D594" s="15" t="s">
        <v>719</v>
      </c>
      <c r="E594" s="15" t="s">
        <v>724</v>
      </c>
      <c r="F594" s="15">
        <v>33</v>
      </c>
      <c r="G594" s="15" t="s">
        <v>397</v>
      </c>
      <c r="H594" s="88" t="s">
        <v>51</v>
      </c>
      <c r="I594" s="15">
        <v>66193</v>
      </c>
      <c r="J594" s="90">
        <v>2423</v>
      </c>
      <c r="K594" s="90">
        <v>2071</v>
      </c>
      <c r="L594" s="90">
        <v>3378</v>
      </c>
      <c r="M594" s="59">
        <v>7872</v>
      </c>
      <c r="N594" s="90">
        <v>2616</v>
      </c>
      <c r="O594" s="90">
        <v>2010</v>
      </c>
      <c r="P594" s="90">
        <v>2725</v>
      </c>
      <c r="Q594" s="59">
        <v>7351</v>
      </c>
      <c r="R594" s="90">
        <v>3425</v>
      </c>
      <c r="S594" s="90">
        <v>2494</v>
      </c>
      <c r="T594" s="90">
        <v>3076</v>
      </c>
      <c r="U594" s="59">
        <v>8995</v>
      </c>
      <c r="V594" s="90">
        <v>2873</v>
      </c>
      <c r="W594" s="90">
        <v>2070</v>
      </c>
      <c r="X594" s="90">
        <v>3170</v>
      </c>
      <c r="Y594" s="59">
        <v>8113</v>
      </c>
      <c r="Z594" s="90">
        <v>1952</v>
      </c>
      <c r="AA594" s="90">
        <v>1397</v>
      </c>
      <c r="AB594" s="90">
        <v>2252</v>
      </c>
      <c r="AC594" s="59">
        <v>5601</v>
      </c>
      <c r="AD594" s="90">
        <v>1736</v>
      </c>
      <c r="AE594" s="90">
        <v>1367</v>
      </c>
      <c r="AF594" s="90">
        <v>1916</v>
      </c>
      <c r="AG594" s="59">
        <v>5019</v>
      </c>
      <c r="AH594" s="90">
        <v>1534</v>
      </c>
      <c r="AI594" s="90">
        <v>1365</v>
      </c>
      <c r="AJ594" s="90">
        <v>1747</v>
      </c>
      <c r="AK594" s="59">
        <v>4646</v>
      </c>
      <c r="AL594" s="90">
        <v>1353</v>
      </c>
      <c r="AM594" s="90">
        <v>1060</v>
      </c>
      <c r="AN594" s="90">
        <v>1402</v>
      </c>
      <c r="AO594" s="59">
        <v>3815</v>
      </c>
      <c r="AP594" s="90">
        <v>1301</v>
      </c>
      <c r="AQ594" s="90">
        <v>1070</v>
      </c>
      <c r="AR594" s="90">
        <v>1267</v>
      </c>
      <c r="AS594" s="59">
        <v>3638</v>
      </c>
      <c r="AT594" s="90">
        <v>1189</v>
      </c>
      <c r="AU594" s="90">
        <v>1061</v>
      </c>
      <c r="AV594" s="90">
        <v>1325</v>
      </c>
      <c r="AW594" s="59">
        <v>3575</v>
      </c>
      <c r="AX594" s="90">
        <v>1316</v>
      </c>
      <c r="AY594" s="90">
        <v>1119</v>
      </c>
      <c r="AZ594" s="90">
        <v>1294</v>
      </c>
      <c r="BA594" s="59">
        <v>3729</v>
      </c>
      <c r="BB594" s="90">
        <v>1304</v>
      </c>
      <c r="BC594" s="90">
        <v>1054</v>
      </c>
      <c r="BD594" s="90">
        <v>1481</v>
      </c>
      <c r="BE594" s="59">
        <v>3839</v>
      </c>
      <c r="BF594" s="91">
        <f t="shared" si="45"/>
        <v>66193</v>
      </c>
      <c r="BG594" s="92">
        <f t="shared" si="46"/>
        <v>23022</v>
      </c>
      <c r="BH594" s="92">
        <f t="shared" si="47"/>
        <v>18138</v>
      </c>
      <c r="BI594" s="92">
        <f t="shared" si="48"/>
        <v>25033</v>
      </c>
      <c r="BJ594" s="19">
        <f t="shared" si="49"/>
        <v>66193</v>
      </c>
    </row>
    <row r="595" spans="1:62" ht="16.05" customHeight="1" x14ac:dyDescent="0.3">
      <c r="A595" s="15">
        <v>589</v>
      </c>
      <c r="B595" s="15" t="s">
        <v>721</v>
      </c>
      <c r="C595" s="15" t="s">
        <v>789</v>
      </c>
      <c r="D595" s="15" t="s">
        <v>719</v>
      </c>
      <c r="E595" s="15" t="s">
        <v>724</v>
      </c>
      <c r="F595" s="15">
        <v>20</v>
      </c>
      <c r="G595" s="15" t="s">
        <v>397</v>
      </c>
      <c r="H595" s="88" t="s">
        <v>51</v>
      </c>
      <c r="I595" s="15">
        <v>9838</v>
      </c>
      <c r="J595" s="90">
        <v>219</v>
      </c>
      <c r="K595" s="90">
        <v>175</v>
      </c>
      <c r="L595" s="90">
        <v>360</v>
      </c>
      <c r="M595" s="59">
        <v>754</v>
      </c>
      <c r="N595" s="90">
        <v>223</v>
      </c>
      <c r="O595" s="90">
        <v>166</v>
      </c>
      <c r="P595" s="90">
        <v>292</v>
      </c>
      <c r="Q595" s="59">
        <v>681</v>
      </c>
      <c r="R595" s="90">
        <v>255</v>
      </c>
      <c r="S595" s="90">
        <v>182</v>
      </c>
      <c r="T595" s="90">
        <v>318</v>
      </c>
      <c r="U595" s="59">
        <v>755</v>
      </c>
      <c r="V595" s="90">
        <v>234</v>
      </c>
      <c r="W595" s="90">
        <v>170</v>
      </c>
      <c r="X595" s="90">
        <v>323</v>
      </c>
      <c r="Y595" s="59">
        <v>727</v>
      </c>
      <c r="Z595" s="90">
        <v>237</v>
      </c>
      <c r="AA595" s="90">
        <v>170</v>
      </c>
      <c r="AB595" s="90">
        <v>320</v>
      </c>
      <c r="AC595" s="59">
        <v>727</v>
      </c>
      <c r="AD595" s="90">
        <v>400</v>
      </c>
      <c r="AE595" s="90">
        <v>286</v>
      </c>
      <c r="AF595" s="90">
        <v>526</v>
      </c>
      <c r="AG595" s="59">
        <v>1212</v>
      </c>
      <c r="AH595" s="90">
        <v>408</v>
      </c>
      <c r="AI595" s="90">
        <v>323</v>
      </c>
      <c r="AJ595" s="90">
        <v>564</v>
      </c>
      <c r="AK595" s="59">
        <v>1295</v>
      </c>
      <c r="AL595" s="90">
        <v>424</v>
      </c>
      <c r="AM595" s="90">
        <v>320</v>
      </c>
      <c r="AN595" s="90">
        <v>557</v>
      </c>
      <c r="AO595" s="59">
        <v>1301</v>
      </c>
      <c r="AP595" s="90">
        <v>256</v>
      </c>
      <c r="AQ595" s="90">
        <v>174</v>
      </c>
      <c r="AR595" s="90">
        <v>326</v>
      </c>
      <c r="AS595" s="59">
        <v>756</v>
      </c>
      <c r="AT595" s="90">
        <v>52</v>
      </c>
      <c r="AU595" s="90">
        <v>56</v>
      </c>
      <c r="AV595" s="90">
        <v>102</v>
      </c>
      <c r="AW595" s="59">
        <v>210</v>
      </c>
      <c r="AX595" s="90">
        <v>224</v>
      </c>
      <c r="AY595" s="90">
        <v>163</v>
      </c>
      <c r="AZ595" s="90">
        <v>309</v>
      </c>
      <c r="BA595" s="59">
        <v>696</v>
      </c>
      <c r="BB595" s="90">
        <v>235</v>
      </c>
      <c r="BC595" s="90">
        <v>154</v>
      </c>
      <c r="BD595" s="90">
        <v>335</v>
      </c>
      <c r="BE595" s="59">
        <v>724</v>
      </c>
      <c r="BF595" s="91">
        <f t="shared" si="45"/>
        <v>9838</v>
      </c>
      <c r="BG595" s="92">
        <f t="shared" si="46"/>
        <v>3167</v>
      </c>
      <c r="BH595" s="92">
        <f t="shared" si="47"/>
        <v>2339</v>
      </c>
      <c r="BI595" s="92">
        <f t="shared" si="48"/>
        <v>4332</v>
      </c>
      <c r="BJ595" s="19">
        <f t="shared" si="49"/>
        <v>9838</v>
      </c>
    </row>
    <row r="596" spans="1:62" ht="16.05" customHeight="1" x14ac:dyDescent="0.3">
      <c r="A596" s="15">
        <v>590</v>
      </c>
      <c r="B596" s="15" t="s">
        <v>721</v>
      </c>
      <c r="C596" s="15" t="s">
        <v>789</v>
      </c>
      <c r="D596" s="15" t="s">
        <v>719</v>
      </c>
      <c r="E596" s="15" t="s">
        <v>724</v>
      </c>
      <c r="F596" s="15">
        <v>16.5</v>
      </c>
      <c r="G596" s="15" t="s">
        <v>397</v>
      </c>
      <c r="H596" s="88" t="s">
        <v>51</v>
      </c>
      <c r="I596" s="15">
        <v>22992</v>
      </c>
      <c r="J596" s="90">
        <v>812</v>
      </c>
      <c r="K596" s="90">
        <v>475</v>
      </c>
      <c r="L596" s="90">
        <v>919</v>
      </c>
      <c r="M596" s="59">
        <v>2206</v>
      </c>
      <c r="N596" s="90">
        <v>838</v>
      </c>
      <c r="O596" s="90">
        <v>406</v>
      </c>
      <c r="P596" s="90">
        <v>657</v>
      </c>
      <c r="Q596" s="59">
        <v>1901</v>
      </c>
      <c r="R596" s="90">
        <v>1001</v>
      </c>
      <c r="S596" s="90">
        <v>407</v>
      </c>
      <c r="T596" s="90">
        <v>892</v>
      </c>
      <c r="U596" s="59">
        <v>2300</v>
      </c>
      <c r="V596" s="90">
        <v>1146</v>
      </c>
      <c r="W596" s="90">
        <v>569</v>
      </c>
      <c r="X596" s="90">
        <v>1073</v>
      </c>
      <c r="Y596" s="59">
        <v>2788</v>
      </c>
      <c r="Z596" s="90">
        <v>1678</v>
      </c>
      <c r="AA596" s="90">
        <v>742</v>
      </c>
      <c r="AB596" s="90">
        <v>1275</v>
      </c>
      <c r="AC596" s="59">
        <v>3695</v>
      </c>
      <c r="AD596" s="90">
        <v>1212</v>
      </c>
      <c r="AE596" s="90">
        <v>655</v>
      </c>
      <c r="AF596" s="90">
        <v>1204</v>
      </c>
      <c r="AG596" s="59">
        <v>3071</v>
      </c>
      <c r="AH596" s="90">
        <v>1030</v>
      </c>
      <c r="AI596" s="90">
        <v>438</v>
      </c>
      <c r="AJ596" s="90">
        <v>749</v>
      </c>
      <c r="AK596" s="59">
        <v>2217</v>
      </c>
      <c r="AL596" s="90">
        <v>210</v>
      </c>
      <c r="AM596" s="90">
        <v>134</v>
      </c>
      <c r="AN596" s="90">
        <v>345</v>
      </c>
      <c r="AO596" s="59">
        <v>689</v>
      </c>
      <c r="AP596" s="90">
        <v>770</v>
      </c>
      <c r="AQ596" s="90">
        <v>138</v>
      </c>
      <c r="AR596" s="90">
        <v>213</v>
      </c>
      <c r="AS596" s="59">
        <v>1121</v>
      </c>
      <c r="AT596" s="90">
        <v>683</v>
      </c>
      <c r="AU596" s="90">
        <v>118</v>
      </c>
      <c r="AV596" s="90">
        <v>76</v>
      </c>
      <c r="AW596" s="59">
        <v>877</v>
      </c>
      <c r="AX596" s="90">
        <v>862</v>
      </c>
      <c r="AY596" s="90">
        <v>193</v>
      </c>
      <c r="AZ596" s="90">
        <v>265</v>
      </c>
      <c r="BA596" s="59">
        <v>1320</v>
      </c>
      <c r="BB596" s="90">
        <v>714</v>
      </c>
      <c r="BC596" s="90">
        <v>68</v>
      </c>
      <c r="BD596" s="90">
        <v>25</v>
      </c>
      <c r="BE596" s="59">
        <v>807</v>
      </c>
      <c r="BF596" s="91">
        <f t="shared" si="45"/>
        <v>22992</v>
      </c>
      <c r="BG596" s="92">
        <f t="shared" si="46"/>
        <v>10956</v>
      </c>
      <c r="BH596" s="92">
        <f t="shared" si="47"/>
        <v>4343</v>
      </c>
      <c r="BI596" s="92">
        <f t="shared" si="48"/>
        <v>7693</v>
      </c>
      <c r="BJ596" s="19">
        <f t="shared" si="49"/>
        <v>22992</v>
      </c>
    </row>
    <row r="597" spans="1:62" ht="16.05" customHeight="1" x14ac:dyDescent="0.3">
      <c r="A597" s="15">
        <v>591</v>
      </c>
      <c r="B597" s="15" t="s">
        <v>721</v>
      </c>
      <c r="C597" s="15" t="s">
        <v>789</v>
      </c>
      <c r="D597" s="15" t="s">
        <v>719</v>
      </c>
      <c r="E597" s="15" t="s">
        <v>724</v>
      </c>
      <c r="F597" s="15">
        <v>16.5</v>
      </c>
      <c r="G597" s="15" t="s">
        <v>397</v>
      </c>
      <c r="H597" s="88" t="s">
        <v>51</v>
      </c>
      <c r="I597" s="15">
        <v>52542</v>
      </c>
      <c r="J597" s="90">
        <v>1352</v>
      </c>
      <c r="K597" s="90">
        <v>996</v>
      </c>
      <c r="L597" s="90">
        <v>2056</v>
      </c>
      <c r="M597" s="59">
        <v>4404</v>
      </c>
      <c r="N597" s="90">
        <v>1363</v>
      </c>
      <c r="O597" s="90">
        <v>949</v>
      </c>
      <c r="P597" s="90">
        <v>1681</v>
      </c>
      <c r="Q597" s="59">
        <v>3993</v>
      </c>
      <c r="R597" s="90">
        <v>1490</v>
      </c>
      <c r="S597" s="90">
        <v>1063</v>
      </c>
      <c r="T597" s="90">
        <v>1863</v>
      </c>
      <c r="U597" s="59">
        <v>4416</v>
      </c>
      <c r="V597" s="90">
        <v>1362</v>
      </c>
      <c r="W597" s="90">
        <v>986</v>
      </c>
      <c r="X597" s="90">
        <v>1885</v>
      </c>
      <c r="Y597" s="59">
        <v>4233</v>
      </c>
      <c r="Z597" s="90">
        <v>1436</v>
      </c>
      <c r="AA597" s="90">
        <v>993</v>
      </c>
      <c r="AB597" s="90">
        <v>2020</v>
      </c>
      <c r="AC597" s="59">
        <v>4449</v>
      </c>
      <c r="AD597" s="90">
        <v>1991</v>
      </c>
      <c r="AE597" s="90">
        <v>1440</v>
      </c>
      <c r="AF597" s="90">
        <v>2710</v>
      </c>
      <c r="AG597" s="59">
        <v>6141</v>
      </c>
      <c r="AH597" s="90">
        <v>1527</v>
      </c>
      <c r="AI597" s="90">
        <v>1201</v>
      </c>
      <c r="AJ597" s="90">
        <v>1850</v>
      </c>
      <c r="AK597" s="59">
        <v>4578</v>
      </c>
      <c r="AL597" s="90">
        <v>1347</v>
      </c>
      <c r="AM597" s="90">
        <v>885</v>
      </c>
      <c r="AN597" s="90">
        <v>1707</v>
      </c>
      <c r="AO597" s="59">
        <v>3939</v>
      </c>
      <c r="AP597" s="90">
        <v>1303</v>
      </c>
      <c r="AQ597" s="90">
        <v>940</v>
      </c>
      <c r="AR597" s="90">
        <v>1661</v>
      </c>
      <c r="AS597" s="59">
        <v>3904</v>
      </c>
      <c r="AT597" s="90">
        <v>1275</v>
      </c>
      <c r="AU597" s="90">
        <v>1028</v>
      </c>
      <c r="AV597" s="90">
        <v>1841</v>
      </c>
      <c r="AW597" s="59">
        <v>4144</v>
      </c>
      <c r="AX597" s="90">
        <v>1320</v>
      </c>
      <c r="AY597" s="90">
        <v>954</v>
      </c>
      <c r="AZ597" s="90">
        <v>1978</v>
      </c>
      <c r="BA597" s="59">
        <v>4252</v>
      </c>
      <c r="BB597" s="90">
        <v>1316</v>
      </c>
      <c r="BC597" s="90">
        <v>866</v>
      </c>
      <c r="BD597" s="90">
        <v>1907</v>
      </c>
      <c r="BE597" s="59">
        <v>4089</v>
      </c>
      <c r="BF597" s="91">
        <f t="shared" si="45"/>
        <v>52542</v>
      </c>
      <c r="BG597" s="92">
        <f t="shared" si="46"/>
        <v>17082</v>
      </c>
      <c r="BH597" s="92">
        <f t="shared" si="47"/>
        <v>12301</v>
      </c>
      <c r="BI597" s="92">
        <f t="shared" si="48"/>
        <v>23159</v>
      </c>
      <c r="BJ597" s="19">
        <f t="shared" si="49"/>
        <v>52542</v>
      </c>
    </row>
    <row r="598" spans="1:62" ht="16.05" customHeight="1" x14ac:dyDescent="0.3">
      <c r="A598" s="15">
        <v>592</v>
      </c>
      <c r="B598" s="15" t="s">
        <v>721</v>
      </c>
      <c r="C598" s="15" t="s">
        <v>753</v>
      </c>
      <c r="D598" s="15" t="s">
        <v>719</v>
      </c>
      <c r="E598" s="15" t="s">
        <v>724</v>
      </c>
      <c r="F598" s="15">
        <v>6.6</v>
      </c>
      <c r="G598" s="15" t="s">
        <v>397</v>
      </c>
      <c r="H598" s="88" t="s">
        <v>51</v>
      </c>
      <c r="I598" s="15">
        <v>29209</v>
      </c>
      <c r="J598" s="90">
        <v>721</v>
      </c>
      <c r="K598" s="90">
        <v>541</v>
      </c>
      <c r="L598" s="90">
        <v>1187</v>
      </c>
      <c r="M598" s="59">
        <v>2449</v>
      </c>
      <c r="N598" s="90">
        <v>722</v>
      </c>
      <c r="O598" s="90">
        <v>539</v>
      </c>
      <c r="P598" s="90">
        <v>952</v>
      </c>
      <c r="Q598" s="59">
        <v>2213</v>
      </c>
      <c r="R598" s="90">
        <v>839</v>
      </c>
      <c r="S598" s="90">
        <v>595</v>
      </c>
      <c r="T598" s="90">
        <v>1040</v>
      </c>
      <c r="U598" s="59">
        <v>2474</v>
      </c>
      <c r="V598" s="90">
        <v>908</v>
      </c>
      <c r="W598" s="90">
        <v>663</v>
      </c>
      <c r="X598" s="90">
        <v>1264</v>
      </c>
      <c r="Y598" s="59">
        <v>2835</v>
      </c>
      <c r="Z598" s="90">
        <v>843</v>
      </c>
      <c r="AA598" s="90">
        <v>612</v>
      </c>
      <c r="AB598" s="90">
        <v>1288</v>
      </c>
      <c r="AC598" s="59">
        <v>2743</v>
      </c>
      <c r="AD598" s="90">
        <v>723</v>
      </c>
      <c r="AE598" s="90">
        <v>533</v>
      </c>
      <c r="AF598" s="90">
        <v>1017</v>
      </c>
      <c r="AG598" s="59">
        <v>2273</v>
      </c>
      <c r="AH598" s="90">
        <v>760</v>
      </c>
      <c r="AI598" s="90">
        <v>600</v>
      </c>
      <c r="AJ598" s="90">
        <v>990</v>
      </c>
      <c r="AK598" s="59">
        <v>2350</v>
      </c>
      <c r="AL598" s="90">
        <v>760</v>
      </c>
      <c r="AM598" s="90">
        <v>547</v>
      </c>
      <c r="AN598" s="90">
        <v>1038</v>
      </c>
      <c r="AO598" s="59">
        <v>2345</v>
      </c>
      <c r="AP598" s="90">
        <v>768</v>
      </c>
      <c r="AQ598" s="90">
        <v>554</v>
      </c>
      <c r="AR598" s="90">
        <v>974</v>
      </c>
      <c r="AS598" s="59">
        <v>2296</v>
      </c>
      <c r="AT598" s="90">
        <v>728</v>
      </c>
      <c r="AU598" s="90">
        <v>592</v>
      </c>
      <c r="AV598" s="90">
        <v>1058</v>
      </c>
      <c r="AW598" s="59">
        <v>2378</v>
      </c>
      <c r="AX598" s="90">
        <v>756</v>
      </c>
      <c r="AY598" s="90">
        <v>553</v>
      </c>
      <c r="AZ598" s="90">
        <v>1054</v>
      </c>
      <c r="BA598" s="59">
        <v>2363</v>
      </c>
      <c r="BB598" s="90">
        <v>805</v>
      </c>
      <c r="BC598" s="90">
        <v>529</v>
      </c>
      <c r="BD598" s="90">
        <v>1156</v>
      </c>
      <c r="BE598" s="59">
        <v>2490</v>
      </c>
      <c r="BF598" s="91">
        <f t="shared" si="45"/>
        <v>29209</v>
      </c>
      <c r="BG598" s="92">
        <f t="shared" si="46"/>
        <v>9333</v>
      </c>
      <c r="BH598" s="92">
        <f t="shared" si="47"/>
        <v>6858</v>
      </c>
      <c r="BI598" s="92">
        <f t="shared" si="48"/>
        <v>13018</v>
      </c>
      <c r="BJ598" s="19">
        <f t="shared" si="49"/>
        <v>29209</v>
      </c>
    </row>
    <row r="599" spans="1:62" ht="16.05" customHeight="1" x14ac:dyDescent="0.3">
      <c r="A599" s="15">
        <v>593</v>
      </c>
      <c r="B599" s="15" t="s">
        <v>721</v>
      </c>
      <c r="C599" s="15" t="s">
        <v>753</v>
      </c>
      <c r="D599" s="15" t="s">
        <v>719</v>
      </c>
      <c r="E599" s="15" t="s">
        <v>724</v>
      </c>
      <c r="F599" s="15">
        <v>1.7</v>
      </c>
      <c r="G599" s="15" t="s">
        <v>397</v>
      </c>
      <c r="H599" s="88" t="s">
        <v>51</v>
      </c>
      <c r="I599" s="15">
        <v>143</v>
      </c>
      <c r="J599" s="90">
        <v>3</v>
      </c>
      <c r="K599" s="90">
        <v>3</v>
      </c>
      <c r="L599" s="90">
        <v>6</v>
      </c>
      <c r="M599" s="59">
        <v>12</v>
      </c>
      <c r="N599" s="90">
        <v>4</v>
      </c>
      <c r="O599" s="90">
        <v>2</v>
      </c>
      <c r="P599" s="90">
        <v>5</v>
      </c>
      <c r="Q599" s="59">
        <v>11</v>
      </c>
      <c r="R599" s="90">
        <v>4</v>
      </c>
      <c r="S599" s="90">
        <v>3</v>
      </c>
      <c r="T599" s="90">
        <v>6</v>
      </c>
      <c r="U599" s="59">
        <v>13</v>
      </c>
      <c r="V599" s="90">
        <v>4</v>
      </c>
      <c r="W599" s="90">
        <v>3</v>
      </c>
      <c r="X599" s="90">
        <v>5</v>
      </c>
      <c r="Y599" s="59">
        <v>12</v>
      </c>
      <c r="Z599" s="90">
        <v>4</v>
      </c>
      <c r="AA599" s="90">
        <v>3</v>
      </c>
      <c r="AB599" s="90">
        <v>6</v>
      </c>
      <c r="AC599" s="59">
        <v>13</v>
      </c>
      <c r="AD599" s="90">
        <v>4</v>
      </c>
      <c r="AE599" s="90">
        <v>2</v>
      </c>
      <c r="AF599" s="90">
        <v>5</v>
      </c>
      <c r="AG599" s="59">
        <v>11</v>
      </c>
      <c r="AH599" s="90">
        <v>4</v>
      </c>
      <c r="AI599" s="90">
        <v>3</v>
      </c>
      <c r="AJ599" s="90">
        <v>5</v>
      </c>
      <c r="AK599" s="59">
        <v>12</v>
      </c>
      <c r="AL599" s="90">
        <v>3</v>
      </c>
      <c r="AM599" s="90">
        <v>3</v>
      </c>
      <c r="AN599" s="90">
        <v>5</v>
      </c>
      <c r="AO599" s="59">
        <v>11</v>
      </c>
      <c r="AP599" s="90">
        <v>4</v>
      </c>
      <c r="AQ599" s="90">
        <v>3</v>
      </c>
      <c r="AR599" s="90">
        <v>5</v>
      </c>
      <c r="AS599" s="59">
        <v>12</v>
      </c>
      <c r="AT599" s="90">
        <v>4</v>
      </c>
      <c r="AU599" s="90">
        <v>3</v>
      </c>
      <c r="AV599" s="90">
        <v>5</v>
      </c>
      <c r="AW599" s="59">
        <v>12</v>
      </c>
      <c r="AX599" s="90">
        <v>4</v>
      </c>
      <c r="AY599" s="90">
        <v>2</v>
      </c>
      <c r="AZ599" s="90">
        <v>5</v>
      </c>
      <c r="BA599" s="59">
        <v>11</v>
      </c>
      <c r="BB599" s="90">
        <v>4</v>
      </c>
      <c r="BC599" s="90">
        <v>3</v>
      </c>
      <c r="BD599" s="90">
        <v>6</v>
      </c>
      <c r="BE599" s="59">
        <v>13</v>
      </c>
      <c r="BF599" s="91">
        <f t="shared" si="45"/>
        <v>143</v>
      </c>
      <c r="BG599" s="92">
        <f t="shared" si="46"/>
        <v>46</v>
      </c>
      <c r="BH599" s="92">
        <f t="shared" si="47"/>
        <v>33</v>
      </c>
      <c r="BI599" s="92">
        <f t="shared" si="48"/>
        <v>64</v>
      </c>
      <c r="BJ599" s="19">
        <f t="shared" si="49"/>
        <v>143</v>
      </c>
    </row>
    <row r="600" spans="1:62" ht="16.05" customHeight="1" x14ac:dyDescent="0.3">
      <c r="A600" s="15">
        <v>594</v>
      </c>
      <c r="B600" s="15" t="s">
        <v>721</v>
      </c>
      <c r="C600" s="15" t="s">
        <v>753</v>
      </c>
      <c r="D600" s="15" t="s">
        <v>719</v>
      </c>
      <c r="E600" s="15" t="s">
        <v>724</v>
      </c>
      <c r="F600" s="15">
        <v>1.7</v>
      </c>
      <c r="G600" s="15" t="s">
        <v>397</v>
      </c>
      <c r="H600" s="88" t="s">
        <v>51</v>
      </c>
      <c r="I600" s="15">
        <v>350</v>
      </c>
      <c r="J600" s="90">
        <v>9</v>
      </c>
      <c r="K600" s="90">
        <v>7</v>
      </c>
      <c r="L600" s="90">
        <v>14</v>
      </c>
      <c r="M600" s="59">
        <v>30</v>
      </c>
      <c r="N600" s="90">
        <v>9</v>
      </c>
      <c r="O600" s="90">
        <v>7</v>
      </c>
      <c r="P600" s="90">
        <v>12</v>
      </c>
      <c r="Q600" s="59">
        <v>28</v>
      </c>
      <c r="R600" s="90">
        <v>10</v>
      </c>
      <c r="S600" s="90">
        <v>7</v>
      </c>
      <c r="T600" s="90">
        <v>12</v>
      </c>
      <c r="U600" s="59">
        <v>29</v>
      </c>
      <c r="V600" s="90">
        <v>9</v>
      </c>
      <c r="W600" s="90">
        <v>7</v>
      </c>
      <c r="X600" s="90">
        <v>14</v>
      </c>
      <c r="Y600" s="59">
        <v>30</v>
      </c>
      <c r="Z600" s="90">
        <v>10</v>
      </c>
      <c r="AA600" s="90">
        <v>7</v>
      </c>
      <c r="AB600" s="90">
        <v>14</v>
      </c>
      <c r="AC600" s="59">
        <v>31</v>
      </c>
      <c r="AD600" s="90">
        <v>9</v>
      </c>
      <c r="AE600" s="90">
        <v>7</v>
      </c>
      <c r="AF600" s="90">
        <v>13</v>
      </c>
      <c r="AG600" s="59">
        <v>29</v>
      </c>
      <c r="AH600" s="90">
        <v>10</v>
      </c>
      <c r="AI600" s="90">
        <v>7</v>
      </c>
      <c r="AJ600" s="90">
        <v>12</v>
      </c>
      <c r="AK600" s="59">
        <v>29</v>
      </c>
      <c r="AL600" s="90">
        <v>9</v>
      </c>
      <c r="AM600" s="90">
        <v>7</v>
      </c>
      <c r="AN600" s="90">
        <v>13</v>
      </c>
      <c r="AO600" s="59">
        <v>29</v>
      </c>
      <c r="AP600" s="90">
        <v>10</v>
      </c>
      <c r="AQ600" s="90">
        <v>7</v>
      </c>
      <c r="AR600" s="90">
        <v>12</v>
      </c>
      <c r="AS600" s="59">
        <v>29</v>
      </c>
      <c r="AT600" s="90">
        <v>9</v>
      </c>
      <c r="AU600" s="90">
        <v>7</v>
      </c>
      <c r="AV600" s="90">
        <v>13</v>
      </c>
      <c r="AW600" s="59">
        <v>29</v>
      </c>
      <c r="AX600" s="90">
        <v>9</v>
      </c>
      <c r="AY600" s="90">
        <v>7</v>
      </c>
      <c r="AZ600" s="90">
        <v>13</v>
      </c>
      <c r="BA600" s="59">
        <v>29</v>
      </c>
      <c r="BB600" s="90">
        <v>9</v>
      </c>
      <c r="BC600" s="90">
        <v>6</v>
      </c>
      <c r="BD600" s="90">
        <v>13</v>
      </c>
      <c r="BE600" s="59">
        <v>28</v>
      </c>
      <c r="BF600" s="91">
        <f t="shared" si="45"/>
        <v>350</v>
      </c>
      <c r="BG600" s="92">
        <f t="shared" si="46"/>
        <v>112</v>
      </c>
      <c r="BH600" s="92">
        <f t="shared" si="47"/>
        <v>83</v>
      </c>
      <c r="BI600" s="92">
        <f t="shared" si="48"/>
        <v>155</v>
      </c>
      <c r="BJ600" s="19">
        <f t="shared" si="49"/>
        <v>350</v>
      </c>
    </row>
    <row r="601" spans="1:62" ht="16.05" customHeight="1" x14ac:dyDescent="0.3">
      <c r="A601" s="15">
        <v>595</v>
      </c>
      <c r="B601" s="15" t="s">
        <v>721</v>
      </c>
      <c r="C601" s="15" t="s">
        <v>753</v>
      </c>
      <c r="D601" s="15" t="s">
        <v>719</v>
      </c>
      <c r="E601" s="15" t="s">
        <v>724</v>
      </c>
      <c r="F601" s="15">
        <v>1.7</v>
      </c>
      <c r="G601" s="15" t="s">
        <v>397</v>
      </c>
      <c r="H601" s="88" t="s">
        <v>51</v>
      </c>
      <c r="I601" s="15">
        <v>279</v>
      </c>
      <c r="J601" s="90">
        <v>7</v>
      </c>
      <c r="K601" s="90">
        <v>6</v>
      </c>
      <c r="L601" s="90">
        <v>12</v>
      </c>
      <c r="M601" s="59">
        <v>25</v>
      </c>
      <c r="N601" s="90">
        <v>7</v>
      </c>
      <c r="O601" s="90">
        <v>6</v>
      </c>
      <c r="P601" s="90">
        <v>10</v>
      </c>
      <c r="Q601" s="59">
        <v>23</v>
      </c>
      <c r="R601" s="90">
        <v>8</v>
      </c>
      <c r="S601" s="90">
        <v>6</v>
      </c>
      <c r="T601" s="90">
        <v>10</v>
      </c>
      <c r="U601" s="59">
        <v>24</v>
      </c>
      <c r="V601" s="90">
        <v>7</v>
      </c>
      <c r="W601" s="90">
        <v>6</v>
      </c>
      <c r="X601" s="90">
        <v>10</v>
      </c>
      <c r="Y601" s="59">
        <v>23</v>
      </c>
      <c r="Z601" s="90">
        <v>7</v>
      </c>
      <c r="AA601" s="90">
        <v>5</v>
      </c>
      <c r="AB601" s="90">
        <v>11</v>
      </c>
      <c r="AC601" s="59">
        <v>23</v>
      </c>
      <c r="AD601" s="90">
        <v>7</v>
      </c>
      <c r="AE601" s="90">
        <v>5</v>
      </c>
      <c r="AF601" s="90">
        <v>10</v>
      </c>
      <c r="AG601" s="59">
        <v>22</v>
      </c>
      <c r="AH601" s="90">
        <v>8</v>
      </c>
      <c r="AI601" s="90">
        <v>6</v>
      </c>
      <c r="AJ601" s="90">
        <v>10</v>
      </c>
      <c r="AK601" s="59">
        <v>24</v>
      </c>
      <c r="AL601" s="90">
        <v>7</v>
      </c>
      <c r="AM601" s="90">
        <v>5</v>
      </c>
      <c r="AN601" s="90">
        <v>10</v>
      </c>
      <c r="AO601" s="59">
        <v>22</v>
      </c>
      <c r="AP601" s="90">
        <v>7</v>
      </c>
      <c r="AQ601" s="90">
        <v>6</v>
      </c>
      <c r="AR601" s="90">
        <v>9</v>
      </c>
      <c r="AS601" s="59">
        <v>22</v>
      </c>
      <c r="AT601" s="90">
        <v>8</v>
      </c>
      <c r="AU601" s="90">
        <v>6</v>
      </c>
      <c r="AV601" s="90">
        <v>10</v>
      </c>
      <c r="AW601" s="59">
        <v>24</v>
      </c>
      <c r="AX601" s="90">
        <v>7</v>
      </c>
      <c r="AY601" s="90">
        <v>5</v>
      </c>
      <c r="AZ601" s="90">
        <v>11</v>
      </c>
      <c r="BA601" s="59">
        <v>23</v>
      </c>
      <c r="BB601" s="90">
        <v>8</v>
      </c>
      <c r="BC601" s="90">
        <v>5</v>
      </c>
      <c r="BD601" s="90">
        <v>11</v>
      </c>
      <c r="BE601" s="59">
        <v>24</v>
      </c>
      <c r="BF601" s="91">
        <f t="shared" si="45"/>
        <v>279</v>
      </c>
      <c r="BG601" s="92">
        <f t="shared" si="46"/>
        <v>88</v>
      </c>
      <c r="BH601" s="92">
        <f t="shared" si="47"/>
        <v>67</v>
      </c>
      <c r="BI601" s="92">
        <f t="shared" si="48"/>
        <v>124</v>
      </c>
      <c r="BJ601" s="19">
        <f t="shared" si="49"/>
        <v>279</v>
      </c>
    </row>
    <row r="602" spans="1:62" ht="16.05" customHeight="1" x14ac:dyDescent="0.3">
      <c r="A602" s="15">
        <v>596</v>
      </c>
      <c r="B602" s="15" t="s">
        <v>721</v>
      </c>
      <c r="C602" s="15" t="s">
        <v>753</v>
      </c>
      <c r="D602" s="15" t="s">
        <v>719</v>
      </c>
      <c r="E602" s="15" t="s">
        <v>724</v>
      </c>
      <c r="F602" s="15">
        <v>1.7</v>
      </c>
      <c r="G602" s="15" t="s">
        <v>397</v>
      </c>
      <c r="H602" s="88" t="s">
        <v>51</v>
      </c>
      <c r="I602" s="15">
        <v>241</v>
      </c>
      <c r="J602" s="90">
        <v>6</v>
      </c>
      <c r="K602" s="90">
        <v>6</v>
      </c>
      <c r="L602" s="90">
        <v>11</v>
      </c>
      <c r="M602" s="59">
        <v>23</v>
      </c>
      <c r="N602" s="90">
        <v>7</v>
      </c>
      <c r="O602" s="90">
        <v>5</v>
      </c>
      <c r="P602" s="90">
        <v>9</v>
      </c>
      <c r="Q602" s="59">
        <v>21</v>
      </c>
      <c r="R602" s="90">
        <v>8</v>
      </c>
      <c r="S602" s="90">
        <v>5</v>
      </c>
      <c r="T602" s="90">
        <v>10</v>
      </c>
      <c r="U602" s="59">
        <v>23</v>
      </c>
      <c r="V602" s="90">
        <v>7</v>
      </c>
      <c r="W602" s="90">
        <v>5</v>
      </c>
      <c r="X602" s="90">
        <v>10</v>
      </c>
      <c r="Y602" s="59">
        <v>22</v>
      </c>
      <c r="Z602" s="90">
        <v>7</v>
      </c>
      <c r="AA602" s="90">
        <v>6</v>
      </c>
      <c r="AB602" s="90">
        <v>10</v>
      </c>
      <c r="AC602" s="59">
        <v>23</v>
      </c>
      <c r="AD602" s="90">
        <v>7</v>
      </c>
      <c r="AE602" s="90">
        <v>5</v>
      </c>
      <c r="AF602" s="90">
        <v>10</v>
      </c>
      <c r="AG602" s="59">
        <v>22</v>
      </c>
      <c r="AH602" s="90">
        <v>12</v>
      </c>
      <c r="AI602" s="90">
        <v>10</v>
      </c>
      <c r="AJ602" s="90">
        <v>15</v>
      </c>
      <c r="AK602" s="59">
        <v>37</v>
      </c>
      <c r="AL602" s="90">
        <v>4</v>
      </c>
      <c r="AM602" s="90">
        <v>3</v>
      </c>
      <c r="AN602" s="90">
        <v>5</v>
      </c>
      <c r="AO602" s="59">
        <v>12</v>
      </c>
      <c r="AP602" s="90">
        <v>4</v>
      </c>
      <c r="AQ602" s="90">
        <v>3</v>
      </c>
      <c r="AR602" s="90">
        <v>5</v>
      </c>
      <c r="AS602" s="59">
        <v>12</v>
      </c>
      <c r="AT602" s="90">
        <v>4</v>
      </c>
      <c r="AU602" s="90">
        <v>3</v>
      </c>
      <c r="AV602" s="90">
        <v>5</v>
      </c>
      <c r="AW602" s="59">
        <v>12</v>
      </c>
      <c r="AX602" s="90">
        <v>6</v>
      </c>
      <c r="AY602" s="90">
        <v>4</v>
      </c>
      <c r="AZ602" s="90">
        <v>9</v>
      </c>
      <c r="BA602" s="59">
        <v>19</v>
      </c>
      <c r="BB602" s="90">
        <v>5</v>
      </c>
      <c r="BC602" s="90">
        <v>4</v>
      </c>
      <c r="BD602" s="90">
        <v>6</v>
      </c>
      <c r="BE602" s="59">
        <v>15</v>
      </c>
      <c r="BF602" s="91">
        <f t="shared" si="45"/>
        <v>241</v>
      </c>
      <c r="BG602" s="92">
        <f t="shared" si="46"/>
        <v>77</v>
      </c>
      <c r="BH602" s="92">
        <f t="shared" si="47"/>
        <v>59</v>
      </c>
      <c r="BI602" s="92">
        <f t="shared" si="48"/>
        <v>105</v>
      </c>
      <c r="BJ602" s="19">
        <f t="shared" si="49"/>
        <v>241</v>
      </c>
    </row>
    <row r="603" spans="1:62" ht="16.05" customHeight="1" x14ac:dyDescent="0.3">
      <c r="A603" s="15">
        <v>597</v>
      </c>
      <c r="B603" s="15" t="s">
        <v>721</v>
      </c>
      <c r="C603" s="15" t="s">
        <v>753</v>
      </c>
      <c r="D603" s="15" t="s">
        <v>719</v>
      </c>
      <c r="E603" s="15" t="s">
        <v>724</v>
      </c>
      <c r="F603" s="15">
        <v>1.7</v>
      </c>
      <c r="G603" s="15" t="s">
        <v>397</v>
      </c>
      <c r="H603" s="88" t="s">
        <v>51</v>
      </c>
      <c r="I603" s="15">
        <v>310</v>
      </c>
      <c r="J603" s="90">
        <v>8</v>
      </c>
      <c r="K603" s="90">
        <v>6</v>
      </c>
      <c r="L603" s="90">
        <v>13</v>
      </c>
      <c r="M603" s="59">
        <v>27</v>
      </c>
      <c r="N603" s="90">
        <v>8</v>
      </c>
      <c r="O603" s="90">
        <v>6</v>
      </c>
      <c r="P603" s="90">
        <v>10</v>
      </c>
      <c r="Q603" s="59">
        <v>24</v>
      </c>
      <c r="R603" s="90">
        <v>9</v>
      </c>
      <c r="S603" s="90">
        <v>6</v>
      </c>
      <c r="T603" s="90">
        <v>11</v>
      </c>
      <c r="U603" s="59">
        <v>26</v>
      </c>
      <c r="V603" s="90">
        <v>8</v>
      </c>
      <c r="W603" s="90">
        <v>6</v>
      </c>
      <c r="X603" s="90">
        <v>11</v>
      </c>
      <c r="Y603" s="59">
        <v>25</v>
      </c>
      <c r="Z603" s="90">
        <v>8</v>
      </c>
      <c r="AA603" s="90">
        <v>6</v>
      </c>
      <c r="AB603" s="90">
        <v>13</v>
      </c>
      <c r="AC603" s="59">
        <v>27</v>
      </c>
      <c r="AD603" s="90">
        <v>8</v>
      </c>
      <c r="AE603" s="90">
        <v>6</v>
      </c>
      <c r="AF603" s="90">
        <v>11</v>
      </c>
      <c r="AG603" s="59">
        <v>25</v>
      </c>
      <c r="AH603" s="90">
        <v>9</v>
      </c>
      <c r="AI603" s="90">
        <v>6</v>
      </c>
      <c r="AJ603" s="90">
        <v>11</v>
      </c>
      <c r="AK603" s="59">
        <v>26</v>
      </c>
      <c r="AL603" s="90">
        <v>8</v>
      </c>
      <c r="AM603" s="90">
        <v>6</v>
      </c>
      <c r="AN603" s="90">
        <v>11</v>
      </c>
      <c r="AO603" s="59">
        <v>25</v>
      </c>
      <c r="AP603" s="90">
        <v>9</v>
      </c>
      <c r="AQ603" s="90">
        <v>6</v>
      </c>
      <c r="AR603" s="90">
        <v>11</v>
      </c>
      <c r="AS603" s="59">
        <v>26</v>
      </c>
      <c r="AT603" s="90">
        <v>8</v>
      </c>
      <c r="AU603" s="90">
        <v>7</v>
      </c>
      <c r="AV603" s="90">
        <v>11</v>
      </c>
      <c r="AW603" s="59">
        <v>26</v>
      </c>
      <c r="AX603" s="90">
        <v>8</v>
      </c>
      <c r="AY603" s="90">
        <v>6</v>
      </c>
      <c r="AZ603" s="90">
        <v>12</v>
      </c>
      <c r="BA603" s="59">
        <v>26</v>
      </c>
      <c r="BB603" s="90">
        <v>9</v>
      </c>
      <c r="BC603" s="90">
        <v>6</v>
      </c>
      <c r="BD603" s="90">
        <v>12</v>
      </c>
      <c r="BE603" s="59">
        <v>27</v>
      </c>
      <c r="BF603" s="91">
        <f t="shared" si="45"/>
        <v>310</v>
      </c>
      <c r="BG603" s="92">
        <f t="shared" si="46"/>
        <v>100</v>
      </c>
      <c r="BH603" s="92">
        <f t="shared" si="47"/>
        <v>73</v>
      </c>
      <c r="BI603" s="92">
        <f t="shared" si="48"/>
        <v>137</v>
      </c>
      <c r="BJ603" s="19">
        <f t="shared" si="49"/>
        <v>310</v>
      </c>
    </row>
    <row r="604" spans="1:62" ht="16.05" customHeight="1" x14ac:dyDescent="0.3">
      <c r="A604" s="15">
        <v>598</v>
      </c>
      <c r="B604" s="15" t="s">
        <v>721</v>
      </c>
      <c r="C604" s="15" t="s">
        <v>796</v>
      </c>
      <c r="D604" s="15" t="s">
        <v>723</v>
      </c>
      <c r="E604" s="15" t="s">
        <v>724</v>
      </c>
      <c r="F604" s="15">
        <v>5</v>
      </c>
      <c r="G604" s="15" t="s">
        <v>397</v>
      </c>
      <c r="H604" s="88" t="s">
        <v>51</v>
      </c>
      <c r="I604" s="15">
        <v>1080</v>
      </c>
      <c r="J604" s="90">
        <v>91</v>
      </c>
      <c r="K604" s="90">
        <v>84</v>
      </c>
      <c r="L604" s="90">
        <v>166</v>
      </c>
      <c r="M604" s="59">
        <v>341</v>
      </c>
      <c r="N604" s="90">
        <v>12</v>
      </c>
      <c r="O604" s="90">
        <v>11</v>
      </c>
      <c r="P604" s="90">
        <v>22</v>
      </c>
      <c r="Q604" s="59">
        <v>45</v>
      </c>
      <c r="R604" s="90">
        <v>15</v>
      </c>
      <c r="S604" s="90">
        <v>9</v>
      </c>
      <c r="T604" s="90">
        <v>25</v>
      </c>
      <c r="U604" s="59">
        <v>49</v>
      </c>
      <c r="V604" s="90">
        <v>50</v>
      </c>
      <c r="W604" s="90">
        <v>37</v>
      </c>
      <c r="X604" s="90">
        <v>62</v>
      </c>
      <c r="Y604" s="59">
        <v>149</v>
      </c>
      <c r="Z604" s="90">
        <v>62</v>
      </c>
      <c r="AA604" s="90">
        <v>51</v>
      </c>
      <c r="AB604" s="90">
        <v>71</v>
      </c>
      <c r="AC604" s="59">
        <v>184</v>
      </c>
      <c r="AD604" s="90">
        <v>4</v>
      </c>
      <c r="AE604" s="90">
        <v>12</v>
      </c>
      <c r="AF604" s="90">
        <v>11</v>
      </c>
      <c r="AG604" s="59">
        <v>27</v>
      </c>
      <c r="AH604" s="90">
        <v>4</v>
      </c>
      <c r="AI604" s="90">
        <v>6</v>
      </c>
      <c r="AJ604" s="90">
        <v>5</v>
      </c>
      <c r="AK604" s="59">
        <v>15</v>
      </c>
      <c r="AL604" s="90">
        <v>24</v>
      </c>
      <c r="AM604" s="90">
        <v>21</v>
      </c>
      <c r="AN604" s="90">
        <v>16</v>
      </c>
      <c r="AO604" s="59">
        <v>61</v>
      </c>
      <c r="AP604" s="90">
        <v>62</v>
      </c>
      <c r="AQ604" s="90">
        <v>50</v>
      </c>
      <c r="AR604" s="90">
        <v>68</v>
      </c>
      <c r="AS604" s="59">
        <v>180</v>
      </c>
      <c r="AT604" s="90">
        <v>3</v>
      </c>
      <c r="AU604" s="90">
        <v>3</v>
      </c>
      <c r="AV604" s="90">
        <v>8</v>
      </c>
      <c r="AW604" s="59">
        <v>14</v>
      </c>
      <c r="AX604" s="90">
        <v>3</v>
      </c>
      <c r="AY604" s="90">
        <v>1</v>
      </c>
      <c r="AZ604" s="90">
        <v>3</v>
      </c>
      <c r="BA604" s="59">
        <v>7</v>
      </c>
      <c r="BB604" s="90">
        <v>2</v>
      </c>
      <c r="BC604" s="90">
        <v>2</v>
      </c>
      <c r="BD604" s="90">
        <v>4</v>
      </c>
      <c r="BE604" s="59">
        <v>8</v>
      </c>
      <c r="BF604" s="91">
        <f t="shared" si="45"/>
        <v>1080</v>
      </c>
      <c r="BG604" s="92">
        <f t="shared" si="46"/>
        <v>332</v>
      </c>
      <c r="BH604" s="92">
        <f t="shared" si="47"/>
        <v>287</v>
      </c>
      <c r="BI604" s="92">
        <f t="shared" si="48"/>
        <v>461</v>
      </c>
      <c r="BJ604" s="19">
        <f t="shared" si="49"/>
        <v>1080</v>
      </c>
    </row>
    <row r="605" spans="1:62" ht="16.05" customHeight="1" x14ac:dyDescent="0.3">
      <c r="A605" s="15">
        <v>599</v>
      </c>
      <c r="B605" s="15" t="s">
        <v>721</v>
      </c>
      <c r="C605" s="15" t="s">
        <v>796</v>
      </c>
      <c r="D605" s="15" t="s">
        <v>723</v>
      </c>
      <c r="E605" s="15" t="s">
        <v>724</v>
      </c>
      <c r="F605" s="15">
        <v>16.5</v>
      </c>
      <c r="G605" s="15" t="s">
        <v>397</v>
      </c>
      <c r="H605" s="88" t="s">
        <v>51</v>
      </c>
      <c r="I605" s="15">
        <v>60582</v>
      </c>
      <c r="J605" s="90">
        <v>1725</v>
      </c>
      <c r="K605" s="90">
        <v>1346</v>
      </c>
      <c r="L605" s="90">
        <v>2586</v>
      </c>
      <c r="M605" s="59">
        <v>5657</v>
      </c>
      <c r="N605" s="90">
        <v>1558</v>
      </c>
      <c r="O605" s="90">
        <v>1136</v>
      </c>
      <c r="P605" s="90">
        <v>1686</v>
      </c>
      <c r="Q605" s="59">
        <v>4380</v>
      </c>
      <c r="R605" s="90">
        <v>1654</v>
      </c>
      <c r="S605" s="90">
        <v>1167</v>
      </c>
      <c r="T605" s="90">
        <v>1706</v>
      </c>
      <c r="U605" s="59">
        <v>4527</v>
      </c>
      <c r="V605" s="90">
        <v>1493</v>
      </c>
      <c r="W605" s="90">
        <v>1161</v>
      </c>
      <c r="X605" s="90">
        <v>1713</v>
      </c>
      <c r="Y605" s="59">
        <v>4367</v>
      </c>
      <c r="Z605" s="90">
        <v>1747</v>
      </c>
      <c r="AA605" s="90">
        <v>1266</v>
      </c>
      <c r="AB605" s="90">
        <v>2102</v>
      </c>
      <c r="AC605" s="59">
        <v>5115</v>
      </c>
      <c r="AD605" s="90">
        <v>1814</v>
      </c>
      <c r="AE605" s="90">
        <v>1330</v>
      </c>
      <c r="AF605" s="90">
        <v>2309</v>
      </c>
      <c r="AG605" s="59">
        <v>5453</v>
      </c>
      <c r="AH605" s="90">
        <v>1910</v>
      </c>
      <c r="AI605" s="90">
        <v>1506</v>
      </c>
      <c r="AJ605" s="90">
        <v>2264</v>
      </c>
      <c r="AK605" s="59">
        <v>5680</v>
      </c>
      <c r="AL605" s="90">
        <v>1895</v>
      </c>
      <c r="AM605" s="90">
        <v>1352</v>
      </c>
      <c r="AN605" s="90">
        <v>2469</v>
      </c>
      <c r="AO605" s="59">
        <v>5716</v>
      </c>
      <c r="AP605" s="90">
        <v>1609</v>
      </c>
      <c r="AQ605" s="90">
        <v>1202</v>
      </c>
      <c r="AR605" s="90">
        <v>1748</v>
      </c>
      <c r="AS605" s="59">
        <v>4559</v>
      </c>
      <c r="AT605" s="90">
        <v>1747</v>
      </c>
      <c r="AU605" s="90">
        <v>1430</v>
      </c>
      <c r="AV605" s="90">
        <v>2125</v>
      </c>
      <c r="AW605" s="59">
        <v>5302</v>
      </c>
      <c r="AX605" s="90">
        <v>1683</v>
      </c>
      <c r="AY605" s="90">
        <v>1258</v>
      </c>
      <c r="AZ605" s="90">
        <v>1930</v>
      </c>
      <c r="BA605" s="59">
        <v>4871</v>
      </c>
      <c r="BB605" s="90">
        <v>1601</v>
      </c>
      <c r="BC605" s="90">
        <v>1147</v>
      </c>
      <c r="BD605" s="90">
        <v>2207</v>
      </c>
      <c r="BE605" s="59">
        <v>4955</v>
      </c>
      <c r="BF605" s="91">
        <f t="shared" si="45"/>
        <v>60582</v>
      </c>
      <c r="BG605" s="92">
        <f t="shared" si="46"/>
        <v>20436</v>
      </c>
      <c r="BH605" s="92">
        <f t="shared" si="47"/>
        <v>15301</v>
      </c>
      <c r="BI605" s="92">
        <f t="shared" si="48"/>
        <v>24845</v>
      </c>
      <c r="BJ605" s="19">
        <f t="shared" si="49"/>
        <v>60582</v>
      </c>
    </row>
    <row r="606" spans="1:62" ht="16.05" customHeight="1" x14ac:dyDescent="0.3">
      <c r="A606" s="15">
        <v>600</v>
      </c>
      <c r="B606" s="15" t="s">
        <v>721</v>
      </c>
      <c r="C606" s="15" t="s">
        <v>796</v>
      </c>
      <c r="D606" s="15" t="s">
        <v>723</v>
      </c>
      <c r="E606" s="15" t="s">
        <v>724</v>
      </c>
      <c r="F606" s="15">
        <v>1.7</v>
      </c>
      <c r="G606" s="15" t="s">
        <v>397</v>
      </c>
      <c r="H606" s="88" t="s">
        <v>51</v>
      </c>
      <c r="I606" s="15">
        <v>3530</v>
      </c>
      <c r="J606" s="90">
        <v>118</v>
      </c>
      <c r="K606" s="90">
        <v>94</v>
      </c>
      <c r="L606" s="90">
        <v>192</v>
      </c>
      <c r="M606" s="59">
        <v>404</v>
      </c>
      <c r="N606" s="90">
        <v>116</v>
      </c>
      <c r="O606" s="90">
        <v>87</v>
      </c>
      <c r="P606" s="90">
        <v>155</v>
      </c>
      <c r="Q606" s="59">
        <v>358</v>
      </c>
      <c r="R606" s="90">
        <v>135</v>
      </c>
      <c r="S606" s="90">
        <v>96</v>
      </c>
      <c r="T606" s="90">
        <v>166</v>
      </c>
      <c r="U606" s="59">
        <v>397</v>
      </c>
      <c r="V606" s="90">
        <v>124</v>
      </c>
      <c r="W606" s="90">
        <v>90</v>
      </c>
      <c r="X606" s="90">
        <v>172</v>
      </c>
      <c r="Y606" s="59">
        <v>386</v>
      </c>
      <c r="Z606" s="90">
        <v>90</v>
      </c>
      <c r="AA606" s="90">
        <v>67</v>
      </c>
      <c r="AB606" s="90">
        <v>131</v>
      </c>
      <c r="AC606" s="59">
        <v>288</v>
      </c>
      <c r="AD606" s="90">
        <v>68</v>
      </c>
      <c r="AE606" s="90">
        <v>49</v>
      </c>
      <c r="AF606" s="90">
        <v>83</v>
      </c>
      <c r="AG606" s="59">
        <v>200</v>
      </c>
      <c r="AH606" s="90">
        <v>39</v>
      </c>
      <c r="AI606" s="90">
        <v>27</v>
      </c>
      <c r="AJ606" s="90">
        <v>50</v>
      </c>
      <c r="AK606" s="59">
        <v>116</v>
      </c>
      <c r="AL606" s="90">
        <v>40</v>
      </c>
      <c r="AM606" s="90">
        <v>28</v>
      </c>
      <c r="AN606" s="90">
        <v>46</v>
      </c>
      <c r="AO606" s="59">
        <v>114</v>
      </c>
      <c r="AP606" s="90">
        <v>72</v>
      </c>
      <c r="AQ606" s="90">
        <v>48</v>
      </c>
      <c r="AR606" s="90">
        <v>89</v>
      </c>
      <c r="AS606" s="59">
        <v>209</v>
      </c>
      <c r="AT606" s="90">
        <v>90</v>
      </c>
      <c r="AU606" s="90">
        <v>67</v>
      </c>
      <c r="AV606" s="90">
        <v>117</v>
      </c>
      <c r="AW606" s="59">
        <v>274</v>
      </c>
      <c r="AX606" s="90">
        <v>125</v>
      </c>
      <c r="AY606" s="90">
        <v>92</v>
      </c>
      <c r="AZ606" s="90">
        <v>173</v>
      </c>
      <c r="BA606" s="59">
        <v>390</v>
      </c>
      <c r="BB606" s="90">
        <v>128</v>
      </c>
      <c r="BC606" s="90">
        <v>83</v>
      </c>
      <c r="BD606" s="90">
        <v>183</v>
      </c>
      <c r="BE606" s="59">
        <v>394</v>
      </c>
      <c r="BF606" s="91">
        <f t="shared" si="45"/>
        <v>3530</v>
      </c>
      <c r="BG606" s="92">
        <f t="shared" si="46"/>
        <v>1145</v>
      </c>
      <c r="BH606" s="92">
        <f t="shared" si="47"/>
        <v>828</v>
      </c>
      <c r="BI606" s="92">
        <f t="shared" si="48"/>
        <v>1557</v>
      </c>
      <c r="BJ606" s="19">
        <f t="shared" si="49"/>
        <v>3530</v>
      </c>
    </row>
    <row r="607" spans="1:62" ht="16.05" customHeight="1" x14ac:dyDescent="0.3">
      <c r="A607" s="15">
        <v>601</v>
      </c>
      <c r="B607" s="15" t="s">
        <v>721</v>
      </c>
      <c r="C607" s="15" t="s">
        <v>796</v>
      </c>
      <c r="D607" s="15" t="s">
        <v>723</v>
      </c>
      <c r="E607" s="15" t="s">
        <v>724</v>
      </c>
      <c r="F607" s="15">
        <v>30</v>
      </c>
      <c r="G607" s="15" t="s">
        <v>397</v>
      </c>
      <c r="H607" s="88" t="s">
        <v>51</v>
      </c>
      <c r="I607" s="15">
        <v>20146</v>
      </c>
      <c r="J607" s="90">
        <v>26</v>
      </c>
      <c r="K607" s="90">
        <v>141</v>
      </c>
      <c r="L607" s="90">
        <v>260</v>
      </c>
      <c r="M607" s="59">
        <v>427</v>
      </c>
      <c r="N607" s="90">
        <v>162</v>
      </c>
      <c r="O607" s="90">
        <v>222</v>
      </c>
      <c r="P607" s="90">
        <v>220</v>
      </c>
      <c r="Q607" s="59">
        <v>604</v>
      </c>
      <c r="R607" s="90">
        <v>279</v>
      </c>
      <c r="S607" s="90">
        <v>87</v>
      </c>
      <c r="T607" s="90">
        <v>205</v>
      </c>
      <c r="U607" s="59">
        <v>571</v>
      </c>
      <c r="V607" s="90">
        <v>712</v>
      </c>
      <c r="W607" s="90">
        <v>542</v>
      </c>
      <c r="X607" s="90">
        <v>782</v>
      </c>
      <c r="Y607" s="59">
        <v>2036</v>
      </c>
      <c r="Z607" s="90">
        <v>1092</v>
      </c>
      <c r="AA607" s="90">
        <v>867</v>
      </c>
      <c r="AB607" s="90">
        <v>1770</v>
      </c>
      <c r="AC607" s="59">
        <v>3729</v>
      </c>
      <c r="AD607" s="90">
        <v>1296</v>
      </c>
      <c r="AE607" s="90">
        <v>1091</v>
      </c>
      <c r="AF607" s="90">
        <v>1531</v>
      </c>
      <c r="AG607" s="59">
        <v>3918</v>
      </c>
      <c r="AH607" s="90">
        <v>1608</v>
      </c>
      <c r="AI607" s="90">
        <v>1124</v>
      </c>
      <c r="AJ607" s="90">
        <v>1791</v>
      </c>
      <c r="AK607" s="59">
        <v>4523</v>
      </c>
      <c r="AL607" s="90">
        <v>613</v>
      </c>
      <c r="AM607" s="90">
        <v>786</v>
      </c>
      <c r="AN607" s="90">
        <v>443</v>
      </c>
      <c r="AO607" s="59">
        <v>1842</v>
      </c>
      <c r="AP607" s="90">
        <v>784</v>
      </c>
      <c r="AQ607" s="90">
        <v>694</v>
      </c>
      <c r="AR607" s="90">
        <v>657</v>
      </c>
      <c r="AS607" s="59">
        <v>2135</v>
      </c>
      <c r="AT607" s="90">
        <v>80</v>
      </c>
      <c r="AU607" s="90">
        <v>29</v>
      </c>
      <c r="AV607" s="90">
        <v>98</v>
      </c>
      <c r="AW607" s="59">
        <v>207</v>
      </c>
      <c r="AX607" s="90">
        <v>24</v>
      </c>
      <c r="AY607" s="90">
        <v>17</v>
      </c>
      <c r="AZ607" s="90">
        <v>34</v>
      </c>
      <c r="BA607" s="59">
        <v>75</v>
      </c>
      <c r="BB607" s="90">
        <v>24</v>
      </c>
      <c r="BC607" s="90">
        <v>16</v>
      </c>
      <c r="BD607" s="90">
        <v>39</v>
      </c>
      <c r="BE607" s="59">
        <v>79</v>
      </c>
      <c r="BF607" s="91">
        <f t="shared" si="45"/>
        <v>20146</v>
      </c>
      <c r="BG607" s="92">
        <f t="shared" si="46"/>
        <v>6700</v>
      </c>
      <c r="BH607" s="92">
        <f t="shared" si="47"/>
        <v>5616</v>
      </c>
      <c r="BI607" s="92">
        <f t="shared" si="48"/>
        <v>7830</v>
      </c>
      <c r="BJ607" s="19">
        <f t="shared" si="49"/>
        <v>20146</v>
      </c>
    </row>
    <row r="608" spans="1:62" ht="16.05" customHeight="1" x14ac:dyDescent="0.3">
      <c r="A608" s="15">
        <v>602</v>
      </c>
      <c r="B608" s="15" t="s">
        <v>721</v>
      </c>
      <c r="C608" s="15" t="s">
        <v>797</v>
      </c>
      <c r="D608" s="15" t="s">
        <v>723</v>
      </c>
      <c r="E608" s="15" t="s">
        <v>724</v>
      </c>
      <c r="F608" s="15">
        <v>6.6</v>
      </c>
      <c r="G608" s="15" t="s">
        <v>397</v>
      </c>
      <c r="H608" s="88" t="s">
        <v>51</v>
      </c>
      <c r="I608" s="15">
        <v>188</v>
      </c>
      <c r="J608" s="90">
        <v>4</v>
      </c>
      <c r="K608" s="90">
        <v>3</v>
      </c>
      <c r="L608" s="90">
        <v>6</v>
      </c>
      <c r="M608" s="59">
        <v>13</v>
      </c>
      <c r="N608" s="90">
        <v>5</v>
      </c>
      <c r="O608" s="90">
        <v>4</v>
      </c>
      <c r="P608" s="90">
        <v>6</v>
      </c>
      <c r="Q608" s="59">
        <v>15</v>
      </c>
      <c r="R608" s="90">
        <v>4</v>
      </c>
      <c r="S608" s="90">
        <v>3</v>
      </c>
      <c r="T608" s="90">
        <v>5</v>
      </c>
      <c r="U608" s="59">
        <v>12</v>
      </c>
      <c r="V608" s="90">
        <v>3</v>
      </c>
      <c r="W608" s="90">
        <v>1</v>
      </c>
      <c r="X608" s="90">
        <v>3</v>
      </c>
      <c r="Y608" s="59">
        <v>7</v>
      </c>
      <c r="Z608" s="90">
        <v>5</v>
      </c>
      <c r="AA608" s="90">
        <v>4</v>
      </c>
      <c r="AB608" s="90">
        <v>7</v>
      </c>
      <c r="AC608" s="59">
        <v>16</v>
      </c>
      <c r="AD608" s="90">
        <v>5</v>
      </c>
      <c r="AE608" s="90">
        <v>3</v>
      </c>
      <c r="AF608" s="90">
        <v>7</v>
      </c>
      <c r="AG608" s="59">
        <v>15</v>
      </c>
      <c r="AH608" s="90">
        <v>29</v>
      </c>
      <c r="AI608" s="90">
        <v>9</v>
      </c>
      <c r="AJ608" s="90">
        <v>19</v>
      </c>
      <c r="AK608" s="59">
        <v>57</v>
      </c>
      <c r="AL608" s="90">
        <v>3</v>
      </c>
      <c r="AM608" s="90">
        <v>3</v>
      </c>
      <c r="AN608" s="90">
        <v>5</v>
      </c>
      <c r="AO608" s="59">
        <v>11</v>
      </c>
      <c r="AP608" s="90">
        <v>4</v>
      </c>
      <c r="AQ608" s="90">
        <v>3</v>
      </c>
      <c r="AR608" s="90">
        <v>5</v>
      </c>
      <c r="AS608" s="59">
        <v>12</v>
      </c>
      <c r="AT608" s="90">
        <v>4</v>
      </c>
      <c r="AU608" s="90">
        <v>3</v>
      </c>
      <c r="AV608" s="90">
        <v>6</v>
      </c>
      <c r="AW608" s="59">
        <v>13</v>
      </c>
      <c r="AX608" s="90">
        <v>4</v>
      </c>
      <c r="AY608" s="90">
        <v>3</v>
      </c>
      <c r="AZ608" s="90">
        <v>5</v>
      </c>
      <c r="BA608" s="59">
        <v>12</v>
      </c>
      <c r="BB608" s="90">
        <v>1</v>
      </c>
      <c r="BC608" s="90">
        <v>1</v>
      </c>
      <c r="BD608" s="90">
        <v>3</v>
      </c>
      <c r="BE608" s="59">
        <v>5</v>
      </c>
      <c r="BF608" s="91">
        <f t="shared" si="45"/>
        <v>188</v>
      </c>
      <c r="BG608" s="92">
        <f t="shared" si="46"/>
        <v>71</v>
      </c>
      <c r="BH608" s="92">
        <f t="shared" si="47"/>
        <v>40</v>
      </c>
      <c r="BI608" s="92">
        <f t="shared" si="48"/>
        <v>77</v>
      </c>
      <c r="BJ608" s="19">
        <f t="shared" si="49"/>
        <v>188</v>
      </c>
    </row>
    <row r="609" spans="1:62" ht="16.05" customHeight="1" x14ac:dyDescent="0.3">
      <c r="A609" s="15">
        <v>603</v>
      </c>
      <c r="B609" s="15" t="s">
        <v>721</v>
      </c>
      <c r="C609" s="15" t="s">
        <v>797</v>
      </c>
      <c r="D609" s="15" t="s">
        <v>723</v>
      </c>
      <c r="E609" s="15" t="s">
        <v>724</v>
      </c>
      <c r="F609" s="15">
        <v>25</v>
      </c>
      <c r="G609" s="15" t="s">
        <v>397</v>
      </c>
      <c r="H609" s="88" t="s">
        <v>51</v>
      </c>
      <c r="I609" s="15">
        <v>107628</v>
      </c>
      <c r="J609" s="90">
        <v>2742</v>
      </c>
      <c r="K609" s="90">
        <v>2034</v>
      </c>
      <c r="L609" s="90">
        <v>4354</v>
      </c>
      <c r="M609" s="59">
        <v>9130</v>
      </c>
      <c r="N609" s="90">
        <v>2742</v>
      </c>
      <c r="O609" s="90">
        <v>2035</v>
      </c>
      <c r="P609" s="90">
        <v>3483</v>
      </c>
      <c r="Q609" s="59">
        <v>8260</v>
      </c>
      <c r="R609" s="90">
        <v>3153</v>
      </c>
      <c r="S609" s="90">
        <v>2220</v>
      </c>
      <c r="T609" s="90">
        <v>3762</v>
      </c>
      <c r="U609" s="59">
        <v>9135</v>
      </c>
      <c r="V609" s="90">
        <v>2605</v>
      </c>
      <c r="W609" s="90">
        <v>2171</v>
      </c>
      <c r="X609" s="90">
        <v>4064</v>
      </c>
      <c r="Y609" s="59">
        <v>8840</v>
      </c>
      <c r="Z609" s="90">
        <v>3016</v>
      </c>
      <c r="AA609" s="90">
        <v>2158</v>
      </c>
      <c r="AB609" s="90">
        <v>3967</v>
      </c>
      <c r="AC609" s="59">
        <v>9141</v>
      </c>
      <c r="AD609" s="90">
        <v>2920</v>
      </c>
      <c r="AE609" s="90">
        <v>2150</v>
      </c>
      <c r="AF609" s="90">
        <v>3935</v>
      </c>
      <c r="AG609" s="59">
        <v>9005</v>
      </c>
      <c r="AH609" s="90">
        <v>3334</v>
      </c>
      <c r="AI609" s="90">
        <v>2611</v>
      </c>
      <c r="AJ609" s="90">
        <v>4280</v>
      </c>
      <c r="AK609" s="59">
        <v>10225</v>
      </c>
      <c r="AL609" s="90">
        <v>3348</v>
      </c>
      <c r="AM609" s="90">
        <v>2387</v>
      </c>
      <c r="AN609" s="90">
        <v>4406</v>
      </c>
      <c r="AO609" s="59">
        <v>10141</v>
      </c>
      <c r="AP609" s="90">
        <v>3300</v>
      </c>
      <c r="AQ609" s="90">
        <v>2306</v>
      </c>
      <c r="AR609" s="90">
        <v>3994</v>
      </c>
      <c r="AS609" s="59">
        <v>9600</v>
      </c>
      <c r="AT609" s="90">
        <v>2401</v>
      </c>
      <c r="AU609" s="90">
        <v>1941</v>
      </c>
      <c r="AV609" s="90">
        <v>3319</v>
      </c>
      <c r="AW609" s="59">
        <v>7661</v>
      </c>
      <c r="AX609" s="90">
        <v>2383</v>
      </c>
      <c r="AY609" s="90">
        <v>1766</v>
      </c>
      <c r="AZ609" s="90">
        <v>3204</v>
      </c>
      <c r="BA609" s="59">
        <v>7353</v>
      </c>
      <c r="BB609" s="90">
        <v>3016</v>
      </c>
      <c r="BC609" s="90">
        <v>1960</v>
      </c>
      <c r="BD609" s="90">
        <v>4161</v>
      </c>
      <c r="BE609" s="59">
        <v>9137</v>
      </c>
      <c r="BF609" s="91">
        <f t="shared" si="45"/>
        <v>107628</v>
      </c>
      <c r="BG609" s="92">
        <f t="shared" si="46"/>
        <v>34960</v>
      </c>
      <c r="BH609" s="92">
        <f t="shared" si="47"/>
        <v>25739</v>
      </c>
      <c r="BI609" s="92">
        <f t="shared" si="48"/>
        <v>46929</v>
      </c>
      <c r="BJ609" s="19">
        <f t="shared" si="49"/>
        <v>107628</v>
      </c>
    </row>
    <row r="610" spans="1:62" ht="16.05" customHeight="1" x14ac:dyDescent="0.3">
      <c r="A610" s="15">
        <v>604</v>
      </c>
      <c r="B610" s="15" t="s">
        <v>721</v>
      </c>
      <c r="C610" s="15" t="s">
        <v>797</v>
      </c>
      <c r="D610" s="15" t="s">
        <v>723</v>
      </c>
      <c r="E610" s="15" t="s">
        <v>724</v>
      </c>
      <c r="F610" s="15">
        <v>6.6</v>
      </c>
      <c r="G610" s="15" t="s">
        <v>397</v>
      </c>
      <c r="H610" s="88" t="s">
        <v>51</v>
      </c>
      <c r="I610" s="15">
        <v>4154</v>
      </c>
      <c r="J610" s="90">
        <v>100</v>
      </c>
      <c r="K610" s="90">
        <v>94</v>
      </c>
      <c r="L610" s="90">
        <v>169</v>
      </c>
      <c r="M610" s="59">
        <v>363</v>
      </c>
      <c r="N610" s="90">
        <v>104</v>
      </c>
      <c r="O610" s="90">
        <v>87</v>
      </c>
      <c r="P610" s="90">
        <v>137</v>
      </c>
      <c r="Q610" s="59">
        <v>328</v>
      </c>
      <c r="R610" s="90">
        <v>121</v>
      </c>
      <c r="S610" s="90">
        <v>94</v>
      </c>
      <c r="T610" s="90">
        <v>140</v>
      </c>
      <c r="U610" s="59">
        <v>355</v>
      </c>
      <c r="V610" s="90">
        <v>115</v>
      </c>
      <c r="W610" s="90">
        <v>84</v>
      </c>
      <c r="X610" s="90">
        <v>157</v>
      </c>
      <c r="Y610" s="59">
        <v>356</v>
      </c>
      <c r="Z610" s="90">
        <v>114</v>
      </c>
      <c r="AA610" s="90">
        <v>79</v>
      </c>
      <c r="AB610" s="90">
        <v>150</v>
      </c>
      <c r="AC610" s="59">
        <v>343</v>
      </c>
      <c r="AD610" s="90">
        <v>111</v>
      </c>
      <c r="AE610" s="90">
        <v>82</v>
      </c>
      <c r="AF610" s="90">
        <v>152</v>
      </c>
      <c r="AG610" s="59">
        <v>345</v>
      </c>
      <c r="AH610" s="90">
        <v>118</v>
      </c>
      <c r="AI610" s="90">
        <v>91</v>
      </c>
      <c r="AJ610" s="90">
        <v>165</v>
      </c>
      <c r="AK610" s="59">
        <v>374</v>
      </c>
      <c r="AL610" s="90">
        <v>111</v>
      </c>
      <c r="AM610" s="90">
        <v>79</v>
      </c>
      <c r="AN610" s="90">
        <v>148</v>
      </c>
      <c r="AO610" s="59">
        <v>338</v>
      </c>
      <c r="AP610" s="90">
        <v>111</v>
      </c>
      <c r="AQ610" s="90">
        <v>80</v>
      </c>
      <c r="AR610" s="90">
        <v>140</v>
      </c>
      <c r="AS610" s="59">
        <v>331</v>
      </c>
      <c r="AT610" s="90">
        <v>108</v>
      </c>
      <c r="AU610" s="90">
        <v>86</v>
      </c>
      <c r="AV610" s="90">
        <v>152</v>
      </c>
      <c r="AW610" s="59">
        <v>346</v>
      </c>
      <c r="AX610" s="90">
        <v>108</v>
      </c>
      <c r="AY610" s="90">
        <v>80</v>
      </c>
      <c r="AZ610" s="90">
        <v>148</v>
      </c>
      <c r="BA610" s="59">
        <v>336</v>
      </c>
      <c r="BB610" s="90">
        <v>111</v>
      </c>
      <c r="BC610" s="90">
        <v>73</v>
      </c>
      <c r="BD610" s="90">
        <v>155</v>
      </c>
      <c r="BE610" s="59">
        <v>339</v>
      </c>
      <c r="BF610" s="91">
        <f t="shared" si="45"/>
        <v>4154</v>
      </c>
      <c r="BG610" s="92">
        <f t="shared" si="46"/>
        <v>1332</v>
      </c>
      <c r="BH610" s="92">
        <f t="shared" si="47"/>
        <v>1009</v>
      </c>
      <c r="BI610" s="92">
        <f t="shared" si="48"/>
        <v>1813</v>
      </c>
      <c r="BJ610" s="19">
        <f t="shared" si="49"/>
        <v>4154</v>
      </c>
    </row>
    <row r="611" spans="1:62" ht="16.05" customHeight="1" x14ac:dyDescent="0.3">
      <c r="A611" s="15">
        <v>605</v>
      </c>
      <c r="B611" s="15" t="s">
        <v>721</v>
      </c>
      <c r="C611" s="15" t="s">
        <v>797</v>
      </c>
      <c r="D611" s="15" t="s">
        <v>723</v>
      </c>
      <c r="E611" s="15" t="s">
        <v>724</v>
      </c>
      <c r="F611" s="15">
        <v>6.6</v>
      </c>
      <c r="G611" s="15" t="s">
        <v>397</v>
      </c>
      <c r="H611" s="88" t="s">
        <v>51</v>
      </c>
      <c r="I611" s="15">
        <v>496</v>
      </c>
      <c r="J611" s="90">
        <v>8</v>
      </c>
      <c r="K611" s="90">
        <v>8</v>
      </c>
      <c r="L611" s="90">
        <v>9</v>
      </c>
      <c r="M611" s="59">
        <v>25</v>
      </c>
      <c r="N611" s="90">
        <v>7</v>
      </c>
      <c r="O611" s="90">
        <v>3</v>
      </c>
      <c r="P611" s="90">
        <v>6</v>
      </c>
      <c r="Q611" s="59">
        <v>16</v>
      </c>
      <c r="R611" s="90">
        <v>7</v>
      </c>
      <c r="S611" s="90">
        <v>4</v>
      </c>
      <c r="T611" s="90">
        <v>6</v>
      </c>
      <c r="U611" s="59">
        <v>17</v>
      </c>
      <c r="V611" s="90">
        <v>13</v>
      </c>
      <c r="W611" s="90">
        <v>9</v>
      </c>
      <c r="X611" s="90">
        <v>10</v>
      </c>
      <c r="Y611" s="59">
        <v>32</v>
      </c>
      <c r="Z611" s="90">
        <v>14</v>
      </c>
      <c r="AA611" s="90">
        <v>14</v>
      </c>
      <c r="AB611" s="90">
        <v>11</v>
      </c>
      <c r="AC611" s="59">
        <v>39</v>
      </c>
      <c r="AD611" s="90">
        <v>29</v>
      </c>
      <c r="AE611" s="90">
        <v>16</v>
      </c>
      <c r="AF611" s="90">
        <v>28</v>
      </c>
      <c r="AG611" s="59">
        <v>73</v>
      </c>
      <c r="AH611" s="90">
        <v>29</v>
      </c>
      <c r="AI611" s="90">
        <v>17</v>
      </c>
      <c r="AJ611" s="90">
        <v>22</v>
      </c>
      <c r="AK611" s="59">
        <v>68</v>
      </c>
      <c r="AL611" s="90">
        <v>33</v>
      </c>
      <c r="AM611" s="90">
        <v>22</v>
      </c>
      <c r="AN611" s="90">
        <v>28</v>
      </c>
      <c r="AO611" s="59">
        <v>83</v>
      </c>
      <c r="AP611" s="90">
        <v>20</v>
      </c>
      <c r="AQ611" s="90">
        <v>13</v>
      </c>
      <c r="AR611" s="90">
        <v>20</v>
      </c>
      <c r="AS611" s="59">
        <v>53</v>
      </c>
      <c r="AT611" s="90">
        <v>17</v>
      </c>
      <c r="AU611" s="90">
        <v>9</v>
      </c>
      <c r="AV611" s="90">
        <v>17</v>
      </c>
      <c r="AW611" s="59">
        <v>43</v>
      </c>
      <c r="AX611" s="90">
        <v>12</v>
      </c>
      <c r="AY611" s="90">
        <v>5</v>
      </c>
      <c r="AZ611" s="90">
        <v>11</v>
      </c>
      <c r="BA611" s="59">
        <v>28</v>
      </c>
      <c r="BB611" s="90">
        <v>7</v>
      </c>
      <c r="BC611" s="90">
        <v>4</v>
      </c>
      <c r="BD611" s="90">
        <v>8</v>
      </c>
      <c r="BE611" s="59">
        <v>19</v>
      </c>
      <c r="BF611" s="91">
        <f t="shared" si="45"/>
        <v>496</v>
      </c>
      <c r="BG611" s="92">
        <f t="shared" si="46"/>
        <v>196</v>
      </c>
      <c r="BH611" s="92">
        <f t="shared" si="47"/>
        <v>124</v>
      </c>
      <c r="BI611" s="92">
        <f t="shared" si="48"/>
        <v>176</v>
      </c>
      <c r="BJ611" s="19">
        <f t="shared" si="49"/>
        <v>496</v>
      </c>
    </row>
    <row r="612" spans="1:62" ht="16.05" customHeight="1" x14ac:dyDescent="0.3">
      <c r="A612" s="15">
        <v>606</v>
      </c>
      <c r="B612" s="15" t="s">
        <v>721</v>
      </c>
      <c r="C612" s="15" t="s">
        <v>841</v>
      </c>
      <c r="D612" s="15" t="s">
        <v>723</v>
      </c>
      <c r="E612" s="15" t="s">
        <v>724</v>
      </c>
      <c r="F612" s="15">
        <v>1.7</v>
      </c>
      <c r="G612" s="15" t="s">
        <v>397</v>
      </c>
      <c r="H612" s="88" t="s">
        <v>51</v>
      </c>
      <c r="I612" s="15">
        <v>223</v>
      </c>
      <c r="J612" s="90">
        <v>0</v>
      </c>
      <c r="K612" s="90">
        <v>0</v>
      </c>
      <c r="L612" s="90">
        <v>0</v>
      </c>
      <c r="M612" s="59">
        <v>0</v>
      </c>
      <c r="N612" s="90">
        <v>0</v>
      </c>
      <c r="O612" s="90">
        <v>0</v>
      </c>
      <c r="P612" s="90">
        <v>0</v>
      </c>
      <c r="Q612" s="59">
        <v>0</v>
      </c>
      <c r="R612" s="90">
        <v>0</v>
      </c>
      <c r="S612" s="90">
        <v>0</v>
      </c>
      <c r="T612" s="90">
        <v>0</v>
      </c>
      <c r="U612" s="59">
        <v>0</v>
      </c>
      <c r="V612" s="90">
        <v>0</v>
      </c>
      <c r="W612" s="90">
        <v>0</v>
      </c>
      <c r="X612" s="90">
        <v>0</v>
      </c>
      <c r="Y612" s="59">
        <v>0</v>
      </c>
      <c r="Z612" s="90">
        <v>0</v>
      </c>
      <c r="AA612" s="90">
        <v>0</v>
      </c>
      <c r="AB612" s="90">
        <v>0</v>
      </c>
      <c r="AC612" s="59">
        <v>0</v>
      </c>
      <c r="AD612" s="90">
        <v>0</v>
      </c>
      <c r="AE612" s="90">
        <v>0</v>
      </c>
      <c r="AF612" s="90">
        <v>0</v>
      </c>
      <c r="AG612" s="59">
        <v>0</v>
      </c>
      <c r="AH612" s="90">
        <v>81</v>
      </c>
      <c r="AI612" s="90">
        <v>64</v>
      </c>
      <c r="AJ612" s="90">
        <v>78</v>
      </c>
      <c r="AK612" s="59">
        <v>223</v>
      </c>
      <c r="AL612" s="90">
        <v>0</v>
      </c>
      <c r="AM612" s="90">
        <v>0</v>
      </c>
      <c r="AN612" s="90">
        <v>0</v>
      </c>
      <c r="AO612" s="59">
        <v>0</v>
      </c>
      <c r="AP612" s="90">
        <v>0</v>
      </c>
      <c r="AQ612" s="90">
        <v>0</v>
      </c>
      <c r="AR612" s="90">
        <v>0</v>
      </c>
      <c r="AS612" s="59">
        <v>0</v>
      </c>
      <c r="AT612" s="90">
        <v>0</v>
      </c>
      <c r="AU612" s="90">
        <v>0</v>
      </c>
      <c r="AV612" s="90">
        <v>0</v>
      </c>
      <c r="AW612" s="59">
        <v>0</v>
      </c>
      <c r="AX612" s="90">
        <v>0</v>
      </c>
      <c r="AY612" s="90">
        <v>0</v>
      </c>
      <c r="AZ612" s="90">
        <v>0</v>
      </c>
      <c r="BA612" s="59">
        <v>0</v>
      </c>
      <c r="BB612" s="90">
        <v>0</v>
      </c>
      <c r="BC612" s="90">
        <v>0</v>
      </c>
      <c r="BD612" s="90">
        <v>0</v>
      </c>
      <c r="BE612" s="59">
        <v>0</v>
      </c>
      <c r="BF612" s="91">
        <f t="shared" si="45"/>
        <v>223</v>
      </c>
      <c r="BG612" s="92">
        <f t="shared" si="46"/>
        <v>81</v>
      </c>
      <c r="BH612" s="92">
        <f t="shared" si="47"/>
        <v>64</v>
      </c>
      <c r="BI612" s="92">
        <f t="shared" si="48"/>
        <v>78</v>
      </c>
      <c r="BJ612" s="19">
        <f t="shared" si="49"/>
        <v>223</v>
      </c>
    </row>
    <row r="613" spans="1:62" ht="16.05" customHeight="1" x14ac:dyDescent="0.3">
      <c r="A613" s="15">
        <v>607</v>
      </c>
      <c r="B613" s="15" t="s">
        <v>721</v>
      </c>
      <c r="C613" s="15" t="s">
        <v>841</v>
      </c>
      <c r="D613" s="15" t="s">
        <v>723</v>
      </c>
      <c r="E613" s="15" t="s">
        <v>724</v>
      </c>
      <c r="F613" s="15">
        <v>1.7</v>
      </c>
      <c r="G613" s="15" t="s">
        <v>397</v>
      </c>
      <c r="H613" s="88" t="s">
        <v>51</v>
      </c>
      <c r="I613" s="15">
        <v>103</v>
      </c>
      <c r="J613" s="90">
        <v>1</v>
      </c>
      <c r="K613" s="90">
        <v>1</v>
      </c>
      <c r="L613" s="90">
        <v>2</v>
      </c>
      <c r="M613" s="59">
        <v>4</v>
      </c>
      <c r="N613" s="90">
        <v>3</v>
      </c>
      <c r="O613" s="90">
        <v>2</v>
      </c>
      <c r="P613" s="90">
        <v>4</v>
      </c>
      <c r="Q613" s="59">
        <v>9</v>
      </c>
      <c r="R613" s="90">
        <v>10</v>
      </c>
      <c r="S613" s="90">
        <v>7</v>
      </c>
      <c r="T613" s="90">
        <v>13</v>
      </c>
      <c r="U613" s="59">
        <v>30</v>
      </c>
      <c r="V613" s="90">
        <v>1</v>
      </c>
      <c r="W613" s="90">
        <v>1</v>
      </c>
      <c r="X613" s="90">
        <v>2</v>
      </c>
      <c r="Y613" s="59">
        <v>4</v>
      </c>
      <c r="Z613" s="90">
        <v>1</v>
      </c>
      <c r="AA613" s="90">
        <v>1</v>
      </c>
      <c r="AB613" s="90">
        <v>2</v>
      </c>
      <c r="AC613" s="59">
        <v>4</v>
      </c>
      <c r="AD613" s="90">
        <v>2</v>
      </c>
      <c r="AE613" s="90">
        <v>1</v>
      </c>
      <c r="AF613" s="90">
        <v>2</v>
      </c>
      <c r="AG613" s="59">
        <v>5</v>
      </c>
      <c r="AH613" s="90">
        <v>6</v>
      </c>
      <c r="AI613" s="90">
        <v>6</v>
      </c>
      <c r="AJ613" s="90">
        <v>8</v>
      </c>
      <c r="AK613" s="59">
        <v>20</v>
      </c>
      <c r="AL613" s="90">
        <v>2</v>
      </c>
      <c r="AM613" s="90">
        <v>1</v>
      </c>
      <c r="AN613" s="90">
        <v>4</v>
      </c>
      <c r="AO613" s="59">
        <v>7</v>
      </c>
      <c r="AP613" s="90">
        <v>2</v>
      </c>
      <c r="AQ613" s="90">
        <v>1</v>
      </c>
      <c r="AR613" s="90">
        <v>1</v>
      </c>
      <c r="AS613" s="59">
        <v>4</v>
      </c>
      <c r="AT613" s="90">
        <v>1</v>
      </c>
      <c r="AU613" s="90">
        <v>1</v>
      </c>
      <c r="AV613" s="90">
        <v>3</v>
      </c>
      <c r="AW613" s="59">
        <v>5</v>
      </c>
      <c r="AX613" s="90">
        <v>2</v>
      </c>
      <c r="AY613" s="90">
        <v>1</v>
      </c>
      <c r="AZ613" s="90">
        <v>2</v>
      </c>
      <c r="BA613" s="59">
        <v>5</v>
      </c>
      <c r="BB613" s="90">
        <v>2</v>
      </c>
      <c r="BC613" s="90">
        <v>1</v>
      </c>
      <c r="BD613" s="90">
        <v>3</v>
      </c>
      <c r="BE613" s="59">
        <v>6</v>
      </c>
      <c r="BF613" s="91">
        <f t="shared" si="45"/>
        <v>103</v>
      </c>
      <c r="BG613" s="92">
        <f t="shared" si="46"/>
        <v>33</v>
      </c>
      <c r="BH613" s="92">
        <f t="shared" si="47"/>
        <v>24</v>
      </c>
      <c r="BI613" s="92">
        <f t="shared" si="48"/>
        <v>46</v>
      </c>
      <c r="BJ613" s="19">
        <f t="shared" si="49"/>
        <v>103</v>
      </c>
    </row>
    <row r="614" spans="1:62" ht="16.05" customHeight="1" x14ac:dyDescent="0.3">
      <c r="A614" s="15">
        <v>608</v>
      </c>
      <c r="B614" s="15" t="s">
        <v>721</v>
      </c>
      <c r="C614" s="15" t="s">
        <v>816</v>
      </c>
      <c r="D614" s="15" t="s">
        <v>723</v>
      </c>
      <c r="E614" s="15" t="s">
        <v>724</v>
      </c>
      <c r="F614" s="15">
        <v>33</v>
      </c>
      <c r="G614" s="15" t="s">
        <v>397</v>
      </c>
      <c r="H614" s="88" t="s">
        <v>51</v>
      </c>
      <c r="I614" s="15">
        <v>2244</v>
      </c>
      <c r="J614" s="90">
        <v>24</v>
      </c>
      <c r="K614" s="90">
        <v>17</v>
      </c>
      <c r="L614" s="90">
        <v>37</v>
      </c>
      <c r="M614" s="59">
        <v>78</v>
      </c>
      <c r="N614" s="90">
        <v>23</v>
      </c>
      <c r="O614" s="90">
        <v>16</v>
      </c>
      <c r="P614" s="90">
        <v>30</v>
      </c>
      <c r="Q614" s="59">
        <v>69</v>
      </c>
      <c r="R614" s="90">
        <v>26</v>
      </c>
      <c r="S614" s="90">
        <v>17</v>
      </c>
      <c r="T614" s="90">
        <v>32</v>
      </c>
      <c r="U614" s="59">
        <v>75</v>
      </c>
      <c r="V614" s="90">
        <v>435</v>
      </c>
      <c r="W614" s="90">
        <v>334</v>
      </c>
      <c r="X614" s="90">
        <v>482</v>
      </c>
      <c r="Y614" s="59">
        <v>1251</v>
      </c>
      <c r="Z614" s="90">
        <v>73</v>
      </c>
      <c r="AA614" s="90">
        <v>54</v>
      </c>
      <c r="AB614" s="90">
        <v>95</v>
      </c>
      <c r="AC614" s="59">
        <v>222</v>
      </c>
      <c r="AD614" s="90">
        <v>29</v>
      </c>
      <c r="AE614" s="90">
        <v>17</v>
      </c>
      <c r="AF614" s="90">
        <v>35</v>
      </c>
      <c r="AG614" s="59">
        <v>81</v>
      </c>
      <c r="AH614" s="90">
        <v>27</v>
      </c>
      <c r="AI614" s="90">
        <v>19</v>
      </c>
      <c r="AJ614" s="90">
        <v>32</v>
      </c>
      <c r="AK614" s="59">
        <v>78</v>
      </c>
      <c r="AL614" s="90">
        <v>24</v>
      </c>
      <c r="AM614" s="90">
        <v>16</v>
      </c>
      <c r="AN614" s="90">
        <v>32</v>
      </c>
      <c r="AO614" s="59">
        <v>72</v>
      </c>
      <c r="AP614" s="90">
        <v>24</v>
      </c>
      <c r="AQ614" s="90">
        <v>16</v>
      </c>
      <c r="AR614" s="90">
        <v>31</v>
      </c>
      <c r="AS614" s="59">
        <v>71</v>
      </c>
      <c r="AT614" s="90">
        <v>23</v>
      </c>
      <c r="AU614" s="90">
        <v>18</v>
      </c>
      <c r="AV614" s="90">
        <v>33</v>
      </c>
      <c r="AW614" s="59">
        <v>74</v>
      </c>
      <c r="AX614" s="90">
        <v>31</v>
      </c>
      <c r="AY614" s="90">
        <v>25</v>
      </c>
      <c r="AZ614" s="90">
        <v>41</v>
      </c>
      <c r="BA614" s="59">
        <v>97</v>
      </c>
      <c r="BB614" s="90">
        <v>26</v>
      </c>
      <c r="BC614" s="90">
        <v>15</v>
      </c>
      <c r="BD614" s="90">
        <v>35</v>
      </c>
      <c r="BE614" s="59">
        <v>76</v>
      </c>
      <c r="BF614" s="91">
        <f t="shared" si="45"/>
        <v>2244</v>
      </c>
      <c r="BG614" s="92">
        <f t="shared" si="46"/>
        <v>765</v>
      </c>
      <c r="BH614" s="92">
        <f t="shared" si="47"/>
        <v>564</v>
      </c>
      <c r="BI614" s="92">
        <f t="shared" si="48"/>
        <v>915</v>
      </c>
      <c r="BJ614" s="19">
        <f t="shared" si="49"/>
        <v>2244</v>
      </c>
    </row>
    <row r="615" spans="1:62" ht="16.05" customHeight="1" x14ac:dyDescent="0.3">
      <c r="A615" s="15">
        <v>609</v>
      </c>
      <c r="B615" s="15" t="s">
        <v>721</v>
      </c>
      <c r="C615" s="15" t="s">
        <v>816</v>
      </c>
      <c r="D615" s="15" t="s">
        <v>723</v>
      </c>
      <c r="E615" s="15" t="s">
        <v>724</v>
      </c>
      <c r="F615" s="15">
        <v>11</v>
      </c>
      <c r="G615" s="15" t="s">
        <v>397</v>
      </c>
      <c r="H615" s="88" t="s">
        <v>50</v>
      </c>
      <c r="I615" s="15">
        <v>1063</v>
      </c>
      <c r="J615" s="90">
        <v>2</v>
      </c>
      <c r="K615" s="90">
        <v>1</v>
      </c>
      <c r="L615" s="90">
        <v>3</v>
      </c>
      <c r="M615" s="59">
        <v>6</v>
      </c>
      <c r="N615" s="90">
        <v>2</v>
      </c>
      <c r="O615" s="90">
        <v>1</v>
      </c>
      <c r="P615" s="90">
        <v>3</v>
      </c>
      <c r="Q615" s="59">
        <v>6</v>
      </c>
      <c r="R615" s="90">
        <v>2</v>
      </c>
      <c r="S615" s="90">
        <v>1</v>
      </c>
      <c r="T615" s="90">
        <v>2</v>
      </c>
      <c r="U615" s="59">
        <v>5</v>
      </c>
      <c r="V615" s="90">
        <v>7</v>
      </c>
      <c r="W615" s="90">
        <v>37</v>
      </c>
      <c r="X615" s="90">
        <v>23</v>
      </c>
      <c r="Y615" s="59">
        <v>67</v>
      </c>
      <c r="Z615" s="90">
        <v>21</v>
      </c>
      <c r="AA615" s="90">
        <v>18</v>
      </c>
      <c r="AB615" s="90">
        <v>31</v>
      </c>
      <c r="AC615" s="59">
        <v>70</v>
      </c>
      <c r="AD615" s="90">
        <v>84</v>
      </c>
      <c r="AE615" s="90">
        <v>46</v>
      </c>
      <c r="AF615" s="90">
        <v>77</v>
      </c>
      <c r="AG615" s="59">
        <v>207</v>
      </c>
      <c r="AH615" s="90">
        <v>72</v>
      </c>
      <c r="AI615" s="90">
        <v>54</v>
      </c>
      <c r="AJ615" s="90">
        <v>88</v>
      </c>
      <c r="AK615" s="59">
        <v>214</v>
      </c>
      <c r="AL615" s="90">
        <v>7</v>
      </c>
      <c r="AM615" s="90">
        <v>6</v>
      </c>
      <c r="AN615" s="90">
        <v>8</v>
      </c>
      <c r="AO615" s="59">
        <v>21</v>
      </c>
      <c r="AP615" s="90">
        <v>60</v>
      </c>
      <c r="AQ615" s="90">
        <v>46</v>
      </c>
      <c r="AR615" s="90">
        <v>95</v>
      </c>
      <c r="AS615" s="59">
        <v>201</v>
      </c>
      <c r="AT615" s="90">
        <v>78</v>
      </c>
      <c r="AU615" s="90">
        <v>64</v>
      </c>
      <c r="AV615" s="90">
        <v>110</v>
      </c>
      <c r="AW615" s="59">
        <v>252</v>
      </c>
      <c r="AX615" s="90">
        <v>3</v>
      </c>
      <c r="AY615" s="90">
        <v>2</v>
      </c>
      <c r="AZ615" s="90">
        <v>3</v>
      </c>
      <c r="BA615" s="59">
        <v>8</v>
      </c>
      <c r="BB615" s="90">
        <v>2</v>
      </c>
      <c r="BC615" s="90">
        <v>1</v>
      </c>
      <c r="BD615" s="90">
        <v>3</v>
      </c>
      <c r="BE615" s="59">
        <v>6</v>
      </c>
      <c r="BF615" s="91">
        <f t="shared" si="45"/>
        <v>1063</v>
      </c>
      <c r="BG615" s="92">
        <f t="shared" si="46"/>
        <v>340</v>
      </c>
      <c r="BH615" s="92">
        <f t="shared" si="47"/>
        <v>277</v>
      </c>
      <c r="BI615" s="92">
        <f t="shared" si="48"/>
        <v>446</v>
      </c>
      <c r="BJ615" s="19">
        <f t="shared" si="49"/>
        <v>1063</v>
      </c>
    </row>
    <row r="616" spans="1:62" ht="16.05" customHeight="1" x14ac:dyDescent="0.3">
      <c r="A616" s="15">
        <v>610</v>
      </c>
      <c r="B616" s="15" t="s">
        <v>721</v>
      </c>
      <c r="C616" s="15" t="s">
        <v>816</v>
      </c>
      <c r="D616" s="15" t="s">
        <v>723</v>
      </c>
      <c r="E616" s="15" t="s">
        <v>724</v>
      </c>
      <c r="F616" s="15">
        <v>6.6</v>
      </c>
      <c r="G616" s="15" t="s">
        <v>397</v>
      </c>
      <c r="H616" s="88" t="s">
        <v>51</v>
      </c>
      <c r="I616" s="15">
        <v>1951</v>
      </c>
      <c r="J616" s="90">
        <v>62</v>
      </c>
      <c r="K616" s="90">
        <v>32</v>
      </c>
      <c r="L616" s="90">
        <v>95</v>
      </c>
      <c r="M616" s="59">
        <v>189</v>
      </c>
      <c r="N616" s="90">
        <v>65</v>
      </c>
      <c r="O616" s="90">
        <v>31</v>
      </c>
      <c r="P616" s="90">
        <v>79</v>
      </c>
      <c r="Q616" s="59">
        <v>175</v>
      </c>
      <c r="R616" s="90">
        <v>73</v>
      </c>
      <c r="S616" s="90">
        <v>34</v>
      </c>
      <c r="T616" s="90">
        <v>85</v>
      </c>
      <c r="U616" s="59">
        <v>192</v>
      </c>
      <c r="V616" s="90">
        <v>58</v>
      </c>
      <c r="W616" s="90">
        <v>34</v>
      </c>
      <c r="X616" s="90">
        <v>88</v>
      </c>
      <c r="Y616" s="59">
        <v>180</v>
      </c>
      <c r="Z616" s="90">
        <v>58</v>
      </c>
      <c r="AA616" s="90">
        <v>34</v>
      </c>
      <c r="AB616" s="90">
        <v>86</v>
      </c>
      <c r="AC616" s="59">
        <v>178</v>
      </c>
      <c r="AD616" s="90">
        <v>57</v>
      </c>
      <c r="AE616" s="90">
        <v>34</v>
      </c>
      <c r="AF616" s="90">
        <v>69</v>
      </c>
      <c r="AG616" s="59">
        <v>160</v>
      </c>
      <c r="AH616" s="90">
        <v>52</v>
      </c>
      <c r="AI616" s="90">
        <v>47</v>
      </c>
      <c r="AJ616" s="90">
        <v>66</v>
      </c>
      <c r="AK616" s="59">
        <v>165</v>
      </c>
      <c r="AL616" s="90">
        <v>48</v>
      </c>
      <c r="AM616" s="90">
        <v>50</v>
      </c>
      <c r="AN616" s="90">
        <v>67</v>
      </c>
      <c r="AO616" s="59">
        <v>165</v>
      </c>
      <c r="AP616" s="90">
        <v>28</v>
      </c>
      <c r="AQ616" s="90">
        <v>33</v>
      </c>
      <c r="AR616" s="90">
        <v>35</v>
      </c>
      <c r="AS616" s="59">
        <v>96</v>
      </c>
      <c r="AT616" s="90">
        <v>34</v>
      </c>
      <c r="AU616" s="90">
        <v>22</v>
      </c>
      <c r="AV616" s="90">
        <v>56</v>
      </c>
      <c r="AW616" s="59">
        <v>112</v>
      </c>
      <c r="AX616" s="90">
        <v>48</v>
      </c>
      <c r="AY616" s="90">
        <v>32</v>
      </c>
      <c r="AZ616" s="90">
        <v>86</v>
      </c>
      <c r="BA616" s="59">
        <v>166</v>
      </c>
      <c r="BB616" s="90">
        <v>51</v>
      </c>
      <c r="BC616" s="90">
        <v>30</v>
      </c>
      <c r="BD616" s="90">
        <v>92</v>
      </c>
      <c r="BE616" s="59">
        <v>173</v>
      </c>
      <c r="BF616" s="91">
        <f t="shared" si="45"/>
        <v>1951</v>
      </c>
      <c r="BG616" s="92">
        <f t="shared" si="46"/>
        <v>634</v>
      </c>
      <c r="BH616" s="92">
        <f t="shared" si="47"/>
        <v>413</v>
      </c>
      <c r="BI616" s="92">
        <f t="shared" si="48"/>
        <v>904</v>
      </c>
      <c r="BJ616" s="19">
        <f t="shared" si="49"/>
        <v>1951</v>
      </c>
    </row>
    <row r="617" spans="1:62" ht="16.05" customHeight="1" x14ac:dyDescent="0.3">
      <c r="A617" s="15">
        <v>611</v>
      </c>
      <c r="B617" s="15" t="s">
        <v>721</v>
      </c>
      <c r="C617" s="15" t="s">
        <v>816</v>
      </c>
      <c r="D617" s="15" t="s">
        <v>723</v>
      </c>
      <c r="E617" s="15" t="s">
        <v>724</v>
      </c>
      <c r="F617" s="15">
        <v>11</v>
      </c>
      <c r="G617" s="15" t="s">
        <v>397</v>
      </c>
      <c r="H617" s="88" t="s">
        <v>51</v>
      </c>
      <c r="I617" s="15">
        <v>229</v>
      </c>
      <c r="J617" s="90">
        <v>6</v>
      </c>
      <c r="K617" s="90">
        <v>5</v>
      </c>
      <c r="L617" s="90">
        <v>10</v>
      </c>
      <c r="M617" s="59">
        <v>21</v>
      </c>
      <c r="N617" s="90">
        <v>6</v>
      </c>
      <c r="O617" s="90">
        <v>4</v>
      </c>
      <c r="P617" s="90">
        <v>7</v>
      </c>
      <c r="Q617" s="59">
        <v>17</v>
      </c>
      <c r="R617" s="90">
        <v>7</v>
      </c>
      <c r="S617" s="90">
        <v>5</v>
      </c>
      <c r="T617" s="90">
        <v>8</v>
      </c>
      <c r="U617" s="59">
        <v>20</v>
      </c>
      <c r="V617" s="90">
        <v>6</v>
      </c>
      <c r="W617" s="90">
        <v>5</v>
      </c>
      <c r="X617" s="90">
        <v>9</v>
      </c>
      <c r="Y617" s="59">
        <v>20</v>
      </c>
      <c r="Z617" s="90">
        <v>6</v>
      </c>
      <c r="AA617" s="90">
        <v>4</v>
      </c>
      <c r="AB617" s="90">
        <v>9</v>
      </c>
      <c r="AC617" s="59">
        <v>19</v>
      </c>
      <c r="AD617" s="90">
        <v>6</v>
      </c>
      <c r="AE617" s="90">
        <v>5</v>
      </c>
      <c r="AF617" s="90">
        <v>8</v>
      </c>
      <c r="AG617" s="59">
        <v>19</v>
      </c>
      <c r="AH617" s="90">
        <v>7</v>
      </c>
      <c r="AI617" s="90">
        <v>4</v>
      </c>
      <c r="AJ617" s="90">
        <v>8</v>
      </c>
      <c r="AK617" s="59">
        <v>19</v>
      </c>
      <c r="AL617" s="90">
        <v>6</v>
      </c>
      <c r="AM617" s="90">
        <v>5</v>
      </c>
      <c r="AN617" s="90">
        <v>9</v>
      </c>
      <c r="AO617" s="59">
        <v>20</v>
      </c>
      <c r="AP617" s="90">
        <v>6</v>
      </c>
      <c r="AQ617" s="90">
        <v>4</v>
      </c>
      <c r="AR617" s="90">
        <v>8</v>
      </c>
      <c r="AS617" s="59">
        <v>18</v>
      </c>
      <c r="AT617" s="90">
        <v>6</v>
      </c>
      <c r="AU617" s="90">
        <v>5</v>
      </c>
      <c r="AV617" s="90">
        <v>8</v>
      </c>
      <c r="AW617" s="59">
        <v>19</v>
      </c>
      <c r="AX617" s="90">
        <v>6</v>
      </c>
      <c r="AY617" s="90">
        <v>4</v>
      </c>
      <c r="AZ617" s="90">
        <v>8</v>
      </c>
      <c r="BA617" s="59">
        <v>18</v>
      </c>
      <c r="BB617" s="90">
        <v>6</v>
      </c>
      <c r="BC617" s="90">
        <v>4</v>
      </c>
      <c r="BD617" s="90">
        <v>9</v>
      </c>
      <c r="BE617" s="59">
        <v>19</v>
      </c>
      <c r="BF617" s="91">
        <f t="shared" si="45"/>
        <v>229</v>
      </c>
      <c r="BG617" s="92">
        <f t="shared" si="46"/>
        <v>74</v>
      </c>
      <c r="BH617" s="92">
        <f t="shared" si="47"/>
        <v>54</v>
      </c>
      <c r="BI617" s="92">
        <f t="shared" si="48"/>
        <v>101</v>
      </c>
      <c r="BJ617" s="19">
        <f t="shared" si="49"/>
        <v>229</v>
      </c>
    </row>
    <row r="618" spans="1:62" ht="16.05" customHeight="1" x14ac:dyDescent="0.3">
      <c r="A618" s="15">
        <v>612</v>
      </c>
      <c r="B618" s="15" t="s">
        <v>721</v>
      </c>
      <c r="C618" s="15" t="s">
        <v>838</v>
      </c>
      <c r="D618" s="15" t="s">
        <v>719</v>
      </c>
      <c r="E618" s="15" t="s">
        <v>724</v>
      </c>
      <c r="F618" s="15">
        <v>27.5</v>
      </c>
      <c r="G618" s="15" t="s">
        <v>397</v>
      </c>
      <c r="H618" s="88" t="s">
        <v>51</v>
      </c>
      <c r="I618" s="15">
        <v>41709</v>
      </c>
      <c r="J618" s="90">
        <v>962</v>
      </c>
      <c r="K618" s="90">
        <v>892</v>
      </c>
      <c r="L618" s="90">
        <v>1643</v>
      </c>
      <c r="M618" s="59">
        <v>3497</v>
      </c>
      <c r="N618" s="90">
        <v>1051</v>
      </c>
      <c r="O618" s="90">
        <v>791</v>
      </c>
      <c r="P618" s="90">
        <v>1204</v>
      </c>
      <c r="Q618" s="59">
        <v>3046</v>
      </c>
      <c r="R618" s="90">
        <v>876</v>
      </c>
      <c r="S618" s="90">
        <v>677</v>
      </c>
      <c r="T618" s="90">
        <v>860</v>
      </c>
      <c r="U618" s="59">
        <v>2413</v>
      </c>
      <c r="V618" s="90">
        <v>1100</v>
      </c>
      <c r="W618" s="90">
        <v>831</v>
      </c>
      <c r="X618" s="90">
        <v>1358</v>
      </c>
      <c r="Y618" s="59">
        <v>3289</v>
      </c>
      <c r="Z618" s="90">
        <v>1334</v>
      </c>
      <c r="AA618" s="90">
        <v>1018</v>
      </c>
      <c r="AB618" s="90">
        <v>2000</v>
      </c>
      <c r="AC618" s="59">
        <v>4352</v>
      </c>
      <c r="AD618" s="90">
        <v>1289</v>
      </c>
      <c r="AE618" s="90">
        <v>928</v>
      </c>
      <c r="AF618" s="90">
        <v>1769</v>
      </c>
      <c r="AG618" s="59">
        <v>3986</v>
      </c>
      <c r="AH618" s="90">
        <v>1402</v>
      </c>
      <c r="AI618" s="90">
        <v>1117</v>
      </c>
      <c r="AJ618" s="90">
        <v>1926</v>
      </c>
      <c r="AK618" s="59">
        <v>4445</v>
      </c>
      <c r="AL618" s="90">
        <v>1293</v>
      </c>
      <c r="AM618" s="90">
        <v>1006</v>
      </c>
      <c r="AN618" s="90">
        <v>1745</v>
      </c>
      <c r="AO618" s="59">
        <v>4044</v>
      </c>
      <c r="AP618" s="90">
        <v>1313</v>
      </c>
      <c r="AQ618" s="90">
        <v>1013</v>
      </c>
      <c r="AR618" s="90">
        <v>1644</v>
      </c>
      <c r="AS618" s="59">
        <v>3970</v>
      </c>
      <c r="AT618" s="90">
        <v>1015</v>
      </c>
      <c r="AU618" s="90">
        <v>849</v>
      </c>
      <c r="AV618" s="90">
        <v>1419</v>
      </c>
      <c r="AW618" s="59">
        <v>3283</v>
      </c>
      <c r="AX618" s="90">
        <v>989</v>
      </c>
      <c r="AY618" s="90">
        <v>707</v>
      </c>
      <c r="AZ618" s="90">
        <v>1169</v>
      </c>
      <c r="BA618" s="59">
        <v>2865</v>
      </c>
      <c r="BB618" s="90">
        <v>917</v>
      </c>
      <c r="BC618" s="90">
        <v>585</v>
      </c>
      <c r="BD618" s="90">
        <v>1017</v>
      </c>
      <c r="BE618" s="59">
        <v>2519</v>
      </c>
      <c r="BF618" s="91">
        <f t="shared" si="45"/>
        <v>41709</v>
      </c>
      <c r="BG618" s="92">
        <f t="shared" si="46"/>
        <v>13541</v>
      </c>
      <c r="BH618" s="92">
        <f t="shared" si="47"/>
        <v>10414</v>
      </c>
      <c r="BI618" s="92">
        <f t="shared" si="48"/>
        <v>17754</v>
      </c>
      <c r="BJ618" s="19">
        <f t="shared" si="49"/>
        <v>41709</v>
      </c>
    </row>
    <row r="619" spans="1:62" ht="16.05" customHeight="1" x14ac:dyDescent="0.3">
      <c r="A619" s="15">
        <v>613</v>
      </c>
      <c r="B619" s="15" t="s">
        <v>721</v>
      </c>
      <c r="C619" s="15" t="s">
        <v>802</v>
      </c>
      <c r="D619" s="15" t="s">
        <v>719</v>
      </c>
      <c r="E619" s="15" t="s">
        <v>724</v>
      </c>
      <c r="F619" s="15">
        <v>6.6</v>
      </c>
      <c r="G619" s="15" t="s">
        <v>397</v>
      </c>
      <c r="H619" s="88" t="s">
        <v>51</v>
      </c>
      <c r="I619" s="15">
        <v>646</v>
      </c>
      <c r="J619" s="90">
        <v>17</v>
      </c>
      <c r="K619" s="90">
        <v>13</v>
      </c>
      <c r="L619" s="90">
        <v>24</v>
      </c>
      <c r="M619" s="59">
        <v>54</v>
      </c>
      <c r="N619" s="90">
        <v>17</v>
      </c>
      <c r="O619" s="90">
        <v>11</v>
      </c>
      <c r="P619" s="90">
        <v>20</v>
      </c>
      <c r="Q619" s="59">
        <v>48</v>
      </c>
      <c r="R619" s="90">
        <v>19</v>
      </c>
      <c r="S619" s="90">
        <v>14</v>
      </c>
      <c r="T619" s="90">
        <v>21</v>
      </c>
      <c r="U619" s="59">
        <v>54</v>
      </c>
      <c r="V619" s="90">
        <v>18</v>
      </c>
      <c r="W619" s="90">
        <v>13</v>
      </c>
      <c r="X619" s="90">
        <v>24</v>
      </c>
      <c r="Y619" s="59">
        <v>55</v>
      </c>
      <c r="Z619" s="90">
        <v>19</v>
      </c>
      <c r="AA619" s="90">
        <v>13</v>
      </c>
      <c r="AB619" s="90">
        <v>24</v>
      </c>
      <c r="AC619" s="59">
        <v>56</v>
      </c>
      <c r="AD619" s="90">
        <v>19</v>
      </c>
      <c r="AE619" s="90">
        <v>13</v>
      </c>
      <c r="AF619" s="90">
        <v>22</v>
      </c>
      <c r="AG619" s="59">
        <v>54</v>
      </c>
      <c r="AH619" s="90">
        <v>21</v>
      </c>
      <c r="AI619" s="90">
        <v>19</v>
      </c>
      <c r="AJ619" s="90">
        <v>28</v>
      </c>
      <c r="AK619" s="59">
        <v>68</v>
      </c>
      <c r="AL619" s="90">
        <v>17</v>
      </c>
      <c r="AM619" s="90">
        <v>12</v>
      </c>
      <c r="AN619" s="90">
        <v>22</v>
      </c>
      <c r="AO619" s="59">
        <v>51</v>
      </c>
      <c r="AP619" s="90">
        <v>18</v>
      </c>
      <c r="AQ619" s="90">
        <v>13</v>
      </c>
      <c r="AR619" s="90">
        <v>20</v>
      </c>
      <c r="AS619" s="59">
        <v>51</v>
      </c>
      <c r="AT619" s="90">
        <v>17</v>
      </c>
      <c r="AU619" s="90">
        <v>13</v>
      </c>
      <c r="AV619" s="90">
        <v>22</v>
      </c>
      <c r="AW619" s="59">
        <v>52</v>
      </c>
      <c r="AX619" s="90">
        <v>18</v>
      </c>
      <c r="AY619" s="90">
        <v>12</v>
      </c>
      <c r="AZ619" s="90">
        <v>22</v>
      </c>
      <c r="BA619" s="59">
        <v>52</v>
      </c>
      <c r="BB619" s="90">
        <v>17</v>
      </c>
      <c r="BC619" s="90">
        <v>11</v>
      </c>
      <c r="BD619" s="90">
        <v>23</v>
      </c>
      <c r="BE619" s="59">
        <v>51</v>
      </c>
      <c r="BF619" s="91">
        <f t="shared" si="45"/>
        <v>646</v>
      </c>
      <c r="BG619" s="92">
        <f t="shared" si="46"/>
        <v>217</v>
      </c>
      <c r="BH619" s="92">
        <f t="shared" si="47"/>
        <v>157</v>
      </c>
      <c r="BI619" s="92">
        <f t="shared" si="48"/>
        <v>272</v>
      </c>
      <c r="BJ619" s="19">
        <f t="shared" si="49"/>
        <v>646</v>
      </c>
    </row>
    <row r="620" spans="1:62" ht="16.05" customHeight="1" x14ac:dyDescent="0.3">
      <c r="A620" s="15">
        <v>614</v>
      </c>
      <c r="B620" s="15" t="s">
        <v>721</v>
      </c>
      <c r="C620" s="15" t="s">
        <v>802</v>
      </c>
      <c r="D620" s="15" t="s">
        <v>719</v>
      </c>
      <c r="E620" s="15" t="s">
        <v>724</v>
      </c>
      <c r="F620" s="15">
        <v>6.6</v>
      </c>
      <c r="G620" s="15" t="s">
        <v>397</v>
      </c>
      <c r="H620" s="88" t="s">
        <v>51</v>
      </c>
      <c r="I620" s="15">
        <v>4227</v>
      </c>
      <c r="J620" s="90">
        <v>222</v>
      </c>
      <c r="K620" s="90">
        <v>172</v>
      </c>
      <c r="L620" s="90">
        <v>368</v>
      </c>
      <c r="M620" s="59">
        <v>762</v>
      </c>
      <c r="N620" s="90">
        <v>220</v>
      </c>
      <c r="O620" s="90">
        <v>169</v>
      </c>
      <c r="P620" s="90">
        <v>285</v>
      </c>
      <c r="Q620" s="59">
        <v>674</v>
      </c>
      <c r="R620" s="90">
        <v>24</v>
      </c>
      <c r="S620" s="90">
        <v>24</v>
      </c>
      <c r="T620" s="90">
        <v>23</v>
      </c>
      <c r="U620" s="59">
        <v>71</v>
      </c>
      <c r="V620" s="90">
        <v>21</v>
      </c>
      <c r="W620" s="90">
        <v>34</v>
      </c>
      <c r="X620" s="90">
        <v>23</v>
      </c>
      <c r="Y620" s="59">
        <v>78</v>
      </c>
      <c r="Z620" s="90">
        <v>20</v>
      </c>
      <c r="AA620" s="90">
        <v>29</v>
      </c>
      <c r="AB620" s="90">
        <v>38</v>
      </c>
      <c r="AC620" s="59">
        <v>87</v>
      </c>
      <c r="AD620" s="90">
        <v>19</v>
      </c>
      <c r="AE620" s="90">
        <v>20</v>
      </c>
      <c r="AF620" s="90">
        <v>18</v>
      </c>
      <c r="AG620" s="59">
        <v>57</v>
      </c>
      <c r="AH620" s="90">
        <v>26</v>
      </c>
      <c r="AI620" s="90">
        <v>24</v>
      </c>
      <c r="AJ620" s="90">
        <v>32</v>
      </c>
      <c r="AK620" s="59">
        <v>82</v>
      </c>
      <c r="AL620" s="90">
        <v>49</v>
      </c>
      <c r="AM620" s="90">
        <v>31</v>
      </c>
      <c r="AN620" s="90">
        <v>35</v>
      </c>
      <c r="AO620" s="59">
        <v>115</v>
      </c>
      <c r="AP620" s="90">
        <v>78</v>
      </c>
      <c r="AQ620" s="90">
        <v>72</v>
      </c>
      <c r="AR620" s="90">
        <v>72</v>
      </c>
      <c r="AS620" s="59">
        <v>222</v>
      </c>
      <c r="AT620" s="90">
        <v>182</v>
      </c>
      <c r="AU620" s="90">
        <v>155</v>
      </c>
      <c r="AV620" s="90">
        <v>250</v>
      </c>
      <c r="AW620" s="59">
        <v>587</v>
      </c>
      <c r="AX620" s="90">
        <v>230</v>
      </c>
      <c r="AY620" s="90">
        <v>172</v>
      </c>
      <c r="AZ620" s="90">
        <v>317</v>
      </c>
      <c r="BA620" s="59">
        <v>719</v>
      </c>
      <c r="BB620" s="90">
        <v>252</v>
      </c>
      <c r="BC620" s="90">
        <v>168</v>
      </c>
      <c r="BD620" s="90">
        <v>353</v>
      </c>
      <c r="BE620" s="59">
        <v>773</v>
      </c>
      <c r="BF620" s="91">
        <f t="shared" si="45"/>
        <v>4227</v>
      </c>
      <c r="BG620" s="92">
        <f t="shared" si="46"/>
        <v>1343</v>
      </c>
      <c r="BH620" s="92">
        <f t="shared" si="47"/>
        <v>1070</v>
      </c>
      <c r="BI620" s="92">
        <f t="shared" si="48"/>
        <v>1814</v>
      </c>
      <c r="BJ620" s="19">
        <f t="shared" si="49"/>
        <v>4227</v>
      </c>
    </row>
    <row r="621" spans="1:62" ht="16.05" customHeight="1" x14ac:dyDescent="0.3">
      <c r="A621" s="15">
        <v>615</v>
      </c>
      <c r="B621" s="15" t="s">
        <v>721</v>
      </c>
      <c r="C621" s="15" t="s">
        <v>802</v>
      </c>
      <c r="D621" s="15" t="s">
        <v>719</v>
      </c>
      <c r="E621" s="15" t="s">
        <v>724</v>
      </c>
      <c r="F621" s="15">
        <v>30</v>
      </c>
      <c r="G621" s="15" t="s">
        <v>397</v>
      </c>
      <c r="H621" s="88" t="s">
        <v>51</v>
      </c>
      <c r="I621" s="15">
        <v>55882</v>
      </c>
      <c r="J621" s="90">
        <v>1498</v>
      </c>
      <c r="K621" s="90">
        <v>1249</v>
      </c>
      <c r="L621" s="90">
        <v>1901</v>
      </c>
      <c r="M621" s="59">
        <v>4648</v>
      </c>
      <c r="N621" s="90">
        <v>1450</v>
      </c>
      <c r="O621" s="90">
        <v>1197</v>
      </c>
      <c r="P621" s="90">
        <v>1412</v>
      </c>
      <c r="Q621" s="59">
        <v>4059</v>
      </c>
      <c r="R621" s="90">
        <v>1687</v>
      </c>
      <c r="S621" s="90">
        <v>1332</v>
      </c>
      <c r="T621" s="90">
        <v>1541</v>
      </c>
      <c r="U621" s="59">
        <v>4560</v>
      </c>
      <c r="V621" s="90">
        <v>1577</v>
      </c>
      <c r="W621" s="90">
        <v>1360</v>
      </c>
      <c r="X621" s="90">
        <v>1749</v>
      </c>
      <c r="Y621" s="59">
        <v>4686</v>
      </c>
      <c r="Z621" s="90">
        <v>1723</v>
      </c>
      <c r="AA621" s="90">
        <v>1430</v>
      </c>
      <c r="AB621" s="90">
        <v>1748</v>
      </c>
      <c r="AC621" s="59">
        <v>4901</v>
      </c>
      <c r="AD621" s="90">
        <v>1604</v>
      </c>
      <c r="AE621" s="90">
        <v>1402</v>
      </c>
      <c r="AF621" s="90">
        <v>1823</v>
      </c>
      <c r="AG621" s="59">
        <v>4829</v>
      </c>
      <c r="AH621" s="90">
        <v>1813</v>
      </c>
      <c r="AI621" s="90">
        <v>1729</v>
      </c>
      <c r="AJ621" s="90">
        <v>2349</v>
      </c>
      <c r="AK621" s="59">
        <v>5891</v>
      </c>
      <c r="AL621" s="90">
        <v>1659</v>
      </c>
      <c r="AM621" s="90">
        <v>1350</v>
      </c>
      <c r="AN621" s="90">
        <v>1656</v>
      </c>
      <c r="AO621" s="59">
        <v>4665</v>
      </c>
      <c r="AP621" s="90">
        <v>1591</v>
      </c>
      <c r="AQ621" s="90">
        <v>1322</v>
      </c>
      <c r="AR621" s="90">
        <v>1509</v>
      </c>
      <c r="AS621" s="59">
        <v>4422</v>
      </c>
      <c r="AT621" s="90">
        <v>1508</v>
      </c>
      <c r="AU621" s="90">
        <v>1307</v>
      </c>
      <c r="AV621" s="90">
        <v>1578</v>
      </c>
      <c r="AW621" s="59">
        <v>4393</v>
      </c>
      <c r="AX621" s="90">
        <v>1499</v>
      </c>
      <c r="AY621" s="90">
        <v>1166</v>
      </c>
      <c r="AZ621" s="90">
        <v>1563</v>
      </c>
      <c r="BA621" s="59">
        <v>4228</v>
      </c>
      <c r="BB621" s="90">
        <v>1699</v>
      </c>
      <c r="BC621" s="90">
        <v>1117</v>
      </c>
      <c r="BD621" s="90">
        <v>1784</v>
      </c>
      <c r="BE621" s="59">
        <v>4600</v>
      </c>
      <c r="BF621" s="91">
        <f t="shared" si="45"/>
        <v>55882</v>
      </c>
      <c r="BG621" s="92">
        <f t="shared" si="46"/>
        <v>19308</v>
      </c>
      <c r="BH621" s="92">
        <f t="shared" si="47"/>
        <v>15961</v>
      </c>
      <c r="BI621" s="92">
        <f t="shared" si="48"/>
        <v>20613</v>
      </c>
      <c r="BJ621" s="19">
        <f t="shared" si="49"/>
        <v>55882</v>
      </c>
    </row>
    <row r="622" spans="1:62" ht="16.05" customHeight="1" x14ac:dyDescent="0.3">
      <c r="A622" s="15">
        <v>616</v>
      </c>
      <c r="B622" s="15" t="s">
        <v>721</v>
      </c>
      <c r="C622" s="15" t="s">
        <v>744</v>
      </c>
      <c r="D622" s="15" t="s">
        <v>719</v>
      </c>
      <c r="E622" s="15" t="s">
        <v>724</v>
      </c>
      <c r="F622" s="15">
        <v>16.5</v>
      </c>
      <c r="G622" s="15" t="s">
        <v>397</v>
      </c>
      <c r="H622" s="88" t="s">
        <v>51</v>
      </c>
      <c r="I622" s="15">
        <v>26371</v>
      </c>
      <c r="J622" s="90">
        <v>798</v>
      </c>
      <c r="K622" s="90">
        <v>654</v>
      </c>
      <c r="L622" s="90">
        <v>1284</v>
      </c>
      <c r="M622" s="59">
        <v>2736</v>
      </c>
      <c r="N622" s="90">
        <v>776</v>
      </c>
      <c r="O622" s="90">
        <v>634</v>
      </c>
      <c r="P622" s="90">
        <v>969</v>
      </c>
      <c r="Q622" s="59">
        <v>2379</v>
      </c>
      <c r="R622" s="90">
        <v>886</v>
      </c>
      <c r="S622" s="90">
        <v>691</v>
      </c>
      <c r="T622" s="90">
        <v>1007</v>
      </c>
      <c r="U622" s="59">
        <v>2584</v>
      </c>
      <c r="V622" s="90">
        <v>763</v>
      </c>
      <c r="W622" s="90">
        <v>554</v>
      </c>
      <c r="X622" s="90">
        <v>1051</v>
      </c>
      <c r="Y622" s="59">
        <v>2368</v>
      </c>
      <c r="Z622" s="90">
        <v>777</v>
      </c>
      <c r="AA622" s="90">
        <v>613</v>
      </c>
      <c r="AB622" s="90">
        <v>1092</v>
      </c>
      <c r="AC622" s="59">
        <v>2482</v>
      </c>
      <c r="AD622" s="90">
        <v>686</v>
      </c>
      <c r="AE622" s="90">
        <v>564</v>
      </c>
      <c r="AF622" s="90">
        <v>942</v>
      </c>
      <c r="AG622" s="59">
        <v>2192</v>
      </c>
      <c r="AH622" s="90">
        <v>691</v>
      </c>
      <c r="AI622" s="90">
        <v>523</v>
      </c>
      <c r="AJ622" s="90">
        <v>826</v>
      </c>
      <c r="AK622" s="59">
        <v>2040</v>
      </c>
      <c r="AL622" s="90">
        <v>178</v>
      </c>
      <c r="AM622" s="90">
        <v>126</v>
      </c>
      <c r="AN622" s="90">
        <v>120</v>
      </c>
      <c r="AO622" s="59">
        <v>424</v>
      </c>
      <c r="AP622" s="90">
        <v>530</v>
      </c>
      <c r="AQ622" s="90">
        <v>421</v>
      </c>
      <c r="AR622" s="90">
        <v>474</v>
      </c>
      <c r="AS622" s="59">
        <v>1425</v>
      </c>
      <c r="AT622" s="90">
        <v>808</v>
      </c>
      <c r="AU622" s="90">
        <v>668</v>
      </c>
      <c r="AV622" s="90">
        <v>1051</v>
      </c>
      <c r="AW622" s="59">
        <v>2527</v>
      </c>
      <c r="AX622" s="90">
        <v>822</v>
      </c>
      <c r="AY622" s="90">
        <v>608</v>
      </c>
      <c r="AZ622" s="90">
        <v>1128</v>
      </c>
      <c r="BA622" s="59">
        <v>2558</v>
      </c>
      <c r="BB622" s="90">
        <v>883</v>
      </c>
      <c r="BC622" s="90">
        <v>613</v>
      </c>
      <c r="BD622" s="90">
        <v>1160</v>
      </c>
      <c r="BE622" s="59">
        <v>2656</v>
      </c>
      <c r="BF622" s="91">
        <f t="shared" si="45"/>
        <v>26371</v>
      </c>
      <c r="BG622" s="92">
        <f t="shared" si="46"/>
        <v>8598</v>
      </c>
      <c r="BH622" s="92">
        <f t="shared" si="47"/>
        <v>6669</v>
      </c>
      <c r="BI622" s="92">
        <f t="shared" si="48"/>
        <v>11104</v>
      </c>
      <c r="BJ622" s="19">
        <f t="shared" si="49"/>
        <v>26371</v>
      </c>
    </row>
    <row r="623" spans="1:62" ht="16.05" customHeight="1" x14ac:dyDescent="0.3">
      <c r="A623" s="15">
        <v>617</v>
      </c>
      <c r="B623" s="15" t="s">
        <v>721</v>
      </c>
      <c r="C623" s="15" t="s">
        <v>744</v>
      </c>
      <c r="D623" s="15" t="s">
        <v>719</v>
      </c>
      <c r="E623" s="15" t="s">
        <v>724</v>
      </c>
      <c r="F623" s="15">
        <v>6.6</v>
      </c>
      <c r="G623" s="15" t="s">
        <v>397</v>
      </c>
      <c r="H623" s="88" t="s">
        <v>50</v>
      </c>
      <c r="I623" s="15">
        <v>959</v>
      </c>
      <c r="J623" s="90">
        <v>8</v>
      </c>
      <c r="K623" s="90">
        <v>25</v>
      </c>
      <c r="L623" s="90">
        <v>33</v>
      </c>
      <c r="M623" s="59">
        <v>66</v>
      </c>
      <c r="N623" s="90">
        <v>8</v>
      </c>
      <c r="O623" s="90">
        <v>10</v>
      </c>
      <c r="P623" s="90">
        <v>27</v>
      </c>
      <c r="Q623" s="59">
        <v>45</v>
      </c>
      <c r="R623" s="90">
        <v>48</v>
      </c>
      <c r="S623" s="90">
        <v>34</v>
      </c>
      <c r="T623" s="90">
        <v>56</v>
      </c>
      <c r="U623" s="59">
        <v>138</v>
      </c>
      <c r="V623" s="90">
        <v>71</v>
      </c>
      <c r="W623" s="90">
        <v>65</v>
      </c>
      <c r="X623" s="90">
        <v>116</v>
      </c>
      <c r="Y623" s="59">
        <v>252</v>
      </c>
      <c r="Z623" s="90">
        <v>38</v>
      </c>
      <c r="AA623" s="90">
        <v>24</v>
      </c>
      <c r="AB623" s="90">
        <v>51</v>
      </c>
      <c r="AC623" s="59">
        <v>113</v>
      </c>
      <c r="AD623" s="90">
        <v>47</v>
      </c>
      <c r="AE623" s="90">
        <v>32</v>
      </c>
      <c r="AF623" s="90">
        <v>53</v>
      </c>
      <c r="AG623" s="59">
        <v>132</v>
      </c>
      <c r="AH623" s="90">
        <v>4</v>
      </c>
      <c r="AI623" s="90">
        <v>3</v>
      </c>
      <c r="AJ623" s="90">
        <v>3</v>
      </c>
      <c r="AK623" s="59">
        <v>10</v>
      </c>
      <c r="AL623" s="90">
        <v>13</v>
      </c>
      <c r="AM623" s="90">
        <v>7</v>
      </c>
      <c r="AN623" s="90">
        <v>9</v>
      </c>
      <c r="AO623" s="59">
        <v>29</v>
      </c>
      <c r="AP623" s="90">
        <v>9</v>
      </c>
      <c r="AQ623" s="90">
        <v>9</v>
      </c>
      <c r="AR623" s="90">
        <v>22</v>
      </c>
      <c r="AS623" s="59">
        <v>40</v>
      </c>
      <c r="AT623" s="90">
        <v>15</v>
      </c>
      <c r="AU623" s="90">
        <v>12</v>
      </c>
      <c r="AV623" s="90">
        <v>17</v>
      </c>
      <c r="AW623" s="59">
        <v>44</v>
      </c>
      <c r="AX623" s="90">
        <v>21</v>
      </c>
      <c r="AY623" s="90">
        <v>10</v>
      </c>
      <c r="AZ623" s="90">
        <v>28</v>
      </c>
      <c r="BA623" s="59">
        <v>59</v>
      </c>
      <c r="BB623" s="90">
        <v>10</v>
      </c>
      <c r="BC623" s="90">
        <v>7</v>
      </c>
      <c r="BD623" s="90">
        <v>14</v>
      </c>
      <c r="BE623" s="59">
        <v>31</v>
      </c>
      <c r="BF623" s="91">
        <f t="shared" si="45"/>
        <v>959</v>
      </c>
      <c r="BG623" s="92">
        <f t="shared" si="46"/>
        <v>292</v>
      </c>
      <c r="BH623" s="92">
        <f t="shared" si="47"/>
        <v>238</v>
      </c>
      <c r="BI623" s="92">
        <f t="shared" si="48"/>
        <v>429</v>
      </c>
      <c r="BJ623" s="19">
        <f t="shared" si="49"/>
        <v>959</v>
      </c>
    </row>
    <row r="624" spans="1:62" ht="16.05" customHeight="1" x14ac:dyDescent="0.3">
      <c r="A624" s="15">
        <v>618</v>
      </c>
      <c r="B624" s="15" t="s">
        <v>721</v>
      </c>
      <c r="C624" s="15" t="s">
        <v>744</v>
      </c>
      <c r="D624" s="15" t="s">
        <v>719</v>
      </c>
      <c r="E624" s="15" t="s">
        <v>724</v>
      </c>
      <c r="F624" s="15">
        <v>11</v>
      </c>
      <c r="G624" s="15" t="s">
        <v>397</v>
      </c>
      <c r="H624" s="88" t="s">
        <v>51</v>
      </c>
      <c r="I624" s="15">
        <v>23016</v>
      </c>
      <c r="J624" s="90">
        <v>921</v>
      </c>
      <c r="K624" s="90">
        <v>690</v>
      </c>
      <c r="L624" s="90">
        <v>1515</v>
      </c>
      <c r="M624" s="59">
        <v>3126</v>
      </c>
      <c r="N624" s="90">
        <v>847</v>
      </c>
      <c r="O624" s="90">
        <v>617</v>
      </c>
      <c r="P624" s="90">
        <v>1073</v>
      </c>
      <c r="Q624" s="59">
        <v>2537</v>
      </c>
      <c r="R624" s="90">
        <v>1189</v>
      </c>
      <c r="S624" s="90">
        <v>851</v>
      </c>
      <c r="T624" s="90">
        <v>1455</v>
      </c>
      <c r="U624" s="59">
        <v>3495</v>
      </c>
      <c r="V624" s="90">
        <v>774</v>
      </c>
      <c r="W624" s="90">
        <v>664</v>
      </c>
      <c r="X624" s="90">
        <v>1258</v>
      </c>
      <c r="Y624" s="59">
        <v>2696</v>
      </c>
      <c r="Z624" s="90">
        <v>758</v>
      </c>
      <c r="AA624" s="90">
        <v>504</v>
      </c>
      <c r="AB624" s="90">
        <v>952</v>
      </c>
      <c r="AC624" s="59">
        <v>2214</v>
      </c>
      <c r="AD624" s="90">
        <v>597</v>
      </c>
      <c r="AE624" s="90">
        <v>424</v>
      </c>
      <c r="AF624" s="90">
        <v>834</v>
      </c>
      <c r="AG624" s="59">
        <v>1855</v>
      </c>
      <c r="AH624" s="90">
        <v>680</v>
      </c>
      <c r="AI624" s="90">
        <v>518</v>
      </c>
      <c r="AJ624" s="90">
        <v>895</v>
      </c>
      <c r="AK624" s="59">
        <v>2093</v>
      </c>
      <c r="AL624" s="90">
        <v>8</v>
      </c>
      <c r="AM624" s="90">
        <v>3</v>
      </c>
      <c r="AN624" s="90">
        <v>7</v>
      </c>
      <c r="AO624" s="59">
        <v>18</v>
      </c>
      <c r="AP624" s="90">
        <v>16</v>
      </c>
      <c r="AQ624" s="90">
        <v>11</v>
      </c>
      <c r="AR624" s="90">
        <v>13</v>
      </c>
      <c r="AS624" s="59">
        <v>40</v>
      </c>
      <c r="AT624" s="90">
        <v>25</v>
      </c>
      <c r="AU624" s="90">
        <v>17</v>
      </c>
      <c r="AV624" s="90">
        <v>24</v>
      </c>
      <c r="AW624" s="59">
        <v>66</v>
      </c>
      <c r="AX624" s="90">
        <v>601</v>
      </c>
      <c r="AY624" s="90">
        <v>432</v>
      </c>
      <c r="AZ624" s="90">
        <v>732</v>
      </c>
      <c r="BA624" s="59">
        <v>1765</v>
      </c>
      <c r="BB624" s="90">
        <v>1007</v>
      </c>
      <c r="BC624" s="90">
        <v>662</v>
      </c>
      <c r="BD624" s="90">
        <v>1442</v>
      </c>
      <c r="BE624" s="59">
        <v>3111</v>
      </c>
      <c r="BF624" s="91">
        <f t="shared" si="45"/>
        <v>23016</v>
      </c>
      <c r="BG624" s="92">
        <f t="shared" si="46"/>
        <v>7423</v>
      </c>
      <c r="BH624" s="92">
        <f t="shared" si="47"/>
        <v>5393</v>
      </c>
      <c r="BI624" s="92">
        <f t="shared" si="48"/>
        <v>10200</v>
      </c>
      <c r="BJ624" s="19">
        <f t="shared" si="49"/>
        <v>23016</v>
      </c>
    </row>
    <row r="625" spans="1:62" ht="16.05" customHeight="1" x14ac:dyDescent="0.3">
      <c r="A625" s="15">
        <v>619</v>
      </c>
      <c r="B625" s="15" t="s">
        <v>721</v>
      </c>
      <c r="C625" s="15" t="s">
        <v>814</v>
      </c>
      <c r="D625" s="15" t="s">
        <v>719</v>
      </c>
      <c r="E625" s="15" t="s">
        <v>724</v>
      </c>
      <c r="F625" s="15">
        <v>27.5</v>
      </c>
      <c r="G625" s="15" t="s">
        <v>397</v>
      </c>
      <c r="H625" s="88" t="s">
        <v>51</v>
      </c>
      <c r="I625" s="15">
        <v>63266</v>
      </c>
      <c r="J625" s="90">
        <v>1308</v>
      </c>
      <c r="K625" s="90">
        <v>1061</v>
      </c>
      <c r="L625" s="90">
        <v>1727</v>
      </c>
      <c r="M625" s="59">
        <v>4096</v>
      </c>
      <c r="N625" s="90">
        <v>2164</v>
      </c>
      <c r="O625" s="90">
        <v>1678</v>
      </c>
      <c r="P625" s="90">
        <v>2424</v>
      </c>
      <c r="Q625" s="59">
        <v>6266</v>
      </c>
      <c r="R625" s="90">
        <v>1963</v>
      </c>
      <c r="S625" s="90">
        <v>1356</v>
      </c>
      <c r="T625" s="90">
        <v>1828</v>
      </c>
      <c r="U625" s="59">
        <v>5147</v>
      </c>
      <c r="V625" s="90">
        <v>1657</v>
      </c>
      <c r="W625" s="90">
        <v>1454</v>
      </c>
      <c r="X625" s="90">
        <v>2218</v>
      </c>
      <c r="Y625" s="59">
        <v>5329</v>
      </c>
      <c r="Z625" s="90">
        <v>1945</v>
      </c>
      <c r="AA625" s="90">
        <v>1573</v>
      </c>
      <c r="AB625" s="90">
        <v>2293</v>
      </c>
      <c r="AC625" s="59">
        <v>5811</v>
      </c>
      <c r="AD625" s="90">
        <v>1829</v>
      </c>
      <c r="AE625" s="90">
        <v>1623</v>
      </c>
      <c r="AF625" s="90">
        <v>2300</v>
      </c>
      <c r="AG625" s="59">
        <v>5752</v>
      </c>
      <c r="AH625" s="90">
        <v>1532</v>
      </c>
      <c r="AI625" s="90">
        <v>1367</v>
      </c>
      <c r="AJ625" s="90">
        <v>1540</v>
      </c>
      <c r="AK625" s="59">
        <v>4439</v>
      </c>
      <c r="AL625" s="90">
        <v>1493</v>
      </c>
      <c r="AM625" s="90">
        <v>1136</v>
      </c>
      <c r="AN625" s="90">
        <v>1376</v>
      </c>
      <c r="AO625" s="59">
        <v>4005</v>
      </c>
      <c r="AP625" s="90">
        <v>1454</v>
      </c>
      <c r="AQ625" s="90">
        <v>1162</v>
      </c>
      <c r="AR625" s="90">
        <v>1393</v>
      </c>
      <c r="AS625" s="59">
        <v>4009</v>
      </c>
      <c r="AT625" s="90">
        <v>1870</v>
      </c>
      <c r="AU625" s="90">
        <v>1596</v>
      </c>
      <c r="AV625" s="90">
        <v>2206</v>
      </c>
      <c r="AW625" s="59">
        <v>5672</v>
      </c>
      <c r="AX625" s="90">
        <v>2103</v>
      </c>
      <c r="AY625" s="90">
        <v>1612</v>
      </c>
      <c r="AZ625" s="90">
        <v>2439</v>
      </c>
      <c r="BA625" s="59">
        <v>6154</v>
      </c>
      <c r="BB625" s="90">
        <v>2297</v>
      </c>
      <c r="BC625" s="90">
        <v>1527</v>
      </c>
      <c r="BD625" s="90">
        <v>2762</v>
      </c>
      <c r="BE625" s="59">
        <v>6586</v>
      </c>
      <c r="BF625" s="91">
        <f t="shared" si="45"/>
        <v>63266</v>
      </c>
      <c r="BG625" s="92">
        <f t="shared" si="46"/>
        <v>21615</v>
      </c>
      <c r="BH625" s="92">
        <f t="shared" si="47"/>
        <v>17145</v>
      </c>
      <c r="BI625" s="92">
        <f t="shared" si="48"/>
        <v>24506</v>
      </c>
      <c r="BJ625" s="19">
        <f t="shared" si="49"/>
        <v>63266</v>
      </c>
    </row>
    <row r="626" spans="1:62" ht="16.05" customHeight="1" x14ac:dyDescent="0.3">
      <c r="A626" s="15">
        <v>620</v>
      </c>
      <c r="B626" s="15" t="s">
        <v>721</v>
      </c>
      <c r="C626" s="15" t="s">
        <v>814</v>
      </c>
      <c r="D626" s="15" t="s">
        <v>719</v>
      </c>
      <c r="E626" s="15" t="s">
        <v>724</v>
      </c>
      <c r="F626" s="15">
        <v>11</v>
      </c>
      <c r="G626" s="15" t="s">
        <v>397</v>
      </c>
      <c r="H626" s="88" t="s">
        <v>51</v>
      </c>
      <c r="I626" s="15">
        <v>17509</v>
      </c>
      <c r="J626" s="90">
        <v>952</v>
      </c>
      <c r="K626" s="90">
        <v>555</v>
      </c>
      <c r="L626" s="90">
        <v>1393</v>
      </c>
      <c r="M626" s="59">
        <v>2900</v>
      </c>
      <c r="N626" s="90">
        <v>1001</v>
      </c>
      <c r="O626" s="90">
        <v>521</v>
      </c>
      <c r="P626" s="90">
        <v>1115</v>
      </c>
      <c r="Q626" s="59">
        <v>2637</v>
      </c>
      <c r="R626" s="90">
        <v>1152</v>
      </c>
      <c r="S626" s="90">
        <v>568</v>
      </c>
      <c r="T626" s="90">
        <v>1204</v>
      </c>
      <c r="U626" s="59">
        <v>2924</v>
      </c>
      <c r="V626" s="90">
        <v>203</v>
      </c>
      <c r="W626" s="90">
        <v>202</v>
      </c>
      <c r="X626" s="90">
        <v>175</v>
      </c>
      <c r="Y626" s="59">
        <v>580</v>
      </c>
      <c r="Z626" s="90">
        <v>827</v>
      </c>
      <c r="AA626" s="90">
        <v>642</v>
      </c>
      <c r="AB626" s="90">
        <v>1024</v>
      </c>
      <c r="AC626" s="59">
        <v>2493</v>
      </c>
      <c r="AD626" s="90">
        <v>780</v>
      </c>
      <c r="AE626" s="90">
        <v>594</v>
      </c>
      <c r="AF626" s="90">
        <v>477</v>
      </c>
      <c r="AG626" s="59">
        <v>1851</v>
      </c>
      <c r="AH626" s="90">
        <v>885</v>
      </c>
      <c r="AI626" s="90">
        <v>756</v>
      </c>
      <c r="AJ626" s="90">
        <v>647</v>
      </c>
      <c r="AK626" s="59">
        <v>2288</v>
      </c>
      <c r="AL626" s="90">
        <v>11</v>
      </c>
      <c r="AM626" s="90">
        <v>8</v>
      </c>
      <c r="AN626" s="90">
        <v>16</v>
      </c>
      <c r="AO626" s="59">
        <v>35</v>
      </c>
      <c r="AP626" s="90">
        <v>11</v>
      </c>
      <c r="AQ626" s="90">
        <v>8</v>
      </c>
      <c r="AR626" s="90">
        <v>14</v>
      </c>
      <c r="AS626" s="59">
        <v>33</v>
      </c>
      <c r="AT626" s="90">
        <v>189</v>
      </c>
      <c r="AU626" s="90">
        <v>148</v>
      </c>
      <c r="AV626" s="90">
        <v>244</v>
      </c>
      <c r="AW626" s="59">
        <v>581</v>
      </c>
      <c r="AX626" s="90">
        <v>196</v>
      </c>
      <c r="AY626" s="90">
        <v>141</v>
      </c>
      <c r="AZ626" s="90">
        <v>261</v>
      </c>
      <c r="BA626" s="59">
        <v>598</v>
      </c>
      <c r="BB626" s="90">
        <v>197</v>
      </c>
      <c r="BC626" s="90">
        <v>130</v>
      </c>
      <c r="BD626" s="90">
        <v>262</v>
      </c>
      <c r="BE626" s="59">
        <v>589</v>
      </c>
      <c r="BF626" s="91">
        <f t="shared" si="45"/>
        <v>17509</v>
      </c>
      <c r="BG626" s="92">
        <f t="shared" si="46"/>
        <v>6404</v>
      </c>
      <c r="BH626" s="92">
        <f t="shared" si="47"/>
        <v>4273</v>
      </c>
      <c r="BI626" s="92">
        <f t="shared" si="48"/>
        <v>6832</v>
      </c>
      <c r="BJ626" s="19">
        <f t="shared" si="49"/>
        <v>17509</v>
      </c>
    </row>
    <row r="627" spans="1:62" ht="16.05" customHeight="1" x14ac:dyDescent="0.3">
      <c r="A627" s="15">
        <v>621</v>
      </c>
      <c r="B627" s="15" t="s">
        <v>721</v>
      </c>
      <c r="C627" s="15" t="s">
        <v>814</v>
      </c>
      <c r="D627" s="15" t="s">
        <v>719</v>
      </c>
      <c r="E627" s="15" t="s">
        <v>724</v>
      </c>
      <c r="F627" s="15">
        <v>3.3</v>
      </c>
      <c r="G627" s="15" t="s">
        <v>397</v>
      </c>
      <c r="H627" s="88" t="s">
        <v>51</v>
      </c>
      <c r="I627" s="15">
        <v>116</v>
      </c>
      <c r="J627" s="90">
        <v>3</v>
      </c>
      <c r="K627" s="90">
        <v>4</v>
      </c>
      <c r="L627" s="90">
        <v>5</v>
      </c>
      <c r="M627" s="59">
        <v>12</v>
      </c>
      <c r="N627" s="90">
        <v>3</v>
      </c>
      <c r="O627" s="90">
        <v>2</v>
      </c>
      <c r="P627" s="90">
        <v>5</v>
      </c>
      <c r="Q627" s="59">
        <v>10</v>
      </c>
      <c r="R627" s="90">
        <v>2</v>
      </c>
      <c r="S627" s="90">
        <v>3</v>
      </c>
      <c r="T627" s="90">
        <v>3</v>
      </c>
      <c r="U627" s="59">
        <v>8</v>
      </c>
      <c r="V627" s="90">
        <v>3</v>
      </c>
      <c r="W627" s="90">
        <v>3</v>
      </c>
      <c r="X627" s="90">
        <v>3</v>
      </c>
      <c r="Y627" s="59">
        <v>9</v>
      </c>
      <c r="Z627" s="90">
        <v>3</v>
      </c>
      <c r="AA627" s="90">
        <v>3</v>
      </c>
      <c r="AB627" s="90">
        <v>5</v>
      </c>
      <c r="AC627" s="59">
        <v>11</v>
      </c>
      <c r="AD627" s="90">
        <v>2</v>
      </c>
      <c r="AE627" s="90">
        <v>3</v>
      </c>
      <c r="AF627" s="90">
        <v>3</v>
      </c>
      <c r="AG627" s="59">
        <v>8</v>
      </c>
      <c r="AH627" s="90">
        <v>4</v>
      </c>
      <c r="AI627" s="90">
        <v>3</v>
      </c>
      <c r="AJ627" s="90">
        <v>5</v>
      </c>
      <c r="AK627" s="59">
        <v>12</v>
      </c>
      <c r="AL627" s="90">
        <v>4</v>
      </c>
      <c r="AM627" s="90">
        <v>1</v>
      </c>
      <c r="AN627" s="90">
        <v>3</v>
      </c>
      <c r="AO627" s="59">
        <v>8</v>
      </c>
      <c r="AP627" s="90">
        <v>3</v>
      </c>
      <c r="AQ627" s="90">
        <v>3</v>
      </c>
      <c r="AR627" s="90">
        <v>5</v>
      </c>
      <c r="AS627" s="59">
        <v>11</v>
      </c>
      <c r="AT627" s="90">
        <v>3</v>
      </c>
      <c r="AU627" s="90">
        <v>3</v>
      </c>
      <c r="AV627" s="90">
        <v>4</v>
      </c>
      <c r="AW627" s="59">
        <v>10</v>
      </c>
      <c r="AX627" s="90">
        <v>3</v>
      </c>
      <c r="AY627" s="90">
        <v>3</v>
      </c>
      <c r="AZ627" s="90">
        <v>4</v>
      </c>
      <c r="BA627" s="59">
        <v>10</v>
      </c>
      <c r="BB627" s="90">
        <v>2</v>
      </c>
      <c r="BC627" s="90">
        <v>2</v>
      </c>
      <c r="BD627" s="90">
        <v>3</v>
      </c>
      <c r="BE627" s="59">
        <v>7</v>
      </c>
      <c r="BF627" s="91">
        <f t="shared" si="45"/>
        <v>116</v>
      </c>
      <c r="BG627" s="92">
        <f t="shared" si="46"/>
        <v>35</v>
      </c>
      <c r="BH627" s="92">
        <f t="shared" si="47"/>
        <v>33</v>
      </c>
      <c r="BI627" s="92">
        <f t="shared" si="48"/>
        <v>48</v>
      </c>
      <c r="BJ627" s="19">
        <f t="shared" si="49"/>
        <v>116</v>
      </c>
    </row>
    <row r="628" spans="1:62" ht="16.05" customHeight="1" x14ac:dyDescent="0.3">
      <c r="A628" s="15">
        <v>622</v>
      </c>
      <c r="B628" s="15" t="s">
        <v>721</v>
      </c>
      <c r="C628" s="15" t="s">
        <v>814</v>
      </c>
      <c r="D628" s="15" t="s">
        <v>719</v>
      </c>
      <c r="E628" s="15" t="s">
        <v>724</v>
      </c>
      <c r="F628" s="15">
        <v>3.3</v>
      </c>
      <c r="G628" s="15" t="s">
        <v>397</v>
      </c>
      <c r="H628" s="88" t="s">
        <v>51</v>
      </c>
      <c r="I628" s="15">
        <v>593</v>
      </c>
      <c r="J628" s="90">
        <v>18</v>
      </c>
      <c r="K628" s="90">
        <v>20</v>
      </c>
      <c r="L628" s="90">
        <v>27</v>
      </c>
      <c r="M628" s="59">
        <v>65</v>
      </c>
      <c r="N628" s="90">
        <v>19</v>
      </c>
      <c r="O628" s="90">
        <v>16</v>
      </c>
      <c r="P628" s="90">
        <v>32</v>
      </c>
      <c r="Q628" s="59">
        <v>67</v>
      </c>
      <c r="R628" s="90">
        <v>11</v>
      </c>
      <c r="S628" s="90">
        <v>9</v>
      </c>
      <c r="T628" s="90">
        <v>11</v>
      </c>
      <c r="U628" s="59">
        <v>31</v>
      </c>
      <c r="V628" s="90">
        <v>9</v>
      </c>
      <c r="W628" s="90">
        <v>8</v>
      </c>
      <c r="X628" s="90">
        <v>11</v>
      </c>
      <c r="Y628" s="59">
        <v>28</v>
      </c>
      <c r="Z628" s="90">
        <v>12</v>
      </c>
      <c r="AA628" s="90">
        <v>11</v>
      </c>
      <c r="AB628" s="90">
        <v>22</v>
      </c>
      <c r="AC628" s="59">
        <v>45</v>
      </c>
      <c r="AD628" s="90">
        <v>8</v>
      </c>
      <c r="AE628" s="90">
        <v>10</v>
      </c>
      <c r="AF628" s="90">
        <v>14</v>
      </c>
      <c r="AG628" s="59">
        <v>32</v>
      </c>
      <c r="AH628" s="90">
        <v>35</v>
      </c>
      <c r="AI628" s="90">
        <v>22</v>
      </c>
      <c r="AJ628" s="90">
        <v>34</v>
      </c>
      <c r="AK628" s="59">
        <v>91</v>
      </c>
      <c r="AL628" s="90">
        <v>35</v>
      </c>
      <c r="AM628" s="90">
        <v>24</v>
      </c>
      <c r="AN628" s="90">
        <v>49</v>
      </c>
      <c r="AO628" s="59">
        <v>108</v>
      </c>
      <c r="AP628" s="90">
        <v>7</v>
      </c>
      <c r="AQ628" s="90">
        <v>6</v>
      </c>
      <c r="AR628" s="90">
        <v>16</v>
      </c>
      <c r="AS628" s="59">
        <v>29</v>
      </c>
      <c r="AT628" s="90">
        <v>11</v>
      </c>
      <c r="AU628" s="90">
        <v>12</v>
      </c>
      <c r="AV628" s="90">
        <v>15</v>
      </c>
      <c r="AW628" s="59">
        <v>38</v>
      </c>
      <c r="AX628" s="90">
        <v>13</v>
      </c>
      <c r="AY628" s="90">
        <v>8</v>
      </c>
      <c r="AZ628" s="90">
        <v>14</v>
      </c>
      <c r="BA628" s="59">
        <v>35</v>
      </c>
      <c r="BB628" s="90">
        <v>8</v>
      </c>
      <c r="BC628" s="90">
        <v>6</v>
      </c>
      <c r="BD628" s="90">
        <v>10</v>
      </c>
      <c r="BE628" s="59">
        <v>24</v>
      </c>
      <c r="BF628" s="91">
        <f t="shared" si="45"/>
        <v>593</v>
      </c>
      <c r="BG628" s="92">
        <f t="shared" si="46"/>
        <v>186</v>
      </c>
      <c r="BH628" s="92">
        <f t="shared" si="47"/>
        <v>152</v>
      </c>
      <c r="BI628" s="92">
        <f t="shared" si="48"/>
        <v>255</v>
      </c>
      <c r="BJ628" s="19">
        <f t="shared" si="49"/>
        <v>593</v>
      </c>
    </row>
    <row r="629" spans="1:62" ht="16.05" customHeight="1" x14ac:dyDescent="0.3">
      <c r="A629" s="15">
        <v>623</v>
      </c>
      <c r="B629" s="15" t="s">
        <v>721</v>
      </c>
      <c r="C629" s="15" t="s">
        <v>751</v>
      </c>
      <c r="D629" s="15" t="s">
        <v>719</v>
      </c>
      <c r="E629" s="15" t="s">
        <v>724</v>
      </c>
      <c r="F629" s="15">
        <v>33.6</v>
      </c>
      <c r="G629" s="15" t="s">
        <v>397</v>
      </c>
      <c r="H629" s="88" t="s">
        <v>51</v>
      </c>
      <c r="I629" s="15">
        <v>73427</v>
      </c>
      <c r="J629" s="90">
        <v>2443</v>
      </c>
      <c r="K629" s="90">
        <v>1718</v>
      </c>
      <c r="L629" s="90">
        <v>1830</v>
      </c>
      <c r="M629" s="59">
        <v>5991</v>
      </c>
      <c r="N629" s="90">
        <v>2475</v>
      </c>
      <c r="O629" s="90">
        <v>1714</v>
      </c>
      <c r="P629" s="90">
        <v>1424</v>
      </c>
      <c r="Q629" s="59">
        <v>5613</v>
      </c>
      <c r="R629" s="90">
        <v>2849</v>
      </c>
      <c r="S629" s="90">
        <v>2003</v>
      </c>
      <c r="T629" s="90">
        <v>1674</v>
      </c>
      <c r="U629" s="59">
        <v>6526</v>
      </c>
      <c r="V629" s="90">
        <v>2718</v>
      </c>
      <c r="W629" s="90">
        <v>1956</v>
      </c>
      <c r="X629" s="90">
        <v>2066</v>
      </c>
      <c r="Y629" s="59">
        <v>6740</v>
      </c>
      <c r="Z629" s="90">
        <v>2801</v>
      </c>
      <c r="AA629" s="90">
        <v>2135</v>
      </c>
      <c r="AB629" s="90">
        <v>2304</v>
      </c>
      <c r="AC629" s="59">
        <v>7240</v>
      </c>
      <c r="AD629" s="90">
        <v>2797</v>
      </c>
      <c r="AE629" s="90">
        <v>2123</v>
      </c>
      <c r="AF629" s="90">
        <v>2397</v>
      </c>
      <c r="AG629" s="59">
        <v>7317</v>
      </c>
      <c r="AH629" s="90">
        <v>2517</v>
      </c>
      <c r="AI629" s="90">
        <v>2194</v>
      </c>
      <c r="AJ629" s="90">
        <v>1948</v>
      </c>
      <c r="AK629" s="59">
        <v>6659</v>
      </c>
      <c r="AL629" s="90">
        <v>2352</v>
      </c>
      <c r="AM629" s="90">
        <v>1833</v>
      </c>
      <c r="AN629" s="90">
        <v>1316</v>
      </c>
      <c r="AO629" s="59">
        <v>5501</v>
      </c>
      <c r="AP629" s="90">
        <v>2475</v>
      </c>
      <c r="AQ629" s="90">
        <v>1881</v>
      </c>
      <c r="AR629" s="90">
        <v>1209</v>
      </c>
      <c r="AS629" s="59">
        <v>5565</v>
      </c>
      <c r="AT629" s="90">
        <v>2266</v>
      </c>
      <c r="AU629" s="90">
        <v>1842</v>
      </c>
      <c r="AV629" s="90">
        <v>1367</v>
      </c>
      <c r="AW629" s="59">
        <v>5475</v>
      </c>
      <c r="AX629" s="90">
        <v>2158</v>
      </c>
      <c r="AY629" s="90">
        <v>1619</v>
      </c>
      <c r="AZ629" s="90">
        <v>1413</v>
      </c>
      <c r="BA629" s="59">
        <v>5190</v>
      </c>
      <c r="BB629" s="90">
        <v>2568</v>
      </c>
      <c r="BC629" s="90">
        <v>1686</v>
      </c>
      <c r="BD629" s="90">
        <v>1356</v>
      </c>
      <c r="BE629" s="59">
        <v>5610</v>
      </c>
      <c r="BF629" s="91">
        <f t="shared" si="45"/>
        <v>73427</v>
      </c>
      <c r="BG629" s="92">
        <f t="shared" si="46"/>
        <v>30419</v>
      </c>
      <c r="BH629" s="92">
        <f t="shared" si="47"/>
        <v>22704</v>
      </c>
      <c r="BI629" s="92">
        <f t="shared" si="48"/>
        <v>20304</v>
      </c>
      <c r="BJ629" s="19">
        <f t="shared" si="49"/>
        <v>73427</v>
      </c>
    </row>
    <row r="630" spans="1:62" ht="16.05" customHeight="1" x14ac:dyDescent="0.3">
      <c r="A630" s="15">
        <v>624</v>
      </c>
      <c r="B630" s="15" t="s">
        <v>721</v>
      </c>
      <c r="C630" s="15" t="s">
        <v>751</v>
      </c>
      <c r="D630" s="15" t="s">
        <v>719</v>
      </c>
      <c r="E630" s="15" t="s">
        <v>724</v>
      </c>
      <c r="F630" s="15">
        <v>33</v>
      </c>
      <c r="G630" s="15" t="s">
        <v>397</v>
      </c>
      <c r="H630" s="88" t="s">
        <v>51</v>
      </c>
      <c r="I630" s="15">
        <v>97580</v>
      </c>
      <c r="J630" s="90">
        <v>2414</v>
      </c>
      <c r="K630" s="90">
        <v>1834</v>
      </c>
      <c r="L630" s="90">
        <v>3800</v>
      </c>
      <c r="M630" s="59">
        <v>8048</v>
      </c>
      <c r="N630" s="90">
        <v>2443</v>
      </c>
      <c r="O630" s="90">
        <v>1893</v>
      </c>
      <c r="P630" s="90">
        <v>3057</v>
      </c>
      <c r="Q630" s="59">
        <v>7393</v>
      </c>
      <c r="R630" s="90">
        <v>2817</v>
      </c>
      <c r="S630" s="90">
        <v>2060</v>
      </c>
      <c r="T630" s="90">
        <v>3314</v>
      </c>
      <c r="U630" s="59">
        <v>8191</v>
      </c>
      <c r="V630" s="90">
        <v>2500</v>
      </c>
      <c r="W630" s="90">
        <v>1967</v>
      </c>
      <c r="X630" s="90">
        <v>3657</v>
      </c>
      <c r="Y630" s="59">
        <v>8124</v>
      </c>
      <c r="Z630" s="90">
        <v>2694</v>
      </c>
      <c r="AA630" s="90">
        <v>2133</v>
      </c>
      <c r="AB630" s="90">
        <v>3612</v>
      </c>
      <c r="AC630" s="59">
        <v>8439</v>
      </c>
      <c r="AD630" s="90">
        <v>2632</v>
      </c>
      <c r="AE630" s="90">
        <v>2179</v>
      </c>
      <c r="AF630" s="90">
        <v>3672</v>
      </c>
      <c r="AG630" s="59">
        <v>8483</v>
      </c>
      <c r="AH630" s="90">
        <v>2758</v>
      </c>
      <c r="AI630" s="90">
        <v>2413</v>
      </c>
      <c r="AJ630" s="90">
        <v>3509</v>
      </c>
      <c r="AK630" s="59">
        <v>8680</v>
      </c>
      <c r="AL630" s="90">
        <v>2692</v>
      </c>
      <c r="AM630" s="90">
        <v>1991</v>
      </c>
      <c r="AN630" s="90">
        <v>3440</v>
      </c>
      <c r="AO630" s="59">
        <v>8123</v>
      </c>
      <c r="AP630" s="90">
        <v>2781</v>
      </c>
      <c r="AQ630" s="90">
        <v>1990</v>
      </c>
      <c r="AR630" s="90">
        <v>3266</v>
      </c>
      <c r="AS630" s="59">
        <v>8037</v>
      </c>
      <c r="AT630" s="90">
        <v>2747</v>
      </c>
      <c r="AU630" s="90">
        <v>2175</v>
      </c>
      <c r="AV630" s="90">
        <v>3343</v>
      </c>
      <c r="AW630" s="59">
        <v>8265</v>
      </c>
      <c r="AX630" s="90">
        <v>2715</v>
      </c>
      <c r="AY630" s="90">
        <v>1927</v>
      </c>
      <c r="AZ630" s="90">
        <v>3065</v>
      </c>
      <c r="BA630" s="59">
        <v>7707</v>
      </c>
      <c r="BB630" s="90">
        <v>2692</v>
      </c>
      <c r="BC630" s="90">
        <v>1830</v>
      </c>
      <c r="BD630" s="90">
        <v>3568</v>
      </c>
      <c r="BE630" s="59">
        <v>8090</v>
      </c>
      <c r="BF630" s="91">
        <f t="shared" si="45"/>
        <v>97580</v>
      </c>
      <c r="BG630" s="92">
        <f t="shared" si="46"/>
        <v>31885</v>
      </c>
      <c r="BH630" s="92">
        <f t="shared" si="47"/>
        <v>24392</v>
      </c>
      <c r="BI630" s="92">
        <f t="shared" si="48"/>
        <v>41303</v>
      </c>
      <c r="BJ630" s="19">
        <f t="shared" si="49"/>
        <v>97580</v>
      </c>
    </row>
    <row r="631" spans="1:62" ht="16.05" customHeight="1" x14ac:dyDescent="0.3">
      <c r="A631" s="15">
        <v>625</v>
      </c>
      <c r="B631" s="15" t="s">
        <v>721</v>
      </c>
      <c r="C631" s="15" t="s">
        <v>751</v>
      </c>
      <c r="D631" s="15" t="s">
        <v>719</v>
      </c>
      <c r="E631" s="15" t="s">
        <v>724</v>
      </c>
      <c r="F631" s="15">
        <v>16.5</v>
      </c>
      <c r="G631" s="15" t="s">
        <v>397</v>
      </c>
      <c r="H631" s="88" t="s">
        <v>50</v>
      </c>
      <c r="I631" s="15">
        <v>7675</v>
      </c>
      <c r="J631" s="90">
        <v>108</v>
      </c>
      <c r="K631" s="90">
        <v>115</v>
      </c>
      <c r="L631" s="90">
        <v>180</v>
      </c>
      <c r="M631" s="59">
        <v>403</v>
      </c>
      <c r="N631" s="90">
        <v>252</v>
      </c>
      <c r="O631" s="90">
        <v>175</v>
      </c>
      <c r="P631" s="90">
        <v>309</v>
      </c>
      <c r="Q631" s="59">
        <v>736</v>
      </c>
      <c r="R631" s="90">
        <v>115</v>
      </c>
      <c r="S631" s="90">
        <v>65</v>
      </c>
      <c r="T631" s="90">
        <v>126</v>
      </c>
      <c r="U631" s="59">
        <v>306</v>
      </c>
      <c r="V631" s="90">
        <v>111</v>
      </c>
      <c r="W631" s="90">
        <v>87</v>
      </c>
      <c r="X631" s="90">
        <v>137</v>
      </c>
      <c r="Y631" s="59">
        <v>335</v>
      </c>
      <c r="Z631" s="90">
        <v>170</v>
      </c>
      <c r="AA631" s="90">
        <v>105</v>
      </c>
      <c r="AB631" s="90">
        <v>164</v>
      </c>
      <c r="AC631" s="59">
        <v>439</v>
      </c>
      <c r="AD631" s="90">
        <v>246</v>
      </c>
      <c r="AE631" s="90">
        <v>149</v>
      </c>
      <c r="AF631" s="90">
        <v>249</v>
      </c>
      <c r="AG631" s="59">
        <v>644</v>
      </c>
      <c r="AH631" s="90">
        <v>381</v>
      </c>
      <c r="AI631" s="90">
        <v>293</v>
      </c>
      <c r="AJ631" s="90">
        <v>474</v>
      </c>
      <c r="AK631" s="59">
        <v>1148</v>
      </c>
      <c r="AL631" s="90">
        <v>447</v>
      </c>
      <c r="AM631" s="90">
        <v>316</v>
      </c>
      <c r="AN631" s="90">
        <v>579</v>
      </c>
      <c r="AO631" s="59">
        <v>1342</v>
      </c>
      <c r="AP631" s="90">
        <v>339</v>
      </c>
      <c r="AQ631" s="90">
        <v>241</v>
      </c>
      <c r="AR631" s="90">
        <v>414</v>
      </c>
      <c r="AS631" s="59">
        <v>994</v>
      </c>
      <c r="AT631" s="90">
        <v>204</v>
      </c>
      <c r="AU631" s="90">
        <v>161</v>
      </c>
      <c r="AV631" s="90">
        <v>255</v>
      </c>
      <c r="AW631" s="59">
        <v>620</v>
      </c>
      <c r="AX631" s="90">
        <v>137</v>
      </c>
      <c r="AY631" s="90">
        <v>85</v>
      </c>
      <c r="AZ631" s="90">
        <v>166</v>
      </c>
      <c r="BA631" s="59">
        <v>388</v>
      </c>
      <c r="BB631" s="90">
        <v>136</v>
      </c>
      <c r="BC631" s="90">
        <v>69</v>
      </c>
      <c r="BD631" s="90">
        <v>115</v>
      </c>
      <c r="BE631" s="59">
        <v>320</v>
      </c>
      <c r="BF631" s="91">
        <f t="shared" si="45"/>
        <v>7675</v>
      </c>
      <c r="BG631" s="92">
        <f t="shared" si="46"/>
        <v>2646</v>
      </c>
      <c r="BH631" s="92">
        <f t="shared" si="47"/>
        <v>1861</v>
      </c>
      <c r="BI631" s="92">
        <f t="shared" si="48"/>
        <v>3168</v>
      </c>
      <c r="BJ631" s="19">
        <f t="shared" si="49"/>
        <v>7675</v>
      </c>
    </row>
    <row r="632" spans="1:62" ht="16.05" customHeight="1" x14ac:dyDescent="0.3">
      <c r="A632" s="15">
        <v>626</v>
      </c>
      <c r="B632" s="15" t="s">
        <v>721</v>
      </c>
      <c r="C632" s="15" t="s">
        <v>751</v>
      </c>
      <c r="D632" s="15" t="s">
        <v>719</v>
      </c>
      <c r="E632" s="15" t="s">
        <v>724</v>
      </c>
      <c r="F632" s="15">
        <v>60</v>
      </c>
      <c r="G632" s="15" t="s">
        <v>397</v>
      </c>
      <c r="H632" s="88" t="s">
        <v>50</v>
      </c>
      <c r="I632" s="15">
        <v>117885</v>
      </c>
      <c r="J632" s="90">
        <v>2767</v>
      </c>
      <c r="K632" s="90">
        <v>2442</v>
      </c>
      <c r="L632" s="90">
        <v>4516</v>
      </c>
      <c r="M632" s="59">
        <v>9725</v>
      </c>
      <c r="N632" s="90">
        <v>2820</v>
      </c>
      <c r="O632" s="90">
        <v>2510</v>
      </c>
      <c r="P632" s="90">
        <v>3613</v>
      </c>
      <c r="Q632" s="59">
        <v>8943</v>
      </c>
      <c r="R632" s="90">
        <v>3500</v>
      </c>
      <c r="S632" s="90">
        <v>2854</v>
      </c>
      <c r="T632" s="90">
        <v>3898</v>
      </c>
      <c r="U632" s="59">
        <v>10252</v>
      </c>
      <c r="V632" s="90">
        <v>3217</v>
      </c>
      <c r="W632" s="90">
        <v>2959</v>
      </c>
      <c r="X632" s="90">
        <v>4278</v>
      </c>
      <c r="Y632" s="59">
        <v>10454</v>
      </c>
      <c r="Z632" s="90">
        <v>3358</v>
      </c>
      <c r="AA632" s="90">
        <v>3305</v>
      </c>
      <c r="AB632" s="90">
        <v>4348</v>
      </c>
      <c r="AC632" s="59">
        <v>11011</v>
      </c>
      <c r="AD632" s="90">
        <v>3291</v>
      </c>
      <c r="AE632" s="90">
        <v>3099</v>
      </c>
      <c r="AF632" s="90">
        <v>4284</v>
      </c>
      <c r="AG632" s="59">
        <v>10674</v>
      </c>
      <c r="AH632" s="90">
        <v>3155</v>
      </c>
      <c r="AI632" s="90">
        <v>3170</v>
      </c>
      <c r="AJ632" s="90">
        <v>4304</v>
      </c>
      <c r="AK632" s="59">
        <v>10629</v>
      </c>
      <c r="AL632" s="90">
        <v>3029</v>
      </c>
      <c r="AM632" s="90">
        <v>2403</v>
      </c>
      <c r="AN632" s="90">
        <v>3975</v>
      </c>
      <c r="AO632" s="59">
        <v>9407</v>
      </c>
      <c r="AP632" s="90">
        <v>3038</v>
      </c>
      <c r="AQ632" s="90">
        <v>2453</v>
      </c>
      <c r="AR632" s="90">
        <v>3723</v>
      </c>
      <c r="AS632" s="59">
        <v>9214</v>
      </c>
      <c r="AT632" s="90">
        <v>2897</v>
      </c>
      <c r="AU632" s="90">
        <v>2595</v>
      </c>
      <c r="AV632" s="90">
        <v>3857</v>
      </c>
      <c r="AW632" s="59">
        <v>9349</v>
      </c>
      <c r="AX632" s="90">
        <v>2892</v>
      </c>
      <c r="AY632" s="90">
        <v>2189</v>
      </c>
      <c r="AZ632" s="90">
        <v>3655</v>
      </c>
      <c r="BA632" s="59">
        <v>8736</v>
      </c>
      <c r="BB632" s="90">
        <v>3135</v>
      </c>
      <c r="BC632" s="90">
        <v>2224</v>
      </c>
      <c r="BD632" s="90">
        <v>4132</v>
      </c>
      <c r="BE632" s="59">
        <v>9491</v>
      </c>
      <c r="BF632" s="91">
        <f t="shared" si="45"/>
        <v>117885</v>
      </c>
      <c r="BG632" s="92">
        <f t="shared" si="46"/>
        <v>37099</v>
      </c>
      <c r="BH632" s="92">
        <f t="shared" si="47"/>
        <v>32203</v>
      </c>
      <c r="BI632" s="92">
        <f t="shared" si="48"/>
        <v>48583</v>
      </c>
      <c r="BJ632" s="19">
        <f t="shared" si="49"/>
        <v>117885</v>
      </c>
    </row>
    <row r="633" spans="1:62" ht="16.05" customHeight="1" x14ac:dyDescent="0.3">
      <c r="A633" s="15">
        <v>627</v>
      </c>
      <c r="B633" s="15" t="s">
        <v>721</v>
      </c>
      <c r="C633" s="15" t="s">
        <v>732</v>
      </c>
      <c r="D633" s="15" t="s">
        <v>723</v>
      </c>
      <c r="E633" s="15" t="s">
        <v>724</v>
      </c>
      <c r="F633" s="15">
        <v>6.6</v>
      </c>
      <c r="G633" s="15" t="s">
        <v>397</v>
      </c>
      <c r="H633" s="88" t="s">
        <v>50</v>
      </c>
      <c r="I633" s="15">
        <v>2496</v>
      </c>
      <c r="J633" s="90">
        <v>75</v>
      </c>
      <c r="K633" s="90">
        <v>81</v>
      </c>
      <c r="L633" s="90">
        <v>132</v>
      </c>
      <c r="M633" s="59">
        <v>288</v>
      </c>
      <c r="N633" s="90">
        <v>61</v>
      </c>
      <c r="O633" s="90">
        <v>48</v>
      </c>
      <c r="P633" s="90">
        <v>81</v>
      </c>
      <c r="Q633" s="59">
        <v>190</v>
      </c>
      <c r="R633" s="90">
        <v>41</v>
      </c>
      <c r="S633" s="90">
        <v>34</v>
      </c>
      <c r="T633" s="90">
        <v>32</v>
      </c>
      <c r="U633" s="59">
        <v>107</v>
      </c>
      <c r="V633" s="90">
        <v>47</v>
      </c>
      <c r="W633" s="90">
        <v>67</v>
      </c>
      <c r="X633" s="90">
        <v>86</v>
      </c>
      <c r="Y633" s="59">
        <v>200</v>
      </c>
      <c r="Z633" s="90">
        <v>101</v>
      </c>
      <c r="AA633" s="90">
        <v>68</v>
      </c>
      <c r="AB633" s="90">
        <v>124</v>
      </c>
      <c r="AC633" s="59">
        <v>293</v>
      </c>
      <c r="AD633" s="90">
        <v>58</v>
      </c>
      <c r="AE633" s="90">
        <v>37</v>
      </c>
      <c r="AF633" s="90">
        <v>43</v>
      </c>
      <c r="AG633" s="59">
        <v>138</v>
      </c>
      <c r="AH633" s="90">
        <v>99</v>
      </c>
      <c r="AI633" s="90">
        <v>62</v>
      </c>
      <c r="AJ633" s="90">
        <v>67</v>
      </c>
      <c r="AK633" s="59">
        <v>228</v>
      </c>
      <c r="AL633" s="90">
        <v>60</v>
      </c>
      <c r="AM633" s="90">
        <v>53</v>
      </c>
      <c r="AN633" s="90">
        <v>68</v>
      </c>
      <c r="AO633" s="59">
        <v>181</v>
      </c>
      <c r="AP633" s="90">
        <v>40</v>
      </c>
      <c r="AQ633" s="90">
        <v>33</v>
      </c>
      <c r="AR633" s="90">
        <v>55</v>
      </c>
      <c r="AS633" s="59">
        <v>128</v>
      </c>
      <c r="AT633" s="90">
        <v>113</v>
      </c>
      <c r="AU633" s="90">
        <v>74</v>
      </c>
      <c r="AV633" s="90">
        <v>122</v>
      </c>
      <c r="AW633" s="59">
        <v>309</v>
      </c>
      <c r="AX633" s="90">
        <v>101</v>
      </c>
      <c r="AY633" s="90">
        <v>73</v>
      </c>
      <c r="AZ633" s="90">
        <v>114</v>
      </c>
      <c r="BA633" s="59">
        <v>288</v>
      </c>
      <c r="BB633" s="90">
        <v>51</v>
      </c>
      <c r="BC633" s="90">
        <v>36</v>
      </c>
      <c r="BD633" s="90">
        <v>59</v>
      </c>
      <c r="BE633" s="59">
        <v>146</v>
      </c>
      <c r="BF633" s="91">
        <f t="shared" si="45"/>
        <v>2496</v>
      </c>
      <c r="BG633" s="92">
        <f t="shared" si="46"/>
        <v>847</v>
      </c>
      <c r="BH633" s="92">
        <f t="shared" si="47"/>
        <v>666</v>
      </c>
      <c r="BI633" s="92">
        <f t="shared" si="48"/>
        <v>983</v>
      </c>
      <c r="BJ633" s="19">
        <f t="shared" si="49"/>
        <v>2496</v>
      </c>
    </row>
    <row r="634" spans="1:62" ht="16.05" customHeight="1" x14ac:dyDescent="0.3">
      <c r="A634" s="15">
        <v>628</v>
      </c>
      <c r="B634" s="15" t="s">
        <v>721</v>
      </c>
      <c r="C634" s="15" t="s">
        <v>732</v>
      </c>
      <c r="D634" s="15" t="s">
        <v>723</v>
      </c>
      <c r="E634" s="15" t="s">
        <v>724</v>
      </c>
      <c r="F634" s="15">
        <v>3.3</v>
      </c>
      <c r="G634" s="15" t="s">
        <v>397</v>
      </c>
      <c r="H634" s="88" t="s">
        <v>51</v>
      </c>
      <c r="I634" s="15">
        <v>143</v>
      </c>
      <c r="J634" s="90">
        <v>4</v>
      </c>
      <c r="K634" s="90">
        <v>3</v>
      </c>
      <c r="L634" s="90">
        <v>6</v>
      </c>
      <c r="M634" s="59">
        <v>13</v>
      </c>
      <c r="N634" s="90">
        <v>4</v>
      </c>
      <c r="O634" s="90">
        <v>3</v>
      </c>
      <c r="P634" s="90">
        <v>5</v>
      </c>
      <c r="Q634" s="59">
        <v>12</v>
      </c>
      <c r="R634" s="90">
        <v>4</v>
      </c>
      <c r="S634" s="90">
        <v>3</v>
      </c>
      <c r="T634" s="90">
        <v>5</v>
      </c>
      <c r="U634" s="59">
        <v>12</v>
      </c>
      <c r="V634" s="90">
        <v>4</v>
      </c>
      <c r="W634" s="90">
        <v>3</v>
      </c>
      <c r="X634" s="90">
        <v>5</v>
      </c>
      <c r="Y634" s="59">
        <v>12</v>
      </c>
      <c r="Z634" s="90">
        <v>4</v>
      </c>
      <c r="AA634" s="90">
        <v>3</v>
      </c>
      <c r="AB634" s="90">
        <v>6</v>
      </c>
      <c r="AC634" s="59">
        <v>13</v>
      </c>
      <c r="AD634" s="90">
        <v>4</v>
      </c>
      <c r="AE634" s="90">
        <v>3</v>
      </c>
      <c r="AF634" s="90">
        <v>5</v>
      </c>
      <c r="AG634" s="59">
        <v>12</v>
      </c>
      <c r="AH634" s="90">
        <v>4</v>
      </c>
      <c r="AI634" s="90">
        <v>3</v>
      </c>
      <c r="AJ634" s="90">
        <v>5</v>
      </c>
      <c r="AK634" s="59">
        <v>12</v>
      </c>
      <c r="AL634" s="90">
        <v>4</v>
      </c>
      <c r="AM634" s="90">
        <v>2</v>
      </c>
      <c r="AN634" s="90">
        <v>5</v>
      </c>
      <c r="AO634" s="59">
        <v>11</v>
      </c>
      <c r="AP634" s="90">
        <v>4</v>
      </c>
      <c r="AQ634" s="90">
        <v>3</v>
      </c>
      <c r="AR634" s="90">
        <v>5</v>
      </c>
      <c r="AS634" s="59">
        <v>12</v>
      </c>
      <c r="AT634" s="90">
        <v>3</v>
      </c>
      <c r="AU634" s="90">
        <v>3</v>
      </c>
      <c r="AV634" s="90">
        <v>5</v>
      </c>
      <c r="AW634" s="59">
        <v>11</v>
      </c>
      <c r="AX634" s="90">
        <v>4</v>
      </c>
      <c r="AY634" s="90">
        <v>3</v>
      </c>
      <c r="AZ634" s="90">
        <v>5</v>
      </c>
      <c r="BA634" s="59">
        <v>12</v>
      </c>
      <c r="BB634" s="90">
        <v>4</v>
      </c>
      <c r="BC634" s="90">
        <v>2</v>
      </c>
      <c r="BD634" s="90">
        <v>5</v>
      </c>
      <c r="BE634" s="59">
        <v>11</v>
      </c>
      <c r="BF634" s="91">
        <f t="shared" si="45"/>
        <v>143</v>
      </c>
      <c r="BG634" s="92">
        <f t="shared" si="46"/>
        <v>47</v>
      </c>
      <c r="BH634" s="92">
        <f t="shared" si="47"/>
        <v>34</v>
      </c>
      <c r="BI634" s="92">
        <f t="shared" si="48"/>
        <v>62</v>
      </c>
      <c r="BJ634" s="19">
        <f t="shared" si="49"/>
        <v>143</v>
      </c>
    </row>
    <row r="635" spans="1:62" ht="16.05" customHeight="1" x14ac:dyDescent="0.3">
      <c r="A635" s="15">
        <v>629</v>
      </c>
      <c r="B635" s="15" t="s">
        <v>721</v>
      </c>
      <c r="C635" s="15" t="s">
        <v>732</v>
      </c>
      <c r="D635" s="15" t="s">
        <v>723</v>
      </c>
      <c r="E635" s="15" t="s">
        <v>724</v>
      </c>
      <c r="F635" s="15">
        <v>3.3</v>
      </c>
      <c r="G635" s="15" t="s">
        <v>397</v>
      </c>
      <c r="H635" s="88" t="s">
        <v>51</v>
      </c>
      <c r="I635" s="15">
        <v>7146</v>
      </c>
      <c r="J635" s="90">
        <v>197</v>
      </c>
      <c r="K635" s="90">
        <v>151</v>
      </c>
      <c r="L635" s="90">
        <v>318</v>
      </c>
      <c r="M635" s="59">
        <v>666</v>
      </c>
      <c r="N635" s="90">
        <v>144</v>
      </c>
      <c r="O635" s="90">
        <v>102</v>
      </c>
      <c r="P635" s="90">
        <v>174</v>
      </c>
      <c r="Q635" s="59">
        <v>420</v>
      </c>
      <c r="R635" s="90">
        <v>152</v>
      </c>
      <c r="S635" s="90">
        <v>108</v>
      </c>
      <c r="T635" s="90">
        <v>182</v>
      </c>
      <c r="U635" s="59">
        <v>442</v>
      </c>
      <c r="V635" s="90">
        <v>137</v>
      </c>
      <c r="W635" s="90">
        <v>105</v>
      </c>
      <c r="X635" s="90">
        <v>184</v>
      </c>
      <c r="Y635" s="59">
        <v>426</v>
      </c>
      <c r="Z635" s="90">
        <v>182</v>
      </c>
      <c r="AA635" s="90">
        <v>137</v>
      </c>
      <c r="AB635" s="90">
        <v>265</v>
      </c>
      <c r="AC635" s="59">
        <v>584</v>
      </c>
      <c r="AD635" s="90">
        <v>187</v>
      </c>
      <c r="AE635" s="90">
        <v>146</v>
      </c>
      <c r="AF635" s="90">
        <v>255</v>
      </c>
      <c r="AG635" s="59">
        <v>588</v>
      </c>
      <c r="AH635" s="90">
        <v>176</v>
      </c>
      <c r="AI635" s="90">
        <v>149</v>
      </c>
      <c r="AJ635" s="90">
        <v>227</v>
      </c>
      <c r="AK635" s="59">
        <v>552</v>
      </c>
      <c r="AL635" s="90">
        <v>254</v>
      </c>
      <c r="AM635" s="90">
        <v>182</v>
      </c>
      <c r="AN635" s="90">
        <v>319</v>
      </c>
      <c r="AO635" s="59">
        <v>755</v>
      </c>
      <c r="AP635" s="90">
        <v>238</v>
      </c>
      <c r="AQ635" s="90">
        <v>175</v>
      </c>
      <c r="AR635" s="90">
        <v>288</v>
      </c>
      <c r="AS635" s="59">
        <v>701</v>
      </c>
      <c r="AT635" s="90">
        <v>200</v>
      </c>
      <c r="AU635" s="90">
        <v>174</v>
      </c>
      <c r="AV635" s="90">
        <v>292</v>
      </c>
      <c r="AW635" s="59">
        <v>666</v>
      </c>
      <c r="AX635" s="90">
        <v>216</v>
      </c>
      <c r="AY635" s="90">
        <v>162</v>
      </c>
      <c r="AZ635" s="90">
        <v>291</v>
      </c>
      <c r="BA635" s="59">
        <v>669</v>
      </c>
      <c r="BB635" s="90">
        <v>223</v>
      </c>
      <c r="BC635" s="90">
        <v>148</v>
      </c>
      <c r="BD635" s="90">
        <v>306</v>
      </c>
      <c r="BE635" s="59">
        <v>677</v>
      </c>
      <c r="BF635" s="91">
        <f t="shared" si="45"/>
        <v>7146</v>
      </c>
      <c r="BG635" s="92">
        <f t="shared" si="46"/>
        <v>2306</v>
      </c>
      <c r="BH635" s="92">
        <f t="shared" si="47"/>
        <v>1739</v>
      </c>
      <c r="BI635" s="92">
        <f t="shared" si="48"/>
        <v>3101</v>
      </c>
      <c r="BJ635" s="19">
        <f t="shared" si="49"/>
        <v>7146</v>
      </c>
    </row>
    <row r="636" spans="1:62" ht="16.05" customHeight="1" x14ac:dyDescent="0.3">
      <c r="A636" s="15">
        <v>630</v>
      </c>
      <c r="B636" s="15" t="s">
        <v>721</v>
      </c>
      <c r="C636" s="15" t="s">
        <v>732</v>
      </c>
      <c r="D636" s="15" t="s">
        <v>723</v>
      </c>
      <c r="E636" s="15" t="s">
        <v>724</v>
      </c>
      <c r="F636" s="15">
        <v>3.3</v>
      </c>
      <c r="G636" s="15" t="s">
        <v>397</v>
      </c>
      <c r="H636" s="88" t="s">
        <v>50</v>
      </c>
      <c r="I636" s="15">
        <v>142</v>
      </c>
      <c r="J636" s="90">
        <v>4</v>
      </c>
      <c r="K636" s="90">
        <v>3</v>
      </c>
      <c r="L636" s="90">
        <v>6</v>
      </c>
      <c r="M636" s="59">
        <v>13</v>
      </c>
      <c r="N636" s="90">
        <v>3</v>
      </c>
      <c r="O636" s="90">
        <v>2</v>
      </c>
      <c r="P636" s="90">
        <v>4</v>
      </c>
      <c r="Q636" s="59">
        <v>9</v>
      </c>
      <c r="R636" s="90">
        <v>4</v>
      </c>
      <c r="S636" s="90">
        <v>3</v>
      </c>
      <c r="T636" s="90">
        <v>5</v>
      </c>
      <c r="U636" s="59">
        <v>12</v>
      </c>
      <c r="V636" s="90">
        <v>4</v>
      </c>
      <c r="W636" s="90">
        <v>3</v>
      </c>
      <c r="X636" s="90">
        <v>5</v>
      </c>
      <c r="Y636" s="59">
        <v>12</v>
      </c>
      <c r="Z636" s="90">
        <v>4</v>
      </c>
      <c r="AA636" s="90">
        <v>3</v>
      </c>
      <c r="AB636" s="90">
        <v>6</v>
      </c>
      <c r="AC636" s="59">
        <v>13</v>
      </c>
      <c r="AD636" s="90">
        <v>4</v>
      </c>
      <c r="AE636" s="90">
        <v>3</v>
      </c>
      <c r="AF636" s="90">
        <v>5</v>
      </c>
      <c r="AG636" s="59">
        <v>12</v>
      </c>
      <c r="AH636" s="90">
        <v>4</v>
      </c>
      <c r="AI636" s="90">
        <v>3</v>
      </c>
      <c r="AJ636" s="90">
        <v>5</v>
      </c>
      <c r="AK636" s="59">
        <v>12</v>
      </c>
      <c r="AL636" s="90">
        <v>4</v>
      </c>
      <c r="AM636" s="90">
        <v>3</v>
      </c>
      <c r="AN636" s="90">
        <v>5</v>
      </c>
      <c r="AO636" s="59">
        <v>12</v>
      </c>
      <c r="AP636" s="90">
        <v>4</v>
      </c>
      <c r="AQ636" s="90">
        <v>3</v>
      </c>
      <c r="AR636" s="90">
        <v>5</v>
      </c>
      <c r="AS636" s="59">
        <v>12</v>
      </c>
      <c r="AT636" s="90">
        <v>4</v>
      </c>
      <c r="AU636" s="90">
        <v>3</v>
      </c>
      <c r="AV636" s="90">
        <v>5</v>
      </c>
      <c r="AW636" s="59">
        <v>12</v>
      </c>
      <c r="AX636" s="90">
        <v>4</v>
      </c>
      <c r="AY636" s="90">
        <v>3</v>
      </c>
      <c r="AZ636" s="90">
        <v>5</v>
      </c>
      <c r="BA636" s="59">
        <v>12</v>
      </c>
      <c r="BB636" s="90">
        <v>4</v>
      </c>
      <c r="BC636" s="90">
        <v>2</v>
      </c>
      <c r="BD636" s="90">
        <v>5</v>
      </c>
      <c r="BE636" s="59">
        <v>11</v>
      </c>
      <c r="BF636" s="91">
        <f t="shared" si="45"/>
        <v>142</v>
      </c>
      <c r="BG636" s="92">
        <f t="shared" si="46"/>
        <v>47</v>
      </c>
      <c r="BH636" s="92">
        <f t="shared" si="47"/>
        <v>34</v>
      </c>
      <c r="BI636" s="92">
        <f t="shared" si="48"/>
        <v>61</v>
      </c>
      <c r="BJ636" s="19">
        <f t="shared" si="49"/>
        <v>142</v>
      </c>
    </row>
    <row r="637" spans="1:62" ht="16.05" customHeight="1" x14ac:dyDescent="0.3">
      <c r="A637" s="15">
        <v>631</v>
      </c>
      <c r="B637" s="15" t="s">
        <v>721</v>
      </c>
      <c r="C637" s="15" t="s">
        <v>781</v>
      </c>
      <c r="D637" s="15" t="s">
        <v>723</v>
      </c>
      <c r="E637" s="15" t="s">
        <v>724</v>
      </c>
      <c r="F637" s="15">
        <v>16.5</v>
      </c>
      <c r="G637" s="15" t="s">
        <v>397</v>
      </c>
      <c r="H637" s="88" t="s">
        <v>51</v>
      </c>
      <c r="I637" s="15">
        <v>49803</v>
      </c>
      <c r="J637" s="90">
        <v>1615</v>
      </c>
      <c r="K637" s="90">
        <v>1250</v>
      </c>
      <c r="L637" s="90">
        <v>2372</v>
      </c>
      <c r="M637" s="59">
        <v>5237</v>
      </c>
      <c r="N637" s="90">
        <v>968</v>
      </c>
      <c r="O637" s="90">
        <v>760</v>
      </c>
      <c r="P637" s="90">
        <v>1020</v>
      </c>
      <c r="Q637" s="59">
        <v>2748</v>
      </c>
      <c r="R637" s="90">
        <v>1233</v>
      </c>
      <c r="S637" s="90">
        <v>891</v>
      </c>
      <c r="T637" s="90">
        <v>1141</v>
      </c>
      <c r="U637" s="59">
        <v>3265</v>
      </c>
      <c r="V637" s="90">
        <v>1130</v>
      </c>
      <c r="W637" s="90">
        <v>891</v>
      </c>
      <c r="X637" s="90">
        <v>1299</v>
      </c>
      <c r="Y637" s="59">
        <v>3320</v>
      </c>
      <c r="Z637" s="90">
        <v>1050</v>
      </c>
      <c r="AA637" s="90">
        <v>865</v>
      </c>
      <c r="AB637" s="90">
        <v>1355</v>
      </c>
      <c r="AC637" s="59">
        <v>3270</v>
      </c>
      <c r="AD637" s="90">
        <v>1456</v>
      </c>
      <c r="AE637" s="90">
        <v>1159</v>
      </c>
      <c r="AF637" s="90">
        <v>1796</v>
      </c>
      <c r="AG637" s="59">
        <v>4411</v>
      </c>
      <c r="AH637" s="90">
        <v>1558</v>
      </c>
      <c r="AI637" s="90">
        <v>1309</v>
      </c>
      <c r="AJ637" s="90">
        <v>1870</v>
      </c>
      <c r="AK637" s="59">
        <v>4737</v>
      </c>
      <c r="AL637" s="90">
        <v>1453</v>
      </c>
      <c r="AM637" s="90">
        <v>1109</v>
      </c>
      <c r="AN637" s="90">
        <v>1709</v>
      </c>
      <c r="AO637" s="59">
        <v>4271</v>
      </c>
      <c r="AP637" s="90">
        <v>1414</v>
      </c>
      <c r="AQ637" s="90">
        <v>1091</v>
      </c>
      <c r="AR637" s="90">
        <v>1512</v>
      </c>
      <c r="AS637" s="59">
        <v>4017</v>
      </c>
      <c r="AT637" s="90">
        <v>1267</v>
      </c>
      <c r="AU637" s="90">
        <v>1132</v>
      </c>
      <c r="AV637" s="90">
        <v>1537</v>
      </c>
      <c r="AW637" s="59">
        <v>3936</v>
      </c>
      <c r="AX637" s="90">
        <v>1685</v>
      </c>
      <c r="AY637" s="90">
        <v>1301</v>
      </c>
      <c r="AZ637" s="90">
        <v>2041</v>
      </c>
      <c r="BA637" s="59">
        <v>5027</v>
      </c>
      <c r="BB637" s="90">
        <v>1888</v>
      </c>
      <c r="BC637" s="90">
        <v>1259</v>
      </c>
      <c r="BD637" s="90">
        <v>2417</v>
      </c>
      <c r="BE637" s="59">
        <v>5564</v>
      </c>
      <c r="BF637" s="91">
        <f t="shared" si="45"/>
        <v>49803</v>
      </c>
      <c r="BG637" s="92">
        <f t="shared" si="46"/>
        <v>16717</v>
      </c>
      <c r="BH637" s="92">
        <f t="shared" si="47"/>
        <v>13017</v>
      </c>
      <c r="BI637" s="92">
        <f t="shared" si="48"/>
        <v>20069</v>
      </c>
      <c r="BJ637" s="19">
        <f t="shared" si="49"/>
        <v>49803</v>
      </c>
    </row>
    <row r="638" spans="1:62" ht="16.05" customHeight="1" x14ac:dyDescent="0.3">
      <c r="A638" s="15">
        <v>632</v>
      </c>
      <c r="B638" s="15" t="s">
        <v>721</v>
      </c>
      <c r="C638" s="15" t="s">
        <v>781</v>
      </c>
      <c r="D638" s="15" t="s">
        <v>723</v>
      </c>
      <c r="E638" s="15" t="s">
        <v>724</v>
      </c>
      <c r="F638" s="15">
        <v>16.5</v>
      </c>
      <c r="G638" s="15" t="s">
        <v>397</v>
      </c>
      <c r="H638" s="88" t="s">
        <v>50</v>
      </c>
      <c r="I638" s="15">
        <v>25038</v>
      </c>
      <c r="J638" s="90">
        <v>720</v>
      </c>
      <c r="K638" s="90">
        <v>621</v>
      </c>
      <c r="L638" s="90">
        <v>870</v>
      </c>
      <c r="M638" s="59">
        <v>2211</v>
      </c>
      <c r="N638" s="90">
        <v>726</v>
      </c>
      <c r="O638" s="90">
        <v>591</v>
      </c>
      <c r="P638" s="90">
        <v>639</v>
      </c>
      <c r="Q638" s="59">
        <v>1956</v>
      </c>
      <c r="R638" s="90">
        <v>973</v>
      </c>
      <c r="S638" s="90">
        <v>734</v>
      </c>
      <c r="T638" s="90">
        <v>884</v>
      </c>
      <c r="U638" s="59">
        <v>2591</v>
      </c>
      <c r="V638" s="90">
        <v>736</v>
      </c>
      <c r="W638" s="90">
        <v>529</v>
      </c>
      <c r="X638" s="90">
        <v>756</v>
      </c>
      <c r="Y638" s="59">
        <v>2021</v>
      </c>
      <c r="Z638" s="90">
        <v>624</v>
      </c>
      <c r="AA638" s="90">
        <v>508</v>
      </c>
      <c r="AB638" s="90">
        <v>715</v>
      </c>
      <c r="AC638" s="59">
        <v>1847</v>
      </c>
      <c r="AD638" s="90">
        <v>830</v>
      </c>
      <c r="AE638" s="90">
        <v>645</v>
      </c>
      <c r="AF638" s="90">
        <v>892</v>
      </c>
      <c r="AG638" s="59">
        <v>2367</v>
      </c>
      <c r="AH638" s="90">
        <v>805</v>
      </c>
      <c r="AI638" s="90">
        <v>708</v>
      </c>
      <c r="AJ638" s="90">
        <v>842</v>
      </c>
      <c r="AK638" s="59">
        <v>2355</v>
      </c>
      <c r="AL638" s="90">
        <v>871</v>
      </c>
      <c r="AM638" s="90">
        <v>686</v>
      </c>
      <c r="AN638" s="90">
        <v>1021</v>
      </c>
      <c r="AO638" s="59">
        <v>2578</v>
      </c>
      <c r="AP638" s="90">
        <v>711</v>
      </c>
      <c r="AQ638" s="90">
        <v>527</v>
      </c>
      <c r="AR638" s="90">
        <v>620</v>
      </c>
      <c r="AS638" s="59">
        <v>1858</v>
      </c>
      <c r="AT638" s="90">
        <v>533</v>
      </c>
      <c r="AU638" s="90">
        <v>526</v>
      </c>
      <c r="AV638" s="90">
        <v>497</v>
      </c>
      <c r="AW638" s="59">
        <v>1556</v>
      </c>
      <c r="AX638" s="90">
        <v>592</v>
      </c>
      <c r="AY638" s="90">
        <v>469</v>
      </c>
      <c r="AZ638" s="90">
        <v>514</v>
      </c>
      <c r="BA638" s="59">
        <v>1575</v>
      </c>
      <c r="BB638" s="90">
        <v>790</v>
      </c>
      <c r="BC638" s="90">
        <v>523</v>
      </c>
      <c r="BD638" s="90">
        <v>810</v>
      </c>
      <c r="BE638" s="59">
        <v>2123</v>
      </c>
      <c r="BF638" s="91">
        <f t="shared" si="45"/>
        <v>25038</v>
      </c>
      <c r="BG638" s="92">
        <f t="shared" si="46"/>
        <v>8911</v>
      </c>
      <c r="BH638" s="92">
        <f t="shared" si="47"/>
        <v>7067</v>
      </c>
      <c r="BI638" s="92">
        <f t="shared" si="48"/>
        <v>9060</v>
      </c>
      <c r="BJ638" s="19">
        <f t="shared" si="49"/>
        <v>25038</v>
      </c>
    </row>
    <row r="639" spans="1:62" ht="16.05" customHeight="1" x14ac:dyDescent="0.3">
      <c r="A639" s="15">
        <v>633</v>
      </c>
      <c r="B639" s="15" t="s">
        <v>721</v>
      </c>
      <c r="C639" s="15" t="s">
        <v>781</v>
      </c>
      <c r="D639" s="15" t="s">
        <v>723</v>
      </c>
      <c r="E639" s="15" t="s">
        <v>724</v>
      </c>
      <c r="F639" s="15">
        <v>16.5</v>
      </c>
      <c r="G639" s="15" t="s">
        <v>397</v>
      </c>
      <c r="H639" s="88" t="s">
        <v>50</v>
      </c>
      <c r="I639" s="15">
        <v>13524</v>
      </c>
      <c r="J639" s="90">
        <v>111</v>
      </c>
      <c r="K639" s="90">
        <v>53</v>
      </c>
      <c r="L639" s="90">
        <v>211</v>
      </c>
      <c r="M639" s="59">
        <v>375</v>
      </c>
      <c r="N639" s="90">
        <v>426</v>
      </c>
      <c r="O639" s="90">
        <v>209</v>
      </c>
      <c r="P639" s="90">
        <v>330</v>
      </c>
      <c r="Q639" s="59">
        <v>965</v>
      </c>
      <c r="R639" s="90">
        <v>1187</v>
      </c>
      <c r="S639" s="90">
        <v>596</v>
      </c>
      <c r="T639" s="90">
        <v>1303</v>
      </c>
      <c r="U639" s="59">
        <v>3086</v>
      </c>
      <c r="V639" s="90">
        <v>943</v>
      </c>
      <c r="W639" s="90">
        <v>613</v>
      </c>
      <c r="X639" s="90">
        <v>1156</v>
      </c>
      <c r="Y639" s="59">
        <v>2712</v>
      </c>
      <c r="Z639" s="90">
        <v>873</v>
      </c>
      <c r="AA639" s="90">
        <v>541</v>
      </c>
      <c r="AB639" s="90">
        <v>788</v>
      </c>
      <c r="AC639" s="59">
        <v>2202</v>
      </c>
      <c r="AD639" s="90">
        <v>511</v>
      </c>
      <c r="AE639" s="90">
        <v>459</v>
      </c>
      <c r="AF639" s="90">
        <v>778</v>
      </c>
      <c r="AG639" s="59">
        <v>1748</v>
      </c>
      <c r="AH639" s="90">
        <v>504</v>
      </c>
      <c r="AI639" s="90">
        <v>595</v>
      </c>
      <c r="AJ639" s="90">
        <v>727</v>
      </c>
      <c r="AK639" s="59">
        <v>1826</v>
      </c>
      <c r="AL639" s="90">
        <v>129</v>
      </c>
      <c r="AM639" s="90">
        <v>75</v>
      </c>
      <c r="AN639" s="90">
        <v>46</v>
      </c>
      <c r="AO639" s="59">
        <v>250</v>
      </c>
      <c r="AP639" s="90">
        <v>83</v>
      </c>
      <c r="AQ639" s="90">
        <v>105</v>
      </c>
      <c r="AR639" s="90">
        <v>116</v>
      </c>
      <c r="AS639" s="59">
        <v>304</v>
      </c>
      <c r="AT639" s="90">
        <v>6</v>
      </c>
      <c r="AU639" s="90">
        <v>5</v>
      </c>
      <c r="AV639" s="90">
        <v>8</v>
      </c>
      <c r="AW639" s="59">
        <v>19</v>
      </c>
      <c r="AX639" s="90">
        <v>6</v>
      </c>
      <c r="AY639" s="90">
        <v>4</v>
      </c>
      <c r="AZ639" s="90">
        <v>8</v>
      </c>
      <c r="BA639" s="59">
        <v>18</v>
      </c>
      <c r="BB639" s="90">
        <v>6</v>
      </c>
      <c r="BC639" s="90">
        <v>4</v>
      </c>
      <c r="BD639" s="90">
        <v>9</v>
      </c>
      <c r="BE639" s="59">
        <v>19</v>
      </c>
      <c r="BF639" s="91">
        <f t="shared" si="45"/>
        <v>13524</v>
      </c>
      <c r="BG639" s="92">
        <f t="shared" si="46"/>
        <v>4785</v>
      </c>
      <c r="BH639" s="92">
        <f t="shared" si="47"/>
        <v>3259</v>
      </c>
      <c r="BI639" s="92">
        <f t="shared" si="48"/>
        <v>5480</v>
      </c>
      <c r="BJ639" s="19">
        <f t="shared" si="49"/>
        <v>13524</v>
      </c>
    </row>
    <row r="640" spans="1:62" ht="16.05" customHeight="1" x14ac:dyDescent="0.3">
      <c r="A640" s="15">
        <v>634</v>
      </c>
      <c r="B640" s="15" t="s">
        <v>721</v>
      </c>
      <c r="C640" s="15" t="s">
        <v>781</v>
      </c>
      <c r="D640" s="15" t="s">
        <v>723</v>
      </c>
      <c r="E640" s="15" t="s">
        <v>724</v>
      </c>
      <c r="F640" s="15">
        <v>16.5</v>
      </c>
      <c r="G640" s="15" t="s">
        <v>397</v>
      </c>
      <c r="H640" s="88" t="s">
        <v>50</v>
      </c>
      <c r="I640" s="15">
        <v>47619</v>
      </c>
      <c r="J640" s="90">
        <v>1380</v>
      </c>
      <c r="K640" s="90">
        <v>1080</v>
      </c>
      <c r="L640" s="90">
        <v>2067</v>
      </c>
      <c r="M640" s="59">
        <v>4527</v>
      </c>
      <c r="N640" s="90">
        <v>1026</v>
      </c>
      <c r="O640" s="90">
        <v>770</v>
      </c>
      <c r="P640" s="90">
        <v>1108</v>
      </c>
      <c r="Q640" s="59">
        <v>2904</v>
      </c>
      <c r="R640" s="90">
        <v>1296</v>
      </c>
      <c r="S640" s="90">
        <v>912</v>
      </c>
      <c r="T640" s="90">
        <v>1211</v>
      </c>
      <c r="U640" s="59">
        <v>3419</v>
      </c>
      <c r="V640" s="90">
        <v>1198</v>
      </c>
      <c r="W640" s="90">
        <v>935</v>
      </c>
      <c r="X640" s="90">
        <v>1440</v>
      </c>
      <c r="Y640" s="59">
        <v>3573</v>
      </c>
      <c r="Z640" s="90">
        <v>1126</v>
      </c>
      <c r="AA640" s="90">
        <v>925</v>
      </c>
      <c r="AB640" s="90">
        <v>1556</v>
      </c>
      <c r="AC640" s="59">
        <v>3607</v>
      </c>
      <c r="AD640" s="90">
        <v>1452</v>
      </c>
      <c r="AE640" s="90">
        <v>1148</v>
      </c>
      <c r="AF640" s="90">
        <v>1814</v>
      </c>
      <c r="AG640" s="59">
        <v>4414</v>
      </c>
      <c r="AH640" s="90">
        <v>1442</v>
      </c>
      <c r="AI640" s="90">
        <v>1202</v>
      </c>
      <c r="AJ640" s="90">
        <v>1821</v>
      </c>
      <c r="AK640" s="59">
        <v>4465</v>
      </c>
      <c r="AL640" s="90">
        <v>1331</v>
      </c>
      <c r="AM640" s="90">
        <v>1029</v>
      </c>
      <c r="AN640" s="90">
        <v>1599</v>
      </c>
      <c r="AO640" s="59">
        <v>3959</v>
      </c>
      <c r="AP640" s="90">
        <v>1277</v>
      </c>
      <c r="AQ640" s="90">
        <v>981</v>
      </c>
      <c r="AR640" s="90">
        <v>1388</v>
      </c>
      <c r="AS640" s="59">
        <v>3646</v>
      </c>
      <c r="AT640" s="90">
        <v>1140</v>
      </c>
      <c r="AU640" s="90">
        <v>1002</v>
      </c>
      <c r="AV640" s="90">
        <v>1430</v>
      </c>
      <c r="AW640" s="59">
        <v>3572</v>
      </c>
      <c r="AX640" s="90">
        <v>1609</v>
      </c>
      <c r="AY640" s="90">
        <v>1245</v>
      </c>
      <c r="AZ640" s="90">
        <v>2014</v>
      </c>
      <c r="BA640" s="59">
        <v>4868</v>
      </c>
      <c r="BB640" s="90">
        <v>1567</v>
      </c>
      <c r="BC640" s="90">
        <v>1046</v>
      </c>
      <c r="BD640" s="90">
        <v>2052</v>
      </c>
      <c r="BE640" s="59">
        <v>4665</v>
      </c>
      <c r="BF640" s="91">
        <f t="shared" si="45"/>
        <v>47619</v>
      </c>
      <c r="BG640" s="92">
        <f t="shared" si="46"/>
        <v>15844</v>
      </c>
      <c r="BH640" s="92">
        <f t="shared" si="47"/>
        <v>12275</v>
      </c>
      <c r="BI640" s="92">
        <f t="shared" si="48"/>
        <v>19500</v>
      </c>
      <c r="BJ640" s="19">
        <f t="shared" si="49"/>
        <v>47619</v>
      </c>
    </row>
    <row r="641" spans="1:62" ht="16.05" customHeight="1" x14ac:dyDescent="0.3">
      <c r="A641" s="15">
        <v>635</v>
      </c>
      <c r="B641" s="15" t="s">
        <v>721</v>
      </c>
      <c r="C641" s="15" t="s">
        <v>781</v>
      </c>
      <c r="D641" s="15" t="s">
        <v>723</v>
      </c>
      <c r="E641" s="15" t="s">
        <v>724</v>
      </c>
      <c r="F641" s="15">
        <v>16.5</v>
      </c>
      <c r="G641" s="15" t="s">
        <v>397</v>
      </c>
      <c r="H641" s="88" t="s">
        <v>50</v>
      </c>
      <c r="I641" s="15">
        <v>44956</v>
      </c>
      <c r="J641" s="90">
        <v>897</v>
      </c>
      <c r="K641" s="90">
        <v>695</v>
      </c>
      <c r="L641" s="90">
        <v>1204</v>
      </c>
      <c r="M641" s="59">
        <v>2796</v>
      </c>
      <c r="N641" s="90">
        <v>1238</v>
      </c>
      <c r="O641" s="90">
        <v>873</v>
      </c>
      <c r="P641" s="90">
        <v>1217</v>
      </c>
      <c r="Q641" s="59">
        <v>3328</v>
      </c>
      <c r="R641" s="90">
        <v>1932</v>
      </c>
      <c r="S641" s="90">
        <v>1232</v>
      </c>
      <c r="T641" s="90">
        <v>2044</v>
      </c>
      <c r="U641" s="59">
        <v>5208</v>
      </c>
      <c r="V641" s="90">
        <v>1611</v>
      </c>
      <c r="W641" s="90">
        <v>1273</v>
      </c>
      <c r="X641" s="90">
        <v>2174</v>
      </c>
      <c r="Y641" s="59">
        <v>5058</v>
      </c>
      <c r="Z641" s="90">
        <v>1656</v>
      </c>
      <c r="AA641" s="90">
        <v>1194</v>
      </c>
      <c r="AB641" s="90">
        <v>1903</v>
      </c>
      <c r="AC641" s="59">
        <v>4753</v>
      </c>
      <c r="AD641" s="90">
        <v>1487</v>
      </c>
      <c r="AE641" s="90">
        <v>1209</v>
      </c>
      <c r="AF641" s="90">
        <v>1911</v>
      </c>
      <c r="AG641" s="59">
        <v>4607</v>
      </c>
      <c r="AH641" s="90">
        <v>1304</v>
      </c>
      <c r="AI641" s="90">
        <v>1105</v>
      </c>
      <c r="AJ641" s="90">
        <v>1354</v>
      </c>
      <c r="AK641" s="59">
        <v>3763</v>
      </c>
      <c r="AL641" s="90">
        <v>1364</v>
      </c>
      <c r="AM641" s="90">
        <v>1043</v>
      </c>
      <c r="AN641" s="90">
        <v>1494</v>
      </c>
      <c r="AO641" s="59">
        <v>3901</v>
      </c>
      <c r="AP641" s="90">
        <v>1185</v>
      </c>
      <c r="AQ641" s="90">
        <v>934</v>
      </c>
      <c r="AR641" s="90">
        <v>1251</v>
      </c>
      <c r="AS641" s="59">
        <v>3370</v>
      </c>
      <c r="AT641" s="90">
        <v>1048</v>
      </c>
      <c r="AU641" s="90">
        <v>912</v>
      </c>
      <c r="AV641" s="90">
        <v>1209</v>
      </c>
      <c r="AW641" s="59">
        <v>3169</v>
      </c>
      <c r="AX641" s="90">
        <v>901</v>
      </c>
      <c r="AY641" s="90">
        <v>744</v>
      </c>
      <c r="AZ641" s="90">
        <v>1002</v>
      </c>
      <c r="BA641" s="59">
        <v>2647</v>
      </c>
      <c r="BB641" s="90">
        <v>847</v>
      </c>
      <c r="BC641" s="90">
        <v>595</v>
      </c>
      <c r="BD641" s="90">
        <v>914</v>
      </c>
      <c r="BE641" s="59">
        <v>2356</v>
      </c>
      <c r="BF641" s="91">
        <f t="shared" si="45"/>
        <v>44956</v>
      </c>
      <c r="BG641" s="92">
        <f t="shared" si="46"/>
        <v>15470</v>
      </c>
      <c r="BH641" s="92">
        <f t="shared" si="47"/>
        <v>11809</v>
      </c>
      <c r="BI641" s="92">
        <f t="shared" si="48"/>
        <v>17677</v>
      </c>
      <c r="BJ641" s="19">
        <f t="shared" si="49"/>
        <v>44956</v>
      </c>
    </row>
    <row r="642" spans="1:62" ht="16.05" customHeight="1" x14ac:dyDescent="0.3">
      <c r="A642" s="15">
        <v>636</v>
      </c>
      <c r="B642" s="15" t="s">
        <v>721</v>
      </c>
      <c r="C642" s="15" t="s">
        <v>798</v>
      </c>
      <c r="D642" s="15" t="s">
        <v>723</v>
      </c>
      <c r="E642" s="15" t="s">
        <v>724</v>
      </c>
      <c r="F642" s="15">
        <v>1.7</v>
      </c>
      <c r="G642" s="15" t="s">
        <v>397</v>
      </c>
      <c r="H642" s="88" t="s">
        <v>51</v>
      </c>
      <c r="I642" s="15">
        <v>110</v>
      </c>
      <c r="J642" s="90">
        <v>3</v>
      </c>
      <c r="K642" s="90">
        <v>3</v>
      </c>
      <c r="L642" s="90">
        <v>6</v>
      </c>
      <c r="M642" s="59">
        <v>12</v>
      </c>
      <c r="N642" s="90">
        <v>3</v>
      </c>
      <c r="O642" s="90">
        <v>3</v>
      </c>
      <c r="P642" s="90">
        <v>4</v>
      </c>
      <c r="Q642" s="59">
        <v>10</v>
      </c>
      <c r="R642" s="90">
        <v>4</v>
      </c>
      <c r="S642" s="90">
        <v>2</v>
      </c>
      <c r="T642" s="90">
        <v>5</v>
      </c>
      <c r="U642" s="59">
        <v>11</v>
      </c>
      <c r="V642" s="90">
        <v>3</v>
      </c>
      <c r="W642" s="90">
        <v>3</v>
      </c>
      <c r="X642" s="90">
        <v>5</v>
      </c>
      <c r="Y642" s="59">
        <v>11</v>
      </c>
      <c r="Z642" s="90">
        <v>3</v>
      </c>
      <c r="AA642" s="90">
        <v>2</v>
      </c>
      <c r="AB642" s="90">
        <v>5</v>
      </c>
      <c r="AC642" s="59">
        <v>10</v>
      </c>
      <c r="AD642" s="90">
        <v>4</v>
      </c>
      <c r="AE642" s="90">
        <v>3</v>
      </c>
      <c r="AF642" s="90">
        <v>4</v>
      </c>
      <c r="AG642" s="59">
        <v>11</v>
      </c>
      <c r="AH642" s="90">
        <v>3</v>
      </c>
      <c r="AI642" s="90">
        <v>3</v>
      </c>
      <c r="AJ642" s="90">
        <v>5</v>
      </c>
      <c r="AK642" s="59">
        <v>11</v>
      </c>
      <c r="AL642" s="90">
        <v>2</v>
      </c>
      <c r="AM642" s="90">
        <v>1</v>
      </c>
      <c r="AN642" s="90">
        <v>3</v>
      </c>
      <c r="AO642" s="59">
        <v>6</v>
      </c>
      <c r="AP642" s="90">
        <v>2</v>
      </c>
      <c r="AQ642" s="90">
        <v>1</v>
      </c>
      <c r="AR642" s="90">
        <v>2</v>
      </c>
      <c r="AS642" s="59">
        <v>5</v>
      </c>
      <c r="AT642" s="90">
        <v>1</v>
      </c>
      <c r="AU642" s="90">
        <v>1</v>
      </c>
      <c r="AV642" s="90">
        <v>2</v>
      </c>
      <c r="AW642" s="59">
        <v>4</v>
      </c>
      <c r="AX642" s="90">
        <v>3</v>
      </c>
      <c r="AY642" s="90">
        <v>2</v>
      </c>
      <c r="AZ642" s="90">
        <v>3</v>
      </c>
      <c r="BA642" s="59">
        <v>8</v>
      </c>
      <c r="BB642" s="90">
        <v>4</v>
      </c>
      <c r="BC642" s="90">
        <v>2</v>
      </c>
      <c r="BD642" s="90">
        <v>5</v>
      </c>
      <c r="BE642" s="59">
        <v>11</v>
      </c>
      <c r="BF642" s="91">
        <f t="shared" si="45"/>
        <v>110</v>
      </c>
      <c r="BG642" s="92">
        <f t="shared" si="46"/>
        <v>35</v>
      </c>
      <c r="BH642" s="92">
        <f t="shared" si="47"/>
        <v>26</v>
      </c>
      <c r="BI642" s="92">
        <f t="shared" si="48"/>
        <v>49</v>
      </c>
      <c r="BJ642" s="19">
        <f t="shared" si="49"/>
        <v>110</v>
      </c>
    </row>
    <row r="643" spans="1:62" ht="16.05" customHeight="1" x14ac:dyDescent="0.3">
      <c r="A643" s="15">
        <v>637</v>
      </c>
      <c r="B643" s="15" t="s">
        <v>721</v>
      </c>
      <c r="C643" s="15" t="s">
        <v>842</v>
      </c>
      <c r="D643" s="15" t="s">
        <v>719</v>
      </c>
      <c r="E643" s="15" t="s">
        <v>724</v>
      </c>
      <c r="F643" s="15">
        <v>11</v>
      </c>
      <c r="G643" s="15" t="s">
        <v>397</v>
      </c>
      <c r="H643" s="88" t="s">
        <v>51</v>
      </c>
      <c r="I643" s="15">
        <v>14906</v>
      </c>
      <c r="J643" s="90">
        <v>366</v>
      </c>
      <c r="K643" s="90">
        <v>357</v>
      </c>
      <c r="L643" s="90">
        <v>708</v>
      </c>
      <c r="M643" s="59">
        <v>1431</v>
      </c>
      <c r="N643" s="90">
        <v>296</v>
      </c>
      <c r="O643" s="90">
        <v>226</v>
      </c>
      <c r="P643" s="90">
        <v>567</v>
      </c>
      <c r="Q643" s="59">
        <v>1089</v>
      </c>
      <c r="R643" s="90">
        <v>220</v>
      </c>
      <c r="S643" s="90">
        <v>196</v>
      </c>
      <c r="T643" s="90">
        <v>393</v>
      </c>
      <c r="U643" s="59">
        <v>809</v>
      </c>
      <c r="V643" s="90">
        <v>156</v>
      </c>
      <c r="W643" s="90">
        <v>117</v>
      </c>
      <c r="X643" s="90">
        <v>304</v>
      </c>
      <c r="Y643" s="59">
        <v>577</v>
      </c>
      <c r="Z643" s="90">
        <v>199</v>
      </c>
      <c r="AA643" s="90">
        <v>143</v>
      </c>
      <c r="AB643" s="90">
        <v>342</v>
      </c>
      <c r="AC643" s="59">
        <v>684</v>
      </c>
      <c r="AD643" s="90">
        <v>313</v>
      </c>
      <c r="AE643" s="90">
        <v>237</v>
      </c>
      <c r="AF643" s="90">
        <v>523</v>
      </c>
      <c r="AG643" s="59">
        <v>1073</v>
      </c>
      <c r="AH643" s="90">
        <v>552</v>
      </c>
      <c r="AI643" s="90">
        <v>439</v>
      </c>
      <c r="AJ643" s="90">
        <v>766</v>
      </c>
      <c r="AK643" s="59">
        <v>1757</v>
      </c>
      <c r="AL643" s="90">
        <v>696</v>
      </c>
      <c r="AM643" s="90">
        <v>506</v>
      </c>
      <c r="AN643" s="90">
        <v>1045</v>
      </c>
      <c r="AO643" s="59">
        <v>2247</v>
      </c>
      <c r="AP643" s="90">
        <v>506</v>
      </c>
      <c r="AQ643" s="90">
        <v>375</v>
      </c>
      <c r="AR643" s="90">
        <v>742</v>
      </c>
      <c r="AS643" s="59">
        <v>1623</v>
      </c>
      <c r="AT643" s="90">
        <v>341</v>
      </c>
      <c r="AU643" s="90">
        <v>271</v>
      </c>
      <c r="AV643" s="90">
        <v>533</v>
      </c>
      <c r="AW643" s="59">
        <v>1145</v>
      </c>
      <c r="AX643" s="90">
        <v>372</v>
      </c>
      <c r="AY643" s="90">
        <v>261</v>
      </c>
      <c r="AZ643" s="90">
        <v>621</v>
      </c>
      <c r="BA643" s="59">
        <v>1254</v>
      </c>
      <c r="BB643" s="90">
        <v>358</v>
      </c>
      <c r="BC643" s="90">
        <v>247</v>
      </c>
      <c r="BD643" s="90">
        <v>612</v>
      </c>
      <c r="BE643" s="59">
        <v>1217</v>
      </c>
      <c r="BF643" s="91">
        <f t="shared" si="45"/>
        <v>14906</v>
      </c>
      <c r="BG643" s="92">
        <f t="shared" si="46"/>
        <v>4375</v>
      </c>
      <c r="BH643" s="92">
        <f t="shared" si="47"/>
        <v>3375</v>
      </c>
      <c r="BI643" s="92">
        <f t="shared" si="48"/>
        <v>7156</v>
      </c>
      <c r="BJ643" s="19">
        <f t="shared" si="49"/>
        <v>14906</v>
      </c>
    </row>
    <row r="644" spans="1:62" ht="16.05" customHeight="1" x14ac:dyDescent="0.3">
      <c r="A644" s="15">
        <v>638</v>
      </c>
      <c r="B644" s="15" t="s">
        <v>721</v>
      </c>
      <c r="C644" s="15" t="s">
        <v>778</v>
      </c>
      <c r="D644" s="15" t="s">
        <v>723</v>
      </c>
      <c r="E644" s="15" t="s">
        <v>724</v>
      </c>
      <c r="F644" s="15">
        <v>3.3</v>
      </c>
      <c r="G644" s="15" t="s">
        <v>397</v>
      </c>
      <c r="H644" s="88" t="s">
        <v>50</v>
      </c>
      <c r="I644" s="15">
        <v>11370</v>
      </c>
      <c r="J644" s="90">
        <v>295</v>
      </c>
      <c r="K644" s="90">
        <v>226</v>
      </c>
      <c r="L644" s="90">
        <v>433</v>
      </c>
      <c r="M644" s="59">
        <v>954</v>
      </c>
      <c r="N644" s="90">
        <v>350</v>
      </c>
      <c r="O644" s="90">
        <v>262</v>
      </c>
      <c r="P644" s="90">
        <v>459</v>
      </c>
      <c r="Q644" s="59">
        <v>1071</v>
      </c>
      <c r="R644" s="90">
        <v>397</v>
      </c>
      <c r="S644" s="90">
        <v>282</v>
      </c>
      <c r="T644" s="90">
        <v>488</v>
      </c>
      <c r="U644" s="59">
        <v>1167</v>
      </c>
      <c r="V644" s="90">
        <v>321</v>
      </c>
      <c r="W644" s="90">
        <v>269</v>
      </c>
      <c r="X644" s="90">
        <v>517</v>
      </c>
      <c r="Y644" s="59">
        <v>1107</v>
      </c>
      <c r="Z644" s="90">
        <v>309</v>
      </c>
      <c r="AA644" s="90">
        <v>211</v>
      </c>
      <c r="AB644" s="90">
        <v>404</v>
      </c>
      <c r="AC644" s="59">
        <v>924</v>
      </c>
      <c r="AD644" s="90">
        <v>305</v>
      </c>
      <c r="AE644" s="90">
        <v>231</v>
      </c>
      <c r="AF644" s="90">
        <v>452</v>
      </c>
      <c r="AG644" s="59">
        <v>988</v>
      </c>
      <c r="AH644" s="90">
        <v>285</v>
      </c>
      <c r="AI644" s="90">
        <v>225</v>
      </c>
      <c r="AJ644" s="90">
        <v>371</v>
      </c>
      <c r="AK644" s="59">
        <v>881</v>
      </c>
      <c r="AL644" s="90">
        <v>283</v>
      </c>
      <c r="AM644" s="90">
        <v>204</v>
      </c>
      <c r="AN644" s="90">
        <v>388</v>
      </c>
      <c r="AO644" s="59">
        <v>875</v>
      </c>
      <c r="AP644" s="90">
        <v>278</v>
      </c>
      <c r="AQ644" s="90">
        <v>201</v>
      </c>
      <c r="AR644" s="90">
        <v>353</v>
      </c>
      <c r="AS644" s="59">
        <v>832</v>
      </c>
      <c r="AT644" s="90">
        <v>266</v>
      </c>
      <c r="AU644" s="90">
        <v>214</v>
      </c>
      <c r="AV644" s="90">
        <v>381</v>
      </c>
      <c r="AW644" s="59">
        <v>861</v>
      </c>
      <c r="AX644" s="90">
        <v>269</v>
      </c>
      <c r="AY644" s="90">
        <v>197</v>
      </c>
      <c r="AZ644" s="90">
        <v>373</v>
      </c>
      <c r="BA644" s="59">
        <v>839</v>
      </c>
      <c r="BB644" s="90">
        <v>277</v>
      </c>
      <c r="BC644" s="90">
        <v>185</v>
      </c>
      <c r="BD644" s="90">
        <v>409</v>
      </c>
      <c r="BE644" s="59">
        <v>871</v>
      </c>
      <c r="BF644" s="91">
        <f t="shared" si="45"/>
        <v>11370</v>
      </c>
      <c r="BG644" s="92">
        <f t="shared" si="46"/>
        <v>3635</v>
      </c>
      <c r="BH644" s="92">
        <f t="shared" si="47"/>
        <v>2707</v>
      </c>
      <c r="BI644" s="92">
        <f t="shared" si="48"/>
        <v>5028</v>
      </c>
      <c r="BJ644" s="19">
        <f t="shared" si="49"/>
        <v>11370</v>
      </c>
    </row>
    <row r="645" spans="1:62" ht="16.05" customHeight="1" x14ac:dyDescent="0.3">
      <c r="A645" s="15">
        <v>639</v>
      </c>
      <c r="B645" s="15" t="s">
        <v>721</v>
      </c>
      <c r="C645" s="15" t="s">
        <v>749</v>
      </c>
      <c r="D645" s="15" t="s">
        <v>723</v>
      </c>
      <c r="E645" s="15" t="s">
        <v>724</v>
      </c>
      <c r="F645" s="15">
        <v>1.7</v>
      </c>
      <c r="G645" s="15" t="s">
        <v>397</v>
      </c>
      <c r="H645" s="88" t="s">
        <v>50</v>
      </c>
      <c r="I645" s="15">
        <v>3953</v>
      </c>
      <c r="J645" s="90">
        <v>83</v>
      </c>
      <c r="K645" s="90">
        <v>61</v>
      </c>
      <c r="L645" s="90">
        <v>137</v>
      </c>
      <c r="M645" s="59">
        <v>281</v>
      </c>
      <c r="N645" s="90">
        <v>115</v>
      </c>
      <c r="O645" s="90">
        <v>86</v>
      </c>
      <c r="P645" s="90">
        <v>153</v>
      </c>
      <c r="Q645" s="59">
        <v>354</v>
      </c>
      <c r="R645" s="90">
        <v>136</v>
      </c>
      <c r="S645" s="90">
        <v>96</v>
      </c>
      <c r="T645" s="90">
        <v>167</v>
      </c>
      <c r="U645" s="59">
        <v>399</v>
      </c>
      <c r="V645" s="90">
        <v>126</v>
      </c>
      <c r="W645" s="90">
        <v>91</v>
      </c>
      <c r="X645" s="90">
        <v>173</v>
      </c>
      <c r="Y645" s="59">
        <v>390</v>
      </c>
      <c r="Z645" s="90">
        <v>127</v>
      </c>
      <c r="AA645" s="90">
        <v>91</v>
      </c>
      <c r="AB645" s="90">
        <v>186</v>
      </c>
      <c r="AC645" s="59">
        <v>404</v>
      </c>
      <c r="AD645" s="90">
        <v>122</v>
      </c>
      <c r="AE645" s="90">
        <v>90</v>
      </c>
      <c r="AF645" s="90">
        <v>170</v>
      </c>
      <c r="AG645" s="59">
        <v>382</v>
      </c>
      <c r="AH645" s="90">
        <v>109</v>
      </c>
      <c r="AI645" s="90">
        <v>84</v>
      </c>
      <c r="AJ645" s="90">
        <v>141</v>
      </c>
      <c r="AK645" s="59">
        <v>334</v>
      </c>
      <c r="AL645" s="90">
        <v>96</v>
      </c>
      <c r="AM645" s="90">
        <v>67</v>
      </c>
      <c r="AN645" s="90">
        <v>128</v>
      </c>
      <c r="AO645" s="59">
        <v>291</v>
      </c>
      <c r="AP645" s="90">
        <v>93</v>
      </c>
      <c r="AQ645" s="90">
        <v>66</v>
      </c>
      <c r="AR645" s="90">
        <v>116</v>
      </c>
      <c r="AS645" s="59">
        <v>275</v>
      </c>
      <c r="AT645" s="90">
        <v>88</v>
      </c>
      <c r="AU645" s="90">
        <v>69</v>
      </c>
      <c r="AV645" s="90">
        <v>126</v>
      </c>
      <c r="AW645" s="59">
        <v>283</v>
      </c>
      <c r="AX645" s="90">
        <v>88</v>
      </c>
      <c r="AY645" s="90">
        <v>65</v>
      </c>
      <c r="AZ645" s="90">
        <v>124</v>
      </c>
      <c r="BA645" s="59">
        <v>277</v>
      </c>
      <c r="BB645" s="90">
        <v>93</v>
      </c>
      <c r="BC645" s="90">
        <v>59</v>
      </c>
      <c r="BD645" s="90">
        <v>131</v>
      </c>
      <c r="BE645" s="59">
        <v>283</v>
      </c>
      <c r="BF645" s="91">
        <f t="shared" si="45"/>
        <v>3953</v>
      </c>
      <c r="BG645" s="92">
        <f t="shared" si="46"/>
        <v>1276</v>
      </c>
      <c r="BH645" s="92">
        <f t="shared" si="47"/>
        <v>925</v>
      </c>
      <c r="BI645" s="92">
        <f t="shared" si="48"/>
        <v>1752</v>
      </c>
      <c r="BJ645" s="19">
        <f t="shared" si="49"/>
        <v>3953</v>
      </c>
    </row>
    <row r="646" spans="1:62" ht="16.05" customHeight="1" x14ac:dyDescent="0.3">
      <c r="A646" s="15">
        <v>640</v>
      </c>
      <c r="B646" s="15" t="s">
        <v>721</v>
      </c>
      <c r="C646" s="15" t="s">
        <v>843</v>
      </c>
      <c r="D646" s="15" t="s">
        <v>719</v>
      </c>
      <c r="E646" s="15" t="s">
        <v>724</v>
      </c>
      <c r="F646" s="15">
        <v>3.3</v>
      </c>
      <c r="G646" s="15" t="s">
        <v>397</v>
      </c>
      <c r="H646" s="88" t="s">
        <v>51</v>
      </c>
      <c r="I646" s="15">
        <v>2043</v>
      </c>
      <c r="J646" s="90">
        <v>51</v>
      </c>
      <c r="K646" s="90">
        <v>42</v>
      </c>
      <c r="L646" s="90">
        <v>102</v>
      </c>
      <c r="M646" s="59">
        <v>195</v>
      </c>
      <c r="N646" s="90">
        <v>49</v>
      </c>
      <c r="O646" s="90">
        <v>26</v>
      </c>
      <c r="P646" s="90">
        <v>46</v>
      </c>
      <c r="Q646" s="59">
        <v>121</v>
      </c>
      <c r="R646" s="90">
        <v>15</v>
      </c>
      <c r="S646" s="90">
        <v>13</v>
      </c>
      <c r="T646" s="90">
        <v>32</v>
      </c>
      <c r="U646" s="59">
        <v>60</v>
      </c>
      <c r="V646" s="90">
        <v>47</v>
      </c>
      <c r="W646" s="90">
        <v>26</v>
      </c>
      <c r="X646" s="90">
        <v>69</v>
      </c>
      <c r="Y646" s="59">
        <v>142</v>
      </c>
      <c r="Z646" s="90">
        <v>145</v>
      </c>
      <c r="AA646" s="90">
        <v>95</v>
      </c>
      <c r="AB646" s="90">
        <v>211</v>
      </c>
      <c r="AC646" s="59">
        <v>451</v>
      </c>
      <c r="AD646" s="90">
        <v>156</v>
      </c>
      <c r="AE646" s="90">
        <v>142</v>
      </c>
      <c r="AF646" s="90">
        <v>249</v>
      </c>
      <c r="AG646" s="59">
        <v>547</v>
      </c>
      <c r="AH646" s="90">
        <v>41</v>
      </c>
      <c r="AI646" s="90">
        <v>35</v>
      </c>
      <c r="AJ646" s="90">
        <v>58</v>
      </c>
      <c r="AK646" s="59">
        <v>134</v>
      </c>
      <c r="AL646" s="90">
        <v>12</v>
      </c>
      <c r="AM646" s="90">
        <v>6</v>
      </c>
      <c r="AN646" s="90">
        <v>13</v>
      </c>
      <c r="AO646" s="59">
        <v>31</v>
      </c>
      <c r="AP646" s="90">
        <v>7</v>
      </c>
      <c r="AQ646" s="90">
        <v>6</v>
      </c>
      <c r="AR646" s="90">
        <v>12</v>
      </c>
      <c r="AS646" s="59">
        <v>25</v>
      </c>
      <c r="AT646" s="90">
        <v>18</v>
      </c>
      <c r="AU646" s="90">
        <v>9</v>
      </c>
      <c r="AV646" s="90">
        <v>16</v>
      </c>
      <c r="AW646" s="59">
        <v>43</v>
      </c>
      <c r="AX646" s="90">
        <v>55</v>
      </c>
      <c r="AY646" s="90">
        <v>41</v>
      </c>
      <c r="AZ646" s="90">
        <v>71</v>
      </c>
      <c r="BA646" s="59">
        <v>167</v>
      </c>
      <c r="BB646" s="90">
        <v>38</v>
      </c>
      <c r="BC646" s="90">
        <v>25</v>
      </c>
      <c r="BD646" s="90">
        <v>64</v>
      </c>
      <c r="BE646" s="59">
        <v>127</v>
      </c>
      <c r="BF646" s="91">
        <f t="shared" si="45"/>
        <v>2043</v>
      </c>
      <c r="BG646" s="92">
        <f t="shared" si="46"/>
        <v>634</v>
      </c>
      <c r="BH646" s="92">
        <f t="shared" si="47"/>
        <v>466</v>
      </c>
      <c r="BI646" s="92">
        <f t="shared" si="48"/>
        <v>943</v>
      </c>
      <c r="BJ646" s="19">
        <f t="shared" si="49"/>
        <v>2043</v>
      </c>
    </row>
    <row r="647" spans="1:62" ht="16.05" customHeight="1" x14ac:dyDescent="0.3">
      <c r="A647" s="15">
        <v>641</v>
      </c>
      <c r="B647" s="15" t="s">
        <v>721</v>
      </c>
      <c r="C647" s="15" t="s">
        <v>734</v>
      </c>
      <c r="D647" s="15" t="s">
        <v>723</v>
      </c>
      <c r="E647" s="15" t="s">
        <v>724</v>
      </c>
      <c r="F647" s="15">
        <v>1.7</v>
      </c>
      <c r="G647" s="15" t="s">
        <v>397</v>
      </c>
      <c r="H647" s="88" t="s">
        <v>50</v>
      </c>
      <c r="I647" s="15">
        <v>162</v>
      </c>
      <c r="J647" s="90">
        <v>6</v>
      </c>
      <c r="K647" s="90">
        <v>6</v>
      </c>
      <c r="L647" s="90">
        <v>14</v>
      </c>
      <c r="M647" s="59">
        <v>26</v>
      </c>
      <c r="N647" s="90">
        <v>4</v>
      </c>
      <c r="O647" s="90">
        <v>3</v>
      </c>
      <c r="P647" s="90">
        <v>5</v>
      </c>
      <c r="Q647" s="59">
        <v>12</v>
      </c>
      <c r="R647" s="90">
        <v>4</v>
      </c>
      <c r="S647" s="90">
        <v>3</v>
      </c>
      <c r="T647" s="90">
        <v>5</v>
      </c>
      <c r="U647" s="59">
        <v>12</v>
      </c>
      <c r="V647" s="90">
        <v>4</v>
      </c>
      <c r="W647" s="90">
        <v>3</v>
      </c>
      <c r="X647" s="90">
        <v>6</v>
      </c>
      <c r="Y647" s="59">
        <v>13</v>
      </c>
      <c r="Z647" s="90">
        <v>4</v>
      </c>
      <c r="AA647" s="90">
        <v>3</v>
      </c>
      <c r="AB647" s="90">
        <v>6</v>
      </c>
      <c r="AC647" s="59">
        <v>13</v>
      </c>
      <c r="AD647" s="90">
        <v>4</v>
      </c>
      <c r="AE647" s="90">
        <v>3</v>
      </c>
      <c r="AF647" s="90">
        <v>5</v>
      </c>
      <c r="AG647" s="59">
        <v>12</v>
      </c>
      <c r="AH647" s="90">
        <v>4</v>
      </c>
      <c r="AI647" s="90">
        <v>3</v>
      </c>
      <c r="AJ647" s="90">
        <v>5</v>
      </c>
      <c r="AK647" s="59">
        <v>12</v>
      </c>
      <c r="AL647" s="90">
        <v>4</v>
      </c>
      <c r="AM647" s="90">
        <v>3</v>
      </c>
      <c r="AN647" s="90">
        <v>5</v>
      </c>
      <c r="AO647" s="59">
        <v>12</v>
      </c>
      <c r="AP647" s="90">
        <v>4</v>
      </c>
      <c r="AQ647" s="90">
        <v>3</v>
      </c>
      <c r="AR647" s="90">
        <v>5</v>
      </c>
      <c r="AS647" s="59">
        <v>12</v>
      </c>
      <c r="AT647" s="90">
        <v>4</v>
      </c>
      <c r="AU647" s="90">
        <v>3</v>
      </c>
      <c r="AV647" s="90">
        <v>6</v>
      </c>
      <c r="AW647" s="59">
        <v>13</v>
      </c>
      <c r="AX647" s="90">
        <v>4</v>
      </c>
      <c r="AY647" s="90">
        <v>3</v>
      </c>
      <c r="AZ647" s="90">
        <v>5</v>
      </c>
      <c r="BA647" s="59">
        <v>12</v>
      </c>
      <c r="BB647" s="90">
        <v>4</v>
      </c>
      <c r="BC647" s="90">
        <v>3</v>
      </c>
      <c r="BD647" s="90">
        <v>6</v>
      </c>
      <c r="BE647" s="59">
        <v>13</v>
      </c>
      <c r="BF647" s="91">
        <f t="shared" ref="BF647:BF710" si="50">M647+Q647+U647+Y647+AC647+AG647+AK647+AO647+AS647+AW647+BA647+BE647</f>
        <v>162</v>
      </c>
      <c r="BG647" s="92">
        <f t="shared" ref="BG647:BG710" si="51">J647+N647+R647+V647+Z647+AD647+AH647+AL647+AP647+AT647+AX647+BB647</f>
        <v>50</v>
      </c>
      <c r="BH647" s="92">
        <f t="shared" ref="BH647:BH710" si="52">K647+O647+S647+W647+AA647+AE647+AI647+AM647+AQ647+AU647+AY647+BC647</f>
        <v>39</v>
      </c>
      <c r="BI647" s="92">
        <f t="shared" ref="BI647:BI710" si="53">L647+P647+T647+X647+AB647+AF647+AJ647+AN647+AR647+AV647+AZ647+BD647</f>
        <v>73</v>
      </c>
      <c r="BJ647" s="19">
        <f t="shared" ref="BJ647:BJ710" si="54">BG647+BH647+BI647</f>
        <v>162</v>
      </c>
    </row>
    <row r="648" spans="1:62" ht="16.05" customHeight="1" x14ac:dyDescent="0.3">
      <c r="A648" s="15">
        <v>642</v>
      </c>
      <c r="B648" s="15" t="s">
        <v>721</v>
      </c>
      <c r="C648" s="15" t="s">
        <v>821</v>
      </c>
      <c r="D648" s="15" t="s">
        <v>719</v>
      </c>
      <c r="E648" s="15" t="s">
        <v>724</v>
      </c>
      <c r="F648" s="15">
        <v>1.7</v>
      </c>
      <c r="G648" s="15" t="s">
        <v>397</v>
      </c>
      <c r="H648" s="88" t="s">
        <v>51</v>
      </c>
      <c r="I648" s="15">
        <v>530</v>
      </c>
      <c r="J648" s="90">
        <v>9</v>
      </c>
      <c r="K648" s="90">
        <v>7</v>
      </c>
      <c r="L648" s="90">
        <v>13</v>
      </c>
      <c r="M648" s="59">
        <v>29</v>
      </c>
      <c r="N648" s="90">
        <v>10</v>
      </c>
      <c r="O648" s="90">
        <v>7</v>
      </c>
      <c r="P648" s="90">
        <v>11</v>
      </c>
      <c r="Q648" s="59">
        <v>28</v>
      </c>
      <c r="R648" s="90">
        <v>52</v>
      </c>
      <c r="S648" s="90">
        <v>29</v>
      </c>
      <c r="T648" s="90">
        <v>44</v>
      </c>
      <c r="U648" s="59">
        <v>125</v>
      </c>
      <c r="V648" s="90">
        <v>11</v>
      </c>
      <c r="W648" s="90">
        <v>9</v>
      </c>
      <c r="X648" s="90">
        <v>13</v>
      </c>
      <c r="Y648" s="59">
        <v>33</v>
      </c>
      <c r="Z648" s="90">
        <v>14</v>
      </c>
      <c r="AA648" s="90">
        <v>11</v>
      </c>
      <c r="AB648" s="90">
        <v>16</v>
      </c>
      <c r="AC648" s="59">
        <v>41</v>
      </c>
      <c r="AD648" s="90">
        <v>14</v>
      </c>
      <c r="AE648" s="90">
        <v>12</v>
      </c>
      <c r="AF648" s="90">
        <v>18</v>
      </c>
      <c r="AG648" s="59">
        <v>44</v>
      </c>
      <c r="AH648" s="90">
        <v>16</v>
      </c>
      <c r="AI648" s="90">
        <v>14</v>
      </c>
      <c r="AJ648" s="90">
        <v>18</v>
      </c>
      <c r="AK648" s="59">
        <v>48</v>
      </c>
      <c r="AL648" s="90">
        <v>16</v>
      </c>
      <c r="AM648" s="90">
        <v>12</v>
      </c>
      <c r="AN648" s="90">
        <v>19</v>
      </c>
      <c r="AO648" s="59">
        <v>47</v>
      </c>
      <c r="AP648" s="90">
        <v>15</v>
      </c>
      <c r="AQ648" s="90">
        <v>11</v>
      </c>
      <c r="AR648" s="90">
        <v>17</v>
      </c>
      <c r="AS648" s="59">
        <v>43</v>
      </c>
      <c r="AT648" s="90">
        <v>12</v>
      </c>
      <c r="AU648" s="90">
        <v>10</v>
      </c>
      <c r="AV648" s="90">
        <v>13</v>
      </c>
      <c r="AW648" s="59">
        <v>35</v>
      </c>
      <c r="AX648" s="90">
        <v>9</v>
      </c>
      <c r="AY648" s="90">
        <v>8</v>
      </c>
      <c r="AZ648" s="90">
        <v>12</v>
      </c>
      <c r="BA648" s="59">
        <v>29</v>
      </c>
      <c r="BB648" s="90">
        <v>10</v>
      </c>
      <c r="BC648" s="90">
        <v>6</v>
      </c>
      <c r="BD648" s="90">
        <v>12</v>
      </c>
      <c r="BE648" s="59">
        <v>28</v>
      </c>
      <c r="BF648" s="91">
        <f t="shared" si="50"/>
        <v>530</v>
      </c>
      <c r="BG648" s="92">
        <f t="shared" si="51"/>
        <v>188</v>
      </c>
      <c r="BH648" s="92">
        <f t="shared" si="52"/>
        <v>136</v>
      </c>
      <c r="BI648" s="92">
        <f t="shared" si="53"/>
        <v>206</v>
      </c>
      <c r="BJ648" s="19">
        <f t="shared" si="54"/>
        <v>530</v>
      </c>
    </row>
    <row r="649" spans="1:62" ht="16.05" customHeight="1" x14ac:dyDescent="0.3">
      <c r="A649" s="15">
        <v>643</v>
      </c>
      <c r="B649" s="15" t="s">
        <v>721</v>
      </c>
      <c r="C649" s="15" t="s">
        <v>844</v>
      </c>
      <c r="D649" s="15" t="s">
        <v>719</v>
      </c>
      <c r="E649" s="15" t="s">
        <v>724</v>
      </c>
      <c r="F649" s="15">
        <v>11</v>
      </c>
      <c r="G649" s="15" t="s">
        <v>397</v>
      </c>
      <c r="H649" s="88" t="s">
        <v>50</v>
      </c>
      <c r="I649" s="15">
        <v>8944</v>
      </c>
      <c r="J649" s="90">
        <v>136</v>
      </c>
      <c r="K649" s="90">
        <v>104</v>
      </c>
      <c r="L649" s="90">
        <v>269</v>
      </c>
      <c r="M649" s="59">
        <v>509</v>
      </c>
      <c r="N649" s="90">
        <v>92</v>
      </c>
      <c r="O649" s="90">
        <v>75</v>
      </c>
      <c r="P649" s="90">
        <v>99</v>
      </c>
      <c r="Q649" s="59">
        <v>266</v>
      </c>
      <c r="R649" s="90">
        <v>96</v>
      </c>
      <c r="S649" s="90">
        <v>70</v>
      </c>
      <c r="T649" s="90">
        <v>99</v>
      </c>
      <c r="U649" s="59">
        <v>265</v>
      </c>
      <c r="V649" s="90">
        <v>88</v>
      </c>
      <c r="W649" s="90">
        <v>66</v>
      </c>
      <c r="X649" s="90">
        <v>103</v>
      </c>
      <c r="Y649" s="59">
        <v>257</v>
      </c>
      <c r="Z649" s="90">
        <v>88</v>
      </c>
      <c r="AA649" s="90">
        <v>66</v>
      </c>
      <c r="AB649" s="90">
        <v>110</v>
      </c>
      <c r="AC649" s="59">
        <v>264</v>
      </c>
      <c r="AD649" s="90">
        <v>88</v>
      </c>
      <c r="AE649" s="90">
        <v>66</v>
      </c>
      <c r="AF649" s="90">
        <v>103</v>
      </c>
      <c r="AG649" s="59">
        <v>257</v>
      </c>
      <c r="AH649" s="90">
        <v>92</v>
      </c>
      <c r="AI649" s="90">
        <v>74</v>
      </c>
      <c r="AJ649" s="90">
        <v>100</v>
      </c>
      <c r="AK649" s="59">
        <v>266</v>
      </c>
      <c r="AL649" s="90">
        <v>92</v>
      </c>
      <c r="AM649" s="90">
        <v>68</v>
      </c>
      <c r="AN649" s="90">
        <v>105</v>
      </c>
      <c r="AO649" s="59">
        <v>265</v>
      </c>
      <c r="AP649" s="90">
        <v>92</v>
      </c>
      <c r="AQ649" s="90">
        <v>68</v>
      </c>
      <c r="AR649" s="90">
        <v>98</v>
      </c>
      <c r="AS649" s="59">
        <v>258</v>
      </c>
      <c r="AT649" s="90">
        <v>0</v>
      </c>
      <c r="AU649" s="90">
        <v>0</v>
      </c>
      <c r="AV649" s="90">
        <v>0</v>
      </c>
      <c r="AW649" s="59">
        <v>0</v>
      </c>
      <c r="AX649" s="90">
        <v>2079</v>
      </c>
      <c r="AY649" s="90">
        <v>1660</v>
      </c>
      <c r="AZ649" s="90">
        <v>2569</v>
      </c>
      <c r="BA649" s="59">
        <v>6308</v>
      </c>
      <c r="BB649" s="90">
        <v>13</v>
      </c>
      <c r="BC649" s="90">
        <v>6</v>
      </c>
      <c r="BD649" s="90">
        <v>10</v>
      </c>
      <c r="BE649" s="59">
        <v>29</v>
      </c>
      <c r="BF649" s="91">
        <f t="shared" si="50"/>
        <v>8944</v>
      </c>
      <c r="BG649" s="92">
        <f t="shared" si="51"/>
        <v>2956</v>
      </c>
      <c r="BH649" s="92">
        <f t="shared" si="52"/>
        <v>2323</v>
      </c>
      <c r="BI649" s="92">
        <f t="shared" si="53"/>
        <v>3665</v>
      </c>
      <c r="BJ649" s="19">
        <f t="shared" si="54"/>
        <v>8944</v>
      </c>
    </row>
    <row r="650" spans="1:62" ht="16.05" customHeight="1" x14ac:dyDescent="0.3">
      <c r="A650" s="15">
        <v>644</v>
      </c>
      <c r="B650" s="15" t="s">
        <v>721</v>
      </c>
      <c r="C650" s="15" t="s">
        <v>845</v>
      </c>
      <c r="D650" s="15" t="s">
        <v>719</v>
      </c>
      <c r="E650" s="15" t="s">
        <v>724</v>
      </c>
      <c r="F650" s="15">
        <v>30</v>
      </c>
      <c r="G650" s="15" t="s">
        <v>397</v>
      </c>
      <c r="H650" s="88" t="s">
        <v>51</v>
      </c>
      <c r="I650" s="15">
        <v>64520</v>
      </c>
      <c r="J650" s="90">
        <v>1322</v>
      </c>
      <c r="K650" s="90">
        <v>1035</v>
      </c>
      <c r="L650" s="90">
        <v>1929</v>
      </c>
      <c r="M650" s="59">
        <v>4286</v>
      </c>
      <c r="N650" s="90">
        <v>1402</v>
      </c>
      <c r="O650" s="90">
        <v>978</v>
      </c>
      <c r="P650" s="90">
        <v>1525</v>
      </c>
      <c r="Q650" s="59">
        <v>3905</v>
      </c>
      <c r="R650" s="90">
        <v>1898</v>
      </c>
      <c r="S650" s="90">
        <v>1247</v>
      </c>
      <c r="T650" s="90">
        <v>1738</v>
      </c>
      <c r="U650" s="59">
        <v>4883</v>
      </c>
      <c r="V650" s="90">
        <v>1674</v>
      </c>
      <c r="W650" s="90">
        <v>1265</v>
      </c>
      <c r="X650" s="90">
        <v>1980</v>
      </c>
      <c r="Y650" s="59">
        <v>4919</v>
      </c>
      <c r="Z650" s="90">
        <v>1894</v>
      </c>
      <c r="AA650" s="90">
        <v>1438</v>
      </c>
      <c r="AB650" s="90">
        <v>2584</v>
      </c>
      <c r="AC650" s="59">
        <v>5916</v>
      </c>
      <c r="AD650" s="90">
        <v>1854</v>
      </c>
      <c r="AE650" s="90">
        <v>1431</v>
      </c>
      <c r="AF650" s="90">
        <v>2431</v>
      </c>
      <c r="AG650" s="59">
        <v>5716</v>
      </c>
      <c r="AH650" s="90">
        <v>1913</v>
      </c>
      <c r="AI650" s="90">
        <v>1621</v>
      </c>
      <c r="AJ650" s="90">
        <v>2136</v>
      </c>
      <c r="AK650" s="59">
        <v>5670</v>
      </c>
      <c r="AL650" s="90">
        <v>2080</v>
      </c>
      <c r="AM650" s="90">
        <v>1573</v>
      </c>
      <c r="AN650" s="90">
        <v>2462</v>
      </c>
      <c r="AO650" s="59">
        <v>6115</v>
      </c>
      <c r="AP650" s="90">
        <v>2048</v>
      </c>
      <c r="AQ650" s="90">
        <v>1527</v>
      </c>
      <c r="AR650" s="90">
        <v>2261</v>
      </c>
      <c r="AS650" s="59">
        <v>5836</v>
      </c>
      <c r="AT650" s="90">
        <v>2011</v>
      </c>
      <c r="AU650" s="90">
        <v>1709</v>
      </c>
      <c r="AV650" s="90">
        <v>2495</v>
      </c>
      <c r="AW650" s="59">
        <v>6215</v>
      </c>
      <c r="AX650" s="90">
        <v>2075</v>
      </c>
      <c r="AY650" s="90">
        <v>1537</v>
      </c>
      <c r="AZ650" s="90">
        <v>2457</v>
      </c>
      <c r="BA650" s="59">
        <v>6069</v>
      </c>
      <c r="BB650" s="90">
        <v>1628</v>
      </c>
      <c r="BC650" s="90">
        <v>1153</v>
      </c>
      <c r="BD650" s="90">
        <v>2209</v>
      </c>
      <c r="BE650" s="59">
        <v>4990</v>
      </c>
      <c r="BF650" s="91">
        <f t="shared" si="50"/>
        <v>64520</v>
      </c>
      <c r="BG650" s="92">
        <f t="shared" si="51"/>
        <v>21799</v>
      </c>
      <c r="BH650" s="92">
        <f t="shared" si="52"/>
        <v>16514</v>
      </c>
      <c r="BI650" s="92">
        <f t="shared" si="53"/>
        <v>26207</v>
      </c>
      <c r="BJ650" s="19">
        <f t="shared" si="54"/>
        <v>64520</v>
      </c>
    </row>
    <row r="651" spans="1:62" ht="16.05" customHeight="1" x14ac:dyDescent="0.3">
      <c r="A651" s="15">
        <v>645</v>
      </c>
      <c r="B651" s="15" t="s">
        <v>721</v>
      </c>
      <c r="C651" s="15" t="s">
        <v>772</v>
      </c>
      <c r="D651" s="15" t="s">
        <v>719</v>
      </c>
      <c r="E651" s="15" t="s">
        <v>724</v>
      </c>
      <c r="F651" s="15">
        <v>11</v>
      </c>
      <c r="G651" s="15" t="s">
        <v>397</v>
      </c>
      <c r="H651" s="88" t="s">
        <v>51</v>
      </c>
      <c r="I651" s="15">
        <v>21144</v>
      </c>
      <c r="J651" s="90">
        <v>553</v>
      </c>
      <c r="K651" s="90">
        <v>361</v>
      </c>
      <c r="L651" s="90">
        <v>641</v>
      </c>
      <c r="M651" s="59">
        <v>1555</v>
      </c>
      <c r="N651" s="90">
        <v>705</v>
      </c>
      <c r="O651" s="90">
        <v>454</v>
      </c>
      <c r="P651" s="90">
        <v>665</v>
      </c>
      <c r="Q651" s="59">
        <v>1824</v>
      </c>
      <c r="R651" s="90">
        <v>926</v>
      </c>
      <c r="S651" s="90">
        <v>533</v>
      </c>
      <c r="T651" s="90">
        <v>837</v>
      </c>
      <c r="U651" s="59">
        <v>2296</v>
      </c>
      <c r="V651" s="90">
        <v>637</v>
      </c>
      <c r="W651" s="90">
        <v>483</v>
      </c>
      <c r="X651" s="90">
        <v>807</v>
      </c>
      <c r="Y651" s="59">
        <v>1927</v>
      </c>
      <c r="Z651" s="90">
        <v>548</v>
      </c>
      <c r="AA651" s="90">
        <v>409</v>
      </c>
      <c r="AB651" s="90">
        <v>782</v>
      </c>
      <c r="AC651" s="59">
        <v>1739</v>
      </c>
      <c r="AD651" s="90">
        <v>464</v>
      </c>
      <c r="AE651" s="90">
        <v>307</v>
      </c>
      <c r="AF651" s="90">
        <v>627</v>
      </c>
      <c r="AG651" s="59">
        <v>1398</v>
      </c>
      <c r="AH651" s="90">
        <v>554</v>
      </c>
      <c r="AI651" s="90">
        <v>387</v>
      </c>
      <c r="AJ651" s="90">
        <v>661</v>
      </c>
      <c r="AK651" s="59">
        <v>1602</v>
      </c>
      <c r="AL651" s="90">
        <v>461</v>
      </c>
      <c r="AM651" s="90">
        <v>277</v>
      </c>
      <c r="AN651" s="90">
        <v>441</v>
      </c>
      <c r="AO651" s="59">
        <v>1179</v>
      </c>
      <c r="AP651" s="90">
        <v>450</v>
      </c>
      <c r="AQ651" s="90">
        <v>334</v>
      </c>
      <c r="AR651" s="90">
        <v>656</v>
      </c>
      <c r="AS651" s="59">
        <v>1440</v>
      </c>
      <c r="AT651" s="90">
        <v>567</v>
      </c>
      <c r="AU651" s="90">
        <v>312</v>
      </c>
      <c r="AV651" s="90">
        <v>533</v>
      </c>
      <c r="AW651" s="59">
        <v>1412</v>
      </c>
      <c r="AX651" s="90">
        <v>850</v>
      </c>
      <c r="AY651" s="90">
        <v>484</v>
      </c>
      <c r="AZ651" s="90">
        <v>1003</v>
      </c>
      <c r="BA651" s="59">
        <v>2337</v>
      </c>
      <c r="BB651" s="90">
        <v>835</v>
      </c>
      <c r="BC651" s="90">
        <v>550</v>
      </c>
      <c r="BD651" s="90">
        <v>1050</v>
      </c>
      <c r="BE651" s="59">
        <v>2435</v>
      </c>
      <c r="BF651" s="91">
        <f t="shared" si="50"/>
        <v>21144</v>
      </c>
      <c r="BG651" s="92">
        <f t="shared" si="51"/>
        <v>7550</v>
      </c>
      <c r="BH651" s="92">
        <f t="shared" si="52"/>
        <v>4891</v>
      </c>
      <c r="BI651" s="92">
        <f t="shared" si="53"/>
        <v>8703</v>
      </c>
      <c r="BJ651" s="19">
        <f t="shared" si="54"/>
        <v>21144</v>
      </c>
    </row>
    <row r="652" spans="1:62" ht="16.05" customHeight="1" x14ac:dyDescent="0.3">
      <c r="A652" s="15">
        <v>646</v>
      </c>
      <c r="B652" s="15" t="s">
        <v>721</v>
      </c>
      <c r="C652" s="15" t="s">
        <v>747</v>
      </c>
      <c r="D652" s="15" t="s">
        <v>719</v>
      </c>
      <c r="E652" s="15" t="s">
        <v>724</v>
      </c>
      <c r="F652" s="15">
        <v>22</v>
      </c>
      <c r="G652" s="15" t="s">
        <v>397</v>
      </c>
      <c r="H652" s="88" t="s">
        <v>50</v>
      </c>
      <c r="I652" s="15">
        <v>28945</v>
      </c>
      <c r="J652" s="90">
        <v>644</v>
      </c>
      <c r="K652" s="90">
        <v>582</v>
      </c>
      <c r="L652" s="90">
        <v>578</v>
      </c>
      <c r="M652" s="59">
        <v>1804</v>
      </c>
      <c r="N652" s="90">
        <v>930</v>
      </c>
      <c r="O652" s="90">
        <v>844</v>
      </c>
      <c r="P652" s="90">
        <v>671</v>
      </c>
      <c r="Q652" s="59">
        <v>2445</v>
      </c>
      <c r="R652" s="90">
        <v>1074</v>
      </c>
      <c r="S652" s="90">
        <v>910</v>
      </c>
      <c r="T652" s="90">
        <v>713</v>
      </c>
      <c r="U652" s="59">
        <v>2697</v>
      </c>
      <c r="V652" s="90">
        <v>945</v>
      </c>
      <c r="W652" s="90">
        <v>947</v>
      </c>
      <c r="X652" s="90">
        <v>957</v>
      </c>
      <c r="Y652" s="59">
        <v>2849</v>
      </c>
      <c r="Z652" s="90">
        <v>1208</v>
      </c>
      <c r="AA652" s="90">
        <v>1069</v>
      </c>
      <c r="AB652" s="90">
        <v>1076</v>
      </c>
      <c r="AC652" s="59">
        <v>3353</v>
      </c>
      <c r="AD652" s="90">
        <v>1341</v>
      </c>
      <c r="AE652" s="90">
        <v>1096</v>
      </c>
      <c r="AF652" s="90">
        <v>1452</v>
      </c>
      <c r="AG652" s="59">
        <v>3889</v>
      </c>
      <c r="AH652" s="90">
        <v>1388</v>
      </c>
      <c r="AI652" s="90">
        <v>1208</v>
      </c>
      <c r="AJ652" s="90">
        <v>1692</v>
      </c>
      <c r="AK652" s="59">
        <v>4288</v>
      </c>
      <c r="AL652" s="90">
        <v>755</v>
      </c>
      <c r="AM652" s="90">
        <v>634</v>
      </c>
      <c r="AN652" s="90">
        <v>541</v>
      </c>
      <c r="AO652" s="59">
        <v>1930</v>
      </c>
      <c r="AP652" s="90">
        <v>562</v>
      </c>
      <c r="AQ652" s="90">
        <v>485</v>
      </c>
      <c r="AR652" s="90">
        <v>492</v>
      </c>
      <c r="AS652" s="59">
        <v>1539</v>
      </c>
      <c r="AT652" s="90">
        <v>512</v>
      </c>
      <c r="AU652" s="90">
        <v>446</v>
      </c>
      <c r="AV652" s="90">
        <v>394</v>
      </c>
      <c r="AW652" s="59">
        <v>1352</v>
      </c>
      <c r="AX652" s="90">
        <v>523</v>
      </c>
      <c r="AY652" s="90">
        <v>438</v>
      </c>
      <c r="AZ652" s="90">
        <v>421</v>
      </c>
      <c r="BA652" s="59">
        <v>1382</v>
      </c>
      <c r="BB652" s="90">
        <v>560</v>
      </c>
      <c r="BC652" s="90">
        <v>402</v>
      </c>
      <c r="BD652" s="90">
        <v>455</v>
      </c>
      <c r="BE652" s="59">
        <v>1417</v>
      </c>
      <c r="BF652" s="91">
        <f t="shared" si="50"/>
        <v>28945</v>
      </c>
      <c r="BG652" s="92">
        <f t="shared" si="51"/>
        <v>10442</v>
      </c>
      <c r="BH652" s="92">
        <f t="shared" si="52"/>
        <v>9061</v>
      </c>
      <c r="BI652" s="92">
        <f t="shared" si="53"/>
        <v>9442</v>
      </c>
      <c r="BJ652" s="19">
        <f t="shared" si="54"/>
        <v>28945</v>
      </c>
    </row>
    <row r="653" spans="1:62" ht="16.05" customHeight="1" x14ac:dyDescent="0.3">
      <c r="A653" s="15">
        <v>647</v>
      </c>
      <c r="B653" s="15" t="s">
        <v>721</v>
      </c>
      <c r="C653" s="15" t="s">
        <v>759</v>
      </c>
      <c r="D653" s="15" t="s">
        <v>719</v>
      </c>
      <c r="E653" s="15" t="s">
        <v>724</v>
      </c>
      <c r="F653" s="15">
        <v>1.7</v>
      </c>
      <c r="G653" s="15" t="s">
        <v>397</v>
      </c>
      <c r="H653" s="88" t="s">
        <v>51</v>
      </c>
      <c r="I653" s="15">
        <v>370</v>
      </c>
      <c r="J653" s="90">
        <v>21</v>
      </c>
      <c r="K653" s="90">
        <v>18</v>
      </c>
      <c r="L653" s="90">
        <v>37</v>
      </c>
      <c r="M653" s="59">
        <v>76</v>
      </c>
      <c r="N653" s="90">
        <v>22</v>
      </c>
      <c r="O653" s="90">
        <v>16</v>
      </c>
      <c r="P653" s="90">
        <v>28</v>
      </c>
      <c r="Q653" s="59">
        <v>66</v>
      </c>
      <c r="R653" s="90">
        <v>22</v>
      </c>
      <c r="S653" s="90">
        <v>16</v>
      </c>
      <c r="T653" s="90">
        <v>30</v>
      </c>
      <c r="U653" s="59">
        <v>68</v>
      </c>
      <c r="V653" s="90">
        <v>16</v>
      </c>
      <c r="W653" s="90">
        <v>12</v>
      </c>
      <c r="X653" s="90">
        <v>26</v>
      </c>
      <c r="Y653" s="59">
        <v>54</v>
      </c>
      <c r="Z653" s="90">
        <v>4</v>
      </c>
      <c r="AA653" s="90">
        <v>3</v>
      </c>
      <c r="AB653" s="90">
        <v>5</v>
      </c>
      <c r="AC653" s="59">
        <v>12</v>
      </c>
      <c r="AD653" s="90">
        <v>3</v>
      </c>
      <c r="AE653" s="90">
        <v>3</v>
      </c>
      <c r="AF653" s="90">
        <v>5</v>
      </c>
      <c r="AG653" s="59">
        <v>11</v>
      </c>
      <c r="AH653" s="90">
        <v>4</v>
      </c>
      <c r="AI653" s="90">
        <v>3</v>
      </c>
      <c r="AJ653" s="90">
        <v>5</v>
      </c>
      <c r="AK653" s="59">
        <v>12</v>
      </c>
      <c r="AL653" s="90">
        <v>4</v>
      </c>
      <c r="AM653" s="90">
        <v>3</v>
      </c>
      <c r="AN653" s="90">
        <v>5</v>
      </c>
      <c r="AO653" s="59">
        <v>12</v>
      </c>
      <c r="AP653" s="90">
        <v>4</v>
      </c>
      <c r="AQ653" s="90">
        <v>2</v>
      </c>
      <c r="AR653" s="90">
        <v>5</v>
      </c>
      <c r="AS653" s="59">
        <v>11</v>
      </c>
      <c r="AT653" s="90">
        <v>3</v>
      </c>
      <c r="AU653" s="90">
        <v>3</v>
      </c>
      <c r="AV653" s="90">
        <v>4</v>
      </c>
      <c r="AW653" s="59">
        <v>10</v>
      </c>
      <c r="AX653" s="90">
        <v>6</v>
      </c>
      <c r="AY653" s="90">
        <v>5</v>
      </c>
      <c r="AZ653" s="90">
        <v>9</v>
      </c>
      <c r="BA653" s="59">
        <v>20</v>
      </c>
      <c r="BB653" s="90">
        <v>6</v>
      </c>
      <c r="BC653" s="90">
        <v>4</v>
      </c>
      <c r="BD653" s="90">
        <v>8</v>
      </c>
      <c r="BE653" s="59">
        <v>18</v>
      </c>
      <c r="BF653" s="91">
        <f t="shared" si="50"/>
        <v>370</v>
      </c>
      <c r="BG653" s="92">
        <f t="shared" si="51"/>
        <v>115</v>
      </c>
      <c r="BH653" s="92">
        <f t="shared" si="52"/>
        <v>88</v>
      </c>
      <c r="BI653" s="92">
        <f t="shared" si="53"/>
        <v>167</v>
      </c>
      <c r="BJ653" s="19">
        <f t="shared" si="54"/>
        <v>370</v>
      </c>
    </row>
    <row r="654" spans="1:62" ht="16.05" customHeight="1" x14ac:dyDescent="0.3">
      <c r="A654" s="15">
        <v>648</v>
      </c>
      <c r="B654" s="15" t="s">
        <v>721</v>
      </c>
      <c r="C654" s="15" t="s">
        <v>759</v>
      </c>
      <c r="D654" s="15" t="s">
        <v>719</v>
      </c>
      <c r="E654" s="15" t="s">
        <v>724</v>
      </c>
      <c r="F654" s="15">
        <v>1.7</v>
      </c>
      <c r="G654" s="15" t="s">
        <v>397</v>
      </c>
      <c r="H654" s="88" t="s">
        <v>51</v>
      </c>
      <c r="I654" s="15">
        <v>360</v>
      </c>
      <c r="J654" s="90">
        <v>10</v>
      </c>
      <c r="K654" s="90">
        <v>7</v>
      </c>
      <c r="L654" s="90">
        <v>13</v>
      </c>
      <c r="M654" s="59">
        <v>30</v>
      </c>
      <c r="N654" s="90">
        <v>10</v>
      </c>
      <c r="O654" s="90">
        <v>7</v>
      </c>
      <c r="P654" s="90">
        <v>13</v>
      </c>
      <c r="Q654" s="59">
        <v>30</v>
      </c>
      <c r="R654" s="90">
        <v>10</v>
      </c>
      <c r="S654" s="90">
        <v>7</v>
      </c>
      <c r="T654" s="90">
        <v>13</v>
      </c>
      <c r="U654" s="59">
        <v>30</v>
      </c>
      <c r="V654" s="90">
        <v>10</v>
      </c>
      <c r="W654" s="90">
        <v>7</v>
      </c>
      <c r="X654" s="90">
        <v>13</v>
      </c>
      <c r="Y654" s="59">
        <v>30</v>
      </c>
      <c r="Z654" s="90">
        <v>10</v>
      </c>
      <c r="AA654" s="90">
        <v>7</v>
      </c>
      <c r="AB654" s="90">
        <v>13</v>
      </c>
      <c r="AC654" s="59">
        <v>30</v>
      </c>
      <c r="AD654" s="90">
        <v>10</v>
      </c>
      <c r="AE654" s="90">
        <v>7</v>
      </c>
      <c r="AF654" s="90">
        <v>13</v>
      </c>
      <c r="AG654" s="59">
        <v>30</v>
      </c>
      <c r="AH654" s="90">
        <v>10</v>
      </c>
      <c r="AI654" s="90">
        <v>7</v>
      </c>
      <c r="AJ654" s="90">
        <v>13</v>
      </c>
      <c r="AK654" s="59">
        <v>30</v>
      </c>
      <c r="AL654" s="90">
        <v>10</v>
      </c>
      <c r="AM654" s="90">
        <v>7</v>
      </c>
      <c r="AN654" s="90">
        <v>13</v>
      </c>
      <c r="AO654" s="59">
        <v>30</v>
      </c>
      <c r="AP654" s="90">
        <v>10</v>
      </c>
      <c r="AQ654" s="90">
        <v>7</v>
      </c>
      <c r="AR654" s="90">
        <v>13</v>
      </c>
      <c r="AS654" s="59">
        <v>30</v>
      </c>
      <c r="AT654" s="90">
        <v>10</v>
      </c>
      <c r="AU654" s="90">
        <v>7</v>
      </c>
      <c r="AV654" s="90">
        <v>13</v>
      </c>
      <c r="AW654" s="59">
        <v>30</v>
      </c>
      <c r="AX654" s="90">
        <v>10</v>
      </c>
      <c r="AY654" s="90">
        <v>7</v>
      </c>
      <c r="AZ654" s="90">
        <v>13</v>
      </c>
      <c r="BA654" s="59">
        <v>30</v>
      </c>
      <c r="BB654" s="90">
        <v>10</v>
      </c>
      <c r="BC654" s="90">
        <v>7</v>
      </c>
      <c r="BD654" s="90">
        <v>13</v>
      </c>
      <c r="BE654" s="59">
        <v>30</v>
      </c>
      <c r="BF654" s="91">
        <f t="shared" si="50"/>
        <v>360</v>
      </c>
      <c r="BG654" s="92">
        <f t="shared" si="51"/>
        <v>120</v>
      </c>
      <c r="BH654" s="92">
        <f t="shared" si="52"/>
        <v>84</v>
      </c>
      <c r="BI654" s="92">
        <f t="shared" si="53"/>
        <v>156</v>
      </c>
      <c r="BJ654" s="19">
        <f t="shared" si="54"/>
        <v>360</v>
      </c>
    </row>
    <row r="655" spans="1:62" ht="16.05" customHeight="1" x14ac:dyDescent="0.3">
      <c r="A655" s="15">
        <v>649</v>
      </c>
      <c r="B655" s="15" t="s">
        <v>721</v>
      </c>
      <c r="C655" s="15" t="s">
        <v>846</v>
      </c>
      <c r="D655" s="15" t="s">
        <v>719</v>
      </c>
      <c r="E655" s="15" t="s">
        <v>724</v>
      </c>
      <c r="F655" s="15">
        <v>1.7</v>
      </c>
      <c r="G655" s="15" t="s">
        <v>397</v>
      </c>
      <c r="H655" s="88" t="s">
        <v>50</v>
      </c>
      <c r="I655" s="15">
        <v>28</v>
      </c>
      <c r="J655" s="90">
        <v>1</v>
      </c>
      <c r="K655" s="90">
        <v>0</v>
      </c>
      <c r="L655" s="90">
        <v>1</v>
      </c>
      <c r="M655" s="59">
        <v>2</v>
      </c>
      <c r="N655" s="90">
        <v>0</v>
      </c>
      <c r="O655" s="90">
        <v>1</v>
      </c>
      <c r="P655" s="90">
        <v>1</v>
      </c>
      <c r="Q655" s="59">
        <v>2</v>
      </c>
      <c r="R655" s="90">
        <v>1</v>
      </c>
      <c r="S655" s="90">
        <v>0</v>
      </c>
      <c r="T655" s="90">
        <v>1</v>
      </c>
      <c r="U655" s="59">
        <v>2</v>
      </c>
      <c r="V655" s="90">
        <v>1</v>
      </c>
      <c r="W655" s="90">
        <v>1</v>
      </c>
      <c r="X655" s="90">
        <v>1</v>
      </c>
      <c r="Y655" s="59">
        <v>3</v>
      </c>
      <c r="Z655" s="90">
        <v>1</v>
      </c>
      <c r="AA655" s="90">
        <v>1</v>
      </c>
      <c r="AB655" s="90">
        <v>1</v>
      </c>
      <c r="AC655" s="59">
        <v>3</v>
      </c>
      <c r="AD655" s="90">
        <v>1</v>
      </c>
      <c r="AE655" s="90">
        <v>1</v>
      </c>
      <c r="AF655" s="90">
        <v>1</v>
      </c>
      <c r="AG655" s="59">
        <v>3</v>
      </c>
      <c r="AH655" s="90">
        <v>0</v>
      </c>
      <c r="AI655" s="90">
        <v>0</v>
      </c>
      <c r="AJ655" s="90">
        <v>1</v>
      </c>
      <c r="AK655" s="59">
        <v>1</v>
      </c>
      <c r="AL655" s="90">
        <v>1</v>
      </c>
      <c r="AM655" s="90">
        <v>1</v>
      </c>
      <c r="AN655" s="90">
        <v>1</v>
      </c>
      <c r="AO655" s="59">
        <v>3</v>
      </c>
      <c r="AP655" s="90">
        <v>1</v>
      </c>
      <c r="AQ655" s="90">
        <v>0</v>
      </c>
      <c r="AR655" s="90">
        <v>1</v>
      </c>
      <c r="AS655" s="59">
        <v>2</v>
      </c>
      <c r="AT655" s="90">
        <v>0</v>
      </c>
      <c r="AU655" s="90">
        <v>1</v>
      </c>
      <c r="AV655" s="90">
        <v>1</v>
      </c>
      <c r="AW655" s="59">
        <v>2</v>
      </c>
      <c r="AX655" s="90">
        <v>1</v>
      </c>
      <c r="AY655" s="90">
        <v>0</v>
      </c>
      <c r="AZ655" s="90">
        <v>1</v>
      </c>
      <c r="BA655" s="59">
        <v>2</v>
      </c>
      <c r="BB655" s="90">
        <v>1</v>
      </c>
      <c r="BC655" s="90">
        <v>1</v>
      </c>
      <c r="BD655" s="90">
        <v>1</v>
      </c>
      <c r="BE655" s="59">
        <v>3</v>
      </c>
      <c r="BF655" s="91">
        <f t="shared" si="50"/>
        <v>28</v>
      </c>
      <c r="BG655" s="92">
        <f t="shared" si="51"/>
        <v>9</v>
      </c>
      <c r="BH655" s="92">
        <f t="shared" si="52"/>
        <v>7</v>
      </c>
      <c r="BI655" s="92">
        <f t="shared" si="53"/>
        <v>12</v>
      </c>
      <c r="BJ655" s="19">
        <f t="shared" si="54"/>
        <v>28</v>
      </c>
    </row>
    <row r="656" spans="1:62" ht="16.05" customHeight="1" x14ac:dyDescent="0.3">
      <c r="A656" s="15">
        <v>650</v>
      </c>
      <c r="B656" s="15" t="s">
        <v>721</v>
      </c>
      <c r="C656" s="15" t="s">
        <v>846</v>
      </c>
      <c r="D656" s="15" t="s">
        <v>719</v>
      </c>
      <c r="E656" s="15" t="s">
        <v>724</v>
      </c>
      <c r="F656" s="15">
        <v>1.7</v>
      </c>
      <c r="G656" s="15" t="s">
        <v>397</v>
      </c>
      <c r="H656" s="88" t="s">
        <v>50</v>
      </c>
      <c r="I656" s="15">
        <v>115</v>
      </c>
      <c r="J656" s="90">
        <v>3</v>
      </c>
      <c r="K656" s="90">
        <v>2</v>
      </c>
      <c r="L656" s="90">
        <v>5</v>
      </c>
      <c r="M656" s="59">
        <v>10</v>
      </c>
      <c r="N656" s="90">
        <v>3</v>
      </c>
      <c r="O656" s="90">
        <v>2</v>
      </c>
      <c r="P656" s="90">
        <v>4</v>
      </c>
      <c r="Q656" s="59">
        <v>9</v>
      </c>
      <c r="R656" s="90">
        <v>3</v>
      </c>
      <c r="S656" s="90">
        <v>2</v>
      </c>
      <c r="T656" s="90">
        <v>4</v>
      </c>
      <c r="U656" s="59">
        <v>9</v>
      </c>
      <c r="V656" s="90">
        <v>3</v>
      </c>
      <c r="W656" s="90">
        <v>3</v>
      </c>
      <c r="X656" s="90">
        <v>4</v>
      </c>
      <c r="Y656" s="59">
        <v>10</v>
      </c>
      <c r="Z656" s="90">
        <v>3</v>
      </c>
      <c r="AA656" s="90">
        <v>2</v>
      </c>
      <c r="AB656" s="90">
        <v>5</v>
      </c>
      <c r="AC656" s="59">
        <v>10</v>
      </c>
      <c r="AD656" s="90">
        <v>3</v>
      </c>
      <c r="AE656" s="90">
        <v>2</v>
      </c>
      <c r="AF656" s="90">
        <v>4</v>
      </c>
      <c r="AG656" s="59">
        <v>9</v>
      </c>
      <c r="AH656" s="90">
        <v>3</v>
      </c>
      <c r="AI656" s="90">
        <v>3</v>
      </c>
      <c r="AJ656" s="90">
        <v>4</v>
      </c>
      <c r="AK656" s="59">
        <v>10</v>
      </c>
      <c r="AL656" s="90">
        <v>4</v>
      </c>
      <c r="AM656" s="90">
        <v>2</v>
      </c>
      <c r="AN656" s="90">
        <v>4</v>
      </c>
      <c r="AO656" s="59">
        <v>10</v>
      </c>
      <c r="AP656" s="90">
        <v>3</v>
      </c>
      <c r="AQ656" s="90">
        <v>2</v>
      </c>
      <c r="AR656" s="90">
        <v>4</v>
      </c>
      <c r="AS656" s="59">
        <v>9</v>
      </c>
      <c r="AT656" s="90">
        <v>3</v>
      </c>
      <c r="AU656" s="90">
        <v>3</v>
      </c>
      <c r="AV656" s="90">
        <v>5</v>
      </c>
      <c r="AW656" s="59">
        <v>11</v>
      </c>
      <c r="AX656" s="90">
        <v>3</v>
      </c>
      <c r="AY656" s="90">
        <v>2</v>
      </c>
      <c r="AZ656" s="90">
        <v>4</v>
      </c>
      <c r="BA656" s="59">
        <v>9</v>
      </c>
      <c r="BB656" s="90">
        <v>3</v>
      </c>
      <c r="BC656" s="90">
        <v>2</v>
      </c>
      <c r="BD656" s="90">
        <v>4</v>
      </c>
      <c r="BE656" s="59">
        <v>9</v>
      </c>
      <c r="BF656" s="91">
        <f t="shared" si="50"/>
        <v>115</v>
      </c>
      <c r="BG656" s="92">
        <f t="shared" si="51"/>
        <v>37</v>
      </c>
      <c r="BH656" s="92">
        <f t="shared" si="52"/>
        <v>27</v>
      </c>
      <c r="BI656" s="92">
        <f t="shared" si="53"/>
        <v>51</v>
      </c>
      <c r="BJ656" s="19">
        <f t="shared" si="54"/>
        <v>115</v>
      </c>
    </row>
    <row r="657" spans="1:62" ht="16.05" customHeight="1" x14ac:dyDescent="0.3">
      <c r="A657" s="15">
        <v>651</v>
      </c>
      <c r="B657" s="15" t="s">
        <v>721</v>
      </c>
      <c r="C657" s="15" t="s">
        <v>824</v>
      </c>
      <c r="D657" s="15" t="s">
        <v>719</v>
      </c>
      <c r="E657" s="15" t="s">
        <v>724</v>
      </c>
      <c r="F657" s="15">
        <v>16.5</v>
      </c>
      <c r="G657" s="15" t="s">
        <v>397</v>
      </c>
      <c r="H657" s="88" t="s">
        <v>51</v>
      </c>
      <c r="I657" s="15">
        <v>24627</v>
      </c>
      <c r="J657" s="90">
        <v>1166</v>
      </c>
      <c r="K657" s="90">
        <v>869</v>
      </c>
      <c r="L657" s="90">
        <v>1902</v>
      </c>
      <c r="M657" s="59">
        <v>3937</v>
      </c>
      <c r="N657" s="90">
        <v>1069</v>
      </c>
      <c r="O657" s="90">
        <v>746</v>
      </c>
      <c r="P657" s="90">
        <v>1327</v>
      </c>
      <c r="Q657" s="59">
        <v>3142</v>
      </c>
      <c r="R657" s="90">
        <v>65</v>
      </c>
      <c r="S657" s="90">
        <v>40</v>
      </c>
      <c r="T657" s="90">
        <v>38</v>
      </c>
      <c r="U657" s="59">
        <v>143</v>
      </c>
      <c r="V657" s="90">
        <v>66</v>
      </c>
      <c r="W657" s="90">
        <v>60</v>
      </c>
      <c r="X657" s="90">
        <v>58</v>
      </c>
      <c r="Y657" s="59">
        <v>184</v>
      </c>
      <c r="Z657" s="90">
        <v>230</v>
      </c>
      <c r="AA657" s="90">
        <v>133</v>
      </c>
      <c r="AB657" s="90">
        <v>186</v>
      </c>
      <c r="AC657" s="59">
        <v>549</v>
      </c>
      <c r="AD657" s="90">
        <v>61</v>
      </c>
      <c r="AE657" s="90">
        <v>41</v>
      </c>
      <c r="AF657" s="90">
        <v>41</v>
      </c>
      <c r="AG657" s="59">
        <v>143</v>
      </c>
      <c r="AH657" s="90">
        <v>378</v>
      </c>
      <c r="AI657" s="90">
        <v>319</v>
      </c>
      <c r="AJ657" s="90">
        <v>469</v>
      </c>
      <c r="AK657" s="59">
        <v>1166</v>
      </c>
      <c r="AL657" s="90">
        <v>1219</v>
      </c>
      <c r="AM657" s="90">
        <v>872</v>
      </c>
      <c r="AN657" s="90">
        <v>1652</v>
      </c>
      <c r="AO657" s="59">
        <v>3743</v>
      </c>
      <c r="AP657" s="90">
        <v>1136</v>
      </c>
      <c r="AQ657" s="90">
        <v>817</v>
      </c>
      <c r="AR657" s="90">
        <v>1430</v>
      </c>
      <c r="AS657" s="59">
        <v>3383</v>
      </c>
      <c r="AT657" s="90">
        <v>1078</v>
      </c>
      <c r="AU657" s="90">
        <v>817</v>
      </c>
      <c r="AV657" s="90">
        <v>1450</v>
      </c>
      <c r="AW657" s="59">
        <v>3345</v>
      </c>
      <c r="AX657" s="90">
        <v>474</v>
      </c>
      <c r="AY657" s="90">
        <v>294</v>
      </c>
      <c r="AZ657" s="90">
        <v>563</v>
      </c>
      <c r="BA657" s="59">
        <v>1331</v>
      </c>
      <c r="BB657" s="90">
        <v>1141</v>
      </c>
      <c r="BC657" s="90">
        <v>749</v>
      </c>
      <c r="BD657" s="90">
        <v>1671</v>
      </c>
      <c r="BE657" s="59">
        <v>3561</v>
      </c>
      <c r="BF657" s="91">
        <f t="shared" si="50"/>
        <v>24627</v>
      </c>
      <c r="BG657" s="92">
        <f t="shared" si="51"/>
        <v>8083</v>
      </c>
      <c r="BH657" s="92">
        <f t="shared" si="52"/>
        <v>5757</v>
      </c>
      <c r="BI657" s="92">
        <f t="shared" si="53"/>
        <v>10787</v>
      </c>
      <c r="BJ657" s="19">
        <f t="shared" si="54"/>
        <v>24627</v>
      </c>
    </row>
    <row r="658" spans="1:62" ht="16.05" customHeight="1" x14ac:dyDescent="0.3">
      <c r="A658" s="15">
        <v>652</v>
      </c>
      <c r="B658" s="15" t="s">
        <v>721</v>
      </c>
      <c r="C658" s="15" t="s">
        <v>759</v>
      </c>
      <c r="D658" s="15" t="s">
        <v>719</v>
      </c>
      <c r="E658" s="15" t="s">
        <v>724</v>
      </c>
      <c r="F658" s="15">
        <v>3.3</v>
      </c>
      <c r="G658" s="15" t="s">
        <v>397</v>
      </c>
      <c r="H658" s="88" t="s">
        <v>51</v>
      </c>
      <c r="I658" s="15">
        <v>339</v>
      </c>
      <c r="J658" s="90">
        <v>19</v>
      </c>
      <c r="K658" s="90">
        <v>21</v>
      </c>
      <c r="L658" s="90">
        <v>30</v>
      </c>
      <c r="M658" s="59">
        <v>70</v>
      </c>
      <c r="N658" s="90">
        <v>6</v>
      </c>
      <c r="O658" s="90">
        <v>6</v>
      </c>
      <c r="P658" s="90">
        <v>22</v>
      </c>
      <c r="Q658" s="59">
        <v>34</v>
      </c>
      <c r="R658" s="90">
        <v>5</v>
      </c>
      <c r="S658" s="90">
        <v>6</v>
      </c>
      <c r="T658" s="90">
        <v>6</v>
      </c>
      <c r="U658" s="59">
        <v>17</v>
      </c>
      <c r="V658" s="90">
        <v>12</v>
      </c>
      <c r="W658" s="90">
        <v>7</v>
      </c>
      <c r="X658" s="90">
        <v>7</v>
      </c>
      <c r="Y658" s="59">
        <v>26</v>
      </c>
      <c r="Z658" s="90">
        <v>8</v>
      </c>
      <c r="AA658" s="90">
        <v>7</v>
      </c>
      <c r="AB658" s="90">
        <v>17</v>
      </c>
      <c r="AC658" s="59">
        <v>32</v>
      </c>
      <c r="AD658" s="90">
        <v>6</v>
      </c>
      <c r="AE658" s="90">
        <v>5</v>
      </c>
      <c r="AF658" s="90">
        <v>6</v>
      </c>
      <c r="AG658" s="59">
        <v>17</v>
      </c>
      <c r="AH658" s="90">
        <v>9</v>
      </c>
      <c r="AI658" s="90">
        <v>5</v>
      </c>
      <c r="AJ658" s="90">
        <v>9</v>
      </c>
      <c r="AK658" s="59">
        <v>23</v>
      </c>
      <c r="AL658" s="90">
        <v>6</v>
      </c>
      <c r="AM658" s="90">
        <v>3</v>
      </c>
      <c r="AN658" s="90">
        <v>3</v>
      </c>
      <c r="AO658" s="59">
        <v>12</v>
      </c>
      <c r="AP658" s="90">
        <v>4</v>
      </c>
      <c r="AQ658" s="90">
        <v>4</v>
      </c>
      <c r="AR658" s="90">
        <v>11</v>
      </c>
      <c r="AS658" s="59">
        <v>19</v>
      </c>
      <c r="AT658" s="90">
        <v>9</v>
      </c>
      <c r="AU658" s="90">
        <v>7</v>
      </c>
      <c r="AV658" s="90">
        <v>9</v>
      </c>
      <c r="AW658" s="59">
        <v>25</v>
      </c>
      <c r="AX658" s="90">
        <v>19</v>
      </c>
      <c r="AY658" s="90">
        <v>9</v>
      </c>
      <c r="AZ658" s="90">
        <v>19</v>
      </c>
      <c r="BA658" s="59">
        <v>47</v>
      </c>
      <c r="BB658" s="90">
        <v>7</v>
      </c>
      <c r="BC658" s="90">
        <v>4</v>
      </c>
      <c r="BD658" s="90">
        <v>6</v>
      </c>
      <c r="BE658" s="59">
        <v>17</v>
      </c>
      <c r="BF658" s="91">
        <f t="shared" si="50"/>
        <v>339</v>
      </c>
      <c r="BG658" s="92">
        <f t="shared" si="51"/>
        <v>110</v>
      </c>
      <c r="BH658" s="92">
        <f t="shared" si="52"/>
        <v>84</v>
      </c>
      <c r="BI658" s="92">
        <f t="shared" si="53"/>
        <v>145</v>
      </c>
      <c r="BJ658" s="19">
        <f t="shared" si="54"/>
        <v>339</v>
      </c>
    </row>
    <row r="659" spans="1:62" ht="16.05" customHeight="1" x14ac:dyDescent="0.3">
      <c r="A659" s="15">
        <v>653</v>
      </c>
      <c r="B659" s="15" t="s">
        <v>721</v>
      </c>
      <c r="C659" s="15" t="s">
        <v>759</v>
      </c>
      <c r="D659" s="15" t="s">
        <v>719</v>
      </c>
      <c r="E659" s="15" t="s">
        <v>724</v>
      </c>
      <c r="F659" s="15">
        <v>11</v>
      </c>
      <c r="G659" s="15" t="s">
        <v>397</v>
      </c>
      <c r="H659" s="88" t="s">
        <v>50</v>
      </c>
      <c r="I659" s="15">
        <v>1094</v>
      </c>
      <c r="J659" s="90">
        <v>17</v>
      </c>
      <c r="K659" s="90">
        <v>19</v>
      </c>
      <c r="L659" s="90">
        <v>21</v>
      </c>
      <c r="M659" s="59">
        <v>57</v>
      </c>
      <c r="N659" s="90">
        <v>22</v>
      </c>
      <c r="O659" s="90">
        <v>17</v>
      </c>
      <c r="P659" s="90">
        <v>37</v>
      </c>
      <c r="Q659" s="59">
        <v>76</v>
      </c>
      <c r="R659" s="90">
        <v>24</v>
      </c>
      <c r="S659" s="90">
        <v>21</v>
      </c>
      <c r="T659" s="90">
        <v>26</v>
      </c>
      <c r="U659" s="59">
        <v>71</v>
      </c>
      <c r="V659" s="90">
        <v>36</v>
      </c>
      <c r="W659" s="90">
        <v>18</v>
      </c>
      <c r="X659" s="90">
        <v>18</v>
      </c>
      <c r="Y659" s="59">
        <v>72</v>
      </c>
      <c r="Z659" s="90">
        <v>23</v>
      </c>
      <c r="AA659" s="90">
        <v>19</v>
      </c>
      <c r="AB659" s="90">
        <v>28</v>
      </c>
      <c r="AC659" s="59">
        <v>70</v>
      </c>
      <c r="AD659" s="90">
        <v>22</v>
      </c>
      <c r="AE659" s="90">
        <v>14</v>
      </c>
      <c r="AF659" s="90">
        <v>23</v>
      </c>
      <c r="AG659" s="59">
        <v>59</v>
      </c>
      <c r="AH659" s="90">
        <v>38</v>
      </c>
      <c r="AI659" s="90">
        <v>24</v>
      </c>
      <c r="AJ659" s="90">
        <v>26</v>
      </c>
      <c r="AK659" s="59">
        <v>88</v>
      </c>
      <c r="AL659" s="90">
        <v>60</v>
      </c>
      <c r="AM659" s="90">
        <v>33</v>
      </c>
      <c r="AN659" s="90">
        <v>51</v>
      </c>
      <c r="AO659" s="59">
        <v>144</v>
      </c>
      <c r="AP659" s="90">
        <v>44</v>
      </c>
      <c r="AQ659" s="90">
        <v>35</v>
      </c>
      <c r="AR659" s="90">
        <v>77</v>
      </c>
      <c r="AS659" s="59">
        <v>156</v>
      </c>
      <c r="AT659" s="90">
        <v>39</v>
      </c>
      <c r="AU659" s="90">
        <v>42</v>
      </c>
      <c r="AV659" s="90">
        <v>61</v>
      </c>
      <c r="AW659" s="59">
        <v>142</v>
      </c>
      <c r="AX659" s="90">
        <v>41</v>
      </c>
      <c r="AY659" s="90">
        <v>23</v>
      </c>
      <c r="AZ659" s="90">
        <v>45</v>
      </c>
      <c r="BA659" s="59">
        <v>109</v>
      </c>
      <c r="BB659" s="90">
        <v>21</v>
      </c>
      <c r="BC659" s="90">
        <v>12</v>
      </c>
      <c r="BD659" s="90">
        <v>17</v>
      </c>
      <c r="BE659" s="59">
        <v>50</v>
      </c>
      <c r="BF659" s="91">
        <f t="shared" si="50"/>
        <v>1094</v>
      </c>
      <c r="BG659" s="92">
        <f t="shared" si="51"/>
        <v>387</v>
      </c>
      <c r="BH659" s="92">
        <f t="shared" si="52"/>
        <v>277</v>
      </c>
      <c r="BI659" s="92">
        <f t="shared" si="53"/>
        <v>430</v>
      </c>
      <c r="BJ659" s="19">
        <f t="shared" si="54"/>
        <v>1094</v>
      </c>
    </row>
    <row r="660" spans="1:62" ht="16.05" customHeight="1" x14ac:dyDescent="0.3">
      <c r="A660" s="15">
        <v>654</v>
      </c>
      <c r="B660" s="15" t="s">
        <v>721</v>
      </c>
      <c r="C660" s="15" t="s">
        <v>794</v>
      </c>
      <c r="D660" s="15" t="s">
        <v>719</v>
      </c>
      <c r="E660" s="15" t="s">
        <v>724</v>
      </c>
      <c r="F660" s="15">
        <v>3.3</v>
      </c>
      <c r="G660" s="15" t="s">
        <v>397</v>
      </c>
      <c r="H660" s="88" t="s">
        <v>50</v>
      </c>
      <c r="I660" s="15">
        <v>447</v>
      </c>
      <c r="J660" s="90">
        <v>164</v>
      </c>
      <c r="K660" s="90">
        <v>114</v>
      </c>
      <c r="L660" s="90">
        <v>169</v>
      </c>
      <c r="M660" s="59">
        <v>447</v>
      </c>
      <c r="N660" s="90">
        <v>0</v>
      </c>
      <c r="O660" s="90">
        <v>0</v>
      </c>
      <c r="P660" s="90">
        <v>0</v>
      </c>
      <c r="Q660" s="59">
        <v>0</v>
      </c>
      <c r="R660" s="90">
        <v>0</v>
      </c>
      <c r="S660" s="90">
        <v>0</v>
      </c>
      <c r="T660" s="90">
        <v>0</v>
      </c>
      <c r="U660" s="59">
        <v>0</v>
      </c>
      <c r="V660" s="90">
        <v>0</v>
      </c>
      <c r="W660" s="90">
        <v>0</v>
      </c>
      <c r="X660" s="90">
        <v>0</v>
      </c>
      <c r="Y660" s="59">
        <v>0</v>
      </c>
      <c r="Z660" s="90">
        <v>0</v>
      </c>
      <c r="AA660" s="90">
        <v>0</v>
      </c>
      <c r="AB660" s="90">
        <v>0</v>
      </c>
      <c r="AC660" s="59">
        <v>0</v>
      </c>
      <c r="AD660" s="90">
        <v>0</v>
      </c>
      <c r="AE660" s="90">
        <v>0</v>
      </c>
      <c r="AF660" s="90">
        <v>0</v>
      </c>
      <c r="AG660" s="59">
        <v>0</v>
      </c>
      <c r="AH660" s="90">
        <v>0</v>
      </c>
      <c r="AI660" s="90">
        <v>0</v>
      </c>
      <c r="AJ660" s="90">
        <v>0</v>
      </c>
      <c r="AK660" s="59">
        <v>0</v>
      </c>
      <c r="AL660" s="90">
        <v>0</v>
      </c>
      <c r="AM660" s="90">
        <v>0</v>
      </c>
      <c r="AN660" s="90">
        <v>0</v>
      </c>
      <c r="AO660" s="59">
        <v>0</v>
      </c>
      <c r="AP660" s="90">
        <v>0</v>
      </c>
      <c r="AQ660" s="90">
        <v>0</v>
      </c>
      <c r="AR660" s="90">
        <v>0</v>
      </c>
      <c r="AS660" s="59">
        <v>0</v>
      </c>
      <c r="AT660" s="90">
        <v>0</v>
      </c>
      <c r="AU660" s="90">
        <v>0</v>
      </c>
      <c r="AV660" s="90">
        <v>0</v>
      </c>
      <c r="AW660" s="59">
        <v>0</v>
      </c>
      <c r="AX660" s="90">
        <v>0</v>
      </c>
      <c r="AY660" s="90">
        <v>0</v>
      </c>
      <c r="AZ660" s="90">
        <v>0</v>
      </c>
      <c r="BA660" s="59">
        <v>0</v>
      </c>
      <c r="BB660" s="90">
        <v>0</v>
      </c>
      <c r="BC660" s="90">
        <v>0</v>
      </c>
      <c r="BD660" s="90">
        <v>0</v>
      </c>
      <c r="BE660" s="59">
        <v>0</v>
      </c>
      <c r="BF660" s="91">
        <f t="shared" si="50"/>
        <v>447</v>
      </c>
      <c r="BG660" s="92">
        <f t="shared" si="51"/>
        <v>164</v>
      </c>
      <c r="BH660" s="92">
        <f t="shared" si="52"/>
        <v>114</v>
      </c>
      <c r="BI660" s="92">
        <f t="shared" si="53"/>
        <v>169</v>
      </c>
      <c r="BJ660" s="19">
        <f t="shared" si="54"/>
        <v>447</v>
      </c>
    </row>
    <row r="661" spans="1:62" ht="16.05" customHeight="1" x14ac:dyDescent="0.3">
      <c r="A661" s="15">
        <v>655</v>
      </c>
      <c r="B661" s="15" t="s">
        <v>721</v>
      </c>
      <c r="C661" s="15" t="s">
        <v>821</v>
      </c>
      <c r="D661" s="15" t="s">
        <v>719</v>
      </c>
      <c r="E661" s="15" t="s">
        <v>724</v>
      </c>
      <c r="F661" s="15">
        <v>11</v>
      </c>
      <c r="G661" s="15" t="s">
        <v>397</v>
      </c>
      <c r="H661" s="88" t="s">
        <v>51</v>
      </c>
      <c r="I661" s="15">
        <v>5585</v>
      </c>
      <c r="J661" s="90">
        <v>212</v>
      </c>
      <c r="K661" s="90">
        <v>212</v>
      </c>
      <c r="L661" s="90">
        <v>310</v>
      </c>
      <c r="M661" s="59">
        <v>734</v>
      </c>
      <c r="N661" s="90">
        <v>151</v>
      </c>
      <c r="O661" s="90">
        <v>128</v>
      </c>
      <c r="P661" s="90">
        <v>290</v>
      </c>
      <c r="Q661" s="59">
        <v>569</v>
      </c>
      <c r="R661" s="90">
        <v>125</v>
      </c>
      <c r="S661" s="90">
        <v>102</v>
      </c>
      <c r="T661" s="90">
        <v>114</v>
      </c>
      <c r="U661" s="59">
        <v>341</v>
      </c>
      <c r="V661" s="90">
        <v>109</v>
      </c>
      <c r="W661" s="90">
        <v>141</v>
      </c>
      <c r="X661" s="90">
        <v>104</v>
      </c>
      <c r="Y661" s="59">
        <v>354</v>
      </c>
      <c r="Z661" s="90">
        <v>233</v>
      </c>
      <c r="AA661" s="90">
        <v>160</v>
      </c>
      <c r="AB661" s="90">
        <v>336</v>
      </c>
      <c r="AC661" s="59">
        <v>729</v>
      </c>
      <c r="AD661" s="90">
        <v>172</v>
      </c>
      <c r="AE661" s="90">
        <v>114</v>
      </c>
      <c r="AF661" s="90">
        <v>152</v>
      </c>
      <c r="AG661" s="59">
        <v>438</v>
      </c>
      <c r="AH661" s="90">
        <v>154</v>
      </c>
      <c r="AI661" s="90">
        <v>102</v>
      </c>
      <c r="AJ661" s="90">
        <v>125</v>
      </c>
      <c r="AK661" s="59">
        <v>381</v>
      </c>
      <c r="AL661" s="90">
        <v>113</v>
      </c>
      <c r="AM661" s="90">
        <v>78</v>
      </c>
      <c r="AN661" s="90">
        <v>116</v>
      </c>
      <c r="AO661" s="59">
        <v>307</v>
      </c>
      <c r="AP661" s="90">
        <v>122</v>
      </c>
      <c r="AQ661" s="90">
        <v>81</v>
      </c>
      <c r="AR661" s="90">
        <v>191</v>
      </c>
      <c r="AS661" s="59">
        <v>394</v>
      </c>
      <c r="AT661" s="90">
        <v>143</v>
      </c>
      <c r="AU661" s="90">
        <v>135</v>
      </c>
      <c r="AV661" s="90">
        <v>247</v>
      </c>
      <c r="AW661" s="59">
        <v>525</v>
      </c>
      <c r="AX661" s="90">
        <v>210</v>
      </c>
      <c r="AY661" s="90">
        <v>120</v>
      </c>
      <c r="AZ661" s="90">
        <v>228</v>
      </c>
      <c r="BA661" s="59">
        <v>558</v>
      </c>
      <c r="BB661" s="90">
        <v>96</v>
      </c>
      <c r="BC661" s="90">
        <v>60</v>
      </c>
      <c r="BD661" s="90">
        <v>99</v>
      </c>
      <c r="BE661" s="59">
        <v>255</v>
      </c>
      <c r="BF661" s="91">
        <f t="shared" si="50"/>
        <v>5585</v>
      </c>
      <c r="BG661" s="92">
        <f t="shared" si="51"/>
        <v>1840</v>
      </c>
      <c r="BH661" s="92">
        <f t="shared" si="52"/>
        <v>1433</v>
      </c>
      <c r="BI661" s="92">
        <f t="shared" si="53"/>
        <v>2312</v>
      </c>
      <c r="BJ661" s="19">
        <f t="shared" si="54"/>
        <v>5585</v>
      </c>
    </row>
    <row r="662" spans="1:62" ht="16.05" customHeight="1" x14ac:dyDescent="0.3">
      <c r="A662" s="15">
        <v>656</v>
      </c>
      <c r="B662" s="15" t="s">
        <v>721</v>
      </c>
      <c r="C662" s="15" t="s">
        <v>821</v>
      </c>
      <c r="D662" s="15" t="s">
        <v>719</v>
      </c>
      <c r="E662" s="15" t="s">
        <v>724</v>
      </c>
      <c r="F662" s="15">
        <v>1.7</v>
      </c>
      <c r="G662" s="15" t="s">
        <v>397</v>
      </c>
      <c r="H662" s="88" t="s">
        <v>51</v>
      </c>
      <c r="I662" s="15">
        <v>360</v>
      </c>
      <c r="J662" s="90">
        <v>10</v>
      </c>
      <c r="K662" s="90">
        <v>7</v>
      </c>
      <c r="L662" s="90">
        <v>13</v>
      </c>
      <c r="M662" s="59">
        <v>30</v>
      </c>
      <c r="N662" s="90">
        <v>10</v>
      </c>
      <c r="O662" s="90">
        <v>7</v>
      </c>
      <c r="P662" s="90">
        <v>13</v>
      </c>
      <c r="Q662" s="59">
        <v>30</v>
      </c>
      <c r="R662" s="90">
        <v>10</v>
      </c>
      <c r="S662" s="90">
        <v>7</v>
      </c>
      <c r="T662" s="90">
        <v>13</v>
      </c>
      <c r="U662" s="59">
        <v>30</v>
      </c>
      <c r="V662" s="90">
        <v>10</v>
      </c>
      <c r="W662" s="90">
        <v>7</v>
      </c>
      <c r="X662" s="90">
        <v>13</v>
      </c>
      <c r="Y662" s="59">
        <v>30</v>
      </c>
      <c r="Z662" s="90">
        <v>10</v>
      </c>
      <c r="AA662" s="90">
        <v>7</v>
      </c>
      <c r="AB662" s="90">
        <v>13</v>
      </c>
      <c r="AC662" s="59">
        <v>30</v>
      </c>
      <c r="AD662" s="90">
        <v>10</v>
      </c>
      <c r="AE662" s="90">
        <v>7</v>
      </c>
      <c r="AF662" s="90">
        <v>13</v>
      </c>
      <c r="AG662" s="59">
        <v>30</v>
      </c>
      <c r="AH662" s="90">
        <v>10</v>
      </c>
      <c r="AI662" s="90">
        <v>7</v>
      </c>
      <c r="AJ662" s="90">
        <v>13</v>
      </c>
      <c r="AK662" s="59">
        <v>30</v>
      </c>
      <c r="AL662" s="90">
        <v>10</v>
      </c>
      <c r="AM662" s="90">
        <v>7</v>
      </c>
      <c r="AN662" s="90">
        <v>13</v>
      </c>
      <c r="AO662" s="59">
        <v>30</v>
      </c>
      <c r="AP662" s="90">
        <v>10</v>
      </c>
      <c r="AQ662" s="90">
        <v>7</v>
      </c>
      <c r="AR662" s="90">
        <v>13</v>
      </c>
      <c r="AS662" s="59">
        <v>30</v>
      </c>
      <c r="AT662" s="90">
        <v>10</v>
      </c>
      <c r="AU662" s="90">
        <v>7</v>
      </c>
      <c r="AV662" s="90">
        <v>13</v>
      </c>
      <c r="AW662" s="59">
        <v>30</v>
      </c>
      <c r="AX662" s="90">
        <v>10</v>
      </c>
      <c r="AY662" s="90">
        <v>7</v>
      </c>
      <c r="AZ662" s="90">
        <v>13</v>
      </c>
      <c r="BA662" s="59">
        <v>30</v>
      </c>
      <c r="BB662" s="90">
        <v>10</v>
      </c>
      <c r="BC662" s="90">
        <v>7</v>
      </c>
      <c r="BD662" s="90">
        <v>13</v>
      </c>
      <c r="BE662" s="59">
        <v>30</v>
      </c>
      <c r="BF662" s="91">
        <f t="shared" si="50"/>
        <v>360</v>
      </c>
      <c r="BG662" s="92">
        <f t="shared" si="51"/>
        <v>120</v>
      </c>
      <c r="BH662" s="92">
        <f t="shared" si="52"/>
        <v>84</v>
      </c>
      <c r="BI662" s="92">
        <f t="shared" si="53"/>
        <v>156</v>
      </c>
      <c r="BJ662" s="19">
        <f t="shared" si="54"/>
        <v>360</v>
      </c>
    </row>
    <row r="663" spans="1:62" ht="16.05" customHeight="1" x14ac:dyDescent="0.3">
      <c r="A663" s="15">
        <v>657</v>
      </c>
      <c r="B663" s="15" t="s">
        <v>721</v>
      </c>
      <c r="C663" s="15" t="s">
        <v>819</v>
      </c>
      <c r="D663" s="15" t="s">
        <v>719</v>
      </c>
      <c r="E663" s="15" t="s">
        <v>724</v>
      </c>
      <c r="F663" s="15">
        <v>27.5</v>
      </c>
      <c r="G663" s="15" t="s">
        <v>397</v>
      </c>
      <c r="H663" s="88" t="s">
        <v>51</v>
      </c>
      <c r="I663" s="15">
        <v>29791</v>
      </c>
      <c r="J663" s="90">
        <v>902</v>
      </c>
      <c r="K663" s="90">
        <v>722</v>
      </c>
      <c r="L663" s="90">
        <v>1685</v>
      </c>
      <c r="M663" s="59">
        <v>3309</v>
      </c>
      <c r="N663" s="90">
        <v>836</v>
      </c>
      <c r="O663" s="90">
        <v>627</v>
      </c>
      <c r="P663" s="90">
        <v>1284</v>
      </c>
      <c r="Q663" s="59">
        <v>2747</v>
      </c>
      <c r="R663" s="90">
        <v>950</v>
      </c>
      <c r="S663" s="90">
        <v>674</v>
      </c>
      <c r="T663" s="90">
        <v>1378</v>
      </c>
      <c r="U663" s="59">
        <v>3002</v>
      </c>
      <c r="V663" s="90">
        <v>784</v>
      </c>
      <c r="W663" s="90">
        <v>643</v>
      </c>
      <c r="X663" s="90">
        <v>1466</v>
      </c>
      <c r="Y663" s="59">
        <v>2893</v>
      </c>
      <c r="Z663" s="90">
        <v>585</v>
      </c>
      <c r="AA663" s="90">
        <v>523</v>
      </c>
      <c r="AB663" s="90">
        <v>991</v>
      </c>
      <c r="AC663" s="59">
        <v>2099</v>
      </c>
      <c r="AD663" s="90">
        <v>516</v>
      </c>
      <c r="AE663" s="90">
        <v>504</v>
      </c>
      <c r="AF663" s="90">
        <v>885</v>
      </c>
      <c r="AG663" s="59">
        <v>1905</v>
      </c>
      <c r="AH663" s="90">
        <v>570</v>
      </c>
      <c r="AI663" s="90">
        <v>481</v>
      </c>
      <c r="AJ663" s="90">
        <v>1076</v>
      </c>
      <c r="AK663" s="59">
        <v>2127</v>
      </c>
      <c r="AL663" s="90">
        <v>521</v>
      </c>
      <c r="AM663" s="90">
        <v>347</v>
      </c>
      <c r="AN663" s="90">
        <v>874</v>
      </c>
      <c r="AO663" s="59">
        <v>1742</v>
      </c>
      <c r="AP663" s="90">
        <v>490</v>
      </c>
      <c r="AQ663" s="90">
        <v>346</v>
      </c>
      <c r="AR663" s="90">
        <v>823</v>
      </c>
      <c r="AS663" s="59">
        <v>1659</v>
      </c>
      <c r="AT663" s="90">
        <v>520</v>
      </c>
      <c r="AU663" s="90">
        <v>426</v>
      </c>
      <c r="AV663" s="90">
        <v>914</v>
      </c>
      <c r="AW663" s="59">
        <v>1860</v>
      </c>
      <c r="AX663" s="90">
        <v>964</v>
      </c>
      <c r="AY663" s="90">
        <v>699</v>
      </c>
      <c r="AZ663" s="90">
        <v>1454</v>
      </c>
      <c r="BA663" s="59">
        <v>3117</v>
      </c>
      <c r="BB663" s="90">
        <v>1016</v>
      </c>
      <c r="BC663" s="90">
        <v>669</v>
      </c>
      <c r="BD663" s="90">
        <v>1646</v>
      </c>
      <c r="BE663" s="59">
        <v>3331</v>
      </c>
      <c r="BF663" s="91">
        <f t="shared" si="50"/>
        <v>29791</v>
      </c>
      <c r="BG663" s="92">
        <f t="shared" si="51"/>
        <v>8654</v>
      </c>
      <c r="BH663" s="92">
        <f t="shared" si="52"/>
        <v>6661</v>
      </c>
      <c r="BI663" s="92">
        <f t="shared" si="53"/>
        <v>14476</v>
      </c>
      <c r="BJ663" s="19">
        <f t="shared" si="54"/>
        <v>29791</v>
      </c>
    </row>
    <row r="664" spans="1:62" ht="16.05" customHeight="1" x14ac:dyDescent="0.3">
      <c r="A664" s="15">
        <v>658</v>
      </c>
      <c r="B664" s="15" t="s">
        <v>721</v>
      </c>
      <c r="C664" s="15" t="s">
        <v>759</v>
      </c>
      <c r="D664" s="15" t="s">
        <v>719</v>
      </c>
      <c r="E664" s="15" t="s">
        <v>724</v>
      </c>
      <c r="F664" s="15">
        <v>3.3</v>
      </c>
      <c r="G664" s="15" t="s">
        <v>397</v>
      </c>
      <c r="H664" s="88" t="s">
        <v>51</v>
      </c>
      <c r="I664" s="15">
        <v>2414</v>
      </c>
      <c r="J664" s="90">
        <v>157</v>
      </c>
      <c r="K664" s="90">
        <v>158</v>
      </c>
      <c r="L664" s="90">
        <v>246</v>
      </c>
      <c r="M664" s="59">
        <v>561</v>
      </c>
      <c r="N664" s="90">
        <v>87</v>
      </c>
      <c r="O664" s="90">
        <v>78</v>
      </c>
      <c r="P664" s="90">
        <v>149</v>
      </c>
      <c r="Q664" s="59">
        <v>314</v>
      </c>
      <c r="R664" s="90">
        <v>225</v>
      </c>
      <c r="S664" s="90">
        <v>167</v>
      </c>
      <c r="T664" s="90">
        <v>280</v>
      </c>
      <c r="U664" s="59">
        <v>672</v>
      </c>
      <c r="V664" s="90">
        <v>36</v>
      </c>
      <c r="W664" s="90">
        <v>26</v>
      </c>
      <c r="X664" s="90">
        <v>30</v>
      </c>
      <c r="Y664" s="59">
        <v>92</v>
      </c>
      <c r="Z664" s="90">
        <v>40</v>
      </c>
      <c r="AA664" s="90">
        <v>35</v>
      </c>
      <c r="AB664" s="90">
        <v>52</v>
      </c>
      <c r="AC664" s="59">
        <v>127</v>
      </c>
      <c r="AD664" s="90">
        <v>30</v>
      </c>
      <c r="AE664" s="90">
        <v>25</v>
      </c>
      <c r="AF664" s="90">
        <v>28</v>
      </c>
      <c r="AG664" s="59">
        <v>83</v>
      </c>
      <c r="AH664" s="90">
        <v>38</v>
      </c>
      <c r="AI664" s="90">
        <v>30</v>
      </c>
      <c r="AJ664" s="90">
        <v>38</v>
      </c>
      <c r="AK664" s="59">
        <v>106</v>
      </c>
      <c r="AL664" s="90">
        <v>30</v>
      </c>
      <c r="AM664" s="90">
        <v>19</v>
      </c>
      <c r="AN664" s="90">
        <v>20</v>
      </c>
      <c r="AO664" s="59">
        <v>69</v>
      </c>
      <c r="AP664" s="90">
        <v>26</v>
      </c>
      <c r="AQ664" s="90">
        <v>21</v>
      </c>
      <c r="AR664" s="90">
        <v>37</v>
      </c>
      <c r="AS664" s="59">
        <v>84</v>
      </c>
      <c r="AT664" s="90">
        <v>30</v>
      </c>
      <c r="AU664" s="90">
        <v>29</v>
      </c>
      <c r="AV664" s="90">
        <v>23</v>
      </c>
      <c r="AW664" s="59">
        <v>82</v>
      </c>
      <c r="AX664" s="90">
        <v>53</v>
      </c>
      <c r="AY664" s="90">
        <v>31</v>
      </c>
      <c r="AZ664" s="90">
        <v>57</v>
      </c>
      <c r="BA664" s="59">
        <v>141</v>
      </c>
      <c r="BB664" s="90">
        <v>32</v>
      </c>
      <c r="BC664" s="90">
        <v>20</v>
      </c>
      <c r="BD664" s="90">
        <v>31</v>
      </c>
      <c r="BE664" s="59">
        <v>83</v>
      </c>
      <c r="BF664" s="91">
        <f t="shared" si="50"/>
        <v>2414</v>
      </c>
      <c r="BG664" s="92">
        <f t="shared" si="51"/>
        <v>784</v>
      </c>
      <c r="BH664" s="92">
        <f t="shared" si="52"/>
        <v>639</v>
      </c>
      <c r="BI664" s="92">
        <f t="shared" si="53"/>
        <v>991</v>
      </c>
      <c r="BJ664" s="19">
        <f t="shared" si="54"/>
        <v>2414</v>
      </c>
    </row>
    <row r="665" spans="1:62" ht="16.05" customHeight="1" x14ac:dyDescent="0.3">
      <c r="A665" s="15">
        <v>659</v>
      </c>
      <c r="B665" s="15" t="s">
        <v>721</v>
      </c>
      <c r="C665" s="15" t="s">
        <v>794</v>
      </c>
      <c r="D665" s="15" t="s">
        <v>719</v>
      </c>
      <c r="E665" s="15" t="s">
        <v>724</v>
      </c>
      <c r="F665" s="15">
        <v>16.5</v>
      </c>
      <c r="G665" s="15" t="s">
        <v>397</v>
      </c>
      <c r="H665" s="88" t="s">
        <v>51</v>
      </c>
      <c r="I665" s="15">
        <v>396</v>
      </c>
      <c r="J665" s="90">
        <v>12</v>
      </c>
      <c r="K665" s="90">
        <v>9</v>
      </c>
      <c r="L665" s="90">
        <v>14</v>
      </c>
      <c r="M665" s="59">
        <v>35</v>
      </c>
      <c r="N665" s="90">
        <v>3</v>
      </c>
      <c r="O665" s="90">
        <v>2</v>
      </c>
      <c r="P665" s="90">
        <v>4</v>
      </c>
      <c r="Q665" s="59">
        <v>9</v>
      </c>
      <c r="R665" s="90">
        <v>9</v>
      </c>
      <c r="S665" s="90">
        <v>6</v>
      </c>
      <c r="T665" s="90">
        <v>8</v>
      </c>
      <c r="U665" s="59">
        <v>23</v>
      </c>
      <c r="V665" s="90">
        <v>12</v>
      </c>
      <c r="W665" s="90">
        <v>20</v>
      </c>
      <c r="X665" s="90">
        <v>13</v>
      </c>
      <c r="Y665" s="59">
        <v>45</v>
      </c>
      <c r="Z665" s="90">
        <v>10</v>
      </c>
      <c r="AA665" s="90">
        <v>16</v>
      </c>
      <c r="AB665" s="90">
        <v>24</v>
      </c>
      <c r="AC665" s="59">
        <v>50</v>
      </c>
      <c r="AD665" s="90">
        <v>14</v>
      </c>
      <c r="AE665" s="90">
        <v>14</v>
      </c>
      <c r="AF665" s="90">
        <v>12</v>
      </c>
      <c r="AG665" s="59">
        <v>40</v>
      </c>
      <c r="AH665" s="90">
        <v>9</v>
      </c>
      <c r="AI665" s="90">
        <v>10</v>
      </c>
      <c r="AJ665" s="90">
        <v>14</v>
      </c>
      <c r="AK665" s="59">
        <v>33</v>
      </c>
      <c r="AL665" s="90">
        <v>6</v>
      </c>
      <c r="AM665" s="90">
        <v>4</v>
      </c>
      <c r="AN665" s="90">
        <v>8</v>
      </c>
      <c r="AO665" s="59">
        <v>18</v>
      </c>
      <c r="AP665" s="90">
        <v>14</v>
      </c>
      <c r="AQ665" s="90">
        <v>6</v>
      </c>
      <c r="AR665" s="90">
        <v>41</v>
      </c>
      <c r="AS665" s="59">
        <v>61</v>
      </c>
      <c r="AT665" s="90">
        <v>6</v>
      </c>
      <c r="AU665" s="90">
        <v>4</v>
      </c>
      <c r="AV665" s="90">
        <v>7</v>
      </c>
      <c r="AW665" s="59">
        <v>17</v>
      </c>
      <c r="AX665" s="90">
        <v>12</v>
      </c>
      <c r="AY665" s="90">
        <v>8</v>
      </c>
      <c r="AZ665" s="90">
        <v>9</v>
      </c>
      <c r="BA665" s="59">
        <v>29</v>
      </c>
      <c r="BB665" s="90">
        <v>12</v>
      </c>
      <c r="BC665" s="90">
        <v>9</v>
      </c>
      <c r="BD665" s="90">
        <v>15</v>
      </c>
      <c r="BE665" s="59">
        <v>36</v>
      </c>
      <c r="BF665" s="91">
        <f t="shared" si="50"/>
        <v>396</v>
      </c>
      <c r="BG665" s="92">
        <f t="shared" si="51"/>
        <v>119</v>
      </c>
      <c r="BH665" s="92">
        <f t="shared" si="52"/>
        <v>108</v>
      </c>
      <c r="BI665" s="92">
        <f t="shared" si="53"/>
        <v>169</v>
      </c>
      <c r="BJ665" s="19">
        <f t="shared" si="54"/>
        <v>396</v>
      </c>
    </row>
    <row r="666" spans="1:62" ht="16.05" customHeight="1" x14ac:dyDescent="0.3">
      <c r="A666" s="15">
        <v>660</v>
      </c>
      <c r="B666" s="15" t="s">
        <v>721</v>
      </c>
      <c r="C666" s="15" t="s">
        <v>765</v>
      </c>
      <c r="D666" s="15" t="s">
        <v>719</v>
      </c>
      <c r="E666" s="15" t="s">
        <v>724</v>
      </c>
      <c r="F666" s="15">
        <v>37.5</v>
      </c>
      <c r="G666" s="15" t="s">
        <v>397</v>
      </c>
      <c r="H666" s="88" t="s">
        <v>51</v>
      </c>
      <c r="I666" s="15">
        <v>84465</v>
      </c>
      <c r="J666" s="90">
        <v>2373</v>
      </c>
      <c r="K666" s="90">
        <v>1994</v>
      </c>
      <c r="L666" s="90">
        <v>3178</v>
      </c>
      <c r="M666" s="59">
        <v>7545</v>
      </c>
      <c r="N666" s="90">
        <v>2267</v>
      </c>
      <c r="O666" s="90">
        <v>1876</v>
      </c>
      <c r="P666" s="90">
        <v>2393</v>
      </c>
      <c r="Q666" s="59">
        <v>6536</v>
      </c>
      <c r="R666" s="90">
        <v>2582</v>
      </c>
      <c r="S666" s="90">
        <v>2025</v>
      </c>
      <c r="T666" s="90">
        <v>2480</v>
      </c>
      <c r="U666" s="59">
        <v>7087</v>
      </c>
      <c r="V666" s="90">
        <v>2092</v>
      </c>
      <c r="W666" s="90">
        <v>1907</v>
      </c>
      <c r="X666" s="90">
        <v>2642</v>
      </c>
      <c r="Y666" s="59">
        <v>6641</v>
      </c>
      <c r="Z666" s="90">
        <v>2434</v>
      </c>
      <c r="AA666" s="90">
        <v>1992</v>
      </c>
      <c r="AB666" s="90">
        <v>2533</v>
      </c>
      <c r="AC666" s="59">
        <v>6959</v>
      </c>
      <c r="AD666" s="90">
        <v>2368</v>
      </c>
      <c r="AE666" s="90">
        <v>2144</v>
      </c>
      <c r="AF666" s="90">
        <v>2592</v>
      </c>
      <c r="AG666" s="59">
        <v>7104</v>
      </c>
      <c r="AH666" s="90">
        <v>2347</v>
      </c>
      <c r="AI666" s="90">
        <v>2175</v>
      </c>
      <c r="AJ666" s="90">
        <v>2586</v>
      </c>
      <c r="AK666" s="59">
        <v>7108</v>
      </c>
      <c r="AL666" s="90">
        <v>2516</v>
      </c>
      <c r="AM666" s="90">
        <v>2020</v>
      </c>
      <c r="AN666" s="90">
        <v>2448</v>
      </c>
      <c r="AO666" s="59">
        <v>6984</v>
      </c>
      <c r="AP666" s="90">
        <v>2463</v>
      </c>
      <c r="AQ666" s="90">
        <v>2026</v>
      </c>
      <c r="AR666" s="90">
        <v>2279</v>
      </c>
      <c r="AS666" s="59">
        <v>6768</v>
      </c>
      <c r="AT666" s="90">
        <v>2363</v>
      </c>
      <c r="AU666" s="90">
        <v>2091</v>
      </c>
      <c r="AV666" s="90">
        <v>2532</v>
      </c>
      <c r="AW666" s="59">
        <v>6986</v>
      </c>
      <c r="AX666" s="90">
        <v>2481</v>
      </c>
      <c r="AY666" s="90">
        <v>2007</v>
      </c>
      <c r="AZ666" s="90">
        <v>2692</v>
      </c>
      <c r="BA666" s="59">
        <v>7180</v>
      </c>
      <c r="BB666" s="90">
        <v>2668</v>
      </c>
      <c r="BC666" s="90">
        <v>1829</v>
      </c>
      <c r="BD666" s="90">
        <v>3070</v>
      </c>
      <c r="BE666" s="59">
        <v>7567</v>
      </c>
      <c r="BF666" s="91">
        <f t="shared" si="50"/>
        <v>84465</v>
      </c>
      <c r="BG666" s="92">
        <f t="shared" si="51"/>
        <v>28954</v>
      </c>
      <c r="BH666" s="92">
        <f t="shared" si="52"/>
        <v>24086</v>
      </c>
      <c r="BI666" s="92">
        <f t="shared" si="53"/>
        <v>31425</v>
      </c>
      <c r="BJ666" s="19">
        <f t="shared" si="54"/>
        <v>84465</v>
      </c>
    </row>
    <row r="667" spans="1:62" ht="16.05" customHeight="1" x14ac:dyDescent="0.3">
      <c r="A667" s="15">
        <v>661</v>
      </c>
      <c r="B667" s="15" t="s">
        <v>721</v>
      </c>
      <c r="C667" s="15" t="s">
        <v>745</v>
      </c>
      <c r="D667" s="15" t="s">
        <v>719</v>
      </c>
      <c r="E667" s="15" t="s">
        <v>724</v>
      </c>
      <c r="F667" s="15">
        <v>22</v>
      </c>
      <c r="G667" s="15" t="s">
        <v>397</v>
      </c>
      <c r="H667" s="88" t="s">
        <v>51</v>
      </c>
      <c r="I667" s="15">
        <v>38097</v>
      </c>
      <c r="J667" s="90">
        <v>981</v>
      </c>
      <c r="K667" s="90">
        <v>788</v>
      </c>
      <c r="L667" s="90">
        <v>1664</v>
      </c>
      <c r="M667" s="59">
        <v>3433</v>
      </c>
      <c r="N667" s="90">
        <v>1006</v>
      </c>
      <c r="O667" s="90">
        <v>767</v>
      </c>
      <c r="P667" s="90">
        <v>1341</v>
      </c>
      <c r="Q667" s="59">
        <v>3114</v>
      </c>
      <c r="R667" s="90">
        <v>898</v>
      </c>
      <c r="S667" s="90">
        <v>640</v>
      </c>
      <c r="T667" s="90">
        <v>1118</v>
      </c>
      <c r="U667" s="59">
        <v>2656</v>
      </c>
      <c r="V667" s="90">
        <v>761</v>
      </c>
      <c r="W667" s="90">
        <v>642</v>
      </c>
      <c r="X667" s="90">
        <v>1118</v>
      </c>
      <c r="Y667" s="59">
        <v>2521</v>
      </c>
      <c r="Z667" s="90">
        <v>1910</v>
      </c>
      <c r="AA667" s="90">
        <v>1442</v>
      </c>
      <c r="AB667" s="90">
        <v>2725</v>
      </c>
      <c r="AC667" s="59">
        <v>6077</v>
      </c>
      <c r="AD667" s="90">
        <v>931</v>
      </c>
      <c r="AE667" s="90">
        <v>658</v>
      </c>
      <c r="AF667" s="90">
        <v>1151</v>
      </c>
      <c r="AG667" s="59">
        <v>2740</v>
      </c>
      <c r="AH667" s="90">
        <v>923</v>
      </c>
      <c r="AI667" s="90">
        <v>750</v>
      </c>
      <c r="AJ667" s="90">
        <v>1242</v>
      </c>
      <c r="AK667" s="59">
        <v>2915</v>
      </c>
      <c r="AL667" s="90">
        <v>878</v>
      </c>
      <c r="AM667" s="90">
        <v>649</v>
      </c>
      <c r="AN667" s="90">
        <v>1161</v>
      </c>
      <c r="AO667" s="59">
        <v>2688</v>
      </c>
      <c r="AP667" s="90">
        <v>859</v>
      </c>
      <c r="AQ667" s="90">
        <v>626</v>
      </c>
      <c r="AR667" s="90">
        <v>1165</v>
      </c>
      <c r="AS667" s="59">
        <v>2650</v>
      </c>
      <c r="AT667" s="90">
        <v>913</v>
      </c>
      <c r="AU667" s="90">
        <v>732</v>
      </c>
      <c r="AV667" s="90">
        <v>1289</v>
      </c>
      <c r="AW667" s="59">
        <v>2934</v>
      </c>
      <c r="AX667" s="90">
        <v>1086</v>
      </c>
      <c r="AY667" s="90">
        <v>786</v>
      </c>
      <c r="AZ667" s="90">
        <v>1434</v>
      </c>
      <c r="BA667" s="59">
        <v>3306</v>
      </c>
      <c r="BB667" s="90">
        <v>1002</v>
      </c>
      <c r="BC667" s="90">
        <v>653</v>
      </c>
      <c r="BD667" s="90">
        <v>1408</v>
      </c>
      <c r="BE667" s="59">
        <v>3063</v>
      </c>
      <c r="BF667" s="91">
        <f t="shared" si="50"/>
        <v>38097</v>
      </c>
      <c r="BG667" s="92">
        <f t="shared" si="51"/>
        <v>12148</v>
      </c>
      <c r="BH667" s="92">
        <f t="shared" si="52"/>
        <v>9133</v>
      </c>
      <c r="BI667" s="92">
        <f t="shared" si="53"/>
        <v>16816</v>
      </c>
      <c r="BJ667" s="19">
        <f t="shared" si="54"/>
        <v>38097</v>
      </c>
    </row>
    <row r="668" spans="1:62" ht="16.05" customHeight="1" x14ac:dyDescent="0.3">
      <c r="A668" s="15">
        <v>662</v>
      </c>
      <c r="B668" s="15" t="s">
        <v>721</v>
      </c>
      <c r="C668" s="15" t="s">
        <v>847</v>
      </c>
      <c r="D668" s="15" t="s">
        <v>719</v>
      </c>
      <c r="E668" s="15" t="s">
        <v>724</v>
      </c>
      <c r="F668" s="15">
        <v>30</v>
      </c>
      <c r="G668" s="15" t="s">
        <v>397</v>
      </c>
      <c r="H668" s="88" t="s">
        <v>51</v>
      </c>
      <c r="I668" s="15">
        <v>67876</v>
      </c>
      <c r="J668" s="90">
        <v>2008</v>
      </c>
      <c r="K668" s="90">
        <v>1534</v>
      </c>
      <c r="L668" s="90">
        <v>1993</v>
      </c>
      <c r="M668" s="59">
        <v>5535</v>
      </c>
      <c r="N668" s="90">
        <v>2247</v>
      </c>
      <c r="O668" s="90">
        <v>1661</v>
      </c>
      <c r="P668" s="90">
        <v>1724</v>
      </c>
      <c r="Q668" s="59">
        <v>5632</v>
      </c>
      <c r="R668" s="90">
        <v>2363</v>
      </c>
      <c r="S668" s="90">
        <v>1707</v>
      </c>
      <c r="T668" s="90">
        <v>1575</v>
      </c>
      <c r="U668" s="59">
        <v>5645</v>
      </c>
      <c r="V668" s="90">
        <v>2043</v>
      </c>
      <c r="W668" s="90">
        <v>1805</v>
      </c>
      <c r="X668" s="90">
        <v>1996</v>
      </c>
      <c r="Y668" s="59">
        <v>5844</v>
      </c>
      <c r="Z668" s="90">
        <v>2170</v>
      </c>
      <c r="AA668" s="90">
        <v>1749</v>
      </c>
      <c r="AB668" s="90">
        <v>1497</v>
      </c>
      <c r="AC668" s="59">
        <v>5416</v>
      </c>
      <c r="AD668" s="90">
        <v>2291</v>
      </c>
      <c r="AE668" s="90">
        <v>1815</v>
      </c>
      <c r="AF668" s="90">
        <v>1966</v>
      </c>
      <c r="AG668" s="59">
        <v>6072</v>
      </c>
      <c r="AH668" s="90">
        <v>2316</v>
      </c>
      <c r="AI668" s="90">
        <v>2053</v>
      </c>
      <c r="AJ668" s="90">
        <v>2034</v>
      </c>
      <c r="AK668" s="59">
        <v>6403</v>
      </c>
      <c r="AL668" s="90">
        <v>2582</v>
      </c>
      <c r="AM668" s="90">
        <v>1878</v>
      </c>
      <c r="AN668" s="90">
        <v>2201</v>
      </c>
      <c r="AO668" s="59">
        <v>6661</v>
      </c>
      <c r="AP668" s="90">
        <v>2213</v>
      </c>
      <c r="AQ668" s="90">
        <v>1576</v>
      </c>
      <c r="AR668" s="90">
        <v>1491</v>
      </c>
      <c r="AS668" s="59">
        <v>5280</v>
      </c>
      <c r="AT668" s="90">
        <v>1942</v>
      </c>
      <c r="AU668" s="90">
        <v>1510</v>
      </c>
      <c r="AV668" s="90">
        <v>1434</v>
      </c>
      <c r="AW668" s="59">
        <v>4886</v>
      </c>
      <c r="AX668" s="90">
        <v>2001</v>
      </c>
      <c r="AY668" s="90">
        <v>1483</v>
      </c>
      <c r="AZ668" s="90">
        <v>1464</v>
      </c>
      <c r="BA668" s="59">
        <v>4948</v>
      </c>
      <c r="BB668" s="90">
        <v>2261</v>
      </c>
      <c r="BC668" s="90">
        <v>1425</v>
      </c>
      <c r="BD668" s="90">
        <v>1868</v>
      </c>
      <c r="BE668" s="59">
        <v>5554</v>
      </c>
      <c r="BF668" s="91">
        <f t="shared" si="50"/>
        <v>67876</v>
      </c>
      <c r="BG668" s="92">
        <f t="shared" si="51"/>
        <v>26437</v>
      </c>
      <c r="BH668" s="92">
        <f t="shared" si="52"/>
        <v>20196</v>
      </c>
      <c r="BI668" s="92">
        <f t="shared" si="53"/>
        <v>21243</v>
      </c>
      <c r="BJ668" s="19">
        <f t="shared" si="54"/>
        <v>67876</v>
      </c>
    </row>
    <row r="669" spans="1:62" ht="16.05" customHeight="1" x14ac:dyDescent="0.3">
      <c r="A669" s="15">
        <v>663</v>
      </c>
      <c r="B669" s="15" t="s">
        <v>721</v>
      </c>
      <c r="C669" s="15" t="s">
        <v>771</v>
      </c>
      <c r="D669" s="15" t="s">
        <v>719</v>
      </c>
      <c r="E669" s="15" t="s">
        <v>724</v>
      </c>
      <c r="F669" s="15">
        <v>1.7</v>
      </c>
      <c r="G669" s="15" t="s">
        <v>397</v>
      </c>
      <c r="H669" s="88" t="s">
        <v>50</v>
      </c>
      <c r="I669" s="15">
        <v>6742</v>
      </c>
      <c r="J669" s="90">
        <v>171</v>
      </c>
      <c r="K669" s="90">
        <v>129</v>
      </c>
      <c r="L669" s="90">
        <v>278</v>
      </c>
      <c r="M669" s="59">
        <v>578</v>
      </c>
      <c r="N669" s="90">
        <v>171</v>
      </c>
      <c r="O669" s="90">
        <v>128</v>
      </c>
      <c r="P669" s="90">
        <v>221</v>
      </c>
      <c r="Q669" s="59">
        <v>520</v>
      </c>
      <c r="R669" s="90">
        <v>194</v>
      </c>
      <c r="S669" s="90">
        <v>139</v>
      </c>
      <c r="T669" s="90">
        <v>237</v>
      </c>
      <c r="U669" s="59">
        <v>570</v>
      </c>
      <c r="V669" s="90">
        <v>140</v>
      </c>
      <c r="W669" s="90">
        <v>120</v>
      </c>
      <c r="X669" s="90">
        <v>226</v>
      </c>
      <c r="Y669" s="59">
        <v>486</v>
      </c>
      <c r="Z669" s="90">
        <v>164</v>
      </c>
      <c r="AA669" s="90">
        <v>120</v>
      </c>
      <c r="AB669" s="90">
        <v>221</v>
      </c>
      <c r="AC669" s="59">
        <v>505</v>
      </c>
      <c r="AD669" s="90">
        <v>187</v>
      </c>
      <c r="AE669" s="90">
        <v>138</v>
      </c>
      <c r="AF669" s="90">
        <v>255</v>
      </c>
      <c r="AG669" s="59">
        <v>580</v>
      </c>
      <c r="AH669" s="90">
        <v>194</v>
      </c>
      <c r="AI669" s="90">
        <v>155</v>
      </c>
      <c r="AJ669" s="90">
        <v>250</v>
      </c>
      <c r="AK669" s="59">
        <v>599</v>
      </c>
      <c r="AL669" s="90">
        <v>195</v>
      </c>
      <c r="AM669" s="90">
        <v>141</v>
      </c>
      <c r="AN669" s="90">
        <v>261</v>
      </c>
      <c r="AO669" s="59">
        <v>597</v>
      </c>
      <c r="AP669" s="90">
        <v>194</v>
      </c>
      <c r="AQ669" s="90">
        <v>141</v>
      </c>
      <c r="AR669" s="90">
        <v>242</v>
      </c>
      <c r="AS669" s="59">
        <v>577</v>
      </c>
      <c r="AT669" s="90">
        <v>183</v>
      </c>
      <c r="AU669" s="90">
        <v>148</v>
      </c>
      <c r="AV669" s="90">
        <v>259</v>
      </c>
      <c r="AW669" s="59">
        <v>590</v>
      </c>
      <c r="AX669" s="90">
        <v>181</v>
      </c>
      <c r="AY669" s="90">
        <v>134</v>
      </c>
      <c r="AZ669" s="90">
        <v>248</v>
      </c>
      <c r="BA669" s="59">
        <v>563</v>
      </c>
      <c r="BB669" s="90">
        <v>188</v>
      </c>
      <c r="BC669" s="90">
        <v>124</v>
      </c>
      <c r="BD669" s="90">
        <v>265</v>
      </c>
      <c r="BE669" s="59">
        <v>577</v>
      </c>
      <c r="BF669" s="91">
        <f t="shared" si="50"/>
        <v>6742</v>
      </c>
      <c r="BG669" s="92">
        <f t="shared" si="51"/>
        <v>2162</v>
      </c>
      <c r="BH669" s="92">
        <f t="shared" si="52"/>
        <v>1617</v>
      </c>
      <c r="BI669" s="92">
        <f t="shared" si="53"/>
        <v>2963</v>
      </c>
      <c r="BJ669" s="19">
        <f t="shared" si="54"/>
        <v>6742</v>
      </c>
    </row>
    <row r="670" spans="1:62" ht="16.05" customHeight="1" x14ac:dyDescent="0.3">
      <c r="A670" s="15">
        <v>664</v>
      </c>
      <c r="B670" s="15" t="s">
        <v>721</v>
      </c>
      <c r="C670" s="15" t="s">
        <v>771</v>
      </c>
      <c r="D670" s="15" t="s">
        <v>719</v>
      </c>
      <c r="E670" s="15" t="s">
        <v>724</v>
      </c>
      <c r="F670" s="15">
        <v>1.7</v>
      </c>
      <c r="G670" s="15" t="s">
        <v>397</v>
      </c>
      <c r="H670" s="88" t="s">
        <v>50</v>
      </c>
      <c r="I670" s="15">
        <v>3803</v>
      </c>
      <c r="J670" s="90">
        <v>104</v>
      </c>
      <c r="K670" s="90">
        <v>77</v>
      </c>
      <c r="L670" s="90">
        <v>168</v>
      </c>
      <c r="M670" s="59">
        <v>349</v>
      </c>
      <c r="N670" s="90">
        <v>104</v>
      </c>
      <c r="O670" s="90">
        <v>77</v>
      </c>
      <c r="P670" s="90">
        <v>135</v>
      </c>
      <c r="Q670" s="59">
        <v>316</v>
      </c>
      <c r="R670" s="90">
        <v>119</v>
      </c>
      <c r="S670" s="90">
        <v>84</v>
      </c>
      <c r="T670" s="90">
        <v>146</v>
      </c>
      <c r="U670" s="59">
        <v>349</v>
      </c>
      <c r="V670" s="90">
        <v>98</v>
      </c>
      <c r="W670" s="90">
        <v>82</v>
      </c>
      <c r="X670" s="90">
        <v>157</v>
      </c>
      <c r="Y670" s="59">
        <v>337</v>
      </c>
      <c r="Z670" s="90">
        <v>114</v>
      </c>
      <c r="AA670" s="90">
        <v>82</v>
      </c>
      <c r="AB670" s="90">
        <v>154</v>
      </c>
      <c r="AC670" s="59">
        <v>350</v>
      </c>
      <c r="AD670" s="90">
        <v>109</v>
      </c>
      <c r="AE670" s="90">
        <v>80</v>
      </c>
      <c r="AF670" s="90">
        <v>150</v>
      </c>
      <c r="AG670" s="59">
        <v>339</v>
      </c>
      <c r="AH670" s="90">
        <v>109</v>
      </c>
      <c r="AI670" s="90">
        <v>85</v>
      </c>
      <c r="AJ670" s="90">
        <v>138</v>
      </c>
      <c r="AK670" s="59">
        <v>332</v>
      </c>
      <c r="AL670" s="90">
        <v>94</v>
      </c>
      <c r="AM670" s="90">
        <v>68</v>
      </c>
      <c r="AN670" s="90">
        <v>126</v>
      </c>
      <c r="AO670" s="59">
        <v>288</v>
      </c>
      <c r="AP670" s="90">
        <v>94</v>
      </c>
      <c r="AQ670" s="90">
        <v>68</v>
      </c>
      <c r="AR670" s="90">
        <v>117</v>
      </c>
      <c r="AS670" s="59">
        <v>279</v>
      </c>
      <c r="AT670" s="90">
        <v>93</v>
      </c>
      <c r="AU670" s="90">
        <v>74</v>
      </c>
      <c r="AV670" s="90">
        <v>131</v>
      </c>
      <c r="AW670" s="59">
        <v>298</v>
      </c>
      <c r="AX670" s="90">
        <v>90</v>
      </c>
      <c r="AY670" s="90">
        <v>66</v>
      </c>
      <c r="AZ670" s="90">
        <v>123</v>
      </c>
      <c r="BA670" s="59">
        <v>279</v>
      </c>
      <c r="BB670" s="90">
        <v>94</v>
      </c>
      <c r="BC670" s="90">
        <v>61</v>
      </c>
      <c r="BD670" s="90">
        <v>132</v>
      </c>
      <c r="BE670" s="59">
        <v>287</v>
      </c>
      <c r="BF670" s="91">
        <f t="shared" si="50"/>
        <v>3803</v>
      </c>
      <c r="BG670" s="92">
        <f t="shared" si="51"/>
        <v>1222</v>
      </c>
      <c r="BH670" s="92">
        <f t="shared" si="52"/>
        <v>904</v>
      </c>
      <c r="BI670" s="92">
        <f t="shared" si="53"/>
        <v>1677</v>
      </c>
      <c r="BJ670" s="19">
        <f t="shared" si="54"/>
        <v>3803</v>
      </c>
    </row>
    <row r="671" spans="1:62" ht="16.05" customHeight="1" x14ac:dyDescent="0.3">
      <c r="A671" s="15">
        <v>665</v>
      </c>
      <c r="B671" s="15" t="s">
        <v>721</v>
      </c>
      <c r="C671" s="15" t="s">
        <v>770</v>
      </c>
      <c r="D671" s="15" t="s">
        <v>719</v>
      </c>
      <c r="E671" s="15" t="s">
        <v>724</v>
      </c>
      <c r="F671" s="15">
        <v>18</v>
      </c>
      <c r="G671" s="15" t="s">
        <v>397</v>
      </c>
      <c r="H671" s="88" t="s">
        <v>51</v>
      </c>
      <c r="I671" s="15">
        <v>11962</v>
      </c>
      <c r="J671" s="90">
        <v>293</v>
      </c>
      <c r="K671" s="90">
        <v>231</v>
      </c>
      <c r="L671" s="90">
        <v>359</v>
      </c>
      <c r="M671" s="59">
        <v>883</v>
      </c>
      <c r="N671" s="90">
        <v>293</v>
      </c>
      <c r="O671" s="90">
        <v>227</v>
      </c>
      <c r="P671" s="90">
        <v>277</v>
      </c>
      <c r="Q671" s="59">
        <v>797</v>
      </c>
      <c r="R671" s="90">
        <v>349</v>
      </c>
      <c r="S671" s="90">
        <v>254</v>
      </c>
      <c r="T671" s="90">
        <v>298</v>
      </c>
      <c r="U671" s="59">
        <v>901</v>
      </c>
      <c r="V671" s="90">
        <v>333</v>
      </c>
      <c r="W671" s="90">
        <v>253</v>
      </c>
      <c r="X671" s="90">
        <v>360</v>
      </c>
      <c r="Y671" s="59">
        <v>946</v>
      </c>
      <c r="Z671" s="90">
        <v>380</v>
      </c>
      <c r="AA671" s="90">
        <v>314</v>
      </c>
      <c r="AB671" s="90">
        <v>417</v>
      </c>
      <c r="AC671" s="59">
        <v>1111</v>
      </c>
      <c r="AD671" s="90">
        <v>393</v>
      </c>
      <c r="AE671" s="90">
        <v>316</v>
      </c>
      <c r="AF671" s="90">
        <v>482</v>
      </c>
      <c r="AG671" s="59">
        <v>1191</v>
      </c>
      <c r="AH671" s="90">
        <v>483</v>
      </c>
      <c r="AI671" s="90">
        <v>396</v>
      </c>
      <c r="AJ671" s="90">
        <v>593</v>
      </c>
      <c r="AK671" s="59">
        <v>1472</v>
      </c>
      <c r="AL671" s="90">
        <v>386</v>
      </c>
      <c r="AM671" s="90">
        <v>272</v>
      </c>
      <c r="AN671" s="90">
        <v>443</v>
      </c>
      <c r="AO671" s="59">
        <v>1101</v>
      </c>
      <c r="AP671" s="90">
        <v>352</v>
      </c>
      <c r="AQ671" s="90">
        <v>259</v>
      </c>
      <c r="AR671" s="90">
        <v>358</v>
      </c>
      <c r="AS671" s="59">
        <v>969</v>
      </c>
      <c r="AT671" s="90">
        <v>316</v>
      </c>
      <c r="AU671" s="90">
        <v>261</v>
      </c>
      <c r="AV671" s="90">
        <v>332</v>
      </c>
      <c r="AW671" s="59">
        <v>909</v>
      </c>
      <c r="AX671" s="90">
        <v>295</v>
      </c>
      <c r="AY671" s="90">
        <v>222</v>
      </c>
      <c r="AZ671" s="90">
        <v>301</v>
      </c>
      <c r="BA671" s="59">
        <v>818</v>
      </c>
      <c r="BB671" s="90">
        <v>320</v>
      </c>
      <c r="BC671" s="90">
        <v>208</v>
      </c>
      <c r="BD671" s="90">
        <v>336</v>
      </c>
      <c r="BE671" s="59">
        <v>864</v>
      </c>
      <c r="BF671" s="91">
        <f t="shared" si="50"/>
        <v>11962</v>
      </c>
      <c r="BG671" s="92">
        <f t="shared" si="51"/>
        <v>4193</v>
      </c>
      <c r="BH671" s="92">
        <f t="shared" si="52"/>
        <v>3213</v>
      </c>
      <c r="BI671" s="92">
        <f t="shared" si="53"/>
        <v>4556</v>
      </c>
      <c r="BJ671" s="19">
        <f t="shared" si="54"/>
        <v>11962</v>
      </c>
    </row>
    <row r="672" spans="1:62" ht="16.05" customHeight="1" x14ac:dyDescent="0.3">
      <c r="A672" s="15">
        <v>666</v>
      </c>
      <c r="B672" s="15" t="s">
        <v>721</v>
      </c>
      <c r="C672" s="15" t="s">
        <v>778</v>
      </c>
      <c r="D672" s="15" t="s">
        <v>723</v>
      </c>
      <c r="E672" s="15" t="s">
        <v>724</v>
      </c>
      <c r="F672" s="15">
        <v>1.7</v>
      </c>
      <c r="G672" s="15" t="s">
        <v>397</v>
      </c>
      <c r="H672" s="88" t="s">
        <v>50</v>
      </c>
      <c r="I672" s="15">
        <v>283</v>
      </c>
      <c r="J672" s="90">
        <v>7</v>
      </c>
      <c r="K672" s="90">
        <v>6</v>
      </c>
      <c r="L672" s="90">
        <v>12</v>
      </c>
      <c r="M672" s="59">
        <v>25</v>
      </c>
      <c r="N672" s="90">
        <v>8</v>
      </c>
      <c r="O672" s="90">
        <v>6</v>
      </c>
      <c r="P672" s="90">
        <v>11</v>
      </c>
      <c r="Q672" s="59">
        <v>25</v>
      </c>
      <c r="R672" s="90">
        <v>9</v>
      </c>
      <c r="S672" s="90">
        <v>6</v>
      </c>
      <c r="T672" s="90">
        <v>11</v>
      </c>
      <c r="U672" s="59">
        <v>26</v>
      </c>
      <c r="V672" s="90">
        <v>8</v>
      </c>
      <c r="W672" s="90">
        <v>6</v>
      </c>
      <c r="X672" s="90">
        <v>11</v>
      </c>
      <c r="Y672" s="59">
        <v>25</v>
      </c>
      <c r="Z672" s="90">
        <v>8</v>
      </c>
      <c r="AA672" s="90">
        <v>6</v>
      </c>
      <c r="AB672" s="90">
        <v>12</v>
      </c>
      <c r="AC672" s="59">
        <v>26</v>
      </c>
      <c r="AD672" s="90">
        <v>8</v>
      </c>
      <c r="AE672" s="90">
        <v>6</v>
      </c>
      <c r="AF672" s="90">
        <v>11</v>
      </c>
      <c r="AG672" s="59">
        <v>25</v>
      </c>
      <c r="AH672" s="90">
        <v>8</v>
      </c>
      <c r="AI672" s="90">
        <v>6</v>
      </c>
      <c r="AJ672" s="90">
        <v>11</v>
      </c>
      <c r="AK672" s="59">
        <v>25</v>
      </c>
      <c r="AL672" s="90">
        <v>8</v>
      </c>
      <c r="AM672" s="90">
        <v>6</v>
      </c>
      <c r="AN672" s="90">
        <v>11</v>
      </c>
      <c r="AO672" s="59">
        <v>25</v>
      </c>
      <c r="AP672" s="90">
        <v>6</v>
      </c>
      <c r="AQ672" s="90">
        <v>4</v>
      </c>
      <c r="AR672" s="90">
        <v>7</v>
      </c>
      <c r="AS672" s="59">
        <v>17</v>
      </c>
      <c r="AT672" s="90">
        <v>7</v>
      </c>
      <c r="AU672" s="90">
        <v>5</v>
      </c>
      <c r="AV672" s="90">
        <v>9</v>
      </c>
      <c r="AW672" s="59">
        <v>21</v>
      </c>
      <c r="AX672" s="90">
        <v>7</v>
      </c>
      <c r="AY672" s="90">
        <v>5</v>
      </c>
      <c r="AZ672" s="90">
        <v>9</v>
      </c>
      <c r="BA672" s="59">
        <v>21</v>
      </c>
      <c r="BB672" s="90">
        <v>7</v>
      </c>
      <c r="BC672" s="90">
        <v>5</v>
      </c>
      <c r="BD672" s="90">
        <v>10</v>
      </c>
      <c r="BE672" s="59">
        <v>22</v>
      </c>
      <c r="BF672" s="91">
        <f t="shared" si="50"/>
        <v>283</v>
      </c>
      <c r="BG672" s="92">
        <f t="shared" si="51"/>
        <v>91</v>
      </c>
      <c r="BH672" s="92">
        <f t="shared" si="52"/>
        <v>67</v>
      </c>
      <c r="BI672" s="92">
        <f t="shared" si="53"/>
        <v>125</v>
      </c>
      <c r="BJ672" s="19">
        <f t="shared" si="54"/>
        <v>283</v>
      </c>
    </row>
    <row r="673" spans="1:62" ht="16.05" customHeight="1" x14ac:dyDescent="0.3">
      <c r="A673" s="15">
        <v>667</v>
      </c>
      <c r="B673" s="15" t="s">
        <v>721</v>
      </c>
      <c r="C673" s="15" t="s">
        <v>837</v>
      </c>
      <c r="D673" s="15" t="s">
        <v>719</v>
      </c>
      <c r="E673" s="15" t="s">
        <v>724</v>
      </c>
      <c r="F673" s="15">
        <v>25</v>
      </c>
      <c r="G673" s="15" t="s">
        <v>397</v>
      </c>
      <c r="H673" s="88" t="s">
        <v>51</v>
      </c>
      <c r="I673" s="15">
        <v>53877</v>
      </c>
      <c r="J673" s="90">
        <v>1397</v>
      </c>
      <c r="K673" s="90">
        <v>1309</v>
      </c>
      <c r="L673" s="90">
        <v>1837</v>
      </c>
      <c r="M673" s="59">
        <v>4543</v>
      </c>
      <c r="N673" s="90">
        <v>1445</v>
      </c>
      <c r="O673" s="90">
        <v>1189</v>
      </c>
      <c r="P673" s="90">
        <v>1334</v>
      </c>
      <c r="Q673" s="59">
        <v>3968</v>
      </c>
      <c r="R673" s="90">
        <v>1760</v>
      </c>
      <c r="S673" s="90">
        <v>1306</v>
      </c>
      <c r="T673" s="90">
        <v>1380</v>
      </c>
      <c r="U673" s="59">
        <v>4446</v>
      </c>
      <c r="V673" s="90">
        <v>1649</v>
      </c>
      <c r="W673" s="90">
        <v>1266</v>
      </c>
      <c r="X673" s="90">
        <v>1516</v>
      </c>
      <c r="Y673" s="59">
        <v>4431</v>
      </c>
      <c r="Z673" s="90">
        <v>1913</v>
      </c>
      <c r="AA673" s="90">
        <v>1566</v>
      </c>
      <c r="AB673" s="90">
        <v>2015</v>
      </c>
      <c r="AC673" s="59">
        <v>5494</v>
      </c>
      <c r="AD673" s="90">
        <v>1770</v>
      </c>
      <c r="AE673" s="90">
        <v>1453</v>
      </c>
      <c r="AF673" s="90">
        <v>1707</v>
      </c>
      <c r="AG673" s="59">
        <v>4930</v>
      </c>
      <c r="AH673" s="90">
        <v>1833</v>
      </c>
      <c r="AI673" s="90">
        <v>1574</v>
      </c>
      <c r="AJ673" s="90">
        <v>1632</v>
      </c>
      <c r="AK673" s="59">
        <v>5039</v>
      </c>
      <c r="AL673" s="90">
        <v>1704</v>
      </c>
      <c r="AM673" s="90">
        <v>1289</v>
      </c>
      <c r="AN673" s="90">
        <v>1501</v>
      </c>
      <c r="AO673" s="59">
        <v>4494</v>
      </c>
      <c r="AP673" s="90">
        <v>1658</v>
      </c>
      <c r="AQ673" s="90">
        <v>1346</v>
      </c>
      <c r="AR673" s="90">
        <v>1344</v>
      </c>
      <c r="AS673" s="59">
        <v>4348</v>
      </c>
      <c r="AT673" s="90">
        <v>1519</v>
      </c>
      <c r="AU673" s="90">
        <v>1337</v>
      </c>
      <c r="AV673" s="90">
        <v>1369</v>
      </c>
      <c r="AW673" s="59">
        <v>4225</v>
      </c>
      <c r="AX673" s="90">
        <v>1443</v>
      </c>
      <c r="AY673" s="90">
        <v>1144</v>
      </c>
      <c r="AZ673" s="90">
        <v>1344</v>
      </c>
      <c r="BA673" s="59">
        <v>3931</v>
      </c>
      <c r="BB673" s="90">
        <v>1522</v>
      </c>
      <c r="BC673" s="90">
        <v>1057</v>
      </c>
      <c r="BD673" s="90">
        <v>1449</v>
      </c>
      <c r="BE673" s="59">
        <v>4028</v>
      </c>
      <c r="BF673" s="91">
        <f t="shared" si="50"/>
        <v>53877</v>
      </c>
      <c r="BG673" s="92">
        <f t="shared" si="51"/>
        <v>19613</v>
      </c>
      <c r="BH673" s="92">
        <f t="shared" si="52"/>
        <v>15836</v>
      </c>
      <c r="BI673" s="92">
        <f t="shared" si="53"/>
        <v>18428</v>
      </c>
      <c r="BJ673" s="19">
        <f t="shared" si="54"/>
        <v>53877</v>
      </c>
    </row>
    <row r="674" spans="1:62" ht="16.05" customHeight="1" x14ac:dyDescent="0.3">
      <c r="A674" s="15">
        <v>668</v>
      </c>
      <c r="B674" s="15" t="s">
        <v>721</v>
      </c>
      <c r="C674" s="15" t="s">
        <v>752</v>
      </c>
      <c r="D674" s="15" t="s">
        <v>719</v>
      </c>
      <c r="E674" s="15" t="s">
        <v>724</v>
      </c>
      <c r="F674" s="15">
        <v>6.6</v>
      </c>
      <c r="G674" s="15" t="s">
        <v>397</v>
      </c>
      <c r="H674" s="88" t="s">
        <v>51</v>
      </c>
      <c r="I674" s="15">
        <v>5142</v>
      </c>
      <c r="J674" s="90">
        <v>135</v>
      </c>
      <c r="K674" s="90">
        <v>103</v>
      </c>
      <c r="L674" s="90">
        <v>209</v>
      </c>
      <c r="M674" s="59">
        <v>447</v>
      </c>
      <c r="N674" s="90">
        <v>134</v>
      </c>
      <c r="O674" s="90">
        <v>103</v>
      </c>
      <c r="P674" s="90">
        <v>165</v>
      </c>
      <c r="Q674" s="59">
        <v>402</v>
      </c>
      <c r="R674" s="90">
        <v>156</v>
      </c>
      <c r="S674" s="90">
        <v>109</v>
      </c>
      <c r="T674" s="90">
        <v>172</v>
      </c>
      <c r="U674" s="59">
        <v>437</v>
      </c>
      <c r="V674" s="90">
        <v>134</v>
      </c>
      <c r="W674" s="90">
        <v>101</v>
      </c>
      <c r="X674" s="90">
        <v>171</v>
      </c>
      <c r="Y674" s="59">
        <v>406</v>
      </c>
      <c r="Z674" s="90">
        <v>133</v>
      </c>
      <c r="AA674" s="90">
        <v>101</v>
      </c>
      <c r="AB674" s="90">
        <v>184</v>
      </c>
      <c r="AC674" s="59">
        <v>418</v>
      </c>
      <c r="AD674" s="90">
        <v>134</v>
      </c>
      <c r="AE674" s="90">
        <v>105</v>
      </c>
      <c r="AF674" s="90">
        <v>173</v>
      </c>
      <c r="AG674" s="59">
        <v>412</v>
      </c>
      <c r="AH674" s="90">
        <v>138</v>
      </c>
      <c r="AI674" s="90">
        <v>113</v>
      </c>
      <c r="AJ674" s="90">
        <v>168</v>
      </c>
      <c r="AK674" s="59">
        <v>419</v>
      </c>
      <c r="AL674" s="90">
        <v>151</v>
      </c>
      <c r="AM674" s="90">
        <v>111</v>
      </c>
      <c r="AN674" s="90">
        <v>187</v>
      </c>
      <c r="AO674" s="59">
        <v>449</v>
      </c>
      <c r="AP674" s="90">
        <v>148</v>
      </c>
      <c r="AQ674" s="90">
        <v>110</v>
      </c>
      <c r="AR674" s="90">
        <v>173</v>
      </c>
      <c r="AS674" s="59">
        <v>431</v>
      </c>
      <c r="AT674" s="90">
        <v>141</v>
      </c>
      <c r="AU674" s="90">
        <v>118</v>
      </c>
      <c r="AV674" s="90">
        <v>189</v>
      </c>
      <c r="AW674" s="59">
        <v>448</v>
      </c>
      <c r="AX674" s="90">
        <v>141</v>
      </c>
      <c r="AY674" s="90">
        <v>107</v>
      </c>
      <c r="AZ674" s="90">
        <v>184</v>
      </c>
      <c r="BA674" s="59">
        <v>432</v>
      </c>
      <c r="BB674" s="90">
        <v>146</v>
      </c>
      <c r="BC674" s="90">
        <v>99</v>
      </c>
      <c r="BD674" s="90">
        <v>196</v>
      </c>
      <c r="BE674" s="59">
        <v>441</v>
      </c>
      <c r="BF674" s="91">
        <f t="shared" si="50"/>
        <v>5142</v>
      </c>
      <c r="BG674" s="92">
        <f t="shared" si="51"/>
        <v>1691</v>
      </c>
      <c r="BH674" s="92">
        <f t="shared" si="52"/>
        <v>1280</v>
      </c>
      <c r="BI674" s="92">
        <f t="shared" si="53"/>
        <v>2171</v>
      </c>
      <c r="BJ674" s="19">
        <f t="shared" si="54"/>
        <v>5142</v>
      </c>
    </row>
    <row r="675" spans="1:62" ht="16.05" customHeight="1" x14ac:dyDescent="0.3">
      <c r="A675" s="15">
        <v>669</v>
      </c>
      <c r="B675" s="15" t="s">
        <v>721</v>
      </c>
      <c r="C675" s="15" t="s">
        <v>787</v>
      </c>
      <c r="D675" s="15" t="s">
        <v>719</v>
      </c>
      <c r="E675" s="15" t="s">
        <v>724</v>
      </c>
      <c r="F675" s="15">
        <v>1.7</v>
      </c>
      <c r="G675" s="15" t="s">
        <v>397</v>
      </c>
      <c r="H675" s="88" t="s">
        <v>51</v>
      </c>
      <c r="I675" s="15">
        <v>1315</v>
      </c>
      <c r="J675" s="90">
        <v>29</v>
      </c>
      <c r="K675" s="90">
        <v>24</v>
      </c>
      <c r="L675" s="90">
        <v>53</v>
      </c>
      <c r="M675" s="59">
        <v>106</v>
      </c>
      <c r="N675" s="90">
        <v>29</v>
      </c>
      <c r="O675" s="90">
        <v>23</v>
      </c>
      <c r="P675" s="90">
        <v>43</v>
      </c>
      <c r="Q675" s="59">
        <v>95</v>
      </c>
      <c r="R675" s="90">
        <v>59</v>
      </c>
      <c r="S675" s="90">
        <v>42</v>
      </c>
      <c r="T675" s="90">
        <v>74</v>
      </c>
      <c r="U675" s="59">
        <v>175</v>
      </c>
      <c r="V675" s="90">
        <v>30</v>
      </c>
      <c r="W675" s="90">
        <v>26</v>
      </c>
      <c r="X675" s="90">
        <v>52</v>
      </c>
      <c r="Y675" s="59">
        <v>108</v>
      </c>
      <c r="Z675" s="90">
        <v>33</v>
      </c>
      <c r="AA675" s="90">
        <v>25</v>
      </c>
      <c r="AB675" s="90">
        <v>51</v>
      </c>
      <c r="AC675" s="59">
        <v>109</v>
      </c>
      <c r="AD675" s="90">
        <v>31</v>
      </c>
      <c r="AE675" s="90">
        <v>24</v>
      </c>
      <c r="AF675" s="90">
        <v>46</v>
      </c>
      <c r="AG675" s="59">
        <v>101</v>
      </c>
      <c r="AH675" s="90">
        <v>31</v>
      </c>
      <c r="AI675" s="90">
        <v>25</v>
      </c>
      <c r="AJ675" s="90">
        <v>45</v>
      </c>
      <c r="AK675" s="59">
        <v>101</v>
      </c>
      <c r="AL675" s="90">
        <v>31</v>
      </c>
      <c r="AM675" s="90">
        <v>24</v>
      </c>
      <c r="AN675" s="90">
        <v>48</v>
      </c>
      <c r="AO675" s="59">
        <v>103</v>
      </c>
      <c r="AP675" s="90">
        <v>31</v>
      </c>
      <c r="AQ675" s="90">
        <v>25</v>
      </c>
      <c r="AR675" s="90">
        <v>45</v>
      </c>
      <c r="AS675" s="59">
        <v>101</v>
      </c>
      <c r="AT675" s="90">
        <v>30</v>
      </c>
      <c r="AU675" s="90">
        <v>26</v>
      </c>
      <c r="AV675" s="90">
        <v>49</v>
      </c>
      <c r="AW675" s="59">
        <v>105</v>
      </c>
      <c r="AX675" s="90">
        <v>30</v>
      </c>
      <c r="AY675" s="90">
        <v>25</v>
      </c>
      <c r="AZ675" s="90">
        <v>47</v>
      </c>
      <c r="BA675" s="59">
        <v>102</v>
      </c>
      <c r="BB675" s="90">
        <v>33</v>
      </c>
      <c r="BC675" s="90">
        <v>24</v>
      </c>
      <c r="BD675" s="90">
        <v>52</v>
      </c>
      <c r="BE675" s="59">
        <v>109</v>
      </c>
      <c r="BF675" s="91">
        <f t="shared" si="50"/>
        <v>1315</v>
      </c>
      <c r="BG675" s="92">
        <f t="shared" si="51"/>
        <v>397</v>
      </c>
      <c r="BH675" s="92">
        <f t="shared" si="52"/>
        <v>313</v>
      </c>
      <c r="BI675" s="92">
        <f t="shared" si="53"/>
        <v>605</v>
      </c>
      <c r="BJ675" s="19">
        <f t="shared" si="54"/>
        <v>1315</v>
      </c>
    </row>
    <row r="676" spans="1:62" ht="16.05" customHeight="1" x14ac:dyDescent="0.3">
      <c r="A676" s="15">
        <v>670</v>
      </c>
      <c r="B676" s="15" t="s">
        <v>721</v>
      </c>
      <c r="C676" s="15" t="s">
        <v>787</v>
      </c>
      <c r="D676" s="15" t="s">
        <v>719</v>
      </c>
      <c r="E676" s="15" t="s">
        <v>724</v>
      </c>
      <c r="F676" s="15">
        <v>22</v>
      </c>
      <c r="G676" s="15" t="s">
        <v>397</v>
      </c>
      <c r="H676" s="88" t="s">
        <v>50</v>
      </c>
      <c r="I676" s="15">
        <v>150</v>
      </c>
      <c r="J676" s="90">
        <v>4</v>
      </c>
      <c r="K676" s="90">
        <v>3</v>
      </c>
      <c r="L676" s="90">
        <v>6</v>
      </c>
      <c r="M676" s="59">
        <v>13</v>
      </c>
      <c r="N676" s="90">
        <v>4</v>
      </c>
      <c r="O676" s="90">
        <v>3</v>
      </c>
      <c r="P676" s="90">
        <v>5</v>
      </c>
      <c r="Q676" s="59">
        <v>12</v>
      </c>
      <c r="R676" s="90">
        <v>4</v>
      </c>
      <c r="S676" s="90">
        <v>3</v>
      </c>
      <c r="T676" s="90">
        <v>5</v>
      </c>
      <c r="U676" s="59">
        <v>12</v>
      </c>
      <c r="V676" s="90">
        <v>4</v>
      </c>
      <c r="W676" s="90">
        <v>3</v>
      </c>
      <c r="X676" s="90">
        <v>6</v>
      </c>
      <c r="Y676" s="59">
        <v>13</v>
      </c>
      <c r="Z676" s="90">
        <v>4</v>
      </c>
      <c r="AA676" s="90">
        <v>3</v>
      </c>
      <c r="AB676" s="90">
        <v>6</v>
      </c>
      <c r="AC676" s="59">
        <v>13</v>
      </c>
      <c r="AD676" s="90">
        <v>4</v>
      </c>
      <c r="AE676" s="90">
        <v>3</v>
      </c>
      <c r="AF676" s="90">
        <v>6</v>
      </c>
      <c r="AG676" s="59">
        <v>13</v>
      </c>
      <c r="AH676" s="90">
        <v>4</v>
      </c>
      <c r="AI676" s="90">
        <v>3</v>
      </c>
      <c r="AJ676" s="90">
        <v>5</v>
      </c>
      <c r="AK676" s="59">
        <v>12</v>
      </c>
      <c r="AL676" s="90">
        <v>5</v>
      </c>
      <c r="AM676" s="90">
        <v>3</v>
      </c>
      <c r="AN676" s="90">
        <v>6</v>
      </c>
      <c r="AO676" s="59">
        <v>14</v>
      </c>
      <c r="AP676" s="90">
        <v>4</v>
      </c>
      <c r="AQ676" s="90">
        <v>3</v>
      </c>
      <c r="AR676" s="90">
        <v>5</v>
      </c>
      <c r="AS676" s="59">
        <v>12</v>
      </c>
      <c r="AT676" s="90">
        <v>4</v>
      </c>
      <c r="AU676" s="90">
        <v>3</v>
      </c>
      <c r="AV676" s="90">
        <v>6</v>
      </c>
      <c r="AW676" s="59">
        <v>13</v>
      </c>
      <c r="AX676" s="90">
        <v>4</v>
      </c>
      <c r="AY676" s="90">
        <v>3</v>
      </c>
      <c r="AZ676" s="90">
        <v>5</v>
      </c>
      <c r="BA676" s="59">
        <v>12</v>
      </c>
      <c r="BB676" s="90">
        <v>3</v>
      </c>
      <c r="BC676" s="90">
        <v>2</v>
      </c>
      <c r="BD676" s="90">
        <v>6</v>
      </c>
      <c r="BE676" s="59">
        <v>11</v>
      </c>
      <c r="BF676" s="91">
        <f t="shared" si="50"/>
        <v>150</v>
      </c>
      <c r="BG676" s="92">
        <f t="shared" si="51"/>
        <v>48</v>
      </c>
      <c r="BH676" s="92">
        <f t="shared" si="52"/>
        <v>35</v>
      </c>
      <c r="BI676" s="92">
        <f t="shared" si="53"/>
        <v>67</v>
      </c>
      <c r="BJ676" s="19">
        <f t="shared" si="54"/>
        <v>150</v>
      </c>
    </row>
    <row r="677" spans="1:62" ht="16.05" customHeight="1" x14ac:dyDescent="0.3">
      <c r="A677" s="15">
        <v>671</v>
      </c>
      <c r="B677" s="15" t="s">
        <v>721</v>
      </c>
      <c r="C677" s="15" t="s">
        <v>746</v>
      </c>
      <c r="D677" s="15" t="s">
        <v>719</v>
      </c>
      <c r="E677" s="15" t="s">
        <v>724</v>
      </c>
      <c r="F677" s="15">
        <v>82.5</v>
      </c>
      <c r="G677" s="15" t="s">
        <v>397</v>
      </c>
      <c r="H677" s="88" t="s">
        <v>50</v>
      </c>
      <c r="I677" s="15">
        <v>199601</v>
      </c>
      <c r="J677" s="90">
        <v>6011</v>
      </c>
      <c r="K677" s="90">
        <v>4462</v>
      </c>
      <c r="L677" s="90">
        <v>9032</v>
      </c>
      <c r="M677" s="59">
        <v>19505</v>
      </c>
      <c r="N677" s="90">
        <v>5897</v>
      </c>
      <c r="O677" s="90">
        <v>4456</v>
      </c>
      <c r="P677" s="90">
        <v>7183</v>
      </c>
      <c r="Q677" s="59">
        <v>17536</v>
      </c>
      <c r="R677" s="90">
        <v>7077</v>
      </c>
      <c r="S677" s="90">
        <v>4980</v>
      </c>
      <c r="T677" s="90">
        <v>4306</v>
      </c>
      <c r="U677" s="59">
        <v>16363</v>
      </c>
      <c r="V677" s="90">
        <v>6408</v>
      </c>
      <c r="W677" s="90">
        <v>4705</v>
      </c>
      <c r="X677" s="90">
        <v>5868</v>
      </c>
      <c r="Y677" s="59">
        <v>16981</v>
      </c>
      <c r="Z677" s="90">
        <v>6382</v>
      </c>
      <c r="AA677" s="90">
        <v>4693</v>
      </c>
      <c r="AB677" s="90">
        <v>6285</v>
      </c>
      <c r="AC677" s="59">
        <v>17360</v>
      </c>
      <c r="AD677" s="90">
        <v>6080</v>
      </c>
      <c r="AE677" s="90">
        <v>4532</v>
      </c>
      <c r="AF677" s="90">
        <v>6771</v>
      </c>
      <c r="AG677" s="59">
        <v>17383</v>
      </c>
      <c r="AH677" s="90">
        <v>5853</v>
      </c>
      <c r="AI677" s="90">
        <v>4835</v>
      </c>
      <c r="AJ677" s="90">
        <v>7499</v>
      </c>
      <c r="AK677" s="59">
        <v>18187</v>
      </c>
      <c r="AL677" s="90">
        <v>5500</v>
      </c>
      <c r="AM677" s="90">
        <v>4052</v>
      </c>
      <c r="AN677" s="90">
        <v>3998</v>
      </c>
      <c r="AO677" s="59">
        <v>13550</v>
      </c>
      <c r="AP677" s="90">
        <v>5690</v>
      </c>
      <c r="AQ677" s="90">
        <v>4213</v>
      </c>
      <c r="AR677" s="90">
        <v>3907</v>
      </c>
      <c r="AS677" s="59">
        <v>13810</v>
      </c>
      <c r="AT677" s="90">
        <v>5273</v>
      </c>
      <c r="AU677" s="90">
        <v>3795</v>
      </c>
      <c r="AV677" s="90">
        <v>3944</v>
      </c>
      <c r="AW677" s="59">
        <v>13012</v>
      </c>
      <c r="AX677" s="90">
        <v>6185</v>
      </c>
      <c r="AY677" s="90">
        <v>4577</v>
      </c>
      <c r="AZ677" s="90">
        <v>6523</v>
      </c>
      <c r="BA677" s="59">
        <v>17285</v>
      </c>
      <c r="BB677" s="90">
        <v>6660</v>
      </c>
      <c r="BC677" s="90">
        <v>4333</v>
      </c>
      <c r="BD677" s="90">
        <v>7636</v>
      </c>
      <c r="BE677" s="59">
        <v>18629</v>
      </c>
      <c r="BF677" s="91">
        <f t="shared" si="50"/>
        <v>199601</v>
      </c>
      <c r="BG677" s="92">
        <f t="shared" si="51"/>
        <v>73016</v>
      </c>
      <c r="BH677" s="92">
        <f t="shared" si="52"/>
        <v>53633</v>
      </c>
      <c r="BI677" s="92">
        <f t="shared" si="53"/>
        <v>72952</v>
      </c>
      <c r="BJ677" s="19">
        <f t="shared" si="54"/>
        <v>199601</v>
      </c>
    </row>
    <row r="678" spans="1:62" ht="16.05" customHeight="1" x14ac:dyDescent="0.3">
      <c r="A678" s="15">
        <v>672</v>
      </c>
      <c r="B678" s="15" t="s">
        <v>721</v>
      </c>
      <c r="C678" s="15" t="s">
        <v>746</v>
      </c>
      <c r="D678" s="15" t="s">
        <v>719</v>
      </c>
      <c r="E678" s="15" t="s">
        <v>724</v>
      </c>
      <c r="F678" s="15">
        <v>45</v>
      </c>
      <c r="G678" s="15" t="s">
        <v>397</v>
      </c>
      <c r="H678" s="88" t="s">
        <v>51</v>
      </c>
      <c r="I678" s="15">
        <v>74131</v>
      </c>
      <c r="J678" s="90">
        <v>2561</v>
      </c>
      <c r="K678" s="90">
        <v>1425</v>
      </c>
      <c r="L678" s="90">
        <v>2680</v>
      </c>
      <c r="M678" s="59">
        <v>6666</v>
      </c>
      <c r="N678" s="90">
        <v>2894</v>
      </c>
      <c r="O678" s="90">
        <v>1714</v>
      </c>
      <c r="P678" s="90">
        <v>2510</v>
      </c>
      <c r="Q678" s="59">
        <v>7118</v>
      </c>
      <c r="R678" s="90">
        <v>2842</v>
      </c>
      <c r="S678" s="90">
        <v>1476</v>
      </c>
      <c r="T678" s="90">
        <v>2404</v>
      </c>
      <c r="U678" s="59">
        <v>6722</v>
      </c>
      <c r="V678" s="90">
        <v>3236</v>
      </c>
      <c r="W678" s="90">
        <v>1799</v>
      </c>
      <c r="X678" s="90">
        <v>3140</v>
      </c>
      <c r="Y678" s="59">
        <v>8175</v>
      </c>
      <c r="Z678" s="90">
        <v>2374</v>
      </c>
      <c r="AA678" s="90">
        <v>1326</v>
      </c>
      <c r="AB678" s="90">
        <v>2566</v>
      </c>
      <c r="AC678" s="59">
        <v>6266</v>
      </c>
      <c r="AD678" s="90">
        <v>2250</v>
      </c>
      <c r="AE678" s="90">
        <v>1260</v>
      </c>
      <c r="AF678" s="90">
        <v>2268</v>
      </c>
      <c r="AG678" s="59">
        <v>5778</v>
      </c>
      <c r="AH678" s="90">
        <v>2106</v>
      </c>
      <c r="AI678" s="90">
        <v>1386</v>
      </c>
      <c r="AJ678" s="90">
        <v>2218</v>
      </c>
      <c r="AK678" s="59">
        <v>5710</v>
      </c>
      <c r="AL678" s="90">
        <v>1784</v>
      </c>
      <c r="AM678" s="90">
        <v>1212</v>
      </c>
      <c r="AN678" s="90">
        <v>2380</v>
      </c>
      <c r="AO678" s="59">
        <v>5376</v>
      </c>
      <c r="AP678" s="90">
        <v>2365</v>
      </c>
      <c r="AQ678" s="90">
        <v>1303</v>
      </c>
      <c r="AR678" s="90">
        <v>2186</v>
      </c>
      <c r="AS678" s="59">
        <v>5854</v>
      </c>
      <c r="AT678" s="90">
        <v>2287</v>
      </c>
      <c r="AU678" s="90">
        <v>1434</v>
      </c>
      <c r="AV678" s="90">
        <v>2484</v>
      </c>
      <c r="AW678" s="59">
        <v>6205</v>
      </c>
      <c r="AX678" s="90">
        <v>1679</v>
      </c>
      <c r="AY678" s="90">
        <v>785</v>
      </c>
      <c r="AZ678" s="90">
        <v>1426</v>
      </c>
      <c r="BA678" s="59">
        <v>3890</v>
      </c>
      <c r="BB678" s="90">
        <v>2023</v>
      </c>
      <c r="BC678" s="90">
        <v>1474</v>
      </c>
      <c r="BD678" s="90">
        <v>2874</v>
      </c>
      <c r="BE678" s="59">
        <v>6371</v>
      </c>
      <c r="BF678" s="91">
        <f t="shared" si="50"/>
        <v>74131</v>
      </c>
      <c r="BG678" s="92">
        <f t="shared" si="51"/>
        <v>28401</v>
      </c>
      <c r="BH678" s="92">
        <f t="shared" si="52"/>
        <v>16594</v>
      </c>
      <c r="BI678" s="92">
        <f t="shared" si="53"/>
        <v>29136</v>
      </c>
      <c r="BJ678" s="19">
        <f t="shared" si="54"/>
        <v>74131</v>
      </c>
    </row>
    <row r="679" spans="1:62" ht="16.05" customHeight="1" x14ac:dyDescent="0.3">
      <c r="A679" s="15">
        <v>673</v>
      </c>
      <c r="B679" s="15" t="s">
        <v>721</v>
      </c>
      <c r="C679" s="15" t="s">
        <v>848</v>
      </c>
      <c r="D679" s="15" t="s">
        <v>719</v>
      </c>
      <c r="E679" s="15" t="s">
        <v>724</v>
      </c>
      <c r="F679" s="15">
        <v>3.3</v>
      </c>
      <c r="G679" s="15" t="s">
        <v>397</v>
      </c>
      <c r="H679" s="88" t="s">
        <v>51</v>
      </c>
      <c r="I679" s="15">
        <v>308</v>
      </c>
      <c r="J679" s="90">
        <v>8</v>
      </c>
      <c r="K679" s="90">
        <v>6</v>
      </c>
      <c r="L679" s="90">
        <v>12</v>
      </c>
      <c r="M679" s="59">
        <v>26</v>
      </c>
      <c r="N679" s="90">
        <v>8</v>
      </c>
      <c r="O679" s="90">
        <v>5</v>
      </c>
      <c r="P679" s="90">
        <v>10</v>
      </c>
      <c r="Q679" s="59">
        <v>23</v>
      </c>
      <c r="R679" s="90">
        <v>9</v>
      </c>
      <c r="S679" s="90">
        <v>6</v>
      </c>
      <c r="T679" s="90">
        <v>11</v>
      </c>
      <c r="U679" s="59">
        <v>26</v>
      </c>
      <c r="V679" s="90">
        <v>9</v>
      </c>
      <c r="W679" s="90">
        <v>6</v>
      </c>
      <c r="X679" s="90">
        <v>11</v>
      </c>
      <c r="Y679" s="59">
        <v>26</v>
      </c>
      <c r="Z679" s="90">
        <v>9</v>
      </c>
      <c r="AA679" s="90">
        <v>6</v>
      </c>
      <c r="AB679" s="90">
        <v>12</v>
      </c>
      <c r="AC679" s="59">
        <v>27</v>
      </c>
      <c r="AD679" s="90">
        <v>8</v>
      </c>
      <c r="AE679" s="90">
        <v>6</v>
      </c>
      <c r="AF679" s="90">
        <v>11</v>
      </c>
      <c r="AG679" s="59">
        <v>25</v>
      </c>
      <c r="AH679" s="90">
        <v>9</v>
      </c>
      <c r="AI679" s="90">
        <v>6</v>
      </c>
      <c r="AJ679" s="90">
        <v>11</v>
      </c>
      <c r="AK679" s="59">
        <v>26</v>
      </c>
      <c r="AL679" s="90">
        <v>9</v>
      </c>
      <c r="AM679" s="90">
        <v>6</v>
      </c>
      <c r="AN679" s="90">
        <v>11</v>
      </c>
      <c r="AO679" s="59">
        <v>26</v>
      </c>
      <c r="AP679" s="90">
        <v>8</v>
      </c>
      <c r="AQ679" s="90">
        <v>6</v>
      </c>
      <c r="AR679" s="90">
        <v>11</v>
      </c>
      <c r="AS679" s="59">
        <v>25</v>
      </c>
      <c r="AT679" s="90">
        <v>9</v>
      </c>
      <c r="AU679" s="90">
        <v>7</v>
      </c>
      <c r="AV679" s="90">
        <v>11</v>
      </c>
      <c r="AW679" s="59">
        <v>27</v>
      </c>
      <c r="AX679" s="90">
        <v>8</v>
      </c>
      <c r="AY679" s="90">
        <v>6</v>
      </c>
      <c r="AZ679" s="90">
        <v>11</v>
      </c>
      <c r="BA679" s="59">
        <v>25</v>
      </c>
      <c r="BB679" s="90">
        <v>9</v>
      </c>
      <c r="BC679" s="90">
        <v>5</v>
      </c>
      <c r="BD679" s="90">
        <v>12</v>
      </c>
      <c r="BE679" s="59">
        <v>26</v>
      </c>
      <c r="BF679" s="91">
        <f t="shared" si="50"/>
        <v>308</v>
      </c>
      <c r="BG679" s="92">
        <f t="shared" si="51"/>
        <v>103</v>
      </c>
      <c r="BH679" s="92">
        <f t="shared" si="52"/>
        <v>71</v>
      </c>
      <c r="BI679" s="92">
        <f t="shared" si="53"/>
        <v>134</v>
      </c>
      <c r="BJ679" s="19">
        <f t="shared" si="54"/>
        <v>308</v>
      </c>
    </row>
    <row r="680" spans="1:62" ht="16.05" customHeight="1" x14ac:dyDescent="0.3">
      <c r="A680" s="15">
        <v>674</v>
      </c>
      <c r="B680" s="15" t="s">
        <v>721</v>
      </c>
      <c r="C680" s="15" t="s">
        <v>845</v>
      </c>
      <c r="D680" s="15" t="s">
        <v>719</v>
      </c>
      <c r="E680" s="15" t="s">
        <v>724</v>
      </c>
      <c r="F680" s="15">
        <v>22</v>
      </c>
      <c r="G680" s="15" t="s">
        <v>397</v>
      </c>
      <c r="H680" s="88" t="s">
        <v>51</v>
      </c>
      <c r="I680" s="15">
        <v>27815</v>
      </c>
      <c r="J680" s="90">
        <v>1220</v>
      </c>
      <c r="K680" s="90">
        <v>889</v>
      </c>
      <c r="L680" s="90">
        <v>1549</v>
      </c>
      <c r="M680" s="59">
        <v>3658</v>
      </c>
      <c r="N680" s="90">
        <v>1221</v>
      </c>
      <c r="O680" s="90">
        <v>905</v>
      </c>
      <c r="P680" s="90">
        <v>1231</v>
      </c>
      <c r="Q680" s="59">
        <v>3357</v>
      </c>
      <c r="R680" s="90">
        <v>1066</v>
      </c>
      <c r="S680" s="90">
        <v>846</v>
      </c>
      <c r="T680" s="90">
        <v>1002</v>
      </c>
      <c r="U680" s="59">
        <v>2914</v>
      </c>
      <c r="V680" s="90">
        <v>817</v>
      </c>
      <c r="W680" s="90">
        <v>794</v>
      </c>
      <c r="X680" s="90">
        <v>1131</v>
      </c>
      <c r="Y680" s="59">
        <v>2742</v>
      </c>
      <c r="Z680" s="90">
        <v>1346</v>
      </c>
      <c r="AA680" s="90">
        <v>961</v>
      </c>
      <c r="AB680" s="90">
        <v>1827</v>
      </c>
      <c r="AC680" s="59">
        <v>4134</v>
      </c>
      <c r="AD680" s="90">
        <v>1286</v>
      </c>
      <c r="AE680" s="90">
        <v>933</v>
      </c>
      <c r="AF680" s="90">
        <v>1785</v>
      </c>
      <c r="AG680" s="59">
        <v>4004</v>
      </c>
      <c r="AH680" s="90">
        <v>1279</v>
      </c>
      <c r="AI680" s="90">
        <v>1020</v>
      </c>
      <c r="AJ680" s="90">
        <v>1826</v>
      </c>
      <c r="AK680" s="59">
        <v>4125</v>
      </c>
      <c r="AL680" s="90">
        <v>12</v>
      </c>
      <c r="AM680" s="90">
        <v>8</v>
      </c>
      <c r="AN680" s="90">
        <v>15</v>
      </c>
      <c r="AO680" s="59">
        <v>35</v>
      </c>
      <c r="AP680" s="90">
        <v>12</v>
      </c>
      <c r="AQ680" s="90">
        <v>70</v>
      </c>
      <c r="AR680" s="90">
        <v>30</v>
      </c>
      <c r="AS680" s="59">
        <v>112</v>
      </c>
      <c r="AT680" s="90">
        <v>11</v>
      </c>
      <c r="AU680" s="90">
        <v>16</v>
      </c>
      <c r="AV680" s="90">
        <v>132</v>
      </c>
      <c r="AW680" s="59">
        <v>159</v>
      </c>
      <c r="AX680" s="90">
        <v>11</v>
      </c>
      <c r="AY680" s="90">
        <v>50</v>
      </c>
      <c r="AZ680" s="90">
        <v>144</v>
      </c>
      <c r="BA680" s="59">
        <v>205</v>
      </c>
      <c r="BB680" s="90">
        <v>904</v>
      </c>
      <c r="BC680" s="90">
        <v>570</v>
      </c>
      <c r="BD680" s="90">
        <v>896</v>
      </c>
      <c r="BE680" s="59">
        <v>2370</v>
      </c>
      <c r="BF680" s="91">
        <f t="shared" si="50"/>
        <v>27815</v>
      </c>
      <c r="BG680" s="92">
        <f t="shared" si="51"/>
        <v>9185</v>
      </c>
      <c r="BH680" s="92">
        <f t="shared" si="52"/>
        <v>7062</v>
      </c>
      <c r="BI680" s="92">
        <f t="shared" si="53"/>
        <v>11568</v>
      </c>
      <c r="BJ680" s="19">
        <f t="shared" si="54"/>
        <v>27815</v>
      </c>
    </row>
    <row r="681" spans="1:62" ht="16.05" customHeight="1" x14ac:dyDescent="0.3">
      <c r="A681" s="15">
        <v>675</v>
      </c>
      <c r="B681" s="15" t="s">
        <v>721</v>
      </c>
      <c r="C681" s="15" t="s">
        <v>782</v>
      </c>
      <c r="D681" s="15" t="s">
        <v>719</v>
      </c>
      <c r="E681" s="15" t="s">
        <v>724</v>
      </c>
      <c r="F681" s="15">
        <v>3.3</v>
      </c>
      <c r="G681" s="15" t="s">
        <v>397</v>
      </c>
      <c r="H681" s="88" t="s">
        <v>51</v>
      </c>
      <c r="I681" s="15">
        <v>5481</v>
      </c>
      <c r="J681" s="90">
        <v>134</v>
      </c>
      <c r="K681" s="90">
        <v>101</v>
      </c>
      <c r="L681" s="90">
        <v>220</v>
      </c>
      <c r="M681" s="59">
        <v>455</v>
      </c>
      <c r="N681" s="90">
        <v>136</v>
      </c>
      <c r="O681" s="90">
        <v>101</v>
      </c>
      <c r="P681" s="90">
        <v>178</v>
      </c>
      <c r="Q681" s="59">
        <v>415</v>
      </c>
      <c r="R681" s="90">
        <v>156</v>
      </c>
      <c r="S681" s="90">
        <v>111</v>
      </c>
      <c r="T681" s="90">
        <v>192</v>
      </c>
      <c r="U681" s="59">
        <v>459</v>
      </c>
      <c r="V681" s="90">
        <v>142</v>
      </c>
      <c r="W681" s="90">
        <v>109</v>
      </c>
      <c r="X681" s="90">
        <v>210</v>
      </c>
      <c r="Y681" s="59">
        <v>461</v>
      </c>
      <c r="Z681" s="90">
        <v>153</v>
      </c>
      <c r="AA681" s="90">
        <v>111</v>
      </c>
      <c r="AB681" s="90">
        <v>214</v>
      </c>
      <c r="AC681" s="59">
        <v>478</v>
      </c>
      <c r="AD681" s="90">
        <v>147</v>
      </c>
      <c r="AE681" s="90">
        <v>109</v>
      </c>
      <c r="AF681" s="90">
        <v>206</v>
      </c>
      <c r="AG681" s="59">
        <v>462</v>
      </c>
      <c r="AH681" s="90">
        <v>147</v>
      </c>
      <c r="AI681" s="90">
        <v>121</v>
      </c>
      <c r="AJ681" s="90">
        <v>194</v>
      </c>
      <c r="AK681" s="59">
        <v>462</v>
      </c>
      <c r="AL681" s="90">
        <v>154</v>
      </c>
      <c r="AM681" s="90">
        <v>111</v>
      </c>
      <c r="AN681" s="90">
        <v>210</v>
      </c>
      <c r="AO681" s="59">
        <v>475</v>
      </c>
      <c r="AP681" s="90">
        <v>153</v>
      </c>
      <c r="AQ681" s="90">
        <v>110</v>
      </c>
      <c r="AR681" s="90">
        <v>192</v>
      </c>
      <c r="AS681" s="59">
        <v>455</v>
      </c>
      <c r="AT681" s="90">
        <v>143</v>
      </c>
      <c r="AU681" s="90">
        <v>114</v>
      </c>
      <c r="AV681" s="90">
        <v>204</v>
      </c>
      <c r="AW681" s="59">
        <v>461</v>
      </c>
      <c r="AX681" s="90">
        <v>141</v>
      </c>
      <c r="AY681" s="90">
        <v>104</v>
      </c>
      <c r="AZ681" s="90">
        <v>197</v>
      </c>
      <c r="BA681" s="59">
        <v>442</v>
      </c>
      <c r="BB681" s="90">
        <v>148</v>
      </c>
      <c r="BC681" s="90">
        <v>97</v>
      </c>
      <c r="BD681" s="90">
        <v>211</v>
      </c>
      <c r="BE681" s="59">
        <v>456</v>
      </c>
      <c r="BF681" s="91">
        <f t="shared" si="50"/>
        <v>5481</v>
      </c>
      <c r="BG681" s="92">
        <f t="shared" si="51"/>
        <v>1754</v>
      </c>
      <c r="BH681" s="92">
        <f t="shared" si="52"/>
        <v>1299</v>
      </c>
      <c r="BI681" s="92">
        <f t="shared" si="53"/>
        <v>2428</v>
      </c>
      <c r="BJ681" s="19">
        <f t="shared" si="54"/>
        <v>5481</v>
      </c>
    </row>
    <row r="682" spans="1:62" ht="16.05" customHeight="1" x14ac:dyDescent="0.3">
      <c r="A682" s="15">
        <v>676</v>
      </c>
      <c r="B682" s="15" t="s">
        <v>721</v>
      </c>
      <c r="C682" s="15" t="s">
        <v>794</v>
      </c>
      <c r="D682" s="15" t="s">
        <v>719</v>
      </c>
      <c r="E682" s="15" t="s">
        <v>724</v>
      </c>
      <c r="F682" s="15">
        <v>6.6</v>
      </c>
      <c r="G682" s="15" t="s">
        <v>397</v>
      </c>
      <c r="H682" s="88" t="s">
        <v>50</v>
      </c>
      <c r="I682" s="15">
        <v>17710</v>
      </c>
      <c r="J682" s="90">
        <v>426</v>
      </c>
      <c r="K682" s="90">
        <v>361</v>
      </c>
      <c r="L682" s="90">
        <v>680</v>
      </c>
      <c r="M682" s="59">
        <v>1467</v>
      </c>
      <c r="N682" s="90">
        <v>453</v>
      </c>
      <c r="O682" s="90">
        <v>341</v>
      </c>
      <c r="P682" s="90">
        <v>542</v>
      </c>
      <c r="Q682" s="59">
        <v>1336</v>
      </c>
      <c r="R682" s="90">
        <v>539</v>
      </c>
      <c r="S682" s="90">
        <v>379</v>
      </c>
      <c r="T682" s="90">
        <v>589</v>
      </c>
      <c r="U682" s="59">
        <v>1507</v>
      </c>
      <c r="V682" s="90">
        <v>493</v>
      </c>
      <c r="W682" s="90">
        <v>369</v>
      </c>
      <c r="X682" s="90">
        <v>631</v>
      </c>
      <c r="Y682" s="59">
        <v>1493</v>
      </c>
      <c r="Z682" s="90">
        <v>485</v>
      </c>
      <c r="AA682" s="90">
        <v>364</v>
      </c>
      <c r="AB682" s="90">
        <v>663</v>
      </c>
      <c r="AC682" s="59">
        <v>1512</v>
      </c>
      <c r="AD682" s="90">
        <v>523</v>
      </c>
      <c r="AE682" s="90">
        <v>400</v>
      </c>
      <c r="AF682" s="90">
        <v>662</v>
      </c>
      <c r="AG682" s="59">
        <v>1585</v>
      </c>
      <c r="AH682" s="90">
        <v>519</v>
      </c>
      <c r="AI682" s="90">
        <v>424</v>
      </c>
      <c r="AJ682" s="90">
        <v>607</v>
      </c>
      <c r="AK682" s="59">
        <v>1550</v>
      </c>
      <c r="AL682" s="90">
        <v>542</v>
      </c>
      <c r="AM682" s="90">
        <v>391</v>
      </c>
      <c r="AN682" s="90">
        <v>656</v>
      </c>
      <c r="AO682" s="59">
        <v>1589</v>
      </c>
      <c r="AP682" s="90">
        <v>520</v>
      </c>
      <c r="AQ682" s="90">
        <v>377</v>
      </c>
      <c r="AR682" s="90">
        <v>600</v>
      </c>
      <c r="AS682" s="59">
        <v>1497</v>
      </c>
      <c r="AT682" s="90">
        <v>479</v>
      </c>
      <c r="AU682" s="90">
        <v>393</v>
      </c>
      <c r="AV682" s="90">
        <v>627</v>
      </c>
      <c r="AW682" s="59">
        <v>1499</v>
      </c>
      <c r="AX682" s="90">
        <v>457</v>
      </c>
      <c r="AY682" s="90">
        <v>340</v>
      </c>
      <c r="AZ682" s="90">
        <v>581</v>
      </c>
      <c r="BA682" s="59">
        <v>1378</v>
      </c>
      <c r="BB682" s="90">
        <v>441</v>
      </c>
      <c r="BC682" s="90">
        <v>289</v>
      </c>
      <c r="BD682" s="90">
        <v>567</v>
      </c>
      <c r="BE682" s="59">
        <v>1297</v>
      </c>
      <c r="BF682" s="91">
        <f t="shared" si="50"/>
        <v>17710</v>
      </c>
      <c r="BG682" s="92">
        <f t="shared" si="51"/>
        <v>5877</v>
      </c>
      <c r="BH682" s="92">
        <f t="shared" si="52"/>
        <v>4428</v>
      </c>
      <c r="BI682" s="92">
        <f t="shared" si="53"/>
        <v>7405</v>
      </c>
      <c r="BJ682" s="19">
        <f t="shared" si="54"/>
        <v>17710</v>
      </c>
    </row>
    <row r="683" spans="1:62" ht="16.05" customHeight="1" x14ac:dyDescent="0.3">
      <c r="A683" s="15">
        <v>677</v>
      </c>
      <c r="B683" s="15" t="s">
        <v>721</v>
      </c>
      <c r="C683" s="15" t="s">
        <v>794</v>
      </c>
      <c r="D683" s="15" t="s">
        <v>719</v>
      </c>
      <c r="E683" s="15" t="s">
        <v>724</v>
      </c>
      <c r="F683" s="15">
        <v>53</v>
      </c>
      <c r="G683" s="15" t="s">
        <v>397</v>
      </c>
      <c r="H683" s="88" t="s">
        <v>51</v>
      </c>
      <c r="I683" s="15">
        <v>324519</v>
      </c>
      <c r="J683" s="90">
        <v>8042</v>
      </c>
      <c r="K683" s="90">
        <v>6483</v>
      </c>
      <c r="L683" s="90">
        <v>13404</v>
      </c>
      <c r="M683" s="59">
        <v>27929</v>
      </c>
      <c r="N683" s="90">
        <v>8211</v>
      </c>
      <c r="O683" s="90">
        <v>6108</v>
      </c>
      <c r="P683" s="90">
        <v>10807</v>
      </c>
      <c r="Q683" s="59">
        <v>25126</v>
      </c>
      <c r="R683" s="90">
        <v>9387</v>
      </c>
      <c r="S683" s="90">
        <v>6629</v>
      </c>
      <c r="T683" s="90">
        <v>11606</v>
      </c>
      <c r="U683" s="59">
        <v>27622</v>
      </c>
      <c r="V683" s="90">
        <v>8514</v>
      </c>
      <c r="W683" s="90">
        <v>6211</v>
      </c>
      <c r="X683" s="90">
        <v>11830</v>
      </c>
      <c r="Y683" s="59">
        <v>26555</v>
      </c>
      <c r="Z683" s="90">
        <v>8451</v>
      </c>
      <c r="AA683" s="90">
        <v>6237</v>
      </c>
      <c r="AB683" s="90">
        <v>12750</v>
      </c>
      <c r="AC683" s="59">
        <v>27438</v>
      </c>
      <c r="AD683" s="90">
        <v>8396</v>
      </c>
      <c r="AE683" s="90">
        <v>6239</v>
      </c>
      <c r="AF683" s="90">
        <v>11864</v>
      </c>
      <c r="AG683" s="59">
        <v>26499</v>
      </c>
      <c r="AH683" s="90">
        <v>8969</v>
      </c>
      <c r="AI683" s="90">
        <v>7025</v>
      </c>
      <c r="AJ683" s="90">
        <v>11562</v>
      </c>
      <c r="AK683" s="59">
        <v>27556</v>
      </c>
      <c r="AL683" s="90">
        <v>8913</v>
      </c>
      <c r="AM683" s="90">
        <v>6395</v>
      </c>
      <c r="AN683" s="90">
        <v>12062</v>
      </c>
      <c r="AO683" s="59">
        <v>27370</v>
      </c>
      <c r="AP683" s="90">
        <v>8935</v>
      </c>
      <c r="AQ683" s="90">
        <v>6423</v>
      </c>
      <c r="AR683" s="90">
        <v>11283</v>
      </c>
      <c r="AS683" s="59">
        <v>26641</v>
      </c>
      <c r="AT683" s="90">
        <v>8537</v>
      </c>
      <c r="AU683" s="90">
        <v>6828</v>
      </c>
      <c r="AV683" s="90">
        <v>12210</v>
      </c>
      <c r="AW683" s="59">
        <v>27575</v>
      </c>
      <c r="AX683" s="90">
        <v>8543</v>
      </c>
      <c r="AY683" s="90">
        <v>6252</v>
      </c>
      <c r="AZ683" s="90">
        <v>11908</v>
      </c>
      <c r="BA683" s="59">
        <v>26703</v>
      </c>
      <c r="BB683" s="90">
        <v>8908</v>
      </c>
      <c r="BC683" s="90">
        <v>5831</v>
      </c>
      <c r="BD683" s="90">
        <v>12766</v>
      </c>
      <c r="BE683" s="59">
        <v>27505</v>
      </c>
      <c r="BF683" s="91">
        <f t="shared" si="50"/>
        <v>324519</v>
      </c>
      <c r="BG683" s="92">
        <f t="shared" si="51"/>
        <v>103806</v>
      </c>
      <c r="BH683" s="92">
        <f t="shared" si="52"/>
        <v>76661</v>
      </c>
      <c r="BI683" s="92">
        <f t="shared" si="53"/>
        <v>144052</v>
      </c>
      <c r="BJ683" s="19">
        <f t="shared" si="54"/>
        <v>324519</v>
      </c>
    </row>
    <row r="684" spans="1:62" ht="16.05" customHeight="1" x14ac:dyDescent="0.3">
      <c r="A684" s="15">
        <v>678</v>
      </c>
      <c r="B684" s="15" t="s">
        <v>721</v>
      </c>
      <c r="C684" s="15" t="s">
        <v>794</v>
      </c>
      <c r="D684" s="15" t="s">
        <v>719</v>
      </c>
      <c r="E684" s="15" t="s">
        <v>724</v>
      </c>
      <c r="F684" s="15">
        <v>27.5</v>
      </c>
      <c r="G684" s="15" t="s">
        <v>397</v>
      </c>
      <c r="H684" s="88" t="s">
        <v>51</v>
      </c>
      <c r="I684" s="15">
        <v>37438</v>
      </c>
      <c r="J684" s="90">
        <v>1453</v>
      </c>
      <c r="K684" s="90">
        <v>1050</v>
      </c>
      <c r="L684" s="90">
        <v>1275</v>
      </c>
      <c r="M684" s="59">
        <v>3778</v>
      </c>
      <c r="N684" s="90">
        <v>1360</v>
      </c>
      <c r="O684" s="90">
        <v>1042</v>
      </c>
      <c r="P684" s="90">
        <v>954</v>
      </c>
      <c r="Q684" s="59">
        <v>3356</v>
      </c>
      <c r="R684" s="90">
        <v>1699</v>
      </c>
      <c r="S684" s="90">
        <v>1178</v>
      </c>
      <c r="T684" s="90">
        <v>1021</v>
      </c>
      <c r="U684" s="59">
        <v>3898</v>
      </c>
      <c r="V684" s="90">
        <v>1587</v>
      </c>
      <c r="W684" s="90">
        <v>1316</v>
      </c>
      <c r="X684" s="90">
        <v>1976</v>
      </c>
      <c r="Y684" s="59">
        <v>4879</v>
      </c>
      <c r="Z684" s="90">
        <v>1840</v>
      </c>
      <c r="AA684" s="90">
        <v>1316</v>
      </c>
      <c r="AB684" s="90">
        <v>1843</v>
      </c>
      <c r="AC684" s="59">
        <v>4999</v>
      </c>
      <c r="AD684" s="90">
        <v>1701</v>
      </c>
      <c r="AE684" s="90">
        <v>1280</v>
      </c>
      <c r="AF684" s="90">
        <v>1827</v>
      </c>
      <c r="AG684" s="59">
        <v>4808</v>
      </c>
      <c r="AH684" s="90">
        <v>1745</v>
      </c>
      <c r="AI684" s="90">
        <v>1383</v>
      </c>
      <c r="AJ684" s="90">
        <v>1938</v>
      </c>
      <c r="AK684" s="59">
        <v>5066</v>
      </c>
      <c r="AL684" s="90">
        <v>930</v>
      </c>
      <c r="AM684" s="90">
        <v>1018</v>
      </c>
      <c r="AN684" s="90">
        <v>1709</v>
      </c>
      <c r="AO684" s="59">
        <v>3657</v>
      </c>
      <c r="AP684" s="90">
        <v>251</v>
      </c>
      <c r="AQ684" s="90">
        <v>354</v>
      </c>
      <c r="AR684" s="90">
        <v>310</v>
      </c>
      <c r="AS684" s="59">
        <v>915</v>
      </c>
      <c r="AT684" s="90">
        <v>55</v>
      </c>
      <c r="AU684" s="90">
        <v>189</v>
      </c>
      <c r="AV684" s="90">
        <v>171</v>
      </c>
      <c r="AW684" s="59">
        <v>415</v>
      </c>
      <c r="AX684" s="90">
        <v>53</v>
      </c>
      <c r="AY684" s="90">
        <v>166</v>
      </c>
      <c r="AZ684" s="90">
        <v>82</v>
      </c>
      <c r="BA684" s="59">
        <v>301</v>
      </c>
      <c r="BB684" s="90">
        <v>695</v>
      </c>
      <c r="BC684" s="90">
        <v>309</v>
      </c>
      <c r="BD684" s="90">
        <v>362</v>
      </c>
      <c r="BE684" s="59">
        <v>1366</v>
      </c>
      <c r="BF684" s="91">
        <f t="shared" si="50"/>
        <v>37438</v>
      </c>
      <c r="BG684" s="92">
        <f t="shared" si="51"/>
        <v>13369</v>
      </c>
      <c r="BH684" s="92">
        <f t="shared" si="52"/>
        <v>10601</v>
      </c>
      <c r="BI684" s="92">
        <f t="shared" si="53"/>
        <v>13468</v>
      </c>
      <c r="BJ684" s="19">
        <f t="shared" si="54"/>
        <v>37438</v>
      </c>
    </row>
    <row r="685" spans="1:62" ht="16.05" customHeight="1" x14ac:dyDescent="0.3">
      <c r="A685" s="15">
        <v>679</v>
      </c>
      <c r="B685" s="15" t="s">
        <v>721</v>
      </c>
      <c r="C685" s="15" t="s">
        <v>849</v>
      </c>
      <c r="D685" s="15" t="s">
        <v>719</v>
      </c>
      <c r="E685" s="15" t="s">
        <v>724</v>
      </c>
      <c r="F685" s="15">
        <v>20</v>
      </c>
      <c r="G685" s="15" t="s">
        <v>397</v>
      </c>
      <c r="H685" s="88" t="s">
        <v>51</v>
      </c>
      <c r="I685" s="15">
        <v>24951</v>
      </c>
      <c r="J685" s="90">
        <v>786</v>
      </c>
      <c r="K685" s="90">
        <v>573</v>
      </c>
      <c r="L685" s="90">
        <v>1124</v>
      </c>
      <c r="M685" s="59">
        <v>2483</v>
      </c>
      <c r="N685" s="90">
        <v>801</v>
      </c>
      <c r="O685" s="90">
        <v>573</v>
      </c>
      <c r="P685" s="90">
        <v>899</v>
      </c>
      <c r="Q685" s="59">
        <v>2273</v>
      </c>
      <c r="R685" s="90">
        <v>904</v>
      </c>
      <c r="S685" s="90">
        <v>626</v>
      </c>
      <c r="T685" s="90">
        <v>970</v>
      </c>
      <c r="U685" s="59">
        <v>2500</v>
      </c>
      <c r="V685" s="90">
        <v>738</v>
      </c>
      <c r="W685" s="90">
        <v>536</v>
      </c>
      <c r="X685" s="90">
        <v>877</v>
      </c>
      <c r="Y685" s="59">
        <v>2151</v>
      </c>
      <c r="Z685" s="90">
        <v>746</v>
      </c>
      <c r="AA685" s="90">
        <v>484</v>
      </c>
      <c r="AB685" s="90">
        <v>963</v>
      </c>
      <c r="AC685" s="59">
        <v>2193</v>
      </c>
      <c r="AD685" s="90">
        <v>678</v>
      </c>
      <c r="AE685" s="90">
        <v>503</v>
      </c>
      <c r="AF685" s="90">
        <v>749</v>
      </c>
      <c r="AG685" s="59">
        <v>1930</v>
      </c>
      <c r="AH685" s="90">
        <v>711</v>
      </c>
      <c r="AI685" s="90">
        <v>565</v>
      </c>
      <c r="AJ685" s="90">
        <v>731</v>
      </c>
      <c r="AK685" s="59">
        <v>2007</v>
      </c>
      <c r="AL685" s="90">
        <v>636</v>
      </c>
      <c r="AM685" s="90">
        <v>456</v>
      </c>
      <c r="AN685" s="90">
        <v>690</v>
      </c>
      <c r="AO685" s="59">
        <v>1782</v>
      </c>
      <c r="AP685" s="90">
        <v>666</v>
      </c>
      <c r="AQ685" s="90">
        <v>446</v>
      </c>
      <c r="AR685" s="90">
        <v>681</v>
      </c>
      <c r="AS685" s="59">
        <v>1793</v>
      </c>
      <c r="AT685" s="90">
        <v>597</v>
      </c>
      <c r="AU685" s="90">
        <v>484</v>
      </c>
      <c r="AV685" s="90">
        <v>649</v>
      </c>
      <c r="AW685" s="59">
        <v>1730</v>
      </c>
      <c r="AX685" s="90">
        <v>597</v>
      </c>
      <c r="AY685" s="90">
        <v>387</v>
      </c>
      <c r="AZ685" s="90">
        <v>634</v>
      </c>
      <c r="BA685" s="59">
        <v>1618</v>
      </c>
      <c r="BB685" s="90">
        <v>865</v>
      </c>
      <c r="BC685" s="90">
        <v>553</v>
      </c>
      <c r="BD685" s="90">
        <v>1073</v>
      </c>
      <c r="BE685" s="59">
        <v>2491</v>
      </c>
      <c r="BF685" s="91">
        <f t="shared" si="50"/>
        <v>24951</v>
      </c>
      <c r="BG685" s="92">
        <f t="shared" si="51"/>
        <v>8725</v>
      </c>
      <c r="BH685" s="92">
        <f t="shared" si="52"/>
        <v>6186</v>
      </c>
      <c r="BI685" s="92">
        <f t="shared" si="53"/>
        <v>10040</v>
      </c>
      <c r="BJ685" s="19">
        <f t="shared" si="54"/>
        <v>24951</v>
      </c>
    </row>
    <row r="686" spans="1:62" ht="16.05" customHeight="1" x14ac:dyDescent="0.3">
      <c r="A686" s="15">
        <v>680</v>
      </c>
      <c r="B686" s="15" t="s">
        <v>721</v>
      </c>
      <c r="C686" s="15" t="s">
        <v>849</v>
      </c>
      <c r="D686" s="15" t="s">
        <v>719</v>
      </c>
      <c r="E686" s="15" t="s">
        <v>724</v>
      </c>
      <c r="F686" s="15">
        <v>30</v>
      </c>
      <c r="G686" s="15" t="s">
        <v>397</v>
      </c>
      <c r="H686" s="88" t="s">
        <v>51</v>
      </c>
      <c r="I686" s="15">
        <v>76062</v>
      </c>
      <c r="J686" s="90">
        <v>2346</v>
      </c>
      <c r="K686" s="90">
        <v>1709</v>
      </c>
      <c r="L686" s="90">
        <v>3292</v>
      </c>
      <c r="M686" s="59">
        <v>7347</v>
      </c>
      <c r="N686" s="90">
        <v>2241</v>
      </c>
      <c r="O686" s="90">
        <v>1599</v>
      </c>
      <c r="P686" s="90">
        <v>2551</v>
      </c>
      <c r="Q686" s="59">
        <v>6391</v>
      </c>
      <c r="R686" s="90">
        <v>3030</v>
      </c>
      <c r="S686" s="90">
        <v>1969</v>
      </c>
      <c r="T686" s="90">
        <v>3001</v>
      </c>
      <c r="U686" s="59">
        <v>8000</v>
      </c>
      <c r="V686" s="90">
        <v>2181</v>
      </c>
      <c r="W686" s="90">
        <v>1855</v>
      </c>
      <c r="X686" s="90">
        <v>3112</v>
      </c>
      <c r="Y686" s="59">
        <v>7148</v>
      </c>
      <c r="Z686" s="90">
        <v>1897</v>
      </c>
      <c r="AA686" s="90">
        <v>1385</v>
      </c>
      <c r="AB686" s="90">
        <v>2424</v>
      </c>
      <c r="AC686" s="59">
        <v>5706</v>
      </c>
      <c r="AD686" s="90">
        <v>2016</v>
      </c>
      <c r="AE686" s="90">
        <v>1324</v>
      </c>
      <c r="AF686" s="90">
        <v>2398</v>
      </c>
      <c r="AG686" s="59">
        <v>5738</v>
      </c>
      <c r="AH686" s="90">
        <v>2102</v>
      </c>
      <c r="AI686" s="90">
        <v>1622</v>
      </c>
      <c r="AJ686" s="90">
        <v>2265</v>
      </c>
      <c r="AK686" s="59">
        <v>5989</v>
      </c>
      <c r="AL686" s="90">
        <v>2037</v>
      </c>
      <c r="AM686" s="90">
        <v>1399</v>
      </c>
      <c r="AN686" s="90">
        <v>2245</v>
      </c>
      <c r="AO686" s="59">
        <v>5681</v>
      </c>
      <c r="AP686" s="90">
        <v>2118</v>
      </c>
      <c r="AQ686" s="90">
        <v>1425</v>
      </c>
      <c r="AR686" s="90">
        <v>2061</v>
      </c>
      <c r="AS686" s="59">
        <v>5604</v>
      </c>
      <c r="AT686" s="90">
        <v>1940</v>
      </c>
      <c r="AU686" s="90">
        <v>1514</v>
      </c>
      <c r="AV686" s="90">
        <v>2264</v>
      </c>
      <c r="AW686" s="59">
        <v>5718</v>
      </c>
      <c r="AX686" s="90">
        <v>2023</v>
      </c>
      <c r="AY686" s="90">
        <v>1465</v>
      </c>
      <c r="AZ686" s="90">
        <v>2470</v>
      </c>
      <c r="BA686" s="59">
        <v>5958</v>
      </c>
      <c r="BB686" s="90">
        <v>2358</v>
      </c>
      <c r="BC686" s="90">
        <v>1495</v>
      </c>
      <c r="BD686" s="90">
        <v>2929</v>
      </c>
      <c r="BE686" s="59">
        <v>6782</v>
      </c>
      <c r="BF686" s="91">
        <f t="shared" si="50"/>
        <v>76062</v>
      </c>
      <c r="BG686" s="92">
        <f t="shared" si="51"/>
        <v>26289</v>
      </c>
      <c r="BH686" s="92">
        <f t="shared" si="52"/>
        <v>18761</v>
      </c>
      <c r="BI686" s="92">
        <f t="shared" si="53"/>
        <v>31012</v>
      </c>
      <c r="BJ686" s="19">
        <f t="shared" si="54"/>
        <v>76062</v>
      </c>
    </row>
    <row r="687" spans="1:62" ht="16.05" customHeight="1" x14ac:dyDescent="0.3">
      <c r="A687" s="15">
        <v>681</v>
      </c>
      <c r="B687" s="15" t="s">
        <v>721</v>
      </c>
      <c r="C687" s="15" t="s">
        <v>827</v>
      </c>
      <c r="D687" s="15" t="s">
        <v>719</v>
      </c>
      <c r="E687" s="15" t="s">
        <v>724</v>
      </c>
      <c r="F687" s="15">
        <v>11</v>
      </c>
      <c r="G687" s="15" t="s">
        <v>397</v>
      </c>
      <c r="H687" s="88" t="s">
        <v>51</v>
      </c>
      <c r="I687" s="15">
        <v>49722</v>
      </c>
      <c r="J687" s="90">
        <v>1348</v>
      </c>
      <c r="K687" s="90">
        <v>1085</v>
      </c>
      <c r="L687" s="90">
        <v>2046</v>
      </c>
      <c r="M687" s="59">
        <v>4479</v>
      </c>
      <c r="N687" s="90">
        <v>1368</v>
      </c>
      <c r="O687" s="90">
        <v>1019</v>
      </c>
      <c r="P687" s="90">
        <v>1635</v>
      </c>
      <c r="Q687" s="59">
        <v>4022</v>
      </c>
      <c r="R687" s="90">
        <v>1573</v>
      </c>
      <c r="S687" s="90">
        <v>1108</v>
      </c>
      <c r="T687" s="90">
        <v>1759</v>
      </c>
      <c r="U687" s="59">
        <v>4440</v>
      </c>
      <c r="V687" s="90">
        <v>1322</v>
      </c>
      <c r="W687" s="90">
        <v>1102</v>
      </c>
      <c r="X687" s="90">
        <v>1951</v>
      </c>
      <c r="Y687" s="59">
        <v>4375</v>
      </c>
      <c r="Z687" s="90">
        <v>1532</v>
      </c>
      <c r="AA687" s="90">
        <v>1105</v>
      </c>
      <c r="AB687" s="90">
        <v>1925</v>
      </c>
      <c r="AC687" s="59">
        <v>4562</v>
      </c>
      <c r="AD687" s="90">
        <v>1465</v>
      </c>
      <c r="AE687" s="90">
        <v>1086</v>
      </c>
      <c r="AF687" s="90">
        <v>1880</v>
      </c>
      <c r="AG687" s="59">
        <v>4431</v>
      </c>
      <c r="AH687" s="90">
        <v>1491</v>
      </c>
      <c r="AI687" s="90">
        <v>1204</v>
      </c>
      <c r="AJ687" s="90">
        <v>1980</v>
      </c>
      <c r="AK687" s="59">
        <v>4675</v>
      </c>
      <c r="AL687" s="90">
        <v>866</v>
      </c>
      <c r="AM687" s="90">
        <v>620</v>
      </c>
      <c r="AN687" s="90">
        <v>1154</v>
      </c>
      <c r="AO687" s="59">
        <v>2640</v>
      </c>
      <c r="AP687" s="90">
        <v>1406</v>
      </c>
      <c r="AQ687" s="90">
        <v>1055</v>
      </c>
      <c r="AR687" s="90">
        <v>1626</v>
      </c>
      <c r="AS687" s="59">
        <v>4087</v>
      </c>
      <c r="AT687" s="90">
        <v>1281</v>
      </c>
      <c r="AU687" s="90">
        <v>1045</v>
      </c>
      <c r="AV687" s="90">
        <v>1650</v>
      </c>
      <c r="AW687" s="59">
        <v>3976</v>
      </c>
      <c r="AX687" s="90">
        <v>1285</v>
      </c>
      <c r="AY687" s="90">
        <v>945</v>
      </c>
      <c r="AZ687" s="90">
        <v>1603</v>
      </c>
      <c r="BA687" s="59">
        <v>3833</v>
      </c>
      <c r="BB687" s="90">
        <v>1418</v>
      </c>
      <c r="BC687" s="90">
        <v>924</v>
      </c>
      <c r="BD687" s="90">
        <v>1860</v>
      </c>
      <c r="BE687" s="59">
        <v>4202</v>
      </c>
      <c r="BF687" s="91">
        <f t="shared" si="50"/>
        <v>49722</v>
      </c>
      <c r="BG687" s="92">
        <f t="shared" si="51"/>
        <v>16355</v>
      </c>
      <c r="BH687" s="92">
        <f t="shared" si="52"/>
        <v>12298</v>
      </c>
      <c r="BI687" s="92">
        <f t="shared" si="53"/>
        <v>21069</v>
      </c>
      <c r="BJ687" s="19">
        <f t="shared" si="54"/>
        <v>49722</v>
      </c>
    </row>
    <row r="688" spans="1:62" ht="16.05" customHeight="1" x14ac:dyDescent="0.3">
      <c r="A688" s="15">
        <v>682</v>
      </c>
      <c r="B688" s="15" t="s">
        <v>721</v>
      </c>
      <c r="C688" s="15" t="s">
        <v>827</v>
      </c>
      <c r="D688" s="15" t="s">
        <v>719</v>
      </c>
      <c r="E688" s="15" t="s">
        <v>724</v>
      </c>
      <c r="F688" s="15">
        <v>3.3</v>
      </c>
      <c r="G688" s="15" t="s">
        <v>397</v>
      </c>
      <c r="H688" s="88" t="s">
        <v>51</v>
      </c>
      <c r="I688" s="15">
        <v>216</v>
      </c>
      <c r="J688" s="90">
        <v>6</v>
      </c>
      <c r="K688" s="90">
        <v>4</v>
      </c>
      <c r="L688" s="90">
        <v>9</v>
      </c>
      <c r="M688" s="59">
        <v>19</v>
      </c>
      <c r="N688" s="90">
        <v>6</v>
      </c>
      <c r="O688" s="90">
        <v>4</v>
      </c>
      <c r="P688" s="90">
        <v>7</v>
      </c>
      <c r="Q688" s="59">
        <v>17</v>
      </c>
      <c r="R688" s="90">
        <v>6</v>
      </c>
      <c r="S688" s="90">
        <v>4</v>
      </c>
      <c r="T688" s="90">
        <v>8</v>
      </c>
      <c r="U688" s="59">
        <v>18</v>
      </c>
      <c r="V688" s="90">
        <v>6</v>
      </c>
      <c r="W688" s="90">
        <v>4</v>
      </c>
      <c r="X688" s="90">
        <v>8</v>
      </c>
      <c r="Y688" s="59">
        <v>18</v>
      </c>
      <c r="Z688" s="90">
        <v>6</v>
      </c>
      <c r="AA688" s="90">
        <v>5</v>
      </c>
      <c r="AB688" s="90">
        <v>8</v>
      </c>
      <c r="AC688" s="59">
        <v>19</v>
      </c>
      <c r="AD688" s="90">
        <v>6</v>
      </c>
      <c r="AE688" s="90">
        <v>4</v>
      </c>
      <c r="AF688" s="90">
        <v>8</v>
      </c>
      <c r="AG688" s="59">
        <v>18</v>
      </c>
      <c r="AH688" s="90">
        <v>6</v>
      </c>
      <c r="AI688" s="90">
        <v>5</v>
      </c>
      <c r="AJ688" s="90">
        <v>7</v>
      </c>
      <c r="AK688" s="59">
        <v>18</v>
      </c>
      <c r="AL688" s="90">
        <v>5</v>
      </c>
      <c r="AM688" s="90">
        <v>4</v>
      </c>
      <c r="AN688" s="90">
        <v>8</v>
      </c>
      <c r="AO688" s="59">
        <v>17</v>
      </c>
      <c r="AP688" s="90">
        <v>6</v>
      </c>
      <c r="AQ688" s="90">
        <v>4</v>
      </c>
      <c r="AR688" s="90">
        <v>7</v>
      </c>
      <c r="AS688" s="59">
        <v>17</v>
      </c>
      <c r="AT688" s="90">
        <v>6</v>
      </c>
      <c r="AU688" s="90">
        <v>4</v>
      </c>
      <c r="AV688" s="90">
        <v>8</v>
      </c>
      <c r="AW688" s="59">
        <v>18</v>
      </c>
      <c r="AX688" s="90">
        <v>6</v>
      </c>
      <c r="AY688" s="90">
        <v>5</v>
      </c>
      <c r="AZ688" s="90">
        <v>8</v>
      </c>
      <c r="BA688" s="59">
        <v>19</v>
      </c>
      <c r="BB688" s="90">
        <v>6</v>
      </c>
      <c r="BC688" s="90">
        <v>4</v>
      </c>
      <c r="BD688" s="90">
        <v>8</v>
      </c>
      <c r="BE688" s="59">
        <v>18</v>
      </c>
      <c r="BF688" s="91">
        <f t="shared" si="50"/>
        <v>216</v>
      </c>
      <c r="BG688" s="92">
        <f t="shared" si="51"/>
        <v>71</v>
      </c>
      <c r="BH688" s="92">
        <f t="shared" si="52"/>
        <v>51</v>
      </c>
      <c r="BI688" s="92">
        <f t="shared" si="53"/>
        <v>94</v>
      </c>
      <c r="BJ688" s="19">
        <f t="shared" si="54"/>
        <v>216</v>
      </c>
    </row>
    <row r="689" spans="1:62" ht="16.05" customHeight="1" x14ac:dyDescent="0.3">
      <c r="A689" s="15">
        <v>683</v>
      </c>
      <c r="B689" s="15" t="s">
        <v>721</v>
      </c>
      <c r="C689" s="15" t="s">
        <v>827</v>
      </c>
      <c r="D689" s="15" t="s">
        <v>719</v>
      </c>
      <c r="E689" s="15" t="s">
        <v>724</v>
      </c>
      <c r="F689" s="15">
        <v>11</v>
      </c>
      <c r="G689" s="15" t="s">
        <v>397</v>
      </c>
      <c r="H689" s="88" t="s">
        <v>51</v>
      </c>
      <c r="I689" s="15">
        <v>3276</v>
      </c>
      <c r="J689" s="90">
        <v>73</v>
      </c>
      <c r="K689" s="90">
        <v>74</v>
      </c>
      <c r="L689" s="90">
        <v>89</v>
      </c>
      <c r="M689" s="59">
        <v>236</v>
      </c>
      <c r="N689" s="90">
        <v>79</v>
      </c>
      <c r="O689" s="90">
        <v>69</v>
      </c>
      <c r="P689" s="90">
        <v>62</v>
      </c>
      <c r="Q689" s="59">
        <v>210</v>
      </c>
      <c r="R689" s="90">
        <v>93</v>
      </c>
      <c r="S689" s="90">
        <v>82</v>
      </c>
      <c r="T689" s="90">
        <v>77</v>
      </c>
      <c r="U689" s="59">
        <v>252</v>
      </c>
      <c r="V689" s="90">
        <v>103</v>
      </c>
      <c r="W689" s="90">
        <v>93</v>
      </c>
      <c r="X689" s="90">
        <v>107</v>
      </c>
      <c r="Y689" s="59">
        <v>303</v>
      </c>
      <c r="Z689" s="90">
        <v>98</v>
      </c>
      <c r="AA689" s="90">
        <v>93</v>
      </c>
      <c r="AB689" s="90">
        <v>87</v>
      </c>
      <c r="AC689" s="59">
        <v>278</v>
      </c>
      <c r="AD689" s="90">
        <v>105</v>
      </c>
      <c r="AE689" s="90">
        <v>112</v>
      </c>
      <c r="AF689" s="90">
        <v>116</v>
      </c>
      <c r="AG689" s="59">
        <v>333</v>
      </c>
      <c r="AH689" s="90">
        <v>129</v>
      </c>
      <c r="AI689" s="90">
        <v>126</v>
      </c>
      <c r="AJ689" s="90">
        <v>145</v>
      </c>
      <c r="AK689" s="59">
        <v>400</v>
      </c>
      <c r="AL689" s="90">
        <v>168</v>
      </c>
      <c r="AM689" s="90">
        <v>134</v>
      </c>
      <c r="AN689" s="90">
        <v>128</v>
      </c>
      <c r="AO689" s="59">
        <v>430</v>
      </c>
      <c r="AP689" s="90">
        <v>94</v>
      </c>
      <c r="AQ689" s="90">
        <v>86</v>
      </c>
      <c r="AR689" s="90">
        <v>70</v>
      </c>
      <c r="AS689" s="59">
        <v>250</v>
      </c>
      <c r="AT689" s="90">
        <v>71</v>
      </c>
      <c r="AU689" s="90">
        <v>66</v>
      </c>
      <c r="AV689" s="90">
        <v>69</v>
      </c>
      <c r="AW689" s="59">
        <v>206</v>
      </c>
      <c r="AX689" s="90">
        <v>67</v>
      </c>
      <c r="AY689" s="90">
        <v>64</v>
      </c>
      <c r="AZ689" s="90">
        <v>66</v>
      </c>
      <c r="BA689" s="59">
        <v>197</v>
      </c>
      <c r="BB689" s="90">
        <v>73</v>
      </c>
      <c r="BC689" s="90">
        <v>48</v>
      </c>
      <c r="BD689" s="90">
        <v>60</v>
      </c>
      <c r="BE689" s="59">
        <v>181</v>
      </c>
      <c r="BF689" s="91">
        <f t="shared" si="50"/>
        <v>3276</v>
      </c>
      <c r="BG689" s="92">
        <f t="shared" si="51"/>
        <v>1153</v>
      </c>
      <c r="BH689" s="92">
        <f t="shared" si="52"/>
        <v>1047</v>
      </c>
      <c r="BI689" s="92">
        <f t="shared" si="53"/>
        <v>1076</v>
      </c>
      <c r="BJ689" s="19">
        <f t="shared" si="54"/>
        <v>3276</v>
      </c>
    </row>
    <row r="690" spans="1:62" ht="16.05" customHeight="1" x14ac:dyDescent="0.3">
      <c r="A690" s="15">
        <v>684</v>
      </c>
      <c r="B690" s="15" t="s">
        <v>721</v>
      </c>
      <c r="C690" s="15" t="s">
        <v>757</v>
      </c>
      <c r="D690" s="15" t="s">
        <v>719</v>
      </c>
      <c r="E690" s="15" t="s">
        <v>724</v>
      </c>
      <c r="F690" s="15">
        <v>33</v>
      </c>
      <c r="G690" s="15" t="s">
        <v>397</v>
      </c>
      <c r="H690" s="88" t="s">
        <v>51</v>
      </c>
      <c r="I690" s="15">
        <v>110223</v>
      </c>
      <c r="J690" s="90">
        <v>2685</v>
      </c>
      <c r="K690" s="90">
        <v>2042</v>
      </c>
      <c r="L690" s="90">
        <v>4089</v>
      </c>
      <c r="M690" s="59">
        <v>8816</v>
      </c>
      <c r="N690" s="90">
        <v>2681</v>
      </c>
      <c r="O690" s="90">
        <v>2254</v>
      </c>
      <c r="P690" s="90">
        <v>3308</v>
      </c>
      <c r="Q690" s="59">
        <v>8243</v>
      </c>
      <c r="R690" s="90">
        <v>3154</v>
      </c>
      <c r="S690" s="90">
        <v>2608</v>
      </c>
      <c r="T690" s="90">
        <v>3636</v>
      </c>
      <c r="U690" s="59">
        <v>9398</v>
      </c>
      <c r="V690" s="90">
        <v>2480</v>
      </c>
      <c r="W690" s="90">
        <v>2490</v>
      </c>
      <c r="X690" s="90">
        <v>3932</v>
      </c>
      <c r="Y690" s="59">
        <v>8902</v>
      </c>
      <c r="Z690" s="90">
        <v>3134</v>
      </c>
      <c r="AA690" s="90">
        <v>2863</v>
      </c>
      <c r="AB690" s="90">
        <v>3918</v>
      </c>
      <c r="AC690" s="59">
        <v>9915</v>
      </c>
      <c r="AD690" s="90">
        <v>3238</v>
      </c>
      <c r="AE690" s="90">
        <v>2916</v>
      </c>
      <c r="AF690" s="90">
        <v>4199</v>
      </c>
      <c r="AG690" s="59">
        <v>10353</v>
      </c>
      <c r="AH690" s="90">
        <v>3213</v>
      </c>
      <c r="AI690" s="90">
        <v>3009</v>
      </c>
      <c r="AJ690" s="90">
        <v>3922</v>
      </c>
      <c r="AK690" s="59">
        <v>10144</v>
      </c>
      <c r="AL690" s="90">
        <v>2798</v>
      </c>
      <c r="AM690" s="90">
        <v>2280</v>
      </c>
      <c r="AN690" s="90">
        <v>3537</v>
      </c>
      <c r="AO690" s="59">
        <v>8615</v>
      </c>
      <c r="AP690" s="90">
        <v>2828</v>
      </c>
      <c r="AQ690" s="90">
        <v>2350</v>
      </c>
      <c r="AR690" s="90">
        <v>3373</v>
      </c>
      <c r="AS690" s="59">
        <v>8551</v>
      </c>
      <c r="AT690" s="90">
        <v>2751</v>
      </c>
      <c r="AU690" s="90">
        <v>2402</v>
      </c>
      <c r="AV690" s="90">
        <v>3638</v>
      </c>
      <c r="AW690" s="59">
        <v>8791</v>
      </c>
      <c r="AX690" s="90">
        <v>2963</v>
      </c>
      <c r="AY690" s="90">
        <v>2203</v>
      </c>
      <c r="AZ690" s="90">
        <v>3781</v>
      </c>
      <c r="BA690" s="59">
        <v>8947</v>
      </c>
      <c r="BB690" s="90">
        <v>3213</v>
      </c>
      <c r="BC690" s="90">
        <v>2110</v>
      </c>
      <c r="BD690" s="90">
        <v>4225</v>
      </c>
      <c r="BE690" s="59">
        <v>9548</v>
      </c>
      <c r="BF690" s="91">
        <f t="shared" si="50"/>
        <v>110223</v>
      </c>
      <c r="BG690" s="92">
        <f t="shared" si="51"/>
        <v>35138</v>
      </c>
      <c r="BH690" s="92">
        <f t="shared" si="52"/>
        <v>29527</v>
      </c>
      <c r="BI690" s="92">
        <f t="shared" si="53"/>
        <v>45558</v>
      </c>
      <c r="BJ690" s="19">
        <f t="shared" si="54"/>
        <v>110223</v>
      </c>
    </row>
    <row r="691" spans="1:62" ht="16.05" customHeight="1" x14ac:dyDescent="0.3">
      <c r="A691" s="15">
        <v>685</v>
      </c>
      <c r="B691" s="15" t="s">
        <v>721</v>
      </c>
      <c r="C691" s="15" t="s">
        <v>757</v>
      </c>
      <c r="D691" s="15" t="s">
        <v>719</v>
      </c>
      <c r="E691" s="15" t="s">
        <v>724</v>
      </c>
      <c r="F691" s="15">
        <v>65</v>
      </c>
      <c r="G691" s="15" t="s">
        <v>397</v>
      </c>
      <c r="H691" s="88" t="s">
        <v>50</v>
      </c>
      <c r="I691" s="15">
        <v>690</v>
      </c>
      <c r="J691" s="90">
        <v>16</v>
      </c>
      <c r="K691" s="90">
        <v>1</v>
      </c>
      <c r="L691" s="90">
        <v>3</v>
      </c>
      <c r="M691" s="59">
        <v>20</v>
      </c>
      <c r="N691" s="90">
        <v>2</v>
      </c>
      <c r="O691" s="90">
        <v>1</v>
      </c>
      <c r="P691" s="90">
        <v>2</v>
      </c>
      <c r="Q691" s="59">
        <v>5</v>
      </c>
      <c r="R691" s="90">
        <v>2</v>
      </c>
      <c r="S691" s="90">
        <v>1</v>
      </c>
      <c r="T691" s="90">
        <v>2</v>
      </c>
      <c r="U691" s="59">
        <v>5</v>
      </c>
      <c r="V691" s="90">
        <v>2</v>
      </c>
      <c r="W691" s="90">
        <v>1</v>
      </c>
      <c r="X691" s="90">
        <v>2</v>
      </c>
      <c r="Y691" s="59">
        <v>5</v>
      </c>
      <c r="Z691" s="90">
        <v>268</v>
      </c>
      <c r="AA691" s="90">
        <v>121</v>
      </c>
      <c r="AB691" s="90">
        <v>169</v>
      </c>
      <c r="AC691" s="59">
        <v>558</v>
      </c>
      <c r="AD691" s="90">
        <v>11</v>
      </c>
      <c r="AE691" s="90">
        <v>8</v>
      </c>
      <c r="AF691" s="90">
        <v>15</v>
      </c>
      <c r="AG691" s="59">
        <v>34</v>
      </c>
      <c r="AH691" s="90">
        <v>11</v>
      </c>
      <c r="AI691" s="90">
        <v>9</v>
      </c>
      <c r="AJ691" s="90">
        <v>15</v>
      </c>
      <c r="AK691" s="59">
        <v>35</v>
      </c>
      <c r="AL691" s="90">
        <v>2</v>
      </c>
      <c r="AM691" s="90">
        <v>1</v>
      </c>
      <c r="AN691" s="90">
        <v>2</v>
      </c>
      <c r="AO691" s="59">
        <v>5</v>
      </c>
      <c r="AP691" s="90">
        <v>2</v>
      </c>
      <c r="AQ691" s="90">
        <v>1</v>
      </c>
      <c r="AR691" s="90">
        <v>2</v>
      </c>
      <c r="AS691" s="59">
        <v>5</v>
      </c>
      <c r="AT691" s="90">
        <v>2</v>
      </c>
      <c r="AU691" s="90">
        <v>1</v>
      </c>
      <c r="AV691" s="90">
        <v>2</v>
      </c>
      <c r="AW691" s="59">
        <v>5</v>
      </c>
      <c r="AX691" s="90">
        <v>2</v>
      </c>
      <c r="AY691" s="90">
        <v>1</v>
      </c>
      <c r="AZ691" s="90">
        <v>2</v>
      </c>
      <c r="BA691" s="59">
        <v>5</v>
      </c>
      <c r="BB691" s="90">
        <v>4</v>
      </c>
      <c r="BC691" s="90">
        <v>1</v>
      </c>
      <c r="BD691" s="90">
        <v>3</v>
      </c>
      <c r="BE691" s="59">
        <v>8</v>
      </c>
      <c r="BF691" s="91">
        <f t="shared" si="50"/>
        <v>690</v>
      </c>
      <c r="BG691" s="92">
        <f t="shared" si="51"/>
        <v>324</v>
      </c>
      <c r="BH691" s="92">
        <f t="shared" si="52"/>
        <v>147</v>
      </c>
      <c r="BI691" s="92">
        <f t="shared" si="53"/>
        <v>219</v>
      </c>
      <c r="BJ691" s="19">
        <f t="shared" si="54"/>
        <v>690</v>
      </c>
    </row>
    <row r="692" spans="1:62" ht="16.05" customHeight="1" x14ac:dyDescent="0.3">
      <c r="A692" s="15">
        <v>686</v>
      </c>
      <c r="B692" s="15" t="s">
        <v>721</v>
      </c>
      <c r="C692" s="15" t="s">
        <v>757</v>
      </c>
      <c r="D692" s="15" t="s">
        <v>719</v>
      </c>
      <c r="E692" s="15" t="s">
        <v>724</v>
      </c>
      <c r="F692" s="15">
        <v>76</v>
      </c>
      <c r="G692" s="15" t="s">
        <v>397</v>
      </c>
      <c r="H692" s="88" t="s">
        <v>50</v>
      </c>
      <c r="I692" s="15">
        <v>183063</v>
      </c>
      <c r="J692" s="90">
        <v>4162</v>
      </c>
      <c r="K692" s="90">
        <v>3656</v>
      </c>
      <c r="L692" s="90">
        <v>6802</v>
      </c>
      <c r="M692" s="59">
        <v>14620</v>
      </c>
      <c r="N692" s="90">
        <v>4262</v>
      </c>
      <c r="O692" s="90">
        <v>3423</v>
      </c>
      <c r="P692" s="90">
        <v>5334</v>
      </c>
      <c r="Q692" s="59">
        <v>13019</v>
      </c>
      <c r="R692" s="90">
        <v>4954</v>
      </c>
      <c r="S692" s="90">
        <v>3735</v>
      </c>
      <c r="T692" s="90">
        <v>5669</v>
      </c>
      <c r="U692" s="59">
        <v>14358</v>
      </c>
      <c r="V692" s="90">
        <v>4587</v>
      </c>
      <c r="W692" s="90">
        <v>3670</v>
      </c>
      <c r="X692" s="90">
        <v>5829</v>
      </c>
      <c r="Y692" s="59">
        <v>14086</v>
      </c>
      <c r="Z692" s="90">
        <v>4516</v>
      </c>
      <c r="AA692" s="90">
        <v>3641</v>
      </c>
      <c r="AB692" s="90">
        <v>6284</v>
      </c>
      <c r="AC692" s="59">
        <v>14441</v>
      </c>
      <c r="AD692" s="90">
        <v>5072</v>
      </c>
      <c r="AE692" s="90">
        <v>3960</v>
      </c>
      <c r="AF692" s="90">
        <v>6399</v>
      </c>
      <c r="AG692" s="59">
        <v>15431</v>
      </c>
      <c r="AH692" s="90">
        <v>5668</v>
      </c>
      <c r="AI692" s="90">
        <v>4561</v>
      </c>
      <c r="AJ692" s="90">
        <v>6803</v>
      </c>
      <c r="AK692" s="59">
        <v>17032</v>
      </c>
      <c r="AL692" s="90">
        <v>5579</v>
      </c>
      <c r="AM692" s="90">
        <v>4117</v>
      </c>
      <c r="AN692" s="90">
        <v>7078</v>
      </c>
      <c r="AO692" s="59">
        <v>16774</v>
      </c>
      <c r="AP692" s="90">
        <v>5500</v>
      </c>
      <c r="AQ692" s="90">
        <v>4114</v>
      </c>
      <c r="AR692" s="90">
        <v>6410</v>
      </c>
      <c r="AS692" s="59">
        <v>16024</v>
      </c>
      <c r="AT692" s="90">
        <v>5361</v>
      </c>
      <c r="AU692" s="90">
        <v>4344</v>
      </c>
      <c r="AV692" s="90">
        <v>6707</v>
      </c>
      <c r="AW692" s="59">
        <v>16412</v>
      </c>
      <c r="AX692" s="90">
        <v>5361</v>
      </c>
      <c r="AY692" s="90">
        <v>3999</v>
      </c>
      <c r="AZ692" s="90">
        <v>6672</v>
      </c>
      <c r="BA692" s="59">
        <v>16032</v>
      </c>
      <c r="BB692" s="90">
        <v>5054</v>
      </c>
      <c r="BC692" s="90">
        <v>3540</v>
      </c>
      <c r="BD692" s="90">
        <v>6240</v>
      </c>
      <c r="BE692" s="59">
        <v>14834</v>
      </c>
      <c r="BF692" s="91">
        <f t="shared" si="50"/>
        <v>183063</v>
      </c>
      <c r="BG692" s="92">
        <f t="shared" si="51"/>
        <v>60076</v>
      </c>
      <c r="BH692" s="92">
        <f t="shared" si="52"/>
        <v>46760</v>
      </c>
      <c r="BI692" s="92">
        <f t="shared" si="53"/>
        <v>76227</v>
      </c>
      <c r="BJ692" s="19">
        <f t="shared" si="54"/>
        <v>183063</v>
      </c>
    </row>
    <row r="693" spans="1:62" ht="16.05" customHeight="1" x14ac:dyDescent="0.3">
      <c r="A693" s="15">
        <v>687</v>
      </c>
      <c r="B693" s="15" t="s">
        <v>721</v>
      </c>
      <c r="C693" s="15" t="s">
        <v>757</v>
      </c>
      <c r="D693" s="15" t="s">
        <v>719</v>
      </c>
      <c r="E693" s="15" t="s">
        <v>724</v>
      </c>
      <c r="F693" s="15">
        <v>85</v>
      </c>
      <c r="G693" s="15" t="s">
        <v>397</v>
      </c>
      <c r="H693" s="88" t="s">
        <v>50</v>
      </c>
      <c r="I693" s="15">
        <v>159132</v>
      </c>
      <c r="J693" s="90">
        <v>6548</v>
      </c>
      <c r="K693" s="90">
        <v>5158</v>
      </c>
      <c r="L693" s="90">
        <v>4602</v>
      </c>
      <c r="M693" s="59">
        <v>16308</v>
      </c>
      <c r="N693" s="90">
        <v>7604</v>
      </c>
      <c r="O693" s="90">
        <v>5380</v>
      </c>
      <c r="P693" s="90">
        <v>3459</v>
      </c>
      <c r="Q693" s="59">
        <v>16443</v>
      </c>
      <c r="R693" s="90">
        <v>7417</v>
      </c>
      <c r="S693" s="90">
        <v>4867</v>
      </c>
      <c r="T693" s="90">
        <v>3117</v>
      </c>
      <c r="U693" s="59">
        <v>15401</v>
      </c>
      <c r="V693" s="90">
        <v>4901</v>
      </c>
      <c r="W693" s="90">
        <v>3798</v>
      </c>
      <c r="X693" s="90">
        <v>3547</v>
      </c>
      <c r="Y693" s="59">
        <v>12246</v>
      </c>
      <c r="Z693" s="90">
        <v>4872</v>
      </c>
      <c r="AA693" s="90">
        <v>3727</v>
      </c>
      <c r="AB693" s="90">
        <v>3190</v>
      </c>
      <c r="AC693" s="59">
        <v>11789</v>
      </c>
      <c r="AD693" s="90">
        <v>5220</v>
      </c>
      <c r="AE693" s="90">
        <v>4566</v>
      </c>
      <c r="AF693" s="90">
        <v>3576</v>
      </c>
      <c r="AG693" s="59">
        <v>13362</v>
      </c>
      <c r="AH693" s="90">
        <v>5306</v>
      </c>
      <c r="AI693" s="90">
        <v>4582</v>
      </c>
      <c r="AJ693" s="90">
        <v>3094</v>
      </c>
      <c r="AK693" s="59">
        <v>12982</v>
      </c>
      <c r="AL693" s="90">
        <v>5334</v>
      </c>
      <c r="AM693" s="90">
        <v>3990</v>
      </c>
      <c r="AN693" s="90">
        <v>3520</v>
      </c>
      <c r="AO693" s="59">
        <v>12844</v>
      </c>
      <c r="AP693" s="90">
        <v>5312</v>
      </c>
      <c r="AQ693" s="90">
        <v>3945</v>
      </c>
      <c r="AR693" s="90">
        <v>3067</v>
      </c>
      <c r="AS693" s="59">
        <v>12324</v>
      </c>
      <c r="AT693" s="90">
        <v>5062</v>
      </c>
      <c r="AU693" s="90">
        <v>3989</v>
      </c>
      <c r="AV693" s="90">
        <v>3331</v>
      </c>
      <c r="AW693" s="59">
        <v>12382</v>
      </c>
      <c r="AX693" s="90">
        <v>4994</v>
      </c>
      <c r="AY693" s="90">
        <v>3567</v>
      </c>
      <c r="AZ693" s="90">
        <v>3376</v>
      </c>
      <c r="BA693" s="59">
        <v>11937</v>
      </c>
      <c r="BB693" s="90">
        <v>5089</v>
      </c>
      <c r="BC693" s="90">
        <v>3015</v>
      </c>
      <c r="BD693" s="90">
        <v>3010</v>
      </c>
      <c r="BE693" s="59">
        <v>11114</v>
      </c>
      <c r="BF693" s="91">
        <f t="shared" si="50"/>
        <v>159132</v>
      </c>
      <c r="BG693" s="92">
        <f t="shared" si="51"/>
        <v>67659</v>
      </c>
      <c r="BH693" s="92">
        <f t="shared" si="52"/>
        <v>50584</v>
      </c>
      <c r="BI693" s="92">
        <f t="shared" si="53"/>
        <v>40889</v>
      </c>
      <c r="BJ693" s="19">
        <f t="shared" si="54"/>
        <v>159132</v>
      </c>
    </row>
    <row r="694" spans="1:62" ht="16.05" customHeight="1" x14ac:dyDescent="0.3">
      <c r="A694" s="15">
        <v>688</v>
      </c>
      <c r="B694" s="15" t="s">
        <v>721</v>
      </c>
      <c r="C694" s="15" t="s">
        <v>757</v>
      </c>
      <c r="D694" s="15" t="s">
        <v>719</v>
      </c>
      <c r="E694" s="15" t="s">
        <v>724</v>
      </c>
      <c r="F694" s="15">
        <v>33</v>
      </c>
      <c r="G694" s="15" t="s">
        <v>397</v>
      </c>
      <c r="H694" s="88" t="s">
        <v>51</v>
      </c>
      <c r="I694" s="15">
        <v>86288</v>
      </c>
      <c r="J694" s="90">
        <v>3440</v>
      </c>
      <c r="K694" s="90">
        <v>3026</v>
      </c>
      <c r="L694" s="90">
        <v>5992</v>
      </c>
      <c r="M694" s="59">
        <v>12458</v>
      </c>
      <c r="N694" s="90">
        <v>3186</v>
      </c>
      <c r="O694" s="90">
        <v>2361</v>
      </c>
      <c r="P694" s="90">
        <v>3716</v>
      </c>
      <c r="Q694" s="59">
        <v>9263</v>
      </c>
      <c r="R694" s="90">
        <v>2557</v>
      </c>
      <c r="S694" s="90">
        <v>1971</v>
      </c>
      <c r="T694" s="90">
        <v>2954</v>
      </c>
      <c r="U694" s="59">
        <v>7482</v>
      </c>
      <c r="V694" s="90">
        <v>1801</v>
      </c>
      <c r="W694" s="90">
        <v>1455</v>
      </c>
      <c r="X694" s="90">
        <v>2381</v>
      </c>
      <c r="Y694" s="59">
        <v>5637</v>
      </c>
      <c r="Z694" s="90">
        <v>2469</v>
      </c>
      <c r="AA694" s="90">
        <v>1868</v>
      </c>
      <c r="AB694" s="90">
        <v>3601</v>
      </c>
      <c r="AC694" s="59">
        <v>7938</v>
      </c>
      <c r="AD694" s="90">
        <v>1878</v>
      </c>
      <c r="AE694" s="90">
        <v>1495</v>
      </c>
      <c r="AF694" s="90">
        <v>2540</v>
      </c>
      <c r="AG694" s="59">
        <v>5913</v>
      </c>
      <c r="AH694" s="90">
        <v>1224</v>
      </c>
      <c r="AI694" s="90">
        <v>1118</v>
      </c>
      <c r="AJ694" s="90">
        <v>1456</v>
      </c>
      <c r="AK694" s="59">
        <v>3798</v>
      </c>
      <c r="AL694" s="90">
        <v>1713</v>
      </c>
      <c r="AM694" s="90">
        <v>1267</v>
      </c>
      <c r="AN694" s="90">
        <v>2237</v>
      </c>
      <c r="AO694" s="59">
        <v>5217</v>
      </c>
      <c r="AP694" s="90">
        <v>1914</v>
      </c>
      <c r="AQ694" s="90">
        <v>1477</v>
      </c>
      <c r="AR694" s="90">
        <v>2499</v>
      </c>
      <c r="AS694" s="59">
        <v>5890</v>
      </c>
      <c r="AT694" s="90">
        <v>2196</v>
      </c>
      <c r="AU694" s="90">
        <v>1784</v>
      </c>
      <c r="AV694" s="90">
        <v>2824</v>
      </c>
      <c r="AW694" s="59">
        <v>6804</v>
      </c>
      <c r="AX694" s="90">
        <v>2862</v>
      </c>
      <c r="AY694" s="90">
        <v>2082</v>
      </c>
      <c r="AZ694" s="90">
        <v>3759</v>
      </c>
      <c r="BA694" s="59">
        <v>8703</v>
      </c>
      <c r="BB694" s="90">
        <v>2436</v>
      </c>
      <c r="BC694" s="90">
        <v>1661</v>
      </c>
      <c r="BD694" s="90">
        <v>3088</v>
      </c>
      <c r="BE694" s="59">
        <v>7185</v>
      </c>
      <c r="BF694" s="91">
        <f t="shared" si="50"/>
        <v>86288</v>
      </c>
      <c r="BG694" s="92">
        <f t="shared" si="51"/>
        <v>27676</v>
      </c>
      <c r="BH694" s="92">
        <f t="shared" si="52"/>
        <v>21565</v>
      </c>
      <c r="BI694" s="92">
        <f t="shared" si="53"/>
        <v>37047</v>
      </c>
      <c r="BJ694" s="19">
        <f t="shared" si="54"/>
        <v>86288</v>
      </c>
    </row>
    <row r="695" spans="1:62" ht="16.05" customHeight="1" x14ac:dyDescent="0.3">
      <c r="A695" s="15">
        <v>689</v>
      </c>
      <c r="B695" s="15" t="s">
        <v>721</v>
      </c>
      <c r="C695" s="15" t="s">
        <v>821</v>
      </c>
      <c r="D695" s="15" t="s">
        <v>719</v>
      </c>
      <c r="E695" s="15" t="s">
        <v>724</v>
      </c>
      <c r="F695" s="15">
        <v>16.5</v>
      </c>
      <c r="G695" s="15" t="s">
        <v>397</v>
      </c>
      <c r="H695" s="88" t="s">
        <v>51</v>
      </c>
      <c r="I695" s="15">
        <v>360</v>
      </c>
      <c r="J695" s="90">
        <v>10</v>
      </c>
      <c r="K695" s="90">
        <v>7</v>
      </c>
      <c r="L695" s="90">
        <v>13</v>
      </c>
      <c r="M695" s="59">
        <v>30</v>
      </c>
      <c r="N695" s="90">
        <v>10</v>
      </c>
      <c r="O695" s="90">
        <v>7</v>
      </c>
      <c r="P695" s="90">
        <v>13</v>
      </c>
      <c r="Q695" s="59">
        <v>30</v>
      </c>
      <c r="R695" s="90">
        <v>10</v>
      </c>
      <c r="S695" s="90">
        <v>7</v>
      </c>
      <c r="T695" s="90">
        <v>13</v>
      </c>
      <c r="U695" s="59">
        <v>30</v>
      </c>
      <c r="V695" s="90">
        <v>10</v>
      </c>
      <c r="W695" s="90">
        <v>7</v>
      </c>
      <c r="X695" s="90">
        <v>13</v>
      </c>
      <c r="Y695" s="59">
        <v>30</v>
      </c>
      <c r="Z695" s="90">
        <v>10</v>
      </c>
      <c r="AA695" s="90">
        <v>7</v>
      </c>
      <c r="AB695" s="90">
        <v>13</v>
      </c>
      <c r="AC695" s="59">
        <v>30</v>
      </c>
      <c r="AD695" s="90">
        <v>10</v>
      </c>
      <c r="AE695" s="90">
        <v>7</v>
      </c>
      <c r="AF695" s="90">
        <v>13</v>
      </c>
      <c r="AG695" s="59">
        <v>30</v>
      </c>
      <c r="AH695" s="90">
        <v>10</v>
      </c>
      <c r="AI695" s="90">
        <v>7</v>
      </c>
      <c r="AJ695" s="90">
        <v>13</v>
      </c>
      <c r="AK695" s="59">
        <v>30</v>
      </c>
      <c r="AL695" s="90">
        <v>10</v>
      </c>
      <c r="AM695" s="90">
        <v>7</v>
      </c>
      <c r="AN695" s="90">
        <v>13</v>
      </c>
      <c r="AO695" s="59">
        <v>30</v>
      </c>
      <c r="AP695" s="90">
        <v>10</v>
      </c>
      <c r="AQ695" s="90">
        <v>7</v>
      </c>
      <c r="AR695" s="90">
        <v>13</v>
      </c>
      <c r="AS695" s="59">
        <v>30</v>
      </c>
      <c r="AT695" s="90">
        <v>10</v>
      </c>
      <c r="AU695" s="90">
        <v>7</v>
      </c>
      <c r="AV695" s="90">
        <v>13</v>
      </c>
      <c r="AW695" s="59">
        <v>30</v>
      </c>
      <c r="AX695" s="90">
        <v>10</v>
      </c>
      <c r="AY695" s="90">
        <v>7</v>
      </c>
      <c r="AZ695" s="90">
        <v>13</v>
      </c>
      <c r="BA695" s="59">
        <v>30</v>
      </c>
      <c r="BB695" s="90">
        <v>10</v>
      </c>
      <c r="BC695" s="90">
        <v>7</v>
      </c>
      <c r="BD695" s="90">
        <v>13</v>
      </c>
      <c r="BE695" s="59">
        <v>30</v>
      </c>
      <c r="BF695" s="91">
        <f t="shared" si="50"/>
        <v>360</v>
      </c>
      <c r="BG695" s="92">
        <f t="shared" si="51"/>
        <v>120</v>
      </c>
      <c r="BH695" s="92">
        <f t="shared" si="52"/>
        <v>84</v>
      </c>
      <c r="BI695" s="92">
        <f t="shared" si="53"/>
        <v>156</v>
      </c>
      <c r="BJ695" s="19">
        <f t="shared" si="54"/>
        <v>360</v>
      </c>
    </row>
    <row r="696" spans="1:62" ht="16.05" customHeight="1" x14ac:dyDescent="0.3">
      <c r="A696" s="15">
        <v>690</v>
      </c>
      <c r="B696" s="15" t="s">
        <v>721</v>
      </c>
      <c r="C696" s="15" t="s">
        <v>821</v>
      </c>
      <c r="D696" s="15" t="s">
        <v>719</v>
      </c>
      <c r="E696" s="15" t="s">
        <v>724</v>
      </c>
      <c r="F696" s="15">
        <v>17</v>
      </c>
      <c r="G696" s="15" t="s">
        <v>397</v>
      </c>
      <c r="H696" s="88" t="s">
        <v>51</v>
      </c>
      <c r="I696" s="15">
        <v>15486</v>
      </c>
      <c r="J696" s="90">
        <v>763</v>
      </c>
      <c r="K696" s="90">
        <v>679</v>
      </c>
      <c r="L696" s="90">
        <v>1265</v>
      </c>
      <c r="M696" s="59">
        <v>2707</v>
      </c>
      <c r="N696" s="90">
        <v>620</v>
      </c>
      <c r="O696" s="90">
        <v>478</v>
      </c>
      <c r="P696" s="90">
        <v>831</v>
      </c>
      <c r="Q696" s="59">
        <v>1929</v>
      </c>
      <c r="R696" s="90">
        <v>318</v>
      </c>
      <c r="S696" s="90">
        <v>264</v>
      </c>
      <c r="T696" s="90">
        <v>329</v>
      </c>
      <c r="U696" s="59">
        <v>911</v>
      </c>
      <c r="V696" s="90">
        <v>224</v>
      </c>
      <c r="W696" s="90">
        <v>254</v>
      </c>
      <c r="X696" s="90">
        <v>302</v>
      </c>
      <c r="Y696" s="59">
        <v>780</v>
      </c>
      <c r="Z696" s="90">
        <v>513</v>
      </c>
      <c r="AA696" s="90">
        <v>389</v>
      </c>
      <c r="AB696" s="90">
        <v>688</v>
      </c>
      <c r="AC696" s="59">
        <v>1590</v>
      </c>
      <c r="AD696" s="90">
        <v>410</v>
      </c>
      <c r="AE696" s="90">
        <v>274</v>
      </c>
      <c r="AF696" s="90">
        <v>424</v>
      </c>
      <c r="AG696" s="59">
        <v>1108</v>
      </c>
      <c r="AH696" s="90">
        <v>411</v>
      </c>
      <c r="AI696" s="90">
        <v>326</v>
      </c>
      <c r="AJ696" s="90">
        <v>450</v>
      </c>
      <c r="AK696" s="59">
        <v>1187</v>
      </c>
      <c r="AL696" s="90">
        <v>400</v>
      </c>
      <c r="AM696" s="90">
        <v>272</v>
      </c>
      <c r="AN696" s="90">
        <v>475</v>
      </c>
      <c r="AO696" s="59">
        <v>1147</v>
      </c>
      <c r="AP696" s="90">
        <v>242</v>
      </c>
      <c r="AQ696" s="90">
        <v>170</v>
      </c>
      <c r="AR696" s="90">
        <v>337</v>
      </c>
      <c r="AS696" s="59">
        <v>749</v>
      </c>
      <c r="AT696" s="90">
        <v>238</v>
      </c>
      <c r="AU696" s="90">
        <v>223</v>
      </c>
      <c r="AV696" s="90">
        <v>369</v>
      </c>
      <c r="AW696" s="59">
        <v>830</v>
      </c>
      <c r="AX696" s="90">
        <v>473</v>
      </c>
      <c r="AY696" s="90">
        <v>346</v>
      </c>
      <c r="AZ696" s="90">
        <v>595</v>
      </c>
      <c r="BA696" s="59">
        <v>1414</v>
      </c>
      <c r="BB696" s="90">
        <v>412</v>
      </c>
      <c r="BC696" s="90">
        <v>261</v>
      </c>
      <c r="BD696" s="90">
        <v>461</v>
      </c>
      <c r="BE696" s="59">
        <v>1134</v>
      </c>
      <c r="BF696" s="91">
        <f t="shared" si="50"/>
        <v>15486</v>
      </c>
      <c r="BG696" s="92">
        <f t="shared" si="51"/>
        <v>5024</v>
      </c>
      <c r="BH696" s="92">
        <f t="shared" si="52"/>
        <v>3936</v>
      </c>
      <c r="BI696" s="92">
        <f t="shared" si="53"/>
        <v>6526</v>
      </c>
      <c r="BJ696" s="19">
        <f t="shared" si="54"/>
        <v>15486</v>
      </c>
    </row>
    <row r="697" spans="1:62" ht="16.05" customHeight="1" x14ac:dyDescent="0.3">
      <c r="A697" s="15">
        <v>691</v>
      </c>
      <c r="B697" s="15" t="s">
        <v>721</v>
      </c>
      <c r="C697" s="15" t="s">
        <v>821</v>
      </c>
      <c r="D697" s="15" t="s">
        <v>719</v>
      </c>
      <c r="E697" s="15" t="s">
        <v>724</v>
      </c>
      <c r="F697" s="15">
        <v>6.6</v>
      </c>
      <c r="G697" s="15" t="s">
        <v>397</v>
      </c>
      <c r="H697" s="88" t="s">
        <v>51</v>
      </c>
      <c r="I697" s="15">
        <v>794</v>
      </c>
      <c r="J697" s="90">
        <v>20</v>
      </c>
      <c r="K697" s="90">
        <v>16</v>
      </c>
      <c r="L697" s="90">
        <v>34</v>
      </c>
      <c r="M697" s="59">
        <v>70</v>
      </c>
      <c r="N697" s="90">
        <v>19</v>
      </c>
      <c r="O697" s="90">
        <v>14</v>
      </c>
      <c r="P697" s="90">
        <v>24</v>
      </c>
      <c r="Q697" s="59">
        <v>57</v>
      </c>
      <c r="R697" s="90">
        <v>21</v>
      </c>
      <c r="S697" s="90">
        <v>15</v>
      </c>
      <c r="T697" s="90">
        <v>27</v>
      </c>
      <c r="U697" s="59">
        <v>63</v>
      </c>
      <c r="V697" s="90">
        <v>20</v>
      </c>
      <c r="W697" s="90">
        <v>17</v>
      </c>
      <c r="X697" s="90">
        <v>32</v>
      </c>
      <c r="Y697" s="59">
        <v>69</v>
      </c>
      <c r="Z697" s="90">
        <v>24</v>
      </c>
      <c r="AA697" s="90">
        <v>16</v>
      </c>
      <c r="AB697" s="90">
        <v>33</v>
      </c>
      <c r="AC697" s="59">
        <v>73</v>
      </c>
      <c r="AD697" s="90">
        <v>20</v>
      </c>
      <c r="AE697" s="90">
        <v>15</v>
      </c>
      <c r="AF697" s="90">
        <v>29</v>
      </c>
      <c r="AG697" s="59">
        <v>64</v>
      </c>
      <c r="AH697" s="90">
        <v>21</v>
      </c>
      <c r="AI697" s="90">
        <v>17</v>
      </c>
      <c r="AJ697" s="90">
        <v>30</v>
      </c>
      <c r="AK697" s="59">
        <v>68</v>
      </c>
      <c r="AL697" s="90">
        <v>20</v>
      </c>
      <c r="AM697" s="90">
        <v>14</v>
      </c>
      <c r="AN697" s="90">
        <v>28</v>
      </c>
      <c r="AO697" s="59">
        <v>62</v>
      </c>
      <c r="AP697" s="90">
        <v>21</v>
      </c>
      <c r="AQ697" s="90">
        <v>15</v>
      </c>
      <c r="AR697" s="90">
        <v>26</v>
      </c>
      <c r="AS697" s="59">
        <v>62</v>
      </c>
      <c r="AT697" s="90">
        <v>22</v>
      </c>
      <c r="AU697" s="90">
        <v>17</v>
      </c>
      <c r="AV697" s="90">
        <v>31</v>
      </c>
      <c r="AW697" s="59">
        <v>70</v>
      </c>
      <c r="AX697" s="90">
        <v>21</v>
      </c>
      <c r="AY697" s="90">
        <v>16</v>
      </c>
      <c r="AZ697" s="90">
        <v>30</v>
      </c>
      <c r="BA697" s="59">
        <v>67</v>
      </c>
      <c r="BB697" s="90">
        <v>23</v>
      </c>
      <c r="BC697" s="90">
        <v>14</v>
      </c>
      <c r="BD697" s="90">
        <v>32</v>
      </c>
      <c r="BE697" s="59">
        <v>69</v>
      </c>
      <c r="BF697" s="91">
        <f t="shared" si="50"/>
        <v>794</v>
      </c>
      <c r="BG697" s="92">
        <f t="shared" si="51"/>
        <v>252</v>
      </c>
      <c r="BH697" s="92">
        <f t="shared" si="52"/>
        <v>186</v>
      </c>
      <c r="BI697" s="92">
        <f t="shared" si="53"/>
        <v>356</v>
      </c>
      <c r="BJ697" s="19">
        <f t="shared" si="54"/>
        <v>794</v>
      </c>
    </row>
    <row r="698" spans="1:62" ht="16.05" customHeight="1" x14ac:dyDescent="0.3">
      <c r="A698" s="15">
        <v>692</v>
      </c>
      <c r="B698" s="15" t="s">
        <v>721</v>
      </c>
      <c r="C698" s="15" t="s">
        <v>823</v>
      </c>
      <c r="D698" s="15" t="s">
        <v>719</v>
      </c>
      <c r="E698" s="15" t="s">
        <v>724</v>
      </c>
      <c r="F698" s="15">
        <v>6.6</v>
      </c>
      <c r="G698" s="15" t="s">
        <v>397</v>
      </c>
      <c r="H698" s="88" t="s">
        <v>50</v>
      </c>
      <c r="I698" s="15">
        <v>272</v>
      </c>
      <c r="J698" s="90">
        <v>5</v>
      </c>
      <c r="K698" s="90">
        <v>3</v>
      </c>
      <c r="L698" s="90">
        <v>8</v>
      </c>
      <c r="M698" s="59">
        <v>16</v>
      </c>
      <c r="N698" s="90">
        <v>7</v>
      </c>
      <c r="O698" s="90">
        <v>5</v>
      </c>
      <c r="P698" s="90">
        <v>9</v>
      </c>
      <c r="Q698" s="59">
        <v>21</v>
      </c>
      <c r="R698" s="90">
        <v>9</v>
      </c>
      <c r="S698" s="90">
        <v>6</v>
      </c>
      <c r="T698" s="90">
        <v>11</v>
      </c>
      <c r="U698" s="59">
        <v>26</v>
      </c>
      <c r="V698" s="90">
        <v>6</v>
      </c>
      <c r="W698" s="90">
        <v>5</v>
      </c>
      <c r="X698" s="90">
        <v>8</v>
      </c>
      <c r="Y698" s="59">
        <v>19</v>
      </c>
      <c r="Z698" s="90">
        <v>8</v>
      </c>
      <c r="AA698" s="90">
        <v>6</v>
      </c>
      <c r="AB698" s="90">
        <v>11</v>
      </c>
      <c r="AC698" s="59">
        <v>25</v>
      </c>
      <c r="AD698" s="90">
        <v>10</v>
      </c>
      <c r="AE698" s="90">
        <v>7</v>
      </c>
      <c r="AF698" s="90">
        <v>16</v>
      </c>
      <c r="AG698" s="59">
        <v>33</v>
      </c>
      <c r="AH698" s="90">
        <v>9</v>
      </c>
      <c r="AI698" s="90">
        <v>7</v>
      </c>
      <c r="AJ698" s="90">
        <v>11</v>
      </c>
      <c r="AK698" s="59">
        <v>27</v>
      </c>
      <c r="AL698" s="90">
        <v>8</v>
      </c>
      <c r="AM698" s="90">
        <v>6</v>
      </c>
      <c r="AN698" s="90">
        <v>12</v>
      </c>
      <c r="AO698" s="59">
        <v>26</v>
      </c>
      <c r="AP698" s="90">
        <v>9</v>
      </c>
      <c r="AQ698" s="90">
        <v>6</v>
      </c>
      <c r="AR698" s="90">
        <v>11</v>
      </c>
      <c r="AS698" s="59">
        <v>26</v>
      </c>
      <c r="AT698" s="90">
        <v>7</v>
      </c>
      <c r="AU698" s="90">
        <v>6</v>
      </c>
      <c r="AV698" s="90">
        <v>10</v>
      </c>
      <c r="AW698" s="59">
        <v>23</v>
      </c>
      <c r="AX698" s="90">
        <v>5</v>
      </c>
      <c r="AY698" s="90">
        <v>3</v>
      </c>
      <c r="AZ698" s="90">
        <v>6</v>
      </c>
      <c r="BA698" s="59">
        <v>14</v>
      </c>
      <c r="BB698" s="90">
        <v>5</v>
      </c>
      <c r="BC698" s="90">
        <v>4</v>
      </c>
      <c r="BD698" s="90">
        <v>7</v>
      </c>
      <c r="BE698" s="59">
        <v>16</v>
      </c>
      <c r="BF698" s="91">
        <f t="shared" si="50"/>
        <v>272</v>
      </c>
      <c r="BG698" s="92">
        <f t="shared" si="51"/>
        <v>88</v>
      </c>
      <c r="BH698" s="92">
        <f t="shared" si="52"/>
        <v>64</v>
      </c>
      <c r="BI698" s="92">
        <f t="shared" si="53"/>
        <v>120</v>
      </c>
      <c r="BJ698" s="19">
        <f t="shared" si="54"/>
        <v>272</v>
      </c>
    </row>
    <row r="699" spans="1:62" ht="16.05" customHeight="1" x14ac:dyDescent="0.3">
      <c r="A699" s="15">
        <v>693</v>
      </c>
      <c r="B699" s="15" t="s">
        <v>721</v>
      </c>
      <c r="C699" s="15" t="s">
        <v>739</v>
      </c>
      <c r="D699" s="15" t="s">
        <v>719</v>
      </c>
      <c r="E699" s="15" t="s">
        <v>724</v>
      </c>
      <c r="F699" s="15">
        <v>20</v>
      </c>
      <c r="G699" s="15" t="s">
        <v>397</v>
      </c>
      <c r="H699" s="88" t="s">
        <v>51</v>
      </c>
      <c r="I699" s="15">
        <v>18662</v>
      </c>
      <c r="J699" s="90">
        <v>387</v>
      </c>
      <c r="K699" s="90">
        <v>289</v>
      </c>
      <c r="L699" s="90">
        <v>584</v>
      </c>
      <c r="M699" s="59">
        <v>1260</v>
      </c>
      <c r="N699" s="90">
        <v>289</v>
      </c>
      <c r="O699" s="90">
        <v>220</v>
      </c>
      <c r="P699" s="90">
        <v>322</v>
      </c>
      <c r="Q699" s="59">
        <v>831</v>
      </c>
      <c r="R699" s="90">
        <v>1046</v>
      </c>
      <c r="S699" s="90">
        <v>705</v>
      </c>
      <c r="T699" s="90">
        <v>1179</v>
      </c>
      <c r="U699" s="59">
        <v>2930</v>
      </c>
      <c r="V699" s="90">
        <v>472</v>
      </c>
      <c r="W699" s="90">
        <v>487</v>
      </c>
      <c r="X699" s="90">
        <v>768</v>
      </c>
      <c r="Y699" s="59">
        <v>1727</v>
      </c>
      <c r="Z699" s="90">
        <v>277</v>
      </c>
      <c r="AA699" s="90">
        <v>225</v>
      </c>
      <c r="AB699" s="90">
        <v>336</v>
      </c>
      <c r="AC699" s="59">
        <v>838</v>
      </c>
      <c r="AD699" s="90">
        <v>319</v>
      </c>
      <c r="AE699" s="90">
        <v>245</v>
      </c>
      <c r="AF699" s="90">
        <v>303</v>
      </c>
      <c r="AG699" s="59">
        <v>867</v>
      </c>
      <c r="AH699" s="90">
        <v>198</v>
      </c>
      <c r="AI699" s="90">
        <v>152</v>
      </c>
      <c r="AJ699" s="90">
        <v>226</v>
      </c>
      <c r="AK699" s="59">
        <v>576</v>
      </c>
      <c r="AL699" s="90">
        <v>196</v>
      </c>
      <c r="AM699" s="90">
        <v>143</v>
      </c>
      <c r="AN699" s="90">
        <v>235</v>
      </c>
      <c r="AO699" s="59">
        <v>574</v>
      </c>
      <c r="AP699" s="90">
        <v>519</v>
      </c>
      <c r="AQ699" s="90">
        <v>330</v>
      </c>
      <c r="AR699" s="90">
        <v>691</v>
      </c>
      <c r="AS699" s="59">
        <v>1540</v>
      </c>
      <c r="AT699" s="90">
        <v>859</v>
      </c>
      <c r="AU699" s="90">
        <v>706</v>
      </c>
      <c r="AV699" s="90">
        <v>1248</v>
      </c>
      <c r="AW699" s="59">
        <v>2813</v>
      </c>
      <c r="AX699" s="90">
        <v>1043</v>
      </c>
      <c r="AY699" s="90">
        <v>746</v>
      </c>
      <c r="AZ699" s="90">
        <v>1298</v>
      </c>
      <c r="BA699" s="59">
        <v>3087</v>
      </c>
      <c r="BB699" s="90">
        <v>547</v>
      </c>
      <c r="BC699" s="90">
        <v>361</v>
      </c>
      <c r="BD699" s="90">
        <v>711</v>
      </c>
      <c r="BE699" s="59">
        <v>1619</v>
      </c>
      <c r="BF699" s="91">
        <f t="shared" si="50"/>
        <v>18662</v>
      </c>
      <c r="BG699" s="92">
        <f t="shared" si="51"/>
        <v>6152</v>
      </c>
      <c r="BH699" s="92">
        <f t="shared" si="52"/>
        <v>4609</v>
      </c>
      <c r="BI699" s="92">
        <f t="shared" si="53"/>
        <v>7901</v>
      </c>
      <c r="BJ699" s="19">
        <f t="shared" si="54"/>
        <v>18662</v>
      </c>
    </row>
    <row r="700" spans="1:62" ht="16.05" customHeight="1" x14ac:dyDescent="0.3">
      <c r="A700" s="15">
        <v>694</v>
      </c>
      <c r="B700" s="15" t="s">
        <v>721</v>
      </c>
      <c r="C700" s="15" t="s">
        <v>739</v>
      </c>
      <c r="D700" s="15" t="s">
        <v>719</v>
      </c>
      <c r="E700" s="15" t="s">
        <v>724</v>
      </c>
      <c r="F700" s="15">
        <v>3.3</v>
      </c>
      <c r="G700" s="15" t="s">
        <v>397</v>
      </c>
      <c r="H700" s="88" t="s">
        <v>51</v>
      </c>
      <c r="I700" s="15">
        <v>360</v>
      </c>
      <c r="J700" s="90">
        <v>10</v>
      </c>
      <c r="K700" s="90">
        <v>7</v>
      </c>
      <c r="L700" s="90">
        <v>13</v>
      </c>
      <c r="M700" s="59">
        <v>30</v>
      </c>
      <c r="N700" s="90">
        <v>10</v>
      </c>
      <c r="O700" s="90">
        <v>7</v>
      </c>
      <c r="P700" s="90">
        <v>13</v>
      </c>
      <c r="Q700" s="59">
        <v>30</v>
      </c>
      <c r="R700" s="90">
        <v>10</v>
      </c>
      <c r="S700" s="90">
        <v>7</v>
      </c>
      <c r="T700" s="90">
        <v>13</v>
      </c>
      <c r="U700" s="59">
        <v>30</v>
      </c>
      <c r="V700" s="90">
        <v>10</v>
      </c>
      <c r="W700" s="90">
        <v>7</v>
      </c>
      <c r="X700" s="90">
        <v>13</v>
      </c>
      <c r="Y700" s="59">
        <v>30</v>
      </c>
      <c r="Z700" s="90">
        <v>10</v>
      </c>
      <c r="AA700" s="90">
        <v>7</v>
      </c>
      <c r="AB700" s="90">
        <v>13</v>
      </c>
      <c r="AC700" s="59">
        <v>30</v>
      </c>
      <c r="AD700" s="90">
        <v>10</v>
      </c>
      <c r="AE700" s="90">
        <v>7</v>
      </c>
      <c r="AF700" s="90">
        <v>13</v>
      </c>
      <c r="AG700" s="59">
        <v>30</v>
      </c>
      <c r="AH700" s="90">
        <v>10</v>
      </c>
      <c r="AI700" s="90">
        <v>7</v>
      </c>
      <c r="AJ700" s="90">
        <v>13</v>
      </c>
      <c r="AK700" s="59">
        <v>30</v>
      </c>
      <c r="AL700" s="90">
        <v>10</v>
      </c>
      <c r="AM700" s="90">
        <v>7</v>
      </c>
      <c r="AN700" s="90">
        <v>13</v>
      </c>
      <c r="AO700" s="59">
        <v>30</v>
      </c>
      <c r="AP700" s="90">
        <v>10</v>
      </c>
      <c r="AQ700" s="90">
        <v>7</v>
      </c>
      <c r="AR700" s="90">
        <v>13</v>
      </c>
      <c r="AS700" s="59">
        <v>30</v>
      </c>
      <c r="AT700" s="90">
        <v>10</v>
      </c>
      <c r="AU700" s="90">
        <v>7</v>
      </c>
      <c r="AV700" s="90">
        <v>13</v>
      </c>
      <c r="AW700" s="59">
        <v>30</v>
      </c>
      <c r="AX700" s="90">
        <v>10</v>
      </c>
      <c r="AY700" s="90">
        <v>7</v>
      </c>
      <c r="AZ700" s="90">
        <v>13</v>
      </c>
      <c r="BA700" s="59">
        <v>30</v>
      </c>
      <c r="BB700" s="90">
        <v>10</v>
      </c>
      <c r="BC700" s="90">
        <v>7</v>
      </c>
      <c r="BD700" s="90">
        <v>13</v>
      </c>
      <c r="BE700" s="59">
        <v>30</v>
      </c>
      <c r="BF700" s="91">
        <f t="shared" si="50"/>
        <v>360</v>
      </c>
      <c r="BG700" s="92">
        <f t="shared" si="51"/>
        <v>120</v>
      </c>
      <c r="BH700" s="92">
        <f t="shared" si="52"/>
        <v>84</v>
      </c>
      <c r="BI700" s="92">
        <f t="shared" si="53"/>
        <v>156</v>
      </c>
      <c r="BJ700" s="19">
        <f t="shared" si="54"/>
        <v>360</v>
      </c>
    </row>
    <row r="701" spans="1:62" ht="16.05" customHeight="1" x14ac:dyDescent="0.3">
      <c r="A701" s="15">
        <v>695</v>
      </c>
      <c r="B701" s="15" t="s">
        <v>721</v>
      </c>
      <c r="C701" s="15" t="s">
        <v>772</v>
      </c>
      <c r="D701" s="15" t="s">
        <v>719</v>
      </c>
      <c r="E701" s="15" t="s">
        <v>724</v>
      </c>
      <c r="F701" s="15">
        <v>50</v>
      </c>
      <c r="G701" s="15" t="s">
        <v>397</v>
      </c>
      <c r="H701" s="88" t="s">
        <v>51</v>
      </c>
      <c r="I701" s="15">
        <v>240583</v>
      </c>
      <c r="J701" s="90">
        <v>6947</v>
      </c>
      <c r="K701" s="90">
        <v>5261</v>
      </c>
      <c r="L701" s="90">
        <v>9743</v>
      </c>
      <c r="M701" s="59">
        <v>21951</v>
      </c>
      <c r="N701" s="90">
        <v>6780</v>
      </c>
      <c r="O701" s="90">
        <v>5053</v>
      </c>
      <c r="P701" s="90">
        <v>7655</v>
      </c>
      <c r="Q701" s="59">
        <v>19488</v>
      </c>
      <c r="R701" s="90">
        <v>7846</v>
      </c>
      <c r="S701" s="90">
        <v>5464</v>
      </c>
      <c r="T701" s="90">
        <v>8128</v>
      </c>
      <c r="U701" s="59">
        <v>21438</v>
      </c>
      <c r="V701" s="90">
        <v>5459</v>
      </c>
      <c r="W701" s="90">
        <v>4606</v>
      </c>
      <c r="X701" s="90">
        <v>7378</v>
      </c>
      <c r="Y701" s="59">
        <v>17443</v>
      </c>
      <c r="Z701" s="90">
        <v>7345</v>
      </c>
      <c r="AA701" s="90">
        <v>4735</v>
      </c>
      <c r="AB701" s="90">
        <v>8951</v>
      </c>
      <c r="AC701" s="59">
        <v>21031</v>
      </c>
      <c r="AD701" s="90">
        <v>5539</v>
      </c>
      <c r="AE701" s="90">
        <v>3885</v>
      </c>
      <c r="AF701" s="90">
        <v>6420</v>
      </c>
      <c r="AG701" s="59">
        <v>15844</v>
      </c>
      <c r="AH701" s="90">
        <v>5726</v>
      </c>
      <c r="AI701" s="90">
        <v>4392</v>
      </c>
      <c r="AJ701" s="90">
        <v>6965</v>
      </c>
      <c r="AK701" s="59">
        <v>17083</v>
      </c>
      <c r="AL701" s="90">
        <v>5397</v>
      </c>
      <c r="AM701" s="90">
        <v>3730</v>
      </c>
      <c r="AN701" s="90">
        <v>6056</v>
      </c>
      <c r="AO701" s="59">
        <v>15183</v>
      </c>
      <c r="AP701" s="90">
        <v>5906</v>
      </c>
      <c r="AQ701" s="90">
        <v>4290</v>
      </c>
      <c r="AR701" s="90">
        <v>7436</v>
      </c>
      <c r="AS701" s="59">
        <v>17632</v>
      </c>
      <c r="AT701" s="90">
        <v>7107</v>
      </c>
      <c r="AU701" s="90">
        <v>5585</v>
      </c>
      <c r="AV701" s="90">
        <v>9805</v>
      </c>
      <c r="AW701" s="59">
        <v>22497</v>
      </c>
      <c r="AX701" s="90">
        <v>9095</v>
      </c>
      <c r="AY701" s="90">
        <v>6526</v>
      </c>
      <c r="AZ701" s="90">
        <v>11899</v>
      </c>
      <c r="BA701" s="59">
        <v>27520</v>
      </c>
      <c r="BB701" s="90">
        <v>8153</v>
      </c>
      <c r="BC701" s="90">
        <v>5344</v>
      </c>
      <c r="BD701" s="90">
        <v>9976</v>
      </c>
      <c r="BE701" s="59">
        <v>23473</v>
      </c>
      <c r="BF701" s="91">
        <f t="shared" si="50"/>
        <v>240583</v>
      </c>
      <c r="BG701" s="92">
        <f t="shared" si="51"/>
        <v>81300</v>
      </c>
      <c r="BH701" s="92">
        <f t="shared" si="52"/>
        <v>58871</v>
      </c>
      <c r="BI701" s="92">
        <f t="shared" si="53"/>
        <v>100412</v>
      </c>
      <c r="BJ701" s="19">
        <f t="shared" si="54"/>
        <v>240583</v>
      </c>
    </row>
    <row r="702" spans="1:62" ht="16.05" customHeight="1" x14ac:dyDescent="0.3">
      <c r="A702" s="15">
        <v>696</v>
      </c>
      <c r="B702" s="15" t="s">
        <v>721</v>
      </c>
      <c r="C702" s="15" t="s">
        <v>772</v>
      </c>
      <c r="D702" s="15" t="s">
        <v>719</v>
      </c>
      <c r="E702" s="15" t="s">
        <v>724</v>
      </c>
      <c r="F702" s="15">
        <v>22</v>
      </c>
      <c r="G702" s="15" t="s">
        <v>397</v>
      </c>
      <c r="H702" s="88" t="s">
        <v>51</v>
      </c>
      <c r="I702" s="15">
        <v>85587</v>
      </c>
      <c r="J702" s="90">
        <v>2545</v>
      </c>
      <c r="K702" s="90">
        <v>2093</v>
      </c>
      <c r="L702" s="90">
        <v>3477</v>
      </c>
      <c r="M702" s="59">
        <v>8115</v>
      </c>
      <c r="N702" s="90">
        <v>2331</v>
      </c>
      <c r="O702" s="90">
        <v>1735</v>
      </c>
      <c r="P702" s="90">
        <v>2588</v>
      </c>
      <c r="Q702" s="59">
        <v>6654</v>
      </c>
      <c r="R702" s="90">
        <v>2669</v>
      </c>
      <c r="S702" s="90">
        <v>1903</v>
      </c>
      <c r="T702" s="90">
        <v>2803</v>
      </c>
      <c r="U702" s="59">
        <v>7375</v>
      </c>
      <c r="V702" s="90">
        <v>2251</v>
      </c>
      <c r="W702" s="90">
        <v>1778</v>
      </c>
      <c r="X702" s="90">
        <v>2773</v>
      </c>
      <c r="Y702" s="59">
        <v>6802</v>
      </c>
      <c r="Z702" s="90">
        <v>2501</v>
      </c>
      <c r="AA702" s="90">
        <v>1928</v>
      </c>
      <c r="AB702" s="90">
        <v>2872</v>
      </c>
      <c r="AC702" s="59">
        <v>7301</v>
      </c>
      <c r="AD702" s="90">
        <v>2616</v>
      </c>
      <c r="AE702" s="90">
        <v>2085</v>
      </c>
      <c r="AF702" s="90">
        <v>2923</v>
      </c>
      <c r="AG702" s="59">
        <v>7624</v>
      </c>
      <c r="AH702" s="90">
        <v>2598</v>
      </c>
      <c r="AI702" s="90">
        <v>2284</v>
      </c>
      <c r="AJ702" s="90">
        <v>3010</v>
      </c>
      <c r="AK702" s="59">
        <v>7892</v>
      </c>
      <c r="AL702" s="90">
        <v>2488</v>
      </c>
      <c r="AM702" s="90">
        <v>1835</v>
      </c>
      <c r="AN702" s="90">
        <v>2768</v>
      </c>
      <c r="AO702" s="59">
        <v>7091</v>
      </c>
      <c r="AP702" s="90">
        <v>2459</v>
      </c>
      <c r="AQ702" s="90">
        <v>1801</v>
      </c>
      <c r="AR702" s="90">
        <v>2492</v>
      </c>
      <c r="AS702" s="59">
        <v>6752</v>
      </c>
      <c r="AT702" s="90">
        <v>2285</v>
      </c>
      <c r="AU702" s="90">
        <v>1848</v>
      </c>
      <c r="AV702" s="90">
        <v>2668</v>
      </c>
      <c r="AW702" s="59">
        <v>6801</v>
      </c>
      <c r="AX702" s="90">
        <v>2212</v>
      </c>
      <c r="AY702" s="90">
        <v>1650</v>
      </c>
      <c r="AZ702" s="90">
        <v>2580</v>
      </c>
      <c r="BA702" s="59">
        <v>6442</v>
      </c>
      <c r="BB702" s="90">
        <v>2382</v>
      </c>
      <c r="BC702" s="90">
        <v>1541</v>
      </c>
      <c r="BD702" s="90">
        <v>2815</v>
      </c>
      <c r="BE702" s="59">
        <v>6738</v>
      </c>
      <c r="BF702" s="91">
        <f t="shared" si="50"/>
        <v>85587</v>
      </c>
      <c r="BG702" s="92">
        <f t="shared" si="51"/>
        <v>29337</v>
      </c>
      <c r="BH702" s="92">
        <f t="shared" si="52"/>
        <v>22481</v>
      </c>
      <c r="BI702" s="92">
        <f t="shared" si="53"/>
        <v>33769</v>
      </c>
      <c r="BJ702" s="19">
        <f t="shared" si="54"/>
        <v>85587</v>
      </c>
    </row>
    <row r="703" spans="1:62" ht="16.05" customHeight="1" x14ac:dyDescent="0.3">
      <c r="A703" s="15">
        <v>697</v>
      </c>
      <c r="B703" s="15" t="s">
        <v>721</v>
      </c>
      <c r="C703" s="15" t="s">
        <v>772</v>
      </c>
      <c r="D703" s="15" t="s">
        <v>719</v>
      </c>
      <c r="E703" s="15" t="s">
        <v>724</v>
      </c>
      <c r="F703" s="15">
        <v>30</v>
      </c>
      <c r="G703" s="15" t="s">
        <v>397</v>
      </c>
      <c r="H703" s="88" t="s">
        <v>51</v>
      </c>
      <c r="I703" s="15">
        <v>124807</v>
      </c>
      <c r="J703" s="90">
        <v>3233</v>
      </c>
      <c r="K703" s="90">
        <v>2415</v>
      </c>
      <c r="L703" s="90">
        <v>4770</v>
      </c>
      <c r="M703" s="59">
        <v>10418</v>
      </c>
      <c r="N703" s="90">
        <v>3221</v>
      </c>
      <c r="O703" s="90">
        <v>2409</v>
      </c>
      <c r="P703" s="90">
        <v>3759</v>
      </c>
      <c r="Q703" s="59">
        <v>9389</v>
      </c>
      <c r="R703" s="90">
        <v>3697</v>
      </c>
      <c r="S703" s="90">
        <v>2623</v>
      </c>
      <c r="T703" s="90">
        <v>4053</v>
      </c>
      <c r="U703" s="59">
        <v>10373</v>
      </c>
      <c r="V703" s="90">
        <v>3382</v>
      </c>
      <c r="W703" s="90">
        <v>2567</v>
      </c>
      <c r="X703" s="90">
        <v>4340</v>
      </c>
      <c r="Y703" s="59">
        <v>10289</v>
      </c>
      <c r="Z703" s="90">
        <v>3533</v>
      </c>
      <c r="AA703" s="90">
        <v>2548</v>
      </c>
      <c r="AB703" s="90">
        <v>4635</v>
      </c>
      <c r="AC703" s="59">
        <v>10716</v>
      </c>
      <c r="AD703" s="90">
        <v>3449</v>
      </c>
      <c r="AE703" s="90">
        <v>2535</v>
      </c>
      <c r="AF703" s="90">
        <v>4451</v>
      </c>
      <c r="AG703" s="59">
        <v>10435</v>
      </c>
      <c r="AH703" s="90">
        <v>3577</v>
      </c>
      <c r="AI703" s="90">
        <v>2834</v>
      </c>
      <c r="AJ703" s="90">
        <v>4636</v>
      </c>
      <c r="AK703" s="59">
        <v>11047</v>
      </c>
      <c r="AL703" s="90">
        <v>3589</v>
      </c>
      <c r="AM703" s="90">
        <v>2587</v>
      </c>
      <c r="AN703" s="90">
        <v>4539</v>
      </c>
      <c r="AO703" s="59">
        <v>10715</v>
      </c>
      <c r="AP703" s="90">
        <v>3571</v>
      </c>
      <c r="AQ703" s="90">
        <v>2577</v>
      </c>
      <c r="AR703" s="90">
        <v>4106</v>
      </c>
      <c r="AS703" s="59">
        <v>10254</v>
      </c>
      <c r="AT703" s="90">
        <v>3404</v>
      </c>
      <c r="AU703" s="90">
        <v>2736</v>
      </c>
      <c r="AV703" s="90">
        <v>4430</v>
      </c>
      <c r="AW703" s="59">
        <v>10570</v>
      </c>
      <c r="AX703" s="90">
        <v>3400</v>
      </c>
      <c r="AY703" s="90">
        <v>2496</v>
      </c>
      <c r="AZ703" s="90">
        <v>4193</v>
      </c>
      <c r="BA703" s="59">
        <v>10089</v>
      </c>
      <c r="BB703" s="90">
        <v>3564</v>
      </c>
      <c r="BC703" s="90">
        <v>2331</v>
      </c>
      <c r="BD703" s="90">
        <v>4617</v>
      </c>
      <c r="BE703" s="59">
        <v>10512</v>
      </c>
      <c r="BF703" s="91">
        <f t="shared" si="50"/>
        <v>124807</v>
      </c>
      <c r="BG703" s="92">
        <f t="shared" si="51"/>
        <v>41620</v>
      </c>
      <c r="BH703" s="92">
        <f t="shared" si="52"/>
        <v>30658</v>
      </c>
      <c r="BI703" s="92">
        <f t="shared" si="53"/>
        <v>52529</v>
      </c>
      <c r="BJ703" s="19">
        <f t="shared" si="54"/>
        <v>124807</v>
      </c>
    </row>
    <row r="704" spans="1:62" ht="16.05" customHeight="1" x14ac:dyDescent="0.3">
      <c r="A704" s="15">
        <v>698</v>
      </c>
      <c r="B704" s="15" t="s">
        <v>721</v>
      </c>
      <c r="C704" s="15" t="s">
        <v>819</v>
      </c>
      <c r="D704" s="15" t="s">
        <v>719</v>
      </c>
      <c r="E704" s="15" t="s">
        <v>724</v>
      </c>
      <c r="F704" s="15">
        <v>11</v>
      </c>
      <c r="G704" s="15" t="s">
        <v>397</v>
      </c>
      <c r="H704" s="88" t="s">
        <v>51</v>
      </c>
      <c r="I704" s="15">
        <v>28359</v>
      </c>
      <c r="J704" s="90">
        <v>767</v>
      </c>
      <c r="K704" s="90">
        <v>657</v>
      </c>
      <c r="L704" s="90">
        <v>1341</v>
      </c>
      <c r="M704" s="59">
        <v>2765</v>
      </c>
      <c r="N704" s="90">
        <v>798</v>
      </c>
      <c r="O704" s="90">
        <v>594</v>
      </c>
      <c r="P704" s="90">
        <v>1037</v>
      </c>
      <c r="Q704" s="59">
        <v>2429</v>
      </c>
      <c r="R704" s="90">
        <v>809</v>
      </c>
      <c r="S704" s="90">
        <v>569</v>
      </c>
      <c r="T704" s="90">
        <v>979</v>
      </c>
      <c r="U704" s="59">
        <v>2357</v>
      </c>
      <c r="V704" s="90">
        <v>651</v>
      </c>
      <c r="W704" s="90">
        <v>583</v>
      </c>
      <c r="X704" s="90">
        <v>1057</v>
      </c>
      <c r="Y704" s="59">
        <v>2291</v>
      </c>
      <c r="Z704" s="90">
        <v>795</v>
      </c>
      <c r="AA704" s="90">
        <v>572</v>
      </c>
      <c r="AB704" s="90">
        <v>1095</v>
      </c>
      <c r="AC704" s="59">
        <v>2462</v>
      </c>
      <c r="AD704" s="90">
        <v>754</v>
      </c>
      <c r="AE704" s="90">
        <v>560</v>
      </c>
      <c r="AF704" s="90">
        <v>996</v>
      </c>
      <c r="AG704" s="59">
        <v>2310</v>
      </c>
      <c r="AH704" s="90">
        <v>768</v>
      </c>
      <c r="AI704" s="90">
        <v>591</v>
      </c>
      <c r="AJ704" s="90">
        <v>958</v>
      </c>
      <c r="AK704" s="59">
        <v>2317</v>
      </c>
      <c r="AL704" s="90">
        <v>727</v>
      </c>
      <c r="AM704" s="90">
        <v>506</v>
      </c>
      <c r="AN704" s="90">
        <v>916</v>
      </c>
      <c r="AO704" s="59">
        <v>2149</v>
      </c>
      <c r="AP704" s="90">
        <v>734</v>
      </c>
      <c r="AQ704" s="90">
        <v>512</v>
      </c>
      <c r="AR704" s="90">
        <v>868</v>
      </c>
      <c r="AS704" s="59">
        <v>2114</v>
      </c>
      <c r="AT704" s="90">
        <v>731</v>
      </c>
      <c r="AU704" s="90">
        <v>569</v>
      </c>
      <c r="AV704" s="90">
        <v>972</v>
      </c>
      <c r="AW704" s="59">
        <v>2272</v>
      </c>
      <c r="AX704" s="90">
        <v>808</v>
      </c>
      <c r="AY704" s="90">
        <v>566</v>
      </c>
      <c r="AZ704" s="90">
        <v>1073</v>
      </c>
      <c r="BA704" s="59">
        <v>2447</v>
      </c>
      <c r="BB704" s="90">
        <v>816</v>
      </c>
      <c r="BC704" s="90">
        <v>512</v>
      </c>
      <c r="BD704" s="90">
        <v>1118</v>
      </c>
      <c r="BE704" s="59">
        <v>2446</v>
      </c>
      <c r="BF704" s="91">
        <f t="shared" si="50"/>
        <v>28359</v>
      </c>
      <c r="BG704" s="92">
        <f t="shared" si="51"/>
        <v>9158</v>
      </c>
      <c r="BH704" s="92">
        <f t="shared" si="52"/>
        <v>6791</v>
      </c>
      <c r="BI704" s="92">
        <f t="shared" si="53"/>
        <v>12410</v>
      </c>
      <c r="BJ704" s="19">
        <f t="shared" si="54"/>
        <v>28359</v>
      </c>
    </row>
    <row r="705" spans="1:62" ht="16.05" customHeight="1" x14ac:dyDescent="0.3">
      <c r="A705" s="15">
        <v>699</v>
      </c>
      <c r="B705" s="15" t="s">
        <v>721</v>
      </c>
      <c r="C705" s="15" t="s">
        <v>819</v>
      </c>
      <c r="D705" s="15" t="s">
        <v>719</v>
      </c>
      <c r="E705" s="15" t="s">
        <v>724</v>
      </c>
      <c r="F705" s="15">
        <v>11</v>
      </c>
      <c r="G705" s="15" t="s">
        <v>397</v>
      </c>
      <c r="H705" s="88" t="s">
        <v>51</v>
      </c>
      <c r="I705" s="15">
        <v>13465</v>
      </c>
      <c r="J705" s="90">
        <v>444</v>
      </c>
      <c r="K705" s="90">
        <v>544</v>
      </c>
      <c r="L705" s="90">
        <v>968</v>
      </c>
      <c r="M705" s="59">
        <v>1956</v>
      </c>
      <c r="N705" s="90">
        <v>408</v>
      </c>
      <c r="O705" s="90">
        <v>289</v>
      </c>
      <c r="P705" s="90">
        <v>695</v>
      </c>
      <c r="Q705" s="59">
        <v>1392</v>
      </c>
      <c r="R705" s="90">
        <v>173</v>
      </c>
      <c r="S705" s="90">
        <v>149</v>
      </c>
      <c r="T705" s="90">
        <v>197</v>
      </c>
      <c r="U705" s="59">
        <v>519</v>
      </c>
      <c r="V705" s="90">
        <v>141</v>
      </c>
      <c r="W705" s="90">
        <v>151</v>
      </c>
      <c r="X705" s="90">
        <v>221</v>
      </c>
      <c r="Y705" s="59">
        <v>513</v>
      </c>
      <c r="Z705" s="90">
        <v>285</v>
      </c>
      <c r="AA705" s="90">
        <v>211</v>
      </c>
      <c r="AB705" s="90">
        <v>516</v>
      </c>
      <c r="AC705" s="59">
        <v>1012</v>
      </c>
      <c r="AD705" s="90">
        <v>191</v>
      </c>
      <c r="AE705" s="90">
        <v>134</v>
      </c>
      <c r="AF705" s="90">
        <v>225</v>
      </c>
      <c r="AG705" s="59">
        <v>550</v>
      </c>
      <c r="AH705" s="90">
        <v>389</v>
      </c>
      <c r="AI705" s="90">
        <v>233</v>
      </c>
      <c r="AJ705" s="90">
        <v>419</v>
      </c>
      <c r="AK705" s="59">
        <v>1041</v>
      </c>
      <c r="AL705" s="90">
        <v>220</v>
      </c>
      <c r="AM705" s="90">
        <v>161</v>
      </c>
      <c r="AN705" s="90">
        <v>281</v>
      </c>
      <c r="AO705" s="59">
        <v>662</v>
      </c>
      <c r="AP705" s="90">
        <v>216</v>
      </c>
      <c r="AQ705" s="90">
        <v>142</v>
      </c>
      <c r="AR705" s="90">
        <v>439</v>
      </c>
      <c r="AS705" s="59">
        <v>797</v>
      </c>
      <c r="AT705" s="90">
        <v>334</v>
      </c>
      <c r="AU705" s="90">
        <v>244</v>
      </c>
      <c r="AV705" s="90">
        <v>422</v>
      </c>
      <c r="AW705" s="59">
        <v>1000</v>
      </c>
      <c r="AX705" s="90">
        <v>709</v>
      </c>
      <c r="AY705" s="90">
        <v>469</v>
      </c>
      <c r="AZ705" s="90">
        <v>925</v>
      </c>
      <c r="BA705" s="59">
        <v>2103</v>
      </c>
      <c r="BB705" s="90">
        <v>540</v>
      </c>
      <c r="BC705" s="90">
        <v>420</v>
      </c>
      <c r="BD705" s="90">
        <v>960</v>
      </c>
      <c r="BE705" s="59">
        <v>1920</v>
      </c>
      <c r="BF705" s="91">
        <f t="shared" si="50"/>
        <v>13465</v>
      </c>
      <c r="BG705" s="92">
        <f t="shared" si="51"/>
        <v>4050</v>
      </c>
      <c r="BH705" s="92">
        <f t="shared" si="52"/>
        <v>3147</v>
      </c>
      <c r="BI705" s="92">
        <f t="shared" si="53"/>
        <v>6268</v>
      </c>
      <c r="BJ705" s="19">
        <f t="shared" si="54"/>
        <v>13465</v>
      </c>
    </row>
    <row r="706" spans="1:62" ht="16.05" customHeight="1" x14ac:dyDescent="0.3">
      <c r="A706" s="15">
        <v>700</v>
      </c>
      <c r="B706" s="15" t="s">
        <v>721</v>
      </c>
      <c r="C706" s="15" t="s">
        <v>778</v>
      </c>
      <c r="D706" s="15" t="s">
        <v>723</v>
      </c>
      <c r="E706" s="15" t="s">
        <v>724</v>
      </c>
      <c r="F706" s="15">
        <v>1.7</v>
      </c>
      <c r="G706" s="15" t="s">
        <v>397</v>
      </c>
      <c r="H706" s="88" t="s">
        <v>50</v>
      </c>
      <c r="I706" s="15">
        <v>254</v>
      </c>
      <c r="J706" s="90">
        <v>6</v>
      </c>
      <c r="K706" s="90">
        <v>5</v>
      </c>
      <c r="L706" s="90">
        <v>11</v>
      </c>
      <c r="M706" s="59">
        <v>22</v>
      </c>
      <c r="N706" s="90">
        <v>6</v>
      </c>
      <c r="O706" s="90">
        <v>5</v>
      </c>
      <c r="P706" s="90">
        <v>8</v>
      </c>
      <c r="Q706" s="59">
        <v>19</v>
      </c>
      <c r="R706" s="90">
        <v>7</v>
      </c>
      <c r="S706" s="90">
        <v>5</v>
      </c>
      <c r="T706" s="90">
        <v>9</v>
      </c>
      <c r="U706" s="59">
        <v>21</v>
      </c>
      <c r="V706" s="90">
        <v>6</v>
      </c>
      <c r="W706" s="90">
        <v>5</v>
      </c>
      <c r="X706" s="90">
        <v>10</v>
      </c>
      <c r="Y706" s="59">
        <v>21</v>
      </c>
      <c r="Z706" s="90">
        <v>7</v>
      </c>
      <c r="AA706" s="90">
        <v>5</v>
      </c>
      <c r="AB706" s="90">
        <v>10</v>
      </c>
      <c r="AC706" s="59">
        <v>22</v>
      </c>
      <c r="AD706" s="90">
        <v>7</v>
      </c>
      <c r="AE706" s="90">
        <v>5</v>
      </c>
      <c r="AF706" s="90">
        <v>9</v>
      </c>
      <c r="AG706" s="59">
        <v>21</v>
      </c>
      <c r="AH706" s="90">
        <v>7</v>
      </c>
      <c r="AI706" s="90">
        <v>5</v>
      </c>
      <c r="AJ706" s="90">
        <v>9</v>
      </c>
      <c r="AK706" s="59">
        <v>21</v>
      </c>
      <c r="AL706" s="90">
        <v>7</v>
      </c>
      <c r="AM706" s="90">
        <v>5</v>
      </c>
      <c r="AN706" s="90">
        <v>9</v>
      </c>
      <c r="AO706" s="59">
        <v>21</v>
      </c>
      <c r="AP706" s="90">
        <v>7</v>
      </c>
      <c r="AQ706" s="90">
        <v>5</v>
      </c>
      <c r="AR706" s="90">
        <v>9</v>
      </c>
      <c r="AS706" s="59">
        <v>21</v>
      </c>
      <c r="AT706" s="90">
        <v>7</v>
      </c>
      <c r="AU706" s="90">
        <v>5</v>
      </c>
      <c r="AV706" s="90">
        <v>10</v>
      </c>
      <c r="AW706" s="59">
        <v>22</v>
      </c>
      <c r="AX706" s="90">
        <v>7</v>
      </c>
      <c r="AY706" s="90">
        <v>5</v>
      </c>
      <c r="AZ706" s="90">
        <v>9</v>
      </c>
      <c r="BA706" s="59">
        <v>21</v>
      </c>
      <c r="BB706" s="90">
        <v>7</v>
      </c>
      <c r="BC706" s="90">
        <v>5</v>
      </c>
      <c r="BD706" s="90">
        <v>10</v>
      </c>
      <c r="BE706" s="59">
        <v>22</v>
      </c>
      <c r="BF706" s="91">
        <f t="shared" si="50"/>
        <v>254</v>
      </c>
      <c r="BG706" s="92">
        <f t="shared" si="51"/>
        <v>81</v>
      </c>
      <c r="BH706" s="92">
        <f t="shared" si="52"/>
        <v>60</v>
      </c>
      <c r="BI706" s="92">
        <f t="shared" si="53"/>
        <v>113</v>
      </c>
      <c r="BJ706" s="19">
        <f t="shared" si="54"/>
        <v>254</v>
      </c>
    </row>
    <row r="707" spans="1:62" ht="16.05" customHeight="1" x14ac:dyDescent="0.3">
      <c r="A707" s="15">
        <v>701</v>
      </c>
      <c r="B707" s="15" t="s">
        <v>721</v>
      </c>
      <c r="C707" s="15" t="s">
        <v>778</v>
      </c>
      <c r="D707" s="15" t="s">
        <v>723</v>
      </c>
      <c r="E707" s="15" t="s">
        <v>724</v>
      </c>
      <c r="F707" s="15">
        <v>1.7</v>
      </c>
      <c r="G707" s="15" t="s">
        <v>397</v>
      </c>
      <c r="H707" s="88" t="s">
        <v>50</v>
      </c>
      <c r="I707" s="15">
        <v>276</v>
      </c>
      <c r="J707" s="90">
        <v>7</v>
      </c>
      <c r="K707" s="90">
        <v>5</v>
      </c>
      <c r="L707" s="90">
        <v>12</v>
      </c>
      <c r="M707" s="59">
        <v>24</v>
      </c>
      <c r="N707" s="90">
        <v>7</v>
      </c>
      <c r="O707" s="90">
        <v>5</v>
      </c>
      <c r="P707" s="90">
        <v>9</v>
      </c>
      <c r="Q707" s="59">
        <v>21</v>
      </c>
      <c r="R707" s="90">
        <v>8</v>
      </c>
      <c r="S707" s="90">
        <v>6</v>
      </c>
      <c r="T707" s="90">
        <v>10</v>
      </c>
      <c r="U707" s="59">
        <v>24</v>
      </c>
      <c r="V707" s="90">
        <v>7</v>
      </c>
      <c r="W707" s="90">
        <v>6</v>
      </c>
      <c r="X707" s="90">
        <v>11</v>
      </c>
      <c r="Y707" s="59">
        <v>24</v>
      </c>
      <c r="Z707" s="90">
        <v>8</v>
      </c>
      <c r="AA707" s="90">
        <v>6</v>
      </c>
      <c r="AB707" s="90">
        <v>11</v>
      </c>
      <c r="AC707" s="59">
        <v>25</v>
      </c>
      <c r="AD707" s="90">
        <v>7</v>
      </c>
      <c r="AE707" s="90">
        <v>5</v>
      </c>
      <c r="AF707" s="90">
        <v>9</v>
      </c>
      <c r="AG707" s="59">
        <v>21</v>
      </c>
      <c r="AH707" s="90">
        <v>7</v>
      </c>
      <c r="AI707" s="90">
        <v>6</v>
      </c>
      <c r="AJ707" s="90">
        <v>9</v>
      </c>
      <c r="AK707" s="59">
        <v>22</v>
      </c>
      <c r="AL707" s="90">
        <v>7</v>
      </c>
      <c r="AM707" s="90">
        <v>5</v>
      </c>
      <c r="AN707" s="90">
        <v>10</v>
      </c>
      <c r="AO707" s="59">
        <v>22</v>
      </c>
      <c r="AP707" s="90">
        <v>7</v>
      </c>
      <c r="AQ707" s="90">
        <v>5</v>
      </c>
      <c r="AR707" s="90">
        <v>9</v>
      </c>
      <c r="AS707" s="59">
        <v>21</v>
      </c>
      <c r="AT707" s="90">
        <v>7</v>
      </c>
      <c r="AU707" s="90">
        <v>6</v>
      </c>
      <c r="AV707" s="90">
        <v>10</v>
      </c>
      <c r="AW707" s="59">
        <v>23</v>
      </c>
      <c r="AX707" s="90">
        <v>8</v>
      </c>
      <c r="AY707" s="90">
        <v>6</v>
      </c>
      <c r="AZ707" s="90">
        <v>11</v>
      </c>
      <c r="BA707" s="59">
        <v>25</v>
      </c>
      <c r="BB707" s="90">
        <v>8</v>
      </c>
      <c r="BC707" s="90">
        <v>5</v>
      </c>
      <c r="BD707" s="90">
        <v>11</v>
      </c>
      <c r="BE707" s="59">
        <v>24</v>
      </c>
      <c r="BF707" s="91">
        <f t="shared" si="50"/>
        <v>276</v>
      </c>
      <c r="BG707" s="92">
        <f t="shared" si="51"/>
        <v>88</v>
      </c>
      <c r="BH707" s="92">
        <f t="shared" si="52"/>
        <v>66</v>
      </c>
      <c r="BI707" s="92">
        <f t="shared" si="53"/>
        <v>122</v>
      </c>
      <c r="BJ707" s="19">
        <f t="shared" si="54"/>
        <v>276</v>
      </c>
    </row>
    <row r="708" spans="1:62" ht="16.05" customHeight="1" x14ac:dyDescent="0.3">
      <c r="A708" s="15">
        <v>702</v>
      </c>
      <c r="B708" s="15" t="s">
        <v>721</v>
      </c>
      <c r="C708" s="15" t="s">
        <v>752</v>
      </c>
      <c r="D708" s="15" t="s">
        <v>719</v>
      </c>
      <c r="E708" s="15" t="s">
        <v>724</v>
      </c>
      <c r="F708" s="15">
        <v>40</v>
      </c>
      <c r="G708" s="15" t="s">
        <v>397</v>
      </c>
      <c r="H708" s="88" t="s">
        <v>51</v>
      </c>
      <c r="I708" s="15">
        <v>8311</v>
      </c>
      <c r="J708" s="90">
        <v>226</v>
      </c>
      <c r="K708" s="90">
        <v>207</v>
      </c>
      <c r="L708" s="90">
        <v>222</v>
      </c>
      <c r="M708" s="59">
        <v>655</v>
      </c>
      <c r="N708" s="90">
        <v>242</v>
      </c>
      <c r="O708" s="90">
        <v>204</v>
      </c>
      <c r="P708" s="90">
        <v>154</v>
      </c>
      <c r="Q708" s="59">
        <v>600</v>
      </c>
      <c r="R708" s="90">
        <v>285</v>
      </c>
      <c r="S708" s="90">
        <v>219</v>
      </c>
      <c r="T708" s="90">
        <v>162</v>
      </c>
      <c r="U708" s="59">
        <v>666</v>
      </c>
      <c r="V708" s="90">
        <v>214</v>
      </c>
      <c r="W708" s="90">
        <v>189</v>
      </c>
      <c r="X708" s="90">
        <v>169</v>
      </c>
      <c r="Y708" s="59">
        <v>572</v>
      </c>
      <c r="Z708" s="90">
        <v>278</v>
      </c>
      <c r="AA708" s="90">
        <v>238</v>
      </c>
      <c r="AB708" s="90">
        <v>261</v>
      </c>
      <c r="AC708" s="59">
        <v>777</v>
      </c>
      <c r="AD708" s="90">
        <v>351</v>
      </c>
      <c r="AE708" s="90">
        <v>308</v>
      </c>
      <c r="AF708" s="90">
        <v>280</v>
      </c>
      <c r="AG708" s="59">
        <v>939</v>
      </c>
      <c r="AH708" s="90">
        <v>426</v>
      </c>
      <c r="AI708" s="90">
        <v>384</v>
      </c>
      <c r="AJ708" s="90">
        <v>282</v>
      </c>
      <c r="AK708" s="59">
        <v>1092</v>
      </c>
      <c r="AL708" s="90">
        <v>462</v>
      </c>
      <c r="AM708" s="90">
        <v>341</v>
      </c>
      <c r="AN708" s="90">
        <v>323</v>
      </c>
      <c r="AO708" s="59">
        <v>1126</v>
      </c>
      <c r="AP708" s="90">
        <v>255</v>
      </c>
      <c r="AQ708" s="90">
        <v>217</v>
      </c>
      <c r="AR708" s="90">
        <v>207</v>
      </c>
      <c r="AS708" s="59">
        <v>679</v>
      </c>
      <c r="AT708" s="90">
        <v>142</v>
      </c>
      <c r="AU708" s="90">
        <v>132</v>
      </c>
      <c r="AV708" s="90">
        <v>136</v>
      </c>
      <c r="AW708" s="59">
        <v>410</v>
      </c>
      <c r="AX708" s="90">
        <v>140</v>
      </c>
      <c r="AY708" s="90">
        <v>112</v>
      </c>
      <c r="AZ708" s="90">
        <v>135</v>
      </c>
      <c r="BA708" s="59">
        <v>387</v>
      </c>
      <c r="BB708" s="90">
        <v>156</v>
      </c>
      <c r="BC708" s="90">
        <v>102</v>
      </c>
      <c r="BD708" s="90">
        <v>150</v>
      </c>
      <c r="BE708" s="59">
        <v>408</v>
      </c>
      <c r="BF708" s="91">
        <f t="shared" si="50"/>
        <v>8311</v>
      </c>
      <c r="BG708" s="92">
        <f t="shared" si="51"/>
        <v>3177</v>
      </c>
      <c r="BH708" s="92">
        <f t="shared" si="52"/>
        <v>2653</v>
      </c>
      <c r="BI708" s="92">
        <f t="shared" si="53"/>
        <v>2481</v>
      </c>
      <c r="BJ708" s="19">
        <f t="shared" si="54"/>
        <v>8311</v>
      </c>
    </row>
    <row r="709" spans="1:62" ht="16.05" customHeight="1" x14ac:dyDescent="0.3">
      <c r="A709" s="15">
        <v>703</v>
      </c>
      <c r="B709" s="15" t="s">
        <v>721</v>
      </c>
      <c r="C709" s="15" t="s">
        <v>752</v>
      </c>
      <c r="D709" s="15" t="s">
        <v>719</v>
      </c>
      <c r="E709" s="15" t="s">
        <v>724</v>
      </c>
      <c r="F709" s="15">
        <v>3.3</v>
      </c>
      <c r="G709" s="15" t="s">
        <v>397</v>
      </c>
      <c r="H709" s="88" t="s">
        <v>50</v>
      </c>
      <c r="I709" s="15">
        <v>181</v>
      </c>
      <c r="J709" s="90">
        <v>4</v>
      </c>
      <c r="K709" s="90">
        <v>3</v>
      </c>
      <c r="L709" s="90">
        <v>7</v>
      </c>
      <c r="M709" s="59">
        <v>14</v>
      </c>
      <c r="N709" s="90">
        <v>4</v>
      </c>
      <c r="O709" s="90">
        <v>3</v>
      </c>
      <c r="P709" s="90">
        <v>6</v>
      </c>
      <c r="Q709" s="59">
        <v>13</v>
      </c>
      <c r="R709" s="90">
        <v>5</v>
      </c>
      <c r="S709" s="90">
        <v>3</v>
      </c>
      <c r="T709" s="90">
        <v>6</v>
      </c>
      <c r="U709" s="59">
        <v>14</v>
      </c>
      <c r="V709" s="90">
        <v>4</v>
      </c>
      <c r="W709" s="90">
        <v>5</v>
      </c>
      <c r="X709" s="90">
        <v>7</v>
      </c>
      <c r="Y709" s="59">
        <v>16</v>
      </c>
      <c r="Z709" s="90">
        <v>5</v>
      </c>
      <c r="AA709" s="90">
        <v>4</v>
      </c>
      <c r="AB709" s="90">
        <v>7</v>
      </c>
      <c r="AC709" s="59">
        <v>16</v>
      </c>
      <c r="AD709" s="90">
        <v>5</v>
      </c>
      <c r="AE709" s="90">
        <v>3</v>
      </c>
      <c r="AF709" s="90">
        <v>6</v>
      </c>
      <c r="AG709" s="59">
        <v>14</v>
      </c>
      <c r="AH709" s="90">
        <v>5</v>
      </c>
      <c r="AI709" s="90">
        <v>4</v>
      </c>
      <c r="AJ709" s="90">
        <v>7</v>
      </c>
      <c r="AK709" s="59">
        <v>16</v>
      </c>
      <c r="AL709" s="90">
        <v>5</v>
      </c>
      <c r="AM709" s="90">
        <v>3</v>
      </c>
      <c r="AN709" s="90">
        <v>7</v>
      </c>
      <c r="AO709" s="59">
        <v>15</v>
      </c>
      <c r="AP709" s="90">
        <v>4</v>
      </c>
      <c r="AQ709" s="90">
        <v>4</v>
      </c>
      <c r="AR709" s="90">
        <v>5</v>
      </c>
      <c r="AS709" s="59">
        <v>13</v>
      </c>
      <c r="AT709" s="90">
        <v>5</v>
      </c>
      <c r="AU709" s="90">
        <v>3</v>
      </c>
      <c r="AV709" s="90">
        <v>7</v>
      </c>
      <c r="AW709" s="59">
        <v>15</v>
      </c>
      <c r="AX709" s="90">
        <v>4</v>
      </c>
      <c r="AY709" s="90">
        <v>4</v>
      </c>
      <c r="AZ709" s="90">
        <v>6</v>
      </c>
      <c r="BA709" s="59">
        <v>14</v>
      </c>
      <c r="BB709" s="90">
        <v>8</v>
      </c>
      <c r="BC709" s="90">
        <v>4</v>
      </c>
      <c r="BD709" s="90">
        <v>9</v>
      </c>
      <c r="BE709" s="59">
        <v>21</v>
      </c>
      <c r="BF709" s="91">
        <f t="shared" si="50"/>
        <v>181</v>
      </c>
      <c r="BG709" s="92">
        <f t="shared" si="51"/>
        <v>58</v>
      </c>
      <c r="BH709" s="92">
        <f t="shared" si="52"/>
        <v>43</v>
      </c>
      <c r="BI709" s="92">
        <f t="shared" si="53"/>
        <v>80</v>
      </c>
      <c r="BJ709" s="19">
        <f t="shared" si="54"/>
        <v>181</v>
      </c>
    </row>
    <row r="710" spans="1:62" ht="16.05" customHeight="1" x14ac:dyDescent="0.3">
      <c r="A710" s="15">
        <v>704</v>
      </c>
      <c r="B710" s="15" t="s">
        <v>721</v>
      </c>
      <c r="C710" s="15" t="s">
        <v>752</v>
      </c>
      <c r="D710" s="15" t="s">
        <v>719</v>
      </c>
      <c r="E710" s="15" t="s">
        <v>724</v>
      </c>
      <c r="F710" s="15">
        <v>27.5</v>
      </c>
      <c r="G710" s="15" t="s">
        <v>397</v>
      </c>
      <c r="H710" s="88" t="s">
        <v>50</v>
      </c>
      <c r="I710" s="15">
        <v>109229</v>
      </c>
      <c r="J710" s="90">
        <v>3462</v>
      </c>
      <c r="K710" s="90">
        <v>2571</v>
      </c>
      <c r="L710" s="90">
        <v>3408</v>
      </c>
      <c r="M710" s="59">
        <v>9441</v>
      </c>
      <c r="N710" s="90">
        <v>3470</v>
      </c>
      <c r="O710" s="90">
        <v>2565</v>
      </c>
      <c r="P710" s="90">
        <v>2294</v>
      </c>
      <c r="Q710" s="59">
        <v>8329</v>
      </c>
      <c r="R710" s="90">
        <v>3984</v>
      </c>
      <c r="S710" s="90">
        <v>2801</v>
      </c>
      <c r="T710" s="90">
        <v>1634</v>
      </c>
      <c r="U710" s="59">
        <v>8419</v>
      </c>
      <c r="V710" s="90">
        <v>3652</v>
      </c>
      <c r="W710" s="90">
        <v>2716</v>
      </c>
      <c r="X710" s="90">
        <v>1893</v>
      </c>
      <c r="Y710" s="59">
        <v>8261</v>
      </c>
      <c r="Z710" s="90">
        <v>3828</v>
      </c>
      <c r="AA710" s="90">
        <v>2728</v>
      </c>
      <c r="AB710" s="90">
        <v>2255</v>
      </c>
      <c r="AC710" s="59">
        <v>8811</v>
      </c>
      <c r="AD710" s="90">
        <v>3630</v>
      </c>
      <c r="AE710" s="90">
        <v>2666</v>
      </c>
      <c r="AF710" s="90">
        <v>2945</v>
      </c>
      <c r="AG710" s="59">
        <v>9241</v>
      </c>
      <c r="AH710" s="90">
        <v>3736</v>
      </c>
      <c r="AI710" s="90">
        <v>2876</v>
      </c>
      <c r="AJ710" s="90">
        <v>3078</v>
      </c>
      <c r="AK710" s="59">
        <v>9690</v>
      </c>
      <c r="AL710" s="90">
        <v>3749</v>
      </c>
      <c r="AM710" s="90">
        <v>2595</v>
      </c>
      <c r="AN710" s="90">
        <v>2177</v>
      </c>
      <c r="AO710" s="59">
        <v>8521</v>
      </c>
      <c r="AP710" s="90">
        <v>3748</v>
      </c>
      <c r="AQ710" s="90">
        <v>2661</v>
      </c>
      <c r="AR710" s="90">
        <v>3746</v>
      </c>
      <c r="AS710" s="59">
        <v>10155</v>
      </c>
      <c r="AT710" s="90">
        <v>3642</v>
      </c>
      <c r="AU710" s="90">
        <v>2904</v>
      </c>
      <c r="AV710" s="90">
        <v>3719</v>
      </c>
      <c r="AW710" s="59">
        <v>10265</v>
      </c>
      <c r="AX710" s="90">
        <v>3662</v>
      </c>
      <c r="AY710" s="90">
        <v>2673</v>
      </c>
      <c r="AZ710" s="90">
        <v>2717</v>
      </c>
      <c r="BA710" s="59">
        <v>9052</v>
      </c>
      <c r="BB710" s="90">
        <v>3825</v>
      </c>
      <c r="BC710" s="90">
        <v>2476</v>
      </c>
      <c r="BD710" s="90">
        <v>2743</v>
      </c>
      <c r="BE710" s="59">
        <v>9044</v>
      </c>
      <c r="BF710" s="91">
        <f t="shared" si="50"/>
        <v>109229</v>
      </c>
      <c r="BG710" s="92">
        <f t="shared" si="51"/>
        <v>44388</v>
      </c>
      <c r="BH710" s="92">
        <f t="shared" si="52"/>
        <v>32232</v>
      </c>
      <c r="BI710" s="92">
        <f t="shared" si="53"/>
        <v>32609</v>
      </c>
      <c r="BJ710" s="19">
        <f t="shared" si="54"/>
        <v>109229</v>
      </c>
    </row>
    <row r="711" spans="1:62" ht="16.05" customHeight="1" x14ac:dyDescent="0.3">
      <c r="A711" s="15">
        <v>705</v>
      </c>
      <c r="B711" s="15" t="s">
        <v>721</v>
      </c>
      <c r="C711" s="15" t="s">
        <v>850</v>
      </c>
      <c r="D711" s="15" t="s">
        <v>719</v>
      </c>
      <c r="E711" s="15" t="s">
        <v>724</v>
      </c>
      <c r="F711" s="15">
        <v>11</v>
      </c>
      <c r="G711" s="15" t="s">
        <v>397</v>
      </c>
      <c r="H711" s="88" t="s">
        <v>51</v>
      </c>
      <c r="I711" s="15">
        <v>6231</v>
      </c>
      <c r="J711" s="90">
        <v>285</v>
      </c>
      <c r="K711" s="90">
        <v>188</v>
      </c>
      <c r="L711" s="90">
        <v>321</v>
      </c>
      <c r="M711" s="59">
        <v>794</v>
      </c>
      <c r="N711" s="90">
        <v>223</v>
      </c>
      <c r="O711" s="90">
        <v>150</v>
      </c>
      <c r="P711" s="90">
        <v>188</v>
      </c>
      <c r="Q711" s="59">
        <v>561</v>
      </c>
      <c r="R711" s="90">
        <v>322</v>
      </c>
      <c r="S711" s="90">
        <v>214</v>
      </c>
      <c r="T711" s="90">
        <v>264</v>
      </c>
      <c r="U711" s="59">
        <v>800</v>
      </c>
      <c r="V711" s="90">
        <v>126</v>
      </c>
      <c r="W711" s="90">
        <v>175</v>
      </c>
      <c r="X711" s="90">
        <v>361</v>
      </c>
      <c r="Y711" s="59">
        <v>662</v>
      </c>
      <c r="Z711" s="90">
        <v>275</v>
      </c>
      <c r="AA711" s="90">
        <v>103</v>
      </c>
      <c r="AB711" s="90">
        <v>279</v>
      </c>
      <c r="AC711" s="59">
        <v>657</v>
      </c>
      <c r="AD711" s="90">
        <v>62</v>
      </c>
      <c r="AE711" s="90">
        <v>87</v>
      </c>
      <c r="AF711" s="90">
        <v>259</v>
      </c>
      <c r="AG711" s="59">
        <v>408</v>
      </c>
      <c r="AH711" s="90">
        <v>88</v>
      </c>
      <c r="AI711" s="90">
        <v>75</v>
      </c>
      <c r="AJ711" s="90">
        <v>92</v>
      </c>
      <c r="AK711" s="59">
        <v>255</v>
      </c>
      <c r="AL711" s="90">
        <v>102</v>
      </c>
      <c r="AM711" s="90">
        <v>128</v>
      </c>
      <c r="AN711" s="90">
        <v>218</v>
      </c>
      <c r="AO711" s="59">
        <v>448</v>
      </c>
      <c r="AP711" s="90">
        <v>109</v>
      </c>
      <c r="AQ711" s="90">
        <v>56</v>
      </c>
      <c r="AR711" s="90">
        <v>135</v>
      </c>
      <c r="AS711" s="59">
        <v>300</v>
      </c>
      <c r="AT711" s="90">
        <v>103</v>
      </c>
      <c r="AU711" s="90">
        <v>61</v>
      </c>
      <c r="AV711" s="90">
        <v>146</v>
      </c>
      <c r="AW711" s="59">
        <v>310</v>
      </c>
      <c r="AX711" s="90">
        <v>104</v>
      </c>
      <c r="AY711" s="90">
        <v>55</v>
      </c>
      <c r="AZ711" s="90">
        <v>143</v>
      </c>
      <c r="BA711" s="59">
        <v>302</v>
      </c>
      <c r="BB711" s="90">
        <v>283</v>
      </c>
      <c r="BC711" s="90">
        <v>167</v>
      </c>
      <c r="BD711" s="90">
        <v>284</v>
      </c>
      <c r="BE711" s="59">
        <v>734</v>
      </c>
      <c r="BF711" s="91">
        <f t="shared" ref="BF711:BF774" si="55">M711+Q711+U711+Y711+AC711+AG711+AK711+AO711+AS711+AW711+BA711+BE711</f>
        <v>6231</v>
      </c>
      <c r="BG711" s="92">
        <f t="shared" ref="BG711:BG774" si="56">J711+N711+R711+V711+Z711+AD711+AH711+AL711+AP711+AT711+AX711+BB711</f>
        <v>2082</v>
      </c>
      <c r="BH711" s="92">
        <f t="shared" ref="BH711:BH774" si="57">K711+O711+S711+W711+AA711+AE711+AI711+AM711+AQ711+AU711+AY711+BC711</f>
        <v>1459</v>
      </c>
      <c r="BI711" s="92">
        <f t="shared" ref="BI711:BI774" si="58">L711+P711+T711+X711+AB711+AF711+AJ711+AN711+AR711+AV711+AZ711+BD711</f>
        <v>2690</v>
      </c>
      <c r="BJ711" s="19">
        <f t="shared" ref="BJ711:BJ774" si="59">BG711+BH711+BI711</f>
        <v>6231</v>
      </c>
    </row>
    <row r="712" spans="1:62" ht="16.05" customHeight="1" x14ac:dyDescent="0.3">
      <c r="A712" s="15">
        <v>706</v>
      </c>
      <c r="B712" s="15" t="s">
        <v>721</v>
      </c>
      <c r="C712" s="15" t="s">
        <v>824</v>
      </c>
      <c r="D712" s="15" t="s">
        <v>719</v>
      </c>
      <c r="E712" s="15" t="s">
        <v>724</v>
      </c>
      <c r="F712" s="15">
        <v>1.1000000000000001</v>
      </c>
      <c r="G712" s="15" t="s">
        <v>397</v>
      </c>
      <c r="H712" s="88" t="s">
        <v>51</v>
      </c>
      <c r="I712" s="15">
        <v>684</v>
      </c>
      <c r="J712" s="90">
        <v>17</v>
      </c>
      <c r="K712" s="90">
        <v>14</v>
      </c>
      <c r="L712" s="90">
        <v>28</v>
      </c>
      <c r="M712" s="59">
        <v>59</v>
      </c>
      <c r="N712" s="90">
        <v>17</v>
      </c>
      <c r="O712" s="90">
        <v>13</v>
      </c>
      <c r="P712" s="90">
        <v>23</v>
      </c>
      <c r="Q712" s="59">
        <v>53</v>
      </c>
      <c r="R712" s="90">
        <v>20</v>
      </c>
      <c r="S712" s="90">
        <v>14</v>
      </c>
      <c r="T712" s="90">
        <v>24</v>
      </c>
      <c r="U712" s="59">
        <v>58</v>
      </c>
      <c r="V712" s="90">
        <v>18</v>
      </c>
      <c r="W712" s="90">
        <v>14</v>
      </c>
      <c r="X712" s="90">
        <v>27</v>
      </c>
      <c r="Y712" s="59">
        <v>59</v>
      </c>
      <c r="Z712" s="90">
        <v>19</v>
      </c>
      <c r="AA712" s="90">
        <v>13</v>
      </c>
      <c r="AB712" s="90">
        <v>26</v>
      </c>
      <c r="AC712" s="59">
        <v>58</v>
      </c>
      <c r="AD712" s="90">
        <v>18</v>
      </c>
      <c r="AE712" s="90">
        <v>13</v>
      </c>
      <c r="AF712" s="90">
        <v>25</v>
      </c>
      <c r="AG712" s="59">
        <v>56</v>
      </c>
      <c r="AH712" s="90">
        <v>18</v>
      </c>
      <c r="AI712" s="90">
        <v>15</v>
      </c>
      <c r="AJ712" s="90">
        <v>26</v>
      </c>
      <c r="AK712" s="59">
        <v>59</v>
      </c>
      <c r="AL712" s="90">
        <v>18</v>
      </c>
      <c r="AM712" s="90">
        <v>13</v>
      </c>
      <c r="AN712" s="90">
        <v>25</v>
      </c>
      <c r="AO712" s="59">
        <v>56</v>
      </c>
      <c r="AP712" s="90">
        <v>19</v>
      </c>
      <c r="AQ712" s="90">
        <v>13</v>
      </c>
      <c r="AR712" s="90">
        <v>23</v>
      </c>
      <c r="AS712" s="59">
        <v>55</v>
      </c>
      <c r="AT712" s="90">
        <v>18</v>
      </c>
      <c r="AU712" s="90">
        <v>14</v>
      </c>
      <c r="AV712" s="90">
        <v>25</v>
      </c>
      <c r="AW712" s="59">
        <v>57</v>
      </c>
      <c r="AX712" s="90">
        <v>18</v>
      </c>
      <c r="AY712" s="90">
        <v>13</v>
      </c>
      <c r="AZ712" s="90">
        <v>25</v>
      </c>
      <c r="BA712" s="59">
        <v>56</v>
      </c>
      <c r="BB712" s="90">
        <v>19</v>
      </c>
      <c r="BC712" s="90">
        <v>12</v>
      </c>
      <c r="BD712" s="90">
        <v>27</v>
      </c>
      <c r="BE712" s="59">
        <v>58</v>
      </c>
      <c r="BF712" s="91">
        <f t="shared" si="55"/>
        <v>684</v>
      </c>
      <c r="BG712" s="92">
        <f t="shared" si="56"/>
        <v>219</v>
      </c>
      <c r="BH712" s="92">
        <f t="shared" si="57"/>
        <v>161</v>
      </c>
      <c r="BI712" s="92">
        <f t="shared" si="58"/>
        <v>304</v>
      </c>
      <c r="BJ712" s="19">
        <f t="shared" si="59"/>
        <v>684</v>
      </c>
    </row>
    <row r="713" spans="1:62" ht="16.05" customHeight="1" x14ac:dyDescent="0.3">
      <c r="A713" s="15">
        <v>707</v>
      </c>
      <c r="B713" s="15" t="s">
        <v>721</v>
      </c>
      <c r="C713" s="15" t="s">
        <v>824</v>
      </c>
      <c r="D713" s="15" t="s">
        <v>719</v>
      </c>
      <c r="E713" s="15" t="s">
        <v>724</v>
      </c>
      <c r="F713" s="15">
        <v>16.5</v>
      </c>
      <c r="G713" s="15" t="s">
        <v>397</v>
      </c>
      <c r="H713" s="88" t="s">
        <v>51</v>
      </c>
      <c r="I713" s="15">
        <v>23053</v>
      </c>
      <c r="J713" s="90">
        <v>925</v>
      </c>
      <c r="K713" s="90">
        <v>937</v>
      </c>
      <c r="L713" s="90">
        <v>1509</v>
      </c>
      <c r="M713" s="59">
        <v>3371</v>
      </c>
      <c r="N713" s="90">
        <v>891</v>
      </c>
      <c r="O713" s="90">
        <v>707</v>
      </c>
      <c r="P713" s="90">
        <v>1086</v>
      </c>
      <c r="Q713" s="59">
        <v>2684</v>
      </c>
      <c r="R713" s="90">
        <v>623</v>
      </c>
      <c r="S713" s="90">
        <v>455</v>
      </c>
      <c r="T713" s="90">
        <v>752</v>
      </c>
      <c r="U713" s="59">
        <v>1830</v>
      </c>
      <c r="V713" s="90">
        <v>443</v>
      </c>
      <c r="W713" s="90">
        <v>363</v>
      </c>
      <c r="X713" s="90">
        <v>440</v>
      </c>
      <c r="Y713" s="59">
        <v>1246</v>
      </c>
      <c r="Z713" s="90">
        <v>600</v>
      </c>
      <c r="AA713" s="90">
        <v>356</v>
      </c>
      <c r="AB713" s="90">
        <v>527</v>
      </c>
      <c r="AC713" s="59">
        <v>1483</v>
      </c>
      <c r="AD713" s="90">
        <v>383</v>
      </c>
      <c r="AE713" s="90">
        <v>314</v>
      </c>
      <c r="AF713" s="90">
        <v>656</v>
      </c>
      <c r="AG713" s="59">
        <v>1353</v>
      </c>
      <c r="AH713" s="90">
        <v>647</v>
      </c>
      <c r="AI713" s="90">
        <v>513</v>
      </c>
      <c r="AJ713" s="90">
        <v>695</v>
      </c>
      <c r="AK713" s="59">
        <v>1855</v>
      </c>
      <c r="AL713" s="90">
        <v>251</v>
      </c>
      <c r="AM713" s="90">
        <v>550</v>
      </c>
      <c r="AN713" s="90">
        <v>406</v>
      </c>
      <c r="AO713" s="59">
        <v>1207</v>
      </c>
      <c r="AP713" s="90">
        <v>512</v>
      </c>
      <c r="AQ713" s="90">
        <v>351</v>
      </c>
      <c r="AR713" s="90">
        <v>996</v>
      </c>
      <c r="AS713" s="59">
        <v>1859</v>
      </c>
      <c r="AT713" s="90">
        <v>675</v>
      </c>
      <c r="AU713" s="90">
        <v>397</v>
      </c>
      <c r="AV713" s="90">
        <v>1105</v>
      </c>
      <c r="AW713" s="59">
        <v>2177</v>
      </c>
      <c r="AX713" s="90">
        <v>886</v>
      </c>
      <c r="AY713" s="90">
        <v>641</v>
      </c>
      <c r="AZ713" s="90">
        <v>1193</v>
      </c>
      <c r="BA713" s="59">
        <v>2720</v>
      </c>
      <c r="BB713" s="90">
        <v>434</v>
      </c>
      <c r="BC713" s="90">
        <v>119</v>
      </c>
      <c r="BD713" s="90">
        <v>715</v>
      </c>
      <c r="BE713" s="59">
        <v>1268</v>
      </c>
      <c r="BF713" s="91">
        <f t="shared" si="55"/>
        <v>23053</v>
      </c>
      <c r="BG713" s="92">
        <f t="shared" si="56"/>
        <v>7270</v>
      </c>
      <c r="BH713" s="92">
        <f t="shared" si="57"/>
        <v>5703</v>
      </c>
      <c r="BI713" s="92">
        <f t="shared" si="58"/>
        <v>10080</v>
      </c>
      <c r="BJ713" s="19">
        <f t="shared" si="59"/>
        <v>23053</v>
      </c>
    </row>
    <row r="714" spans="1:62" ht="16.05" customHeight="1" x14ac:dyDescent="0.3">
      <c r="A714" s="15">
        <v>708</v>
      </c>
      <c r="B714" s="15" t="s">
        <v>721</v>
      </c>
      <c r="C714" s="15" t="s">
        <v>737</v>
      </c>
      <c r="D714" s="15" t="s">
        <v>719</v>
      </c>
      <c r="E714" s="15" t="s">
        <v>724</v>
      </c>
      <c r="F714" s="15">
        <v>16.5</v>
      </c>
      <c r="G714" s="15" t="s">
        <v>397</v>
      </c>
      <c r="H714" s="88" t="s">
        <v>51</v>
      </c>
      <c r="I714" s="15">
        <v>6586</v>
      </c>
      <c r="J714" s="90">
        <v>14</v>
      </c>
      <c r="K714" s="90">
        <v>56</v>
      </c>
      <c r="L714" s="90">
        <v>44</v>
      </c>
      <c r="M714" s="59">
        <v>114</v>
      </c>
      <c r="N714" s="90">
        <v>15</v>
      </c>
      <c r="O714" s="90">
        <v>39</v>
      </c>
      <c r="P714" s="90">
        <v>59</v>
      </c>
      <c r="Q714" s="59">
        <v>113</v>
      </c>
      <c r="R714" s="90">
        <v>616</v>
      </c>
      <c r="S714" s="90">
        <v>484</v>
      </c>
      <c r="T714" s="90">
        <v>603</v>
      </c>
      <c r="U714" s="59">
        <v>1703</v>
      </c>
      <c r="V714" s="90">
        <v>559</v>
      </c>
      <c r="W714" s="90">
        <v>452</v>
      </c>
      <c r="X714" s="90">
        <v>673</v>
      </c>
      <c r="Y714" s="59">
        <v>1684</v>
      </c>
      <c r="Z714" s="90">
        <v>311</v>
      </c>
      <c r="AA714" s="90">
        <v>326</v>
      </c>
      <c r="AB714" s="90">
        <v>347</v>
      </c>
      <c r="AC714" s="59">
        <v>984</v>
      </c>
      <c r="AD714" s="90">
        <v>131</v>
      </c>
      <c r="AE714" s="90">
        <v>102</v>
      </c>
      <c r="AF714" s="90">
        <v>142</v>
      </c>
      <c r="AG714" s="59">
        <v>375</v>
      </c>
      <c r="AH714" s="90">
        <v>303</v>
      </c>
      <c r="AI714" s="90">
        <v>347</v>
      </c>
      <c r="AJ714" s="90">
        <v>354</v>
      </c>
      <c r="AK714" s="59">
        <v>1004</v>
      </c>
      <c r="AL714" s="90">
        <v>42</v>
      </c>
      <c r="AM714" s="90">
        <v>17</v>
      </c>
      <c r="AN714" s="90">
        <v>29</v>
      </c>
      <c r="AO714" s="59">
        <v>88</v>
      </c>
      <c r="AP714" s="90">
        <v>53</v>
      </c>
      <c r="AQ714" s="90">
        <v>21</v>
      </c>
      <c r="AR714" s="90">
        <v>140</v>
      </c>
      <c r="AS714" s="59">
        <v>214</v>
      </c>
      <c r="AT714" s="90">
        <v>70</v>
      </c>
      <c r="AU714" s="90">
        <v>27</v>
      </c>
      <c r="AV714" s="90">
        <v>41</v>
      </c>
      <c r="AW714" s="59">
        <v>138</v>
      </c>
      <c r="AX714" s="90">
        <v>15</v>
      </c>
      <c r="AY714" s="90">
        <v>41</v>
      </c>
      <c r="AZ714" s="90">
        <v>27</v>
      </c>
      <c r="BA714" s="59">
        <v>83</v>
      </c>
      <c r="BB714" s="90">
        <v>16</v>
      </c>
      <c r="BC714" s="90">
        <v>40</v>
      </c>
      <c r="BD714" s="90">
        <v>30</v>
      </c>
      <c r="BE714" s="59">
        <v>86</v>
      </c>
      <c r="BF714" s="91">
        <f t="shared" si="55"/>
        <v>6586</v>
      </c>
      <c r="BG714" s="92">
        <f t="shared" si="56"/>
        <v>2145</v>
      </c>
      <c r="BH714" s="92">
        <f t="shared" si="57"/>
        <v>1952</v>
      </c>
      <c r="BI714" s="92">
        <f t="shared" si="58"/>
        <v>2489</v>
      </c>
      <c r="BJ714" s="19">
        <f t="shared" si="59"/>
        <v>6586</v>
      </c>
    </row>
    <row r="715" spans="1:62" ht="16.05" customHeight="1" x14ac:dyDescent="0.3">
      <c r="A715" s="15">
        <v>709</v>
      </c>
      <c r="B715" s="15" t="s">
        <v>721</v>
      </c>
      <c r="C715" s="15" t="s">
        <v>794</v>
      </c>
      <c r="D715" s="15" t="s">
        <v>719</v>
      </c>
      <c r="E715" s="15" t="s">
        <v>724</v>
      </c>
      <c r="F715" s="15">
        <v>16.5</v>
      </c>
      <c r="G715" s="15" t="s">
        <v>397</v>
      </c>
      <c r="H715" s="88" t="s">
        <v>50</v>
      </c>
      <c r="I715" s="15">
        <v>356</v>
      </c>
      <c r="J715" s="90">
        <v>9</v>
      </c>
      <c r="K715" s="90">
        <v>7</v>
      </c>
      <c r="L715" s="90">
        <v>11</v>
      </c>
      <c r="M715" s="59">
        <v>27</v>
      </c>
      <c r="N715" s="90">
        <v>10</v>
      </c>
      <c r="O715" s="90">
        <v>8</v>
      </c>
      <c r="P715" s="90">
        <v>8</v>
      </c>
      <c r="Q715" s="59">
        <v>26</v>
      </c>
      <c r="R715" s="90">
        <v>11</v>
      </c>
      <c r="S715" s="90">
        <v>8</v>
      </c>
      <c r="T715" s="90">
        <v>8</v>
      </c>
      <c r="U715" s="59">
        <v>27</v>
      </c>
      <c r="V715" s="90">
        <v>14</v>
      </c>
      <c r="W715" s="90">
        <v>16</v>
      </c>
      <c r="X715" s="90">
        <v>10</v>
      </c>
      <c r="Y715" s="59">
        <v>40</v>
      </c>
      <c r="Z715" s="90">
        <v>9</v>
      </c>
      <c r="AA715" s="90">
        <v>17</v>
      </c>
      <c r="AB715" s="90">
        <v>18</v>
      </c>
      <c r="AC715" s="59">
        <v>44</v>
      </c>
      <c r="AD715" s="90">
        <v>13</v>
      </c>
      <c r="AE715" s="90">
        <v>17</v>
      </c>
      <c r="AF715" s="90">
        <v>9</v>
      </c>
      <c r="AG715" s="59">
        <v>39</v>
      </c>
      <c r="AH715" s="90">
        <v>7</v>
      </c>
      <c r="AI715" s="90">
        <v>8</v>
      </c>
      <c r="AJ715" s="90">
        <v>9</v>
      </c>
      <c r="AK715" s="59">
        <v>24</v>
      </c>
      <c r="AL715" s="90">
        <v>2</v>
      </c>
      <c r="AM715" s="90">
        <v>1</v>
      </c>
      <c r="AN715" s="90">
        <v>3</v>
      </c>
      <c r="AO715" s="59">
        <v>6</v>
      </c>
      <c r="AP715" s="90">
        <v>2</v>
      </c>
      <c r="AQ715" s="90">
        <v>2</v>
      </c>
      <c r="AR715" s="90">
        <v>3</v>
      </c>
      <c r="AS715" s="59">
        <v>7</v>
      </c>
      <c r="AT715" s="90">
        <v>4</v>
      </c>
      <c r="AU715" s="90">
        <v>3</v>
      </c>
      <c r="AV715" s="90">
        <v>5</v>
      </c>
      <c r="AW715" s="59">
        <v>12</v>
      </c>
      <c r="AX715" s="90">
        <v>30</v>
      </c>
      <c r="AY715" s="90">
        <v>13</v>
      </c>
      <c r="AZ715" s="90">
        <v>30</v>
      </c>
      <c r="BA715" s="59">
        <v>73</v>
      </c>
      <c r="BB715" s="90">
        <v>12</v>
      </c>
      <c r="BC715" s="90">
        <v>7</v>
      </c>
      <c r="BD715" s="90">
        <v>12</v>
      </c>
      <c r="BE715" s="59">
        <v>31</v>
      </c>
      <c r="BF715" s="91">
        <f t="shared" si="55"/>
        <v>356</v>
      </c>
      <c r="BG715" s="92">
        <f t="shared" si="56"/>
        <v>123</v>
      </c>
      <c r="BH715" s="92">
        <f t="shared" si="57"/>
        <v>107</v>
      </c>
      <c r="BI715" s="92">
        <f t="shared" si="58"/>
        <v>126</v>
      </c>
      <c r="BJ715" s="19">
        <f t="shared" si="59"/>
        <v>356</v>
      </c>
    </row>
    <row r="716" spans="1:62" ht="16.05" customHeight="1" x14ac:dyDescent="0.3">
      <c r="A716" s="15">
        <v>710</v>
      </c>
      <c r="B716" s="15" t="s">
        <v>721</v>
      </c>
      <c r="C716" s="15" t="s">
        <v>737</v>
      </c>
      <c r="D716" s="15" t="s">
        <v>719</v>
      </c>
      <c r="E716" s="15" t="s">
        <v>724</v>
      </c>
      <c r="F716" s="15">
        <v>1.7</v>
      </c>
      <c r="G716" s="15" t="s">
        <v>397</v>
      </c>
      <c r="H716" s="88" t="s">
        <v>51</v>
      </c>
      <c r="I716" s="15">
        <v>399</v>
      </c>
      <c r="J716" s="90">
        <v>9</v>
      </c>
      <c r="K716" s="90">
        <v>7</v>
      </c>
      <c r="L716" s="90">
        <v>16</v>
      </c>
      <c r="M716" s="59">
        <v>32</v>
      </c>
      <c r="N716" s="90">
        <v>10</v>
      </c>
      <c r="O716" s="90">
        <v>8</v>
      </c>
      <c r="P716" s="90">
        <v>12</v>
      </c>
      <c r="Q716" s="59">
        <v>30</v>
      </c>
      <c r="R716" s="90">
        <v>11</v>
      </c>
      <c r="S716" s="90">
        <v>8</v>
      </c>
      <c r="T716" s="90">
        <v>14</v>
      </c>
      <c r="U716" s="59">
        <v>33</v>
      </c>
      <c r="V716" s="90">
        <v>9</v>
      </c>
      <c r="W716" s="90">
        <v>8</v>
      </c>
      <c r="X716" s="90">
        <v>14</v>
      </c>
      <c r="Y716" s="59">
        <v>31</v>
      </c>
      <c r="Z716" s="90">
        <v>10</v>
      </c>
      <c r="AA716" s="90">
        <v>7</v>
      </c>
      <c r="AB716" s="90">
        <v>15</v>
      </c>
      <c r="AC716" s="59">
        <v>32</v>
      </c>
      <c r="AD716" s="90">
        <v>12</v>
      </c>
      <c r="AE716" s="90">
        <v>8</v>
      </c>
      <c r="AF716" s="90">
        <v>16</v>
      </c>
      <c r="AG716" s="59">
        <v>36</v>
      </c>
      <c r="AH716" s="90">
        <v>12</v>
      </c>
      <c r="AI716" s="90">
        <v>10</v>
      </c>
      <c r="AJ716" s="90">
        <v>16</v>
      </c>
      <c r="AK716" s="59">
        <v>38</v>
      </c>
      <c r="AL716" s="90">
        <v>12</v>
      </c>
      <c r="AM716" s="90">
        <v>9</v>
      </c>
      <c r="AN716" s="90">
        <v>17</v>
      </c>
      <c r="AO716" s="59">
        <v>38</v>
      </c>
      <c r="AP716" s="90">
        <v>12</v>
      </c>
      <c r="AQ716" s="90">
        <v>8</v>
      </c>
      <c r="AR716" s="90">
        <v>14</v>
      </c>
      <c r="AS716" s="59">
        <v>34</v>
      </c>
      <c r="AT716" s="90">
        <v>10</v>
      </c>
      <c r="AU716" s="90">
        <v>8</v>
      </c>
      <c r="AV716" s="90">
        <v>15</v>
      </c>
      <c r="AW716" s="59">
        <v>33</v>
      </c>
      <c r="AX716" s="90">
        <v>9</v>
      </c>
      <c r="AY716" s="90">
        <v>8</v>
      </c>
      <c r="AZ716" s="90">
        <v>14</v>
      </c>
      <c r="BA716" s="59">
        <v>31</v>
      </c>
      <c r="BB716" s="90">
        <v>11</v>
      </c>
      <c r="BC716" s="90">
        <v>6</v>
      </c>
      <c r="BD716" s="90">
        <v>14</v>
      </c>
      <c r="BE716" s="59">
        <v>31</v>
      </c>
      <c r="BF716" s="91">
        <f t="shared" si="55"/>
        <v>399</v>
      </c>
      <c r="BG716" s="92">
        <f t="shared" si="56"/>
        <v>127</v>
      </c>
      <c r="BH716" s="92">
        <f t="shared" si="57"/>
        <v>95</v>
      </c>
      <c r="BI716" s="92">
        <f t="shared" si="58"/>
        <v>177</v>
      </c>
      <c r="BJ716" s="19">
        <f t="shared" si="59"/>
        <v>399</v>
      </c>
    </row>
    <row r="717" spans="1:62" ht="16.05" customHeight="1" x14ac:dyDescent="0.3">
      <c r="A717" s="15">
        <v>711</v>
      </c>
      <c r="B717" s="15" t="s">
        <v>721</v>
      </c>
      <c r="C717" s="15" t="s">
        <v>737</v>
      </c>
      <c r="D717" s="15" t="s">
        <v>719</v>
      </c>
      <c r="E717" s="15" t="s">
        <v>724</v>
      </c>
      <c r="F717" s="15">
        <v>16.5</v>
      </c>
      <c r="G717" s="15" t="s">
        <v>397</v>
      </c>
      <c r="H717" s="88" t="s">
        <v>50</v>
      </c>
      <c r="I717" s="15">
        <v>8909</v>
      </c>
      <c r="J717" s="90">
        <v>17</v>
      </c>
      <c r="K717" s="90">
        <v>88</v>
      </c>
      <c r="L717" s="90">
        <v>69</v>
      </c>
      <c r="M717" s="59">
        <v>174</v>
      </c>
      <c r="N717" s="90">
        <v>17</v>
      </c>
      <c r="O717" s="90">
        <v>60</v>
      </c>
      <c r="P717" s="90">
        <v>80</v>
      </c>
      <c r="Q717" s="59">
        <v>157</v>
      </c>
      <c r="R717" s="90">
        <v>989</v>
      </c>
      <c r="S717" s="90">
        <v>752</v>
      </c>
      <c r="T717" s="90">
        <v>1027</v>
      </c>
      <c r="U717" s="59">
        <v>2768</v>
      </c>
      <c r="V717" s="90">
        <v>783</v>
      </c>
      <c r="W717" s="90">
        <v>669</v>
      </c>
      <c r="X717" s="90">
        <v>996</v>
      </c>
      <c r="Y717" s="59">
        <v>2448</v>
      </c>
      <c r="Z717" s="90">
        <v>461</v>
      </c>
      <c r="AA717" s="90">
        <v>410</v>
      </c>
      <c r="AB717" s="90">
        <v>564</v>
      </c>
      <c r="AC717" s="59">
        <v>1435</v>
      </c>
      <c r="AD717" s="90">
        <v>147</v>
      </c>
      <c r="AE717" s="90">
        <v>40</v>
      </c>
      <c r="AF717" s="90">
        <v>114</v>
      </c>
      <c r="AG717" s="59">
        <v>301</v>
      </c>
      <c r="AH717" s="90">
        <v>323</v>
      </c>
      <c r="AI717" s="90">
        <v>310</v>
      </c>
      <c r="AJ717" s="90">
        <v>283</v>
      </c>
      <c r="AK717" s="59">
        <v>916</v>
      </c>
      <c r="AL717" s="90">
        <v>59</v>
      </c>
      <c r="AM717" s="90">
        <v>20</v>
      </c>
      <c r="AN717" s="90">
        <v>34</v>
      </c>
      <c r="AO717" s="59">
        <v>113</v>
      </c>
      <c r="AP717" s="90">
        <v>76</v>
      </c>
      <c r="AQ717" s="90">
        <v>28</v>
      </c>
      <c r="AR717" s="90">
        <v>72</v>
      </c>
      <c r="AS717" s="59">
        <v>176</v>
      </c>
      <c r="AT717" s="90">
        <v>89</v>
      </c>
      <c r="AU717" s="90">
        <v>40</v>
      </c>
      <c r="AV717" s="90">
        <v>57</v>
      </c>
      <c r="AW717" s="59">
        <v>186</v>
      </c>
      <c r="AX717" s="90">
        <v>18</v>
      </c>
      <c r="AY717" s="90">
        <v>61</v>
      </c>
      <c r="AZ717" s="90">
        <v>35</v>
      </c>
      <c r="BA717" s="59">
        <v>114</v>
      </c>
      <c r="BB717" s="90">
        <v>19</v>
      </c>
      <c r="BC717" s="90">
        <v>63</v>
      </c>
      <c r="BD717" s="90">
        <v>39</v>
      </c>
      <c r="BE717" s="59">
        <v>121</v>
      </c>
      <c r="BF717" s="91">
        <f t="shared" si="55"/>
        <v>8909</v>
      </c>
      <c r="BG717" s="92">
        <f t="shared" si="56"/>
        <v>2998</v>
      </c>
      <c r="BH717" s="92">
        <f t="shared" si="57"/>
        <v>2541</v>
      </c>
      <c r="BI717" s="92">
        <f t="shared" si="58"/>
        <v>3370</v>
      </c>
      <c r="BJ717" s="19">
        <f t="shared" si="59"/>
        <v>8909</v>
      </c>
    </row>
    <row r="718" spans="1:62" ht="16.05" customHeight="1" x14ac:dyDescent="0.3">
      <c r="A718" s="15">
        <v>712</v>
      </c>
      <c r="B718" s="15" t="s">
        <v>721</v>
      </c>
      <c r="C718" s="15" t="s">
        <v>790</v>
      </c>
      <c r="D718" s="15" t="s">
        <v>719</v>
      </c>
      <c r="E718" s="15" t="s">
        <v>724</v>
      </c>
      <c r="F718" s="15">
        <v>6.6</v>
      </c>
      <c r="G718" s="15" t="s">
        <v>397</v>
      </c>
      <c r="H718" s="88" t="s">
        <v>51</v>
      </c>
      <c r="I718" s="15">
        <v>12053</v>
      </c>
      <c r="J718" s="90">
        <v>947</v>
      </c>
      <c r="K718" s="90">
        <v>828</v>
      </c>
      <c r="L718" s="90">
        <v>1624</v>
      </c>
      <c r="M718" s="59">
        <v>3399</v>
      </c>
      <c r="N718" s="90">
        <v>750</v>
      </c>
      <c r="O718" s="90">
        <v>607</v>
      </c>
      <c r="P718" s="90">
        <v>1092</v>
      </c>
      <c r="Q718" s="59">
        <v>2449</v>
      </c>
      <c r="R718" s="90">
        <v>1020</v>
      </c>
      <c r="S718" s="90">
        <v>711</v>
      </c>
      <c r="T718" s="90">
        <v>1235</v>
      </c>
      <c r="U718" s="59">
        <v>2966</v>
      </c>
      <c r="V718" s="90">
        <v>216</v>
      </c>
      <c r="W718" s="90">
        <v>180</v>
      </c>
      <c r="X718" s="90">
        <v>389</v>
      </c>
      <c r="Y718" s="59">
        <v>785</v>
      </c>
      <c r="Z718" s="90">
        <v>171</v>
      </c>
      <c r="AA718" s="90">
        <v>108</v>
      </c>
      <c r="AB718" s="90">
        <v>283</v>
      </c>
      <c r="AC718" s="59">
        <v>562</v>
      </c>
      <c r="AD718" s="90">
        <v>192</v>
      </c>
      <c r="AE718" s="90">
        <v>174</v>
      </c>
      <c r="AF718" s="90">
        <v>267</v>
      </c>
      <c r="AG718" s="59">
        <v>633</v>
      </c>
      <c r="AH718" s="90">
        <v>54</v>
      </c>
      <c r="AI718" s="90">
        <v>89</v>
      </c>
      <c r="AJ718" s="90">
        <v>153</v>
      </c>
      <c r="AK718" s="59">
        <v>296</v>
      </c>
      <c r="AL718" s="90">
        <v>47</v>
      </c>
      <c r="AM718" s="90">
        <v>33</v>
      </c>
      <c r="AN718" s="90">
        <v>68</v>
      </c>
      <c r="AO718" s="59">
        <v>148</v>
      </c>
      <c r="AP718" s="90">
        <v>121</v>
      </c>
      <c r="AQ718" s="90">
        <v>76</v>
      </c>
      <c r="AR718" s="90">
        <v>176</v>
      </c>
      <c r="AS718" s="59">
        <v>373</v>
      </c>
      <c r="AT718" s="90">
        <v>2</v>
      </c>
      <c r="AU718" s="90">
        <v>3</v>
      </c>
      <c r="AV718" s="90">
        <v>4</v>
      </c>
      <c r="AW718" s="59">
        <v>9</v>
      </c>
      <c r="AX718" s="90">
        <v>135</v>
      </c>
      <c r="AY718" s="90">
        <v>76</v>
      </c>
      <c r="AZ718" s="90">
        <v>147</v>
      </c>
      <c r="BA718" s="59">
        <v>358</v>
      </c>
      <c r="BB718" s="90">
        <v>26</v>
      </c>
      <c r="BC718" s="90">
        <v>17</v>
      </c>
      <c r="BD718" s="90">
        <v>32</v>
      </c>
      <c r="BE718" s="59">
        <v>75</v>
      </c>
      <c r="BF718" s="91">
        <f t="shared" si="55"/>
        <v>12053</v>
      </c>
      <c r="BG718" s="92">
        <f t="shared" si="56"/>
        <v>3681</v>
      </c>
      <c r="BH718" s="92">
        <f t="shared" si="57"/>
        <v>2902</v>
      </c>
      <c r="BI718" s="92">
        <f t="shared" si="58"/>
        <v>5470</v>
      </c>
      <c r="BJ718" s="19">
        <f t="shared" si="59"/>
        <v>12053</v>
      </c>
    </row>
    <row r="719" spans="1:62" ht="16.05" customHeight="1" x14ac:dyDescent="0.3">
      <c r="A719" s="15">
        <v>713</v>
      </c>
      <c r="B719" s="15" t="s">
        <v>721</v>
      </c>
      <c r="C719" s="15" t="s">
        <v>737</v>
      </c>
      <c r="D719" s="15" t="s">
        <v>719</v>
      </c>
      <c r="E719" s="15" t="s">
        <v>724</v>
      </c>
      <c r="F719" s="15">
        <v>3.3</v>
      </c>
      <c r="G719" s="15" t="s">
        <v>397</v>
      </c>
      <c r="H719" s="88" t="s">
        <v>51</v>
      </c>
      <c r="I719" s="15">
        <v>1025</v>
      </c>
      <c r="J719" s="90">
        <v>25</v>
      </c>
      <c r="K719" s="90">
        <v>18</v>
      </c>
      <c r="L719" s="90">
        <v>39</v>
      </c>
      <c r="M719" s="59">
        <v>82</v>
      </c>
      <c r="N719" s="90">
        <v>26</v>
      </c>
      <c r="O719" s="90">
        <v>19</v>
      </c>
      <c r="P719" s="90">
        <v>34</v>
      </c>
      <c r="Q719" s="59">
        <v>79</v>
      </c>
      <c r="R719" s="90">
        <v>32</v>
      </c>
      <c r="S719" s="90">
        <v>21</v>
      </c>
      <c r="T719" s="90">
        <v>38</v>
      </c>
      <c r="U719" s="59">
        <v>91</v>
      </c>
      <c r="V719" s="90">
        <v>28</v>
      </c>
      <c r="W719" s="90">
        <v>21</v>
      </c>
      <c r="X719" s="90">
        <v>39</v>
      </c>
      <c r="Y719" s="59">
        <v>88</v>
      </c>
      <c r="Z719" s="90">
        <v>27</v>
      </c>
      <c r="AA719" s="90">
        <v>21</v>
      </c>
      <c r="AB719" s="90">
        <v>42</v>
      </c>
      <c r="AC719" s="59">
        <v>90</v>
      </c>
      <c r="AD719" s="90">
        <v>28</v>
      </c>
      <c r="AE719" s="90">
        <v>22</v>
      </c>
      <c r="AF719" s="90">
        <v>40</v>
      </c>
      <c r="AG719" s="59">
        <v>90</v>
      </c>
      <c r="AH719" s="90">
        <v>28</v>
      </c>
      <c r="AI719" s="90">
        <v>23</v>
      </c>
      <c r="AJ719" s="90">
        <v>38</v>
      </c>
      <c r="AK719" s="59">
        <v>89</v>
      </c>
      <c r="AL719" s="90">
        <v>29</v>
      </c>
      <c r="AM719" s="90">
        <v>21</v>
      </c>
      <c r="AN719" s="90">
        <v>40</v>
      </c>
      <c r="AO719" s="59">
        <v>90</v>
      </c>
      <c r="AP719" s="90">
        <v>30</v>
      </c>
      <c r="AQ719" s="90">
        <v>21</v>
      </c>
      <c r="AR719" s="90">
        <v>35</v>
      </c>
      <c r="AS719" s="59">
        <v>86</v>
      </c>
      <c r="AT719" s="90">
        <v>24</v>
      </c>
      <c r="AU719" s="90">
        <v>20</v>
      </c>
      <c r="AV719" s="90">
        <v>36</v>
      </c>
      <c r="AW719" s="59">
        <v>80</v>
      </c>
      <c r="AX719" s="90">
        <v>26</v>
      </c>
      <c r="AY719" s="90">
        <v>18</v>
      </c>
      <c r="AZ719" s="90">
        <v>35</v>
      </c>
      <c r="BA719" s="59">
        <v>79</v>
      </c>
      <c r="BB719" s="90">
        <v>27</v>
      </c>
      <c r="BC719" s="90">
        <v>16</v>
      </c>
      <c r="BD719" s="90">
        <v>38</v>
      </c>
      <c r="BE719" s="59">
        <v>81</v>
      </c>
      <c r="BF719" s="91">
        <f t="shared" si="55"/>
        <v>1025</v>
      </c>
      <c r="BG719" s="92">
        <f t="shared" si="56"/>
        <v>330</v>
      </c>
      <c r="BH719" s="92">
        <f t="shared" si="57"/>
        <v>241</v>
      </c>
      <c r="BI719" s="92">
        <f t="shared" si="58"/>
        <v>454</v>
      </c>
      <c r="BJ719" s="19">
        <f t="shared" si="59"/>
        <v>1025</v>
      </c>
    </row>
    <row r="720" spans="1:62" ht="16.05" customHeight="1" x14ac:dyDescent="0.3">
      <c r="A720" s="15">
        <v>714</v>
      </c>
      <c r="B720" s="15" t="s">
        <v>721</v>
      </c>
      <c r="C720" s="15" t="s">
        <v>770</v>
      </c>
      <c r="D720" s="15" t="s">
        <v>719</v>
      </c>
      <c r="E720" s="15" t="s">
        <v>724</v>
      </c>
      <c r="F720" s="15">
        <v>3.3</v>
      </c>
      <c r="G720" s="15" t="s">
        <v>397</v>
      </c>
      <c r="H720" s="88" t="s">
        <v>50</v>
      </c>
      <c r="I720" s="15">
        <v>388</v>
      </c>
      <c r="J720" s="90">
        <v>10</v>
      </c>
      <c r="K720" s="90">
        <v>8</v>
      </c>
      <c r="L720" s="90">
        <v>16</v>
      </c>
      <c r="M720" s="59">
        <v>34</v>
      </c>
      <c r="N720" s="90">
        <v>10</v>
      </c>
      <c r="O720" s="90">
        <v>7</v>
      </c>
      <c r="P720" s="90">
        <v>12</v>
      </c>
      <c r="Q720" s="59">
        <v>29</v>
      </c>
      <c r="R720" s="90">
        <v>12</v>
      </c>
      <c r="S720" s="90">
        <v>8</v>
      </c>
      <c r="T720" s="90">
        <v>14</v>
      </c>
      <c r="U720" s="59">
        <v>34</v>
      </c>
      <c r="V720" s="90">
        <v>10</v>
      </c>
      <c r="W720" s="90">
        <v>7</v>
      </c>
      <c r="X720" s="90">
        <v>14</v>
      </c>
      <c r="Y720" s="59">
        <v>31</v>
      </c>
      <c r="Z720" s="90">
        <v>10</v>
      </c>
      <c r="AA720" s="90">
        <v>8</v>
      </c>
      <c r="AB720" s="90">
        <v>15</v>
      </c>
      <c r="AC720" s="59">
        <v>33</v>
      </c>
      <c r="AD720" s="90">
        <v>10</v>
      </c>
      <c r="AE720" s="90">
        <v>7</v>
      </c>
      <c r="AF720" s="90">
        <v>14</v>
      </c>
      <c r="AG720" s="59">
        <v>31</v>
      </c>
      <c r="AH720" s="90">
        <v>11</v>
      </c>
      <c r="AI720" s="90">
        <v>8</v>
      </c>
      <c r="AJ720" s="90">
        <v>14</v>
      </c>
      <c r="AK720" s="59">
        <v>33</v>
      </c>
      <c r="AL720" s="90">
        <v>11</v>
      </c>
      <c r="AM720" s="90">
        <v>8</v>
      </c>
      <c r="AN720" s="90">
        <v>14</v>
      </c>
      <c r="AO720" s="59">
        <v>33</v>
      </c>
      <c r="AP720" s="90">
        <v>11</v>
      </c>
      <c r="AQ720" s="90">
        <v>8</v>
      </c>
      <c r="AR720" s="90">
        <v>14</v>
      </c>
      <c r="AS720" s="59">
        <v>33</v>
      </c>
      <c r="AT720" s="90">
        <v>10</v>
      </c>
      <c r="AU720" s="90">
        <v>8</v>
      </c>
      <c r="AV720" s="90">
        <v>14</v>
      </c>
      <c r="AW720" s="59">
        <v>32</v>
      </c>
      <c r="AX720" s="90">
        <v>13</v>
      </c>
      <c r="AY720" s="90">
        <v>7</v>
      </c>
      <c r="AZ720" s="90">
        <v>14</v>
      </c>
      <c r="BA720" s="59">
        <v>34</v>
      </c>
      <c r="BB720" s="90">
        <v>10</v>
      </c>
      <c r="BC720" s="90">
        <v>7</v>
      </c>
      <c r="BD720" s="90">
        <v>14</v>
      </c>
      <c r="BE720" s="59">
        <v>31</v>
      </c>
      <c r="BF720" s="91">
        <f t="shared" si="55"/>
        <v>388</v>
      </c>
      <c r="BG720" s="92">
        <f t="shared" si="56"/>
        <v>128</v>
      </c>
      <c r="BH720" s="92">
        <f t="shared" si="57"/>
        <v>91</v>
      </c>
      <c r="BI720" s="92">
        <f t="shared" si="58"/>
        <v>169</v>
      </c>
      <c r="BJ720" s="19">
        <f t="shared" si="59"/>
        <v>388</v>
      </c>
    </row>
    <row r="721" spans="1:62" ht="16.05" customHeight="1" x14ac:dyDescent="0.3">
      <c r="A721" s="15">
        <v>715</v>
      </c>
      <c r="B721" s="15" t="s">
        <v>721</v>
      </c>
      <c r="C721" s="15" t="s">
        <v>770</v>
      </c>
      <c r="D721" s="15" t="s">
        <v>719</v>
      </c>
      <c r="E721" s="15" t="s">
        <v>724</v>
      </c>
      <c r="F721" s="15">
        <v>27.5</v>
      </c>
      <c r="G721" s="15" t="s">
        <v>397</v>
      </c>
      <c r="H721" s="88" t="s">
        <v>51</v>
      </c>
      <c r="I721" s="15">
        <v>25389</v>
      </c>
      <c r="J721" s="90">
        <v>666</v>
      </c>
      <c r="K721" s="90">
        <v>498</v>
      </c>
      <c r="L721" s="90">
        <v>1092</v>
      </c>
      <c r="M721" s="59">
        <v>2256</v>
      </c>
      <c r="N721" s="90">
        <v>663</v>
      </c>
      <c r="O721" s="90">
        <v>495</v>
      </c>
      <c r="P721" s="90">
        <v>870</v>
      </c>
      <c r="Q721" s="59">
        <v>2028</v>
      </c>
      <c r="R721" s="90">
        <v>596</v>
      </c>
      <c r="S721" s="90">
        <v>441</v>
      </c>
      <c r="T721" s="90">
        <v>738</v>
      </c>
      <c r="U721" s="59">
        <v>1775</v>
      </c>
      <c r="V721" s="90">
        <v>449</v>
      </c>
      <c r="W721" s="90">
        <v>396</v>
      </c>
      <c r="X721" s="90">
        <v>766</v>
      </c>
      <c r="Y721" s="59">
        <v>1611</v>
      </c>
      <c r="Z721" s="90">
        <v>712</v>
      </c>
      <c r="AA721" s="90">
        <v>512</v>
      </c>
      <c r="AB721" s="90">
        <v>966</v>
      </c>
      <c r="AC721" s="59">
        <v>2190</v>
      </c>
      <c r="AD721" s="90">
        <v>664</v>
      </c>
      <c r="AE721" s="90">
        <v>488</v>
      </c>
      <c r="AF721" s="90">
        <v>924</v>
      </c>
      <c r="AG721" s="59">
        <v>2076</v>
      </c>
      <c r="AH721" s="90">
        <v>1057</v>
      </c>
      <c r="AI721" s="90">
        <v>837</v>
      </c>
      <c r="AJ721" s="90">
        <v>1020</v>
      </c>
      <c r="AK721" s="59">
        <v>2914</v>
      </c>
      <c r="AL721" s="90">
        <v>565</v>
      </c>
      <c r="AM721" s="90">
        <v>407</v>
      </c>
      <c r="AN721" s="90">
        <v>767</v>
      </c>
      <c r="AO721" s="59">
        <v>1739</v>
      </c>
      <c r="AP721" s="90">
        <v>691</v>
      </c>
      <c r="AQ721" s="90">
        <v>501</v>
      </c>
      <c r="AR721" s="90">
        <v>871</v>
      </c>
      <c r="AS721" s="59">
        <v>2063</v>
      </c>
      <c r="AT721" s="90">
        <v>707</v>
      </c>
      <c r="AU721" s="90">
        <v>567</v>
      </c>
      <c r="AV721" s="90">
        <v>1010</v>
      </c>
      <c r="AW721" s="59">
        <v>2284</v>
      </c>
      <c r="AX721" s="90">
        <v>703</v>
      </c>
      <c r="AY721" s="90">
        <v>516</v>
      </c>
      <c r="AZ721" s="90">
        <v>977</v>
      </c>
      <c r="BA721" s="59">
        <v>2196</v>
      </c>
      <c r="BB721" s="90">
        <v>732</v>
      </c>
      <c r="BC721" s="90">
        <v>479</v>
      </c>
      <c r="BD721" s="90">
        <v>1046</v>
      </c>
      <c r="BE721" s="59">
        <v>2257</v>
      </c>
      <c r="BF721" s="91">
        <f t="shared" si="55"/>
        <v>25389</v>
      </c>
      <c r="BG721" s="92">
        <f t="shared" si="56"/>
        <v>8205</v>
      </c>
      <c r="BH721" s="92">
        <f t="shared" si="57"/>
        <v>6137</v>
      </c>
      <c r="BI721" s="92">
        <f t="shared" si="58"/>
        <v>11047</v>
      </c>
      <c r="BJ721" s="19">
        <f t="shared" si="59"/>
        <v>25389</v>
      </c>
    </row>
    <row r="722" spans="1:62" ht="16.05" customHeight="1" x14ac:dyDescent="0.3">
      <c r="A722" s="15">
        <v>716</v>
      </c>
      <c r="B722" s="15" t="s">
        <v>721</v>
      </c>
      <c r="C722" s="15" t="s">
        <v>759</v>
      </c>
      <c r="D722" s="15" t="s">
        <v>719</v>
      </c>
      <c r="E722" s="15" t="s">
        <v>724</v>
      </c>
      <c r="F722" s="15">
        <v>6.6</v>
      </c>
      <c r="G722" s="15" t="s">
        <v>397</v>
      </c>
      <c r="H722" s="88" t="s">
        <v>51</v>
      </c>
      <c r="I722" s="15">
        <v>1455</v>
      </c>
      <c r="J722" s="90">
        <v>29</v>
      </c>
      <c r="K722" s="90">
        <v>22</v>
      </c>
      <c r="L722" s="90">
        <v>61</v>
      </c>
      <c r="M722" s="59">
        <v>112</v>
      </c>
      <c r="N722" s="90">
        <v>24</v>
      </c>
      <c r="O722" s="90">
        <v>22</v>
      </c>
      <c r="P722" s="90">
        <v>37</v>
      </c>
      <c r="Q722" s="59">
        <v>83</v>
      </c>
      <c r="R722" s="90">
        <v>28</v>
      </c>
      <c r="S722" s="90">
        <v>25</v>
      </c>
      <c r="T722" s="90">
        <v>27</v>
      </c>
      <c r="U722" s="59">
        <v>80</v>
      </c>
      <c r="V722" s="90">
        <v>21</v>
      </c>
      <c r="W722" s="90">
        <v>15</v>
      </c>
      <c r="X722" s="90">
        <v>24</v>
      </c>
      <c r="Y722" s="59">
        <v>60</v>
      </c>
      <c r="Z722" s="90">
        <v>38</v>
      </c>
      <c r="AA722" s="90">
        <v>25</v>
      </c>
      <c r="AB722" s="90">
        <v>45</v>
      </c>
      <c r="AC722" s="59">
        <v>108</v>
      </c>
      <c r="AD722" s="90">
        <v>24</v>
      </c>
      <c r="AE722" s="90">
        <v>20</v>
      </c>
      <c r="AF722" s="90">
        <v>25</v>
      </c>
      <c r="AG722" s="59">
        <v>69</v>
      </c>
      <c r="AH722" s="90">
        <v>54</v>
      </c>
      <c r="AI722" s="90">
        <v>42</v>
      </c>
      <c r="AJ722" s="90">
        <v>59</v>
      </c>
      <c r="AK722" s="59">
        <v>155</v>
      </c>
      <c r="AL722" s="90">
        <v>124</v>
      </c>
      <c r="AM722" s="90">
        <v>101</v>
      </c>
      <c r="AN722" s="90">
        <v>168</v>
      </c>
      <c r="AO722" s="59">
        <v>393</v>
      </c>
      <c r="AP722" s="90">
        <v>20</v>
      </c>
      <c r="AQ722" s="90">
        <v>17</v>
      </c>
      <c r="AR722" s="90">
        <v>18</v>
      </c>
      <c r="AS722" s="59">
        <v>55</v>
      </c>
      <c r="AT722" s="90">
        <v>47</v>
      </c>
      <c r="AU722" s="90">
        <v>37</v>
      </c>
      <c r="AV722" s="90">
        <v>47</v>
      </c>
      <c r="AW722" s="59">
        <v>131</v>
      </c>
      <c r="AX722" s="90">
        <v>37</v>
      </c>
      <c r="AY722" s="90">
        <v>22</v>
      </c>
      <c r="AZ722" s="90">
        <v>43</v>
      </c>
      <c r="BA722" s="59">
        <v>102</v>
      </c>
      <c r="BB722" s="90">
        <v>44</v>
      </c>
      <c r="BC722" s="90">
        <v>22</v>
      </c>
      <c r="BD722" s="90">
        <v>41</v>
      </c>
      <c r="BE722" s="59">
        <v>107</v>
      </c>
      <c r="BF722" s="91">
        <f t="shared" si="55"/>
        <v>1455</v>
      </c>
      <c r="BG722" s="92">
        <f t="shared" si="56"/>
        <v>490</v>
      </c>
      <c r="BH722" s="92">
        <f t="shared" si="57"/>
        <v>370</v>
      </c>
      <c r="BI722" s="92">
        <f t="shared" si="58"/>
        <v>595</v>
      </c>
      <c r="BJ722" s="19">
        <f t="shared" si="59"/>
        <v>1455</v>
      </c>
    </row>
    <row r="723" spans="1:62" ht="16.05" customHeight="1" x14ac:dyDescent="0.3">
      <c r="A723" s="15">
        <v>717</v>
      </c>
      <c r="B723" s="15" t="s">
        <v>721</v>
      </c>
      <c r="C723" s="15" t="s">
        <v>759</v>
      </c>
      <c r="D723" s="15" t="s">
        <v>719</v>
      </c>
      <c r="E723" s="15" t="s">
        <v>724</v>
      </c>
      <c r="F723" s="15">
        <v>6.6</v>
      </c>
      <c r="G723" s="15" t="s">
        <v>397</v>
      </c>
      <c r="H723" s="88" t="s">
        <v>51</v>
      </c>
      <c r="I723" s="15">
        <v>7967</v>
      </c>
      <c r="J723" s="90">
        <v>4</v>
      </c>
      <c r="K723" s="90">
        <v>3</v>
      </c>
      <c r="L723" s="90">
        <v>7</v>
      </c>
      <c r="M723" s="59">
        <v>14</v>
      </c>
      <c r="N723" s="90">
        <v>657</v>
      </c>
      <c r="O723" s="90">
        <v>489</v>
      </c>
      <c r="P723" s="90">
        <v>861</v>
      </c>
      <c r="Q723" s="59">
        <v>2007</v>
      </c>
      <c r="R723" s="90">
        <v>756</v>
      </c>
      <c r="S723" s="90">
        <v>533</v>
      </c>
      <c r="T723" s="90">
        <v>935</v>
      </c>
      <c r="U723" s="59">
        <v>2224</v>
      </c>
      <c r="V723" s="90">
        <v>482</v>
      </c>
      <c r="W723" s="90">
        <v>421</v>
      </c>
      <c r="X723" s="90">
        <v>681</v>
      </c>
      <c r="Y723" s="59">
        <v>1584</v>
      </c>
      <c r="Z723" s="90">
        <v>541</v>
      </c>
      <c r="AA723" s="90">
        <v>287</v>
      </c>
      <c r="AB723" s="90">
        <v>532</v>
      </c>
      <c r="AC723" s="59">
        <v>1360</v>
      </c>
      <c r="AD723" s="90">
        <v>5</v>
      </c>
      <c r="AE723" s="90">
        <v>3</v>
      </c>
      <c r="AF723" s="90">
        <v>7</v>
      </c>
      <c r="AG723" s="59">
        <v>15</v>
      </c>
      <c r="AH723" s="90">
        <v>6</v>
      </c>
      <c r="AI723" s="90">
        <v>5</v>
      </c>
      <c r="AJ723" s="90">
        <v>7</v>
      </c>
      <c r="AK723" s="59">
        <v>18</v>
      </c>
      <c r="AL723" s="90">
        <v>50</v>
      </c>
      <c r="AM723" s="90">
        <v>33</v>
      </c>
      <c r="AN723" s="90">
        <v>68</v>
      </c>
      <c r="AO723" s="59">
        <v>151</v>
      </c>
      <c r="AP723" s="90">
        <v>49</v>
      </c>
      <c r="AQ723" s="90">
        <v>34</v>
      </c>
      <c r="AR723" s="90">
        <v>63</v>
      </c>
      <c r="AS723" s="59">
        <v>146</v>
      </c>
      <c r="AT723" s="90">
        <v>47</v>
      </c>
      <c r="AU723" s="90">
        <v>36</v>
      </c>
      <c r="AV723" s="90">
        <v>69</v>
      </c>
      <c r="AW723" s="59">
        <v>152</v>
      </c>
      <c r="AX723" s="90">
        <v>47</v>
      </c>
      <c r="AY723" s="90">
        <v>32</v>
      </c>
      <c r="AZ723" s="90">
        <v>67</v>
      </c>
      <c r="BA723" s="59">
        <v>146</v>
      </c>
      <c r="BB723" s="90">
        <v>49</v>
      </c>
      <c r="BC723" s="90">
        <v>30</v>
      </c>
      <c r="BD723" s="90">
        <v>71</v>
      </c>
      <c r="BE723" s="59">
        <v>150</v>
      </c>
      <c r="BF723" s="91">
        <f t="shared" si="55"/>
        <v>7967</v>
      </c>
      <c r="BG723" s="92">
        <f t="shared" si="56"/>
        <v>2693</v>
      </c>
      <c r="BH723" s="92">
        <f t="shared" si="57"/>
        <v>1906</v>
      </c>
      <c r="BI723" s="92">
        <f t="shared" si="58"/>
        <v>3368</v>
      </c>
      <c r="BJ723" s="19">
        <f t="shared" si="59"/>
        <v>7967</v>
      </c>
    </row>
    <row r="724" spans="1:62" ht="16.05" customHeight="1" x14ac:dyDescent="0.3">
      <c r="A724" s="15">
        <v>718</v>
      </c>
      <c r="B724" s="15" t="s">
        <v>721</v>
      </c>
      <c r="C724" s="15" t="s">
        <v>759</v>
      </c>
      <c r="D724" s="15" t="s">
        <v>719</v>
      </c>
      <c r="E724" s="15" t="s">
        <v>724</v>
      </c>
      <c r="F724" s="15">
        <v>16.5</v>
      </c>
      <c r="G724" s="15" t="s">
        <v>397</v>
      </c>
      <c r="H724" s="88" t="s">
        <v>51</v>
      </c>
      <c r="I724" s="15">
        <v>4894</v>
      </c>
      <c r="J724" s="90">
        <v>249</v>
      </c>
      <c r="K724" s="90">
        <v>205</v>
      </c>
      <c r="L724" s="90">
        <v>331</v>
      </c>
      <c r="M724" s="59">
        <v>785</v>
      </c>
      <c r="N724" s="90">
        <v>220</v>
      </c>
      <c r="O724" s="90">
        <v>176</v>
      </c>
      <c r="P724" s="90">
        <v>247</v>
      </c>
      <c r="Q724" s="59">
        <v>643</v>
      </c>
      <c r="R724" s="90">
        <v>248</v>
      </c>
      <c r="S724" s="90">
        <v>175</v>
      </c>
      <c r="T724" s="90">
        <v>248</v>
      </c>
      <c r="U724" s="59">
        <v>671</v>
      </c>
      <c r="V724" s="90">
        <v>280</v>
      </c>
      <c r="W724" s="90">
        <v>205</v>
      </c>
      <c r="X724" s="90">
        <v>274</v>
      </c>
      <c r="Y724" s="59">
        <v>759</v>
      </c>
      <c r="Z724" s="90">
        <v>198</v>
      </c>
      <c r="AA724" s="90">
        <v>165</v>
      </c>
      <c r="AB724" s="90">
        <v>244</v>
      </c>
      <c r="AC724" s="59">
        <v>607</v>
      </c>
      <c r="AD724" s="90">
        <v>158</v>
      </c>
      <c r="AE724" s="90">
        <v>145</v>
      </c>
      <c r="AF724" s="90">
        <v>89</v>
      </c>
      <c r="AG724" s="59">
        <v>392</v>
      </c>
      <c r="AH724" s="90">
        <v>68</v>
      </c>
      <c r="AI724" s="90">
        <v>66</v>
      </c>
      <c r="AJ724" s="90">
        <v>21</v>
      </c>
      <c r="AK724" s="59">
        <v>155</v>
      </c>
      <c r="AL724" s="90">
        <v>59</v>
      </c>
      <c r="AM724" s="90">
        <v>47</v>
      </c>
      <c r="AN724" s="90">
        <v>21</v>
      </c>
      <c r="AO724" s="59">
        <v>127</v>
      </c>
      <c r="AP724" s="90">
        <v>54</v>
      </c>
      <c r="AQ724" s="90">
        <v>48</v>
      </c>
      <c r="AR724" s="90">
        <v>31</v>
      </c>
      <c r="AS724" s="59">
        <v>133</v>
      </c>
      <c r="AT724" s="90">
        <v>78</v>
      </c>
      <c r="AU724" s="90">
        <v>43</v>
      </c>
      <c r="AV724" s="90">
        <v>54</v>
      </c>
      <c r="AW724" s="59">
        <v>175</v>
      </c>
      <c r="AX724" s="90">
        <v>116</v>
      </c>
      <c r="AY724" s="90">
        <v>79</v>
      </c>
      <c r="AZ724" s="90">
        <v>69</v>
      </c>
      <c r="BA724" s="59">
        <v>264</v>
      </c>
      <c r="BB724" s="90">
        <v>86</v>
      </c>
      <c r="BC724" s="90">
        <v>55</v>
      </c>
      <c r="BD724" s="90">
        <v>42</v>
      </c>
      <c r="BE724" s="59">
        <v>183</v>
      </c>
      <c r="BF724" s="91">
        <f t="shared" si="55"/>
        <v>4894</v>
      </c>
      <c r="BG724" s="92">
        <f t="shared" si="56"/>
        <v>1814</v>
      </c>
      <c r="BH724" s="92">
        <f t="shared" si="57"/>
        <v>1409</v>
      </c>
      <c r="BI724" s="92">
        <f t="shared" si="58"/>
        <v>1671</v>
      </c>
      <c r="BJ724" s="19">
        <f t="shared" si="59"/>
        <v>4894</v>
      </c>
    </row>
    <row r="725" spans="1:62" ht="16.05" customHeight="1" x14ac:dyDescent="0.3">
      <c r="A725" s="15">
        <v>719</v>
      </c>
      <c r="B725" s="15" t="s">
        <v>721</v>
      </c>
      <c r="C725" s="15" t="s">
        <v>759</v>
      </c>
      <c r="D725" s="15" t="s">
        <v>719</v>
      </c>
      <c r="E725" s="15" t="s">
        <v>724</v>
      </c>
      <c r="F725" s="15">
        <v>22</v>
      </c>
      <c r="G725" s="15" t="s">
        <v>397</v>
      </c>
      <c r="H725" s="88" t="s">
        <v>51</v>
      </c>
      <c r="I725" s="15">
        <v>6122</v>
      </c>
      <c r="J725" s="90">
        <v>338</v>
      </c>
      <c r="K725" s="90">
        <v>254</v>
      </c>
      <c r="L725" s="90">
        <v>533</v>
      </c>
      <c r="M725" s="59">
        <v>1125</v>
      </c>
      <c r="N725" s="90">
        <v>338</v>
      </c>
      <c r="O725" s="90">
        <v>257</v>
      </c>
      <c r="P725" s="90">
        <v>423</v>
      </c>
      <c r="Q725" s="59">
        <v>1018</v>
      </c>
      <c r="R725" s="90">
        <v>180</v>
      </c>
      <c r="S725" s="90">
        <v>128</v>
      </c>
      <c r="T725" s="90">
        <v>179</v>
      </c>
      <c r="U725" s="59">
        <v>487</v>
      </c>
      <c r="V725" s="90">
        <v>165</v>
      </c>
      <c r="W725" s="90">
        <v>133</v>
      </c>
      <c r="X725" s="90">
        <v>206</v>
      </c>
      <c r="Y725" s="59">
        <v>504</v>
      </c>
      <c r="Z725" s="90">
        <v>124</v>
      </c>
      <c r="AA725" s="90">
        <v>97</v>
      </c>
      <c r="AB725" s="90">
        <v>143</v>
      </c>
      <c r="AC725" s="59">
        <v>364</v>
      </c>
      <c r="AD725" s="90">
        <v>155</v>
      </c>
      <c r="AE725" s="90">
        <v>125</v>
      </c>
      <c r="AF725" s="90">
        <v>165</v>
      </c>
      <c r="AG725" s="59">
        <v>445</v>
      </c>
      <c r="AH725" s="90">
        <v>156</v>
      </c>
      <c r="AI725" s="90">
        <v>124</v>
      </c>
      <c r="AJ725" s="90">
        <v>161</v>
      </c>
      <c r="AK725" s="59">
        <v>441</v>
      </c>
      <c r="AL725" s="90">
        <v>170</v>
      </c>
      <c r="AM725" s="90">
        <v>104</v>
      </c>
      <c r="AN725" s="90">
        <v>127</v>
      </c>
      <c r="AO725" s="59">
        <v>401</v>
      </c>
      <c r="AP725" s="90">
        <v>142</v>
      </c>
      <c r="AQ725" s="90">
        <v>91</v>
      </c>
      <c r="AR725" s="90">
        <v>112</v>
      </c>
      <c r="AS725" s="59">
        <v>345</v>
      </c>
      <c r="AT725" s="90">
        <v>124</v>
      </c>
      <c r="AU725" s="90">
        <v>97</v>
      </c>
      <c r="AV725" s="90">
        <v>126</v>
      </c>
      <c r="AW725" s="59">
        <v>347</v>
      </c>
      <c r="AX725" s="90">
        <v>114</v>
      </c>
      <c r="AY725" s="90">
        <v>86</v>
      </c>
      <c r="AZ725" s="90">
        <v>120</v>
      </c>
      <c r="BA725" s="59">
        <v>320</v>
      </c>
      <c r="BB725" s="90">
        <v>129</v>
      </c>
      <c r="BC725" s="90">
        <v>76</v>
      </c>
      <c r="BD725" s="90">
        <v>120</v>
      </c>
      <c r="BE725" s="59">
        <v>325</v>
      </c>
      <c r="BF725" s="91">
        <f t="shared" si="55"/>
        <v>6122</v>
      </c>
      <c r="BG725" s="92">
        <f t="shared" si="56"/>
        <v>2135</v>
      </c>
      <c r="BH725" s="92">
        <f t="shared" si="57"/>
        <v>1572</v>
      </c>
      <c r="BI725" s="92">
        <f t="shared" si="58"/>
        <v>2415</v>
      </c>
      <c r="BJ725" s="19">
        <f t="shared" si="59"/>
        <v>6122</v>
      </c>
    </row>
    <row r="726" spans="1:62" ht="16.05" customHeight="1" x14ac:dyDescent="0.3">
      <c r="A726" s="15">
        <v>720</v>
      </c>
      <c r="B726" s="15" t="s">
        <v>721</v>
      </c>
      <c r="C726" s="15" t="s">
        <v>847</v>
      </c>
      <c r="D726" s="15" t="s">
        <v>719</v>
      </c>
      <c r="E726" s="15" t="s">
        <v>724</v>
      </c>
      <c r="F726" s="15">
        <v>27.5</v>
      </c>
      <c r="G726" s="15" t="s">
        <v>397</v>
      </c>
      <c r="H726" s="88" t="s">
        <v>51</v>
      </c>
      <c r="I726" s="15">
        <v>46076</v>
      </c>
      <c r="J726" s="90">
        <v>1850</v>
      </c>
      <c r="K726" s="90">
        <v>1491</v>
      </c>
      <c r="L726" s="90">
        <v>2287</v>
      </c>
      <c r="M726" s="59">
        <v>5628</v>
      </c>
      <c r="N726" s="90">
        <v>1292</v>
      </c>
      <c r="O726" s="90">
        <v>881</v>
      </c>
      <c r="P726" s="90">
        <v>1414</v>
      </c>
      <c r="Q726" s="59">
        <v>3587</v>
      </c>
      <c r="R726" s="90">
        <v>1247</v>
      </c>
      <c r="S726" s="90">
        <v>875</v>
      </c>
      <c r="T726" s="90">
        <v>1534</v>
      </c>
      <c r="U726" s="59">
        <v>3656</v>
      </c>
      <c r="V726" s="90">
        <v>1135</v>
      </c>
      <c r="W726" s="90">
        <v>835</v>
      </c>
      <c r="X726" s="90">
        <v>1636</v>
      </c>
      <c r="Y726" s="59">
        <v>3606</v>
      </c>
      <c r="Z726" s="90">
        <v>1167</v>
      </c>
      <c r="AA726" s="90">
        <v>856</v>
      </c>
      <c r="AB726" s="90">
        <v>1675</v>
      </c>
      <c r="AC726" s="59">
        <v>3698</v>
      </c>
      <c r="AD726" s="90">
        <v>1174</v>
      </c>
      <c r="AE726" s="90">
        <v>900</v>
      </c>
      <c r="AF726" s="90">
        <v>1633</v>
      </c>
      <c r="AG726" s="59">
        <v>3707</v>
      </c>
      <c r="AH726" s="90">
        <v>1188</v>
      </c>
      <c r="AI726" s="90">
        <v>958</v>
      </c>
      <c r="AJ726" s="90">
        <v>1681</v>
      </c>
      <c r="AK726" s="59">
        <v>3827</v>
      </c>
      <c r="AL726" s="90">
        <v>1227</v>
      </c>
      <c r="AM726" s="90">
        <v>908</v>
      </c>
      <c r="AN726" s="90">
        <v>1645</v>
      </c>
      <c r="AO726" s="59">
        <v>3780</v>
      </c>
      <c r="AP726" s="90">
        <v>1204</v>
      </c>
      <c r="AQ726" s="90">
        <v>873</v>
      </c>
      <c r="AR726" s="90">
        <v>1522</v>
      </c>
      <c r="AS726" s="59">
        <v>3599</v>
      </c>
      <c r="AT726" s="90">
        <v>1132</v>
      </c>
      <c r="AU726" s="90">
        <v>903</v>
      </c>
      <c r="AV726" s="90">
        <v>1643</v>
      </c>
      <c r="AW726" s="59">
        <v>3678</v>
      </c>
      <c r="AX726" s="90">
        <v>1122</v>
      </c>
      <c r="AY726" s="90">
        <v>817</v>
      </c>
      <c r="AZ726" s="90">
        <v>1602</v>
      </c>
      <c r="BA726" s="59">
        <v>3541</v>
      </c>
      <c r="BB726" s="90">
        <v>1211</v>
      </c>
      <c r="BC726" s="90">
        <v>796</v>
      </c>
      <c r="BD726" s="90">
        <v>1762</v>
      </c>
      <c r="BE726" s="59">
        <v>3769</v>
      </c>
      <c r="BF726" s="91">
        <f t="shared" si="55"/>
        <v>46076</v>
      </c>
      <c r="BG726" s="92">
        <f t="shared" si="56"/>
        <v>14949</v>
      </c>
      <c r="BH726" s="92">
        <f t="shared" si="57"/>
        <v>11093</v>
      </c>
      <c r="BI726" s="92">
        <f t="shared" si="58"/>
        <v>20034</v>
      </c>
      <c r="BJ726" s="19">
        <f t="shared" si="59"/>
        <v>46076</v>
      </c>
    </row>
    <row r="727" spans="1:62" ht="16.05" customHeight="1" x14ac:dyDescent="0.3">
      <c r="A727" s="15">
        <v>721</v>
      </c>
      <c r="B727" s="15" t="s">
        <v>721</v>
      </c>
      <c r="C727" s="15" t="s">
        <v>765</v>
      </c>
      <c r="D727" s="15" t="s">
        <v>719</v>
      </c>
      <c r="E727" s="15" t="s">
        <v>724</v>
      </c>
      <c r="F727" s="15">
        <v>6.6</v>
      </c>
      <c r="G727" s="15" t="s">
        <v>397</v>
      </c>
      <c r="H727" s="88" t="s">
        <v>51</v>
      </c>
      <c r="I727" s="15">
        <v>13673</v>
      </c>
      <c r="J727" s="90">
        <v>640</v>
      </c>
      <c r="K727" s="90">
        <v>543</v>
      </c>
      <c r="L727" s="90">
        <v>1052</v>
      </c>
      <c r="M727" s="59">
        <v>2235</v>
      </c>
      <c r="N727" s="90">
        <v>541</v>
      </c>
      <c r="O727" s="90">
        <v>374</v>
      </c>
      <c r="P727" s="90">
        <v>652</v>
      </c>
      <c r="Q727" s="59">
        <v>1567</v>
      </c>
      <c r="R727" s="90">
        <v>286</v>
      </c>
      <c r="S727" s="90">
        <v>210</v>
      </c>
      <c r="T727" s="90">
        <v>286</v>
      </c>
      <c r="U727" s="59">
        <v>782</v>
      </c>
      <c r="V727" s="90">
        <v>224</v>
      </c>
      <c r="W727" s="90">
        <v>238</v>
      </c>
      <c r="X727" s="90">
        <v>306</v>
      </c>
      <c r="Y727" s="59">
        <v>768</v>
      </c>
      <c r="Z727" s="90">
        <v>295</v>
      </c>
      <c r="AA727" s="90">
        <v>234</v>
      </c>
      <c r="AB727" s="90">
        <v>411</v>
      </c>
      <c r="AC727" s="59">
        <v>940</v>
      </c>
      <c r="AD727" s="90">
        <v>213</v>
      </c>
      <c r="AE727" s="90">
        <v>165</v>
      </c>
      <c r="AF727" s="90">
        <v>238</v>
      </c>
      <c r="AG727" s="59">
        <v>616</v>
      </c>
      <c r="AH727" s="90">
        <v>245</v>
      </c>
      <c r="AI727" s="90">
        <v>207</v>
      </c>
      <c r="AJ727" s="90">
        <v>279</v>
      </c>
      <c r="AK727" s="59">
        <v>731</v>
      </c>
      <c r="AL727" s="90">
        <v>323</v>
      </c>
      <c r="AM727" s="90">
        <v>228</v>
      </c>
      <c r="AN727" s="90">
        <v>404</v>
      </c>
      <c r="AO727" s="59">
        <v>955</v>
      </c>
      <c r="AP727" s="90">
        <v>221</v>
      </c>
      <c r="AQ727" s="90">
        <v>176</v>
      </c>
      <c r="AR727" s="90">
        <v>285</v>
      </c>
      <c r="AS727" s="59">
        <v>682</v>
      </c>
      <c r="AT727" s="90">
        <v>434</v>
      </c>
      <c r="AU727" s="90">
        <v>322</v>
      </c>
      <c r="AV727" s="90">
        <v>486</v>
      </c>
      <c r="AW727" s="59">
        <v>1242</v>
      </c>
      <c r="AX727" s="90">
        <v>668</v>
      </c>
      <c r="AY727" s="90">
        <v>473</v>
      </c>
      <c r="AZ727" s="90">
        <v>865</v>
      </c>
      <c r="BA727" s="59">
        <v>2006</v>
      </c>
      <c r="BB727" s="90">
        <v>407</v>
      </c>
      <c r="BC727" s="90">
        <v>259</v>
      </c>
      <c r="BD727" s="90">
        <v>483</v>
      </c>
      <c r="BE727" s="59">
        <v>1149</v>
      </c>
      <c r="BF727" s="91">
        <f t="shared" si="55"/>
        <v>13673</v>
      </c>
      <c r="BG727" s="92">
        <f t="shared" si="56"/>
        <v>4497</v>
      </c>
      <c r="BH727" s="92">
        <f t="shared" si="57"/>
        <v>3429</v>
      </c>
      <c r="BI727" s="92">
        <f t="shared" si="58"/>
        <v>5747</v>
      </c>
      <c r="BJ727" s="19">
        <f t="shared" si="59"/>
        <v>13673</v>
      </c>
    </row>
    <row r="728" spans="1:62" ht="16.05" customHeight="1" x14ac:dyDescent="0.3">
      <c r="A728" s="15">
        <v>722</v>
      </c>
      <c r="B728" s="15" t="s">
        <v>721</v>
      </c>
      <c r="C728" s="15" t="s">
        <v>765</v>
      </c>
      <c r="D728" s="15" t="s">
        <v>719</v>
      </c>
      <c r="E728" s="15" t="s">
        <v>724</v>
      </c>
      <c r="F728" s="15">
        <v>16.5</v>
      </c>
      <c r="G728" s="15" t="s">
        <v>397</v>
      </c>
      <c r="H728" s="88" t="s">
        <v>51</v>
      </c>
      <c r="I728" s="15">
        <v>25825</v>
      </c>
      <c r="J728" s="90">
        <v>1168</v>
      </c>
      <c r="K728" s="90">
        <v>1081</v>
      </c>
      <c r="L728" s="90">
        <v>1291</v>
      </c>
      <c r="M728" s="59">
        <v>3540</v>
      </c>
      <c r="N728" s="90">
        <v>1292</v>
      </c>
      <c r="O728" s="90">
        <v>1097</v>
      </c>
      <c r="P728" s="90">
        <v>1093</v>
      </c>
      <c r="Q728" s="59">
        <v>3482</v>
      </c>
      <c r="R728" s="90">
        <v>1549</v>
      </c>
      <c r="S728" s="90">
        <v>1240</v>
      </c>
      <c r="T728" s="90">
        <v>1251</v>
      </c>
      <c r="U728" s="59">
        <v>4040</v>
      </c>
      <c r="V728" s="90">
        <v>1480</v>
      </c>
      <c r="W728" s="90">
        <v>1215</v>
      </c>
      <c r="X728" s="90">
        <v>1371</v>
      </c>
      <c r="Y728" s="59">
        <v>4066</v>
      </c>
      <c r="Z728" s="90">
        <v>1045</v>
      </c>
      <c r="AA728" s="90">
        <v>874</v>
      </c>
      <c r="AB728" s="90">
        <v>1039</v>
      </c>
      <c r="AC728" s="59">
        <v>2958</v>
      </c>
      <c r="AD728" s="90">
        <v>958</v>
      </c>
      <c r="AE728" s="90">
        <v>868</v>
      </c>
      <c r="AF728" s="90">
        <v>1076</v>
      </c>
      <c r="AG728" s="59">
        <v>2902</v>
      </c>
      <c r="AH728" s="90">
        <v>809</v>
      </c>
      <c r="AI728" s="90">
        <v>641</v>
      </c>
      <c r="AJ728" s="90">
        <v>781</v>
      </c>
      <c r="AK728" s="59">
        <v>2231</v>
      </c>
      <c r="AL728" s="90">
        <v>5</v>
      </c>
      <c r="AM728" s="90">
        <v>3</v>
      </c>
      <c r="AN728" s="90">
        <v>6</v>
      </c>
      <c r="AO728" s="59">
        <v>14</v>
      </c>
      <c r="AP728" s="90">
        <v>21</v>
      </c>
      <c r="AQ728" s="90">
        <v>9</v>
      </c>
      <c r="AR728" s="90">
        <v>17</v>
      </c>
      <c r="AS728" s="59">
        <v>47</v>
      </c>
      <c r="AT728" s="90">
        <v>4</v>
      </c>
      <c r="AU728" s="90">
        <v>3</v>
      </c>
      <c r="AV728" s="90">
        <v>5</v>
      </c>
      <c r="AW728" s="59">
        <v>12</v>
      </c>
      <c r="AX728" s="90">
        <v>5</v>
      </c>
      <c r="AY728" s="90">
        <v>2</v>
      </c>
      <c r="AZ728" s="90">
        <v>3</v>
      </c>
      <c r="BA728" s="59">
        <v>10</v>
      </c>
      <c r="BB728" s="90">
        <v>925</v>
      </c>
      <c r="BC728" s="90">
        <v>633</v>
      </c>
      <c r="BD728" s="90">
        <v>965</v>
      </c>
      <c r="BE728" s="59">
        <v>2523</v>
      </c>
      <c r="BF728" s="91">
        <f t="shared" si="55"/>
        <v>25825</v>
      </c>
      <c r="BG728" s="92">
        <f t="shared" si="56"/>
        <v>9261</v>
      </c>
      <c r="BH728" s="92">
        <f t="shared" si="57"/>
        <v>7666</v>
      </c>
      <c r="BI728" s="92">
        <f t="shared" si="58"/>
        <v>8898</v>
      </c>
      <c r="BJ728" s="19">
        <f t="shared" si="59"/>
        <v>25825</v>
      </c>
    </row>
    <row r="729" spans="1:62" ht="16.05" customHeight="1" x14ac:dyDescent="0.3">
      <c r="A729" s="15">
        <v>723</v>
      </c>
      <c r="B729" s="15" t="s">
        <v>721</v>
      </c>
      <c r="C729" s="15" t="s">
        <v>765</v>
      </c>
      <c r="D729" s="15" t="s">
        <v>719</v>
      </c>
      <c r="E729" s="15" t="s">
        <v>724</v>
      </c>
      <c r="F729" s="15">
        <v>11</v>
      </c>
      <c r="G729" s="15" t="s">
        <v>397</v>
      </c>
      <c r="H729" s="88" t="s">
        <v>51</v>
      </c>
      <c r="I729" s="15">
        <v>28054</v>
      </c>
      <c r="J729" s="90">
        <v>1431</v>
      </c>
      <c r="K729" s="90">
        <v>1274</v>
      </c>
      <c r="L729" s="90">
        <v>2433</v>
      </c>
      <c r="M729" s="59">
        <v>5138</v>
      </c>
      <c r="N729" s="90">
        <v>1321</v>
      </c>
      <c r="O729" s="90">
        <v>974</v>
      </c>
      <c r="P729" s="90">
        <v>1496</v>
      </c>
      <c r="Q729" s="59">
        <v>3791</v>
      </c>
      <c r="R729" s="90">
        <v>505</v>
      </c>
      <c r="S729" s="90">
        <v>409</v>
      </c>
      <c r="T729" s="90">
        <v>427</v>
      </c>
      <c r="U729" s="59">
        <v>1341</v>
      </c>
      <c r="V729" s="90">
        <v>453</v>
      </c>
      <c r="W729" s="90">
        <v>398</v>
      </c>
      <c r="X729" s="90">
        <v>491</v>
      </c>
      <c r="Y729" s="59">
        <v>1342</v>
      </c>
      <c r="Z729" s="90">
        <v>622</v>
      </c>
      <c r="AA729" s="90">
        <v>510</v>
      </c>
      <c r="AB729" s="90">
        <v>821</v>
      </c>
      <c r="AC729" s="59">
        <v>1953</v>
      </c>
      <c r="AD729" s="90">
        <v>443</v>
      </c>
      <c r="AE729" s="90">
        <v>371</v>
      </c>
      <c r="AF729" s="90">
        <v>504</v>
      </c>
      <c r="AG729" s="59">
        <v>1318</v>
      </c>
      <c r="AH729" s="90">
        <v>618</v>
      </c>
      <c r="AI729" s="90">
        <v>516</v>
      </c>
      <c r="AJ729" s="90">
        <v>649</v>
      </c>
      <c r="AK729" s="59">
        <v>1783</v>
      </c>
      <c r="AL729" s="90">
        <v>709</v>
      </c>
      <c r="AM729" s="90">
        <v>577</v>
      </c>
      <c r="AN729" s="90">
        <v>878</v>
      </c>
      <c r="AO729" s="59">
        <v>2164</v>
      </c>
      <c r="AP729" s="90">
        <v>558</v>
      </c>
      <c r="AQ729" s="90">
        <v>467</v>
      </c>
      <c r="AR729" s="90">
        <v>653</v>
      </c>
      <c r="AS729" s="59">
        <v>1678</v>
      </c>
      <c r="AT729" s="90">
        <v>756</v>
      </c>
      <c r="AU729" s="90">
        <v>587</v>
      </c>
      <c r="AV729" s="90">
        <v>869</v>
      </c>
      <c r="AW729" s="59">
        <v>2212</v>
      </c>
      <c r="AX729" s="90">
        <v>956</v>
      </c>
      <c r="AY729" s="90">
        <v>702</v>
      </c>
      <c r="AZ729" s="90">
        <v>1266</v>
      </c>
      <c r="BA729" s="59">
        <v>2924</v>
      </c>
      <c r="BB729" s="90">
        <v>830</v>
      </c>
      <c r="BC729" s="90">
        <v>566</v>
      </c>
      <c r="BD729" s="90">
        <v>1014</v>
      </c>
      <c r="BE729" s="59">
        <v>2410</v>
      </c>
      <c r="BF729" s="91">
        <f t="shared" si="55"/>
        <v>28054</v>
      </c>
      <c r="BG729" s="92">
        <f t="shared" si="56"/>
        <v>9202</v>
      </c>
      <c r="BH729" s="92">
        <f t="shared" si="57"/>
        <v>7351</v>
      </c>
      <c r="BI729" s="92">
        <f t="shared" si="58"/>
        <v>11501</v>
      </c>
      <c r="BJ729" s="19">
        <f t="shared" si="59"/>
        <v>28054</v>
      </c>
    </row>
    <row r="730" spans="1:62" ht="16.05" customHeight="1" x14ac:dyDescent="0.3">
      <c r="A730" s="15">
        <v>724</v>
      </c>
      <c r="B730" s="15" t="s">
        <v>721</v>
      </c>
      <c r="C730" s="15" t="s">
        <v>765</v>
      </c>
      <c r="D730" s="15" t="s">
        <v>719</v>
      </c>
      <c r="E730" s="15" t="s">
        <v>724</v>
      </c>
      <c r="F730" s="15">
        <v>11</v>
      </c>
      <c r="G730" s="15" t="s">
        <v>397</v>
      </c>
      <c r="H730" s="88" t="s">
        <v>51</v>
      </c>
      <c r="I730" s="15">
        <v>8669</v>
      </c>
      <c r="J730" s="90">
        <v>326</v>
      </c>
      <c r="K730" s="90">
        <v>302</v>
      </c>
      <c r="L730" s="90">
        <v>608</v>
      </c>
      <c r="M730" s="59">
        <v>1236</v>
      </c>
      <c r="N730" s="90">
        <v>293</v>
      </c>
      <c r="O730" s="90">
        <v>194</v>
      </c>
      <c r="P730" s="90">
        <v>345</v>
      </c>
      <c r="Q730" s="59">
        <v>832</v>
      </c>
      <c r="R730" s="90">
        <v>205</v>
      </c>
      <c r="S730" s="90">
        <v>152</v>
      </c>
      <c r="T730" s="90">
        <v>181</v>
      </c>
      <c r="U730" s="59">
        <v>538</v>
      </c>
      <c r="V730" s="90">
        <v>166</v>
      </c>
      <c r="W730" s="90">
        <v>176</v>
      </c>
      <c r="X730" s="90">
        <v>218</v>
      </c>
      <c r="Y730" s="59">
        <v>560</v>
      </c>
      <c r="Z730" s="90">
        <v>196</v>
      </c>
      <c r="AA730" s="90">
        <v>184</v>
      </c>
      <c r="AB730" s="90">
        <v>265</v>
      </c>
      <c r="AC730" s="59">
        <v>645</v>
      </c>
      <c r="AD730" s="90">
        <v>169</v>
      </c>
      <c r="AE730" s="90">
        <v>126</v>
      </c>
      <c r="AF730" s="90">
        <v>180</v>
      </c>
      <c r="AG730" s="59">
        <v>475</v>
      </c>
      <c r="AH730" s="90">
        <v>139</v>
      </c>
      <c r="AI730" s="90">
        <v>125</v>
      </c>
      <c r="AJ730" s="90">
        <v>162</v>
      </c>
      <c r="AK730" s="59">
        <v>426</v>
      </c>
      <c r="AL730" s="90">
        <v>193</v>
      </c>
      <c r="AM730" s="90">
        <v>136</v>
      </c>
      <c r="AN730" s="90">
        <v>235</v>
      </c>
      <c r="AO730" s="59">
        <v>564</v>
      </c>
      <c r="AP730" s="90">
        <v>137</v>
      </c>
      <c r="AQ730" s="90">
        <v>112</v>
      </c>
      <c r="AR730" s="90">
        <v>176</v>
      </c>
      <c r="AS730" s="59">
        <v>425</v>
      </c>
      <c r="AT730" s="90">
        <v>293</v>
      </c>
      <c r="AU730" s="90">
        <v>216</v>
      </c>
      <c r="AV730" s="90">
        <v>308</v>
      </c>
      <c r="AW730" s="59">
        <v>817</v>
      </c>
      <c r="AX730" s="90">
        <v>463</v>
      </c>
      <c r="AY730" s="90">
        <v>328</v>
      </c>
      <c r="AZ730" s="90">
        <v>602</v>
      </c>
      <c r="BA730" s="59">
        <v>1393</v>
      </c>
      <c r="BB730" s="90">
        <v>279</v>
      </c>
      <c r="BC730" s="90">
        <v>173</v>
      </c>
      <c r="BD730" s="90">
        <v>306</v>
      </c>
      <c r="BE730" s="59">
        <v>758</v>
      </c>
      <c r="BF730" s="91">
        <f t="shared" si="55"/>
        <v>8669</v>
      </c>
      <c r="BG730" s="92">
        <f t="shared" si="56"/>
        <v>2859</v>
      </c>
      <c r="BH730" s="92">
        <f t="shared" si="57"/>
        <v>2224</v>
      </c>
      <c r="BI730" s="92">
        <f t="shared" si="58"/>
        <v>3586</v>
      </c>
      <c r="BJ730" s="19">
        <f t="shared" si="59"/>
        <v>8669</v>
      </c>
    </row>
    <row r="731" spans="1:62" ht="16.05" customHeight="1" x14ac:dyDescent="0.3">
      <c r="A731" s="15">
        <v>725</v>
      </c>
      <c r="B731" s="15" t="s">
        <v>721</v>
      </c>
      <c r="C731" s="15" t="s">
        <v>765</v>
      </c>
      <c r="D731" s="15" t="s">
        <v>719</v>
      </c>
      <c r="E731" s="15" t="s">
        <v>724</v>
      </c>
      <c r="F731" s="15">
        <v>20</v>
      </c>
      <c r="G731" s="15" t="s">
        <v>397</v>
      </c>
      <c r="H731" s="88" t="s">
        <v>51</v>
      </c>
      <c r="I731" s="15">
        <v>50023</v>
      </c>
      <c r="J731" s="90">
        <v>1243</v>
      </c>
      <c r="K731" s="90">
        <v>1050</v>
      </c>
      <c r="L731" s="90">
        <v>1552</v>
      </c>
      <c r="M731" s="59">
        <v>3845</v>
      </c>
      <c r="N731" s="90">
        <v>1194</v>
      </c>
      <c r="O731" s="90">
        <v>1008</v>
      </c>
      <c r="P731" s="90">
        <v>1127</v>
      </c>
      <c r="Q731" s="59">
        <v>3329</v>
      </c>
      <c r="R731" s="90">
        <v>1451</v>
      </c>
      <c r="S731" s="90">
        <v>1139</v>
      </c>
      <c r="T731" s="90">
        <v>1232</v>
      </c>
      <c r="U731" s="59">
        <v>3822</v>
      </c>
      <c r="V731" s="90">
        <v>1355</v>
      </c>
      <c r="W731" s="90">
        <v>1087</v>
      </c>
      <c r="X731" s="90">
        <v>1419</v>
      </c>
      <c r="Y731" s="59">
        <v>3861</v>
      </c>
      <c r="Z731" s="90">
        <v>1431</v>
      </c>
      <c r="AA731" s="90">
        <v>1186</v>
      </c>
      <c r="AB731" s="90">
        <v>1470</v>
      </c>
      <c r="AC731" s="59">
        <v>4087</v>
      </c>
      <c r="AD731" s="90">
        <v>1553</v>
      </c>
      <c r="AE731" s="90">
        <v>1416</v>
      </c>
      <c r="AF731" s="90">
        <v>1595</v>
      </c>
      <c r="AG731" s="59">
        <v>4564</v>
      </c>
      <c r="AH731" s="90">
        <v>1673</v>
      </c>
      <c r="AI731" s="90">
        <v>1452</v>
      </c>
      <c r="AJ731" s="90">
        <v>1493</v>
      </c>
      <c r="AK731" s="59">
        <v>4618</v>
      </c>
      <c r="AL731" s="90">
        <v>1653</v>
      </c>
      <c r="AM731" s="90">
        <v>1364</v>
      </c>
      <c r="AN731" s="90">
        <v>1568</v>
      </c>
      <c r="AO731" s="59">
        <v>4585</v>
      </c>
      <c r="AP731" s="90">
        <v>1652</v>
      </c>
      <c r="AQ731" s="90">
        <v>1359</v>
      </c>
      <c r="AR731" s="90">
        <v>1561</v>
      </c>
      <c r="AS731" s="59">
        <v>4572</v>
      </c>
      <c r="AT731" s="90">
        <v>1570</v>
      </c>
      <c r="AU731" s="90">
        <v>1380</v>
      </c>
      <c r="AV731" s="90">
        <v>1640</v>
      </c>
      <c r="AW731" s="59">
        <v>4590</v>
      </c>
      <c r="AX731" s="90">
        <v>1553</v>
      </c>
      <c r="AY731" s="90">
        <v>1230</v>
      </c>
      <c r="AZ731" s="90">
        <v>1580</v>
      </c>
      <c r="BA731" s="59">
        <v>4363</v>
      </c>
      <c r="BB731" s="90">
        <v>1417</v>
      </c>
      <c r="BC731" s="90">
        <v>947</v>
      </c>
      <c r="BD731" s="90">
        <v>1423</v>
      </c>
      <c r="BE731" s="59">
        <v>3787</v>
      </c>
      <c r="BF731" s="91">
        <f t="shared" si="55"/>
        <v>50023</v>
      </c>
      <c r="BG731" s="92">
        <f t="shared" si="56"/>
        <v>17745</v>
      </c>
      <c r="BH731" s="92">
        <f t="shared" si="57"/>
        <v>14618</v>
      </c>
      <c r="BI731" s="92">
        <f t="shared" si="58"/>
        <v>17660</v>
      </c>
      <c r="BJ731" s="19">
        <f t="shared" si="59"/>
        <v>50023</v>
      </c>
    </row>
    <row r="732" spans="1:62" ht="16.05" customHeight="1" x14ac:dyDescent="0.3">
      <c r="A732" s="15">
        <v>726</v>
      </c>
      <c r="B732" s="15" t="s">
        <v>721</v>
      </c>
      <c r="C732" s="15" t="s">
        <v>765</v>
      </c>
      <c r="D732" s="15" t="s">
        <v>719</v>
      </c>
      <c r="E732" s="15" t="s">
        <v>724</v>
      </c>
      <c r="F732" s="15">
        <v>1.7</v>
      </c>
      <c r="G732" s="15" t="s">
        <v>397</v>
      </c>
      <c r="H732" s="88" t="s">
        <v>51</v>
      </c>
      <c r="I732" s="15">
        <v>786</v>
      </c>
      <c r="J732" s="90">
        <v>19</v>
      </c>
      <c r="K732" s="90">
        <v>48</v>
      </c>
      <c r="L732" s="90">
        <v>80</v>
      </c>
      <c r="M732" s="59">
        <v>147</v>
      </c>
      <c r="N732" s="90">
        <v>9</v>
      </c>
      <c r="O732" s="90">
        <v>6</v>
      </c>
      <c r="P732" s="90">
        <v>7</v>
      </c>
      <c r="Q732" s="59">
        <v>22</v>
      </c>
      <c r="R732" s="90">
        <v>8</v>
      </c>
      <c r="S732" s="90">
        <v>7</v>
      </c>
      <c r="T732" s="90">
        <v>6</v>
      </c>
      <c r="U732" s="59">
        <v>21</v>
      </c>
      <c r="V732" s="90">
        <v>8</v>
      </c>
      <c r="W732" s="90">
        <v>8</v>
      </c>
      <c r="X732" s="90">
        <v>7</v>
      </c>
      <c r="Y732" s="59">
        <v>23</v>
      </c>
      <c r="Z732" s="90">
        <v>16</v>
      </c>
      <c r="AA732" s="90">
        <v>9</v>
      </c>
      <c r="AB732" s="90">
        <v>15</v>
      </c>
      <c r="AC732" s="59">
        <v>40</v>
      </c>
      <c r="AD732" s="90">
        <v>6</v>
      </c>
      <c r="AE732" s="90">
        <v>5</v>
      </c>
      <c r="AF732" s="90">
        <v>8</v>
      </c>
      <c r="AG732" s="59">
        <v>19</v>
      </c>
      <c r="AH732" s="90">
        <v>94</v>
      </c>
      <c r="AI732" s="90">
        <v>72</v>
      </c>
      <c r="AJ732" s="90">
        <v>99</v>
      </c>
      <c r="AK732" s="59">
        <v>265</v>
      </c>
      <c r="AL732" s="90">
        <v>18</v>
      </c>
      <c r="AM732" s="90">
        <v>10</v>
      </c>
      <c r="AN732" s="90">
        <v>28</v>
      </c>
      <c r="AO732" s="59">
        <v>56</v>
      </c>
      <c r="AP732" s="90">
        <v>10</v>
      </c>
      <c r="AQ732" s="90">
        <v>7</v>
      </c>
      <c r="AR732" s="90">
        <v>21</v>
      </c>
      <c r="AS732" s="59">
        <v>38</v>
      </c>
      <c r="AT732" s="90">
        <v>22</v>
      </c>
      <c r="AU732" s="90">
        <v>12</v>
      </c>
      <c r="AV732" s="90">
        <v>18</v>
      </c>
      <c r="AW732" s="59">
        <v>52</v>
      </c>
      <c r="AX732" s="90">
        <v>27</v>
      </c>
      <c r="AY732" s="90">
        <v>17</v>
      </c>
      <c r="AZ732" s="90">
        <v>33</v>
      </c>
      <c r="BA732" s="59">
        <v>77</v>
      </c>
      <c r="BB732" s="90">
        <v>10</v>
      </c>
      <c r="BC732" s="90">
        <v>6</v>
      </c>
      <c r="BD732" s="90">
        <v>10</v>
      </c>
      <c r="BE732" s="59">
        <v>26</v>
      </c>
      <c r="BF732" s="91">
        <f t="shared" si="55"/>
        <v>786</v>
      </c>
      <c r="BG732" s="92">
        <f t="shared" si="56"/>
        <v>247</v>
      </c>
      <c r="BH732" s="92">
        <f t="shared" si="57"/>
        <v>207</v>
      </c>
      <c r="BI732" s="92">
        <f t="shared" si="58"/>
        <v>332</v>
      </c>
      <c r="BJ732" s="19">
        <f t="shared" si="59"/>
        <v>786</v>
      </c>
    </row>
    <row r="733" spans="1:62" ht="16.05" customHeight="1" x14ac:dyDescent="0.3">
      <c r="A733" s="15">
        <v>727</v>
      </c>
      <c r="B733" s="15" t="s">
        <v>721</v>
      </c>
      <c r="C733" s="15" t="s">
        <v>763</v>
      </c>
      <c r="D733" s="15" t="s">
        <v>719</v>
      </c>
      <c r="E733" s="15" t="s">
        <v>724</v>
      </c>
      <c r="F733" s="15">
        <v>33</v>
      </c>
      <c r="G733" s="15" t="s">
        <v>397</v>
      </c>
      <c r="H733" s="88" t="s">
        <v>51</v>
      </c>
      <c r="I733" s="15">
        <v>119579</v>
      </c>
      <c r="J733" s="90">
        <v>3325</v>
      </c>
      <c r="K733" s="90">
        <v>2493</v>
      </c>
      <c r="L733" s="90">
        <v>5440</v>
      </c>
      <c r="M733" s="59">
        <v>11258</v>
      </c>
      <c r="N733" s="90">
        <v>3206</v>
      </c>
      <c r="O733" s="90">
        <v>2419</v>
      </c>
      <c r="P733" s="90">
        <v>4064</v>
      </c>
      <c r="Q733" s="59">
        <v>9689</v>
      </c>
      <c r="R733" s="90">
        <v>3555</v>
      </c>
      <c r="S733" s="90">
        <v>2563</v>
      </c>
      <c r="T733" s="90">
        <v>3876</v>
      </c>
      <c r="U733" s="59">
        <v>9994</v>
      </c>
      <c r="V733" s="90">
        <v>3024</v>
      </c>
      <c r="W733" s="90">
        <v>2333</v>
      </c>
      <c r="X733" s="90">
        <v>4337</v>
      </c>
      <c r="Y733" s="59">
        <v>9694</v>
      </c>
      <c r="Z733" s="90">
        <v>3245</v>
      </c>
      <c r="AA733" s="90">
        <v>2310</v>
      </c>
      <c r="AB733" s="90">
        <v>4191</v>
      </c>
      <c r="AC733" s="59">
        <v>9746</v>
      </c>
      <c r="AD733" s="90">
        <v>3130</v>
      </c>
      <c r="AE733" s="90">
        <v>2282</v>
      </c>
      <c r="AF733" s="90">
        <v>4164</v>
      </c>
      <c r="AG733" s="59">
        <v>9576</v>
      </c>
      <c r="AH733" s="90">
        <v>3246</v>
      </c>
      <c r="AI733" s="90">
        <v>2562</v>
      </c>
      <c r="AJ733" s="90">
        <v>4333</v>
      </c>
      <c r="AK733" s="59">
        <v>10141</v>
      </c>
      <c r="AL733" s="90">
        <v>3243</v>
      </c>
      <c r="AM733" s="90">
        <v>2345</v>
      </c>
      <c r="AN733" s="90">
        <v>4222</v>
      </c>
      <c r="AO733" s="59">
        <v>9810</v>
      </c>
      <c r="AP733" s="90">
        <v>3249</v>
      </c>
      <c r="AQ733" s="90">
        <v>2348</v>
      </c>
      <c r="AR733" s="90">
        <v>3548</v>
      </c>
      <c r="AS733" s="59">
        <v>9145</v>
      </c>
      <c r="AT733" s="90">
        <v>3108</v>
      </c>
      <c r="AU733" s="90">
        <v>2488</v>
      </c>
      <c r="AV733" s="90">
        <v>3810</v>
      </c>
      <c r="AW733" s="59">
        <v>9406</v>
      </c>
      <c r="AX733" s="90">
        <v>3181</v>
      </c>
      <c r="AY733" s="90">
        <v>2342</v>
      </c>
      <c r="AZ733" s="90">
        <v>4370</v>
      </c>
      <c r="BA733" s="59">
        <v>9893</v>
      </c>
      <c r="BB733" s="90">
        <v>3660</v>
      </c>
      <c r="BC733" s="90">
        <v>2388</v>
      </c>
      <c r="BD733" s="90">
        <v>5179</v>
      </c>
      <c r="BE733" s="59">
        <v>11227</v>
      </c>
      <c r="BF733" s="91">
        <f t="shared" si="55"/>
        <v>119579</v>
      </c>
      <c r="BG733" s="92">
        <f t="shared" si="56"/>
        <v>39172</v>
      </c>
      <c r="BH733" s="92">
        <f t="shared" si="57"/>
        <v>28873</v>
      </c>
      <c r="BI733" s="92">
        <f t="shared" si="58"/>
        <v>51534</v>
      </c>
      <c r="BJ733" s="19">
        <f t="shared" si="59"/>
        <v>119579</v>
      </c>
    </row>
    <row r="734" spans="1:62" ht="16.05" customHeight="1" x14ac:dyDescent="0.3">
      <c r="A734" s="15">
        <v>728</v>
      </c>
      <c r="B734" s="15" t="s">
        <v>721</v>
      </c>
      <c r="C734" s="15" t="s">
        <v>763</v>
      </c>
      <c r="D734" s="15" t="s">
        <v>719</v>
      </c>
      <c r="E734" s="15" t="s">
        <v>724</v>
      </c>
      <c r="F734" s="15">
        <v>16.5</v>
      </c>
      <c r="G734" s="15" t="s">
        <v>397</v>
      </c>
      <c r="H734" s="88" t="s">
        <v>51</v>
      </c>
      <c r="I734" s="15">
        <v>23319</v>
      </c>
      <c r="J734" s="90">
        <v>690</v>
      </c>
      <c r="K734" s="90">
        <v>546</v>
      </c>
      <c r="L734" s="90">
        <v>1070</v>
      </c>
      <c r="M734" s="59">
        <v>2306</v>
      </c>
      <c r="N734" s="90">
        <v>858</v>
      </c>
      <c r="O734" s="90">
        <v>647</v>
      </c>
      <c r="P734" s="90">
        <v>1010</v>
      </c>
      <c r="Q734" s="59">
        <v>2515</v>
      </c>
      <c r="R734" s="90">
        <v>566</v>
      </c>
      <c r="S734" s="90">
        <v>422</v>
      </c>
      <c r="T734" s="90">
        <v>492</v>
      </c>
      <c r="U734" s="59">
        <v>1480</v>
      </c>
      <c r="V734" s="90">
        <v>700</v>
      </c>
      <c r="W734" s="90">
        <v>535</v>
      </c>
      <c r="X734" s="90">
        <v>928</v>
      </c>
      <c r="Y734" s="59">
        <v>2163</v>
      </c>
      <c r="Z734" s="90">
        <v>761</v>
      </c>
      <c r="AA734" s="90">
        <v>609</v>
      </c>
      <c r="AB734" s="90">
        <v>1039</v>
      </c>
      <c r="AC734" s="59">
        <v>2409</v>
      </c>
      <c r="AD734" s="90">
        <v>808</v>
      </c>
      <c r="AE734" s="90">
        <v>637</v>
      </c>
      <c r="AF734" s="90">
        <v>1066</v>
      </c>
      <c r="AG734" s="59">
        <v>2511</v>
      </c>
      <c r="AH734" s="90">
        <v>870</v>
      </c>
      <c r="AI734" s="90">
        <v>699</v>
      </c>
      <c r="AJ734" s="90">
        <v>1074</v>
      </c>
      <c r="AK734" s="59">
        <v>2643</v>
      </c>
      <c r="AL734" s="90">
        <v>808</v>
      </c>
      <c r="AM734" s="90">
        <v>607</v>
      </c>
      <c r="AN734" s="90">
        <v>1072</v>
      </c>
      <c r="AO734" s="59">
        <v>2487</v>
      </c>
      <c r="AP734" s="90">
        <v>1306</v>
      </c>
      <c r="AQ734" s="90">
        <v>972</v>
      </c>
      <c r="AR734" s="90">
        <v>1777</v>
      </c>
      <c r="AS734" s="59">
        <v>4055</v>
      </c>
      <c r="AT734" s="90">
        <v>40</v>
      </c>
      <c r="AU734" s="90">
        <v>23</v>
      </c>
      <c r="AV734" s="90">
        <v>6</v>
      </c>
      <c r="AW734" s="59">
        <v>69</v>
      </c>
      <c r="AX734" s="90">
        <v>17</v>
      </c>
      <c r="AY734" s="90">
        <v>3</v>
      </c>
      <c r="AZ734" s="90">
        <v>7</v>
      </c>
      <c r="BA734" s="59">
        <v>27</v>
      </c>
      <c r="BB734" s="90">
        <v>244</v>
      </c>
      <c r="BC734" s="90">
        <v>155</v>
      </c>
      <c r="BD734" s="90">
        <v>255</v>
      </c>
      <c r="BE734" s="59">
        <v>654</v>
      </c>
      <c r="BF734" s="91">
        <f t="shared" si="55"/>
        <v>23319</v>
      </c>
      <c r="BG734" s="92">
        <f t="shared" si="56"/>
        <v>7668</v>
      </c>
      <c r="BH734" s="92">
        <f t="shared" si="57"/>
        <v>5855</v>
      </c>
      <c r="BI734" s="92">
        <f t="shared" si="58"/>
        <v>9796</v>
      </c>
      <c r="BJ734" s="19">
        <f t="shared" si="59"/>
        <v>23319</v>
      </c>
    </row>
    <row r="735" spans="1:62" ht="16.05" customHeight="1" x14ac:dyDescent="0.3">
      <c r="A735" s="15">
        <v>729</v>
      </c>
      <c r="B735" s="15" t="s">
        <v>721</v>
      </c>
      <c r="C735" s="15" t="s">
        <v>846</v>
      </c>
      <c r="D735" s="15" t="s">
        <v>719</v>
      </c>
      <c r="E735" s="15" t="s">
        <v>724</v>
      </c>
      <c r="F735" s="15">
        <v>6.6</v>
      </c>
      <c r="G735" s="15" t="s">
        <v>397</v>
      </c>
      <c r="H735" s="88" t="s">
        <v>50</v>
      </c>
      <c r="I735" s="15">
        <v>7763</v>
      </c>
      <c r="J735" s="90">
        <v>164</v>
      </c>
      <c r="K735" s="90">
        <v>210</v>
      </c>
      <c r="L735" s="90">
        <v>310</v>
      </c>
      <c r="M735" s="59">
        <v>684</v>
      </c>
      <c r="N735" s="90">
        <v>307</v>
      </c>
      <c r="O735" s="90">
        <v>215</v>
      </c>
      <c r="P735" s="90">
        <v>397</v>
      </c>
      <c r="Q735" s="59">
        <v>919</v>
      </c>
      <c r="R735" s="90">
        <v>105</v>
      </c>
      <c r="S735" s="90">
        <v>220</v>
      </c>
      <c r="T735" s="90">
        <v>227</v>
      </c>
      <c r="U735" s="59">
        <v>552</v>
      </c>
      <c r="V735" s="90">
        <v>336</v>
      </c>
      <c r="W735" s="90">
        <v>265</v>
      </c>
      <c r="X735" s="90">
        <v>407</v>
      </c>
      <c r="Y735" s="59">
        <v>1008</v>
      </c>
      <c r="Z735" s="90">
        <v>319</v>
      </c>
      <c r="AA735" s="90">
        <v>259</v>
      </c>
      <c r="AB735" s="90">
        <v>425</v>
      </c>
      <c r="AC735" s="59">
        <v>1003</v>
      </c>
      <c r="AD735" s="90">
        <v>174</v>
      </c>
      <c r="AE735" s="90">
        <v>124</v>
      </c>
      <c r="AF735" s="90">
        <v>216</v>
      </c>
      <c r="AG735" s="59">
        <v>514</v>
      </c>
      <c r="AH735" s="90">
        <v>142</v>
      </c>
      <c r="AI735" s="90">
        <v>103</v>
      </c>
      <c r="AJ735" s="90">
        <v>146</v>
      </c>
      <c r="AK735" s="59">
        <v>391</v>
      </c>
      <c r="AL735" s="90">
        <v>173</v>
      </c>
      <c r="AM735" s="90">
        <v>123</v>
      </c>
      <c r="AN735" s="90">
        <v>186</v>
      </c>
      <c r="AO735" s="59">
        <v>482</v>
      </c>
      <c r="AP735" s="90">
        <v>148</v>
      </c>
      <c r="AQ735" s="90">
        <v>121</v>
      </c>
      <c r="AR735" s="90">
        <v>216</v>
      </c>
      <c r="AS735" s="59">
        <v>485</v>
      </c>
      <c r="AT735" s="90">
        <v>189</v>
      </c>
      <c r="AU735" s="90">
        <v>157</v>
      </c>
      <c r="AV735" s="90">
        <v>207</v>
      </c>
      <c r="AW735" s="59">
        <v>553</v>
      </c>
      <c r="AX735" s="90">
        <v>260</v>
      </c>
      <c r="AY735" s="90">
        <v>175</v>
      </c>
      <c r="AZ735" s="90">
        <v>306</v>
      </c>
      <c r="BA735" s="59">
        <v>741</v>
      </c>
      <c r="BB735" s="90">
        <v>153</v>
      </c>
      <c r="BC735" s="90">
        <v>96</v>
      </c>
      <c r="BD735" s="90">
        <v>182</v>
      </c>
      <c r="BE735" s="59">
        <v>431</v>
      </c>
      <c r="BF735" s="91">
        <f t="shared" si="55"/>
        <v>7763</v>
      </c>
      <c r="BG735" s="92">
        <f t="shared" si="56"/>
        <v>2470</v>
      </c>
      <c r="BH735" s="92">
        <f t="shared" si="57"/>
        <v>2068</v>
      </c>
      <c r="BI735" s="92">
        <f t="shared" si="58"/>
        <v>3225</v>
      </c>
      <c r="BJ735" s="19">
        <f t="shared" si="59"/>
        <v>7763</v>
      </c>
    </row>
    <row r="736" spans="1:62" ht="16.05" customHeight="1" x14ac:dyDescent="0.3">
      <c r="A736" s="15">
        <v>730</v>
      </c>
      <c r="B736" s="15" t="s">
        <v>721</v>
      </c>
      <c r="C736" s="15" t="s">
        <v>846</v>
      </c>
      <c r="D736" s="15" t="s">
        <v>719</v>
      </c>
      <c r="E736" s="15" t="s">
        <v>724</v>
      </c>
      <c r="F736" s="15">
        <v>11</v>
      </c>
      <c r="G736" s="15" t="s">
        <v>397</v>
      </c>
      <c r="H736" s="88" t="s">
        <v>50</v>
      </c>
      <c r="I736" s="15">
        <v>26312</v>
      </c>
      <c r="J736" s="90">
        <v>545</v>
      </c>
      <c r="K736" s="90">
        <v>510</v>
      </c>
      <c r="L736" s="90">
        <v>1006</v>
      </c>
      <c r="M736" s="59">
        <v>2061</v>
      </c>
      <c r="N736" s="90">
        <v>571</v>
      </c>
      <c r="O736" s="90">
        <v>495</v>
      </c>
      <c r="P736" s="90">
        <v>800</v>
      </c>
      <c r="Q736" s="59">
        <v>1866</v>
      </c>
      <c r="R736" s="90">
        <v>458</v>
      </c>
      <c r="S736" s="90">
        <v>310</v>
      </c>
      <c r="T736" s="90">
        <v>554</v>
      </c>
      <c r="U736" s="59">
        <v>1322</v>
      </c>
      <c r="V736" s="90">
        <v>618</v>
      </c>
      <c r="W736" s="90">
        <v>407</v>
      </c>
      <c r="X736" s="90">
        <v>888</v>
      </c>
      <c r="Y736" s="59">
        <v>1913</v>
      </c>
      <c r="Z736" s="90">
        <v>615</v>
      </c>
      <c r="AA736" s="90">
        <v>443</v>
      </c>
      <c r="AB736" s="90">
        <v>982</v>
      </c>
      <c r="AC736" s="59">
        <v>2040</v>
      </c>
      <c r="AD736" s="90">
        <v>740</v>
      </c>
      <c r="AE736" s="90">
        <v>560</v>
      </c>
      <c r="AF736" s="90">
        <v>1040</v>
      </c>
      <c r="AG736" s="59">
        <v>2340</v>
      </c>
      <c r="AH736" s="90">
        <v>808</v>
      </c>
      <c r="AI736" s="90">
        <v>647</v>
      </c>
      <c r="AJ736" s="90">
        <v>1074</v>
      </c>
      <c r="AK736" s="59">
        <v>2529</v>
      </c>
      <c r="AL736" s="90">
        <v>635</v>
      </c>
      <c r="AM736" s="90">
        <v>465</v>
      </c>
      <c r="AN736" s="90">
        <v>974</v>
      </c>
      <c r="AO736" s="59">
        <v>2074</v>
      </c>
      <c r="AP736" s="90">
        <v>715</v>
      </c>
      <c r="AQ736" s="90">
        <v>511</v>
      </c>
      <c r="AR736" s="90">
        <v>963</v>
      </c>
      <c r="AS736" s="59">
        <v>2189</v>
      </c>
      <c r="AT736" s="90">
        <v>881</v>
      </c>
      <c r="AU736" s="90">
        <v>706</v>
      </c>
      <c r="AV736" s="90">
        <v>1257</v>
      </c>
      <c r="AW736" s="59">
        <v>2844</v>
      </c>
      <c r="AX736" s="90">
        <v>892</v>
      </c>
      <c r="AY736" s="90">
        <v>653</v>
      </c>
      <c r="AZ736" s="90">
        <v>1237</v>
      </c>
      <c r="BA736" s="59">
        <v>2782</v>
      </c>
      <c r="BB736" s="90">
        <v>741</v>
      </c>
      <c r="BC736" s="90">
        <v>519</v>
      </c>
      <c r="BD736" s="90">
        <v>1092</v>
      </c>
      <c r="BE736" s="59">
        <v>2352</v>
      </c>
      <c r="BF736" s="91">
        <f t="shared" si="55"/>
        <v>26312</v>
      </c>
      <c r="BG736" s="92">
        <f t="shared" si="56"/>
        <v>8219</v>
      </c>
      <c r="BH736" s="92">
        <f t="shared" si="57"/>
        <v>6226</v>
      </c>
      <c r="BI736" s="92">
        <f t="shared" si="58"/>
        <v>11867</v>
      </c>
      <c r="BJ736" s="19">
        <f t="shared" si="59"/>
        <v>26312</v>
      </c>
    </row>
    <row r="737" spans="1:62" ht="16.05" customHeight="1" x14ac:dyDescent="0.3">
      <c r="A737" s="15">
        <v>731</v>
      </c>
      <c r="B737" s="15" t="s">
        <v>721</v>
      </c>
      <c r="C737" s="15" t="s">
        <v>844</v>
      </c>
      <c r="D737" s="15" t="s">
        <v>719</v>
      </c>
      <c r="E737" s="15" t="s">
        <v>724</v>
      </c>
      <c r="F737" s="15">
        <v>92</v>
      </c>
      <c r="G737" s="15" t="s">
        <v>397</v>
      </c>
      <c r="H737" s="88" t="s">
        <v>50</v>
      </c>
      <c r="I737" s="15">
        <v>85208</v>
      </c>
      <c r="J737" s="90">
        <v>2279</v>
      </c>
      <c r="K737" s="90">
        <v>1820</v>
      </c>
      <c r="L737" s="90">
        <v>3133</v>
      </c>
      <c r="M737" s="59">
        <v>7232</v>
      </c>
      <c r="N737" s="90">
        <v>1264</v>
      </c>
      <c r="O737" s="90">
        <v>1131</v>
      </c>
      <c r="P737" s="90">
        <v>1448</v>
      </c>
      <c r="Q737" s="59">
        <v>3843</v>
      </c>
      <c r="R737" s="90">
        <v>1091</v>
      </c>
      <c r="S737" s="90">
        <v>769</v>
      </c>
      <c r="T737" s="90">
        <v>1045</v>
      </c>
      <c r="U737" s="59">
        <v>2905</v>
      </c>
      <c r="V737" s="90">
        <v>1243</v>
      </c>
      <c r="W737" s="90">
        <v>1511</v>
      </c>
      <c r="X737" s="90">
        <v>1891</v>
      </c>
      <c r="Y737" s="59">
        <v>4645</v>
      </c>
      <c r="Z737" s="90">
        <v>2532</v>
      </c>
      <c r="AA737" s="90">
        <v>1994</v>
      </c>
      <c r="AB737" s="90">
        <v>3073</v>
      </c>
      <c r="AC737" s="59">
        <v>7599</v>
      </c>
      <c r="AD737" s="90">
        <v>2899</v>
      </c>
      <c r="AE737" s="90">
        <v>2126</v>
      </c>
      <c r="AF737" s="90">
        <v>3967</v>
      </c>
      <c r="AG737" s="59">
        <v>8992</v>
      </c>
      <c r="AH737" s="90">
        <v>2931</v>
      </c>
      <c r="AI737" s="90">
        <v>2312</v>
      </c>
      <c r="AJ737" s="90">
        <v>4099</v>
      </c>
      <c r="AK737" s="59">
        <v>9342</v>
      </c>
      <c r="AL737" s="90">
        <v>3064</v>
      </c>
      <c r="AM737" s="90">
        <v>2204</v>
      </c>
      <c r="AN737" s="90">
        <v>4156</v>
      </c>
      <c r="AO737" s="59">
        <v>9424</v>
      </c>
      <c r="AP737" s="90">
        <v>3054</v>
      </c>
      <c r="AQ737" s="90">
        <v>2197</v>
      </c>
      <c r="AR737" s="90">
        <v>3839</v>
      </c>
      <c r="AS737" s="59">
        <v>9090</v>
      </c>
      <c r="AT737" s="90">
        <v>2845</v>
      </c>
      <c r="AU737" s="90">
        <v>2312</v>
      </c>
      <c r="AV737" s="90">
        <v>4037</v>
      </c>
      <c r="AW737" s="59">
        <v>9194</v>
      </c>
      <c r="AX737" s="90">
        <v>1990</v>
      </c>
      <c r="AY737" s="90">
        <v>1684</v>
      </c>
      <c r="AZ737" s="90">
        <v>2072</v>
      </c>
      <c r="BA737" s="59">
        <v>5746</v>
      </c>
      <c r="BB737" s="90">
        <v>2541</v>
      </c>
      <c r="BC737" s="90">
        <v>1756</v>
      </c>
      <c r="BD737" s="90">
        <v>2899</v>
      </c>
      <c r="BE737" s="59">
        <v>7196</v>
      </c>
      <c r="BF737" s="91">
        <f t="shared" si="55"/>
        <v>85208</v>
      </c>
      <c r="BG737" s="92">
        <f t="shared" si="56"/>
        <v>27733</v>
      </c>
      <c r="BH737" s="92">
        <f t="shared" si="57"/>
        <v>21816</v>
      </c>
      <c r="BI737" s="92">
        <f t="shared" si="58"/>
        <v>35659</v>
      </c>
      <c r="BJ737" s="19">
        <f t="shared" si="59"/>
        <v>85208</v>
      </c>
    </row>
    <row r="738" spans="1:62" ht="16.05" customHeight="1" x14ac:dyDescent="0.3">
      <c r="A738" s="15">
        <v>732</v>
      </c>
      <c r="B738" s="15" t="s">
        <v>721</v>
      </c>
      <c r="C738" s="15" t="s">
        <v>807</v>
      </c>
      <c r="D738" s="15" t="s">
        <v>719</v>
      </c>
      <c r="E738" s="15" t="s">
        <v>724</v>
      </c>
      <c r="F738" s="15">
        <v>11</v>
      </c>
      <c r="G738" s="15" t="s">
        <v>397</v>
      </c>
      <c r="H738" s="88" t="s">
        <v>51</v>
      </c>
      <c r="I738" s="15">
        <v>22560</v>
      </c>
      <c r="J738" s="90">
        <v>807</v>
      </c>
      <c r="K738" s="90">
        <v>627</v>
      </c>
      <c r="L738" s="90">
        <v>1206</v>
      </c>
      <c r="M738" s="59">
        <v>2640</v>
      </c>
      <c r="N738" s="90">
        <v>793</v>
      </c>
      <c r="O738" s="90">
        <v>617</v>
      </c>
      <c r="P738" s="90">
        <v>953</v>
      </c>
      <c r="Q738" s="59">
        <v>2363</v>
      </c>
      <c r="R738" s="90">
        <v>723</v>
      </c>
      <c r="S738" s="90">
        <v>549</v>
      </c>
      <c r="T738" s="90">
        <v>726</v>
      </c>
      <c r="U738" s="59">
        <v>1998</v>
      </c>
      <c r="V738" s="90">
        <v>593</v>
      </c>
      <c r="W738" s="90">
        <v>578</v>
      </c>
      <c r="X738" s="90">
        <v>846</v>
      </c>
      <c r="Y738" s="59">
        <v>2017</v>
      </c>
      <c r="Z738" s="90">
        <v>534</v>
      </c>
      <c r="AA738" s="90">
        <v>459</v>
      </c>
      <c r="AB738" s="90">
        <v>643</v>
      </c>
      <c r="AC738" s="59">
        <v>1636</v>
      </c>
      <c r="AD738" s="90">
        <v>425</v>
      </c>
      <c r="AE738" s="90">
        <v>442</v>
      </c>
      <c r="AF738" s="90">
        <v>527</v>
      </c>
      <c r="AG738" s="59">
        <v>1394</v>
      </c>
      <c r="AH738" s="90">
        <v>498</v>
      </c>
      <c r="AI738" s="90">
        <v>555</v>
      </c>
      <c r="AJ738" s="90">
        <v>572</v>
      </c>
      <c r="AK738" s="59">
        <v>1625</v>
      </c>
      <c r="AL738" s="90">
        <v>649</v>
      </c>
      <c r="AM738" s="90">
        <v>554</v>
      </c>
      <c r="AN738" s="90">
        <v>613</v>
      </c>
      <c r="AO738" s="59">
        <v>1816</v>
      </c>
      <c r="AP738" s="90">
        <v>550</v>
      </c>
      <c r="AQ738" s="90">
        <v>421</v>
      </c>
      <c r="AR738" s="90">
        <v>594</v>
      </c>
      <c r="AS738" s="59">
        <v>1565</v>
      </c>
      <c r="AT738" s="90">
        <v>587</v>
      </c>
      <c r="AU738" s="90">
        <v>507</v>
      </c>
      <c r="AV738" s="90">
        <v>641</v>
      </c>
      <c r="AW738" s="59">
        <v>1735</v>
      </c>
      <c r="AX738" s="90">
        <v>533</v>
      </c>
      <c r="AY738" s="90">
        <v>479</v>
      </c>
      <c r="AZ738" s="90">
        <v>580</v>
      </c>
      <c r="BA738" s="59">
        <v>1592</v>
      </c>
      <c r="BB738" s="90">
        <v>748</v>
      </c>
      <c r="BC738" s="90">
        <v>468</v>
      </c>
      <c r="BD738" s="90">
        <v>963</v>
      </c>
      <c r="BE738" s="59">
        <v>2179</v>
      </c>
      <c r="BF738" s="91">
        <f t="shared" si="55"/>
        <v>22560</v>
      </c>
      <c r="BG738" s="92">
        <f t="shared" si="56"/>
        <v>7440</v>
      </c>
      <c r="BH738" s="92">
        <f t="shared" si="57"/>
        <v>6256</v>
      </c>
      <c r="BI738" s="92">
        <f t="shared" si="58"/>
        <v>8864</v>
      </c>
      <c r="BJ738" s="19">
        <f t="shared" si="59"/>
        <v>22560</v>
      </c>
    </row>
    <row r="739" spans="1:62" ht="16.05" customHeight="1" x14ac:dyDescent="0.3">
      <c r="A739" s="15">
        <v>733</v>
      </c>
      <c r="B739" s="15" t="s">
        <v>721</v>
      </c>
      <c r="C739" s="15" t="s">
        <v>807</v>
      </c>
      <c r="D739" s="15" t="s">
        <v>719</v>
      </c>
      <c r="E739" s="15" t="s">
        <v>724</v>
      </c>
      <c r="F739" s="15">
        <v>16.5</v>
      </c>
      <c r="G739" s="15" t="s">
        <v>397</v>
      </c>
      <c r="H739" s="88" t="s">
        <v>51</v>
      </c>
      <c r="I739" s="15">
        <v>63029</v>
      </c>
      <c r="J739" s="90">
        <v>1731</v>
      </c>
      <c r="K739" s="90">
        <v>1293</v>
      </c>
      <c r="L739" s="90">
        <v>2886</v>
      </c>
      <c r="M739" s="59">
        <v>5910</v>
      </c>
      <c r="N739" s="90">
        <v>1548</v>
      </c>
      <c r="O739" s="90">
        <v>1136</v>
      </c>
      <c r="P739" s="90">
        <v>2141</v>
      </c>
      <c r="Q739" s="59">
        <v>4825</v>
      </c>
      <c r="R739" s="90">
        <v>1805</v>
      </c>
      <c r="S739" s="90">
        <v>1243</v>
      </c>
      <c r="T739" s="90">
        <v>2221</v>
      </c>
      <c r="U739" s="59">
        <v>5269</v>
      </c>
      <c r="V739" s="90">
        <v>1307</v>
      </c>
      <c r="W739" s="90">
        <v>1033</v>
      </c>
      <c r="X739" s="90">
        <v>1950</v>
      </c>
      <c r="Y739" s="59">
        <v>4290</v>
      </c>
      <c r="Z739" s="90">
        <v>1573</v>
      </c>
      <c r="AA739" s="90">
        <v>1097</v>
      </c>
      <c r="AB739" s="90">
        <v>2030</v>
      </c>
      <c r="AC739" s="59">
        <v>4700</v>
      </c>
      <c r="AD739" s="90">
        <v>1750</v>
      </c>
      <c r="AE739" s="90">
        <v>1796</v>
      </c>
      <c r="AF739" s="90">
        <v>2711</v>
      </c>
      <c r="AG739" s="59">
        <v>6257</v>
      </c>
      <c r="AH739" s="90">
        <v>2342</v>
      </c>
      <c r="AI739" s="90">
        <v>2363</v>
      </c>
      <c r="AJ739" s="90">
        <v>3541</v>
      </c>
      <c r="AK739" s="59">
        <v>8246</v>
      </c>
      <c r="AL739" s="90">
        <v>2209</v>
      </c>
      <c r="AM739" s="90">
        <v>1620</v>
      </c>
      <c r="AN739" s="90">
        <v>2856</v>
      </c>
      <c r="AO739" s="59">
        <v>6685</v>
      </c>
      <c r="AP739" s="90">
        <v>1564</v>
      </c>
      <c r="AQ739" s="90">
        <v>1114</v>
      </c>
      <c r="AR739" s="90">
        <v>1829</v>
      </c>
      <c r="AS739" s="59">
        <v>4507</v>
      </c>
      <c r="AT739" s="90">
        <v>1206</v>
      </c>
      <c r="AU739" s="90">
        <v>946</v>
      </c>
      <c r="AV739" s="90">
        <v>1738</v>
      </c>
      <c r="AW739" s="59">
        <v>3890</v>
      </c>
      <c r="AX739" s="90">
        <v>756</v>
      </c>
      <c r="AY739" s="90">
        <v>659</v>
      </c>
      <c r="AZ739" s="90">
        <v>1338</v>
      </c>
      <c r="BA739" s="59">
        <v>2753</v>
      </c>
      <c r="BB739" s="90">
        <v>1840</v>
      </c>
      <c r="BC739" s="90">
        <v>1188</v>
      </c>
      <c r="BD739" s="90">
        <v>2669</v>
      </c>
      <c r="BE739" s="59">
        <v>5697</v>
      </c>
      <c r="BF739" s="91">
        <f t="shared" si="55"/>
        <v>63029</v>
      </c>
      <c r="BG739" s="92">
        <f t="shared" si="56"/>
        <v>19631</v>
      </c>
      <c r="BH739" s="92">
        <f t="shared" si="57"/>
        <v>15488</v>
      </c>
      <c r="BI739" s="92">
        <f t="shared" si="58"/>
        <v>27910</v>
      </c>
      <c r="BJ739" s="19">
        <f t="shared" si="59"/>
        <v>63029</v>
      </c>
    </row>
    <row r="740" spans="1:62" ht="16.05" customHeight="1" x14ac:dyDescent="0.3">
      <c r="A740" s="15">
        <v>734</v>
      </c>
      <c r="B740" s="15" t="s">
        <v>721</v>
      </c>
      <c r="C740" s="15" t="s">
        <v>746</v>
      </c>
      <c r="D740" s="15" t="s">
        <v>719</v>
      </c>
      <c r="E740" s="15" t="s">
        <v>724</v>
      </c>
      <c r="F740" s="15">
        <v>33</v>
      </c>
      <c r="G740" s="15" t="s">
        <v>397</v>
      </c>
      <c r="H740" s="88" t="s">
        <v>50</v>
      </c>
      <c r="I740" s="15">
        <v>6656</v>
      </c>
      <c r="J740" s="90">
        <v>209</v>
      </c>
      <c r="K740" s="90">
        <v>223</v>
      </c>
      <c r="L740" s="90">
        <v>347</v>
      </c>
      <c r="M740" s="59">
        <v>779</v>
      </c>
      <c r="N740" s="90">
        <v>165</v>
      </c>
      <c r="O740" s="90">
        <v>137</v>
      </c>
      <c r="P740" s="90">
        <v>293</v>
      </c>
      <c r="Q740" s="59">
        <v>595</v>
      </c>
      <c r="R740" s="90">
        <v>157</v>
      </c>
      <c r="S740" s="90">
        <v>112</v>
      </c>
      <c r="T740" s="90">
        <v>158</v>
      </c>
      <c r="U740" s="59">
        <v>427</v>
      </c>
      <c r="V740" s="90">
        <v>203</v>
      </c>
      <c r="W740" s="90">
        <v>161</v>
      </c>
      <c r="X740" s="90">
        <v>532</v>
      </c>
      <c r="Y740" s="59">
        <v>896</v>
      </c>
      <c r="Z740" s="90">
        <v>137</v>
      </c>
      <c r="AA740" s="90">
        <v>102</v>
      </c>
      <c r="AB740" s="90">
        <v>218</v>
      </c>
      <c r="AC740" s="59">
        <v>457</v>
      </c>
      <c r="AD740" s="90">
        <v>149</v>
      </c>
      <c r="AE740" s="90">
        <v>78</v>
      </c>
      <c r="AF740" s="90">
        <v>135</v>
      </c>
      <c r="AG740" s="59">
        <v>362</v>
      </c>
      <c r="AH740" s="90">
        <v>339</v>
      </c>
      <c r="AI740" s="90">
        <v>200</v>
      </c>
      <c r="AJ740" s="90">
        <v>339</v>
      </c>
      <c r="AK740" s="59">
        <v>878</v>
      </c>
      <c r="AL740" s="90">
        <v>203</v>
      </c>
      <c r="AM740" s="90">
        <v>100</v>
      </c>
      <c r="AN740" s="90">
        <v>95</v>
      </c>
      <c r="AO740" s="59">
        <v>398</v>
      </c>
      <c r="AP740" s="90">
        <v>102</v>
      </c>
      <c r="AQ740" s="90">
        <v>96</v>
      </c>
      <c r="AR740" s="90">
        <v>228</v>
      </c>
      <c r="AS740" s="59">
        <v>426</v>
      </c>
      <c r="AT740" s="90">
        <v>152</v>
      </c>
      <c r="AU740" s="90">
        <v>112</v>
      </c>
      <c r="AV740" s="90">
        <v>158</v>
      </c>
      <c r="AW740" s="59">
        <v>422</v>
      </c>
      <c r="AX740" s="90">
        <v>202</v>
      </c>
      <c r="AY740" s="90">
        <v>125</v>
      </c>
      <c r="AZ740" s="90">
        <v>246</v>
      </c>
      <c r="BA740" s="59">
        <v>573</v>
      </c>
      <c r="BB740" s="90">
        <v>151</v>
      </c>
      <c r="BC740" s="90">
        <v>131</v>
      </c>
      <c r="BD740" s="90">
        <v>161</v>
      </c>
      <c r="BE740" s="59">
        <v>443</v>
      </c>
      <c r="BF740" s="91">
        <f t="shared" si="55"/>
        <v>6656</v>
      </c>
      <c r="BG740" s="92">
        <f t="shared" si="56"/>
        <v>2169</v>
      </c>
      <c r="BH740" s="92">
        <f t="shared" si="57"/>
        <v>1577</v>
      </c>
      <c r="BI740" s="92">
        <f t="shared" si="58"/>
        <v>2910</v>
      </c>
      <c r="BJ740" s="19">
        <f t="shared" si="59"/>
        <v>6656</v>
      </c>
    </row>
    <row r="741" spans="1:62" ht="16.05" customHeight="1" x14ac:dyDescent="0.3">
      <c r="A741" s="15">
        <v>735</v>
      </c>
      <c r="B741" s="15" t="s">
        <v>721</v>
      </c>
      <c r="C741" s="15" t="s">
        <v>736</v>
      </c>
      <c r="D741" s="15" t="s">
        <v>719</v>
      </c>
      <c r="E741" s="15" t="s">
        <v>724</v>
      </c>
      <c r="F741" s="15">
        <v>16.5</v>
      </c>
      <c r="G741" s="15" t="s">
        <v>397</v>
      </c>
      <c r="H741" s="88" t="s">
        <v>51</v>
      </c>
      <c r="I741" s="15">
        <v>28537</v>
      </c>
      <c r="J741" s="90">
        <v>756</v>
      </c>
      <c r="K741" s="90">
        <v>661</v>
      </c>
      <c r="L741" s="90">
        <v>845</v>
      </c>
      <c r="M741" s="59">
        <v>2262</v>
      </c>
      <c r="N741" s="90">
        <v>745</v>
      </c>
      <c r="O741" s="90">
        <v>644</v>
      </c>
      <c r="P741" s="90">
        <v>594</v>
      </c>
      <c r="Q741" s="59">
        <v>1983</v>
      </c>
      <c r="R741" s="90">
        <v>920</v>
      </c>
      <c r="S741" s="90">
        <v>678</v>
      </c>
      <c r="T741" s="90">
        <v>656</v>
      </c>
      <c r="U741" s="59">
        <v>2254</v>
      </c>
      <c r="V741" s="90">
        <v>836</v>
      </c>
      <c r="W741" s="90">
        <v>707</v>
      </c>
      <c r="X741" s="90">
        <v>786</v>
      </c>
      <c r="Y741" s="59">
        <v>2329</v>
      </c>
      <c r="Z741" s="90">
        <v>944</v>
      </c>
      <c r="AA741" s="90">
        <v>813</v>
      </c>
      <c r="AB741" s="90">
        <v>859</v>
      </c>
      <c r="AC741" s="59">
        <v>2616</v>
      </c>
      <c r="AD741" s="90">
        <v>923</v>
      </c>
      <c r="AE741" s="90">
        <v>916</v>
      </c>
      <c r="AF741" s="90">
        <v>926</v>
      </c>
      <c r="AG741" s="59">
        <v>2765</v>
      </c>
      <c r="AH741" s="90">
        <v>877</v>
      </c>
      <c r="AI741" s="90">
        <v>945</v>
      </c>
      <c r="AJ741" s="90">
        <v>860</v>
      </c>
      <c r="AK741" s="59">
        <v>2682</v>
      </c>
      <c r="AL741" s="90">
        <v>931</v>
      </c>
      <c r="AM741" s="90">
        <v>759</v>
      </c>
      <c r="AN741" s="90">
        <v>862</v>
      </c>
      <c r="AO741" s="59">
        <v>2552</v>
      </c>
      <c r="AP741" s="90">
        <v>891</v>
      </c>
      <c r="AQ741" s="90">
        <v>711</v>
      </c>
      <c r="AR741" s="90">
        <v>784</v>
      </c>
      <c r="AS741" s="59">
        <v>2386</v>
      </c>
      <c r="AT741" s="90">
        <v>825</v>
      </c>
      <c r="AU741" s="90">
        <v>719</v>
      </c>
      <c r="AV741" s="90">
        <v>801</v>
      </c>
      <c r="AW741" s="59">
        <v>2345</v>
      </c>
      <c r="AX741" s="90">
        <v>817</v>
      </c>
      <c r="AY741" s="90">
        <v>621</v>
      </c>
      <c r="AZ741" s="90">
        <v>730</v>
      </c>
      <c r="BA741" s="59">
        <v>2168</v>
      </c>
      <c r="BB741" s="90">
        <v>846</v>
      </c>
      <c r="BC741" s="90">
        <v>571</v>
      </c>
      <c r="BD741" s="90">
        <v>778</v>
      </c>
      <c r="BE741" s="59">
        <v>2195</v>
      </c>
      <c r="BF741" s="91">
        <f t="shared" si="55"/>
        <v>28537</v>
      </c>
      <c r="BG741" s="92">
        <f t="shared" si="56"/>
        <v>10311</v>
      </c>
      <c r="BH741" s="92">
        <f t="shared" si="57"/>
        <v>8745</v>
      </c>
      <c r="BI741" s="92">
        <f t="shared" si="58"/>
        <v>9481</v>
      </c>
      <c r="BJ741" s="19">
        <f t="shared" si="59"/>
        <v>28537</v>
      </c>
    </row>
    <row r="742" spans="1:62" ht="16.05" customHeight="1" x14ac:dyDescent="0.3">
      <c r="A742" s="15">
        <v>736</v>
      </c>
      <c r="B742" s="15" t="s">
        <v>721</v>
      </c>
      <c r="C742" s="15" t="s">
        <v>736</v>
      </c>
      <c r="D742" s="15" t="s">
        <v>719</v>
      </c>
      <c r="E742" s="15" t="s">
        <v>724</v>
      </c>
      <c r="F742" s="15">
        <v>6.6</v>
      </c>
      <c r="G742" s="15" t="s">
        <v>397</v>
      </c>
      <c r="H742" s="88" t="s">
        <v>51</v>
      </c>
      <c r="I742" s="15">
        <v>2288</v>
      </c>
      <c r="J742" s="90">
        <v>59</v>
      </c>
      <c r="K742" s="90">
        <v>49</v>
      </c>
      <c r="L742" s="90">
        <v>61</v>
      </c>
      <c r="M742" s="59">
        <v>169</v>
      </c>
      <c r="N742" s="90">
        <v>55</v>
      </c>
      <c r="O742" s="90">
        <v>42</v>
      </c>
      <c r="P742" s="90">
        <v>40</v>
      </c>
      <c r="Q742" s="59">
        <v>137</v>
      </c>
      <c r="R742" s="90">
        <v>61</v>
      </c>
      <c r="S742" s="90">
        <v>50</v>
      </c>
      <c r="T742" s="90">
        <v>42</v>
      </c>
      <c r="U742" s="59">
        <v>153</v>
      </c>
      <c r="V742" s="90">
        <v>62</v>
      </c>
      <c r="W742" s="90">
        <v>52</v>
      </c>
      <c r="X742" s="90">
        <v>51</v>
      </c>
      <c r="Y742" s="59">
        <v>165</v>
      </c>
      <c r="Z742" s="90">
        <v>75</v>
      </c>
      <c r="AA742" s="90">
        <v>67</v>
      </c>
      <c r="AB742" s="90">
        <v>61</v>
      </c>
      <c r="AC742" s="59">
        <v>203</v>
      </c>
      <c r="AD742" s="90">
        <v>87</v>
      </c>
      <c r="AE742" s="90">
        <v>90</v>
      </c>
      <c r="AF742" s="90">
        <v>65</v>
      </c>
      <c r="AG742" s="59">
        <v>242</v>
      </c>
      <c r="AH742" s="90">
        <v>86</v>
      </c>
      <c r="AI742" s="90">
        <v>86</v>
      </c>
      <c r="AJ742" s="90">
        <v>73</v>
      </c>
      <c r="AK742" s="59">
        <v>245</v>
      </c>
      <c r="AL742" s="90">
        <v>91</v>
      </c>
      <c r="AM742" s="90">
        <v>72</v>
      </c>
      <c r="AN742" s="90">
        <v>55</v>
      </c>
      <c r="AO742" s="59">
        <v>218</v>
      </c>
      <c r="AP742" s="90">
        <v>80</v>
      </c>
      <c r="AQ742" s="90">
        <v>70</v>
      </c>
      <c r="AR742" s="90">
        <v>46</v>
      </c>
      <c r="AS742" s="59">
        <v>196</v>
      </c>
      <c r="AT742" s="90">
        <v>73</v>
      </c>
      <c r="AU742" s="90">
        <v>59</v>
      </c>
      <c r="AV742" s="90">
        <v>50</v>
      </c>
      <c r="AW742" s="59">
        <v>182</v>
      </c>
      <c r="AX742" s="90">
        <v>88</v>
      </c>
      <c r="AY742" s="90">
        <v>59</v>
      </c>
      <c r="AZ742" s="90">
        <v>64</v>
      </c>
      <c r="BA742" s="59">
        <v>211</v>
      </c>
      <c r="BB742" s="90">
        <v>69</v>
      </c>
      <c r="BC742" s="90">
        <v>43</v>
      </c>
      <c r="BD742" s="90">
        <v>55</v>
      </c>
      <c r="BE742" s="59">
        <v>167</v>
      </c>
      <c r="BF742" s="91">
        <f t="shared" si="55"/>
        <v>2288</v>
      </c>
      <c r="BG742" s="92">
        <f t="shared" si="56"/>
        <v>886</v>
      </c>
      <c r="BH742" s="92">
        <f t="shared" si="57"/>
        <v>739</v>
      </c>
      <c r="BI742" s="92">
        <f t="shared" si="58"/>
        <v>663</v>
      </c>
      <c r="BJ742" s="19">
        <f t="shared" si="59"/>
        <v>2288</v>
      </c>
    </row>
    <row r="743" spans="1:62" ht="16.05" customHeight="1" x14ac:dyDescent="0.3">
      <c r="A743" s="15">
        <v>737</v>
      </c>
      <c r="B743" s="15" t="s">
        <v>721</v>
      </c>
      <c r="C743" s="15" t="s">
        <v>736</v>
      </c>
      <c r="D743" s="15" t="s">
        <v>719</v>
      </c>
      <c r="E743" s="15" t="s">
        <v>724</v>
      </c>
      <c r="F743" s="15">
        <v>6.6</v>
      </c>
      <c r="G743" s="15" t="s">
        <v>397</v>
      </c>
      <c r="H743" s="88" t="s">
        <v>51</v>
      </c>
      <c r="I743" s="15">
        <v>3341</v>
      </c>
      <c r="J743" s="90">
        <v>77</v>
      </c>
      <c r="K743" s="90">
        <v>65</v>
      </c>
      <c r="L743" s="90">
        <v>114</v>
      </c>
      <c r="M743" s="59">
        <v>256</v>
      </c>
      <c r="N743" s="90">
        <v>81</v>
      </c>
      <c r="O743" s="90">
        <v>61</v>
      </c>
      <c r="P743" s="90">
        <v>90</v>
      </c>
      <c r="Q743" s="59">
        <v>232</v>
      </c>
      <c r="R743" s="90">
        <v>90</v>
      </c>
      <c r="S743" s="90">
        <v>66</v>
      </c>
      <c r="T743" s="90">
        <v>93</v>
      </c>
      <c r="U743" s="59">
        <v>249</v>
      </c>
      <c r="V743" s="90">
        <v>84</v>
      </c>
      <c r="W743" s="90">
        <v>70</v>
      </c>
      <c r="X743" s="90">
        <v>104</v>
      </c>
      <c r="Y743" s="59">
        <v>258</v>
      </c>
      <c r="Z743" s="90">
        <v>89</v>
      </c>
      <c r="AA743" s="90">
        <v>71</v>
      </c>
      <c r="AB743" s="90">
        <v>110</v>
      </c>
      <c r="AC743" s="59">
        <v>270</v>
      </c>
      <c r="AD743" s="90">
        <v>105</v>
      </c>
      <c r="AE743" s="90">
        <v>85</v>
      </c>
      <c r="AF743" s="90">
        <v>149</v>
      </c>
      <c r="AG743" s="59">
        <v>339</v>
      </c>
      <c r="AH743" s="90">
        <v>104</v>
      </c>
      <c r="AI743" s="90">
        <v>88</v>
      </c>
      <c r="AJ743" s="90">
        <v>140</v>
      </c>
      <c r="AK743" s="59">
        <v>332</v>
      </c>
      <c r="AL743" s="90">
        <v>92</v>
      </c>
      <c r="AM743" s="90">
        <v>68</v>
      </c>
      <c r="AN743" s="90">
        <v>133</v>
      </c>
      <c r="AO743" s="59">
        <v>293</v>
      </c>
      <c r="AP743" s="90">
        <v>95</v>
      </c>
      <c r="AQ743" s="90">
        <v>71</v>
      </c>
      <c r="AR743" s="90">
        <v>122</v>
      </c>
      <c r="AS743" s="59">
        <v>288</v>
      </c>
      <c r="AT743" s="90">
        <v>88</v>
      </c>
      <c r="AU743" s="90">
        <v>78</v>
      </c>
      <c r="AV743" s="90">
        <v>134</v>
      </c>
      <c r="AW743" s="59">
        <v>300</v>
      </c>
      <c r="AX743" s="90">
        <v>86</v>
      </c>
      <c r="AY743" s="90">
        <v>67</v>
      </c>
      <c r="AZ743" s="90">
        <v>115</v>
      </c>
      <c r="BA743" s="59">
        <v>268</v>
      </c>
      <c r="BB743" s="90">
        <v>87</v>
      </c>
      <c r="BC743" s="90">
        <v>60</v>
      </c>
      <c r="BD743" s="90">
        <v>109</v>
      </c>
      <c r="BE743" s="59">
        <v>256</v>
      </c>
      <c r="BF743" s="91">
        <f t="shared" si="55"/>
        <v>3341</v>
      </c>
      <c r="BG743" s="92">
        <f t="shared" si="56"/>
        <v>1078</v>
      </c>
      <c r="BH743" s="92">
        <f t="shared" si="57"/>
        <v>850</v>
      </c>
      <c r="BI743" s="92">
        <f t="shared" si="58"/>
        <v>1413</v>
      </c>
      <c r="BJ743" s="19">
        <f t="shared" si="59"/>
        <v>3341</v>
      </c>
    </row>
    <row r="744" spans="1:62" ht="16.05" customHeight="1" x14ac:dyDescent="0.3">
      <c r="A744" s="15">
        <v>738</v>
      </c>
      <c r="B744" s="15" t="s">
        <v>721</v>
      </c>
      <c r="C744" s="15" t="s">
        <v>771</v>
      </c>
      <c r="D744" s="15" t="s">
        <v>719</v>
      </c>
      <c r="E744" s="15" t="s">
        <v>724</v>
      </c>
      <c r="F744" s="15">
        <v>1.7</v>
      </c>
      <c r="G744" s="15" t="s">
        <v>397</v>
      </c>
      <c r="H744" s="88" t="s">
        <v>50</v>
      </c>
      <c r="I744" s="15">
        <v>385</v>
      </c>
      <c r="J744" s="90">
        <v>10</v>
      </c>
      <c r="K744" s="90">
        <v>8</v>
      </c>
      <c r="L744" s="90">
        <v>16</v>
      </c>
      <c r="M744" s="59">
        <v>34</v>
      </c>
      <c r="N744" s="90">
        <v>10</v>
      </c>
      <c r="O744" s="90">
        <v>7</v>
      </c>
      <c r="P744" s="90">
        <v>12</v>
      </c>
      <c r="Q744" s="59">
        <v>29</v>
      </c>
      <c r="R744" s="90">
        <v>11</v>
      </c>
      <c r="S744" s="90">
        <v>8</v>
      </c>
      <c r="T744" s="90">
        <v>13</v>
      </c>
      <c r="U744" s="59">
        <v>32</v>
      </c>
      <c r="V744" s="90">
        <v>10</v>
      </c>
      <c r="W744" s="90">
        <v>8</v>
      </c>
      <c r="X744" s="90">
        <v>14</v>
      </c>
      <c r="Y744" s="59">
        <v>32</v>
      </c>
      <c r="Z744" s="90">
        <v>11</v>
      </c>
      <c r="AA744" s="90">
        <v>7</v>
      </c>
      <c r="AB744" s="90">
        <v>15</v>
      </c>
      <c r="AC744" s="59">
        <v>33</v>
      </c>
      <c r="AD744" s="90">
        <v>10</v>
      </c>
      <c r="AE744" s="90">
        <v>7</v>
      </c>
      <c r="AF744" s="90">
        <v>14</v>
      </c>
      <c r="AG744" s="59">
        <v>31</v>
      </c>
      <c r="AH744" s="90">
        <v>11</v>
      </c>
      <c r="AI744" s="90">
        <v>8</v>
      </c>
      <c r="AJ744" s="90">
        <v>15</v>
      </c>
      <c r="AK744" s="59">
        <v>34</v>
      </c>
      <c r="AL744" s="90">
        <v>11</v>
      </c>
      <c r="AM744" s="90">
        <v>7</v>
      </c>
      <c r="AN744" s="90">
        <v>14</v>
      </c>
      <c r="AO744" s="59">
        <v>32</v>
      </c>
      <c r="AP744" s="90">
        <v>11</v>
      </c>
      <c r="AQ744" s="90">
        <v>8</v>
      </c>
      <c r="AR744" s="90">
        <v>13</v>
      </c>
      <c r="AS744" s="59">
        <v>32</v>
      </c>
      <c r="AT744" s="90">
        <v>10</v>
      </c>
      <c r="AU744" s="90">
        <v>8</v>
      </c>
      <c r="AV744" s="90">
        <v>14</v>
      </c>
      <c r="AW744" s="59">
        <v>32</v>
      </c>
      <c r="AX744" s="90">
        <v>10</v>
      </c>
      <c r="AY744" s="90">
        <v>7</v>
      </c>
      <c r="AZ744" s="90">
        <v>14</v>
      </c>
      <c r="BA744" s="59">
        <v>31</v>
      </c>
      <c r="BB744" s="90">
        <v>11</v>
      </c>
      <c r="BC744" s="90">
        <v>7</v>
      </c>
      <c r="BD744" s="90">
        <v>15</v>
      </c>
      <c r="BE744" s="59">
        <v>33</v>
      </c>
      <c r="BF744" s="91">
        <f t="shared" si="55"/>
        <v>385</v>
      </c>
      <c r="BG744" s="92">
        <f t="shared" si="56"/>
        <v>126</v>
      </c>
      <c r="BH744" s="92">
        <f t="shared" si="57"/>
        <v>90</v>
      </c>
      <c r="BI744" s="92">
        <f t="shared" si="58"/>
        <v>169</v>
      </c>
      <c r="BJ744" s="19">
        <f t="shared" si="59"/>
        <v>385</v>
      </c>
    </row>
    <row r="745" spans="1:62" ht="16.05" customHeight="1" x14ac:dyDescent="0.3">
      <c r="A745" s="15">
        <v>739</v>
      </c>
      <c r="B745" s="15" t="s">
        <v>721</v>
      </c>
      <c r="C745" s="15" t="s">
        <v>771</v>
      </c>
      <c r="D745" s="15" t="s">
        <v>719</v>
      </c>
      <c r="E745" s="15" t="s">
        <v>724</v>
      </c>
      <c r="F745" s="15">
        <v>6.6</v>
      </c>
      <c r="G745" s="15" t="s">
        <v>397</v>
      </c>
      <c r="H745" s="88" t="s">
        <v>51</v>
      </c>
      <c r="I745" s="15">
        <v>12338</v>
      </c>
      <c r="J745" s="90">
        <v>282</v>
      </c>
      <c r="K745" s="90">
        <v>212</v>
      </c>
      <c r="L745" s="90">
        <v>458</v>
      </c>
      <c r="M745" s="59">
        <v>952</v>
      </c>
      <c r="N745" s="90">
        <v>283</v>
      </c>
      <c r="O745" s="90">
        <v>213</v>
      </c>
      <c r="P745" s="90">
        <v>368</v>
      </c>
      <c r="Q745" s="59">
        <v>864</v>
      </c>
      <c r="R745" s="90">
        <v>329</v>
      </c>
      <c r="S745" s="90">
        <v>234</v>
      </c>
      <c r="T745" s="90">
        <v>395</v>
      </c>
      <c r="U745" s="59">
        <v>958</v>
      </c>
      <c r="V745" s="90">
        <v>290</v>
      </c>
      <c r="W745" s="90">
        <v>233</v>
      </c>
      <c r="X745" s="90">
        <v>434</v>
      </c>
      <c r="Y745" s="59">
        <v>957</v>
      </c>
      <c r="Z745" s="90">
        <v>325</v>
      </c>
      <c r="AA745" s="90">
        <v>243</v>
      </c>
      <c r="AB745" s="90">
        <v>458</v>
      </c>
      <c r="AC745" s="59">
        <v>1026</v>
      </c>
      <c r="AD745" s="90">
        <v>445</v>
      </c>
      <c r="AE745" s="90">
        <v>364</v>
      </c>
      <c r="AF745" s="90">
        <v>512</v>
      </c>
      <c r="AG745" s="59">
        <v>1321</v>
      </c>
      <c r="AH745" s="90">
        <v>453</v>
      </c>
      <c r="AI745" s="90">
        <v>370</v>
      </c>
      <c r="AJ745" s="90">
        <v>525</v>
      </c>
      <c r="AK745" s="59">
        <v>1348</v>
      </c>
      <c r="AL745" s="90">
        <v>346</v>
      </c>
      <c r="AM745" s="90">
        <v>265</v>
      </c>
      <c r="AN745" s="90">
        <v>462</v>
      </c>
      <c r="AO745" s="59">
        <v>1073</v>
      </c>
      <c r="AP745" s="90">
        <v>326</v>
      </c>
      <c r="AQ745" s="90">
        <v>246</v>
      </c>
      <c r="AR745" s="90">
        <v>404</v>
      </c>
      <c r="AS745" s="59">
        <v>976</v>
      </c>
      <c r="AT745" s="90">
        <v>304</v>
      </c>
      <c r="AU745" s="90">
        <v>251</v>
      </c>
      <c r="AV745" s="90">
        <v>427</v>
      </c>
      <c r="AW745" s="59">
        <v>982</v>
      </c>
      <c r="AX745" s="90">
        <v>298</v>
      </c>
      <c r="AY745" s="90">
        <v>221</v>
      </c>
      <c r="AZ745" s="90">
        <v>409</v>
      </c>
      <c r="BA745" s="59">
        <v>928</v>
      </c>
      <c r="BB745" s="90">
        <v>311</v>
      </c>
      <c r="BC745" s="90">
        <v>204</v>
      </c>
      <c r="BD745" s="90">
        <v>438</v>
      </c>
      <c r="BE745" s="59">
        <v>953</v>
      </c>
      <c r="BF745" s="91">
        <f t="shared" si="55"/>
        <v>12338</v>
      </c>
      <c r="BG745" s="92">
        <f t="shared" si="56"/>
        <v>3992</v>
      </c>
      <c r="BH745" s="92">
        <f t="shared" si="57"/>
        <v>3056</v>
      </c>
      <c r="BI745" s="92">
        <f t="shared" si="58"/>
        <v>5290</v>
      </c>
      <c r="BJ745" s="19">
        <f t="shared" si="59"/>
        <v>12338</v>
      </c>
    </row>
    <row r="746" spans="1:62" ht="16.05" customHeight="1" x14ac:dyDescent="0.3">
      <c r="A746" s="15">
        <v>740</v>
      </c>
      <c r="B746" s="15" t="s">
        <v>721</v>
      </c>
      <c r="C746" s="15" t="s">
        <v>851</v>
      </c>
      <c r="D746" s="15" t="s">
        <v>719</v>
      </c>
      <c r="E746" s="15" t="s">
        <v>724</v>
      </c>
      <c r="F746" s="15">
        <v>16.5</v>
      </c>
      <c r="G746" s="15" t="s">
        <v>397</v>
      </c>
      <c r="H746" s="88" t="s">
        <v>51</v>
      </c>
      <c r="I746" s="15">
        <v>39537</v>
      </c>
      <c r="J746" s="90">
        <v>1233</v>
      </c>
      <c r="K746" s="90">
        <v>806</v>
      </c>
      <c r="L746" s="90">
        <v>926</v>
      </c>
      <c r="M746" s="59">
        <v>2965</v>
      </c>
      <c r="N746" s="90">
        <v>1291</v>
      </c>
      <c r="O746" s="90">
        <v>761</v>
      </c>
      <c r="P746" s="90">
        <v>750</v>
      </c>
      <c r="Q746" s="59">
        <v>2802</v>
      </c>
      <c r="R746" s="90">
        <v>1442</v>
      </c>
      <c r="S746" s="90">
        <v>901</v>
      </c>
      <c r="T746" s="90">
        <v>1020</v>
      </c>
      <c r="U746" s="59">
        <v>3363</v>
      </c>
      <c r="V746" s="90">
        <v>1505</v>
      </c>
      <c r="W746" s="90">
        <v>1005</v>
      </c>
      <c r="X746" s="90">
        <v>1258</v>
      </c>
      <c r="Y746" s="59">
        <v>3768</v>
      </c>
      <c r="Z746" s="90">
        <v>1601</v>
      </c>
      <c r="AA746" s="90">
        <v>1016</v>
      </c>
      <c r="AB746" s="90">
        <v>1409</v>
      </c>
      <c r="AC746" s="59">
        <v>4026</v>
      </c>
      <c r="AD746" s="90">
        <v>1519</v>
      </c>
      <c r="AE746" s="90">
        <v>1029</v>
      </c>
      <c r="AF746" s="90">
        <v>1158</v>
      </c>
      <c r="AG746" s="59">
        <v>3706</v>
      </c>
      <c r="AH746" s="90">
        <v>1597</v>
      </c>
      <c r="AI746" s="90">
        <v>1192</v>
      </c>
      <c r="AJ746" s="90">
        <v>1217</v>
      </c>
      <c r="AK746" s="59">
        <v>4006</v>
      </c>
      <c r="AL746" s="90">
        <v>980</v>
      </c>
      <c r="AM746" s="90">
        <v>916</v>
      </c>
      <c r="AN746" s="90">
        <v>638</v>
      </c>
      <c r="AO746" s="59">
        <v>2534</v>
      </c>
      <c r="AP746" s="90">
        <v>1284</v>
      </c>
      <c r="AQ746" s="90">
        <v>865</v>
      </c>
      <c r="AR746" s="90">
        <v>948</v>
      </c>
      <c r="AS746" s="59">
        <v>3097</v>
      </c>
      <c r="AT746" s="90">
        <v>1248</v>
      </c>
      <c r="AU746" s="90">
        <v>927</v>
      </c>
      <c r="AV746" s="90">
        <v>1252</v>
      </c>
      <c r="AW746" s="59">
        <v>3427</v>
      </c>
      <c r="AX746" s="90">
        <v>1208</v>
      </c>
      <c r="AY746" s="90">
        <v>835</v>
      </c>
      <c r="AZ746" s="90">
        <v>869</v>
      </c>
      <c r="BA746" s="59">
        <v>2912</v>
      </c>
      <c r="BB746" s="90">
        <v>1254</v>
      </c>
      <c r="BC746" s="90">
        <v>777</v>
      </c>
      <c r="BD746" s="90">
        <v>900</v>
      </c>
      <c r="BE746" s="59">
        <v>2931</v>
      </c>
      <c r="BF746" s="91">
        <f t="shared" si="55"/>
        <v>39537</v>
      </c>
      <c r="BG746" s="92">
        <f t="shared" si="56"/>
        <v>16162</v>
      </c>
      <c r="BH746" s="92">
        <f t="shared" si="57"/>
        <v>11030</v>
      </c>
      <c r="BI746" s="92">
        <f t="shared" si="58"/>
        <v>12345</v>
      </c>
      <c r="BJ746" s="19">
        <f t="shared" si="59"/>
        <v>39537</v>
      </c>
    </row>
    <row r="747" spans="1:62" ht="16.05" customHeight="1" x14ac:dyDescent="0.3">
      <c r="A747" s="15">
        <v>741</v>
      </c>
      <c r="B747" s="15" t="s">
        <v>721</v>
      </c>
      <c r="C747" s="15" t="s">
        <v>851</v>
      </c>
      <c r="D747" s="15" t="s">
        <v>719</v>
      </c>
      <c r="E747" s="15" t="s">
        <v>724</v>
      </c>
      <c r="F747" s="15">
        <v>11</v>
      </c>
      <c r="G747" s="15" t="s">
        <v>397</v>
      </c>
      <c r="H747" s="88" t="s">
        <v>51</v>
      </c>
      <c r="I747" s="15">
        <v>42184</v>
      </c>
      <c r="J747" s="90">
        <v>1050</v>
      </c>
      <c r="K747" s="90">
        <v>869</v>
      </c>
      <c r="L747" s="90">
        <v>1788</v>
      </c>
      <c r="M747" s="59">
        <v>3707</v>
      </c>
      <c r="N747" s="90">
        <v>1130</v>
      </c>
      <c r="O747" s="90">
        <v>829</v>
      </c>
      <c r="P747" s="90">
        <v>1454</v>
      </c>
      <c r="Q747" s="59">
        <v>3413</v>
      </c>
      <c r="R747" s="90">
        <v>1277</v>
      </c>
      <c r="S747" s="90">
        <v>887</v>
      </c>
      <c r="T747" s="90">
        <v>1537</v>
      </c>
      <c r="U747" s="59">
        <v>3701</v>
      </c>
      <c r="V747" s="90">
        <v>1121</v>
      </c>
      <c r="W747" s="90">
        <v>818</v>
      </c>
      <c r="X747" s="90">
        <v>1548</v>
      </c>
      <c r="Y747" s="59">
        <v>3487</v>
      </c>
      <c r="Z747" s="90">
        <v>1111</v>
      </c>
      <c r="AA747" s="90">
        <v>805</v>
      </c>
      <c r="AB747" s="90">
        <v>1639</v>
      </c>
      <c r="AC747" s="59">
        <v>3555</v>
      </c>
      <c r="AD747" s="90">
        <v>1107</v>
      </c>
      <c r="AE747" s="90">
        <v>810</v>
      </c>
      <c r="AF747" s="90">
        <v>1533</v>
      </c>
      <c r="AG747" s="59">
        <v>3450</v>
      </c>
      <c r="AH747" s="90">
        <v>1136</v>
      </c>
      <c r="AI747" s="90">
        <v>893</v>
      </c>
      <c r="AJ747" s="90">
        <v>1487</v>
      </c>
      <c r="AK747" s="59">
        <v>3516</v>
      </c>
      <c r="AL747" s="90">
        <v>1132</v>
      </c>
      <c r="AM747" s="90">
        <v>815</v>
      </c>
      <c r="AN747" s="90">
        <v>1532</v>
      </c>
      <c r="AO747" s="59">
        <v>3479</v>
      </c>
      <c r="AP747" s="90">
        <v>1140</v>
      </c>
      <c r="AQ747" s="90">
        <v>812</v>
      </c>
      <c r="AR747" s="90">
        <v>1417</v>
      </c>
      <c r="AS747" s="59">
        <v>3369</v>
      </c>
      <c r="AT747" s="90">
        <v>1092</v>
      </c>
      <c r="AU747" s="90">
        <v>874</v>
      </c>
      <c r="AV747" s="90">
        <v>1555</v>
      </c>
      <c r="AW747" s="59">
        <v>3521</v>
      </c>
      <c r="AX747" s="90">
        <v>1094</v>
      </c>
      <c r="AY747" s="90">
        <v>795</v>
      </c>
      <c r="AZ747" s="90">
        <v>1507</v>
      </c>
      <c r="BA747" s="59">
        <v>3396</v>
      </c>
      <c r="BB747" s="90">
        <v>1172</v>
      </c>
      <c r="BC747" s="90">
        <v>760</v>
      </c>
      <c r="BD747" s="90">
        <v>1658</v>
      </c>
      <c r="BE747" s="59">
        <v>3590</v>
      </c>
      <c r="BF747" s="91">
        <f t="shared" si="55"/>
        <v>42184</v>
      </c>
      <c r="BG747" s="92">
        <f t="shared" si="56"/>
        <v>13562</v>
      </c>
      <c r="BH747" s="92">
        <f t="shared" si="57"/>
        <v>9967</v>
      </c>
      <c r="BI747" s="92">
        <f t="shared" si="58"/>
        <v>18655</v>
      </c>
      <c r="BJ747" s="19">
        <f t="shared" si="59"/>
        <v>42184</v>
      </c>
    </row>
    <row r="748" spans="1:62" ht="16.05" customHeight="1" x14ac:dyDescent="0.3">
      <c r="A748" s="15">
        <v>742</v>
      </c>
      <c r="B748" s="15" t="s">
        <v>721</v>
      </c>
      <c r="C748" s="15" t="s">
        <v>852</v>
      </c>
      <c r="D748" s="15" t="s">
        <v>719</v>
      </c>
      <c r="E748" s="15" t="s">
        <v>724</v>
      </c>
      <c r="F748" s="15">
        <v>16.5</v>
      </c>
      <c r="G748" s="15" t="s">
        <v>397</v>
      </c>
      <c r="H748" s="88" t="s">
        <v>51</v>
      </c>
      <c r="I748" s="15">
        <v>44216</v>
      </c>
      <c r="J748" s="90">
        <v>986</v>
      </c>
      <c r="K748" s="90">
        <v>741</v>
      </c>
      <c r="L748" s="90">
        <v>1559</v>
      </c>
      <c r="M748" s="59">
        <v>3286</v>
      </c>
      <c r="N748" s="90">
        <v>1255</v>
      </c>
      <c r="O748" s="90">
        <v>870</v>
      </c>
      <c r="P748" s="90">
        <v>1592</v>
      </c>
      <c r="Q748" s="59">
        <v>3717</v>
      </c>
      <c r="R748" s="90">
        <v>1376</v>
      </c>
      <c r="S748" s="90">
        <v>935</v>
      </c>
      <c r="T748" s="90">
        <v>1598</v>
      </c>
      <c r="U748" s="59">
        <v>3909</v>
      </c>
      <c r="V748" s="90">
        <v>1082</v>
      </c>
      <c r="W748" s="90">
        <v>872</v>
      </c>
      <c r="X748" s="90">
        <v>1477</v>
      </c>
      <c r="Y748" s="59">
        <v>3431</v>
      </c>
      <c r="Z748" s="90">
        <v>1214</v>
      </c>
      <c r="AA748" s="90">
        <v>968</v>
      </c>
      <c r="AB748" s="90">
        <v>1654</v>
      </c>
      <c r="AC748" s="59">
        <v>3836</v>
      </c>
      <c r="AD748" s="90">
        <v>1433</v>
      </c>
      <c r="AE748" s="90">
        <v>1039</v>
      </c>
      <c r="AF748" s="90">
        <v>1912</v>
      </c>
      <c r="AG748" s="59">
        <v>4384</v>
      </c>
      <c r="AH748" s="90">
        <v>1217</v>
      </c>
      <c r="AI748" s="90">
        <v>997</v>
      </c>
      <c r="AJ748" s="90">
        <v>1595</v>
      </c>
      <c r="AK748" s="59">
        <v>3809</v>
      </c>
      <c r="AL748" s="90">
        <v>1211</v>
      </c>
      <c r="AM748" s="90">
        <v>861</v>
      </c>
      <c r="AN748" s="90">
        <v>1630</v>
      </c>
      <c r="AO748" s="59">
        <v>3702</v>
      </c>
      <c r="AP748" s="90">
        <v>1115</v>
      </c>
      <c r="AQ748" s="90">
        <v>823</v>
      </c>
      <c r="AR748" s="90">
        <v>1412</v>
      </c>
      <c r="AS748" s="59">
        <v>3350</v>
      </c>
      <c r="AT748" s="90">
        <v>1117</v>
      </c>
      <c r="AU748" s="90">
        <v>879</v>
      </c>
      <c r="AV748" s="90">
        <v>1514</v>
      </c>
      <c r="AW748" s="59">
        <v>3510</v>
      </c>
      <c r="AX748" s="90">
        <v>1214</v>
      </c>
      <c r="AY748" s="90">
        <v>884</v>
      </c>
      <c r="AZ748" s="90">
        <v>1642</v>
      </c>
      <c r="BA748" s="59">
        <v>3740</v>
      </c>
      <c r="BB748" s="90">
        <v>1173</v>
      </c>
      <c r="BC748" s="90">
        <v>771</v>
      </c>
      <c r="BD748" s="90">
        <v>1598</v>
      </c>
      <c r="BE748" s="59">
        <v>3542</v>
      </c>
      <c r="BF748" s="91">
        <f t="shared" si="55"/>
        <v>44216</v>
      </c>
      <c r="BG748" s="92">
        <f t="shared" si="56"/>
        <v>14393</v>
      </c>
      <c r="BH748" s="92">
        <f t="shared" si="57"/>
        <v>10640</v>
      </c>
      <c r="BI748" s="92">
        <f t="shared" si="58"/>
        <v>19183</v>
      </c>
      <c r="BJ748" s="19">
        <f t="shared" si="59"/>
        <v>44216</v>
      </c>
    </row>
    <row r="749" spans="1:62" ht="16.05" customHeight="1" x14ac:dyDescent="0.3">
      <c r="A749" s="15">
        <v>743</v>
      </c>
      <c r="B749" s="15" t="s">
        <v>721</v>
      </c>
      <c r="C749" s="15" t="s">
        <v>834</v>
      </c>
      <c r="D749" s="15" t="s">
        <v>719</v>
      </c>
      <c r="E749" s="15" t="s">
        <v>724</v>
      </c>
      <c r="F749" s="15">
        <v>33</v>
      </c>
      <c r="G749" s="15" t="s">
        <v>397</v>
      </c>
      <c r="H749" s="88" t="s">
        <v>51</v>
      </c>
      <c r="I749" s="15">
        <v>51726</v>
      </c>
      <c r="J749" s="90">
        <v>97</v>
      </c>
      <c r="K749" s="90">
        <v>40</v>
      </c>
      <c r="L749" s="90">
        <v>12</v>
      </c>
      <c r="M749" s="59">
        <v>149</v>
      </c>
      <c r="N749" s="90">
        <v>2151</v>
      </c>
      <c r="O749" s="90">
        <v>1578</v>
      </c>
      <c r="P749" s="90">
        <v>2676</v>
      </c>
      <c r="Q749" s="59">
        <v>6405</v>
      </c>
      <c r="R749" s="90">
        <v>2422</v>
      </c>
      <c r="S749" s="90">
        <v>1691</v>
      </c>
      <c r="T749" s="90">
        <v>2241</v>
      </c>
      <c r="U749" s="59">
        <v>6354</v>
      </c>
      <c r="V749" s="90">
        <v>1699</v>
      </c>
      <c r="W749" s="90">
        <v>1513</v>
      </c>
      <c r="X749" s="90">
        <v>1584</v>
      </c>
      <c r="Y749" s="59">
        <v>4796</v>
      </c>
      <c r="Z749" s="90">
        <v>1055</v>
      </c>
      <c r="AA749" s="90">
        <v>848</v>
      </c>
      <c r="AB749" s="90">
        <v>1049</v>
      </c>
      <c r="AC749" s="59">
        <v>2952</v>
      </c>
      <c r="AD749" s="90">
        <v>2095</v>
      </c>
      <c r="AE749" s="90">
        <v>1496</v>
      </c>
      <c r="AF749" s="90">
        <v>2297</v>
      </c>
      <c r="AG749" s="59">
        <v>5888</v>
      </c>
      <c r="AH749" s="90">
        <v>2109</v>
      </c>
      <c r="AI749" s="90">
        <v>1675</v>
      </c>
      <c r="AJ749" s="90">
        <v>2879</v>
      </c>
      <c r="AK749" s="59">
        <v>6663</v>
      </c>
      <c r="AL749" s="90">
        <v>1729</v>
      </c>
      <c r="AM749" s="90">
        <v>1182</v>
      </c>
      <c r="AN749" s="90">
        <v>1358</v>
      </c>
      <c r="AO749" s="59">
        <v>4269</v>
      </c>
      <c r="AP749" s="90">
        <v>2189</v>
      </c>
      <c r="AQ749" s="90">
        <v>1607</v>
      </c>
      <c r="AR749" s="90">
        <v>1702</v>
      </c>
      <c r="AS749" s="59">
        <v>5498</v>
      </c>
      <c r="AT749" s="90">
        <v>2116</v>
      </c>
      <c r="AU749" s="90">
        <v>1537</v>
      </c>
      <c r="AV749" s="90">
        <v>1583</v>
      </c>
      <c r="AW749" s="59">
        <v>5236</v>
      </c>
      <c r="AX749" s="90">
        <v>1300</v>
      </c>
      <c r="AY749" s="90">
        <v>812</v>
      </c>
      <c r="AZ749" s="90">
        <v>893</v>
      </c>
      <c r="BA749" s="59">
        <v>3005</v>
      </c>
      <c r="BB749" s="90">
        <v>159</v>
      </c>
      <c r="BC749" s="90">
        <v>114</v>
      </c>
      <c r="BD749" s="90">
        <v>238</v>
      </c>
      <c r="BE749" s="59">
        <v>511</v>
      </c>
      <c r="BF749" s="91">
        <f t="shared" si="55"/>
        <v>51726</v>
      </c>
      <c r="BG749" s="92">
        <f t="shared" si="56"/>
        <v>19121</v>
      </c>
      <c r="BH749" s="92">
        <f t="shared" si="57"/>
        <v>14093</v>
      </c>
      <c r="BI749" s="92">
        <f t="shared" si="58"/>
        <v>18512</v>
      </c>
      <c r="BJ749" s="19">
        <f t="shared" si="59"/>
        <v>51726</v>
      </c>
    </row>
    <row r="750" spans="1:62" ht="16.05" customHeight="1" x14ac:dyDescent="0.3">
      <c r="A750" s="15">
        <v>744</v>
      </c>
      <c r="B750" s="15" t="s">
        <v>721</v>
      </c>
      <c r="C750" s="15" t="s">
        <v>762</v>
      </c>
      <c r="D750" s="15" t="s">
        <v>719</v>
      </c>
      <c r="E750" s="15" t="s">
        <v>724</v>
      </c>
      <c r="F750" s="15">
        <v>6.6</v>
      </c>
      <c r="G750" s="15" t="s">
        <v>397</v>
      </c>
      <c r="H750" s="88" t="s">
        <v>51</v>
      </c>
      <c r="I750" s="15">
        <v>3854</v>
      </c>
      <c r="J750" s="90">
        <v>92</v>
      </c>
      <c r="K750" s="90">
        <v>77</v>
      </c>
      <c r="L750" s="90">
        <v>137</v>
      </c>
      <c r="M750" s="59">
        <v>306</v>
      </c>
      <c r="N750" s="90">
        <v>104</v>
      </c>
      <c r="O750" s="90">
        <v>78</v>
      </c>
      <c r="P750" s="90">
        <v>121</v>
      </c>
      <c r="Q750" s="59">
        <v>303</v>
      </c>
      <c r="R750" s="90">
        <v>125</v>
      </c>
      <c r="S750" s="90">
        <v>83</v>
      </c>
      <c r="T750" s="90">
        <v>134</v>
      </c>
      <c r="U750" s="59">
        <v>342</v>
      </c>
      <c r="V750" s="90">
        <v>116</v>
      </c>
      <c r="W750" s="90">
        <v>87</v>
      </c>
      <c r="X750" s="90">
        <v>152</v>
      </c>
      <c r="Y750" s="59">
        <v>355</v>
      </c>
      <c r="Z750" s="90">
        <v>135</v>
      </c>
      <c r="AA750" s="90">
        <v>133</v>
      </c>
      <c r="AB750" s="90">
        <v>183</v>
      </c>
      <c r="AC750" s="59">
        <v>451</v>
      </c>
      <c r="AD750" s="90">
        <v>162</v>
      </c>
      <c r="AE750" s="90">
        <v>154</v>
      </c>
      <c r="AF750" s="90">
        <v>241</v>
      </c>
      <c r="AG750" s="59">
        <v>557</v>
      </c>
      <c r="AH750" s="90">
        <v>184</v>
      </c>
      <c r="AI750" s="90">
        <v>174</v>
      </c>
      <c r="AJ750" s="90">
        <v>257</v>
      </c>
      <c r="AK750" s="59">
        <v>615</v>
      </c>
      <c r="AL750" s="90">
        <v>99</v>
      </c>
      <c r="AM750" s="90">
        <v>81</v>
      </c>
      <c r="AN750" s="90">
        <v>83</v>
      </c>
      <c r="AO750" s="59">
        <v>263</v>
      </c>
      <c r="AP750" s="90">
        <v>61</v>
      </c>
      <c r="AQ750" s="90">
        <v>68</v>
      </c>
      <c r="AR750" s="90">
        <v>62</v>
      </c>
      <c r="AS750" s="59">
        <v>191</v>
      </c>
      <c r="AT750" s="90">
        <v>42</v>
      </c>
      <c r="AU750" s="90">
        <v>48</v>
      </c>
      <c r="AV750" s="90">
        <v>46</v>
      </c>
      <c r="AW750" s="59">
        <v>136</v>
      </c>
      <c r="AX750" s="90">
        <v>49</v>
      </c>
      <c r="AY750" s="90">
        <v>47</v>
      </c>
      <c r="AZ750" s="90">
        <v>54</v>
      </c>
      <c r="BA750" s="59">
        <v>150</v>
      </c>
      <c r="BB750" s="90">
        <v>61</v>
      </c>
      <c r="BC750" s="90">
        <v>49</v>
      </c>
      <c r="BD750" s="90">
        <v>75</v>
      </c>
      <c r="BE750" s="59">
        <v>185</v>
      </c>
      <c r="BF750" s="91">
        <f t="shared" si="55"/>
        <v>3854</v>
      </c>
      <c r="BG750" s="92">
        <f t="shared" si="56"/>
        <v>1230</v>
      </c>
      <c r="BH750" s="92">
        <f t="shared" si="57"/>
        <v>1079</v>
      </c>
      <c r="BI750" s="92">
        <f t="shared" si="58"/>
        <v>1545</v>
      </c>
      <c r="BJ750" s="19">
        <f t="shared" si="59"/>
        <v>3854</v>
      </c>
    </row>
    <row r="751" spans="1:62" ht="16.05" customHeight="1" x14ac:dyDescent="0.3">
      <c r="A751" s="15">
        <v>745</v>
      </c>
      <c r="B751" s="15" t="s">
        <v>721</v>
      </c>
      <c r="C751" s="15" t="s">
        <v>762</v>
      </c>
      <c r="D751" s="15" t="s">
        <v>719</v>
      </c>
      <c r="E751" s="15" t="s">
        <v>724</v>
      </c>
      <c r="F751" s="15">
        <v>50</v>
      </c>
      <c r="G751" s="15" t="s">
        <v>397</v>
      </c>
      <c r="H751" s="88" t="s">
        <v>51</v>
      </c>
      <c r="I751" s="15">
        <v>131570</v>
      </c>
      <c r="J751" s="90">
        <v>3693</v>
      </c>
      <c r="K751" s="90">
        <v>3108</v>
      </c>
      <c r="L751" s="90">
        <v>5534</v>
      </c>
      <c r="M751" s="59">
        <v>12335</v>
      </c>
      <c r="N751" s="90">
        <v>3951</v>
      </c>
      <c r="O751" s="90">
        <v>2985</v>
      </c>
      <c r="P751" s="90">
        <v>4343</v>
      </c>
      <c r="Q751" s="59">
        <v>11279</v>
      </c>
      <c r="R751" s="90">
        <v>4565</v>
      </c>
      <c r="S751" s="90">
        <v>3251</v>
      </c>
      <c r="T751" s="90">
        <v>4629</v>
      </c>
      <c r="U751" s="59">
        <v>12445</v>
      </c>
      <c r="V751" s="90">
        <v>3696</v>
      </c>
      <c r="W751" s="90">
        <v>2970</v>
      </c>
      <c r="X751" s="90">
        <v>4439</v>
      </c>
      <c r="Y751" s="59">
        <v>11105</v>
      </c>
      <c r="Z751" s="90">
        <v>4051</v>
      </c>
      <c r="AA751" s="90">
        <v>3087</v>
      </c>
      <c r="AB751" s="90">
        <v>4569</v>
      </c>
      <c r="AC751" s="59">
        <v>11707</v>
      </c>
      <c r="AD751" s="90">
        <v>4033</v>
      </c>
      <c r="AE751" s="90">
        <v>3049</v>
      </c>
      <c r="AF751" s="90">
        <v>4273</v>
      </c>
      <c r="AG751" s="59">
        <v>11355</v>
      </c>
      <c r="AH751" s="90">
        <v>4340</v>
      </c>
      <c r="AI751" s="90">
        <v>3555</v>
      </c>
      <c r="AJ751" s="90">
        <v>5507</v>
      </c>
      <c r="AK751" s="59">
        <v>13402</v>
      </c>
      <c r="AL751" s="90">
        <v>3835</v>
      </c>
      <c r="AM751" s="90">
        <v>2895</v>
      </c>
      <c r="AN751" s="90">
        <v>3708</v>
      </c>
      <c r="AO751" s="59">
        <v>10438</v>
      </c>
      <c r="AP751" s="90">
        <v>3865</v>
      </c>
      <c r="AQ751" s="90">
        <v>2937</v>
      </c>
      <c r="AR751" s="90">
        <v>3583</v>
      </c>
      <c r="AS751" s="59">
        <v>10385</v>
      </c>
      <c r="AT751" s="90">
        <v>2704</v>
      </c>
      <c r="AU751" s="90">
        <v>2432</v>
      </c>
      <c r="AV751" s="90">
        <v>2478</v>
      </c>
      <c r="AW751" s="59">
        <v>7614</v>
      </c>
      <c r="AX751" s="90">
        <v>3641</v>
      </c>
      <c r="AY751" s="90">
        <v>2828</v>
      </c>
      <c r="AZ751" s="90">
        <v>3205</v>
      </c>
      <c r="BA751" s="59">
        <v>9674</v>
      </c>
      <c r="BB751" s="90">
        <v>3909</v>
      </c>
      <c r="BC751" s="90">
        <v>2615</v>
      </c>
      <c r="BD751" s="90">
        <v>3307</v>
      </c>
      <c r="BE751" s="59">
        <v>9831</v>
      </c>
      <c r="BF751" s="91">
        <f t="shared" si="55"/>
        <v>131570</v>
      </c>
      <c r="BG751" s="92">
        <f t="shared" si="56"/>
        <v>46283</v>
      </c>
      <c r="BH751" s="92">
        <f t="shared" si="57"/>
        <v>35712</v>
      </c>
      <c r="BI751" s="92">
        <f t="shared" si="58"/>
        <v>49575</v>
      </c>
      <c r="BJ751" s="19">
        <f t="shared" si="59"/>
        <v>131570</v>
      </c>
    </row>
    <row r="752" spans="1:62" ht="16.05" customHeight="1" x14ac:dyDescent="0.3">
      <c r="A752" s="15">
        <v>746</v>
      </c>
      <c r="B752" s="15" t="s">
        <v>721</v>
      </c>
      <c r="C752" s="15" t="s">
        <v>762</v>
      </c>
      <c r="D752" s="15" t="s">
        <v>719</v>
      </c>
      <c r="E752" s="15" t="s">
        <v>724</v>
      </c>
      <c r="F752" s="15">
        <v>11</v>
      </c>
      <c r="G752" s="15" t="s">
        <v>397</v>
      </c>
      <c r="H752" s="88" t="s">
        <v>51</v>
      </c>
      <c r="I752" s="15">
        <v>21906</v>
      </c>
      <c r="J752" s="90">
        <v>538</v>
      </c>
      <c r="K752" s="90">
        <v>419</v>
      </c>
      <c r="L752" s="90">
        <v>771</v>
      </c>
      <c r="M752" s="59">
        <v>1728</v>
      </c>
      <c r="N752" s="90">
        <v>577</v>
      </c>
      <c r="O752" s="90">
        <v>442</v>
      </c>
      <c r="P752" s="90">
        <v>608</v>
      </c>
      <c r="Q752" s="59">
        <v>1627</v>
      </c>
      <c r="R752" s="90">
        <v>652</v>
      </c>
      <c r="S752" s="90">
        <v>463</v>
      </c>
      <c r="T752" s="90">
        <v>646</v>
      </c>
      <c r="U752" s="59">
        <v>1761</v>
      </c>
      <c r="V752" s="90">
        <v>548</v>
      </c>
      <c r="W752" s="90">
        <v>456</v>
      </c>
      <c r="X752" s="90">
        <v>696</v>
      </c>
      <c r="Y752" s="59">
        <v>1700</v>
      </c>
      <c r="Z752" s="90">
        <v>613</v>
      </c>
      <c r="AA752" s="90">
        <v>498</v>
      </c>
      <c r="AB752" s="90">
        <v>698</v>
      </c>
      <c r="AC752" s="59">
        <v>1809</v>
      </c>
      <c r="AD752" s="90">
        <v>643</v>
      </c>
      <c r="AE752" s="90">
        <v>550</v>
      </c>
      <c r="AF752" s="90">
        <v>763</v>
      </c>
      <c r="AG752" s="59">
        <v>1956</v>
      </c>
      <c r="AH752" s="90">
        <v>695</v>
      </c>
      <c r="AI752" s="90">
        <v>576</v>
      </c>
      <c r="AJ752" s="90">
        <v>713</v>
      </c>
      <c r="AK752" s="59">
        <v>1984</v>
      </c>
      <c r="AL752" s="90">
        <v>703</v>
      </c>
      <c r="AM752" s="90">
        <v>530</v>
      </c>
      <c r="AN752" s="90">
        <v>786</v>
      </c>
      <c r="AO752" s="59">
        <v>2019</v>
      </c>
      <c r="AP752" s="90">
        <v>675</v>
      </c>
      <c r="AQ752" s="90">
        <v>526</v>
      </c>
      <c r="AR752" s="90">
        <v>721</v>
      </c>
      <c r="AS752" s="59">
        <v>1922</v>
      </c>
      <c r="AT752" s="90">
        <v>603</v>
      </c>
      <c r="AU752" s="90">
        <v>516</v>
      </c>
      <c r="AV752" s="90">
        <v>739</v>
      </c>
      <c r="AW752" s="59">
        <v>1858</v>
      </c>
      <c r="AX752" s="90">
        <v>607</v>
      </c>
      <c r="AY752" s="90">
        <v>469</v>
      </c>
      <c r="AZ752" s="90">
        <v>720</v>
      </c>
      <c r="BA752" s="59">
        <v>1796</v>
      </c>
      <c r="BB752" s="90">
        <v>603</v>
      </c>
      <c r="BC752" s="90">
        <v>405</v>
      </c>
      <c r="BD752" s="90">
        <v>738</v>
      </c>
      <c r="BE752" s="59">
        <v>1746</v>
      </c>
      <c r="BF752" s="91">
        <f t="shared" si="55"/>
        <v>21906</v>
      </c>
      <c r="BG752" s="92">
        <f t="shared" si="56"/>
        <v>7457</v>
      </c>
      <c r="BH752" s="92">
        <f t="shared" si="57"/>
        <v>5850</v>
      </c>
      <c r="BI752" s="92">
        <f t="shared" si="58"/>
        <v>8599</v>
      </c>
      <c r="BJ752" s="19">
        <f t="shared" si="59"/>
        <v>21906</v>
      </c>
    </row>
    <row r="753" spans="1:62" ht="16.05" customHeight="1" x14ac:dyDescent="0.3">
      <c r="A753" s="15">
        <v>747</v>
      </c>
      <c r="B753" s="15" t="s">
        <v>721</v>
      </c>
      <c r="C753" s="15" t="s">
        <v>762</v>
      </c>
      <c r="D753" s="15" t="s">
        <v>719</v>
      </c>
      <c r="E753" s="15" t="s">
        <v>724</v>
      </c>
      <c r="F753" s="15">
        <v>6.6</v>
      </c>
      <c r="G753" s="15" t="s">
        <v>397</v>
      </c>
      <c r="H753" s="88" t="s">
        <v>51</v>
      </c>
      <c r="I753" s="15">
        <v>11233</v>
      </c>
      <c r="J753" s="90">
        <v>299</v>
      </c>
      <c r="K753" s="90">
        <v>286</v>
      </c>
      <c r="L753" s="90">
        <v>333</v>
      </c>
      <c r="M753" s="59">
        <v>918</v>
      </c>
      <c r="N753" s="90">
        <v>313</v>
      </c>
      <c r="O753" s="90">
        <v>264</v>
      </c>
      <c r="P753" s="90">
        <v>257</v>
      </c>
      <c r="Q753" s="59">
        <v>834</v>
      </c>
      <c r="R753" s="90">
        <v>374</v>
      </c>
      <c r="S753" s="90">
        <v>284</v>
      </c>
      <c r="T753" s="90">
        <v>275</v>
      </c>
      <c r="U753" s="59">
        <v>933</v>
      </c>
      <c r="V753" s="90">
        <v>336</v>
      </c>
      <c r="W753" s="90">
        <v>277</v>
      </c>
      <c r="X753" s="90">
        <v>296</v>
      </c>
      <c r="Y753" s="59">
        <v>909</v>
      </c>
      <c r="Z753" s="90">
        <v>354</v>
      </c>
      <c r="AA753" s="90">
        <v>315</v>
      </c>
      <c r="AB753" s="90">
        <v>318</v>
      </c>
      <c r="AC753" s="59">
        <v>987</v>
      </c>
      <c r="AD753" s="90">
        <v>391</v>
      </c>
      <c r="AE753" s="90">
        <v>346</v>
      </c>
      <c r="AF753" s="90">
        <v>335</v>
      </c>
      <c r="AG753" s="59">
        <v>1072</v>
      </c>
      <c r="AH753" s="90">
        <v>382</v>
      </c>
      <c r="AI753" s="90">
        <v>379</v>
      </c>
      <c r="AJ753" s="90">
        <v>334</v>
      </c>
      <c r="AK753" s="59">
        <v>1095</v>
      </c>
      <c r="AL753" s="90">
        <v>384</v>
      </c>
      <c r="AM753" s="90">
        <v>293</v>
      </c>
      <c r="AN753" s="90">
        <v>325</v>
      </c>
      <c r="AO753" s="59">
        <v>1002</v>
      </c>
      <c r="AP753" s="90">
        <v>350</v>
      </c>
      <c r="AQ753" s="90">
        <v>275</v>
      </c>
      <c r="AR753" s="90">
        <v>278</v>
      </c>
      <c r="AS753" s="59">
        <v>903</v>
      </c>
      <c r="AT753" s="90">
        <v>321</v>
      </c>
      <c r="AU753" s="90">
        <v>283</v>
      </c>
      <c r="AV753" s="90">
        <v>289</v>
      </c>
      <c r="AW753" s="59">
        <v>893</v>
      </c>
      <c r="AX753" s="90">
        <v>314</v>
      </c>
      <c r="AY753" s="90">
        <v>250</v>
      </c>
      <c r="AZ753" s="90">
        <v>265</v>
      </c>
      <c r="BA753" s="59">
        <v>829</v>
      </c>
      <c r="BB753" s="90">
        <v>336</v>
      </c>
      <c r="BC753" s="90">
        <v>220</v>
      </c>
      <c r="BD753" s="90">
        <v>302</v>
      </c>
      <c r="BE753" s="59">
        <v>858</v>
      </c>
      <c r="BF753" s="91">
        <f t="shared" si="55"/>
        <v>11233</v>
      </c>
      <c r="BG753" s="92">
        <f t="shared" si="56"/>
        <v>4154</v>
      </c>
      <c r="BH753" s="92">
        <f t="shared" si="57"/>
        <v>3472</v>
      </c>
      <c r="BI753" s="92">
        <f t="shared" si="58"/>
        <v>3607</v>
      </c>
      <c r="BJ753" s="19">
        <f t="shared" si="59"/>
        <v>11233</v>
      </c>
    </row>
    <row r="754" spans="1:62" ht="16.05" customHeight="1" x14ac:dyDescent="0.3">
      <c r="A754" s="15">
        <v>748</v>
      </c>
      <c r="B754" s="15" t="s">
        <v>721</v>
      </c>
      <c r="C754" s="15" t="s">
        <v>762</v>
      </c>
      <c r="D754" s="15" t="s">
        <v>719</v>
      </c>
      <c r="E754" s="15" t="s">
        <v>724</v>
      </c>
      <c r="F754" s="15">
        <v>54</v>
      </c>
      <c r="G754" s="15" t="s">
        <v>397</v>
      </c>
      <c r="H754" s="88" t="s">
        <v>51</v>
      </c>
      <c r="I754" s="15">
        <v>55399</v>
      </c>
      <c r="J754" s="90">
        <v>1679</v>
      </c>
      <c r="K754" s="90">
        <v>1992</v>
      </c>
      <c r="L754" s="90">
        <v>1817</v>
      </c>
      <c r="M754" s="59">
        <v>5488</v>
      </c>
      <c r="N754" s="90">
        <v>1473</v>
      </c>
      <c r="O754" s="90">
        <v>1572</v>
      </c>
      <c r="P754" s="90">
        <v>636</v>
      </c>
      <c r="Q754" s="59">
        <v>3681</v>
      </c>
      <c r="R754" s="90">
        <v>1548</v>
      </c>
      <c r="S754" s="90">
        <v>1666</v>
      </c>
      <c r="T754" s="90">
        <v>643</v>
      </c>
      <c r="U754" s="59">
        <v>3857</v>
      </c>
      <c r="V754" s="90">
        <v>1325</v>
      </c>
      <c r="W754" s="90">
        <v>1613</v>
      </c>
      <c r="X754" s="90">
        <v>727</v>
      </c>
      <c r="Y754" s="59">
        <v>3665</v>
      </c>
      <c r="Z754" s="90">
        <v>1731</v>
      </c>
      <c r="AA754" s="90">
        <v>2241</v>
      </c>
      <c r="AB754" s="90">
        <v>845</v>
      </c>
      <c r="AC754" s="59">
        <v>4817</v>
      </c>
      <c r="AD754" s="90">
        <v>2080</v>
      </c>
      <c r="AE754" s="90">
        <v>2663</v>
      </c>
      <c r="AF754" s="90">
        <v>1240</v>
      </c>
      <c r="AG754" s="59">
        <v>5983</v>
      </c>
      <c r="AH754" s="90">
        <v>1877</v>
      </c>
      <c r="AI754" s="90">
        <v>2711</v>
      </c>
      <c r="AJ754" s="90">
        <v>1164</v>
      </c>
      <c r="AK754" s="59">
        <v>5752</v>
      </c>
      <c r="AL754" s="90">
        <v>2137</v>
      </c>
      <c r="AM754" s="90">
        <v>1785</v>
      </c>
      <c r="AN754" s="90">
        <v>745</v>
      </c>
      <c r="AO754" s="59">
        <v>4667</v>
      </c>
      <c r="AP754" s="90">
        <v>2286</v>
      </c>
      <c r="AQ754" s="90">
        <v>2024</v>
      </c>
      <c r="AR754" s="90">
        <v>708</v>
      </c>
      <c r="AS754" s="59">
        <v>5018</v>
      </c>
      <c r="AT754" s="90">
        <v>1862</v>
      </c>
      <c r="AU754" s="90">
        <v>1871</v>
      </c>
      <c r="AV754" s="90">
        <v>824</v>
      </c>
      <c r="AW754" s="59">
        <v>4557</v>
      </c>
      <c r="AX754" s="90">
        <v>1773</v>
      </c>
      <c r="AY754" s="90">
        <v>1713</v>
      </c>
      <c r="AZ754" s="90">
        <v>831</v>
      </c>
      <c r="BA754" s="59">
        <v>4317</v>
      </c>
      <c r="BB754" s="90">
        <v>1608</v>
      </c>
      <c r="BC754" s="90">
        <v>1234</v>
      </c>
      <c r="BD754" s="90">
        <v>755</v>
      </c>
      <c r="BE754" s="59">
        <v>3597</v>
      </c>
      <c r="BF754" s="91">
        <f t="shared" si="55"/>
        <v>55399</v>
      </c>
      <c r="BG754" s="92">
        <f t="shared" si="56"/>
        <v>21379</v>
      </c>
      <c r="BH754" s="92">
        <f t="shared" si="57"/>
        <v>23085</v>
      </c>
      <c r="BI754" s="92">
        <f t="shared" si="58"/>
        <v>10935</v>
      </c>
      <c r="BJ754" s="19">
        <f t="shared" si="59"/>
        <v>55399</v>
      </c>
    </row>
    <row r="755" spans="1:62" ht="16.05" customHeight="1" x14ac:dyDescent="0.3">
      <c r="A755" s="15">
        <v>749</v>
      </c>
      <c r="B755" s="15" t="s">
        <v>721</v>
      </c>
      <c r="C755" s="15" t="s">
        <v>762</v>
      </c>
      <c r="D755" s="15" t="s">
        <v>719</v>
      </c>
      <c r="E755" s="15" t="s">
        <v>724</v>
      </c>
      <c r="F755" s="15">
        <v>33</v>
      </c>
      <c r="G755" s="15" t="s">
        <v>397</v>
      </c>
      <c r="H755" s="88" t="s">
        <v>51</v>
      </c>
      <c r="I755" s="15">
        <v>11984</v>
      </c>
      <c r="J755" s="90">
        <v>336</v>
      </c>
      <c r="K755" s="90">
        <v>250</v>
      </c>
      <c r="L755" s="90">
        <v>433</v>
      </c>
      <c r="M755" s="59">
        <v>1019</v>
      </c>
      <c r="N755" s="90">
        <v>354</v>
      </c>
      <c r="O755" s="90">
        <v>234</v>
      </c>
      <c r="P755" s="90">
        <v>346</v>
      </c>
      <c r="Q755" s="59">
        <v>934</v>
      </c>
      <c r="R755" s="90">
        <v>407</v>
      </c>
      <c r="S755" s="90">
        <v>256</v>
      </c>
      <c r="T755" s="90">
        <v>374</v>
      </c>
      <c r="U755" s="59">
        <v>1037</v>
      </c>
      <c r="V755" s="90">
        <v>371</v>
      </c>
      <c r="W755" s="90">
        <v>242</v>
      </c>
      <c r="X755" s="90">
        <v>385</v>
      </c>
      <c r="Y755" s="59">
        <v>998</v>
      </c>
      <c r="Z755" s="90">
        <v>372</v>
      </c>
      <c r="AA755" s="90">
        <v>241</v>
      </c>
      <c r="AB755" s="90">
        <v>413</v>
      </c>
      <c r="AC755" s="59">
        <v>1026</v>
      </c>
      <c r="AD755" s="90">
        <v>372</v>
      </c>
      <c r="AE755" s="90">
        <v>242</v>
      </c>
      <c r="AF755" s="90">
        <v>385</v>
      </c>
      <c r="AG755" s="59">
        <v>999</v>
      </c>
      <c r="AH755" s="90">
        <v>389</v>
      </c>
      <c r="AI755" s="90">
        <v>271</v>
      </c>
      <c r="AJ755" s="90">
        <v>375</v>
      </c>
      <c r="AK755" s="59">
        <v>1035</v>
      </c>
      <c r="AL755" s="90">
        <v>389</v>
      </c>
      <c r="AM755" s="90">
        <v>249</v>
      </c>
      <c r="AN755" s="90">
        <v>394</v>
      </c>
      <c r="AO755" s="59">
        <v>1032</v>
      </c>
      <c r="AP755" s="90">
        <v>389</v>
      </c>
      <c r="AQ755" s="90">
        <v>249</v>
      </c>
      <c r="AR755" s="90">
        <v>366</v>
      </c>
      <c r="AS755" s="59">
        <v>1004</v>
      </c>
      <c r="AT755" s="90">
        <v>372</v>
      </c>
      <c r="AU755" s="90">
        <v>264</v>
      </c>
      <c r="AV755" s="90">
        <v>395</v>
      </c>
      <c r="AW755" s="59">
        <v>1031</v>
      </c>
      <c r="AX755" s="90">
        <v>371</v>
      </c>
      <c r="AY755" s="90">
        <v>242</v>
      </c>
      <c r="AZ755" s="90">
        <v>385</v>
      </c>
      <c r="BA755" s="59">
        <v>998</v>
      </c>
      <c r="BB755" s="90">
        <v>329</v>
      </c>
      <c r="BC755" s="90">
        <v>200</v>
      </c>
      <c r="BD755" s="90">
        <v>342</v>
      </c>
      <c r="BE755" s="59">
        <v>871</v>
      </c>
      <c r="BF755" s="91">
        <f t="shared" si="55"/>
        <v>11984</v>
      </c>
      <c r="BG755" s="92">
        <f t="shared" si="56"/>
        <v>4451</v>
      </c>
      <c r="BH755" s="92">
        <f t="shared" si="57"/>
        <v>2940</v>
      </c>
      <c r="BI755" s="92">
        <f t="shared" si="58"/>
        <v>4593</v>
      </c>
      <c r="BJ755" s="19">
        <f t="shared" si="59"/>
        <v>11984</v>
      </c>
    </row>
    <row r="756" spans="1:62" ht="16.05" customHeight="1" x14ac:dyDescent="0.3">
      <c r="A756" s="15">
        <v>750</v>
      </c>
      <c r="B756" s="15" t="s">
        <v>721</v>
      </c>
      <c r="C756" s="15" t="s">
        <v>735</v>
      </c>
      <c r="D756" s="15" t="s">
        <v>723</v>
      </c>
      <c r="E756" s="15" t="s">
        <v>724</v>
      </c>
      <c r="F756" s="15">
        <v>1.7</v>
      </c>
      <c r="G756" s="15" t="s">
        <v>397</v>
      </c>
      <c r="H756" s="88" t="s">
        <v>50</v>
      </c>
      <c r="I756" s="15">
        <v>152</v>
      </c>
      <c r="J756" s="90">
        <v>4</v>
      </c>
      <c r="K756" s="90">
        <v>3</v>
      </c>
      <c r="L756" s="90">
        <v>7</v>
      </c>
      <c r="M756" s="59">
        <v>14</v>
      </c>
      <c r="N756" s="90">
        <v>4</v>
      </c>
      <c r="O756" s="90">
        <v>3</v>
      </c>
      <c r="P756" s="90">
        <v>5</v>
      </c>
      <c r="Q756" s="59">
        <v>12</v>
      </c>
      <c r="R756" s="90">
        <v>4</v>
      </c>
      <c r="S756" s="90">
        <v>3</v>
      </c>
      <c r="T756" s="90">
        <v>5</v>
      </c>
      <c r="U756" s="59">
        <v>12</v>
      </c>
      <c r="V756" s="90">
        <v>4</v>
      </c>
      <c r="W756" s="90">
        <v>3</v>
      </c>
      <c r="X756" s="90">
        <v>6</v>
      </c>
      <c r="Y756" s="59">
        <v>13</v>
      </c>
      <c r="Z756" s="90">
        <v>4</v>
      </c>
      <c r="AA756" s="90">
        <v>3</v>
      </c>
      <c r="AB756" s="90">
        <v>6</v>
      </c>
      <c r="AC756" s="59">
        <v>13</v>
      </c>
      <c r="AD756" s="90">
        <v>4</v>
      </c>
      <c r="AE756" s="90">
        <v>3</v>
      </c>
      <c r="AF756" s="90">
        <v>6</v>
      </c>
      <c r="AG756" s="59">
        <v>13</v>
      </c>
      <c r="AH756" s="90">
        <v>4</v>
      </c>
      <c r="AI756" s="90">
        <v>3</v>
      </c>
      <c r="AJ756" s="90">
        <v>5</v>
      </c>
      <c r="AK756" s="59">
        <v>12</v>
      </c>
      <c r="AL756" s="90">
        <v>4</v>
      </c>
      <c r="AM756" s="90">
        <v>3</v>
      </c>
      <c r="AN756" s="90">
        <v>6</v>
      </c>
      <c r="AO756" s="59">
        <v>13</v>
      </c>
      <c r="AP756" s="90">
        <v>4</v>
      </c>
      <c r="AQ756" s="90">
        <v>3</v>
      </c>
      <c r="AR756" s="90">
        <v>5</v>
      </c>
      <c r="AS756" s="59">
        <v>12</v>
      </c>
      <c r="AT756" s="90">
        <v>4</v>
      </c>
      <c r="AU756" s="90">
        <v>3</v>
      </c>
      <c r="AV756" s="90">
        <v>6</v>
      </c>
      <c r="AW756" s="59">
        <v>13</v>
      </c>
      <c r="AX756" s="90">
        <v>4</v>
      </c>
      <c r="AY756" s="90">
        <v>3</v>
      </c>
      <c r="AZ756" s="90">
        <v>5</v>
      </c>
      <c r="BA756" s="59">
        <v>12</v>
      </c>
      <c r="BB756" s="90">
        <v>4</v>
      </c>
      <c r="BC756" s="90">
        <v>3</v>
      </c>
      <c r="BD756" s="90">
        <v>6</v>
      </c>
      <c r="BE756" s="59">
        <v>13</v>
      </c>
      <c r="BF756" s="91">
        <f t="shared" si="55"/>
        <v>152</v>
      </c>
      <c r="BG756" s="92">
        <f t="shared" si="56"/>
        <v>48</v>
      </c>
      <c r="BH756" s="92">
        <f t="shared" si="57"/>
        <v>36</v>
      </c>
      <c r="BI756" s="92">
        <f t="shared" si="58"/>
        <v>68</v>
      </c>
      <c r="BJ756" s="19">
        <f t="shared" si="59"/>
        <v>152</v>
      </c>
    </row>
    <row r="757" spans="1:62" ht="16.05" customHeight="1" x14ac:dyDescent="0.3">
      <c r="A757" s="15">
        <v>751</v>
      </c>
      <c r="B757" s="15" t="s">
        <v>721</v>
      </c>
      <c r="C757" s="15" t="s">
        <v>768</v>
      </c>
      <c r="D757" s="15" t="s">
        <v>719</v>
      </c>
      <c r="E757" s="15" t="s">
        <v>724</v>
      </c>
      <c r="F757" s="15">
        <v>16.5</v>
      </c>
      <c r="G757" s="15" t="s">
        <v>397</v>
      </c>
      <c r="H757" s="88" t="s">
        <v>51</v>
      </c>
      <c r="I757" s="15">
        <v>18554</v>
      </c>
      <c r="J757" s="90">
        <v>444</v>
      </c>
      <c r="K757" s="90">
        <v>378</v>
      </c>
      <c r="L757" s="90">
        <v>756</v>
      </c>
      <c r="M757" s="59">
        <v>1578</v>
      </c>
      <c r="N757" s="90">
        <v>507</v>
      </c>
      <c r="O757" s="90">
        <v>380</v>
      </c>
      <c r="P757" s="90">
        <v>607</v>
      </c>
      <c r="Q757" s="59">
        <v>1494</v>
      </c>
      <c r="R757" s="90">
        <v>547</v>
      </c>
      <c r="S757" s="90">
        <v>366</v>
      </c>
      <c r="T757" s="90">
        <v>574</v>
      </c>
      <c r="U757" s="59">
        <v>1487</v>
      </c>
      <c r="V757" s="90">
        <v>511</v>
      </c>
      <c r="W757" s="90">
        <v>412</v>
      </c>
      <c r="X757" s="90">
        <v>745</v>
      </c>
      <c r="Y757" s="59">
        <v>1668</v>
      </c>
      <c r="Z757" s="90">
        <v>516</v>
      </c>
      <c r="AA757" s="90">
        <v>379</v>
      </c>
      <c r="AB757" s="90">
        <v>701</v>
      </c>
      <c r="AC757" s="59">
        <v>1596</v>
      </c>
      <c r="AD757" s="90">
        <v>611</v>
      </c>
      <c r="AE757" s="90">
        <v>419</v>
      </c>
      <c r="AF757" s="90">
        <v>759</v>
      </c>
      <c r="AG757" s="59">
        <v>1789</v>
      </c>
      <c r="AH757" s="90">
        <v>563</v>
      </c>
      <c r="AI757" s="90">
        <v>410</v>
      </c>
      <c r="AJ757" s="90">
        <v>732</v>
      </c>
      <c r="AK757" s="59">
        <v>1705</v>
      </c>
      <c r="AL757" s="90">
        <v>506</v>
      </c>
      <c r="AM757" s="90">
        <v>369</v>
      </c>
      <c r="AN757" s="90">
        <v>742</v>
      </c>
      <c r="AO757" s="59">
        <v>1617</v>
      </c>
      <c r="AP757" s="90">
        <v>385</v>
      </c>
      <c r="AQ757" s="90">
        <v>268</v>
      </c>
      <c r="AR757" s="90">
        <v>557</v>
      </c>
      <c r="AS757" s="59">
        <v>1210</v>
      </c>
      <c r="AT757" s="90">
        <v>449</v>
      </c>
      <c r="AU757" s="90">
        <v>339</v>
      </c>
      <c r="AV757" s="90">
        <v>661</v>
      </c>
      <c r="AW757" s="59">
        <v>1449</v>
      </c>
      <c r="AX757" s="90">
        <v>470</v>
      </c>
      <c r="AY757" s="90">
        <v>349</v>
      </c>
      <c r="AZ757" s="90">
        <v>640</v>
      </c>
      <c r="BA757" s="59">
        <v>1459</v>
      </c>
      <c r="BB757" s="90">
        <v>516</v>
      </c>
      <c r="BC757" s="90">
        <v>324</v>
      </c>
      <c r="BD757" s="90">
        <v>662</v>
      </c>
      <c r="BE757" s="59">
        <v>1502</v>
      </c>
      <c r="BF757" s="91">
        <f t="shared" si="55"/>
        <v>18554</v>
      </c>
      <c r="BG757" s="92">
        <f t="shared" si="56"/>
        <v>6025</v>
      </c>
      <c r="BH757" s="92">
        <f t="shared" si="57"/>
        <v>4393</v>
      </c>
      <c r="BI757" s="92">
        <f t="shared" si="58"/>
        <v>8136</v>
      </c>
      <c r="BJ757" s="19">
        <f t="shared" si="59"/>
        <v>18554</v>
      </c>
    </row>
    <row r="758" spans="1:62" ht="16.05" customHeight="1" x14ac:dyDescent="0.3">
      <c r="A758" s="15">
        <v>752</v>
      </c>
      <c r="B758" s="15" t="s">
        <v>721</v>
      </c>
      <c r="C758" s="15" t="s">
        <v>768</v>
      </c>
      <c r="D758" s="15" t="s">
        <v>719</v>
      </c>
      <c r="E758" s="15" t="s">
        <v>724</v>
      </c>
      <c r="F758" s="15">
        <v>22</v>
      </c>
      <c r="G758" s="15" t="s">
        <v>397</v>
      </c>
      <c r="H758" s="88" t="s">
        <v>51</v>
      </c>
      <c r="I758" s="15">
        <v>44252</v>
      </c>
      <c r="J758" s="90">
        <v>1346</v>
      </c>
      <c r="K758" s="90">
        <v>708</v>
      </c>
      <c r="L758" s="90">
        <v>1924</v>
      </c>
      <c r="M758" s="59">
        <v>3978</v>
      </c>
      <c r="N758" s="90">
        <v>1455</v>
      </c>
      <c r="O758" s="90">
        <v>625</v>
      </c>
      <c r="P758" s="90">
        <v>1672</v>
      </c>
      <c r="Q758" s="59">
        <v>3752</v>
      </c>
      <c r="R758" s="90">
        <v>1695</v>
      </c>
      <c r="S758" s="90">
        <v>766</v>
      </c>
      <c r="T758" s="90">
        <v>1767</v>
      </c>
      <c r="U758" s="59">
        <v>4228</v>
      </c>
      <c r="V758" s="90">
        <v>1271</v>
      </c>
      <c r="W758" s="90">
        <v>901</v>
      </c>
      <c r="X758" s="90">
        <v>1764</v>
      </c>
      <c r="Y758" s="59">
        <v>3936</v>
      </c>
      <c r="Z758" s="90">
        <v>1392</v>
      </c>
      <c r="AA758" s="90">
        <v>696</v>
      </c>
      <c r="AB758" s="90">
        <v>1602</v>
      </c>
      <c r="AC758" s="59">
        <v>3690</v>
      </c>
      <c r="AD758" s="90">
        <v>1394</v>
      </c>
      <c r="AE758" s="90">
        <v>589</v>
      </c>
      <c r="AF758" s="90">
        <v>1674</v>
      </c>
      <c r="AG758" s="59">
        <v>3657</v>
      </c>
      <c r="AH758" s="90">
        <v>1330</v>
      </c>
      <c r="AI758" s="90">
        <v>741</v>
      </c>
      <c r="AJ758" s="90">
        <v>1776</v>
      </c>
      <c r="AK758" s="59">
        <v>3847</v>
      </c>
      <c r="AL758" s="90">
        <v>1425</v>
      </c>
      <c r="AM758" s="90">
        <v>468</v>
      </c>
      <c r="AN758" s="90">
        <v>1699</v>
      </c>
      <c r="AO758" s="59">
        <v>3592</v>
      </c>
      <c r="AP758" s="90">
        <v>1264</v>
      </c>
      <c r="AQ758" s="90">
        <v>543</v>
      </c>
      <c r="AR758" s="90">
        <v>1436</v>
      </c>
      <c r="AS758" s="59">
        <v>3243</v>
      </c>
      <c r="AT758" s="90">
        <v>1193</v>
      </c>
      <c r="AU758" s="90">
        <v>499</v>
      </c>
      <c r="AV758" s="90">
        <v>1637</v>
      </c>
      <c r="AW758" s="59">
        <v>3329</v>
      </c>
      <c r="AX758" s="90">
        <v>1180</v>
      </c>
      <c r="AY758" s="90">
        <v>470</v>
      </c>
      <c r="AZ758" s="90">
        <v>1607</v>
      </c>
      <c r="BA758" s="59">
        <v>3257</v>
      </c>
      <c r="BB758" s="90">
        <v>1394</v>
      </c>
      <c r="BC758" s="90">
        <v>590</v>
      </c>
      <c r="BD758" s="90">
        <v>1759</v>
      </c>
      <c r="BE758" s="59">
        <v>3743</v>
      </c>
      <c r="BF758" s="91">
        <f t="shared" si="55"/>
        <v>44252</v>
      </c>
      <c r="BG758" s="92">
        <f t="shared" si="56"/>
        <v>16339</v>
      </c>
      <c r="BH758" s="92">
        <f t="shared" si="57"/>
        <v>7596</v>
      </c>
      <c r="BI758" s="92">
        <f t="shared" si="58"/>
        <v>20317</v>
      </c>
      <c r="BJ758" s="19">
        <f t="shared" si="59"/>
        <v>44252</v>
      </c>
    </row>
    <row r="759" spans="1:62" ht="16.05" customHeight="1" x14ac:dyDescent="0.3">
      <c r="A759" s="15">
        <v>753</v>
      </c>
      <c r="B759" s="15" t="s">
        <v>721</v>
      </c>
      <c r="C759" s="15" t="s">
        <v>759</v>
      </c>
      <c r="D759" s="15" t="s">
        <v>719</v>
      </c>
      <c r="E759" s="15" t="s">
        <v>724</v>
      </c>
      <c r="F759" s="15">
        <v>11</v>
      </c>
      <c r="G759" s="15" t="s">
        <v>397</v>
      </c>
      <c r="H759" s="88" t="s">
        <v>51</v>
      </c>
      <c r="I759" s="15">
        <v>8676</v>
      </c>
      <c r="J759" s="90">
        <v>423</v>
      </c>
      <c r="K759" s="90">
        <v>387</v>
      </c>
      <c r="L759" s="90">
        <v>732</v>
      </c>
      <c r="M759" s="59">
        <v>1542</v>
      </c>
      <c r="N759" s="90">
        <v>380</v>
      </c>
      <c r="O759" s="90">
        <v>283</v>
      </c>
      <c r="P759" s="90">
        <v>480</v>
      </c>
      <c r="Q759" s="59">
        <v>1143</v>
      </c>
      <c r="R759" s="90">
        <v>155</v>
      </c>
      <c r="S759" s="90">
        <v>134</v>
      </c>
      <c r="T759" s="90">
        <v>155</v>
      </c>
      <c r="U759" s="59">
        <v>444</v>
      </c>
      <c r="V759" s="90">
        <v>237</v>
      </c>
      <c r="W759" s="90">
        <v>184</v>
      </c>
      <c r="X759" s="90">
        <v>271</v>
      </c>
      <c r="Y759" s="59">
        <v>692</v>
      </c>
      <c r="Z759" s="90">
        <v>190</v>
      </c>
      <c r="AA759" s="90">
        <v>136</v>
      </c>
      <c r="AB759" s="90">
        <v>270</v>
      </c>
      <c r="AC759" s="59">
        <v>596</v>
      </c>
      <c r="AD759" s="90">
        <v>359</v>
      </c>
      <c r="AE759" s="90">
        <v>257</v>
      </c>
      <c r="AF759" s="90">
        <v>381</v>
      </c>
      <c r="AG759" s="59">
        <v>997</v>
      </c>
      <c r="AH759" s="90">
        <v>483</v>
      </c>
      <c r="AI759" s="90">
        <v>424</v>
      </c>
      <c r="AJ759" s="90">
        <v>710</v>
      </c>
      <c r="AK759" s="59">
        <v>1617</v>
      </c>
      <c r="AL759" s="90">
        <v>126</v>
      </c>
      <c r="AM759" s="90">
        <v>89</v>
      </c>
      <c r="AN759" s="90">
        <v>138</v>
      </c>
      <c r="AO759" s="59">
        <v>353</v>
      </c>
      <c r="AP759" s="90">
        <v>67</v>
      </c>
      <c r="AQ759" s="90">
        <v>57</v>
      </c>
      <c r="AR759" s="90">
        <v>110</v>
      </c>
      <c r="AS759" s="59">
        <v>234</v>
      </c>
      <c r="AT759" s="90">
        <v>41</v>
      </c>
      <c r="AU759" s="90">
        <v>44</v>
      </c>
      <c r="AV759" s="90">
        <v>69</v>
      </c>
      <c r="AW759" s="59">
        <v>154</v>
      </c>
      <c r="AX759" s="90">
        <v>195</v>
      </c>
      <c r="AY759" s="90">
        <v>135</v>
      </c>
      <c r="AZ759" s="90">
        <v>237</v>
      </c>
      <c r="BA759" s="59">
        <v>567</v>
      </c>
      <c r="BB759" s="90">
        <v>125</v>
      </c>
      <c r="BC759" s="90">
        <v>74</v>
      </c>
      <c r="BD759" s="90">
        <v>138</v>
      </c>
      <c r="BE759" s="59">
        <v>337</v>
      </c>
      <c r="BF759" s="91">
        <f t="shared" si="55"/>
        <v>8676</v>
      </c>
      <c r="BG759" s="92">
        <f t="shared" si="56"/>
        <v>2781</v>
      </c>
      <c r="BH759" s="92">
        <f t="shared" si="57"/>
        <v>2204</v>
      </c>
      <c r="BI759" s="92">
        <f t="shared" si="58"/>
        <v>3691</v>
      </c>
      <c r="BJ759" s="19">
        <f t="shared" si="59"/>
        <v>8676</v>
      </c>
    </row>
    <row r="760" spans="1:62" ht="16.05" customHeight="1" x14ac:dyDescent="0.3">
      <c r="A760" s="15">
        <v>754</v>
      </c>
      <c r="B760" s="15" t="s">
        <v>721</v>
      </c>
      <c r="C760" s="15" t="s">
        <v>850</v>
      </c>
      <c r="D760" s="15" t="s">
        <v>719</v>
      </c>
      <c r="E760" s="15" t="s">
        <v>724</v>
      </c>
      <c r="F760" s="15">
        <v>6.6</v>
      </c>
      <c r="G760" s="15" t="s">
        <v>397</v>
      </c>
      <c r="H760" s="88" t="s">
        <v>51</v>
      </c>
      <c r="I760" s="15">
        <v>3792</v>
      </c>
      <c r="J760" s="90">
        <v>109</v>
      </c>
      <c r="K760" s="90">
        <v>79</v>
      </c>
      <c r="L760" s="90">
        <v>96</v>
      </c>
      <c r="M760" s="59">
        <v>284</v>
      </c>
      <c r="N760" s="90">
        <v>108</v>
      </c>
      <c r="O760" s="90">
        <v>69</v>
      </c>
      <c r="P760" s="90">
        <v>64</v>
      </c>
      <c r="Q760" s="59">
        <v>241</v>
      </c>
      <c r="R760" s="90">
        <v>128</v>
      </c>
      <c r="S760" s="90">
        <v>81</v>
      </c>
      <c r="T760" s="90">
        <v>67</v>
      </c>
      <c r="U760" s="59">
        <v>276</v>
      </c>
      <c r="V760" s="90">
        <v>121</v>
      </c>
      <c r="W760" s="90">
        <v>88</v>
      </c>
      <c r="X760" s="90">
        <v>73</v>
      </c>
      <c r="Y760" s="59">
        <v>282</v>
      </c>
      <c r="Z760" s="90">
        <v>125</v>
      </c>
      <c r="AA760" s="90">
        <v>97</v>
      </c>
      <c r="AB760" s="90">
        <v>82</v>
      </c>
      <c r="AC760" s="59">
        <v>304</v>
      </c>
      <c r="AD760" s="90">
        <v>211</v>
      </c>
      <c r="AE760" s="90">
        <v>144</v>
      </c>
      <c r="AF760" s="90">
        <v>96</v>
      </c>
      <c r="AG760" s="59">
        <v>451</v>
      </c>
      <c r="AH760" s="90">
        <v>293</v>
      </c>
      <c r="AI760" s="90">
        <v>242</v>
      </c>
      <c r="AJ760" s="90">
        <v>177</v>
      </c>
      <c r="AK760" s="59">
        <v>712</v>
      </c>
      <c r="AL760" s="90">
        <v>121</v>
      </c>
      <c r="AM760" s="90">
        <v>86</v>
      </c>
      <c r="AN760" s="90">
        <v>64</v>
      </c>
      <c r="AO760" s="59">
        <v>271</v>
      </c>
      <c r="AP760" s="90">
        <v>112</v>
      </c>
      <c r="AQ760" s="90">
        <v>84</v>
      </c>
      <c r="AR760" s="90">
        <v>51</v>
      </c>
      <c r="AS760" s="59">
        <v>247</v>
      </c>
      <c r="AT760" s="90">
        <v>103</v>
      </c>
      <c r="AU760" s="90">
        <v>83</v>
      </c>
      <c r="AV760" s="90">
        <v>57</v>
      </c>
      <c r="AW760" s="59">
        <v>243</v>
      </c>
      <c r="AX760" s="90">
        <v>105</v>
      </c>
      <c r="AY760" s="90">
        <v>66</v>
      </c>
      <c r="AZ760" s="90">
        <v>64</v>
      </c>
      <c r="BA760" s="59">
        <v>235</v>
      </c>
      <c r="BB760" s="90">
        <v>114</v>
      </c>
      <c r="BC760" s="90">
        <v>60</v>
      </c>
      <c r="BD760" s="90">
        <v>72</v>
      </c>
      <c r="BE760" s="59">
        <v>246</v>
      </c>
      <c r="BF760" s="91">
        <f t="shared" si="55"/>
        <v>3792</v>
      </c>
      <c r="BG760" s="92">
        <f t="shared" si="56"/>
        <v>1650</v>
      </c>
      <c r="BH760" s="92">
        <f t="shared" si="57"/>
        <v>1179</v>
      </c>
      <c r="BI760" s="92">
        <f t="shared" si="58"/>
        <v>963</v>
      </c>
      <c r="BJ760" s="19">
        <f t="shared" si="59"/>
        <v>3792</v>
      </c>
    </row>
    <row r="761" spans="1:62" ht="16.05" customHeight="1" x14ac:dyDescent="0.3">
      <c r="A761" s="15">
        <v>755</v>
      </c>
      <c r="B761" s="15" t="s">
        <v>721</v>
      </c>
      <c r="C761" s="15" t="s">
        <v>842</v>
      </c>
      <c r="D761" s="15" t="s">
        <v>719</v>
      </c>
      <c r="E761" s="15" t="s">
        <v>724</v>
      </c>
      <c r="F761" s="15">
        <v>33</v>
      </c>
      <c r="G761" s="15" t="s">
        <v>397</v>
      </c>
      <c r="H761" s="88" t="s">
        <v>51</v>
      </c>
      <c r="I761" s="15">
        <v>79211</v>
      </c>
      <c r="J761" s="90">
        <v>1919</v>
      </c>
      <c r="K761" s="90">
        <v>1525</v>
      </c>
      <c r="L761" s="90">
        <v>2831</v>
      </c>
      <c r="M761" s="59">
        <v>6275</v>
      </c>
      <c r="N761" s="90">
        <v>1840</v>
      </c>
      <c r="O761" s="90">
        <v>1498</v>
      </c>
      <c r="P761" s="90">
        <v>2146</v>
      </c>
      <c r="Q761" s="59">
        <v>5484</v>
      </c>
      <c r="R761" s="90">
        <v>2219</v>
      </c>
      <c r="S761" s="90">
        <v>1682</v>
      </c>
      <c r="T761" s="90">
        <v>2365</v>
      </c>
      <c r="U761" s="59">
        <v>6266</v>
      </c>
      <c r="V761" s="90">
        <v>1939</v>
      </c>
      <c r="W761" s="90">
        <v>1786</v>
      </c>
      <c r="X761" s="90">
        <v>2791</v>
      </c>
      <c r="Y761" s="59">
        <v>6516</v>
      </c>
      <c r="Z761" s="90">
        <v>2509</v>
      </c>
      <c r="AA761" s="90">
        <v>2115</v>
      </c>
      <c r="AB761" s="90">
        <v>2938</v>
      </c>
      <c r="AC761" s="59">
        <v>7562</v>
      </c>
      <c r="AD761" s="90">
        <v>2428</v>
      </c>
      <c r="AE761" s="90">
        <v>2229</v>
      </c>
      <c r="AF761" s="90">
        <v>3078</v>
      </c>
      <c r="AG761" s="59">
        <v>7735</v>
      </c>
      <c r="AH761" s="90">
        <v>2591</v>
      </c>
      <c r="AI761" s="90">
        <v>2383</v>
      </c>
      <c r="AJ761" s="90">
        <v>3196</v>
      </c>
      <c r="AK761" s="59">
        <v>8170</v>
      </c>
      <c r="AL761" s="90">
        <v>2247</v>
      </c>
      <c r="AM761" s="90">
        <v>1742</v>
      </c>
      <c r="AN761" s="90">
        <v>2734</v>
      </c>
      <c r="AO761" s="59">
        <v>6723</v>
      </c>
      <c r="AP761" s="90">
        <v>2118</v>
      </c>
      <c r="AQ761" s="90">
        <v>1734</v>
      </c>
      <c r="AR761" s="90">
        <v>2300</v>
      </c>
      <c r="AS761" s="59">
        <v>6152</v>
      </c>
      <c r="AT761" s="90">
        <v>1923</v>
      </c>
      <c r="AU761" s="90">
        <v>1708</v>
      </c>
      <c r="AV761" s="90">
        <v>2417</v>
      </c>
      <c r="AW761" s="59">
        <v>6048</v>
      </c>
      <c r="AX761" s="90">
        <v>1952</v>
      </c>
      <c r="AY761" s="90">
        <v>1552</v>
      </c>
      <c r="AZ761" s="90">
        <v>2442</v>
      </c>
      <c r="BA761" s="59">
        <v>5946</v>
      </c>
      <c r="BB761" s="90">
        <v>2128</v>
      </c>
      <c r="BC761" s="90">
        <v>1501</v>
      </c>
      <c r="BD761" s="90">
        <v>2705</v>
      </c>
      <c r="BE761" s="59">
        <v>6334</v>
      </c>
      <c r="BF761" s="91">
        <f t="shared" si="55"/>
        <v>79211</v>
      </c>
      <c r="BG761" s="92">
        <f t="shared" si="56"/>
        <v>25813</v>
      </c>
      <c r="BH761" s="92">
        <f t="shared" si="57"/>
        <v>21455</v>
      </c>
      <c r="BI761" s="92">
        <f t="shared" si="58"/>
        <v>31943</v>
      </c>
      <c r="BJ761" s="19">
        <f t="shared" si="59"/>
        <v>79211</v>
      </c>
    </row>
    <row r="762" spans="1:62" ht="16.05" customHeight="1" x14ac:dyDescent="0.3">
      <c r="A762" s="15">
        <v>756</v>
      </c>
      <c r="B762" s="15" t="s">
        <v>721</v>
      </c>
      <c r="C762" s="15" t="s">
        <v>810</v>
      </c>
      <c r="D762" s="15" t="s">
        <v>719</v>
      </c>
      <c r="E762" s="15" t="s">
        <v>724</v>
      </c>
      <c r="F762" s="15">
        <v>6.6</v>
      </c>
      <c r="G762" s="15" t="s">
        <v>397</v>
      </c>
      <c r="H762" s="88" t="s">
        <v>51</v>
      </c>
      <c r="I762" s="15">
        <v>7184</v>
      </c>
      <c r="J762" s="90">
        <v>182</v>
      </c>
      <c r="K762" s="90">
        <v>183</v>
      </c>
      <c r="L762" s="90">
        <v>325</v>
      </c>
      <c r="M762" s="59">
        <v>690</v>
      </c>
      <c r="N762" s="90">
        <v>184</v>
      </c>
      <c r="O762" s="90">
        <v>191</v>
      </c>
      <c r="P762" s="90">
        <v>278</v>
      </c>
      <c r="Q762" s="59">
        <v>653</v>
      </c>
      <c r="R762" s="90">
        <v>174</v>
      </c>
      <c r="S762" s="90">
        <v>177</v>
      </c>
      <c r="T762" s="90">
        <v>273</v>
      </c>
      <c r="U762" s="59">
        <v>624</v>
      </c>
      <c r="V762" s="90">
        <v>144</v>
      </c>
      <c r="W762" s="90">
        <v>152</v>
      </c>
      <c r="X762" s="90">
        <v>295</v>
      </c>
      <c r="Y762" s="59">
        <v>591</v>
      </c>
      <c r="Z762" s="90">
        <v>167</v>
      </c>
      <c r="AA762" s="90">
        <v>149</v>
      </c>
      <c r="AB762" s="90">
        <v>274</v>
      </c>
      <c r="AC762" s="59">
        <v>590</v>
      </c>
      <c r="AD762" s="90">
        <v>172</v>
      </c>
      <c r="AE762" s="90">
        <v>152</v>
      </c>
      <c r="AF762" s="90">
        <v>279</v>
      </c>
      <c r="AG762" s="59">
        <v>603</v>
      </c>
      <c r="AH762" s="90">
        <v>156</v>
      </c>
      <c r="AI762" s="90">
        <v>160</v>
      </c>
      <c r="AJ762" s="90">
        <v>286</v>
      </c>
      <c r="AK762" s="59">
        <v>602</v>
      </c>
      <c r="AL762" s="90">
        <v>132</v>
      </c>
      <c r="AM762" s="90">
        <v>119</v>
      </c>
      <c r="AN762" s="90">
        <v>260</v>
      </c>
      <c r="AO762" s="59">
        <v>511</v>
      </c>
      <c r="AP762" s="90">
        <v>133</v>
      </c>
      <c r="AQ762" s="90">
        <v>133</v>
      </c>
      <c r="AR762" s="90">
        <v>251</v>
      </c>
      <c r="AS762" s="59">
        <v>517</v>
      </c>
      <c r="AT762" s="90">
        <v>117</v>
      </c>
      <c r="AU762" s="90">
        <v>148</v>
      </c>
      <c r="AV762" s="90">
        <v>272</v>
      </c>
      <c r="AW762" s="59">
        <v>537</v>
      </c>
      <c r="AX762" s="90">
        <v>127</v>
      </c>
      <c r="AY762" s="90">
        <v>137</v>
      </c>
      <c r="AZ762" s="90">
        <v>252</v>
      </c>
      <c r="BA762" s="59">
        <v>516</v>
      </c>
      <c r="BB762" s="90">
        <v>212</v>
      </c>
      <c r="BC762" s="90">
        <v>193</v>
      </c>
      <c r="BD762" s="90">
        <v>345</v>
      </c>
      <c r="BE762" s="59">
        <v>750</v>
      </c>
      <c r="BF762" s="91">
        <f t="shared" si="55"/>
        <v>7184</v>
      </c>
      <c r="BG762" s="92">
        <f t="shared" si="56"/>
        <v>1900</v>
      </c>
      <c r="BH762" s="92">
        <f t="shared" si="57"/>
        <v>1894</v>
      </c>
      <c r="BI762" s="92">
        <f t="shared" si="58"/>
        <v>3390</v>
      </c>
      <c r="BJ762" s="19">
        <f t="shared" si="59"/>
        <v>7184</v>
      </c>
    </row>
    <row r="763" spans="1:62" ht="16.05" customHeight="1" x14ac:dyDescent="0.3">
      <c r="A763" s="15">
        <v>757</v>
      </c>
      <c r="B763" s="15" t="s">
        <v>721</v>
      </c>
      <c r="C763" s="15" t="s">
        <v>750</v>
      </c>
      <c r="D763" s="15" t="s">
        <v>719</v>
      </c>
      <c r="E763" s="15" t="s">
        <v>724</v>
      </c>
      <c r="F763" s="15">
        <v>45</v>
      </c>
      <c r="G763" s="15" t="s">
        <v>397</v>
      </c>
      <c r="H763" s="88" t="s">
        <v>51</v>
      </c>
      <c r="I763" s="15">
        <v>40969</v>
      </c>
      <c r="J763" s="90">
        <v>878</v>
      </c>
      <c r="K763" s="90">
        <v>717</v>
      </c>
      <c r="L763" s="90">
        <v>1812</v>
      </c>
      <c r="M763" s="59">
        <v>3407</v>
      </c>
      <c r="N763" s="90">
        <v>948</v>
      </c>
      <c r="O763" s="90">
        <v>798</v>
      </c>
      <c r="P763" s="90">
        <v>1482</v>
      </c>
      <c r="Q763" s="59">
        <v>3228</v>
      </c>
      <c r="R763" s="90">
        <v>992</v>
      </c>
      <c r="S763" s="90">
        <v>776</v>
      </c>
      <c r="T763" s="90">
        <v>1531</v>
      </c>
      <c r="U763" s="59">
        <v>3299</v>
      </c>
      <c r="V763" s="90">
        <v>895</v>
      </c>
      <c r="W763" s="90">
        <v>863</v>
      </c>
      <c r="X763" s="90">
        <v>1739</v>
      </c>
      <c r="Y763" s="59">
        <v>3497</v>
      </c>
      <c r="Z763" s="90">
        <v>1124</v>
      </c>
      <c r="AA763" s="90">
        <v>978</v>
      </c>
      <c r="AB763" s="90">
        <v>1727</v>
      </c>
      <c r="AC763" s="59">
        <v>3829</v>
      </c>
      <c r="AD763" s="90">
        <v>1092</v>
      </c>
      <c r="AE763" s="90">
        <v>1009</v>
      </c>
      <c r="AF763" s="90">
        <v>1772</v>
      </c>
      <c r="AG763" s="59">
        <v>3873</v>
      </c>
      <c r="AH763" s="90">
        <v>980</v>
      </c>
      <c r="AI763" s="90">
        <v>947</v>
      </c>
      <c r="AJ763" s="90">
        <v>1773</v>
      </c>
      <c r="AK763" s="59">
        <v>3700</v>
      </c>
      <c r="AL763" s="90">
        <v>980</v>
      </c>
      <c r="AM763" s="90">
        <v>828</v>
      </c>
      <c r="AN763" s="90">
        <v>1553</v>
      </c>
      <c r="AO763" s="59">
        <v>3361</v>
      </c>
      <c r="AP763" s="90">
        <v>944</v>
      </c>
      <c r="AQ763" s="90">
        <v>802</v>
      </c>
      <c r="AR763" s="90">
        <v>1438</v>
      </c>
      <c r="AS763" s="59">
        <v>3184</v>
      </c>
      <c r="AT763" s="90">
        <v>988</v>
      </c>
      <c r="AU763" s="90">
        <v>908</v>
      </c>
      <c r="AV763" s="90">
        <v>1454</v>
      </c>
      <c r="AW763" s="59">
        <v>3350</v>
      </c>
      <c r="AX763" s="90">
        <v>823</v>
      </c>
      <c r="AY763" s="90">
        <v>699</v>
      </c>
      <c r="AZ763" s="90">
        <v>1402</v>
      </c>
      <c r="BA763" s="59">
        <v>2924</v>
      </c>
      <c r="BB763" s="90">
        <v>1066</v>
      </c>
      <c r="BC763" s="90">
        <v>706</v>
      </c>
      <c r="BD763" s="90">
        <v>1545</v>
      </c>
      <c r="BE763" s="59">
        <v>3317</v>
      </c>
      <c r="BF763" s="91">
        <f t="shared" si="55"/>
        <v>40969</v>
      </c>
      <c r="BG763" s="92">
        <f t="shared" si="56"/>
        <v>11710</v>
      </c>
      <c r="BH763" s="92">
        <f t="shared" si="57"/>
        <v>10031</v>
      </c>
      <c r="BI763" s="92">
        <f t="shared" si="58"/>
        <v>19228</v>
      </c>
      <c r="BJ763" s="19">
        <f t="shared" si="59"/>
        <v>40969</v>
      </c>
    </row>
    <row r="764" spans="1:62" ht="16.05" customHeight="1" x14ac:dyDescent="0.3">
      <c r="A764" s="15">
        <v>758</v>
      </c>
      <c r="B764" s="15" t="s">
        <v>721</v>
      </c>
      <c r="C764" s="15" t="s">
        <v>773</v>
      </c>
      <c r="D764" s="15" t="s">
        <v>719</v>
      </c>
      <c r="E764" s="15" t="s">
        <v>724</v>
      </c>
      <c r="F764" s="15">
        <v>25</v>
      </c>
      <c r="G764" s="15" t="s">
        <v>397</v>
      </c>
      <c r="H764" s="88" t="s">
        <v>51</v>
      </c>
      <c r="I764" s="15">
        <v>52350</v>
      </c>
      <c r="J764" s="90">
        <v>1194</v>
      </c>
      <c r="K764" s="90">
        <v>892</v>
      </c>
      <c r="L764" s="90">
        <v>1867</v>
      </c>
      <c r="M764" s="59">
        <v>3953</v>
      </c>
      <c r="N764" s="90">
        <v>1185</v>
      </c>
      <c r="O764" s="90">
        <v>900</v>
      </c>
      <c r="P764" s="90">
        <v>1509</v>
      </c>
      <c r="Q764" s="59">
        <v>3594</v>
      </c>
      <c r="R764" s="90">
        <v>1382</v>
      </c>
      <c r="S764" s="90">
        <v>996</v>
      </c>
      <c r="T764" s="90">
        <v>1662</v>
      </c>
      <c r="U764" s="59">
        <v>4040</v>
      </c>
      <c r="V764" s="90">
        <v>1153</v>
      </c>
      <c r="W764" s="90">
        <v>982</v>
      </c>
      <c r="X764" s="90">
        <v>1821</v>
      </c>
      <c r="Y764" s="59">
        <v>3956</v>
      </c>
      <c r="Z764" s="90">
        <v>1613</v>
      </c>
      <c r="AA764" s="90">
        <v>1210</v>
      </c>
      <c r="AB764" s="90">
        <v>2150</v>
      </c>
      <c r="AC764" s="59">
        <v>4973</v>
      </c>
      <c r="AD764" s="90">
        <v>1449</v>
      </c>
      <c r="AE764" s="90">
        <v>1059</v>
      </c>
      <c r="AF764" s="90">
        <v>1868</v>
      </c>
      <c r="AG764" s="59">
        <v>4376</v>
      </c>
      <c r="AH764" s="90">
        <v>2392</v>
      </c>
      <c r="AI764" s="90">
        <v>1993</v>
      </c>
      <c r="AJ764" s="90">
        <v>3411</v>
      </c>
      <c r="AK764" s="59">
        <v>7796</v>
      </c>
      <c r="AL764" s="90">
        <v>1260</v>
      </c>
      <c r="AM764" s="90">
        <v>927</v>
      </c>
      <c r="AN764" s="90">
        <v>1649</v>
      </c>
      <c r="AO764" s="59">
        <v>3836</v>
      </c>
      <c r="AP764" s="90">
        <v>1302</v>
      </c>
      <c r="AQ764" s="90">
        <v>971</v>
      </c>
      <c r="AR764" s="90">
        <v>1588</v>
      </c>
      <c r="AS764" s="59">
        <v>3861</v>
      </c>
      <c r="AT764" s="90">
        <v>1232</v>
      </c>
      <c r="AU764" s="90">
        <v>1007</v>
      </c>
      <c r="AV764" s="90">
        <v>1679</v>
      </c>
      <c r="AW764" s="59">
        <v>3918</v>
      </c>
      <c r="AX764" s="90">
        <v>1223</v>
      </c>
      <c r="AY764" s="90">
        <v>937</v>
      </c>
      <c r="AZ764" s="90">
        <v>1670</v>
      </c>
      <c r="BA764" s="59">
        <v>3830</v>
      </c>
      <c r="BB764" s="90">
        <v>1450</v>
      </c>
      <c r="BC764" s="90">
        <v>905</v>
      </c>
      <c r="BD764" s="90">
        <v>1862</v>
      </c>
      <c r="BE764" s="59">
        <v>4217</v>
      </c>
      <c r="BF764" s="91">
        <f t="shared" si="55"/>
        <v>52350</v>
      </c>
      <c r="BG764" s="92">
        <f t="shared" si="56"/>
        <v>16835</v>
      </c>
      <c r="BH764" s="92">
        <f t="shared" si="57"/>
        <v>12779</v>
      </c>
      <c r="BI764" s="92">
        <f t="shared" si="58"/>
        <v>22736</v>
      </c>
      <c r="BJ764" s="19">
        <f t="shared" si="59"/>
        <v>52350</v>
      </c>
    </row>
    <row r="765" spans="1:62" ht="16.05" customHeight="1" x14ac:dyDescent="0.3">
      <c r="A765" s="15">
        <v>759</v>
      </c>
      <c r="B765" s="15" t="s">
        <v>721</v>
      </c>
      <c r="C765" s="15" t="s">
        <v>843</v>
      </c>
      <c r="D765" s="15" t="s">
        <v>719</v>
      </c>
      <c r="E765" s="15" t="s">
        <v>724</v>
      </c>
      <c r="F765" s="15">
        <v>33</v>
      </c>
      <c r="G765" s="15" t="s">
        <v>397</v>
      </c>
      <c r="H765" s="88" t="s">
        <v>51</v>
      </c>
      <c r="I765" s="15">
        <v>25018</v>
      </c>
      <c r="J765" s="90">
        <v>689</v>
      </c>
      <c r="K765" s="90">
        <v>610</v>
      </c>
      <c r="L765" s="90">
        <v>951</v>
      </c>
      <c r="M765" s="59">
        <v>2250</v>
      </c>
      <c r="N765" s="90">
        <v>743</v>
      </c>
      <c r="O765" s="90">
        <v>448</v>
      </c>
      <c r="P765" s="90">
        <v>751</v>
      </c>
      <c r="Q765" s="59">
        <v>1942</v>
      </c>
      <c r="R765" s="90">
        <v>844</v>
      </c>
      <c r="S765" s="90">
        <v>550</v>
      </c>
      <c r="T765" s="90">
        <v>748</v>
      </c>
      <c r="U765" s="59">
        <v>2142</v>
      </c>
      <c r="V765" s="90">
        <v>768</v>
      </c>
      <c r="W765" s="90">
        <v>562</v>
      </c>
      <c r="X765" s="90">
        <v>709</v>
      </c>
      <c r="Y765" s="59">
        <v>2039</v>
      </c>
      <c r="Z765" s="90">
        <v>798</v>
      </c>
      <c r="AA765" s="90">
        <v>613</v>
      </c>
      <c r="AB765" s="90">
        <v>767</v>
      </c>
      <c r="AC765" s="59">
        <v>2178</v>
      </c>
      <c r="AD765" s="90">
        <v>719</v>
      </c>
      <c r="AE765" s="90">
        <v>636</v>
      </c>
      <c r="AF765" s="90">
        <v>731</v>
      </c>
      <c r="AG765" s="59">
        <v>2086</v>
      </c>
      <c r="AH765" s="90">
        <v>677</v>
      </c>
      <c r="AI765" s="90">
        <v>608</v>
      </c>
      <c r="AJ765" s="90">
        <v>748</v>
      </c>
      <c r="AK765" s="59">
        <v>2033</v>
      </c>
      <c r="AL765" s="90">
        <v>607</v>
      </c>
      <c r="AM765" s="90">
        <v>706</v>
      </c>
      <c r="AN765" s="90">
        <v>774</v>
      </c>
      <c r="AO765" s="59">
        <v>2087</v>
      </c>
      <c r="AP765" s="90">
        <v>710</v>
      </c>
      <c r="AQ765" s="90">
        <v>627</v>
      </c>
      <c r="AR765" s="90">
        <v>694</v>
      </c>
      <c r="AS765" s="59">
        <v>2031</v>
      </c>
      <c r="AT765" s="90">
        <v>748</v>
      </c>
      <c r="AU765" s="90">
        <v>529</v>
      </c>
      <c r="AV765" s="90">
        <v>759</v>
      </c>
      <c r="AW765" s="59">
        <v>2036</v>
      </c>
      <c r="AX765" s="90">
        <v>759</v>
      </c>
      <c r="AY765" s="90">
        <v>482</v>
      </c>
      <c r="AZ765" s="90">
        <v>764</v>
      </c>
      <c r="BA765" s="59">
        <v>2005</v>
      </c>
      <c r="BB765" s="90">
        <v>835</v>
      </c>
      <c r="BC765" s="90">
        <v>450</v>
      </c>
      <c r="BD765" s="90">
        <v>904</v>
      </c>
      <c r="BE765" s="59">
        <v>2189</v>
      </c>
      <c r="BF765" s="91">
        <f t="shared" si="55"/>
        <v>25018</v>
      </c>
      <c r="BG765" s="92">
        <f t="shared" si="56"/>
        <v>8897</v>
      </c>
      <c r="BH765" s="92">
        <f t="shared" si="57"/>
        <v>6821</v>
      </c>
      <c r="BI765" s="92">
        <f t="shared" si="58"/>
        <v>9300</v>
      </c>
      <c r="BJ765" s="19">
        <f t="shared" si="59"/>
        <v>25018</v>
      </c>
    </row>
    <row r="766" spans="1:62" ht="16.05" customHeight="1" x14ac:dyDescent="0.3">
      <c r="A766" s="15">
        <v>760</v>
      </c>
      <c r="B766" s="15" t="s">
        <v>721</v>
      </c>
      <c r="C766" s="15" t="s">
        <v>758</v>
      </c>
      <c r="D766" s="15" t="s">
        <v>719</v>
      </c>
      <c r="E766" s="15" t="s">
        <v>724</v>
      </c>
      <c r="F766" s="15">
        <v>22</v>
      </c>
      <c r="G766" s="15" t="s">
        <v>397</v>
      </c>
      <c r="H766" s="88" t="s">
        <v>51</v>
      </c>
      <c r="I766" s="15">
        <v>19188</v>
      </c>
      <c r="J766" s="90">
        <v>716</v>
      </c>
      <c r="K766" s="90">
        <v>608</v>
      </c>
      <c r="L766" s="90">
        <v>1257</v>
      </c>
      <c r="M766" s="59">
        <v>2581</v>
      </c>
      <c r="N766" s="90">
        <v>737</v>
      </c>
      <c r="O766" s="90">
        <v>550</v>
      </c>
      <c r="P766" s="90">
        <v>980</v>
      </c>
      <c r="Q766" s="59">
        <v>2267</v>
      </c>
      <c r="R766" s="90">
        <v>850</v>
      </c>
      <c r="S766" s="90">
        <v>573</v>
      </c>
      <c r="T766" s="90">
        <v>722</v>
      </c>
      <c r="U766" s="59">
        <v>2145</v>
      </c>
      <c r="V766" s="90">
        <v>420</v>
      </c>
      <c r="W766" s="90">
        <v>315</v>
      </c>
      <c r="X766" s="90">
        <v>596</v>
      </c>
      <c r="Y766" s="59">
        <v>1331</v>
      </c>
      <c r="Z766" s="90">
        <v>419</v>
      </c>
      <c r="AA766" s="90">
        <v>315</v>
      </c>
      <c r="AB766" s="90">
        <v>640</v>
      </c>
      <c r="AC766" s="59">
        <v>1374</v>
      </c>
      <c r="AD766" s="90">
        <v>419</v>
      </c>
      <c r="AE766" s="90">
        <v>315</v>
      </c>
      <c r="AF766" s="90">
        <v>596</v>
      </c>
      <c r="AG766" s="59">
        <v>1330</v>
      </c>
      <c r="AH766" s="90">
        <v>439</v>
      </c>
      <c r="AI766" s="90">
        <v>354</v>
      </c>
      <c r="AJ766" s="90">
        <v>582</v>
      </c>
      <c r="AK766" s="59">
        <v>1375</v>
      </c>
      <c r="AL766" s="90">
        <v>440</v>
      </c>
      <c r="AM766" s="90">
        <v>325</v>
      </c>
      <c r="AN766" s="90">
        <v>610</v>
      </c>
      <c r="AO766" s="59">
        <v>1375</v>
      </c>
      <c r="AP766" s="90">
        <v>439</v>
      </c>
      <c r="AQ766" s="90">
        <v>324</v>
      </c>
      <c r="AR766" s="90">
        <v>567</v>
      </c>
      <c r="AS766" s="59">
        <v>1330</v>
      </c>
      <c r="AT766" s="90">
        <v>419</v>
      </c>
      <c r="AU766" s="90">
        <v>345</v>
      </c>
      <c r="AV766" s="90">
        <v>612</v>
      </c>
      <c r="AW766" s="59">
        <v>1376</v>
      </c>
      <c r="AX766" s="90">
        <v>419</v>
      </c>
      <c r="AY766" s="90">
        <v>315</v>
      </c>
      <c r="AZ766" s="90">
        <v>596</v>
      </c>
      <c r="BA766" s="59">
        <v>1330</v>
      </c>
      <c r="BB766" s="90">
        <v>439</v>
      </c>
      <c r="BC766" s="90">
        <v>294</v>
      </c>
      <c r="BD766" s="90">
        <v>641</v>
      </c>
      <c r="BE766" s="59">
        <v>1374</v>
      </c>
      <c r="BF766" s="91">
        <f t="shared" si="55"/>
        <v>19188</v>
      </c>
      <c r="BG766" s="92">
        <f t="shared" si="56"/>
        <v>6156</v>
      </c>
      <c r="BH766" s="92">
        <f t="shared" si="57"/>
        <v>4633</v>
      </c>
      <c r="BI766" s="92">
        <f t="shared" si="58"/>
        <v>8399</v>
      </c>
      <c r="BJ766" s="19">
        <f t="shared" si="59"/>
        <v>19188</v>
      </c>
    </row>
    <row r="767" spans="1:62" ht="16.05" customHeight="1" x14ac:dyDescent="0.3">
      <c r="A767" s="15">
        <v>761</v>
      </c>
      <c r="B767" s="15" t="s">
        <v>721</v>
      </c>
      <c r="C767" s="15" t="s">
        <v>758</v>
      </c>
      <c r="D767" s="15" t="s">
        <v>719</v>
      </c>
      <c r="E767" s="15" t="s">
        <v>724</v>
      </c>
      <c r="F767" s="15">
        <v>22</v>
      </c>
      <c r="G767" s="15" t="s">
        <v>397</v>
      </c>
      <c r="H767" s="88" t="s">
        <v>51</v>
      </c>
      <c r="I767" s="15">
        <v>38867</v>
      </c>
      <c r="J767" s="90">
        <v>1076</v>
      </c>
      <c r="K767" s="90">
        <v>834</v>
      </c>
      <c r="L767" s="90">
        <v>1389</v>
      </c>
      <c r="M767" s="59">
        <v>3299</v>
      </c>
      <c r="N767" s="90">
        <v>1091</v>
      </c>
      <c r="O767" s="90">
        <v>782</v>
      </c>
      <c r="P767" s="90">
        <v>1111</v>
      </c>
      <c r="Q767" s="59">
        <v>2984</v>
      </c>
      <c r="R767" s="90">
        <v>1228</v>
      </c>
      <c r="S767" s="90">
        <v>854</v>
      </c>
      <c r="T767" s="90">
        <v>1201</v>
      </c>
      <c r="U767" s="59">
        <v>3283</v>
      </c>
      <c r="V767" s="90">
        <v>1126</v>
      </c>
      <c r="W767" s="90">
        <v>942</v>
      </c>
      <c r="X767" s="90">
        <v>1235</v>
      </c>
      <c r="Y767" s="59">
        <v>3303</v>
      </c>
      <c r="Z767" s="90">
        <v>1475</v>
      </c>
      <c r="AA767" s="90">
        <v>1077</v>
      </c>
      <c r="AB767" s="90">
        <v>1493</v>
      </c>
      <c r="AC767" s="59">
        <v>4045</v>
      </c>
      <c r="AD767" s="90">
        <v>1318</v>
      </c>
      <c r="AE767" s="90">
        <v>1026</v>
      </c>
      <c r="AF767" s="90">
        <v>1627</v>
      </c>
      <c r="AG767" s="59">
        <v>3971</v>
      </c>
      <c r="AH767" s="90">
        <v>1179</v>
      </c>
      <c r="AI767" s="90">
        <v>1025</v>
      </c>
      <c r="AJ767" s="90">
        <v>1424</v>
      </c>
      <c r="AK767" s="59">
        <v>3628</v>
      </c>
      <c r="AL767" s="90">
        <v>992</v>
      </c>
      <c r="AM767" s="90">
        <v>682</v>
      </c>
      <c r="AN767" s="90">
        <v>1039</v>
      </c>
      <c r="AO767" s="59">
        <v>2713</v>
      </c>
      <c r="AP767" s="90">
        <v>928</v>
      </c>
      <c r="AQ767" s="90">
        <v>726</v>
      </c>
      <c r="AR767" s="90">
        <v>959</v>
      </c>
      <c r="AS767" s="59">
        <v>2613</v>
      </c>
      <c r="AT767" s="90">
        <v>1011</v>
      </c>
      <c r="AU767" s="90">
        <v>817</v>
      </c>
      <c r="AV767" s="90">
        <v>1050</v>
      </c>
      <c r="AW767" s="59">
        <v>2878</v>
      </c>
      <c r="AX767" s="90">
        <v>1092</v>
      </c>
      <c r="AY767" s="90">
        <v>775</v>
      </c>
      <c r="AZ767" s="90">
        <v>1141</v>
      </c>
      <c r="BA767" s="59">
        <v>3008</v>
      </c>
      <c r="BB767" s="90">
        <v>1171</v>
      </c>
      <c r="BC767" s="90">
        <v>719</v>
      </c>
      <c r="BD767" s="90">
        <v>1252</v>
      </c>
      <c r="BE767" s="59">
        <v>3142</v>
      </c>
      <c r="BF767" s="91">
        <f t="shared" si="55"/>
        <v>38867</v>
      </c>
      <c r="BG767" s="92">
        <f t="shared" si="56"/>
        <v>13687</v>
      </c>
      <c r="BH767" s="92">
        <f t="shared" si="57"/>
        <v>10259</v>
      </c>
      <c r="BI767" s="92">
        <f t="shared" si="58"/>
        <v>14921</v>
      </c>
      <c r="BJ767" s="19">
        <f t="shared" si="59"/>
        <v>38867</v>
      </c>
    </row>
    <row r="768" spans="1:62" ht="16.05" customHeight="1" x14ac:dyDescent="0.3">
      <c r="A768" s="15">
        <v>762</v>
      </c>
      <c r="B768" s="15" t="s">
        <v>721</v>
      </c>
      <c r="C768" s="15" t="s">
        <v>853</v>
      </c>
      <c r="D768" s="15" t="s">
        <v>719</v>
      </c>
      <c r="E768" s="15" t="s">
        <v>724</v>
      </c>
      <c r="F768" s="15">
        <v>62.5</v>
      </c>
      <c r="G768" s="15" t="s">
        <v>397</v>
      </c>
      <c r="H768" s="88" t="s">
        <v>50</v>
      </c>
      <c r="I768" s="15">
        <v>130061</v>
      </c>
      <c r="J768" s="90">
        <v>3548</v>
      </c>
      <c r="K768" s="90">
        <v>3119</v>
      </c>
      <c r="L768" s="90">
        <v>4844</v>
      </c>
      <c r="M768" s="59">
        <v>11511</v>
      </c>
      <c r="N768" s="90">
        <v>3438</v>
      </c>
      <c r="O768" s="90">
        <v>2699</v>
      </c>
      <c r="P768" s="90">
        <v>3345</v>
      </c>
      <c r="Q768" s="59">
        <v>9482</v>
      </c>
      <c r="R768" s="90">
        <v>3922</v>
      </c>
      <c r="S768" s="90">
        <v>2967</v>
      </c>
      <c r="T768" s="90">
        <v>3525</v>
      </c>
      <c r="U768" s="59">
        <v>10414</v>
      </c>
      <c r="V768" s="90">
        <v>3677</v>
      </c>
      <c r="W768" s="90">
        <v>2924</v>
      </c>
      <c r="X768" s="90">
        <v>3921</v>
      </c>
      <c r="Y768" s="59">
        <v>10522</v>
      </c>
      <c r="Z768" s="90">
        <v>3689</v>
      </c>
      <c r="AA768" s="90">
        <v>3127</v>
      </c>
      <c r="AB768" s="90">
        <v>4351</v>
      </c>
      <c r="AC768" s="59">
        <v>11167</v>
      </c>
      <c r="AD768" s="90">
        <v>4008</v>
      </c>
      <c r="AE768" s="90">
        <v>3386</v>
      </c>
      <c r="AF768" s="90">
        <v>4647</v>
      </c>
      <c r="AG768" s="59">
        <v>12041</v>
      </c>
      <c r="AH768" s="90">
        <v>4168</v>
      </c>
      <c r="AI768" s="90">
        <v>3545</v>
      </c>
      <c r="AJ768" s="90">
        <v>4268</v>
      </c>
      <c r="AK768" s="59">
        <v>11981</v>
      </c>
      <c r="AL768" s="90">
        <v>4161</v>
      </c>
      <c r="AM768" s="90">
        <v>3165</v>
      </c>
      <c r="AN768" s="90">
        <v>4490</v>
      </c>
      <c r="AO768" s="59">
        <v>11816</v>
      </c>
      <c r="AP768" s="90">
        <v>4096</v>
      </c>
      <c r="AQ768" s="90">
        <v>3185</v>
      </c>
      <c r="AR768" s="90">
        <v>4152</v>
      </c>
      <c r="AS768" s="59">
        <v>11433</v>
      </c>
      <c r="AT768" s="90">
        <v>3941</v>
      </c>
      <c r="AU768" s="90">
        <v>3057</v>
      </c>
      <c r="AV768" s="90">
        <v>3855</v>
      </c>
      <c r="AW768" s="59">
        <v>10853</v>
      </c>
      <c r="AX768" s="90">
        <v>3263</v>
      </c>
      <c r="AY768" s="90">
        <v>2474</v>
      </c>
      <c r="AZ768" s="90">
        <v>3393</v>
      </c>
      <c r="BA768" s="59">
        <v>9130</v>
      </c>
      <c r="BB768" s="90">
        <v>3521</v>
      </c>
      <c r="BC768" s="90">
        <v>2360</v>
      </c>
      <c r="BD768" s="90">
        <v>3830</v>
      </c>
      <c r="BE768" s="59">
        <v>9711</v>
      </c>
      <c r="BF768" s="91">
        <f t="shared" si="55"/>
        <v>130061</v>
      </c>
      <c r="BG768" s="92">
        <f t="shared" si="56"/>
        <v>45432</v>
      </c>
      <c r="BH768" s="92">
        <f t="shared" si="57"/>
        <v>36008</v>
      </c>
      <c r="BI768" s="92">
        <f t="shared" si="58"/>
        <v>48621</v>
      </c>
      <c r="BJ768" s="19">
        <f t="shared" si="59"/>
        <v>130061</v>
      </c>
    </row>
    <row r="769" spans="1:62" ht="16.05" customHeight="1" x14ac:dyDescent="0.3">
      <c r="A769" s="15">
        <v>763</v>
      </c>
      <c r="B769" s="15" t="s">
        <v>721</v>
      </c>
      <c r="C769" s="15" t="s">
        <v>728</v>
      </c>
      <c r="D769" s="15" t="s">
        <v>719</v>
      </c>
      <c r="E769" s="15" t="s">
        <v>724</v>
      </c>
      <c r="F769" s="15">
        <v>25</v>
      </c>
      <c r="G769" s="15" t="s">
        <v>397</v>
      </c>
      <c r="H769" s="88" t="s">
        <v>51</v>
      </c>
      <c r="I769" s="15">
        <v>37037</v>
      </c>
      <c r="J769" s="90">
        <v>1367</v>
      </c>
      <c r="K769" s="90">
        <v>972</v>
      </c>
      <c r="L769" s="90">
        <v>675</v>
      </c>
      <c r="M769" s="59">
        <v>3014</v>
      </c>
      <c r="N769" s="90">
        <v>1100</v>
      </c>
      <c r="O769" s="90">
        <v>1028</v>
      </c>
      <c r="P769" s="90">
        <v>875</v>
      </c>
      <c r="Q769" s="59">
        <v>3003</v>
      </c>
      <c r="R769" s="90">
        <v>1244</v>
      </c>
      <c r="S769" s="90">
        <v>1307</v>
      </c>
      <c r="T769" s="90">
        <v>1164</v>
      </c>
      <c r="U769" s="59">
        <v>3715</v>
      </c>
      <c r="V769" s="90">
        <v>1128</v>
      </c>
      <c r="W769" s="90">
        <v>1331</v>
      </c>
      <c r="X769" s="90">
        <v>1256</v>
      </c>
      <c r="Y769" s="59">
        <v>3715</v>
      </c>
      <c r="Z769" s="90">
        <v>1297</v>
      </c>
      <c r="AA769" s="90">
        <v>1460</v>
      </c>
      <c r="AB769" s="90">
        <v>1304</v>
      </c>
      <c r="AC769" s="59">
        <v>4061</v>
      </c>
      <c r="AD769" s="90">
        <v>965</v>
      </c>
      <c r="AE769" s="90">
        <v>1128</v>
      </c>
      <c r="AF769" s="90">
        <v>1163</v>
      </c>
      <c r="AG769" s="59">
        <v>3256</v>
      </c>
      <c r="AH769" s="90">
        <v>840</v>
      </c>
      <c r="AI769" s="90">
        <v>817</v>
      </c>
      <c r="AJ769" s="90">
        <v>715</v>
      </c>
      <c r="AK769" s="59">
        <v>2372</v>
      </c>
      <c r="AL769" s="90">
        <v>992</v>
      </c>
      <c r="AM769" s="90">
        <v>743</v>
      </c>
      <c r="AN769" s="90">
        <v>911</v>
      </c>
      <c r="AO769" s="59">
        <v>2646</v>
      </c>
      <c r="AP769" s="90">
        <v>985</v>
      </c>
      <c r="AQ769" s="90">
        <v>843</v>
      </c>
      <c r="AR769" s="90">
        <v>822</v>
      </c>
      <c r="AS769" s="59">
        <v>2650</v>
      </c>
      <c r="AT769" s="90">
        <v>935</v>
      </c>
      <c r="AU769" s="90">
        <v>944</v>
      </c>
      <c r="AV769" s="90">
        <v>853</v>
      </c>
      <c r="AW769" s="59">
        <v>2732</v>
      </c>
      <c r="AX769" s="90">
        <v>938</v>
      </c>
      <c r="AY769" s="90">
        <v>788</v>
      </c>
      <c r="AZ769" s="90">
        <v>1030</v>
      </c>
      <c r="BA769" s="59">
        <v>2756</v>
      </c>
      <c r="BB769" s="90">
        <v>1091</v>
      </c>
      <c r="BC769" s="90">
        <v>846</v>
      </c>
      <c r="BD769" s="90">
        <v>1180</v>
      </c>
      <c r="BE769" s="59">
        <v>3117</v>
      </c>
      <c r="BF769" s="91">
        <f t="shared" si="55"/>
        <v>37037</v>
      </c>
      <c r="BG769" s="92">
        <f t="shared" si="56"/>
        <v>12882</v>
      </c>
      <c r="BH769" s="92">
        <f t="shared" si="57"/>
        <v>12207</v>
      </c>
      <c r="BI769" s="92">
        <f t="shared" si="58"/>
        <v>11948</v>
      </c>
      <c r="BJ769" s="19">
        <f t="shared" si="59"/>
        <v>37037</v>
      </c>
    </row>
    <row r="770" spans="1:62" ht="16.05" customHeight="1" x14ac:dyDescent="0.3">
      <c r="A770" s="15">
        <v>764</v>
      </c>
      <c r="B770" s="15" t="s">
        <v>721</v>
      </c>
      <c r="C770" s="15" t="s">
        <v>789</v>
      </c>
      <c r="D770" s="15" t="s">
        <v>719</v>
      </c>
      <c r="E770" s="15" t="s">
        <v>724</v>
      </c>
      <c r="F770" s="15">
        <v>6.6</v>
      </c>
      <c r="G770" s="15" t="s">
        <v>397</v>
      </c>
      <c r="H770" s="88" t="s">
        <v>51</v>
      </c>
      <c r="I770" s="15">
        <v>26566</v>
      </c>
      <c r="J770" s="90">
        <v>666</v>
      </c>
      <c r="K770" s="90">
        <v>532</v>
      </c>
      <c r="L770" s="90">
        <v>1094</v>
      </c>
      <c r="M770" s="59">
        <v>2292</v>
      </c>
      <c r="N770" s="90">
        <v>664</v>
      </c>
      <c r="O770" s="90">
        <v>499</v>
      </c>
      <c r="P770" s="90">
        <v>876</v>
      </c>
      <c r="Q770" s="59">
        <v>2039</v>
      </c>
      <c r="R770" s="90">
        <v>764</v>
      </c>
      <c r="S770" s="90">
        <v>542</v>
      </c>
      <c r="T770" s="90">
        <v>945</v>
      </c>
      <c r="U770" s="59">
        <v>2251</v>
      </c>
      <c r="V770" s="90">
        <v>698</v>
      </c>
      <c r="W770" s="90">
        <v>528</v>
      </c>
      <c r="X770" s="90">
        <v>1012</v>
      </c>
      <c r="Y770" s="59">
        <v>2238</v>
      </c>
      <c r="Z770" s="90">
        <v>732</v>
      </c>
      <c r="AA770" s="90">
        <v>527</v>
      </c>
      <c r="AB770" s="90">
        <v>971</v>
      </c>
      <c r="AC770" s="59">
        <v>2230</v>
      </c>
      <c r="AD770" s="90">
        <v>700</v>
      </c>
      <c r="AE770" s="90">
        <v>508</v>
      </c>
      <c r="AF770" s="90">
        <v>972</v>
      </c>
      <c r="AG770" s="59">
        <v>2180</v>
      </c>
      <c r="AH770" s="90">
        <v>734</v>
      </c>
      <c r="AI770" s="90">
        <v>576</v>
      </c>
      <c r="AJ770" s="90">
        <v>941</v>
      </c>
      <c r="AK770" s="59">
        <v>2251</v>
      </c>
      <c r="AL770" s="90">
        <v>732</v>
      </c>
      <c r="AM770" s="90">
        <v>528</v>
      </c>
      <c r="AN770" s="90">
        <v>990</v>
      </c>
      <c r="AO770" s="59">
        <v>2250</v>
      </c>
      <c r="AP770" s="90">
        <v>732</v>
      </c>
      <c r="AQ770" s="90">
        <v>526</v>
      </c>
      <c r="AR770" s="90">
        <v>915</v>
      </c>
      <c r="AS770" s="59">
        <v>2173</v>
      </c>
      <c r="AT770" s="90">
        <v>696</v>
      </c>
      <c r="AU770" s="90">
        <v>557</v>
      </c>
      <c r="AV770" s="90">
        <v>989</v>
      </c>
      <c r="AW770" s="59">
        <v>2242</v>
      </c>
      <c r="AX770" s="90">
        <v>699</v>
      </c>
      <c r="AY770" s="90">
        <v>512</v>
      </c>
      <c r="AZ770" s="90">
        <v>960</v>
      </c>
      <c r="BA770" s="59">
        <v>2171</v>
      </c>
      <c r="BB770" s="90">
        <v>733</v>
      </c>
      <c r="BC770" s="90">
        <v>479</v>
      </c>
      <c r="BD770" s="90">
        <v>1037</v>
      </c>
      <c r="BE770" s="59">
        <v>2249</v>
      </c>
      <c r="BF770" s="91">
        <f t="shared" si="55"/>
        <v>26566</v>
      </c>
      <c r="BG770" s="92">
        <f t="shared" si="56"/>
        <v>8550</v>
      </c>
      <c r="BH770" s="92">
        <f t="shared" si="57"/>
        <v>6314</v>
      </c>
      <c r="BI770" s="92">
        <f t="shared" si="58"/>
        <v>11702</v>
      </c>
      <c r="BJ770" s="19">
        <f t="shared" si="59"/>
        <v>26566</v>
      </c>
    </row>
    <row r="771" spans="1:62" ht="16.05" customHeight="1" x14ac:dyDescent="0.3">
      <c r="A771" s="15">
        <v>765</v>
      </c>
      <c r="B771" s="15" t="s">
        <v>721</v>
      </c>
      <c r="C771" s="15" t="s">
        <v>789</v>
      </c>
      <c r="D771" s="15" t="s">
        <v>719</v>
      </c>
      <c r="E771" s="15" t="s">
        <v>724</v>
      </c>
      <c r="F771" s="15">
        <v>11</v>
      </c>
      <c r="G771" s="15" t="s">
        <v>397</v>
      </c>
      <c r="H771" s="88" t="s">
        <v>51</v>
      </c>
      <c r="I771" s="15">
        <v>15823</v>
      </c>
      <c r="J771" s="90">
        <v>637</v>
      </c>
      <c r="K771" s="90">
        <v>552</v>
      </c>
      <c r="L771" s="90">
        <v>373</v>
      </c>
      <c r="M771" s="59">
        <v>1562</v>
      </c>
      <c r="N771" s="90">
        <v>630</v>
      </c>
      <c r="O771" s="90">
        <v>559</v>
      </c>
      <c r="P771" s="90">
        <v>263</v>
      </c>
      <c r="Q771" s="59">
        <v>1452</v>
      </c>
      <c r="R771" s="90">
        <v>601</v>
      </c>
      <c r="S771" s="90">
        <v>604</v>
      </c>
      <c r="T771" s="90">
        <v>258</v>
      </c>
      <c r="U771" s="59">
        <v>1463</v>
      </c>
      <c r="V771" s="90">
        <v>514</v>
      </c>
      <c r="W771" s="90">
        <v>583</v>
      </c>
      <c r="X771" s="90">
        <v>323</v>
      </c>
      <c r="Y771" s="59">
        <v>1420</v>
      </c>
      <c r="Z771" s="90">
        <v>674</v>
      </c>
      <c r="AA771" s="90">
        <v>661</v>
      </c>
      <c r="AB771" s="90">
        <v>393</v>
      </c>
      <c r="AC771" s="59">
        <v>1728</v>
      </c>
      <c r="AD771" s="90">
        <v>660</v>
      </c>
      <c r="AE771" s="90">
        <v>649</v>
      </c>
      <c r="AF771" s="90">
        <v>461</v>
      </c>
      <c r="AG771" s="59">
        <v>1770</v>
      </c>
      <c r="AH771" s="90">
        <v>744</v>
      </c>
      <c r="AI771" s="90">
        <v>697</v>
      </c>
      <c r="AJ771" s="90">
        <v>486</v>
      </c>
      <c r="AK771" s="59">
        <v>1927</v>
      </c>
      <c r="AL771" s="90">
        <v>546</v>
      </c>
      <c r="AM771" s="90">
        <v>424</v>
      </c>
      <c r="AN771" s="90">
        <v>362</v>
      </c>
      <c r="AO771" s="59">
        <v>1332</v>
      </c>
      <c r="AP771" s="90">
        <v>215</v>
      </c>
      <c r="AQ771" s="90">
        <v>245</v>
      </c>
      <c r="AR771" s="90">
        <v>105</v>
      </c>
      <c r="AS771" s="59">
        <v>565</v>
      </c>
      <c r="AT771" s="90">
        <v>213</v>
      </c>
      <c r="AU771" s="90">
        <v>263</v>
      </c>
      <c r="AV771" s="90">
        <v>130</v>
      </c>
      <c r="AW771" s="59">
        <v>606</v>
      </c>
      <c r="AX771" s="90">
        <v>226</v>
      </c>
      <c r="AY771" s="90">
        <v>293</v>
      </c>
      <c r="AZ771" s="90">
        <v>154</v>
      </c>
      <c r="BA771" s="59">
        <v>673</v>
      </c>
      <c r="BB771" s="90">
        <v>592</v>
      </c>
      <c r="BC771" s="90">
        <v>438</v>
      </c>
      <c r="BD771" s="90">
        <v>295</v>
      </c>
      <c r="BE771" s="59">
        <v>1325</v>
      </c>
      <c r="BF771" s="91">
        <f t="shared" si="55"/>
        <v>15823</v>
      </c>
      <c r="BG771" s="92">
        <f t="shared" si="56"/>
        <v>6252</v>
      </c>
      <c r="BH771" s="92">
        <f t="shared" si="57"/>
        <v>5968</v>
      </c>
      <c r="BI771" s="92">
        <f t="shared" si="58"/>
        <v>3603</v>
      </c>
      <c r="BJ771" s="19">
        <f t="shared" si="59"/>
        <v>15823</v>
      </c>
    </row>
    <row r="772" spans="1:62" ht="16.05" customHeight="1" x14ac:dyDescent="0.3">
      <c r="A772" s="15">
        <v>766</v>
      </c>
      <c r="B772" s="15" t="s">
        <v>721</v>
      </c>
      <c r="C772" s="15" t="s">
        <v>789</v>
      </c>
      <c r="D772" s="15" t="s">
        <v>719</v>
      </c>
      <c r="E772" s="15" t="s">
        <v>724</v>
      </c>
      <c r="F772" s="15">
        <v>6.6</v>
      </c>
      <c r="G772" s="15" t="s">
        <v>397</v>
      </c>
      <c r="H772" s="88" t="s">
        <v>51</v>
      </c>
      <c r="I772" s="15">
        <v>15375</v>
      </c>
      <c r="J772" s="90">
        <v>425</v>
      </c>
      <c r="K772" s="90">
        <v>339</v>
      </c>
      <c r="L772" s="90">
        <v>700</v>
      </c>
      <c r="M772" s="59">
        <v>1464</v>
      </c>
      <c r="N772" s="90">
        <v>431</v>
      </c>
      <c r="O772" s="90">
        <v>311</v>
      </c>
      <c r="P772" s="90">
        <v>550</v>
      </c>
      <c r="Q772" s="59">
        <v>1292</v>
      </c>
      <c r="R772" s="90">
        <v>478</v>
      </c>
      <c r="S772" s="90">
        <v>342</v>
      </c>
      <c r="T772" s="90">
        <v>607</v>
      </c>
      <c r="U772" s="59">
        <v>1427</v>
      </c>
      <c r="V772" s="90">
        <v>450</v>
      </c>
      <c r="W772" s="90">
        <v>320</v>
      </c>
      <c r="X772" s="90">
        <v>627</v>
      </c>
      <c r="Y772" s="59">
        <v>1397</v>
      </c>
      <c r="Z772" s="90">
        <v>425</v>
      </c>
      <c r="AA772" s="90">
        <v>332</v>
      </c>
      <c r="AB772" s="90">
        <v>659</v>
      </c>
      <c r="AC772" s="59">
        <v>1416</v>
      </c>
      <c r="AD772" s="90">
        <v>426</v>
      </c>
      <c r="AE772" s="90">
        <v>322</v>
      </c>
      <c r="AF772" s="90">
        <v>624</v>
      </c>
      <c r="AG772" s="59">
        <v>1372</v>
      </c>
      <c r="AH772" s="90">
        <v>462</v>
      </c>
      <c r="AI772" s="90">
        <v>350</v>
      </c>
      <c r="AJ772" s="90">
        <v>605</v>
      </c>
      <c r="AK772" s="59">
        <v>1417</v>
      </c>
      <c r="AL772" s="90">
        <v>385</v>
      </c>
      <c r="AM772" s="90">
        <v>278</v>
      </c>
      <c r="AN772" s="90">
        <v>482</v>
      </c>
      <c r="AO772" s="59">
        <v>1145</v>
      </c>
      <c r="AP772" s="90">
        <v>499</v>
      </c>
      <c r="AQ772" s="90">
        <v>376</v>
      </c>
      <c r="AR772" s="90">
        <v>507</v>
      </c>
      <c r="AS772" s="59">
        <v>1382</v>
      </c>
      <c r="AT772" s="90">
        <v>458</v>
      </c>
      <c r="AU772" s="90">
        <v>355</v>
      </c>
      <c r="AV772" s="90">
        <v>502</v>
      </c>
      <c r="AW772" s="59">
        <v>1315</v>
      </c>
      <c r="AX772" s="90">
        <v>435</v>
      </c>
      <c r="AY772" s="90">
        <v>283</v>
      </c>
      <c r="AZ772" s="90">
        <v>453</v>
      </c>
      <c r="BA772" s="59">
        <v>1171</v>
      </c>
      <c r="BB772" s="90">
        <v>186</v>
      </c>
      <c r="BC772" s="90">
        <v>109</v>
      </c>
      <c r="BD772" s="90">
        <v>282</v>
      </c>
      <c r="BE772" s="59">
        <v>577</v>
      </c>
      <c r="BF772" s="91">
        <f t="shared" si="55"/>
        <v>15375</v>
      </c>
      <c r="BG772" s="92">
        <f t="shared" si="56"/>
        <v>5060</v>
      </c>
      <c r="BH772" s="92">
        <f t="shared" si="57"/>
        <v>3717</v>
      </c>
      <c r="BI772" s="92">
        <f t="shared" si="58"/>
        <v>6598</v>
      </c>
      <c r="BJ772" s="19">
        <f t="shared" si="59"/>
        <v>15375</v>
      </c>
    </row>
    <row r="773" spans="1:62" ht="16.05" customHeight="1" x14ac:dyDescent="0.3">
      <c r="A773" s="15">
        <v>767</v>
      </c>
      <c r="B773" s="15" t="s">
        <v>721</v>
      </c>
      <c r="C773" s="15" t="s">
        <v>854</v>
      </c>
      <c r="D773" s="15" t="s">
        <v>719</v>
      </c>
      <c r="E773" s="15" t="s">
        <v>724</v>
      </c>
      <c r="F773" s="15">
        <v>25</v>
      </c>
      <c r="G773" s="15" t="s">
        <v>397</v>
      </c>
      <c r="H773" s="88" t="s">
        <v>51</v>
      </c>
      <c r="I773" s="15">
        <v>66637</v>
      </c>
      <c r="J773" s="90">
        <v>2206</v>
      </c>
      <c r="K773" s="90">
        <v>1825</v>
      </c>
      <c r="L773" s="90">
        <v>2542</v>
      </c>
      <c r="M773" s="59">
        <v>6573</v>
      </c>
      <c r="N773" s="90">
        <v>2509</v>
      </c>
      <c r="O773" s="90">
        <v>1976</v>
      </c>
      <c r="P773" s="90">
        <v>2234</v>
      </c>
      <c r="Q773" s="59">
        <v>6719</v>
      </c>
      <c r="R773" s="90">
        <v>2948</v>
      </c>
      <c r="S773" s="90">
        <v>2194</v>
      </c>
      <c r="T773" s="90">
        <v>2444</v>
      </c>
      <c r="U773" s="59">
        <v>7586</v>
      </c>
      <c r="V773" s="90">
        <v>2481</v>
      </c>
      <c r="W773" s="90">
        <v>2164</v>
      </c>
      <c r="X773" s="90">
        <v>2795</v>
      </c>
      <c r="Y773" s="59">
        <v>7440</v>
      </c>
      <c r="Z773" s="90">
        <v>1745</v>
      </c>
      <c r="AA773" s="90">
        <v>1165</v>
      </c>
      <c r="AB773" s="90">
        <v>1633</v>
      </c>
      <c r="AC773" s="59">
        <v>4543</v>
      </c>
      <c r="AD773" s="90">
        <v>1974</v>
      </c>
      <c r="AE773" s="90">
        <v>1469</v>
      </c>
      <c r="AF773" s="90">
        <v>1859</v>
      </c>
      <c r="AG773" s="59">
        <v>5302</v>
      </c>
      <c r="AH773" s="90">
        <v>1974</v>
      </c>
      <c r="AI773" s="90">
        <v>1598</v>
      </c>
      <c r="AJ773" s="90">
        <v>2202</v>
      </c>
      <c r="AK773" s="59">
        <v>5774</v>
      </c>
      <c r="AL773" s="90">
        <v>1847</v>
      </c>
      <c r="AM773" s="90">
        <v>1200</v>
      </c>
      <c r="AN773" s="90">
        <v>1094</v>
      </c>
      <c r="AO773" s="59">
        <v>4141</v>
      </c>
      <c r="AP773" s="90">
        <v>1988</v>
      </c>
      <c r="AQ773" s="90">
        <v>1256</v>
      </c>
      <c r="AR773" s="90">
        <v>879</v>
      </c>
      <c r="AS773" s="59">
        <v>4123</v>
      </c>
      <c r="AT773" s="90">
        <v>1995</v>
      </c>
      <c r="AU773" s="90">
        <v>1389</v>
      </c>
      <c r="AV773" s="90">
        <v>1080</v>
      </c>
      <c r="AW773" s="59">
        <v>4464</v>
      </c>
      <c r="AX773" s="90">
        <v>2176</v>
      </c>
      <c r="AY773" s="90">
        <v>1348</v>
      </c>
      <c r="AZ773" s="90">
        <v>1426</v>
      </c>
      <c r="BA773" s="59">
        <v>4950</v>
      </c>
      <c r="BB773" s="90">
        <v>1852</v>
      </c>
      <c r="BC773" s="90">
        <v>1191</v>
      </c>
      <c r="BD773" s="90">
        <v>1979</v>
      </c>
      <c r="BE773" s="59">
        <v>5022</v>
      </c>
      <c r="BF773" s="91">
        <f t="shared" si="55"/>
        <v>66637</v>
      </c>
      <c r="BG773" s="92">
        <f t="shared" si="56"/>
        <v>25695</v>
      </c>
      <c r="BH773" s="92">
        <f t="shared" si="57"/>
        <v>18775</v>
      </c>
      <c r="BI773" s="92">
        <f t="shared" si="58"/>
        <v>22167</v>
      </c>
      <c r="BJ773" s="19">
        <f t="shared" si="59"/>
        <v>66637</v>
      </c>
    </row>
    <row r="774" spans="1:62" ht="16.05" customHeight="1" x14ac:dyDescent="0.3">
      <c r="A774" s="15">
        <v>768</v>
      </c>
      <c r="B774" s="15" t="s">
        <v>721</v>
      </c>
      <c r="C774" s="15" t="s">
        <v>854</v>
      </c>
      <c r="D774" s="15" t="s">
        <v>719</v>
      </c>
      <c r="E774" s="15" t="s">
        <v>724</v>
      </c>
      <c r="F774" s="15">
        <v>50</v>
      </c>
      <c r="G774" s="15" t="s">
        <v>397</v>
      </c>
      <c r="H774" s="88" t="s">
        <v>51</v>
      </c>
      <c r="I774" s="15">
        <v>83136</v>
      </c>
      <c r="J774" s="90">
        <v>1869</v>
      </c>
      <c r="K774" s="90">
        <v>1917</v>
      </c>
      <c r="L774" s="90">
        <v>2973</v>
      </c>
      <c r="M774" s="59">
        <v>6759</v>
      </c>
      <c r="N774" s="90">
        <v>1868</v>
      </c>
      <c r="O774" s="90">
        <v>1683</v>
      </c>
      <c r="P774" s="90">
        <v>2248</v>
      </c>
      <c r="Q774" s="59">
        <v>5799</v>
      </c>
      <c r="R774" s="90">
        <v>2034</v>
      </c>
      <c r="S774" s="90">
        <v>1764</v>
      </c>
      <c r="T774" s="90">
        <v>2433</v>
      </c>
      <c r="U774" s="59">
        <v>6231</v>
      </c>
      <c r="V774" s="90">
        <v>2471</v>
      </c>
      <c r="W774" s="90">
        <v>2251</v>
      </c>
      <c r="X774" s="90">
        <v>2924</v>
      </c>
      <c r="Y774" s="59">
        <v>7646</v>
      </c>
      <c r="Z774" s="90">
        <v>2289</v>
      </c>
      <c r="AA774" s="90">
        <v>2201</v>
      </c>
      <c r="AB774" s="90">
        <v>3127</v>
      </c>
      <c r="AC774" s="59">
        <v>7617</v>
      </c>
      <c r="AD774" s="90">
        <v>2356</v>
      </c>
      <c r="AE774" s="90">
        <v>2279</v>
      </c>
      <c r="AF774" s="90">
        <v>2941</v>
      </c>
      <c r="AG774" s="59">
        <v>7576</v>
      </c>
      <c r="AH774" s="90">
        <v>2209</v>
      </c>
      <c r="AI774" s="90">
        <v>2306</v>
      </c>
      <c r="AJ774" s="90">
        <v>2669</v>
      </c>
      <c r="AK774" s="59">
        <v>7184</v>
      </c>
      <c r="AL774" s="90">
        <v>2131</v>
      </c>
      <c r="AM774" s="90">
        <v>2049</v>
      </c>
      <c r="AN774" s="90">
        <v>2748</v>
      </c>
      <c r="AO774" s="59">
        <v>6928</v>
      </c>
      <c r="AP774" s="90">
        <v>2083</v>
      </c>
      <c r="AQ774" s="90">
        <v>2052</v>
      </c>
      <c r="AR774" s="90">
        <v>2527</v>
      </c>
      <c r="AS774" s="59">
        <v>6662</v>
      </c>
      <c r="AT774" s="90">
        <v>2082</v>
      </c>
      <c r="AU774" s="90">
        <v>2179</v>
      </c>
      <c r="AV774" s="90">
        <v>2733</v>
      </c>
      <c r="AW774" s="59">
        <v>6994</v>
      </c>
      <c r="AX774" s="90">
        <v>2159</v>
      </c>
      <c r="AY774" s="90">
        <v>2024</v>
      </c>
      <c r="AZ774" s="90">
        <v>2732</v>
      </c>
      <c r="BA774" s="59">
        <v>6915</v>
      </c>
      <c r="BB774" s="90">
        <v>2243</v>
      </c>
      <c r="BC774" s="90">
        <v>1777</v>
      </c>
      <c r="BD774" s="90">
        <v>2805</v>
      </c>
      <c r="BE774" s="59">
        <v>6825</v>
      </c>
      <c r="BF774" s="91">
        <f t="shared" si="55"/>
        <v>83136</v>
      </c>
      <c r="BG774" s="92">
        <f t="shared" si="56"/>
        <v>25794</v>
      </c>
      <c r="BH774" s="92">
        <f t="shared" si="57"/>
        <v>24482</v>
      </c>
      <c r="BI774" s="92">
        <f t="shared" si="58"/>
        <v>32860</v>
      </c>
      <c r="BJ774" s="19">
        <f t="shared" si="59"/>
        <v>83136</v>
      </c>
    </row>
    <row r="775" spans="1:62" ht="16.05" customHeight="1" x14ac:dyDescent="0.3">
      <c r="A775" s="15">
        <v>769</v>
      </c>
      <c r="B775" s="15" t="s">
        <v>721</v>
      </c>
      <c r="C775" s="15" t="s">
        <v>854</v>
      </c>
      <c r="D775" s="15" t="s">
        <v>719</v>
      </c>
      <c r="E775" s="15" t="s">
        <v>724</v>
      </c>
      <c r="F775" s="15">
        <v>32</v>
      </c>
      <c r="G775" s="15" t="s">
        <v>397</v>
      </c>
      <c r="H775" s="88" t="s">
        <v>51</v>
      </c>
      <c r="I775" s="15">
        <v>43679</v>
      </c>
      <c r="J775" s="90">
        <v>1122</v>
      </c>
      <c r="K775" s="90">
        <v>956</v>
      </c>
      <c r="L775" s="90">
        <v>1603</v>
      </c>
      <c r="M775" s="59">
        <v>3681</v>
      </c>
      <c r="N775" s="90">
        <v>1177</v>
      </c>
      <c r="O775" s="90">
        <v>1088</v>
      </c>
      <c r="P775" s="90">
        <v>1336</v>
      </c>
      <c r="Q775" s="59">
        <v>3601</v>
      </c>
      <c r="R775" s="90">
        <v>1385</v>
      </c>
      <c r="S775" s="90">
        <v>1301</v>
      </c>
      <c r="T775" s="90">
        <v>1431</v>
      </c>
      <c r="U775" s="59">
        <v>4117</v>
      </c>
      <c r="V775" s="90">
        <v>1059</v>
      </c>
      <c r="W775" s="90">
        <v>1146</v>
      </c>
      <c r="X775" s="90">
        <v>1549</v>
      </c>
      <c r="Y775" s="59">
        <v>3754</v>
      </c>
      <c r="Z775" s="90">
        <v>1495</v>
      </c>
      <c r="AA775" s="90">
        <v>1585</v>
      </c>
      <c r="AB775" s="90">
        <v>1765</v>
      </c>
      <c r="AC775" s="59">
        <v>4845</v>
      </c>
      <c r="AD775" s="90">
        <v>1413</v>
      </c>
      <c r="AE775" s="90">
        <v>1608</v>
      </c>
      <c r="AF775" s="90">
        <v>1850</v>
      </c>
      <c r="AG775" s="59">
        <v>4871</v>
      </c>
      <c r="AH775" s="90">
        <v>1281</v>
      </c>
      <c r="AI775" s="90">
        <v>1640</v>
      </c>
      <c r="AJ775" s="90">
        <v>1794</v>
      </c>
      <c r="AK775" s="59">
        <v>4715</v>
      </c>
      <c r="AL775" s="90">
        <v>1153</v>
      </c>
      <c r="AM775" s="90">
        <v>840</v>
      </c>
      <c r="AN775" s="90">
        <v>1557</v>
      </c>
      <c r="AO775" s="59">
        <v>3550</v>
      </c>
      <c r="AP775" s="90">
        <v>1140</v>
      </c>
      <c r="AQ775" s="90">
        <v>861</v>
      </c>
      <c r="AR775" s="90">
        <v>1435</v>
      </c>
      <c r="AS775" s="59">
        <v>3436</v>
      </c>
      <c r="AT775" s="90">
        <v>93</v>
      </c>
      <c r="AU775" s="90">
        <v>117</v>
      </c>
      <c r="AV775" s="90">
        <v>182</v>
      </c>
      <c r="AW775" s="59">
        <v>392</v>
      </c>
      <c r="AX775" s="90">
        <v>1125</v>
      </c>
      <c r="AY775" s="90">
        <v>791</v>
      </c>
      <c r="AZ775" s="90">
        <v>1390</v>
      </c>
      <c r="BA775" s="59">
        <v>3306</v>
      </c>
      <c r="BB775" s="90">
        <v>1178</v>
      </c>
      <c r="BC775" s="90">
        <v>739</v>
      </c>
      <c r="BD775" s="90">
        <v>1494</v>
      </c>
      <c r="BE775" s="59">
        <v>3411</v>
      </c>
      <c r="BF775" s="91">
        <f t="shared" ref="BF775:BF838" si="60">M775+Q775+U775+Y775+AC775+AG775+AK775+AO775+AS775+AW775+BA775+BE775</f>
        <v>43679</v>
      </c>
      <c r="BG775" s="92">
        <f t="shared" ref="BG775:BG838" si="61">J775+N775+R775+V775+Z775+AD775+AH775+AL775+AP775+AT775+AX775+BB775</f>
        <v>13621</v>
      </c>
      <c r="BH775" s="92">
        <f t="shared" ref="BH775:BH838" si="62">K775+O775+S775+W775+AA775+AE775+AI775+AM775+AQ775+AU775+AY775+BC775</f>
        <v>12672</v>
      </c>
      <c r="BI775" s="92">
        <f t="shared" ref="BI775:BI838" si="63">L775+P775+T775+X775+AB775+AF775+AJ775+AN775+AR775+AV775+AZ775+BD775</f>
        <v>17386</v>
      </c>
      <c r="BJ775" s="19">
        <f t="shared" ref="BJ775:BJ838" si="64">BG775+BH775+BI775</f>
        <v>43679</v>
      </c>
    </row>
    <row r="776" spans="1:62" ht="16.05" customHeight="1" x14ac:dyDescent="0.3">
      <c r="A776" s="15">
        <v>770</v>
      </c>
      <c r="B776" s="15" t="s">
        <v>721</v>
      </c>
      <c r="C776" s="15" t="s">
        <v>842</v>
      </c>
      <c r="D776" s="15" t="s">
        <v>719</v>
      </c>
      <c r="E776" s="15" t="s">
        <v>724</v>
      </c>
      <c r="F776" s="15">
        <v>20</v>
      </c>
      <c r="G776" s="15" t="s">
        <v>397</v>
      </c>
      <c r="H776" s="88" t="s">
        <v>51</v>
      </c>
      <c r="I776" s="15">
        <v>67451</v>
      </c>
      <c r="J776" s="90">
        <v>1878</v>
      </c>
      <c r="K776" s="90">
        <v>1678</v>
      </c>
      <c r="L776" s="90">
        <v>3481</v>
      </c>
      <c r="M776" s="59">
        <v>7037</v>
      </c>
      <c r="N776" s="90">
        <v>2098</v>
      </c>
      <c r="O776" s="90">
        <v>1609</v>
      </c>
      <c r="P776" s="90">
        <v>2851</v>
      </c>
      <c r="Q776" s="59">
        <v>6558</v>
      </c>
      <c r="R776" s="90">
        <v>628</v>
      </c>
      <c r="S776" s="90">
        <v>463</v>
      </c>
      <c r="T776" s="90">
        <v>621</v>
      </c>
      <c r="U776" s="59">
        <v>1712</v>
      </c>
      <c r="V776" s="90">
        <v>712</v>
      </c>
      <c r="W776" s="90">
        <v>510</v>
      </c>
      <c r="X776" s="90">
        <v>834</v>
      </c>
      <c r="Y776" s="59">
        <v>2056</v>
      </c>
      <c r="Z776" s="90">
        <v>2163</v>
      </c>
      <c r="AA776" s="90">
        <v>1626</v>
      </c>
      <c r="AB776" s="90">
        <v>3368</v>
      </c>
      <c r="AC776" s="59">
        <v>7157</v>
      </c>
      <c r="AD776" s="90">
        <v>2196</v>
      </c>
      <c r="AE776" s="90">
        <v>1627</v>
      </c>
      <c r="AF776" s="90">
        <v>3133</v>
      </c>
      <c r="AG776" s="59">
        <v>6956</v>
      </c>
      <c r="AH776" s="90">
        <v>2323</v>
      </c>
      <c r="AI776" s="90">
        <v>1848</v>
      </c>
      <c r="AJ776" s="90">
        <v>3095</v>
      </c>
      <c r="AK776" s="59">
        <v>7266</v>
      </c>
      <c r="AL776" s="90">
        <v>2395</v>
      </c>
      <c r="AM776" s="90">
        <v>1751</v>
      </c>
      <c r="AN776" s="90">
        <v>3352</v>
      </c>
      <c r="AO776" s="59">
        <v>7498</v>
      </c>
      <c r="AP776" s="90">
        <v>1628</v>
      </c>
      <c r="AQ776" s="90">
        <v>1250</v>
      </c>
      <c r="AR776" s="90">
        <v>2083</v>
      </c>
      <c r="AS776" s="59">
        <v>4961</v>
      </c>
      <c r="AT776" s="90">
        <v>2271</v>
      </c>
      <c r="AU776" s="90">
        <v>1872</v>
      </c>
      <c r="AV776" s="90">
        <v>3356</v>
      </c>
      <c r="AW776" s="59">
        <v>7499</v>
      </c>
      <c r="AX776" s="90">
        <v>1727</v>
      </c>
      <c r="AY776" s="90">
        <v>1332</v>
      </c>
      <c r="AZ776" s="90">
        <v>2388</v>
      </c>
      <c r="BA776" s="59">
        <v>5447</v>
      </c>
      <c r="BB776" s="90">
        <v>1092</v>
      </c>
      <c r="BC776" s="90">
        <v>729</v>
      </c>
      <c r="BD776" s="90">
        <v>1483</v>
      </c>
      <c r="BE776" s="59">
        <v>3304</v>
      </c>
      <c r="BF776" s="91">
        <f t="shared" si="60"/>
        <v>67451</v>
      </c>
      <c r="BG776" s="92">
        <f t="shared" si="61"/>
        <v>21111</v>
      </c>
      <c r="BH776" s="92">
        <f t="shared" si="62"/>
        <v>16295</v>
      </c>
      <c r="BI776" s="92">
        <f t="shared" si="63"/>
        <v>30045</v>
      </c>
      <c r="BJ776" s="19">
        <f t="shared" si="64"/>
        <v>67451</v>
      </c>
    </row>
    <row r="777" spans="1:62" ht="16.05" customHeight="1" x14ac:dyDescent="0.3">
      <c r="A777" s="15">
        <v>771</v>
      </c>
      <c r="B777" s="15" t="s">
        <v>721</v>
      </c>
      <c r="C777" s="15" t="s">
        <v>810</v>
      </c>
      <c r="D777" s="15" t="s">
        <v>719</v>
      </c>
      <c r="E777" s="15" t="s">
        <v>724</v>
      </c>
      <c r="F777" s="15">
        <v>6.6</v>
      </c>
      <c r="G777" s="15" t="s">
        <v>397</v>
      </c>
      <c r="H777" s="88" t="s">
        <v>50</v>
      </c>
      <c r="I777" s="15">
        <v>1432</v>
      </c>
      <c r="J777" s="90">
        <v>22</v>
      </c>
      <c r="K777" s="90">
        <v>22</v>
      </c>
      <c r="L777" s="90">
        <v>39</v>
      </c>
      <c r="M777" s="59">
        <v>83</v>
      </c>
      <c r="N777" s="90">
        <v>148</v>
      </c>
      <c r="O777" s="90">
        <v>101</v>
      </c>
      <c r="P777" s="90">
        <v>166</v>
      </c>
      <c r="Q777" s="59">
        <v>415</v>
      </c>
      <c r="R777" s="90">
        <v>87</v>
      </c>
      <c r="S777" s="90">
        <v>56</v>
      </c>
      <c r="T777" s="90">
        <v>90</v>
      </c>
      <c r="U777" s="59">
        <v>233</v>
      </c>
      <c r="V777" s="90">
        <v>22</v>
      </c>
      <c r="W777" s="90">
        <v>27</v>
      </c>
      <c r="X777" s="90">
        <v>54</v>
      </c>
      <c r="Y777" s="59">
        <v>103</v>
      </c>
      <c r="Z777" s="90">
        <v>17</v>
      </c>
      <c r="AA777" s="90">
        <v>15</v>
      </c>
      <c r="AB777" s="90">
        <v>30</v>
      </c>
      <c r="AC777" s="59">
        <v>62</v>
      </c>
      <c r="AD777" s="90">
        <v>38</v>
      </c>
      <c r="AE777" s="90">
        <v>17</v>
      </c>
      <c r="AF777" s="90">
        <v>49</v>
      </c>
      <c r="AG777" s="59">
        <v>104</v>
      </c>
      <c r="AH777" s="90">
        <v>82</v>
      </c>
      <c r="AI777" s="90">
        <v>67</v>
      </c>
      <c r="AJ777" s="90">
        <v>125</v>
      </c>
      <c r="AK777" s="59">
        <v>274</v>
      </c>
      <c r="AL777" s="90">
        <v>11</v>
      </c>
      <c r="AM777" s="90">
        <v>7</v>
      </c>
      <c r="AN777" s="90">
        <v>14</v>
      </c>
      <c r="AO777" s="59">
        <v>32</v>
      </c>
      <c r="AP777" s="90">
        <v>12</v>
      </c>
      <c r="AQ777" s="90">
        <v>8</v>
      </c>
      <c r="AR777" s="90">
        <v>14</v>
      </c>
      <c r="AS777" s="59">
        <v>34</v>
      </c>
      <c r="AT777" s="90">
        <v>11</v>
      </c>
      <c r="AU777" s="90">
        <v>7</v>
      </c>
      <c r="AV777" s="90">
        <v>13</v>
      </c>
      <c r="AW777" s="59">
        <v>31</v>
      </c>
      <c r="AX777" s="90">
        <v>10</v>
      </c>
      <c r="AY777" s="90">
        <v>7</v>
      </c>
      <c r="AZ777" s="90">
        <v>16</v>
      </c>
      <c r="BA777" s="59">
        <v>33</v>
      </c>
      <c r="BB777" s="90">
        <v>11</v>
      </c>
      <c r="BC777" s="90">
        <v>5</v>
      </c>
      <c r="BD777" s="90">
        <v>12</v>
      </c>
      <c r="BE777" s="59">
        <v>28</v>
      </c>
      <c r="BF777" s="91">
        <f t="shared" si="60"/>
        <v>1432</v>
      </c>
      <c r="BG777" s="92">
        <f t="shared" si="61"/>
        <v>471</v>
      </c>
      <c r="BH777" s="92">
        <f t="shared" si="62"/>
        <v>339</v>
      </c>
      <c r="BI777" s="92">
        <f t="shared" si="63"/>
        <v>622</v>
      </c>
      <c r="BJ777" s="19">
        <f t="shared" si="64"/>
        <v>1432</v>
      </c>
    </row>
    <row r="778" spans="1:62" ht="16.05" customHeight="1" x14ac:dyDescent="0.3">
      <c r="A778" s="15">
        <v>772</v>
      </c>
      <c r="B778" s="15" t="s">
        <v>721</v>
      </c>
      <c r="C778" s="15" t="s">
        <v>755</v>
      </c>
      <c r="D778" s="15" t="s">
        <v>723</v>
      </c>
      <c r="E778" s="15" t="s">
        <v>724</v>
      </c>
      <c r="F778" s="15">
        <v>1.7</v>
      </c>
      <c r="G778" s="15" t="s">
        <v>397</v>
      </c>
      <c r="H778" s="88" t="s">
        <v>51</v>
      </c>
      <c r="I778" s="15">
        <v>360</v>
      </c>
      <c r="J778" s="90">
        <v>10</v>
      </c>
      <c r="K778" s="90">
        <v>7</v>
      </c>
      <c r="L778" s="90">
        <v>13</v>
      </c>
      <c r="M778" s="59">
        <v>30</v>
      </c>
      <c r="N778" s="90">
        <v>10</v>
      </c>
      <c r="O778" s="90">
        <v>7</v>
      </c>
      <c r="P778" s="90">
        <v>13</v>
      </c>
      <c r="Q778" s="59">
        <v>30</v>
      </c>
      <c r="R778" s="90">
        <v>10</v>
      </c>
      <c r="S778" s="90">
        <v>7</v>
      </c>
      <c r="T778" s="90">
        <v>13</v>
      </c>
      <c r="U778" s="59">
        <v>30</v>
      </c>
      <c r="V778" s="90">
        <v>10</v>
      </c>
      <c r="W778" s="90">
        <v>7</v>
      </c>
      <c r="X778" s="90">
        <v>13</v>
      </c>
      <c r="Y778" s="59">
        <v>30</v>
      </c>
      <c r="Z778" s="90">
        <v>10</v>
      </c>
      <c r="AA778" s="90">
        <v>7</v>
      </c>
      <c r="AB778" s="90">
        <v>13</v>
      </c>
      <c r="AC778" s="59">
        <v>30</v>
      </c>
      <c r="AD778" s="90">
        <v>10</v>
      </c>
      <c r="AE778" s="90">
        <v>7</v>
      </c>
      <c r="AF778" s="90">
        <v>13</v>
      </c>
      <c r="AG778" s="59">
        <v>30</v>
      </c>
      <c r="AH778" s="90">
        <v>10</v>
      </c>
      <c r="AI778" s="90">
        <v>7</v>
      </c>
      <c r="AJ778" s="90">
        <v>13</v>
      </c>
      <c r="AK778" s="59">
        <v>30</v>
      </c>
      <c r="AL778" s="90">
        <v>10</v>
      </c>
      <c r="AM778" s="90">
        <v>7</v>
      </c>
      <c r="AN778" s="90">
        <v>13</v>
      </c>
      <c r="AO778" s="59">
        <v>30</v>
      </c>
      <c r="AP778" s="90">
        <v>10</v>
      </c>
      <c r="AQ778" s="90">
        <v>7</v>
      </c>
      <c r="AR778" s="90">
        <v>13</v>
      </c>
      <c r="AS778" s="59">
        <v>30</v>
      </c>
      <c r="AT778" s="90">
        <v>10</v>
      </c>
      <c r="AU778" s="90">
        <v>7</v>
      </c>
      <c r="AV778" s="90">
        <v>13</v>
      </c>
      <c r="AW778" s="59">
        <v>30</v>
      </c>
      <c r="AX778" s="90">
        <v>10</v>
      </c>
      <c r="AY778" s="90">
        <v>7</v>
      </c>
      <c r="AZ778" s="90">
        <v>13</v>
      </c>
      <c r="BA778" s="59">
        <v>30</v>
      </c>
      <c r="BB778" s="90">
        <v>10</v>
      </c>
      <c r="BC778" s="90">
        <v>7</v>
      </c>
      <c r="BD778" s="90">
        <v>13</v>
      </c>
      <c r="BE778" s="59">
        <v>30</v>
      </c>
      <c r="BF778" s="91">
        <f t="shared" si="60"/>
        <v>360</v>
      </c>
      <c r="BG778" s="92">
        <f t="shared" si="61"/>
        <v>120</v>
      </c>
      <c r="BH778" s="92">
        <f t="shared" si="62"/>
        <v>84</v>
      </c>
      <c r="BI778" s="92">
        <f t="shared" si="63"/>
        <v>156</v>
      </c>
      <c r="BJ778" s="19">
        <f t="shared" si="64"/>
        <v>360</v>
      </c>
    </row>
    <row r="779" spans="1:62" ht="16.05" customHeight="1" x14ac:dyDescent="0.3">
      <c r="A779" s="15">
        <v>773</v>
      </c>
      <c r="B779" s="15" t="s">
        <v>721</v>
      </c>
      <c r="C779" s="15" t="s">
        <v>855</v>
      </c>
      <c r="D779" s="15" t="s">
        <v>719</v>
      </c>
      <c r="E779" s="15" t="s">
        <v>724</v>
      </c>
      <c r="F779" s="15">
        <v>22</v>
      </c>
      <c r="G779" s="15" t="s">
        <v>397</v>
      </c>
      <c r="H779" s="88" t="s">
        <v>51</v>
      </c>
      <c r="I779" s="15">
        <v>33963</v>
      </c>
      <c r="J779" s="90">
        <v>834</v>
      </c>
      <c r="K779" s="90">
        <v>708</v>
      </c>
      <c r="L779" s="90">
        <v>1323</v>
      </c>
      <c r="M779" s="59">
        <v>2865</v>
      </c>
      <c r="N779" s="90">
        <v>927</v>
      </c>
      <c r="O779" s="90">
        <v>713</v>
      </c>
      <c r="P779" s="90">
        <v>1113</v>
      </c>
      <c r="Q779" s="59">
        <v>2753</v>
      </c>
      <c r="R779" s="90">
        <v>1077</v>
      </c>
      <c r="S779" s="90">
        <v>755</v>
      </c>
      <c r="T779" s="90">
        <v>1170</v>
      </c>
      <c r="U779" s="59">
        <v>3002</v>
      </c>
      <c r="V779" s="90">
        <v>832</v>
      </c>
      <c r="W779" s="90">
        <v>668</v>
      </c>
      <c r="X779" s="90">
        <v>1136</v>
      </c>
      <c r="Y779" s="59">
        <v>2636</v>
      </c>
      <c r="Z779" s="90">
        <v>880</v>
      </c>
      <c r="AA779" s="90">
        <v>747</v>
      </c>
      <c r="AB779" s="90">
        <v>1179</v>
      </c>
      <c r="AC779" s="59">
        <v>2806</v>
      </c>
      <c r="AD779" s="90">
        <v>1023</v>
      </c>
      <c r="AE779" s="90">
        <v>914</v>
      </c>
      <c r="AF779" s="90">
        <v>1373</v>
      </c>
      <c r="AG779" s="59">
        <v>3310</v>
      </c>
      <c r="AH779" s="90">
        <v>1187</v>
      </c>
      <c r="AI779" s="90">
        <v>941</v>
      </c>
      <c r="AJ779" s="90">
        <v>1244</v>
      </c>
      <c r="AK779" s="59">
        <v>3372</v>
      </c>
      <c r="AL779" s="90">
        <v>990</v>
      </c>
      <c r="AM779" s="90">
        <v>760</v>
      </c>
      <c r="AN779" s="90">
        <v>1304</v>
      </c>
      <c r="AO779" s="59">
        <v>3054</v>
      </c>
      <c r="AP779" s="90">
        <v>951</v>
      </c>
      <c r="AQ779" s="90">
        <v>755</v>
      </c>
      <c r="AR779" s="90">
        <v>1157</v>
      </c>
      <c r="AS779" s="59">
        <v>2863</v>
      </c>
      <c r="AT779" s="90">
        <v>765</v>
      </c>
      <c r="AU779" s="90">
        <v>660</v>
      </c>
      <c r="AV779" s="90">
        <v>1050</v>
      </c>
      <c r="AW779" s="59">
        <v>2475</v>
      </c>
      <c r="AX779" s="90">
        <v>750</v>
      </c>
      <c r="AY779" s="90">
        <v>595</v>
      </c>
      <c r="AZ779" s="90">
        <v>1030</v>
      </c>
      <c r="BA779" s="59">
        <v>2375</v>
      </c>
      <c r="BB779" s="90">
        <v>815</v>
      </c>
      <c r="BC779" s="90">
        <v>532</v>
      </c>
      <c r="BD779" s="90">
        <v>1105</v>
      </c>
      <c r="BE779" s="59">
        <v>2452</v>
      </c>
      <c r="BF779" s="91">
        <f t="shared" si="60"/>
        <v>33963</v>
      </c>
      <c r="BG779" s="92">
        <f t="shared" si="61"/>
        <v>11031</v>
      </c>
      <c r="BH779" s="92">
        <f t="shared" si="62"/>
        <v>8748</v>
      </c>
      <c r="BI779" s="92">
        <f t="shared" si="63"/>
        <v>14184</v>
      </c>
      <c r="BJ779" s="19">
        <f t="shared" si="64"/>
        <v>33963</v>
      </c>
    </row>
    <row r="780" spans="1:62" ht="16.05" customHeight="1" x14ac:dyDescent="0.3">
      <c r="A780" s="15">
        <v>774</v>
      </c>
      <c r="B780" s="15" t="s">
        <v>721</v>
      </c>
      <c r="C780" s="15" t="s">
        <v>773</v>
      </c>
      <c r="D780" s="15" t="s">
        <v>719</v>
      </c>
      <c r="E780" s="15" t="s">
        <v>724</v>
      </c>
      <c r="F780" s="15">
        <v>11</v>
      </c>
      <c r="G780" s="15" t="s">
        <v>397</v>
      </c>
      <c r="H780" s="88" t="s">
        <v>51</v>
      </c>
      <c r="I780" s="15">
        <v>27371</v>
      </c>
      <c r="J780" s="90">
        <v>761</v>
      </c>
      <c r="K780" s="90">
        <v>572</v>
      </c>
      <c r="L780" s="90">
        <v>995</v>
      </c>
      <c r="M780" s="59">
        <v>2328</v>
      </c>
      <c r="N780" s="90">
        <v>773</v>
      </c>
      <c r="O780" s="90">
        <v>594</v>
      </c>
      <c r="P780" s="90">
        <v>784</v>
      </c>
      <c r="Q780" s="59">
        <v>2151</v>
      </c>
      <c r="R780" s="90">
        <v>856</v>
      </c>
      <c r="S780" s="90">
        <v>633</v>
      </c>
      <c r="T780" s="90">
        <v>846</v>
      </c>
      <c r="U780" s="59">
        <v>2335</v>
      </c>
      <c r="V780" s="90">
        <v>723</v>
      </c>
      <c r="W780" s="90">
        <v>579</v>
      </c>
      <c r="X780" s="90">
        <v>907</v>
      </c>
      <c r="Y780" s="59">
        <v>2209</v>
      </c>
      <c r="Z780" s="90">
        <v>793</v>
      </c>
      <c r="AA780" s="90">
        <v>603</v>
      </c>
      <c r="AB780" s="90">
        <v>949</v>
      </c>
      <c r="AC780" s="59">
        <v>2345</v>
      </c>
      <c r="AD780" s="90">
        <v>785</v>
      </c>
      <c r="AE780" s="90">
        <v>586</v>
      </c>
      <c r="AF780" s="90">
        <v>947</v>
      </c>
      <c r="AG780" s="59">
        <v>2318</v>
      </c>
      <c r="AH780" s="90">
        <v>803</v>
      </c>
      <c r="AI780" s="90">
        <v>641</v>
      </c>
      <c r="AJ780" s="90">
        <v>902</v>
      </c>
      <c r="AK780" s="59">
        <v>2346</v>
      </c>
      <c r="AL780" s="90">
        <v>781</v>
      </c>
      <c r="AM780" s="90">
        <v>573</v>
      </c>
      <c r="AN780" s="90">
        <v>941</v>
      </c>
      <c r="AO780" s="59">
        <v>2295</v>
      </c>
      <c r="AP780" s="90">
        <v>811</v>
      </c>
      <c r="AQ780" s="90">
        <v>597</v>
      </c>
      <c r="AR780" s="90">
        <v>922</v>
      </c>
      <c r="AS780" s="59">
        <v>2330</v>
      </c>
      <c r="AT780" s="90">
        <v>741</v>
      </c>
      <c r="AU780" s="90">
        <v>619</v>
      </c>
      <c r="AV780" s="90">
        <v>967</v>
      </c>
      <c r="AW780" s="59">
        <v>2327</v>
      </c>
      <c r="AX780" s="90">
        <v>717</v>
      </c>
      <c r="AY780" s="90">
        <v>563</v>
      </c>
      <c r="AZ780" s="90">
        <v>877</v>
      </c>
      <c r="BA780" s="59">
        <v>2157</v>
      </c>
      <c r="BB780" s="90">
        <v>785</v>
      </c>
      <c r="BC780" s="90">
        <v>535</v>
      </c>
      <c r="BD780" s="90">
        <v>910</v>
      </c>
      <c r="BE780" s="59">
        <v>2230</v>
      </c>
      <c r="BF780" s="91">
        <f t="shared" si="60"/>
        <v>27371</v>
      </c>
      <c r="BG780" s="92">
        <f t="shared" si="61"/>
        <v>9329</v>
      </c>
      <c r="BH780" s="92">
        <f t="shared" si="62"/>
        <v>7095</v>
      </c>
      <c r="BI780" s="92">
        <f t="shared" si="63"/>
        <v>10947</v>
      </c>
      <c r="BJ780" s="19">
        <f t="shared" si="64"/>
        <v>27371</v>
      </c>
    </row>
    <row r="781" spans="1:62" ht="16.05" customHeight="1" x14ac:dyDescent="0.3">
      <c r="A781" s="15">
        <v>775</v>
      </c>
      <c r="B781" s="15" t="s">
        <v>721</v>
      </c>
      <c r="C781" s="15" t="s">
        <v>805</v>
      </c>
      <c r="D781" s="15" t="s">
        <v>719</v>
      </c>
      <c r="E781" s="15" t="s">
        <v>724</v>
      </c>
      <c r="F781" s="15">
        <v>22.4</v>
      </c>
      <c r="G781" s="15" t="s">
        <v>397</v>
      </c>
      <c r="H781" s="88" t="s">
        <v>51</v>
      </c>
      <c r="I781" s="15">
        <v>26043</v>
      </c>
      <c r="J781" s="90">
        <v>755</v>
      </c>
      <c r="K781" s="90">
        <v>656</v>
      </c>
      <c r="L781" s="90">
        <v>1174</v>
      </c>
      <c r="M781" s="59">
        <v>2585</v>
      </c>
      <c r="N781" s="90">
        <v>774</v>
      </c>
      <c r="O781" s="90">
        <v>591</v>
      </c>
      <c r="P781" s="90">
        <v>855</v>
      </c>
      <c r="Q781" s="59">
        <v>2220</v>
      </c>
      <c r="R781" s="90">
        <v>859</v>
      </c>
      <c r="S781" s="90">
        <v>628</v>
      </c>
      <c r="T781" s="90">
        <v>893</v>
      </c>
      <c r="U781" s="59">
        <v>2380</v>
      </c>
      <c r="V781" s="90">
        <v>788</v>
      </c>
      <c r="W781" s="90">
        <v>613</v>
      </c>
      <c r="X781" s="90">
        <v>924</v>
      </c>
      <c r="Y781" s="59">
        <v>2325</v>
      </c>
      <c r="Z781" s="90">
        <v>783</v>
      </c>
      <c r="AA781" s="90">
        <v>612</v>
      </c>
      <c r="AB781" s="90">
        <v>911</v>
      </c>
      <c r="AC781" s="59">
        <v>2306</v>
      </c>
      <c r="AD781" s="90">
        <v>760</v>
      </c>
      <c r="AE781" s="90">
        <v>618</v>
      </c>
      <c r="AF781" s="90">
        <v>944</v>
      </c>
      <c r="AG781" s="59">
        <v>2322</v>
      </c>
      <c r="AH781" s="90">
        <v>726</v>
      </c>
      <c r="AI781" s="90">
        <v>624</v>
      </c>
      <c r="AJ781" s="90">
        <v>901</v>
      </c>
      <c r="AK781" s="59">
        <v>2251</v>
      </c>
      <c r="AL781" s="90">
        <v>663</v>
      </c>
      <c r="AM781" s="90">
        <v>514</v>
      </c>
      <c r="AN781" s="90">
        <v>777</v>
      </c>
      <c r="AO781" s="59">
        <v>1954</v>
      </c>
      <c r="AP781" s="90">
        <v>663</v>
      </c>
      <c r="AQ781" s="90">
        <v>521</v>
      </c>
      <c r="AR781" s="90">
        <v>699</v>
      </c>
      <c r="AS781" s="59">
        <v>1883</v>
      </c>
      <c r="AT781" s="90">
        <v>618</v>
      </c>
      <c r="AU781" s="90">
        <v>532</v>
      </c>
      <c r="AV781" s="90">
        <v>728</v>
      </c>
      <c r="AW781" s="59">
        <v>1878</v>
      </c>
      <c r="AX781" s="90">
        <v>625</v>
      </c>
      <c r="AY781" s="90">
        <v>488</v>
      </c>
      <c r="AZ781" s="90">
        <v>722</v>
      </c>
      <c r="BA781" s="59">
        <v>1835</v>
      </c>
      <c r="BB781" s="90">
        <v>738</v>
      </c>
      <c r="BC781" s="90">
        <v>493</v>
      </c>
      <c r="BD781" s="90">
        <v>873</v>
      </c>
      <c r="BE781" s="59">
        <v>2104</v>
      </c>
      <c r="BF781" s="91">
        <f t="shared" si="60"/>
        <v>26043</v>
      </c>
      <c r="BG781" s="92">
        <f t="shared" si="61"/>
        <v>8752</v>
      </c>
      <c r="BH781" s="92">
        <f t="shared" si="62"/>
        <v>6890</v>
      </c>
      <c r="BI781" s="92">
        <f t="shared" si="63"/>
        <v>10401</v>
      </c>
      <c r="BJ781" s="19">
        <f t="shared" si="64"/>
        <v>26043</v>
      </c>
    </row>
    <row r="782" spans="1:62" ht="16.05" customHeight="1" x14ac:dyDescent="0.3">
      <c r="A782" s="15">
        <v>776</v>
      </c>
      <c r="B782" s="15" t="s">
        <v>721</v>
      </c>
      <c r="C782" s="15" t="s">
        <v>810</v>
      </c>
      <c r="D782" s="15" t="s">
        <v>719</v>
      </c>
      <c r="E782" s="15" t="s">
        <v>724</v>
      </c>
      <c r="F782" s="15">
        <v>22</v>
      </c>
      <c r="G782" s="15" t="s">
        <v>397</v>
      </c>
      <c r="H782" s="88" t="s">
        <v>50</v>
      </c>
      <c r="I782" s="15">
        <v>25881</v>
      </c>
      <c r="J782" s="90">
        <v>842</v>
      </c>
      <c r="K782" s="90">
        <v>565</v>
      </c>
      <c r="L782" s="90">
        <v>1006</v>
      </c>
      <c r="M782" s="59">
        <v>2413</v>
      </c>
      <c r="N782" s="90">
        <v>855</v>
      </c>
      <c r="O782" s="90">
        <v>520</v>
      </c>
      <c r="P782" s="90">
        <v>754</v>
      </c>
      <c r="Q782" s="59">
        <v>2129</v>
      </c>
      <c r="R782" s="90">
        <v>973</v>
      </c>
      <c r="S782" s="90">
        <v>503</v>
      </c>
      <c r="T782" s="90">
        <v>710</v>
      </c>
      <c r="U782" s="59">
        <v>2186</v>
      </c>
      <c r="V782" s="90">
        <v>885</v>
      </c>
      <c r="W782" s="90">
        <v>483</v>
      </c>
      <c r="X782" s="90">
        <v>738</v>
      </c>
      <c r="Y782" s="59">
        <v>2106</v>
      </c>
      <c r="Z782" s="90">
        <v>759</v>
      </c>
      <c r="AA782" s="90">
        <v>503</v>
      </c>
      <c r="AB782" s="90">
        <v>803</v>
      </c>
      <c r="AC782" s="59">
        <v>2065</v>
      </c>
      <c r="AD782" s="90">
        <v>898</v>
      </c>
      <c r="AE782" s="90">
        <v>598</v>
      </c>
      <c r="AF782" s="90">
        <v>835</v>
      </c>
      <c r="AG782" s="59">
        <v>2331</v>
      </c>
      <c r="AH782" s="90">
        <v>934</v>
      </c>
      <c r="AI782" s="90">
        <v>623</v>
      </c>
      <c r="AJ782" s="90">
        <v>765</v>
      </c>
      <c r="AK782" s="59">
        <v>2322</v>
      </c>
      <c r="AL782" s="90">
        <v>854</v>
      </c>
      <c r="AM782" s="90">
        <v>554</v>
      </c>
      <c r="AN782" s="90">
        <v>864</v>
      </c>
      <c r="AO782" s="59">
        <v>2272</v>
      </c>
      <c r="AP782" s="90">
        <v>867</v>
      </c>
      <c r="AQ782" s="90">
        <v>538</v>
      </c>
      <c r="AR782" s="90">
        <v>725</v>
      </c>
      <c r="AS782" s="59">
        <v>2130</v>
      </c>
      <c r="AT782" s="90">
        <v>703</v>
      </c>
      <c r="AU782" s="90">
        <v>504</v>
      </c>
      <c r="AV782" s="90">
        <v>778</v>
      </c>
      <c r="AW782" s="59">
        <v>1985</v>
      </c>
      <c r="AX782" s="90">
        <v>747</v>
      </c>
      <c r="AY782" s="90">
        <v>452</v>
      </c>
      <c r="AZ782" s="90">
        <v>726</v>
      </c>
      <c r="BA782" s="59">
        <v>1925</v>
      </c>
      <c r="BB782" s="90">
        <v>756</v>
      </c>
      <c r="BC782" s="90">
        <v>436</v>
      </c>
      <c r="BD782" s="90">
        <v>825</v>
      </c>
      <c r="BE782" s="59">
        <v>2017</v>
      </c>
      <c r="BF782" s="91">
        <f t="shared" si="60"/>
        <v>25881</v>
      </c>
      <c r="BG782" s="92">
        <f t="shared" si="61"/>
        <v>10073</v>
      </c>
      <c r="BH782" s="92">
        <f t="shared" si="62"/>
        <v>6279</v>
      </c>
      <c r="BI782" s="92">
        <f t="shared" si="63"/>
        <v>9529</v>
      </c>
      <c r="BJ782" s="19">
        <f t="shared" si="64"/>
        <v>25881</v>
      </c>
    </row>
    <row r="783" spans="1:62" ht="16.05" customHeight="1" x14ac:dyDescent="0.3">
      <c r="A783" s="15">
        <v>777</v>
      </c>
      <c r="B783" s="15" t="s">
        <v>721</v>
      </c>
      <c r="C783" s="15" t="s">
        <v>810</v>
      </c>
      <c r="D783" s="15" t="s">
        <v>719</v>
      </c>
      <c r="E783" s="15" t="s">
        <v>724</v>
      </c>
      <c r="F783" s="15">
        <v>6.6</v>
      </c>
      <c r="G783" s="15" t="s">
        <v>397</v>
      </c>
      <c r="H783" s="88" t="s">
        <v>51</v>
      </c>
      <c r="I783" s="15">
        <v>577</v>
      </c>
      <c r="J783" s="90">
        <v>19</v>
      </c>
      <c r="K783" s="90">
        <v>17</v>
      </c>
      <c r="L783" s="90">
        <v>33</v>
      </c>
      <c r="M783" s="59">
        <v>69</v>
      </c>
      <c r="N783" s="90">
        <v>17</v>
      </c>
      <c r="O783" s="90">
        <v>12</v>
      </c>
      <c r="P783" s="90">
        <v>20</v>
      </c>
      <c r="Q783" s="59">
        <v>49</v>
      </c>
      <c r="R783" s="90">
        <v>14</v>
      </c>
      <c r="S783" s="90">
        <v>9</v>
      </c>
      <c r="T783" s="90">
        <v>14</v>
      </c>
      <c r="U783" s="59">
        <v>37</v>
      </c>
      <c r="V783" s="90">
        <v>20</v>
      </c>
      <c r="W783" s="90">
        <v>17</v>
      </c>
      <c r="X783" s="90">
        <v>31</v>
      </c>
      <c r="Y783" s="59">
        <v>68</v>
      </c>
      <c r="Z783" s="90">
        <v>22</v>
      </c>
      <c r="AA783" s="90">
        <v>15</v>
      </c>
      <c r="AB783" s="90">
        <v>26</v>
      </c>
      <c r="AC783" s="59">
        <v>63</v>
      </c>
      <c r="AD783" s="90">
        <v>23</v>
      </c>
      <c r="AE783" s="90">
        <v>18</v>
      </c>
      <c r="AF783" s="90">
        <v>31</v>
      </c>
      <c r="AG783" s="59">
        <v>72</v>
      </c>
      <c r="AH783" s="90">
        <v>24</v>
      </c>
      <c r="AI783" s="90">
        <v>19</v>
      </c>
      <c r="AJ783" s="90">
        <v>31</v>
      </c>
      <c r="AK783" s="59">
        <v>74</v>
      </c>
      <c r="AL783" s="90">
        <v>12</v>
      </c>
      <c r="AM783" s="90">
        <v>8</v>
      </c>
      <c r="AN783" s="90">
        <v>13</v>
      </c>
      <c r="AO783" s="59">
        <v>33</v>
      </c>
      <c r="AP783" s="90">
        <v>10</v>
      </c>
      <c r="AQ783" s="90">
        <v>8</v>
      </c>
      <c r="AR783" s="90">
        <v>11</v>
      </c>
      <c r="AS783" s="59">
        <v>29</v>
      </c>
      <c r="AT783" s="90">
        <v>9</v>
      </c>
      <c r="AU783" s="90">
        <v>7</v>
      </c>
      <c r="AV783" s="90">
        <v>11</v>
      </c>
      <c r="AW783" s="59">
        <v>27</v>
      </c>
      <c r="AX783" s="90">
        <v>9</v>
      </c>
      <c r="AY783" s="90">
        <v>7</v>
      </c>
      <c r="AZ783" s="90">
        <v>12</v>
      </c>
      <c r="BA783" s="59">
        <v>28</v>
      </c>
      <c r="BB783" s="90">
        <v>9</v>
      </c>
      <c r="BC783" s="90">
        <v>6</v>
      </c>
      <c r="BD783" s="90">
        <v>13</v>
      </c>
      <c r="BE783" s="59">
        <v>28</v>
      </c>
      <c r="BF783" s="91">
        <f t="shared" si="60"/>
        <v>577</v>
      </c>
      <c r="BG783" s="92">
        <f t="shared" si="61"/>
        <v>188</v>
      </c>
      <c r="BH783" s="92">
        <f t="shared" si="62"/>
        <v>143</v>
      </c>
      <c r="BI783" s="92">
        <f t="shared" si="63"/>
        <v>246</v>
      </c>
      <c r="BJ783" s="19">
        <f t="shared" si="64"/>
        <v>577</v>
      </c>
    </row>
    <row r="784" spans="1:62" ht="16.05" customHeight="1" x14ac:dyDescent="0.3">
      <c r="A784" s="15">
        <v>778</v>
      </c>
      <c r="B784" s="15" t="s">
        <v>721</v>
      </c>
      <c r="C784" s="15" t="s">
        <v>803</v>
      </c>
      <c r="D784" s="15" t="s">
        <v>719</v>
      </c>
      <c r="E784" s="15" t="s">
        <v>724</v>
      </c>
      <c r="F784" s="15">
        <v>1.7</v>
      </c>
      <c r="G784" s="15" t="s">
        <v>397</v>
      </c>
      <c r="H784" s="88" t="s">
        <v>51</v>
      </c>
      <c r="I784" s="15">
        <v>25</v>
      </c>
      <c r="J784" s="90">
        <v>0</v>
      </c>
      <c r="K784" s="90">
        <v>0</v>
      </c>
      <c r="L784" s="90">
        <v>0</v>
      </c>
      <c r="M784" s="59">
        <v>0</v>
      </c>
      <c r="N784" s="90">
        <v>0</v>
      </c>
      <c r="O784" s="90">
        <v>0</v>
      </c>
      <c r="P784" s="90">
        <v>0</v>
      </c>
      <c r="Q784" s="59">
        <v>0</v>
      </c>
      <c r="R784" s="90">
        <v>0</v>
      </c>
      <c r="S784" s="90">
        <v>0</v>
      </c>
      <c r="T784" s="90">
        <v>0</v>
      </c>
      <c r="U784" s="59">
        <v>0</v>
      </c>
      <c r="V784" s="90">
        <v>0</v>
      </c>
      <c r="W784" s="90">
        <v>0</v>
      </c>
      <c r="X784" s="90">
        <v>0</v>
      </c>
      <c r="Y784" s="59">
        <v>0</v>
      </c>
      <c r="Z784" s="90">
        <v>0</v>
      </c>
      <c r="AA784" s="90">
        <v>0</v>
      </c>
      <c r="AB784" s="90">
        <v>0</v>
      </c>
      <c r="AC784" s="59">
        <v>0</v>
      </c>
      <c r="AD784" s="90">
        <v>0</v>
      </c>
      <c r="AE784" s="90">
        <v>0</v>
      </c>
      <c r="AF784" s="90">
        <v>0</v>
      </c>
      <c r="AG784" s="59">
        <v>0</v>
      </c>
      <c r="AH784" s="90">
        <v>9</v>
      </c>
      <c r="AI784" s="90">
        <v>7</v>
      </c>
      <c r="AJ784" s="90">
        <v>9</v>
      </c>
      <c r="AK784" s="59">
        <v>25</v>
      </c>
      <c r="AL784" s="90">
        <v>0</v>
      </c>
      <c r="AM784" s="90">
        <v>0</v>
      </c>
      <c r="AN784" s="90">
        <v>0</v>
      </c>
      <c r="AO784" s="59">
        <v>0</v>
      </c>
      <c r="AP784" s="90">
        <v>0</v>
      </c>
      <c r="AQ784" s="90">
        <v>0</v>
      </c>
      <c r="AR784" s="90">
        <v>0</v>
      </c>
      <c r="AS784" s="59">
        <v>0</v>
      </c>
      <c r="AT784" s="90">
        <v>0</v>
      </c>
      <c r="AU784" s="90">
        <v>0</v>
      </c>
      <c r="AV784" s="90">
        <v>0</v>
      </c>
      <c r="AW784" s="59">
        <v>0</v>
      </c>
      <c r="AX784" s="90">
        <v>0</v>
      </c>
      <c r="AY784" s="90">
        <v>0</v>
      </c>
      <c r="AZ784" s="90">
        <v>0</v>
      </c>
      <c r="BA784" s="59">
        <v>0</v>
      </c>
      <c r="BB784" s="90">
        <v>0</v>
      </c>
      <c r="BC784" s="90">
        <v>0</v>
      </c>
      <c r="BD784" s="90">
        <v>0</v>
      </c>
      <c r="BE784" s="59">
        <v>0</v>
      </c>
      <c r="BF784" s="91">
        <f t="shared" si="60"/>
        <v>25</v>
      </c>
      <c r="BG784" s="92">
        <f t="shared" si="61"/>
        <v>9</v>
      </c>
      <c r="BH784" s="92">
        <f t="shared" si="62"/>
        <v>7</v>
      </c>
      <c r="BI784" s="92">
        <f t="shared" si="63"/>
        <v>9</v>
      </c>
      <c r="BJ784" s="19">
        <f t="shared" si="64"/>
        <v>25</v>
      </c>
    </row>
    <row r="785" spans="1:62" ht="16.05" customHeight="1" x14ac:dyDescent="0.3">
      <c r="A785" s="15">
        <v>779</v>
      </c>
      <c r="B785" s="15" t="s">
        <v>721</v>
      </c>
      <c r="C785" s="15" t="s">
        <v>843</v>
      </c>
      <c r="D785" s="15" t="s">
        <v>719</v>
      </c>
      <c r="E785" s="15" t="s">
        <v>724</v>
      </c>
      <c r="F785" s="15">
        <v>11</v>
      </c>
      <c r="G785" s="15" t="s">
        <v>397</v>
      </c>
      <c r="H785" s="88" t="s">
        <v>51</v>
      </c>
      <c r="I785" s="15">
        <v>2932</v>
      </c>
      <c r="J785" s="90">
        <v>101</v>
      </c>
      <c r="K785" s="90">
        <v>101</v>
      </c>
      <c r="L785" s="90">
        <v>180</v>
      </c>
      <c r="M785" s="59">
        <v>382</v>
      </c>
      <c r="N785" s="90">
        <v>61</v>
      </c>
      <c r="O785" s="90">
        <v>49</v>
      </c>
      <c r="P785" s="90">
        <v>136</v>
      </c>
      <c r="Q785" s="59">
        <v>246</v>
      </c>
      <c r="R785" s="90">
        <v>62</v>
      </c>
      <c r="S785" s="90">
        <v>46</v>
      </c>
      <c r="T785" s="90">
        <v>83</v>
      </c>
      <c r="U785" s="59">
        <v>191</v>
      </c>
      <c r="V785" s="90">
        <v>71</v>
      </c>
      <c r="W785" s="90">
        <v>52</v>
      </c>
      <c r="X785" s="90">
        <v>107</v>
      </c>
      <c r="Y785" s="59">
        <v>230</v>
      </c>
      <c r="Z785" s="90">
        <v>85</v>
      </c>
      <c r="AA785" s="90">
        <v>52</v>
      </c>
      <c r="AB785" s="90">
        <v>128</v>
      </c>
      <c r="AC785" s="59">
        <v>265</v>
      </c>
      <c r="AD785" s="90">
        <v>184</v>
      </c>
      <c r="AE785" s="90">
        <v>132</v>
      </c>
      <c r="AF785" s="90">
        <v>228</v>
      </c>
      <c r="AG785" s="59">
        <v>544</v>
      </c>
      <c r="AH785" s="90">
        <v>38</v>
      </c>
      <c r="AI785" s="90">
        <v>50</v>
      </c>
      <c r="AJ785" s="90">
        <v>59</v>
      </c>
      <c r="AK785" s="59">
        <v>147</v>
      </c>
      <c r="AL785" s="90">
        <v>78</v>
      </c>
      <c r="AM785" s="90">
        <v>49</v>
      </c>
      <c r="AN785" s="90">
        <v>92</v>
      </c>
      <c r="AO785" s="59">
        <v>219</v>
      </c>
      <c r="AP785" s="90">
        <v>50</v>
      </c>
      <c r="AQ785" s="90">
        <v>47</v>
      </c>
      <c r="AR785" s="90">
        <v>73</v>
      </c>
      <c r="AS785" s="59">
        <v>170</v>
      </c>
      <c r="AT785" s="90">
        <v>93</v>
      </c>
      <c r="AU785" s="90">
        <v>69</v>
      </c>
      <c r="AV785" s="90">
        <v>108</v>
      </c>
      <c r="AW785" s="59">
        <v>270</v>
      </c>
      <c r="AX785" s="90">
        <v>88</v>
      </c>
      <c r="AY785" s="90">
        <v>51</v>
      </c>
      <c r="AZ785" s="90">
        <v>124</v>
      </c>
      <c r="BA785" s="59">
        <v>263</v>
      </c>
      <c r="BB785" s="90">
        <v>3</v>
      </c>
      <c r="BC785" s="90">
        <v>1</v>
      </c>
      <c r="BD785" s="90">
        <v>1</v>
      </c>
      <c r="BE785" s="59">
        <v>5</v>
      </c>
      <c r="BF785" s="91">
        <f t="shared" si="60"/>
        <v>2932</v>
      </c>
      <c r="BG785" s="92">
        <f t="shared" si="61"/>
        <v>914</v>
      </c>
      <c r="BH785" s="92">
        <f t="shared" si="62"/>
        <v>699</v>
      </c>
      <c r="BI785" s="92">
        <f t="shared" si="63"/>
        <v>1319</v>
      </c>
      <c r="BJ785" s="19">
        <f t="shared" si="64"/>
        <v>2932</v>
      </c>
    </row>
    <row r="786" spans="1:62" ht="16.05" customHeight="1" x14ac:dyDescent="0.3">
      <c r="A786" s="15">
        <v>780</v>
      </c>
      <c r="B786" s="15" t="s">
        <v>721</v>
      </c>
      <c r="C786" s="15" t="s">
        <v>843</v>
      </c>
      <c r="D786" s="15" t="s">
        <v>719</v>
      </c>
      <c r="E786" s="15" t="s">
        <v>724</v>
      </c>
      <c r="F786" s="15">
        <v>33</v>
      </c>
      <c r="G786" s="15" t="s">
        <v>397</v>
      </c>
      <c r="H786" s="88" t="s">
        <v>51</v>
      </c>
      <c r="I786" s="15">
        <v>95388</v>
      </c>
      <c r="J786" s="90">
        <v>2502</v>
      </c>
      <c r="K786" s="90">
        <v>2544</v>
      </c>
      <c r="L786" s="90">
        <v>3313</v>
      </c>
      <c r="M786" s="59">
        <v>8359</v>
      </c>
      <c r="N786" s="90">
        <v>2409</v>
      </c>
      <c r="O786" s="90">
        <v>1994</v>
      </c>
      <c r="P786" s="90">
        <v>2314</v>
      </c>
      <c r="Q786" s="59">
        <v>6717</v>
      </c>
      <c r="R786" s="90">
        <v>3079</v>
      </c>
      <c r="S786" s="90">
        <v>2448</v>
      </c>
      <c r="T786" s="90">
        <v>2502</v>
      </c>
      <c r="U786" s="59">
        <v>8029</v>
      </c>
      <c r="V786" s="90">
        <v>2646</v>
      </c>
      <c r="W786" s="90">
        <v>2464</v>
      </c>
      <c r="X786" s="90">
        <v>2492</v>
      </c>
      <c r="Y786" s="59">
        <v>7602</v>
      </c>
      <c r="Z786" s="90">
        <v>2959</v>
      </c>
      <c r="AA786" s="90">
        <v>2685</v>
      </c>
      <c r="AB786" s="90">
        <v>2689</v>
      </c>
      <c r="AC786" s="59">
        <v>8333</v>
      </c>
      <c r="AD786" s="90">
        <v>3136</v>
      </c>
      <c r="AE786" s="90">
        <v>2875</v>
      </c>
      <c r="AF786" s="90">
        <v>3246</v>
      </c>
      <c r="AG786" s="59">
        <v>9257</v>
      </c>
      <c r="AH786" s="90">
        <v>3148</v>
      </c>
      <c r="AI786" s="90">
        <v>3142</v>
      </c>
      <c r="AJ786" s="90">
        <v>3371</v>
      </c>
      <c r="AK786" s="59">
        <v>9661</v>
      </c>
      <c r="AL786" s="90">
        <v>3128</v>
      </c>
      <c r="AM786" s="90">
        <v>2805</v>
      </c>
      <c r="AN786" s="90">
        <v>3060</v>
      </c>
      <c r="AO786" s="59">
        <v>8993</v>
      </c>
      <c r="AP786" s="90">
        <v>2793</v>
      </c>
      <c r="AQ786" s="90">
        <v>2546</v>
      </c>
      <c r="AR786" s="90">
        <v>2411</v>
      </c>
      <c r="AS786" s="59">
        <v>7750</v>
      </c>
      <c r="AT786" s="90">
        <v>2416</v>
      </c>
      <c r="AU786" s="90">
        <v>2082</v>
      </c>
      <c r="AV786" s="90">
        <v>2449</v>
      </c>
      <c r="AW786" s="59">
        <v>6947</v>
      </c>
      <c r="AX786" s="90">
        <v>2362</v>
      </c>
      <c r="AY786" s="90">
        <v>1823</v>
      </c>
      <c r="AZ786" s="90">
        <v>2380</v>
      </c>
      <c r="BA786" s="59">
        <v>6565</v>
      </c>
      <c r="BB786" s="90">
        <v>2664</v>
      </c>
      <c r="BC786" s="90">
        <v>1760</v>
      </c>
      <c r="BD786" s="90">
        <v>2751</v>
      </c>
      <c r="BE786" s="59">
        <v>7175</v>
      </c>
      <c r="BF786" s="91">
        <f t="shared" si="60"/>
        <v>95388</v>
      </c>
      <c r="BG786" s="92">
        <f t="shared" si="61"/>
        <v>33242</v>
      </c>
      <c r="BH786" s="92">
        <f t="shared" si="62"/>
        <v>29168</v>
      </c>
      <c r="BI786" s="92">
        <f t="shared" si="63"/>
        <v>32978</v>
      </c>
      <c r="BJ786" s="19">
        <f t="shared" si="64"/>
        <v>95388</v>
      </c>
    </row>
    <row r="787" spans="1:62" ht="16.05" customHeight="1" x14ac:dyDescent="0.3">
      <c r="A787" s="15">
        <v>781</v>
      </c>
      <c r="B787" s="15" t="s">
        <v>721</v>
      </c>
      <c r="C787" s="15" t="s">
        <v>843</v>
      </c>
      <c r="D787" s="15" t="s">
        <v>719</v>
      </c>
      <c r="E787" s="15" t="s">
        <v>724</v>
      </c>
      <c r="F787" s="15">
        <v>22</v>
      </c>
      <c r="G787" s="15" t="s">
        <v>397</v>
      </c>
      <c r="H787" s="88" t="s">
        <v>51</v>
      </c>
      <c r="I787" s="15">
        <v>27078</v>
      </c>
      <c r="J787" s="90">
        <v>985</v>
      </c>
      <c r="K787" s="90">
        <v>735</v>
      </c>
      <c r="L787" s="90">
        <v>1490</v>
      </c>
      <c r="M787" s="59">
        <v>3210</v>
      </c>
      <c r="N787" s="90">
        <v>1000</v>
      </c>
      <c r="O787" s="90">
        <v>835</v>
      </c>
      <c r="P787" s="90">
        <v>1422</v>
      </c>
      <c r="Q787" s="59">
        <v>3257</v>
      </c>
      <c r="R787" s="90">
        <v>671</v>
      </c>
      <c r="S787" s="90">
        <v>486</v>
      </c>
      <c r="T787" s="90">
        <v>839</v>
      </c>
      <c r="U787" s="59">
        <v>1996</v>
      </c>
      <c r="V787" s="90">
        <v>667</v>
      </c>
      <c r="W787" s="90">
        <v>484</v>
      </c>
      <c r="X787" s="90">
        <v>870</v>
      </c>
      <c r="Y787" s="59">
        <v>2021</v>
      </c>
      <c r="Z787" s="90">
        <v>719</v>
      </c>
      <c r="AA787" s="90">
        <v>529</v>
      </c>
      <c r="AB787" s="90">
        <v>1028</v>
      </c>
      <c r="AC787" s="59">
        <v>2276</v>
      </c>
      <c r="AD787" s="90">
        <v>644</v>
      </c>
      <c r="AE787" s="90">
        <v>481</v>
      </c>
      <c r="AF787" s="90">
        <v>928</v>
      </c>
      <c r="AG787" s="59">
        <v>2053</v>
      </c>
      <c r="AH787" s="90">
        <v>917</v>
      </c>
      <c r="AI787" s="90">
        <v>772</v>
      </c>
      <c r="AJ787" s="90">
        <v>1335</v>
      </c>
      <c r="AK787" s="59">
        <v>3024</v>
      </c>
      <c r="AL787" s="90">
        <v>369</v>
      </c>
      <c r="AM787" s="90">
        <v>236</v>
      </c>
      <c r="AN787" s="90">
        <v>614</v>
      </c>
      <c r="AO787" s="59">
        <v>1219</v>
      </c>
      <c r="AP787" s="90">
        <v>730</v>
      </c>
      <c r="AQ787" s="90">
        <v>541</v>
      </c>
      <c r="AR787" s="90">
        <v>821</v>
      </c>
      <c r="AS787" s="59">
        <v>2092</v>
      </c>
      <c r="AT787" s="90">
        <v>687</v>
      </c>
      <c r="AU787" s="90">
        <v>530</v>
      </c>
      <c r="AV787" s="90">
        <v>939</v>
      </c>
      <c r="AW787" s="59">
        <v>2156</v>
      </c>
      <c r="AX787" s="90">
        <v>494</v>
      </c>
      <c r="AY787" s="90">
        <v>444</v>
      </c>
      <c r="AZ787" s="90">
        <v>805</v>
      </c>
      <c r="BA787" s="59">
        <v>1743</v>
      </c>
      <c r="BB787" s="90">
        <v>689</v>
      </c>
      <c r="BC787" s="90">
        <v>416</v>
      </c>
      <c r="BD787" s="90">
        <v>926</v>
      </c>
      <c r="BE787" s="59">
        <v>2031</v>
      </c>
      <c r="BF787" s="91">
        <f t="shared" si="60"/>
        <v>27078</v>
      </c>
      <c r="BG787" s="92">
        <f t="shared" si="61"/>
        <v>8572</v>
      </c>
      <c r="BH787" s="92">
        <f t="shared" si="62"/>
        <v>6489</v>
      </c>
      <c r="BI787" s="92">
        <f t="shared" si="63"/>
        <v>12017</v>
      </c>
      <c r="BJ787" s="19">
        <f t="shared" si="64"/>
        <v>27078</v>
      </c>
    </row>
    <row r="788" spans="1:62" ht="16.05" customHeight="1" x14ac:dyDescent="0.3">
      <c r="A788" s="15">
        <v>782</v>
      </c>
      <c r="B788" s="15" t="s">
        <v>721</v>
      </c>
      <c r="C788" s="15" t="s">
        <v>856</v>
      </c>
      <c r="D788" s="15" t="s">
        <v>719</v>
      </c>
      <c r="E788" s="15" t="s">
        <v>724</v>
      </c>
      <c r="F788" s="15">
        <v>62.5</v>
      </c>
      <c r="G788" s="15" t="s">
        <v>397</v>
      </c>
      <c r="H788" s="88" t="s">
        <v>50</v>
      </c>
      <c r="I788" s="15">
        <v>55226</v>
      </c>
      <c r="J788" s="90">
        <v>1956</v>
      </c>
      <c r="K788" s="90">
        <v>1425</v>
      </c>
      <c r="L788" s="90">
        <v>2989</v>
      </c>
      <c r="M788" s="59">
        <v>6370</v>
      </c>
      <c r="N788" s="90">
        <v>1280</v>
      </c>
      <c r="O788" s="90">
        <v>953</v>
      </c>
      <c r="P788" s="90">
        <v>1654</v>
      </c>
      <c r="Q788" s="59">
        <v>3887</v>
      </c>
      <c r="R788" s="90">
        <v>1547</v>
      </c>
      <c r="S788" s="90">
        <v>1010</v>
      </c>
      <c r="T788" s="90">
        <v>1855</v>
      </c>
      <c r="U788" s="59">
        <v>4412</v>
      </c>
      <c r="V788" s="90">
        <v>1264</v>
      </c>
      <c r="W788" s="90">
        <v>1078</v>
      </c>
      <c r="X788" s="90">
        <v>1972</v>
      </c>
      <c r="Y788" s="59">
        <v>4314</v>
      </c>
      <c r="Z788" s="90">
        <v>1635</v>
      </c>
      <c r="AA788" s="90">
        <v>1245</v>
      </c>
      <c r="AB788" s="90">
        <v>1948</v>
      </c>
      <c r="AC788" s="59">
        <v>4828</v>
      </c>
      <c r="AD788" s="90">
        <v>1718</v>
      </c>
      <c r="AE788" s="90">
        <v>1351</v>
      </c>
      <c r="AF788" s="90">
        <v>2029</v>
      </c>
      <c r="AG788" s="59">
        <v>5098</v>
      </c>
      <c r="AH788" s="90">
        <v>1763</v>
      </c>
      <c r="AI788" s="90">
        <v>1480</v>
      </c>
      <c r="AJ788" s="90">
        <v>2148</v>
      </c>
      <c r="AK788" s="59">
        <v>5391</v>
      </c>
      <c r="AL788" s="90">
        <v>1311</v>
      </c>
      <c r="AM788" s="90">
        <v>975</v>
      </c>
      <c r="AN788" s="90">
        <v>1708</v>
      </c>
      <c r="AO788" s="59">
        <v>3994</v>
      </c>
      <c r="AP788" s="90">
        <v>1287</v>
      </c>
      <c r="AQ788" s="90">
        <v>986</v>
      </c>
      <c r="AR788" s="90">
        <v>1572</v>
      </c>
      <c r="AS788" s="59">
        <v>3845</v>
      </c>
      <c r="AT788" s="90">
        <v>1233</v>
      </c>
      <c r="AU788" s="90">
        <v>972</v>
      </c>
      <c r="AV788" s="90">
        <v>1697</v>
      </c>
      <c r="AW788" s="59">
        <v>3902</v>
      </c>
      <c r="AX788" s="90">
        <v>1261</v>
      </c>
      <c r="AY788" s="90">
        <v>912</v>
      </c>
      <c r="AZ788" s="90">
        <v>1654</v>
      </c>
      <c r="BA788" s="59">
        <v>3827</v>
      </c>
      <c r="BB788" s="90">
        <v>1891</v>
      </c>
      <c r="BC788" s="90">
        <v>1121</v>
      </c>
      <c r="BD788" s="90">
        <v>2346</v>
      </c>
      <c r="BE788" s="59">
        <v>5358</v>
      </c>
      <c r="BF788" s="91">
        <f t="shared" si="60"/>
        <v>55226</v>
      </c>
      <c r="BG788" s="92">
        <f t="shared" si="61"/>
        <v>18146</v>
      </c>
      <c r="BH788" s="92">
        <f t="shared" si="62"/>
        <v>13508</v>
      </c>
      <c r="BI788" s="92">
        <f t="shared" si="63"/>
        <v>23572</v>
      </c>
      <c r="BJ788" s="19">
        <f t="shared" si="64"/>
        <v>55226</v>
      </c>
    </row>
    <row r="789" spans="1:62" ht="16.05" customHeight="1" x14ac:dyDescent="0.3">
      <c r="A789" s="15">
        <v>783</v>
      </c>
      <c r="B789" s="15" t="s">
        <v>721</v>
      </c>
      <c r="C789" s="15" t="s">
        <v>856</v>
      </c>
      <c r="D789" s="15" t="s">
        <v>719</v>
      </c>
      <c r="E789" s="15" t="s">
        <v>724</v>
      </c>
      <c r="F789" s="15">
        <v>62.5</v>
      </c>
      <c r="G789" s="15" t="s">
        <v>397</v>
      </c>
      <c r="H789" s="88" t="s">
        <v>50</v>
      </c>
      <c r="I789" s="15">
        <v>85058</v>
      </c>
      <c r="J789" s="90">
        <v>2489</v>
      </c>
      <c r="K789" s="90">
        <v>1877</v>
      </c>
      <c r="L789" s="90">
        <v>4205</v>
      </c>
      <c r="M789" s="59">
        <v>8571</v>
      </c>
      <c r="N789" s="90">
        <v>2183</v>
      </c>
      <c r="O789" s="90">
        <v>1633</v>
      </c>
      <c r="P789" s="90">
        <v>2421</v>
      </c>
      <c r="Q789" s="59">
        <v>6237</v>
      </c>
      <c r="R789" s="90">
        <v>2588</v>
      </c>
      <c r="S789" s="90">
        <v>1869</v>
      </c>
      <c r="T789" s="90">
        <v>2718</v>
      </c>
      <c r="U789" s="59">
        <v>7175</v>
      </c>
      <c r="V789" s="90">
        <v>2161</v>
      </c>
      <c r="W789" s="90">
        <v>1890</v>
      </c>
      <c r="X789" s="90">
        <v>3070</v>
      </c>
      <c r="Y789" s="59">
        <v>7121</v>
      </c>
      <c r="Z789" s="90">
        <v>2645</v>
      </c>
      <c r="AA789" s="90">
        <v>1874</v>
      </c>
      <c r="AB789" s="90">
        <v>3276</v>
      </c>
      <c r="AC789" s="59">
        <v>7795</v>
      </c>
      <c r="AD789" s="90">
        <v>2477</v>
      </c>
      <c r="AE789" s="90">
        <v>1877</v>
      </c>
      <c r="AF789" s="90">
        <v>3523</v>
      </c>
      <c r="AG789" s="59">
        <v>7877</v>
      </c>
      <c r="AH789" s="90">
        <v>2467</v>
      </c>
      <c r="AI789" s="90">
        <v>1987</v>
      </c>
      <c r="AJ789" s="90">
        <v>3377</v>
      </c>
      <c r="AK789" s="59">
        <v>7831</v>
      </c>
      <c r="AL789" s="90">
        <v>2248</v>
      </c>
      <c r="AM789" s="90">
        <v>1690</v>
      </c>
      <c r="AN789" s="90">
        <v>2599</v>
      </c>
      <c r="AO789" s="59">
        <v>6537</v>
      </c>
      <c r="AP789" s="90">
        <v>2239</v>
      </c>
      <c r="AQ789" s="90">
        <v>1634</v>
      </c>
      <c r="AR789" s="90">
        <v>2354</v>
      </c>
      <c r="AS789" s="59">
        <v>6227</v>
      </c>
      <c r="AT789" s="90">
        <v>1986</v>
      </c>
      <c r="AU789" s="90">
        <v>1585</v>
      </c>
      <c r="AV789" s="90">
        <v>2334</v>
      </c>
      <c r="AW789" s="59">
        <v>5905</v>
      </c>
      <c r="AX789" s="90">
        <v>1946</v>
      </c>
      <c r="AY789" s="90">
        <v>1429</v>
      </c>
      <c r="AZ789" s="90">
        <v>2206</v>
      </c>
      <c r="BA789" s="59">
        <v>5581</v>
      </c>
      <c r="BB789" s="90">
        <v>2727</v>
      </c>
      <c r="BC789" s="90">
        <v>1751</v>
      </c>
      <c r="BD789" s="90">
        <v>3723</v>
      </c>
      <c r="BE789" s="59">
        <v>8201</v>
      </c>
      <c r="BF789" s="91">
        <f t="shared" si="60"/>
        <v>85058</v>
      </c>
      <c r="BG789" s="92">
        <f t="shared" si="61"/>
        <v>28156</v>
      </c>
      <c r="BH789" s="92">
        <f t="shared" si="62"/>
        <v>21096</v>
      </c>
      <c r="BI789" s="92">
        <f t="shared" si="63"/>
        <v>35806</v>
      </c>
      <c r="BJ789" s="19">
        <f t="shared" si="64"/>
        <v>85058</v>
      </c>
    </row>
    <row r="790" spans="1:62" ht="16.05" customHeight="1" x14ac:dyDescent="0.3">
      <c r="A790" s="15">
        <v>784</v>
      </c>
      <c r="B790" s="15" t="s">
        <v>721</v>
      </c>
      <c r="C790" s="15" t="s">
        <v>734</v>
      </c>
      <c r="D790" s="15" t="s">
        <v>723</v>
      </c>
      <c r="E790" s="15" t="s">
        <v>724</v>
      </c>
      <c r="F790" s="15">
        <v>22</v>
      </c>
      <c r="G790" s="15" t="s">
        <v>397</v>
      </c>
      <c r="H790" s="88" t="s">
        <v>50</v>
      </c>
      <c r="I790" s="15">
        <v>15798</v>
      </c>
      <c r="J790" s="90">
        <v>7</v>
      </c>
      <c r="K790" s="90">
        <v>5</v>
      </c>
      <c r="L790" s="90">
        <v>35</v>
      </c>
      <c r="M790" s="59">
        <v>47</v>
      </c>
      <c r="N790" s="90">
        <v>7</v>
      </c>
      <c r="O790" s="90">
        <v>5</v>
      </c>
      <c r="P790" s="90">
        <v>28</v>
      </c>
      <c r="Q790" s="59">
        <v>40</v>
      </c>
      <c r="R790" s="90">
        <v>10</v>
      </c>
      <c r="S790" s="90">
        <v>6</v>
      </c>
      <c r="T790" s="90">
        <v>29</v>
      </c>
      <c r="U790" s="59">
        <v>45</v>
      </c>
      <c r="V790" s="90">
        <v>7</v>
      </c>
      <c r="W790" s="90">
        <v>144</v>
      </c>
      <c r="X790" s="90">
        <v>130</v>
      </c>
      <c r="Y790" s="59">
        <v>281</v>
      </c>
      <c r="Z790" s="90">
        <v>14</v>
      </c>
      <c r="AA790" s="90">
        <v>133</v>
      </c>
      <c r="AB790" s="90">
        <v>75</v>
      </c>
      <c r="AC790" s="59">
        <v>222</v>
      </c>
      <c r="AD790" s="90">
        <v>2044</v>
      </c>
      <c r="AE790" s="90">
        <v>1660</v>
      </c>
      <c r="AF790" s="90">
        <v>2354</v>
      </c>
      <c r="AG790" s="59">
        <v>6058</v>
      </c>
      <c r="AH790" s="90">
        <v>750</v>
      </c>
      <c r="AI790" s="90">
        <v>978</v>
      </c>
      <c r="AJ790" s="90">
        <v>1104</v>
      </c>
      <c r="AK790" s="59">
        <v>2832</v>
      </c>
      <c r="AL790" s="90">
        <v>1535</v>
      </c>
      <c r="AM790" s="90">
        <v>1921</v>
      </c>
      <c r="AN790" s="90">
        <v>1487</v>
      </c>
      <c r="AO790" s="59">
        <v>4943</v>
      </c>
      <c r="AP790" s="90">
        <v>237</v>
      </c>
      <c r="AQ790" s="90">
        <v>776</v>
      </c>
      <c r="AR790" s="90">
        <v>186</v>
      </c>
      <c r="AS790" s="59">
        <v>1199</v>
      </c>
      <c r="AT790" s="90">
        <v>7</v>
      </c>
      <c r="AU790" s="90">
        <v>6</v>
      </c>
      <c r="AV790" s="90">
        <v>34</v>
      </c>
      <c r="AW790" s="59">
        <v>47</v>
      </c>
      <c r="AX790" s="90">
        <v>7</v>
      </c>
      <c r="AY790" s="90">
        <v>5</v>
      </c>
      <c r="AZ790" s="90">
        <v>29</v>
      </c>
      <c r="BA790" s="59">
        <v>41</v>
      </c>
      <c r="BB790" s="90">
        <v>8</v>
      </c>
      <c r="BC790" s="90">
        <v>5</v>
      </c>
      <c r="BD790" s="90">
        <v>30</v>
      </c>
      <c r="BE790" s="59">
        <v>43</v>
      </c>
      <c r="BF790" s="91">
        <f t="shared" si="60"/>
        <v>15798</v>
      </c>
      <c r="BG790" s="92">
        <f t="shared" si="61"/>
        <v>4633</v>
      </c>
      <c r="BH790" s="92">
        <f t="shared" si="62"/>
        <v>5644</v>
      </c>
      <c r="BI790" s="92">
        <f t="shared" si="63"/>
        <v>5521</v>
      </c>
      <c r="BJ790" s="19">
        <f t="shared" si="64"/>
        <v>15798</v>
      </c>
    </row>
    <row r="791" spans="1:62" ht="16.05" customHeight="1" x14ac:dyDescent="0.3">
      <c r="A791" s="15">
        <v>785</v>
      </c>
      <c r="B791" s="15" t="s">
        <v>721</v>
      </c>
      <c r="C791" s="15" t="s">
        <v>774</v>
      </c>
      <c r="D791" s="15" t="s">
        <v>719</v>
      </c>
      <c r="E791" s="15" t="s">
        <v>724</v>
      </c>
      <c r="F791" s="15">
        <v>6.6</v>
      </c>
      <c r="G791" s="15" t="s">
        <v>397</v>
      </c>
      <c r="H791" s="88" t="s">
        <v>51</v>
      </c>
      <c r="I791" s="15">
        <v>2689</v>
      </c>
      <c r="J791" s="90">
        <v>49</v>
      </c>
      <c r="K791" s="90">
        <v>42</v>
      </c>
      <c r="L791" s="90">
        <v>75</v>
      </c>
      <c r="M791" s="59">
        <v>166</v>
      </c>
      <c r="N791" s="90">
        <v>32</v>
      </c>
      <c r="O791" s="90">
        <v>38</v>
      </c>
      <c r="P791" s="90">
        <v>59</v>
      </c>
      <c r="Q791" s="59">
        <v>129</v>
      </c>
      <c r="R791" s="90">
        <v>93</v>
      </c>
      <c r="S791" s="90">
        <v>59</v>
      </c>
      <c r="T791" s="90">
        <v>75</v>
      </c>
      <c r="U791" s="59">
        <v>227</v>
      </c>
      <c r="V791" s="90">
        <v>86</v>
      </c>
      <c r="W791" s="90">
        <v>86</v>
      </c>
      <c r="X791" s="90">
        <v>143</v>
      </c>
      <c r="Y791" s="59">
        <v>315</v>
      </c>
      <c r="Z791" s="90">
        <v>132</v>
      </c>
      <c r="AA791" s="90">
        <v>108</v>
      </c>
      <c r="AB791" s="90">
        <v>143</v>
      </c>
      <c r="AC791" s="59">
        <v>383</v>
      </c>
      <c r="AD791" s="90">
        <v>68</v>
      </c>
      <c r="AE791" s="90">
        <v>101</v>
      </c>
      <c r="AF791" s="90">
        <v>121</v>
      </c>
      <c r="AG791" s="59">
        <v>290</v>
      </c>
      <c r="AH791" s="90">
        <v>99</v>
      </c>
      <c r="AI791" s="90">
        <v>112</v>
      </c>
      <c r="AJ791" s="90">
        <v>86</v>
      </c>
      <c r="AK791" s="59">
        <v>297</v>
      </c>
      <c r="AL791" s="90">
        <v>92</v>
      </c>
      <c r="AM791" s="90">
        <v>116</v>
      </c>
      <c r="AN791" s="90">
        <v>98</v>
      </c>
      <c r="AO791" s="59">
        <v>306</v>
      </c>
      <c r="AP791" s="90">
        <v>63</v>
      </c>
      <c r="AQ791" s="90">
        <v>75</v>
      </c>
      <c r="AR791" s="90">
        <v>71</v>
      </c>
      <c r="AS791" s="59">
        <v>209</v>
      </c>
      <c r="AT791" s="90">
        <v>33</v>
      </c>
      <c r="AU791" s="90">
        <v>38</v>
      </c>
      <c r="AV791" s="90">
        <v>50</v>
      </c>
      <c r="AW791" s="59">
        <v>121</v>
      </c>
      <c r="AX791" s="90">
        <v>50</v>
      </c>
      <c r="AY791" s="90">
        <v>43</v>
      </c>
      <c r="AZ791" s="90">
        <v>57</v>
      </c>
      <c r="BA791" s="59">
        <v>150</v>
      </c>
      <c r="BB791" s="90">
        <v>31</v>
      </c>
      <c r="BC791" s="90">
        <v>19</v>
      </c>
      <c r="BD791" s="90">
        <v>46</v>
      </c>
      <c r="BE791" s="59">
        <v>96</v>
      </c>
      <c r="BF791" s="91">
        <f t="shared" si="60"/>
        <v>2689</v>
      </c>
      <c r="BG791" s="92">
        <f t="shared" si="61"/>
        <v>828</v>
      </c>
      <c r="BH791" s="92">
        <f t="shared" si="62"/>
        <v>837</v>
      </c>
      <c r="BI791" s="92">
        <f t="shared" si="63"/>
        <v>1024</v>
      </c>
      <c r="BJ791" s="19">
        <f t="shared" si="64"/>
        <v>2689</v>
      </c>
    </row>
    <row r="792" spans="1:62" ht="16.05" customHeight="1" x14ac:dyDescent="0.3">
      <c r="A792" s="15">
        <v>786</v>
      </c>
      <c r="B792" s="15" t="s">
        <v>721</v>
      </c>
      <c r="C792" s="15" t="s">
        <v>766</v>
      </c>
      <c r="D792" s="15" t="s">
        <v>723</v>
      </c>
      <c r="E792" s="15" t="s">
        <v>724</v>
      </c>
      <c r="F792" s="15">
        <v>1.7</v>
      </c>
      <c r="G792" s="15" t="s">
        <v>397</v>
      </c>
      <c r="H792" s="88" t="s">
        <v>51</v>
      </c>
      <c r="I792" s="15">
        <v>360</v>
      </c>
      <c r="J792" s="90">
        <v>10</v>
      </c>
      <c r="K792" s="90">
        <v>7</v>
      </c>
      <c r="L792" s="90">
        <v>13</v>
      </c>
      <c r="M792" s="59">
        <v>30</v>
      </c>
      <c r="N792" s="90">
        <v>10</v>
      </c>
      <c r="O792" s="90">
        <v>7</v>
      </c>
      <c r="P792" s="90">
        <v>13</v>
      </c>
      <c r="Q792" s="59">
        <v>30</v>
      </c>
      <c r="R792" s="90">
        <v>10</v>
      </c>
      <c r="S792" s="90">
        <v>7</v>
      </c>
      <c r="T792" s="90">
        <v>13</v>
      </c>
      <c r="U792" s="59">
        <v>30</v>
      </c>
      <c r="V792" s="90">
        <v>10</v>
      </c>
      <c r="W792" s="90">
        <v>7</v>
      </c>
      <c r="X792" s="90">
        <v>13</v>
      </c>
      <c r="Y792" s="59">
        <v>30</v>
      </c>
      <c r="Z792" s="90">
        <v>10</v>
      </c>
      <c r="AA792" s="90">
        <v>7</v>
      </c>
      <c r="AB792" s="90">
        <v>13</v>
      </c>
      <c r="AC792" s="59">
        <v>30</v>
      </c>
      <c r="AD792" s="90">
        <v>10</v>
      </c>
      <c r="AE792" s="90">
        <v>7</v>
      </c>
      <c r="AF792" s="90">
        <v>13</v>
      </c>
      <c r="AG792" s="59">
        <v>30</v>
      </c>
      <c r="AH792" s="90">
        <v>10</v>
      </c>
      <c r="AI792" s="90">
        <v>7</v>
      </c>
      <c r="AJ792" s="90">
        <v>13</v>
      </c>
      <c r="AK792" s="59">
        <v>30</v>
      </c>
      <c r="AL792" s="90">
        <v>10</v>
      </c>
      <c r="AM792" s="90">
        <v>7</v>
      </c>
      <c r="AN792" s="90">
        <v>13</v>
      </c>
      <c r="AO792" s="59">
        <v>30</v>
      </c>
      <c r="AP792" s="90">
        <v>10</v>
      </c>
      <c r="AQ792" s="90">
        <v>7</v>
      </c>
      <c r="AR792" s="90">
        <v>13</v>
      </c>
      <c r="AS792" s="59">
        <v>30</v>
      </c>
      <c r="AT792" s="90">
        <v>10</v>
      </c>
      <c r="AU792" s="90">
        <v>7</v>
      </c>
      <c r="AV792" s="90">
        <v>13</v>
      </c>
      <c r="AW792" s="59">
        <v>30</v>
      </c>
      <c r="AX792" s="90">
        <v>10</v>
      </c>
      <c r="AY792" s="90">
        <v>7</v>
      </c>
      <c r="AZ792" s="90">
        <v>13</v>
      </c>
      <c r="BA792" s="59">
        <v>30</v>
      </c>
      <c r="BB792" s="90">
        <v>10</v>
      </c>
      <c r="BC792" s="90">
        <v>7</v>
      </c>
      <c r="BD792" s="90">
        <v>13</v>
      </c>
      <c r="BE792" s="59">
        <v>30</v>
      </c>
      <c r="BF792" s="91">
        <f t="shared" si="60"/>
        <v>360</v>
      </c>
      <c r="BG792" s="92">
        <f t="shared" si="61"/>
        <v>120</v>
      </c>
      <c r="BH792" s="92">
        <f t="shared" si="62"/>
        <v>84</v>
      </c>
      <c r="BI792" s="92">
        <f t="shared" si="63"/>
        <v>156</v>
      </c>
      <c r="BJ792" s="19">
        <f t="shared" si="64"/>
        <v>360</v>
      </c>
    </row>
    <row r="793" spans="1:62" ht="16.05" customHeight="1" x14ac:dyDescent="0.3">
      <c r="A793" s="15">
        <v>787</v>
      </c>
      <c r="B793" s="15" t="s">
        <v>721</v>
      </c>
      <c r="C793" s="15" t="s">
        <v>835</v>
      </c>
      <c r="D793" s="15" t="s">
        <v>723</v>
      </c>
      <c r="E793" s="15" t="s">
        <v>724</v>
      </c>
      <c r="F793" s="15">
        <v>62.5</v>
      </c>
      <c r="G793" s="15" t="s">
        <v>397</v>
      </c>
      <c r="H793" s="88" t="s">
        <v>50</v>
      </c>
      <c r="I793" s="15">
        <v>55467</v>
      </c>
      <c r="J793" s="90">
        <v>1349</v>
      </c>
      <c r="K793" s="90">
        <v>1537</v>
      </c>
      <c r="L793" s="90">
        <v>2645</v>
      </c>
      <c r="M793" s="59">
        <v>5531</v>
      </c>
      <c r="N793" s="90">
        <v>1266</v>
      </c>
      <c r="O793" s="90">
        <v>970</v>
      </c>
      <c r="P793" s="90">
        <v>2112</v>
      </c>
      <c r="Q793" s="59">
        <v>4348</v>
      </c>
      <c r="R793" s="90">
        <v>1071</v>
      </c>
      <c r="S793" s="90">
        <v>802</v>
      </c>
      <c r="T793" s="90">
        <v>1126</v>
      </c>
      <c r="U793" s="59">
        <v>2999</v>
      </c>
      <c r="V793" s="90">
        <v>1146</v>
      </c>
      <c r="W793" s="90">
        <v>1428</v>
      </c>
      <c r="X793" s="90">
        <v>1430</v>
      </c>
      <c r="Y793" s="59">
        <v>4004</v>
      </c>
      <c r="Z793" s="90">
        <v>1559</v>
      </c>
      <c r="AA793" s="90">
        <v>1063</v>
      </c>
      <c r="AB793" s="90">
        <v>2434</v>
      </c>
      <c r="AC793" s="59">
        <v>5056</v>
      </c>
      <c r="AD793" s="90">
        <v>1879</v>
      </c>
      <c r="AE793" s="90">
        <v>1032</v>
      </c>
      <c r="AF793" s="90">
        <v>1387</v>
      </c>
      <c r="AG793" s="59">
        <v>4298</v>
      </c>
      <c r="AH793" s="90">
        <v>2071</v>
      </c>
      <c r="AI793" s="90">
        <v>1507</v>
      </c>
      <c r="AJ793" s="90">
        <v>1957</v>
      </c>
      <c r="AK793" s="59">
        <v>5535</v>
      </c>
      <c r="AL793" s="90">
        <v>1815</v>
      </c>
      <c r="AM793" s="90">
        <v>1351</v>
      </c>
      <c r="AN793" s="90">
        <v>1839</v>
      </c>
      <c r="AO793" s="59">
        <v>5005</v>
      </c>
      <c r="AP793" s="90">
        <v>1593</v>
      </c>
      <c r="AQ793" s="90">
        <v>1158</v>
      </c>
      <c r="AR793" s="90">
        <v>2075</v>
      </c>
      <c r="AS793" s="59">
        <v>4826</v>
      </c>
      <c r="AT793" s="90">
        <v>2287</v>
      </c>
      <c r="AU793" s="90">
        <v>1450</v>
      </c>
      <c r="AV793" s="90">
        <v>2502</v>
      </c>
      <c r="AW793" s="59">
        <v>6239</v>
      </c>
      <c r="AX793" s="90">
        <v>1532</v>
      </c>
      <c r="AY793" s="90">
        <v>1094</v>
      </c>
      <c r="AZ793" s="90">
        <v>1832</v>
      </c>
      <c r="BA793" s="59">
        <v>4458</v>
      </c>
      <c r="BB793" s="90">
        <v>1104</v>
      </c>
      <c r="BC793" s="90">
        <v>682</v>
      </c>
      <c r="BD793" s="90">
        <v>1382</v>
      </c>
      <c r="BE793" s="59">
        <v>3168</v>
      </c>
      <c r="BF793" s="91">
        <f t="shared" si="60"/>
        <v>55467</v>
      </c>
      <c r="BG793" s="92">
        <f t="shared" si="61"/>
        <v>18672</v>
      </c>
      <c r="BH793" s="92">
        <f t="shared" si="62"/>
        <v>14074</v>
      </c>
      <c r="BI793" s="92">
        <f t="shared" si="63"/>
        <v>22721</v>
      </c>
      <c r="BJ793" s="19">
        <f t="shared" si="64"/>
        <v>55467</v>
      </c>
    </row>
    <row r="794" spans="1:62" ht="16.05" customHeight="1" x14ac:dyDescent="0.3">
      <c r="A794" s="15">
        <v>788</v>
      </c>
      <c r="B794" s="15" t="s">
        <v>721</v>
      </c>
      <c r="C794" s="15" t="s">
        <v>835</v>
      </c>
      <c r="D794" s="15" t="s">
        <v>723</v>
      </c>
      <c r="E794" s="15" t="s">
        <v>724</v>
      </c>
      <c r="F794" s="15">
        <v>16.5</v>
      </c>
      <c r="G794" s="15" t="s">
        <v>397</v>
      </c>
      <c r="H794" s="88" t="s">
        <v>51</v>
      </c>
      <c r="I794" s="15">
        <v>13951</v>
      </c>
      <c r="J794" s="90">
        <v>351</v>
      </c>
      <c r="K794" s="90">
        <v>339</v>
      </c>
      <c r="L794" s="90">
        <v>640</v>
      </c>
      <c r="M794" s="59">
        <v>1330</v>
      </c>
      <c r="N794" s="90">
        <v>390</v>
      </c>
      <c r="O794" s="90">
        <v>296</v>
      </c>
      <c r="P794" s="90">
        <v>540</v>
      </c>
      <c r="Q794" s="59">
        <v>1226</v>
      </c>
      <c r="R794" s="90">
        <v>409</v>
      </c>
      <c r="S794" s="90">
        <v>303</v>
      </c>
      <c r="T794" s="90">
        <v>490</v>
      </c>
      <c r="U794" s="59">
        <v>1202</v>
      </c>
      <c r="V794" s="90">
        <v>316</v>
      </c>
      <c r="W794" s="90">
        <v>311</v>
      </c>
      <c r="X794" s="90">
        <v>483</v>
      </c>
      <c r="Y794" s="59">
        <v>1110</v>
      </c>
      <c r="Z794" s="90">
        <v>319</v>
      </c>
      <c r="AA794" s="90">
        <v>211</v>
      </c>
      <c r="AB794" s="90">
        <v>350</v>
      </c>
      <c r="AC794" s="59">
        <v>880</v>
      </c>
      <c r="AD794" s="90">
        <v>375</v>
      </c>
      <c r="AE794" s="90">
        <v>279</v>
      </c>
      <c r="AF794" s="90">
        <v>506</v>
      </c>
      <c r="AG794" s="59">
        <v>1160</v>
      </c>
      <c r="AH794" s="90">
        <v>430</v>
      </c>
      <c r="AI794" s="90">
        <v>334</v>
      </c>
      <c r="AJ794" s="90">
        <v>530</v>
      </c>
      <c r="AK794" s="59">
        <v>1294</v>
      </c>
      <c r="AL794" s="90">
        <v>407</v>
      </c>
      <c r="AM794" s="90">
        <v>294</v>
      </c>
      <c r="AN794" s="90">
        <v>526</v>
      </c>
      <c r="AO794" s="59">
        <v>1227</v>
      </c>
      <c r="AP794" s="90">
        <v>400</v>
      </c>
      <c r="AQ794" s="90">
        <v>287</v>
      </c>
      <c r="AR794" s="90">
        <v>505</v>
      </c>
      <c r="AS794" s="59">
        <v>1192</v>
      </c>
      <c r="AT794" s="90">
        <v>386</v>
      </c>
      <c r="AU794" s="90">
        <v>298</v>
      </c>
      <c r="AV794" s="90">
        <v>536</v>
      </c>
      <c r="AW794" s="59">
        <v>1220</v>
      </c>
      <c r="AX794" s="90">
        <v>374</v>
      </c>
      <c r="AY794" s="90">
        <v>272</v>
      </c>
      <c r="AZ794" s="90">
        <v>507</v>
      </c>
      <c r="BA794" s="59">
        <v>1153</v>
      </c>
      <c r="BB794" s="90">
        <v>315</v>
      </c>
      <c r="BC794" s="90">
        <v>203</v>
      </c>
      <c r="BD794" s="90">
        <v>439</v>
      </c>
      <c r="BE794" s="59">
        <v>957</v>
      </c>
      <c r="BF794" s="91">
        <f t="shared" si="60"/>
        <v>13951</v>
      </c>
      <c r="BG794" s="92">
        <f t="shared" si="61"/>
        <v>4472</v>
      </c>
      <c r="BH794" s="92">
        <f t="shared" si="62"/>
        <v>3427</v>
      </c>
      <c r="BI794" s="92">
        <f t="shared" si="63"/>
        <v>6052</v>
      </c>
      <c r="BJ794" s="19">
        <f t="shared" si="64"/>
        <v>13951</v>
      </c>
    </row>
    <row r="795" spans="1:62" ht="16.05" customHeight="1" x14ac:dyDescent="0.3">
      <c r="A795" s="15">
        <v>789</v>
      </c>
      <c r="B795" s="15" t="s">
        <v>721</v>
      </c>
      <c r="C795" s="15" t="s">
        <v>730</v>
      </c>
      <c r="D795" s="15" t="s">
        <v>723</v>
      </c>
      <c r="E795" s="15" t="s">
        <v>724</v>
      </c>
      <c r="F795" s="15">
        <v>62.5</v>
      </c>
      <c r="G795" s="15" t="s">
        <v>397</v>
      </c>
      <c r="H795" s="88" t="s">
        <v>50</v>
      </c>
      <c r="I795" s="15">
        <v>34521</v>
      </c>
      <c r="J795" s="90">
        <v>928</v>
      </c>
      <c r="K795" s="90">
        <v>1007</v>
      </c>
      <c r="L795" s="90">
        <v>1854</v>
      </c>
      <c r="M795" s="59">
        <v>3789</v>
      </c>
      <c r="N795" s="90">
        <v>919</v>
      </c>
      <c r="O795" s="90">
        <v>674</v>
      </c>
      <c r="P795" s="90">
        <v>1427</v>
      </c>
      <c r="Q795" s="59">
        <v>3020</v>
      </c>
      <c r="R795" s="90">
        <v>764</v>
      </c>
      <c r="S795" s="90">
        <v>551</v>
      </c>
      <c r="T795" s="90">
        <v>846</v>
      </c>
      <c r="U795" s="59">
        <v>2161</v>
      </c>
      <c r="V795" s="90">
        <v>814</v>
      </c>
      <c r="W795" s="90">
        <v>863</v>
      </c>
      <c r="X795" s="90">
        <v>913</v>
      </c>
      <c r="Y795" s="59">
        <v>2590</v>
      </c>
      <c r="Z795" s="90">
        <v>1060</v>
      </c>
      <c r="AA795" s="90">
        <v>717</v>
      </c>
      <c r="AB795" s="90">
        <v>1645</v>
      </c>
      <c r="AC795" s="59">
        <v>3422</v>
      </c>
      <c r="AD795" s="90">
        <v>920</v>
      </c>
      <c r="AE795" s="90">
        <v>725</v>
      </c>
      <c r="AF795" s="90">
        <v>946</v>
      </c>
      <c r="AG795" s="59">
        <v>2591</v>
      </c>
      <c r="AH795" s="90">
        <v>1474</v>
      </c>
      <c r="AI795" s="90">
        <v>1121</v>
      </c>
      <c r="AJ795" s="90">
        <v>1436</v>
      </c>
      <c r="AK795" s="59">
        <v>4031</v>
      </c>
      <c r="AL795" s="90">
        <v>1387</v>
      </c>
      <c r="AM795" s="90">
        <v>1009</v>
      </c>
      <c r="AN795" s="90">
        <v>1327</v>
      </c>
      <c r="AO795" s="59">
        <v>3723</v>
      </c>
      <c r="AP795" s="90">
        <v>757</v>
      </c>
      <c r="AQ795" s="90">
        <v>542</v>
      </c>
      <c r="AR795" s="90">
        <v>871</v>
      </c>
      <c r="AS795" s="59">
        <v>2170</v>
      </c>
      <c r="AT795" s="90">
        <v>900</v>
      </c>
      <c r="AU795" s="90">
        <v>652</v>
      </c>
      <c r="AV795" s="90">
        <v>1110</v>
      </c>
      <c r="AW795" s="59">
        <v>2662</v>
      </c>
      <c r="AX795" s="90">
        <v>796</v>
      </c>
      <c r="AY795" s="90">
        <v>577</v>
      </c>
      <c r="AZ795" s="90">
        <v>1036</v>
      </c>
      <c r="BA795" s="59">
        <v>2409</v>
      </c>
      <c r="BB795" s="90">
        <v>666</v>
      </c>
      <c r="BC795" s="90">
        <v>426</v>
      </c>
      <c r="BD795" s="90">
        <v>861</v>
      </c>
      <c r="BE795" s="59">
        <v>1953</v>
      </c>
      <c r="BF795" s="91">
        <f t="shared" si="60"/>
        <v>34521</v>
      </c>
      <c r="BG795" s="92">
        <f t="shared" si="61"/>
        <v>11385</v>
      </c>
      <c r="BH795" s="92">
        <f t="shared" si="62"/>
        <v>8864</v>
      </c>
      <c r="BI795" s="92">
        <f t="shared" si="63"/>
        <v>14272</v>
      </c>
      <c r="BJ795" s="19">
        <f t="shared" si="64"/>
        <v>34521</v>
      </c>
    </row>
    <row r="796" spans="1:62" ht="16.05" customHeight="1" x14ac:dyDescent="0.3">
      <c r="A796" s="15">
        <v>790</v>
      </c>
      <c r="B796" s="15" t="s">
        <v>721</v>
      </c>
      <c r="C796" s="15" t="s">
        <v>730</v>
      </c>
      <c r="D796" s="15" t="s">
        <v>723</v>
      </c>
      <c r="E796" s="15" t="s">
        <v>724</v>
      </c>
      <c r="F796" s="15">
        <v>25</v>
      </c>
      <c r="G796" s="15" t="s">
        <v>397</v>
      </c>
      <c r="H796" s="88" t="s">
        <v>51</v>
      </c>
      <c r="I796" s="15">
        <v>20856</v>
      </c>
      <c r="J796" s="90">
        <v>550</v>
      </c>
      <c r="K796" s="90">
        <v>400</v>
      </c>
      <c r="L796" s="90">
        <v>860</v>
      </c>
      <c r="M796" s="59">
        <v>1810</v>
      </c>
      <c r="N796" s="90">
        <v>537</v>
      </c>
      <c r="O796" s="90">
        <v>402</v>
      </c>
      <c r="P796" s="90">
        <v>665</v>
      </c>
      <c r="Q796" s="59">
        <v>1604</v>
      </c>
      <c r="R796" s="90">
        <v>695</v>
      </c>
      <c r="S796" s="90">
        <v>498</v>
      </c>
      <c r="T796" s="90">
        <v>832</v>
      </c>
      <c r="U796" s="59">
        <v>2025</v>
      </c>
      <c r="V796" s="90">
        <v>651</v>
      </c>
      <c r="W796" s="90">
        <v>457</v>
      </c>
      <c r="X796" s="90">
        <v>840</v>
      </c>
      <c r="Y796" s="59">
        <v>1948</v>
      </c>
      <c r="Z796" s="90">
        <v>683</v>
      </c>
      <c r="AA796" s="90">
        <v>498</v>
      </c>
      <c r="AB796" s="90">
        <v>1009</v>
      </c>
      <c r="AC796" s="59">
        <v>2190</v>
      </c>
      <c r="AD796" s="90">
        <v>319</v>
      </c>
      <c r="AE796" s="90">
        <v>225</v>
      </c>
      <c r="AF796" s="90">
        <v>399</v>
      </c>
      <c r="AG796" s="59">
        <v>943</v>
      </c>
      <c r="AH796" s="90">
        <v>329</v>
      </c>
      <c r="AI796" s="90">
        <v>242</v>
      </c>
      <c r="AJ796" s="90">
        <v>304</v>
      </c>
      <c r="AK796" s="59">
        <v>875</v>
      </c>
      <c r="AL796" s="90">
        <v>657</v>
      </c>
      <c r="AM796" s="90">
        <v>461</v>
      </c>
      <c r="AN796" s="90">
        <v>787</v>
      </c>
      <c r="AO796" s="59">
        <v>1905</v>
      </c>
      <c r="AP796" s="90">
        <v>640</v>
      </c>
      <c r="AQ796" s="90">
        <v>460</v>
      </c>
      <c r="AR796" s="90">
        <v>783</v>
      </c>
      <c r="AS796" s="59">
        <v>1883</v>
      </c>
      <c r="AT796" s="90">
        <v>619</v>
      </c>
      <c r="AU796" s="90">
        <v>495</v>
      </c>
      <c r="AV796" s="90">
        <v>881</v>
      </c>
      <c r="AW796" s="59">
        <v>1995</v>
      </c>
      <c r="AX796" s="90">
        <v>591</v>
      </c>
      <c r="AY796" s="90">
        <v>426</v>
      </c>
      <c r="AZ796" s="90">
        <v>804</v>
      </c>
      <c r="BA796" s="59">
        <v>1821</v>
      </c>
      <c r="BB796" s="90">
        <v>616</v>
      </c>
      <c r="BC796" s="90">
        <v>399</v>
      </c>
      <c r="BD796" s="90">
        <v>842</v>
      </c>
      <c r="BE796" s="59">
        <v>1857</v>
      </c>
      <c r="BF796" s="91">
        <f t="shared" si="60"/>
        <v>20856</v>
      </c>
      <c r="BG796" s="92">
        <f t="shared" si="61"/>
        <v>6887</v>
      </c>
      <c r="BH796" s="92">
        <f t="shared" si="62"/>
        <v>4963</v>
      </c>
      <c r="BI796" s="92">
        <f t="shared" si="63"/>
        <v>9006</v>
      </c>
      <c r="BJ796" s="19">
        <f t="shared" si="64"/>
        <v>20856</v>
      </c>
    </row>
    <row r="797" spans="1:62" ht="16.05" customHeight="1" x14ac:dyDescent="0.3">
      <c r="A797" s="15">
        <v>791</v>
      </c>
      <c r="B797" s="15" t="s">
        <v>721</v>
      </c>
      <c r="C797" s="15" t="s">
        <v>730</v>
      </c>
      <c r="D797" s="15" t="s">
        <v>723</v>
      </c>
      <c r="E797" s="15" t="s">
        <v>724</v>
      </c>
      <c r="F797" s="15">
        <v>50</v>
      </c>
      <c r="G797" s="15" t="s">
        <v>397</v>
      </c>
      <c r="H797" s="88" t="s">
        <v>51</v>
      </c>
      <c r="I797" s="15">
        <v>25458</v>
      </c>
      <c r="J797" s="90">
        <v>715</v>
      </c>
      <c r="K797" s="90">
        <v>780</v>
      </c>
      <c r="L797" s="90">
        <v>1350</v>
      </c>
      <c r="M797" s="59">
        <v>2845</v>
      </c>
      <c r="N797" s="90">
        <v>680</v>
      </c>
      <c r="O797" s="90">
        <v>517</v>
      </c>
      <c r="P797" s="90">
        <v>1086</v>
      </c>
      <c r="Q797" s="59">
        <v>2283</v>
      </c>
      <c r="R797" s="90">
        <v>586</v>
      </c>
      <c r="S797" s="90">
        <v>433</v>
      </c>
      <c r="T797" s="90">
        <v>621</v>
      </c>
      <c r="U797" s="59">
        <v>1640</v>
      </c>
      <c r="V797" s="90">
        <v>615</v>
      </c>
      <c r="W797" s="90">
        <v>674</v>
      </c>
      <c r="X797" s="90">
        <v>645</v>
      </c>
      <c r="Y797" s="59">
        <v>1934</v>
      </c>
      <c r="Z797" s="90">
        <v>756</v>
      </c>
      <c r="AA797" s="90">
        <v>502</v>
      </c>
      <c r="AB797" s="90">
        <v>1121</v>
      </c>
      <c r="AC797" s="59">
        <v>2379</v>
      </c>
      <c r="AD797" s="90">
        <v>948</v>
      </c>
      <c r="AE797" s="90">
        <v>535</v>
      </c>
      <c r="AF797" s="90">
        <v>689</v>
      </c>
      <c r="AG797" s="59">
        <v>2172</v>
      </c>
      <c r="AH797" s="90">
        <v>1181</v>
      </c>
      <c r="AI797" s="90">
        <v>856</v>
      </c>
      <c r="AJ797" s="90">
        <v>1067</v>
      </c>
      <c r="AK797" s="59">
        <v>3104</v>
      </c>
      <c r="AL797" s="90">
        <v>1015</v>
      </c>
      <c r="AM797" s="90">
        <v>750</v>
      </c>
      <c r="AN797" s="90">
        <v>909</v>
      </c>
      <c r="AO797" s="59">
        <v>2674</v>
      </c>
      <c r="AP797" s="90">
        <v>560</v>
      </c>
      <c r="AQ797" s="90">
        <v>392</v>
      </c>
      <c r="AR797" s="90">
        <v>584</v>
      </c>
      <c r="AS797" s="59">
        <v>1536</v>
      </c>
      <c r="AT797" s="90">
        <v>611</v>
      </c>
      <c r="AU797" s="90">
        <v>458</v>
      </c>
      <c r="AV797" s="90">
        <v>731</v>
      </c>
      <c r="AW797" s="59">
        <v>1800</v>
      </c>
      <c r="AX797" s="90">
        <v>563</v>
      </c>
      <c r="AY797" s="90">
        <v>411</v>
      </c>
      <c r="AZ797" s="90">
        <v>717</v>
      </c>
      <c r="BA797" s="59">
        <v>1691</v>
      </c>
      <c r="BB797" s="90">
        <v>482</v>
      </c>
      <c r="BC797" s="90">
        <v>317</v>
      </c>
      <c r="BD797" s="90">
        <v>601</v>
      </c>
      <c r="BE797" s="59">
        <v>1400</v>
      </c>
      <c r="BF797" s="91">
        <f t="shared" si="60"/>
        <v>25458</v>
      </c>
      <c r="BG797" s="92">
        <f t="shared" si="61"/>
        <v>8712</v>
      </c>
      <c r="BH797" s="92">
        <f t="shared" si="62"/>
        <v>6625</v>
      </c>
      <c r="BI797" s="92">
        <f t="shared" si="63"/>
        <v>10121</v>
      </c>
      <c r="BJ797" s="19">
        <f t="shared" si="64"/>
        <v>25458</v>
      </c>
    </row>
    <row r="798" spans="1:62" ht="16.05" customHeight="1" x14ac:dyDescent="0.3">
      <c r="A798" s="15">
        <v>792</v>
      </c>
      <c r="B798" s="15" t="s">
        <v>721</v>
      </c>
      <c r="C798" s="15" t="s">
        <v>730</v>
      </c>
      <c r="D798" s="15" t="s">
        <v>723</v>
      </c>
      <c r="E798" s="15" t="s">
        <v>724</v>
      </c>
      <c r="F798" s="15">
        <v>16.5</v>
      </c>
      <c r="G798" s="15" t="s">
        <v>397</v>
      </c>
      <c r="H798" s="88" t="s">
        <v>51</v>
      </c>
      <c r="I798" s="15">
        <v>2401</v>
      </c>
      <c r="J798" s="90">
        <v>48</v>
      </c>
      <c r="K798" s="90">
        <v>47</v>
      </c>
      <c r="L798" s="90">
        <v>91</v>
      </c>
      <c r="M798" s="59">
        <v>186</v>
      </c>
      <c r="N798" s="90">
        <v>50</v>
      </c>
      <c r="O798" s="90">
        <v>34</v>
      </c>
      <c r="P798" s="90">
        <v>98</v>
      </c>
      <c r="Q798" s="59">
        <v>182</v>
      </c>
      <c r="R798" s="90">
        <v>43</v>
      </c>
      <c r="S798" s="90">
        <v>31</v>
      </c>
      <c r="T798" s="90">
        <v>37</v>
      </c>
      <c r="U798" s="59">
        <v>111</v>
      </c>
      <c r="V798" s="90">
        <v>66</v>
      </c>
      <c r="W798" s="90">
        <v>91</v>
      </c>
      <c r="X798" s="90">
        <v>69</v>
      </c>
      <c r="Y798" s="59">
        <v>226</v>
      </c>
      <c r="Z798" s="90">
        <v>80</v>
      </c>
      <c r="AA798" s="90">
        <v>53</v>
      </c>
      <c r="AB798" s="90">
        <v>137</v>
      </c>
      <c r="AC798" s="59">
        <v>270</v>
      </c>
      <c r="AD798" s="90">
        <v>100</v>
      </c>
      <c r="AE798" s="90">
        <v>34</v>
      </c>
      <c r="AF798" s="90">
        <v>49</v>
      </c>
      <c r="AG798" s="59">
        <v>183</v>
      </c>
      <c r="AH798" s="90">
        <v>102</v>
      </c>
      <c r="AI798" s="90">
        <v>79</v>
      </c>
      <c r="AJ798" s="90">
        <v>98</v>
      </c>
      <c r="AK798" s="59">
        <v>279</v>
      </c>
      <c r="AL798" s="90">
        <v>66</v>
      </c>
      <c r="AM798" s="90">
        <v>66</v>
      </c>
      <c r="AN798" s="90">
        <v>81</v>
      </c>
      <c r="AO798" s="59">
        <v>213</v>
      </c>
      <c r="AP798" s="90">
        <v>47</v>
      </c>
      <c r="AQ798" s="90">
        <v>32</v>
      </c>
      <c r="AR798" s="90">
        <v>99</v>
      </c>
      <c r="AS798" s="59">
        <v>178</v>
      </c>
      <c r="AT798" s="90">
        <v>76</v>
      </c>
      <c r="AU798" s="90">
        <v>43</v>
      </c>
      <c r="AV798" s="90">
        <v>120</v>
      </c>
      <c r="AW798" s="59">
        <v>239</v>
      </c>
      <c r="AX798" s="90">
        <v>78</v>
      </c>
      <c r="AY798" s="90">
        <v>51</v>
      </c>
      <c r="AZ798" s="90">
        <v>87</v>
      </c>
      <c r="BA798" s="59">
        <v>216</v>
      </c>
      <c r="BB798" s="90">
        <v>39</v>
      </c>
      <c r="BC798" s="90">
        <v>26</v>
      </c>
      <c r="BD798" s="90">
        <v>53</v>
      </c>
      <c r="BE798" s="59">
        <v>118</v>
      </c>
      <c r="BF798" s="91">
        <f t="shared" si="60"/>
        <v>2401</v>
      </c>
      <c r="BG798" s="92">
        <f t="shared" si="61"/>
        <v>795</v>
      </c>
      <c r="BH798" s="92">
        <f t="shared" si="62"/>
        <v>587</v>
      </c>
      <c r="BI798" s="92">
        <f t="shared" si="63"/>
        <v>1019</v>
      </c>
      <c r="BJ798" s="19">
        <f t="shared" si="64"/>
        <v>2401</v>
      </c>
    </row>
    <row r="799" spans="1:62" ht="16.05" customHeight="1" x14ac:dyDescent="0.3">
      <c r="A799" s="15">
        <v>793</v>
      </c>
      <c r="B799" s="15" t="s">
        <v>721</v>
      </c>
      <c r="C799" s="15" t="s">
        <v>730</v>
      </c>
      <c r="D799" s="15" t="s">
        <v>723</v>
      </c>
      <c r="E799" s="15" t="s">
        <v>724</v>
      </c>
      <c r="F799" s="15">
        <v>16.5</v>
      </c>
      <c r="G799" s="15" t="s">
        <v>397</v>
      </c>
      <c r="H799" s="88" t="s">
        <v>50</v>
      </c>
      <c r="I799" s="15">
        <v>2544</v>
      </c>
      <c r="J799" s="90">
        <v>61</v>
      </c>
      <c r="K799" s="90">
        <v>71</v>
      </c>
      <c r="L799" s="90">
        <v>120</v>
      </c>
      <c r="M799" s="59">
        <v>252</v>
      </c>
      <c r="N799" s="90">
        <v>55</v>
      </c>
      <c r="O799" s="90">
        <v>42</v>
      </c>
      <c r="P799" s="90">
        <v>103</v>
      </c>
      <c r="Q799" s="59">
        <v>200</v>
      </c>
      <c r="R799" s="90">
        <v>52</v>
      </c>
      <c r="S799" s="90">
        <v>42</v>
      </c>
      <c r="T799" s="90">
        <v>57</v>
      </c>
      <c r="U799" s="59">
        <v>151</v>
      </c>
      <c r="V799" s="90">
        <v>72</v>
      </c>
      <c r="W799" s="90">
        <v>95</v>
      </c>
      <c r="X799" s="90">
        <v>78</v>
      </c>
      <c r="Y799" s="59">
        <v>245</v>
      </c>
      <c r="Z799" s="90">
        <v>79</v>
      </c>
      <c r="AA799" s="90">
        <v>58</v>
      </c>
      <c r="AB799" s="90">
        <v>136</v>
      </c>
      <c r="AC799" s="59">
        <v>273</v>
      </c>
      <c r="AD799" s="90">
        <v>123</v>
      </c>
      <c r="AE799" s="90">
        <v>46</v>
      </c>
      <c r="AF799" s="90">
        <v>60</v>
      </c>
      <c r="AG799" s="59">
        <v>229</v>
      </c>
      <c r="AH799" s="90">
        <v>99</v>
      </c>
      <c r="AI799" s="90">
        <v>72</v>
      </c>
      <c r="AJ799" s="90">
        <v>91</v>
      </c>
      <c r="AK799" s="59">
        <v>262</v>
      </c>
      <c r="AL799" s="90">
        <v>65</v>
      </c>
      <c r="AM799" s="90">
        <v>57</v>
      </c>
      <c r="AN799" s="90">
        <v>72</v>
      </c>
      <c r="AO799" s="59">
        <v>194</v>
      </c>
      <c r="AP799" s="90">
        <v>50</v>
      </c>
      <c r="AQ799" s="90">
        <v>33</v>
      </c>
      <c r="AR799" s="90">
        <v>87</v>
      </c>
      <c r="AS799" s="59">
        <v>170</v>
      </c>
      <c r="AT799" s="90">
        <v>65</v>
      </c>
      <c r="AU799" s="90">
        <v>43</v>
      </c>
      <c r="AV799" s="90">
        <v>101</v>
      </c>
      <c r="AW799" s="59">
        <v>209</v>
      </c>
      <c r="AX799" s="90">
        <v>77</v>
      </c>
      <c r="AY799" s="90">
        <v>50</v>
      </c>
      <c r="AZ799" s="90">
        <v>91</v>
      </c>
      <c r="BA799" s="59">
        <v>218</v>
      </c>
      <c r="BB799" s="90">
        <v>49</v>
      </c>
      <c r="BC799" s="90">
        <v>30</v>
      </c>
      <c r="BD799" s="90">
        <v>62</v>
      </c>
      <c r="BE799" s="59">
        <v>141</v>
      </c>
      <c r="BF799" s="91">
        <f t="shared" si="60"/>
        <v>2544</v>
      </c>
      <c r="BG799" s="92">
        <f t="shared" si="61"/>
        <v>847</v>
      </c>
      <c r="BH799" s="92">
        <f t="shared" si="62"/>
        <v>639</v>
      </c>
      <c r="BI799" s="92">
        <f t="shared" si="63"/>
        <v>1058</v>
      </c>
      <c r="BJ799" s="19">
        <f t="shared" si="64"/>
        <v>2544</v>
      </c>
    </row>
    <row r="800" spans="1:62" ht="16.05" customHeight="1" x14ac:dyDescent="0.3">
      <c r="A800" s="15">
        <v>794</v>
      </c>
      <c r="B800" s="15" t="s">
        <v>721</v>
      </c>
      <c r="C800" s="15" t="s">
        <v>797</v>
      </c>
      <c r="D800" s="15" t="s">
        <v>723</v>
      </c>
      <c r="E800" s="15" t="s">
        <v>724</v>
      </c>
      <c r="F800" s="15">
        <v>62.5</v>
      </c>
      <c r="G800" s="15" t="s">
        <v>397</v>
      </c>
      <c r="H800" s="88" t="s">
        <v>50</v>
      </c>
      <c r="I800" s="15">
        <v>50455</v>
      </c>
      <c r="J800" s="90">
        <v>1182</v>
      </c>
      <c r="K800" s="90">
        <v>1209</v>
      </c>
      <c r="L800" s="90">
        <v>2090</v>
      </c>
      <c r="M800" s="59">
        <v>4481</v>
      </c>
      <c r="N800" s="90">
        <v>1153</v>
      </c>
      <c r="O800" s="90">
        <v>869</v>
      </c>
      <c r="P800" s="90">
        <v>1726</v>
      </c>
      <c r="Q800" s="59">
        <v>3748</v>
      </c>
      <c r="R800" s="90">
        <v>1130</v>
      </c>
      <c r="S800" s="90">
        <v>817</v>
      </c>
      <c r="T800" s="90">
        <v>1214</v>
      </c>
      <c r="U800" s="59">
        <v>3161</v>
      </c>
      <c r="V800" s="90">
        <v>1139</v>
      </c>
      <c r="W800" s="90">
        <v>1281</v>
      </c>
      <c r="X800" s="90">
        <v>1165</v>
      </c>
      <c r="Y800" s="59">
        <v>3585</v>
      </c>
      <c r="Z800" s="90">
        <v>1262</v>
      </c>
      <c r="AA800" s="90">
        <v>927</v>
      </c>
      <c r="AB800" s="90">
        <v>1444</v>
      </c>
      <c r="AC800" s="59">
        <v>3633</v>
      </c>
      <c r="AD800" s="90">
        <v>1877</v>
      </c>
      <c r="AE800" s="90">
        <v>1120</v>
      </c>
      <c r="AF800" s="90">
        <v>1320</v>
      </c>
      <c r="AG800" s="59">
        <v>4317</v>
      </c>
      <c r="AH800" s="90">
        <v>2417</v>
      </c>
      <c r="AI800" s="90">
        <v>1675</v>
      </c>
      <c r="AJ800" s="90">
        <v>1895</v>
      </c>
      <c r="AK800" s="59">
        <v>5987</v>
      </c>
      <c r="AL800" s="90">
        <v>1962</v>
      </c>
      <c r="AM800" s="90">
        <v>1431</v>
      </c>
      <c r="AN800" s="90">
        <v>1620</v>
      </c>
      <c r="AO800" s="59">
        <v>5013</v>
      </c>
      <c r="AP800" s="90">
        <v>1588</v>
      </c>
      <c r="AQ800" s="90">
        <v>1134</v>
      </c>
      <c r="AR800" s="90">
        <v>1653</v>
      </c>
      <c r="AS800" s="59">
        <v>4375</v>
      </c>
      <c r="AT800" s="90">
        <v>1949</v>
      </c>
      <c r="AU800" s="90">
        <v>1306</v>
      </c>
      <c r="AV800" s="90">
        <v>2122</v>
      </c>
      <c r="AW800" s="59">
        <v>5377</v>
      </c>
      <c r="AX800" s="90">
        <v>1306</v>
      </c>
      <c r="AY800" s="90">
        <v>956</v>
      </c>
      <c r="AZ800" s="90">
        <v>1732</v>
      </c>
      <c r="BA800" s="59">
        <v>3994</v>
      </c>
      <c r="BB800" s="90">
        <v>946</v>
      </c>
      <c r="BC800" s="90">
        <v>664</v>
      </c>
      <c r="BD800" s="90">
        <v>1174</v>
      </c>
      <c r="BE800" s="59">
        <v>2784</v>
      </c>
      <c r="BF800" s="91">
        <f t="shared" si="60"/>
        <v>50455</v>
      </c>
      <c r="BG800" s="92">
        <f t="shared" si="61"/>
        <v>17911</v>
      </c>
      <c r="BH800" s="92">
        <f t="shared" si="62"/>
        <v>13389</v>
      </c>
      <c r="BI800" s="92">
        <f t="shared" si="63"/>
        <v>19155</v>
      </c>
      <c r="BJ800" s="19">
        <f t="shared" si="64"/>
        <v>50455</v>
      </c>
    </row>
    <row r="801" spans="1:62" ht="16.05" customHeight="1" x14ac:dyDescent="0.3">
      <c r="A801" s="15">
        <v>795</v>
      </c>
      <c r="B801" s="15" t="s">
        <v>721</v>
      </c>
      <c r="C801" s="15" t="s">
        <v>857</v>
      </c>
      <c r="D801" s="15" t="s">
        <v>723</v>
      </c>
      <c r="E801" s="15" t="s">
        <v>724</v>
      </c>
      <c r="F801" s="15">
        <v>1.7</v>
      </c>
      <c r="G801" s="15" t="s">
        <v>397</v>
      </c>
      <c r="H801" s="88" t="s">
        <v>51</v>
      </c>
      <c r="I801" s="15">
        <v>1378</v>
      </c>
      <c r="J801" s="90">
        <v>32</v>
      </c>
      <c r="K801" s="90">
        <v>27</v>
      </c>
      <c r="L801" s="90">
        <v>56</v>
      </c>
      <c r="M801" s="59">
        <v>115</v>
      </c>
      <c r="N801" s="90">
        <v>34</v>
      </c>
      <c r="O801" s="90">
        <v>26</v>
      </c>
      <c r="P801" s="90">
        <v>45</v>
      </c>
      <c r="Q801" s="59">
        <v>105</v>
      </c>
      <c r="R801" s="90">
        <v>40</v>
      </c>
      <c r="S801" s="90">
        <v>28</v>
      </c>
      <c r="T801" s="90">
        <v>49</v>
      </c>
      <c r="U801" s="59">
        <v>117</v>
      </c>
      <c r="V801" s="90">
        <v>38</v>
      </c>
      <c r="W801" s="90">
        <v>27</v>
      </c>
      <c r="X801" s="90">
        <v>49</v>
      </c>
      <c r="Y801" s="59">
        <v>114</v>
      </c>
      <c r="Z801" s="90">
        <v>37</v>
      </c>
      <c r="AA801" s="90">
        <v>28</v>
      </c>
      <c r="AB801" s="90">
        <v>56</v>
      </c>
      <c r="AC801" s="59">
        <v>121</v>
      </c>
      <c r="AD801" s="90">
        <v>36</v>
      </c>
      <c r="AE801" s="90">
        <v>26</v>
      </c>
      <c r="AF801" s="90">
        <v>50</v>
      </c>
      <c r="AG801" s="59">
        <v>112</v>
      </c>
      <c r="AH801" s="90">
        <v>39</v>
      </c>
      <c r="AI801" s="90">
        <v>31</v>
      </c>
      <c r="AJ801" s="90">
        <v>50</v>
      </c>
      <c r="AK801" s="59">
        <v>120</v>
      </c>
      <c r="AL801" s="90">
        <v>38</v>
      </c>
      <c r="AM801" s="90">
        <v>27</v>
      </c>
      <c r="AN801" s="90">
        <v>52</v>
      </c>
      <c r="AO801" s="59">
        <v>117</v>
      </c>
      <c r="AP801" s="90">
        <v>38</v>
      </c>
      <c r="AQ801" s="90">
        <v>27</v>
      </c>
      <c r="AR801" s="90">
        <v>49</v>
      </c>
      <c r="AS801" s="59">
        <v>114</v>
      </c>
      <c r="AT801" s="90">
        <v>37</v>
      </c>
      <c r="AU801" s="90">
        <v>30</v>
      </c>
      <c r="AV801" s="90">
        <v>52</v>
      </c>
      <c r="AW801" s="59">
        <v>119</v>
      </c>
      <c r="AX801" s="90">
        <v>37</v>
      </c>
      <c r="AY801" s="90">
        <v>27</v>
      </c>
      <c r="AZ801" s="90">
        <v>52</v>
      </c>
      <c r="BA801" s="59">
        <v>116</v>
      </c>
      <c r="BB801" s="90">
        <v>35</v>
      </c>
      <c r="BC801" s="90">
        <v>23</v>
      </c>
      <c r="BD801" s="90">
        <v>50</v>
      </c>
      <c r="BE801" s="59">
        <v>108</v>
      </c>
      <c r="BF801" s="91">
        <f t="shared" si="60"/>
        <v>1378</v>
      </c>
      <c r="BG801" s="92">
        <f t="shared" si="61"/>
        <v>441</v>
      </c>
      <c r="BH801" s="92">
        <f t="shared" si="62"/>
        <v>327</v>
      </c>
      <c r="BI801" s="92">
        <f t="shared" si="63"/>
        <v>610</v>
      </c>
      <c r="BJ801" s="19">
        <f t="shared" si="64"/>
        <v>1378</v>
      </c>
    </row>
    <row r="802" spans="1:62" ht="16.05" customHeight="1" x14ac:dyDescent="0.3">
      <c r="A802" s="15">
        <v>796</v>
      </c>
      <c r="B802" s="15" t="s">
        <v>721</v>
      </c>
      <c r="C802" s="15" t="s">
        <v>774</v>
      </c>
      <c r="D802" s="15" t="s">
        <v>719</v>
      </c>
      <c r="E802" s="15" t="s">
        <v>724</v>
      </c>
      <c r="F802" s="15">
        <v>6.6</v>
      </c>
      <c r="G802" s="15" t="s">
        <v>397</v>
      </c>
      <c r="H802" s="88" t="s">
        <v>51</v>
      </c>
      <c r="I802" s="15">
        <v>3816</v>
      </c>
      <c r="J802" s="90">
        <v>97</v>
      </c>
      <c r="K802" s="90">
        <v>78</v>
      </c>
      <c r="L802" s="90">
        <v>161</v>
      </c>
      <c r="M802" s="59">
        <v>336</v>
      </c>
      <c r="N802" s="90">
        <v>99</v>
      </c>
      <c r="O802" s="90">
        <v>74</v>
      </c>
      <c r="P802" s="90">
        <v>130</v>
      </c>
      <c r="Q802" s="59">
        <v>303</v>
      </c>
      <c r="R802" s="90">
        <v>114</v>
      </c>
      <c r="S802" s="90">
        <v>81</v>
      </c>
      <c r="T802" s="90">
        <v>143</v>
      </c>
      <c r="U802" s="59">
        <v>338</v>
      </c>
      <c r="V802" s="90">
        <v>98</v>
      </c>
      <c r="W802" s="90">
        <v>78</v>
      </c>
      <c r="X802" s="90">
        <v>153</v>
      </c>
      <c r="Y802" s="59">
        <v>329</v>
      </c>
      <c r="Z802" s="90">
        <v>35</v>
      </c>
      <c r="AA802" s="90">
        <v>24</v>
      </c>
      <c r="AB802" s="90">
        <v>63</v>
      </c>
      <c r="AC802" s="59">
        <v>122</v>
      </c>
      <c r="AD802" s="90">
        <v>142</v>
      </c>
      <c r="AE802" s="90">
        <v>113</v>
      </c>
      <c r="AF802" s="90">
        <v>207</v>
      </c>
      <c r="AG802" s="59">
        <v>462</v>
      </c>
      <c r="AH802" s="90">
        <v>103</v>
      </c>
      <c r="AI802" s="90">
        <v>78</v>
      </c>
      <c r="AJ802" s="90">
        <v>138</v>
      </c>
      <c r="AK802" s="59">
        <v>319</v>
      </c>
      <c r="AL802" s="90">
        <v>103</v>
      </c>
      <c r="AM802" s="90">
        <v>78</v>
      </c>
      <c r="AN802" s="90">
        <v>138</v>
      </c>
      <c r="AO802" s="59">
        <v>319</v>
      </c>
      <c r="AP802" s="90">
        <v>103</v>
      </c>
      <c r="AQ802" s="90">
        <v>73</v>
      </c>
      <c r="AR802" s="90">
        <v>132</v>
      </c>
      <c r="AS802" s="59">
        <v>308</v>
      </c>
      <c r="AT802" s="90">
        <v>100</v>
      </c>
      <c r="AU802" s="90">
        <v>81</v>
      </c>
      <c r="AV802" s="90">
        <v>145</v>
      </c>
      <c r="AW802" s="59">
        <v>326</v>
      </c>
      <c r="AX802" s="90">
        <v>103</v>
      </c>
      <c r="AY802" s="90">
        <v>75</v>
      </c>
      <c r="AZ802" s="90">
        <v>144</v>
      </c>
      <c r="BA802" s="59">
        <v>322</v>
      </c>
      <c r="BB802" s="90">
        <v>107</v>
      </c>
      <c r="BC802" s="90">
        <v>71</v>
      </c>
      <c r="BD802" s="90">
        <v>154</v>
      </c>
      <c r="BE802" s="59">
        <v>332</v>
      </c>
      <c r="BF802" s="91">
        <f t="shared" si="60"/>
        <v>3816</v>
      </c>
      <c r="BG802" s="92">
        <f t="shared" si="61"/>
        <v>1204</v>
      </c>
      <c r="BH802" s="92">
        <f t="shared" si="62"/>
        <v>904</v>
      </c>
      <c r="BI802" s="92">
        <f t="shared" si="63"/>
        <v>1708</v>
      </c>
      <c r="BJ802" s="19">
        <f t="shared" si="64"/>
        <v>3816</v>
      </c>
    </row>
    <row r="803" spans="1:62" ht="16.05" customHeight="1" x14ac:dyDescent="0.3">
      <c r="A803" s="15">
        <v>797</v>
      </c>
      <c r="B803" s="15" t="s">
        <v>721</v>
      </c>
      <c r="C803" s="15" t="s">
        <v>822</v>
      </c>
      <c r="D803" s="15" t="s">
        <v>723</v>
      </c>
      <c r="E803" s="15" t="s">
        <v>724</v>
      </c>
      <c r="F803" s="15">
        <v>3.3</v>
      </c>
      <c r="G803" s="15" t="s">
        <v>397</v>
      </c>
      <c r="H803" s="88" t="s">
        <v>50</v>
      </c>
      <c r="I803" s="15">
        <v>3513</v>
      </c>
      <c r="J803" s="90">
        <v>87</v>
      </c>
      <c r="K803" s="90">
        <v>69</v>
      </c>
      <c r="L803" s="90">
        <v>143</v>
      </c>
      <c r="M803" s="59">
        <v>299</v>
      </c>
      <c r="N803" s="90">
        <v>88</v>
      </c>
      <c r="O803" s="90">
        <v>65</v>
      </c>
      <c r="P803" s="90">
        <v>114</v>
      </c>
      <c r="Q803" s="59">
        <v>267</v>
      </c>
      <c r="R803" s="90">
        <v>101</v>
      </c>
      <c r="S803" s="90">
        <v>71</v>
      </c>
      <c r="T803" s="90">
        <v>124</v>
      </c>
      <c r="U803" s="59">
        <v>296</v>
      </c>
      <c r="V803" s="90">
        <v>93</v>
      </c>
      <c r="W803" s="90">
        <v>71</v>
      </c>
      <c r="X803" s="90">
        <v>135</v>
      </c>
      <c r="Y803" s="59">
        <v>299</v>
      </c>
      <c r="Z803" s="90">
        <v>97</v>
      </c>
      <c r="AA803" s="90">
        <v>70</v>
      </c>
      <c r="AB803" s="90">
        <v>138</v>
      </c>
      <c r="AC803" s="59">
        <v>305</v>
      </c>
      <c r="AD803" s="90">
        <v>92</v>
      </c>
      <c r="AE803" s="90">
        <v>68</v>
      </c>
      <c r="AF803" s="90">
        <v>128</v>
      </c>
      <c r="AG803" s="59">
        <v>288</v>
      </c>
      <c r="AH803" s="90">
        <v>92</v>
      </c>
      <c r="AI803" s="90">
        <v>74</v>
      </c>
      <c r="AJ803" s="90">
        <v>131</v>
      </c>
      <c r="AK803" s="59">
        <v>297</v>
      </c>
      <c r="AL803" s="90">
        <v>97</v>
      </c>
      <c r="AM803" s="90">
        <v>69</v>
      </c>
      <c r="AN803" s="90">
        <v>131</v>
      </c>
      <c r="AO803" s="59">
        <v>297</v>
      </c>
      <c r="AP803" s="90">
        <v>96</v>
      </c>
      <c r="AQ803" s="90">
        <v>69</v>
      </c>
      <c r="AR803" s="90">
        <v>120</v>
      </c>
      <c r="AS803" s="59">
        <v>285</v>
      </c>
      <c r="AT803" s="90">
        <v>91</v>
      </c>
      <c r="AU803" s="90">
        <v>73</v>
      </c>
      <c r="AV803" s="90">
        <v>130</v>
      </c>
      <c r="AW803" s="59">
        <v>294</v>
      </c>
      <c r="AX803" s="90">
        <v>93</v>
      </c>
      <c r="AY803" s="90">
        <v>67</v>
      </c>
      <c r="AZ803" s="90">
        <v>128</v>
      </c>
      <c r="BA803" s="59">
        <v>288</v>
      </c>
      <c r="BB803" s="90">
        <v>97</v>
      </c>
      <c r="BC803" s="90">
        <v>63</v>
      </c>
      <c r="BD803" s="90">
        <v>138</v>
      </c>
      <c r="BE803" s="59">
        <v>298</v>
      </c>
      <c r="BF803" s="91">
        <f t="shared" si="60"/>
        <v>3513</v>
      </c>
      <c r="BG803" s="92">
        <f t="shared" si="61"/>
        <v>1124</v>
      </c>
      <c r="BH803" s="92">
        <f t="shared" si="62"/>
        <v>829</v>
      </c>
      <c r="BI803" s="92">
        <f t="shared" si="63"/>
        <v>1560</v>
      </c>
      <c r="BJ803" s="19">
        <f t="shared" si="64"/>
        <v>3513</v>
      </c>
    </row>
    <row r="804" spans="1:62" ht="16.05" customHeight="1" x14ac:dyDescent="0.3">
      <c r="A804" s="15">
        <v>798</v>
      </c>
      <c r="B804" s="15" t="s">
        <v>721</v>
      </c>
      <c r="C804" s="15" t="s">
        <v>777</v>
      </c>
      <c r="D804" s="15" t="s">
        <v>723</v>
      </c>
      <c r="E804" s="15" t="s">
        <v>724</v>
      </c>
      <c r="F804" s="15">
        <v>11</v>
      </c>
      <c r="G804" s="15" t="s">
        <v>397</v>
      </c>
      <c r="H804" s="88" t="s">
        <v>50</v>
      </c>
      <c r="I804" s="15">
        <v>57272</v>
      </c>
      <c r="J804" s="90">
        <v>1370</v>
      </c>
      <c r="K804" s="90">
        <v>1157</v>
      </c>
      <c r="L804" s="90">
        <v>2368</v>
      </c>
      <c r="M804" s="59">
        <v>4895</v>
      </c>
      <c r="N804" s="90">
        <v>1429</v>
      </c>
      <c r="O804" s="90">
        <v>1073</v>
      </c>
      <c r="P804" s="90">
        <v>1870</v>
      </c>
      <c r="Q804" s="59">
        <v>4372</v>
      </c>
      <c r="R804" s="90">
        <v>1637</v>
      </c>
      <c r="S804" s="90">
        <v>1165</v>
      </c>
      <c r="T804" s="90">
        <v>2015</v>
      </c>
      <c r="U804" s="59">
        <v>4817</v>
      </c>
      <c r="V804" s="90">
        <v>1595</v>
      </c>
      <c r="W804" s="90">
        <v>1086</v>
      </c>
      <c r="X804" s="90">
        <v>2129</v>
      </c>
      <c r="Y804" s="59">
        <v>4810</v>
      </c>
      <c r="Z804" s="90">
        <v>837</v>
      </c>
      <c r="AA804" s="90">
        <v>617</v>
      </c>
      <c r="AB804" s="90">
        <v>1288</v>
      </c>
      <c r="AC804" s="59">
        <v>2742</v>
      </c>
      <c r="AD804" s="90">
        <v>900</v>
      </c>
      <c r="AE804" s="90">
        <v>796</v>
      </c>
      <c r="AF804" s="90">
        <v>1474</v>
      </c>
      <c r="AG804" s="59">
        <v>3170</v>
      </c>
      <c r="AH804" s="90">
        <v>1259</v>
      </c>
      <c r="AI804" s="90">
        <v>1308</v>
      </c>
      <c r="AJ804" s="90">
        <v>2084</v>
      </c>
      <c r="AK804" s="59">
        <v>4651</v>
      </c>
      <c r="AL804" s="90">
        <v>1859</v>
      </c>
      <c r="AM804" s="90">
        <v>1335</v>
      </c>
      <c r="AN804" s="90">
        <v>2484</v>
      </c>
      <c r="AO804" s="59">
        <v>5678</v>
      </c>
      <c r="AP804" s="90">
        <v>1739</v>
      </c>
      <c r="AQ804" s="90">
        <v>1301</v>
      </c>
      <c r="AR804" s="90">
        <v>2216</v>
      </c>
      <c r="AS804" s="59">
        <v>5256</v>
      </c>
      <c r="AT804" s="90">
        <v>1869</v>
      </c>
      <c r="AU804" s="90">
        <v>1500</v>
      </c>
      <c r="AV804" s="90">
        <v>2649</v>
      </c>
      <c r="AW804" s="59">
        <v>6018</v>
      </c>
      <c r="AX804" s="90">
        <v>1863</v>
      </c>
      <c r="AY804" s="90">
        <v>1370</v>
      </c>
      <c r="AZ804" s="90">
        <v>2577</v>
      </c>
      <c r="BA804" s="59">
        <v>5810</v>
      </c>
      <c r="BB804" s="90">
        <v>1587</v>
      </c>
      <c r="BC804" s="90">
        <v>1125</v>
      </c>
      <c r="BD804" s="90">
        <v>2341</v>
      </c>
      <c r="BE804" s="59">
        <v>5053</v>
      </c>
      <c r="BF804" s="91">
        <f t="shared" si="60"/>
        <v>57272</v>
      </c>
      <c r="BG804" s="92">
        <f t="shared" si="61"/>
        <v>17944</v>
      </c>
      <c r="BH804" s="92">
        <f t="shared" si="62"/>
        <v>13833</v>
      </c>
      <c r="BI804" s="92">
        <f t="shared" si="63"/>
        <v>25495</v>
      </c>
      <c r="BJ804" s="19">
        <f t="shared" si="64"/>
        <v>57272</v>
      </c>
    </row>
    <row r="805" spans="1:62" ht="16.05" customHeight="1" x14ac:dyDescent="0.3">
      <c r="A805" s="15">
        <v>799</v>
      </c>
      <c r="B805" s="15" t="s">
        <v>721</v>
      </c>
      <c r="C805" s="15" t="s">
        <v>817</v>
      </c>
      <c r="D805" s="15" t="s">
        <v>723</v>
      </c>
      <c r="E805" s="15" t="s">
        <v>724</v>
      </c>
      <c r="F805" s="15">
        <v>3.3</v>
      </c>
      <c r="G805" s="15" t="s">
        <v>397</v>
      </c>
      <c r="H805" s="88" t="s">
        <v>51</v>
      </c>
      <c r="I805" s="15">
        <v>792</v>
      </c>
      <c r="J805" s="90">
        <v>15</v>
      </c>
      <c r="K805" s="90">
        <v>13</v>
      </c>
      <c r="L805" s="90">
        <v>22</v>
      </c>
      <c r="M805" s="59">
        <v>50</v>
      </c>
      <c r="N805" s="90">
        <v>12</v>
      </c>
      <c r="O805" s="90">
        <v>10</v>
      </c>
      <c r="P805" s="90">
        <v>16</v>
      </c>
      <c r="Q805" s="59">
        <v>38</v>
      </c>
      <c r="R805" s="90">
        <v>11</v>
      </c>
      <c r="S805" s="90">
        <v>9</v>
      </c>
      <c r="T805" s="90">
        <v>13</v>
      </c>
      <c r="U805" s="59">
        <v>33</v>
      </c>
      <c r="V805" s="90">
        <v>12</v>
      </c>
      <c r="W805" s="90">
        <v>14</v>
      </c>
      <c r="X805" s="90">
        <v>17</v>
      </c>
      <c r="Y805" s="59">
        <v>43</v>
      </c>
      <c r="Z805" s="90">
        <v>9</v>
      </c>
      <c r="AA805" s="90">
        <v>7</v>
      </c>
      <c r="AB805" s="90">
        <v>11</v>
      </c>
      <c r="AC805" s="59">
        <v>27</v>
      </c>
      <c r="AD805" s="90">
        <v>5</v>
      </c>
      <c r="AE805" s="90">
        <v>4</v>
      </c>
      <c r="AF805" s="90">
        <v>6</v>
      </c>
      <c r="AG805" s="59">
        <v>15</v>
      </c>
      <c r="AH805" s="90">
        <v>7</v>
      </c>
      <c r="AI805" s="90">
        <v>5</v>
      </c>
      <c r="AJ805" s="90">
        <v>8</v>
      </c>
      <c r="AK805" s="59">
        <v>20</v>
      </c>
      <c r="AL805" s="90">
        <v>4</v>
      </c>
      <c r="AM805" s="90">
        <v>4</v>
      </c>
      <c r="AN805" s="90">
        <v>6</v>
      </c>
      <c r="AO805" s="59">
        <v>14</v>
      </c>
      <c r="AP805" s="90">
        <v>67</v>
      </c>
      <c r="AQ805" s="90">
        <v>54</v>
      </c>
      <c r="AR805" s="90">
        <v>94</v>
      </c>
      <c r="AS805" s="59">
        <v>215</v>
      </c>
      <c r="AT805" s="90">
        <v>82</v>
      </c>
      <c r="AU805" s="90">
        <v>67</v>
      </c>
      <c r="AV805" s="90">
        <v>125</v>
      </c>
      <c r="AW805" s="59">
        <v>274</v>
      </c>
      <c r="AX805" s="90">
        <v>12</v>
      </c>
      <c r="AY805" s="90">
        <v>7</v>
      </c>
      <c r="AZ805" s="90">
        <v>16</v>
      </c>
      <c r="BA805" s="59">
        <v>35</v>
      </c>
      <c r="BB805" s="90">
        <v>10</v>
      </c>
      <c r="BC805" s="90">
        <v>6</v>
      </c>
      <c r="BD805" s="90">
        <v>12</v>
      </c>
      <c r="BE805" s="59">
        <v>28</v>
      </c>
      <c r="BF805" s="91">
        <f t="shared" si="60"/>
        <v>792</v>
      </c>
      <c r="BG805" s="92">
        <f t="shared" si="61"/>
        <v>246</v>
      </c>
      <c r="BH805" s="92">
        <f t="shared" si="62"/>
        <v>200</v>
      </c>
      <c r="BI805" s="92">
        <f t="shared" si="63"/>
        <v>346</v>
      </c>
      <c r="BJ805" s="19">
        <f t="shared" si="64"/>
        <v>792</v>
      </c>
    </row>
    <row r="806" spans="1:62" ht="16.05" customHeight="1" x14ac:dyDescent="0.3">
      <c r="A806" s="15">
        <v>800</v>
      </c>
      <c r="B806" s="15" t="s">
        <v>721</v>
      </c>
      <c r="C806" s="15" t="s">
        <v>780</v>
      </c>
      <c r="D806" s="15" t="s">
        <v>723</v>
      </c>
      <c r="E806" s="15" t="s">
        <v>724</v>
      </c>
      <c r="F806" s="15">
        <v>33</v>
      </c>
      <c r="G806" s="15" t="s">
        <v>397</v>
      </c>
      <c r="H806" s="88" t="s">
        <v>51</v>
      </c>
      <c r="I806" s="15">
        <v>93035</v>
      </c>
      <c r="J806" s="90">
        <v>2410</v>
      </c>
      <c r="K806" s="90">
        <v>1788</v>
      </c>
      <c r="L806" s="90">
        <v>3782</v>
      </c>
      <c r="M806" s="59">
        <v>7980</v>
      </c>
      <c r="N806" s="90">
        <v>2348</v>
      </c>
      <c r="O806" s="90">
        <v>1764</v>
      </c>
      <c r="P806" s="90">
        <v>2930</v>
      </c>
      <c r="Q806" s="59">
        <v>7042</v>
      </c>
      <c r="R806" s="90">
        <v>2681</v>
      </c>
      <c r="S806" s="90">
        <v>1910</v>
      </c>
      <c r="T806" s="90">
        <v>3111</v>
      </c>
      <c r="U806" s="59">
        <v>7702</v>
      </c>
      <c r="V806" s="90">
        <v>2235</v>
      </c>
      <c r="W806" s="90">
        <v>1831</v>
      </c>
      <c r="X806" s="90">
        <v>3284</v>
      </c>
      <c r="Y806" s="59">
        <v>7350</v>
      </c>
      <c r="Z806" s="90">
        <v>2467</v>
      </c>
      <c r="AA806" s="90">
        <v>1805</v>
      </c>
      <c r="AB806" s="90">
        <v>3270</v>
      </c>
      <c r="AC806" s="59">
        <v>7542</v>
      </c>
      <c r="AD806" s="90">
        <v>2383</v>
      </c>
      <c r="AE806" s="90">
        <v>1779</v>
      </c>
      <c r="AF806" s="90">
        <v>3221</v>
      </c>
      <c r="AG806" s="59">
        <v>7383</v>
      </c>
      <c r="AH806" s="90">
        <v>2559</v>
      </c>
      <c r="AI806" s="90">
        <v>2030</v>
      </c>
      <c r="AJ806" s="90">
        <v>3249</v>
      </c>
      <c r="AK806" s="59">
        <v>7838</v>
      </c>
      <c r="AL806" s="90">
        <v>2644</v>
      </c>
      <c r="AM806" s="90">
        <v>1910</v>
      </c>
      <c r="AN806" s="90">
        <v>3425</v>
      </c>
      <c r="AO806" s="59">
        <v>7979</v>
      </c>
      <c r="AP806" s="90">
        <v>2669</v>
      </c>
      <c r="AQ806" s="90">
        <v>1939</v>
      </c>
      <c r="AR806" s="90">
        <v>3200</v>
      </c>
      <c r="AS806" s="59">
        <v>7808</v>
      </c>
      <c r="AT806" s="90">
        <v>2582</v>
      </c>
      <c r="AU806" s="90">
        <v>2096</v>
      </c>
      <c r="AV806" s="90">
        <v>3562</v>
      </c>
      <c r="AW806" s="59">
        <v>8240</v>
      </c>
      <c r="AX806" s="90">
        <v>2563</v>
      </c>
      <c r="AY806" s="90">
        <v>1889</v>
      </c>
      <c r="AZ806" s="90">
        <v>3438</v>
      </c>
      <c r="BA806" s="59">
        <v>7890</v>
      </c>
      <c r="BB806" s="90">
        <v>2745</v>
      </c>
      <c r="BC806" s="90">
        <v>1790</v>
      </c>
      <c r="BD806" s="90">
        <v>3746</v>
      </c>
      <c r="BE806" s="59">
        <v>8281</v>
      </c>
      <c r="BF806" s="91">
        <f t="shared" si="60"/>
        <v>93035</v>
      </c>
      <c r="BG806" s="92">
        <f t="shared" si="61"/>
        <v>30286</v>
      </c>
      <c r="BH806" s="92">
        <f t="shared" si="62"/>
        <v>22531</v>
      </c>
      <c r="BI806" s="92">
        <f t="shared" si="63"/>
        <v>40218</v>
      </c>
      <c r="BJ806" s="19">
        <f t="shared" si="64"/>
        <v>93035</v>
      </c>
    </row>
    <row r="807" spans="1:62" ht="16.05" customHeight="1" x14ac:dyDescent="0.3">
      <c r="A807" s="15">
        <v>801</v>
      </c>
      <c r="B807" s="15" t="s">
        <v>721</v>
      </c>
      <c r="C807" s="15" t="s">
        <v>817</v>
      </c>
      <c r="D807" s="15" t="s">
        <v>723</v>
      </c>
      <c r="E807" s="15" t="s">
        <v>724</v>
      </c>
      <c r="F807" s="15">
        <v>1.7</v>
      </c>
      <c r="G807" s="15" t="s">
        <v>397</v>
      </c>
      <c r="H807" s="88" t="s">
        <v>51</v>
      </c>
      <c r="I807" s="15">
        <v>11</v>
      </c>
      <c r="J807" s="90">
        <v>0</v>
      </c>
      <c r="K807" s="90">
        <v>0</v>
      </c>
      <c r="L807" s="90">
        <v>0</v>
      </c>
      <c r="M807" s="59">
        <v>0</v>
      </c>
      <c r="N807" s="90">
        <v>0</v>
      </c>
      <c r="O807" s="90">
        <v>0</v>
      </c>
      <c r="P807" s="90">
        <v>0</v>
      </c>
      <c r="Q807" s="59">
        <v>0</v>
      </c>
      <c r="R807" s="90">
        <v>0</v>
      </c>
      <c r="S807" s="90">
        <v>0</v>
      </c>
      <c r="T807" s="90">
        <v>0</v>
      </c>
      <c r="U807" s="59">
        <v>0</v>
      </c>
      <c r="V807" s="90">
        <v>0</v>
      </c>
      <c r="W807" s="90">
        <v>0</v>
      </c>
      <c r="X807" s="90">
        <v>0</v>
      </c>
      <c r="Y807" s="59">
        <v>0</v>
      </c>
      <c r="Z807" s="90">
        <v>0</v>
      </c>
      <c r="AA807" s="90">
        <v>0</v>
      </c>
      <c r="AB807" s="90">
        <v>0</v>
      </c>
      <c r="AC807" s="59">
        <v>0</v>
      </c>
      <c r="AD807" s="90">
        <v>0</v>
      </c>
      <c r="AE807" s="90">
        <v>0</v>
      </c>
      <c r="AF807" s="90">
        <v>0</v>
      </c>
      <c r="AG807" s="59">
        <v>0</v>
      </c>
      <c r="AH807" s="90">
        <v>1</v>
      </c>
      <c r="AI807" s="90">
        <v>2</v>
      </c>
      <c r="AJ807" s="90">
        <v>1</v>
      </c>
      <c r="AK807" s="59">
        <v>4</v>
      </c>
      <c r="AL807" s="90">
        <v>2</v>
      </c>
      <c r="AM807" s="90">
        <v>1</v>
      </c>
      <c r="AN807" s="90">
        <v>4</v>
      </c>
      <c r="AO807" s="59">
        <v>7</v>
      </c>
      <c r="AP807" s="90">
        <v>0</v>
      </c>
      <c r="AQ807" s="90">
        <v>0</v>
      </c>
      <c r="AR807" s="90">
        <v>0</v>
      </c>
      <c r="AS807" s="59">
        <v>0</v>
      </c>
      <c r="AT807" s="90">
        <v>0</v>
      </c>
      <c r="AU807" s="90">
        <v>0</v>
      </c>
      <c r="AV807" s="90">
        <v>0</v>
      </c>
      <c r="AW807" s="59">
        <v>0</v>
      </c>
      <c r="AX807" s="90">
        <v>0</v>
      </c>
      <c r="AY807" s="90">
        <v>0</v>
      </c>
      <c r="AZ807" s="90">
        <v>0</v>
      </c>
      <c r="BA807" s="59">
        <v>0</v>
      </c>
      <c r="BB807" s="90">
        <v>0</v>
      </c>
      <c r="BC807" s="90">
        <v>0</v>
      </c>
      <c r="BD807" s="90">
        <v>0</v>
      </c>
      <c r="BE807" s="59">
        <v>0</v>
      </c>
      <c r="BF807" s="91">
        <f t="shared" si="60"/>
        <v>11</v>
      </c>
      <c r="BG807" s="92">
        <f t="shared" si="61"/>
        <v>3</v>
      </c>
      <c r="BH807" s="92">
        <f t="shared" si="62"/>
        <v>3</v>
      </c>
      <c r="BI807" s="92">
        <f t="shared" si="63"/>
        <v>5</v>
      </c>
      <c r="BJ807" s="19">
        <f t="shared" si="64"/>
        <v>11</v>
      </c>
    </row>
    <row r="808" spans="1:62" ht="16.05" customHeight="1" x14ac:dyDescent="0.3">
      <c r="A808" s="15">
        <v>802</v>
      </c>
      <c r="B808" s="15" t="s">
        <v>721</v>
      </c>
      <c r="C808" s="15" t="s">
        <v>817</v>
      </c>
      <c r="D808" s="15" t="s">
        <v>723</v>
      </c>
      <c r="E808" s="15" t="s">
        <v>724</v>
      </c>
      <c r="F808" s="15">
        <v>1.7</v>
      </c>
      <c r="G808" s="15" t="s">
        <v>397</v>
      </c>
      <c r="H808" s="88" t="s">
        <v>51</v>
      </c>
      <c r="I808" s="15">
        <v>98</v>
      </c>
      <c r="J808" s="90">
        <v>2</v>
      </c>
      <c r="K808" s="90">
        <v>2</v>
      </c>
      <c r="L808" s="90">
        <v>4</v>
      </c>
      <c r="M808" s="59">
        <v>8</v>
      </c>
      <c r="N808" s="90">
        <v>3</v>
      </c>
      <c r="O808" s="90">
        <v>2</v>
      </c>
      <c r="P808" s="90">
        <v>3</v>
      </c>
      <c r="Q808" s="59">
        <v>8</v>
      </c>
      <c r="R808" s="90">
        <v>3</v>
      </c>
      <c r="S808" s="90">
        <v>2</v>
      </c>
      <c r="T808" s="90">
        <v>3</v>
      </c>
      <c r="U808" s="59">
        <v>8</v>
      </c>
      <c r="V808" s="90">
        <v>3</v>
      </c>
      <c r="W808" s="90">
        <v>2</v>
      </c>
      <c r="X808" s="90">
        <v>4</v>
      </c>
      <c r="Y808" s="59">
        <v>9</v>
      </c>
      <c r="Z808" s="90">
        <v>3</v>
      </c>
      <c r="AA808" s="90">
        <v>2</v>
      </c>
      <c r="AB808" s="90">
        <v>4</v>
      </c>
      <c r="AC808" s="59">
        <v>9</v>
      </c>
      <c r="AD808" s="90">
        <v>3</v>
      </c>
      <c r="AE808" s="90">
        <v>2</v>
      </c>
      <c r="AF808" s="90">
        <v>4</v>
      </c>
      <c r="AG808" s="59">
        <v>9</v>
      </c>
      <c r="AH808" s="90">
        <v>2</v>
      </c>
      <c r="AI808" s="90">
        <v>2</v>
      </c>
      <c r="AJ808" s="90">
        <v>3</v>
      </c>
      <c r="AK808" s="59">
        <v>7</v>
      </c>
      <c r="AL808" s="90">
        <v>3</v>
      </c>
      <c r="AM808" s="90">
        <v>2</v>
      </c>
      <c r="AN808" s="90">
        <v>4</v>
      </c>
      <c r="AO808" s="59">
        <v>9</v>
      </c>
      <c r="AP808" s="90">
        <v>2</v>
      </c>
      <c r="AQ808" s="90">
        <v>2</v>
      </c>
      <c r="AR808" s="90">
        <v>3</v>
      </c>
      <c r="AS808" s="59">
        <v>7</v>
      </c>
      <c r="AT808" s="90">
        <v>3</v>
      </c>
      <c r="AU808" s="90">
        <v>2</v>
      </c>
      <c r="AV808" s="90">
        <v>3</v>
      </c>
      <c r="AW808" s="59">
        <v>8</v>
      </c>
      <c r="AX808" s="90">
        <v>2</v>
      </c>
      <c r="AY808" s="90">
        <v>2</v>
      </c>
      <c r="AZ808" s="90">
        <v>4</v>
      </c>
      <c r="BA808" s="59">
        <v>8</v>
      </c>
      <c r="BB808" s="90">
        <v>3</v>
      </c>
      <c r="BC808" s="90">
        <v>1</v>
      </c>
      <c r="BD808" s="90">
        <v>4</v>
      </c>
      <c r="BE808" s="59">
        <v>8</v>
      </c>
      <c r="BF808" s="91">
        <f t="shared" si="60"/>
        <v>98</v>
      </c>
      <c r="BG808" s="92">
        <f t="shared" si="61"/>
        <v>32</v>
      </c>
      <c r="BH808" s="92">
        <f t="shared" si="62"/>
        <v>23</v>
      </c>
      <c r="BI808" s="92">
        <f t="shared" si="63"/>
        <v>43</v>
      </c>
      <c r="BJ808" s="19">
        <f t="shared" si="64"/>
        <v>98</v>
      </c>
    </row>
    <row r="809" spans="1:62" ht="16.05" customHeight="1" x14ac:dyDescent="0.3">
      <c r="A809" s="15">
        <v>803</v>
      </c>
      <c r="B809" s="15" t="s">
        <v>721</v>
      </c>
      <c r="C809" s="15" t="s">
        <v>817</v>
      </c>
      <c r="D809" s="15" t="s">
        <v>723</v>
      </c>
      <c r="E809" s="15" t="s">
        <v>724</v>
      </c>
      <c r="F809" s="15">
        <v>1.7</v>
      </c>
      <c r="G809" s="15" t="s">
        <v>397</v>
      </c>
      <c r="H809" s="88" t="s">
        <v>51</v>
      </c>
      <c r="I809" s="15">
        <v>55</v>
      </c>
      <c r="J809" s="90">
        <v>1</v>
      </c>
      <c r="K809" s="90">
        <v>1</v>
      </c>
      <c r="L809" s="90">
        <v>2</v>
      </c>
      <c r="M809" s="59">
        <v>4</v>
      </c>
      <c r="N809" s="90">
        <v>2</v>
      </c>
      <c r="O809" s="90">
        <v>1</v>
      </c>
      <c r="P809" s="90">
        <v>2</v>
      </c>
      <c r="Q809" s="59">
        <v>5</v>
      </c>
      <c r="R809" s="90">
        <v>1</v>
      </c>
      <c r="S809" s="90">
        <v>1</v>
      </c>
      <c r="T809" s="90">
        <v>2</v>
      </c>
      <c r="U809" s="59">
        <v>4</v>
      </c>
      <c r="V809" s="90">
        <v>2</v>
      </c>
      <c r="W809" s="90">
        <v>1</v>
      </c>
      <c r="X809" s="90">
        <v>2</v>
      </c>
      <c r="Y809" s="59">
        <v>5</v>
      </c>
      <c r="Z809" s="90">
        <v>2</v>
      </c>
      <c r="AA809" s="90">
        <v>1</v>
      </c>
      <c r="AB809" s="90">
        <v>2</v>
      </c>
      <c r="AC809" s="59">
        <v>5</v>
      </c>
      <c r="AD809" s="90">
        <v>1</v>
      </c>
      <c r="AE809" s="90">
        <v>1</v>
      </c>
      <c r="AF809" s="90">
        <v>2</v>
      </c>
      <c r="AG809" s="59">
        <v>4</v>
      </c>
      <c r="AH809" s="90">
        <v>2</v>
      </c>
      <c r="AI809" s="90">
        <v>1</v>
      </c>
      <c r="AJ809" s="90">
        <v>2</v>
      </c>
      <c r="AK809" s="59">
        <v>5</v>
      </c>
      <c r="AL809" s="90">
        <v>1</v>
      </c>
      <c r="AM809" s="90">
        <v>1</v>
      </c>
      <c r="AN809" s="90">
        <v>2</v>
      </c>
      <c r="AO809" s="59">
        <v>4</v>
      </c>
      <c r="AP809" s="90">
        <v>2</v>
      </c>
      <c r="AQ809" s="90">
        <v>1</v>
      </c>
      <c r="AR809" s="90">
        <v>1</v>
      </c>
      <c r="AS809" s="59">
        <v>4</v>
      </c>
      <c r="AT809" s="90">
        <v>1</v>
      </c>
      <c r="AU809" s="90">
        <v>2</v>
      </c>
      <c r="AV809" s="90">
        <v>2</v>
      </c>
      <c r="AW809" s="59">
        <v>5</v>
      </c>
      <c r="AX809" s="90">
        <v>1</v>
      </c>
      <c r="AY809" s="90">
        <v>1</v>
      </c>
      <c r="AZ809" s="90">
        <v>2</v>
      </c>
      <c r="BA809" s="59">
        <v>4</v>
      </c>
      <c r="BB809" s="90">
        <v>2</v>
      </c>
      <c r="BC809" s="90">
        <v>1</v>
      </c>
      <c r="BD809" s="90">
        <v>3</v>
      </c>
      <c r="BE809" s="59">
        <v>6</v>
      </c>
      <c r="BF809" s="91">
        <f t="shared" si="60"/>
        <v>55</v>
      </c>
      <c r="BG809" s="92">
        <f t="shared" si="61"/>
        <v>18</v>
      </c>
      <c r="BH809" s="92">
        <f t="shared" si="62"/>
        <v>13</v>
      </c>
      <c r="BI809" s="92">
        <f t="shared" si="63"/>
        <v>24</v>
      </c>
      <c r="BJ809" s="19">
        <f t="shared" si="64"/>
        <v>55</v>
      </c>
    </row>
    <row r="810" spans="1:62" ht="16.05" customHeight="1" x14ac:dyDescent="0.3">
      <c r="A810" s="15">
        <v>804</v>
      </c>
      <c r="B810" s="15" t="s">
        <v>721</v>
      </c>
      <c r="C810" s="15" t="s">
        <v>817</v>
      </c>
      <c r="D810" s="15" t="s">
        <v>723</v>
      </c>
      <c r="E810" s="15" t="s">
        <v>724</v>
      </c>
      <c r="F810" s="15">
        <v>1.7</v>
      </c>
      <c r="G810" s="15" t="s">
        <v>397</v>
      </c>
      <c r="H810" s="88" t="s">
        <v>51</v>
      </c>
      <c r="I810" s="15">
        <v>118</v>
      </c>
      <c r="J810" s="90">
        <v>2</v>
      </c>
      <c r="K810" s="90">
        <v>2</v>
      </c>
      <c r="L810" s="90">
        <v>4</v>
      </c>
      <c r="M810" s="59">
        <v>8</v>
      </c>
      <c r="N810" s="90">
        <v>14</v>
      </c>
      <c r="O810" s="90">
        <v>10</v>
      </c>
      <c r="P810" s="90">
        <v>17</v>
      </c>
      <c r="Q810" s="59">
        <v>41</v>
      </c>
      <c r="R810" s="90">
        <v>2</v>
      </c>
      <c r="S810" s="90">
        <v>2</v>
      </c>
      <c r="T810" s="90">
        <v>3</v>
      </c>
      <c r="U810" s="59">
        <v>7</v>
      </c>
      <c r="V810" s="90">
        <v>2</v>
      </c>
      <c r="W810" s="90">
        <v>2</v>
      </c>
      <c r="X810" s="90">
        <v>3</v>
      </c>
      <c r="Y810" s="59">
        <v>7</v>
      </c>
      <c r="Z810" s="90">
        <v>3</v>
      </c>
      <c r="AA810" s="90">
        <v>2</v>
      </c>
      <c r="AB810" s="90">
        <v>4</v>
      </c>
      <c r="AC810" s="59">
        <v>9</v>
      </c>
      <c r="AD810" s="90">
        <v>2</v>
      </c>
      <c r="AE810" s="90">
        <v>2</v>
      </c>
      <c r="AF810" s="90">
        <v>3</v>
      </c>
      <c r="AG810" s="59">
        <v>7</v>
      </c>
      <c r="AH810" s="90">
        <v>2</v>
      </c>
      <c r="AI810" s="90">
        <v>2</v>
      </c>
      <c r="AJ810" s="90">
        <v>3</v>
      </c>
      <c r="AK810" s="59">
        <v>7</v>
      </c>
      <c r="AL810" s="90">
        <v>2</v>
      </c>
      <c r="AM810" s="90">
        <v>1</v>
      </c>
      <c r="AN810" s="90">
        <v>3</v>
      </c>
      <c r="AO810" s="59">
        <v>6</v>
      </c>
      <c r="AP810" s="90">
        <v>2</v>
      </c>
      <c r="AQ810" s="90">
        <v>2</v>
      </c>
      <c r="AR810" s="90">
        <v>2</v>
      </c>
      <c r="AS810" s="59">
        <v>6</v>
      </c>
      <c r="AT810" s="90">
        <v>3</v>
      </c>
      <c r="AU810" s="90">
        <v>2</v>
      </c>
      <c r="AV810" s="90">
        <v>3</v>
      </c>
      <c r="AW810" s="59">
        <v>8</v>
      </c>
      <c r="AX810" s="90">
        <v>2</v>
      </c>
      <c r="AY810" s="90">
        <v>1</v>
      </c>
      <c r="AZ810" s="90">
        <v>3</v>
      </c>
      <c r="BA810" s="59">
        <v>6</v>
      </c>
      <c r="BB810" s="90">
        <v>2</v>
      </c>
      <c r="BC810" s="90">
        <v>1</v>
      </c>
      <c r="BD810" s="90">
        <v>3</v>
      </c>
      <c r="BE810" s="59">
        <v>6</v>
      </c>
      <c r="BF810" s="91">
        <f t="shared" si="60"/>
        <v>118</v>
      </c>
      <c r="BG810" s="92">
        <f t="shared" si="61"/>
        <v>38</v>
      </c>
      <c r="BH810" s="92">
        <f t="shared" si="62"/>
        <v>29</v>
      </c>
      <c r="BI810" s="92">
        <f t="shared" si="63"/>
        <v>51</v>
      </c>
      <c r="BJ810" s="19">
        <f t="shared" si="64"/>
        <v>118</v>
      </c>
    </row>
    <row r="811" spans="1:62" ht="16.05" customHeight="1" x14ac:dyDescent="0.3">
      <c r="A811" s="15">
        <v>805</v>
      </c>
      <c r="B811" s="15" t="s">
        <v>721</v>
      </c>
      <c r="C811" s="15" t="s">
        <v>858</v>
      </c>
      <c r="D811" s="15" t="s">
        <v>723</v>
      </c>
      <c r="E811" s="15" t="s">
        <v>724</v>
      </c>
      <c r="F811" s="15">
        <v>1.7</v>
      </c>
      <c r="G811" s="15" t="s">
        <v>397</v>
      </c>
      <c r="H811" s="88" t="s">
        <v>51</v>
      </c>
      <c r="I811" s="15">
        <v>1697</v>
      </c>
      <c r="J811" s="90">
        <v>42</v>
      </c>
      <c r="K811" s="90">
        <v>31</v>
      </c>
      <c r="L811" s="90">
        <v>67</v>
      </c>
      <c r="M811" s="59">
        <v>140</v>
      </c>
      <c r="N811" s="90">
        <v>42</v>
      </c>
      <c r="O811" s="90">
        <v>30</v>
      </c>
      <c r="P811" s="90">
        <v>54</v>
      </c>
      <c r="Q811" s="59">
        <v>126</v>
      </c>
      <c r="R811" s="90">
        <v>49</v>
      </c>
      <c r="S811" s="90">
        <v>35</v>
      </c>
      <c r="T811" s="90">
        <v>60</v>
      </c>
      <c r="U811" s="59">
        <v>144</v>
      </c>
      <c r="V811" s="90">
        <v>46</v>
      </c>
      <c r="W811" s="90">
        <v>32</v>
      </c>
      <c r="X811" s="90">
        <v>64</v>
      </c>
      <c r="Y811" s="59">
        <v>142</v>
      </c>
      <c r="Z811" s="90">
        <v>48</v>
      </c>
      <c r="AA811" s="90">
        <v>34</v>
      </c>
      <c r="AB811" s="90">
        <v>70</v>
      </c>
      <c r="AC811" s="59">
        <v>152</v>
      </c>
      <c r="AD811" s="90">
        <v>46</v>
      </c>
      <c r="AE811" s="90">
        <v>32</v>
      </c>
      <c r="AF811" s="90">
        <v>62</v>
      </c>
      <c r="AG811" s="59">
        <v>140</v>
      </c>
      <c r="AH811" s="90">
        <v>48</v>
      </c>
      <c r="AI811" s="90">
        <v>36</v>
      </c>
      <c r="AJ811" s="90">
        <v>65</v>
      </c>
      <c r="AK811" s="59">
        <v>149</v>
      </c>
      <c r="AL811" s="90">
        <v>46</v>
      </c>
      <c r="AM811" s="90">
        <v>33</v>
      </c>
      <c r="AN811" s="90">
        <v>63</v>
      </c>
      <c r="AO811" s="59">
        <v>142</v>
      </c>
      <c r="AP811" s="90">
        <v>46</v>
      </c>
      <c r="AQ811" s="90">
        <v>32</v>
      </c>
      <c r="AR811" s="90">
        <v>57</v>
      </c>
      <c r="AS811" s="59">
        <v>135</v>
      </c>
      <c r="AT811" s="90">
        <v>46</v>
      </c>
      <c r="AU811" s="90">
        <v>35</v>
      </c>
      <c r="AV811" s="90">
        <v>64</v>
      </c>
      <c r="AW811" s="59">
        <v>145</v>
      </c>
      <c r="AX811" s="90">
        <v>46</v>
      </c>
      <c r="AY811" s="90">
        <v>33</v>
      </c>
      <c r="AZ811" s="90">
        <v>64</v>
      </c>
      <c r="BA811" s="59">
        <v>143</v>
      </c>
      <c r="BB811" s="90">
        <v>46</v>
      </c>
      <c r="BC811" s="90">
        <v>29</v>
      </c>
      <c r="BD811" s="90">
        <v>64</v>
      </c>
      <c r="BE811" s="59">
        <v>139</v>
      </c>
      <c r="BF811" s="91">
        <f t="shared" si="60"/>
        <v>1697</v>
      </c>
      <c r="BG811" s="92">
        <f t="shared" si="61"/>
        <v>551</v>
      </c>
      <c r="BH811" s="92">
        <f t="shared" si="62"/>
        <v>392</v>
      </c>
      <c r="BI811" s="92">
        <f t="shared" si="63"/>
        <v>754</v>
      </c>
      <c r="BJ811" s="19">
        <f t="shared" si="64"/>
        <v>1697</v>
      </c>
    </row>
    <row r="812" spans="1:62" ht="16.05" customHeight="1" x14ac:dyDescent="0.3">
      <c r="A812" s="15">
        <v>806</v>
      </c>
      <c r="B812" s="15" t="s">
        <v>721</v>
      </c>
      <c r="C812" s="15" t="s">
        <v>858</v>
      </c>
      <c r="D812" s="15" t="s">
        <v>723</v>
      </c>
      <c r="E812" s="15" t="s">
        <v>724</v>
      </c>
      <c r="F812" s="15">
        <v>1.7</v>
      </c>
      <c r="G812" s="15" t="s">
        <v>397</v>
      </c>
      <c r="H812" s="88" t="s">
        <v>51</v>
      </c>
      <c r="I812" s="15">
        <v>1104</v>
      </c>
      <c r="J812" s="90">
        <v>42</v>
      </c>
      <c r="K812" s="90">
        <v>40</v>
      </c>
      <c r="L812" s="90">
        <v>84</v>
      </c>
      <c r="M812" s="59">
        <v>166</v>
      </c>
      <c r="N812" s="90">
        <v>36</v>
      </c>
      <c r="O812" s="90">
        <v>31</v>
      </c>
      <c r="P812" s="90">
        <v>58</v>
      </c>
      <c r="Q812" s="59">
        <v>125</v>
      </c>
      <c r="R812" s="90">
        <v>38</v>
      </c>
      <c r="S812" s="90">
        <v>31</v>
      </c>
      <c r="T812" s="90">
        <v>61</v>
      </c>
      <c r="U812" s="59">
        <v>130</v>
      </c>
      <c r="V812" s="90">
        <v>33</v>
      </c>
      <c r="W812" s="90">
        <v>27</v>
      </c>
      <c r="X812" s="90">
        <v>57</v>
      </c>
      <c r="Y812" s="59">
        <v>117</v>
      </c>
      <c r="Z812" s="90">
        <v>28</v>
      </c>
      <c r="AA812" s="90">
        <v>20</v>
      </c>
      <c r="AB812" s="90">
        <v>48</v>
      </c>
      <c r="AC812" s="59">
        <v>96</v>
      </c>
      <c r="AD812" s="90">
        <v>28</v>
      </c>
      <c r="AE812" s="90">
        <v>20</v>
      </c>
      <c r="AF812" s="90">
        <v>38</v>
      </c>
      <c r="AG812" s="59">
        <v>86</v>
      </c>
      <c r="AH812" s="90">
        <v>23</v>
      </c>
      <c r="AI812" s="90">
        <v>17</v>
      </c>
      <c r="AJ812" s="90">
        <v>27</v>
      </c>
      <c r="AK812" s="59">
        <v>67</v>
      </c>
      <c r="AL812" s="90">
        <v>22</v>
      </c>
      <c r="AM812" s="90">
        <v>16</v>
      </c>
      <c r="AN812" s="90">
        <v>30</v>
      </c>
      <c r="AO812" s="59">
        <v>68</v>
      </c>
      <c r="AP812" s="90">
        <v>21</v>
      </c>
      <c r="AQ812" s="90">
        <v>14</v>
      </c>
      <c r="AR812" s="90">
        <v>26</v>
      </c>
      <c r="AS812" s="59">
        <v>61</v>
      </c>
      <c r="AT812" s="90">
        <v>18</v>
      </c>
      <c r="AU812" s="90">
        <v>14</v>
      </c>
      <c r="AV812" s="90">
        <v>24</v>
      </c>
      <c r="AW812" s="59">
        <v>56</v>
      </c>
      <c r="AX812" s="90">
        <v>19</v>
      </c>
      <c r="AY812" s="90">
        <v>14</v>
      </c>
      <c r="AZ812" s="90">
        <v>25</v>
      </c>
      <c r="BA812" s="59">
        <v>58</v>
      </c>
      <c r="BB812" s="90">
        <v>23</v>
      </c>
      <c r="BC812" s="90">
        <v>16</v>
      </c>
      <c r="BD812" s="90">
        <v>35</v>
      </c>
      <c r="BE812" s="59">
        <v>74</v>
      </c>
      <c r="BF812" s="91">
        <f t="shared" si="60"/>
        <v>1104</v>
      </c>
      <c r="BG812" s="92">
        <f t="shared" si="61"/>
        <v>331</v>
      </c>
      <c r="BH812" s="92">
        <f t="shared" si="62"/>
        <v>260</v>
      </c>
      <c r="BI812" s="92">
        <f t="shared" si="63"/>
        <v>513</v>
      </c>
      <c r="BJ812" s="19">
        <f t="shared" si="64"/>
        <v>1104</v>
      </c>
    </row>
    <row r="813" spans="1:62" ht="16.05" customHeight="1" x14ac:dyDescent="0.3">
      <c r="A813" s="15">
        <v>807</v>
      </c>
      <c r="B813" s="15" t="s">
        <v>721</v>
      </c>
      <c r="C813" s="15" t="s">
        <v>788</v>
      </c>
      <c r="D813" s="15" t="s">
        <v>723</v>
      </c>
      <c r="E813" s="15" t="s">
        <v>724</v>
      </c>
      <c r="F813" s="15">
        <v>3.3</v>
      </c>
      <c r="G813" s="15" t="s">
        <v>397</v>
      </c>
      <c r="H813" s="88" t="s">
        <v>51</v>
      </c>
      <c r="I813" s="15">
        <v>364</v>
      </c>
      <c r="J813" s="90">
        <v>10</v>
      </c>
      <c r="K813" s="90">
        <v>7</v>
      </c>
      <c r="L813" s="90">
        <v>16</v>
      </c>
      <c r="M813" s="59">
        <v>33</v>
      </c>
      <c r="N813" s="90">
        <v>10</v>
      </c>
      <c r="O813" s="90">
        <v>8</v>
      </c>
      <c r="P813" s="90">
        <v>13</v>
      </c>
      <c r="Q813" s="59">
        <v>31</v>
      </c>
      <c r="R813" s="90">
        <v>12</v>
      </c>
      <c r="S813" s="90">
        <v>8</v>
      </c>
      <c r="T813" s="90">
        <v>14</v>
      </c>
      <c r="U813" s="59">
        <v>34</v>
      </c>
      <c r="V813" s="90">
        <v>11</v>
      </c>
      <c r="W813" s="90">
        <v>9</v>
      </c>
      <c r="X813" s="90">
        <v>17</v>
      </c>
      <c r="Y813" s="59">
        <v>37</v>
      </c>
      <c r="Z813" s="90">
        <v>12</v>
      </c>
      <c r="AA813" s="90">
        <v>9</v>
      </c>
      <c r="AB813" s="90">
        <v>17</v>
      </c>
      <c r="AC813" s="59">
        <v>38</v>
      </c>
      <c r="AD813" s="90">
        <v>12</v>
      </c>
      <c r="AE813" s="90">
        <v>9</v>
      </c>
      <c r="AF813" s="90">
        <v>17</v>
      </c>
      <c r="AG813" s="59">
        <v>38</v>
      </c>
      <c r="AH813" s="90">
        <v>3</v>
      </c>
      <c r="AI813" s="90">
        <v>3</v>
      </c>
      <c r="AJ813" s="90">
        <v>5</v>
      </c>
      <c r="AK813" s="59">
        <v>11</v>
      </c>
      <c r="AL813" s="90">
        <v>4</v>
      </c>
      <c r="AM813" s="90">
        <v>2</v>
      </c>
      <c r="AN813" s="90">
        <v>5</v>
      </c>
      <c r="AO813" s="59">
        <v>11</v>
      </c>
      <c r="AP813" s="90">
        <v>9</v>
      </c>
      <c r="AQ813" s="90">
        <v>7</v>
      </c>
      <c r="AR813" s="90">
        <v>11</v>
      </c>
      <c r="AS813" s="59">
        <v>27</v>
      </c>
      <c r="AT813" s="90">
        <v>11</v>
      </c>
      <c r="AU813" s="90">
        <v>9</v>
      </c>
      <c r="AV813" s="90">
        <v>17</v>
      </c>
      <c r="AW813" s="59">
        <v>37</v>
      </c>
      <c r="AX813" s="90">
        <v>11</v>
      </c>
      <c r="AY813" s="90">
        <v>8</v>
      </c>
      <c r="AZ813" s="90">
        <v>15</v>
      </c>
      <c r="BA813" s="59">
        <v>34</v>
      </c>
      <c r="BB813" s="90">
        <v>11</v>
      </c>
      <c r="BC813" s="90">
        <v>7</v>
      </c>
      <c r="BD813" s="90">
        <v>15</v>
      </c>
      <c r="BE813" s="59">
        <v>33</v>
      </c>
      <c r="BF813" s="91">
        <f t="shared" si="60"/>
        <v>364</v>
      </c>
      <c r="BG813" s="92">
        <f t="shared" si="61"/>
        <v>116</v>
      </c>
      <c r="BH813" s="92">
        <f t="shared" si="62"/>
        <v>86</v>
      </c>
      <c r="BI813" s="92">
        <f t="shared" si="63"/>
        <v>162</v>
      </c>
      <c r="BJ813" s="19">
        <f t="shared" si="64"/>
        <v>364</v>
      </c>
    </row>
    <row r="814" spans="1:62" ht="16.05" customHeight="1" x14ac:dyDescent="0.3">
      <c r="A814" s="15">
        <v>808</v>
      </c>
      <c r="B814" s="15" t="s">
        <v>721</v>
      </c>
      <c r="C814" s="15" t="s">
        <v>788</v>
      </c>
      <c r="D814" s="15" t="s">
        <v>723</v>
      </c>
      <c r="E814" s="15" t="s">
        <v>724</v>
      </c>
      <c r="F814" s="15">
        <v>3.3</v>
      </c>
      <c r="G814" s="15" t="s">
        <v>397</v>
      </c>
      <c r="H814" s="88" t="s">
        <v>50</v>
      </c>
      <c r="I814" s="15">
        <v>271</v>
      </c>
      <c r="J814" s="90">
        <v>7</v>
      </c>
      <c r="K814" s="90">
        <v>5</v>
      </c>
      <c r="L814" s="90">
        <v>11</v>
      </c>
      <c r="M814" s="59">
        <v>23</v>
      </c>
      <c r="N814" s="90">
        <v>7</v>
      </c>
      <c r="O814" s="90">
        <v>5</v>
      </c>
      <c r="P814" s="90">
        <v>9</v>
      </c>
      <c r="Q814" s="59">
        <v>21</v>
      </c>
      <c r="R814" s="90">
        <v>8</v>
      </c>
      <c r="S814" s="90">
        <v>5</v>
      </c>
      <c r="T814" s="90">
        <v>9</v>
      </c>
      <c r="U814" s="59">
        <v>22</v>
      </c>
      <c r="V814" s="90">
        <v>8</v>
      </c>
      <c r="W814" s="90">
        <v>5</v>
      </c>
      <c r="X814" s="90">
        <v>10</v>
      </c>
      <c r="Y814" s="59">
        <v>23</v>
      </c>
      <c r="Z814" s="90">
        <v>8</v>
      </c>
      <c r="AA814" s="90">
        <v>5</v>
      </c>
      <c r="AB814" s="90">
        <v>10</v>
      </c>
      <c r="AC814" s="59">
        <v>23</v>
      </c>
      <c r="AD814" s="90">
        <v>7</v>
      </c>
      <c r="AE814" s="90">
        <v>5</v>
      </c>
      <c r="AF814" s="90">
        <v>10</v>
      </c>
      <c r="AG814" s="59">
        <v>22</v>
      </c>
      <c r="AH814" s="90">
        <v>8</v>
      </c>
      <c r="AI814" s="90">
        <v>6</v>
      </c>
      <c r="AJ814" s="90">
        <v>10</v>
      </c>
      <c r="AK814" s="59">
        <v>24</v>
      </c>
      <c r="AL814" s="90">
        <v>8</v>
      </c>
      <c r="AM814" s="90">
        <v>5</v>
      </c>
      <c r="AN814" s="90">
        <v>10</v>
      </c>
      <c r="AO814" s="59">
        <v>23</v>
      </c>
      <c r="AP814" s="90">
        <v>8</v>
      </c>
      <c r="AQ814" s="90">
        <v>5</v>
      </c>
      <c r="AR814" s="90">
        <v>9</v>
      </c>
      <c r="AS814" s="59">
        <v>22</v>
      </c>
      <c r="AT814" s="90">
        <v>7</v>
      </c>
      <c r="AU814" s="90">
        <v>6</v>
      </c>
      <c r="AV814" s="90">
        <v>10</v>
      </c>
      <c r="AW814" s="59">
        <v>23</v>
      </c>
      <c r="AX814" s="90">
        <v>7</v>
      </c>
      <c r="AY814" s="90">
        <v>5</v>
      </c>
      <c r="AZ814" s="90">
        <v>10</v>
      </c>
      <c r="BA814" s="59">
        <v>22</v>
      </c>
      <c r="BB814" s="90">
        <v>8</v>
      </c>
      <c r="BC814" s="90">
        <v>5</v>
      </c>
      <c r="BD814" s="90">
        <v>10</v>
      </c>
      <c r="BE814" s="59">
        <v>23</v>
      </c>
      <c r="BF814" s="91">
        <f t="shared" si="60"/>
        <v>271</v>
      </c>
      <c r="BG814" s="92">
        <f t="shared" si="61"/>
        <v>91</v>
      </c>
      <c r="BH814" s="92">
        <f t="shared" si="62"/>
        <v>62</v>
      </c>
      <c r="BI814" s="92">
        <f t="shared" si="63"/>
        <v>118</v>
      </c>
      <c r="BJ814" s="19">
        <f t="shared" si="64"/>
        <v>271</v>
      </c>
    </row>
    <row r="815" spans="1:62" ht="16.05" customHeight="1" x14ac:dyDescent="0.3">
      <c r="A815" s="15">
        <v>809</v>
      </c>
      <c r="B815" s="15" t="s">
        <v>721</v>
      </c>
      <c r="C815" s="15" t="s">
        <v>733</v>
      </c>
      <c r="D815" s="15" t="s">
        <v>723</v>
      </c>
      <c r="E815" s="15" t="s">
        <v>724</v>
      </c>
      <c r="F815" s="15">
        <v>3.3</v>
      </c>
      <c r="G815" s="15" t="s">
        <v>397</v>
      </c>
      <c r="H815" s="88" t="s">
        <v>50</v>
      </c>
      <c r="I815" s="15">
        <v>203</v>
      </c>
      <c r="J815" s="90">
        <v>5</v>
      </c>
      <c r="K815" s="90">
        <v>4</v>
      </c>
      <c r="L815" s="90">
        <v>8</v>
      </c>
      <c r="M815" s="59">
        <v>17</v>
      </c>
      <c r="N815" s="90">
        <v>5</v>
      </c>
      <c r="O815" s="90">
        <v>4</v>
      </c>
      <c r="P815" s="90">
        <v>6</v>
      </c>
      <c r="Q815" s="59">
        <v>15</v>
      </c>
      <c r="R815" s="90">
        <v>6</v>
      </c>
      <c r="S815" s="90">
        <v>4</v>
      </c>
      <c r="T815" s="90">
        <v>7</v>
      </c>
      <c r="U815" s="59">
        <v>17</v>
      </c>
      <c r="V815" s="90">
        <v>5</v>
      </c>
      <c r="W815" s="90">
        <v>4</v>
      </c>
      <c r="X815" s="90">
        <v>7</v>
      </c>
      <c r="Y815" s="59">
        <v>16</v>
      </c>
      <c r="Z815" s="90">
        <v>5</v>
      </c>
      <c r="AA815" s="90">
        <v>5</v>
      </c>
      <c r="AB815" s="90">
        <v>7</v>
      </c>
      <c r="AC815" s="59">
        <v>17</v>
      </c>
      <c r="AD815" s="90">
        <v>5</v>
      </c>
      <c r="AE815" s="90">
        <v>4</v>
      </c>
      <c r="AF815" s="90">
        <v>7</v>
      </c>
      <c r="AG815" s="59">
        <v>16</v>
      </c>
      <c r="AH815" s="90">
        <v>7</v>
      </c>
      <c r="AI815" s="90">
        <v>6</v>
      </c>
      <c r="AJ815" s="90">
        <v>11</v>
      </c>
      <c r="AK815" s="59">
        <v>24</v>
      </c>
      <c r="AL815" s="90">
        <v>5</v>
      </c>
      <c r="AM815" s="90">
        <v>4</v>
      </c>
      <c r="AN815" s="90">
        <v>7</v>
      </c>
      <c r="AO815" s="59">
        <v>16</v>
      </c>
      <c r="AP815" s="90">
        <v>5</v>
      </c>
      <c r="AQ815" s="90">
        <v>4</v>
      </c>
      <c r="AR815" s="90">
        <v>7</v>
      </c>
      <c r="AS815" s="59">
        <v>16</v>
      </c>
      <c r="AT815" s="90">
        <v>5</v>
      </c>
      <c r="AU815" s="90">
        <v>4</v>
      </c>
      <c r="AV815" s="90">
        <v>7</v>
      </c>
      <c r="AW815" s="59">
        <v>16</v>
      </c>
      <c r="AX815" s="90">
        <v>5</v>
      </c>
      <c r="AY815" s="90">
        <v>4</v>
      </c>
      <c r="AZ815" s="90">
        <v>7</v>
      </c>
      <c r="BA815" s="59">
        <v>16</v>
      </c>
      <c r="BB815" s="90">
        <v>5</v>
      </c>
      <c r="BC815" s="90">
        <v>4</v>
      </c>
      <c r="BD815" s="90">
        <v>8</v>
      </c>
      <c r="BE815" s="59">
        <v>17</v>
      </c>
      <c r="BF815" s="91">
        <f t="shared" si="60"/>
        <v>203</v>
      </c>
      <c r="BG815" s="92">
        <f t="shared" si="61"/>
        <v>63</v>
      </c>
      <c r="BH815" s="92">
        <f t="shared" si="62"/>
        <v>51</v>
      </c>
      <c r="BI815" s="92">
        <f t="shared" si="63"/>
        <v>89</v>
      </c>
      <c r="BJ815" s="19">
        <f t="shared" si="64"/>
        <v>203</v>
      </c>
    </row>
    <row r="816" spans="1:62" ht="16.05" customHeight="1" x14ac:dyDescent="0.3">
      <c r="A816" s="15">
        <v>810</v>
      </c>
      <c r="B816" s="15" t="s">
        <v>721</v>
      </c>
      <c r="C816" s="15" t="s">
        <v>749</v>
      </c>
      <c r="D816" s="15" t="s">
        <v>723</v>
      </c>
      <c r="E816" s="15" t="s">
        <v>724</v>
      </c>
      <c r="F816" s="15">
        <v>1.7</v>
      </c>
      <c r="G816" s="15" t="s">
        <v>397</v>
      </c>
      <c r="H816" s="88" t="s">
        <v>50</v>
      </c>
      <c r="I816" s="15">
        <v>1034</v>
      </c>
      <c r="J816" s="90">
        <v>30</v>
      </c>
      <c r="K816" s="90">
        <v>25</v>
      </c>
      <c r="L816" s="90">
        <v>51</v>
      </c>
      <c r="M816" s="59">
        <v>106</v>
      </c>
      <c r="N816" s="90">
        <v>32</v>
      </c>
      <c r="O816" s="90">
        <v>23</v>
      </c>
      <c r="P816" s="90">
        <v>42</v>
      </c>
      <c r="Q816" s="59">
        <v>97</v>
      </c>
      <c r="R816" s="90">
        <v>36</v>
      </c>
      <c r="S816" s="90">
        <v>25</v>
      </c>
      <c r="T816" s="90">
        <v>44</v>
      </c>
      <c r="U816" s="59">
        <v>105</v>
      </c>
      <c r="V816" s="90">
        <v>33</v>
      </c>
      <c r="W816" s="90">
        <v>24</v>
      </c>
      <c r="X816" s="90">
        <v>46</v>
      </c>
      <c r="Y816" s="59">
        <v>103</v>
      </c>
      <c r="Z816" s="90">
        <v>33</v>
      </c>
      <c r="AA816" s="90">
        <v>24</v>
      </c>
      <c r="AB816" s="90">
        <v>49</v>
      </c>
      <c r="AC816" s="59">
        <v>106</v>
      </c>
      <c r="AD816" s="90">
        <v>33</v>
      </c>
      <c r="AE816" s="90">
        <v>24</v>
      </c>
      <c r="AF816" s="90">
        <v>46</v>
      </c>
      <c r="AG816" s="59">
        <v>103</v>
      </c>
      <c r="AH816" s="90">
        <v>35</v>
      </c>
      <c r="AI816" s="90">
        <v>27</v>
      </c>
      <c r="AJ816" s="90">
        <v>46</v>
      </c>
      <c r="AK816" s="59">
        <v>108</v>
      </c>
      <c r="AL816" s="90">
        <v>0</v>
      </c>
      <c r="AM816" s="90">
        <v>0</v>
      </c>
      <c r="AN816" s="90">
        <v>0</v>
      </c>
      <c r="AO816" s="59">
        <v>0</v>
      </c>
      <c r="AP816" s="90">
        <v>0</v>
      </c>
      <c r="AQ816" s="90">
        <v>0</v>
      </c>
      <c r="AR816" s="90">
        <v>0</v>
      </c>
      <c r="AS816" s="59">
        <v>0</v>
      </c>
      <c r="AT816" s="90">
        <v>32</v>
      </c>
      <c r="AU816" s="90">
        <v>24</v>
      </c>
      <c r="AV816" s="90">
        <v>42</v>
      </c>
      <c r="AW816" s="59">
        <v>98</v>
      </c>
      <c r="AX816" s="90">
        <v>33</v>
      </c>
      <c r="AY816" s="90">
        <v>24</v>
      </c>
      <c r="AZ816" s="90">
        <v>46</v>
      </c>
      <c r="BA816" s="59">
        <v>103</v>
      </c>
      <c r="BB816" s="90">
        <v>34</v>
      </c>
      <c r="BC816" s="90">
        <v>22</v>
      </c>
      <c r="BD816" s="90">
        <v>49</v>
      </c>
      <c r="BE816" s="59">
        <v>105</v>
      </c>
      <c r="BF816" s="91">
        <f t="shared" si="60"/>
        <v>1034</v>
      </c>
      <c r="BG816" s="92">
        <f t="shared" si="61"/>
        <v>331</v>
      </c>
      <c r="BH816" s="92">
        <f t="shared" si="62"/>
        <v>242</v>
      </c>
      <c r="BI816" s="92">
        <f t="shared" si="63"/>
        <v>461</v>
      </c>
      <c r="BJ816" s="19">
        <f t="shared" si="64"/>
        <v>1034</v>
      </c>
    </row>
    <row r="817" spans="1:62" ht="16.05" customHeight="1" x14ac:dyDescent="0.3">
      <c r="A817" s="15">
        <v>811</v>
      </c>
      <c r="B817" s="15" t="s">
        <v>721</v>
      </c>
      <c r="C817" s="15" t="s">
        <v>733</v>
      </c>
      <c r="D817" s="15" t="s">
        <v>723</v>
      </c>
      <c r="E817" s="15" t="s">
        <v>724</v>
      </c>
      <c r="F817" s="15">
        <v>1.7</v>
      </c>
      <c r="G817" s="15" t="s">
        <v>397</v>
      </c>
      <c r="H817" s="88" t="s">
        <v>50</v>
      </c>
      <c r="I817" s="15">
        <v>483</v>
      </c>
      <c r="J817" s="90">
        <v>14</v>
      </c>
      <c r="K817" s="90">
        <v>10</v>
      </c>
      <c r="L817" s="90">
        <v>22</v>
      </c>
      <c r="M817" s="59">
        <v>46</v>
      </c>
      <c r="N817" s="90">
        <v>13</v>
      </c>
      <c r="O817" s="90">
        <v>9</v>
      </c>
      <c r="P817" s="90">
        <v>17</v>
      </c>
      <c r="Q817" s="59">
        <v>39</v>
      </c>
      <c r="R817" s="90">
        <v>15</v>
      </c>
      <c r="S817" s="90">
        <v>10</v>
      </c>
      <c r="T817" s="90">
        <v>18</v>
      </c>
      <c r="U817" s="59">
        <v>43</v>
      </c>
      <c r="V817" s="90">
        <v>13</v>
      </c>
      <c r="W817" s="90">
        <v>10</v>
      </c>
      <c r="X817" s="90">
        <v>18</v>
      </c>
      <c r="Y817" s="59">
        <v>41</v>
      </c>
      <c r="Z817" s="90">
        <v>11</v>
      </c>
      <c r="AA817" s="90">
        <v>11</v>
      </c>
      <c r="AB817" s="90">
        <v>15</v>
      </c>
      <c r="AC817" s="59">
        <v>37</v>
      </c>
      <c r="AD817" s="90">
        <v>13</v>
      </c>
      <c r="AE817" s="90">
        <v>9</v>
      </c>
      <c r="AF817" s="90">
        <v>18</v>
      </c>
      <c r="AG817" s="59">
        <v>40</v>
      </c>
      <c r="AH817" s="90">
        <v>14</v>
      </c>
      <c r="AI817" s="90">
        <v>10</v>
      </c>
      <c r="AJ817" s="90">
        <v>17</v>
      </c>
      <c r="AK817" s="59">
        <v>41</v>
      </c>
      <c r="AL817" s="90">
        <v>14</v>
      </c>
      <c r="AM817" s="90">
        <v>10</v>
      </c>
      <c r="AN817" s="90">
        <v>18</v>
      </c>
      <c r="AO817" s="59">
        <v>42</v>
      </c>
      <c r="AP817" s="90">
        <v>14</v>
      </c>
      <c r="AQ817" s="90">
        <v>10</v>
      </c>
      <c r="AR817" s="90">
        <v>17</v>
      </c>
      <c r="AS817" s="59">
        <v>41</v>
      </c>
      <c r="AT817" s="90">
        <v>12</v>
      </c>
      <c r="AU817" s="90">
        <v>9</v>
      </c>
      <c r="AV817" s="90">
        <v>17</v>
      </c>
      <c r="AW817" s="59">
        <v>38</v>
      </c>
      <c r="AX817" s="90">
        <v>10</v>
      </c>
      <c r="AY817" s="90">
        <v>8</v>
      </c>
      <c r="AZ817" s="90">
        <v>16</v>
      </c>
      <c r="BA817" s="59">
        <v>34</v>
      </c>
      <c r="BB817" s="90">
        <v>13</v>
      </c>
      <c r="BC817" s="90">
        <v>9</v>
      </c>
      <c r="BD817" s="90">
        <v>19</v>
      </c>
      <c r="BE817" s="59">
        <v>41</v>
      </c>
      <c r="BF817" s="91">
        <f t="shared" si="60"/>
        <v>483</v>
      </c>
      <c r="BG817" s="92">
        <f t="shared" si="61"/>
        <v>156</v>
      </c>
      <c r="BH817" s="92">
        <f t="shared" si="62"/>
        <v>115</v>
      </c>
      <c r="BI817" s="92">
        <f t="shared" si="63"/>
        <v>212</v>
      </c>
      <c r="BJ817" s="19">
        <f t="shared" si="64"/>
        <v>483</v>
      </c>
    </row>
    <row r="818" spans="1:62" ht="16.05" customHeight="1" x14ac:dyDescent="0.3">
      <c r="A818" s="15">
        <v>812</v>
      </c>
      <c r="B818" s="15" t="s">
        <v>721</v>
      </c>
      <c r="C818" s="15" t="s">
        <v>857</v>
      </c>
      <c r="D818" s="15" t="s">
        <v>723</v>
      </c>
      <c r="E818" s="15" t="s">
        <v>724</v>
      </c>
      <c r="F818" s="15">
        <v>1.7</v>
      </c>
      <c r="G818" s="15" t="s">
        <v>397</v>
      </c>
      <c r="H818" s="88" t="s">
        <v>51</v>
      </c>
      <c r="I818" s="15">
        <v>608</v>
      </c>
      <c r="J818" s="90">
        <v>15</v>
      </c>
      <c r="K818" s="90">
        <v>12</v>
      </c>
      <c r="L818" s="90">
        <v>25</v>
      </c>
      <c r="M818" s="59">
        <v>52</v>
      </c>
      <c r="N818" s="90">
        <v>15</v>
      </c>
      <c r="O818" s="90">
        <v>12</v>
      </c>
      <c r="P818" s="90">
        <v>20</v>
      </c>
      <c r="Q818" s="59">
        <v>47</v>
      </c>
      <c r="R818" s="90">
        <v>17</v>
      </c>
      <c r="S818" s="90">
        <v>12</v>
      </c>
      <c r="T818" s="90">
        <v>21</v>
      </c>
      <c r="U818" s="59">
        <v>50</v>
      </c>
      <c r="V818" s="90">
        <v>17</v>
      </c>
      <c r="W818" s="90">
        <v>12</v>
      </c>
      <c r="X818" s="90">
        <v>23</v>
      </c>
      <c r="Y818" s="59">
        <v>52</v>
      </c>
      <c r="Z818" s="90">
        <v>16</v>
      </c>
      <c r="AA818" s="90">
        <v>12</v>
      </c>
      <c r="AB818" s="90">
        <v>24</v>
      </c>
      <c r="AC818" s="59">
        <v>52</v>
      </c>
      <c r="AD818" s="90">
        <v>16</v>
      </c>
      <c r="AE818" s="90">
        <v>12</v>
      </c>
      <c r="AF818" s="90">
        <v>22</v>
      </c>
      <c r="AG818" s="59">
        <v>50</v>
      </c>
      <c r="AH818" s="90">
        <v>17</v>
      </c>
      <c r="AI818" s="90">
        <v>13</v>
      </c>
      <c r="AJ818" s="90">
        <v>22</v>
      </c>
      <c r="AK818" s="59">
        <v>52</v>
      </c>
      <c r="AL818" s="90">
        <v>16</v>
      </c>
      <c r="AM818" s="90">
        <v>11</v>
      </c>
      <c r="AN818" s="90">
        <v>22</v>
      </c>
      <c r="AO818" s="59">
        <v>49</v>
      </c>
      <c r="AP818" s="90">
        <v>17</v>
      </c>
      <c r="AQ818" s="90">
        <v>12</v>
      </c>
      <c r="AR818" s="90">
        <v>21</v>
      </c>
      <c r="AS818" s="59">
        <v>50</v>
      </c>
      <c r="AT818" s="90">
        <v>16</v>
      </c>
      <c r="AU818" s="90">
        <v>13</v>
      </c>
      <c r="AV818" s="90">
        <v>23</v>
      </c>
      <c r="AW818" s="59">
        <v>52</v>
      </c>
      <c r="AX818" s="90">
        <v>16</v>
      </c>
      <c r="AY818" s="90">
        <v>12</v>
      </c>
      <c r="AZ818" s="90">
        <v>22</v>
      </c>
      <c r="BA818" s="59">
        <v>50</v>
      </c>
      <c r="BB818" s="90">
        <v>17</v>
      </c>
      <c r="BC818" s="90">
        <v>11</v>
      </c>
      <c r="BD818" s="90">
        <v>24</v>
      </c>
      <c r="BE818" s="59">
        <v>52</v>
      </c>
      <c r="BF818" s="91">
        <f t="shared" si="60"/>
        <v>608</v>
      </c>
      <c r="BG818" s="92">
        <f t="shared" si="61"/>
        <v>195</v>
      </c>
      <c r="BH818" s="92">
        <f t="shared" si="62"/>
        <v>144</v>
      </c>
      <c r="BI818" s="92">
        <f t="shared" si="63"/>
        <v>269</v>
      </c>
      <c r="BJ818" s="19">
        <f t="shared" si="64"/>
        <v>608</v>
      </c>
    </row>
    <row r="819" spans="1:62" ht="16.05" customHeight="1" x14ac:dyDescent="0.3">
      <c r="A819" s="15">
        <v>813</v>
      </c>
      <c r="B819" s="15" t="s">
        <v>721</v>
      </c>
      <c r="C819" s="15" t="s">
        <v>743</v>
      </c>
      <c r="D819" s="15" t="s">
        <v>723</v>
      </c>
      <c r="E819" s="15" t="s">
        <v>724</v>
      </c>
      <c r="F819" s="15">
        <v>1.7</v>
      </c>
      <c r="G819" s="15" t="s">
        <v>397</v>
      </c>
      <c r="H819" s="88" t="s">
        <v>50</v>
      </c>
      <c r="I819" s="15">
        <v>601</v>
      </c>
      <c r="J819" s="90">
        <v>14</v>
      </c>
      <c r="K819" s="90">
        <v>10</v>
      </c>
      <c r="L819" s="90">
        <v>22</v>
      </c>
      <c r="M819" s="59">
        <v>46</v>
      </c>
      <c r="N819" s="90">
        <v>13</v>
      </c>
      <c r="O819" s="90">
        <v>10</v>
      </c>
      <c r="P819" s="90">
        <v>18</v>
      </c>
      <c r="Q819" s="59">
        <v>41</v>
      </c>
      <c r="R819" s="90">
        <v>37</v>
      </c>
      <c r="S819" s="90">
        <v>25</v>
      </c>
      <c r="T819" s="90">
        <v>44</v>
      </c>
      <c r="U819" s="59">
        <v>106</v>
      </c>
      <c r="V819" s="90">
        <v>14</v>
      </c>
      <c r="W819" s="90">
        <v>11</v>
      </c>
      <c r="X819" s="90">
        <v>21</v>
      </c>
      <c r="Y819" s="59">
        <v>46</v>
      </c>
      <c r="Z819" s="90">
        <v>15</v>
      </c>
      <c r="AA819" s="90">
        <v>11</v>
      </c>
      <c r="AB819" s="90">
        <v>21</v>
      </c>
      <c r="AC819" s="59">
        <v>47</v>
      </c>
      <c r="AD819" s="90">
        <v>14</v>
      </c>
      <c r="AE819" s="90">
        <v>10</v>
      </c>
      <c r="AF819" s="90">
        <v>20</v>
      </c>
      <c r="AG819" s="59">
        <v>44</v>
      </c>
      <c r="AH819" s="90">
        <v>14</v>
      </c>
      <c r="AI819" s="90">
        <v>12</v>
      </c>
      <c r="AJ819" s="90">
        <v>19</v>
      </c>
      <c r="AK819" s="59">
        <v>45</v>
      </c>
      <c r="AL819" s="90">
        <v>15</v>
      </c>
      <c r="AM819" s="90">
        <v>11</v>
      </c>
      <c r="AN819" s="90">
        <v>20</v>
      </c>
      <c r="AO819" s="59">
        <v>46</v>
      </c>
      <c r="AP819" s="90">
        <v>15</v>
      </c>
      <c r="AQ819" s="90">
        <v>11</v>
      </c>
      <c r="AR819" s="90">
        <v>19</v>
      </c>
      <c r="AS819" s="59">
        <v>45</v>
      </c>
      <c r="AT819" s="90">
        <v>14</v>
      </c>
      <c r="AU819" s="90">
        <v>11</v>
      </c>
      <c r="AV819" s="90">
        <v>20</v>
      </c>
      <c r="AW819" s="59">
        <v>45</v>
      </c>
      <c r="AX819" s="90">
        <v>14</v>
      </c>
      <c r="AY819" s="90">
        <v>10</v>
      </c>
      <c r="AZ819" s="90">
        <v>20</v>
      </c>
      <c r="BA819" s="59">
        <v>44</v>
      </c>
      <c r="BB819" s="90">
        <v>15</v>
      </c>
      <c r="BC819" s="90">
        <v>10</v>
      </c>
      <c r="BD819" s="90">
        <v>21</v>
      </c>
      <c r="BE819" s="59">
        <v>46</v>
      </c>
      <c r="BF819" s="91">
        <f t="shared" si="60"/>
        <v>601</v>
      </c>
      <c r="BG819" s="92">
        <f t="shared" si="61"/>
        <v>194</v>
      </c>
      <c r="BH819" s="92">
        <f t="shared" si="62"/>
        <v>142</v>
      </c>
      <c r="BI819" s="92">
        <f t="shared" si="63"/>
        <v>265</v>
      </c>
      <c r="BJ819" s="19">
        <f t="shared" si="64"/>
        <v>601</v>
      </c>
    </row>
    <row r="820" spans="1:62" ht="16.05" customHeight="1" x14ac:dyDescent="0.3">
      <c r="A820" s="15">
        <v>814</v>
      </c>
      <c r="B820" s="15" t="s">
        <v>721</v>
      </c>
      <c r="C820" s="15" t="s">
        <v>743</v>
      </c>
      <c r="D820" s="15" t="s">
        <v>723</v>
      </c>
      <c r="E820" s="15" t="s">
        <v>724</v>
      </c>
      <c r="F820" s="15">
        <v>1.7</v>
      </c>
      <c r="G820" s="15" t="s">
        <v>397</v>
      </c>
      <c r="H820" s="88" t="s">
        <v>50</v>
      </c>
      <c r="I820" s="15">
        <v>142</v>
      </c>
      <c r="J820" s="90">
        <v>3</v>
      </c>
      <c r="K820" s="90">
        <v>2</v>
      </c>
      <c r="L820" s="90">
        <v>4</v>
      </c>
      <c r="M820" s="59">
        <v>9</v>
      </c>
      <c r="N820" s="90">
        <v>2</v>
      </c>
      <c r="O820" s="90">
        <v>2</v>
      </c>
      <c r="P820" s="90">
        <v>3</v>
      </c>
      <c r="Q820" s="59">
        <v>7</v>
      </c>
      <c r="R820" s="90">
        <v>9</v>
      </c>
      <c r="S820" s="90">
        <v>6</v>
      </c>
      <c r="T820" s="90">
        <v>10</v>
      </c>
      <c r="U820" s="59">
        <v>25</v>
      </c>
      <c r="V820" s="90">
        <v>5</v>
      </c>
      <c r="W820" s="90">
        <v>4</v>
      </c>
      <c r="X820" s="90">
        <v>7</v>
      </c>
      <c r="Y820" s="59">
        <v>16</v>
      </c>
      <c r="Z820" s="90">
        <v>8</v>
      </c>
      <c r="AA820" s="90">
        <v>7</v>
      </c>
      <c r="AB820" s="90">
        <v>8</v>
      </c>
      <c r="AC820" s="59">
        <v>23</v>
      </c>
      <c r="AD820" s="90">
        <v>4</v>
      </c>
      <c r="AE820" s="90">
        <v>3</v>
      </c>
      <c r="AF820" s="90">
        <v>7</v>
      </c>
      <c r="AG820" s="59">
        <v>14</v>
      </c>
      <c r="AH820" s="90">
        <v>3</v>
      </c>
      <c r="AI820" s="90">
        <v>2</v>
      </c>
      <c r="AJ820" s="90">
        <v>4</v>
      </c>
      <c r="AK820" s="59">
        <v>9</v>
      </c>
      <c r="AL820" s="90">
        <v>3</v>
      </c>
      <c r="AM820" s="90">
        <v>2</v>
      </c>
      <c r="AN820" s="90">
        <v>4</v>
      </c>
      <c r="AO820" s="59">
        <v>9</v>
      </c>
      <c r="AP820" s="90">
        <v>2</v>
      </c>
      <c r="AQ820" s="90">
        <v>1</v>
      </c>
      <c r="AR820" s="90">
        <v>2</v>
      </c>
      <c r="AS820" s="59">
        <v>5</v>
      </c>
      <c r="AT820" s="90">
        <v>2</v>
      </c>
      <c r="AU820" s="90">
        <v>2</v>
      </c>
      <c r="AV820" s="90">
        <v>3</v>
      </c>
      <c r="AW820" s="59">
        <v>7</v>
      </c>
      <c r="AX820" s="90">
        <v>3</v>
      </c>
      <c r="AY820" s="90">
        <v>2</v>
      </c>
      <c r="AZ820" s="90">
        <v>4</v>
      </c>
      <c r="BA820" s="59">
        <v>9</v>
      </c>
      <c r="BB820" s="90">
        <v>3</v>
      </c>
      <c r="BC820" s="90">
        <v>2</v>
      </c>
      <c r="BD820" s="90">
        <v>4</v>
      </c>
      <c r="BE820" s="59">
        <v>9</v>
      </c>
      <c r="BF820" s="91">
        <f t="shared" si="60"/>
        <v>142</v>
      </c>
      <c r="BG820" s="92">
        <f t="shared" si="61"/>
        <v>47</v>
      </c>
      <c r="BH820" s="92">
        <f t="shared" si="62"/>
        <v>35</v>
      </c>
      <c r="BI820" s="92">
        <f t="shared" si="63"/>
        <v>60</v>
      </c>
      <c r="BJ820" s="19">
        <f t="shared" si="64"/>
        <v>142</v>
      </c>
    </row>
    <row r="821" spans="1:62" ht="16.05" customHeight="1" x14ac:dyDescent="0.3">
      <c r="A821" s="15">
        <v>815</v>
      </c>
      <c r="B821" s="15" t="s">
        <v>721</v>
      </c>
      <c r="C821" s="15" t="s">
        <v>780</v>
      </c>
      <c r="D821" s="15" t="s">
        <v>723</v>
      </c>
      <c r="E821" s="15" t="s">
        <v>724</v>
      </c>
      <c r="F821" s="15">
        <v>1.7</v>
      </c>
      <c r="G821" s="15" t="s">
        <v>397</v>
      </c>
      <c r="H821" s="88" t="s">
        <v>51</v>
      </c>
      <c r="I821" s="15">
        <v>360</v>
      </c>
      <c r="J821" s="90">
        <v>10</v>
      </c>
      <c r="K821" s="90">
        <v>7</v>
      </c>
      <c r="L821" s="90">
        <v>13</v>
      </c>
      <c r="M821" s="59">
        <v>30</v>
      </c>
      <c r="N821" s="90">
        <v>10</v>
      </c>
      <c r="O821" s="90">
        <v>7</v>
      </c>
      <c r="P821" s="90">
        <v>13</v>
      </c>
      <c r="Q821" s="59">
        <v>30</v>
      </c>
      <c r="R821" s="90">
        <v>10</v>
      </c>
      <c r="S821" s="90">
        <v>7</v>
      </c>
      <c r="T821" s="90">
        <v>13</v>
      </c>
      <c r="U821" s="59">
        <v>30</v>
      </c>
      <c r="V821" s="90">
        <v>10</v>
      </c>
      <c r="W821" s="90">
        <v>7</v>
      </c>
      <c r="X821" s="90">
        <v>13</v>
      </c>
      <c r="Y821" s="59">
        <v>30</v>
      </c>
      <c r="Z821" s="90">
        <v>10</v>
      </c>
      <c r="AA821" s="90">
        <v>7</v>
      </c>
      <c r="AB821" s="90">
        <v>13</v>
      </c>
      <c r="AC821" s="59">
        <v>30</v>
      </c>
      <c r="AD821" s="90">
        <v>10</v>
      </c>
      <c r="AE821" s="90">
        <v>7</v>
      </c>
      <c r="AF821" s="90">
        <v>13</v>
      </c>
      <c r="AG821" s="59">
        <v>30</v>
      </c>
      <c r="AH821" s="90">
        <v>10</v>
      </c>
      <c r="AI821" s="90">
        <v>7</v>
      </c>
      <c r="AJ821" s="90">
        <v>13</v>
      </c>
      <c r="AK821" s="59">
        <v>30</v>
      </c>
      <c r="AL821" s="90">
        <v>10</v>
      </c>
      <c r="AM821" s="90">
        <v>7</v>
      </c>
      <c r="AN821" s="90">
        <v>13</v>
      </c>
      <c r="AO821" s="59">
        <v>30</v>
      </c>
      <c r="AP821" s="90">
        <v>10</v>
      </c>
      <c r="AQ821" s="90">
        <v>7</v>
      </c>
      <c r="AR821" s="90">
        <v>13</v>
      </c>
      <c r="AS821" s="59">
        <v>30</v>
      </c>
      <c r="AT821" s="90">
        <v>10</v>
      </c>
      <c r="AU821" s="90">
        <v>7</v>
      </c>
      <c r="AV821" s="90">
        <v>13</v>
      </c>
      <c r="AW821" s="59">
        <v>30</v>
      </c>
      <c r="AX821" s="90">
        <v>10</v>
      </c>
      <c r="AY821" s="90">
        <v>7</v>
      </c>
      <c r="AZ821" s="90">
        <v>13</v>
      </c>
      <c r="BA821" s="59">
        <v>30</v>
      </c>
      <c r="BB821" s="90">
        <v>10</v>
      </c>
      <c r="BC821" s="90">
        <v>7</v>
      </c>
      <c r="BD821" s="90">
        <v>13</v>
      </c>
      <c r="BE821" s="59">
        <v>30</v>
      </c>
      <c r="BF821" s="91">
        <f t="shared" si="60"/>
        <v>360</v>
      </c>
      <c r="BG821" s="92">
        <f t="shared" si="61"/>
        <v>120</v>
      </c>
      <c r="BH821" s="92">
        <f t="shared" si="62"/>
        <v>84</v>
      </c>
      <c r="BI821" s="92">
        <f t="shared" si="63"/>
        <v>156</v>
      </c>
      <c r="BJ821" s="19">
        <f t="shared" si="64"/>
        <v>360</v>
      </c>
    </row>
    <row r="822" spans="1:62" ht="16.05" customHeight="1" x14ac:dyDescent="0.3">
      <c r="A822" s="15">
        <v>816</v>
      </c>
      <c r="B822" s="15" t="s">
        <v>721</v>
      </c>
      <c r="C822" s="15" t="s">
        <v>788</v>
      </c>
      <c r="D822" s="15" t="s">
        <v>723</v>
      </c>
      <c r="E822" s="15" t="s">
        <v>724</v>
      </c>
      <c r="F822" s="15">
        <v>3.3</v>
      </c>
      <c r="G822" s="15" t="s">
        <v>397</v>
      </c>
      <c r="H822" s="88" t="s">
        <v>50</v>
      </c>
      <c r="I822" s="15">
        <v>355</v>
      </c>
      <c r="J822" s="90">
        <v>7</v>
      </c>
      <c r="K822" s="90">
        <v>6</v>
      </c>
      <c r="L822" s="90">
        <v>12</v>
      </c>
      <c r="M822" s="59">
        <v>25</v>
      </c>
      <c r="N822" s="90">
        <v>13</v>
      </c>
      <c r="O822" s="90">
        <v>9</v>
      </c>
      <c r="P822" s="90">
        <v>15</v>
      </c>
      <c r="Q822" s="59">
        <v>37</v>
      </c>
      <c r="R822" s="90">
        <v>21</v>
      </c>
      <c r="S822" s="90">
        <v>15</v>
      </c>
      <c r="T822" s="90">
        <v>25</v>
      </c>
      <c r="U822" s="59">
        <v>61</v>
      </c>
      <c r="V822" s="90">
        <v>11</v>
      </c>
      <c r="W822" s="90">
        <v>9</v>
      </c>
      <c r="X822" s="90">
        <v>16</v>
      </c>
      <c r="Y822" s="59">
        <v>36</v>
      </c>
      <c r="Z822" s="90">
        <v>8</v>
      </c>
      <c r="AA822" s="90">
        <v>6</v>
      </c>
      <c r="AB822" s="90">
        <v>11</v>
      </c>
      <c r="AC822" s="59">
        <v>25</v>
      </c>
      <c r="AD822" s="90">
        <v>8</v>
      </c>
      <c r="AE822" s="90">
        <v>6</v>
      </c>
      <c r="AF822" s="90">
        <v>11</v>
      </c>
      <c r="AG822" s="59">
        <v>25</v>
      </c>
      <c r="AH822" s="90">
        <v>7</v>
      </c>
      <c r="AI822" s="90">
        <v>6</v>
      </c>
      <c r="AJ822" s="90">
        <v>10</v>
      </c>
      <c r="AK822" s="59">
        <v>23</v>
      </c>
      <c r="AL822" s="90">
        <v>8</v>
      </c>
      <c r="AM822" s="90">
        <v>6</v>
      </c>
      <c r="AN822" s="90">
        <v>11</v>
      </c>
      <c r="AO822" s="59">
        <v>25</v>
      </c>
      <c r="AP822" s="90">
        <v>8</v>
      </c>
      <c r="AQ822" s="90">
        <v>6</v>
      </c>
      <c r="AR822" s="90">
        <v>10</v>
      </c>
      <c r="AS822" s="59">
        <v>24</v>
      </c>
      <c r="AT822" s="90">
        <v>8</v>
      </c>
      <c r="AU822" s="90">
        <v>6</v>
      </c>
      <c r="AV822" s="90">
        <v>11</v>
      </c>
      <c r="AW822" s="59">
        <v>25</v>
      </c>
      <c r="AX822" s="90">
        <v>8</v>
      </c>
      <c r="AY822" s="90">
        <v>6</v>
      </c>
      <c r="AZ822" s="90">
        <v>11</v>
      </c>
      <c r="BA822" s="59">
        <v>25</v>
      </c>
      <c r="BB822" s="90">
        <v>8</v>
      </c>
      <c r="BC822" s="90">
        <v>5</v>
      </c>
      <c r="BD822" s="90">
        <v>11</v>
      </c>
      <c r="BE822" s="59">
        <v>24</v>
      </c>
      <c r="BF822" s="91">
        <f t="shared" si="60"/>
        <v>355</v>
      </c>
      <c r="BG822" s="92">
        <f t="shared" si="61"/>
        <v>115</v>
      </c>
      <c r="BH822" s="92">
        <f t="shared" si="62"/>
        <v>86</v>
      </c>
      <c r="BI822" s="92">
        <f t="shared" si="63"/>
        <v>154</v>
      </c>
      <c r="BJ822" s="19">
        <f t="shared" si="64"/>
        <v>355</v>
      </c>
    </row>
    <row r="823" spans="1:62" ht="16.05" customHeight="1" x14ac:dyDescent="0.3">
      <c r="A823" s="15">
        <v>817</v>
      </c>
      <c r="B823" s="15" t="s">
        <v>721</v>
      </c>
      <c r="C823" s="15" t="s">
        <v>857</v>
      </c>
      <c r="D823" s="15" t="s">
        <v>723</v>
      </c>
      <c r="E823" s="15" t="s">
        <v>724</v>
      </c>
      <c r="F823" s="15">
        <v>1.7</v>
      </c>
      <c r="G823" s="15" t="s">
        <v>397</v>
      </c>
      <c r="H823" s="88" t="s">
        <v>51</v>
      </c>
      <c r="I823" s="15">
        <v>1371</v>
      </c>
      <c r="J823" s="90">
        <v>53</v>
      </c>
      <c r="K823" s="90">
        <v>45</v>
      </c>
      <c r="L823" s="90">
        <v>92</v>
      </c>
      <c r="M823" s="59">
        <v>190</v>
      </c>
      <c r="N823" s="90">
        <v>55</v>
      </c>
      <c r="O823" s="90">
        <v>40</v>
      </c>
      <c r="P823" s="90">
        <v>73</v>
      </c>
      <c r="Q823" s="59">
        <v>168</v>
      </c>
      <c r="R823" s="90">
        <v>53</v>
      </c>
      <c r="S823" s="90">
        <v>38</v>
      </c>
      <c r="T823" s="90">
        <v>66</v>
      </c>
      <c r="U823" s="59">
        <v>157</v>
      </c>
      <c r="V823" s="90">
        <v>49</v>
      </c>
      <c r="W823" s="90">
        <v>36</v>
      </c>
      <c r="X823" s="90">
        <v>68</v>
      </c>
      <c r="Y823" s="59">
        <v>153</v>
      </c>
      <c r="Z823" s="90">
        <v>50</v>
      </c>
      <c r="AA823" s="90">
        <v>36</v>
      </c>
      <c r="AB823" s="90">
        <v>74</v>
      </c>
      <c r="AC823" s="59">
        <v>160</v>
      </c>
      <c r="AD823" s="90">
        <v>49</v>
      </c>
      <c r="AE823" s="90">
        <v>36</v>
      </c>
      <c r="AF823" s="90">
        <v>68</v>
      </c>
      <c r="AG823" s="59">
        <v>153</v>
      </c>
      <c r="AH823" s="90">
        <v>30</v>
      </c>
      <c r="AI823" s="90">
        <v>24</v>
      </c>
      <c r="AJ823" s="90">
        <v>43</v>
      </c>
      <c r="AK823" s="59">
        <v>97</v>
      </c>
      <c r="AL823" s="90">
        <v>19</v>
      </c>
      <c r="AM823" s="90">
        <v>14</v>
      </c>
      <c r="AN823" s="90">
        <v>26</v>
      </c>
      <c r="AO823" s="59">
        <v>59</v>
      </c>
      <c r="AP823" s="90">
        <v>19</v>
      </c>
      <c r="AQ823" s="90">
        <v>14</v>
      </c>
      <c r="AR823" s="90">
        <v>24</v>
      </c>
      <c r="AS823" s="59">
        <v>57</v>
      </c>
      <c r="AT823" s="90">
        <v>18</v>
      </c>
      <c r="AU823" s="90">
        <v>15</v>
      </c>
      <c r="AV823" s="90">
        <v>27</v>
      </c>
      <c r="AW823" s="59">
        <v>60</v>
      </c>
      <c r="AX823" s="90">
        <v>19</v>
      </c>
      <c r="AY823" s="90">
        <v>13</v>
      </c>
      <c r="AZ823" s="90">
        <v>26</v>
      </c>
      <c r="BA823" s="59">
        <v>58</v>
      </c>
      <c r="BB823" s="90">
        <v>19</v>
      </c>
      <c r="BC823" s="90">
        <v>13</v>
      </c>
      <c r="BD823" s="90">
        <v>27</v>
      </c>
      <c r="BE823" s="59">
        <v>59</v>
      </c>
      <c r="BF823" s="91">
        <f t="shared" si="60"/>
        <v>1371</v>
      </c>
      <c r="BG823" s="92">
        <f t="shared" si="61"/>
        <v>433</v>
      </c>
      <c r="BH823" s="92">
        <f t="shared" si="62"/>
        <v>324</v>
      </c>
      <c r="BI823" s="92">
        <f t="shared" si="63"/>
        <v>614</v>
      </c>
      <c r="BJ823" s="19">
        <f t="shared" si="64"/>
        <v>1371</v>
      </c>
    </row>
    <row r="824" spans="1:62" ht="16.05" customHeight="1" x14ac:dyDescent="0.3">
      <c r="A824" s="15">
        <v>818</v>
      </c>
      <c r="B824" s="15" t="s">
        <v>721</v>
      </c>
      <c r="C824" s="15" t="s">
        <v>857</v>
      </c>
      <c r="D824" s="15" t="s">
        <v>723</v>
      </c>
      <c r="E824" s="15" t="s">
        <v>724</v>
      </c>
      <c r="F824" s="15">
        <v>1.7</v>
      </c>
      <c r="G824" s="15" t="s">
        <v>397</v>
      </c>
      <c r="H824" s="88" t="s">
        <v>51</v>
      </c>
      <c r="I824" s="15">
        <v>2347</v>
      </c>
      <c r="J824" s="90">
        <v>58</v>
      </c>
      <c r="K824" s="90">
        <v>48</v>
      </c>
      <c r="L824" s="90">
        <v>103</v>
      </c>
      <c r="M824" s="59">
        <v>209</v>
      </c>
      <c r="N824" s="90">
        <v>57</v>
      </c>
      <c r="O824" s="90">
        <v>43</v>
      </c>
      <c r="P824" s="90">
        <v>77</v>
      </c>
      <c r="Q824" s="59">
        <v>177</v>
      </c>
      <c r="R824" s="90">
        <v>67</v>
      </c>
      <c r="S824" s="90">
        <v>48</v>
      </c>
      <c r="T824" s="90">
        <v>82</v>
      </c>
      <c r="U824" s="59">
        <v>197</v>
      </c>
      <c r="V824" s="90">
        <v>61</v>
      </c>
      <c r="W824" s="90">
        <v>44</v>
      </c>
      <c r="X824" s="90">
        <v>85</v>
      </c>
      <c r="Y824" s="59">
        <v>190</v>
      </c>
      <c r="Z824" s="90">
        <v>62</v>
      </c>
      <c r="AA824" s="90">
        <v>45</v>
      </c>
      <c r="AB824" s="90">
        <v>91</v>
      </c>
      <c r="AC824" s="59">
        <v>198</v>
      </c>
      <c r="AD824" s="90">
        <v>60</v>
      </c>
      <c r="AE824" s="90">
        <v>44</v>
      </c>
      <c r="AF824" s="90">
        <v>84</v>
      </c>
      <c r="AG824" s="59">
        <v>188</v>
      </c>
      <c r="AH824" s="90">
        <v>61</v>
      </c>
      <c r="AI824" s="90">
        <v>49</v>
      </c>
      <c r="AJ824" s="90">
        <v>83</v>
      </c>
      <c r="AK824" s="59">
        <v>193</v>
      </c>
      <c r="AL824" s="90">
        <v>63</v>
      </c>
      <c r="AM824" s="90">
        <v>46</v>
      </c>
      <c r="AN824" s="90">
        <v>87</v>
      </c>
      <c r="AO824" s="59">
        <v>196</v>
      </c>
      <c r="AP824" s="90">
        <v>63</v>
      </c>
      <c r="AQ824" s="90">
        <v>45</v>
      </c>
      <c r="AR824" s="90">
        <v>80</v>
      </c>
      <c r="AS824" s="59">
        <v>188</v>
      </c>
      <c r="AT824" s="90">
        <v>60</v>
      </c>
      <c r="AU824" s="90">
        <v>49</v>
      </c>
      <c r="AV824" s="90">
        <v>87</v>
      </c>
      <c r="AW824" s="59">
        <v>196</v>
      </c>
      <c r="AX824" s="90">
        <v>62</v>
      </c>
      <c r="AY824" s="90">
        <v>45</v>
      </c>
      <c r="AZ824" s="90">
        <v>85</v>
      </c>
      <c r="BA824" s="59">
        <v>192</v>
      </c>
      <c r="BB824" s="90">
        <v>66</v>
      </c>
      <c r="BC824" s="90">
        <v>48</v>
      </c>
      <c r="BD824" s="90">
        <v>109</v>
      </c>
      <c r="BE824" s="59">
        <v>223</v>
      </c>
      <c r="BF824" s="91">
        <f t="shared" si="60"/>
        <v>2347</v>
      </c>
      <c r="BG824" s="92">
        <f t="shared" si="61"/>
        <v>740</v>
      </c>
      <c r="BH824" s="92">
        <f t="shared" si="62"/>
        <v>554</v>
      </c>
      <c r="BI824" s="92">
        <f t="shared" si="63"/>
        <v>1053</v>
      </c>
      <c r="BJ824" s="19">
        <f t="shared" si="64"/>
        <v>2347</v>
      </c>
    </row>
    <row r="825" spans="1:62" ht="16.05" customHeight="1" x14ac:dyDescent="0.3">
      <c r="A825" s="15">
        <v>819</v>
      </c>
      <c r="B825" s="15" t="s">
        <v>721</v>
      </c>
      <c r="C825" s="15" t="s">
        <v>764</v>
      </c>
      <c r="D825" s="15" t="s">
        <v>723</v>
      </c>
      <c r="E825" s="15" t="s">
        <v>724</v>
      </c>
      <c r="F825" s="15">
        <v>1.7</v>
      </c>
      <c r="G825" s="15" t="s">
        <v>397</v>
      </c>
      <c r="H825" s="88" t="s">
        <v>51</v>
      </c>
      <c r="I825" s="15">
        <v>40</v>
      </c>
      <c r="J825" s="90">
        <v>1</v>
      </c>
      <c r="K825" s="90">
        <v>1</v>
      </c>
      <c r="L825" s="90">
        <v>2</v>
      </c>
      <c r="M825" s="59">
        <v>4</v>
      </c>
      <c r="N825" s="90">
        <v>1</v>
      </c>
      <c r="O825" s="90">
        <v>1</v>
      </c>
      <c r="P825" s="90">
        <v>1</v>
      </c>
      <c r="Q825" s="59">
        <v>3</v>
      </c>
      <c r="R825" s="90">
        <v>1</v>
      </c>
      <c r="S825" s="90">
        <v>1</v>
      </c>
      <c r="T825" s="90">
        <v>2</v>
      </c>
      <c r="U825" s="59">
        <v>4</v>
      </c>
      <c r="V825" s="90">
        <v>1</v>
      </c>
      <c r="W825" s="90">
        <v>1</v>
      </c>
      <c r="X825" s="90">
        <v>1</v>
      </c>
      <c r="Y825" s="59">
        <v>3</v>
      </c>
      <c r="Z825" s="90">
        <v>1</v>
      </c>
      <c r="AA825" s="90">
        <v>1</v>
      </c>
      <c r="AB825" s="90">
        <v>1</v>
      </c>
      <c r="AC825" s="59">
        <v>3</v>
      </c>
      <c r="AD825" s="90">
        <v>1</v>
      </c>
      <c r="AE825" s="90">
        <v>1</v>
      </c>
      <c r="AF825" s="90">
        <v>2</v>
      </c>
      <c r="AG825" s="59">
        <v>4</v>
      </c>
      <c r="AH825" s="90">
        <v>1</v>
      </c>
      <c r="AI825" s="90">
        <v>1</v>
      </c>
      <c r="AJ825" s="90">
        <v>1</v>
      </c>
      <c r="AK825" s="59">
        <v>3</v>
      </c>
      <c r="AL825" s="90">
        <v>1</v>
      </c>
      <c r="AM825" s="90">
        <v>1</v>
      </c>
      <c r="AN825" s="90">
        <v>1</v>
      </c>
      <c r="AO825" s="59">
        <v>3</v>
      </c>
      <c r="AP825" s="90">
        <v>1</v>
      </c>
      <c r="AQ825" s="90">
        <v>1</v>
      </c>
      <c r="AR825" s="90">
        <v>2</v>
      </c>
      <c r="AS825" s="59">
        <v>4</v>
      </c>
      <c r="AT825" s="90">
        <v>1</v>
      </c>
      <c r="AU825" s="90">
        <v>1</v>
      </c>
      <c r="AV825" s="90">
        <v>1</v>
      </c>
      <c r="AW825" s="59">
        <v>3</v>
      </c>
      <c r="AX825" s="90">
        <v>1</v>
      </c>
      <c r="AY825" s="90">
        <v>0</v>
      </c>
      <c r="AZ825" s="90">
        <v>2</v>
      </c>
      <c r="BA825" s="59">
        <v>3</v>
      </c>
      <c r="BB825" s="90">
        <v>1</v>
      </c>
      <c r="BC825" s="90">
        <v>1</v>
      </c>
      <c r="BD825" s="90">
        <v>1</v>
      </c>
      <c r="BE825" s="59">
        <v>3</v>
      </c>
      <c r="BF825" s="91">
        <f t="shared" si="60"/>
        <v>40</v>
      </c>
      <c r="BG825" s="92">
        <f t="shared" si="61"/>
        <v>12</v>
      </c>
      <c r="BH825" s="92">
        <f t="shared" si="62"/>
        <v>11</v>
      </c>
      <c r="BI825" s="92">
        <f t="shared" si="63"/>
        <v>17</v>
      </c>
      <c r="BJ825" s="19">
        <f t="shared" si="64"/>
        <v>40</v>
      </c>
    </row>
    <row r="826" spans="1:62" ht="16.05" customHeight="1" x14ac:dyDescent="0.3">
      <c r="A826" s="15">
        <v>820</v>
      </c>
      <c r="B826" s="15" t="s">
        <v>721</v>
      </c>
      <c r="C826" s="15" t="s">
        <v>733</v>
      </c>
      <c r="D826" s="15" t="s">
        <v>723</v>
      </c>
      <c r="E826" s="15" t="s">
        <v>724</v>
      </c>
      <c r="F826" s="15">
        <v>1.7</v>
      </c>
      <c r="G826" s="15" t="s">
        <v>397</v>
      </c>
      <c r="H826" s="88" t="s">
        <v>50</v>
      </c>
      <c r="I826" s="15">
        <v>366</v>
      </c>
      <c r="J826" s="90">
        <v>9</v>
      </c>
      <c r="K826" s="90">
        <v>6</v>
      </c>
      <c r="L826" s="90">
        <v>14</v>
      </c>
      <c r="M826" s="59">
        <v>29</v>
      </c>
      <c r="N826" s="90">
        <v>9</v>
      </c>
      <c r="O826" s="90">
        <v>6</v>
      </c>
      <c r="P826" s="90">
        <v>11</v>
      </c>
      <c r="Q826" s="59">
        <v>26</v>
      </c>
      <c r="R826" s="90">
        <v>10</v>
      </c>
      <c r="S826" s="90">
        <v>7</v>
      </c>
      <c r="T826" s="90">
        <v>12</v>
      </c>
      <c r="U826" s="59">
        <v>29</v>
      </c>
      <c r="V826" s="90">
        <v>9</v>
      </c>
      <c r="W826" s="90">
        <v>7</v>
      </c>
      <c r="X826" s="90">
        <v>13</v>
      </c>
      <c r="Y826" s="59">
        <v>29</v>
      </c>
      <c r="Z826" s="90">
        <v>9</v>
      </c>
      <c r="AA826" s="90">
        <v>6</v>
      </c>
      <c r="AB826" s="90">
        <v>12</v>
      </c>
      <c r="AC826" s="59">
        <v>27</v>
      </c>
      <c r="AD826" s="90">
        <v>22</v>
      </c>
      <c r="AE826" s="90">
        <v>16</v>
      </c>
      <c r="AF826" s="90">
        <v>30</v>
      </c>
      <c r="AG826" s="59">
        <v>68</v>
      </c>
      <c r="AH826" s="90">
        <v>8</v>
      </c>
      <c r="AI826" s="90">
        <v>6</v>
      </c>
      <c r="AJ826" s="90">
        <v>10</v>
      </c>
      <c r="AK826" s="59">
        <v>24</v>
      </c>
      <c r="AL826" s="90">
        <v>8</v>
      </c>
      <c r="AM826" s="90">
        <v>5</v>
      </c>
      <c r="AN826" s="90">
        <v>10</v>
      </c>
      <c r="AO826" s="59">
        <v>23</v>
      </c>
      <c r="AP826" s="90">
        <v>9</v>
      </c>
      <c r="AQ826" s="90">
        <v>7</v>
      </c>
      <c r="AR826" s="90">
        <v>11</v>
      </c>
      <c r="AS826" s="59">
        <v>27</v>
      </c>
      <c r="AT826" s="90">
        <v>9</v>
      </c>
      <c r="AU826" s="90">
        <v>7</v>
      </c>
      <c r="AV826" s="90">
        <v>13</v>
      </c>
      <c r="AW826" s="59">
        <v>29</v>
      </c>
      <c r="AX826" s="90">
        <v>9</v>
      </c>
      <c r="AY826" s="90">
        <v>6</v>
      </c>
      <c r="AZ826" s="90">
        <v>12</v>
      </c>
      <c r="BA826" s="59">
        <v>27</v>
      </c>
      <c r="BB826" s="90">
        <v>9</v>
      </c>
      <c r="BC826" s="90">
        <v>6</v>
      </c>
      <c r="BD826" s="90">
        <v>13</v>
      </c>
      <c r="BE826" s="59">
        <v>28</v>
      </c>
      <c r="BF826" s="91">
        <f t="shared" si="60"/>
        <v>366</v>
      </c>
      <c r="BG826" s="92">
        <f t="shared" si="61"/>
        <v>120</v>
      </c>
      <c r="BH826" s="92">
        <f t="shared" si="62"/>
        <v>85</v>
      </c>
      <c r="BI826" s="92">
        <f t="shared" si="63"/>
        <v>161</v>
      </c>
      <c r="BJ826" s="19">
        <f t="shared" si="64"/>
        <v>366</v>
      </c>
    </row>
    <row r="827" spans="1:62" ht="16.05" customHeight="1" x14ac:dyDescent="0.3">
      <c r="A827" s="15">
        <v>821</v>
      </c>
      <c r="B827" s="15" t="s">
        <v>721</v>
      </c>
      <c r="C827" s="15" t="s">
        <v>729</v>
      </c>
      <c r="D827" s="15" t="s">
        <v>723</v>
      </c>
      <c r="E827" s="15" t="s">
        <v>724</v>
      </c>
      <c r="F827" s="15">
        <v>1.7</v>
      </c>
      <c r="G827" s="15" t="s">
        <v>397</v>
      </c>
      <c r="H827" s="88" t="s">
        <v>50</v>
      </c>
      <c r="I827" s="15">
        <v>292</v>
      </c>
      <c r="J827" s="90">
        <v>7</v>
      </c>
      <c r="K827" s="90">
        <v>6</v>
      </c>
      <c r="L827" s="90">
        <v>12</v>
      </c>
      <c r="M827" s="59">
        <v>25</v>
      </c>
      <c r="N827" s="90">
        <v>7</v>
      </c>
      <c r="O827" s="90">
        <v>6</v>
      </c>
      <c r="P827" s="90">
        <v>10</v>
      </c>
      <c r="Q827" s="59">
        <v>23</v>
      </c>
      <c r="R827" s="90">
        <v>9</v>
      </c>
      <c r="S827" s="90">
        <v>6</v>
      </c>
      <c r="T827" s="90">
        <v>10</v>
      </c>
      <c r="U827" s="59">
        <v>25</v>
      </c>
      <c r="V827" s="90">
        <v>8</v>
      </c>
      <c r="W827" s="90">
        <v>6</v>
      </c>
      <c r="X827" s="90">
        <v>12</v>
      </c>
      <c r="Y827" s="59">
        <v>26</v>
      </c>
      <c r="Z827" s="90">
        <v>8</v>
      </c>
      <c r="AA827" s="90">
        <v>6</v>
      </c>
      <c r="AB827" s="90">
        <v>11</v>
      </c>
      <c r="AC827" s="59">
        <v>25</v>
      </c>
      <c r="AD827" s="90">
        <v>8</v>
      </c>
      <c r="AE827" s="90">
        <v>6</v>
      </c>
      <c r="AF827" s="90">
        <v>11</v>
      </c>
      <c r="AG827" s="59">
        <v>25</v>
      </c>
      <c r="AH827" s="90">
        <v>8</v>
      </c>
      <c r="AI827" s="90">
        <v>6</v>
      </c>
      <c r="AJ827" s="90">
        <v>11</v>
      </c>
      <c r="AK827" s="59">
        <v>25</v>
      </c>
      <c r="AL827" s="90">
        <v>8</v>
      </c>
      <c r="AM827" s="90">
        <v>6</v>
      </c>
      <c r="AN827" s="90">
        <v>11</v>
      </c>
      <c r="AO827" s="59">
        <v>25</v>
      </c>
      <c r="AP827" s="90">
        <v>8</v>
      </c>
      <c r="AQ827" s="90">
        <v>6</v>
      </c>
      <c r="AR827" s="90">
        <v>10</v>
      </c>
      <c r="AS827" s="59">
        <v>24</v>
      </c>
      <c r="AT827" s="90">
        <v>7</v>
      </c>
      <c r="AU827" s="90">
        <v>6</v>
      </c>
      <c r="AV827" s="90">
        <v>10</v>
      </c>
      <c r="AW827" s="59">
        <v>23</v>
      </c>
      <c r="AX827" s="90">
        <v>7</v>
      </c>
      <c r="AY827" s="90">
        <v>5</v>
      </c>
      <c r="AZ827" s="90">
        <v>10</v>
      </c>
      <c r="BA827" s="59">
        <v>22</v>
      </c>
      <c r="BB827" s="90">
        <v>8</v>
      </c>
      <c r="BC827" s="90">
        <v>5</v>
      </c>
      <c r="BD827" s="90">
        <v>11</v>
      </c>
      <c r="BE827" s="59">
        <v>24</v>
      </c>
      <c r="BF827" s="91">
        <f t="shared" si="60"/>
        <v>292</v>
      </c>
      <c r="BG827" s="92">
        <f t="shared" si="61"/>
        <v>93</v>
      </c>
      <c r="BH827" s="92">
        <f t="shared" si="62"/>
        <v>70</v>
      </c>
      <c r="BI827" s="92">
        <f t="shared" si="63"/>
        <v>129</v>
      </c>
      <c r="BJ827" s="19">
        <f t="shared" si="64"/>
        <v>292</v>
      </c>
    </row>
    <row r="828" spans="1:62" ht="16.05" customHeight="1" x14ac:dyDescent="0.3">
      <c r="A828" s="15">
        <v>822</v>
      </c>
      <c r="B828" s="15" t="s">
        <v>721</v>
      </c>
      <c r="C828" s="15" t="s">
        <v>859</v>
      </c>
      <c r="D828" s="15" t="s">
        <v>723</v>
      </c>
      <c r="E828" s="15" t="s">
        <v>724</v>
      </c>
      <c r="F828" s="15">
        <v>3.3</v>
      </c>
      <c r="G828" s="15" t="s">
        <v>397</v>
      </c>
      <c r="H828" s="88" t="s">
        <v>50</v>
      </c>
      <c r="I828" s="15">
        <v>5310</v>
      </c>
      <c r="J828" s="90">
        <v>133</v>
      </c>
      <c r="K828" s="90">
        <v>111</v>
      </c>
      <c r="L828" s="90">
        <v>230</v>
      </c>
      <c r="M828" s="59">
        <v>474</v>
      </c>
      <c r="N828" s="90">
        <v>137</v>
      </c>
      <c r="O828" s="90">
        <v>104</v>
      </c>
      <c r="P828" s="90">
        <v>183</v>
      </c>
      <c r="Q828" s="59">
        <v>424</v>
      </c>
      <c r="R828" s="90">
        <v>161</v>
      </c>
      <c r="S828" s="90">
        <v>114</v>
      </c>
      <c r="T828" s="90">
        <v>198</v>
      </c>
      <c r="U828" s="59">
        <v>473</v>
      </c>
      <c r="V828" s="90">
        <v>148</v>
      </c>
      <c r="W828" s="90">
        <v>108</v>
      </c>
      <c r="X828" s="90">
        <v>205</v>
      </c>
      <c r="Y828" s="59">
        <v>461</v>
      </c>
      <c r="Z828" s="90">
        <v>149</v>
      </c>
      <c r="AA828" s="90">
        <v>109</v>
      </c>
      <c r="AB828" s="90">
        <v>221</v>
      </c>
      <c r="AC828" s="59">
        <v>479</v>
      </c>
      <c r="AD828" s="90">
        <v>145</v>
      </c>
      <c r="AE828" s="90">
        <v>105</v>
      </c>
      <c r="AF828" s="90">
        <v>201</v>
      </c>
      <c r="AG828" s="59">
        <v>451</v>
      </c>
      <c r="AH828" s="90">
        <v>155</v>
      </c>
      <c r="AI828" s="90">
        <v>122</v>
      </c>
      <c r="AJ828" s="90">
        <v>199</v>
      </c>
      <c r="AK828" s="59">
        <v>476</v>
      </c>
      <c r="AL828" s="90">
        <v>155</v>
      </c>
      <c r="AM828" s="90">
        <v>111</v>
      </c>
      <c r="AN828" s="90">
        <v>209</v>
      </c>
      <c r="AO828" s="59">
        <v>475</v>
      </c>
      <c r="AP828" s="90">
        <v>136</v>
      </c>
      <c r="AQ828" s="90">
        <v>97</v>
      </c>
      <c r="AR828" s="90">
        <v>172</v>
      </c>
      <c r="AS828" s="59">
        <v>405</v>
      </c>
      <c r="AT828" s="90">
        <v>123</v>
      </c>
      <c r="AU828" s="90">
        <v>100</v>
      </c>
      <c r="AV828" s="90">
        <v>177</v>
      </c>
      <c r="AW828" s="59">
        <v>400</v>
      </c>
      <c r="AX828" s="90">
        <v>126</v>
      </c>
      <c r="AY828" s="90">
        <v>92</v>
      </c>
      <c r="AZ828" s="90">
        <v>174</v>
      </c>
      <c r="BA828" s="59">
        <v>392</v>
      </c>
      <c r="BB828" s="90">
        <v>130</v>
      </c>
      <c r="BC828" s="90">
        <v>85</v>
      </c>
      <c r="BD828" s="90">
        <v>185</v>
      </c>
      <c r="BE828" s="59">
        <v>400</v>
      </c>
      <c r="BF828" s="91">
        <f t="shared" si="60"/>
        <v>5310</v>
      </c>
      <c r="BG828" s="92">
        <f t="shared" si="61"/>
        <v>1698</v>
      </c>
      <c r="BH828" s="92">
        <f t="shared" si="62"/>
        <v>1258</v>
      </c>
      <c r="BI828" s="92">
        <f t="shared" si="63"/>
        <v>2354</v>
      </c>
      <c r="BJ828" s="19">
        <f t="shared" si="64"/>
        <v>5310</v>
      </c>
    </row>
    <row r="829" spans="1:62" ht="16.05" customHeight="1" x14ac:dyDescent="0.3">
      <c r="A829" s="15">
        <v>823</v>
      </c>
      <c r="B829" s="15" t="s">
        <v>721</v>
      </c>
      <c r="C829" s="15" t="s">
        <v>804</v>
      </c>
      <c r="D829" s="15" t="s">
        <v>723</v>
      </c>
      <c r="E829" s="15" t="s">
        <v>724</v>
      </c>
      <c r="F829" s="15">
        <v>3.3</v>
      </c>
      <c r="G829" s="15" t="s">
        <v>397</v>
      </c>
      <c r="H829" s="88" t="s">
        <v>51</v>
      </c>
      <c r="I829" s="15">
        <v>7887</v>
      </c>
      <c r="J829" s="90">
        <v>201</v>
      </c>
      <c r="K829" s="90">
        <v>159</v>
      </c>
      <c r="L829" s="90">
        <v>330</v>
      </c>
      <c r="M829" s="59">
        <v>690</v>
      </c>
      <c r="N829" s="90">
        <v>210</v>
      </c>
      <c r="O829" s="90">
        <v>156</v>
      </c>
      <c r="P829" s="90">
        <v>275</v>
      </c>
      <c r="Q829" s="59">
        <v>641</v>
      </c>
      <c r="R829" s="90">
        <v>233</v>
      </c>
      <c r="S829" s="90">
        <v>164</v>
      </c>
      <c r="T829" s="90">
        <v>288</v>
      </c>
      <c r="U829" s="59">
        <v>685</v>
      </c>
      <c r="V829" s="90">
        <v>201</v>
      </c>
      <c r="W829" s="90">
        <v>158</v>
      </c>
      <c r="X829" s="90">
        <v>303</v>
      </c>
      <c r="Y829" s="59">
        <v>662</v>
      </c>
      <c r="Z829" s="90">
        <v>218</v>
      </c>
      <c r="AA829" s="90">
        <v>156</v>
      </c>
      <c r="AB829" s="90">
        <v>306</v>
      </c>
      <c r="AC829" s="59">
        <v>680</v>
      </c>
      <c r="AD829" s="90">
        <v>209</v>
      </c>
      <c r="AE829" s="90">
        <v>153</v>
      </c>
      <c r="AF829" s="90">
        <v>292</v>
      </c>
      <c r="AG829" s="59">
        <v>654</v>
      </c>
      <c r="AH829" s="90">
        <v>221</v>
      </c>
      <c r="AI829" s="90">
        <v>172</v>
      </c>
      <c r="AJ829" s="90">
        <v>287</v>
      </c>
      <c r="AK829" s="59">
        <v>680</v>
      </c>
      <c r="AL829" s="90">
        <v>182</v>
      </c>
      <c r="AM829" s="90">
        <v>131</v>
      </c>
      <c r="AN829" s="90">
        <v>257</v>
      </c>
      <c r="AO829" s="59">
        <v>570</v>
      </c>
      <c r="AP829" s="90">
        <v>219</v>
      </c>
      <c r="AQ829" s="90">
        <v>157</v>
      </c>
      <c r="AR829" s="90">
        <v>277</v>
      </c>
      <c r="AS829" s="59">
        <v>653</v>
      </c>
      <c r="AT829" s="90">
        <v>204</v>
      </c>
      <c r="AU829" s="90">
        <v>163</v>
      </c>
      <c r="AV829" s="90">
        <v>291</v>
      </c>
      <c r="AW829" s="59">
        <v>658</v>
      </c>
      <c r="AX829" s="90">
        <v>206</v>
      </c>
      <c r="AY829" s="90">
        <v>150</v>
      </c>
      <c r="AZ829" s="90">
        <v>287</v>
      </c>
      <c r="BA829" s="59">
        <v>643</v>
      </c>
      <c r="BB829" s="90">
        <v>218</v>
      </c>
      <c r="BC829" s="90">
        <v>142</v>
      </c>
      <c r="BD829" s="90">
        <v>311</v>
      </c>
      <c r="BE829" s="59">
        <v>671</v>
      </c>
      <c r="BF829" s="91">
        <f t="shared" si="60"/>
        <v>7887</v>
      </c>
      <c r="BG829" s="92">
        <f t="shared" si="61"/>
        <v>2522</v>
      </c>
      <c r="BH829" s="92">
        <f t="shared" si="62"/>
        <v>1861</v>
      </c>
      <c r="BI829" s="92">
        <f t="shared" si="63"/>
        <v>3504</v>
      </c>
      <c r="BJ829" s="19">
        <f t="shared" si="64"/>
        <v>7887</v>
      </c>
    </row>
    <row r="830" spans="1:62" ht="16.05" customHeight="1" x14ac:dyDescent="0.3">
      <c r="A830" s="15">
        <v>824</v>
      </c>
      <c r="B830" s="15" t="s">
        <v>721</v>
      </c>
      <c r="C830" s="15" t="s">
        <v>749</v>
      </c>
      <c r="D830" s="15" t="s">
        <v>723</v>
      </c>
      <c r="E830" s="15" t="s">
        <v>724</v>
      </c>
      <c r="F830" s="15">
        <v>1.7</v>
      </c>
      <c r="G830" s="15" t="s">
        <v>397</v>
      </c>
      <c r="H830" s="88" t="s">
        <v>50</v>
      </c>
      <c r="I830" s="15">
        <v>107</v>
      </c>
      <c r="J830" s="90">
        <v>3</v>
      </c>
      <c r="K830" s="90">
        <v>2</v>
      </c>
      <c r="L830" s="90">
        <v>5</v>
      </c>
      <c r="M830" s="59">
        <v>10</v>
      </c>
      <c r="N830" s="90">
        <v>3</v>
      </c>
      <c r="O830" s="90">
        <v>2</v>
      </c>
      <c r="P830" s="90">
        <v>3</v>
      </c>
      <c r="Q830" s="59">
        <v>8</v>
      </c>
      <c r="R830" s="90">
        <v>3</v>
      </c>
      <c r="S830" s="90">
        <v>2</v>
      </c>
      <c r="T830" s="90">
        <v>4</v>
      </c>
      <c r="U830" s="59">
        <v>9</v>
      </c>
      <c r="V830" s="90">
        <v>3</v>
      </c>
      <c r="W830" s="90">
        <v>2</v>
      </c>
      <c r="X830" s="90">
        <v>4</v>
      </c>
      <c r="Y830" s="59">
        <v>9</v>
      </c>
      <c r="Z830" s="90">
        <v>3</v>
      </c>
      <c r="AA830" s="90">
        <v>2</v>
      </c>
      <c r="AB830" s="90">
        <v>4</v>
      </c>
      <c r="AC830" s="59">
        <v>9</v>
      </c>
      <c r="AD830" s="90">
        <v>3</v>
      </c>
      <c r="AE830" s="90">
        <v>2</v>
      </c>
      <c r="AF830" s="90">
        <v>4</v>
      </c>
      <c r="AG830" s="59">
        <v>9</v>
      </c>
      <c r="AH830" s="90">
        <v>3</v>
      </c>
      <c r="AI830" s="90">
        <v>2</v>
      </c>
      <c r="AJ830" s="90">
        <v>4</v>
      </c>
      <c r="AK830" s="59">
        <v>9</v>
      </c>
      <c r="AL830" s="90">
        <v>3</v>
      </c>
      <c r="AM830" s="90">
        <v>2</v>
      </c>
      <c r="AN830" s="90">
        <v>4</v>
      </c>
      <c r="AO830" s="59">
        <v>9</v>
      </c>
      <c r="AP830" s="90">
        <v>3</v>
      </c>
      <c r="AQ830" s="90">
        <v>2</v>
      </c>
      <c r="AR830" s="90">
        <v>3</v>
      </c>
      <c r="AS830" s="59">
        <v>8</v>
      </c>
      <c r="AT830" s="90">
        <v>3</v>
      </c>
      <c r="AU830" s="90">
        <v>2</v>
      </c>
      <c r="AV830" s="90">
        <v>4</v>
      </c>
      <c r="AW830" s="59">
        <v>9</v>
      </c>
      <c r="AX830" s="90">
        <v>3</v>
      </c>
      <c r="AY830" s="90">
        <v>2</v>
      </c>
      <c r="AZ830" s="90">
        <v>4</v>
      </c>
      <c r="BA830" s="59">
        <v>9</v>
      </c>
      <c r="BB830" s="90">
        <v>3</v>
      </c>
      <c r="BC830" s="90">
        <v>2</v>
      </c>
      <c r="BD830" s="90">
        <v>4</v>
      </c>
      <c r="BE830" s="59">
        <v>9</v>
      </c>
      <c r="BF830" s="91">
        <f t="shared" si="60"/>
        <v>107</v>
      </c>
      <c r="BG830" s="92">
        <f t="shared" si="61"/>
        <v>36</v>
      </c>
      <c r="BH830" s="92">
        <f t="shared" si="62"/>
        <v>24</v>
      </c>
      <c r="BI830" s="92">
        <f t="shared" si="63"/>
        <v>47</v>
      </c>
      <c r="BJ830" s="19">
        <f t="shared" si="64"/>
        <v>107</v>
      </c>
    </row>
    <row r="831" spans="1:62" ht="16.05" customHeight="1" x14ac:dyDescent="0.3">
      <c r="A831" s="15">
        <v>825</v>
      </c>
      <c r="B831" s="15" t="s">
        <v>721</v>
      </c>
      <c r="C831" s="15" t="s">
        <v>822</v>
      </c>
      <c r="D831" s="15" t="s">
        <v>723</v>
      </c>
      <c r="E831" s="15" t="s">
        <v>724</v>
      </c>
      <c r="F831" s="15">
        <v>16.5</v>
      </c>
      <c r="G831" s="15" t="s">
        <v>397</v>
      </c>
      <c r="H831" s="88" t="s">
        <v>51</v>
      </c>
      <c r="I831" s="15">
        <v>11580</v>
      </c>
      <c r="J831" s="90">
        <v>494</v>
      </c>
      <c r="K831" s="90">
        <v>327</v>
      </c>
      <c r="L831" s="90">
        <v>568</v>
      </c>
      <c r="M831" s="59">
        <v>1389</v>
      </c>
      <c r="N831" s="90">
        <v>361</v>
      </c>
      <c r="O831" s="90">
        <v>297</v>
      </c>
      <c r="P831" s="90">
        <v>314</v>
      </c>
      <c r="Q831" s="59">
        <v>972</v>
      </c>
      <c r="R831" s="90">
        <v>383</v>
      </c>
      <c r="S831" s="90">
        <v>321</v>
      </c>
      <c r="T831" s="90">
        <v>251</v>
      </c>
      <c r="U831" s="59">
        <v>955</v>
      </c>
      <c r="V831" s="90">
        <v>299</v>
      </c>
      <c r="W831" s="90">
        <v>273</v>
      </c>
      <c r="X831" s="90">
        <v>245</v>
      </c>
      <c r="Y831" s="59">
        <v>817</v>
      </c>
      <c r="Z831" s="90">
        <v>314</v>
      </c>
      <c r="AA831" s="90">
        <v>267</v>
      </c>
      <c r="AB831" s="90">
        <v>175</v>
      </c>
      <c r="AC831" s="59">
        <v>756</v>
      </c>
      <c r="AD831" s="90">
        <v>363</v>
      </c>
      <c r="AE831" s="90">
        <v>286</v>
      </c>
      <c r="AF831" s="90">
        <v>247</v>
      </c>
      <c r="AG831" s="59">
        <v>896</v>
      </c>
      <c r="AH831" s="90">
        <v>445</v>
      </c>
      <c r="AI831" s="90">
        <v>385</v>
      </c>
      <c r="AJ831" s="90">
        <v>271</v>
      </c>
      <c r="AK831" s="59">
        <v>1101</v>
      </c>
      <c r="AL831" s="90">
        <v>413</v>
      </c>
      <c r="AM831" s="90">
        <v>292</v>
      </c>
      <c r="AN831" s="90">
        <v>199</v>
      </c>
      <c r="AO831" s="59">
        <v>904</v>
      </c>
      <c r="AP831" s="90">
        <v>341</v>
      </c>
      <c r="AQ831" s="90">
        <v>233</v>
      </c>
      <c r="AR831" s="90">
        <v>173</v>
      </c>
      <c r="AS831" s="59">
        <v>747</v>
      </c>
      <c r="AT831" s="90">
        <v>196</v>
      </c>
      <c r="AU831" s="90">
        <v>182</v>
      </c>
      <c r="AV831" s="90">
        <v>117</v>
      </c>
      <c r="AW831" s="59">
        <v>495</v>
      </c>
      <c r="AX831" s="90">
        <v>369</v>
      </c>
      <c r="AY831" s="90">
        <v>267</v>
      </c>
      <c r="AZ831" s="90">
        <v>245</v>
      </c>
      <c r="BA831" s="59">
        <v>881</v>
      </c>
      <c r="BB831" s="90">
        <v>570</v>
      </c>
      <c r="BC831" s="90">
        <v>414</v>
      </c>
      <c r="BD831" s="90">
        <v>683</v>
      </c>
      <c r="BE831" s="59">
        <v>1667</v>
      </c>
      <c r="BF831" s="91">
        <f t="shared" si="60"/>
        <v>11580</v>
      </c>
      <c r="BG831" s="92">
        <f t="shared" si="61"/>
        <v>4548</v>
      </c>
      <c r="BH831" s="92">
        <f t="shared" si="62"/>
        <v>3544</v>
      </c>
      <c r="BI831" s="92">
        <f t="shared" si="63"/>
        <v>3488</v>
      </c>
      <c r="BJ831" s="19">
        <f t="shared" si="64"/>
        <v>11580</v>
      </c>
    </row>
    <row r="832" spans="1:62" ht="16.05" customHeight="1" x14ac:dyDescent="0.3">
      <c r="A832" s="15">
        <v>826</v>
      </c>
      <c r="B832" s="15" t="s">
        <v>721</v>
      </c>
      <c r="C832" s="15" t="s">
        <v>774</v>
      </c>
      <c r="D832" s="15" t="s">
        <v>719</v>
      </c>
      <c r="E832" s="15" t="s">
        <v>724</v>
      </c>
      <c r="F832" s="15">
        <v>16.5</v>
      </c>
      <c r="G832" s="15" t="s">
        <v>397</v>
      </c>
      <c r="H832" s="88" t="s">
        <v>51</v>
      </c>
      <c r="I832" s="15">
        <v>7457</v>
      </c>
      <c r="J832" s="90">
        <v>558</v>
      </c>
      <c r="K832" s="90">
        <v>399</v>
      </c>
      <c r="L832" s="90">
        <v>417</v>
      </c>
      <c r="M832" s="59">
        <v>1374</v>
      </c>
      <c r="N832" s="90">
        <v>47</v>
      </c>
      <c r="O832" s="90">
        <v>41</v>
      </c>
      <c r="P832" s="90">
        <v>117</v>
      </c>
      <c r="Q832" s="59">
        <v>205</v>
      </c>
      <c r="R832" s="90">
        <v>169</v>
      </c>
      <c r="S832" s="90">
        <v>147</v>
      </c>
      <c r="T832" s="90">
        <v>119</v>
      </c>
      <c r="U832" s="59">
        <v>435</v>
      </c>
      <c r="V832" s="90">
        <v>75</v>
      </c>
      <c r="W832" s="90">
        <v>86</v>
      </c>
      <c r="X832" s="90">
        <v>141</v>
      </c>
      <c r="Y832" s="59">
        <v>302</v>
      </c>
      <c r="Z832" s="90">
        <v>456</v>
      </c>
      <c r="AA832" s="90">
        <v>431</v>
      </c>
      <c r="AB832" s="90">
        <v>686</v>
      </c>
      <c r="AC832" s="59">
        <v>1573</v>
      </c>
      <c r="AD832" s="90">
        <v>317</v>
      </c>
      <c r="AE832" s="90">
        <v>389</v>
      </c>
      <c r="AF832" s="90">
        <v>357</v>
      </c>
      <c r="AG832" s="59">
        <v>1063</v>
      </c>
      <c r="AH832" s="90">
        <v>280</v>
      </c>
      <c r="AI832" s="90">
        <v>383</v>
      </c>
      <c r="AJ832" s="90">
        <v>325</v>
      </c>
      <c r="AK832" s="59">
        <v>988</v>
      </c>
      <c r="AL832" s="90">
        <v>320</v>
      </c>
      <c r="AM832" s="90">
        <v>339</v>
      </c>
      <c r="AN832" s="90">
        <v>252</v>
      </c>
      <c r="AO832" s="59">
        <v>911</v>
      </c>
      <c r="AP832" s="90">
        <v>94</v>
      </c>
      <c r="AQ832" s="90">
        <v>92</v>
      </c>
      <c r="AR832" s="90">
        <v>124</v>
      </c>
      <c r="AS832" s="59">
        <v>310</v>
      </c>
      <c r="AT832" s="90">
        <v>53</v>
      </c>
      <c r="AU832" s="90">
        <v>18</v>
      </c>
      <c r="AV832" s="90">
        <v>19</v>
      </c>
      <c r="AW832" s="59">
        <v>90</v>
      </c>
      <c r="AX832" s="90">
        <v>27</v>
      </c>
      <c r="AY832" s="90">
        <v>35</v>
      </c>
      <c r="AZ832" s="90">
        <v>42</v>
      </c>
      <c r="BA832" s="59">
        <v>104</v>
      </c>
      <c r="BB832" s="90">
        <v>27</v>
      </c>
      <c r="BC832" s="90">
        <v>32</v>
      </c>
      <c r="BD832" s="90">
        <v>43</v>
      </c>
      <c r="BE832" s="59">
        <v>102</v>
      </c>
      <c r="BF832" s="91">
        <f t="shared" si="60"/>
        <v>7457</v>
      </c>
      <c r="BG832" s="92">
        <f t="shared" si="61"/>
        <v>2423</v>
      </c>
      <c r="BH832" s="92">
        <f t="shared" si="62"/>
        <v>2392</v>
      </c>
      <c r="BI832" s="92">
        <f t="shared" si="63"/>
        <v>2642</v>
      </c>
      <c r="BJ832" s="19">
        <f t="shared" si="64"/>
        <v>7457</v>
      </c>
    </row>
    <row r="833" spans="1:62" ht="16.05" customHeight="1" x14ac:dyDescent="0.3">
      <c r="A833" s="15">
        <v>827</v>
      </c>
      <c r="B833" s="15" t="s">
        <v>721</v>
      </c>
      <c r="C833" s="15" t="s">
        <v>725</v>
      </c>
      <c r="D833" s="15" t="s">
        <v>723</v>
      </c>
      <c r="E833" s="15" t="s">
        <v>724</v>
      </c>
      <c r="F833" s="15">
        <v>1.7</v>
      </c>
      <c r="G833" s="15" t="s">
        <v>397</v>
      </c>
      <c r="H833" s="88" t="s">
        <v>51</v>
      </c>
      <c r="I833" s="15">
        <v>61</v>
      </c>
      <c r="J833" s="90">
        <v>1</v>
      </c>
      <c r="K833" s="90">
        <v>1</v>
      </c>
      <c r="L833" s="90">
        <v>3</v>
      </c>
      <c r="M833" s="59">
        <v>5</v>
      </c>
      <c r="N833" s="90">
        <v>2</v>
      </c>
      <c r="O833" s="90">
        <v>1</v>
      </c>
      <c r="P833" s="90">
        <v>2</v>
      </c>
      <c r="Q833" s="59">
        <v>5</v>
      </c>
      <c r="R833" s="90">
        <v>1</v>
      </c>
      <c r="S833" s="90">
        <v>1</v>
      </c>
      <c r="T833" s="90">
        <v>2</v>
      </c>
      <c r="U833" s="59">
        <v>4</v>
      </c>
      <c r="V833" s="90">
        <v>2</v>
      </c>
      <c r="W833" s="90">
        <v>1</v>
      </c>
      <c r="X833" s="90">
        <v>2</v>
      </c>
      <c r="Y833" s="59">
        <v>5</v>
      </c>
      <c r="Z833" s="90">
        <v>1</v>
      </c>
      <c r="AA833" s="90">
        <v>2</v>
      </c>
      <c r="AB833" s="90">
        <v>2</v>
      </c>
      <c r="AC833" s="59">
        <v>5</v>
      </c>
      <c r="AD833" s="90">
        <v>2</v>
      </c>
      <c r="AE833" s="90">
        <v>2</v>
      </c>
      <c r="AF833" s="90">
        <v>3</v>
      </c>
      <c r="AG833" s="59">
        <v>7</v>
      </c>
      <c r="AH833" s="90">
        <v>2</v>
      </c>
      <c r="AI833" s="90">
        <v>2</v>
      </c>
      <c r="AJ833" s="90">
        <v>3</v>
      </c>
      <c r="AK833" s="59">
        <v>7</v>
      </c>
      <c r="AL833" s="90">
        <v>2</v>
      </c>
      <c r="AM833" s="90">
        <v>1</v>
      </c>
      <c r="AN833" s="90">
        <v>2</v>
      </c>
      <c r="AO833" s="59">
        <v>5</v>
      </c>
      <c r="AP833" s="90">
        <v>1</v>
      </c>
      <c r="AQ833" s="90">
        <v>1</v>
      </c>
      <c r="AR833" s="90">
        <v>2</v>
      </c>
      <c r="AS833" s="59">
        <v>4</v>
      </c>
      <c r="AT833" s="90">
        <v>2</v>
      </c>
      <c r="AU833" s="90">
        <v>1</v>
      </c>
      <c r="AV833" s="90">
        <v>2</v>
      </c>
      <c r="AW833" s="59">
        <v>5</v>
      </c>
      <c r="AX833" s="90">
        <v>1</v>
      </c>
      <c r="AY833" s="90">
        <v>1</v>
      </c>
      <c r="AZ833" s="90">
        <v>2</v>
      </c>
      <c r="BA833" s="59">
        <v>4</v>
      </c>
      <c r="BB833" s="90">
        <v>2</v>
      </c>
      <c r="BC833" s="90">
        <v>1</v>
      </c>
      <c r="BD833" s="90">
        <v>2</v>
      </c>
      <c r="BE833" s="59">
        <v>5</v>
      </c>
      <c r="BF833" s="91">
        <f t="shared" si="60"/>
        <v>61</v>
      </c>
      <c r="BG833" s="92">
        <f t="shared" si="61"/>
        <v>19</v>
      </c>
      <c r="BH833" s="92">
        <f t="shared" si="62"/>
        <v>15</v>
      </c>
      <c r="BI833" s="92">
        <f t="shared" si="63"/>
        <v>27</v>
      </c>
      <c r="BJ833" s="19">
        <f t="shared" si="64"/>
        <v>61</v>
      </c>
    </row>
    <row r="834" spans="1:62" ht="16.05" customHeight="1" x14ac:dyDescent="0.3">
      <c r="A834" s="15">
        <v>828</v>
      </c>
      <c r="B834" s="15" t="s">
        <v>721</v>
      </c>
      <c r="C834" s="15" t="s">
        <v>725</v>
      </c>
      <c r="D834" s="15" t="s">
        <v>723</v>
      </c>
      <c r="E834" s="15" t="s">
        <v>724</v>
      </c>
      <c r="F834" s="15">
        <v>1.7</v>
      </c>
      <c r="G834" s="15" t="s">
        <v>397</v>
      </c>
      <c r="H834" s="88" t="s">
        <v>51</v>
      </c>
      <c r="I834" s="15">
        <v>74</v>
      </c>
      <c r="J834" s="90">
        <v>2</v>
      </c>
      <c r="K834" s="90">
        <v>1</v>
      </c>
      <c r="L834" s="90">
        <v>3</v>
      </c>
      <c r="M834" s="59">
        <v>6</v>
      </c>
      <c r="N834" s="90">
        <v>2</v>
      </c>
      <c r="O834" s="90">
        <v>1</v>
      </c>
      <c r="P834" s="90">
        <v>2</v>
      </c>
      <c r="Q834" s="59">
        <v>5</v>
      </c>
      <c r="R834" s="90">
        <v>3</v>
      </c>
      <c r="S834" s="90">
        <v>2</v>
      </c>
      <c r="T834" s="90">
        <v>3</v>
      </c>
      <c r="U834" s="59">
        <v>8</v>
      </c>
      <c r="V834" s="90">
        <v>1</v>
      </c>
      <c r="W834" s="90">
        <v>1</v>
      </c>
      <c r="X834" s="90">
        <v>2</v>
      </c>
      <c r="Y834" s="59">
        <v>4</v>
      </c>
      <c r="Z834" s="90">
        <v>2</v>
      </c>
      <c r="AA834" s="90">
        <v>1</v>
      </c>
      <c r="AB834" s="90">
        <v>3</v>
      </c>
      <c r="AC834" s="59">
        <v>6</v>
      </c>
      <c r="AD834" s="90">
        <v>3</v>
      </c>
      <c r="AE834" s="90">
        <v>2</v>
      </c>
      <c r="AF834" s="90">
        <v>4</v>
      </c>
      <c r="AG834" s="59">
        <v>9</v>
      </c>
      <c r="AH834" s="90">
        <v>2</v>
      </c>
      <c r="AI834" s="90">
        <v>2</v>
      </c>
      <c r="AJ834" s="90">
        <v>3</v>
      </c>
      <c r="AK834" s="59">
        <v>7</v>
      </c>
      <c r="AL834" s="90">
        <v>2</v>
      </c>
      <c r="AM834" s="90">
        <v>1</v>
      </c>
      <c r="AN834" s="90">
        <v>2</v>
      </c>
      <c r="AO834" s="59">
        <v>5</v>
      </c>
      <c r="AP834" s="90">
        <v>2</v>
      </c>
      <c r="AQ834" s="90">
        <v>1</v>
      </c>
      <c r="AR834" s="90">
        <v>3</v>
      </c>
      <c r="AS834" s="59">
        <v>6</v>
      </c>
      <c r="AT834" s="90">
        <v>2</v>
      </c>
      <c r="AU834" s="90">
        <v>2</v>
      </c>
      <c r="AV834" s="90">
        <v>3</v>
      </c>
      <c r="AW834" s="59">
        <v>7</v>
      </c>
      <c r="AX834" s="90">
        <v>1</v>
      </c>
      <c r="AY834" s="90">
        <v>1</v>
      </c>
      <c r="AZ834" s="90">
        <v>2</v>
      </c>
      <c r="BA834" s="59">
        <v>4</v>
      </c>
      <c r="BB834" s="90">
        <v>2</v>
      </c>
      <c r="BC834" s="90">
        <v>2</v>
      </c>
      <c r="BD834" s="90">
        <v>3</v>
      </c>
      <c r="BE834" s="59">
        <v>7</v>
      </c>
      <c r="BF834" s="91">
        <f t="shared" si="60"/>
        <v>74</v>
      </c>
      <c r="BG834" s="92">
        <f t="shared" si="61"/>
        <v>24</v>
      </c>
      <c r="BH834" s="92">
        <f t="shared" si="62"/>
        <v>17</v>
      </c>
      <c r="BI834" s="92">
        <f t="shared" si="63"/>
        <v>33</v>
      </c>
      <c r="BJ834" s="19">
        <f t="shared" si="64"/>
        <v>74</v>
      </c>
    </row>
    <row r="835" spans="1:62" ht="16.05" customHeight="1" x14ac:dyDescent="0.3">
      <c r="A835" s="15">
        <v>829</v>
      </c>
      <c r="B835" s="15" t="s">
        <v>721</v>
      </c>
      <c r="C835" s="15" t="s">
        <v>780</v>
      </c>
      <c r="D835" s="15" t="s">
        <v>723</v>
      </c>
      <c r="E835" s="15" t="s">
        <v>724</v>
      </c>
      <c r="F835" s="15">
        <v>22</v>
      </c>
      <c r="G835" s="15" t="s">
        <v>397</v>
      </c>
      <c r="H835" s="88" t="s">
        <v>51</v>
      </c>
      <c r="I835" s="15">
        <v>1849</v>
      </c>
      <c r="J835" s="90">
        <v>84</v>
      </c>
      <c r="K835" s="90">
        <v>70</v>
      </c>
      <c r="L835" s="90">
        <v>51</v>
      </c>
      <c r="M835" s="59">
        <v>205</v>
      </c>
      <c r="N835" s="90">
        <v>97</v>
      </c>
      <c r="O835" s="90">
        <v>72</v>
      </c>
      <c r="P835" s="90">
        <v>23</v>
      </c>
      <c r="Q835" s="59">
        <v>192</v>
      </c>
      <c r="R835" s="90">
        <v>149</v>
      </c>
      <c r="S835" s="90">
        <v>115</v>
      </c>
      <c r="T835" s="90">
        <v>207</v>
      </c>
      <c r="U835" s="59">
        <v>471</v>
      </c>
      <c r="V835" s="90">
        <v>209</v>
      </c>
      <c r="W835" s="90">
        <v>142</v>
      </c>
      <c r="X835" s="90">
        <v>305</v>
      </c>
      <c r="Y835" s="59">
        <v>656</v>
      </c>
      <c r="Z835" s="90">
        <v>37</v>
      </c>
      <c r="AA835" s="90">
        <v>28</v>
      </c>
      <c r="AB835" s="90">
        <v>38</v>
      </c>
      <c r="AC835" s="59">
        <v>103</v>
      </c>
      <c r="AD835" s="90">
        <v>34</v>
      </c>
      <c r="AE835" s="90">
        <v>33</v>
      </c>
      <c r="AF835" s="90">
        <v>33</v>
      </c>
      <c r="AG835" s="59">
        <v>100</v>
      </c>
      <c r="AH835" s="90">
        <v>37</v>
      </c>
      <c r="AI835" s="90">
        <v>30</v>
      </c>
      <c r="AJ835" s="90">
        <v>36</v>
      </c>
      <c r="AK835" s="59">
        <v>103</v>
      </c>
      <c r="AL835" s="90">
        <v>0</v>
      </c>
      <c r="AM835" s="90">
        <v>0</v>
      </c>
      <c r="AN835" s="90">
        <v>4</v>
      </c>
      <c r="AO835" s="59">
        <v>4</v>
      </c>
      <c r="AP835" s="90">
        <v>0</v>
      </c>
      <c r="AQ835" s="90">
        <v>0</v>
      </c>
      <c r="AR835" s="90">
        <v>3</v>
      </c>
      <c r="AS835" s="59">
        <v>3</v>
      </c>
      <c r="AT835" s="90">
        <v>0</v>
      </c>
      <c r="AU835" s="90">
        <v>0</v>
      </c>
      <c r="AV835" s="90">
        <v>4</v>
      </c>
      <c r="AW835" s="59">
        <v>4</v>
      </c>
      <c r="AX835" s="90">
        <v>0</v>
      </c>
      <c r="AY835" s="90">
        <v>0</v>
      </c>
      <c r="AZ835" s="90">
        <v>4</v>
      </c>
      <c r="BA835" s="59">
        <v>4</v>
      </c>
      <c r="BB835" s="90">
        <v>0</v>
      </c>
      <c r="BC835" s="90">
        <v>0</v>
      </c>
      <c r="BD835" s="90">
        <v>4</v>
      </c>
      <c r="BE835" s="59">
        <v>4</v>
      </c>
      <c r="BF835" s="91">
        <f t="shared" si="60"/>
        <v>1849</v>
      </c>
      <c r="BG835" s="92">
        <f t="shared" si="61"/>
        <v>647</v>
      </c>
      <c r="BH835" s="92">
        <f t="shared" si="62"/>
        <v>490</v>
      </c>
      <c r="BI835" s="92">
        <f t="shared" si="63"/>
        <v>712</v>
      </c>
      <c r="BJ835" s="19">
        <f t="shared" si="64"/>
        <v>1849</v>
      </c>
    </row>
    <row r="836" spans="1:62" ht="16.05" customHeight="1" x14ac:dyDescent="0.3">
      <c r="A836" s="15">
        <v>830</v>
      </c>
      <c r="B836" s="15" t="s">
        <v>721</v>
      </c>
      <c r="C836" s="15" t="s">
        <v>725</v>
      </c>
      <c r="D836" s="15" t="s">
        <v>723</v>
      </c>
      <c r="E836" s="15" t="s">
        <v>724</v>
      </c>
      <c r="F836" s="15">
        <v>12.1</v>
      </c>
      <c r="G836" s="15" t="s">
        <v>397</v>
      </c>
      <c r="H836" s="88" t="s">
        <v>51</v>
      </c>
      <c r="I836" s="15">
        <v>196</v>
      </c>
      <c r="J836" s="90">
        <v>5</v>
      </c>
      <c r="K836" s="90">
        <v>4</v>
      </c>
      <c r="L836" s="90">
        <v>7</v>
      </c>
      <c r="M836" s="59">
        <v>16</v>
      </c>
      <c r="N836" s="90">
        <v>4</v>
      </c>
      <c r="O836" s="90">
        <v>3</v>
      </c>
      <c r="P836" s="90">
        <v>6</v>
      </c>
      <c r="Q836" s="59">
        <v>13</v>
      </c>
      <c r="R836" s="90">
        <v>5</v>
      </c>
      <c r="S836" s="90">
        <v>4</v>
      </c>
      <c r="T836" s="90">
        <v>7</v>
      </c>
      <c r="U836" s="59">
        <v>16</v>
      </c>
      <c r="V836" s="90">
        <v>5</v>
      </c>
      <c r="W836" s="90">
        <v>4</v>
      </c>
      <c r="X836" s="90">
        <v>7</v>
      </c>
      <c r="Y836" s="59">
        <v>16</v>
      </c>
      <c r="Z836" s="90">
        <v>4</v>
      </c>
      <c r="AA836" s="90">
        <v>3</v>
      </c>
      <c r="AB836" s="90">
        <v>6</v>
      </c>
      <c r="AC836" s="59">
        <v>13</v>
      </c>
      <c r="AD836" s="90">
        <v>8</v>
      </c>
      <c r="AE836" s="90">
        <v>7</v>
      </c>
      <c r="AF836" s="90">
        <v>12</v>
      </c>
      <c r="AG836" s="59">
        <v>27</v>
      </c>
      <c r="AH836" s="90">
        <v>7</v>
      </c>
      <c r="AI836" s="90">
        <v>5</v>
      </c>
      <c r="AJ836" s="90">
        <v>10</v>
      </c>
      <c r="AK836" s="59">
        <v>22</v>
      </c>
      <c r="AL836" s="90">
        <v>5</v>
      </c>
      <c r="AM836" s="90">
        <v>3</v>
      </c>
      <c r="AN836" s="90">
        <v>6</v>
      </c>
      <c r="AO836" s="59">
        <v>14</v>
      </c>
      <c r="AP836" s="90">
        <v>4</v>
      </c>
      <c r="AQ836" s="90">
        <v>4</v>
      </c>
      <c r="AR836" s="90">
        <v>7</v>
      </c>
      <c r="AS836" s="59">
        <v>15</v>
      </c>
      <c r="AT836" s="90">
        <v>5</v>
      </c>
      <c r="AU836" s="90">
        <v>3</v>
      </c>
      <c r="AV836" s="90">
        <v>6</v>
      </c>
      <c r="AW836" s="59">
        <v>14</v>
      </c>
      <c r="AX836" s="90">
        <v>5</v>
      </c>
      <c r="AY836" s="90">
        <v>4</v>
      </c>
      <c r="AZ836" s="90">
        <v>7</v>
      </c>
      <c r="BA836" s="59">
        <v>16</v>
      </c>
      <c r="BB836" s="90">
        <v>4</v>
      </c>
      <c r="BC836" s="90">
        <v>3</v>
      </c>
      <c r="BD836" s="90">
        <v>7</v>
      </c>
      <c r="BE836" s="59">
        <v>14</v>
      </c>
      <c r="BF836" s="91">
        <f t="shared" si="60"/>
        <v>196</v>
      </c>
      <c r="BG836" s="92">
        <f t="shared" si="61"/>
        <v>61</v>
      </c>
      <c r="BH836" s="92">
        <f t="shared" si="62"/>
        <v>47</v>
      </c>
      <c r="BI836" s="92">
        <f t="shared" si="63"/>
        <v>88</v>
      </c>
      <c r="BJ836" s="19">
        <f t="shared" si="64"/>
        <v>196</v>
      </c>
    </row>
    <row r="837" spans="1:62" ht="16.05" customHeight="1" x14ac:dyDescent="0.3">
      <c r="A837" s="15">
        <v>831</v>
      </c>
      <c r="B837" s="15" t="s">
        <v>721</v>
      </c>
      <c r="C837" s="15" t="s">
        <v>780</v>
      </c>
      <c r="D837" s="15" t="s">
        <v>723</v>
      </c>
      <c r="E837" s="15" t="s">
        <v>724</v>
      </c>
      <c r="F837" s="15">
        <v>1.7</v>
      </c>
      <c r="G837" s="15" t="s">
        <v>397</v>
      </c>
      <c r="H837" s="88" t="s">
        <v>51</v>
      </c>
      <c r="I837" s="15">
        <v>5170</v>
      </c>
      <c r="J837" s="90">
        <v>21</v>
      </c>
      <c r="K837" s="90">
        <v>13</v>
      </c>
      <c r="L837" s="90">
        <v>19</v>
      </c>
      <c r="M837" s="59">
        <v>53</v>
      </c>
      <c r="N837" s="90">
        <v>302</v>
      </c>
      <c r="O837" s="90">
        <v>223</v>
      </c>
      <c r="P837" s="90">
        <v>391</v>
      </c>
      <c r="Q837" s="59">
        <v>916</v>
      </c>
      <c r="R837" s="90">
        <v>252</v>
      </c>
      <c r="S837" s="90">
        <v>169</v>
      </c>
      <c r="T837" s="90">
        <v>307</v>
      </c>
      <c r="U837" s="59">
        <v>728</v>
      </c>
      <c r="V837" s="90">
        <v>347</v>
      </c>
      <c r="W837" s="90">
        <v>254</v>
      </c>
      <c r="X837" s="90">
        <v>483</v>
      </c>
      <c r="Y837" s="59">
        <v>1084</v>
      </c>
      <c r="Z837" s="90">
        <v>301</v>
      </c>
      <c r="AA837" s="90">
        <v>221</v>
      </c>
      <c r="AB837" s="90">
        <v>447</v>
      </c>
      <c r="AC837" s="59">
        <v>969</v>
      </c>
      <c r="AD837" s="90">
        <v>224</v>
      </c>
      <c r="AE837" s="90">
        <v>160</v>
      </c>
      <c r="AF837" s="90">
        <v>305</v>
      </c>
      <c r="AG837" s="59">
        <v>689</v>
      </c>
      <c r="AH837" s="90">
        <v>73</v>
      </c>
      <c r="AI837" s="90">
        <v>60</v>
      </c>
      <c r="AJ837" s="90">
        <v>102</v>
      </c>
      <c r="AK837" s="59">
        <v>235</v>
      </c>
      <c r="AL837" s="90">
        <v>7</v>
      </c>
      <c r="AM837" s="90">
        <v>6</v>
      </c>
      <c r="AN837" s="90">
        <v>10</v>
      </c>
      <c r="AO837" s="59">
        <v>23</v>
      </c>
      <c r="AP837" s="90">
        <v>8</v>
      </c>
      <c r="AQ837" s="90">
        <v>5</v>
      </c>
      <c r="AR837" s="90">
        <v>10</v>
      </c>
      <c r="AS837" s="59">
        <v>23</v>
      </c>
      <c r="AT837" s="90">
        <v>8</v>
      </c>
      <c r="AU837" s="90">
        <v>6</v>
      </c>
      <c r="AV837" s="90">
        <v>10</v>
      </c>
      <c r="AW837" s="59">
        <v>24</v>
      </c>
      <c r="AX837" s="90">
        <v>97</v>
      </c>
      <c r="AY837" s="90">
        <v>79</v>
      </c>
      <c r="AZ837" s="90">
        <v>140</v>
      </c>
      <c r="BA837" s="59">
        <v>316</v>
      </c>
      <c r="BB837" s="90">
        <v>39</v>
      </c>
      <c r="BC837" s="90">
        <v>20</v>
      </c>
      <c r="BD837" s="90">
        <v>51</v>
      </c>
      <c r="BE837" s="59">
        <v>110</v>
      </c>
      <c r="BF837" s="91">
        <f t="shared" si="60"/>
        <v>5170</v>
      </c>
      <c r="BG837" s="92">
        <f t="shared" si="61"/>
        <v>1679</v>
      </c>
      <c r="BH837" s="92">
        <f t="shared" si="62"/>
        <v>1216</v>
      </c>
      <c r="BI837" s="92">
        <f t="shared" si="63"/>
        <v>2275</v>
      </c>
      <c r="BJ837" s="19">
        <f t="shared" si="64"/>
        <v>5170</v>
      </c>
    </row>
    <row r="838" spans="1:62" ht="16.05" customHeight="1" x14ac:dyDescent="0.3">
      <c r="A838" s="15">
        <v>832</v>
      </c>
      <c r="B838" s="15" t="s">
        <v>721</v>
      </c>
      <c r="C838" s="15" t="s">
        <v>780</v>
      </c>
      <c r="D838" s="15" t="s">
        <v>723</v>
      </c>
      <c r="E838" s="15" t="s">
        <v>724</v>
      </c>
      <c r="F838" s="15">
        <v>52</v>
      </c>
      <c r="G838" s="15" t="s">
        <v>397</v>
      </c>
      <c r="H838" s="88" t="s">
        <v>50</v>
      </c>
      <c r="I838" s="15">
        <v>164984</v>
      </c>
      <c r="J838" s="90">
        <v>5251</v>
      </c>
      <c r="K838" s="90">
        <v>4396</v>
      </c>
      <c r="L838" s="90">
        <v>9095</v>
      </c>
      <c r="M838" s="59">
        <v>18742</v>
      </c>
      <c r="N838" s="90">
        <v>5474</v>
      </c>
      <c r="O838" s="90">
        <v>4076</v>
      </c>
      <c r="P838" s="90">
        <v>7198</v>
      </c>
      <c r="Q838" s="59">
        <v>16748</v>
      </c>
      <c r="R838" s="90">
        <v>5356</v>
      </c>
      <c r="S838" s="90">
        <v>3833</v>
      </c>
      <c r="T838" s="90">
        <v>4389</v>
      </c>
      <c r="U838" s="59">
        <v>13578</v>
      </c>
      <c r="V838" s="90">
        <v>4398</v>
      </c>
      <c r="W838" s="90">
        <v>3702</v>
      </c>
      <c r="X838" s="90">
        <v>4806</v>
      </c>
      <c r="Y838" s="59">
        <v>12906</v>
      </c>
      <c r="Z838" s="90">
        <v>4812</v>
      </c>
      <c r="AA838" s="90">
        <v>3596</v>
      </c>
      <c r="AB838" s="90">
        <v>4620</v>
      </c>
      <c r="AC838" s="59">
        <v>13028</v>
      </c>
      <c r="AD838" s="90">
        <v>4332</v>
      </c>
      <c r="AE838" s="90">
        <v>3400</v>
      </c>
      <c r="AF838" s="90">
        <v>4200</v>
      </c>
      <c r="AG838" s="59">
        <v>11932</v>
      </c>
      <c r="AH838" s="90">
        <v>4702</v>
      </c>
      <c r="AI838" s="90">
        <v>3739</v>
      </c>
      <c r="AJ838" s="90">
        <v>4798</v>
      </c>
      <c r="AK838" s="59">
        <v>13239</v>
      </c>
      <c r="AL838" s="90">
        <v>4995</v>
      </c>
      <c r="AM838" s="90">
        <v>3518</v>
      </c>
      <c r="AN838" s="90">
        <v>4601</v>
      </c>
      <c r="AO838" s="59">
        <v>13114</v>
      </c>
      <c r="AP838" s="90">
        <v>4566</v>
      </c>
      <c r="AQ838" s="90">
        <v>3349</v>
      </c>
      <c r="AR838" s="90">
        <v>3939</v>
      </c>
      <c r="AS838" s="59">
        <v>11854</v>
      </c>
      <c r="AT838" s="90">
        <v>4392</v>
      </c>
      <c r="AU838" s="90">
        <v>3572</v>
      </c>
      <c r="AV838" s="90">
        <v>4388</v>
      </c>
      <c r="AW838" s="59">
        <v>12352</v>
      </c>
      <c r="AX838" s="90">
        <v>4662</v>
      </c>
      <c r="AY838" s="90">
        <v>3475</v>
      </c>
      <c r="AZ838" s="90">
        <v>4402</v>
      </c>
      <c r="BA838" s="59">
        <v>12539</v>
      </c>
      <c r="BB838" s="90">
        <v>5563</v>
      </c>
      <c r="BC838" s="90">
        <v>3581</v>
      </c>
      <c r="BD838" s="90">
        <v>5808</v>
      </c>
      <c r="BE838" s="59">
        <v>14952</v>
      </c>
      <c r="BF838" s="91">
        <f t="shared" si="60"/>
        <v>164984</v>
      </c>
      <c r="BG838" s="92">
        <f t="shared" si="61"/>
        <v>58503</v>
      </c>
      <c r="BH838" s="92">
        <f t="shared" si="62"/>
        <v>44237</v>
      </c>
      <c r="BI838" s="92">
        <f t="shared" si="63"/>
        <v>62244</v>
      </c>
      <c r="BJ838" s="19">
        <f t="shared" si="64"/>
        <v>164984</v>
      </c>
    </row>
    <row r="839" spans="1:62" ht="16.05" customHeight="1" x14ac:dyDescent="0.3">
      <c r="A839" s="15">
        <v>833</v>
      </c>
      <c r="B839" s="15" t="s">
        <v>721</v>
      </c>
      <c r="C839" s="15" t="s">
        <v>780</v>
      </c>
      <c r="D839" s="15" t="s">
        <v>723</v>
      </c>
      <c r="E839" s="15" t="s">
        <v>724</v>
      </c>
      <c r="F839" s="15">
        <v>50</v>
      </c>
      <c r="G839" s="15" t="s">
        <v>397</v>
      </c>
      <c r="H839" s="88" t="s">
        <v>50</v>
      </c>
      <c r="I839" s="15">
        <v>118955</v>
      </c>
      <c r="J839" s="90">
        <v>3581</v>
      </c>
      <c r="K839" s="90">
        <v>2838</v>
      </c>
      <c r="L839" s="90">
        <v>5197</v>
      </c>
      <c r="M839" s="59">
        <v>11616</v>
      </c>
      <c r="N839" s="90">
        <v>3435</v>
      </c>
      <c r="O839" s="90">
        <v>2732</v>
      </c>
      <c r="P839" s="90">
        <v>3988</v>
      </c>
      <c r="Q839" s="59">
        <v>10155</v>
      </c>
      <c r="R839" s="90">
        <v>3913</v>
      </c>
      <c r="S839" s="90">
        <v>2943</v>
      </c>
      <c r="T839" s="90">
        <v>4115</v>
      </c>
      <c r="U839" s="59">
        <v>10971</v>
      </c>
      <c r="V839" s="90">
        <v>3092</v>
      </c>
      <c r="W839" s="90">
        <v>2640</v>
      </c>
      <c r="X839" s="90">
        <v>4030</v>
      </c>
      <c r="Y839" s="59">
        <v>9762</v>
      </c>
      <c r="Z839" s="90">
        <v>3731</v>
      </c>
      <c r="AA839" s="90">
        <v>2796</v>
      </c>
      <c r="AB839" s="90">
        <v>5560</v>
      </c>
      <c r="AC839" s="59">
        <v>12087</v>
      </c>
      <c r="AD839" s="90">
        <v>3235</v>
      </c>
      <c r="AE839" s="90">
        <v>2348</v>
      </c>
      <c r="AF839" s="90">
        <v>3411</v>
      </c>
      <c r="AG839" s="59">
        <v>8994</v>
      </c>
      <c r="AH839" s="90">
        <v>3310</v>
      </c>
      <c r="AI839" s="90">
        <v>2657</v>
      </c>
      <c r="AJ839" s="90">
        <v>3934</v>
      </c>
      <c r="AK839" s="59">
        <v>9901</v>
      </c>
      <c r="AL839" s="90">
        <v>2960</v>
      </c>
      <c r="AM839" s="90">
        <v>2041</v>
      </c>
      <c r="AN839" s="90">
        <v>2904</v>
      </c>
      <c r="AO839" s="59">
        <v>7905</v>
      </c>
      <c r="AP839" s="90">
        <v>2965</v>
      </c>
      <c r="AQ839" s="90">
        <v>2081</v>
      </c>
      <c r="AR839" s="90">
        <v>2654</v>
      </c>
      <c r="AS839" s="59">
        <v>7700</v>
      </c>
      <c r="AT839" s="90">
        <v>3094</v>
      </c>
      <c r="AU839" s="90">
        <v>2440</v>
      </c>
      <c r="AV839" s="90">
        <v>3308</v>
      </c>
      <c r="AW839" s="59">
        <v>8842</v>
      </c>
      <c r="AX839" s="90">
        <v>3315</v>
      </c>
      <c r="AY839" s="90">
        <v>2421</v>
      </c>
      <c r="AZ839" s="90">
        <v>3579</v>
      </c>
      <c r="BA839" s="59">
        <v>9315</v>
      </c>
      <c r="BB839" s="90">
        <v>4012</v>
      </c>
      <c r="BC839" s="90">
        <v>2761</v>
      </c>
      <c r="BD839" s="90">
        <v>4934</v>
      </c>
      <c r="BE839" s="59">
        <v>11707</v>
      </c>
      <c r="BF839" s="91">
        <f t="shared" ref="BF839:BF902" si="65">M839+Q839+U839+Y839+AC839+AG839+AK839+AO839+AS839+AW839+BA839+BE839</f>
        <v>118955</v>
      </c>
      <c r="BG839" s="92">
        <f t="shared" ref="BG839:BG902" si="66">J839+N839+R839+V839+Z839+AD839+AH839+AL839+AP839+AT839+AX839+BB839</f>
        <v>40643</v>
      </c>
      <c r="BH839" s="92">
        <f t="shared" ref="BH839:BH902" si="67">K839+O839+S839+W839+AA839+AE839+AI839+AM839+AQ839+AU839+AY839+BC839</f>
        <v>30698</v>
      </c>
      <c r="BI839" s="92">
        <f t="shared" ref="BI839:BI902" si="68">L839+P839+T839+X839+AB839+AF839+AJ839+AN839+AR839+AV839+AZ839+BD839</f>
        <v>47614</v>
      </c>
      <c r="BJ839" s="19">
        <f t="shared" ref="BJ839:BJ902" si="69">BG839+BH839+BI839</f>
        <v>118955</v>
      </c>
    </row>
    <row r="840" spans="1:62" ht="16.05" customHeight="1" x14ac:dyDescent="0.3">
      <c r="A840" s="15">
        <v>834</v>
      </c>
      <c r="B840" s="15" t="s">
        <v>721</v>
      </c>
      <c r="C840" s="15" t="s">
        <v>860</v>
      </c>
      <c r="D840" s="15" t="s">
        <v>723</v>
      </c>
      <c r="E840" s="15" t="s">
        <v>724</v>
      </c>
      <c r="F840" s="15">
        <v>1.7</v>
      </c>
      <c r="G840" s="15" t="s">
        <v>397</v>
      </c>
      <c r="H840" s="88" t="s">
        <v>50</v>
      </c>
      <c r="I840" s="15">
        <v>577</v>
      </c>
      <c r="J840" s="90">
        <v>13</v>
      </c>
      <c r="K840" s="90">
        <v>9</v>
      </c>
      <c r="L840" s="90">
        <v>20</v>
      </c>
      <c r="M840" s="59">
        <v>42</v>
      </c>
      <c r="N840" s="90">
        <v>13</v>
      </c>
      <c r="O840" s="90">
        <v>9</v>
      </c>
      <c r="P840" s="90">
        <v>16</v>
      </c>
      <c r="Q840" s="59">
        <v>38</v>
      </c>
      <c r="R840" s="90">
        <v>16</v>
      </c>
      <c r="S840" s="90">
        <v>11</v>
      </c>
      <c r="T840" s="90">
        <v>19</v>
      </c>
      <c r="U840" s="59">
        <v>46</v>
      </c>
      <c r="V840" s="90">
        <v>28</v>
      </c>
      <c r="W840" s="90">
        <v>21</v>
      </c>
      <c r="X840" s="90">
        <v>39</v>
      </c>
      <c r="Y840" s="59">
        <v>88</v>
      </c>
      <c r="Z840" s="90">
        <v>21</v>
      </c>
      <c r="AA840" s="90">
        <v>16</v>
      </c>
      <c r="AB840" s="90">
        <v>33</v>
      </c>
      <c r="AC840" s="59">
        <v>70</v>
      </c>
      <c r="AD840" s="90">
        <v>14</v>
      </c>
      <c r="AE840" s="90">
        <v>10</v>
      </c>
      <c r="AF840" s="90">
        <v>19</v>
      </c>
      <c r="AG840" s="59">
        <v>43</v>
      </c>
      <c r="AH840" s="90">
        <v>15</v>
      </c>
      <c r="AI840" s="90">
        <v>11</v>
      </c>
      <c r="AJ840" s="90">
        <v>19</v>
      </c>
      <c r="AK840" s="59">
        <v>45</v>
      </c>
      <c r="AL840" s="90">
        <v>13</v>
      </c>
      <c r="AM840" s="90">
        <v>9</v>
      </c>
      <c r="AN840" s="90">
        <v>18</v>
      </c>
      <c r="AO840" s="59">
        <v>40</v>
      </c>
      <c r="AP840" s="90">
        <v>14</v>
      </c>
      <c r="AQ840" s="90">
        <v>10</v>
      </c>
      <c r="AR840" s="90">
        <v>17</v>
      </c>
      <c r="AS840" s="59">
        <v>41</v>
      </c>
      <c r="AT840" s="90">
        <v>13</v>
      </c>
      <c r="AU840" s="90">
        <v>10</v>
      </c>
      <c r="AV840" s="90">
        <v>18</v>
      </c>
      <c r="AW840" s="59">
        <v>41</v>
      </c>
      <c r="AX840" s="90">
        <v>13</v>
      </c>
      <c r="AY840" s="90">
        <v>10</v>
      </c>
      <c r="AZ840" s="90">
        <v>18</v>
      </c>
      <c r="BA840" s="59">
        <v>41</v>
      </c>
      <c r="BB840" s="90">
        <v>13</v>
      </c>
      <c r="BC840" s="90">
        <v>9</v>
      </c>
      <c r="BD840" s="90">
        <v>20</v>
      </c>
      <c r="BE840" s="59">
        <v>42</v>
      </c>
      <c r="BF840" s="91">
        <f t="shared" si="65"/>
        <v>577</v>
      </c>
      <c r="BG840" s="92">
        <f t="shared" si="66"/>
        <v>186</v>
      </c>
      <c r="BH840" s="92">
        <f t="shared" si="67"/>
        <v>135</v>
      </c>
      <c r="BI840" s="92">
        <f t="shared" si="68"/>
        <v>256</v>
      </c>
      <c r="BJ840" s="19">
        <f t="shared" si="69"/>
        <v>577</v>
      </c>
    </row>
    <row r="841" spans="1:62" ht="16.05" customHeight="1" x14ac:dyDescent="0.3">
      <c r="A841" s="15">
        <v>835</v>
      </c>
      <c r="B841" s="15" t="s">
        <v>721</v>
      </c>
      <c r="C841" s="15" t="s">
        <v>777</v>
      </c>
      <c r="D841" s="15" t="s">
        <v>723</v>
      </c>
      <c r="E841" s="15" t="s">
        <v>724</v>
      </c>
      <c r="F841" s="15">
        <v>6.6</v>
      </c>
      <c r="G841" s="15" t="s">
        <v>397</v>
      </c>
      <c r="H841" s="88" t="s">
        <v>50</v>
      </c>
      <c r="I841" s="15">
        <v>518</v>
      </c>
      <c r="J841" s="90">
        <v>13</v>
      </c>
      <c r="K841" s="90">
        <v>9</v>
      </c>
      <c r="L841" s="90">
        <v>21</v>
      </c>
      <c r="M841" s="59">
        <v>43</v>
      </c>
      <c r="N841" s="90">
        <v>12</v>
      </c>
      <c r="O841" s="90">
        <v>10</v>
      </c>
      <c r="P841" s="90">
        <v>16</v>
      </c>
      <c r="Q841" s="59">
        <v>38</v>
      </c>
      <c r="R841" s="90">
        <v>14</v>
      </c>
      <c r="S841" s="90">
        <v>9</v>
      </c>
      <c r="T841" s="90">
        <v>18</v>
      </c>
      <c r="U841" s="59">
        <v>41</v>
      </c>
      <c r="V841" s="90">
        <v>13</v>
      </c>
      <c r="W841" s="90">
        <v>8</v>
      </c>
      <c r="X841" s="90">
        <v>19</v>
      </c>
      <c r="Y841" s="59">
        <v>40</v>
      </c>
      <c r="Z841" s="90">
        <v>13</v>
      </c>
      <c r="AA841" s="90">
        <v>6</v>
      </c>
      <c r="AB841" s="90">
        <v>18</v>
      </c>
      <c r="AC841" s="59">
        <v>37</v>
      </c>
      <c r="AD841" s="90">
        <v>12</v>
      </c>
      <c r="AE841" s="90">
        <v>10</v>
      </c>
      <c r="AF841" s="90">
        <v>17</v>
      </c>
      <c r="AG841" s="59">
        <v>39</v>
      </c>
      <c r="AH841" s="90">
        <v>15</v>
      </c>
      <c r="AI841" s="90">
        <v>11</v>
      </c>
      <c r="AJ841" s="90">
        <v>20</v>
      </c>
      <c r="AK841" s="59">
        <v>46</v>
      </c>
      <c r="AL841" s="90">
        <v>17</v>
      </c>
      <c r="AM841" s="90">
        <v>14</v>
      </c>
      <c r="AN841" s="90">
        <v>22</v>
      </c>
      <c r="AO841" s="59">
        <v>53</v>
      </c>
      <c r="AP841" s="90">
        <v>17</v>
      </c>
      <c r="AQ841" s="90">
        <v>13</v>
      </c>
      <c r="AR841" s="90">
        <v>20</v>
      </c>
      <c r="AS841" s="59">
        <v>50</v>
      </c>
      <c r="AT841" s="90">
        <v>17</v>
      </c>
      <c r="AU841" s="90">
        <v>14</v>
      </c>
      <c r="AV841" s="90">
        <v>24</v>
      </c>
      <c r="AW841" s="59">
        <v>55</v>
      </c>
      <c r="AX841" s="90">
        <v>16</v>
      </c>
      <c r="AY841" s="90">
        <v>13</v>
      </c>
      <c r="AZ841" s="90">
        <v>22</v>
      </c>
      <c r="BA841" s="59">
        <v>51</v>
      </c>
      <c r="BB841" s="90">
        <v>8</v>
      </c>
      <c r="BC841" s="90">
        <v>5</v>
      </c>
      <c r="BD841" s="90">
        <v>12</v>
      </c>
      <c r="BE841" s="59">
        <v>25</v>
      </c>
      <c r="BF841" s="91">
        <f t="shared" si="65"/>
        <v>518</v>
      </c>
      <c r="BG841" s="92">
        <f t="shared" si="66"/>
        <v>167</v>
      </c>
      <c r="BH841" s="92">
        <f t="shared" si="67"/>
        <v>122</v>
      </c>
      <c r="BI841" s="92">
        <f t="shared" si="68"/>
        <v>229</v>
      </c>
      <c r="BJ841" s="19">
        <f t="shared" si="69"/>
        <v>518</v>
      </c>
    </row>
    <row r="842" spans="1:62" ht="16.05" customHeight="1" x14ac:dyDescent="0.3">
      <c r="A842" s="15">
        <v>836</v>
      </c>
      <c r="B842" s="15" t="s">
        <v>721</v>
      </c>
      <c r="C842" s="15" t="s">
        <v>777</v>
      </c>
      <c r="D842" s="15" t="s">
        <v>723</v>
      </c>
      <c r="E842" s="15" t="s">
        <v>724</v>
      </c>
      <c r="F842" s="15">
        <v>6.6</v>
      </c>
      <c r="G842" s="15" t="s">
        <v>397</v>
      </c>
      <c r="H842" s="88" t="s">
        <v>50</v>
      </c>
      <c r="I842" s="15">
        <v>300</v>
      </c>
      <c r="J842" s="90">
        <v>6</v>
      </c>
      <c r="K842" s="90">
        <v>5</v>
      </c>
      <c r="L842" s="90">
        <v>10</v>
      </c>
      <c r="M842" s="59">
        <v>21</v>
      </c>
      <c r="N842" s="90">
        <v>6</v>
      </c>
      <c r="O842" s="90">
        <v>5</v>
      </c>
      <c r="P842" s="90">
        <v>8</v>
      </c>
      <c r="Q842" s="59">
        <v>19</v>
      </c>
      <c r="R842" s="90">
        <v>7</v>
      </c>
      <c r="S842" s="90">
        <v>5</v>
      </c>
      <c r="T842" s="90">
        <v>9</v>
      </c>
      <c r="U842" s="59">
        <v>21</v>
      </c>
      <c r="V842" s="90">
        <v>28</v>
      </c>
      <c r="W842" s="90">
        <v>28</v>
      </c>
      <c r="X842" s="90">
        <v>28</v>
      </c>
      <c r="Y842" s="59">
        <v>84</v>
      </c>
      <c r="Z842" s="90">
        <v>7</v>
      </c>
      <c r="AA842" s="90">
        <v>5</v>
      </c>
      <c r="AB842" s="90">
        <v>8</v>
      </c>
      <c r="AC842" s="59">
        <v>20</v>
      </c>
      <c r="AD842" s="90">
        <v>5</v>
      </c>
      <c r="AE842" s="90">
        <v>4</v>
      </c>
      <c r="AF842" s="90">
        <v>7</v>
      </c>
      <c r="AG842" s="59">
        <v>16</v>
      </c>
      <c r="AH842" s="90">
        <v>6</v>
      </c>
      <c r="AI842" s="90">
        <v>5</v>
      </c>
      <c r="AJ842" s="90">
        <v>8</v>
      </c>
      <c r="AK842" s="59">
        <v>19</v>
      </c>
      <c r="AL842" s="90">
        <v>7</v>
      </c>
      <c r="AM842" s="90">
        <v>5</v>
      </c>
      <c r="AN842" s="90">
        <v>8</v>
      </c>
      <c r="AO842" s="59">
        <v>20</v>
      </c>
      <c r="AP842" s="90">
        <v>6</v>
      </c>
      <c r="AQ842" s="90">
        <v>5</v>
      </c>
      <c r="AR842" s="90">
        <v>8</v>
      </c>
      <c r="AS842" s="59">
        <v>19</v>
      </c>
      <c r="AT842" s="90">
        <v>6</v>
      </c>
      <c r="AU842" s="90">
        <v>6</v>
      </c>
      <c r="AV842" s="90">
        <v>9</v>
      </c>
      <c r="AW842" s="59">
        <v>21</v>
      </c>
      <c r="AX842" s="90">
        <v>6</v>
      </c>
      <c r="AY842" s="90">
        <v>5</v>
      </c>
      <c r="AZ842" s="90">
        <v>8</v>
      </c>
      <c r="BA842" s="59">
        <v>19</v>
      </c>
      <c r="BB842" s="90">
        <v>7</v>
      </c>
      <c r="BC842" s="90">
        <v>4</v>
      </c>
      <c r="BD842" s="90">
        <v>10</v>
      </c>
      <c r="BE842" s="59">
        <v>21</v>
      </c>
      <c r="BF842" s="91">
        <f t="shared" si="65"/>
        <v>300</v>
      </c>
      <c r="BG842" s="92">
        <f t="shared" si="66"/>
        <v>97</v>
      </c>
      <c r="BH842" s="92">
        <f t="shared" si="67"/>
        <v>82</v>
      </c>
      <c r="BI842" s="92">
        <f t="shared" si="68"/>
        <v>121</v>
      </c>
      <c r="BJ842" s="19">
        <f t="shared" si="69"/>
        <v>300</v>
      </c>
    </row>
    <row r="843" spans="1:62" ht="16.05" customHeight="1" x14ac:dyDescent="0.3">
      <c r="A843" s="15">
        <v>837</v>
      </c>
      <c r="B843" s="15" t="s">
        <v>721</v>
      </c>
      <c r="C843" s="15" t="s">
        <v>764</v>
      </c>
      <c r="D843" s="15" t="s">
        <v>723</v>
      </c>
      <c r="E843" s="15" t="s">
        <v>724</v>
      </c>
      <c r="F843" s="15">
        <v>1.7</v>
      </c>
      <c r="G843" s="15" t="s">
        <v>397</v>
      </c>
      <c r="H843" s="88" t="s">
        <v>51</v>
      </c>
      <c r="I843" s="15">
        <v>46</v>
      </c>
      <c r="J843" s="90">
        <v>1</v>
      </c>
      <c r="K843" s="90">
        <v>1</v>
      </c>
      <c r="L843" s="90">
        <v>2</v>
      </c>
      <c r="M843" s="59">
        <v>4</v>
      </c>
      <c r="N843" s="90">
        <v>2</v>
      </c>
      <c r="O843" s="90">
        <v>1</v>
      </c>
      <c r="P843" s="90">
        <v>1</v>
      </c>
      <c r="Q843" s="59">
        <v>4</v>
      </c>
      <c r="R843" s="90">
        <v>2</v>
      </c>
      <c r="S843" s="90">
        <v>1</v>
      </c>
      <c r="T843" s="90">
        <v>2</v>
      </c>
      <c r="U843" s="59">
        <v>5</v>
      </c>
      <c r="V843" s="90">
        <v>1</v>
      </c>
      <c r="W843" s="90">
        <v>1</v>
      </c>
      <c r="X843" s="90">
        <v>1</v>
      </c>
      <c r="Y843" s="59">
        <v>3</v>
      </c>
      <c r="Z843" s="90">
        <v>1</v>
      </c>
      <c r="AA843" s="90">
        <v>1</v>
      </c>
      <c r="AB843" s="90">
        <v>2</v>
      </c>
      <c r="AC843" s="59">
        <v>4</v>
      </c>
      <c r="AD843" s="90">
        <v>2</v>
      </c>
      <c r="AE843" s="90">
        <v>1</v>
      </c>
      <c r="AF843" s="90">
        <v>1</v>
      </c>
      <c r="AG843" s="59">
        <v>4</v>
      </c>
      <c r="AH843" s="90">
        <v>1</v>
      </c>
      <c r="AI843" s="90">
        <v>1</v>
      </c>
      <c r="AJ843" s="90">
        <v>2</v>
      </c>
      <c r="AK843" s="59">
        <v>4</v>
      </c>
      <c r="AL843" s="90">
        <v>1</v>
      </c>
      <c r="AM843" s="90">
        <v>1</v>
      </c>
      <c r="AN843" s="90">
        <v>2</v>
      </c>
      <c r="AO843" s="59">
        <v>4</v>
      </c>
      <c r="AP843" s="90">
        <v>1</v>
      </c>
      <c r="AQ843" s="90">
        <v>0</v>
      </c>
      <c r="AR843" s="90">
        <v>1</v>
      </c>
      <c r="AS843" s="59">
        <v>2</v>
      </c>
      <c r="AT843" s="90">
        <v>1</v>
      </c>
      <c r="AU843" s="90">
        <v>1</v>
      </c>
      <c r="AV843" s="90">
        <v>1</v>
      </c>
      <c r="AW843" s="59">
        <v>3</v>
      </c>
      <c r="AX843" s="90">
        <v>1</v>
      </c>
      <c r="AY843" s="90">
        <v>1</v>
      </c>
      <c r="AZ843" s="90">
        <v>2</v>
      </c>
      <c r="BA843" s="59">
        <v>4</v>
      </c>
      <c r="BB843" s="90">
        <v>2</v>
      </c>
      <c r="BC843" s="90">
        <v>1</v>
      </c>
      <c r="BD843" s="90">
        <v>2</v>
      </c>
      <c r="BE843" s="59">
        <v>5</v>
      </c>
      <c r="BF843" s="91">
        <f t="shared" si="65"/>
        <v>46</v>
      </c>
      <c r="BG843" s="92">
        <f t="shared" si="66"/>
        <v>16</v>
      </c>
      <c r="BH843" s="92">
        <f t="shared" si="67"/>
        <v>11</v>
      </c>
      <c r="BI843" s="92">
        <f t="shared" si="68"/>
        <v>19</v>
      </c>
      <c r="BJ843" s="19">
        <f t="shared" si="69"/>
        <v>46</v>
      </c>
    </row>
    <row r="844" spans="1:62" ht="16.05" customHeight="1" x14ac:dyDescent="0.3">
      <c r="A844" s="15">
        <v>838</v>
      </c>
      <c r="B844" s="15" t="s">
        <v>721</v>
      </c>
      <c r="C844" s="15" t="s">
        <v>788</v>
      </c>
      <c r="D844" s="15" t="s">
        <v>723</v>
      </c>
      <c r="E844" s="15" t="s">
        <v>724</v>
      </c>
      <c r="F844" s="15">
        <v>1.7</v>
      </c>
      <c r="G844" s="15" t="s">
        <v>397</v>
      </c>
      <c r="H844" s="88" t="s">
        <v>50</v>
      </c>
      <c r="I844" s="15">
        <v>315</v>
      </c>
      <c r="J844" s="90">
        <v>16</v>
      </c>
      <c r="K844" s="90">
        <v>12</v>
      </c>
      <c r="L844" s="90">
        <v>25</v>
      </c>
      <c r="M844" s="59">
        <v>53</v>
      </c>
      <c r="N844" s="90">
        <v>10</v>
      </c>
      <c r="O844" s="90">
        <v>7</v>
      </c>
      <c r="P844" s="90">
        <v>13</v>
      </c>
      <c r="Q844" s="59">
        <v>30</v>
      </c>
      <c r="R844" s="90">
        <v>16</v>
      </c>
      <c r="S844" s="90">
        <v>11</v>
      </c>
      <c r="T844" s="90">
        <v>19</v>
      </c>
      <c r="U844" s="59">
        <v>46</v>
      </c>
      <c r="V844" s="90">
        <v>6</v>
      </c>
      <c r="W844" s="90">
        <v>4</v>
      </c>
      <c r="X844" s="90">
        <v>8</v>
      </c>
      <c r="Y844" s="59">
        <v>18</v>
      </c>
      <c r="Z844" s="90">
        <v>6</v>
      </c>
      <c r="AA844" s="90">
        <v>4</v>
      </c>
      <c r="AB844" s="90">
        <v>9</v>
      </c>
      <c r="AC844" s="59">
        <v>19</v>
      </c>
      <c r="AD844" s="90">
        <v>6</v>
      </c>
      <c r="AE844" s="90">
        <v>4</v>
      </c>
      <c r="AF844" s="90">
        <v>8</v>
      </c>
      <c r="AG844" s="59">
        <v>18</v>
      </c>
      <c r="AH844" s="90">
        <v>6</v>
      </c>
      <c r="AI844" s="90">
        <v>5</v>
      </c>
      <c r="AJ844" s="90">
        <v>8</v>
      </c>
      <c r="AK844" s="59">
        <v>19</v>
      </c>
      <c r="AL844" s="90">
        <v>6</v>
      </c>
      <c r="AM844" s="90">
        <v>5</v>
      </c>
      <c r="AN844" s="90">
        <v>8</v>
      </c>
      <c r="AO844" s="59">
        <v>19</v>
      </c>
      <c r="AP844" s="90">
        <v>6</v>
      </c>
      <c r="AQ844" s="90">
        <v>5</v>
      </c>
      <c r="AR844" s="90">
        <v>8</v>
      </c>
      <c r="AS844" s="59">
        <v>19</v>
      </c>
      <c r="AT844" s="90">
        <v>6</v>
      </c>
      <c r="AU844" s="90">
        <v>5</v>
      </c>
      <c r="AV844" s="90">
        <v>8</v>
      </c>
      <c r="AW844" s="59">
        <v>19</v>
      </c>
      <c r="AX844" s="90">
        <v>6</v>
      </c>
      <c r="AY844" s="90">
        <v>4</v>
      </c>
      <c r="AZ844" s="90">
        <v>8</v>
      </c>
      <c r="BA844" s="59">
        <v>18</v>
      </c>
      <c r="BB844" s="90">
        <v>12</v>
      </c>
      <c r="BC844" s="90">
        <v>8</v>
      </c>
      <c r="BD844" s="90">
        <v>17</v>
      </c>
      <c r="BE844" s="59">
        <v>37</v>
      </c>
      <c r="BF844" s="91">
        <f t="shared" si="65"/>
        <v>315</v>
      </c>
      <c r="BG844" s="92">
        <f t="shared" si="66"/>
        <v>102</v>
      </c>
      <c r="BH844" s="92">
        <f t="shared" si="67"/>
        <v>74</v>
      </c>
      <c r="BI844" s="92">
        <f t="shared" si="68"/>
        <v>139</v>
      </c>
      <c r="BJ844" s="19">
        <f t="shared" si="69"/>
        <v>315</v>
      </c>
    </row>
    <row r="845" spans="1:62" ht="16.05" customHeight="1" x14ac:dyDescent="0.3">
      <c r="A845" s="15">
        <v>839</v>
      </c>
      <c r="B845" s="15" t="s">
        <v>721</v>
      </c>
      <c r="C845" s="15" t="s">
        <v>860</v>
      </c>
      <c r="D845" s="15" t="s">
        <v>723</v>
      </c>
      <c r="E845" s="15" t="s">
        <v>724</v>
      </c>
      <c r="F845" s="15">
        <v>1.7</v>
      </c>
      <c r="G845" s="15" t="s">
        <v>397</v>
      </c>
      <c r="H845" s="88" t="s">
        <v>50</v>
      </c>
      <c r="I845" s="15">
        <v>610</v>
      </c>
      <c r="J845" s="90">
        <v>15</v>
      </c>
      <c r="K845" s="90">
        <v>11</v>
      </c>
      <c r="L845" s="90">
        <v>24</v>
      </c>
      <c r="M845" s="59">
        <v>50</v>
      </c>
      <c r="N845" s="90">
        <v>15</v>
      </c>
      <c r="O845" s="90">
        <v>11</v>
      </c>
      <c r="P845" s="90">
        <v>19</v>
      </c>
      <c r="Q845" s="59">
        <v>45</v>
      </c>
      <c r="R845" s="90">
        <v>17</v>
      </c>
      <c r="S845" s="90">
        <v>12</v>
      </c>
      <c r="T845" s="90">
        <v>21</v>
      </c>
      <c r="U845" s="59">
        <v>50</v>
      </c>
      <c r="V845" s="90">
        <v>15</v>
      </c>
      <c r="W845" s="90">
        <v>14</v>
      </c>
      <c r="X845" s="90">
        <v>25</v>
      </c>
      <c r="Y845" s="59">
        <v>54</v>
      </c>
      <c r="Z845" s="90">
        <v>16</v>
      </c>
      <c r="AA845" s="90">
        <v>12</v>
      </c>
      <c r="AB845" s="90">
        <v>23</v>
      </c>
      <c r="AC845" s="59">
        <v>51</v>
      </c>
      <c r="AD845" s="90">
        <v>16</v>
      </c>
      <c r="AE845" s="90">
        <v>12</v>
      </c>
      <c r="AF845" s="90">
        <v>22</v>
      </c>
      <c r="AG845" s="59">
        <v>50</v>
      </c>
      <c r="AH845" s="90">
        <v>16</v>
      </c>
      <c r="AI845" s="90">
        <v>13</v>
      </c>
      <c r="AJ845" s="90">
        <v>25</v>
      </c>
      <c r="AK845" s="59">
        <v>54</v>
      </c>
      <c r="AL845" s="90">
        <v>20</v>
      </c>
      <c r="AM845" s="90">
        <v>15</v>
      </c>
      <c r="AN845" s="90">
        <v>26</v>
      </c>
      <c r="AO845" s="59">
        <v>61</v>
      </c>
      <c r="AP845" s="90">
        <v>16</v>
      </c>
      <c r="AQ845" s="90">
        <v>11</v>
      </c>
      <c r="AR845" s="90">
        <v>21</v>
      </c>
      <c r="AS845" s="59">
        <v>48</v>
      </c>
      <c r="AT845" s="90">
        <v>16</v>
      </c>
      <c r="AU845" s="90">
        <v>13</v>
      </c>
      <c r="AV845" s="90">
        <v>22</v>
      </c>
      <c r="AW845" s="59">
        <v>51</v>
      </c>
      <c r="AX845" s="90">
        <v>15</v>
      </c>
      <c r="AY845" s="90">
        <v>11</v>
      </c>
      <c r="AZ845" s="90">
        <v>21</v>
      </c>
      <c r="BA845" s="59">
        <v>47</v>
      </c>
      <c r="BB845" s="90">
        <v>16</v>
      </c>
      <c r="BC845" s="90">
        <v>10</v>
      </c>
      <c r="BD845" s="90">
        <v>23</v>
      </c>
      <c r="BE845" s="59">
        <v>49</v>
      </c>
      <c r="BF845" s="91">
        <f t="shared" si="65"/>
        <v>610</v>
      </c>
      <c r="BG845" s="92">
        <f t="shared" si="66"/>
        <v>193</v>
      </c>
      <c r="BH845" s="92">
        <f t="shared" si="67"/>
        <v>145</v>
      </c>
      <c r="BI845" s="92">
        <f t="shared" si="68"/>
        <v>272</v>
      </c>
      <c r="BJ845" s="19">
        <f t="shared" si="69"/>
        <v>610</v>
      </c>
    </row>
    <row r="846" spans="1:62" ht="16.05" customHeight="1" x14ac:dyDescent="0.3">
      <c r="A846" s="15">
        <v>840</v>
      </c>
      <c r="B846" s="15" t="s">
        <v>721</v>
      </c>
      <c r="C846" s="15" t="s">
        <v>776</v>
      </c>
      <c r="D846" s="15" t="s">
        <v>723</v>
      </c>
      <c r="E846" s="15" t="s">
        <v>724</v>
      </c>
      <c r="F846" s="15">
        <v>43.8</v>
      </c>
      <c r="G846" s="15" t="s">
        <v>397</v>
      </c>
      <c r="H846" s="88" t="s">
        <v>51</v>
      </c>
      <c r="I846" s="15">
        <v>44620</v>
      </c>
      <c r="J846" s="90">
        <v>1138</v>
      </c>
      <c r="K846" s="90">
        <v>899</v>
      </c>
      <c r="L846" s="90">
        <v>1749</v>
      </c>
      <c r="M846" s="59">
        <v>3786</v>
      </c>
      <c r="N846" s="90">
        <v>1057</v>
      </c>
      <c r="O846" s="90">
        <v>831</v>
      </c>
      <c r="P846" s="90">
        <v>1261</v>
      </c>
      <c r="Q846" s="59">
        <v>3149</v>
      </c>
      <c r="R846" s="90">
        <v>1126</v>
      </c>
      <c r="S846" s="90">
        <v>845</v>
      </c>
      <c r="T846" s="90">
        <v>1244</v>
      </c>
      <c r="U846" s="59">
        <v>3215</v>
      </c>
      <c r="V846" s="90">
        <v>1191</v>
      </c>
      <c r="W846" s="90">
        <v>952</v>
      </c>
      <c r="X846" s="90">
        <v>1564</v>
      </c>
      <c r="Y846" s="59">
        <v>3707</v>
      </c>
      <c r="Z846" s="90">
        <v>1649</v>
      </c>
      <c r="AA846" s="90">
        <v>1169</v>
      </c>
      <c r="AB846" s="90">
        <v>1861</v>
      </c>
      <c r="AC846" s="59">
        <v>4679</v>
      </c>
      <c r="AD846" s="90">
        <v>1554</v>
      </c>
      <c r="AE846" s="90">
        <v>1118</v>
      </c>
      <c r="AF846" s="90">
        <v>1859</v>
      </c>
      <c r="AG846" s="59">
        <v>4531</v>
      </c>
      <c r="AH846" s="90">
        <v>1516</v>
      </c>
      <c r="AI846" s="90">
        <v>1189</v>
      </c>
      <c r="AJ846" s="90">
        <v>1889</v>
      </c>
      <c r="AK846" s="59">
        <v>4594</v>
      </c>
      <c r="AL846" s="90">
        <v>1074</v>
      </c>
      <c r="AM846" s="90">
        <v>756</v>
      </c>
      <c r="AN846" s="90">
        <v>1171</v>
      </c>
      <c r="AO846" s="59">
        <v>3001</v>
      </c>
      <c r="AP846" s="90">
        <v>1332</v>
      </c>
      <c r="AQ846" s="90">
        <v>873</v>
      </c>
      <c r="AR846" s="90">
        <v>1303</v>
      </c>
      <c r="AS846" s="59">
        <v>3508</v>
      </c>
      <c r="AT846" s="90">
        <v>1153</v>
      </c>
      <c r="AU846" s="90">
        <v>919</v>
      </c>
      <c r="AV846" s="90">
        <v>1359</v>
      </c>
      <c r="AW846" s="59">
        <v>3431</v>
      </c>
      <c r="AX846" s="90">
        <v>1204</v>
      </c>
      <c r="AY846" s="90">
        <v>947</v>
      </c>
      <c r="AZ846" s="90">
        <v>1541</v>
      </c>
      <c r="BA846" s="59">
        <v>3692</v>
      </c>
      <c r="BB846" s="90">
        <v>1133</v>
      </c>
      <c r="BC846" s="90">
        <v>779</v>
      </c>
      <c r="BD846" s="90">
        <v>1415</v>
      </c>
      <c r="BE846" s="59">
        <v>3327</v>
      </c>
      <c r="BF846" s="91">
        <f t="shared" si="65"/>
        <v>44620</v>
      </c>
      <c r="BG846" s="92">
        <f t="shared" si="66"/>
        <v>15127</v>
      </c>
      <c r="BH846" s="92">
        <f t="shared" si="67"/>
        <v>11277</v>
      </c>
      <c r="BI846" s="92">
        <f t="shared" si="68"/>
        <v>18216</v>
      </c>
      <c r="BJ846" s="19">
        <f t="shared" si="69"/>
        <v>44620</v>
      </c>
    </row>
    <row r="847" spans="1:62" ht="16.05" customHeight="1" x14ac:dyDescent="0.3">
      <c r="A847" s="15">
        <v>841</v>
      </c>
      <c r="B847" s="15" t="s">
        <v>721</v>
      </c>
      <c r="C847" s="15" t="s">
        <v>776</v>
      </c>
      <c r="D847" s="15" t="s">
        <v>723</v>
      </c>
      <c r="E847" s="15" t="s">
        <v>724</v>
      </c>
      <c r="F847" s="15">
        <v>11</v>
      </c>
      <c r="G847" s="15" t="s">
        <v>397</v>
      </c>
      <c r="H847" s="88" t="s">
        <v>51</v>
      </c>
      <c r="I847" s="15">
        <v>10363</v>
      </c>
      <c r="J847" s="90">
        <v>943</v>
      </c>
      <c r="K847" s="90">
        <v>784</v>
      </c>
      <c r="L847" s="90">
        <v>1628</v>
      </c>
      <c r="M847" s="59">
        <v>3355</v>
      </c>
      <c r="N847" s="90">
        <v>885</v>
      </c>
      <c r="O847" s="90">
        <v>651</v>
      </c>
      <c r="P847" s="90">
        <v>1163</v>
      </c>
      <c r="Q847" s="59">
        <v>2699</v>
      </c>
      <c r="R847" s="90">
        <v>898</v>
      </c>
      <c r="S847" s="90">
        <v>626</v>
      </c>
      <c r="T847" s="90">
        <v>1111</v>
      </c>
      <c r="U847" s="59">
        <v>2635</v>
      </c>
      <c r="V847" s="90">
        <v>368</v>
      </c>
      <c r="W847" s="90">
        <v>290</v>
      </c>
      <c r="X847" s="90">
        <v>533</v>
      </c>
      <c r="Y847" s="59">
        <v>1191</v>
      </c>
      <c r="Z847" s="90">
        <v>19</v>
      </c>
      <c r="AA847" s="90">
        <v>14</v>
      </c>
      <c r="AB847" s="90">
        <v>25</v>
      </c>
      <c r="AC847" s="59">
        <v>58</v>
      </c>
      <c r="AD847" s="90">
        <v>18</v>
      </c>
      <c r="AE847" s="90">
        <v>13</v>
      </c>
      <c r="AF847" s="90">
        <v>26</v>
      </c>
      <c r="AG847" s="59">
        <v>57</v>
      </c>
      <c r="AH847" s="90">
        <v>27</v>
      </c>
      <c r="AI847" s="90">
        <v>17</v>
      </c>
      <c r="AJ847" s="90">
        <v>27</v>
      </c>
      <c r="AK847" s="59">
        <v>71</v>
      </c>
      <c r="AL847" s="90">
        <v>23</v>
      </c>
      <c r="AM847" s="90">
        <v>14</v>
      </c>
      <c r="AN847" s="90">
        <v>26</v>
      </c>
      <c r="AO847" s="59">
        <v>63</v>
      </c>
      <c r="AP847" s="90">
        <v>19</v>
      </c>
      <c r="AQ847" s="90">
        <v>13</v>
      </c>
      <c r="AR847" s="90">
        <v>25</v>
      </c>
      <c r="AS847" s="59">
        <v>57</v>
      </c>
      <c r="AT847" s="90">
        <v>19</v>
      </c>
      <c r="AU847" s="90">
        <v>15</v>
      </c>
      <c r="AV847" s="90">
        <v>26</v>
      </c>
      <c r="AW847" s="59">
        <v>60</v>
      </c>
      <c r="AX847" s="90">
        <v>18</v>
      </c>
      <c r="AY847" s="90">
        <v>14</v>
      </c>
      <c r="AZ847" s="90">
        <v>26</v>
      </c>
      <c r="BA847" s="59">
        <v>58</v>
      </c>
      <c r="BB847" s="90">
        <v>20</v>
      </c>
      <c r="BC847" s="90">
        <v>12</v>
      </c>
      <c r="BD847" s="90">
        <v>27</v>
      </c>
      <c r="BE847" s="59">
        <v>59</v>
      </c>
      <c r="BF847" s="91">
        <f t="shared" si="65"/>
        <v>10363</v>
      </c>
      <c r="BG847" s="92">
        <f t="shared" si="66"/>
        <v>3257</v>
      </c>
      <c r="BH847" s="92">
        <f t="shared" si="67"/>
        <v>2463</v>
      </c>
      <c r="BI847" s="92">
        <f t="shared" si="68"/>
        <v>4643</v>
      </c>
      <c r="BJ847" s="19">
        <f t="shared" si="69"/>
        <v>10363</v>
      </c>
    </row>
    <row r="848" spans="1:62" ht="16.05" customHeight="1" x14ac:dyDescent="0.3">
      <c r="A848" s="15">
        <v>842</v>
      </c>
      <c r="B848" s="15" t="s">
        <v>721</v>
      </c>
      <c r="C848" s="15" t="s">
        <v>748</v>
      </c>
      <c r="D848" s="15" t="s">
        <v>723</v>
      </c>
      <c r="E848" s="15" t="s">
        <v>724</v>
      </c>
      <c r="F848" s="15">
        <v>11</v>
      </c>
      <c r="G848" s="15" t="s">
        <v>397</v>
      </c>
      <c r="H848" s="88" t="s">
        <v>50</v>
      </c>
      <c r="I848" s="15">
        <v>6642</v>
      </c>
      <c r="J848" s="90">
        <v>269</v>
      </c>
      <c r="K848" s="90">
        <v>200</v>
      </c>
      <c r="L848" s="90">
        <v>335</v>
      </c>
      <c r="M848" s="59">
        <v>804</v>
      </c>
      <c r="N848" s="90">
        <v>444</v>
      </c>
      <c r="O848" s="90">
        <v>355</v>
      </c>
      <c r="P848" s="90">
        <v>515</v>
      </c>
      <c r="Q848" s="59">
        <v>1314</v>
      </c>
      <c r="R848" s="90">
        <v>503</v>
      </c>
      <c r="S848" s="90">
        <v>375</v>
      </c>
      <c r="T848" s="90">
        <v>471</v>
      </c>
      <c r="U848" s="59">
        <v>1349</v>
      </c>
      <c r="V848" s="90">
        <v>301</v>
      </c>
      <c r="W848" s="90">
        <v>334</v>
      </c>
      <c r="X848" s="90">
        <v>464</v>
      </c>
      <c r="Y848" s="59">
        <v>1099</v>
      </c>
      <c r="Z848" s="90">
        <v>208</v>
      </c>
      <c r="AA848" s="90">
        <v>210</v>
      </c>
      <c r="AB848" s="90">
        <v>206</v>
      </c>
      <c r="AC848" s="59">
        <v>624</v>
      </c>
      <c r="AD848" s="90">
        <v>100</v>
      </c>
      <c r="AE848" s="90">
        <v>68</v>
      </c>
      <c r="AF848" s="90">
        <v>124</v>
      </c>
      <c r="AG848" s="59">
        <v>292</v>
      </c>
      <c r="AH848" s="90">
        <v>183</v>
      </c>
      <c r="AI848" s="90">
        <v>189</v>
      </c>
      <c r="AJ848" s="90">
        <v>139</v>
      </c>
      <c r="AK848" s="59">
        <v>511</v>
      </c>
      <c r="AL848" s="90">
        <v>21</v>
      </c>
      <c r="AM848" s="90">
        <v>15</v>
      </c>
      <c r="AN848" s="90">
        <v>28</v>
      </c>
      <c r="AO848" s="59">
        <v>64</v>
      </c>
      <c r="AP848" s="90">
        <v>32</v>
      </c>
      <c r="AQ848" s="90">
        <v>38</v>
      </c>
      <c r="AR848" s="90">
        <v>41</v>
      </c>
      <c r="AS848" s="59">
        <v>111</v>
      </c>
      <c r="AT848" s="90">
        <v>26</v>
      </c>
      <c r="AU848" s="90">
        <v>22</v>
      </c>
      <c r="AV848" s="90">
        <v>54</v>
      </c>
      <c r="AW848" s="59">
        <v>102</v>
      </c>
      <c r="AX848" s="90">
        <v>20</v>
      </c>
      <c r="AY848" s="90">
        <v>15</v>
      </c>
      <c r="AZ848" s="90">
        <v>28</v>
      </c>
      <c r="BA848" s="59">
        <v>63</v>
      </c>
      <c r="BB848" s="90">
        <v>135</v>
      </c>
      <c r="BC848" s="90">
        <v>55</v>
      </c>
      <c r="BD848" s="90">
        <v>119</v>
      </c>
      <c r="BE848" s="59">
        <v>309</v>
      </c>
      <c r="BF848" s="91">
        <f t="shared" si="65"/>
        <v>6642</v>
      </c>
      <c r="BG848" s="92">
        <f t="shared" si="66"/>
        <v>2242</v>
      </c>
      <c r="BH848" s="92">
        <f t="shared" si="67"/>
        <v>1876</v>
      </c>
      <c r="BI848" s="92">
        <f t="shared" si="68"/>
        <v>2524</v>
      </c>
      <c r="BJ848" s="19">
        <f t="shared" si="69"/>
        <v>6642</v>
      </c>
    </row>
    <row r="849" spans="1:62" ht="16.05" customHeight="1" x14ac:dyDescent="0.3">
      <c r="A849" s="15">
        <v>843</v>
      </c>
      <c r="B849" s="15" t="s">
        <v>721</v>
      </c>
      <c r="C849" s="15" t="s">
        <v>748</v>
      </c>
      <c r="D849" s="15" t="s">
        <v>723</v>
      </c>
      <c r="E849" s="15" t="s">
        <v>724</v>
      </c>
      <c r="F849" s="15">
        <v>3.3</v>
      </c>
      <c r="G849" s="15" t="s">
        <v>397</v>
      </c>
      <c r="H849" s="88" t="s">
        <v>50</v>
      </c>
      <c r="I849" s="15">
        <v>11293</v>
      </c>
      <c r="J849" s="90">
        <v>365</v>
      </c>
      <c r="K849" s="90">
        <v>254</v>
      </c>
      <c r="L849" s="90">
        <v>591</v>
      </c>
      <c r="M849" s="59">
        <v>1210</v>
      </c>
      <c r="N849" s="90">
        <v>286</v>
      </c>
      <c r="O849" s="90">
        <v>237</v>
      </c>
      <c r="P849" s="90">
        <v>357</v>
      </c>
      <c r="Q849" s="59">
        <v>880</v>
      </c>
      <c r="R849" s="90">
        <v>280</v>
      </c>
      <c r="S849" s="90">
        <v>322</v>
      </c>
      <c r="T849" s="90">
        <v>345</v>
      </c>
      <c r="U849" s="59">
        <v>947</v>
      </c>
      <c r="V849" s="90">
        <v>250</v>
      </c>
      <c r="W849" s="90">
        <v>250</v>
      </c>
      <c r="X849" s="90">
        <v>321</v>
      </c>
      <c r="Y849" s="59">
        <v>821</v>
      </c>
      <c r="Z849" s="90">
        <v>224</v>
      </c>
      <c r="AA849" s="90">
        <v>173</v>
      </c>
      <c r="AB849" s="90">
        <v>308</v>
      </c>
      <c r="AC849" s="59">
        <v>705</v>
      </c>
      <c r="AD849" s="90">
        <v>251</v>
      </c>
      <c r="AE849" s="90">
        <v>184</v>
      </c>
      <c r="AF849" s="90">
        <v>346</v>
      </c>
      <c r="AG849" s="59">
        <v>781</v>
      </c>
      <c r="AH849" s="90">
        <v>337</v>
      </c>
      <c r="AI849" s="90">
        <v>280</v>
      </c>
      <c r="AJ849" s="90">
        <v>373</v>
      </c>
      <c r="AK849" s="59">
        <v>990</v>
      </c>
      <c r="AL849" s="90">
        <v>339</v>
      </c>
      <c r="AM849" s="90">
        <v>261</v>
      </c>
      <c r="AN849" s="90">
        <v>295</v>
      </c>
      <c r="AO849" s="59">
        <v>895</v>
      </c>
      <c r="AP849" s="90">
        <v>341</v>
      </c>
      <c r="AQ849" s="90">
        <v>278</v>
      </c>
      <c r="AR849" s="90">
        <v>347</v>
      </c>
      <c r="AS849" s="59">
        <v>966</v>
      </c>
      <c r="AT849" s="90">
        <v>324</v>
      </c>
      <c r="AU849" s="90">
        <v>300</v>
      </c>
      <c r="AV849" s="90">
        <v>410</v>
      </c>
      <c r="AW849" s="59">
        <v>1034</v>
      </c>
      <c r="AX849" s="90">
        <v>325</v>
      </c>
      <c r="AY849" s="90">
        <v>233</v>
      </c>
      <c r="AZ849" s="90">
        <v>450</v>
      </c>
      <c r="BA849" s="59">
        <v>1008</v>
      </c>
      <c r="BB849" s="90">
        <v>345</v>
      </c>
      <c r="BC849" s="90">
        <v>224</v>
      </c>
      <c r="BD849" s="90">
        <v>487</v>
      </c>
      <c r="BE849" s="59">
        <v>1056</v>
      </c>
      <c r="BF849" s="91">
        <f t="shared" si="65"/>
        <v>11293</v>
      </c>
      <c r="BG849" s="92">
        <f t="shared" si="66"/>
        <v>3667</v>
      </c>
      <c r="BH849" s="92">
        <f t="shared" si="67"/>
        <v>2996</v>
      </c>
      <c r="BI849" s="92">
        <f t="shared" si="68"/>
        <v>4630</v>
      </c>
      <c r="BJ849" s="19">
        <f t="shared" si="69"/>
        <v>11293</v>
      </c>
    </row>
    <row r="850" spans="1:62" ht="16.05" customHeight="1" x14ac:dyDescent="0.3">
      <c r="A850" s="15">
        <v>844</v>
      </c>
      <c r="B850" s="15" t="s">
        <v>721</v>
      </c>
      <c r="C850" s="15" t="s">
        <v>780</v>
      </c>
      <c r="D850" s="15" t="s">
        <v>723</v>
      </c>
      <c r="E850" s="15" t="s">
        <v>724</v>
      </c>
      <c r="F850" s="15">
        <v>6.6</v>
      </c>
      <c r="G850" s="15" t="s">
        <v>397</v>
      </c>
      <c r="H850" s="88" t="s">
        <v>51</v>
      </c>
      <c r="I850" s="15">
        <v>5890</v>
      </c>
      <c r="J850" s="90">
        <v>157</v>
      </c>
      <c r="K850" s="90">
        <v>117</v>
      </c>
      <c r="L850" s="90">
        <v>258</v>
      </c>
      <c r="M850" s="59">
        <v>532</v>
      </c>
      <c r="N850" s="90">
        <v>149</v>
      </c>
      <c r="O850" s="90">
        <v>112</v>
      </c>
      <c r="P850" s="90">
        <v>197</v>
      </c>
      <c r="Q850" s="59">
        <v>458</v>
      </c>
      <c r="R850" s="90">
        <v>174</v>
      </c>
      <c r="S850" s="90">
        <v>123</v>
      </c>
      <c r="T850" s="90">
        <v>215</v>
      </c>
      <c r="U850" s="59">
        <v>512</v>
      </c>
      <c r="V850" s="90">
        <v>154</v>
      </c>
      <c r="W850" s="90">
        <v>121</v>
      </c>
      <c r="X850" s="90">
        <v>234</v>
      </c>
      <c r="Y850" s="59">
        <v>509</v>
      </c>
      <c r="Z850" s="90">
        <v>158</v>
      </c>
      <c r="AA850" s="90">
        <v>114</v>
      </c>
      <c r="AB850" s="90">
        <v>230</v>
      </c>
      <c r="AC850" s="59">
        <v>502</v>
      </c>
      <c r="AD850" s="90">
        <v>150</v>
      </c>
      <c r="AE850" s="90">
        <v>110</v>
      </c>
      <c r="AF850" s="90">
        <v>210</v>
      </c>
      <c r="AG850" s="59">
        <v>470</v>
      </c>
      <c r="AH850" s="90">
        <v>159</v>
      </c>
      <c r="AI850" s="90">
        <v>125</v>
      </c>
      <c r="AJ850" s="90">
        <v>207</v>
      </c>
      <c r="AK850" s="59">
        <v>491</v>
      </c>
      <c r="AL850" s="90">
        <v>155</v>
      </c>
      <c r="AM850" s="90">
        <v>112</v>
      </c>
      <c r="AN850" s="90">
        <v>212</v>
      </c>
      <c r="AO850" s="59">
        <v>479</v>
      </c>
      <c r="AP850" s="90">
        <v>151</v>
      </c>
      <c r="AQ850" s="90">
        <v>110</v>
      </c>
      <c r="AR850" s="90">
        <v>192</v>
      </c>
      <c r="AS850" s="59">
        <v>453</v>
      </c>
      <c r="AT850" s="90">
        <v>146</v>
      </c>
      <c r="AU850" s="90">
        <v>118</v>
      </c>
      <c r="AV850" s="90">
        <v>211</v>
      </c>
      <c r="AW850" s="59">
        <v>475</v>
      </c>
      <c r="AX850" s="90">
        <v>155</v>
      </c>
      <c r="AY850" s="90">
        <v>113</v>
      </c>
      <c r="AZ850" s="90">
        <v>215</v>
      </c>
      <c r="BA850" s="59">
        <v>483</v>
      </c>
      <c r="BB850" s="90">
        <v>170</v>
      </c>
      <c r="BC850" s="90">
        <v>112</v>
      </c>
      <c r="BD850" s="90">
        <v>244</v>
      </c>
      <c r="BE850" s="59">
        <v>526</v>
      </c>
      <c r="BF850" s="91">
        <f t="shared" si="65"/>
        <v>5890</v>
      </c>
      <c r="BG850" s="92">
        <f t="shared" si="66"/>
        <v>1878</v>
      </c>
      <c r="BH850" s="92">
        <f t="shared" si="67"/>
        <v>1387</v>
      </c>
      <c r="BI850" s="92">
        <f t="shared" si="68"/>
        <v>2625</v>
      </c>
      <c r="BJ850" s="19">
        <f t="shared" si="69"/>
        <v>5890</v>
      </c>
    </row>
    <row r="851" spans="1:62" ht="16.05" customHeight="1" x14ac:dyDescent="0.3">
      <c r="A851" s="15">
        <v>845</v>
      </c>
      <c r="B851" s="15" t="s">
        <v>721</v>
      </c>
      <c r="C851" s="15" t="s">
        <v>767</v>
      </c>
      <c r="D851" s="15" t="s">
        <v>723</v>
      </c>
      <c r="E851" s="15" t="s">
        <v>724</v>
      </c>
      <c r="F851" s="15">
        <v>6.6</v>
      </c>
      <c r="G851" s="15" t="s">
        <v>397</v>
      </c>
      <c r="H851" s="88" t="s">
        <v>51</v>
      </c>
      <c r="I851" s="15">
        <v>2760</v>
      </c>
      <c r="J851" s="90">
        <v>83</v>
      </c>
      <c r="K851" s="90">
        <v>68</v>
      </c>
      <c r="L851" s="90">
        <v>141</v>
      </c>
      <c r="M851" s="59">
        <v>292</v>
      </c>
      <c r="N851" s="90">
        <v>88</v>
      </c>
      <c r="O851" s="90">
        <v>65</v>
      </c>
      <c r="P851" s="90">
        <v>114</v>
      </c>
      <c r="Q851" s="59">
        <v>267</v>
      </c>
      <c r="R851" s="90">
        <v>112</v>
      </c>
      <c r="S851" s="90">
        <v>78</v>
      </c>
      <c r="T851" s="90">
        <v>136</v>
      </c>
      <c r="U851" s="59">
        <v>326</v>
      </c>
      <c r="V851" s="90">
        <v>59</v>
      </c>
      <c r="W851" s="90">
        <v>48</v>
      </c>
      <c r="X851" s="90">
        <v>95</v>
      </c>
      <c r="Y851" s="59">
        <v>202</v>
      </c>
      <c r="Z851" s="90">
        <v>69</v>
      </c>
      <c r="AA851" s="90">
        <v>47</v>
      </c>
      <c r="AB851" s="90">
        <v>93</v>
      </c>
      <c r="AC851" s="59">
        <v>209</v>
      </c>
      <c r="AD851" s="90">
        <v>65</v>
      </c>
      <c r="AE851" s="90">
        <v>47</v>
      </c>
      <c r="AF851" s="90">
        <v>91</v>
      </c>
      <c r="AG851" s="59">
        <v>203</v>
      </c>
      <c r="AH851" s="90">
        <v>72</v>
      </c>
      <c r="AI851" s="90">
        <v>53</v>
      </c>
      <c r="AJ851" s="90">
        <v>92</v>
      </c>
      <c r="AK851" s="59">
        <v>217</v>
      </c>
      <c r="AL851" s="90">
        <v>70</v>
      </c>
      <c r="AM851" s="90">
        <v>49</v>
      </c>
      <c r="AN851" s="90">
        <v>95</v>
      </c>
      <c r="AO851" s="59">
        <v>214</v>
      </c>
      <c r="AP851" s="90">
        <v>70</v>
      </c>
      <c r="AQ851" s="90">
        <v>49</v>
      </c>
      <c r="AR851" s="90">
        <v>87</v>
      </c>
      <c r="AS851" s="59">
        <v>206</v>
      </c>
      <c r="AT851" s="90">
        <v>67</v>
      </c>
      <c r="AU851" s="90">
        <v>52</v>
      </c>
      <c r="AV851" s="90">
        <v>94</v>
      </c>
      <c r="AW851" s="59">
        <v>213</v>
      </c>
      <c r="AX851" s="90">
        <v>66</v>
      </c>
      <c r="AY851" s="90">
        <v>46</v>
      </c>
      <c r="AZ851" s="90">
        <v>91</v>
      </c>
      <c r="BA851" s="59">
        <v>203</v>
      </c>
      <c r="BB851" s="90">
        <v>68</v>
      </c>
      <c r="BC851" s="90">
        <v>44</v>
      </c>
      <c r="BD851" s="90">
        <v>96</v>
      </c>
      <c r="BE851" s="59">
        <v>208</v>
      </c>
      <c r="BF851" s="91">
        <f t="shared" si="65"/>
        <v>2760</v>
      </c>
      <c r="BG851" s="92">
        <f t="shared" si="66"/>
        <v>889</v>
      </c>
      <c r="BH851" s="92">
        <f t="shared" si="67"/>
        <v>646</v>
      </c>
      <c r="BI851" s="92">
        <f t="shared" si="68"/>
        <v>1225</v>
      </c>
      <c r="BJ851" s="19">
        <f t="shared" si="69"/>
        <v>2760</v>
      </c>
    </row>
    <row r="852" spans="1:62" ht="16.05" customHeight="1" x14ac:dyDescent="0.3">
      <c r="A852" s="15">
        <v>846</v>
      </c>
      <c r="B852" s="15" t="s">
        <v>721</v>
      </c>
      <c r="C852" s="15" t="s">
        <v>767</v>
      </c>
      <c r="D852" s="15" t="s">
        <v>723</v>
      </c>
      <c r="E852" s="15" t="s">
        <v>724</v>
      </c>
      <c r="F852" s="15">
        <v>6.6</v>
      </c>
      <c r="G852" s="15" t="s">
        <v>397</v>
      </c>
      <c r="H852" s="88" t="s">
        <v>51</v>
      </c>
      <c r="I852" s="15">
        <v>24428</v>
      </c>
      <c r="J852" s="90">
        <v>653</v>
      </c>
      <c r="K852" s="90">
        <v>520</v>
      </c>
      <c r="L852" s="90">
        <v>1119</v>
      </c>
      <c r="M852" s="59">
        <v>2292</v>
      </c>
      <c r="N852" s="90">
        <v>688</v>
      </c>
      <c r="O852" s="90">
        <v>485</v>
      </c>
      <c r="P852" s="90">
        <v>898</v>
      </c>
      <c r="Q852" s="59">
        <v>2071</v>
      </c>
      <c r="R852" s="90">
        <v>766</v>
      </c>
      <c r="S852" s="90">
        <v>507</v>
      </c>
      <c r="T852" s="90">
        <v>933</v>
      </c>
      <c r="U852" s="59">
        <v>2206</v>
      </c>
      <c r="V852" s="90">
        <v>579</v>
      </c>
      <c r="W852" s="90">
        <v>473</v>
      </c>
      <c r="X852" s="90">
        <v>809</v>
      </c>
      <c r="Y852" s="59">
        <v>1861</v>
      </c>
      <c r="Z852" s="90">
        <v>643</v>
      </c>
      <c r="AA852" s="90">
        <v>632</v>
      </c>
      <c r="AB852" s="90">
        <v>962</v>
      </c>
      <c r="AC852" s="59">
        <v>2237</v>
      </c>
      <c r="AD852" s="90">
        <v>624</v>
      </c>
      <c r="AE852" s="90">
        <v>572</v>
      </c>
      <c r="AF852" s="90">
        <v>873</v>
      </c>
      <c r="AG852" s="59">
        <v>2069</v>
      </c>
      <c r="AH852" s="90">
        <v>591</v>
      </c>
      <c r="AI852" s="90">
        <v>518</v>
      </c>
      <c r="AJ852" s="90">
        <v>742</v>
      </c>
      <c r="AK852" s="59">
        <v>1851</v>
      </c>
      <c r="AL852" s="90">
        <v>642</v>
      </c>
      <c r="AM852" s="90">
        <v>533</v>
      </c>
      <c r="AN852" s="90">
        <v>868</v>
      </c>
      <c r="AO852" s="59">
        <v>2043</v>
      </c>
      <c r="AP852" s="90">
        <v>539</v>
      </c>
      <c r="AQ852" s="90">
        <v>475</v>
      </c>
      <c r="AR852" s="90">
        <v>661</v>
      </c>
      <c r="AS852" s="59">
        <v>1675</v>
      </c>
      <c r="AT852" s="90">
        <v>595</v>
      </c>
      <c r="AU852" s="90">
        <v>638</v>
      </c>
      <c r="AV852" s="90">
        <v>836</v>
      </c>
      <c r="AW852" s="59">
        <v>2069</v>
      </c>
      <c r="AX852" s="90">
        <v>698</v>
      </c>
      <c r="AY852" s="90">
        <v>419</v>
      </c>
      <c r="AZ852" s="90">
        <v>931</v>
      </c>
      <c r="BA852" s="59">
        <v>2048</v>
      </c>
      <c r="BB852" s="90">
        <v>694</v>
      </c>
      <c r="BC852" s="90">
        <v>359</v>
      </c>
      <c r="BD852" s="90">
        <v>953</v>
      </c>
      <c r="BE852" s="59">
        <v>2006</v>
      </c>
      <c r="BF852" s="91">
        <f t="shared" si="65"/>
        <v>24428</v>
      </c>
      <c r="BG852" s="92">
        <f t="shared" si="66"/>
        <v>7712</v>
      </c>
      <c r="BH852" s="92">
        <f t="shared" si="67"/>
        <v>6131</v>
      </c>
      <c r="BI852" s="92">
        <f t="shared" si="68"/>
        <v>10585</v>
      </c>
      <c r="BJ852" s="19">
        <f t="shared" si="69"/>
        <v>24428</v>
      </c>
    </row>
    <row r="853" spans="1:62" ht="16.05" customHeight="1" x14ac:dyDescent="0.3">
      <c r="A853" s="15">
        <v>847</v>
      </c>
      <c r="B853" s="15" t="s">
        <v>721</v>
      </c>
      <c r="C853" s="15" t="s">
        <v>767</v>
      </c>
      <c r="D853" s="15" t="s">
        <v>723</v>
      </c>
      <c r="E853" s="15" t="s">
        <v>724</v>
      </c>
      <c r="F853" s="15">
        <v>6.6</v>
      </c>
      <c r="G853" s="15" t="s">
        <v>397</v>
      </c>
      <c r="H853" s="88" t="s">
        <v>51</v>
      </c>
      <c r="I853" s="15">
        <v>5129</v>
      </c>
      <c r="J853" s="90">
        <v>246</v>
      </c>
      <c r="K853" s="90">
        <v>144</v>
      </c>
      <c r="L853" s="90">
        <v>282</v>
      </c>
      <c r="M853" s="59">
        <v>672</v>
      </c>
      <c r="N853" s="90">
        <v>266</v>
      </c>
      <c r="O853" s="90">
        <v>142</v>
      </c>
      <c r="P853" s="90">
        <v>226</v>
      </c>
      <c r="Q853" s="59">
        <v>634</v>
      </c>
      <c r="R853" s="90">
        <v>181</v>
      </c>
      <c r="S853" s="90">
        <v>72</v>
      </c>
      <c r="T853" s="90">
        <v>167</v>
      </c>
      <c r="U853" s="59">
        <v>420</v>
      </c>
      <c r="V853" s="90">
        <v>100</v>
      </c>
      <c r="W853" s="90">
        <v>82</v>
      </c>
      <c r="X853" s="90">
        <v>54</v>
      </c>
      <c r="Y853" s="59">
        <v>236</v>
      </c>
      <c r="Z853" s="90">
        <v>259</v>
      </c>
      <c r="AA853" s="90">
        <v>186</v>
      </c>
      <c r="AB853" s="90">
        <v>110</v>
      </c>
      <c r="AC853" s="59">
        <v>555</v>
      </c>
      <c r="AD853" s="90">
        <v>160</v>
      </c>
      <c r="AE853" s="90">
        <v>133</v>
      </c>
      <c r="AF853" s="90">
        <v>83</v>
      </c>
      <c r="AG853" s="59">
        <v>376</v>
      </c>
      <c r="AH853" s="90">
        <v>107</v>
      </c>
      <c r="AI853" s="90">
        <v>91</v>
      </c>
      <c r="AJ853" s="90">
        <v>49</v>
      </c>
      <c r="AK853" s="59">
        <v>247</v>
      </c>
      <c r="AL853" s="90">
        <v>176</v>
      </c>
      <c r="AM853" s="90">
        <v>146</v>
      </c>
      <c r="AN853" s="90">
        <v>80</v>
      </c>
      <c r="AO853" s="59">
        <v>402</v>
      </c>
      <c r="AP853" s="90">
        <v>113</v>
      </c>
      <c r="AQ853" s="90">
        <v>89</v>
      </c>
      <c r="AR853" s="90">
        <v>50</v>
      </c>
      <c r="AS853" s="59">
        <v>252</v>
      </c>
      <c r="AT853" s="90">
        <v>225</v>
      </c>
      <c r="AU853" s="90">
        <v>183</v>
      </c>
      <c r="AV853" s="90">
        <v>95</v>
      </c>
      <c r="AW853" s="59">
        <v>503</v>
      </c>
      <c r="AX853" s="90">
        <v>181</v>
      </c>
      <c r="AY853" s="90">
        <v>69</v>
      </c>
      <c r="AZ853" s="90">
        <v>199</v>
      </c>
      <c r="BA853" s="59">
        <v>449</v>
      </c>
      <c r="BB853" s="90">
        <v>154</v>
      </c>
      <c r="BC853" s="90">
        <v>50</v>
      </c>
      <c r="BD853" s="90">
        <v>179</v>
      </c>
      <c r="BE853" s="59">
        <v>383</v>
      </c>
      <c r="BF853" s="91">
        <f t="shared" si="65"/>
        <v>5129</v>
      </c>
      <c r="BG853" s="92">
        <f t="shared" si="66"/>
        <v>2168</v>
      </c>
      <c r="BH853" s="92">
        <f t="shared" si="67"/>
        <v>1387</v>
      </c>
      <c r="BI853" s="92">
        <f t="shared" si="68"/>
        <v>1574</v>
      </c>
      <c r="BJ853" s="19">
        <f t="shared" si="69"/>
        <v>5129</v>
      </c>
    </row>
    <row r="854" spans="1:62" ht="16.05" customHeight="1" x14ac:dyDescent="0.3">
      <c r="A854" s="15">
        <v>848</v>
      </c>
      <c r="B854" s="15" t="s">
        <v>721</v>
      </c>
      <c r="C854" s="15" t="s">
        <v>734</v>
      </c>
      <c r="D854" s="15" t="s">
        <v>723</v>
      </c>
      <c r="E854" s="15" t="s">
        <v>724</v>
      </c>
      <c r="F854" s="15">
        <v>3.3</v>
      </c>
      <c r="G854" s="15" t="s">
        <v>397</v>
      </c>
      <c r="H854" s="88" t="s">
        <v>50</v>
      </c>
      <c r="I854" s="15">
        <v>7672</v>
      </c>
      <c r="J854" s="90">
        <v>285</v>
      </c>
      <c r="K854" s="90">
        <v>211</v>
      </c>
      <c r="L854" s="90">
        <v>218</v>
      </c>
      <c r="M854" s="59">
        <v>714</v>
      </c>
      <c r="N854" s="90">
        <v>283</v>
      </c>
      <c r="O854" s="90">
        <v>210</v>
      </c>
      <c r="P854" s="90">
        <v>153</v>
      </c>
      <c r="Q854" s="59">
        <v>646</v>
      </c>
      <c r="R854" s="90">
        <v>326</v>
      </c>
      <c r="S854" s="90">
        <v>231</v>
      </c>
      <c r="T854" s="90">
        <v>162</v>
      </c>
      <c r="U854" s="59">
        <v>719</v>
      </c>
      <c r="V854" s="90">
        <v>289</v>
      </c>
      <c r="W854" s="90">
        <v>220</v>
      </c>
      <c r="X854" s="90">
        <v>180</v>
      </c>
      <c r="Y854" s="59">
        <v>689</v>
      </c>
      <c r="Z854" s="90">
        <v>307</v>
      </c>
      <c r="AA854" s="90">
        <v>223</v>
      </c>
      <c r="AB854" s="90">
        <v>180</v>
      </c>
      <c r="AC854" s="59">
        <v>710</v>
      </c>
      <c r="AD854" s="90">
        <v>299</v>
      </c>
      <c r="AE854" s="90">
        <v>226</v>
      </c>
      <c r="AF854" s="90">
        <v>242</v>
      </c>
      <c r="AG854" s="59">
        <v>767</v>
      </c>
      <c r="AH854" s="90">
        <v>301</v>
      </c>
      <c r="AI854" s="90">
        <v>247</v>
      </c>
      <c r="AJ854" s="90">
        <v>252</v>
      </c>
      <c r="AK854" s="59">
        <v>800</v>
      </c>
      <c r="AL854" s="90">
        <v>282</v>
      </c>
      <c r="AM854" s="90">
        <v>203</v>
      </c>
      <c r="AN854" s="90">
        <v>133</v>
      </c>
      <c r="AO854" s="59">
        <v>618</v>
      </c>
      <c r="AP854" s="90">
        <v>289</v>
      </c>
      <c r="AQ854" s="90">
        <v>212</v>
      </c>
      <c r="AR854" s="90">
        <v>147</v>
      </c>
      <c r="AS854" s="59">
        <v>648</v>
      </c>
      <c r="AT854" s="90">
        <v>220</v>
      </c>
      <c r="AU854" s="90">
        <v>181</v>
      </c>
      <c r="AV854" s="90">
        <v>76</v>
      </c>
      <c r="AW854" s="59">
        <v>477</v>
      </c>
      <c r="AX854" s="90">
        <v>178</v>
      </c>
      <c r="AY854" s="90">
        <v>148</v>
      </c>
      <c r="AZ854" s="90">
        <v>69</v>
      </c>
      <c r="BA854" s="59">
        <v>395</v>
      </c>
      <c r="BB854" s="90">
        <v>252</v>
      </c>
      <c r="BC854" s="90">
        <v>148</v>
      </c>
      <c r="BD854" s="90">
        <v>89</v>
      </c>
      <c r="BE854" s="59">
        <v>489</v>
      </c>
      <c r="BF854" s="91">
        <f t="shared" si="65"/>
        <v>7672</v>
      </c>
      <c r="BG854" s="92">
        <f t="shared" si="66"/>
        <v>3311</v>
      </c>
      <c r="BH854" s="92">
        <f t="shared" si="67"/>
        <v>2460</v>
      </c>
      <c r="BI854" s="92">
        <f t="shared" si="68"/>
        <v>1901</v>
      </c>
      <c r="BJ854" s="19">
        <f t="shared" si="69"/>
        <v>7672</v>
      </c>
    </row>
    <row r="855" spans="1:62" ht="16.05" customHeight="1" x14ac:dyDescent="0.3">
      <c r="A855" s="15">
        <v>849</v>
      </c>
      <c r="B855" s="15" t="s">
        <v>721</v>
      </c>
      <c r="C855" s="15" t="s">
        <v>766</v>
      </c>
      <c r="D855" s="15" t="s">
        <v>723</v>
      </c>
      <c r="E855" s="15" t="s">
        <v>724</v>
      </c>
      <c r="F855" s="15">
        <v>1.7</v>
      </c>
      <c r="G855" s="15" t="s">
        <v>397</v>
      </c>
      <c r="H855" s="88" t="s">
        <v>51</v>
      </c>
      <c r="I855" s="15">
        <v>316</v>
      </c>
      <c r="J855" s="90">
        <v>7</v>
      </c>
      <c r="K855" s="90">
        <v>8</v>
      </c>
      <c r="L855" s="90">
        <v>17</v>
      </c>
      <c r="M855" s="59">
        <v>32</v>
      </c>
      <c r="N855" s="90">
        <v>8</v>
      </c>
      <c r="O855" s="90">
        <v>7</v>
      </c>
      <c r="P855" s="90">
        <v>12</v>
      </c>
      <c r="Q855" s="59">
        <v>27</v>
      </c>
      <c r="R855" s="90">
        <v>9</v>
      </c>
      <c r="S855" s="90">
        <v>7</v>
      </c>
      <c r="T855" s="90">
        <v>13</v>
      </c>
      <c r="U855" s="59">
        <v>29</v>
      </c>
      <c r="V855" s="90">
        <v>8</v>
      </c>
      <c r="W855" s="90">
        <v>6</v>
      </c>
      <c r="X855" s="90">
        <v>13</v>
      </c>
      <c r="Y855" s="59">
        <v>27</v>
      </c>
      <c r="Z855" s="90">
        <v>7</v>
      </c>
      <c r="AA855" s="90">
        <v>6</v>
      </c>
      <c r="AB855" s="90">
        <v>12</v>
      </c>
      <c r="AC855" s="59">
        <v>25</v>
      </c>
      <c r="AD855" s="90">
        <v>8</v>
      </c>
      <c r="AE855" s="90">
        <v>6</v>
      </c>
      <c r="AF855" s="90">
        <v>12</v>
      </c>
      <c r="AG855" s="59">
        <v>26</v>
      </c>
      <c r="AH855" s="90">
        <v>8</v>
      </c>
      <c r="AI855" s="90">
        <v>6</v>
      </c>
      <c r="AJ855" s="90">
        <v>11</v>
      </c>
      <c r="AK855" s="59">
        <v>25</v>
      </c>
      <c r="AL855" s="90">
        <v>8</v>
      </c>
      <c r="AM855" s="90">
        <v>6</v>
      </c>
      <c r="AN855" s="90">
        <v>12</v>
      </c>
      <c r="AO855" s="59">
        <v>26</v>
      </c>
      <c r="AP855" s="90">
        <v>8</v>
      </c>
      <c r="AQ855" s="90">
        <v>6</v>
      </c>
      <c r="AR855" s="90">
        <v>11</v>
      </c>
      <c r="AS855" s="59">
        <v>25</v>
      </c>
      <c r="AT855" s="90">
        <v>8</v>
      </c>
      <c r="AU855" s="90">
        <v>7</v>
      </c>
      <c r="AV855" s="90">
        <v>12</v>
      </c>
      <c r="AW855" s="59">
        <v>27</v>
      </c>
      <c r="AX855" s="90">
        <v>8</v>
      </c>
      <c r="AY855" s="90">
        <v>7</v>
      </c>
      <c r="AZ855" s="90">
        <v>12</v>
      </c>
      <c r="BA855" s="59">
        <v>27</v>
      </c>
      <c r="BB855" s="90">
        <v>5</v>
      </c>
      <c r="BC855" s="90">
        <v>4</v>
      </c>
      <c r="BD855" s="90">
        <v>11</v>
      </c>
      <c r="BE855" s="59">
        <v>20</v>
      </c>
      <c r="BF855" s="91">
        <f t="shared" si="65"/>
        <v>316</v>
      </c>
      <c r="BG855" s="92">
        <f t="shared" si="66"/>
        <v>92</v>
      </c>
      <c r="BH855" s="92">
        <f t="shared" si="67"/>
        <v>76</v>
      </c>
      <c r="BI855" s="92">
        <f t="shared" si="68"/>
        <v>148</v>
      </c>
      <c r="BJ855" s="19">
        <f t="shared" si="69"/>
        <v>316</v>
      </c>
    </row>
    <row r="856" spans="1:62" ht="16.05" customHeight="1" x14ac:dyDescent="0.3">
      <c r="A856" s="15">
        <v>850</v>
      </c>
      <c r="B856" s="15" t="s">
        <v>721</v>
      </c>
      <c r="C856" s="15" t="s">
        <v>766</v>
      </c>
      <c r="D856" s="15" t="s">
        <v>723</v>
      </c>
      <c r="E856" s="15" t="s">
        <v>724</v>
      </c>
      <c r="F856" s="15">
        <v>1.7</v>
      </c>
      <c r="G856" s="15" t="s">
        <v>397</v>
      </c>
      <c r="H856" s="88" t="s">
        <v>50</v>
      </c>
      <c r="I856" s="15">
        <v>871</v>
      </c>
      <c r="J856" s="90">
        <v>27</v>
      </c>
      <c r="K856" s="90">
        <v>21</v>
      </c>
      <c r="L856" s="90">
        <v>44</v>
      </c>
      <c r="M856" s="59">
        <v>92</v>
      </c>
      <c r="N856" s="90">
        <v>28</v>
      </c>
      <c r="O856" s="90">
        <v>20</v>
      </c>
      <c r="P856" s="90">
        <v>36</v>
      </c>
      <c r="Q856" s="59">
        <v>84</v>
      </c>
      <c r="R856" s="90">
        <v>32</v>
      </c>
      <c r="S856" s="90">
        <v>22</v>
      </c>
      <c r="T856" s="90">
        <v>39</v>
      </c>
      <c r="U856" s="59">
        <v>93</v>
      </c>
      <c r="V856" s="90">
        <v>30</v>
      </c>
      <c r="W856" s="90">
        <v>21</v>
      </c>
      <c r="X856" s="90">
        <v>42</v>
      </c>
      <c r="Y856" s="59">
        <v>93</v>
      </c>
      <c r="Z856" s="90">
        <v>38</v>
      </c>
      <c r="AA856" s="90">
        <v>37</v>
      </c>
      <c r="AB856" s="90">
        <v>41</v>
      </c>
      <c r="AC856" s="59">
        <v>116</v>
      </c>
      <c r="AD856" s="90">
        <v>23</v>
      </c>
      <c r="AE856" s="90">
        <v>16</v>
      </c>
      <c r="AF856" s="90">
        <v>31</v>
      </c>
      <c r="AG856" s="59">
        <v>70</v>
      </c>
      <c r="AH856" s="90">
        <v>5</v>
      </c>
      <c r="AI856" s="90">
        <v>5</v>
      </c>
      <c r="AJ856" s="90">
        <v>6</v>
      </c>
      <c r="AK856" s="59">
        <v>16</v>
      </c>
      <c r="AL856" s="90">
        <v>19</v>
      </c>
      <c r="AM856" s="90">
        <v>14</v>
      </c>
      <c r="AN856" s="90">
        <v>26</v>
      </c>
      <c r="AO856" s="59">
        <v>59</v>
      </c>
      <c r="AP856" s="90">
        <v>20</v>
      </c>
      <c r="AQ856" s="90">
        <v>14</v>
      </c>
      <c r="AR856" s="90">
        <v>25</v>
      </c>
      <c r="AS856" s="59">
        <v>59</v>
      </c>
      <c r="AT856" s="90">
        <v>19</v>
      </c>
      <c r="AU856" s="90">
        <v>15</v>
      </c>
      <c r="AV856" s="90">
        <v>27</v>
      </c>
      <c r="AW856" s="59">
        <v>61</v>
      </c>
      <c r="AX856" s="90">
        <v>19</v>
      </c>
      <c r="AY856" s="90">
        <v>14</v>
      </c>
      <c r="AZ856" s="90">
        <v>26</v>
      </c>
      <c r="BA856" s="59">
        <v>59</v>
      </c>
      <c r="BB856" s="90">
        <v>23</v>
      </c>
      <c r="BC856" s="90">
        <v>14</v>
      </c>
      <c r="BD856" s="90">
        <v>32</v>
      </c>
      <c r="BE856" s="59">
        <v>69</v>
      </c>
      <c r="BF856" s="91">
        <f t="shared" si="65"/>
        <v>871</v>
      </c>
      <c r="BG856" s="92">
        <f t="shared" si="66"/>
        <v>283</v>
      </c>
      <c r="BH856" s="92">
        <f t="shared" si="67"/>
        <v>213</v>
      </c>
      <c r="BI856" s="92">
        <f t="shared" si="68"/>
        <v>375</v>
      </c>
      <c r="BJ856" s="19">
        <f t="shared" si="69"/>
        <v>871</v>
      </c>
    </row>
    <row r="857" spans="1:62" ht="16.05" customHeight="1" x14ac:dyDescent="0.3">
      <c r="A857" s="15">
        <v>851</v>
      </c>
      <c r="B857" s="15" t="s">
        <v>721</v>
      </c>
      <c r="C857" s="15" t="s">
        <v>766</v>
      </c>
      <c r="D857" s="15" t="s">
        <v>723</v>
      </c>
      <c r="E857" s="15" t="s">
        <v>724</v>
      </c>
      <c r="F857" s="15">
        <v>1.7</v>
      </c>
      <c r="G857" s="15" t="s">
        <v>397</v>
      </c>
      <c r="H857" s="88" t="s">
        <v>51</v>
      </c>
      <c r="I857" s="15">
        <v>263</v>
      </c>
      <c r="J857" s="90">
        <v>7</v>
      </c>
      <c r="K857" s="90">
        <v>5</v>
      </c>
      <c r="L857" s="90">
        <v>12</v>
      </c>
      <c r="M857" s="59">
        <v>24</v>
      </c>
      <c r="N857" s="90">
        <v>7</v>
      </c>
      <c r="O857" s="90">
        <v>5</v>
      </c>
      <c r="P857" s="90">
        <v>9</v>
      </c>
      <c r="Q857" s="59">
        <v>21</v>
      </c>
      <c r="R857" s="90">
        <v>8</v>
      </c>
      <c r="S857" s="90">
        <v>6</v>
      </c>
      <c r="T857" s="90">
        <v>9</v>
      </c>
      <c r="U857" s="59">
        <v>23</v>
      </c>
      <c r="V857" s="90">
        <v>7</v>
      </c>
      <c r="W857" s="90">
        <v>5</v>
      </c>
      <c r="X857" s="90">
        <v>10</v>
      </c>
      <c r="Y857" s="59">
        <v>22</v>
      </c>
      <c r="Z857" s="90">
        <v>9</v>
      </c>
      <c r="AA857" s="90">
        <v>6</v>
      </c>
      <c r="AB857" s="90">
        <v>12</v>
      </c>
      <c r="AC857" s="59">
        <v>27</v>
      </c>
      <c r="AD857" s="90">
        <v>7</v>
      </c>
      <c r="AE857" s="90">
        <v>5</v>
      </c>
      <c r="AF857" s="90">
        <v>10</v>
      </c>
      <c r="AG857" s="59">
        <v>22</v>
      </c>
      <c r="AH857" s="90">
        <v>7</v>
      </c>
      <c r="AI857" s="90">
        <v>6</v>
      </c>
      <c r="AJ857" s="90">
        <v>9</v>
      </c>
      <c r="AK857" s="59">
        <v>22</v>
      </c>
      <c r="AL857" s="90">
        <v>8</v>
      </c>
      <c r="AM857" s="90">
        <v>5</v>
      </c>
      <c r="AN857" s="90">
        <v>10</v>
      </c>
      <c r="AO857" s="59">
        <v>23</v>
      </c>
      <c r="AP857" s="90">
        <v>7</v>
      </c>
      <c r="AQ857" s="90">
        <v>5</v>
      </c>
      <c r="AR857" s="90">
        <v>10</v>
      </c>
      <c r="AS857" s="59">
        <v>22</v>
      </c>
      <c r="AT857" s="90">
        <v>7</v>
      </c>
      <c r="AU857" s="90">
        <v>6</v>
      </c>
      <c r="AV857" s="90">
        <v>10</v>
      </c>
      <c r="AW857" s="59">
        <v>23</v>
      </c>
      <c r="AX857" s="90">
        <v>7</v>
      </c>
      <c r="AY857" s="90">
        <v>5</v>
      </c>
      <c r="AZ857" s="90">
        <v>9</v>
      </c>
      <c r="BA857" s="59">
        <v>21</v>
      </c>
      <c r="BB857" s="90">
        <v>4</v>
      </c>
      <c r="BC857" s="90">
        <v>3</v>
      </c>
      <c r="BD857" s="90">
        <v>6</v>
      </c>
      <c r="BE857" s="59">
        <v>13</v>
      </c>
      <c r="BF857" s="91">
        <f t="shared" si="65"/>
        <v>263</v>
      </c>
      <c r="BG857" s="92">
        <f t="shared" si="66"/>
        <v>85</v>
      </c>
      <c r="BH857" s="92">
        <f t="shared" si="67"/>
        <v>62</v>
      </c>
      <c r="BI857" s="92">
        <f t="shared" si="68"/>
        <v>116</v>
      </c>
      <c r="BJ857" s="19">
        <f t="shared" si="69"/>
        <v>263</v>
      </c>
    </row>
    <row r="858" spans="1:62" ht="16.05" customHeight="1" x14ac:dyDescent="0.3">
      <c r="A858" s="15">
        <v>852</v>
      </c>
      <c r="B858" s="15" t="s">
        <v>721</v>
      </c>
      <c r="C858" s="15" t="s">
        <v>799</v>
      </c>
      <c r="D858" s="15" t="s">
        <v>723</v>
      </c>
      <c r="E858" s="15" t="s">
        <v>724</v>
      </c>
      <c r="F858" s="15">
        <v>1.7</v>
      </c>
      <c r="G858" s="15" t="s">
        <v>397</v>
      </c>
      <c r="H858" s="88" t="s">
        <v>50</v>
      </c>
      <c r="I858" s="15">
        <v>113</v>
      </c>
      <c r="J858" s="90">
        <v>6</v>
      </c>
      <c r="K858" s="90">
        <v>5</v>
      </c>
      <c r="L858" s="90">
        <v>9</v>
      </c>
      <c r="M858" s="59">
        <v>20</v>
      </c>
      <c r="N858" s="90">
        <v>2</v>
      </c>
      <c r="O858" s="90">
        <v>2</v>
      </c>
      <c r="P858" s="90">
        <v>3</v>
      </c>
      <c r="Q858" s="59">
        <v>7</v>
      </c>
      <c r="R858" s="90">
        <v>3</v>
      </c>
      <c r="S858" s="90">
        <v>2</v>
      </c>
      <c r="T858" s="90">
        <v>3</v>
      </c>
      <c r="U858" s="59">
        <v>8</v>
      </c>
      <c r="V858" s="90">
        <v>3</v>
      </c>
      <c r="W858" s="90">
        <v>2</v>
      </c>
      <c r="X858" s="90">
        <v>4</v>
      </c>
      <c r="Y858" s="59">
        <v>9</v>
      </c>
      <c r="Z858" s="90">
        <v>3</v>
      </c>
      <c r="AA858" s="90">
        <v>2</v>
      </c>
      <c r="AB858" s="90">
        <v>4</v>
      </c>
      <c r="AC858" s="59">
        <v>9</v>
      </c>
      <c r="AD858" s="90">
        <v>3</v>
      </c>
      <c r="AE858" s="90">
        <v>2</v>
      </c>
      <c r="AF858" s="90">
        <v>4</v>
      </c>
      <c r="AG858" s="59">
        <v>9</v>
      </c>
      <c r="AH858" s="90">
        <v>3</v>
      </c>
      <c r="AI858" s="90">
        <v>2</v>
      </c>
      <c r="AJ858" s="90">
        <v>3</v>
      </c>
      <c r="AK858" s="59">
        <v>8</v>
      </c>
      <c r="AL858" s="90">
        <v>3</v>
      </c>
      <c r="AM858" s="90">
        <v>2</v>
      </c>
      <c r="AN858" s="90">
        <v>4</v>
      </c>
      <c r="AO858" s="59">
        <v>9</v>
      </c>
      <c r="AP858" s="90">
        <v>3</v>
      </c>
      <c r="AQ858" s="90">
        <v>2</v>
      </c>
      <c r="AR858" s="90">
        <v>3</v>
      </c>
      <c r="AS858" s="59">
        <v>8</v>
      </c>
      <c r="AT858" s="90">
        <v>3</v>
      </c>
      <c r="AU858" s="90">
        <v>2</v>
      </c>
      <c r="AV858" s="90">
        <v>4</v>
      </c>
      <c r="AW858" s="59">
        <v>9</v>
      </c>
      <c r="AX858" s="90">
        <v>3</v>
      </c>
      <c r="AY858" s="90">
        <v>2</v>
      </c>
      <c r="AZ858" s="90">
        <v>3</v>
      </c>
      <c r="BA858" s="59">
        <v>8</v>
      </c>
      <c r="BB858" s="90">
        <v>3</v>
      </c>
      <c r="BC858" s="90">
        <v>2</v>
      </c>
      <c r="BD858" s="90">
        <v>4</v>
      </c>
      <c r="BE858" s="59">
        <v>9</v>
      </c>
      <c r="BF858" s="91">
        <f t="shared" si="65"/>
        <v>113</v>
      </c>
      <c r="BG858" s="92">
        <f t="shared" si="66"/>
        <v>38</v>
      </c>
      <c r="BH858" s="92">
        <f t="shared" si="67"/>
        <v>27</v>
      </c>
      <c r="BI858" s="92">
        <f t="shared" si="68"/>
        <v>48</v>
      </c>
      <c r="BJ858" s="19">
        <f t="shared" si="69"/>
        <v>113</v>
      </c>
    </row>
    <row r="859" spans="1:62" ht="16.05" customHeight="1" x14ac:dyDescent="0.3">
      <c r="A859" s="15">
        <v>853</v>
      </c>
      <c r="B859" s="15" t="s">
        <v>721</v>
      </c>
      <c r="C859" s="15" t="s">
        <v>733</v>
      </c>
      <c r="D859" s="15" t="s">
        <v>723</v>
      </c>
      <c r="E859" s="15" t="s">
        <v>724</v>
      </c>
      <c r="F859" s="15">
        <v>3.3</v>
      </c>
      <c r="G859" s="15" t="s">
        <v>397</v>
      </c>
      <c r="H859" s="88" t="s">
        <v>50</v>
      </c>
      <c r="I859" s="15">
        <v>643</v>
      </c>
      <c r="J859" s="90">
        <v>16</v>
      </c>
      <c r="K859" s="90">
        <v>14</v>
      </c>
      <c r="L859" s="90">
        <v>31</v>
      </c>
      <c r="M859" s="59">
        <v>61</v>
      </c>
      <c r="N859" s="90">
        <v>15</v>
      </c>
      <c r="O859" s="90">
        <v>11</v>
      </c>
      <c r="P859" s="90">
        <v>20</v>
      </c>
      <c r="Q859" s="59">
        <v>46</v>
      </c>
      <c r="R859" s="90">
        <v>18</v>
      </c>
      <c r="S859" s="90">
        <v>12</v>
      </c>
      <c r="T859" s="90">
        <v>22</v>
      </c>
      <c r="U859" s="59">
        <v>52</v>
      </c>
      <c r="V859" s="90">
        <v>16</v>
      </c>
      <c r="W859" s="90">
        <v>13</v>
      </c>
      <c r="X859" s="90">
        <v>25</v>
      </c>
      <c r="Y859" s="59">
        <v>54</v>
      </c>
      <c r="Z859" s="90">
        <v>16</v>
      </c>
      <c r="AA859" s="90">
        <v>12</v>
      </c>
      <c r="AB859" s="90">
        <v>24</v>
      </c>
      <c r="AC859" s="59">
        <v>52</v>
      </c>
      <c r="AD859" s="90">
        <v>16</v>
      </c>
      <c r="AE859" s="90">
        <v>11</v>
      </c>
      <c r="AF859" s="90">
        <v>22</v>
      </c>
      <c r="AG859" s="59">
        <v>49</v>
      </c>
      <c r="AH859" s="90">
        <v>16</v>
      </c>
      <c r="AI859" s="90">
        <v>13</v>
      </c>
      <c r="AJ859" s="90">
        <v>22</v>
      </c>
      <c r="AK859" s="59">
        <v>51</v>
      </c>
      <c r="AL859" s="90">
        <v>16</v>
      </c>
      <c r="AM859" s="90">
        <v>12</v>
      </c>
      <c r="AN859" s="90">
        <v>22</v>
      </c>
      <c r="AO859" s="59">
        <v>50</v>
      </c>
      <c r="AP859" s="90">
        <v>17</v>
      </c>
      <c r="AQ859" s="90">
        <v>12</v>
      </c>
      <c r="AR859" s="90">
        <v>21</v>
      </c>
      <c r="AS859" s="59">
        <v>50</v>
      </c>
      <c r="AT859" s="90">
        <v>16</v>
      </c>
      <c r="AU859" s="90">
        <v>13</v>
      </c>
      <c r="AV859" s="90">
        <v>23</v>
      </c>
      <c r="AW859" s="59">
        <v>52</v>
      </c>
      <c r="AX859" s="90">
        <v>16</v>
      </c>
      <c r="AY859" s="90">
        <v>12</v>
      </c>
      <c r="AZ859" s="90">
        <v>22</v>
      </c>
      <c r="BA859" s="59">
        <v>50</v>
      </c>
      <c r="BB859" s="90">
        <v>21</v>
      </c>
      <c r="BC859" s="90">
        <v>19</v>
      </c>
      <c r="BD859" s="90">
        <v>36</v>
      </c>
      <c r="BE859" s="59">
        <v>76</v>
      </c>
      <c r="BF859" s="91">
        <f t="shared" si="65"/>
        <v>643</v>
      </c>
      <c r="BG859" s="92">
        <f t="shared" si="66"/>
        <v>199</v>
      </c>
      <c r="BH859" s="92">
        <f t="shared" si="67"/>
        <v>154</v>
      </c>
      <c r="BI859" s="92">
        <f t="shared" si="68"/>
        <v>290</v>
      </c>
      <c r="BJ859" s="19">
        <f t="shared" si="69"/>
        <v>643</v>
      </c>
    </row>
    <row r="860" spans="1:62" ht="16.05" customHeight="1" x14ac:dyDescent="0.3">
      <c r="A860" s="15">
        <v>854</v>
      </c>
      <c r="B860" s="15" t="s">
        <v>721</v>
      </c>
      <c r="C860" s="15" t="s">
        <v>733</v>
      </c>
      <c r="D860" s="15" t="s">
        <v>723</v>
      </c>
      <c r="E860" s="15" t="s">
        <v>724</v>
      </c>
      <c r="F860" s="15">
        <v>1.7</v>
      </c>
      <c r="G860" s="15" t="s">
        <v>397</v>
      </c>
      <c r="H860" s="88" t="s">
        <v>50</v>
      </c>
      <c r="I860" s="15">
        <v>793</v>
      </c>
      <c r="J860" s="90">
        <v>1</v>
      </c>
      <c r="K860" s="90">
        <v>0</v>
      </c>
      <c r="L860" s="90">
        <v>1</v>
      </c>
      <c r="M860" s="59">
        <v>2</v>
      </c>
      <c r="N860" s="90">
        <v>2</v>
      </c>
      <c r="O860" s="90">
        <v>0</v>
      </c>
      <c r="P860" s="90">
        <v>0</v>
      </c>
      <c r="Q860" s="59">
        <v>2</v>
      </c>
      <c r="R860" s="90">
        <v>58</v>
      </c>
      <c r="S860" s="90">
        <v>41</v>
      </c>
      <c r="T860" s="90">
        <v>65</v>
      </c>
      <c r="U860" s="59">
        <v>164</v>
      </c>
      <c r="V860" s="90">
        <v>2</v>
      </c>
      <c r="W860" s="90">
        <v>2</v>
      </c>
      <c r="X860" s="90">
        <v>3</v>
      </c>
      <c r="Y860" s="59">
        <v>7</v>
      </c>
      <c r="Z860" s="90">
        <v>73</v>
      </c>
      <c r="AA860" s="90">
        <v>72</v>
      </c>
      <c r="AB860" s="90">
        <v>78</v>
      </c>
      <c r="AC860" s="59">
        <v>223</v>
      </c>
      <c r="AD860" s="90">
        <v>2</v>
      </c>
      <c r="AE860" s="90">
        <v>1</v>
      </c>
      <c r="AF860" s="90">
        <v>2</v>
      </c>
      <c r="AG860" s="59">
        <v>5</v>
      </c>
      <c r="AH860" s="90">
        <v>1</v>
      </c>
      <c r="AI860" s="90">
        <v>1</v>
      </c>
      <c r="AJ860" s="90">
        <v>2</v>
      </c>
      <c r="AK860" s="59">
        <v>4</v>
      </c>
      <c r="AL860" s="90">
        <v>47</v>
      </c>
      <c r="AM860" s="90">
        <v>38</v>
      </c>
      <c r="AN860" s="90">
        <v>72</v>
      </c>
      <c r="AO860" s="59">
        <v>157</v>
      </c>
      <c r="AP860" s="90">
        <v>74</v>
      </c>
      <c r="AQ860" s="90">
        <v>58</v>
      </c>
      <c r="AR860" s="90">
        <v>97</v>
      </c>
      <c r="AS860" s="59">
        <v>229</v>
      </c>
      <c r="AT860" s="90">
        <v>0</v>
      </c>
      <c r="AU860" s="90">
        <v>0</v>
      </c>
      <c r="AV860" s="90">
        <v>0</v>
      </c>
      <c r="AW860" s="59">
        <v>0</v>
      </c>
      <c r="AX860" s="90">
        <v>0</v>
      </c>
      <c r="AY860" s="90">
        <v>0</v>
      </c>
      <c r="AZ860" s="90">
        <v>0</v>
      </c>
      <c r="BA860" s="59">
        <v>0</v>
      </c>
      <c r="BB860" s="90">
        <v>0</v>
      </c>
      <c r="BC860" s="90">
        <v>0</v>
      </c>
      <c r="BD860" s="90">
        <v>0</v>
      </c>
      <c r="BE860" s="59">
        <v>0</v>
      </c>
      <c r="BF860" s="91">
        <f t="shared" si="65"/>
        <v>793</v>
      </c>
      <c r="BG860" s="92">
        <f t="shared" si="66"/>
        <v>260</v>
      </c>
      <c r="BH860" s="92">
        <f t="shared" si="67"/>
        <v>213</v>
      </c>
      <c r="BI860" s="92">
        <f t="shared" si="68"/>
        <v>320</v>
      </c>
      <c r="BJ860" s="19">
        <f t="shared" si="69"/>
        <v>793</v>
      </c>
    </row>
    <row r="861" spans="1:62" ht="16.05" customHeight="1" x14ac:dyDescent="0.3">
      <c r="A861" s="15">
        <v>855</v>
      </c>
      <c r="B861" s="15" t="s">
        <v>721</v>
      </c>
      <c r="C861" s="15" t="s">
        <v>731</v>
      </c>
      <c r="D861" s="15" t="s">
        <v>723</v>
      </c>
      <c r="E861" s="15" t="s">
        <v>724</v>
      </c>
      <c r="F861" s="15">
        <v>6.6</v>
      </c>
      <c r="G861" s="15" t="s">
        <v>397</v>
      </c>
      <c r="H861" s="88" t="s">
        <v>50</v>
      </c>
      <c r="I861" s="15">
        <v>10</v>
      </c>
      <c r="J861" s="90">
        <v>0</v>
      </c>
      <c r="K861" s="90">
        <v>0</v>
      </c>
      <c r="L861" s="90">
        <v>0</v>
      </c>
      <c r="M861" s="59">
        <v>0</v>
      </c>
      <c r="N861" s="90">
        <v>0</v>
      </c>
      <c r="O861" s="90">
        <v>0</v>
      </c>
      <c r="P861" s="90">
        <v>0</v>
      </c>
      <c r="Q861" s="59">
        <v>0</v>
      </c>
      <c r="R861" s="90">
        <v>0</v>
      </c>
      <c r="S861" s="90">
        <v>0</v>
      </c>
      <c r="T861" s="90">
        <v>0</v>
      </c>
      <c r="U861" s="59">
        <v>0</v>
      </c>
      <c r="V861" s="90">
        <v>5</v>
      </c>
      <c r="W861" s="90">
        <v>1</v>
      </c>
      <c r="X861" s="90">
        <v>2</v>
      </c>
      <c r="Y861" s="59">
        <v>8</v>
      </c>
      <c r="Z861" s="90">
        <v>0</v>
      </c>
      <c r="AA861" s="90">
        <v>0</v>
      </c>
      <c r="AB861" s="90">
        <v>0</v>
      </c>
      <c r="AC861" s="59">
        <v>0</v>
      </c>
      <c r="AD861" s="90">
        <v>2</v>
      </c>
      <c r="AE861" s="90">
        <v>0</v>
      </c>
      <c r="AF861" s="90">
        <v>0</v>
      </c>
      <c r="AG861" s="59">
        <v>2</v>
      </c>
      <c r="AH861" s="90">
        <v>0</v>
      </c>
      <c r="AI861" s="90">
        <v>0</v>
      </c>
      <c r="AJ861" s="90">
        <v>0</v>
      </c>
      <c r="AK861" s="59">
        <v>0</v>
      </c>
      <c r="AL861" s="90">
        <v>0</v>
      </c>
      <c r="AM861" s="90">
        <v>0</v>
      </c>
      <c r="AN861" s="90">
        <v>0</v>
      </c>
      <c r="AO861" s="59">
        <v>0</v>
      </c>
      <c r="AP861" s="90">
        <v>0</v>
      </c>
      <c r="AQ861" s="90">
        <v>0</v>
      </c>
      <c r="AR861" s="90">
        <v>0</v>
      </c>
      <c r="AS861" s="59">
        <v>0</v>
      </c>
      <c r="AT861" s="90">
        <v>0</v>
      </c>
      <c r="AU861" s="90">
        <v>0</v>
      </c>
      <c r="AV861" s="90">
        <v>0</v>
      </c>
      <c r="AW861" s="59">
        <v>0</v>
      </c>
      <c r="AX861" s="90">
        <v>0</v>
      </c>
      <c r="AY861" s="90">
        <v>0</v>
      </c>
      <c r="AZ861" s="90">
        <v>0</v>
      </c>
      <c r="BA861" s="59">
        <v>0</v>
      </c>
      <c r="BB861" s="90">
        <v>0</v>
      </c>
      <c r="BC861" s="90">
        <v>0</v>
      </c>
      <c r="BD861" s="90">
        <v>0</v>
      </c>
      <c r="BE861" s="59">
        <v>0</v>
      </c>
      <c r="BF861" s="91">
        <f t="shared" si="65"/>
        <v>10</v>
      </c>
      <c r="BG861" s="92">
        <f t="shared" si="66"/>
        <v>7</v>
      </c>
      <c r="BH861" s="92">
        <f t="shared" si="67"/>
        <v>1</v>
      </c>
      <c r="BI861" s="92">
        <f t="shared" si="68"/>
        <v>2</v>
      </c>
      <c r="BJ861" s="19">
        <f t="shared" si="69"/>
        <v>10</v>
      </c>
    </row>
    <row r="862" spans="1:62" ht="16.05" customHeight="1" x14ac:dyDescent="0.3">
      <c r="A862" s="15">
        <v>856</v>
      </c>
      <c r="B862" s="15" t="s">
        <v>721</v>
      </c>
      <c r="C862" s="15" t="s">
        <v>755</v>
      </c>
      <c r="D862" s="15" t="s">
        <v>723</v>
      </c>
      <c r="E862" s="15" t="s">
        <v>724</v>
      </c>
      <c r="F862" s="15">
        <v>1.1000000000000001</v>
      </c>
      <c r="G862" s="15" t="s">
        <v>397</v>
      </c>
      <c r="H862" s="88" t="s">
        <v>51</v>
      </c>
      <c r="I862" s="15">
        <v>3575</v>
      </c>
      <c r="J862" s="90">
        <v>87</v>
      </c>
      <c r="K862" s="90">
        <v>71</v>
      </c>
      <c r="L862" s="90">
        <v>146</v>
      </c>
      <c r="M862" s="59">
        <v>304</v>
      </c>
      <c r="N862" s="90">
        <v>89</v>
      </c>
      <c r="O862" s="90">
        <v>66</v>
      </c>
      <c r="P862" s="90">
        <v>116</v>
      </c>
      <c r="Q862" s="59">
        <v>271</v>
      </c>
      <c r="R862" s="90">
        <v>103</v>
      </c>
      <c r="S862" s="90">
        <v>72</v>
      </c>
      <c r="T862" s="90">
        <v>127</v>
      </c>
      <c r="U862" s="59">
        <v>302</v>
      </c>
      <c r="V862" s="90">
        <v>93</v>
      </c>
      <c r="W862" s="90">
        <v>70</v>
      </c>
      <c r="X862" s="90">
        <v>135</v>
      </c>
      <c r="Y862" s="59">
        <v>298</v>
      </c>
      <c r="Z862" s="90">
        <v>99</v>
      </c>
      <c r="AA862" s="90">
        <v>70</v>
      </c>
      <c r="AB862" s="90">
        <v>143</v>
      </c>
      <c r="AC862" s="59">
        <v>312</v>
      </c>
      <c r="AD862" s="90">
        <v>94</v>
      </c>
      <c r="AE862" s="90">
        <v>67</v>
      </c>
      <c r="AF862" s="90">
        <v>129</v>
      </c>
      <c r="AG862" s="59">
        <v>290</v>
      </c>
      <c r="AH862" s="90">
        <v>100</v>
      </c>
      <c r="AI862" s="90">
        <v>77</v>
      </c>
      <c r="AJ862" s="90">
        <v>128</v>
      </c>
      <c r="AK862" s="59">
        <v>305</v>
      </c>
      <c r="AL862" s="90">
        <v>100</v>
      </c>
      <c r="AM862" s="90">
        <v>72</v>
      </c>
      <c r="AN862" s="90">
        <v>135</v>
      </c>
      <c r="AO862" s="59">
        <v>307</v>
      </c>
      <c r="AP862" s="90">
        <v>97</v>
      </c>
      <c r="AQ862" s="90">
        <v>69</v>
      </c>
      <c r="AR862" s="90">
        <v>123</v>
      </c>
      <c r="AS862" s="59">
        <v>289</v>
      </c>
      <c r="AT862" s="90">
        <v>93</v>
      </c>
      <c r="AU862" s="90">
        <v>74</v>
      </c>
      <c r="AV862" s="90">
        <v>134</v>
      </c>
      <c r="AW862" s="59">
        <v>301</v>
      </c>
      <c r="AX862" s="90">
        <v>96</v>
      </c>
      <c r="AY862" s="90">
        <v>69</v>
      </c>
      <c r="AZ862" s="90">
        <v>132</v>
      </c>
      <c r="BA862" s="59">
        <v>297</v>
      </c>
      <c r="BB862" s="90">
        <v>97</v>
      </c>
      <c r="BC862" s="90">
        <v>63</v>
      </c>
      <c r="BD862" s="90">
        <v>139</v>
      </c>
      <c r="BE862" s="59">
        <v>299</v>
      </c>
      <c r="BF862" s="91">
        <f t="shared" si="65"/>
        <v>3575</v>
      </c>
      <c r="BG862" s="92">
        <f t="shared" si="66"/>
        <v>1148</v>
      </c>
      <c r="BH862" s="92">
        <f t="shared" si="67"/>
        <v>840</v>
      </c>
      <c r="BI862" s="92">
        <f t="shared" si="68"/>
        <v>1587</v>
      </c>
      <c r="BJ862" s="19">
        <f t="shared" si="69"/>
        <v>3575</v>
      </c>
    </row>
    <row r="863" spans="1:62" ht="16.05" customHeight="1" x14ac:dyDescent="0.3">
      <c r="A863" s="15">
        <v>857</v>
      </c>
      <c r="B863" s="15" t="s">
        <v>721</v>
      </c>
      <c r="C863" s="15" t="s">
        <v>858</v>
      </c>
      <c r="D863" s="15" t="s">
        <v>723</v>
      </c>
      <c r="E863" s="15" t="s">
        <v>724</v>
      </c>
      <c r="F863" s="15">
        <v>11</v>
      </c>
      <c r="G863" s="15" t="s">
        <v>397</v>
      </c>
      <c r="H863" s="88" t="s">
        <v>51</v>
      </c>
      <c r="I863" s="15">
        <v>630</v>
      </c>
      <c r="J863" s="90">
        <v>15</v>
      </c>
      <c r="K863" s="90">
        <v>11</v>
      </c>
      <c r="L863" s="90">
        <v>26</v>
      </c>
      <c r="M863" s="59">
        <v>52</v>
      </c>
      <c r="N863" s="90">
        <v>16</v>
      </c>
      <c r="O863" s="90">
        <v>12</v>
      </c>
      <c r="P863" s="90">
        <v>21</v>
      </c>
      <c r="Q863" s="59">
        <v>49</v>
      </c>
      <c r="R863" s="90">
        <v>19</v>
      </c>
      <c r="S863" s="90">
        <v>13</v>
      </c>
      <c r="T863" s="90">
        <v>22</v>
      </c>
      <c r="U863" s="59">
        <v>54</v>
      </c>
      <c r="V863" s="90">
        <v>15</v>
      </c>
      <c r="W863" s="90">
        <v>13</v>
      </c>
      <c r="X863" s="90">
        <v>25</v>
      </c>
      <c r="Y863" s="59">
        <v>53</v>
      </c>
      <c r="Z863" s="90">
        <v>17</v>
      </c>
      <c r="AA863" s="90">
        <v>13</v>
      </c>
      <c r="AB863" s="90">
        <v>24</v>
      </c>
      <c r="AC863" s="59">
        <v>54</v>
      </c>
      <c r="AD863" s="90">
        <v>17</v>
      </c>
      <c r="AE863" s="90">
        <v>12</v>
      </c>
      <c r="AF863" s="90">
        <v>24</v>
      </c>
      <c r="AG863" s="59">
        <v>53</v>
      </c>
      <c r="AH863" s="90">
        <v>17</v>
      </c>
      <c r="AI863" s="90">
        <v>13</v>
      </c>
      <c r="AJ863" s="90">
        <v>24</v>
      </c>
      <c r="AK863" s="59">
        <v>54</v>
      </c>
      <c r="AL863" s="90">
        <v>17</v>
      </c>
      <c r="AM863" s="90">
        <v>12</v>
      </c>
      <c r="AN863" s="90">
        <v>22</v>
      </c>
      <c r="AO863" s="59">
        <v>51</v>
      </c>
      <c r="AP863" s="90">
        <v>16</v>
      </c>
      <c r="AQ863" s="90">
        <v>12</v>
      </c>
      <c r="AR863" s="90">
        <v>22</v>
      </c>
      <c r="AS863" s="59">
        <v>50</v>
      </c>
      <c r="AT863" s="90">
        <v>17</v>
      </c>
      <c r="AU863" s="90">
        <v>13</v>
      </c>
      <c r="AV863" s="90">
        <v>23</v>
      </c>
      <c r="AW863" s="59">
        <v>53</v>
      </c>
      <c r="AX863" s="90">
        <v>17</v>
      </c>
      <c r="AY863" s="90">
        <v>12</v>
      </c>
      <c r="AZ863" s="90">
        <v>24</v>
      </c>
      <c r="BA863" s="59">
        <v>53</v>
      </c>
      <c r="BB863" s="90">
        <v>18</v>
      </c>
      <c r="BC863" s="90">
        <v>12</v>
      </c>
      <c r="BD863" s="90">
        <v>24</v>
      </c>
      <c r="BE863" s="59">
        <v>54</v>
      </c>
      <c r="BF863" s="91">
        <f t="shared" si="65"/>
        <v>630</v>
      </c>
      <c r="BG863" s="92">
        <f t="shared" si="66"/>
        <v>201</v>
      </c>
      <c r="BH863" s="92">
        <f t="shared" si="67"/>
        <v>148</v>
      </c>
      <c r="BI863" s="92">
        <f t="shared" si="68"/>
        <v>281</v>
      </c>
      <c r="BJ863" s="19">
        <f t="shared" si="69"/>
        <v>630</v>
      </c>
    </row>
    <row r="864" spans="1:62" ht="16.05" customHeight="1" x14ac:dyDescent="0.3">
      <c r="A864" s="15">
        <v>858</v>
      </c>
      <c r="B864" s="15" t="s">
        <v>721</v>
      </c>
      <c r="C864" s="15" t="s">
        <v>743</v>
      </c>
      <c r="D864" s="15" t="s">
        <v>723</v>
      </c>
      <c r="E864" s="15" t="s">
        <v>724</v>
      </c>
      <c r="F864" s="15">
        <v>1.7</v>
      </c>
      <c r="G864" s="15" t="s">
        <v>397</v>
      </c>
      <c r="H864" s="88" t="s">
        <v>50</v>
      </c>
      <c r="I864" s="15">
        <v>205</v>
      </c>
      <c r="J864" s="90">
        <v>5</v>
      </c>
      <c r="K864" s="90">
        <v>4</v>
      </c>
      <c r="L864" s="90">
        <v>8</v>
      </c>
      <c r="M864" s="59">
        <v>17</v>
      </c>
      <c r="N864" s="90">
        <v>5</v>
      </c>
      <c r="O864" s="90">
        <v>4</v>
      </c>
      <c r="P864" s="90">
        <v>7</v>
      </c>
      <c r="Q864" s="59">
        <v>16</v>
      </c>
      <c r="R864" s="90">
        <v>6</v>
      </c>
      <c r="S864" s="90">
        <v>4</v>
      </c>
      <c r="T864" s="90">
        <v>7</v>
      </c>
      <c r="U864" s="59">
        <v>17</v>
      </c>
      <c r="V864" s="90">
        <v>5</v>
      </c>
      <c r="W864" s="90">
        <v>4</v>
      </c>
      <c r="X864" s="90">
        <v>8</v>
      </c>
      <c r="Y864" s="59">
        <v>17</v>
      </c>
      <c r="Z864" s="90">
        <v>6</v>
      </c>
      <c r="AA864" s="90">
        <v>4</v>
      </c>
      <c r="AB864" s="90">
        <v>8</v>
      </c>
      <c r="AC864" s="59">
        <v>18</v>
      </c>
      <c r="AD864" s="90">
        <v>5</v>
      </c>
      <c r="AE864" s="90">
        <v>4</v>
      </c>
      <c r="AF864" s="90">
        <v>8</v>
      </c>
      <c r="AG864" s="59">
        <v>17</v>
      </c>
      <c r="AH864" s="90">
        <v>6</v>
      </c>
      <c r="AI864" s="90">
        <v>4</v>
      </c>
      <c r="AJ864" s="90">
        <v>7</v>
      </c>
      <c r="AK864" s="59">
        <v>17</v>
      </c>
      <c r="AL864" s="90">
        <v>5</v>
      </c>
      <c r="AM864" s="90">
        <v>4</v>
      </c>
      <c r="AN864" s="90">
        <v>8</v>
      </c>
      <c r="AO864" s="59">
        <v>17</v>
      </c>
      <c r="AP864" s="90">
        <v>6</v>
      </c>
      <c r="AQ864" s="90">
        <v>4</v>
      </c>
      <c r="AR864" s="90">
        <v>7</v>
      </c>
      <c r="AS864" s="59">
        <v>17</v>
      </c>
      <c r="AT864" s="90">
        <v>5</v>
      </c>
      <c r="AU864" s="90">
        <v>4</v>
      </c>
      <c r="AV864" s="90">
        <v>8</v>
      </c>
      <c r="AW864" s="59">
        <v>17</v>
      </c>
      <c r="AX864" s="90">
        <v>5</v>
      </c>
      <c r="AY864" s="90">
        <v>4</v>
      </c>
      <c r="AZ864" s="90">
        <v>8</v>
      </c>
      <c r="BA864" s="59">
        <v>17</v>
      </c>
      <c r="BB864" s="90">
        <v>6</v>
      </c>
      <c r="BC864" s="90">
        <v>4</v>
      </c>
      <c r="BD864" s="90">
        <v>8</v>
      </c>
      <c r="BE864" s="59">
        <v>18</v>
      </c>
      <c r="BF864" s="91">
        <f t="shared" si="65"/>
        <v>205</v>
      </c>
      <c r="BG864" s="92">
        <f t="shared" si="66"/>
        <v>65</v>
      </c>
      <c r="BH864" s="92">
        <f t="shared" si="67"/>
        <v>48</v>
      </c>
      <c r="BI864" s="92">
        <f t="shared" si="68"/>
        <v>92</v>
      </c>
      <c r="BJ864" s="19">
        <f t="shared" si="69"/>
        <v>205</v>
      </c>
    </row>
    <row r="865" spans="1:62" ht="16.05" customHeight="1" x14ac:dyDescent="0.3">
      <c r="A865" s="15">
        <v>859</v>
      </c>
      <c r="B865" s="15" t="s">
        <v>721</v>
      </c>
      <c r="C865" s="15" t="s">
        <v>730</v>
      </c>
      <c r="D865" s="15" t="s">
        <v>723</v>
      </c>
      <c r="E865" s="15" t="s">
        <v>724</v>
      </c>
      <c r="F865" s="15">
        <v>1.7</v>
      </c>
      <c r="G865" s="15" t="s">
        <v>397</v>
      </c>
      <c r="H865" s="88" t="s">
        <v>51</v>
      </c>
      <c r="I865" s="15">
        <v>551</v>
      </c>
      <c r="J865" s="90">
        <v>13</v>
      </c>
      <c r="K865" s="90">
        <v>9</v>
      </c>
      <c r="L865" s="90">
        <v>21</v>
      </c>
      <c r="M865" s="59">
        <v>43</v>
      </c>
      <c r="N865" s="90">
        <v>12</v>
      </c>
      <c r="O865" s="90">
        <v>10</v>
      </c>
      <c r="P865" s="90">
        <v>17</v>
      </c>
      <c r="Q865" s="59">
        <v>39</v>
      </c>
      <c r="R865" s="90">
        <v>18</v>
      </c>
      <c r="S865" s="90">
        <v>13</v>
      </c>
      <c r="T865" s="90">
        <v>23</v>
      </c>
      <c r="U865" s="59">
        <v>54</v>
      </c>
      <c r="V865" s="90">
        <v>16</v>
      </c>
      <c r="W865" s="90">
        <v>12</v>
      </c>
      <c r="X865" s="90">
        <v>22</v>
      </c>
      <c r="Y865" s="59">
        <v>50</v>
      </c>
      <c r="Z865" s="90">
        <v>17</v>
      </c>
      <c r="AA865" s="90">
        <v>12</v>
      </c>
      <c r="AB865" s="90">
        <v>25</v>
      </c>
      <c r="AC865" s="59">
        <v>54</v>
      </c>
      <c r="AD865" s="90">
        <v>16</v>
      </c>
      <c r="AE865" s="90">
        <v>12</v>
      </c>
      <c r="AF865" s="90">
        <v>23</v>
      </c>
      <c r="AG865" s="59">
        <v>51</v>
      </c>
      <c r="AH865" s="90">
        <v>16</v>
      </c>
      <c r="AI865" s="90">
        <v>13</v>
      </c>
      <c r="AJ865" s="90">
        <v>24</v>
      </c>
      <c r="AK865" s="59">
        <v>53</v>
      </c>
      <c r="AL865" s="90">
        <v>0</v>
      </c>
      <c r="AM865" s="90">
        <v>0</v>
      </c>
      <c r="AN865" s="90">
        <v>0</v>
      </c>
      <c r="AO865" s="59">
        <v>0</v>
      </c>
      <c r="AP865" s="90">
        <v>17</v>
      </c>
      <c r="AQ865" s="90">
        <v>13</v>
      </c>
      <c r="AR865" s="90">
        <v>22</v>
      </c>
      <c r="AS865" s="59">
        <v>52</v>
      </c>
      <c r="AT865" s="90">
        <v>16</v>
      </c>
      <c r="AU865" s="90">
        <v>13</v>
      </c>
      <c r="AV865" s="90">
        <v>24</v>
      </c>
      <c r="AW865" s="59">
        <v>53</v>
      </c>
      <c r="AX865" s="90">
        <v>17</v>
      </c>
      <c r="AY865" s="90">
        <v>12</v>
      </c>
      <c r="AZ865" s="90">
        <v>23</v>
      </c>
      <c r="BA865" s="59">
        <v>52</v>
      </c>
      <c r="BB865" s="90">
        <v>16</v>
      </c>
      <c r="BC865" s="90">
        <v>11</v>
      </c>
      <c r="BD865" s="90">
        <v>23</v>
      </c>
      <c r="BE865" s="59">
        <v>50</v>
      </c>
      <c r="BF865" s="91">
        <f t="shared" si="65"/>
        <v>551</v>
      </c>
      <c r="BG865" s="92">
        <f t="shared" si="66"/>
        <v>174</v>
      </c>
      <c r="BH865" s="92">
        <f t="shared" si="67"/>
        <v>130</v>
      </c>
      <c r="BI865" s="92">
        <f t="shared" si="68"/>
        <v>247</v>
      </c>
      <c r="BJ865" s="19">
        <f t="shared" si="69"/>
        <v>551</v>
      </c>
    </row>
    <row r="866" spans="1:62" ht="16.05" customHeight="1" x14ac:dyDescent="0.3">
      <c r="A866" s="15">
        <v>860</v>
      </c>
      <c r="B866" s="15" t="s">
        <v>721</v>
      </c>
      <c r="C866" s="15" t="s">
        <v>730</v>
      </c>
      <c r="D866" s="15" t="s">
        <v>723</v>
      </c>
      <c r="E866" s="15" t="s">
        <v>724</v>
      </c>
      <c r="F866" s="15">
        <v>33</v>
      </c>
      <c r="G866" s="15" t="s">
        <v>397</v>
      </c>
      <c r="H866" s="88" t="s">
        <v>51</v>
      </c>
      <c r="I866" s="15">
        <v>22978</v>
      </c>
      <c r="J866" s="90">
        <v>554</v>
      </c>
      <c r="K866" s="90">
        <v>698</v>
      </c>
      <c r="L866" s="90">
        <v>1101</v>
      </c>
      <c r="M866" s="59">
        <v>2353</v>
      </c>
      <c r="N866" s="90">
        <v>407</v>
      </c>
      <c r="O866" s="90">
        <v>375</v>
      </c>
      <c r="P866" s="90">
        <v>785</v>
      </c>
      <c r="Q866" s="59">
        <v>1567</v>
      </c>
      <c r="R866" s="90">
        <v>396</v>
      </c>
      <c r="S866" s="90">
        <v>329</v>
      </c>
      <c r="T866" s="90">
        <v>272</v>
      </c>
      <c r="U866" s="59">
        <v>997</v>
      </c>
      <c r="V866" s="90">
        <v>631</v>
      </c>
      <c r="W866" s="90">
        <v>645</v>
      </c>
      <c r="X866" s="90">
        <v>506</v>
      </c>
      <c r="Y866" s="59">
        <v>1782</v>
      </c>
      <c r="Z866" s="90">
        <v>734</v>
      </c>
      <c r="AA866" s="90">
        <v>607</v>
      </c>
      <c r="AB866" s="90">
        <v>788</v>
      </c>
      <c r="AC866" s="59">
        <v>2129</v>
      </c>
      <c r="AD866" s="90">
        <v>965</v>
      </c>
      <c r="AE866" s="90">
        <v>545</v>
      </c>
      <c r="AF866" s="90">
        <v>572</v>
      </c>
      <c r="AG866" s="59">
        <v>2082</v>
      </c>
      <c r="AH866" s="90">
        <v>1070</v>
      </c>
      <c r="AI866" s="90">
        <v>885</v>
      </c>
      <c r="AJ866" s="90">
        <v>882</v>
      </c>
      <c r="AK866" s="59">
        <v>2837</v>
      </c>
      <c r="AL866" s="90">
        <v>1000</v>
      </c>
      <c r="AM866" s="90">
        <v>756</v>
      </c>
      <c r="AN866" s="90">
        <v>748</v>
      </c>
      <c r="AO866" s="59">
        <v>2504</v>
      </c>
      <c r="AP866" s="90">
        <v>650</v>
      </c>
      <c r="AQ866" s="90">
        <v>460</v>
      </c>
      <c r="AR866" s="90">
        <v>692</v>
      </c>
      <c r="AS866" s="59">
        <v>1802</v>
      </c>
      <c r="AT866" s="90">
        <v>750</v>
      </c>
      <c r="AU866" s="90">
        <v>529</v>
      </c>
      <c r="AV866" s="90">
        <v>850</v>
      </c>
      <c r="AW866" s="59">
        <v>2129</v>
      </c>
      <c r="AX866" s="90">
        <v>555</v>
      </c>
      <c r="AY866" s="90">
        <v>434</v>
      </c>
      <c r="AZ866" s="90">
        <v>731</v>
      </c>
      <c r="BA866" s="59">
        <v>1720</v>
      </c>
      <c r="BB866" s="90">
        <v>406</v>
      </c>
      <c r="BC866" s="90">
        <v>274</v>
      </c>
      <c r="BD866" s="90">
        <v>396</v>
      </c>
      <c r="BE866" s="59">
        <v>1076</v>
      </c>
      <c r="BF866" s="91">
        <f t="shared" si="65"/>
        <v>22978</v>
      </c>
      <c r="BG866" s="92">
        <f t="shared" si="66"/>
        <v>8118</v>
      </c>
      <c r="BH866" s="92">
        <f t="shared" si="67"/>
        <v>6537</v>
      </c>
      <c r="BI866" s="92">
        <f t="shared" si="68"/>
        <v>8323</v>
      </c>
      <c r="BJ866" s="19">
        <f t="shared" si="69"/>
        <v>22978</v>
      </c>
    </row>
    <row r="867" spans="1:62" ht="16.05" customHeight="1" x14ac:dyDescent="0.3">
      <c r="A867" s="15">
        <v>861</v>
      </c>
      <c r="B867" s="15" t="s">
        <v>721</v>
      </c>
      <c r="C867" s="15" t="s">
        <v>730</v>
      </c>
      <c r="D867" s="15" t="s">
        <v>723</v>
      </c>
      <c r="E867" s="15" t="s">
        <v>724</v>
      </c>
      <c r="F867" s="15">
        <v>16.5</v>
      </c>
      <c r="G867" s="15" t="s">
        <v>397</v>
      </c>
      <c r="H867" s="88" t="s">
        <v>51</v>
      </c>
      <c r="I867" s="15">
        <v>19897</v>
      </c>
      <c r="J867" s="90">
        <v>476</v>
      </c>
      <c r="K867" s="90">
        <v>454</v>
      </c>
      <c r="L867" s="90">
        <v>835</v>
      </c>
      <c r="M867" s="59">
        <v>1765</v>
      </c>
      <c r="N867" s="90">
        <v>499</v>
      </c>
      <c r="O867" s="90">
        <v>355</v>
      </c>
      <c r="P867" s="90">
        <v>628</v>
      </c>
      <c r="Q867" s="59">
        <v>1482</v>
      </c>
      <c r="R867" s="90">
        <v>425</v>
      </c>
      <c r="S867" s="90">
        <v>304</v>
      </c>
      <c r="T867" s="90">
        <v>377</v>
      </c>
      <c r="U867" s="59">
        <v>1106</v>
      </c>
      <c r="V867" s="90">
        <v>409</v>
      </c>
      <c r="W867" s="90">
        <v>432</v>
      </c>
      <c r="X867" s="90">
        <v>500</v>
      </c>
      <c r="Y867" s="59">
        <v>1341</v>
      </c>
      <c r="Z867" s="90">
        <v>597</v>
      </c>
      <c r="AA867" s="90">
        <v>457</v>
      </c>
      <c r="AB867" s="90">
        <v>800</v>
      </c>
      <c r="AC867" s="59">
        <v>1854</v>
      </c>
      <c r="AD867" s="90">
        <v>637</v>
      </c>
      <c r="AE867" s="90">
        <v>495</v>
      </c>
      <c r="AF867" s="90">
        <v>718</v>
      </c>
      <c r="AG867" s="59">
        <v>1850</v>
      </c>
      <c r="AH867" s="90">
        <v>876</v>
      </c>
      <c r="AI867" s="90">
        <v>707</v>
      </c>
      <c r="AJ867" s="90">
        <v>926</v>
      </c>
      <c r="AK867" s="59">
        <v>2509</v>
      </c>
      <c r="AL867" s="90">
        <v>798</v>
      </c>
      <c r="AM867" s="90">
        <v>576</v>
      </c>
      <c r="AN867" s="90">
        <v>861</v>
      </c>
      <c r="AO867" s="59">
        <v>2235</v>
      </c>
      <c r="AP867" s="90">
        <v>486</v>
      </c>
      <c r="AQ867" s="90">
        <v>358</v>
      </c>
      <c r="AR867" s="90">
        <v>525</v>
      </c>
      <c r="AS867" s="59">
        <v>1369</v>
      </c>
      <c r="AT867" s="90">
        <v>683</v>
      </c>
      <c r="AU867" s="90">
        <v>489</v>
      </c>
      <c r="AV867" s="90">
        <v>806</v>
      </c>
      <c r="AW867" s="59">
        <v>1978</v>
      </c>
      <c r="AX867" s="90">
        <v>470</v>
      </c>
      <c r="AY867" s="90">
        <v>321</v>
      </c>
      <c r="AZ867" s="90">
        <v>604</v>
      </c>
      <c r="BA867" s="59">
        <v>1395</v>
      </c>
      <c r="BB867" s="90">
        <v>370</v>
      </c>
      <c r="BC867" s="90">
        <v>215</v>
      </c>
      <c r="BD867" s="90">
        <v>428</v>
      </c>
      <c r="BE867" s="59">
        <v>1013</v>
      </c>
      <c r="BF867" s="91">
        <f t="shared" si="65"/>
        <v>19897</v>
      </c>
      <c r="BG867" s="92">
        <f t="shared" si="66"/>
        <v>6726</v>
      </c>
      <c r="BH867" s="92">
        <f t="shared" si="67"/>
        <v>5163</v>
      </c>
      <c r="BI867" s="92">
        <f t="shared" si="68"/>
        <v>8008</v>
      </c>
      <c r="BJ867" s="19">
        <f t="shared" si="69"/>
        <v>19897</v>
      </c>
    </row>
    <row r="868" spans="1:62" ht="16.05" customHeight="1" x14ac:dyDescent="0.3">
      <c r="A868" s="15">
        <v>862</v>
      </c>
      <c r="B868" s="15" t="s">
        <v>721</v>
      </c>
      <c r="C868" s="15" t="s">
        <v>730</v>
      </c>
      <c r="D868" s="15" t="s">
        <v>723</v>
      </c>
      <c r="E868" s="15" t="s">
        <v>724</v>
      </c>
      <c r="F868" s="15">
        <v>1.7</v>
      </c>
      <c r="G868" s="15" t="s">
        <v>397</v>
      </c>
      <c r="H868" s="88" t="s">
        <v>50</v>
      </c>
      <c r="I868" s="15">
        <v>43</v>
      </c>
      <c r="J868" s="90">
        <v>0</v>
      </c>
      <c r="K868" s="90">
        <v>1</v>
      </c>
      <c r="L868" s="90">
        <v>1</v>
      </c>
      <c r="M868" s="59">
        <v>2</v>
      </c>
      <c r="N868" s="90">
        <v>1</v>
      </c>
      <c r="O868" s="90">
        <v>0</v>
      </c>
      <c r="P868" s="90">
        <v>0</v>
      </c>
      <c r="Q868" s="59">
        <v>1</v>
      </c>
      <c r="R868" s="90">
        <v>0</v>
      </c>
      <c r="S868" s="90">
        <v>1</v>
      </c>
      <c r="T868" s="90">
        <v>1</v>
      </c>
      <c r="U868" s="59">
        <v>2</v>
      </c>
      <c r="V868" s="90">
        <v>2</v>
      </c>
      <c r="W868" s="90">
        <v>1</v>
      </c>
      <c r="X868" s="90">
        <v>1</v>
      </c>
      <c r="Y868" s="59">
        <v>4</v>
      </c>
      <c r="Z868" s="90">
        <v>3</v>
      </c>
      <c r="AA868" s="90">
        <v>2</v>
      </c>
      <c r="AB868" s="90">
        <v>4</v>
      </c>
      <c r="AC868" s="59">
        <v>9</v>
      </c>
      <c r="AD868" s="90">
        <v>3</v>
      </c>
      <c r="AE868" s="90">
        <v>2</v>
      </c>
      <c r="AF868" s="90">
        <v>4</v>
      </c>
      <c r="AG868" s="59">
        <v>9</v>
      </c>
      <c r="AH868" s="90">
        <v>3</v>
      </c>
      <c r="AI868" s="90">
        <v>3</v>
      </c>
      <c r="AJ868" s="90">
        <v>4</v>
      </c>
      <c r="AK868" s="59">
        <v>10</v>
      </c>
      <c r="AL868" s="90">
        <v>0</v>
      </c>
      <c r="AM868" s="90">
        <v>0</v>
      </c>
      <c r="AN868" s="90">
        <v>0</v>
      </c>
      <c r="AO868" s="59">
        <v>0</v>
      </c>
      <c r="AP868" s="90">
        <v>0</v>
      </c>
      <c r="AQ868" s="90">
        <v>0</v>
      </c>
      <c r="AR868" s="90">
        <v>1</v>
      </c>
      <c r="AS868" s="59">
        <v>1</v>
      </c>
      <c r="AT868" s="90">
        <v>1</v>
      </c>
      <c r="AU868" s="90">
        <v>1</v>
      </c>
      <c r="AV868" s="90">
        <v>0</v>
      </c>
      <c r="AW868" s="59">
        <v>2</v>
      </c>
      <c r="AX868" s="90">
        <v>0</v>
      </c>
      <c r="AY868" s="90">
        <v>0</v>
      </c>
      <c r="AZ868" s="90">
        <v>1</v>
      </c>
      <c r="BA868" s="59">
        <v>1</v>
      </c>
      <c r="BB868" s="90">
        <v>1</v>
      </c>
      <c r="BC868" s="90">
        <v>0</v>
      </c>
      <c r="BD868" s="90">
        <v>1</v>
      </c>
      <c r="BE868" s="59">
        <v>2</v>
      </c>
      <c r="BF868" s="91">
        <f t="shared" si="65"/>
        <v>43</v>
      </c>
      <c r="BG868" s="92">
        <f t="shared" si="66"/>
        <v>14</v>
      </c>
      <c r="BH868" s="92">
        <f t="shared" si="67"/>
        <v>11</v>
      </c>
      <c r="BI868" s="92">
        <f t="shared" si="68"/>
        <v>18</v>
      </c>
      <c r="BJ868" s="19">
        <f t="shared" si="69"/>
        <v>43</v>
      </c>
    </row>
    <row r="869" spans="1:62" ht="16.05" customHeight="1" x14ac:dyDescent="0.3">
      <c r="A869" s="15">
        <v>863</v>
      </c>
      <c r="B869" s="15" t="s">
        <v>721</v>
      </c>
      <c r="C869" s="15" t="s">
        <v>748</v>
      </c>
      <c r="D869" s="15" t="s">
        <v>723</v>
      </c>
      <c r="E869" s="15" t="s">
        <v>724</v>
      </c>
      <c r="F869" s="15">
        <v>6.6</v>
      </c>
      <c r="G869" s="15" t="s">
        <v>397</v>
      </c>
      <c r="H869" s="88" t="s">
        <v>51</v>
      </c>
      <c r="I869" s="15">
        <v>5420</v>
      </c>
      <c r="J869" s="90">
        <v>95</v>
      </c>
      <c r="K869" s="90">
        <v>54</v>
      </c>
      <c r="L869" s="90">
        <v>91</v>
      </c>
      <c r="M869" s="59">
        <v>240</v>
      </c>
      <c r="N869" s="90">
        <v>206</v>
      </c>
      <c r="O869" s="90">
        <v>151</v>
      </c>
      <c r="P869" s="90">
        <v>273</v>
      </c>
      <c r="Q869" s="59">
        <v>630</v>
      </c>
      <c r="R869" s="90">
        <v>274</v>
      </c>
      <c r="S869" s="90">
        <v>199</v>
      </c>
      <c r="T869" s="90">
        <v>343</v>
      </c>
      <c r="U869" s="59">
        <v>816</v>
      </c>
      <c r="V869" s="90">
        <v>237</v>
      </c>
      <c r="W869" s="90">
        <v>203</v>
      </c>
      <c r="X869" s="90">
        <v>384</v>
      </c>
      <c r="Y869" s="59">
        <v>824</v>
      </c>
      <c r="Z869" s="90">
        <v>320</v>
      </c>
      <c r="AA869" s="90">
        <v>231</v>
      </c>
      <c r="AB869" s="90">
        <v>440</v>
      </c>
      <c r="AC869" s="59">
        <v>991</v>
      </c>
      <c r="AD869" s="90">
        <v>305</v>
      </c>
      <c r="AE869" s="90">
        <v>224</v>
      </c>
      <c r="AF869" s="90">
        <v>424</v>
      </c>
      <c r="AG869" s="59">
        <v>953</v>
      </c>
      <c r="AH869" s="90">
        <v>233</v>
      </c>
      <c r="AI869" s="90">
        <v>177</v>
      </c>
      <c r="AJ869" s="90">
        <v>327</v>
      </c>
      <c r="AK869" s="59">
        <v>737</v>
      </c>
      <c r="AL869" s="90">
        <v>28</v>
      </c>
      <c r="AM869" s="90">
        <v>7</v>
      </c>
      <c r="AN869" s="90">
        <v>11</v>
      </c>
      <c r="AO869" s="59">
        <v>46</v>
      </c>
      <c r="AP869" s="90">
        <v>28</v>
      </c>
      <c r="AQ869" s="90">
        <v>8</v>
      </c>
      <c r="AR869" s="90">
        <v>9</v>
      </c>
      <c r="AS869" s="59">
        <v>45</v>
      </c>
      <c r="AT869" s="90">
        <v>27</v>
      </c>
      <c r="AU869" s="90">
        <v>8</v>
      </c>
      <c r="AV869" s="90">
        <v>11</v>
      </c>
      <c r="AW869" s="59">
        <v>46</v>
      </c>
      <c r="AX869" s="90">
        <v>27</v>
      </c>
      <c r="AY869" s="90">
        <v>7</v>
      </c>
      <c r="AZ869" s="90">
        <v>11</v>
      </c>
      <c r="BA869" s="59">
        <v>45</v>
      </c>
      <c r="BB869" s="90">
        <v>29</v>
      </c>
      <c r="BC869" s="90">
        <v>6</v>
      </c>
      <c r="BD869" s="90">
        <v>12</v>
      </c>
      <c r="BE869" s="59">
        <v>47</v>
      </c>
      <c r="BF869" s="91">
        <f t="shared" si="65"/>
        <v>5420</v>
      </c>
      <c r="BG869" s="92">
        <f t="shared" si="66"/>
        <v>1809</v>
      </c>
      <c r="BH869" s="92">
        <f t="shared" si="67"/>
        <v>1275</v>
      </c>
      <c r="BI869" s="92">
        <f t="shared" si="68"/>
        <v>2336</v>
      </c>
      <c r="BJ869" s="19">
        <f t="shared" si="69"/>
        <v>5420</v>
      </c>
    </row>
    <row r="870" spans="1:62" ht="16.05" customHeight="1" x14ac:dyDescent="0.3">
      <c r="A870" s="15">
        <v>864</v>
      </c>
      <c r="B870" s="15" t="s">
        <v>721</v>
      </c>
      <c r="C870" s="15" t="s">
        <v>748</v>
      </c>
      <c r="D870" s="15" t="s">
        <v>723</v>
      </c>
      <c r="E870" s="15" t="s">
        <v>724</v>
      </c>
      <c r="F870" s="15">
        <v>6.6</v>
      </c>
      <c r="G870" s="15" t="s">
        <v>397</v>
      </c>
      <c r="H870" s="88" t="s">
        <v>50</v>
      </c>
      <c r="I870" s="15">
        <v>17486</v>
      </c>
      <c r="J870" s="90">
        <v>451</v>
      </c>
      <c r="K870" s="90">
        <v>389</v>
      </c>
      <c r="L870" s="90">
        <v>608</v>
      </c>
      <c r="M870" s="59">
        <v>1448</v>
      </c>
      <c r="N870" s="90">
        <v>503</v>
      </c>
      <c r="O870" s="90">
        <v>375</v>
      </c>
      <c r="P870" s="90">
        <v>611</v>
      </c>
      <c r="Q870" s="59">
        <v>1489</v>
      </c>
      <c r="R870" s="90">
        <v>570</v>
      </c>
      <c r="S870" s="90">
        <v>402</v>
      </c>
      <c r="T870" s="90">
        <v>702</v>
      </c>
      <c r="U870" s="59">
        <v>1674</v>
      </c>
      <c r="V870" s="90">
        <v>453</v>
      </c>
      <c r="W870" s="90">
        <v>388</v>
      </c>
      <c r="X870" s="90">
        <v>743</v>
      </c>
      <c r="Y870" s="59">
        <v>1584</v>
      </c>
      <c r="Z870" s="90">
        <v>515</v>
      </c>
      <c r="AA870" s="90">
        <v>384</v>
      </c>
      <c r="AB870" s="90">
        <v>618</v>
      </c>
      <c r="AC870" s="59">
        <v>1517</v>
      </c>
      <c r="AD870" s="90">
        <v>514</v>
      </c>
      <c r="AE870" s="90">
        <v>375</v>
      </c>
      <c r="AF870" s="90">
        <v>715</v>
      </c>
      <c r="AG870" s="59">
        <v>1604</v>
      </c>
      <c r="AH870" s="90">
        <v>510</v>
      </c>
      <c r="AI870" s="90">
        <v>407</v>
      </c>
      <c r="AJ870" s="90">
        <v>727</v>
      </c>
      <c r="AK870" s="59">
        <v>1644</v>
      </c>
      <c r="AL870" s="90">
        <v>423</v>
      </c>
      <c r="AM870" s="90">
        <v>325</v>
      </c>
      <c r="AN870" s="90">
        <v>522</v>
      </c>
      <c r="AO870" s="59">
        <v>1270</v>
      </c>
      <c r="AP870" s="90">
        <v>422</v>
      </c>
      <c r="AQ870" s="90">
        <v>325</v>
      </c>
      <c r="AR870" s="90">
        <v>529</v>
      </c>
      <c r="AS870" s="59">
        <v>1276</v>
      </c>
      <c r="AT870" s="90">
        <v>404</v>
      </c>
      <c r="AU870" s="90">
        <v>344</v>
      </c>
      <c r="AV870" s="90">
        <v>594</v>
      </c>
      <c r="AW870" s="59">
        <v>1342</v>
      </c>
      <c r="AX870" s="90">
        <v>405</v>
      </c>
      <c r="AY870" s="90">
        <v>316</v>
      </c>
      <c r="AZ870" s="90">
        <v>579</v>
      </c>
      <c r="BA870" s="59">
        <v>1300</v>
      </c>
      <c r="BB870" s="90">
        <v>425</v>
      </c>
      <c r="BC870" s="90">
        <v>295</v>
      </c>
      <c r="BD870" s="90">
        <v>618</v>
      </c>
      <c r="BE870" s="59">
        <v>1338</v>
      </c>
      <c r="BF870" s="91">
        <f t="shared" si="65"/>
        <v>17486</v>
      </c>
      <c r="BG870" s="92">
        <f t="shared" si="66"/>
        <v>5595</v>
      </c>
      <c r="BH870" s="92">
        <f t="shared" si="67"/>
        <v>4325</v>
      </c>
      <c r="BI870" s="92">
        <f t="shared" si="68"/>
        <v>7566</v>
      </c>
      <c r="BJ870" s="19">
        <f t="shared" si="69"/>
        <v>17486</v>
      </c>
    </row>
    <row r="871" spans="1:62" ht="16.05" customHeight="1" x14ac:dyDescent="0.3">
      <c r="A871" s="15">
        <v>865</v>
      </c>
      <c r="B871" s="15" t="s">
        <v>721</v>
      </c>
      <c r="C871" s="15" t="s">
        <v>748</v>
      </c>
      <c r="D871" s="15" t="s">
        <v>723</v>
      </c>
      <c r="E871" s="15" t="s">
        <v>724</v>
      </c>
      <c r="F871" s="15">
        <v>16.5</v>
      </c>
      <c r="G871" s="15" t="s">
        <v>397</v>
      </c>
      <c r="H871" s="88" t="s">
        <v>50</v>
      </c>
      <c r="I871" s="15">
        <v>26939</v>
      </c>
      <c r="J871" s="90">
        <v>754</v>
      </c>
      <c r="K871" s="90">
        <v>594</v>
      </c>
      <c r="L871" s="90">
        <v>1214</v>
      </c>
      <c r="M871" s="59">
        <v>2562</v>
      </c>
      <c r="N871" s="90">
        <v>776</v>
      </c>
      <c r="O871" s="90">
        <v>588</v>
      </c>
      <c r="P871" s="90">
        <v>965</v>
      </c>
      <c r="Q871" s="59">
        <v>2329</v>
      </c>
      <c r="R871" s="90">
        <v>774</v>
      </c>
      <c r="S871" s="90">
        <v>578</v>
      </c>
      <c r="T871" s="90">
        <v>993</v>
      </c>
      <c r="U871" s="59">
        <v>2345</v>
      </c>
      <c r="V871" s="90">
        <v>660</v>
      </c>
      <c r="W871" s="90">
        <v>482</v>
      </c>
      <c r="X871" s="90">
        <v>818</v>
      </c>
      <c r="Y871" s="59">
        <v>1960</v>
      </c>
      <c r="Z871" s="90">
        <v>466</v>
      </c>
      <c r="AA871" s="90">
        <v>357</v>
      </c>
      <c r="AB871" s="90">
        <v>691</v>
      </c>
      <c r="AC871" s="59">
        <v>1514</v>
      </c>
      <c r="AD871" s="90">
        <v>641</v>
      </c>
      <c r="AE871" s="90">
        <v>463</v>
      </c>
      <c r="AF871" s="90">
        <v>925</v>
      </c>
      <c r="AG871" s="59">
        <v>2029</v>
      </c>
      <c r="AH871" s="90">
        <v>781</v>
      </c>
      <c r="AI871" s="90">
        <v>596</v>
      </c>
      <c r="AJ871" s="90">
        <v>883</v>
      </c>
      <c r="AK871" s="59">
        <v>2260</v>
      </c>
      <c r="AL871" s="90">
        <v>845</v>
      </c>
      <c r="AM871" s="90">
        <v>668</v>
      </c>
      <c r="AN871" s="90">
        <v>1042</v>
      </c>
      <c r="AO871" s="59">
        <v>2555</v>
      </c>
      <c r="AP871" s="90">
        <v>785</v>
      </c>
      <c r="AQ871" s="90">
        <v>598</v>
      </c>
      <c r="AR871" s="90">
        <v>959</v>
      </c>
      <c r="AS871" s="59">
        <v>2342</v>
      </c>
      <c r="AT871" s="90">
        <v>727</v>
      </c>
      <c r="AU871" s="90">
        <v>588</v>
      </c>
      <c r="AV871" s="90">
        <v>964</v>
      </c>
      <c r="AW871" s="59">
        <v>2279</v>
      </c>
      <c r="AX871" s="90">
        <v>758</v>
      </c>
      <c r="AY871" s="90">
        <v>541</v>
      </c>
      <c r="AZ871" s="90">
        <v>990</v>
      </c>
      <c r="BA871" s="59">
        <v>2289</v>
      </c>
      <c r="BB871" s="90">
        <v>843</v>
      </c>
      <c r="BC871" s="90">
        <v>528</v>
      </c>
      <c r="BD871" s="90">
        <v>1104</v>
      </c>
      <c r="BE871" s="59">
        <v>2475</v>
      </c>
      <c r="BF871" s="91">
        <f t="shared" si="65"/>
        <v>26939</v>
      </c>
      <c r="BG871" s="92">
        <f t="shared" si="66"/>
        <v>8810</v>
      </c>
      <c r="BH871" s="92">
        <f t="shared" si="67"/>
        <v>6581</v>
      </c>
      <c r="BI871" s="92">
        <f t="shared" si="68"/>
        <v>11548</v>
      </c>
      <c r="BJ871" s="19">
        <f t="shared" si="69"/>
        <v>26939</v>
      </c>
    </row>
    <row r="872" spans="1:62" ht="16.05" customHeight="1" x14ac:dyDescent="0.3">
      <c r="A872" s="15">
        <v>866</v>
      </c>
      <c r="B872" s="15" t="s">
        <v>721</v>
      </c>
      <c r="C872" s="15" t="s">
        <v>748</v>
      </c>
      <c r="D872" s="15" t="s">
        <v>723</v>
      </c>
      <c r="E872" s="15" t="s">
        <v>724</v>
      </c>
      <c r="F872" s="15">
        <v>3.3</v>
      </c>
      <c r="G872" s="15" t="s">
        <v>397</v>
      </c>
      <c r="H872" s="88" t="s">
        <v>50</v>
      </c>
      <c r="I872" s="15">
        <v>2179</v>
      </c>
      <c r="J872" s="90">
        <v>174</v>
      </c>
      <c r="K872" s="90">
        <v>156</v>
      </c>
      <c r="L872" s="90">
        <v>334</v>
      </c>
      <c r="M872" s="59">
        <v>664</v>
      </c>
      <c r="N872" s="90">
        <v>143</v>
      </c>
      <c r="O872" s="90">
        <v>134</v>
      </c>
      <c r="P872" s="90">
        <v>262</v>
      </c>
      <c r="Q872" s="59">
        <v>539</v>
      </c>
      <c r="R872" s="90">
        <v>57</v>
      </c>
      <c r="S872" s="90">
        <v>67</v>
      </c>
      <c r="T872" s="90">
        <v>145</v>
      </c>
      <c r="U872" s="59">
        <v>269</v>
      </c>
      <c r="V872" s="90">
        <v>24</v>
      </c>
      <c r="W872" s="90">
        <v>16</v>
      </c>
      <c r="X872" s="90">
        <v>46</v>
      </c>
      <c r="Y872" s="59">
        <v>86</v>
      </c>
      <c r="Z872" s="90">
        <v>4</v>
      </c>
      <c r="AA872" s="90">
        <v>2</v>
      </c>
      <c r="AB872" s="90">
        <v>13</v>
      </c>
      <c r="AC872" s="59">
        <v>19</v>
      </c>
      <c r="AD872" s="90">
        <v>3</v>
      </c>
      <c r="AE872" s="90">
        <v>2</v>
      </c>
      <c r="AF872" s="90">
        <v>4</v>
      </c>
      <c r="AG872" s="59">
        <v>9</v>
      </c>
      <c r="AH872" s="90">
        <v>3</v>
      </c>
      <c r="AI872" s="90">
        <v>2</v>
      </c>
      <c r="AJ872" s="90">
        <v>4</v>
      </c>
      <c r="AK872" s="59">
        <v>9</v>
      </c>
      <c r="AL872" s="90">
        <v>2</v>
      </c>
      <c r="AM872" s="90">
        <v>1</v>
      </c>
      <c r="AN872" s="90">
        <v>3</v>
      </c>
      <c r="AO872" s="59">
        <v>6</v>
      </c>
      <c r="AP872" s="90">
        <v>2</v>
      </c>
      <c r="AQ872" s="90">
        <v>1</v>
      </c>
      <c r="AR872" s="90">
        <v>2</v>
      </c>
      <c r="AS872" s="59">
        <v>5</v>
      </c>
      <c r="AT872" s="90">
        <v>2</v>
      </c>
      <c r="AU872" s="90">
        <v>1</v>
      </c>
      <c r="AV872" s="90">
        <v>3</v>
      </c>
      <c r="AW872" s="59">
        <v>6</v>
      </c>
      <c r="AX872" s="90">
        <v>2</v>
      </c>
      <c r="AY872" s="90">
        <v>1</v>
      </c>
      <c r="AZ872" s="90">
        <v>2</v>
      </c>
      <c r="BA872" s="59">
        <v>5</v>
      </c>
      <c r="BB872" s="90">
        <v>153</v>
      </c>
      <c r="BC872" s="90">
        <v>123</v>
      </c>
      <c r="BD872" s="90">
        <v>286</v>
      </c>
      <c r="BE872" s="59">
        <v>562</v>
      </c>
      <c r="BF872" s="91">
        <f t="shared" si="65"/>
        <v>2179</v>
      </c>
      <c r="BG872" s="92">
        <f t="shared" si="66"/>
        <v>569</v>
      </c>
      <c r="BH872" s="92">
        <f t="shared" si="67"/>
        <v>506</v>
      </c>
      <c r="BI872" s="92">
        <f t="shared" si="68"/>
        <v>1104</v>
      </c>
      <c r="BJ872" s="19">
        <f t="shared" si="69"/>
        <v>2179</v>
      </c>
    </row>
    <row r="873" spans="1:62" ht="16.05" customHeight="1" x14ac:dyDescent="0.3">
      <c r="A873" s="15">
        <v>867</v>
      </c>
      <c r="B873" s="15" t="s">
        <v>721</v>
      </c>
      <c r="C873" s="15" t="s">
        <v>760</v>
      </c>
      <c r="D873" s="15" t="s">
        <v>723</v>
      </c>
      <c r="E873" s="15" t="s">
        <v>724</v>
      </c>
      <c r="F873" s="15">
        <v>3.3</v>
      </c>
      <c r="G873" s="15" t="s">
        <v>397</v>
      </c>
      <c r="H873" s="88" t="s">
        <v>50</v>
      </c>
      <c r="I873" s="15">
        <v>84</v>
      </c>
      <c r="J873" s="90">
        <v>2</v>
      </c>
      <c r="K873" s="90">
        <v>2</v>
      </c>
      <c r="L873" s="90">
        <v>3</v>
      </c>
      <c r="M873" s="59">
        <v>7</v>
      </c>
      <c r="N873" s="90">
        <v>2</v>
      </c>
      <c r="O873" s="90">
        <v>2</v>
      </c>
      <c r="P873" s="90">
        <v>3</v>
      </c>
      <c r="Q873" s="59">
        <v>7</v>
      </c>
      <c r="R873" s="90">
        <v>2</v>
      </c>
      <c r="S873" s="90">
        <v>2</v>
      </c>
      <c r="T873" s="90">
        <v>3</v>
      </c>
      <c r="U873" s="59">
        <v>7</v>
      </c>
      <c r="V873" s="90">
        <v>2</v>
      </c>
      <c r="W873" s="90">
        <v>2</v>
      </c>
      <c r="X873" s="90">
        <v>3</v>
      </c>
      <c r="Y873" s="59">
        <v>7</v>
      </c>
      <c r="Z873" s="90">
        <v>2</v>
      </c>
      <c r="AA873" s="90">
        <v>2</v>
      </c>
      <c r="AB873" s="90">
        <v>4</v>
      </c>
      <c r="AC873" s="59">
        <v>8</v>
      </c>
      <c r="AD873" s="90">
        <v>2</v>
      </c>
      <c r="AE873" s="90">
        <v>2</v>
      </c>
      <c r="AF873" s="90">
        <v>3</v>
      </c>
      <c r="AG873" s="59">
        <v>7</v>
      </c>
      <c r="AH873" s="90">
        <v>2</v>
      </c>
      <c r="AI873" s="90">
        <v>2</v>
      </c>
      <c r="AJ873" s="90">
        <v>3</v>
      </c>
      <c r="AK873" s="59">
        <v>7</v>
      </c>
      <c r="AL873" s="90">
        <v>2</v>
      </c>
      <c r="AM873" s="90">
        <v>2</v>
      </c>
      <c r="AN873" s="90">
        <v>3</v>
      </c>
      <c r="AO873" s="59">
        <v>7</v>
      </c>
      <c r="AP873" s="90">
        <v>2</v>
      </c>
      <c r="AQ873" s="90">
        <v>2</v>
      </c>
      <c r="AR873" s="90">
        <v>3</v>
      </c>
      <c r="AS873" s="59">
        <v>7</v>
      </c>
      <c r="AT873" s="90">
        <v>2</v>
      </c>
      <c r="AU873" s="90">
        <v>2</v>
      </c>
      <c r="AV873" s="90">
        <v>3</v>
      </c>
      <c r="AW873" s="59">
        <v>7</v>
      </c>
      <c r="AX873" s="90">
        <v>2</v>
      </c>
      <c r="AY873" s="90">
        <v>2</v>
      </c>
      <c r="AZ873" s="90">
        <v>3</v>
      </c>
      <c r="BA873" s="59">
        <v>7</v>
      </c>
      <c r="BB873" s="90">
        <v>2</v>
      </c>
      <c r="BC873" s="90">
        <v>1</v>
      </c>
      <c r="BD873" s="90">
        <v>3</v>
      </c>
      <c r="BE873" s="59">
        <v>6</v>
      </c>
      <c r="BF873" s="91">
        <f t="shared" si="65"/>
        <v>84</v>
      </c>
      <c r="BG873" s="92">
        <f t="shared" si="66"/>
        <v>24</v>
      </c>
      <c r="BH873" s="92">
        <f t="shared" si="67"/>
        <v>23</v>
      </c>
      <c r="BI873" s="92">
        <f t="shared" si="68"/>
        <v>37</v>
      </c>
      <c r="BJ873" s="19">
        <f t="shared" si="69"/>
        <v>84</v>
      </c>
    </row>
    <row r="874" spans="1:62" ht="16.05" customHeight="1" x14ac:dyDescent="0.3">
      <c r="A874" s="15">
        <v>868</v>
      </c>
      <c r="B874" s="15" t="s">
        <v>721</v>
      </c>
      <c r="C874" s="15" t="s">
        <v>749</v>
      </c>
      <c r="D874" s="15" t="s">
        <v>723</v>
      </c>
      <c r="E874" s="15" t="s">
        <v>724</v>
      </c>
      <c r="F874" s="15">
        <v>3.3</v>
      </c>
      <c r="G874" s="15" t="s">
        <v>397</v>
      </c>
      <c r="H874" s="88" t="s">
        <v>50</v>
      </c>
      <c r="I874" s="15">
        <v>360</v>
      </c>
      <c r="J874" s="90">
        <v>10</v>
      </c>
      <c r="K874" s="90">
        <v>7</v>
      </c>
      <c r="L874" s="90">
        <v>13</v>
      </c>
      <c r="M874" s="59">
        <v>30</v>
      </c>
      <c r="N874" s="90">
        <v>10</v>
      </c>
      <c r="O874" s="90">
        <v>7</v>
      </c>
      <c r="P874" s="90">
        <v>13</v>
      </c>
      <c r="Q874" s="59">
        <v>30</v>
      </c>
      <c r="R874" s="90">
        <v>10</v>
      </c>
      <c r="S874" s="90">
        <v>7</v>
      </c>
      <c r="T874" s="90">
        <v>13</v>
      </c>
      <c r="U874" s="59">
        <v>30</v>
      </c>
      <c r="V874" s="90">
        <v>10</v>
      </c>
      <c r="W874" s="90">
        <v>7</v>
      </c>
      <c r="X874" s="90">
        <v>13</v>
      </c>
      <c r="Y874" s="59">
        <v>30</v>
      </c>
      <c r="Z874" s="90">
        <v>10</v>
      </c>
      <c r="AA874" s="90">
        <v>7</v>
      </c>
      <c r="AB874" s="90">
        <v>13</v>
      </c>
      <c r="AC874" s="59">
        <v>30</v>
      </c>
      <c r="AD874" s="90">
        <v>10</v>
      </c>
      <c r="AE874" s="90">
        <v>7</v>
      </c>
      <c r="AF874" s="90">
        <v>13</v>
      </c>
      <c r="AG874" s="59">
        <v>30</v>
      </c>
      <c r="AH874" s="90">
        <v>10</v>
      </c>
      <c r="AI874" s="90">
        <v>7</v>
      </c>
      <c r="AJ874" s="90">
        <v>13</v>
      </c>
      <c r="AK874" s="59">
        <v>30</v>
      </c>
      <c r="AL874" s="90">
        <v>10</v>
      </c>
      <c r="AM874" s="90">
        <v>7</v>
      </c>
      <c r="AN874" s="90">
        <v>13</v>
      </c>
      <c r="AO874" s="59">
        <v>30</v>
      </c>
      <c r="AP874" s="90">
        <v>10</v>
      </c>
      <c r="AQ874" s="90">
        <v>7</v>
      </c>
      <c r="AR874" s="90">
        <v>13</v>
      </c>
      <c r="AS874" s="59">
        <v>30</v>
      </c>
      <c r="AT874" s="90">
        <v>10</v>
      </c>
      <c r="AU874" s="90">
        <v>7</v>
      </c>
      <c r="AV874" s="90">
        <v>13</v>
      </c>
      <c r="AW874" s="59">
        <v>30</v>
      </c>
      <c r="AX874" s="90">
        <v>10</v>
      </c>
      <c r="AY874" s="90">
        <v>7</v>
      </c>
      <c r="AZ874" s="90">
        <v>13</v>
      </c>
      <c r="BA874" s="59">
        <v>30</v>
      </c>
      <c r="BB874" s="90">
        <v>10</v>
      </c>
      <c r="BC874" s="90">
        <v>7</v>
      </c>
      <c r="BD874" s="90">
        <v>13</v>
      </c>
      <c r="BE874" s="59">
        <v>30</v>
      </c>
      <c r="BF874" s="91">
        <f t="shared" si="65"/>
        <v>360</v>
      </c>
      <c r="BG874" s="92">
        <f t="shared" si="66"/>
        <v>120</v>
      </c>
      <c r="BH874" s="92">
        <f t="shared" si="67"/>
        <v>84</v>
      </c>
      <c r="BI874" s="92">
        <f t="shared" si="68"/>
        <v>156</v>
      </c>
      <c r="BJ874" s="19">
        <f t="shared" si="69"/>
        <v>360</v>
      </c>
    </row>
    <row r="875" spans="1:62" ht="16.05" customHeight="1" x14ac:dyDescent="0.3">
      <c r="A875" s="15">
        <v>869</v>
      </c>
      <c r="B875" s="15" t="s">
        <v>721</v>
      </c>
      <c r="C875" s="15" t="s">
        <v>851</v>
      </c>
      <c r="D875" s="15" t="s">
        <v>719</v>
      </c>
      <c r="E875" s="15" t="s">
        <v>724</v>
      </c>
      <c r="F875" s="15">
        <v>6.6</v>
      </c>
      <c r="G875" s="15" t="s">
        <v>397</v>
      </c>
      <c r="H875" s="88" t="s">
        <v>51</v>
      </c>
      <c r="I875" s="15">
        <v>4230</v>
      </c>
      <c r="J875" s="90">
        <v>67</v>
      </c>
      <c r="K875" s="90">
        <v>103</v>
      </c>
      <c r="L875" s="90">
        <v>196</v>
      </c>
      <c r="M875" s="59">
        <v>366</v>
      </c>
      <c r="N875" s="90">
        <v>54</v>
      </c>
      <c r="O875" s="90">
        <v>76</v>
      </c>
      <c r="P875" s="90">
        <v>155</v>
      </c>
      <c r="Q875" s="59">
        <v>285</v>
      </c>
      <c r="R875" s="90">
        <v>30</v>
      </c>
      <c r="S875" s="90">
        <v>71</v>
      </c>
      <c r="T875" s="90">
        <v>126</v>
      </c>
      <c r="U875" s="59">
        <v>227</v>
      </c>
      <c r="V875" s="90">
        <v>31</v>
      </c>
      <c r="W875" s="90">
        <v>49</v>
      </c>
      <c r="X875" s="90">
        <v>125</v>
      </c>
      <c r="Y875" s="59">
        <v>205</v>
      </c>
      <c r="Z875" s="90">
        <v>79</v>
      </c>
      <c r="AA875" s="90">
        <v>81</v>
      </c>
      <c r="AB875" s="90">
        <v>166</v>
      </c>
      <c r="AC875" s="59">
        <v>326</v>
      </c>
      <c r="AD875" s="90">
        <v>44</v>
      </c>
      <c r="AE875" s="90">
        <v>71</v>
      </c>
      <c r="AF875" s="90">
        <v>145</v>
      </c>
      <c r="AG875" s="59">
        <v>260</v>
      </c>
      <c r="AH875" s="90">
        <v>203</v>
      </c>
      <c r="AI875" s="90">
        <v>144</v>
      </c>
      <c r="AJ875" s="90">
        <v>344</v>
      </c>
      <c r="AK875" s="59">
        <v>691</v>
      </c>
      <c r="AL875" s="90">
        <v>114</v>
      </c>
      <c r="AM875" s="90">
        <v>109</v>
      </c>
      <c r="AN875" s="90">
        <v>232</v>
      </c>
      <c r="AO875" s="59">
        <v>455</v>
      </c>
      <c r="AP875" s="90">
        <v>169</v>
      </c>
      <c r="AQ875" s="90">
        <v>160</v>
      </c>
      <c r="AR875" s="90">
        <v>336</v>
      </c>
      <c r="AS875" s="59">
        <v>665</v>
      </c>
      <c r="AT875" s="90">
        <v>39</v>
      </c>
      <c r="AU875" s="90">
        <v>77</v>
      </c>
      <c r="AV875" s="90">
        <v>146</v>
      </c>
      <c r="AW875" s="59">
        <v>262</v>
      </c>
      <c r="AX875" s="90">
        <v>72</v>
      </c>
      <c r="AY875" s="90">
        <v>74</v>
      </c>
      <c r="AZ875" s="90">
        <v>144</v>
      </c>
      <c r="BA875" s="59">
        <v>290</v>
      </c>
      <c r="BB875" s="90">
        <v>43</v>
      </c>
      <c r="BC875" s="90">
        <v>51</v>
      </c>
      <c r="BD875" s="90">
        <v>104</v>
      </c>
      <c r="BE875" s="59">
        <v>198</v>
      </c>
      <c r="BF875" s="91">
        <f t="shared" si="65"/>
        <v>4230</v>
      </c>
      <c r="BG875" s="92">
        <f t="shared" si="66"/>
        <v>945</v>
      </c>
      <c r="BH875" s="92">
        <f t="shared" si="67"/>
        <v>1066</v>
      </c>
      <c r="BI875" s="92">
        <f t="shared" si="68"/>
        <v>2219</v>
      </c>
      <c r="BJ875" s="19">
        <f t="shared" si="69"/>
        <v>4230</v>
      </c>
    </row>
    <row r="876" spans="1:62" ht="16.05" customHeight="1" x14ac:dyDescent="0.3">
      <c r="A876" s="15">
        <v>870</v>
      </c>
      <c r="B876" s="15" t="s">
        <v>721</v>
      </c>
      <c r="C876" s="15" t="s">
        <v>734</v>
      </c>
      <c r="D876" s="15" t="s">
        <v>723</v>
      </c>
      <c r="E876" s="15" t="s">
        <v>724</v>
      </c>
      <c r="F876" s="15">
        <v>6.6</v>
      </c>
      <c r="G876" s="15" t="s">
        <v>397</v>
      </c>
      <c r="H876" s="88" t="s">
        <v>50</v>
      </c>
      <c r="I876" s="15">
        <v>15332</v>
      </c>
      <c r="J876" s="90">
        <v>610</v>
      </c>
      <c r="K876" s="90">
        <v>488</v>
      </c>
      <c r="L876" s="90">
        <v>748</v>
      </c>
      <c r="M876" s="59">
        <v>1846</v>
      </c>
      <c r="N876" s="90">
        <v>1067</v>
      </c>
      <c r="O876" s="90">
        <v>804</v>
      </c>
      <c r="P876" s="90">
        <v>1391</v>
      </c>
      <c r="Q876" s="59">
        <v>3262</v>
      </c>
      <c r="R876" s="90">
        <v>736</v>
      </c>
      <c r="S876" s="90">
        <v>440</v>
      </c>
      <c r="T876" s="90">
        <v>578</v>
      </c>
      <c r="U876" s="59">
        <v>1754</v>
      </c>
      <c r="V876" s="90">
        <v>513</v>
      </c>
      <c r="W876" s="90">
        <v>424</v>
      </c>
      <c r="X876" s="90">
        <v>1266</v>
      </c>
      <c r="Y876" s="59">
        <v>2203</v>
      </c>
      <c r="Z876" s="90">
        <v>54</v>
      </c>
      <c r="AA876" s="90">
        <v>40</v>
      </c>
      <c r="AB876" s="90">
        <v>391</v>
      </c>
      <c r="AC876" s="59">
        <v>485</v>
      </c>
      <c r="AD876" s="90">
        <v>223</v>
      </c>
      <c r="AE876" s="90">
        <v>125</v>
      </c>
      <c r="AF876" s="90">
        <v>348</v>
      </c>
      <c r="AG876" s="59">
        <v>696</v>
      </c>
      <c r="AH876" s="90">
        <v>497</v>
      </c>
      <c r="AI876" s="90">
        <v>357</v>
      </c>
      <c r="AJ876" s="90">
        <v>607</v>
      </c>
      <c r="AK876" s="59">
        <v>1461</v>
      </c>
      <c r="AL876" s="90">
        <v>53</v>
      </c>
      <c r="AM876" s="90">
        <v>37</v>
      </c>
      <c r="AN876" s="90">
        <v>71</v>
      </c>
      <c r="AO876" s="59">
        <v>161</v>
      </c>
      <c r="AP876" s="90">
        <v>782</v>
      </c>
      <c r="AQ876" s="90">
        <v>617</v>
      </c>
      <c r="AR876" s="90">
        <v>1034</v>
      </c>
      <c r="AS876" s="59">
        <v>2433</v>
      </c>
      <c r="AT876" s="90">
        <v>190</v>
      </c>
      <c r="AU876" s="90">
        <v>182</v>
      </c>
      <c r="AV876" s="90">
        <v>355</v>
      </c>
      <c r="AW876" s="59">
        <v>727</v>
      </c>
      <c r="AX876" s="90">
        <v>50</v>
      </c>
      <c r="AY876" s="90">
        <v>38</v>
      </c>
      <c r="AZ876" s="90">
        <v>70</v>
      </c>
      <c r="BA876" s="59">
        <v>158</v>
      </c>
      <c r="BB876" s="90">
        <v>46</v>
      </c>
      <c r="BC876" s="90">
        <v>32</v>
      </c>
      <c r="BD876" s="90">
        <v>68</v>
      </c>
      <c r="BE876" s="59">
        <v>146</v>
      </c>
      <c r="BF876" s="91">
        <f t="shared" si="65"/>
        <v>15332</v>
      </c>
      <c r="BG876" s="92">
        <f t="shared" si="66"/>
        <v>4821</v>
      </c>
      <c r="BH876" s="92">
        <f t="shared" si="67"/>
        <v>3584</v>
      </c>
      <c r="BI876" s="92">
        <f t="shared" si="68"/>
        <v>6927</v>
      </c>
      <c r="BJ876" s="19">
        <f t="shared" si="69"/>
        <v>15332</v>
      </c>
    </row>
    <row r="877" spans="1:62" ht="16.05" customHeight="1" x14ac:dyDescent="0.3">
      <c r="A877" s="15">
        <v>871</v>
      </c>
      <c r="B877" s="15" t="s">
        <v>721</v>
      </c>
      <c r="C877" s="15" t="s">
        <v>857</v>
      </c>
      <c r="D877" s="15" t="s">
        <v>723</v>
      </c>
      <c r="E877" s="15" t="s">
        <v>724</v>
      </c>
      <c r="F877" s="15">
        <v>1.7</v>
      </c>
      <c r="G877" s="15" t="s">
        <v>397</v>
      </c>
      <c r="H877" s="88" t="s">
        <v>51</v>
      </c>
      <c r="I877" s="15">
        <v>622</v>
      </c>
      <c r="J877" s="90">
        <v>21</v>
      </c>
      <c r="K877" s="90">
        <v>19</v>
      </c>
      <c r="L877" s="90">
        <v>37</v>
      </c>
      <c r="M877" s="59">
        <v>77</v>
      </c>
      <c r="N877" s="90">
        <v>23</v>
      </c>
      <c r="O877" s="90">
        <v>17</v>
      </c>
      <c r="P877" s="90">
        <v>30</v>
      </c>
      <c r="Q877" s="59">
        <v>70</v>
      </c>
      <c r="R877" s="90">
        <v>27</v>
      </c>
      <c r="S877" s="90">
        <v>19</v>
      </c>
      <c r="T877" s="90">
        <v>33</v>
      </c>
      <c r="U877" s="59">
        <v>79</v>
      </c>
      <c r="V877" s="90">
        <v>25</v>
      </c>
      <c r="W877" s="90">
        <v>18</v>
      </c>
      <c r="X877" s="90">
        <v>35</v>
      </c>
      <c r="Y877" s="59">
        <v>78</v>
      </c>
      <c r="Z877" s="90">
        <v>25</v>
      </c>
      <c r="AA877" s="90">
        <v>18</v>
      </c>
      <c r="AB877" s="90">
        <v>37</v>
      </c>
      <c r="AC877" s="59">
        <v>80</v>
      </c>
      <c r="AD877" s="90">
        <v>24</v>
      </c>
      <c r="AE877" s="90">
        <v>18</v>
      </c>
      <c r="AF877" s="90">
        <v>34</v>
      </c>
      <c r="AG877" s="59">
        <v>76</v>
      </c>
      <c r="AH877" s="90">
        <v>24</v>
      </c>
      <c r="AI877" s="90">
        <v>19</v>
      </c>
      <c r="AJ877" s="90">
        <v>31</v>
      </c>
      <c r="AK877" s="59">
        <v>74</v>
      </c>
      <c r="AL877" s="90">
        <v>7</v>
      </c>
      <c r="AM877" s="90">
        <v>5</v>
      </c>
      <c r="AN877" s="90">
        <v>11</v>
      </c>
      <c r="AO877" s="59">
        <v>23</v>
      </c>
      <c r="AP877" s="90">
        <v>7</v>
      </c>
      <c r="AQ877" s="90">
        <v>4</v>
      </c>
      <c r="AR877" s="90">
        <v>8</v>
      </c>
      <c r="AS877" s="59">
        <v>19</v>
      </c>
      <c r="AT877" s="90">
        <v>6</v>
      </c>
      <c r="AU877" s="90">
        <v>5</v>
      </c>
      <c r="AV877" s="90">
        <v>9</v>
      </c>
      <c r="AW877" s="59">
        <v>20</v>
      </c>
      <c r="AX877" s="90">
        <v>6</v>
      </c>
      <c r="AY877" s="90">
        <v>4</v>
      </c>
      <c r="AZ877" s="90">
        <v>8</v>
      </c>
      <c r="BA877" s="59">
        <v>18</v>
      </c>
      <c r="BB877" s="90">
        <v>2</v>
      </c>
      <c r="BC877" s="90">
        <v>2</v>
      </c>
      <c r="BD877" s="90">
        <v>4</v>
      </c>
      <c r="BE877" s="59">
        <v>8</v>
      </c>
      <c r="BF877" s="91">
        <f t="shared" si="65"/>
        <v>622</v>
      </c>
      <c r="BG877" s="92">
        <f t="shared" si="66"/>
        <v>197</v>
      </c>
      <c r="BH877" s="92">
        <f t="shared" si="67"/>
        <v>148</v>
      </c>
      <c r="BI877" s="92">
        <f t="shared" si="68"/>
        <v>277</v>
      </c>
      <c r="BJ877" s="19">
        <f t="shared" si="69"/>
        <v>622</v>
      </c>
    </row>
    <row r="878" spans="1:62" ht="16.05" customHeight="1" x14ac:dyDescent="0.3">
      <c r="A878" s="15">
        <v>872</v>
      </c>
      <c r="B878" s="15" t="s">
        <v>721</v>
      </c>
      <c r="C878" s="15" t="s">
        <v>745</v>
      </c>
      <c r="D878" s="15" t="s">
        <v>719</v>
      </c>
      <c r="E878" s="15" t="s">
        <v>724</v>
      </c>
      <c r="F878" s="15">
        <v>1.7</v>
      </c>
      <c r="G878" s="15" t="s">
        <v>397</v>
      </c>
      <c r="H878" s="88" t="s">
        <v>51</v>
      </c>
      <c r="I878" s="15">
        <v>476</v>
      </c>
      <c r="J878" s="90">
        <v>7</v>
      </c>
      <c r="K878" s="90">
        <v>6</v>
      </c>
      <c r="L878" s="90">
        <v>13</v>
      </c>
      <c r="M878" s="59">
        <v>26</v>
      </c>
      <c r="N878" s="90">
        <v>8</v>
      </c>
      <c r="O878" s="90">
        <v>6</v>
      </c>
      <c r="P878" s="90">
        <v>10</v>
      </c>
      <c r="Q878" s="59">
        <v>24</v>
      </c>
      <c r="R878" s="90">
        <v>79</v>
      </c>
      <c r="S878" s="90">
        <v>48</v>
      </c>
      <c r="T878" s="90">
        <v>72</v>
      </c>
      <c r="U878" s="59">
        <v>199</v>
      </c>
      <c r="V878" s="90">
        <v>8</v>
      </c>
      <c r="W878" s="90">
        <v>6</v>
      </c>
      <c r="X878" s="90">
        <v>11</v>
      </c>
      <c r="Y878" s="59">
        <v>25</v>
      </c>
      <c r="Z878" s="90">
        <v>8</v>
      </c>
      <c r="AA878" s="90">
        <v>6</v>
      </c>
      <c r="AB878" s="90">
        <v>12</v>
      </c>
      <c r="AC878" s="59">
        <v>26</v>
      </c>
      <c r="AD878" s="90">
        <v>8</v>
      </c>
      <c r="AE878" s="90">
        <v>6</v>
      </c>
      <c r="AF878" s="90">
        <v>10</v>
      </c>
      <c r="AG878" s="59">
        <v>24</v>
      </c>
      <c r="AH878" s="90">
        <v>8</v>
      </c>
      <c r="AI878" s="90">
        <v>7</v>
      </c>
      <c r="AJ878" s="90">
        <v>12</v>
      </c>
      <c r="AK878" s="59">
        <v>27</v>
      </c>
      <c r="AL878" s="90">
        <v>8</v>
      </c>
      <c r="AM878" s="90">
        <v>6</v>
      </c>
      <c r="AN878" s="90">
        <v>11</v>
      </c>
      <c r="AO878" s="59">
        <v>25</v>
      </c>
      <c r="AP878" s="90">
        <v>8</v>
      </c>
      <c r="AQ878" s="90">
        <v>6</v>
      </c>
      <c r="AR878" s="90">
        <v>10</v>
      </c>
      <c r="AS878" s="59">
        <v>24</v>
      </c>
      <c r="AT878" s="90">
        <v>8</v>
      </c>
      <c r="AU878" s="90">
        <v>6</v>
      </c>
      <c r="AV878" s="90">
        <v>11</v>
      </c>
      <c r="AW878" s="59">
        <v>25</v>
      </c>
      <c r="AX878" s="90">
        <v>8</v>
      </c>
      <c r="AY878" s="90">
        <v>6</v>
      </c>
      <c r="AZ878" s="90">
        <v>11</v>
      </c>
      <c r="BA878" s="59">
        <v>25</v>
      </c>
      <c r="BB878" s="90">
        <v>9</v>
      </c>
      <c r="BC878" s="90">
        <v>5</v>
      </c>
      <c r="BD878" s="90">
        <v>12</v>
      </c>
      <c r="BE878" s="59">
        <v>26</v>
      </c>
      <c r="BF878" s="91">
        <f t="shared" si="65"/>
        <v>476</v>
      </c>
      <c r="BG878" s="92">
        <f t="shared" si="66"/>
        <v>167</v>
      </c>
      <c r="BH878" s="92">
        <f t="shared" si="67"/>
        <v>114</v>
      </c>
      <c r="BI878" s="92">
        <f t="shared" si="68"/>
        <v>195</v>
      </c>
      <c r="BJ878" s="19">
        <f t="shared" si="69"/>
        <v>476</v>
      </c>
    </row>
    <row r="879" spans="1:62" ht="16.05" customHeight="1" x14ac:dyDescent="0.3">
      <c r="A879" s="15">
        <v>873</v>
      </c>
      <c r="B879" s="15" t="s">
        <v>721</v>
      </c>
      <c r="C879" s="15" t="s">
        <v>749</v>
      </c>
      <c r="D879" s="15" t="s">
        <v>723</v>
      </c>
      <c r="E879" s="15" t="s">
        <v>724</v>
      </c>
      <c r="F879" s="15">
        <v>1.7</v>
      </c>
      <c r="G879" s="15" t="s">
        <v>397</v>
      </c>
      <c r="H879" s="88" t="s">
        <v>51</v>
      </c>
      <c r="I879" s="15">
        <v>360</v>
      </c>
      <c r="J879" s="90">
        <v>10</v>
      </c>
      <c r="K879" s="90">
        <v>7</v>
      </c>
      <c r="L879" s="90">
        <v>13</v>
      </c>
      <c r="M879" s="59">
        <v>30</v>
      </c>
      <c r="N879" s="90">
        <v>10</v>
      </c>
      <c r="O879" s="90">
        <v>7</v>
      </c>
      <c r="P879" s="90">
        <v>13</v>
      </c>
      <c r="Q879" s="59">
        <v>30</v>
      </c>
      <c r="R879" s="90">
        <v>10</v>
      </c>
      <c r="S879" s="90">
        <v>7</v>
      </c>
      <c r="T879" s="90">
        <v>13</v>
      </c>
      <c r="U879" s="59">
        <v>30</v>
      </c>
      <c r="V879" s="90">
        <v>10</v>
      </c>
      <c r="W879" s="90">
        <v>7</v>
      </c>
      <c r="X879" s="90">
        <v>13</v>
      </c>
      <c r="Y879" s="59">
        <v>30</v>
      </c>
      <c r="Z879" s="90">
        <v>10</v>
      </c>
      <c r="AA879" s="90">
        <v>7</v>
      </c>
      <c r="AB879" s="90">
        <v>13</v>
      </c>
      <c r="AC879" s="59">
        <v>30</v>
      </c>
      <c r="AD879" s="90">
        <v>10</v>
      </c>
      <c r="AE879" s="90">
        <v>7</v>
      </c>
      <c r="AF879" s="90">
        <v>13</v>
      </c>
      <c r="AG879" s="59">
        <v>30</v>
      </c>
      <c r="AH879" s="90">
        <v>10</v>
      </c>
      <c r="AI879" s="90">
        <v>7</v>
      </c>
      <c r="AJ879" s="90">
        <v>13</v>
      </c>
      <c r="AK879" s="59">
        <v>30</v>
      </c>
      <c r="AL879" s="90">
        <v>10</v>
      </c>
      <c r="AM879" s="90">
        <v>7</v>
      </c>
      <c r="AN879" s="90">
        <v>13</v>
      </c>
      <c r="AO879" s="59">
        <v>30</v>
      </c>
      <c r="AP879" s="90">
        <v>10</v>
      </c>
      <c r="AQ879" s="90">
        <v>7</v>
      </c>
      <c r="AR879" s="90">
        <v>13</v>
      </c>
      <c r="AS879" s="59">
        <v>30</v>
      </c>
      <c r="AT879" s="90">
        <v>10</v>
      </c>
      <c r="AU879" s="90">
        <v>7</v>
      </c>
      <c r="AV879" s="90">
        <v>13</v>
      </c>
      <c r="AW879" s="59">
        <v>30</v>
      </c>
      <c r="AX879" s="90">
        <v>10</v>
      </c>
      <c r="AY879" s="90">
        <v>7</v>
      </c>
      <c r="AZ879" s="90">
        <v>13</v>
      </c>
      <c r="BA879" s="59">
        <v>30</v>
      </c>
      <c r="BB879" s="90">
        <v>10</v>
      </c>
      <c r="BC879" s="90">
        <v>7</v>
      </c>
      <c r="BD879" s="90">
        <v>13</v>
      </c>
      <c r="BE879" s="59">
        <v>30</v>
      </c>
      <c r="BF879" s="91">
        <f t="shared" si="65"/>
        <v>360</v>
      </c>
      <c r="BG879" s="92">
        <f t="shared" si="66"/>
        <v>120</v>
      </c>
      <c r="BH879" s="92">
        <f t="shared" si="67"/>
        <v>84</v>
      </c>
      <c r="BI879" s="92">
        <f t="shared" si="68"/>
        <v>156</v>
      </c>
      <c r="BJ879" s="19">
        <f t="shared" si="69"/>
        <v>360</v>
      </c>
    </row>
    <row r="880" spans="1:62" ht="16.05" customHeight="1" x14ac:dyDescent="0.3">
      <c r="A880" s="15">
        <v>874</v>
      </c>
      <c r="B880" s="15" t="s">
        <v>721</v>
      </c>
      <c r="C880" s="15" t="s">
        <v>749</v>
      </c>
      <c r="D880" s="15" t="s">
        <v>723</v>
      </c>
      <c r="E880" s="15" t="s">
        <v>724</v>
      </c>
      <c r="F880" s="15">
        <v>1.7</v>
      </c>
      <c r="G880" s="15" t="s">
        <v>397</v>
      </c>
      <c r="H880" s="88" t="s">
        <v>51</v>
      </c>
      <c r="I880" s="15">
        <v>1028</v>
      </c>
      <c r="J880" s="90">
        <v>45</v>
      </c>
      <c r="K880" s="90">
        <v>37</v>
      </c>
      <c r="L880" s="90">
        <v>77</v>
      </c>
      <c r="M880" s="59">
        <v>159</v>
      </c>
      <c r="N880" s="90">
        <v>46</v>
      </c>
      <c r="O880" s="90">
        <v>34</v>
      </c>
      <c r="P880" s="90">
        <v>60</v>
      </c>
      <c r="Q880" s="59">
        <v>140</v>
      </c>
      <c r="R880" s="90">
        <v>53</v>
      </c>
      <c r="S880" s="90">
        <v>38</v>
      </c>
      <c r="T880" s="90">
        <v>66</v>
      </c>
      <c r="U880" s="59">
        <v>157</v>
      </c>
      <c r="V880" s="90">
        <v>49</v>
      </c>
      <c r="W880" s="90">
        <v>36</v>
      </c>
      <c r="X880" s="90">
        <v>67</v>
      </c>
      <c r="Y880" s="59">
        <v>152</v>
      </c>
      <c r="Z880" s="90">
        <v>47</v>
      </c>
      <c r="AA880" s="90">
        <v>34</v>
      </c>
      <c r="AB880" s="90">
        <v>72</v>
      </c>
      <c r="AC880" s="59">
        <v>153</v>
      </c>
      <c r="AD880" s="90">
        <v>34</v>
      </c>
      <c r="AE880" s="90">
        <v>25</v>
      </c>
      <c r="AF880" s="90">
        <v>47</v>
      </c>
      <c r="AG880" s="59">
        <v>106</v>
      </c>
      <c r="AH880" s="90">
        <v>33</v>
      </c>
      <c r="AI880" s="90">
        <v>27</v>
      </c>
      <c r="AJ880" s="90">
        <v>48</v>
      </c>
      <c r="AK880" s="59">
        <v>108</v>
      </c>
      <c r="AL880" s="90">
        <v>0</v>
      </c>
      <c r="AM880" s="90">
        <v>0</v>
      </c>
      <c r="AN880" s="90">
        <v>0</v>
      </c>
      <c r="AO880" s="59">
        <v>0</v>
      </c>
      <c r="AP880" s="90">
        <v>0</v>
      </c>
      <c r="AQ880" s="90">
        <v>0</v>
      </c>
      <c r="AR880" s="90">
        <v>0</v>
      </c>
      <c r="AS880" s="59">
        <v>0</v>
      </c>
      <c r="AT880" s="90">
        <v>0</v>
      </c>
      <c r="AU880" s="90">
        <v>0</v>
      </c>
      <c r="AV880" s="90">
        <v>0</v>
      </c>
      <c r="AW880" s="59">
        <v>0</v>
      </c>
      <c r="AX880" s="90">
        <v>0</v>
      </c>
      <c r="AY880" s="90">
        <v>0</v>
      </c>
      <c r="AZ880" s="90">
        <v>0</v>
      </c>
      <c r="BA880" s="59">
        <v>0</v>
      </c>
      <c r="BB880" s="90">
        <v>18</v>
      </c>
      <c r="BC880" s="90">
        <v>11</v>
      </c>
      <c r="BD880" s="90">
        <v>24</v>
      </c>
      <c r="BE880" s="59">
        <v>53</v>
      </c>
      <c r="BF880" s="91">
        <f t="shared" si="65"/>
        <v>1028</v>
      </c>
      <c r="BG880" s="92">
        <f t="shared" si="66"/>
        <v>325</v>
      </c>
      <c r="BH880" s="92">
        <f t="shared" si="67"/>
        <v>242</v>
      </c>
      <c r="BI880" s="92">
        <f t="shared" si="68"/>
        <v>461</v>
      </c>
      <c r="BJ880" s="19">
        <f t="shared" si="69"/>
        <v>1028</v>
      </c>
    </row>
    <row r="881" spans="1:62" ht="16.05" customHeight="1" x14ac:dyDescent="0.3">
      <c r="A881" s="15">
        <v>875</v>
      </c>
      <c r="B881" s="15" t="s">
        <v>721</v>
      </c>
      <c r="C881" s="15" t="s">
        <v>759</v>
      </c>
      <c r="D881" s="15" t="s">
        <v>719</v>
      </c>
      <c r="E881" s="15" t="s">
        <v>724</v>
      </c>
      <c r="F881" s="15">
        <v>1.7</v>
      </c>
      <c r="G881" s="15" t="s">
        <v>397</v>
      </c>
      <c r="H881" s="88" t="s">
        <v>51</v>
      </c>
      <c r="I881" s="15">
        <v>360</v>
      </c>
      <c r="J881" s="90">
        <v>10</v>
      </c>
      <c r="K881" s="90">
        <v>7</v>
      </c>
      <c r="L881" s="90">
        <v>13</v>
      </c>
      <c r="M881" s="59">
        <v>30</v>
      </c>
      <c r="N881" s="90">
        <v>10</v>
      </c>
      <c r="O881" s="90">
        <v>7</v>
      </c>
      <c r="P881" s="90">
        <v>13</v>
      </c>
      <c r="Q881" s="59">
        <v>30</v>
      </c>
      <c r="R881" s="90">
        <v>10</v>
      </c>
      <c r="S881" s="90">
        <v>7</v>
      </c>
      <c r="T881" s="90">
        <v>13</v>
      </c>
      <c r="U881" s="59">
        <v>30</v>
      </c>
      <c r="V881" s="90">
        <v>10</v>
      </c>
      <c r="W881" s="90">
        <v>7</v>
      </c>
      <c r="X881" s="90">
        <v>13</v>
      </c>
      <c r="Y881" s="59">
        <v>30</v>
      </c>
      <c r="Z881" s="90">
        <v>10</v>
      </c>
      <c r="AA881" s="90">
        <v>7</v>
      </c>
      <c r="AB881" s="90">
        <v>13</v>
      </c>
      <c r="AC881" s="59">
        <v>30</v>
      </c>
      <c r="AD881" s="90">
        <v>10</v>
      </c>
      <c r="AE881" s="90">
        <v>7</v>
      </c>
      <c r="AF881" s="90">
        <v>13</v>
      </c>
      <c r="AG881" s="59">
        <v>30</v>
      </c>
      <c r="AH881" s="90">
        <v>10</v>
      </c>
      <c r="AI881" s="90">
        <v>7</v>
      </c>
      <c r="AJ881" s="90">
        <v>13</v>
      </c>
      <c r="AK881" s="59">
        <v>30</v>
      </c>
      <c r="AL881" s="90">
        <v>10</v>
      </c>
      <c r="AM881" s="90">
        <v>7</v>
      </c>
      <c r="AN881" s="90">
        <v>13</v>
      </c>
      <c r="AO881" s="59">
        <v>30</v>
      </c>
      <c r="AP881" s="90">
        <v>10</v>
      </c>
      <c r="AQ881" s="90">
        <v>7</v>
      </c>
      <c r="AR881" s="90">
        <v>13</v>
      </c>
      <c r="AS881" s="59">
        <v>30</v>
      </c>
      <c r="AT881" s="90">
        <v>10</v>
      </c>
      <c r="AU881" s="90">
        <v>7</v>
      </c>
      <c r="AV881" s="90">
        <v>13</v>
      </c>
      <c r="AW881" s="59">
        <v>30</v>
      </c>
      <c r="AX881" s="90">
        <v>10</v>
      </c>
      <c r="AY881" s="90">
        <v>7</v>
      </c>
      <c r="AZ881" s="90">
        <v>13</v>
      </c>
      <c r="BA881" s="59">
        <v>30</v>
      </c>
      <c r="BB881" s="90">
        <v>10</v>
      </c>
      <c r="BC881" s="90">
        <v>7</v>
      </c>
      <c r="BD881" s="90">
        <v>13</v>
      </c>
      <c r="BE881" s="59">
        <v>30</v>
      </c>
      <c r="BF881" s="91">
        <f t="shared" si="65"/>
        <v>360</v>
      </c>
      <c r="BG881" s="92">
        <f t="shared" si="66"/>
        <v>120</v>
      </c>
      <c r="BH881" s="92">
        <f t="shared" si="67"/>
        <v>84</v>
      </c>
      <c r="BI881" s="92">
        <f t="shared" si="68"/>
        <v>156</v>
      </c>
      <c r="BJ881" s="19">
        <f t="shared" si="69"/>
        <v>360</v>
      </c>
    </row>
    <row r="882" spans="1:62" ht="16.05" customHeight="1" x14ac:dyDescent="0.3">
      <c r="A882" s="15">
        <v>876</v>
      </c>
      <c r="B882" s="15" t="s">
        <v>721</v>
      </c>
      <c r="C882" s="15" t="s">
        <v>773</v>
      </c>
      <c r="D882" s="15" t="s">
        <v>719</v>
      </c>
      <c r="E882" s="15" t="s">
        <v>724</v>
      </c>
      <c r="F882" s="15">
        <v>3.3</v>
      </c>
      <c r="G882" s="15" t="s">
        <v>397</v>
      </c>
      <c r="H882" s="88" t="s">
        <v>51</v>
      </c>
      <c r="I882" s="15">
        <v>1589</v>
      </c>
      <c r="J882" s="90">
        <v>62</v>
      </c>
      <c r="K882" s="90">
        <v>75</v>
      </c>
      <c r="L882" s="90">
        <v>125</v>
      </c>
      <c r="M882" s="59">
        <v>262</v>
      </c>
      <c r="N882" s="90">
        <v>165</v>
      </c>
      <c r="O882" s="90">
        <v>124</v>
      </c>
      <c r="P882" s="90">
        <v>229</v>
      </c>
      <c r="Q882" s="59">
        <v>518</v>
      </c>
      <c r="R882" s="90">
        <v>12</v>
      </c>
      <c r="S882" s="90">
        <v>9</v>
      </c>
      <c r="T882" s="90">
        <v>10</v>
      </c>
      <c r="U882" s="59">
        <v>31</v>
      </c>
      <c r="V882" s="90">
        <v>24</v>
      </c>
      <c r="W882" s="90">
        <v>18</v>
      </c>
      <c r="X882" s="90">
        <v>25</v>
      </c>
      <c r="Y882" s="59">
        <v>67</v>
      </c>
      <c r="Z882" s="90">
        <v>61</v>
      </c>
      <c r="AA882" s="90">
        <v>50</v>
      </c>
      <c r="AB882" s="90">
        <v>98</v>
      </c>
      <c r="AC882" s="59">
        <v>209</v>
      </c>
      <c r="AD882" s="90">
        <v>35</v>
      </c>
      <c r="AE882" s="90">
        <v>26</v>
      </c>
      <c r="AF882" s="90">
        <v>46</v>
      </c>
      <c r="AG882" s="59">
        <v>107</v>
      </c>
      <c r="AH882" s="90">
        <v>49</v>
      </c>
      <c r="AI882" s="90">
        <v>48</v>
      </c>
      <c r="AJ882" s="90">
        <v>63</v>
      </c>
      <c r="AK882" s="59">
        <v>160</v>
      </c>
      <c r="AL882" s="90">
        <v>18</v>
      </c>
      <c r="AM882" s="90">
        <v>11</v>
      </c>
      <c r="AN882" s="90">
        <v>14</v>
      </c>
      <c r="AO882" s="59">
        <v>43</v>
      </c>
      <c r="AP882" s="90">
        <v>7</v>
      </c>
      <c r="AQ882" s="90">
        <v>7</v>
      </c>
      <c r="AR882" s="90">
        <v>8</v>
      </c>
      <c r="AS882" s="59">
        <v>22</v>
      </c>
      <c r="AT882" s="90">
        <v>15</v>
      </c>
      <c r="AU882" s="90">
        <v>16</v>
      </c>
      <c r="AV882" s="90">
        <v>14</v>
      </c>
      <c r="AW882" s="59">
        <v>45</v>
      </c>
      <c r="AX882" s="90">
        <v>22</v>
      </c>
      <c r="AY882" s="90">
        <v>12</v>
      </c>
      <c r="AZ882" s="90">
        <v>28</v>
      </c>
      <c r="BA882" s="59">
        <v>62</v>
      </c>
      <c r="BB882" s="90">
        <v>19</v>
      </c>
      <c r="BC882" s="90">
        <v>11</v>
      </c>
      <c r="BD882" s="90">
        <v>33</v>
      </c>
      <c r="BE882" s="59">
        <v>63</v>
      </c>
      <c r="BF882" s="91">
        <f t="shared" si="65"/>
        <v>1589</v>
      </c>
      <c r="BG882" s="92">
        <f t="shared" si="66"/>
        <v>489</v>
      </c>
      <c r="BH882" s="92">
        <f t="shared" si="67"/>
        <v>407</v>
      </c>
      <c r="BI882" s="92">
        <f t="shared" si="68"/>
        <v>693</v>
      </c>
      <c r="BJ882" s="19">
        <f t="shared" si="69"/>
        <v>1589</v>
      </c>
    </row>
    <row r="883" spans="1:62" ht="16.05" customHeight="1" x14ac:dyDescent="0.3">
      <c r="A883" s="15">
        <v>877</v>
      </c>
      <c r="B883" s="15" t="s">
        <v>721</v>
      </c>
      <c r="C883" s="15" t="s">
        <v>846</v>
      </c>
      <c r="D883" s="15" t="s">
        <v>719</v>
      </c>
      <c r="E883" s="15" t="s">
        <v>724</v>
      </c>
      <c r="F883" s="15">
        <v>5</v>
      </c>
      <c r="G883" s="15" t="s">
        <v>397</v>
      </c>
      <c r="H883" s="88" t="s">
        <v>50</v>
      </c>
      <c r="I883" s="15">
        <v>1514</v>
      </c>
      <c r="J883" s="90">
        <v>46</v>
      </c>
      <c r="K883" s="90">
        <v>26</v>
      </c>
      <c r="L883" s="90">
        <v>67</v>
      </c>
      <c r="M883" s="59">
        <v>139</v>
      </c>
      <c r="N883" s="90">
        <v>36</v>
      </c>
      <c r="O883" s="90">
        <v>24</v>
      </c>
      <c r="P883" s="90">
        <v>45</v>
      </c>
      <c r="Q883" s="59">
        <v>105</v>
      </c>
      <c r="R883" s="90">
        <v>50</v>
      </c>
      <c r="S883" s="90">
        <v>29</v>
      </c>
      <c r="T883" s="90">
        <v>53</v>
      </c>
      <c r="U883" s="59">
        <v>132</v>
      </c>
      <c r="V883" s="90">
        <v>33</v>
      </c>
      <c r="W883" s="90">
        <v>24</v>
      </c>
      <c r="X883" s="90">
        <v>45</v>
      </c>
      <c r="Y883" s="59">
        <v>102</v>
      </c>
      <c r="Z883" s="90">
        <v>52</v>
      </c>
      <c r="AA883" s="90">
        <v>37</v>
      </c>
      <c r="AB883" s="90">
        <v>73</v>
      </c>
      <c r="AC883" s="59">
        <v>162</v>
      </c>
      <c r="AD883" s="90">
        <v>41</v>
      </c>
      <c r="AE883" s="90">
        <v>27</v>
      </c>
      <c r="AF883" s="90">
        <v>48</v>
      </c>
      <c r="AG883" s="59">
        <v>116</v>
      </c>
      <c r="AH883" s="90">
        <v>25</v>
      </c>
      <c r="AI883" s="90">
        <v>20</v>
      </c>
      <c r="AJ883" s="90">
        <v>36</v>
      </c>
      <c r="AK883" s="59">
        <v>81</v>
      </c>
      <c r="AL883" s="90">
        <v>40</v>
      </c>
      <c r="AM883" s="90">
        <v>26</v>
      </c>
      <c r="AN883" s="90">
        <v>43</v>
      </c>
      <c r="AO883" s="59">
        <v>109</v>
      </c>
      <c r="AP883" s="90">
        <v>59</v>
      </c>
      <c r="AQ883" s="90">
        <v>41</v>
      </c>
      <c r="AR883" s="90">
        <v>70</v>
      </c>
      <c r="AS883" s="59">
        <v>170</v>
      </c>
      <c r="AT883" s="90">
        <v>38</v>
      </c>
      <c r="AU883" s="90">
        <v>34</v>
      </c>
      <c r="AV883" s="90">
        <v>58</v>
      </c>
      <c r="AW883" s="59">
        <v>130</v>
      </c>
      <c r="AX883" s="90">
        <v>56</v>
      </c>
      <c r="AY883" s="90">
        <v>32</v>
      </c>
      <c r="AZ883" s="90">
        <v>68</v>
      </c>
      <c r="BA883" s="59">
        <v>156</v>
      </c>
      <c r="BB883" s="90">
        <v>43</v>
      </c>
      <c r="BC883" s="90">
        <v>20</v>
      </c>
      <c r="BD883" s="90">
        <v>49</v>
      </c>
      <c r="BE883" s="59">
        <v>112</v>
      </c>
      <c r="BF883" s="91">
        <f t="shared" si="65"/>
        <v>1514</v>
      </c>
      <c r="BG883" s="92">
        <f t="shared" si="66"/>
        <v>519</v>
      </c>
      <c r="BH883" s="92">
        <f t="shared" si="67"/>
        <v>340</v>
      </c>
      <c r="BI883" s="92">
        <f t="shared" si="68"/>
        <v>655</v>
      </c>
      <c r="BJ883" s="19">
        <f t="shared" si="69"/>
        <v>1514</v>
      </c>
    </row>
    <row r="884" spans="1:62" ht="16.05" customHeight="1" x14ac:dyDescent="0.3">
      <c r="A884" s="15">
        <v>878</v>
      </c>
      <c r="B884" s="15" t="s">
        <v>721</v>
      </c>
      <c r="C884" s="15" t="s">
        <v>759</v>
      </c>
      <c r="D884" s="15" t="s">
        <v>719</v>
      </c>
      <c r="E884" s="15" t="s">
        <v>724</v>
      </c>
      <c r="F884" s="15">
        <v>1.7</v>
      </c>
      <c r="G884" s="15" t="s">
        <v>397</v>
      </c>
      <c r="H884" s="88" t="s">
        <v>51</v>
      </c>
      <c r="I884" s="15">
        <v>612</v>
      </c>
      <c r="J884" s="90">
        <v>13</v>
      </c>
      <c r="K884" s="90">
        <v>9</v>
      </c>
      <c r="L884" s="90">
        <v>22</v>
      </c>
      <c r="M884" s="59">
        <v>44</v>
      </c>
      <c r="N884" s="90">
        <v>13</v>
      </c>
      <c r="O884" s="90">
        <v>10</v>
      </c>
      <c r="P884" s="90">
        <v>17</v>
      </c>
      <c r="Q884" s="59">
        <v>40</v>
      </c>
      <c r="R884" s="90">
        <v>16</v>
      </c>
      <c r="S884" s="90">
        <v>11</v>
      </c>
      <c r="T884" s="90">
        <v>19</v>
      </c>
      <c r="U884" s="59">
        <v>46</v>
      </c>
      <c r="V884" s="90">
        <v>18</v>
      </c>
      <c r="W884" s="90">
        <v>16</v>
      </c>
      <c r="X884" s="90">
        <v>29</v>
      </c>
      <c r="Y884" s="59">
        <v>63</v>
      </c>
      <c r="Z884" s="90">
        <v>41</v>
      </c>
      <c r="AA884" s="90">
        <v>30</v>
      </c>
      <c r="AB884" s="90">
        <v>57</v>
      </c>
      <c r="AC884" s="59">
        <v>128</v>
      </c>
      <c r="AD884" s="90">
        <v>13</v>
      </c>
      <c r="AE884" s="90">
        <v>10</v>
      </c>
      <c r="AF884" s="90">
        <v>23</v>
      </c>
      <c r="AG884" s="59">
        <v>46</v>
      </c>
      <c r="AH884" s="90">
        <v>14</v>
      </c>
      <c r="AI884" s="90">
        <v>8</v>
      </c>
      <c r="AJ884" s="90">
        <v>13</v>
      </c>
      <c r="AK884" s="59">
        <v>35</v>
      </c>
      <c r="AL884" s="90">
        <v>13</v>
      </c>
      <c r="AM884" s="90">
        <v>9</v>
      </c>
      <c r="AN884" s="90">
        <v>18</v>
      </c>
      <c r="AO884" s="59">
        <v>40</v>
      </c>
      <c r="AP884" s="90">
        <v>14</v>
      </c>
      <c r="AQ884" s="90">
        <v>10</v>
      </c>
      <c r="AR884" s="90">
        <v>18</v>
      </c>
      <c r="AS884" s="59">
        <v>42</v>
      </c>
      <c r="AT884" s="90">
        <v>13</v>
      </c>
      <c r="AU884" s="90">
        <v>11</v>
      </c>
      <c r="AV884" s="90">
        <v>19</v>
      </c>
      <c r="AW884" s="59">
        <v>43</v>
      </c>
      <c r="AX884" s="90">
        <v>13</v>
      </c>
      <c r="AY884" s="90">
        <v>9</v>
      </c>
      <c r="AZ884" s="90">
        <v>18</v>
      </c>
      <c r="BA884" s="59">
        <v>40</v>
      </c>
      <c r="BB884" s="90">
        <v>15</v>
      </c>
      <c r="BC884" s="90">
        <v>10</v>
      </c>
      <c r="BD884" s="90">
        <v>20</v>
      </c>
      <c r="BE884" s="59">
        <v>45</v>
      </c>
      <c r="BF884" s="91">
        <f t="shared" si="65"/>
        <v>612</v>
      </c>
      <c r="BG884" s="92">
        <f t="shared" si="66"/>
        <v>196</v>
      </c>
      <c r="BH884" s="92">
        <f t="shared" si="67"/>
        <v>143</v>
      </c>
      <c r="BI884" s="92">
        <f t="shared" si="68"/>
        <v>273</v>
      </c>
      <c r="BJ884" s="19">
        <f t="shared" si="69"/>
        <v>612</v>
      </c>
    </row>
    <row r="885" spans="1:62" ht="16.05" customHeight="1" x14ac:dyDescent="0.3">
      <c r="A885" s="15">
        <v>879</v>
      </c>
      <c r="B885" s="15" t="s">
        <v>721</v>
      </c>
      <c r="C885" s="15" t="s">
        <v>846</v>
      </c>
      <c r="D885" s="15" t="s">
        <v>719</v>
      </c>
      <c r="E885" s="15" t="s">
        <v>724</v>
      </c>
      <c r="F885" s="15">
        <v>25</v>
      </c>
      <c r="G885" s="15" t="s">
        <v>397</v>
      </c>
      <c r="H885" s="88" t="s">
        <v>50</v>
      </c>
      <c r="I885" s="15">
        <v>80129</v>
      </c>
      <c r="J885" s="90">
        <v>1919</v>
      </c>
      <c r="K885" s="90">
        <v>1373</v>
      </c>
      <c r="L885" s="90">
        <v>2393</v>
      </c>
      <c r="M885" s="59">
        <v>5685</v>
      </c>
      <c r="N885" s="90">
        <v>3532</v>
      </c>
      <c r="O885" s="90">
        <v>2638</v>
      </c>
      <c r="P885" s="90">
        <v>4696</v>
      </c>
      <c r="Q885" s="59">
        <v>10866</v>
      </c>
      <c r="R885" s="90">
        <v>4074</v>
      </c>
      <c r="S885" s="90">
        <v>2886</v>
      </c>
      <c r="T885" s="90">
        <v>5032</v>
      </c>
      <c r="U885" s="59">
        <v>11992</v>
      </c>
      <c r="V885" s="90">
        <v>3347</v>
      </c>
      <c r="W885" s="90">
        <v>2827</v>
      </c>
      <c r="X885" s="90">
        <v>5424</v>
      </c>
      <c r="Y885" s="59">
        <v>11598</v>
      </c>
      <c r="Z885" s="90">
        <v>3860</v>
      </c>
      <c r="AA885" s="90">
        <v>2719</v>
      </c>
      <c r="AB885" s="90">
        <v>4939</v>
      </c>
      <c r="AC885" s="59">
        <v>11518</v>
      </c>
      <c r="AD885" s="90">
        <v>3608</v>
      </c>
      <c r="AE885" s="90">
        <v>2661</v>
      </c>
      <c r="AF885" s="90">
        <v>4376</v>
      </c>
      <c r="AG885" s="59">
        <v>10645</v>
      </c>
      <c r="AH885" s="90">
        <v>3716</v>
      </c>
      <c r="AI885" s="90">
        <v>2948</v>
      </c>
      <c r="AJ885" s="90">
        <v>4189</v>
      </c>
      <c r="AK885" s="59">
        <v>10853</v>
      </c>
      <c r="AL885" s="90">
        <v>498</v>
      </c>
      <c r="AM885" s="90">
        <v>559</v>
      </c>
      <c r="AN885" s="90">
        <v>431</v>
      </c>
      <c r="AO885" s="59">
        <v>1488</v>
      </c>
      <c r="AP885" s="90">
        <v>725</v>
      </c>
      <c r="AQ885" s="90">
        <v>1400</v>
      </c>
      <c r="AR885" s="90">
        <v>330</v>
      </c>
      <c r="AS885" s="59">
        <v>2455</v>
      </c>
      <c r="AT885" s="90">
        <v>250</v>
      </c>
      <c r="AU885" s="90">
        <v>518</v>
      </c>
      <c r="AV885" s="90">
        <v>166</v>
      </c>
      <c r="AW885" s="59">
        <v>934</v>
      </c>
      <c r="AX885" s="90">
        <v>109</v>
      </c>
      <c r="AY885" s="90">
        <v>83</v>
      </c>
      <c r="AZ885" s="90">
        <v>133</v>
      </c>
      <c r="BA885" s="59">
        <v>325</v>
      </c>
      <c r="BB885" s="90">
        <v>506</v>
      </c>
      <c r="BC885" s="90">
        <v>296</v>
      </c>
      <c r="BD885" s="90">
        <v>968</v>
      </c>
      <c r="BE885" s="59">
        <v>1770</v>
      </c>
      <c r="BF885" s="91">
        <f t="shared" si="65"/>
        <v>80129</v>
      </c>
      <c r="BG885" s="92">
        <f t="shared" si="66"/>
        <v>26144</v>
      </c>
      <c r="BH885" s="92">
        <f t="shared" si="67"/>
        <v>20908</v>
      </c>
      <c r="BI885" s="92">
        <f t="shared" si="68"/>
        <v>33077</v>
      </c>
      <c r="BJ885" s="19">
        <f t="shared" si="69"/>
        <v>80129</v>
      </c>
    </row>
    <row r="886" spans="1:62" ht="16.05" customHeight="1" x14ac:dyDescent="0.3">
      <c r="A886" s="15">
        <v>880</v>
      </c>
      <c r="B886" s="15" t="s">
        <v>721</v>
      </c>
      <c r="C886" s="15" t="s">
        <v>732</v>
      </c>
      <c r="D886" s="15" t="s">
        <v>723</v>
      </c>
      <c r="E886" s="15" t="s">
        <v>724</v>
      </c>
      <c r="F886" s="15">
        <v>16.5</v>
      </c>
      <c r="G886" s="15" t="s">
        <v>397</v>
      </c>
      <c r="H886" s="88" t="s">
        <v>50</v>
      </c>
      <c r="I886" s="15">
        <v>1228</v>
      </c>
      <c r="J886" s="90">
        <v>19</v>
      </c>
      <c r="K886" s="90">
        <v>20</v>
      </c>
      <c r="L886" s="90">
        <v>37</v>
      </c>
      <c r="M886" s="59">
        <v>76</v>
      </c>
      <c r="N886" s="90">
        <v>20</v>
      </c>
      <c r="O886" s="90">
        <v>19</v>
      </c>
      <c r="P886" s="90">
        <v>40</v>
      </c>
      <c r="Q886" s="59">
        <v>79</v>
      </c>
      <c r="R886" s="90">
        <v>25</v>
      </c>
      <c r="S886" s="90">
        <v>23</v>
      </c>
      <c r="T886" s="90">
        <v>25</v>
      </c>
      <c r="U886" s="59">
        <v>73</v>
      </c>
      <c r="V886" s="90">
        <v>25</v>
      </c>
      <c r="W886" s="90">
        <v>20</v>
      </c>
      <c r="X886" s="90">
        <v>33</v>
      </c>
      <c r="Y886" s="59">
        <v>78</v>
      </c>
      <c r="Z886" s="90">
        <v>31</v>
      </c>
      <c r="AA886" s="90">
        <v>31</v>
      </c>
      <c r="AB886" s="90">
        <v>36</v>
      </c>
      <c r="AC886" s="59">
        <v>98</v>
      </c>
      <c r="AD886" s="90">
        <v>45</v>
      </c>
      <c r="AE886" s="90">
        <v>18</v>
      </c>
      <c r="AF886" s="90">
        <v>31</v>
      </c>
      <c r="AG886" s="59">
        <v>94</v>
      </c>
      <c r="AH886" s="90">
        <v>68</v>
      </c>
      <c r="AI886" s="90">
        <v>38</v>
      </c>
      <c r="AJ886" s="90">
        <v>50</v>
      </c>
      <c r="AK886" s="59">
        <v>156</v>
      </c>
      <c r="AL886" s="90">
        <v>23</v>
      </c>
      <c r="AM886" s="90">
        <v>49</v>
      </c>
      <c r="AN886" s="90">
        <v>26</v>
      </c>
      <c r="AO886" s="59">
        <v>98</v>
      </c>
      <c r="AP886" s="90">
        <v>20</v>
      </c>
      <c r="AQ886" s="90">
        <v>18</v>
      </c>
      <c r="AR886" s="90">
        <v>41</v>
      </c>
      <c r="AS886" s="59">
        <v>79</v>
      </c>
      <c r="AT886" s="90">
        <v>51</v>
      </c>
      <c r="AU886" s="90">
        <v>39</v>
      </c>
      <c r="AV886" s="90">
        <v>117</v>
      </c>
      <c r="AW886" s="59">
        <v>207</v>
      </c>
      <c r="AX886" s="90">
        <v>47</v>
      </c>
      <c r="AY886" s="90">
        <v>28</v>
      </c>
      <c r="AZ886" s="90">
        <v>51</v>
      </c>
      <c r="BA886" s="59">
        <v>126</v>
      </c>
      <c r="BB886" s="90">
        <v>22</v>
      </c>
      <c r="BC886" s="90">
        <v>15</v>
      </c>
      <c r="BD886" s="90">
        <v>27</v>
      </c>
      <c r="BE886" s="59">
        <v>64</v>
      </c>
      <c r="BF886" s="91">
        <f t="shared" si="65"/>
        <v>1228</v>
      </c>
      <c r="BG886" s="92">
        <f t="shared" si="66"/>
        <v>396</v>
      </c>
      <c r="BH886" s="92">
        <f t="shared" si="67"/>
        <v>318</v>
      </c>
      <c r="BI886" s="92">
        <f t="shared" si="68"/>
        <v>514</v>
      </c>
      <c r="BJ886" s="19">
        <f t="shared" si="69"/>
        <v>1228</v>
      </c>
    </row>
    <row r="887" spans="1:62" ht="16.05" customHeight="1" x14ac:dyDescent="0.3">
      <c r="A887" s="15">
        <v>881</v>
      </c>
      <c r="B887" s="15" t="s">
        <v>721</v>
      </c>
      <c r="C887" s="15" t="s">
        <v>764</v>
      </c>
      <c r="D887" s="15" t="s">
        <v>723</v>
      </c>
      <c r="E887" s="15" t="s">
        <v>724</v>
      </c>
      <c r="F887" s="15">
        <v>25</v>
      </c>
      <c r="G887" s="15" t="s">
        <v>397</v>
      </c>
      <c r="H887" s="88" t="s">
        <v>50</v>
      </c>
      <c r="I887" s="15">
        <v>6850</v>
      </c>
      <c r="J887" s="90">
        <v>125</v>
      </c>
      <c r="K887" s="90">
        <v>194</v>
      </c>
      <c r="L887" s="90">
        <v>276</v>
      </c>
      <c r="M887" s="59">
        <v>595</v>
      </c>
      <c r="N887" s="90">
        <v>137</v>
      </c>
      <c r="O887" s="90">
        <v>117</v>
      </c>
      <c r="P887" s="90">
        <v>208</v>
      </c>
      <c r="Q887" s="59">
        <v>462</v>
      </c>
      <c r="R887" s="90">
        <v>207</v>
      </c>
      <c r="S887" s="90">
        <v>149</v>
      </c>
      <c r="T887" s="90">
        <v>191</v>
      </c>
      <c r="U887" s="59">
        <v>547</v>
      </c>
      <c r="V887" s="90">
        <v>184</v>
      </c>
      <c r="W887" s="90">
        <v>244</v>
      </c>
      <c r="X887" s="90">
        <v>220</v>
      </c>
      <c r="Y887" s="59">
        <v>648</v>
      </c>
      <c r="Z887" s="90">
        <v>339</v>
      </c>
      <c r="AA887" s="90">
        <v>189</v>
      </c>
      <c r="AB887" s="90">
        <v>358</v>
      </c>
      <c r="AC887" s="59">
        <v>886</v>
      </c>
      <c r="AD887" s="90">
        <v>290</v>
      </c>
      <c r="AE887" s="90">
        <v>112</v>
      </c>
      <c r="AF887" s="90">
        <v>171</v>
      </c>
      <c r="AG887" s="59">
        <v>573</v>
      </c>
      <c r="AH887" s="90">
        <v>260</v>
      </c>
      <c r="AI887" s="90">
        <v>191</v>
      </c>
      <c r="AJ887" s="90">
        <v>231</v>
      </c>
      <c r="AK887" s="59">
        <v>682</v>
      </c>
      <c r="AL887" s="90">
        <v>153</v>
      </c>
      <c r="AM887" s="90">
        <v>164</v>
      </c>
      <c r="AN887" s="90">
        <v>174</v>
      </c>
      <c r="AO887" s="59">
        <v>491</v>
      </c>
      <c r="AP887" s="90">
        <v>158</v>
      </c>
      <c r="AQ887" s="90">
        <v>108</v>
      </c>
      <c r="AR887" s="90">
        <v>200</v>
      </c>
      <c r="AS887" s="59">
        <v>466</v>
      </c>
      <c r="AT887" s="90">
        <v>197</v>
      </c>
      <c r="AU887" s="90">
        <v>177</v>
      </c>
      <c r="AV887" s="90">
        <v>328</v>
      </c>
      <c r="AW887" s="59">
        <v>702</v>
      </c>
      <c r="AX887" s="90">
        <v>205</v>
      </c>
      <c r="AY887" s="90">
        <v>112</v>
      </c>
      <c r="AZ887" s="90">
        <v>221</v>
      </c>
      <c r="BA887" s="59">
        <v>538</v>
      </c>
      <c r="BB887" s="90">
        <v>104</v>
      </c>
      <c r="BC887" s="90">
        <v>61</v>
      </c>
      <c r="BD887" s="90">
        <v>95</v>
      </c>
      <c r="BE887" s="59">
        <v>260</v>
      </c>
      <c r="BF887" s="91">
        <f t="shared" si="65"/>
        <v>6850</v>
      </c>
      <c r="BG887" s="92">
        <f t="shared" si="66"/>
        <v>2359</v>
      </c>
      <c r="BH887" s="92">
        <f t="shared" si="67"/>
        <v>1818</v>
      </c>
      <c r="BI887" s="92">
        <f t="shared" si="68"/>
        <v>2673</v>
      </c>
      <c r="BJ887" s="19">
        <f t="shared" si="69"/>
        <v>6850</v>
      </c>
    </row>
    <row r="888" spans="1:62" ht="16.05" customHeight="1" x14ac:dyDescent="0.3">
      <c r="A888" s="15">
        <v>882</v>
      </c>
      <c r="B888" s="15" t="s">
        <v>721</v>
      </c>
      <c r="C888" s="15" t="s">
        <v>725</v>
      </c>
      <c r="D888" s="15" t="s">
        <v>723</v>
      </c>
      <c r="E888" s="15" t="s">
        <v>724</v>
      </c>
      <c r="F888" s="15">
        <v>27</v>
      </c>
      <c r="G888" s="15" t="s">
        <v>397</v>
      </c>
      <c r="H888" s="88" t="s">
        <v>50</v>
      </c>
      <c r="I888" s="15">
        <v>16387</v>
      </c>
      <c r="J888" s="90">
        <v>364</v>
      </c>
      <c r="K888" s="90">
        <v>452</v>
      </c>
      <c r="L888" s="90">
        <v>616</v>
      </c>
      <c r="M888" s="59">
        <v>1432</v>
      </c>
      <c r="N888" s="90">
        <v>344</v>
      </c>
      <c r="O888" s="90">
        <v>236</v>
      </c>
      <c r="P888" s="90">
        <v>451</v>
      </c>
      <c r="Q888" s="59">
        <v>1031</v>
      </c>
      <c r="R888" s="90">
        <v>341</v>
      </c>
      <c r="S888" s="90">
        <v>355</v>
      </c>
      <c r="T888" s="90">
        <v>350</v>
      </c>
      <c r="U888" s="59">
        <v>1046</v>
      </c>
      <c r="V888" s="90">
        <v>520</v>
      </c>
      <c r="W888" s="90">
        <v>528</v>
      </c>
      <c r="X888" s="90">
        <v>591</v>
      </c>
      <c r="Y888" s="59">
        <v>1639</v>
      </c>
      <c r="Z888" s="90">
        <v>943</v>
      </c>
      <c r="AA888" s="90">
        <v>660</v>
      </c>
      <c r="AB888" s="90">
        <v>1208</v>
      </c>
      <c r="AC888" s="59">
        <v>2811</v>
      </c>
      <c r="AD888" s="90">
        <v>506</v>
      </c>
      <c r="AE888" s="90">
        <v>297</v>
      </c>
      <c r="AF888" s="90">
        <v>493</v>
      </c>
      <c r="AG888" s="59">
        <v>1296</v>
      </c>
      <c r="AH888" s="90">
        <v>527</v>
      </c>
      <c r="AI888" s="90">
        <v>463</v>
      </c>
      <c r="AJ888" s="90">
        <v>519</v>
      </c>
      <c r="AK888" s="59">
        <v>1509</v>
      </c>
      <c r="AL888" s="90">
        <v>243</v>
      </c>
      <c r="AM888" s="90">
        <v>327</v>
      </c>
      <c r="AN888" s="90">
        <v>369</v>
      </c>
      <c r="AO888" s="59">
        <v>939</v>
      </c>
      <c r="AP888" s="90">
        <v>308</v>
      </c>
      <c r="AQ888" s="90">
        <v>236</v>
      </c>
      <c r="AR888" s="90">
        <v>409</v>
      </c>
      <c r="AS888" s="59">
        <v>953</v>
      </c>
      <c r="AT888" s="90">
        <v>560</v>
      </c>
      <c r="AU888" s="90">
        <v>378</v>
      </c>
      <c r="AV888" s="90">
        <v>732</v>
      </c>
      <c r="AW888" s="59">
        <v>1670</v>
      </c>
      <c r="AX888" s="90">
        <v>489</v>
      </c>
      <c r="AY888" s="90">
        <v>301</v>
      </c>
      <c r="AZ888" s="90">
        <v>519</v>
      </c>
      <c r="BA888" s="59">
        <v>1309</v>
      </c>
      <c r="BB888" s="90">
        <v>275</v>
      </c>
      <c r="BC888" s="90">
        <v>170</v>
      </c>
      <c r="BD888" s="90">
        <v>307</v>
      </c>
      <c r="BE888" s="59">
        <v>752</v>
      </c>
      <c r="BF888" s="91">
        <f t="shared" si="65"/>
        <v>16387</v>
      </c>
      <c r="BG888" s="92">
        <f t="shared" si="66"/>
        <v>5420</v>
      </c>
      <c r="BH888" s="92">
        <f t="shared" si="67"/>
        <v>4403</v>
      </c>
      <c r="BI888" s="92">
        <f t="shared" si="68"/>
        <v>6564</v>
      </c>
      <c r="BJ888" s="19">
        <f t="shared" si="69"/>
        <v>16387</v>
      </c>
    </row>
    <row r="889" spans="1:62" ht="16.05" customHeight="1" x14ac:dyDescent="0.3">
      <c r="A889" s="15">
        <v>883</v>
      </c>
      <c r="B889" s="15" t="s">
        <v>721</v>
      </c>
      <c r="C889" s="15" t="s">
        <v>771</v>
      </c>
      <c r="D889" s="15" t="s">
        <v>719</v>
      </c>
      <c r="E889" s="15" t="s">
        <v>724</v>
      </c>
      <c r="F889" s="15">
        <v>16.5</v>
      </c>
      <c r="G889" s="15" t="s">
        <v>397</v>
      </c>
      <c r="H889" s="88" t="s">
        <v>51</v>
      </c>
      <c r="I889" s="15">
        <v>820</v>
      </c>
      <c r="J889" s="90">
        <v>35</v>
      </c>
      <c r="K889" s="90">
        <v>19</v>
      </c>
      <c r="L889" s="90">
        <v>39</v>
      </c>
      <c r="M889" s="59">
        <v>93</v>
      </c>
      <c r="N889" s="90">
        <v>50</v>
      </c>
      <c r="O889" s="90">
        <v>25</v>
      </c>
      <c r="P889" s="90">
        <v>39</v>
      </c>
      <c r="Q889" s="59">
        <v>114</v>
      </c>
      <c r="R889" s="90">
        <v>75</v>
      </c>
      <c r="S889" s="90">
        <v>29</v>
      </c>
      <c r="T889" s="90">
        <v>46</v>
      </c>
      <c r="U889" s="59">
        <v>150</v>
      </c>
      <c r="V889" s="90">
        <v>14</v>
      </c>
      <c r="W889" s="90">
        <v>8</v>
      </c>
      <c r="X889" s="90">
        <v>10</v>
      </c>
      <c r="Y889" s="59">
        <v>32</v>
      </c>
      <c r="Z889" s="90">
        <v>13</v>
      </c>
      <c r="AA889" s="90">
        <v>10</v>
      </c>
      <c r="AB889" s="90">
        <v>12</v>
      </c>
      <c r="AC889" s="59">
        <v>35</v>
      </c>
      <c r="AD889" s="90">
        <v>28</v>
      </c>
      <c r="AE889" s="90">
        <v>12</v>
      </c>
      <c r="AF889" s="90">
        <v>21</v>
      </c>
      <c r="AG889" s="59">
        <v>61</v>
      </c>
      <c r="AH889" s="90">
        <v>22</v>
      </c>
      <c r="AI889" s="90">
        <v>12</v>
      </c>
      <c r="AJ889" s="90">
        <v>15</v>
      </c>
      <c r="AK889" s="59">
        <v>49</v>
      </c>
      <c r="AL889" s="90">
        <v>8</v>
      </c>
      <c r="AM889" s="90">
        <v>6</v>
      </c>
      <c r="AN889" s="90">
        <v>5</v>
      </c>
      <c r="AO889" s="59">
        <v>19</v>
      </c>
      <c r="AP889" s="90">
        <v>14</v>
      </c>
      <c r="AQ889" s="90">
        <v>10</v>
      </c>
      <c r="AR889" s="90">
        <v>42</v>
      </c>
      <c r="AS889" s="59">
        <v>66</v>
      </c>
      <c r="AT889" s="90">
        <v>6</v>
      </c>
      <c r="AU889" s="90">
        <v>4</v>
      </c>
      <c r="AV889" s="90">
        <v>5</v>
      </c>
      <c r="AW889" s="59">
        <v>15</v>
      </c>
      <c r="AX889" s="90">
        <v>50</v>
      </c>
      <c r="AY889" s="90">
        <v>16</v>
      </c>
      <c r="AZ889" s="90">
        <v>41</v>
      </c>
      <c r="BA889" s="59">
        <v>107</v>
      </c>
      <c r="BB889" s="90">
        <v>34</v>
      </c>
      <c r="BC889" s="90">
        <v>15</v>
      </c>
      <c r="BD889" s="90">
        <v>30</v>
      </c>
      <c r="BE889" s="59">
        <v>79</v>
      </c>
      <c r="BF889" s="91">
        <f t="shared" si="65"/>
        <v>820</v>
      </c>
      <c r="BG889" s="92">
        <f t="shared" si="66"/>
        <v>349</v>
      </c>
      <c r="BH889" s="92">
        <f t="shared" si="67"/>
        <v>166</v>
      </c>
      <c r="BI889" s="92">
        <f t="shared" si="68"/>
        <v>305</v>
      </c>
      <c r="BJ889" s="19">
        <f t="shared" si="69"/>
        <v>820</v>
      </c>
    </row>
    <row r="890" spans="1:62" ht="16.05" customHeight="1" x14ac:dyDescent="0.3">
      <c r="A890" s="15">
        <v>884</v>
      </c>
      <c r="B890" s="15" t="s">
        <v>721</v>
      </c>
      <c r="C890" s="15" t="s">
        <v>834</v>
      </c>
      <c r="D890" s="15" t="s">
        <v>719</v>
      </c>
      <c r="E890" s="15" t="s">
        <v>724</v>
      </c>
      <c r="F890" s="15">
        <v>31.3</v>
      </c>
      <c r="G890" s="15" t="s">
        <v>397</v>
      </c>
      <c r="H890" s="88" t="s">
        <v>51</v>
      </c>
      <c r="I890" s="15">
        <v>3112</v>
      </c>
      <c r="J890" s="90">
        <v>140</v>
      </c>
      <c r="K890" s="90">
        <v>120</v>
      </c>
      <c r="L890" s="90">
        <v>247</v>
      </c>
      <c r="M890" s="59">
        <v>507</v>
      </c>
      <c r="N890" s="90">
        <v>147</v>
      </c>
      <c r="O890" s="90">
        <v>113</v>
      </c>
      <c r="P890" s="90">
        <v>199</v>
      </c>
      <c r="Q890" s="59">
        <v>459</v>
      </c>
      <c r="R890" s="90">
        <v>168</v>
      </c>
      <c r="S890" s="90">
        <v>122</v>
      </c>
      <c r="T890" s="90">
        <v>213</v>
      </c>
      <c r="U890" s="59">
        <v>503</v>
      </c>
      <c r="V890" s="90">
        <v>148</v>
      </c>
      <c r="W890" s="90">
        <v>115</v>
      </c>
      <c r="X890" s="90">
        <v>222</v>
      </c>
      <c r="Y890" s="59">
        <v>485</v>
      </c>
      <c r="Z890" s="90">
        <v>142</v>
      </c>
      <c r="AA890" s="90">
        <v>108</v>
      </c>
      <c r="AB890" s="90">
        <v>218</v>
      </c>
      <c r="AC890" s="59">
        <v>468</v>
      </c>
      <c r="AD890" s="90">
        <v>73</v>
      </c>
      <c r="AE890" s="90">
        <v>58</v>
      </c>
      <c r="AF890" s="90">
        <v>132</v>
      </c>
      <c r="AG890" s="59">
        <v>263</v>
      </c>
      <c r="AH890" s="90">
        <v>93</v>
      </c>
      <c r="AI890" s="90">
        <v>85</v>
      </c>
      <c r="AJ890" s="90">
        <v>149</v>
      </c>
      <c r="AK890" s="59">
        <v>327</v>
      </c>
      <c r="AL890" s="90">
        <v>6</v>
      </c>
      <c r="AM890" s="90">
        <v>4</v>
      </c>
      <c r="AN890" s="90">
        <v>8</v>
      </c>
      <c r="AO890" s="59">
        <v>18</v>
      </c>
      <c r="AP890" s="90">
        <v>5</v>
      </c>
      <c r="AQ890" s="90">
        <v>4</v>
      </c>
      <c r="AR890" s="90">
        <v>7</v>
      </c>
      <c r="AS890" s="59">
        <v>16</v>
      </c>
      <c r="AT890" s="90">
        <v>6</v>
      </c>
      <c r="AU890" s="90">
        <v>4</v>
      </c>
      <c r="AV890" s="90">
        <v>9</v>
      </c>
      <c r="AW890" s="59">
        <v>19</v>
      </c>
      <c r="AX890" s="90">
        <v>13</v>
      </c>
      <c r="AY890" s="90">
        <v>6</v>
      </c>
      <c r="AZ890" s="90">
        <v>7</v>
      </c>
      <c r="BA890" s="59">
        <v>26</v>
      </c>
      <c r="BB890" s="90">
        <v>7</v>
      </c>
      <c r="BC890" s="90">
        <v>4</v>
      </c>
      <c r="BD890" s="90">
        <v>10</v>
      </c>
      <c r="BE890" s="59">
        <v>21</v>
      </c>
      <c r="BF890" s="91">
        <f t="shared" si="65"/>
        <v>3112</v>
      </c>
      <c r="BG890" s="92">
        <f t="shared" si="66"/>
        <v>948</v>
      </c>
      <c r="BH890" s="92">
        <f t="shared" si="67"/>
        <v>743</v>
      </c>
      <c r="BI890" s="92">
        <f t="shared" si="68"/>
        <v>1421</v>
      </c>
      <c r="BJ890" s="19">
        <f t="shared" si="69"/>
        <v>3112</v>
      </c>
    </row>
    <row r="891" spans="1:62" ht="16.05" customHeight="1" x14ac:dyDescent="0.3">
      <c r="A891" s="15">
        <v>885</v>
      </c>
      <c r="B891" s="15" t="s">
        <v>721</v>
      </c>
      <c r="C891" s="15" t="s">
        <v>780</v>
      </c>
      <c r="D891" s="15" t="s">
        <v>723</v>
      </c>
      <c r="E891" s="15" t="s">
        <v>724</v>
      </c>
      <c r="F891" s="15">
        <v>6.6</v>
      </c>
      <c r="G891" s="15" t="s">
        <v>397</v>
      </c>
      <c r="H891" s="88" t="s">
        <v>51</v>
      </c>
      <c r="I891" s="15">
        <v>345</v>
      </c>
      <c r="J891" s="90">
        <v>8</v>
      </c>
      <c r="K891" s="90">
        <v>7</v>
      </c>
      <c r="L891" s="90">
        <v>11</v>
      </c>
      <c r="M891" s="59">
        <v>26</v>
      </c>
      <c r="N891" s="90">
        <v>8</v>
      </c>
      <c r="O891" s="90">
        <v>4</v>
      </c>
      <c r="P891" s="90">
        <v>9</v>
      </c>
      <c r="Q891" s="59">
        <v>21</v>
      </c>
      <c r="R891" s="90">
        <v>10</v>
      </c>
      <c r="S891" s="90">
        <v>5</v>
      </c>
      <c r="T891" s="90">
        <v>8</v>
      </c>
      <c r="U891" s="59">
        <v>23</v>
      </c>
      <c r="V891" s="90">
        <v>9</v>
      </c>
      <c r="W891" s="90">
        <v>9</v>
      </c>
      <c r="X891" s="90">
        <v>11</v>
      </c>
      <c r="Y891" s="59">
        <v>29</v>
      </c>
      <c r="Z891" s="90">
        <v>14</v>
      </c>
      <c r="AA891" s="90">
        <v>8</v>
      </c>
      <c r="AB891" s="90">
        <v>15</v>
      </c>
      <c r="AC891" s="59">
        <v>37</v>
      </c>
      <c r="AD891" s="90">
        <v>15</v>
      </c>
      <c r="AE891" s="90">
        <v>7</v>
      </c>
      <c r="AF891" s="90">
        <v>10</v>
      </c>
      <c r="AG891" s="59">
        <v>32</v>
      </c>
      <c r="AH891" s="90">
        <v>14</v>
      </c>
      <c r="AI891" s="90">
        <v>8</v>
      </c>
      <c r="AJ891" s="90">
        <v>13</v>
      </c>
      <c r="AK891" s="59">
        <v>35</v>
      </c>
      <c r="AL891" s="90">
        <v>9</v>
      </c>
      <c r="AM891" s="90">
        <v>11</v>
      </c>
      <c r="AN891" s="90">
        <v>10</v>
      </c>
      <c r="AO891" s="59">
        <v>30</v>
      </c>
      <c r="AP891" s="90">
        <v>10</v>
      </c>
      <c r="AQ891" s="90">
        <v>4</v>
      </c>
      <c r="AR891" s="90">
        <v>13</v>
      </c>
      <c r="AS891" s="59">
        <v>27</v>
      </c>
      <c r="AT891" s="90">
        <v>13</v>
      </c>
      <c r="AU891" s="90">
        <v>8</v>
      </c>
      <c r="AV891" s="90">
        <v>18</v>
      </c>
      <c r="AW891" s="59">
        <v>39</v>
      </c>
      <c r="AX891" s="90">
        <v>11</v>
      </c>
      <c r="AY891" s="90">
        <v>6</v>
      </c>
      <c r="AZ891" s="90">
        <v>11</v>
      </c>
      <c r="BA891" s="59">
        <v>28</v>
      </c>
      <c r="BB891" s="90">
        <v>8</v>
      </c>
      <c r="BC891" s="90">
        <v>3</v>
      </c>
      <c r="BD891" s="90">
        <v>7</v>
      </c>
      <c r="BE891" s="59">
        <v>18</v>
      </c>
      <c r="BF891" s="91">
        <f t="shared" si="65"/>
        <v>345</v>
      </c>
      <c r="BG891" s="92">
        <f t="shared" si="66"/>
        <v>129</v>
      </c>
      <c r="BH891" s="92">
        <f t="shared" si="67"/>
        <v>80</v>
      </c>
      <c r="BI891" s="92">
        <f t="shared" si="68"/>
        <v>136</v>
      </c>
      <c r="BJ891" s="19">
        <f t="shared" si="69"/>
        <v>345</v>
      </c>
    </row>
    <row r="892" spans="1:62" ht="16.05" customHeight="1" x14ac:dyDescent="0.3">
      <c r="A892" s="15">
        <v>886</v>
      </c>
      <c r="B892" s="15" t="s">
        <v>721</v>
      </c>
      <c r="C892" s="15" t="s">
        <v>737</v>
      </c>
      <c r="D892" s="15" t="s">
        <v>719</v>
      </c>
      <c r="E892" s="15" t="s">
        <v>724</v>
      </c>
      <c r="F892" s="15">
        <v>11</v>
      </c>
      <c r="G892" s="15" t="s">
        <v>397</v>
      </c>
      <c r="H892" s="88" t="s">
        <v>51</v>
      </c>
      <c r="I892" s="15">
        <v>13308</v>
      </c>
      <c r="J892" s="90">
        <v>541</v>
      </c>
      <c r="K892" s="90">
        <v>373</v>
      </c>
      <c r="L892" s="90">
        <v>585</v>
      </c>
      <c r="M892" s="59">
        <v>1499</v>
      </c>
      <c r="N892" s="90">
        <v>156</v>
      </c>
      <c r="O892" s="90">
        <v>118</v>
      </c>
      <c r="P892" s="90">
        <v>209</v>
      </c>
      <c r="Q892" s="59">
        <v>483</v>
      </c>
      <c r="R892" s="90">
        <v>212</v>
      </c>
      <c r="S892" s="90">
        <v>170</v>
      </c>
      <c r="T892" s="90">
        <v>258</v>
      </c>
      <c r="U892" s="59">
        <v>640</v>
      </c>
      <c r="V892" s="90">
        <v>775</v>
      </c>
      <c r="W892" s="90">
        <v>561</v>
      </c>
      <c r="X892" s="90">
        <v>611</v>
      </c>
      <c r="Y892" s="59">
        <v>1947</v>
      </c>
      <c r="Z892" s="90">
        <v>911</v>
      </c>
      <c r="AA892" s="90">
        <v>556</v>
      </c>
      <c r="AB892" s="90">
        <v>660</v>
      </c>
      <c r="AC892" s="59">
        <v>2127</v>
      </c>
      <c r="AD892" s="90">
        <v>862</v>
      </c>
      <c r="AE892" s="90">
        <v>560</v>
      </c>
      <c r="AF892" s="90">
        <v>764</v>
      </c>
      <c r="AG892" s="59">
        <v>2186</v>
      </c>
      <c r="AH892" s="90">
        <v>898</v>
      </c>
      <c r="AI892" s="90">
        <v>648</v>
      </c>
      <c r="AJ892" s="90">
        <v>832</v>
      </c>
      <c r="AK892" s="59">
        <v>2378</v>
      </c>
      <c r="AL892" s="90">
        <v>475</v>
      </c>
      <c r="AM892" s="90">
        <v>426</v>
      </c>
      <c r="AN892" s="90">
        <v>379</v>
      </c>
      <c r="AO892" s="59">
        <v>1280</v>
      </c>
      <c r="AP892" s="90">
        <v>91</v>
      </c>
      <c r="AQ892" s="90">
        <v>40</v>
      </c>
      <c r="AR892" s="90">
        <v>40</v>
      </c>
      <c r="AS892" s="59">
        <v>171</v>
      </c>
      <c r="AT892" s="90">
        <v>10</v>
      </c>
      <c r="AU892" s="90">
        <v>8</v>
      </c>
      <c r="AV892" s="90">
        <v>16</v>
      </c>
      <c r="AW892" s="59">
        <v>34</v>
      </c>
      <c r="AX892" s="90">
        <v>13</v>
      </c>
      <c r="AY892" s="90">
        <v>10</v>
      </c>
      <c r="AZ892" s="90">
        <v>15</v>
      </c>
      <c r="BA892" s="59">
        <v>38</v>
      </c>
      <c r="BB892" s="90">
        <v>168</v>
      </c>
      <c r="BC892" s="90">
        <v>111</v>
      </c>
      <c r="BD892" s="90">
        <v>246</v>
      </c>
      <c r="BE892" s="59">
        <v>525</v>
      </c>
      <c r="BF892" s="91">
        <f t="shared" si="65"/>
        <v>13308</v>
      </c>
      <c r="BG892" s="92">
        <f t="shared" si="66"/>
        <v>5112</v>
      </c>
      <c r="BH892" s="92">
        <f t="shared" si="67"/>
        <v>3581</v>
      </c>
      <c r="BI892" s="92">
        <f t="shared" si="68"/>
        <v>4615</v>
      </c>
      <c r="BJ892" s="19">
        <f t="shared" si="69"/>
        <v>13308</v>
      </c>
    </row>
    <row r="893" spans="1:62" ht="16.05" customHeight="1" x14ac:dyDescent="0.3">
      <c r="A893" s="15">
        <v>887</v>
      </c>
      <c r="B893" s="15" t="s">
        <v>721</v>
      </c>
      <c r="C893" s="15" t="s">
        <v>760</v>
      </c>
      <c r="D893" s="15" t="s">
        <v>723</v>
      </c>
      <c r="E893" s="15" t="s">
        <v>724</v>
      </c>
      <c r="F893" s="15">
        <v>3.3</v>
      </c>
      <c r="G893" s="15" t="s">
        <v>397</v>
      </c>
      <c r="H893" s="88" t="s">
        <v>50</v>
      </c>
      <c r="I893" s="15">
        <v>360</v>
      </c>
      <c r="J893" s="90">
        <v>10</v>
      </c>
      <c r="K893" s="90">
        <v>7</v>
      </c>
      <c r="L893" s="90">
        <v>13</v>
      </c>
      <c r="M893" s="59">
        <v>30</v>
      </c>
      <c r="N893" s="90">
        <v>10</v>
      </c>
      <c r="O893" s="90">
        <v>7</v>
      </c>
      <c r="P893" s="90">
        <v>13</v>
      </c>
      <c r="Q893" s="59">
        <v>30</v>
      </c>
      <c r="R893" s="90">
        <v>10</v>
      </c>
      <c r="S893" s="90">
        <v>7</v>
      </c>
      <c r="T893" s="90">
        <v>13</v>
      </c>
      <c r="U893" s="59">
        <v>30</v>
      </c>
      <c r="V893" s="90">
        <v>10</v>
      </c>
      <c r="W893" s="90">
        <v>7</v>
      </c>
      <c r="X893" s="90">
        <v>13</v>
      </c>
      <c r="Y893" s="59">
        <v>30</v>
      </c>
      <c r="Z893" s="90">
        <v>10</v>
      </c>
      <c r="AA893" s="90">
        <v>7</v>
      </c>
      <c r="AB893" s="90">
        <v>13</v>
      </c>
      <c r="AC893" s="59">
        <v>30</v>
      </c>
      <c r="AD893" s="90">
        <v>10</v>
      </c>
      <c r="AE893" s="90">
        <v>7</v>
      </c>
      <c r="AF893" s="90">
        <v>13</v>
      </c>
      <c r="AG893" s="59">
        <v>30</v>
      </c>
      <c r="AH893" s="90">
        <v>10</v>
      </c>
      <c r="AI893" s="90">
        <v>7</v>
      </c>
      <c r="AJ893" s="90">
        <v>13</v>
      </c>
      <c r="AK893" s="59">
        <v>30</v>
      </c>
      <c r="AL893" s="90">
        <v>10</v>
      </c>
      <c r="AM893" s="90">
        <v>7</v>
      </c>
      <c r="AN893" s="90">
        <v>13</v>
      </c>
      <c r="AO893" s="59">
        <v>30</v>
      </c>
      <c r="AP893" s="90">
        <v>10</v>
      </c>
      <c r="AQ893" s="90">
        <v>7</v>
      </c>
      <c r="AR893" s="90">
        <v>13</v>
      </c>
      <c r="AS893" s="59">
        <v>30</v>
      </c>
      <c r="AT893" s="90">
        <v>10</v>
      </c>
      <c r="AU893" s="90">
        <v>7</v>
      </c>
      <c r="AV893" s="90">
        <v>13</v>
      </c>
      <c r="AW893" s="59">
        <v>30</v>
      </c>
      <c r="AX893" s="90">
        <v>10</v>
      </c>
      <c r="AY893" s="90">
        <v>7</v>
      </c>
      <c r="AZ893" s="90">
        <v>13</v>
      </c>
      <c r="BA893" s="59">
        <v>30</v>
      </c>
      <c r="BB893" s="90">
        <v>10</v>
      </c>
      <c r="BC893" s="90">
        <v>7</v>
      </c>
      <c r="BD893" s="90">
        <v>13</v>
      </c>
      <c r="BE893" s="59">
        <v>30</v>
      </c>
      <c r="BF893" s="91">
        <f t="shared" si="65"/>
        <v>360</v>
      </c>
      <c r="BG893" s="92">
        <f t="shared" si="66"/>
        <v>120</v>
      </c>
      <c r="BH893" s="92">
        <f t="shared" si="67"/>
        <v>84</v>
      </c>
      <c r="BI893" s="92">
        <f t="shared" si="68"/>
        <v>156</v>
      </c>
      <c r="BJ893" s="19">
        <f t="shared" si="69"/>
        <v>360</v>
      </c>
    </row>
    <row r="894" spans="1:62" ht="16.05" customHeight="1" x14ac:dyDescent="0.3">
      <c r="A894" s="15">
        <v>888</v>
      </c>
      <c r="B894" s="15" t="s">
        <v>721</v>
      </c>
      <c r="C894" s="15" t="s">
        <v>860</v>
      </c>
      <c r="D894" s="15" t="s">
        <v>723</v>
      </c>
      <c r="E894" s="15" t="s">
        <v>724</v>
      </c>
      <c r="F894" s="15">
        <v>3.3</v>
      </c>
      <c r="G894" s="15" t="s">
        <v>397</v>
      </c>
      <c r="H894" s="88" t="s">
        <v>50</v>
      </c>
      <c r="I894" s="15">
        <v>1386</v>
      </c>
      <c r="J894" s="90">
        <v>39</v>
      </c>
      <c r="K894" s="90">
        <v>30</v>
      </c>
      <c r="L894" s="90">
        <v>64</v>
      </c>
      <c r="M894" s="59">
        <v>133</v>
      </c>
      <c r="N894" s="90">
        <v>39</v>
      </c>
      <c r="O894" s="90">
        <v>28</v>
      </c>
      <c r="P894" s="90">
        <v>52</v>
      </c>
      <c r="Q894" s="59">
        <v>119</v>
      </c>
      <c r="R894" s="90">
        <v>45</v>
      </c>
      <c r="S894" s="90">
        <v>32</v>
      </c>
      <c r="T894" s="90">
        <v>54</v>
      </c>
      <c r="U894" s="59">
        <v>131</v>
      </c>
      <c r="V894" s="90">
        <v>39</v>
      </c>
      <c r="W894" s="90">
        <v>31</v>
      </c>
      <c r="X894" s="90">
        <v>60</v>
      </c>
      <c r="Y894" s="59">
        <v>130</v>
      </c>
      <c r="Z894" s="90">
        <v>42</v>
      </c>
      <c r="AA894" s="90">
        <v>29</v>
      </c>
      <c r="AB894" s="90">
        <v>57</v>
      </c>
      <c r="AC894" s="59">
        <v>128</v>
      </c>
      <c r="AD894" s="90">
        <v>34</v>
      </c>
      <c r="AE894" s="90">
        <v>24</v>
      </c>
      <c r="AF894" s="90">
        <v>44</v>
      </c>
      <c r="AG894" s="59">
        <v>102</v>
      </c>
      <c r="AH894" s="90">
        <v>36</v>
      </c>
      <c r="AI894" s="90">
        <v>28</v>
      </c>
      <c r="AJ894" s="90">
        <v>45</v>
      </c>
      <c r="AK894" s="59">
        <v>109</v>
      </c>
      <c r="AL894" s="90">
        <v>23</v>
      </c>
      <c r="AM894" s="90">
        <v>18</v>
      </c>
      <c r="AN894" s="90">
        <v>32</v>
      </c>
      <c r="AO894" s="59">
        <v>73</v>
      </c>
      <c r="AP894" s="90">
        <v>38</v>
      </c>
      <c r="AQ894" s="90">
        <v>29</v>
      </c>
      <c r="AR894" s="90">
        <v>45</v>
      </c>
      <c r="AS894" s="59">
        <v>112</v>
      </c>
      <c r="AT894" s="90">
        <v>40</v>
      </c>
      <c r="AU894" s="90">
        <v>31</v>
      </c>
      <c r="AV894" s="90">
        <v>56</v>
      </c>
      <c r="AW894" s="59">
        <v>127</v>
      </c>
      <c r="AX894" s="90">
        <v>27</v>
      </c>
      <c r="AY894" s="90">
        <v>21</v>
      </c>
      <c r="AZ894" s="90">
        <v>41</v>
      </c>
      <c r="BA894" s="59">
        <v>89</v>
      </c>
      <c r="BB894" s="90">
        <v>42</v>
      </c>
      <c r="BC894" s="90">
        <v>29</v>
      </c>
      <c r="BD894" s="90">
        <v>62</v>
      </c>
      <c r="BE894" s="59">
        <v>133</v>
      </c>
      <c r="BF894" s="91">
        <f t="shared" si="65"/>
        <v>1386</v>
      </c>
      <c r="BG894" s="92">
        <f t="shared" si="66"/>
        <v>444</v>
      </c>
      <c r="BH894" s="92">
        <f t="shared" si="67"/>
        <v>330</v>
      </c>
      <c r="BI894" s="92">
        <f t="shared" si="68"/>
        <v>612</v>
      </c>
      <c r="BJ894" s="19">
        <f t="shared" si="69"/>
        <v>1386</v>
      </c>
    </row>
    <row r="895" spans="1:62" ht="16.05" customHeight="1" x14ac:dyDescent="0.3">
      <c r="A895" s="15">
        <v>889</v>
      </c>
      <c r="B895" s="15" t="s">
        <v>721</v>
      </c>
      <c r="C895" s="15" t="s">
        <v>763</v>
      </c>
      <c r="D895" s="15" t="s">
        <v>719</v>
      </c>
      <c r="E895" s="15" t="s">
        <v>724</v>
      </c>
      <c r="F895" s="15">
        <v>11</v>
      </c>
      <c r="G895" s="15" t="s">
        <v>397</v>
      </c>
      <c r="H895" s="88" t="s">
        <v>50</v>
      </c>
      <c r="I895" s="15">
        <v>15817</v>
      </c>
      <c r="J895" s="90">
        <v>445</v>
      </c>
      <c r="K895" s="90">
        <v>347</v>
      </c>
      <c r="L895" s="90">
        <v>655</v>
      </c>
      <c r="M895" s="59">
        <v>1447</v>
      </c>
      <c r="N895" s="90">
        <v>318</v>
      </c>
      <c r="O895" s="90">
        <v>258</v>
      </c>
      <c r="P895" s="90">
        <v>353</v>
      </c>
      <c r="Q895" s="59">
        <v>929</v>
      </c>
      <c r="R895" s="90">
        <v>365</v>
      </c>
      <c r="S895" s="90">
        <v>287</v>
      </c>
      <c r="T895" s="90">
        <v>383</v>
      </c>
      <c r="U895" s="59">
        <v>1035</v>
      </c>
      <c r="V895" s="90">
        <v>317</v>
      </c>
      <c r="W895" s="90">
        <v>286</v>
      </c>
      <c r="X895" s="90">
        <v>435</v>
      </c>
      <c r="Y895" s="59">
        <v>1038</v>
      </c>
      <c r="Z895" s="90">
        <v>445</v>
      </c>
      <c r="AA895" s="90">
        <v>382</v>
      </c>
      <c r="AB895" s="90">
        <v>531</v>
      </c>
      <c r="AC895" s="59">
        <v>1358</v>
      </c>
      <c r="AD895" s="90">
        <v>419</v>
      </c>
      <c r="AE895" s="90">
        <v>359</v>
      </c>
      <c r="AF895" s="90">
        <v>536</v>
      </c>
      <c r="AG895" s="59">
        <v>1314</v>
      </c>
      <c r="AH895" s="90">
        <v>487</v>
      </c>
      <c r="AI895" s="90">
        <v>414</v>
      </c>
      <c r="AJ895" s="90">
        <v>536</v>
      </c>
      <c r="AK895" s="59">
        <v>1437</v>
      </c>
      <c r="AL895" s="90">
        <v>491</v>
      </c>
      <c r="AM895" s="90">
        <v>367</v>
      </c>
      <c r="AN895" s="90">
        <v>557</v>
      </c>
      <c r="AO895" s="59">
        <v>1415</v>
      </c>
      <c r="AP895" s="90">
        <v>491</v>
      </c>
      <c r="AQ895" s="90">
        <v>377</v>
      </c>
      <c r="AR895" s="90">
        <v>529</v>
      </c>
      <c r="AS895" s="59">
        <v>1397</v>
      </c>
      <c r="AT895" s="90">
        <v>477</v>
      </c>
      <c r="AU895" s="90">
        <v>412</v>
      </c>
      <c r="AV895" s="90">
        <v>602</v>
      </c>
      <c r="AW895" s="59">
        <v>1491</v>
      </c>
      <c r="AX895" s="90">
        <v>476</v>
      </c>
      <c r="AY895" s="90">
        <v>372</v>
      </c>
      <c r="AZ895" s="90">
        <v>587</v>
      </c>
      <c r="BA895" s="59">
        <v>1435</v>
      </c>
      <c r="BB895" s="90">
        <v>520</v>
      </c>
      <c r="BC895" s="90">
        <v>350</v>
      </c>
      <c r="BD895" s="90">
        <v>651</v>
      </c>
      <c r="BE895" s="59">
        <v>1521</v>
      </c>
      <c r="BF895" s="91">
        <f t="shared" si="65"/>
        <v>15817</v>
      </c>
      <c r="BG895" s="92">
        <f t="shared" si="66"/>
        <v>5251</v>
      </c>
      <c r="BH895" s="92">
        <f t="shared" si="67"/>
        <v>4211</v>
      </c>
      <c r="BI895" s="92">
        <f t="shared" si="68"/>
        <v>6355</v>
      </c>
      <c r="BJ895" s="19">
        <f t="shared" si="69"/>
        <v>15817</v>
      </c>
    </row>
    <row r="896" spans="1:62" ht="16.05" customHeight="1" x14ac:dyDescent="0.3">
      <c r="A896" s="15">
        <v>890</v>
      </c>
      <c r="B896" s="15" t="s">
        <v>721</v>
      </c>
      <c r="C896" s="15" t="s">
        <v>747</v>
      </c>
      <c r="D896" s="15" t="s">
        <v>719</v>
      </c>
      <c r="E896" s="15" t="s">
        <v>724</v>
      </c>
      <c r="F896" s="15">
        <v>25</v>
      </c>
      <c r="G896" s="15" t="s">
        <v>397</v>
      </c>
      <c r="H896" s="88" t="s">
        <v>50</v>
      </c>
      <c r="I896" s="15">
        <v>26888</v>
      </c>
      <c r="J896" s="90">
        <v>749</v>
      </c>
      <c r="K896" s="90">
        <v>595</v>
      </c>
      <c r="L896" s="90">
        <v>693</v>
      </c>
      <c r="M896" s="59">
        <v>2037</v>
      </c>
      <c r="N896" s="90">
        <v>707</v>
      </c>
      <c r="O896" s="90">
        <v>617</v>
      </c>
      <c r="P896" s="90">
        <v>522</v>
      </c>
      <c r="Q896" s="59">
        <v>1846</v>
      </c>
      <c r="R896" s="90">
        <v>479</v>
      </c>
      <c r="S896" s="90">
        <v>335</v>
      </c>
      <c r="T896" s="90">
        <v>290</v>
      </c>
      <c r="U896" s="59">
        <v>1104</v>
      </c>
      <c r="V896" s="90">
        <v>806</v>
      </c>
      <c r="W896" s="90">
        <v>568</v>
      </c>
      <c r="X896" s="90">
        <v>735</v>
      </c>
      <c r="Y896" s="59">
        <v>2109</v>
      </c>
      <c r="Z896" s="90">
        <v>802</v>
      </c>
      <c r="AA896" s="90">
        <v>659</v>
      </c>
      <c r="AB896" s="90">
        <v>730</v>
      </c>
      <c r="AC896" s="59">
        <v>2191</v>
      </c>
      <c r="AD896" s="90">
        <v>1019</v>
      </c>
      <c r="AE896" s="90">
        <v>1095</v>
      </c>
      <c r="AF896" s="90">
        <v>964</v>
      </c>
      <c r="AG896" s="59">
        <v>3078</v>
      </c>
      <c r="AH896" s="90">
        <v>1187</v>
      </c>
      <c r="AI896" s="90">
        <v>1279</v>
      </c>
      <c r="AJ896" s="90">
        <v>934</v>
      </c>
      <c r="AK896" s="59">
        <v>3400</v>
      </c>
      <c r="AL896" s="90">
        <v>875</v>
      </c>
      <c r="AM896" s="90">
        <v>646</v>
      </c>
      <c r="AN896" s="90">
        <v>895</v>
      </c>
      <c r="AO896" s="59">
        <v>2416</v>
      </c>
      <c r="AP896" s="90">
        <v>970</v>
      </c>
      <c r="AQ896" s="90">
        <v>791</v>
      </c>
      <c r="AR896" s="90">
        <v>673</v>
      </c>
      <c r="AS896" s="59">
        <v>2434</v>
      </c>
      <c r="AT896" s="90">
        <v>839</v>
      </c>
      <c r="AU896" s="90">
        <v>809</v>
      </c>
      <c r="AV896" s="90">
        <v>690</v>
      </c>
      <c r="AW896" s="59">
        <v>2338</v>
      </c>
      <c r="AX896" s="90">
        <v>733</v>
      </c>
      <c r="AY896" s="90">
        <v>667</v>
      </c>
      <c r="AZ896" s="90">
        <v>571</v>
      </c>
      <c r="BA896" s="59">
        <v>1971</v>
      </c>
      <c r="BB896" s="90">
        <v>799</v>
      </c>
      <c r="BC896" s="90">
        <v>551</v>
      </c>
      <c r="BD896" s="90">
        <v>614</v>
      </c>
      <c r="BE896" s="59">
        <v>1964</v>
      </c>
      <c r="BF896" s="91">
        <f t="shared" si="65"/>
        <v>26888</v>
      </c>
      <c r="BG896" s="92">
        <f t="shared" si="66"/>
        <v>9965</v>
      </c>
      <c r="BH896" s="92">
        <f t="shared" si="67"/>
        <v>8612</v>
      </c>
      <c r="BI896" s="92">
        <f t="shared" si="68"/>
        <v>8311</v>
      </c>
      <c r="BJ896" s="19">
        <f t="shared" si="69"/>
        <v>26888</v>
      </c>
    </row>
    <row r="897" spans="1:62" ht="16.05" customHeight="1" x14ac:dyDescent="0.3">
      <c r="A897" s="15">
        <v>891</v>
      </c>
      <c r="B897" s="15" t="s">
        <v>721</v>
      </c>
      <c r="C897" s="15" t="s">
        <v>730</v>
      </c>
      <c r="D897" s="15" t="s">
        <v>723</v>
      </c>
      <c r="E897" s="15" t="s">
        <v>724</v>
      </c>
      <c r="F897" s="15">
        <v>6.6</v>
      </c>
      <c r="G897" s="15" t="s">
        <v>397</v>
      </c>
      <c r="H897" s="88" t="s">
        <v>51</v>
      </c>
      <c r="I897" s="15">
        <v>784</v>
      </c>
      <c r="J897" s="90">
        <v>20</v>
      </c>
      <c r="K897" s="90">
        <v>19</v>
      </c>
      <c r="L897" s="90">
        <v>27</v>
      </c>
      <c r="M897" s="59">
        <v>66</v>
      </c>
      <c r="N897" s="90">
        <v>19</v>
      </c>
      <c r="O897" s="90">
        <v>17</v>
      </c>
      <c r="P897" s="90">
        <v>19</v>
      </c>
      <c r="Q897" s="59">
        <v>55</v>
      </c>
      <c r="R897" s="90">
        <v>22</v>
      </c>
      <c r="S897" s="90">
        <v>17</v>
      </c>
      <c r="T897" s="90">
        <v>17</v>
      </c>
      <c r="U897" s="59">
        <v>56</v>
      </c>
      <c r="V897" s="90">
        <v>23</v>
      </c>
      <c r="W897" s="90">
        <v>22</v>
      </c>
      <c r="X897" s="90">
        <v>21</v>
      </c>
      <c r="Y897" s="59">
        <v>66</v>
      </c>
      <c r="Z897" s="90">
        <v>23</v>
      </c>
      <c r="AA897" s="90">
        <v>23</v>
      </c>
      <c r="AB897" s="90">
        <v>33</v>
      </c>
      <c r="AC897" s="59">
        <v>79</v>
      </c>
      <c r="AD897" s="90">
        <v>28</v>
      </c>
      <c r="AE897" s="90">
        <v>17</v>
      </c>
      <c r="AF897" s="90">
        <v>19</v>
      </c>
      <c r="AG897" s="59">
        <v>64</v>
      </c>
      <c r="AH897" s="90">
        <v>32</v>
      </c>
      <c r="AI897" s="90">
        <v>22</v>
      </c>
      <c r="AJ897" s="90">
        <v>24</v>
      </c>
      <c r="AK897" s="59">
        <v>78</v>
      </c>
      <c r="AL897" s="90">
        <v>24</v>
      </c>
      <c r="AM897" s="90">
        <v>22</v>
      </c>
      <c r="AN897" s="90">
        <v>20</v>
      </c>
      <c r="AO897" s="59">
        <v>66</v>
      </c>
      <c r="AP897" s="90">
        <v>24</v>
      </c>
      <c r="AQ897" s="90">
        <v>17</v>
      </c>
      <c r="AR897" s="90">
        <v>25</v>
      </c>
      <c r="AS897" s="59">
        <v>66</v>
      </c>
      <c r="AT897" s="90">
        <v>23</v>
      </c>
      <c r="AU897" s="90">
        <v>19</v>
      </c>
      <c r="AV897" s="90">
        <v>30</v>
      </c>
      <c r="AW897" s="59">
        <v>72</v>
      </c>
      <c r="AX897" s="90">
        <v>22</v>
      </c>
      <c r="AY897" s="90">
        <v>17</v>
      </c>
      <c r="AZ897" s="90">
        <v>22</v>
      </c>
      <c r="BA897" s="59">
        <v>61</v>
      </c>
      <c r="BB897" s="90">
        <v>21</v>
      </c>
      <c r="BC897" s="90">
        <v>14</v>
      </c>
      <c r="BD897" s="90">
        <v>20</v>
      </c>
      <c r="BE897" s="59">
        <v>55</v>
      </c>
      <c r="BF897" s="91">
        <f t="shared" si="65"/>
        <v>784</v>
      </c>
      <c r="BG897" s="92">
        <f t="shared" si="66"/>
        <v>281</v>
      </c>
      <c r="BH897" s="92">
        <f t="shared" si="67"/>
        <v>226</v>
      </c>
      <c r="BI897" s="92">
        <f t="shared" si="68"/>
        <v>277</v>
      </c>
      <c r="BJ897" s="19">
        <f t="shared" si="69"/>
        <v>784</v>
      </c>
    </row>
    <row r="898" spans="1:62" ht="16.05" customHeight="1" x14ac:dyDescent="0.3">
      <c r="A898" s="15">
        <v>892</v>
      </c>
      <c r="B898" s="15" t="s">
        <v>721</v>
      </c>
      <c r="C898" s="15" t="s">
        <v>852</v>
      </c>
      <c r="D898" s="15" t="s">
        <v>719</v>
      </c>
      <c r="E898" s="15" t="s">
        <v>724</v>
      </c>
      <c r="F898" s="15">
        <v>17</v>
      </c>
      <c r="G898" s="15" t="s">
        <v>397</v>
      </c>
      <c r="H898" s="88" t="s">
        <v>51</v>
      </c>
      <c r="I898" s="15">
        <v>11234</v>
      </c>
      <c r="J898" s="90">
        <v>413</v>
      </c>
      <c r="K898" s="90">
        <v>432</v>
      </c>
      <c r="L898" s="90">
        <v>901</v>
      </c>
      <c r="M898" s="59">
        <v>1746</v>
      </c>
      <c r="N898" s="90">
        <v>280</v>
      </c>
      <c r="O898" s="90">
        <v>216</v>
      </c>
      <c r="P898" s="90">
        <v>402</v>
      </c>
      <c r="Q898" s="59">
        <v>898</v>
      </c>
      <c r="R898" s="90">
        <v>285</v>
      </c>
      <c r="S898" s="90">
        <v>203</v>
      </c>
      <c r="T898" s="90">
        <v>326</v>
      </c>
      <c r="U898" s="59">
        <v>814</v>
      </c>
      <c r="V898" s="90">
        <v>248</v>
      </c>
      <c r="W898" s="90">
        <v>174</v>
      </c>
      <c r="X898" s="90">
        <v>314</v>
      </c>
      <c r="Y898" s="59">
        <v>736</v>
      </c>
      <c r="Z898" s="90">
        <v>282</v>
      </c>
      <c r="AA898" s="90">
        <v>202</v>
      </c>
      <c r="AB898" s="90">
        <v>359</v>
      </c>
      <c r="AC898" s="59">
        <v>843</v>
      </c>
      <c r="AD898" s="90">
        <v>365</v>
      </c>
      <c r="AE898" s="90">
        <v>263</v>
      </c>
      <c r="AF898" s="90">
        <v>480</v>
      </c>
      <c r="AG898" s="59">
        <v>1108</v>
      </c>
      <c r="AH898" s="90">
        <v>314</v>
      </c>
      <c r="AI898" s="90">
        <v>245</v>
      </c>
      <c r="AJ898" s="90">
        <v>422</v>
      </c>
      <c r="AK898" s="59">
        <v>981</v>
      </c>
      <c r="AL898" s="90">
        <v>354</v>
      </c>
      <c r="AM898" s="90">
        <v>248</v>
      </c>
      <c r="AN898" s="90">
        <v>440</v>
      </c>
      <c r="AO898" s="59">
        <v>1042</v>
      </c>
      <c r="AP898" s="90">
        <v>161</v>
      </c>
      <c r="AQ898" s="90">
        <v>92</v>
      </c>
      <c r="AR898" s="90">
        <v>141</v>
      </c>
      <c r="AS898" s="59">
        <v>394</v>
      </c>
      <c r="AT898" s="90">
        <v>336</v>
      </c>
      <c r="AU898" s="90">
        <v>257</v>
      </c>
      <c r="AV898" s="90">
        <v>440</v>
      </c>
      <c r="AW898" s="59">
        <v>1033</v>
      </c>
      <c r="AX898" s="90">
        <v>336</v>
      </c>
      <c r="AY898" s="90">
        <v>237</v>
      </c>
      <c r="AZ898" s="90">
        <v>405</v>
      </c>
      <c r="BA898" s="59">
        <v>978</v>
      </c>
      <c r="BB898" s="90">
        <v>224</v>
      </c>
      <c r="BC898" s="90">
        <v>139</v>
      </c>
      <c r="BD898" s="90">
        <v>298</v>
      </c>
      <c r="BE898" s="59">
        <v>661</v>
      </c>
      <c r="BF898" s="91">
        <f t="shared" si="65"/>
        <v>11234</v>
      </c>
      <c r="BG898" s="92">
        <f t="shared" si="66"/>
        <v>3598</v>
      </c>
      <c r="BH898" s="92">
        <f t="shared" si="67"/>
        <v>2708</v>
      </c>
      <c r="BI898" s="92">
        <f t="shared" si="68"/>
        <v>4928</v>
      </c>
      <c r="BJ898" s="19">
        <f t="shared" si="69"/>
        <v>11234</v>
      </c>
    </row>
    <row r="899" spans="1:62" ht="16.05" customHeight="1" x14ac:dyDescent="0.3">
      <c r="A899" s="15">
        <v>893</v>
      </c>
      <c r="B899" s="15" t="s">
        <v>721</v>
      </c>
      <c r="C899" s="15" t="s">
        <v>817</v>
      </c>
      <c r="D899" s="15" t="s">
        <v>723</v>
      </c>
      <c r="E899" s="15" t="s">
        <v>724</v>
      </c>
      <c r="F899" s="15">
        <v>20</v>
      </c>
      <c r="G899" s="15" t="s">
        <v>397</v>
      </c>
      <c r="H899" s="88" t="s">
        <v>51</v>
      </c>
      <c r="I899" s="15">
        <v>1209</v>
      </c>
      <c r="J899" s="90">
        <v>43</v>
      </c>
      <c r="K899" s="90">
        <v>36</v>
      </c>
      <c r="L899" s="90">
        <v>75</v>
      </c>
      <c r="M899" s="59">
        <v>154</v>
      </c>
      <c r="N899" s="90">
        <v>46</v>
      </c>
      <c r="O899" s="90">
        <v>34</v>
      </c>
      <c r="P899" s="90">
        <v>60</v>
      </c>
      <c r="Q899" s="59">
        <v>140</v>
      </c>
      <c r="R899" s="90">
        <v>52</v>
      </c>
      <c r="S899" s="90">
        <v>37</v>
      </c>
      <c r="T899" s="90">
        <v>65</v>
      </c>
      <c r="U899" s="59">
        <v>154</v>
      </c>
      <c r="V899" s="90">
        <v>49</v>
      </c>
      <c r="W899" s="90">
        <v>36</v>
      </c>
      <c r="X899" s="90">
        <v>67</v>
      </c>
      <c r="Y899" s="59">
        <v>152</v>
      </c>
      <c r="Z899" s="90">
        <v>49</v>
      </c>
      <c r="AA899" s="90">
        <v>36</v>
      </c>
      <c r="AB899" s="90">
        <v>74</v>
      </c>
      <c r="AC899" s="59">
        <v>159</v>
      </c>
      <c r="AD899" s="90">
        <v>48</v>
      </c>
      <c r="AE899" s="90">
        <v>35</v>
      </c>
      <c r="AF899" s="90">
        <v>66</v>
      </c>
      <c r="AG899" s="59">
        <v>149</v>
      </c>
      <c r="AH899" s="90">
        <v>50</v>
      </c>
      <c r="AI899" s="90">
        <v>34</v>
      </c>
      <c r="AJ899" s="90">
        <v>62</v>
      </c>
      <c r="AK899" s="59">
        <v>146</v>
      </c>
      <c r="AL899" s="90">
        <v>0</v>
      </c>
      <c r="AM899" s="90">
        <v>0</v>
      </c>
      <c r="AN899" s="90">
        <v>0</v>
      </c>
      <c r="AO899" s="59">
        <v>0</v>
      </c>
      <c r="AP899" s="90">
        <v>0</v>
      </c>
      <c r="AQ899" s="90">
        <v>0</v>
      </c>
      <c r="AR899" s="90">
        <v>0</v>
      </c>
      <c r="AS899" s="59">
        <v>0</v>
      </c>
      <c r="AT899" s="90">
        <v>6</v>
      </c>
      <c r="AU899" s="90">
        <v>6</v>
      </c>
      <c r="AV899" s="90">
        <v>10</v>
      </c>
      <c r="AW899" s="59">
        <v>22</v>
      </c>
      <c r="AX899" s="90">
        <v>42</v>
      </c>
      <c r="AY899" s="90">
        <v>33</v>
      </c>
      <c r="AZ899" s="90">
        <v>58</v>
      </c>
      <c r="BA899" s="59">
        <v>133</v>
      </c>
      <c r="BB899" s="90">
        <v>0</v>
      </c>
      <c r="BC899" s="90">
        <v>0</v>
      </c>
      <c r="BD899" s="90">
        <v>0</v>
      </c>
      <c r="BE899" s="59">
        <v>0</v>
      </c>
      <c r="BF899" s="91">
        <f t="shared" si="65"/>
        <v>1209</v>
      </c>
      <c r="BG899" s="92">
        <f t="shared" si="66"/>
        <v>385</v>
      </c>
      <c r="BH899" s="92">
        <f t="shared" si="67"/>
        <v>287</v>
      </c>
      <c r="BI899" s="92">
        <f t="shared" si="68"/>
        <v>537</v>
      </c>
      <c r="BJ899" s="19">
        <f t="shared" si="69"/>
        <v>1209</v>
      </c>
    </row>
    <row r="900" spans="1:62" ht="16.05" customHeight="1" x14ac:dyDescent="0.3">
      <c r="A900" s="15">
        <v>894</v>
      </c>
      <c r="B900" s="15" t="s">
        <v>721</v>
      </c>
      <c r="C900" s="15" t="s">
        <v>790</v>
      </c>
      <c r="D900" s="15" t="s">
        <v>719</v>
      </c>
      <c r="E900" s="15" t="s">
        <v>724</v>
      </c>
      <c r="F900" s="15">
        <v>6.6</v>
      </c>
      <c r="G900" s="15" t="s">
        <v>397</v>
      </c>
      <c r="H900" s="88" t="s">
        <v>51</v>
      </c>
      <c r="I900" s="15">
        <v>1207</v>
      </c>
      <c r="J900" s="90">
        <v>21</v>
      </c>
      <c r="K900" s="90">
        <v>26</v>
      </c>
      <c r="L900" s="90">
        <v>58</v>
      </c>
      <c r="M900" s="59">
        <v>105</v>
      </c>
      <c r="N900" s="90">
        <v>23</v>
      </c>
      <c r="O900" s="90">
        <v>24</v>
      </c>
      <c r="P900" s="90">
        <v>45</v>
      </c>
      <c r="Q900" s="59">
        <v>92</v>
      </c>
      <c r="R900" s="90">
        <v>26</v>
      </c>
      <c r="S900" s="90">
        <v>25</v>
      </c>
      <c r="T900" s="90">
        <v>50</v>
      </c>
      <c r="U900" s="59">
        <v>101</v>
      </c>
      <c r="V900" s="90">
        <v>23</v>
      </c>
      <c r="W900" s="90">
        <v>25</v>
      </c>
      <c r="X900" s="90">
        <v>51</v>
      </c>
      <c r="Y900" s="59">
        <v>99</v>
      </c>
      <c r="Z900" s="90">
        <v>22</v>
      </c>
      <c r="AA900" s="90">
        <v>14</v>
      </c>
      <c r="AB900" s="90">
        <v>55</v>
      </c>
      <c r="AC900" s="59">
        <v>91</v>
      </c>
      <c r="AD900" s="90">
        <v>20</v>
      </c>
      <c r="AE900" s="90">
        <v>12</v>
      </c>
      <c r="AF900" s="90">
        <v>18</v>
      </c>
      <c r="AG900" s="59">
        <v>50</v>
      </c>
      <c r="AH900" s="90">
        <v>18</v>
      </c>
      <c r="AI900" s="90">
        <v>8</v>
      </c>
      <c r="AJ900" s="90">
        <v>10</v>
      </c>
      <c r="AK900" s="59">
        <v>36</v>
      </c>
      <c r="AL900" s="90">
        <v>40</v>
      </c>
      <c r="AM900" s="90">
        <v>16</v>
      </c>
      <c r="AN900" s="90">
        <v>54</v>
      </c>
      <c r="AO900" s="59">
        <v>110</v>
      </c>
      <c r="AP900" s="90">
        <v>40</v>
      </c>
      <c r="AQ900" s="90">
        <v>17</v>
      </c>
      <c r="AR900" s="90">
        <v>50</v>
      </c>
      <c r="AS900" s="59">
        <v>107</v>
      </c>
      <c r="AT900" s="90">
        <v>38</v>
      </c>
      <c r="AU900" s="90">
        <v>24</v>
      </c>
      <c r="AV900" s="90">
        <v>50</v>
      </c>
      <c r="AW900" s="59">
        <v>112</v>
      </c>
      <c r="AX900" s="90">
        <v>104</v>
      </c>
      <c r="AY900" s="90">
        <v>62</v>
      </c>
      <c r="AZ900" s="90">
        <v>89</v>
      </c>
      <c r="BA900" s="59">
        <v>255</v>
      </c>
      <c r="BB900" s="90">
        <v>19</v>
      </c>
      <c r="BC900" s="90">
        <v>12</v>
      </c>
      <c r="BD900" s="90">
        <v>18</v>
      </c>
      <c r="BE900" s="59">
        <v>49</v>
      </c>
      <c r="BF900" s="91">
        <f t="shared" si="65"/>
        <v>1207</v>
      </c>
      <c r="BG900" s="92">
        <f t="shared" si="66"/>
        <v>394</v>
      </c>
      <c r="BH900" s="92">
        <f t="shared" si="67"/>
        <v>265</v>
      </c>
      <c r="BI900" s="92">
        <f t="shared" si="68"/>
        <v>548</v>
      </c>
      <c r="BJ900" s="19">
        <f t="shared" si="69"/>
        <v>1207</v>
      </c>
    </row>
    <row r="901" spans="1:62" ht="16.05" customHeight="1" x14ac:dyDescent="0.3">
      <c r="A901" s="15">
        <v>895</v>
      </c>
      <c r="B901" s="15" t="s">
        <v>721</v>
      </c>
      <c r="C901" s="15" t="s">
        <v>779</v>
      </c>
      <c r="D901" s="15" t="s">
        <v>723</v>
      </c>
      <c r="E901" s="15" t="s">
        <v>724</v>
      </c>
      <c r="F901" s="15">
        <v>6.6</v>
      </c>
      <c r="G901" s="15" t="s">
        <v>397</v>
      </c>
      <c r="H901" s="88" t="s">
        <v>50</v>
      </c>
      <c r="I901" s="15">
        <v>1256</v>
      </c>
      <c r="J901" s="90">
        <v>4</v>
      </c>
      <c r="K901" s="90">
        <v>4</v>
      </c>
      <c r="L901" s="90">
        <v>8</v>
      </c>
      <c r="M901" s="59">
        <v>16</v>
      </c>
      <c r="N901" s="90">
        <v>2</v>
      </c>
      <c r="O901" s="90">
        <v>2</v>
      </c>
      <c r="P901" s="90">
        <v>6</v>
      </c>
      <c r="Q901" s="59">
        <v>10</v>
      </c>
      <c r="R901" s="90">
        <v>47</v>
      </c>
      <c r="S901" s="90">
        <v>11</v>
      </c>
      <c r="T901" s="90">
        <v>6</v>
      </c>
      <c r="U901" s="59">
        <v>64</v>
      </c>
      <c r="V901" s="90">
        <v>269</v>
      </c>
      <c r="W901" s="90">
        <v>159</v>
      </c>
      <c r="X901" s="90">
        <v>379</v>
      </c>
      <c r="Y901" s="59">
        <v>807</v>
      </c>
      <c r="Z901" s="90">
        <v>55</v>
      </c>
      <c r="AA901" s="90">
        <v>11</v>
      </c>
      <c r="AB901" s="90">
        <v>121</v>
      </c>
      <c r="AC901" s="59">
        <v>187</v>
      </c>
      <c r="AD901" s="90">
        <v>2</v>
      </c>
      <c r="AE901" s="90">
        <v>24</v>
      </c>
      <c r="AF901" s="90">
        <v>57</v>
      </c>
      <c r="AG901" s="59">
        <v>83</v>
      </c>
      <c r="AH901" s="90">
        <v>8</v>
      </c>
      <c r="AI901" s="90">
        <v>9</v>
      </c>
      <c r="AJ901" s="90">
        <v>17</v>
      </c>
      <c r="AK901" s="59">
        <v>34</v>
      </c>
      <c r="AL901" s="90">
        <v>2</v>
      </c>
      <c r="AM901" s="90">
        <v>2</v>
      </c>
      <c r="AN901" s="90">
        <v>4</v>
      </c>
      <c r="AO901" s="59">
        <v>8</v>
      </c>
      <c r="AP901" s="90">
        <v>4</v>
      </c>
      <c r="AQ901" s="90">
        <v>3</v>
      </c>
      <c r="AR901" s="90">
        <v>5</v>
      </c>
      <c r="AS901" s="59">
        <v>12</v>
      </c>
      <c r="AT901" s="90">
        <v>5</v>
      </c>
      <c r="AU901" s="90">
        <v>4</v>
      </c>
      <c r="AV901" s="90">
        <v>7</v>
      </c>
      <c r="AW901" s="59">
        <v>16</v>
      </c>
      <c r="AX901" s="90">
        <v>5</v>
      </c>
      <c r="AY901" s="90">
        <v>4</v>
      </c>
      <c r="AZ901" s="90">
        <v>7</v>
      </c>
      <c r="BA901" s="59">
        <v>16</v>
      </c>
      <c r="BB901" s="90">
        <v>1</v>
      </c>
      <c r="BC901" s="90">
        <v>1</v>
      </c>
      <c r="BD901" s="90">
        <v>1</v>
      </c>
      <c r="BE901" s="59">
        <v>3</v>
      </c>
      <c r="BF901" s="91">
        <f t="shared" si="65"/>
        <v>1256</v>
      </c>
      <c r="BG901" s="92">
        <f t="shared" si="66"/>
        <v>404</v>
      </c>
      <c r="BH901" s="92">
        <f t="shared" si="67"/>
        <v>234</v>
      </c>
      <c r="BI901" s="92">
        <f t="shared" si="68"/>
        <v>618</v>
      </c>
      <c r="BJ901" s="19">
        <f t="shared" si="69"/>
        <v>1256</v>
      </c>
    </row>
    <row r="902" spans="1:62" ht="16.05" customHeight="1" x14ac:dyDescent="0.3">
      <c r="A902" s="15">
        <v>896</v>
      </c>
      <c r="B902" s="15" t="s">
        <v>721</v>
      </c>
      <c r="C902" s="15" t="s">
        <v>817</v>
      </c>
      <c r="D902" s="15" t="s">
        <v>723</v>
      </c>
      <c r="E902" s="15" t="s">
        <v>724</v>
      </c>
      <c r="F902" s="15">
        <v>3.3</v>
      </c>
      <c r="G902" s="15" t="s">
        <v>397</v>
      </c>
      <c r="H902" s="88" t="s">
        <v>50</v>
      </c>
      <c r="I902" s="15">
        <v>215</v>
      </c>
      <c r="J902" s="90">
        <v>6</v>
      </c>
      <c r="K902" s="90">
        <v>5</v>
      </c>
      <c r="L902" s="90">
        <v>9</v>
      </c>
      <c r="M902" s="59">
        <v>20</v>
      </c>
      <c r="N902" s="90">
        <v>6</v>
      </c>
      <c r="O902" s="90">
        <v>3</v>
      </c>
      <c r="P902" s="90">
        <v>6</v>
      </c>
      <c r="Q902" s="59">
        <v>15</v>
      </c>
      <c r="R902" s="90">
        <v>6</v>
      </c>
      <c r="S902" s="90">
        <v>4</v>
      </c>
      <c r="T902" s="90">
        <v>7</v>
      </c>
      <c r="U902" s="59">
        <v>17</v>
      </c>
      <c r="V902" s="90">
        <v>6</v>
      </c>
      <c r="W902" s="90">
        <v>5</v>
      </c>
      <c r="X902" s="90">
        <v>8</v>
      </c>
      <c r="Y902" s="59">
        <v>19</v>
      </c>
      <c r="Z902" s="90">
        <v>7</v>
      </c>
      <c r="AA902" s="90">
        <v>4</v>
      </c>
      <c r="AB902" s="90">
        <v>9</v>
      </c>
      <c r="AC902" s="59">
        <v>20</v>
      </c>
      <c r="AD902" s="90">
        <v>7</v>
      </c>
      <c r="AE902" s="90">
        <v>4</v>
      </c>
      <c r="AF902" s="90">
        <v>7</v>
      </c>
      <c r="AG902" s="59">
        <v>18</v>
      </c>
      <c r="AH902" s="90">
        <v>7</v>
      </c>
      <c r="AI902" s="90">
        <v>5</v>
      </c>
      <c r="AJ902" s="90">
        <v>7</v>
      </c>
      <c r="AK902" s="59">
        <v>19</v>
      </c>
      <c r="AL902" s="90">
        <v>6</v>
      </c>
      <c r="AM902" s="90">
        <v>4</v>
      </c>
      <c r="AN902" s="90">
        <v>6</v>
      </c>
      <c r="AO902" s="59">
        <v>16</v>
      </c>
      <c r="AP902" s="90">
        <v>6</v>
      </c>
      <c r="AQ902" s="90">
        <v>4</v>
      </c>
      <c r="AR902" s="90">
        <v>7</v>
      </c>
      <c r="AS902" s="59">
        <v>17</v>
      </c>
      <c r="AT902" s="90">
        <v>6</v>
      </c>
      <c r="AU902" s="90">
        <v>5</v>
      </c>
      <c r="AV902" s="90">
        <v>8</v>
      </c>
      <c r="AW902" s="59">
        <v>19</v>
      </c>
      <c r="AX902" s="90">
        <v>6</v>
      </c>
      <c r="AY902" s="90">
        <v>4</v>
      </c>
      <c r="AZ902" s="90">
        <v>8</v>
      </c>
      <c r="BA902" s="59">
        <v>18</v>
      </c>
      <c r="BB902" s="90">
        <v>5</v>
      </c>
      <c r="BC902" s="90">
        <v>4</v>
      </c>
      <c r="BD902" s="90">
        <v>8</v>
      </c>
      <c r="BE902" s="59">
        <v>17</v>
      </c>
      <c r="BF902" s="91">
        <f t="shared" si="65"/>
        <v>215</v>
      </c>
      <c r="BG902" s="92">
        <f t="shared" si="66"/>
        <v>74</v>
      </c>
      <c r="BH902" s="92">
        <f t="shared" si="67"/>
        <v>51</v>
      </c>
      <c r="BI902" s="92">
        <f t="shared" si="68"/>
        <v>90</v>
      </c>
      <c r="BJ902" s="19">
        <f t="shared" si="69"/>
        <v>215</v>
      </c>
    </row>
    <row r="903" spans="1:62" ht="16.05" customHeight="1" x14ac:dyDescent="0.3">
      <c r="A903" s="15">
        <v>897</v>
      </c>
      <c r="B903" s="15" t="s">
        <v>721</v>
      </c>
      <c r="C903" s="15" t="s">
        <v>747</v>
      </c>
      <c r="D903" s="15" t="s">
        <v>719</v>
      </c>
      <c r="E903" s="15" t="s">
        <v>724</v>
      </c>
      <c r="F903" s="15">
        <v>3.3</v>
      </c>
      <c r="G903" s="15" t="s">
        <v>397</v>
      </c>
      <c r="H903" s="88" t="s">
        <v>51</v>
      </c>
      <c r="I903" s="15">
        <v>669</v>
      </c>
      <c r="J903" s="90">
        <v>25</v>
      </c>
      <c r="K903" s="90">
        <v>13</v>
      </c>
      <c r="L903" s="90">
        <v>27</v>
      </c>
      <c r="M903" s="59">
        <v>65</v>
      </c>
      <c r="N903" s="90">
        <v>17</v>
      </c>
      <c r="O903" s="90">
        <v>13</v>
      </c>
      <c r="P903" s="90">
        <v>22</v>
      </c>
      <c r="Q903" s="59">
        <v>52</v>
      </c>
      <c r="R903" s="90">
        <v>18</v>
      </c>
      <c r="S903" s="90">
        <v>13</v>
      </c>
      <c r="T903" s="90">
        <v>22</v>
      </c>
      <c r="U903" s="59">
        <v>53</v>
      </c>
      <c r="V903" s="90">
        <v>17</v>
      </c>
      <c r="W903" s="90">
        <v>13</v>
      </c>
      <c r="X903" s="90">
        <v>25</v>
      </c>
      <c r="Y903" s="59">
        <v>55</v>
      </c>
      <c r="Z903" s="90">
        <v>18</v>
      </c>
      <c r="AA903" s="90">
        <v>13</v>
      </c>
      <c r="AB903" s="90">
        <v>24</v>
      </c>
      <c r="AC903" s="59">
        <v>55</v>
      </c>
      <c r="AD903" s="90">
        <v>18</v>
      </c>
      <c r="AE903" s="90">
        <v>13</v>
      </c>
      <c r="AF903" s="90">
        <v>23</v>
      </c>
      <c r="AG903" s="59">
        <v>54</v>
      </c>
      <c r="AH903" s="90">
        <v>18</v>
      </c>
      <c r="AI903" s="90">
        <v>14</v>
      </c>
      <c r="AJ903" s="90">
        <v>23</v>
      </c>
      <c r="AK903" s="59">
        <v>55</v>
      </c>
      <c r="AL903" s="90">
        <v>19</v>
      </c>
      <c r="AM903" s="90">
        <v>14</v>
      </c>
      <c r="AN903" s="90">
        <v>24</v>
      </c>
      <c r="AO903" s="59">
        <v>57</v>
      </c>
      <c r="AP903" s="90">
        <v>19</v>
      </c>
      <c r="AQ903" s="90">
        <v>13</v>
      </c>
      <c r="AR903" s="90">
        <v>23</v>
      </c>
      <c r="AS903" s="59">
        <v>55</v>
      </c>
      <c r="AT903" s="90">
        <v>17</v>
      </c>
      <c r="AU903" s="90">
        <v>15</v>
      </c>
      <c r="AV903" s="90">
        <v>24</v>
      </c>
      <c r="AW903" s="59">
        <v>56</v>
      </c>
      <c r="AX903" s="90">
        <v>18</v>
      </c>
      <c r="AY903" s="90">
        <v>13</v>
      </c>
      <c r="AZ903" s="90">
        <v>24</v>
      </c>
      <c r="BA903" s="59">
        <v>55</v>
      </c>
      <c r="BB903" s="90">
        <v>19</v>
      </c>
      <c r="BC903" s="90">
        <v>12</v>
      </c>
      <c r="BD903" s="90">
        <v>26</v>
      </c>
      <c r="BE903" s="59">
        <v>57</v>
      </c>
      <c r="BF903" s="91">
        <f t="shared" ref="BF903:BF916" si="70">M903+Q903+U903+Y903+AC903+AG903+AK903+AO903+AS903+AW903+BA903+BE903</f>
        <v>669</v>
      </c>
      <c r="BG903" s="92">
        <f t="shared" ref="BG903:BG916" si="71">J903+N903+R903+V903+Z903+AD903+AH903+AL903+AP903+AT903+AX903+BB903</f>
        <v>223</v>
      </c>
      <c r="BH903" s="92">
        <f t="shared" ref="BH903:BH916" si="72">K903+O903+S903+W903+AA903+AE903+AI903+AM903+AQ903+AU903+AY903+BC903</f>
        <v>159</v>
      </c>
      <c r="BI903" s="92">
        <f t="shared" ref="BI903:BI916" si="73">L903+P903+T903+X903+AB903+AF903+AJ903+AN903+AR903+AV903+AZ903+BD903</f>
        <v>287</v>
      </c>
      <c r="BJ903" s="19">
        <f t="shared" ref="BJ903:BJ916" si="74">BG903+BH903+BI903</f>
        <v>669</v>
      </c>
    </row>
    <row r="904" spans="1:62" ht="16.05" customHeight="1" x14ac:dyDescent="0.3">
      <c r="A904" s="15">
        <v>898</v>
      </c>
      <c r="B904" s="15" t="s">
        <v>721</v>
      </c>
      <c r="C904" s="15" t="s">
        <v>746</v>
      </c>
      <c r="D904" s="15" t="s">
        <v>719</v>
      </c>
      <c r="E904" s="15" t="s">
        <v>724</v>
      </c>
      <c r="F904" s="15">
        <v>3.3</v>
      </c>
      <c r="G904" s="15" t="s">
        <v>397</v>
      </c>
      <c r="H904" s="88" t="s">
        <v>51</v>
      </c>
      <c r="I904" s="15">
        <v>441</v>
      </c>
      <c r="J904" s="90">
        <v>11</v>
      </c>
      <c r="K904" s="90">
        <v>9</v>
      </c>
      <c r="L904" s="90">
        <v>18</v>
      </c>
      <c r="M904" s="59">
        <v>38</v>
      </c>
      <c r="N904" s="90">
        <v>20</v>
      </c>
      <c r="O904" s="90">
        <v>16</v>
      </c>
      <c r="P904" s="90">
        <v>28</v>
      </c>
      <c r="Q904" s="59">
        <v>64</v>
      </c>
      <c r="R904" s="90">
        <v>11</v>
      </c>
      <c r="S904" s="90">
        <v>8</v>
      </c>
      <c r="T904" s="90">
        <v>14</v>
      </c>
      <c r="U904" s="59">
        <v>33</v>
      </c>
      <c r="V904" s="90">
        <v>11</v>
      </c>
      <c r="W904" s="90">
        <v>8</v>
      </c>
      <c r="X904" s="90">
        <v>16</v>
      </c>
      <c r="Y904" s="59">
        <v>35</v>
      </c>
      <c r="Z904" s="90">
        <v>11</v>
      </c>
      <c r="AA904" s="90">
        <v>8</v>
      </c>
      <c r="AB904" s="90">
        <v>16</v>
      </c>
      <c r="AC904" s="59">
        <v>35</v>
      </c>
      <c r="AD904" s="90">
        <v>11</v>
      </c>
      <c r="AE904" s="90">
        <v>8</v>
      </c>
      <c r="AF904" s="90">
        <v>15</v>
      </c>
      <c r="AG904" s="59">
        <v>34</v>
      </c>
      <c r="AH904" s="90">
        <v>11</v>
      </c>
      <c r="AI904" s="90">
        <v>9</v>
      </c>
      <c r="AJ904" s="90">
        <v>15</v>
      </c>
      <c r="AK904" s="59">
        <v>35</v>
      </c>
      <c r="AL904" s="90">
        <v>11</v>
      </c>
      <c r="AM904" s="90">
        <v>8</v>
      </c>
      <c r="AN904" s="90">
        <v>14</v>
      </c>
      <c r="AO904" s="59">
        <v>33</v>
      </c>
      <c r="AP904" s="90">
        <v>11</v>
      </c>
      <c r="AQ904" s="90">
        <v>8</v>
      </c>
      <c r="AR904" s="90">
        <v>14</v>
      </c>
      <c r="AS904" s="59">
        <v>33</v>
      </c>
      <c r="AT904" s="90">
        <v>10</v>
      </c>
      <c r="AU904" s="90">
        <v>8</v>
      </c>
      <c r="AV904" s="90">
        <v>15</v>
      </c>
      <c r="AW904" s="59">
        <v>33</v>
      </c>
      <c r="AX904" s="90">
        <v>11</v>
      </c>
      <c r="AY904" s="90">
        <v>8</v>
      </c>
      <c r="AZ904" s="90">
        <v>15</v>
      </c>
      <c r="BA904" s="59">
        <v>34</v>
      </c>
      <c r="BB904" s="90">
        <v>11</v>
      </c>
      <c r="BC904" s="90">
        <v>7</v>
      </c>
      <c r="BD904" s="90">
        <v>16</v>
      </c>
      <c r="BE904" s="59">
        <v>34</v>
      </c>
      <c r="BF904" s="91">
        <f t="shared" si="70"/>
        <v>441</v>
      </c>
      <c r="BG904" s="92">
        <f t="shared" si="71"/>
        <v>140</v>
      </c>
      <c r="BH904" s="92">
        <f t="shared" si="72"/>
        <v>105</v>
      </c>
      <c r="BI904" s="92">
        <f t="shared" si="73"/>
        <v>196</v>
      </c>
      <c r="BJ904" s="19">
        <f t="shared" si="74"/>
        <v>441</v>
      </c>
    </row>
    <row r="905" spans="1:62" ht="16.05" customHeight="1" x14ac:dyDescent="0.3">
      <c r="A905" s="15">
        <v>899</v>
      </c>
      <c r="B905" s="15" t="s">
        <v>721</v>
      </c>
      <c r="C905" s="15" t="s">
        <v>855</v>
      </c>
      <c r="D905" s="15" t="s">
        <v>719</v>
      </c>
      <c r="E905" s="15" t="s">
        <v>724</v>
      </c>
      <c r="F905" s="15">
        <v>6.6</v>
      </c>
      <c r="G905" s="15" t="s">
        <v>397</v>
      </c>
      <c r="H905" s="88" t="s">
        <v>51</v>
      </c>
      <c r="I905" s="15">
        <v>2206</v>
      </c>
      <c r="J905" s="90">
        <v>88</v>
      </c>
      <c r="K905" s="90">
        <v>112</v>
      </c>
      <c r="L905" s="90">
        <v>186</v>
      </c>
      <c r="M905" s="59">
        <v>386</v>
      </c>
      <c r="N905" s="90">
        <v>87</v>
      </c>
      <c r="O905" s="90">
        <v>58</v>
      </c>
      <c r="P905" s="90">
        <v>130</v>
      </c>
      <c r="Q905" s="59">
        <v>275</v>
      </c>
      <c r="R905" s="90">
        <v>54</v>
      </c>
      <c r="S905" s="90">
        <v>39</v>
      </c>
      <c r="T905" s="90">
        <v>48</v>
      </c>
      <c r="U905" s="59">
        <v>141</v>
      </c>
      <c r="V905" s="90">
        <v>49</v>
      </c>
      <c r="W905" s="90">
        <v>35</v>
      </c>
      <c r="X905" s="90">
        <v>51</v>
      </c>
      <c r="Y905" s="59">
        <v>135</v>
      </c>
      <c r="Z905" s="90">
        <v>104</v>
      </c>
      <c r="AA905" s="90">
        <v>76</v>
      </c>
      <c r="AB905" s="90">
        <v>139</v>
      </c>
      <c r="AC905" s="59">
        <v>319</v>
      </c>
      <c r="AD905" s="90">
        <v>41</v>
      </c>
      <c r="AE905" s="90">
        <v>26</v>
      </c>
      <c r="AF905" s="90">
        <v>28</v>
      </c>
      <c r="AG905" s="59">
        <v>95</v>
      </c>
      <c r="AH905" s="90">
        <v>37</v>
      </c>
      <c r="AI905" s="90">
        <v>38</v>
      </c>
      <c r="AJ905" s="90">
        <v>28</v>
      </c>
      <c r="AK905" s="59">
        <v>103</v>
      </c>
      <c r="AL905" s="90">
        <v>80</v>
      </c>
      <c r="AM905" s="90">
        <v>42</v>
      </c>
      <c r="AN905" s="90">
        <v>102</v>
      </c>
      <c r="AO905" s="59">
        <v>224</v>
      </c>
      <c r="AP905" s="90">
        <v>45</v>
      </c>
      <c r="AQ905" s="90">
        <v>27</v>
      </c>
      <c r="AR905" s="90">
        <v>64</v>
      </c>
      <c r="AS905" s="59">
        <v>136</v>
      </c>
      <c r="AT905" s="90">
        <v>36</v>
      </c>
      <c r="AU905" s="90">
        <v>29</v>
      </c>
      <c r="AV905" s="90">
        <v>24</v>
      </c>
      <c r="AW905" s="59">
        <v>89</v>
      </c>
      <c r="AX905" s="90">
        <v>53</v>
      </c>
      <c r="AY905" s="90">
        <v>33</v>
      </c>
      <c r="AZ905" s="90">
        <v>74</v>
      </c>
      <c r="BA905" s="59">
        <v>160</v>
      </c>
      <c r="BB905" s="90">
        <v>44</v>
      </c>
      <c r="BC905" s="90">
        <v>32</v>
      </c>
      <c r="BD905" s="90">
        <v>67</v>
      </c>
      <c r="BE905" s="59">
        <v>143</v>
      </c>
      <c r="BF905" s="91">
        <f t="shared" si="70"/>
        <v>2206</v>
      </c>
      <c r="BG905" s="92">
        <f t="shared" si="71"/>
        <v>718</v>
      </c>
      <c r="BH905" s="92">
        <f t="shared" si="72"/>
        <v>547</v>
      </c>
      <c r="BI905" s="92">
        <f t="shared" si="73"/>
        <v>941</v>
      </c>
      <c r="BJ905" s="19">
        <f t="shared" si="74"/>
        <v>2206</v>
      </c>
    </row>
    <row r="906" spans="1:62" ht="16.05" customHeight="1" x14ac:dyDescent="0.3">
      <c r="A906" s="15">
        <v>900</v>
      </c>
      <c r="B906" s="15" t="s">
        <v>721</v>
      </c>
      <c r="C906" s="15" t="s">
        <v>736</v>
      </c>
      <c r="D906" s="15" t="s">
        <v>719</v>
      </c>
      <c r="E906" s="15" t="s">
        <v>724</v>
      </c>
      <c r="F906" s="15">
        <v>25</v>
      </c>
      <c r="G906" s="15" t="s">
        <v>397</v>
      </c>
      <c r="H906" s="88" t="s">
        <v>51</v>
      </c>
      <c r="I906" s="15">
        <v>65342</v>
      </c>
      <c r="J906" s="90">
        <v>2360</v>
      </c>
      <c r="K906" s="90">
        <v>2066</v>
      </c>
      <c r="L906" s="90">
        <v>4145</v>
      </c>
      <c r="M906" s="59">
        <v>8571</v>
      </c>
      <c r="N906" s="90">
        <v>2256</v>
      </c>
      <c r="O906" s="90">
        <v>1608</v>
      </c>
      <c r="P906" s="90">
        <v>2783</v>
      </c>
      <c r="Q906" s="59">
        <v>6647</v>
      </c>
      <c r="R906" s="90">
        <v>1254</v>
      </c>
      <c r="S906" s="90">
        <v>983</v>
      </c>
      <c r="T906" s="90">
        <v>1454</v>
      </c>
      <c r="U906" s="59">
        <v>3691</v>
      </c>
      <c r="V906" s="90">
        <v>879</v>
      </c>
      <c r="W906" s="90">
        <v>860</v>
      </c>
      <c r="X906" s="90">
        <v>1427</v>
      </c>
      <c r="Y906" s="59">
        <v>3166</v>
      </c>
      <c r="Z906" s="90">
        <v>1724</v>
      </c>
      <c r="AA906" s="90">
        <v>1247</v>
      </c>
      <c r="AB906" s="90">
        <v>2324</v>
      </c>
      <c r="AC906" s="59">
        <v>5295</v>
      </c>
      <c r="AD906" s="90">
        <v>2087</v>
      </c>
      <c r="AE906" s="90">
        <v>1665</v>
      </c>
      <c r="AF906" s="90">
        <v>2874</v>
      </c>
      <c r="AG906" s="59">
        <v>6626</v>
      </c>
      <c r="AH906" s="90">
        <v>2406</v>
      </c>
      <c r="AI906" s="90">
        <v>1968</v>
      </c>
      <c r="AJ906" s="90">
        <v>3015</v>
      </c>
      <c r="AK906" s="59">
        <v>7389</v>
      </c>
      <c r="AL906" s="90">
        <v>2787</v>
      </c>
      <c r="AM906" s="90">
        <v>1885</v>
      </c>
      <c r="AN906" s="90">
        <v>3613</v>
      </c>
      <c r="AO906" s="59">
        <v>8285</v>
      </c>
      <c r="AP906" s="90">
        <v>1089</v>
      </c>
      <c r="AQ906" s="90">
        <v>823</v>
      </c>
      <c r="AR906" s="90">
        <v>1671</v>
      </c>
      <c r="AS906" s="59">
        <v>3583</v>
      </c>
      <c r="AT906" s="90">
        <v>1198</v>
      </c>
      <c r="AU906" s="90">
        <v>1055</v>
      </c>
      <c r="AV906" s="90">
        <v>1687</v>
      </c>
      <c r="AW906" s="59">
        <v>3940</v>
      </c>
      <c r="AX906" s="90">
        <v>1561</v>
      </c>
      <c r="AY906" s="90">
        <v>1047</v>
      </c>
      <c r="AZ906" s="90">
        <v>2124</v>
      </c>
      <c r="BA906" s="59">
        <v>4732</v>
      </c>
      <c r="BB906" s="90">
        <v>1119</v>
      </c>
      <c r="BC906" s="90">
        <v>717</v>
      </c>
      <c r="BD906" s="90">
        <v>1581</v>
      </c>
      <c r="BE906" s="59">
        <v>3417</v>
      </c>
      <c r="BF906" s="91">
        <f t="shared" si="70"/>
        <v>65342</v>
      </c>
      <c r="BG906" s="92">
        <f t="shared" si="71"/>
        <v>20720</v>
      </c>
      <c r="BH906" s="92">
        <f t="shared" si="72"/>
        <v>15924</v>
      </c>
      <c r="BI906" s="92">
        <f t="shared" si="73"/>
        <v>28698</v>
      </c>
      <c r="BJ906" s="19">
        <f t="shared" si="74"/>
        <v>65342</v>
      </c>
    </row>
    <row r="907" spans="1:62" ht="16.05" customHeight="1" x14ac:dyDescent="0.3">
      <c r="A907" s="15">
        <v>901</v>
      </c>
      <c r="B907" s="15" t="s">
        <v>721</v>
      </c>
      <c r="C907" s="15" t="s">
        <v>856</v>
      </c>
      <c r="D907" s="15" t="s">
        <v>719</v>
      </c>
      <c r="E907" s="15" t="s">
        <v>724</v>
      </c>
      <c r="F907" s="15">
        <v>62.5</v>
      </c>
      <c r="G907" s="15" t="s">
        <v>397</v>
      </c>
      <c r="H907" s="88" t="s">
        <v>50</v>
      </c>
      <c r="I907" s="15">
        <v>135529</v>
      </c>
      <c r="J907" s="90">
        <v>3937</v>
      </c>
      <c r="K907" s="90">
        <v>3789</v>
      </c>
      <c r="L907" s="90">
        <v>7658</v>
      </c>
      <c r="M907" s="59">
        <v>15384</v>
      </c>
      <c r="N907" s="90">
        <v>3987</v>
      </c>
      <c r="O907" s="90">
        <v>2745</v>
      </c>
      <c r="P907" s="90">
        <v>5299</v>
      </c>
      <c r="Q907" s="59">
        <v>12031</v>
      </c>
      <c r="R907" s="90">
        <v>2304</v>
      </c>
      <c r="S907" s="90">
        <v>1665</v>
      </c>
      <c r="T907" s="90">
        <v>2599</v>
      </c>
      <c r="U907" s="59">
        <v>6568</v>
      </c>
      <c r="V907" s="90">
        <v>2674</v>
      </c>
      <c r="W907" s="90">
        <v>1937</v>
      </c>
      <c r="X907" s="90">
        <v>3868</v>
      </c>
      <c r="Y907" s="59">
        <v>8479</v>
      </c>
      <c r="Z907" s="90">
        <v>3960</v>
      </c>
      <c r="AA907" s="90">
        <v>2959</v>
      </c>
      <c r="AB907" s="90">
        <v>5709</v>
      </c>
      <c r="AC907" s="59">
        <v>12628</v>
      </c>
      <c r="AD907" s="90">
        <v>4223</v>
      </c>
      <c r="AE907" s="90">
        <v>3130</v>
      </c>
      <c r="AF907" s="90">
        <v>6112</v>
      </c>
      <c r="AG907" s="59">
        <v>13465</v>
      </c>
      <c r="AH907" s="90">
        <v>4739</v>
      </c>
      <c r="AI907" s="90">
        <v>3830</v>
      </c>
      <c r="AJ907" s="90">
        <v>6072</v>
      </c>
      <c r="AK907" s="59">
        <v>14641</v>
      </c>
      <c r="AL907" s="90">
        <v>5180</v>
      </c>
      <c r="AM907" s="90">
        <v>3774</v>
      </c>
      <c r="AN907" s="90">
        <v>7351</v>
      </c>
      <c r="AO907" s="59">
        <v>16305</v>
      </c>
      <c r="AP907" s="90">
        <v>3287</v>
      </c>
      <c r="AQ907" s="90">
        <v>2410</v>
      </c>
      <c r="AR907" s="90">
        <v>4311</v>
      </c>
      <c r="AS907" s="59">
        <v>10008</v>
      </c>
      <c r="AT907" s="90">
        <v>2091</v>
      </c>
      <c r="AU907" s="90">
        <v>1648</v>
      </c>
      <c r="AV907" s="90">
        <v>2684</v>
      </c>
      <c r="AW907" s="59">
        <v>6423</v>
      </c>
      <c r="AX907" s="90">
        <v>3607</v>
      </c>
      <c r="AY907" s="90">
        <v>2419</v>
      </c>
      <c r="AZ907" s="90">
        <v>5002</v>
      </c>
      <c r="BA907" s="59">
        <v>11028</v>
      </c>
      <c r="BB907" s="90">
        <v>2745</v>
      </c>
      <c r="BC907" s="90">
        <v>1814</v>
      </c>
      <c r="BD907" s="90">
        <v>4010</v>
      </c>
      <c r="BE907" s="59">
        <v>8569</v>
      </c>
      <c r="BF907" s="91">
        <f t="shared" si="70"/>
        <v>135529</v>
      </c>
      <c r="BG907" s="92">
        <f t="shared" si="71"/>
        <v>42734</v>
      </c>
      <c r="BH907" s="92">
        <f t="shared" si="72"/>
        <v>32120</v>
      </c>
      <c r="BI907" s="92">
        <f t="shared" si="73"/>
        <v>60675</v>
      </c>
      <c r="BJ907" s="19">
        <f t="shared" si="74"/>
        <v>135529</v>
      </c>
    </row>
    <row r="908" spans="1:62" ht="16.05" customHeight="1" x14ac:dyDescent="0.3">
      <c r="A908" s="15">
        <v>902</v>
      </c>
      <c r="B908" s="15" t="s">
        <v>721</v>
      </c>
      <c r="C908" s="15" t="s">
        <v>760</v>
      </c>
      <c r="D908" s="15" t="s">
        <v>723</v>
      </c>
      <c r="E908" s="15" t="s">
        <v>724</v>
      </c>
      <c r="F908" s="15">
        <v>1.7</v>
      </c>
      <c r="G908" s="15" t="s">
        <v>397</v>
      </c>
      <c r="H908" s="88" t="s">
        <v>50</v>
      </c>
      <c r="I908" s="15">
        <v>48</v>
      </c>
      <c r="J908" s="90">
        <v>1</v>
      </c>
      <c r="K908" s="90">
        <v>1</v>
      </c>
      <c r="L908" s="90">
        <v>2</v>
      </c>
      <c r="M908" s="59">
        <v>4</v>
      </c>
      <c r="N908" s="90">
        <v>1</v>
      </c>
      <c r="O908" s="90">
        <v>1</v>
      </c>
      <c r="P908" s="90">
        <v>1</v>
      </c>
      <c r="Q908" s="59">
        <v>3</v>
      </c>
      <c r="R908" s="90">
        <v>1</v>
      </c>
      <c r="S908" s="90">
        <v>1</v>
      </c>
      <c r="T908" s="90">
        <v>1</v>
      </c>
      <c r="U908" s="59">
        <v>3</v>
      </c>
      <c r="V908" s="90">
        <v>2</v>
      </c>
      <c r="W908" s="90">
        <v>1</v>
      </c>
      <c r="X908" s="90">
        <v>2</v>
      </c>
      <c r="Y908" s="59">
        <v>5</v>
      </c>
      <c r="Z908" s="90">
        <v>1</v>
      </c>
      <c r="AA908" s="90">
        <v>1</v>
      </c>
      <c r="AB908" s="90">
        <v>2</v>
      </c>
      <c r="AC908" s="59">
        <v>4</v>
      </c>
      <c r="AD908" s="90">
        <v>1</v>
      </c>
      <c r="AE908" s="90">
        <v>1</v>
      </c>
      <c r="AF908" s="90">
        <v>2</v>
      </c>
      <c r="AG908" s="59">
        <v>4</v>
      </c>
      <c r="AH908" s="90">
        <v>1</v>
      </c>
      <c r="AI908" s="90">
        <v>2</v>
      </c>
      <c r="AJ908" s="90">
        <v>2</v>
      </c>
      <c r="AK908" s="59">
        <v>5</v>
      </c>
      <c r="AL908" s="90">
        <v>3</v>
      </c>
      <c r="AM908" s="90">
        <v>1</v>
      </c>
      <c r="AN908" s="90">
        <v>2</v>
      </c>
      <c r="AO908" s="59">
        <v>6</v>
      </c>
      <c r="AP908" s="90">
        <v>1</v>
      </c>
      <c r="AQ908" s="90">
        <v>1</v>
      </c>
      <c r="AR908" s="90">
        <v>2</v>
      </c>
      <c r="AS908" s="59">
        <v>4</v>
      </c>
      <c r="AT908" s="90">
        <v>1</v>
      </c>
      <c r="AU908" s="90">
        <v>1</v>
      </c>
      <c r="AV908" s="90">
        <v>2</v>
      </c>
      <c r="AW908" s="59">
        <v>4</v>
      </c>
      <c r="AX908" s="90">
        <v>1</v>
      </c>
      <c r="AY908" s="90">
        <v>1</v>
      </c>
      <c r="AZ908" s="90">
        <v>1</v>
      </c>
      <c r="BA908" s="59">
        <v>3</v>
      </c>
      <c r="BB908" s="90">
        <v>1</v>
      </c>
      <c r="BC908" s="90">
        <v>1</v>
      </c>
      <c r="BD908" s="90">
        <v>1</v>
      </c>
      <c r="BE908" s="59">
        <v>3</v>
      </c>
      <c r="BF908" s="91">
        <f t="shared" si="70"/>
        <v>48</v>
      </c>
      <c r="BG908" s="92">
        <f t="shared" si="71"/>
        <v>15</v>
      </c>
      <c r="BH908" s="92">
        <f t="shared" si="72"/>
        <v>13</v>
      </c>
      <c r="BI908" s="92">
        <f t="shared" si="73"/>
        <v>20</v>
      </c>
      <c r="BJ908" s="19">
        <f t="shared" si="74"/>
        <v>48</v>
      </c>
    </row>
    <row r="909" spans="1:62" ht="16.05" customHeight="1" x14ac:dyDescent="0.3">
      <c r="A909" s="15">
        <v>903</v>
      </c>
      <c r="B909" s="15" t="s">
        <v>721</v>
      </c>
      <c r="C909" s="15" t="s">
        <v>833</v>
      </c>
      <c r="D909" s="15" t="s">
        <v>719</v>
      </c>
      <c r="E909" s="15" t="s">
        <v>724</v>
      </c>
      <c r="F909" s="15">
        <v>11</v>
      </c>
      <c r="G909" s="15" t="s">
        <v>397</v>
      </c>
      <c r="H909" s="88" t="s">
        <v>51</v>
      </c>
      <c r="I909" s="15">
        <v>24216</v>
      </c>
      <c r="J909" s="90">
        <v>689</v>
      </c>
      <c r="K909" s="90">
        <v>487</v>
      </c>
      <c r="L909" s="90">
        <v>842</v>
      </c>
      <c r="M909" s="59">
        <v>2018</v>
      </c>
      <c r="N909" s="90">
        <v>689</v>
      </c>
      <c r="O909" s="90">
        <v>487</v>
      </c>
      <c r="P909" s="90">
        <v>842</v>
      </c>
      <c r="Q909" s="59">
        <v>2018</v>
      </c>
      <c r="R909" s="90">
        <v>689</v>
      </c>
      <c r="S909" s="90">
        <v>487</v>
      </c>
      <c r="T909" s="90">
        <v>842</v>
      </c>
      <c r="U909" s="59">
        <v>2018</v>
      </c>
      <c r="V909" s="90">
        <v>689</v>
      </c>
      <c r="W909" s="90">
        <v>487</v>
      </c>
      <c r="X909" s="90">
        <v>842</v>
      </c>
      <c r="Y909" s="59">
        <v>2018</v>
      </c>
      <c r="Z909" s="90">
        <v>689</v>
      </c>
      <c r="AA909" s="90">
        <v>487</v>
      </c>
      <c r="AB909" s="90">
        <v>842</v>
      </c>
      <c r="AC909" s="59">
        <v>2018</v>
      </c>
      <c r="AD909" s="90">
        <v>689</v>
      </c>
      <c r="AE909" s="90">
        <v>487</v>
      </c>
      <c r="AF909" s="90">
        <v>842</v>
      </c>
      <c r="AG909" s="59">
        <v>2018</v>
      </c>
      <c r="AH909" s="90">
        <v>689</v>
      </c>
      <c r="AI909" s="90">
        <v>487</v>
      </c>
      <c r="AJ909" s="90">
        <v>842</v>
      </c>
      <c r="AK909" s="59">
        <v>2018</v>
      </c>
      <c r="AL909" s="90">
        <v>689</v>
      </c>
      <c r="AM909" s="90">
        <v>487</v>
      </c>
      <c r="AN909" s="90">
        <v>842</v>
      </c>
      <c r="AO909" s="59">
        <v>2018</v>
      </c>
      <c r="AP909" s="90">
        <v>689</v>
      </c>
      <c r="AQ909" s="90">
        <v>487</v>
      </c>
      <c r="AR909" s="90">
        <v>842</v>
      </c>
      <c r="AS909" s="59">
        <v>2018</v>
      </c>
      <c r="AT909" s="90">
        <v>689</v>
      </c>
      <c r="AU909" s="90">
        <v>487</v>
      </c>
      <c r="AV909" s="90">
        <v>842</v>
      </c>
      <c r="AW909" s="59">
        <v>2018</v>
      </c>
      <c r="AX909" s="90">
        <v>689</v>
      </c>
      <c r="AY909" s="90">
        <v>487</v>
      </c>
      <c r="AZ909" s="90">
        <v>842</v>
      </c>
      <c r="BA909" s="59">
        <v>2018</v>
      </c>
      <c r="BB909" s="90">
        <v>689</v>
      </c>
      <c r="BC909" s="90">
        <v>487</v>
      </c>
      <c r="BD909" s="90">
        <v>842</v>
      </c>
      <c r="BE909" s="59">
        <v>2018</v>
      </c>
      <c r="BF909" s="91">
        <f t="shared" si="70"/>
        <v>24216</v>
      </c>
      <c r="BG909" s="92">
        <f t="shared" si="71"/>
        <v>8268</v>
      </c>
      <c r="BH909" s="92">
        <f t="shared" si="72"/>
        <v>5844</v>
      </c>
      <c r="BI909" s="92">
        <f t="shared" si="73"/>
        <v>10104</v>
      </c>
      <c r="BJ909" s="19">
        <f t="shared" si="74"/>
        <v>24216</v>
      </c>
    </row>
    <row r="910" spans="1:62" ht="16.05" customHeight="1" x14ac:dyDescent="0.3">
      <c r="A910" s="15">
        <v>904</v>
      </c>
      <c r="B910" s="15" t="s">
        <v>721</v>
      </c>
      <c r="C910" s="15" t="s">
        <v>734</v>
      </c>
      <c r="D910" s="15" t="s">
        <v>723</v>
      </c>
      <c r="E910" s="15" t="s">
        <v>724</v>
      </c>
      <c r="F910" s="15">
        <v>85</v>
      </c>
      <c r="G910" s="15" t="s">
        <v>397</v>
      </c>
      <c r="H910" s="88" t="s">
        <v>50</v>
      </c>
      <c r="I910" s="15">
        <v>112702</v>
      </c>
      <c r="J910" s="90">
        <v>3423</v>
      </c>
      <c r="K910" s="90">
        <v>3441</v>
      </c>
      <c r="L910" s="90">
        <v>6092</v>
      </c>
      <c r="M910" s="59">
        <v>12956</v>
      </c>
      <c r="N910" s="90">
        <v>2581</v>
      </c>
      <c r="O910" s="90">
        <v>1838</v>
      </c>
      <c r="P910" s="90">
        <v>3805</v>
      </c>
      <c r="Q910" s="59">
        <v>8224</v>
      </c>
      <c r="R910" s="90">
        <v>2461</v>
      </c>
      <c r="S910" s="90">
        <v>2026</v>
      </c>
      <c r="T910" s="90">
        <v>2570</v>
      </c>
      <c r="U910" s="59">
        <v>7057</v>
      </c>
      <c r="V910" s="90">
        <v>2378</v>
      </c>
      <c r="W910" s="90">
        <v>1630</v>
      </c>
      <c r="X910" s="90">
        <v>2569</v>
      </c>
      <c r="Y910" s="59">
        <v>6577</v>
      </c>
      <c r="Z910" s="90">
        <v>3677</v>
      </c>
      <c r="AA910" s="90">
        <v>2623</v>
      </c>
      <c r="AB910" s="90">
        <v>6061</v>
      </c>
      <c r="AC910" s="59">
        <v>12361</v>
      </c>
      <c r="AD910" s="90">
        <v>2773</v>
      </c>
      <c r="AE910" s="90">
        <v>1926</v>
      </c>
      <c r="AF910" s="90">
        <v>2804</v>
      </c>
      <c r="AG910" s="59">
        <v>7503</v>
      </c>
      <c r="AH910" s="90">
        <v>4774</v>
      </c>
      <c r="AI910" s="90">
        <v>3581</v>
      </c>
      <c r="AJ910" s="90">
        <v>4855</v>
      </c>
      <c r="AK910" s="59">
        <v>13210</v>
      </c>
      <c r="AL910" s="90">
        <v>3610</v>
      </c>
      <c r="AM910" s="90">
        <v>2594</v>
      </c>
      <c r="AN910" s="90">
        <v>3571</v>
      </c>
      <c r="AO910" s="59">
        <v>9775</v>
      </c>
      <c r="AP910" s="90">
        <v>2990</v>
      </c>
      <c r="AQ910" s="90">
        <v>2021</v>
      </c>
      <c r="AR910" s="90">
        <v>3400</v>
      </c>
      <c r="AS910" s="59">
        <v>8411</v>
      </c>
      <c r="AT910" s="90">
        <v>2875</v>
      </c>
      <c r="AU910" s="90">
        <v>1736</v>
      </c>
      <c r="AV910" s="90">
        <v>3156</v>
      </c>
      <c r="AW910" s="59">
        <v>7767</v>
      </c>
      <c r="AX910" s="90">
        <v>3731</v>
      </c>
      <c r="AY910" s="90">
        <v>2656</v>
      </c>
      <c r="AZ910" s="90">
        <v>4619</v>
      </c>
      <c r="BA910" s="59">
        <v>11006</v>
      </c>
      <c r="BB910" s="90">
        <v>2746</v>
      </c>
      <c r="BC910" s="90">
        <v>1814</v>
      </c>
      <c r="BD910" s="90">
        <v>3295</v>
      </c>
      <c r="BE910" s="59">
        <v>7855</v>
      </c>
      <c r="BF910" s="91">
        <f t="shared" si="70"/>
        <v>112702</v>
      </c>
      <c r="BG910" s="92">
        <f t="shared" si="71"/>
        <v>38019</v>
      </c>
      <c r="BH910" s="92">
        <f t="shared" si="72"/>
        <v>27886</v>
      </c>
      <c r="BI910" s="92">
        <f t="shared" si="73"/>
        <v>46797</v>
      </c>
      <c r="BJ910" s="19">
        <f t="shared" si="74"/>
        <v>112702</v>
      </c>
    </row>
    <row r="911" spans="1:62" ht="16.05" customHeight="1" x14ac:dyDescent="0.3">
      <c r="A911" s="15">
        <v>905</v>
      </c>
      <c r="B911" s="15" t="s">
        <v>721</v>
      </c>
      <c r="C911" s="15" t="s">
        <v>762</v>
      </c>
      <c r="D911" s="15" t="s">
        <v>719</v>
      </c>
      <c r="E911" s="15" t="s">
        <v>724</v>
      </c>
      <c r="F911" s="15">
        <v>60</v>
      </c>
      <c r="G911" s="15" t="s">
        <v>397</v>
      </c>
      <c r="H911" s="88" t="s">
        <v>50</v>
      </c>
      <c r="I911" s="15">
        <v>166010</v>
      </c>
      <c r="J911" s="90">
        <v>5024</v>
      </c>
      <c r="K911" s="90">
        <v>4172</v>
      </c>
      <c r="L911" s="90">
        <v>7163</v>
      </c>
      <c r="M911" s="59">
        <v>16359</v>
      </c>
      <c r="N911" s="90">
        <v>5332</v>
      </c>
      <c r="O911" s="90">
        <v>3982</v>
      </c>
      <c r="P911" s="90">
        <v>5930</v>
      </c>
      <c r="Q911" s="59">
        <v>15244</v>
      </c>
      <c r="R911" s="90">
        <v>6200</v>
      </c>
      <c r="S911" s="90">
        <v>4380</v>
      </c>
      <c r="T911" s="90">
        <v>6398</v>
      </c>
      <c r="U911" s="59">
        <v>16978</v>
      </c>
      <c r="V911" s="90">
        <v>5210</v>
      </c>
      <c r="W911" s="90">
        <v>3916</v>
      </c>
      <c r="X911" s="90">
        <v>6445</v>
      </c>
      <c r="Y911" s="59">
        <v>15571</v>
      </c>
      <c r="Z911" s="90">
        <v>4432</v>
      </c>
      <c r="AA911" s="90">
        <v>3219</v>
      </c>
      <c r="AB911" s="90">
        <v>5927</v>
      </c>
      <c r="AC911" s="59">
        <v>13578</v>
      </c>
      <c r="AD911" s="90">
        <v>3978</v>
      </c>
      <c r="AE911" s="90">
        <v>2923</v>
      </c>
      <c r="AF911" s="90">
        <v>5183</v>
      </c>
      <c r="AG911" s="59">
        <v>12084</v>
      </c>
      <c r="AH911" s="90">
        <v>4211</v>
      </c>
      <c r="AI911" s="90">
        <v>3351</v>
      </c>
      <c r="AJ911" s="90">
        <v>5220</v>
      </c>
      <c r="AK911" s="59">
        <v>12782</v>
      </c>
      <c r="AL911" s="90">
        <v>4286</v>
      </c>
      <c r="AM911" s="90">
        <v>3098</v>
      </c>
      <c r="AN911" s="90">
        <v>5550</v>
      </c>
      <c r="AO911" s="59">
        <v>12934</v>
      </c>
      <c r="AP911" s="90">
        <v>4039</v>
      </c>
      <c r="AQ911" s="90">
        <v>2917</v>
      </c>
      <c r="AR911" s="90">
        <v>4910</v>
      </c>
      <c r="AS911" s="59">
        <v>11866</v>
      </c>
      <c r="AT911" s="90">
        <v>4096</v>
      </c>
      <c r="AU911" s="90">
        <v>3289</v>
      </c>
      <c r="AV911" s="90">
        <v>5642</v>
      </c>
      <c r="AW911" s="59">
        <v>13027</v>
      </c>
      <c r="AX911" s="90">
        <v>4096</v>
      </c>
      <c r="AY911" s="90">
        <v>3004</v>
      </c>
      <c r="AZ911" s="90">
        <v>5488</v>
      </c>
      <c r="BA911" s="59">
        <v>12588</v>
      </c>
      <c r="BB911" s="90">
        <v>4291</v>
      </c>
      <c r="BC911" s="90">
        <v>2809</v>
      </c>
      <c r="BD911" s="90">
        <v>5899</v>
      </c>
      <c r="BE911" s="59">
        <v>12999</v>
      </c>
      <c r="BF911" s="91">
        <f t="shared" si="70"/>
        <v>166010</v>
      </c>
      <c r="BG911" s="92">
        <f t="shared" si="71"/>
        <v>55195</v>
      </c>
      <c r="BH911" s="92">
        <f t="shared" si="72"/>
        <v>41060</v>
      </c>
      <c r="BI911" s="92">
        <f t="shared" si="73"/>
        <v>69755</v>
      </c>
      <c r="BJ911" s="19">
        <f t="shared" si="74"/>
        <v>166010</v>
      </c>
    </row>
    <row r="912" spans="1:62" ht="16.05" customHeight="1" x14ac:dyDescent="0.3">
      <c r="A912" s="15">
        <v>906</v>
      </c>
      <c r="B912" s="15" t="s">
        <v>721</v>
      </c>
      <c r="C912" s="15" t="s">
        <v>810</v>
      </c>
      <c r="D912" s="15" t="s">
        <v>719</v>
      </c>
      <c r="E912" s="15" t="s">
        <v>724</v>
      </c>
      <c r="F912" s="15">
        <v>6.6</v>
      </c>
      <c r="G912" s="15" t="s">
        <v>397</v>
      </c>
      <c r="H912" s="88" t="s">
        <v>51</v>
      </c>
      <c r="I912" s="15">
        <v>1005</v>
      </c>
      <c r="J912" s="90">
        <v>31</v>
      </c>
      <c r="K912" s="90">
        <v>23</v>
      </c>
      <c r="L912" s="90">
        <v>31</v>
      </c>
      <c r="M912" s="59">
        <v>85</v>
      </c>
      <c r="N912" s="90">
        <v>28</v>
      </c>
      <c r="O912" s="90">
        <v>27</v>
      </c>
      <c r="P912" s="90">
        <v>27</v>
      </c>
      <c r="Q912" s="59">
        <v>82</v>
      </c>
      <c r="R912" s="90">
        <v>31</v>
      </c>
      <c r="S912" s="90">
        <v>24</v>
      </c>
      <c r="T912" s="90">
        <v>30</v>
      </c>
      <c r="U912" s="59">
        <v>85</v>
      </c>
      <c r="V912" s="90">
        <v>31</v>
      </c>
      <c r="W912" s="90">
        <v>23</v>
      </c>
      <c r="X912" s="90">
        <v>31</v>
      </c>
      <c r="Y912" s="59">
        <v>85</v>
      </c>
      <c r="Z912" s="90">
        <v>28</v>
      </c>
      <c r="AA912" s="90">
        <v>27</v>
      </c>
      <c r="AB912" s="90">
        <v>27</v>
      </c>
      <c r="AC912" s="59">
        <v>82</v>
      </c>
      <c r="AD912" s="90">
        <v>31</v>
      </c>
      <c r="AE912" s="90">
        <v>23</v>
      </c>
      <c r="AF912" s="90">
        <v>31</v>
      </c>
      <c r="AG912" s="59">
        <v>85</v>
      </c>
      <c r="AH912" s="90">
        <v>28</v>
      </c>
      <c r="AI912" s="90">
        <v>27</v>
      </c>
      <c r="AJ912" s="90">
        <v>27</v>
      </c>
      <c r="AK912" s="59">
        <v>82</v>
      </c>
      <c r="AL912" s="90">
        <v>31</v>
      </c>
      <c r="AM912" s="90">
        <v>24</v>
      </c>
      <c r="AN912" s="90">
        <v>30</v>
      </c>
      <c r="AO912" s="59">
        <v>85</v>
      </c>
      <c r="AP912" s="90">
        <v>31</v>
      </c>
      <c r="AQ912" s="90">
        <v>23</v>
      </c>
      <c r="AR912" s="90">
        <v>31</v>
      </c>
      <c r="AS912" s="59">
        <v>85</v>
      </c>
      <c r="AT912" s="90">
        <v>28</v>
      </c>
      <c r="AU912" s="90">
        <v>27</v>
      </c>
      <c r="AV912" s="90">
        <v>27</v>
      </c>
      <c r="AW912" s="59">
        <v>82</v>
      </c>
      <c r="AX912" s="90">
        <v>31</v>
      </c>
      <c r="AY912" s="90">
        <v>23</v>
      </c>
      <c r="AZ912" s="90">
        <v>31</v>
      </c>
      <c r="BA912" s="59">
        <v>85</v>
      </c>
      <c r="BB912" s="90">
        <v>28</v>
      </c>
      <c r="BC912" s="90">
        <v>27</v>
      </c>
      <c r="BD912" s="90">
        <v>27</v>
      </c>
      <c r="BE912" s="59">
        <v>82</v>
      </c>
      <c r="BF912" s="91">
        <f t="shared" si="70"/>
        <v>1005</v>
      </c>
      <c r="BG912" s="92">
        <f t="shared" si="71"/>
        <v>357</v>
      </c>
      <c r="BH912" s="92">
        <f t="shared" si="72"/>
        <v>298</v>
      </c>
      <c r="BI912" s="92">
        <f t="shared" si="73"/>
        <v>350</v>
      </c>
      <c r="BJ912" s="19">
        <f t="shared" si="74"/>
        <v>1005</v>
      </c>
    </row>
    <row r="913" spans="1:62" ht="16.05" customHeight="1" x14ac:dyDescent="0.3">
      <c r="A913" s="15">
        <v>907</v>
      </c>
      <c r="B913" s="15" t="s">
        <v>721</v>
      </c>
      <c r="C913" s="15" t="s">
        <v>861</v>
      </c>
      <c r="D913" s="15" t="s">
        <v>723</v>
      </c>
      <c r="E913" s="15" t="s">
        <v>724</v>
      </c>
      <c r="F913" s="15">
        <v>3.3</v>
      </c>
      <c r="G913" s="15" t="s">
        <v>397</v>
      </c>
      <c r="H913" s="88" t="s">
        <v>51</v>
      </c>
      <c r="I913" s="15">
        <v>840</v>
      </c>
      <c r="J913" s="90">
        <v>16</v>
      </c>
      <c r="K913" s="90">
        <v>18</v>
      </c>
      <c r="L913" s="90">
        <v>36</v>
      </c>
      <c r="M913" s="59">
        <v>70</v>
      </c>
      <c r="N913" s="90">
        <v>16</v>
      </c>
      <c r="O913" s="90">
        <v>18</v>
      </c>
      <c r="P913" s="90">
        <v>36</v>
      </c>
      <c r="Q913" s="59">
        <v>70</v>
      </c>
      <c r="R913" s="90">
        <v>16</v>
      </c>
      <c r="S913" s="90">
        <v>18</v>
      </c>
      <c r="T913" s="90">
        <v>36</v>
      </c>
      <c r="U913" s="59">
        <v>70</v>
      </c>
      <c r="V913" s="90">
        <v>16</v>
      </c>
      <c r="W913" s="90">
        <v>18</v>
      </c>
      <c r="X913" s="90">
        <v>36</v>
      </c>
      <c r="Y913" s="59">
        <v>70</v>
      </c>
      <c r="Z913" s="90">
        <v>16</v>
      </c>
      <c r="AA913" s="90">
        <v>18</v>
      </c>
      <c r="AB913" s="90">
        <v>36</v>
      </c>
      <c r="AC913" s="59">
        <v>70</v>
      </c>
      <c r="AD913" s="90">
        <v>16</v>
      </c>
      <c r="AE913" s="90">
        <v>18</v>
      </c>
      <c r="AF913" s="90">
        <v>36</v>
      </c>
      <c r="AG913" s="59">
        <v>70</v>
      </c>
      <c r="AH913" s="90">
        <v>16</v>
      </c>
      <c r="AI913" s="90">
        <v>18</v>
      </c>
      <c r="AJ913" s="90">
        <v>36</v>
      </c>
      <c r="AK913" s="59">
        <v>70</v>
      </c>
      <c r="AL913" s="90">
        <v>16</v>
      </c>
      <c r="AM913" s="90">
        <v>18</v>
      </c>
      <c r="AN913" s="90">
        <v>36</v>
      </c>
      <c r="AO913" s="59">
        <v>70</v>
      </c>
      <c r="AP913" s="90">
        <v>16</v>
      </c>
      <c r="AQ913" s="90">
        <v>18</v>
      </c>
      <c r="AR913" s="90">
        <v>36</v>
      </c>
      <c r="AS913" s="59">
        <v>70</v>
      </c>
      <c r="AT913" s="90">
        <v>16</v>
      </c>
      <c r="AU913" s="90">
        <v>18</v>
      </c>
      <c r="AV913" s="90">
        <v>36</v>
      </c>
      <c r="AW913" s="59">
        <v>70</v>
      </c>
      <c r="AX913" s="90">
        <v>16</v>
      </c>
      <c r="AY913" s="90">
        <v>18</v>
      </c>
      <c r="AZ913" s="90">
        <v>36</v>
      </c>
      <c r="BA913" s="59">
        <v>70</v>
      </c>
      <c r="BB913" s="90">
        <v>16</v>
      </c>
      <c r="BC913" s="90">
        <v>18</v>
      </c>
      <c r="BD913" s="90">
        <v>36</v>
      </c>
      <c r="BE913" s="59">
        <v>70</v>
      </c>
      <c r="BF913" s="91">
        <f t="shared" si="70"/>
        <v>840</v>
      </c>
      <c r="BG913" s="92">
        <f t="shared" si="71"/>
        <v>192</v>
      </c>
      <c r="BH913" s="92">
        <f t="shared" si="72"/>
        <v>216</v>
      </c>
      <c r="BI913" s="92">
        <f t="shared" si="73"/>
        <v>432</v>
      </c>
      <c r="BJ913" s="19">
        <f t="shared" si="74"/>
        <v>840</v>
      </c>
    </row>
    <row r="914" spans="1:62" ht="16.05" customHeight="1" x14ac:dyDescent="0.3">
      <c r="A914" s="15">
        <v>908</v>
      </c>
      <c r="B914" s="15" t="s">
        <v>721</v>
      </c>
      <c r="C914" s="15" t="s">
        <v>861</v>
      </c>
      <c r="D914" s="15" t="s">
        <v>723</v>
      </c>
      <c r="E914" s="15" t="s">
        <v>724</v>
      </c>
      <c r="F914" s="15">
        <v>3.3</v>
      </c>
      <c r="G914" s="15" t="s">
        <v>397</v>
      </c>
      <c r="H914" s="88" t="s">
        <v>51</v>
      </c>
      <c r="I914" s="15">
        <v>840</v>
      </c>
      <c r="J914" s="90">
        <v>16</v>
      </c>
      <c r="K914" s="90">
        <v>18</v>
      </c>
      <c r="L914" s="90">
        <v>36</v>
      </c>
      <c r="M914" s="59">
        <v>70</v>
      </c>
      <c r="N914" s="90">
        <v>16</v>
      </c>
      <c r="O914" s="90">
        <v>18</v>
      </c>
      <c r="P914" s="90">
        <v>36</v>
      </c>
      <c r="Q914" s="59">
        <v>70</v>
      </c>
      <c r="R914" s="90">
        <v>16</v>
      </c>
      <c r="S914" s="90">
        <v>18</v>
      </c>
      <c r="T914" s="90">
        <v>36</v>
      </c>
      <c r="U914" s="59">
        <v>70</v>
      </c>
      <c r="V914" s="90">
        <v>16</v>
      </c>
      <c r="W914" s="90">
        <v>18</v>
      </c>
      <c r="X914" s="90">
        <v>36</v>
      </c>
      <c r="Y914" s="59">
        <v>70</v>
      </c>
      <c r="Z914" s="90">
        <v>16</v>
      </c>
      <c r="AA914" s="90">
        <v>18</v>
      </c>
      <c r="AB914" s="90">
        <v>36</v>
      </c>
      <c r="AC914" s="59">
        <v>70</v>
      </c>
      <c r="AD914" s="90">
        <v>16</v>
      </c>
      <c r="AE914" s="90">
        <v>18</v>
      </c>
      <c r="AF914" s="90">
        <v>36</v>
      </c>
      <c r="AG914" s="59">
        <v>70</v>
      </c>
      <c r="AH914" s="90">
        <v>16</v>
      </c>
      <c r="AI914" s="90">
        <v>18</v>
      </c>
      <c r="AJ914" s="90">
        <v>36</v>
      </c>
      <c r="AK914" s="59">
        <v>70</v>
      </c>
      <c r="AL914" s="90">
        <v>16</v>
      </c>
      <c r="AM914" s="90">
        <v>18</v>
      </c>
      <c r="AN914" s="90">
        <v>36</v>
      </c>
      <c r="AO914" s="59">
        <v>70</v>
      </c>
      <c r="AP914" s="90">
        <v>16</v>
      </c>
      <c r="AQ914" s="90">
        <v>18</v>
      </c>
      <c r="AR914" s="90">
        <v>36</v>
      </c>
      <c r="AS914" s="59">
        <v>70</v>
      </c>
      <c r="AT914" s="90">
        <v>16</v>
      </c>
      <c r="AU914" s="90">
        <v>18</v>
      </c>
      <c r="AV914" s="90">
        <v>36</v>
      </c>
      <c r="AW914" s="59">
        <v>70</v>
      </c>
      <c r="AX914" s="90">
        <v>16</v>
      </c>
      <c r="AY914" s="90">
        <v>18</v>
      </c>
      <c r="AZ914" s="90">
        <v>36</v>
      </c>
      <c r="BA914" s="59">
        <v>70</v>
      </c>
      <c r="BB914" s="90">
        <v>16</v>
      </c>
      <c r="BC914" s="90">
        <v>18</v>
      </c>
      <c r="BD914" s="90">
        <v>36</v>
      </c>
      <c r="BE914" s="59">
        <v>70</v>
      </c>
      <c r="BF914" s="91">
        <f t="shared" si="70"/>
        <v>840</v>
      </c>
      <c r="BG914" s="92">
        <f t="shared" si="71"/>
        <v>192</v>
      </c>
      <c r="BH914" s="92">
        <f t="shared" si="72"/>
        <v>216</v>
      </c>
      <c r="BI914" s="92">
        <f t="shared" si="73"/>
        <v>432</v>
      </c>
      <c r="BJ914" s="19">
        <f t="shared" si="74"/>
        <v>840</v>
      </c>
    </row>
    <row r="915" spans="1:62" ht="16.05" customHeight="1" x14ac:dyDescent="0.3">
      <c r="A915" s="15">
        <v>909</v>
      </c>
      <c r="B915" s="15" t="s">
        <v>721</v>
      </c>
      <c r="C915" s="15" t="s">
        <v>727</v>
      </c>
      <c r="D915" s="15" t="s">
        <v>719</v>
      </c>
      <c r="E915" s="15" t="s">
        <v>724</v>
      </c>
      <c r="F915" s="15">
        <v>50</v>
      </c>
      <c r="G915" s="15" t="s">
        <v>397</v>
      </c>
      <c r="H915" s="88" t="s">
        <v>51</v>
      </c>
      <c r="I915" s="15">
        <v>3000</v>
      </c>
      <c r="J915" s="90">
        <v>88</v>
      </c>
      <c r="K915" s="90">
        <v>62</v>
      </c>
      <c r="L915" s="90">
        <v>100</v>
      </c>
      <c r="M915" s="59">
        <v>250</v>
      </c>
      <c r="N915" s="90">
        <v>88</v>
      </c>
      <c r="O915" s="90">
        <v>62</v>
      </c>
      <c r="P915" s="90">
        <v>100</v>
      </c>
      <c r="Q915" s="59">
        <v>250</v>
      </c>
      <c r="R915" s="90">
        <v>88</v>
      </c>
      <c r="S915" s="90">
        <v>62</v>
      </c>
      <c r="T915" s="90">
        <v>100</v>
      </c>
      <c r="U915" s="59">
        <v>250</v>
      </c>
      <c r="V915" s="90">
        <v>88</v>
      </c>
      <c r="W915" s="90">
        <v>62</v>
      </c>
      <c r="X915" s="90">
        <v>100</v>
      </c>
      <c r="Y915" s="59">
        <v>250</v>
      </c>
      <c r="Z915" s="90">
        <v>88</v>
      </c>
      <c r="AA915" s="90">
        <v>62</v>
      </c>
      <c r="AB915" s="90">
        <v>100</v>
      </c>
      <c r="AC915" s="59">
        <v>250</v>
      </c>
      <c r="AD915" s="90">
        <v>88</v>
      </c>
      <c r="AE915" s="90">
        <v>62</v>
      </c>
      <c r="AF915" s="90">
        <v>100</v>
      </c>
      <c r="AG915" s="59">
        <v>250</v>
      </c>
      <c r="AH915" s="90">
        <v>88</v>
      </c>
      <c r="AI915" s="90">
        <v>62</v>
      </c>
      <c r="AJ915" s="90">
        <v>100</v>
      </c>
      <c r="AK915" s="59">
        <v>250</v>
      </c>
      <c r="AL915" s="90">
        <v>88</v>
      </c>
      <c r="AM915" s="90">
        <v>62</v>
      </c>
      <c r="AN915" s="90">
        <v>100</v>
      </c>
      <c r="AO915" s="59">
        <v>250</v>
      </c>
      <c r="AP915" s="90">
        <v>88</v>
      </c>
      <c r="AQ915" s="90">
        <v>62</v>
      </c>
      <c r="AR915" s="90">
        <v>100</v>
      </c>
      <c r="AS915" s="59">
        <v>250</v>
      </c>
      <c r="AT915" s="90">
        <v>88</v>
      </c>
      <c r="AU915" s="90">
        <v>62</v>
      </c>
      <c r="AV915" s="90">
        <v>100</v>
      </c>
      <c r="AW915" s="59">
        <v>250</v>
      </c>
      <c r="AX915" s="90">
        <v>88</v>
      </c>
      <c r="AY915" s="90">
        <v>62</v>
      </c>
      <c r="AZ915" s="90">
        <v>100</v>
      </c>
      <c r="BA915" s="59">
        <v>250</v>
      </c>
      <c r="BB915" s="90">
        <v>88</v>
      </c>
      <c r="BC915" s="90">
        <v>62</v>
      </c>
      <c r="BD915" s="90">
        <v>100</v>
      </c>
      <c r="BE915" s="59">
        <v>250</v>
      </c>
      <c r="BF915" s="91">
        <f t="shared" si="70"/>
        <v>3000</v>
      </c>
      <c r="BG915" s="92">
        <f t="shared" si="71"/>
        <v>1056</v>
      </c>
      <c r="BH915" s="92">
        <f t="shared" si="72"/>
        <v>744</v>
      </c>
      <c r="BI915" s="92">
        <f t="shared" si="73"/>
        <v>1200</v>
      </c>
      <c r="BJ915" s="19">
        <f t="shared" si="74"/>
        <v>3000</v>
      </c>
    </row>
    <row r="916" spans="1:62" ht="16.05" customHeight="1" x14ac:dyDescent="0.3">
      <c r="A916" s="15">
        <v>910</v>
      </c>
      <c r="B916" s="15" t="s">
        <v>721</v>
      </c>
      <c r="C916" s="15" t="s">
        <v>732</v>
      </c>
      <c r="D916" s="15" t="s">
        <v>723</v>
      </c>
      <c r="E916" s="15" t="s">
        <v>724</v>
      </c>
      <c r="F916" s="15">
        <v>27.5</v>
      </c>
      <c r="G916" s="15" t="s">
        <v>397</v>
      </c>
      <c r="H916" s="88" t="s">
        <v>51</v>
      </c>
      <c r="I916" s="15">
        <v>24000</v>
      </c>
      <c r="J916" s="90">
        <v>700</v>
      </c>
      <c r="K916" s="90">
        <v>500</v>
      </c>
      <c r="L916" s="90">
        <v>800</v>
      </c>
      <c r="M916" s="59">
        <v>2000</v>
      </c>
      <c r="N916" s="90">
        <v>700</v>
      </c>
      <c r="O916" s="90">
        <v>500</v>
      </c>
      <c r="P916" s="90">
        <v>800</v>
      </c>
      <c r="Q916" s="59">
        <v>2000</v>
      </c>
      <c r="R916" s="90">
        <v>700</v>
      </c>
      <c r="S916" s="90">
        <v>500</v>
      </c>
      <c r="T916" s="90">
        <v>800</v>
      </c>
      <c r="U916" s="59">
        <v>2000</v>
      </c>
      <c r="V916" s="90">
        <v>700</v>
      </c>
      <c r="W916" s="90">
        <v>500</v>
      </c>
      <c r="X916" s="90">
        <v>800</v>
      </c>
      <c r="Y916" s="59">
        <v>2000</v>
      </c>
      <c r="Z916" s="90">
        <v>700</v>
      </c>
      <c r="AA916" s="90">
        <v>500</v>
      </c>
      <c r="AB916" s="90">
        <v>800</v>
      </c>
      <c r="AC916" s="59">
        <v>2000</v>
      </c>
      <c r="AD916" s="90">
        <v>700</v>
      </c>
      <c r="AE916" s="90">
        <v>500</v>
      </c>
      <c r="AF916" s="90">
        <v>800</v>
      </c>
      <c r="AG916" s="59">
        <v>2000</v>
      </c>
      <c r="AH916" s="90">
        <v>700</v>
      </c>
      <c r="AI916" s="90">
        <v>500</v>
      </c>
      <c r="AJ916" s="90">
        <v>800</v>
      </c>
      <c r="AK916" s="59">
        <v>2000</v>
      </c>
      <c r="AL916" s="90">
        <v>700</v>
      </c>
      <c r="AM916" s="90">
        <v>500</v>
      </c>
      <c r="AN916" s="90">
        <v>800</v>
      </c>
      <c r="AO916" s="59">
        <v>2000</v>
      </c>
      <c r="AP916" s="90">
        <v>700</v>
      </c>
      <c r="AQ916" s="90">
        <v>500</v>
      </c>
      <c r="AR916" s="90">
        <v>800</v>
      </c>
      <c r="AS916" s="59">
        <v>2000</v>
      </c>
      <c r="AT916" s="90">
        <v>700</v>
      </c>
      <c r="AU916" s="90">
        <v>500</v>
      </c>
      <c r="AV916" s="90">
        <v>800</v>
      </c>
      <c r="AW916" s="59">
        <v>2000</v>
      </c>
      <c r="AX916" s="90">
        <v>700</v>
      </c>
      <c r="AY916" s="90">
        <v>500</v>
      </c>
      <c r="AZ916" s="90">
        <v>800</v>
      </c>
      <c r="BA916" s="59">
        <v>2000</v>
      </c>
      <c r="BB916" s="90">
        <v>700</v>
      </c>
      <c r="BC916" s="90">
        <v>500</v>
      </c>
      <c r="BD916" s="90">
        <v>800</v>
      </c>
      <c r="BE916" s="59">
        <v>2000</v>
      </c>
      <c r="BF916" s="91">
        <f t="shared" si="70"/>
        <v>24000</v>
      </c>
      <c r="BG916" s="92">
        <f t="shared" si="71"/>
        <v>8400</v>
      </c>
      <c r="BH916" s="92">
        <f t="shared" si="72"/>
        <v>6000</v>
      </c>
      <c r="BI916" s="92">
        <f t="shared" si="73"/>
        <v>9600</v>
      </c>
      <c r="BJ916" s="19">
        <f t="shared" si="74"/>
        <v>24000</v>
      </c>
    </row>
    <row r="917" spans="1:62" ht="16.05" customHeight="1" x14ac:dyDescent="0.3">
      <c r="A917" s="15">
        <v>911</v>
      </c>
      <c r="B917" s="15" t="s">
        <v>721</v>
      </c>
      <c r="C917" s="15" t="s">
        <v>734</v>
      </c>
      <c r="D917" s="15" t="s">
        <v>723</v>
      </c>
      <c r="E917" s="15" t="s">
        <v>724</v>
      </c>
      <c r="F917" s="15">
        <v>3.3</v>
      </c>
      <c r="G917" s="15" t="s">
        <v>397</v>
      </c>
      <c r="H917" s="88" t="s">
        <v>51</v>
      </c>
      <c r="I917" s="15">
        <v>840</v>
      </c>
      <c r="J917" s="90">
        <v>16</v>
      </c>
      <c r="K917" s="90">
        <v>18</v>
      </c>
      <c r="L917" s="90">
        <v>36</v>
      </c>
      <c r="M917" s="59">
        <v>70</v>
      </c>
      <c r="N917" s="90">
        <v>16</v>
      </c>
      <c r="O917" s="90">
        <v>18</v>
      </c>
      <c r="P917" s="90">
        <v>36</v>
      </c>
      <c r="Q917" s="59">
        <v>70</v>
      </c>
      <c r="R917" s="90">
        <v>16</v>
      </c>
      <c r="S917" s="90">
        <v>18</v>
      </c>
      <c r="T917" s="90">
        <v>36</v>
      </c>
      <c r="U917" s="59">
        <v>70</v>
      </c>
      <c r="V917" s="90">
        <v>16</v>
      </c>
      <c r="W917" s="90">
        <v>18</v>
      </c>
      <c r="X917" s="90">
        <v>36</v>
      </c>
      <c r="Y917" s="59">
        <v>70</v>
      </c>
      <c r="Z917" s="90">
        <v>16</v>
      </c>
      <c r="AA917" s="90">
        <v>18</v>
      </c>
      <c r="AB917" s="90">
        <v>36</v>
      </c>
      <c r="AC917" s="59">
        <v>70</v>
      </c>
      <c r="AD917" s="90">
        <v>16</v>
      </c>
      <c r="AE917" s="90">
        <v>18</v>
      </c>
      <c r="AF917" s="90">
        <v>36</v>
      </c>
      <c r="AG917" s="59">
        <v>70</v>
      </c>
      <c r="AH917" s="90">
        <v>16</v>
      </c>
      <c r="AI917" s="90">
        <v>18</v>
      </c>
      <c r="AJ917" s="90">
        <v>36</v>
      </c>
      <c r="AK917" s="59">
        <v>70</v>
      </c>
      <c r="AL917" s="90">
        <v>16</v>
      </c>
      <c r="AM917" s="90">
        <v>18</v>
      </c>
      <c r="AN917" s="90">
        <v>36</v>
      </c>
      <c r="AO917" s="59">
        <v>70</v>
      </c>
      <c r="AP917" s="90">
        <v>16</v>
      </c>
      <c r="AQ917" s="90">
        <v>18</v>
      </c>
      <c r="AR917" s="90">
        <v>36</v>
      </c>
      <c r="AS917" s="59">
        <v>70</v>
      </c>
      <c r="AT917" s="90">
        <v>16</v>
      </c>
      <c r="AU917" s="90">
        <v>18</v>
      </c>
      <c r="AV917" s="90">
        <v>36</v>
      </c>
      <c r="AW917" s="59">
        <v>70</v>
      </c>
      <c r="AX917" s="90">
        <v>16</v>
      </c>
      <c r="AY917" s="90">
        <v>18</v>
      </c>
      <c r="AZ917" s="90">
        <v>36</v>
      </c>
      <c r="BA917" s="59">
        <v>70</v>
      </c>
      <c r="BB917" s="90">
        <v>16</v>
      </c>
      <c r="BC917" s="90">
        <v>18</v>
      </c>
      <c r="BD917" s="90">
        <v>36</v>
      </c>
      <c r="BE917" s="59">
        <v>70</v>
      </c>
      <c r="BF917" s="91">
        <f t="shared" ref="BF917" si="75">M917+Q917+U917+Y917+AC917+AG917+AK917+AO917+AS917+AW917+BA917+BE917</f>
        <v>840</v>
      </c>
      <c r="BG917" s="92">
        <f t="shared" ref="BG917:BI917" si="76">J917+N917+R917+V917+Z917+AD917+AH917+AL917+AP917+AT917+AX917+BB917</f>
        <v>192</v>
      </c>
      <c r="BH917" s="92">
        <f t="shared" si="76"/>
        <v>216</v>
      </c>
      <c r="BI917" s="92">
        <f t="shared" si="76"/>
        <v>432</v>
      </c>
      <c r="BJ917" s="19">
        <f t="shared" ref="BJ917" si="77">BG917+BH917+BI917</f>
        <v>840</v>
      </c>
    </row>
    <row r="919" spans="1:62" ht="16.05" customHeight="1" x14ac:dyDescent="0.3">
      <c r="I919" s="101">
        <f t="shared" ref="I919:AN919" si="78">SUM(I7:I917)</f>
        <v>32812485</v>
      </c>
      <c r="J919" s="40">
        <f t="shared" si="78"/>
        <v>937056</v>
      </c>
      <c r="K919" s="40">
        <f t="shared" si="78"/>
        <v>752074</v>
      </c>
      <c r="L919" s="40">
        <f t="shared" si="78"/>
        <v>1276958</v>
      </c>
      <c r="M919" s="40">
        <f t="shared" si="78"/>
        <v>2966088</v>
      </c>
      <c r="N919" s="40">
        <f t="shared" si="78"/>
        <v>951088</v>
      </c>
      <c r="O919" s="40">
        <f t="shared" si="78"/>
        <v>710154</v>
      </c>
      <c r="P919" s="40">
        <f t="shared" si="78"/>
        <v>988657</v>
      </c>
      <c r="Q919" s="40">
        <f t="shared" si="78"/>
        <v>2649899</v>
      </c>
      <c r="R919" s="40">
        <f t="shared" si="78"/>
        <v>1060919</v>
      </c>
      <c r="S919" s="40">
        <f t="shared" si="78"/>
        <v>754236</v>
      </c>
      <c r="T919" s="40">
        <f t="shared" si="78"/>
        <v>990014</v>
      </c>
      <c r="U919" s="40">
        <f t="shared" si="78"/>
        <v>2805169</v>
      </c>
      <c r="V919" s="40">
        <f t="shared" si="78"/>
        <v>931757</v>
      </c>
      <c r="W919" s="40">
        <f t="shared" si="78"/>
        <v>750385</v>
      </c>
      <c r="X919" s="40">
        <f t="shared" si="78"/>
        <v>1127862</v>
      </c>
      <c r="Y919" s="40">
        <f t="shared" si="78"/>
        <v>2810004</v>
      </c>
      <c r="Z919" s="40">
        <f t="shared" si="78"/>
        <v>1025946</v>
      </c>
      <c r="AA919" s="40">
        <f t="shared" si="78"/>
        <v>763820</v>
      </c>
      <c r="AB919" s="40">
        <f t="shared" si="78"/>
        <v>1174171</v>
      </c>
      <c r="AC919" s="40">
        <f t="shared" si="78"/>
        <v>2963937</v>
      </c>
      <c r="AD919" s="40">
        <f t="shared" si="78"/>
        <v>1027699</v>
      </c>
      <c r="AE919" s="40">
        <f t="shared" si="78"/>
        <v>772321</v>
      </c>
      <c r="AF919" s="40">
        <f t="shared" si="78"/>
        <v>1156343</v>
      </c>
      <c r="AG919" s="40">
        <f t="shared" si="78"/>
        <v>2956363</v>
      </c>
      <c r="AH919" s="40">
        <f t="shared" si="78"/>
        <v>1069883</v>
      </c>
      <c r="AI919" s="40">
        <f t="shared" si="78"/>
        <v>867555</v>
      </c>
      <c r="AJ919" s="40">
        <f t="shared" si="78"/>
        <v>1196561</v>
      </c>
      <c r="AK919" s="40">
        <f t="shared" si="78"/>
        <v>3133999</v>
      </c>
      <c r="AL919" s="40">
        <f t="shared" si="78"/>
        <v>924203</v>
      </c>
      <c r="AM919" s="40">
        <f t="shared" si="78"/>
        <v>682252</v>
      </c>
      <c r="AN919" s="40">
        <f t="shared" si="78"/>
        <v>1005132</v>
      </c>
      <c r="AO919" s="40">
        <f t="shared" ref="AO919:BJ919" si="79">SUM(AO7:AO917)</f>
        <v>2611587</v>
      </c>
      <c r="AP919" s="40">
        <f t="shared" si="79"/>
        <v>889298</v>
      </c>
      <c r="AQ919" s="40">
        <f t="shared" si="79"/>
        <v>663451</v>
      </c>
      <c r="AR919" s="40">
        <f t="shared" si="79"/>
        <v>902546</v>
      </c>
      <c r="AS919" s="40">
        <f t="shared" si="79"/>
        <v>2455295</v>
      </c>
      <c r="AT919" s="40">
        <f t="shared" si="79"/>
        <v>851656</v>
      </c>
      <c r="AU919" s="40">
        <f t="shared" si="79"/>
        <v>691347</v>
      </c>
      <c r="AV919" s="40">
        <f t="shared" si="79"/>
        <v>942976</v>
      </c>
      <c r="AW919" s="40">
        <f t="shared" si="79"/>
        <v>2485979</v>
      </c>
      <c r="AX919" s="40">
        <f t="shared" si="79"/>
        <v>861661</v>
      </c>
      <c r="AY919" s="40">
        <f t="shared" si="79"/>
        <v>633134</v>
      </c>
      <c r="AZ919" s="40">
        <f t="shared" si="79"/>
        <v>940753</v>
      </c>
      <c r="BA919" s="40">
        <f t="shared" si="79"/>
        <v>2435548</v>
      </c>
      <c r="BB919" s="40">
        <f t="shared" si="79"/>
        <v>919448</v>
      </c>
      <c r="BC919" s="40">
        <f t="shared" si="79"/>
        <v>592845</v>
      </c>
      <c r="BD919" s="40">
        <f t="shared" si="79"/>
        <v>1026324</v>
      </c>
      <c r="BE919" s="40">
        <f t="shared" si="79"/>
        <v>2538617</v>
      </c>
      <c r="BF919" s="95">
        <f t="shared" si="79"/>
        <v>32812485</v>
      </c>
      <c r="BG919" s="40">
        <f t="shared" si="79"/>
        <v>11450614</v>
      </c>
      <c r="BH919" s="40">
        <f t="shared" si="79"/>
        <v>8633574</v>
      </c>
      <c r="BI919" s="40">
        <f t="shared" si="79"/>
        <v>12728297</v>
      </c>
      <c r="BJ919" s="40">
        <f t="shared" si="79"/>
        <v>32812485</v>
      </c>
    </row>
  </sheetData>
  <autoFilter ref="A6:BJ917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H918:H1048576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425"/>
  <sheetViews>
    <sheetView view="pageBreakPreview" zoomScale="60" zoomScaleNormal="100" workbookViewId="0">
      <selection activeCell="E1" sqref="E1:E1048576"/>
    </sheetView>
  </sheetViews>
  <sheetFormatPr defaultColWidth="15.77734375" defaultRowHeight="16.05" customHeight="1" x14ac:dyDescent="0.3"/>
  <cols>
    <col min="1" max="1" width="8.88671875" style="27" customWidth="1"/>
    <col min="2" max="2" width="30.6640625" style="27" bestFit="1" customWidth="1"/>
    <col min="3" max="3" width="22.88671875" style="27" bestFit="1" customWidth="1"/>
    <col min="4" max="4" width="7.5546875" style="27" customWidth="1"/>
    <col min="5" max="5" width="17.5546875" style="27" customWidth="1"/>
    <col min="6" max="6" width="15.5546875" style="27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F1" s="66"/>
      <c r="G1" s="102"/>
      <c r="H1" s="66"/>
      <c r="I1" s="68"/>
    </row>
    <row r="2" spans="1:62" ht="16.05" customHeight="1" x14ac:dyDescent="0.3">
      <c r="A2" s="36" t="s">
        <v>41</v>
      </c>
      <c r="B2" s="36"/>
      <c r="F2" s="66"/>
      <c r="G2" s="102"/>
      <c r="H2" s="66"/>
      <c r="I2" s="68"/>
    </row>
    <row r="3" spans="1:62" ht="16.05" customHeight="1" x14ac:dyDescent="0.3">
      <c r="A3" s="36" t="s">
        <v>25</v>
      </c>
      <c r="B3" s="36"/>
      <c r="F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E4" s="70"/>
      <c r="F4" s="71"/>
      <c r="H4" s="71"/>
    </row>
    <row r="6" spans="1:62" s="94" customFormat="1" ht="16.05" customHeight="1" x14ac:dyDescent="0.3">
      <c r="A6" s="97" t="s">
        <v>0</v>
      </c>
      <c r="B6" s="97" t="s">
        <v>1</v>
      </c>
      <c r="C6" s="103" t="s">
        <v>2</v>
      </c>
      <c r="D6" s="104" t="s">
        <v>3</v>
      </c>
      <c r="E6" s="104" t="s">
        <v>4</v>
      </c>
      <c r="F6" s="103" t="s">
        <v>5</v>
      </c>
      <c r="G6" s="104" t="s">
        <v>6</v>
      </c>
      <c r="H6" s="82" t="s">
        <v>49</v>
      </c>
      <c r="I6" s="97" t="s">
        <v>7</v>
      </c>
      <c r="J6" s="105" t="s">
        <v>8</v>
      </c>
      <c r="K6" s="105" t="s">
        <v>9</v>
      </c>
      <c r="L6" s="105" t="s">
        <v>10</v>
      </c>
      <c r="M6" s="105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97" t="s">
        <v>8</v>
      </c>
      <c r="S6" s="97" t="s">
        <v>9</v>
      </c>
      <c r="T6" s="97" t="s">
        <v>10</v>
      </c>
      <c r="U6" s="52" t="s">
        <v>13</v>
      </c>
      <c r="V6" s="52" t="s">
        <v>8</v>
      </c>
      <c r="W6" s="52" t="s">
        <v>9</v>
      </c>
      <c r="X6" s="52" t="s">
        <v>10</v>
      </c>
      <c r="Y6" s="52" t="s">
        <v>14</v>
      </c>
      <c r="Z6" s="52" t="s">
        <v>8</v>
      </c>
      <c r="AA6" s="52" t="s">
        <v>9</v>
      </c>
      <c r="AB6" s="52" t="s">
        <v>10</v>
      </c>
      <c r="AC6" s="52" t="s">
        <v>15</v>
      </c>
      <c r="AD6" s="52" t="s">
        <v>8</v>
      </c>
      <c r="AE6" s="52" t="s">
        <v>9</v>
      </c>
      <c r="AF6" s="52" t="s">
        <v>10</v>
      </c>
      <c r="AG6" s="52" t="s">
        <v>16</v>
      </c>
      <c r="AH6" s="52" t="s">
        <v>8</v>
      </c>
      <c r="AI6" s="52" t="s">
        <v>9</v>
      </c>
      <c r="AJ6" s="52" t="s">
        <v>10</v>
      </c>
      <c r="AK6" s="52" t="s">
        <v>17</v>
      </c>
      <c r="AL6" s="52" t="s">
        <v>8</v>
      </c>
      <c r="AM6" s="52" t="s">
        <v>9</v>
      </c>
      <c r="AN6" s="52" t="s">
        <v>10</v>
      </c>
      <c r="AO6" s="52" t="s">
        <v>18</v>
      </c>
      <c r="AP6" s="52" t="s">
        <v>8</v>
      </c>
      <c r="AQ6" s="52" t="s">
        <v>9</v>
      </c>
      <c r="AR6" s="52" t="s">
        <v>10</v>
      </c>
      <c r="AS6" s="52" t="s">
        <v>19</v>
      </c>
      <c r="AT6" s="52" t="s">
        <v>8</v>
      </c>
      <c r="AU6" s="52" t="s">
        <v>9</v>
      </c>
      <c r="AV6" s="52" t="s">
        <v>10</v>
      </c>
      <c r="AW6" s="52" t="s">
        <v>20</v>
      </c>
      <c r="AX6" s="52" t="s">
        <v>8</v>
      </c>
      <c r="AY6" s="52" t="s">
        <v>9</v>
      </c>
      <c r="AZ6" s="52" t="s">
        <v>10</v>
      </c>
      <c r="BA6" s="52" t="s">
        <v>21</v>
      </c>
      <c r="BB6" s="52" t="s">
        <v>8</v>
      </c>
      <c r="BC6" s="52" t="s">
        <v>9</v>
      </c>
      <c r="BD6" s="52" t="s">
        <v>10</v>
      </c>
      <c r="BE6" s="52" t="s">
        <v>22</v>
      </c>
      <c r="BF6" s="97" t="s">
        <v>23</v>
      </c>
      <c r="BG6" s="106" t="s">
        <v>8</v>
      </c>
      <c r="BH6" s="106" t="s">
        <v>9</v>
      </c>
      <c r="BI6" s="106" t="s">
        <v>10</v>
      </c>
      <c r="BJ6" s="106" t="s">
        <v>24</v>
      </c>
    </row>
    <row r="7" spans="1:62" s="94" customFormat="1" ht="16.05" customHeight="1" x14ac:dyDescent="0.3">
      <c r="A7" s="10">
        <v>1</v>
      </c>
      <c r="B7" s="107" t="s">
        <v>953</v>
      </c>
      <c r="C7" s="15" t="s">
        <v>954</v>
      </c>
      <c r="D7" s="15" t="s">
        <v>371</v>
      </c>
      <c r="E7" s="15" t="s">
        <v>631</v>
      </c>
      <c r="F7" s="108">
        <v>3.3</v>
      </c>
      <c r="G7" s="15">
        <v>380</v>
      </c>
      <c r="H7" s="88" t="s">
        <v>50</v>
      </c>
      <c r="I7" s="99">
        <v>240</v>
      </c>
      <c r="J7" s="90">
        <v>6</v>
      </c>
      <c r="K7" s="90">
        <v>5</v>
      </c>
      <c r="L7" s="90">
        <v>9</v>
      </c>
      <c r="M7" s="59">
        <v>20</v>
      </c>
      <c r="N7" s="90">
        <v>6</v>
      </c>
      <c r="O7" s="90">
        <v>5</v>
      </c>
      <c r="P7" s="90">
        <v>9</v>
      </c>
      <c r="Q7" s="59">
        <v>20</v>
      </c>
      <c r="R7" s="90">
        <v>6</v>
      </c>
      <c r="S7" s="90">
        <v>5</v>
      </c>
      <c r="T7" s="90">
        <v>9</v>
      </c>
      <c r="U7" s="59">
        <v>20</v>
      </c>
      <c r="V7" s="90">
        <v>6</v>
      </c>
      <c r="W7" s="90">
        <v>5</v>
      </c>
      <c r="X7" s="90">
        <v>9</v>
      </c>
      <c r="Y7" s="59">
        <v>20</v>
      </c>
      <c r="Z7" s="90">
        <v>6</v>
      </c>
      <c r="AA7" s="90">
        <v>5</v>
      </c>
      <c r="AB7" s="90">
        <v>9</v>
      </c>
      <c r="AC7" s="59">
        <v>20</v>
      </c>
      <c r="AD7" s="90">
        <v>6</v>
      </c>
      <c r="AE7" s="90">
        <v>5</v>
      </c>
      <c r="AF7" s="90">
        <v>9</v>
      </c>
      <c r="AG7" s="59">
        <v>20</v>
      </c>
      <c r="AH7" s="90">
        <v>6</v>
      </c>
      <c r="AI7" s="90">
        <v>5</v>
      </c>
      <c r="AJ7" s="90">
        <v>9</v>
      </c>
      <c r="AK7" s="59">
        <v>20</v>
      </c>
      <c r="AL7" s="90">
        <v>6</v>
      </c>
      <c r="AM7" s="90">
        <v>5</v>
      </c>
      <c r="AN7" s="90">
        <v>9</v>
      </c>
      <c r="AO7" s="59">
        <v>20</v>
      </c>
      <c r="AP7" s="90">
        <v>6</v>
      </c>
      <c r="AQ7" s="90">
        <v>5</v>
      </c>
      <c r="AR7" s="90">
        <v>9</v>
      </c>
      <c r="AS7" s="59">
        <v>20</v>
      </c>
      <c r="AT7" s="90">
        <v>6</v>
      </c>
      <c r="AU7" s="90">
        <v>5</v>
      </c>
      <c r="AV7" s="90">
        <v>9</v>
      </c>
      <c r="AW7" s="59">
        <v>20</v>
      </c>
      <c r="AX7" s="90">
        <v>6</v>
      </c>
      <c r="AY7" s="90">
        <v>5</v>
      </c>
      <c r="AZ7" s="90">
        <v>9</v>
      </c>
      <c r="BA7" s="59">
        <v>20</v>
      </c>
      <c r="BB7" s="90">
        <v>6</v>
      </c>
      <c r="BC7" s="90">
        <v>5</v>
      </c>
      <c r="BD7" s="90">
        <v>9</v>
      </c>
      <c r="BE7" s="59">
        <v>20</v>
      </c>
      <c r="BF7" s="60">
        <f t="shared" ref="BF7:BF70" si="0">M7+Q7+U7+Y7+AC7+AG7+AK7+AO7+AS7+AW7+BA7+BE7</f>
        <v>240</v>
      </c>
      <c r="BG7" s="99">
        <f t="shared" ref="BG7:BG70" si="1">J7+N7+R7+V7+Z7+AD7+AH7+AL7+AP7+AT7+AX7+BB7</f>
        <v>72</v>
      </c>
      <c r="BH7" s="99">
        <f t="shared" ref="BH7:BH70" si="2">K7+O7+S7+W7+AA7+AE7+AI7+AM7+AQ7+AU7+AY7+BC7</f>
        <v>60</v>
      </c>
      <c r="BI7" s="99">
        <f t="shared" ref="BI7:BI70" si="3">L7+P7+T7+X7+AB7+AF7+AJ7+AN7+AR7+AV7+AZ7+BD7</f>
        <v>108</v>
      </c>
      <c r="BJ7" s="99">
        <f t="shared" ref="BJ7:BJ70" si="4">BG7+BH7+BI7</f>
        <v>240</v>
      </c>
    </row>
    <row r="8" spans="1:62" s="94" customFormat="1" ht="16.05" customHeight="1" x14ac:dyDescent="0.3">
      <c r="A8" s="10">
        <v>2</v>
      </c>
      <c r="B8" s="107" t="s">
        <v>953</v>
      </c>
      <c r="C8" s="15" t="s">
        <v>955</v>
      </c>
      <c r="D8" s="15" t="s">
        <v>371</v>
      </c>
      <c r="E8" s="15" t="s">
        <v>631</v>
      </c>
      <c r="F8" s="108">
        <v>3.3</v>
      </c>
      <c r="G8" s="15">
        <v>380</v>
      </c>
      <c r="H8" s="88" t="s">
        <v>50</v>
      </c>
      <c r="I8" s="99">
        <v>536.92999999999995</v>
      </c>
      <c r="J8" s="90">
        <v>15.36</v>
      </c>
      <c r="K8" s="90">
        <v>13.440000000000001</v>
      </c>
      <c r="L8" s="90">
        <v>19.200000000000003</v>
      </c>
      <c r="M8" s="59">
        <v>48</v>
      </c>
      <c r="N8" s="90">
        <v>12.920000000000002</v>
      </c>
      <c r="O8" s="90">
        <v>10.64</v>
      </c>
      <c r="P8" s="90">
        <v>14.44</v>
      </c>
      <c r="Q8" s="59">
        <v>38</v>
      </c>
      <c r="R8" s="90">
        <v>12.540000000000001</v>
      </c>
      <c r="S8" s="90">
        <v>10.260000000000002</v>
      </c>
      <c r="T8" s="90">
        <v>15.200000000000001</v>
      </c>
      <c r="U8" s="59">
        <v>38.000000000000007</v>
      </c>
      <c r="V8" s="90">
        <v>13.120000000000001</v>
      </c>
      <c r="W8" s="90">
        <v>10.25</v>
      </c>
      <c r="X8" s="90">
        <v>17.63</v>
      </c>
      <c r="Y8" s="59">
        <v>41</v>
      </c>
      <c r="Z8" s="90">
        <v>12.920000000000002</v>
      </c>
      <c r="AA8" s="90">
        <v>9.8800000000000008</v>
      </c>
      <c r="AB8" s="90">
        <v>15.200000000000001</v>
      </c>
      <c r="AC8" s="59">
        <v>38.000000000000007</v>
      </c>
      <c r="AD8" s="90">
        <v>19.84</v>
      </c>
      <c r="AE8" s="90">
        <v>17.360000000000003</v>
      </c>
      <c r="AF8" s="90">
        <v>24.8</v>
      </c>
      <c r="AG8" s="59">
        <v>62</v>
      </c>
      <c r="AH8" s="90">
        <v>21</v>
      </c>
      <c r="AI8" s="90">
        <v>13</v>
      </c>
      <c r="AJ8" s="90">
        <v>16</v>
      </c>
      <c r="AK8" s="59">
        <v>50</v>
      </c>
      <c r="AL8" s="90">
        <v>16</v>
      </c>
      <c r="AM8" s="90">
        <v>13.5</v>
      </c>
      <c r="AN8" s="90">
        <v>20.5</v>
      </c>
      <c r="AO8" s="59">
        <v>50</v>
      </c>
      <c r="AP8" s="90">
        <v>15.120000000000001</v>
      </c>
      <c r="AQ8" s="90">
        <v>12.7575</v>
      </c>
      <c r="AR8" s="90">
        <v>19.372499999999999</v>
      </c>
      <c r="AS8" s="59">
        <v>47.25</v>
      </c>
      <c r="AT8" s="90">
        <v>14.784000000000001</v>
      </c>
      <c r="AU8" s="90">
        <v>12.474000000000002</v>
      </c>
      <c r="AV8" s="90">
        <v>18.942</v>
      </c>
      <c r="AW8" s="59">
        <v>46.2</v>
      </c>
      <c r="AX8" s="90">
        <v>13.017599999999998</v>
      </c>
      <c r="AY8" s="90">
        <v>10.576799999999999</v>
      </c>
      <c r="AZ8" s="90">
        <v>17.085599999999996</v>
      </c>
      <c r="BA8" s="59">
        <v>40.679999999999993</v>
      </c>
      <c r="BB8" s="90">
        <v>12.096000000000002</v>
      </c>
      <c r="BC8" s="90">
        <v>8.6940000000000008</v>
      </c>
      <c r="BD8" s="90">
        <v>17.010000000000002</v>
      </c>
      <c r="BE8" s="59">
        <v>37.800000000000004</v>
      </c>
      <c r="BF8" s="60">
        <f t="shared" si="0"/>
        <v>536.92999999999995</v>
      </c>
      <c r="BG8" s="99">
        <f t="shared" si="1"/>
        <v>178.71759999999998</v>
      </c>
      <c r="BH8" s="99">
        <f t="shared" si="2"/>
        <v>142.8323</v>
      </c>
      <c r="BI8" s="99">
        <f t="shared" si="3"/>
        <v>215.3801</v>
      </c>
      <c r="BJ8" s="99">
        <f t="shared" si="4"/>
        <v>536.92999999999995</v>
      </c>
    </row>
    <row r="9" spans="1:62" s="94" customFormat="1" ht="16.05" customHeight="1" x14ac:dyDescent="0.3">
      <c r="A9" s="10">
        <v>3</v>
      </c>
      <c r="B9" s="107" t="s">
        <v>953</v>
      </c>
      <c r="C9" s="15" t="s">
        <v>955</v>
      </c>
      <c r="D9" s="15" t="s">
        <v>371</v>
      </c>
      <c r="E9" s="15" t="s">
        <v>631</v>
      </c>
      <c r="F9" s="108">
        <v>11</v>
      </c>
      <c r="G9" s="15">
        <v>380</v>
      </c>
      <c r="H9" s="88" t="s">
        <v>50</v>
      </c>
      <c r="I9" s="99">
        <v>338.46000000000004</v>
      </c>
      <c r="J9" s="90">
        <v>8.64</v>
      </c>
      <c r="K9" s="90">
        <v>7.5600000000000005</v>
      </c>
      <c r="L9" s="90">
        <v>10.8</v>
      </c>
      <c r="M9" s="59">
        <v>27.000000000000004</v>
      </c>
      <c r="N9" s="90">
        <v>8.16</v>
      </c>
      <c r="O9" s="90">
        <v>6.7200000000000006</v>
      </c>
      <c r="P9" s="90">
        <v>9.120000000000001</v>
      </c>
      <c r="Q9" s="59">
        <v>24</v>
      </c>
      <c r="R9" s="90">
        <v>8.58</v>
      </c>
      <c r="S9" s="90">
        <v>7.0200000000000005</v>
      </c>
      <c r="T9" s="90">
        <v>10.4</v>
      </c>
      <c r="U9" s="59">
        <v>26</v>
      </c>
      <c r="V9" s="90">
        <v>8</v>
      </c>
      <c r="W9" s="90">
        <v>6.25</v>
      </c>
      <c r="X9" s="90">
        <v>10.75</v>
      </c>
      <c r="Y9" s="59">
        <v>25</v>
      </c>
      <c r="Z9" s="90">
        <v>9.1800000000000015</v>
      </c>
      <c r="AA9" s="90">
        <v>7.0200000000000005</v>
      </c>
      <c r="AB9" s="90">
        <v>10.8</v>
      </c>
      <c r="AC9" s="59">
        <v>27.000000000000004</v>
      </c>
      <c r="AD9" s="90">
        <v>8</v>
      </c>
      <c r="AE9" s="90">
        <v>7.0000000000000009</v>
      </c>
      <c r="AF9" s="90">
        <v>10</v>
      </c>
      <c r="AG9" s="59">
        <v>25</v>
      </c>
      <c r="AH9" s="90">
        <v>8</v>
      </c>
      <c r="AI9" s="90">
        <v>7</v>
      </c>
      <c r="AJ9" s="90">
        <v>12</v>
      </c>
      <c r="AK9" s="59">
        <v>27</v>
      </c>
      <c r="AL9" s="90">
        <v>14.08</v>
      </c>
      <c r="AM9" s="90">
        <v>11.88</v>
      </c>
      <c r="AN9" s="90">
        <v>18.04</v>
      </c>
      <c r="AO9" s="59">
        <v>44</v>
      </c>
      <c r="AP9" s="90">
        <v>8.4</v>
      </c>
      <c r="AQ9" s="90">
        <v>7.0875000000000004</v>
      </c>
      <c r="AR9" s="90">
        <v>10.762499999999999</v>
      </c>
      <c r="AS9" s="59">
        <v>26.25</v>
      </c>
      <c r="AT9" s="90">
        <v>9.072000000000001</v>
      </c>
      <c r="AU9" s="90">
        <v>7.6545000000000005</v>
      </c>
      <c r="AV9" s="90">
        <v>11.6235</v>
      </c>
      <c r="AW9" s="59">
        <v>28.35</v>
      </c>
      <c r="AX9" s="90">
        <v>9.7631999999999994</v>
      </c>
      <c r="AY9" s="90">
        <v>7.9325999999999999</v>
      </c>
      <c r="AZ9" s="90">
        <v>12.814199999999998</v>
      </c>
      <c r="BA9" s="59">
        <v>30.509999999999998</v>
      </c>
      <c r="BB9" s="90">
        <v>9.072000000000001</v>
      </c>
      <c r="BC9" s="90">
        <v>6.5205000000000002</v>
      </c>
      <c r="BD9" s="90">
        <v>12.7575</v>
      </c>
      <c r="BE9" s="59">
        <v>28.35</v>
      </c>
      <c r="BF9" s="60">
        <f t="shared" si="0"/>
        <v>338.46000000000004</v>
      </c>
      <c r="BG9" s="99">
        <f t="shared" si="1"/>
        <v>108.94720000000001</v>
      </c>
      <c r="BH9" s="99">
        <f t="shared" si="2"/>
        <v>89.645099999999999</v>
      </c>
      <c r="BI9" s="99">
        <f t="shared" si="3"/>
        <v>139.86769999999999</v>
      </c>
      <c r="BJ9" s="99">
        <f t="shared" si="4"/>
        <v>338.46000000000004</v>
      </c>
    </row>
    <row r="10" spans="1:62" s="94" customFormat="1" ht="16.05" customHeight="1" x14ac:dyDescent="0.3">
      <c r="A10" s="10">
        <v>4</v>
      </c>
      <c r="B10" s="107" t="s">
        <v>953</v>
      </c>
      <c r="C10" s="15" t="s">
        <v>955</v>
      </c>
      <c r="D10" s="15" t="s">
        <v>371</v>
      </c>
      <c r="E10" s="15" t="s">
        <v>631</v>
      </c>
      <c r="F10" s="108">
        <v>11</v>
      </c>
      <c r="G10" s="15">
        <v>380</v>
      </c>
      <c r="H10" s="88" t="s">
        <v>50</v>
      </c>
      <c r="I10" s="99">
        <v>20281.120000000003</v>
      </c>
      <c r="J10" s="90">
        <v>263.36</v>
      </c>
      <c r="K10" s="90">
        <v>230.44000000000003</v>
      </c>
      <c r="L10" s="90">
        <v>329.20000000000005</v>
      </c>
      <c r="M10" s="59">
        <v>823.00000000000011</v>
      </c>
      <c r="N10" s="90">
        <v>298.86</v>
      </c>
      <c r="O10" s="90">
        <v>246.12000000000003</v>
      </c>
      <c r="P10" s="90">
        <v>334.02</v>
      </c>
      <c r="Q10" s="59">
        <v>879</v>
      </c>
      <c r="R10" s="90">
        <v>363.99</v>
      </c>
      <c r="S10" s="90">
        <v>297.81</v>
      </c>
      <c r="T10" s="90">
        <v>441.20000000000005</v>
      </c>
      <c r="U10" s="59">
        <v>1103</v>
      </c>
      <c r="V10" s="90">
        <v>411.52</v>
      </c>
      <c r="W10" s="90">
        <v>321.5</v>
      </c>
      <c r="X10" s="90">
        <v>552.98</v>
      </c>
      <c r="Y10" s="59">
        <v>1286</v>
      </c>
      <c r="Z10" s="90">
        <v>356.66</v>
      </c>
      <c r="AA10" s="90">
        <v>272.74</v>
      </c>
      <c r="AB10" s="90">
        <v>419.6</v>
      </c>
      <c r="AC10" s="59">
        <v>1049</v>
      </c>
      <c r="AD10" s="90">
        <v>665.92</v>
      </c>
      <c r="AE10" s="90">
        <v>582.68000000000006</v>
      </c>
      <c r="AF10" s="90">
        <v>832.40000000000009</v>
      </c>
      <c r="AG10" s="59">
        <v>2081</v>
      </c>
      <c r="AH10" s="90">
        <v>626</v>
      </c>
      <c r="AI10" s="90">
        <v>511</v>
      </c>
      <c r="AJ10" s="90">
        <v>685</v>
      </c>
      <c r="AK10" s="59">
        <v>1822</v>
      </c>
      <c r="AL10" s="90">
        <v>1535.04</v>
      </c>
      <c r="AM10" s="90">
        <v>1295.19</v>
      </c>
      <c r="AN10" s="90">
        <v>1966.77</v>
      </c>
      <c r="AO10" s="59">
        <v>4797</v>
      </c>
      <c r="AP10" s="90">
        <v>896.44800000000009</v>
      </c>
      <c r="AQ10" s="90">
        <v>756.37800000000004</v>
      </c>
      <c r="AR10" s="90">
        <v>1148.5740000000001</v>
      </c>
      <c r="AS10" s="59">
        <v>2801.4</v>
      </c>
      <c r="AT10" s="90">
        <v>666.62400000000014</v>
      </c>
      <c r="AU10" s="90">
        <v>562.46400000000006</v>
      </c>
      <c r="AV10" s="90">
        <v>854.11200000000008</v>
      </c>
      <c r="AW10" s="59">
        <v>2083.2000000000003</v>
      </c>
      <c r="AX10" s="90">
        <v>258.18239999999997</v>
      </c>
      <c r="AY10" s="90">
        <v>209.7732</v>
      </c>
      <c r="AZ10" s="90">
        <v>338.86439999999993</v>
      </c>
      <c r="BA10" s="59">
        <v>806.81999999999994</v>
      </c>
      <c r="BB10" s="90">
        <v>239.90400000000002</v>
      </c>
      <c r="BC10" s="90">
        <v>172.43100000000001</v>
      </c>
      <c r="BD10" s="90">
        <v>337.36500000000001</v>
      </c>
      <c r="BE10" s="59">
        <v>749.7</v>
      </c>
      <c r="BF10" s="60">
        <f t="shared" si="0"/>
        <v>20281.120000000003</v>
      </c>
      <c r="BG10" s="99">
        <f t="shared" si="1"/>
        <v>6582.5084000000006</v>
      </c>
      <c r="BH10" s="99">
        <f t="shared" si="2"/>
        <v>5458.5261999999993</v>
      </c>
      <c r="BI10" s="99">
        <f t="shared" si="3"/>
        <v>8240.0853999999999</v>
      </c>
      <c r="BJ10" s="99">
        <f t="shared" si="4"/>
        <v>20281.12</v>
      </c>
    </row>
    <row r="11" spans="1:62" s="94" customFormat="1" ht="16.05" customHeight="1" x14ac:dyDescent="0.3">
      <c r="A11" s="10">
        <v>5</v>
      </c>
      <c r="B11" s="107" t="s">
        <v>953</v>
      </c>
      <c r="C11" s="15" t="s">
        <v>955</v>
      </c>
      <c r="D11" s="15" t="s">
        <v>371</v>
      </c>
      <c r="E11" s="15" t="s">
        <v>631</v>
      </c>
      <c r="F11" s="108">
        <v>11</v>
      </c>
      <c r="G11" s="15">
        <v>380</v>
      </c>
      <c r="H11" s="88" t="s">
        <v>50</v>
      </c>
      <c r="I11" s="99">
        <v>12180.859999999999</v>
      </c>
      <c r="J11" s="90">
        <v>331.52</v>
      </c>
      <c r="K11" s="90">
        <v>290.08000000000004</v>
      </c>
      <c r="L11" s="90">
        <v>414.40000000000003</v>
      </c>
      <c r="M11" s="59">
        <v>1036</v>
      </c>
      <c r="N11" s="90">
        <v>345.44</v>
      </c>
      <c r="O11" s="90">
        <v>284.48</v>
      </c>
      <c r="P11" s="90">
        <v>386.08</v>
      </c>
      <c r="Q11" s="59">
        <v>1016</v>
      </c>
      <c r="R11" s="90">
        <v>373.56</v>
      </c>
      <c r="S11" s="90">
        <v>305.64000000000004</v>
      </c>
      <c r="T11" s="90">
        <v>452.8</v>
      </c>
      <c r="U11" s="59">
        <v>1132</v>
      </c>
      <c r="V11" s="90">
        <v>321.60000000000002</v>
      </c>
      <c r="W11" s="90">
        <v>251.25</v>
      </c>
      <c r="X11" s="90">
        <v>432.15</v>
      </c>
      <c r="Y11" s="59">
        <v>1005</v>
      </c>
      <c r="Z11" s="90">
        <v>299.20000000000005</v>
      </c>
      <c r="AA11" s="90">
        <v>228.8</v>
      </c>
      <c r="AB11" s="90">
        <v>352</v>
      </c>
      <c r="AC11" s="59">
        <v>880</v>
      </c>
      <c r="AD11" s="90">
        <v>327.04000000000002</v>
      </c>
      <c r="AE11" s="90">
        <v>286.16000000000003</v>
      </c>
      <c r="AF11" s="90">
        <v>408.8</v>
      </c>
      <c r="AG11" s="59">
        <v>1022</v>
      </c>
      <c r="AH11" s="90">
        <v>448</v>
      </c>
      <c r="AI11" s="90">
        <v>235</v>
      </c>
      <c r="AJ11" s="90">
        <v>330</v>
      </c>
      <c r="AK11" s="59">
        <v>1013</v>
      </c>
      <c r="AL11" s="90">
        <v>358.40000000000003</v>
      </c>
      <c r="AM11" s="90">
        <v>302.40000000000003</v>
      </c>
      <c r="AN11" s="90">
        <v>459.2</v>
      </c>
      <c r="AO11" s="59">
        <v>1120</v>
      </c>
      <c r="AP11" s="90">
        <v>361.536</v>
      </c>
      <c r="AQ11" s="90">
        <v>305.04599999999999</v>
      </c>
      <c r="AR11" s="90">
        <v>463.21799999999996</v>
      </c>
      <c r="AS11" s="59">
        <v>1129.8</v>
      </c>
      <c r="AT11" s="90">
        <v>369.6</v>
      </c>
      <c r="AU11" s="90">
        <v>311.85000000000002</v>
      </c>
      <c r="AV11" s="90">
        <v>473.54999999999995</v>
      </c>
      <c r="AW11" s="59">
        <v>1155</v>
      </c>
      <c r="AX11" s="90">
        <v>277.34719999999999</v>
      </c>
      <c r="AY11" s="90">
        <v>225.34459999999999</v>
      </c>
      <c r="AZ11" s="90">
        <v>364.01819999999998</v>
      </c>
      <c r="BA11" s="59">
        <v>866.70999999999992</v>
      </c>
      <c r="BB11" s="90">
        <v>257.71199999999999</v>
      </c>
      <c r="BC11" s="90">
        <v>185.23050000000001</v>
      </c>
      <c r="BD11" s="90">
        <v>362.40750000000003</v>
      </c>
      <c r="BE11" s="59">
        <v>805.35</v>
      </c>
      <c r="BF11" s="60">
        <f t="shared" si="0"/>
        <v>12180.859999999999</v>
      </c>
      <c r="BG11" s="99">
        <f t="shared" si="1"/>
        <v>4070.9551999999999</v>
      </c>
      <c r="BH11" s="99">
        <f t="shared" si="2"/>
        <v>3211.2810999999997</v>
      </c>
      <c r="BI11" s="99">
        <f t="shared" si="3"/>
        <v>4898.6236999999992</v>
      </c>
      <c r="BJ11" s="99">
        <f t="shared" si="4"/>
        <v>12180.859999999999</v>
      </c>
    </row>
    <row r="12" spans="1:62" s="94" customFormat="1" ht="16.05" customHeight="1" x14ac:dyDescent="0.3">
      <c r="A12" s="10">
        <v>6</v>
      </c>
      <c r="B12" s="107" t="s">
        <v>953</v>
      </c>
      <c r="C12" s="15" t="s">
        <v>955</v>
      </c>
      <c r="D12" s="15" t="s">
        <v>371</v>
      </c>
      <c r="E12" s="15" t="s">
        <v>631</v>
      </c>
      <c r="F12" s="108">
        <v>16.5</v>
      </c>
      <c r="G12" s="15">
        <v>380</v>
      </c>
      <c r="H12" s="88" t="s">
        <v>50</v>
      </c>
      <c r="I12" s="99">
        <v>31031.200000000001</v>
      </c>
      <c r="J12" s="90">
        <v>834.24</v>
      </c>
      <c r="K12" s="90">
        <v>729.96</v>
      </c>
      <c r="L12" s="90">
        <v>1042.8</v>
      </c>
      <c r="M12" s="59">
        <v>2607</v>
      </c>
      <c r="N12" s="90">
        <v>861.22</v>
      </c>
      <c r="O12" s="90">
        <v>709.24000000000012</v>
      </c>
      <c r="P12" s="90">
        <v>962.54</v>
      </c>
      <c r="Q12" s="59">
        <v>2533</v>
      </c>
      <c r="R12" s="90">
        <v>896.28000000000009</v>
      </c>
      <c r="S12" s="90">
        <v>733.32</v>
      </c>
      <c r="T12" s="90">
        <v>1086.4000000000001</v>
      </c>
      <c r="U12" s="59">
        <v>2716</v>
      </c>
      <c r="V12" s="90">
        <v>803.2</v>
      </c>
      <c r="W12" s="90">
        <v>627.5</v>
      </c>
      <c r="X12" s="90">
        <v>1079.3</v>
      </c>
      <c r="Y12" s="59">
        <v>2510</v>
      </c>
      <c r="Z12" s="90">
        <v>901.34</v>
      </c>
      <c r="AA12" s="90">
        <v>689.26</v>
      </c>
      <c r="AB12" s="90">
        <v>1060.4000000000001</v>
      </c>
      <c r="AC12" s="59">
        <v>2651</v>
      </c>
      <c r="AD12" s="90">
        <v>823.04</v>
      </c>
      <c r="AE12" s="90">
        <v>720.16000000000008</v>
      </c>
      <c r="AF12" s="90">
        <v>1028.8</v>
      </c>
      <c r="AG12" s="59">
        <v>2572</v>
      </c>
      <c r="AH12" s="90">
        <v>951</v>
      </c>
      <c r="AI12" s="90">
        <v>552</v>
      </c>
      <c r="AJ12" s="90">
        <v>894</v>
      </c>
      <c r="AK12" s="59">
        <v>2397</v>
      </c>
      <c r="AL12" s="90">
        <v>816</v>
      </c>
      <c r="AM12" s="90">
        <v>688.5</v>
      </c>
      <c r="AN12" s="90">
        <v>1045.5</v>
      </c>
      <c r="AO12" s="59">
        <v>2550</v>
      </c>
      <c r="AP12" s="90">
        <v>824.20800000000008</v>
      </c>
      <c r="AQ12" s="90">
        <v>695.42550000000006</v>
      </c>
      <c r="AR12" s="90">
        <v>1056.0165</v>
      </c>
      <c r="AS12" s="59">
        <v>2575.65</v>
      </c>
      <c r="AT12" s="90">
        <v>818.16</v>
      </c>
      <c r="AU12" s="90">
        <v>690.32249999999999</v>
      </c>
      <c r="AV12" s="90">
        <v>1048.2674999999999</v>
      </c>
      <c r="AW12" s="59">
        <v>2556.75</v>
      </c>
      <c r="AX12" s="90">
        <v>889.53599999999994</v>
      </c>
      <c r="AY12" s="90">
        <v>722.74799999999993</v>
      </c>
      <c r="AZ12" s="90">
        <v>1167.5159999999998</v>
      </c>
      <c r="BA12" s="59">
        <v>2779.7999999999997</v>
      </c>
      <c r="BB12" s="90">
        <v>826.56000000000006</v>
      </c>
      <c r="BC12" s="90">
        <v>594.09</v>
      </c>
      <c r="BD12" s="90">
        <v>1162.3500000000001</v>
      </c>
      <c r="BE12" s="59">
        <v>2583</v>
      </c>
      <c r="BF12" s="60">
        <f t="shared" si="0"/>
        <v>31031.200000000001</v>
      </c>
      <c r="BG12" s="99">
        <f t="shared" si="1"/>
        <v>10244.784</v>
      </c>
      <c r="BH12" s="99">
        <f t="shared" si="2"/>
        <v>8152.5260000000007</v>
      </c>
      <c r="BI12" s="99">
        <f t="shared" si="3"/>
        <v>12633.890000000001</v>
      </c>
      <c r="BJ12" s="99">
        <f t="shared" si="4"/>
        <v>31031.200000000004</v>
      </c>
    </row>
    <row r="13" spans="1:62" s="94" customFormat="1" ht="16.05" customHeight="1" x14ac:dyDescent="0.3">
      <c r="A13" s="10">
        <v>7</v>
      </c>
      <c r="B13" s="107" t="s">
        <v>953</v>
      </c>
      <c r="C13" s="15" t="s">
        <v>955</v>
      </c>
      <c r="D13" s="15" t="s">
        <v>371</v>
      </c>
      <c r="E13" s="15" t="s">
        <v>631</v>
      </c>
      <c r="F13" s="108">
        <v>36</v>
      </c>
      <c r="G13" s="15">
        <v>380</v>
      </c>
      <c r="H13" s="88" t="s">
        <v>50</v>
      </c>
      <c r="I13" s="99">
        <v>174536.27000000002</v>
      </c>
      <c r="J13" s="90">
        <v>4641.92</v>
      </c>
      <c r="K13" s="90">
        <v>4061.6800000000003</v>
      </c>
      <c r="L13" s="90">
        <v>5802.4000000000005</v>
      </c>
      <c r="M13" s="59">
        <v>14506</v>
      </c>
      <c r="N13" s="90">
        <v>4228.2400000000007</v>
      </c>
      <c r="O13" s="90">
        <v>3482.0800000000004</v>
      </c>
      <c r="P13" s="90">
        <v>4725.68</v>
      </c>
      <c r="Q13" s="59">
        <v>12436.000000000002</v>
      </c>
      <c r="R13" s="90">
        <v>4383.72</v>
      </c>
      <c r="S13" s="90">
        <v>3586.6800000000003</v>
      </c>
      <c r="T13" s="90">
        <v>5313.6</v>
      </c>
      <c r="U13" s="59">
        <v>13284</v>
      </c>
      <c r="V13" s="90">
        <v>4478.4000000000005</v>
      </c>
      <c r="W13" s="90">
        <v>3498.75</v>
      </c>
      <c r="X13" s="90">
        <v>6017.8499999999995</v>
      </c>
      <c r="Y13" s="59">
        <v>13995</v>
      </c>
      <c r="Z13" s="90">
        <v>5334.9400000000005</v>
      </c>
      <c r="AA13" s="90">
        <v>4079.6600000000003</v>
      </c>
      <c r="AB13" s="90">
        <v>6276.4000000000005</v>
      </c>
      <c r="AC13" s="59">
        <v>15691</v>
      </c>
      <c r="AD13" s="90">
        <v>4949.12</v>
      </c>
      <c r="AE13" s="90">
        <v>4330.4800000000005</v>
      </c>
      <c r="AF13" s="90">
        <v>6186.4000000000005</v>
      </c>
      <c r="AG13" s="59">
        <v>15466</v>
      </c>
      <c r="AH13" s="90">
        <v>4942</v>
      </c>
      <c r="AI13" s="90">
        <v>4053</v>
      </c>
      <c r="AJ13" s="90">
        <v>6027</v>
      </c>
      <c r="AK13" s="59">
        <v>15022</v>
      </c>
      <c r="AL13" s="90">
        <v>4594.5600000000004</v>
      </c>
      <c r="AM13" s="90">
        <v>3876.6600000000003</v>
      </c>
      <c r="AN13" s="90">
        <v>5886.78</v>
      </c>
      <c r="AO13" s="59">
        <v>14358</v>
      </c>
      <c r="AP13" s="90">
        <v>4613.9520000000002</v>
      </c>
      <c r="AQ13" s="90">
        <v>3893.0220000000004</v>
      </c>
      <c r="AR13" s="90">
        <v>5911.6260000000002</v>
      </c>
      <c r="AS13" s="59">
        <v>14418.6</v>
      </c>
      <c r="AT13" s="90">
        <v>4620.3360000000002</v>
      </c>
      <c r="AU13" s="90">
        <v>3898.4085000000005</v>
      </c>
      <c r="AV13" s="90">
        <v>5919.8055000000004</v>
      </c>
      <c r="AW13" s="59">
        <v>14438.550000000001</v>
      </c>
      <c r="AX13" s="90">
        <v>5128.9343999999992</v>
      </c>
      <c r="AY13" s="90">
        <v>4167.2591999999995</v>
      </c>
      <c r="AZ13" s="90">
        <v>6731.7263999999986</v>
      </c>
      <c r="BA13" s="59">
        <v>16027.919999999998</v>
      </c>
      <c r="BB13" s="90">
        <v>4765.8240000000005</v>
      </c>
      <c r="BC13" s="90">
        <v>3425.4360000000001</v>
      </c>
      <c r="BD13" s="90">
        <v>6701.9400000000005</v>
      </c>
      <c r="BE13" s="59">
        <v>14893.2</v>
      </c>
      <c r="BF13" s="60">
        <f t="shared" si="0"/>
        <v>174536.27000000002</v>
      </c>
      <c r="BG13" s="99">
        <f t="shared" si="1"/>
        <v>56681.946399999993</v>
      </c>
      <c r="BH13" s="99">
        <f t="shared" si="2"/>
        <v>46353.115700000002</v>
      </c>
      <c r="BI13" s="99">
        <f t="shared" si="3"/>
        <v>71501.207900000009</v>
      </c>
      <c r="BJ13" s="99">
        <f t="shared" si="4"/>
        <v>174536.27000000002</v>
      </c>
    </row>
    <row r="14" spans="1:62" s="94" customFormat="1" ht="16.05" customHeight="1" x14ac:dyDescent="0.3">
      <c r="A14" s="10">
        <v>8</v>
      </c>
      <c r="B14" s="107" t="s">
        <v>953</v>
      </c>
      <c r="C14" s="15" t="s">
        <v>956</v>
      </c>
      <c r="D14" s="15" t="s">
        <v>371</v>
      </c>
      <c r="E14" s="15" t="s">
        <v>631</v>
      </c>
      <c r="F14" s="108">
        <v>11</v>
      </c>
      <c r="G14" s="15">
        <v>380</v>
      </c>
      <c r="H14" s="88" t="s">
        <v>50</v>
      </c>
      <c r="I14" s="99">
        <v>501.63000000000005</v>
      </c>
      <c r="J14" s="90">
        <v>5.44</v>
      </c>
      <c r="K14" s="90">
        <v>4.7600000000000007</v>
      </c>
      <c r="L14" s="90">
        <v>6.8000000000000007</v>
      </c>
      <c r="M14" s="59">
        <v>17</v>
      </c>
      <c r="N14" s="90">
        <v>5.44</v>
      </c>
      <c r="O14" s="90">
        <v>4.4800000000000004</v>
      </c>
      <c r="P14" s="90">
        <v>6.08</v>
      </c>
      <c r="Q14" s="59">
        <v>16</v>
      </c>
      <c r="R14" s="90">
        <v>5.61</v>
      </c>
      <c r="S14" s="90">
        <v>4.59</v>
      </c>
      <c r="T14" s="90">
        <v>6.8000000000000007</v>
      </c>
      <c r="U14" s="59">
        <v>17</v>
      </c>
      <c r="V14" s="90">
        <v>119.04</v>
      </c>
      <c r="W14" s="90">
        <v>93</v>
      </c>
      <c r="X14" s="90">
        <v>159.96</v>
      </c>
      <c r="Y14" s="59">
        <v>372</v>
      </c>
      <c r="Z14" s="90">
        <v>1.36</v>
      </c>
      <c r="AA14" s="90">
        <v>1.04</v>
      </c>
      <c r="AB14" s="90">
        <v>1.6</v>
      </c>
      <c r="AC14" s="59">
        <v>4</v>
      </c>
      <c r="AD14" s="90">
        <v>1.28</v>
      </c>
      <c r="AE14" s="90">
        <v>1.1200000000000001</v>
      </c>
      <c r="AF14" s="90">
        <v>1.6</v>
      </c>
      <c r="AG14" s="59">
        <v>4</v>
      </c>
      <c r="AH14" s="90">
        <v>0</v>
      </c>
      <c r="AI14" s="90">
        <v>0</v>
      </c>
      <c r="AJ14" s="90">
        <v>0</v>
      </c>
      <c r="AK14" s="59">
        <v>0</v>
      </c>
      <c r="AL14" s="90">
        <v>4.16</v>
      </c>
      <c r="AM14" s="90">
        <v>3.5100000000000002</v>
      </c>
      <c r="AN14" s="90">
        <v>5.33</v>
      </c>
      <c r="AO14" s="59">
        <v>13</v>
      </c>
      <c r="AP14" s="90">
        <v>5.7120000000000006</v>
      </c>
      <c r="AQ14" s="90">
        <v>4.8195000000000006</v>
      </c>
      <c r="AR14" s="90">
        <v>7.3185000000000002</v>
      </c>
      <c r="AS14" s="59">
        <v>17.850000000000001</v>
      </c>
      <c r="AT14" s="90">
        <v>5.3760000000000003</v>
      </c>
      <c r="AU14" s="90">
        <v>4.5360000000000005</v>
      </c>
      <c r="AV14" s="90">
        <v>6.8879999999999999</v>
      </c>
      <c r="AW14" s="59">
        <v>16.8</v>
      </c>
      <c r="AX14" s="90">
        <v>3.9775999999999998</v>
      </c>
      <c r="AY14" s="90">
        <v>3.2318000000000002</v>
      </c>
      <c r="AZ14" s="90">
        <v>5.2206000000000001</v>
      </c>
      <c r="BA14" s="59">
        <v>12.43</v>
      </c>
      <c r="BB14" s="90">
        <v>3.6960000000000002</v>
      </c>
      <c r="BC14" s="90">
        <v>2.6565000000000003</v>
      </c>
      <c r="BD14" s="90">
        <v>5.1975000000000007</v>
      </c>
      <c r="BE14" s="59">
        <v>11.55</v>
      </c>
      <c r="BF14" s="60">
        <f t="shared" si="0"/>
        <v>501.63000000000005</v>
      </c>
      <c r="BG14" s="99">
        <f t="shared" si="1"/>
        <v>161.0916</v>
      </c>
      <c r="BH14" s="99">
        <f t="shared" si="2"/>
        <v>127.74380000000002</v>
      </c>
      <c r="BI14" s="99">
        <f t="shared" si="3"/>
        <v>212.7946</v>
      </c>
      <c r="BJ14" s="99">
        <f t="shared" si="4"/>
        <v>501.63000000000005</v>
      </c>
    </row>
    <row r="15" spans="1:62" s="94" customFormat="1" ht="16.05" customHeight="1" x14ac:dyDescent="0.3">
      <c r="A15" s="10">
        <v>9</v>
      </c>
      <c r="B15" s="107" t="s">
        <v>953</v>
      </c>
      <c r="C15" s="15" t="s">
        <v>957</v>
      </c>
      <c r="D15" s="15" t="s">
        <v>371</v>
      </c>
      <c r="E15" s="15" t="s">
        <v>631</v>
      </c>
      <c r="F15" s="108">
        <v>5</v>
      </c>
      <c r="G15" s="15">
        <v>380</v>
      </c>
      <c r="H15" s="88" t="s">
        <v>50</v>
      </c>
      <c r="I15" s="99">
        <v>4603.99</v>
      </c>
      <c r="J15" s="90">
        <v>40.32</v>
      </c>
      <c r="K15" s="90">
        <v>35.28</v>
      </c>
      <c r="L15" s="90">
        <v>50.400000000000006</v>
      </c>
      <c r="M15" s="59">
        <v>126</v>
      </c>
      <c r="N15" s="90">
        <v>134.30000000000001</v>
      </c>
      <c r="O15" s="90">
        <v>110.60000000000001</v>
      </c>
      <c r="P15" s="90">
        <v>150.1</v>
      </c>
      <c r="Q15" s="59">
        <v>395</v>
      </c>
      <c r="R15" s="90">
        <v>163.02000000000001</v>
      </c>
      <c r="S15" s="90">
        <v>133.38</v>
      </c>
      <c r="T15" s="90">
        <v>197.60000000000002</v>
      </c>
      <c r="U15" s="59">
        <v>494</v>
      </c>
      <c r="V15" s="90">
        <v>140.16</v>
      </c>
      <c r="W15" s="90">
        <v>109.5</v>
      </c>
      <c r="X15" s="90">
        <v>188.34</v>
      </c>
      <c r="Y15" s="59">
        <v>438</v>
      </c>
      <c r="Z15" s="90">
        <v>168.3</v>
      </c>
      <c r="AA15" s="90">
        <v>128.70000000000002</v>
      </c>
      <c r="AB15" s="90">
        <v>198</v>
      </c>
      <c r="AC15" s="59">
        <v>495</v>
      </c>
      <c r="AD15" s="90">
        <v>173.76</v>
      </c>
      <c r="AE15" s="90">
        <v>152.04000000000002</v>
      </c>
      <c r="AF15" s="90">
        <v>217.20000000000002</v>
      </c>
      <c r="AG15" s="59">
        <v>543</v>
      </c>
      <c r="AH15" s="90">
        <v>243</v>
      </c>
      <c r="AI15" s="90">
        <v>205</v>
      </c>
      <c r="AJ15" s="90">
        <v>332</v>
      </c>
      <c r="AK15" s="59">
        <v>780</v>
      </c>
      <c r="AL15" s="90">
        <v>128</v>
      </c>
      <c r="AM15" s="90">
        <v>108</v>
      </c>
      <c r="AN15" s="90">
        <v>164</v>
      </c>
      <c r="AO15" s="59">
        <v>400</v>
      </c>
      <c r="AP15" s="90">
        <v>153.55200000000002</v>
      </c>
      <c r="AQ15" s="90">
        <v>129.55950000000001</v>
      </c>
      <c r="AR15" s="90">
        <v>196.73849999999999</v>
      </c>
      <c r="AS15" s="59">
        <v>479.85</v>
      </c>
      <c r="AT15" s="90">
        <v>94.08</v>
      </c>
      <c r="AU15" s="90">
        <v>79.38000000000001</v>
      </c>
      <c r="AV15" s="90">
        <v>120.53999999999999</v>
      </c>
      <c r="AW15" s="59">
        <v>294</v>
      </c>
      <c r="AX15" s="90">
        <v>26.396799999999999</v>
      </c>
      <c r="AY15" s="90">
        <v>21.447399999999998</v>
      </c>
      <c r="AZ15" s="90">
        <v>34.645799999999994</v>
      </c>
      <c r="BA15" s="59">
        <v>82.49</v>
      </c>
      <c r="BB15" s="90">
        <v>24.528000000000002</v>
      </c>
      <c r="BC15" s="90">
        <v>17.629500000000004</v>
      </c>
      <c r="BD15" s="90">
        <v>34.492500000000007</v>
      </c>
      <c r="BE15" s="59">
        <v>76.650000000000006</v>
      </c>
      <c r="BF15" s="60">
        <f t="shared" si="0"/>
        <v>4603.99</v>
      </c>
      <c r="BG15" s="99">
        <f t="shared" si="1"/>
        <v>1489.4167999999997</v>
      </c>
      <c r="BH15" s="99">
        <f t="shared" si="2"/>
        <v>1230.5164000000002</v>
      </c>
      <c r="BI15" s="99">
        <f t="shared" si="3"/>
        <v>1884.0568000000001</v>
      </c>
      <c r="BJ15" s="99">
        <f t="shared" si="4"/>
        <v>4603.99</v>
      </c>
    </row>
    <row r="16" spans="1:62" s="94" customFormat="1" ht="16.05" customHeight="1" x14ac:dyDescent="0.3">
      <c r="A16" s="10">
        <v>10</v>
      </c>
      <c r="B16" s="107" t="s">
        <v>953</v>
      </c>
      <c r="C16" s="15" t="s">
        <v>958</v>
      </c>
      <c r="D16" s="15" t="s">
        <v>371</v>
      </c>
      <c r="E16" s="15" t="s">
        <v>631</v>
      </c>
      <c r="F16" s="108">
        <v>33</v>
      </c>
      <c r="G16" s="15">
        <v>380</v>
      </c>
      <c r="H16" s="88" t="s">
        <v>50</v>
      </c>
      <c r="I16" s="99">
        <v>83891.91</v>
      </c>
      <c r="J16" s="90">
        <v>921.6</v>
      </c>
      <c r="K16" s="90">
        <v>806.40000000000009</v>
      </c>
      <c r="L16" s="90">
        <v>1152</v>
      </c>
      <c r="M16" s="59">
        <v>2880</v>
      </c>
      <c r="N16" s="90">
        <v>1709.18</v>
      </c>
      <c r="O16" s="90">
        <v>1407.5600000000002</v>
      </c>
      <c r="P16" s="90">
        <v>1910.26</v>
      </c>
      <c r="Q16" s="59">
        <v>5027</v>
      </c>
      <c r="R16" s="90">
        <v>1294.92</v>
      </c>
      <c r="S16" s="90">
        <v>1059.48</v>
      </c>
      <c r="T16" s="90">
        <v>1569.6000000000001</v>
      </c>
      <c r="U16" s="59">
        <v>3924</v>
      </c>
      <c r="V16" s="90">
        <v>16</v>
      </c>
      <c r="W16" s="90">
        <v>12.5</v>
      </c>
      <c r="X16" s="90">
        <v>21.5</v>
      </c>
      <c r="Y16" s="59">
        <v>50</v>
      </c>
      <c r="Z16" s="90">
        <v>16.66</v>
      </c>
      <c r="AA16" s="90">
        <v>12.74</v>
      </c>
      <c r="AB16" s="90">
        <v>19.600000000000001</v>
      </c>
      <c r="AC16" s="59">
        <v>49</v>
      </c>
      <c r="AD16" s="90">
        <v>1665.6000000000001</v>
      </c>
      <c r="AE16" s="90">
        <v>1457.4</v>
      </c>
      <c r="AF16" s="90">
        <v>2082</v>
      </c>
      <c r="AG16" s="59">
        <v>5205</v>
      </c>
      <c r="AH16" s="90">
        <v>4622</v>
      </c>
      <c r="AI16" s="90">
        <v>3953</v>
      </c>
      <c r="AJ16" s="90">
        <v>5284</v>
      </c>
      <c r="AK16" s="59">
        <v>13859</v>
      </c>
      <c r="AL16" s="90">
        <v>5324.8</v>
      </c>
      <c r="AM16" s="90">
        <v>4492.8</v>
      </c>
      <c r="AN16" s="90">
        <v>6822.4</v>
      </c>
      <c r="AO16" s="59">
        <v>16640</v>
      </c>
      <c r="AP16" s="90">
        <v>4861.92</v>
      </c>
      <c r="AQ16" s="90">
        <v>4102.2449999999999</v>
      </c>
      <c r="AR16" s="90">
        <v>6229.335</v>
      </c>
      <c r="AS16" s="59">
        <v>15193.5</v>
      </c>
      <c r="AT16" s="90">
        <v>5235.8880000000008</v>
      </c>
      <c r="AU16" s="90">
        <v>4417.7805000000008</v>
      </c>
      <c r="AV16" s="90">
        <v>6708.4814999999999</v>
      </c>
      <c r="AW16" s="59">
        <v>16362.150000000001</v>
      </c>
      <c r="AX16" s="90">
        <v>779.97119999999995</v>
      </c>
      <c r="AY16" s="90">
        <v>633.72659999999996</v>
      </c>
      <c r="AZ16" s="90">
        <v>1023.7121999999999</v>
      </c>
      <c r="BA16" s="59">
        <v>2437.41</v>
      </c>
      <c r="BB16" s="90">
        <v>724.75199999999995</v>
      </c>
      <c r="BC16" s="90">
        <v>520.91549999999995</v>
      </c>
      <c r="BD16" s="90">
        <v>1019.1825</v>
      </c>
      <c r="BE16" s="59">
        <v>2264.85</v>
      </c>
      <c r="BF16" s="60">
        <f t="shared" si="0"/>
        <v>83891.91</v>
      </c>
      <c r="BG16" s="99">
        <f t="shared" si="1"/>
        <v>27173.2912</v>
      </c>
      <c r="BH16" s="99">
        <f t="shared" si="2"/>
        <v>22876.547600000002</v>
      </c>
      <c r="BI16" s="99">
        <f t="shared" si="3"/>
        <v>33842.071200000006</v>
      </c>
      <c r="BJ16" s="99">
        <f t="shared" si="4"/>
        <v>83891.91</v>
      </c>
    </row>
    <row r="17" spans="1:62" s="94" customFormat="1" ht="16.05" customHeight="1" x14ac:dyDescent="0.3">
      <c r="A17" s="10">
        <v>11</v>
      </c>
      <c r="B17" s="107" t="s">
        <v>953</v>
      </c>
      <c r="C17" s="15" t="s">
        <v>959</v>
      </c>
      <c r="D17" s="15" t="s">
        <v>371</v>
      </c>
      <c r="E17" s="15" t="s">
        <v>631</v>
      </c>
      <c r="F17" s="108">
        <v>3.3</v>
      </c>
      <c r="G17" s="15">
        <v>380</v>
      </c>
      <c r="H17" s="88" t="s">
        <v>50</v>
      </c>
      <c r="I17" s="99">
        <v>313.87</v>
      </c>
      <c r="J17" s="90">
        <v>7.36</v>
      </c>
      <c r="K17" s="90">
        <v>6.44</v>
      </c>
      <c r="L17" s="90">
        <v>9.2000000000000011</v>
      </c>
      <c r="M17" s="59">
        <v>23</v>
      </c>
      <c r="N17" s="90">
        <v>7.48</v>
      </c>
      <c r="O17" s="90">
        <v>6.16</v>
      </c>
      <c r="P17" s="90">
        <v>8.36</v>
      </c>
      <c r="Q17" s="59">
        <v>22</v>
      </c>
      <c r="R17" s="90">
        <v>7.2600000000000007</v>
      </c>
      <c r="S17" s="90">
        <v>5.94</v>
      </c>
      <c r="T17" s="90">
        <v>8.8000000000000007</v>
      </c>
      <c r="U17" s="59">
        <v>22</v>
      </c>
      <c r="V17" s="90">
        <v>8</v>
      </c>
      <c r="W17" s="90">
        <v>6.25</v>
      </c>
      <c r="X17" s="90">
        <v>10.75</v>
      </c>
      <c r="Y17" s="59">
        <v>25</v>
      </c>
      <c r="Z17" s="90">
        <v>13.940000000000001</v>
      </c>
      <c r="AA17" s="90">
        <v>10.66</v>
      </c>
      <c r="AB17" s="90">
        <v>16.400000000000002</v>
      </c>
      <c r="AC17" s="59">
        <v>41</v>
      </c>
      <c r="AD17" s="90">
        <v>7.68</v>
      </c>
      <c r="AE17" s="90">
        <v>6.7200000000000006</v>
      </c>
      <c r="AF17" s="90">
        <v>9.6000000000000014</v>
      </c>
      <c r="AG17" s="59">
        <v>24</v>
      </c>
      <c r="AH17" s="90">
        <v>9</v>
      </c>
      <c r="AI17" s="90">
        <v>8</v>
      </c>
      <c r="AJ17" s="90">
        <v>10</v>
      </c>
      <c r="AK17" s="59">
        <v>27</v>
      </c>
      <c r="AL17" s="90">
        <v>7.68</v>
      </c>
      <c r="AM17" s="90">
        <v>6.48</v>
      </c>
      <c r="AN17" s="90">
        <v>9.84</v>
      </c>
      <c r="AO17" s="59">
        <v>24</v>
      </c>
      <c r="AP17" s="90">
        <v>8.4</v>
      </c>
      <c r="AQ17" s="90">
        <v>7.0875000000000004</v>
      </c>
      <c r="AR17" s="90">
        <v>10.762499999999999</v>
      </c>
      <c r="AS17" s="59">
        <v>26.25</v>
      </c>
      <c r="AT17" s="90">
        <v>8.7360000000000007</v>
      </c>
      <c r="AU17" s="90">
        <v>7.3710000000000004</v>
      </c>
      <c r="AV17" s="90">
        <v>11.193</v>
      </c>
      <c r="AW17" s="59">
        <v>27.299999999999997</v>
      </c>
      <c r="AX17" s="90">
        <v>8.6783999999999999</v>
      </c>
      <c r="AY17" s="90">
        <v>7.0511999999999997</v>
      </c>
      <c r="AZ17" s="90">
        <v>11.390399999999998</v>
      </c>
      <c r="BA17" s="59">
        <v>27.119999999999997</v>
      </c>
      <c r="BB17" s="90">
        <v>8.0640000000000018</v>
      </c>
      <c r="BC17" s="90">
        <v>5.7960000000000012</v>
      </c>
      <c r="BD17" s="90">
        <v>11.340000000000002</v>
      </c>
      <c r="BE17" s="59">
        <v>25.200000000000003</v>
      </c>
      <c r="BF17" s="60">
        <f t="shared" si="0"/>
        <v>313.87</v>
      </c>
      <c r="BG17" s="99">
        <f t="shared" si="1"/>
        <v>102.27840000000002</v>
      </c>
      <c r="BH17" s="99">
        <f t="shared" si="2"/>
        <v>83.955700000000007</v>
      </c>
      <c r="BI17" s="99">
        <f t="shared" si="3"/>
        <v>127.63590000000002</v>
      </c>
      <c r="BJ17" s="99">
        <f t="shared" si="4"/>
        <v>313.87</v>
      </c>
    </row>
    <row r="18" spans="1:62" s="94" customFormat="1" ht="16.05" customHeight="1" x14ac:dyDescent="0.3">
      <c r="A18" s="10">
        <v>12</v>
      </c>
      <c r="B18" s="107" t="s">
        <v>953</v>
      </c>
      <c r="C18" s="15" t="s">
        <v>957</v>
      </c>
      <c r="D18" s="15" t="s">
        <v>371</v>
      </c>
      <c r="E18" s="15" t="s">
        <v>631</v>
      </c>
      <c r="F18" s="108">
        <v>6.6</v>
      </c>
      <c r="G18" s="15">
        <v>380</v>
      </c>
      <c r="H18" s="88" t="s">
        <v>50</v>
      </c>
      <c r="I18" s="99">
        <v>6792.9000000000005</v>
      </c>
      <c r="J18" s="90">
        <v>57.92</v>
      </c>
      <c r="K18" s="90">
        <v>50.680000000000007</v>
      </c>
      <c r="L18" s="90">
        <v>72.400000000000006</v>
      </c>
      <c r="M18" s="59">
        <v>181</v>
      </c>
      <c r="N18" s="90">
        <v>188.36</v>
      </c>
      <c r="O18" s="90">
        <v>155.12</v>
      </c>
      <c r="P18" s="90">
        <v>210.52</v>
      </c>
      <c r="Q18" s="59">
        <v>554</v>
      </c>
      <c r="R18" s="90">
        <v>226.38000000000002</v>
      </c>
      <c r="S18" s="90">
        <v>185.22</v>
      </c>
      <c r="T18" s="90">
        <v>274.40000000000003</v>
      </c>
      <c r="U18" s="59">
        <v>686</v>
      </c>
      <c r="V18" s="90">
        <v>195.52</v>
      </c>
      <c r="W18" s="90">
        <v>152.75</v>
      </c>
      <c r="X18" s="90">
        <v>262.73</v>
      </c>
      <c r="Y18" s="59">
        <v>611</v>
      </c>
      <c r="Z18" s="90">
        <v>233.92000000000002</v>
      </c>
      <c r="AA18" s="90">
        <v>178.88</v>
      </c>
      <c r="AB18" s="90">
        <v>275.2</v>
      </c>
      <c r="AC18" s="59">
        <v>688</v>
      </c>
      <c r="AD18" s="90">
        <v>242.88</v>
      </c>
      <c r="AE18" s="90">
        <v>212.52</v>
      </c>
      <c r="AF18" s="90">
        <v>303.60000000000002</v>
      </c>
      <c r="AG18" s="59">
        <v>759</v>
      </c>
      <c r="AH18" s="90">
        <v>425</v>
      </c>
      <c r="AI18" s="90">
        <v>337</v>
      </c>
      <c r="AJ18" s="90">
        <v>410</v>
      </c>
      <c r="AK18" s="59">
        <v>1172</v>
      </c>
      <c r="AL18" s="90">
        <v>183.68</v>
      </c>
      <c r="AM18" s="90">
        <v>154.98000000000002</v>
      </c>
      <c r="AN18" s="90">
        <v>235.33999999999997</v>
      </c>
      <c r="AO18" s="59">
        <v>574</v>
      </c>
      <c r="AP18" s="90">
        <v>306.096</v>
      </c>
      <c r="AQ18" s="90">
        <v>258.26850000000002</v>
      </c>
      <c r="AR18" s="90">
        <v>392.18549999999999</v>
      </c>
      <c r="AS18" s="59">
        <v>956.55</v>
      </c>
      <c r="AT18" s="90">
        <v>129.36000000000001</v>
      </c>
      <c r="AU18" s="90">
        <v>109.14750000000001</v>
      </c>
      <c r="AV18" s="90">
        <v>165.74249999999998</v>
      </c>
      <c r="AW18" s="59">
        <v>404.25</v>
      </c>
      <c r="AX18" s="90">
        <v>34.351999999999997</v>
      </c>
      <c r="AY18" s="90">
        <v>27.910999999999998</v>
      </c>
      <c r="AZ18" s="90">
        <v>45.086999999999996</v>
      </c>
      <c r="BA18" s="59">
        <v>107.35</v>
      </c>
      <c r="BB18" s="90">
        <v>31.92</v>
      </c>
      <c r="BC18" s="90">
        <v>22.942500000000003</v>
      </c>
      <c r="BD18" s="90">
        <v>44.887500000000003</v>
      </c>
      <c r="BE18" s="59">
        <v>99.75</v>
      </c>
      <c r="BF18" s="60">
        <f t="shared" si="0"/>
        <v>6792.9000000000005</v>
      </c>
      <c r="BG18" s="99">
        <f t="shared" si="1"/>
        <v>2255.3880000000004</v>
      </c>
      <c r="BH18" s="99">
        <f t="shared" si="2"/>
        <v>1845.4195000000004</v>
      </c>
      <c r="BI18" s="99">
        <f t="shared" si="3"/>
        <v>2692.0924999999993</v>
      </c>
      <c r="BJ18" s="99">
        <f t="shared" si="4"/>
        <v>6792.9</v>
      </c>
    </row>
    <row r="19" spans="1:62" s="94" customFormat="1" ht="16.05" customHeight="1" x14ac:dyDescent="0.3">
      <c r="A19" s="10">
        <v>13</v>
      </c>
      <c r="B19" s="107" t="s">
        <v>953</v>
      </c>
      <c r="C19" s="15" t="s">
        <v>960</v>
      </c>
      <c r="D19" s="15" t="s">
        <v>371</v>
      </c>
      <c r="E19" s="15" t="s">
        <v>631</v>
      </c>
      <c r="F19" s="108">
        <v>50</v>
      </c>
      <c r="G19" s="15">
        <v>380</v>
      </c>
      <c r="H19" s="88" t="s">
        <v>50</v>
      </c>
      <c r="I19" s="99">
        <v>45377.430000000008</v>
      </c>
      <c r="J19" s="90">
        <v>1184.32</v>
      </c>
      <c r="K19" s="90">
        <v>1036.2800000000002</v>
      </c>
      <c r="L19" s="90">
        <v>1480.4</v>
      </c>
      <c r="M19" s="59">
        <v>3701.0000000000005</v>
      </c>
      <c r="N19" s="90">
        <v>1139.3400000000001</v>
      </c>
      <c r="O19" s="90">
        <v>938.28000000000009</v>
      </c>
      <c r="P19" s="90">
        <v>1273.3800000000001</v>
      </c>
      <c r="Q19" s="59">
        <v>3351.0000000000005</v>
      </c>
      <c r="R19" s="90">
        <v>1250.3700000000001</v>
      </c>
      <c r="S19" s="90">
        <v>1023.0300000000001</v>
      </c>
      <c r="T19" s="90">
        <v>1515.6000000000001</v>
      </c>
      <c r="U19" s="59">
        <v>3789</v>
      </c>
      <c r="V19" s="90">
        <v>1189.1200000000001</v>
      </c>
      <c r="W19" s="90">
        <v>929</v>
      </c>
      <c r="X19" s="90">
        <v>1597.8799999999999</v>
      </c>
      <c r="Y19" s="59">
        <v>3716</v>
      </c>
      <c r="Z19" s="90">
        <v>1264.8000000000002</v>
      </c>
      <c r="AA19" s="90">
        <v>967.2</v>
      </c>
      <c r="AB19" s="90">
        <v>1488</v>
      </c>
      <c r="AC19" s="59">
        <v>3720</v>
      </c>
      <c r="AD19" s="90">
        <v>1133.76</v>
      </c>
      <c r="AE19" s="90">
        <v>992.04000000000008</v>
      </c>
      <c r="AF19" s="90">
        <v>1417.2</v>
      </c>
      <c r="AG19" s="59">
        <v>3543</v>
      </c>
      <c r="AH19" s="90">
        <v>1321</v>
      </c>
      <c r="AI19" s="90">
        <v>789</v>
      </c>
      <c r="AJ19" s="90">
        <v>1800</v>
      </c>
      <c r="AK19" s="59">
        <v>3910</v>
      </c>
      <c r="AL19" s="90">
        <v>1222.4000000000001</v>
      </c>
      <c r="AM19" s="90">
        <v>1031.4000000000001</v>
      </c>
      <c r="AN19" s="90">
        <v>1566.1999999999998</v>
      </c>
      <c r="AO19" s="59">
        <v>3820</v>
      </c>
      <c r="AP19" s="90">
        <v>1134.6720000000003</v>
      </c>
      <c r="AQ19" s="90">
        <v>957.37950000000012</v>
      </c>
      <c r="AR19" s="90">
        <v>1453.7985000000001</v>
      </c>
      <c r="AS19" s="59">
        <v>3545.8500000000004</v>
      </c>
      <c r="AT19" s="90">
        <v>1194.816</v>
      </c>
      <c r="AU19" s="90">
        <v>1008.1260000000001</v>
      </c>
      <c r="AV19" s="90">
        <v>1530.8579999999999</v>
      </c>
      <c r="AW19" s="59">
        <v>3733.8</v>
      </c>
      <c r="AX19" s="90">
        <v>1417.8335999999999</v>
      </c>
      <c r="AY19" s="90">
        <v>1151.9897999999998</v>
      </c>
      <c r="AZ19" s="90">
        <v>1860.9065999999998</v>
      </c>
      <c r="BA19" s="59">
        <v>4430.7299999999996</v>
      </c>
      <c r="BB19" s="90">
        <v>1317.4560000000001</v>
      </c>
      <c r="BC19" s="90">
        <v>946.92150000000004</v>
      </c>
      <c r="BD19" s="90">
        <v>1852.6725000000001</v>
      </c>
      <c r="BE19" s="59">
        <v>4117.05</v>
      </c>
      <c r="BF19" s="60">
        <f t="shared" si="0"/>
        <v>45377.430000000008</v>
      </c>
      <c r="BG19" s="99">
        <f t="shared" si="1"/>
        <v>14769.8876</v>
      </c>
      <c r="BH19" s="99">
        <f t="shared" si="2"/>
        <v>11770.646800000002</v>
      </c>
      <c r="BI19" s="99">
        <f t="shared" si="3"/>
        <v>18836.8956</v>
      </c>
      <c r="BJ19" s="99">
        <f t="shared" si="4"/>
        <v>45377.430000000008</v>
      </c>
    </row>
    <row r="20" spans="1:62" s="94" customFormat="1" ht="16.05" customHeight="1" x14ac:dyDescent="0.3">
      <c r="A20" s="10">
        <v>14</v>
      </c>
      <c r="B20" s="107" t="s">
        <v>953</v>
      </c>
      <c r="C20" s="15" t="s">
        <v>386</v>
      </c>
      <c r="D20" s="15" t="s">
        <v>371</v>
      </c>
      <c r="E20" s="15" t="s">
        <v>631</v>
      </c>
      <c r="F20" s="108">
        <v>1.7</v>
      </c>
      <c r="G20" s="15">
        <v>380</v>
      </c>
      <c r="H20" s="88" t="s">
        <v>50</v>
      </c>
      <c r="I20" s="99">
        <v>384.52</v>
      </c>
      <c r="J20" s="90">
        <v>9.2799999999999994</v>
      </c>
      <c r="K20" s="90">
        <v>8.120000000000001</v>
      </c>
      <c r="L20" s="90">
        <v>11.600000000000001</v>
      </c>
      <c r="M20" s="59">
        <v>29</v>
      </c>
      <c r="N20" s="90">
        <v>8.84</v>
      </c>
      <c r="O20" s="90">
        <v>7.2800000000000011</v>
      </c>
      <c r="P20" s="90">
        <v>9.8800000000000008</v>
      </c>
      <c r="Q20" s="59">
        <v>26</v>
      </c>
      <c r="R20" s="90">
        <v>9.9</v>
      </c>
      <c r="S20" s="90">
        <v>8.1000000000000014</v>
      </c>
      <c r="T20" s="90">
        <v>12</v>
      </c>
      <c r="U20" s="59">
        <v>30</v>
      </c>
      <c r="V20" s="90">
        <v>9.92</v>
      </c>
      <c r="W20" s="90">
        <v>7.75</v>
      </c>
      <c r="X20" s="90">
        <v>13.33</v>
      </c>
      <c r="Y20" s="59">
        <v>31</v>
      </c>
      <c r="Z20" s="90">
        <v>11.56</v>
      </c>
      <c r="AA20" s="90">
        <v>8.84</v>
      </c>
      <c r="AB20" s="90">
        <v>13.600000000000001</v>
      </c>
      <c r="AC20" s="59">
        <v>34</v>
      </c>
      <c r="AD20" s="90">
        <v>10.56</v>
      </c>
      <c r="AE20" s="90">
        <v>9.24</v>
      </c>
      <c r="AF20" s="90">
        <v>13.200000000000001</v>
      </c>
      <c r="AG20" s="59">
        <v>33</v>
      </c>
      <c r="AH20" s="90">
        <v>10</v>
      </c>
      <c r="AI20" s="90">
        <v>8</v>
      </c>
      <c r="AJ20" s="90">
        <v>14</v>
      </c>
      <c r="AK20" s="59">
        <v>32</v>
      </c>
      <c r="AL20" s="90">
        <v>11.84</v>
      </c>
      <c r="AM20" s="90">
        <v>9.99</v>
      </c>
      <c r="AN20" s="90">
        <v>15.17</v>
      </c>
      <c r="AO20" s="59">
        <v>37</v>
      </c>
      <c r="AP20" s="90">
        <v>12.096000000000002</v>
      </c>
      <c r="AQ20" s="90">
        <v>10.206000000000001</v>
      </c>
      <c r="AR20" s="90">
        <v>15.498000000000001</v>
      </c>
      <c r="AS20" s="59">
        <v>37.800000000000004</v>
      </c>
      <c r="AT20" s="90">
        <v>10.08</v>
      </c>
      <c r="AU20" s="90">
        <v>8.5050000000000008</v>
      </c>
      <c r="AV20" s="90">
        <v>12.914999999999999</v>
      </c>
      <c r="AW20" s="59">
        <v>31.5</v>
      </c>
      <c r="AX20" s="90">
        <v>10.4864</v>
      </c>
      <c r="AY20" s="90">
        <v>8.5201999999999991</v>
      </c>
      <c r="AZ20" s="90">
        <v>13.763399999999997</v>
      </c>
      <c r="BA20" s="59">
        <v>32.769999999999996</v>
      </c>
      <c r="BB20" s="90">
        <v>9.7440000000000015</v>
      </c>
      <c r="BC20" s="90">
        <v>7.0035000000000007</v>
      </c>
      <c r="BD20" s="90">
        <v>13.702500000000002</v>
      </c>
      <c r="BE20" s="59">
        <v>30.450000000000003</v>
      </c>
      <c r="BF20" s="60">
        <f t="shared" si="0"/>
        <v>384.52</v>
      </c>
      <c r="BG20" s="99">
        <f t="shared" si="1"/>
        <v>124.30640000000001</v>
      </c>
      <c r="BH20" s="99">
        <f t="shared" si="2"/>
        <v>101.55470000000001</v>
      </c>
      <c r="BI20" s="99">
        <f t="shared" si="3"/>
        <v>158.65890000000002</v>
      </c>
      <c r="BJ20" s="99">
        <f t="shared" si="4"/>
        <v>384.52000000000004</v>
      </c>
    </row>
    <row r="21" spans="1:62" s="94" customFormat="1" ht="16.05" customHeight="1" x14ac:dyDescent="0.3">
      <c r="A21" s="10">
        <v>15</v>
      </c>
      <c r="B21" s="107" t="s">
        <v>953</v>
      </c>
      <c r="C21" s="15" t="s">
        <v>955</v>
      </c>
      <c r="D21" s="15" t="s">
        <v>371</v>
      </c>
      <c r="E21" s="15" t="s">
        <v>631</v>
      </c>
      <c r="F21" s="108">
        <v>16.5</v>
      </c>
      <c r="G21" s="15">
        <v>380</v>
      </c>
      <c r="H21" s="88" t="s">
        <v>50</v>
      </c>
      <c r="I21" s="99">
        <v>2414.9300000000003</v>
      </c>
      <c r="J21" s="90">
        <v>59.2</v>
      </c>
      <c r="K21" s="90">
        <v>51.800000000000004</v>
      </c>
      <c r="L21" s="90">
        <v>74</v>
      </c>
      <c r="M21" s="59">
        <v>185</v>
      </c>
      <c r="N21" s="90">
        <v>45.900000000000006</v>
      </c>
      <c r="O21" s="90">
        <v>37.800000000000004</v>
      </c>
      <c r="P21" s="90">
        <v>51.3</v>
      </c>
      <c r="Q21" s="59">
        <v>135</v>
      </c>
      <c r="R21" s="90">
        <v>49.830000000000005</v>
      </c>
      <c r="S21" s="90">
        <v>40.770000000000003</v>
      </c>
      <c r="T21" s="90">
        <v>60.400000000000006</v>
      </c>
      <c r="U21" s="59">
        <v>151</v>
      </c>
      <c r="V21" s="90">
        <v>50.56</v>
      </c>
      <c r="W21" s="90">
        <v>39.5</v>
      </c>
      <c r="X21" s="90">
        <v>67.94</v>
      </c>
      <c r="Y21" s="59">
        <v>158</v>
      </c>
      <c r="Z21" s="90">
        <v>60.860000000000007</v>
      </c>
      <c r="AA21" s="90">
        <v>46.54</v>
      </c>
      <c r="AB21" s="90">
        <v>71.600000000000009</v>
      </c>
      <c r="AC21" s="59">
        <v>179</v>
      </c>
      <c r="AD21" s="90">
        <v>124.48</v>
      </c>
      <c r="AE21" s="90">
        <v>108.92000000000002</v>
      </c>
      <c r="AF21" s="90">
        <v>155.60000000000002</v>
      </c>
      <c r="AG21" s="59">
        <v>389.00000000000006</v>
      </c>
      <c r="AH21" s="90">
        <v>97</v>
      </c>
      <c r="AI21" s="90">
        <v>106</v>
      </c>
      <c r="AJ21" s="90">
        <v>180</v>
      </c>
      <c r="AK21" s="59">
        <v>383</v>
      </c>
      <c r="AL21" s="90">
        <v>60.160000000000004</v>
      </c>
      <c r="AM21" s="90">
        <v>50.760000000000005</v>
      </c>
      <c r="AN21" s="90">
        <v>77.08</v>
      </c>
      <c r="AO21" s="59">
        <v>188</v>
      </c>
      <c r="AP21" s="90">
        <v>54.432000000000002</v>
      </c>
      <c r="AQ21" s="90">
        <v>45.927</v>
      </c>
      <c r="AR21" s="90">
        <v>69.741</v>
      </c>
      <c r="AS21" s="59">
        <v>170.10000000000002</v>
      </c>
      <c r="AT21" s="90">
        <v>50.736000000000004</v>
      </c>
      <c r="AU21" s="90">
        <v>42.808500000000009</v>
      </c>
      <c r="AV21" s="90">
        <v>65.005499999999998</v>
      </c>
      <c r="AW21" s="59">
        <v>158.55000000000001</v>
      </c>
      <c r="AX21" s="90">
        <v>52.793599999999998</v>
      </c>
      <c r="AY21" s="90">
        <v>42.894799999999996</v>
      </c>
      <c r="AZ21" s="90">
        <v>69.291599999999988</v>
      </c>
      <c r="BA21" s="59">
        <v>164.98</v>
      </c>
      <c r="BB21" s="90">
        <v>49.056000000000004</v>
      </c>
      <c r="BC21" s="90">
        <v>35.259000000000007</v>
      </c>
      <c r="BD21" s="90">
        <v>68.985000000000014</v>
      </c>
      <c r="BE21" s="59">
        <v>153.30000000000001</v>
      </c>
      <c r="BF21" s="60">
        <f t="shared" si="0"/>
        <v>2414.9300000000003</v>
      </c>
      <c r="BG21" s="99">
        <f t="shared" si="1"/>
        <v>755.00760000000002</v>
      </c>
      <c r="BH21" s="99">
        <f t="shared" si="2"/>
        <v>648.97930000000008</v>
      </c>
      <c r="BI21" s="99">
        <f t="shared" si="3"/>
        <v>1010.9431000000001</v>
      </c>
      <c r="BJ21" s="99">
        <f t="shared" si="4"/>
        <v>2414.9300000000003</v>
      </c>
    </row>
    <row r="22" spans="1:62" s="94" customFormat="1" ht="16.05" customHeight="1" x14ac:dyDescent="0.3">
      <c r="A22" s="10">
        <v>16</v>
      </c>
      <c r="B22" s="107" t="s">
        <v>953</v>
      </c>
      <c r="C22" s="15" t="s">
        <v>961</v>
      </c>
      <c r="D22" s="15" t="s">
        <v>371</v>
      </c>
      <c r="E22" s="15" t="s">
        <v>631</v>
      </c>
      <c r="F22" s="108">
        <v>1.7</v>
      </c>
      <c r="G22" s="15">
        <v>220</v>
      </c>
      <c r="H22" s="88" t="s">
        <v>50</v>
      </c>
      <c r="I22" s="99">
        <v>106.06</v>
      </c>
      <c r="J22" s="90">
        <v>2.56</v>
      </c>
      <c r="K22" s="90">
        <v>2.2400000000000002</v>
      </c>
      <c r="L22" s="90">
        <v>3.2</v>
      </c>
      <c r="M22" s="59">
        <v>8</v>
      </c>
      <c r="N22" s="90">
        <v>2.04</v>
      </c>
      <c r="O22" s="90">
        <v>1.6800000000000002</v>
      </c>
      <c r="P22" s="90">
        <v>2.2800000000000002</v>
      </c>
      <c r="Q22" s="59">
        <v>6</v>
      </c>
      <c r="R22" s="90">
        <v>2.31</v>
      </c>
      <c r="S22" s="90">
        <v>1.8900000000000001</v>
      </c>
      <c r="T22" s="90">
        <v>2.8000000000000003</v>
      </c>
      <c r="U22" s="59">
        <v>7</v>
      </c>
      <c r="V22" s="90">
        <v>2.2400000000000002</v>
      </c>
      <c r="W22" s="90">
        <v>1.75</v>
      </c>
      <c r="X22" s="90">
        <v>3.01</v>
      </c>
      <c r="Y22" s="59">
        <v>7</v>
      </c>
      <c r="Z22" s="90">
        <v>2.72</v>
      </c>
      <c r="AA22" s="90">
        <v>2.08</v>
      </c>
      <c r="AB22" s="90">
        <v>3.2</v>
      </c>
      <c r="AC22" s="59">
        <v>8</v>
      </c>
      <c r="AD22" s="90">
        <v>4.4800000000000004</v>
      </c>
      <c r="AE22" s="90">
        <v>3.9200000000000004</v>
      </c>
      <c r="AF22" s="90">
        <v>5.6000000000000005</v>
      </c>
      <c r="AG22" s="59">
        <v>14</v>
      </c>
      <c r="AH22" s="90">
        <v>5</v>
      </c>
      <c r="AI22" s="90">
        <v>4</v>
      </c>
      <c r="AJ22" s="90">
        <v>7</v>
      </c>
      <c r="AK22" s="59">
        <v>16</v>
      </c>
      <c r="AL22" s="90">
        <v>2.56</v>
      </c>
      <c r="AM22" s="90">
        <v>2.16</v>
      </c>
      <c r="AN22" s="90">
        <v>3.28</v>
      </c>
      <c r="AO22" s="59">
        <v>8</v>
      </c>
      <c r="AP22" s="90">
        <v>3.0240000000000005</v>
      </c>
      <c r="AQ22" s="90">
        <v>2.5515000000000003</v>
      </c>
      <c r="AR22" s="90">
        <v>3.8745000000000003</v>
      </c>
      <c r="AS22" s="59">
        <v>9.4500000000000011</v>
      </c>
      <c r="AT22" s="90">
        <v>2.3520000000000003</v>
      </c>
      <c r="AU22" s="90">
        <v>1.9845000000000004</v>
      </c>
      <c r="AV22" s="90">
        <v>3.0135000000000001</v>
      </c>
      <c r="AW22" s="59">
        <v>7.3500000000000014</v>
      </c>
      <c r="AX22" s="90">
        <v>2.5311999999999997</v>
      </c>
      <c r="AY22" s="90">
        <v>2.0566</v>
      </c>
      <c r="AZ22" s="90">
        <v>3.3221999999999996</v>
      </c>
      <c r="BA22" s="59">
        <v>7.9099999999999993</v>
      </c>
      <c r="BB22" s="90">
        <v>2.3520000000000003</v>
      </c>
      <c r="BC22" s="90">
        <v>1.6905000000000001</v>
      </c>
      <c r="BD22" s="90">
        <v>3.3075000000000001</v>
      </c>
      <c r="BE22" s="59">
        <v>7.3500000000000005</v>
      </c>
      <c r="BF22" s="60">
        <f t="shared" si="0"/>
        <v>106.06</v>
      </c>
      <c r="BG22" s="99">
        <f t="shared" si="1"/>
        <v>34.169200000000004</v>
      </c>
      <c r="BH22" s="99">
        <f t="shared" si="2"/>
        <v>28.003100000000003</v>
      </c>
      <c r="BI22" s="99">
        <f t="shared" si="3"/>
        <v>43.887700000000002</v>
      </c>
      <c r="BJ22" s="99">
        <f t="shared" si="4"/>
        <v>106.06</v>
      </c>
    </row>
    <row r="23" spans="1:62" s="94" customFormat="1" ht="16.05" customHeight="1" x14ac:dyDescent="0.3">
      <c r="A23" s="10">
        <v>17</v>
      </c>
      <c r="B23" s="107" t="s">
        <v>953</v>
      </c>
      <c r="C23" s="15" t="s">
        <v>962</v>
      </c>
      <c r="D23" s="15" t="s">
        <v>371</v>
      </c>
      <c r="E23" s="15" t="s">
        <v>631</v>
      </c>
      <c r="F23" s="108">
        <v>1.7</v>
      </c>
      <c r="G23" s="15">
        <v>220</v>
      </c>
      <c r="H23" s="88" t="s">
        <v>50</v>
      </c>
      <c r="I23" s="99">
        <v>279.75800000000004</v>
      </c>
      <c r="J23" s="90">
        <v>2.5200000000000005</v>
      </c>
      <c r="K23" s="90">
        <v>3.6</v>
      </c>
      <c r="L23" s="90">
        <v>9</v>
      </c>
      <c r="M23" s="59">
        <f>J23+K23+L23</f>
        <v>15.120000000000001</v>
      </c>
      <c r="N23" s="90">
        <v>3.6400000000000006</v>
      </c>
      <c r="O23" s="90">
        <v>4.9400000000000004</v>
      </c>
      <c r="P23" s="90">
        <v>13</v>
      </c>
      <c r="Q23" s="59">
        <f>N23+O23+P23</f>
        <v>21.580000000000002</v>
      </c>
      <c r="R23" s="90">
        <v>4.59</v>
      </c>
      <c r="S23" s="90">
        <v>6.8000000000000007</v>
      </c>
      <c r="T23" s="90">
        <v>17</v>
      </c>
      <c r="U23" s="59">
        <f>R23+S23+T23</f>
        <v>28.39</v>
      </c>
      <c r="V23" s="90">
        <v>4.25</v>
      </c>
      <c r="W23" s="90">
        <v>7.31</v>
      </c>
      <c r="X23" s="90">
        <v>17</v>
      </c>
      <c r="Y23" s="59">
        <f>V23+W23+X23</f>
        <v>28.56</v>
      </c>
      <c r="Z23" s="90">
        <v>4.9400000000000004</v>
      </c>
      <c r="AA23" s="90">
        <v>7.6000000000000005</v>
      </c>
      <c r="AB23" s="90">
        <v>19.000000000000004</v>
      </c>
      <c r="AC23" s="59">
        <f>Z23+AA23+AB23</f>
        <v>31.540000000000006</v>
      </c>
      <c r="AD23" s="90">
        <v>10.080000000000002</v>
      </c>
      <c r="AE23" s="90">
        <v>14.4</v>
      </c>
      <c r="AF23" s="90">
        <v>36</v>
      </c>
      <c r="AG23" s="59">
        <f>AD23+AE23+AF23</f>
        <v>60.480000000000004</v>
      </c>
      <c r="AH23" s="90">
        <v>7</v>
      </c>
      <c r="AI23" s="90">
        <v>8</v>
      </c>
      <c r="AJ23" s="90">
        <v>26</v>
      </c>
      <c r="AK23" s="59">
        <f>AH23+AI23+AJ23</f>
        <v>41</v>
      </c>
      <c r="AL23" s="90">
        <v>1.62</v>
      </c>
      <c r="AM23" s="90">
        <v>2.46</v>
      </c>
      <c r="AN23" s="90">
        <v>6</v>
      </c>
      <c r="AO23" s="59">
        <f>AL23+AM23+AN23</f>
        <v>10.08</v>
      </c>
      <c r="AP23" s="90">
        <v>1.7010000000000003</v>
      </c>
      <c r="AQ23" s="90">
        <v>2.5830000000000002</v>
      </c>
      <c r="AR23" s="90">
        <v>6.3000000000000007</v>
      </c>
      <c r="AS23" s="59">
        <f>AP23+AQ23+AR23</f>
        <v>10.584000000000001</v>
      </c>
      <c r="AT23" s="90">
        <v>2.2680000000000002</v>
      </c>
      <c r="AU23" s="90">
        <v>3.444</v>
      </c>
      <c r="AV23" s="90">
        <v>8.4</v>
      </c>
      <c r="AW23" s="59">
        <f>AT23+AU23+AV23</f>
        <v>14.112</v>
      </c>
      <c r="AX23" s="90">
        <v>1.4689999999999999</v>
      </c>
      <c r="AY23" s="90">
        <v>2.3729999999999998</v>
      </c>
      <c r="AZ23" s="90">
        <v>5.6499999999999995</v>
      </c>
      <c r="BA23" s="59">
        <f>AX23+AY23+AZ23</f>
        <v>9.4919999999999991</v>
      </c>
      <c r="BB23" s="90">
        <v>1.2075</v>
      </c>
      <c r="BC23" s="90">
        <v>2.3625000000000003</v>
      </c>
      <c r="BD23" s="90">
        <v>5.25</v>
      </c>
      <c r="BE23" s="59">
        <f>BB23+BC23+BD23</f>
        <v>8.82</v>
      </c>
      <c r="BF23" s="60">
        <f t="shared" si="0"/>
        <v>279.75800000000004</v>
      </c>
      <c r="BG23" s="99">
        <f t="shared" si="1"/>
        <v>45.285500000000006</v>
      </c>
      <c r="BH23" s="99">
        <f t="shared" si="2"/>
        <v>65.872500000000002</v>
      </c>
      <c r="BI23" s="99">
        <f t="shared" si="3"/>
        <v>168.60000000000002</v>
      </c>
      <c r="BJ23" s="99">
        <f t="shared" si="4"/>
        <v>279.75800000000004</v>
      </c>
    </row>
    <row r="24" spans="1:62" s="94" customFormat="1" ht="16.05" customHeight="1" x14ac:dyDescent="0.3">
      <c r="A24" s="10">
        <v>18</v>
      </c>
      <c r="B24" s="107" t="s">
        <v>953</v>
      </c>
      <c r="C24" s="15" t="s">
        <v>962</v>
      </c>
      <c r="D24" s="15" t="s">
        <v>371</v>
      </c>
      <c r="E24" s="15" t="s">
        <v>631</v>
      </c>
      <c r="F24" s="108">
        <v>1.7</v>
      </c>
      <c r="G24" s="15">
        <v>220</v>
      </c>
      <c r="H24" s="88" t="s">
        <v>50</v>
      </c>
      <c r="I24" s="99">
        <v>272.52520000000004</v>
      </c>
      <c r="J24" s="90">
        <v>1.9600000000000002</v>
      </c>
      <c r="K24" s="90">
        <v>2.8000000000000003</v>
      </c>
      <c r="L24" s="90">
        <v>7</v>
      </c>
      <c r="M24" s="59">
        <f>J24+K24+L24</f>
        <v>11.760000000000002</v>
      </c>
      <c r="N24" s="90">
        <v>1.9600000000000002</v>
      </c>
      <c r="O24" s="90">
        <v>2.66</v>
      </c>
      <c r="P24" s="90">
        <v>7.0000000000000009</v>
      </c>
      <c r="Q24" s="59">
        <f>N24+O24+P24</f>
        <v>11.620000000000001</v>
      </c>
      <c r="R24" s="90">
        <v>1.8900000000000001</v>
      </c>
      <c r="S24" s="90">
        <v>2.8000000000000003</v>
      </c>
      <c r="T24" s="90">
        <v>7</v>
      </c>
      <c r="U24" s="59">
        <f>R24+S24+T24</f>
        <v>11.690000000000001</v>
      </c>
      <c r="V24" s="90">
        <v>2</v>
      </c>
      <c r="W24" s="90">
        <v>3.44</v>
      </c>
      <c r="X24" s="90">
        <v>8</v>
      </c>
      <c r="Y24" s="59">
        <f>V24+W24+X24</f>
        <v>13.44</v>
      </c>
      <c r="Z24" s="90">
        <v>2.08</v>
      </c>
      <c r="AA24" s="90">
        <v>3.2</v>
      </c>
      <c r="AB24" s="90">
        <v>8</v>
      </c>
      <c r="AC24" s="59">
        <f>Z24+AA24+AB24</f>
        <v>13.280000000000001</v>
      </c>
      <c r="AD24" s="90">
        <v>1.9600000000000002</v>
      </c>
      <c r="AE24" s="90">
        <v>2.8000000000000003</v>
      </c>
      <c r="AF24" s="90">
        <v>7</v>
      </c>
      <c r="AG24" s="59">
        <f>AD24+AE24+AF24</f>
        <v>11.760000000000002</v>
      </c>
      <c r="AH24" s="90">
        <v>1</v>
      </c>
      <c r="AI24" s="90">
        <v>3</v>
      </c>
      <c r="AJ24" s="90">
        <v>7</v>
      </c>
      <c r="AK24" s="59">
        <f>AH24+AI24+AJ24</f>
        <v>11</v>
      </c>
      <c r="AL24" s="90">
        <v>22.950000000000003</v>
      </c>
      <c r="AM24" s="90">
        <v>34.85</v>
      </c>
      <c r="AN24" s="90">
        <v>85</v>
      </c>
      <c r="AO24" s="59">
        <f>AL24+AM24+AN24</f>
        <v>142.80000000000001</v>
      </c>
      <c r="AP24" s="90">
        <v>0.56700000000000006</v>
      </c>
      <c r="AQ24" s="90">
        <v>0.86099999999999999</v>
      </c>
      <c r="AR24" s="90">
        <v>2.1</v>
      </c>
      <c r="AS24" s="59">
        <f>AP24+AQ24+AR24</f>
        <v>3.528</v>
      </c>
      <c r="AT24" s="90">
        <v>1.9845000000000004</v>
      </c>
      <c r="AU24" s="90">
        <v>3.0135000000000001</v>
      </c>
      <c r="AV24" s="90">
        <v>7.3500000000000014</v>
      </c>
      <c r="AW24" s="59">
        <f>AT24+AU24+AV24</f>
        <v>12.348000000000003</v>
      </c>
      <c r="AX24" s="90">
        <v>2.3504</v>
      </c>
      <c r="AY24" s="90">
        <v>3.7967999999999993</v>
      </c>
      <c r="AZ24" s="90">
        <v>9.0399999999999991</v>
      </c>
      <c r="BA24" s="59">
        <f>AX24+AY24+AZ24</f>
        <v>15.187199999999999</v>
      </c>
      <c r="BB24" s="90">
        <v>1.9320000000000002</v>
      </c>
      <c r="BC24" s="90">
        <v>3.7800000000000002</v>
      </c>
      <c r="BD24" s="90">
        <v>8.4</v>
      </c>
      <c r="BE24" s="59">
        <f>BB24+BC24+BD24</f>
        <v>14.112000000000002</v>
      </c>
      <c r="BF24" s="60">
        <f t="shared" si="0"/>
        <v>272.52520000000004</v>
      </c>
      <c r="BG24" s="99">
        <f t="shared" si="1"/>
        <v>42.633900000000004</v>
      </c>
      <c r="BH24" s="99">
        <f t="shared" si="2"/>
        <v>67.001300000000001</v>
      </c>
      <c r="BI24" s="99">
        <f t="shared" si="3"/>
        <v>162.88999999999999</v>
      </c>
      <c r="BJ24" s="99">
        <f t="shared" si="4"/>
        <v>272.52519999999998</v>
      </c>
    </row>
    <row r="25" spans="1:62" s="94" customFormat="1" ht="16.05" customHeight="1" x14ac:dyDescent="0.3">
      <c r="A25" s="10">
        <v>19</v>
      </c>
      <c r="B25" s="107" t="s">
        <v>953</v>
      </c>
      <c r="C25" s="15" t="s">
        <v>963</v>
      </c>
      <c r="D25" s="15" t="s">
        <v>371</v>
      </c>
      <c r="E25" s="15" t="s">
        <v>631</v>
      </c>
      <c r="F25" s="108">
        <v>55</v>
      </c>
      <c r="G25" s="15">
        <v>380</v>
      </c>
      <c r="H25" s="88" t="s">
        <v>50</v>
      </c>
      <c r="I25" s="99">
        <v>43816.05</v>
      </c>
      <c r="J25" s="90">
        <v>45.44</v>
      </c>
      <c r="K25" s="90">
        <v>39.760000000000005</v>
      </c>
      <c r="L25" s="90">
        <v>56.800000000000004</v>
      </c>
      <c r="M25" s="59">
        <v>142</v>
      </c>
      <c r="N25" s="90">
        <v>987.36000000000013</v>
      </c>
      <c r="O25" s="90">
        <v>813.12000000000012</v>
      </c>
      <c r="P25" s="90">
        <v>1103.52</v>
      </c>
      <c r="Q25" s="59">
        <v>2904</v>
      </c>
      <c r="R25" s="90">
        <v>1746.03</v>
      </c>
      <c r="S25" s="90">
        <v>1428.5700000000002</v>
      </c>
      <c r="T25" s="90">
        <v>2116.4</v>
      </c>
      <c r="U25" s="59">
        <v>5291</v>
      </c>
      <c r="V25" s="90">
        <v>1678.4</v>
      </c>
      <c r="W25" s="90">
        <v>1311.25</v>
      </c>
      <c r="X25" s="90">
        <v>2255.35</v>
      </c>
      <c r="Y25" s="59">
        <v>5245</v>
      </c>
      <c r="Z25" s="90">
        <v>1839.7400000000002</v>
      </c>
      <c r="AA25" s="90">
        <v>1406.8600000000001</v>
      </c>
      <c r="AB25" s="90">
        <v>2164.4</v>
      </c>
      <c r="AC25" s="59">
        <v>5411</v>
      </c>
      <c r="AD25" s="90">
        <v>1618.56</v>
      </c>
      <c r="AE25" s="90">
        <v>1416.2400000000002</v>
      </c>
      <c r="AF25" s="90">
        <v>2023.2</v>
      </c>
      <c r="AG25" s="59">
        <v>5058</v>
      </c>
      <c r="AH25" s="90">
        <v>1751</v>
      </c>
      <c r="AI25" s="90">
        <v>1384</v>
      </c>
      <c r="AJ25" s="90">
        <v>2434</v>
      </c>
      <c r="AK25" s="59">
        <v>5569</v>
      </c>
      <c r="AL25" s="90">
        <v>1371.84</v>
      </c>
      <c r="AM25" s="90">
        <v>1157.49</v>
      </c>
      <c r="AN25" s="90">
        <v>1757.6699999999998</v>
      </c>
      <c r="AO25" s="59">
        <v>4287</v>
      </c>
      <c r="AP25" s="90">
        <v>1384.9920000000002</v>
      </c>
      <c r="AQ25" s="90">
        <v>1168.5870000000002</v>
      </c>
      <c r="AR25" s="90">
        <v>1774.521</v>
      </c>
      <c r="AS25" s="59">
        <v>4328.1000000000004</v>
      </c>
      <c r="AT25" s="90">
        <v>1674.2880000000002</v>
      </c>
      <c r="AU25" s="90">
        <v>1412.6805000000002</v>
      </c>
      <c r="AV25" s="90">
        <v>2145.1815000000001</v>
      </c>
      <c r="AW25" s="59">
        <v>5232.1500000000005</v>
      </c>
      <c r="AX25" s="90">
        <v>57.855999999999995</v>
      </c>
      <c r="AY25" s="90">
        <v>47.007999999999996</v>
      </c>
      <c r="AZ25" s="90">
        <v>75.935999999999993</v>
      </c>
      <c r="BA25" s="59">
        <v>180.79999999999998</v>
      </c>
      <c r="BB25" s="90">
        <v>53.76</v>
      </c>
      <c r="BC25" s="90">
        <v>38.64</v>
      </c>
      <c r="BD25" s="90">
        <v>75.600000000000009</v>
      </c>
      <c r="BE25" s="59">
        <v>168</v>
      </c>
      <c r="BF25" s="60">
        <f t="shared" si="0"/>
        <v>43816.05</v>
      </c>
      <c r="BG25" s="99">
        <f t="shared" si="1"/>
        <v>14209.266</v>
      </c>
      <c r="BH25" s="99">
        <f t="shared" si="2"/>
        <v>11624.2055</v>
      </c>
      <c r="BI25" s="99">
        <f t="shared" si="3"/>
        <v>17982.5785</v>
      </c>
      <c r="BJ25" s="99">
        <f t="shared" si="4"/>
        <v>43816.05</v>
      </c>
    </row>
    <row r="26" spans="1:62" s="94" customFormat="1" ht="16.05" customHeight="1" x14ac:dyDescent="0.3">
      <c r="A26" s="10">
        <v>20</v>
      </c>
      <c r="B26" s="107" t="s">
        <v>953</v>
      </c>
      <c r="C26" s="15" t="s">
        <v>964</v>
      </c>
      <c r="D26" s="15" t="s">
        <v>371</v>
      </c>
      <c r="E26" s="15" t="s">
        <v>631</v>
      </c>
      <c r="F26" s="108">
        <v>3.3</v>
      </c>
      <c r="G26" s="15">
        <v>380</v>
      </c>
      <c r="H26" s="88" t="s">
        <v>50</v>
      </c>
      <c r="I26" s="99">
        <v>103.29000000000002</v>
      </c>
      <c r="J26" s="90">
        <v>1.92</v>
      </c>
      <c r="K26" s="90">
        <v>1.6800000000000002</v>
      </c>
      <c r="L26" s="90">
        <v>2.4000000000000004</v>
      </c>
      <c r="M26" s="59">
        <v>6</v>
      </c>
      <c r="N26" s="90">
        <v>2.3800000000000003</v>
      </c>
      <c r="O26" s="90">
        <v>1.9600000000000002</v>
      </c>
      <c r="P26" s="90">
        <v>2.66</v>
      </c>
      <c r="Q26" s="59">
        <v>7.0000000000000009</v>
      </c>
      <c r="R26" s="90">
        <v>2.64</v>
      </c>
      <c r="S26" s="90">
        <v>2.16</v>
      </c>
      <c r="T26" s="90">
        <v>3.2</v>
      </c>
      <c r="U26" s="59">
        <v>8</v>
      </c>
      <c r="V26" s="90">
        <v>2.2400000000000002</v>
      </c>
      <c r="W26" s="90">
        <v>1.75</v>
      </c>
      <c r="X26" s="90">
        <v>3.01</v>
      </c>
      <c r="Y26" s="59">
        <v>7</v>
      </c>
      <c r="Z26" s="90">
        <v>3.4000000000000004</v>
      </c>
      <c r="AA26" s="90">
        <v>2.6</v>
      </c>
      <c r="AB26" s="90">
        <v>4</v>
      </c>
      <c r="AC26" s="59">
        <v>10</v>
      </c>
      <c r="AD26" s="90">
        <v>2.56</v>
      </c>
      <c r="AE26" s="90">
        <v>2.2400000000000002</v>
      </c>
      <c r="AF26" s="90">
        <v>3.2</v>
      </c>
      <c r="AG26" s="59">
        <v>8</v>
      </c>
      <c r="AH26" s="90">
        <v>3</v>
      </c>
      <c r="AI26" s="90">
        <v>3</v>
      </c>
      <c r="AJ26" s="90">
        <v>8</v>
      </c>
      <c r="AK26" s="59">
        <v>14</v>
      </c>
      <c r="AL26" s="90">
        <v>2.56</v>
      </c>
      <c r="AM26" s="90">
        <v>2.16</v>
      </c>
      <c r="AN26" s="90">
        <v>3.28</v>
      </c>
      <c r="AO26" s="59">
        <v>8</v>
      </c>
      <c r="AP26" s="90">
        <v>2.6880000000000002</v>
      </c>
      <c r="AQ26" s="90">
        <v>2.2680000000000002</v>
      </c>
      <c r="AR26" s="90">
        <v>3.444</v>
      </c>
      <c r="AS26" s="59">
        <v>8.4</v>
      </c>
      <c r="AT26" s="90">
        <v>3.0240000000000005</v>
      </c>
      <c r="AU26" s="90">
        <v>2.5515000000000003</v>
      </c>
      <c r="AV26" s="90">
        <v>3.8745000000000003</v>
      </c>
      <c r="AW26" s="59">
        <v>9.4500000000000011</v>
      </c>
      <c r="AX26" s="90">
        <v>2.8927999999999998</v>
      </c>
      <c r="AY26" s="90">
        <v>2.3504</v>
      </c>
      <c r="AZ26" s="90">
        <v>3.7967999999999993</v>
      </c>
      <c r="BA26" s="59">
        <v>9.0399999999999991</v>
      </c>
      <c r="BB26" s="90">
        <v>2.6880000000000002</v>
      </c>
      <c r="BC26" s="90">
        <v>1.9320000000000002</v>
      </c>
      <c r="BD26" s="90">
        <v>3.7800000000000002</v>
      </c>
      <c r="BE26" s="59">
        <v>8.4</v>
      </c>
      <c r="BF26" s="60">
        <f t="shared" si="0"/>
        <v>103.29000000000002</v>
      </c>
      <c r="BG26" s="99">
        <f t="shared" si="1"/>
        <v>31.992799999999999</v>
      </c>
      <c r="BH26" s="99">
        <f t="shared" si="2"/>
        <v>26.651900000000001</v>
      </c>
      <c r="BI26" s="99">
        <f t="shared" si="3"/>
        <v>44.645299999999999</v>
      </c>
      <c r="BJ26" s="99">
        <f t="shared" si="4"/>
        <v>103.28999999999999</v>
      </c>
    </row>
    <row r="27" spans="1:62" s="94" customFormat="1" ht="16.05" customHeight="1" x14ac:dyDescent="0.3">
      <c r="A27" s="10">
        <v>21</v>
      </c>
      <c r="B27" s="107" t="s">
        <v>953</v>
      </c>
      <c r="C27" s="15" t="s">
        <v>965</v>
      </c>
      <c r="D27" s="15" t="s">
        <v>371</v>
      </c>
      <c r="E27" s="15" t="s">
        <v>631</v>
      </c>
      <c r="F27" s="108">
        <v>11</v>
      </c>
      <c r="G27" s="15">
        <v>380</v>
      </c>
      <c r="H27" s="88" t="s">
        <v>50</v>
      </c>
      <c r="I27" s="99">
        <v>5026.71</v>
      </c>
      <c r="J27" s="90">
        <v>144.32</v>
      </c>
      <c r="K27" s="90">
        <v>126.28000000000002</v>
      </c>
      <c r="L27" s="90">
        <v>180.4</v>
      </c>
      <c r="M27" s="59">
        <v>451</v>
      </c>
      <c r="N27" s="90">
        <v>139.06</v>
      </c>
      <c r="O27" s="90">
        <v>114.52000000000001</v>
      </c>
      <c r="P27" s="90">
        <v>155.42000000000002</v>
      </c>
      <c r="Q27" s="59">
        <v>409</v>
      </c>
      <c r="R27" s="90">
        <v>138.27000000000001</v>
      </c>
      <c r="S27" s="90">
        <v>113.13000000000001</v>
      </c>
      <c r="T27" s="90">
        <v>167.60000000000002</v>
      </c>
      <c r="U27" s="59">
        <v>419.00000000000006</v>
      </c>
      <c r="V27" s="90">
        <v>107.2</v>
      </c>
      <c r="W27" s="90">
        <v>83.75</v>
      </c>
      <c r="X27" s="90">
        <v>144.05000000000001</v>
      </c>
      <c r="Y27" s="59">
        <v>335</v>
      </c>
      <c r="Z27" s="90">
        <v>107.78</v>
      </c>
      <c r="AA27" s="90">
        <v>82.42</v>
      </c>
      <c r="AB27" s="90">
        <v>126.80000000000001</v>
      </c>
      <c r="AC27" s="59">
        <v>317</v>
      </c>
      <c r="AD27" s="90">
        <v>99.52</v>
      </c>
      <c r="AE27" s="90">
        <v>87.080000000000013</v>
      </c>
      <c r="AF27" s="90">
        <v>124.4</v>
      </c>
      <c r="AG27" s="59">
        <v>311</v>
      </c>
      <c r="AH27" s="90">
        <v>174</v>
      </c>
      <c r="AI27" s="90">
        <v>81</v>
      </c>
      <c r="AJ27" s="90">
        <v>122</v>
      </c>
      <c r="AK27" s="59">
        <v>377</v>
      </c>
      <c r="AL27" s="90">
        <v>133.12</v>
      </c>
      <c r="AM27" s="90">
        <v>112.32000000000001</v>
      </c>
      <c r="AN27" s="90">
        <v>170.56</v>
      </c>
      <c r="AO27" s="59">
        <v>416</v>
      </c>
      <c r="AP27" s="90">
        <v>140.11200000000002</v>
      </c>
      <c r="AQ27" s="90">
        <v>118.21950000000001</v>
      </c>
      <c r="AR27" s="90">
        <v>179.51849999999999</v>
      </c>
      <c r="AS27" s="59">
        <v>437.85</v>
      </c>
      <c r="AT27" s="90">
        <v>150.52800000000002</v>
      </c>
      <c r="AU27" s="90">
        <v>127.00800000000002</v>
      </c>
      <c r="AV27" s="90">
        <v>192.864</v>
      </c>
      <c r="AW27" s="59">
        <v>470.40000000000009</v>
      </c>
      <c r="AX27" s="90">
        <v>179.71519999999998</v>
      </c>
      <c r="AY27" s="90">
        <v>146.01859999999999</v>
      </c>
      <c r="AZ27" s="90">
        <v>235.87619999999995</v>
      </c>
      <c r="BA27" s="59">
        <v>561.6099999999999</v>
      </c>
      <c r="BB27" s="90">
        <v>166.99200000000002</v>
      </c>
      <c r="BC27" s="90">
        <v>120.02550000000001</v>
      </c>
      <c r="BD27" s="90">
        <v>234.83250000000001</v>
      </c>
      <c r="BE27" s="59">
        <v>521.85</v>
      </c>
      <c r="BF27" s="60">
        <f t="shared" si="0"/>
        <v>5026.71</v>
      </c>
      <c r="BG27" s="99">
        <f t="shared" si="1"/>
        <v>1680.6171999999999</v>
      </c>
      <c r="BH27" s="99">
        <f t="shared" si="2"/>
        <v>1311.7716000000003</v>
      </c>
      <c r="BI27" s="99">
        <f t="shared" si="3"/>
        <v>2034.3211999999999</v>
      </c>
      <c r="BJ27" s="99">
        <f t="shared" si="4"/>
        <v>5026.71</v>
      </c>
    </row>
    <row r="28" spans="1:62" s="94" customFormat="1" ht="16.05" customHeight="1" x14ac:dyDescent="0.3">
      <c r="A28" s="10">
        <v>22</v>
      </c>
      <c r="B28" s="107" t="s">
        <v>953</v>
      </c>
      <c r="C28" s="15" t="s">
        <v>966</v>
      </c>
      <c r="D28" s="15" t="s">
        <v>371</v>
      </c>
      <c r="E28" s="15" t="s">
        <v>631</v>
      </c>
      <c r="F28" s="108">
        <v>11</v>
      </c>
      <c r="G28" s="15">
        <v>380</v>
      </c>
      <c r="H28" s="88" t="s">
        <v>50</v>
      </c>
      <c r="I28" s="99">
        <v>7092.7399999999989</v>
      </c>
      <c r="J28" s="90">
        <v>150.72</v>
      </c>
      <c r="K28" s="90">
        <v>131.88000000000002</v>
      </c>
      <c r="L28" s="90">
        <v>188.4</v>
      </c>
      <c r="M28" s="59">
        <v>471</v>
      </c>
      <c r="N28" s="90">
        <v>194.82000000000002</v>
      </c>
      <c r="O28" s="90">
        <v>160.44000000000003</v>
      </c>
      <c r="P28" s="90">
        <v>217.74</v>
      </c>
      <c r="Q28" s="59">
        <v>573</v>
      </c>
      <c r="R28" s="90">
        <v>222.09</v>
      </c>
      <c r="S28" s="90">
        <v>181.71</v>
      </c>
      <c r="T28" s="90">
        <v>269.2</v>
      </c>
      <c r="U28" s="59">
        <v>673</v>
      </c>
      <c r="V28" s="90">
        <v>199.04</v>
      </c>
      <c r="W28" s="90">
        <v>155.5</v>
      </c>
      <c r="X28" s="90">
        <v>267.45999999999998</v>
      </c>
      <c r="Y28" s="59">
        <v>622</v>
      </c>
      <c r="Z28" s="90">
        <v>246.50000000000003</v>
      </c>
      <c r="AA28" s="90">
        <v>188.5</v>
      </c>
      <c r="AB28" s="90">
        <v>290</v>
      </c>
      <c r="AC28" s="59">
        <v>725</v>
      </c>
      <c r="AD28" s="90">
        <v>123.84</v>
      </c>
      <c r="AE28" s="90">
        <v>108.36000000000001</v>
      </c>
      <c r="AF28" s="90">
        <v>154.80000000000001</v>
      </c>
      <c r="AG28" s="59">
        <v>387</v>
      </c>
      <c r="AH28" s="90">
        <v>237</v>
      </c>
      <c r="AI28" s="90">
        <v>69</v>
      </c>
      <c r="AJ28" s="90">
        <v>74</v>
      </c>
      <c r="AK28" s="59">
        <v>380</v>
      </c>
      <c r="AL28" s="90">
        <v>137.92000000000002</v>
      </c>
      <c r="AM28" s="90">
        <v>116.37</v>
      </c>
      <c r="AN28" s="90">
        <v>176.70999999999998</v>
      </c>
      <c r="AO28" s="59">
        <v>431</v>
      </c>
      <c r="AP28" s="90">
        <v>195.88800000000001</v>
      </c>
      <c r="AQ28" s="90">
        <v>165.28050000000002</v>
      </c>
      <c r="AR28" s="90">
        <v>250.98149999999998</v>
      </c>
      <c r="AS28" s="59">
        <v>612.15</v>
      </c>
      <c r="AT28" s="90">
        <v>216.048</v>
      </c>
      <c r="AU28" s="90">
        <v>182.29050000000001</v>
      </c>
      <c r="AV28" s="90">
        <v>276.81149999999997</v>
      </c>
      <c r="AW28" s="59">
        <v>675.15</v>
      </c>
      <c r="AX28" s="90">
        <v>256.01279999999997</v>
      </c>
      <c r="AY28" s="90">
        <v>208.0104</v>
      </c>
      <c r="AZ28" s="90">
        <v>336.01679999999999</v>
      </c>
      <c r="BA28" s="59">
        <v>800.04</v>
      </c>
      <c r="BB28" s="90">
        <v>237.88800000000001</v>
      </c>
      <c r="BC28" s="90">
        <v>170.982</v>
      </c>
      <c r="BD28" s="90">
        <v>334.53</v>
      </c>
      <c r="BE28" s="59">
        <v>743.4</v>
      </c>
      <c r="BF28" s="60">
        <f t="shared" si="0"/>
        <v>7092.7399999999989</v>
      </c>
      <c r="BG28" s="99">
        <f t="shared" si="1"/>
        <v>2417.7667999999999</v>
      </c>
      <c r="BH28" s="99">
        <f t="shared" si="2"/>
        <v>1838.3234000000002</v>
      </c>
      <c r="BI28" s="99">
        <f t="shared" si="3"/>
        <v>2836.6497999999992</v>
      </c>
      <c r="BJ28" s="99">
        <f t="shared" si="4"/>
        <v>7092.74</v>
      </c>
    </row>
    <row r="29" spans="1:62" s="94" customFormat="1" ht="16.05" customHeight="1" x14ac:dyDescent="0.3">
      <c r="A29" s="10">
        <v>23</v>
      </c>
      <c r="B29" s="107" t="s">
        <v>953</v>
      </c>
      <c r="C29" s="15" t="s">
        <v>967</v>
      </c>
      <c r="D29" s="15" t="s">
        <v>371</v>
      </c>
      <c r="E29" s="15" t="s">
        <v>631</v>
      </c>
      <c r="F29" s="108">
        <v>1.7</v>
      </c>
      <c r="G29" s="15">
        <v>220</v>
      </c>
      <c r="H29" s="88" t="s">
        <v>50</v>
      </c>
      <c r="I29" s="99">
        <v>54.22</v>
      </c>
      <c r="J29" s="90">
        <v>1.6</v>
      </c>
      <c r="K29" s="90">
        <v>1.4000000000000001</v>
      </c>
      <c r="L29" s="90">
        <v>2</v>
      </c>
      <c r="M29" s="59">
        <v>5</v>
      </c>
      <c r="N29" s="90">
        <v>1.36</v>
      </c>
      <c r="O29" s="90">
        <v>1.1200000000000001</v>
      </c>
      <c r="P29" s="90">
        <v>1.52</v>
      </c>
      <c r="Q29" s="59">
        <v>4</v>
      </c>
      <c r="R29" s="90">
        <v>1.6500000000000001</v>
      </c>
      <c r="S29" s="90">
        <v>1.35</v>
      </c>
      <c r="T29" s="90">
        <v>2</v>
      </c>
      <c r="U29" s="59">
        <v>5</v>
      </c>
      <c r="V29" s="90">
        <v>1.28</v>
      </c>
      <c r="W29" s="90">
        <v>1</v>
      </c>
      <c r="X29" s="90">
        <v>1.72</v>
      </c>
      <c r="Y29" s="59">
        <v>4</v>
      </c>
      <c r="Z29" s="90">
        <v>1.02</v>
      </c>
      <c r="AA29" s="90">
        <v>0.78</v>
      </c>
      <c r="AB29" s="90">
        <v>1.2000000000000002</v>
      </c>
      <c r="AC29" s="59">
        <v>3</v>
      </c>
      <c r="AD29" s="90">
        <v>1.6</v>
      </c>
      <c r="AE29" s="90">
        <v>1.4000000000000001</v>
      </c>
      <c r="AF29" s="90">
        <v>2</v>
      </c>
      <c r="AG29" s="59">
        <v>5</v>
      </c>
      <c r="AH29" s="90">
        <v>1</v>
      </c>
      <c r="AI29" s="90">
        <v>1</v>
      </c>
      <c r="AJ29" s="90">
        <v>2</v>
      </c>
      <c r="AK29" s="59">
        <v>4</v>
      </c>
      <c r="AL29" s="90">
        <v>1.6</v>
      </c>
      <c r="AM29" s="90">
        <v>1.35</v>
      </c>
      <c r="AN29" s="90">
        <v>2.0499999999999998</v>
      </c>
      <c r="AO29" s="59">
        <v>5</v>
      </c>
      <c r="AP29" s="90">
        <v>1.68</v>
      </c>
      <c r="AQ29" s="90">
        <v>1.4175</v>
      </c>
      <c r="AR29" s="90">
        <v>2.1524999999999999</v>
      </c>
      <c r="AS29" s="59">
        <v>5.25</v>
      </c>
      <c r="AT29" s="90">
        <v>1.68</v>
      </c>
      <c r="AU29" s="90">
        <v>1.4175</v>
      </c>
      <c r="AV29" s="90">
        <v>2.1524999999999999</v>
      </c>
      <c r="AW29" s="59">
        <v>5.25</v>
      </c>
      <c r="AX29" s="90">
        <v>1.4463999999999999</v>
      </c>
      <c r="AY29" s="90">
        <v>1.1752</v>
      </c>
      <c r="AZ29" s="90">
        <v>1.8983999999999996</v>
      </c>
      <c r="BA29" s="59">
        <v>4.5199999999999996</v>
      </c>
      <c r="BB29" s="90">
        <v>1.3440000000000001</v>
      </c>
      <c r="BC29" s="90">
        <v>0.96600000000000008</v>
      </c>
      <c r="BD29" s="90">
        <v>1.8900000000000001</v>
      </c>
      <c r="BE29" s="59">
        <v>4.2</v>
      </c>
      <c r="BF29" s="60">
        <f t="shared" si="0"/>
        <v>54.22</v>
      </c>
      <c r="BG29" s="99">
        <f t="shared" si="1"/>
        <v>17.260400000000001</v>
      </c>
      <c r="BH29" s="99">
        <f t="shared" si="2"/>
        <v>14.376200000000001</v>
      </c>
      <c r="BI29" s="99">
        <f t="shared" si="3"/>
        <v>22.583399999999997</v>
      </c>
      <c r="BJ29" s="99">
        <f t="shared" si="4"/>
        <v>54.22</v>
      </c>
    </row>
    <row r="30" spans="1:62" s="94" customFormat="1" ht="16.05" customHeight="1" x14ac:dyDescent="0.3">
      <c r="A30" s="10">
        <v>24</v>
      </c>
      <c r="B30" s="107" t="s">
        <v>953</v>
      </c>
      <c r="C30" s="15" t="s">
        <v>968</v>
      </c>
      <c r="D30" s="15" t="s">
        <v>371</v>
      </c>
      <c r="E30" s="15" t="s">
        <v>631</v>
      </c>
      <c r="F30" s="108">
        <v>100</v>
      </c>
      <c r="G30" s="15">
        <v>380</v>
      </c>
      <c r="H30" s="88" t="s">
        <v>50</v>
      </c>
      <c r="I30" s="99">
        <v>760110.64</v>
      </c>
      <c r="J30" s="90">
        <v>19140.48</v>
      </c>
      <c r="K30" s="90">
        <v>16747.920000000002</v>
      </c>
      <c r="L30" s="90">
        <v>23925.600000000002</v>
      </c>
      <c r="M30" s="59">
        <v>59814</v>
      </c>
      <c r="N30" s="90">
        <v>18527.620000000003</v>
      </c>
      <c r="O30" s="90">
        <v>15258.04</v>
      </c>
      <c r="P30" s="90">
        <v>20707.34</v>
      </c>
      <c r="Q30" s="59">
        <v>54493</v>
      </c>
      <c r="R30" s="90">
        <v>20218.440000000002</v>
      </c>
      <c r="S30" s="90">
        <v>16542.36</v>
      </c>
      <c r="T30" s="90">
        <v>24507.200000000001</v>
      </c>
      <c r="U30" s="59">
        <v>61268</v>
      </c>
      <c r="V30" s="90">
        <v>18573.12</v>
      </c>
      <c r="W30" s="90">
        <v>14510.25</v>
      </c>
      <c r="X30" s="90">
        <v>24957.63</v>
      </c>
      <c r="Y30" s="59">
        <v>58041</v>
      </c>
      <c r="Z30" s="90">
        <v>14866.160000000002</v>
      </c>
      <c r="AA30" s="90">
        <v>11368.24</v>
      </c>
      <c r="AB30" s="90">
        <v>17489.600000000002</v>
      </c>
      <c r="AC30" s="59">
        <v>43724</v>
      </c>
      <c r="AD30" s="90">
        <v>15055.36</v>
      </c>
      <c r="AE30" s="90">
        <v>13173.44</v>
      </c>
      <c r="AF30" s="90">
        <v>18819.2</v>
      </c>
      <c r="AG30" s="59">
        <v>47048</v>
      </c>
      <c r="AH30" s="90">
        <v>22056</v>
      </c>
      <c r="AI30" s="90">
        <v>18085</v>
      </c>
      <c r="AJ30" s="90">
        <v>24636</v>
      </c>
      <c r="AK30" s="59">
        <v>64777</v>
      </c>
      <c r="AL30" s="90">
        <v>21499.200000000001</v>
      </c>
      <c r="AM30" s="90">
        <v>18139.95</v>
      </c>
      <c r="AN30" s="90">
        <v>27545.85</v>
      </c>
      <c r="AO30" s="59">
        <v>67185</v>
      </c>
      <c r="AP30" s="90">
        <v>16655.856</v>
      </c>
      <c r="AQ30" s="90">
        <v>14053.378500000003</v>
      </c>
      <c r="AR30" s="90">
        <v>21340.315500000001</v>
      </c>
      <c r="AS30" s="59">
        <v>52049.55</v>
      </c>
      <c r="AT30" s="90">
        <v>18507.888000000003</v>
      </c>
      <c r="AU30" s="90">
        <v>15616.030500000001</v>
      </c>
      <c r="AV30" s="90">
        <v>23713.231499999998</v>
      </c>
      <c r="AW30" s="59">
        <v>57837.149999999994</v>
      </c>
      <c r="AX30" s="90">
        <v>32158.1728</v>
      </c>
      <c r="AY30" s="90">
        <v>26128.5154</v>
      </c>
      <c r="AZ30" s="90">
        <v>42207.601799999997</v>
      </c>
      <c r="BA30" s="59">
        <v>100494.29000000001</v>
      </c>
      <c r="BB30" s="90">
        <v>29881.488000000005</v>
      </c>
      <c r="BC30" s="90">
        <v>21477.319500000001</v>
      </c>
      <c r="BD30" s="90">
        <v>42020.842500000006</v>
      </c>
      <c r="BE30" s="59">
        <v>93379.650000000023</v>
      </c>
      <c r="BF30" s="60">
        <f t="shared" si="0"/>
        <v>760110.64</v>
      </c>
      <c r="BG30" s="99">
        <f t="shared" si="1"/>
        <v>247139.78480000002</v>
      </c>
      <c r="BH30" s="99">
        <f t="shared" si="2"/>
        <v>201100.44390000001</v>
      </c>
      <c r="BI30" s="99">
        <f t="shared" si="3"/>
        <v>311870.41130000004</v>
      </c>
      <c r="BJ30" s="99">
        <f t="shared" si="4"/>
        <v>760110.64000000013</v>
      </c>
    </row>
    <row r="31" spans="1:62" s="94" customFormat="1" ht="16.05" customHeight="1" x14ac:dyDescent="0.3">
      <c r="A31" s="10">
        <v>25</v>
      </c>
      <c r="B31" s="107" t="s">
        <v>953</v>
      </c>
      <c r="C31" s="15" t="s">
        <v>969</v>
      </c>
      <c r="D31" s="15" t="s">
        <v>371</v>
      </c>
      <c r="E31" s="15" t="s">
        <v>631</v>
      </c>
      <c r="F31" s="108">
        <v>6.6</v>
      </c>
      <c r="G31" s="15">
        <v>380</v>
      </c>
      <c r="H31" s="88" t="s">
        <v>50</v>
      </c>
      <c r="I31" s="99">
        <v>1292.28</v>
      </c>
      <c r="J31" s="90">
        <v>31.36</v>
      </c>
      <c r="K31" s="90">
        <v>27.44</v>
      </c>
      <c r="L31" s="90">
        <v>39.200000000000003</v>
      </c>
      <c r="M31" s="59">
        <v>98</v>
      </c>
      <c r="N31" s="90">
        <v>27.200000000000003</v>
      </c>
      <c r="O31" s="90">
        <v>22.400000000000002</v>
      </c>
      <c r="P31" s="90">
        <v>30.4</v>
      </c>
      <c r="Q31" s="59">
        <v>80</v>
      </c>
      <c r="R31" s="90">
        <v>35.31</v>
      </c>
      <c r="S31" s="90">
        <v>28.89</v>
      </c>
      <c r="T31" s="90">
        <v>42.800000000000004</v>
      </c>
      <c r="U31" s="59">
        <v>107</v>
      </c>
      <c r="V31" s="90">
        <v>42.88</v>
      </c>
      <c r="W31" s="90">
        <v>33.5</v>
      </c>
      <c r="X31" s="90">
        <v>57.62</v>
      </c>
      <c r="Y31" s="59">
        <v>134</v>
      </c>
      <c r="Z31" s="90">
        <v>48.28</v>
      </c>
      <c r="AA31" s="90">
        <v>36.92</v>
      </c>
      <c r="AB31" s="90">
        <v>56.800000000000004</v>
      </c>
      <c r="AC31" s="59">
        <v>142</v>
      </c>
      <c r="AD31" s="90">
        <v>20.48</v>
      </c>
      <c r="AE31" s="90">
        <v>17.920000000000002</v>
      </c>
      <c r="AF31" s="90">
        <v>25.6</v>
      </c>
      <c r="AG31" s="59">
        <v>64</v>
      </c>
      <c r="AH31" s="90">
        <v>27</v>
      </c>
      <c r="AI31" s="90">
        <v>21</v>
      </c>
      <c r="AJ31" s="90">
        <v>29</v>
      </c>
      <c r="AK31" s="59">
        <v>77</v>
      </c>
      <c r="AL31" s="90">
        <v>43.52</v>
      </c>
      <c r="AM31" s="90">
        <v>36.72</v>
      </c>
      <c r="AN31" s="90">
        <v>55.76</v>
      </c>
      <c r="AO31" s="59">
        <v>136</v>
      </c>
      <c r="AP31" s="90">
        <v>59.472000000000001</v>
      </c>
      <c r="AQ31" s="90">
        <v>50.179500000000004</v>
      </c>
      <c r="AR31" s="90">
        <v>76.198499999999996</v>
      </c>
      <c r="AS31" s="59">
        <v>185.85</v>
      </c>
      <c r="AT31" s="90">
        <v>43.344000000000008</v>
      </c>
      <c r="AU31" s="90">
        <v>36.571500000000007</v>
      </c>
      <c r="AV31" s="90">
        <v>55.534500000000001</v>
      </c>
      <c r="AW31" s="59">
        <v>135.45000000000002</v>
      </c>
      <c r="AX31" s="90">
        <v>22.057599999999997</v>
      </c>
      <c r="AY31" s="90">
        <v>17.921799999999998</v>
      </c>
      <c r="AZ31" s="90">
        <v>28.950599999999994</v>
      </c>
      <c r="BA31" s="59">
        <v>68.929999999999993</v>
      </c>
      <c r="BB31" s="90">
        <v>20.495999999999999</v>
      </c>
      <c r="BC31" s="90">
        <v>14.7315</v>
      </c>
      <c r="BD31" s="90">
        <v>28.822499999999998</v>
      </c>
      <c r="BE31" s="59">
        <v>64.05</v>
      </c>
      <c r="BF31" s="60">
        <f t="shared" si="0"/>
        <v>1292.28</v>
      </c>
      <c r="BG31" s="99">
        <f t="shared" si="1"/>
        <v>421.39959999999991</v>
      </c>
      <c r="BH31" s="99">
        <f t="shared" si="2"/>
        <v>344.1943</v>
      </c>
      <c r="BI31" s="99">
        <f t="shared" si="3"/>
        <v>526.68610000000001</v>
      </c>
      <c r="BJ31" s="99">
        <f t="shared" si="4"/>
        <v>1292.2799999999997</v>
      </c>
    </row>
    <row r="32" spans="1:62" s="94" customFormat="1" ht="16.05" customHeight="1" x14ac:dyDescent="0.3">
      <c r="A32" s="10">
        <v>26</v>
      </c>
      <c r="B32" s="107" t="s">
        <v>953</v>
      </c>
      <c r="C32" s="15" t="s">
        <v>970</v>
      </c>
      <c r="D32" s="15" t="s">
        <v>371</v>
      </c>
      <c r="E32" s="15" t="s">
        <v>631</v>
      </c>
      <c r="F32" s="108">
        <v>1.7</v>
      </c>
      <c r="G32" s="15">
        <v>220</v>
      </c>
      <c r="H32" s="88" t="s">
        <v>50</v>
      </c>
      <c r="I32" s="99">
        <v>145.54</v>
      </c>
      <c r="J32" s="90">
        <v>4.16</v>
      </c>
      <c r="K32" s="90">
        <v>3.6400000000000006</v>
      </c>
      <c r="L32" s="90">
        <v>5.2</v>
      </c>
      <c r="M32" s="59">
        <v>13</v>
      </c>
      <c r="N32" s="90">
        <v>3.74</v>
      </c>
      <c r="O32" s="90">
        <v>3.08</v>
      </c>
      <c r="P32" s="90">
        <v>4.18</v>
      </c>
      <c r="Q32" s="59">
        <v>11</v>
      </c>
      <c r="R32" s="90">
        <v>4.29</v>
      </c>
      <c r="S32" s="90">
        <v>3.5100000000000002</v>
      </c>
      <c r="T32" s="90">
        <v>5.2</v>
      </c>
      <c r="U32" s="59">
        <v>13</v>
      </c>
      <c r="V32" s="90">
        <v>3.2</v>
      </c>
      <c r="W32" s="90">
        <v>2.5</v>
      </c>
      <c r="X32" s="90">
        <v>4.3</v>
      </c>
      <c r="Y32" s="59">
        <v>10</v>
      </c>
      <c r="Z32" s="90">
        <v>4.08</v>
      </c>
      <c r="AA32" s="90">
        <v>3.12</v>
      </c>
      <c r="AB32" s="90">
        <v>4.8000000000000007</v>
      </c>
      <c r="AC32" s="59">
        <v>12</v>
      </c>
      <c r="AD32" s="90">
        <v>3.2</v>
      </c>
      <c r="AE32" s="90">
        <v>2.8000000000000003</v>
      </c>
      <c r="AF32" s="90">
        <v>4</v>
      </c>
      <c r="AG32" s="59">
        <v>10</v>
      </c>
      <c r="AH32" s="90">
        <v>4</v>
      </c>
      <c r="AI32" s="90">
        <v>3</v>
      </c>
      <c r="AJ32" s="90">
        <v>4</v>
      </c>
      <c r="AK32" s="59">
        <v>11</v>
      </c>
      <c r="AL32" s="90">
        <v>3.84</v>
      </c>
      <c r="AM32" s="90">
        <v>3.24</v>
      </c>
      <c r="AN32" s="90">
        <v>4.92</v>
      </c>
      <c r="AO32" s="59">
        <v>12</v>
      </c>
      <c r="AP32" s="90">
        <v>3.6960000000000002</v>
      </c>
      <c r="AQ32" s="90">
        <v>3.1185000000000005</v>
      </c>
      <c r="AR32" s="90">
        <v>4.7355</v>
      </c>
      <c r="AS32" s="59">
        <v>11.55</v>
      </c>
      <c r="AT32" s="90">
        <v>4.3680000000000003</v>
      </c>
      <c r="AU32" s="90">
        <v>3.6855000000000002</v>
      </c>
      <c r="AV32" s="90">
        <v>5.5964999999999998</v>
      </c>
      <c r="AW32" s="59">
        <v>13.649999999999999</v>
      </c>
      <c r="AX32" s="90">
        <v>4.7007999999999992</v>
      </c>
      <c r="AY32" s="90">
        <v>3.8193999999999995</v>
      </c>
      <c r="AZ32" s="90">
        <v>6.1697999999999986</v>
      </c>
      <c r="BA32" s="59">
        <v>14.689999999999998</v>
      </c>
      <c r="BB32" s="90">
        <v>4.3680000000000003</v>
      </c>
      <c r="BC32" s="90">
        <v>3.1395000000000004</v>
      </c>
      <c r="BD32" s="90">
        <v>6.1425000000000001</v>
      </c>
      <c r="BE32" s="59">
        <v>13.65</v>
      </c>
      <c r="BF32" s="60">
        <f t="shared" si="0"/>
        <v>145.54</v>
      </c>
      <c r="BG32" s="99">
        <f t="shared" si="1"/>
        <v>47.642800000000001</v>
      </c>
      <c r="BH32" s="99">
        <f t="shared" si="2"/>
        <v>38.652900000000002</v>
      </c>
      <c r="BI32" s="99">
        <f t="shared" si="3"/>
        <v>59.244299999999996</v>
      </c>
      <c r="BJ32" s="99">
        <f t="shared" si="4"/>
        <v>145.54000000000002</v>
      </c>
    </row>
    <row r="33" spans="1:62" s="94" customFormat="1" ht="16.05" customHeight="1" x14ac:dyDescent="0.3">
      <c r="A33" s="10">
        <v>27</v>
      </c>
      <c r="B33" s="107" t="s">
        <v>953</v>
      </c>
      <c r="C33" s="15" t="s">
        <v>971</v>
      </c>
      <c r="D33" s="15" t="s">
        <v>371</v>
      </c>
      <c r="E33" s="15" t="s">
        <v>631</v>
      </c>
      <c r="F33" s="108">
        <v>6.6</v>
      </c>
      <c r="G33" s="15">
        <v>220</v>
      </c>
      <c r="H33" s="88" t="s">
        <v>50</v>
      </c>
      <c r="I33" s="99">
        <v>0</v>
      </c>
      <c r="J33" s="90">
        <v>0</v>
      </c>
      <c r="K33" s="90">
        <v>0</v>
      </c>
      <c r="L33" s="90">
        <v>0</v>
      </c>
      <c r="M33" s="59">
        <v>0</v>
      </c>
      <c r="N33" s="90">
        <v>0</v>
      </c>
      <c r="O33" s="90">
        <v>0</v>
      </c>
      <c r="P33" s="90">
        <v>0</v>
      </c>
      <c r="Q33" s="59">
        <v>0</v>
      </c>
      <c r="R33" s="90">
        <v>0</v>
      </c>
      <c r="S33" s="90">
        <v>0</v>
      </c>
      <c r="T33" s="90">
        <v>0</v>
      </c>
      <c r="U33" s="59">
        <v>0</v>
      </c>
      <c r="V33" s="90">
        <v>0</v>
      </c>
      <c r="W33" s="90">
        <v>0</v>
      </c>
      <c r="X33" s="90">
        <v>0</v>
      </c>
      <c r="Y33" s="59">
        <v>0</v>
      </c>
      <c r="Z33" s="90">
        <v>0</v>
      </c>
      <c r="AA33" s="90">
        <v>0</v>
      </c>
      <c r="AB33" s="90">
        <v>0</v>
      </c>
      <c r="AC33" s="59">
        <v>0</v>
      </c>
      <c r="AD33" s="90">
        <v>0</v>
      </c>
      <c r="AE33" s="90">
        <v>0</v>
      </c>
      <c r="AF33" s="90">
        <v>0</v>
      </c>
      <c r="AG33" s="59">
        <v>0</v>
      </c>
      <c r="AH33" s="90">
        <v>0</v>
      </c>
      <c r="AI33" s="90">
        <v>0</v>
      </c>
      <c r="AJ33" s="90">
        <v>0</v>
      </c>
      <c r="AK33" s="59">
        <v>0</v>
      </c>
      <c r="AL33" s="90">
        <v>0</v>
      </c>
      <c r="AM33" s="90">
        <v>0</v>
      </c>
      <c r="AN33" s="90">
        <v>0</v>
      </c>
      <c r="AO33" s="59">
        <v>0</v>
      </c>
      <c r="AP33" s="90">
        <v>0</v>
      </c>
      <c r="AQ33" s="90">
        <v>0</v>
      </c>
      <c r="AR33" s="90">
        <v>0</v>
      </c>
      <c r="AS33" s="59">
        <v>0</v>
      </c>
      <c r="AT33" s="90">
        <v>0</v>
      </c>
      <c r="AU33" s="90">
        <v>0</v>
      </c>
      <c r="AV33" s="90">
        <v>0</v>
      </c>
      <c r="AW33" s="59">
        <v>0</v>
      </c>
      <c r="AX33" s="90">
        <v>0</v>
      </c>
      <c r="AY33" s="90">
        <v>0</v>
      </c>
      <c r="AZ33" s="90">
        <v>0</v>
      </c>
      <c r="BA33" s="59">
        <v>0</v>
      </c>
      <c r="BB33" s="90">
        <v>0</v>
      </c>
      <c r="BC33" s="90">
        <v>0</v>
      </c>
      <c r="BD33" s="90">
        <v>0</v>
      </c>
      <c r="BE33" s="59">
        <v>0</v>
      </c>
      <c r="BF33" s="60">
        <f t="shared" si="0"/>
        <v>0</v>
      </c>
      <c r="BG33" s="99">
        <f t="shared" si="1"/>
        <v>0</v>
      </c>
      <c r="BH33" s="99">
        <f t="shared" si="2"/>
        <v>0</v>
      </c>
      <c r="BI33" s="99">
        <f t="shared" si="3"/>
        <v>0</v>
      </c>
      <c r="BJ33" s="99">
        <f t="shared" si="4"/>
        <v>0</v>
      </c>
    </row>
    <row r="34" spans="1:62" s="94" customFormat="1" ht="16.05" customHeight="1" x14ac:dyDescent="0.3">
      <c r="A34" s="10">
        <v>28</v>
      </c>
      <c r="B34" s="107" t="s">
        <v>953</v>
      </c>
      <c r="C34" s="15" t="s">
        <v>972</v>
      </c>
      <c r="D34" s="15" t="s">
        <v>371</v>
      </c>
      <c r="E34" s="15" t="s">
        <v>631</v>
      </c>
      <c r="F34" s="108">
        <v>6.6</v>
      </c>
      <c r="G34" s="15">
        <v>380</v>
      </c>
      <c r="H34" s="88" t="s">
        <v>50</v>
      </c>
      <c r="I34" s="99">
        <v>3842.4300000000003</v>
      </c>
      <c r="J34" s="90">
        <v>110.08</v>
      </c>
      <c r="K34" s="90">
        <v>96.320000000000007</v>
      </c>
      <c r="L34" s="90">
        <v>137.6</v>
      </c>
      <c r="M34" s="59">
        <v>344</v>
      </c>
      <c r="N34" s="90">
        <v>85</v>
      </c>
      <c r="O34" s="90">
        <v>70</v>
      </c>
      <c r="P34" s="90">
        <v>95</v>
      </c>
      <c r="Q34" s="59">
        <v>250</v>
      </c>
      <c r="R34" s="90">
        <v>114.18</v>
      </c>
      <c r="S34" s="90">
        <v>93.42</v>
      </c>
      <c r="T34" s="90">
        <v>138.4</v>
      </c>
      <c r="U34" s="59">
        <v>346</v>
      </c>
      <c r="V34" s="90">
        <v>104.64</v>
      </c>
      <c r="W34" s="90">
        <v>81.75</v>
      </c>
      <c r="X34" s="90">
        <v>140.60999999999999</v>
      </c>
      <c r="Y34" s="59">
        <v>327</v>
      </c>
      <c r="Z34" s="90">
        <v>116.28000000000002</v>
      </c>
      <c r="AA34" s="90">
        <v>88.92</v>
      </c>
      <c r="AB34" s="90">
        <v>136.80000000000001</v>
      </c>
      <c r="AC34" s="59">
        <v>342</v>
      </c>
      <c r="AD34" s="90">
        <v>110.72</v>
      </c>
      <c r="AE34" s="90">
        <v>96.88000000000001</v>
      </c>
      <c r="AF34" s="90">
        <v>138.4</v>
      </c>
      <c r="AG34" s="59">
        <v>346</v>
      </c>
      <c r="AH34" s="90">
        <v>121</v>
      </c>
      <c r="AI34" s="90">
        <v>89</v>
      </c>
      <c r="AJ34" s="90">
        <v>120</v>
      </c>
      <c r="AK34" s="59">
        <v>330</v>
      </c>
      <c r="AL34" s="90">
        <v>115.2</v>
      </c>
      <c r="AM34" s="90">
        <v>97.2</v>
      </c>
      <c r="AN34" s="90">
        <v>147.6</v>
      </c>
      <c r="AO34" s="59">
        <v>360</v>
      </c>
      <c r="AP34" s="90">
        <v>92.063999999999993</v>
      </c>
      <c r="AQ34" s="90">
        <v>77.679000000000002</v>
      </c>
      <c r="AR34" s="90">
        <v>117.95699999999999</v>
      </c>
      <c r="AS34" s="59">
        <v>287.7</v>
      </c>
      <c r="AT34" s="90">
        <v>95.088000000000008</v>
      </c>
      <c r="AU34" s="90">
        <v>80.230500000000021</v>
      </c>
      <c r="AV34" s="90">
        <v>121.83150000000001</v>
      </c>
      <c r="AW34" s="59">
        <v>297.15000000000003</v>
      </c>
      <c r="AX34" s="90">
        <v>101.6096</v>
      </c>
      <c r="AY34" s="90">
        <v>82.5578</v>
      </c>
      <c r="AZ34" s="90">
        <v>133.36259999999999</v>
      </c>
      <c r="BA34" s="59">
        <v>317.52999999999997</v>
      </c>
      <c r="BB34" s="90">
        <v>94.416000000000011</v>
      </c>
      <c r="BC34" s="90">
        <v>67.861500000000007</v>
      </c>
      <c r="BD34" s="90">
        <v>132.77250000000001</v>
      </c>
      <c r="BE34" s="59">
        <v>295.05000000000007</v>
      </c>
      <c r="BF34" s="60">
        <f t="shared" si="0"/>
        <v>3842.4300000000003</v>
      </c>
      <c r="BG34" s="99">
        <f t="shared" si="1"/>
        <v>1260.2775999999999</v>
      </c>
      <c r="BH34" s="99">
        <f t="shared" si="2"/>
        <v>1021.8188000000001</v>
      </c>
      <c r="BI34" s="99">
        <f t="shared" si="3"/>
        <v>1560.3336000000002</v>
      </c>
      <c r="BJ34" s="99">
        <f t="shared" si="4"/>
        <v>3842.4300000000003</v>
      </c>
    </row>
    <row r="35" spans="1:62" s="94" customFormat="1" ht="16.05" customHeight="1" x14ac:dyDescent="0.3">
      <c r="A35" s="10">
        <v>29</v>
      </c>
      <c r="B35" s="107" t="s">
        <v>953</v>
      </c>
      <c r="C35" s="15" t="s">
        <v>973</v>
      </c>
      <c r="D35" s="15" t="s">
        <v>371</v>
      </c>
      <c r="E35" s="15" t="s">
        <v>631</v>
      </c>
      <c r="F35" s="108">
        <v>1.7</v>
      </c>
      <c r="G35" s="15">
        <v>220</v>
      </c>
      <c r="H35" s="88" t="s">
        <v>50</v>
      </c>
      <c r="I35" s="99">
        <v>1142.6400000000001</v>
      </c>
      <c r="J35" s="90">
        <v>43.52</v>
      </c>
      <c r="K35" s="90">
        <v>38.080000000000005</v>
      </c>
      <c r="L35" s="90">
        <v>54.400000000000006</v>
      </c>
      <c r="M35" s="59">
        <v>136</v>
      </c>
      <c r="N35" s="90">
        <v>42.84</v>
      </c>
      <c r="O35" s="90">
        <v>35.28</v>
      </c>
      <c r="P35" s="90">
        <v>47.88</v>
      </c>
      <c r="Q35" s="59">
        <v>126</v>
      </c>
      <c r="R35" s="90">
        <v>45.870000000000005</v>
      </c>
      <c r="S35" s="90">
        <v>37.53</v>
      </c>
      <c r="T35" s="90">
        <v>55.6</v>
      </c>
      <c r="U35" s="59">
        <v>139</v>
      </c>
      <c r="V35" s="90">
        <v>30.080000000000002</v>
      </c>
      <c r="W35" s="90">
        <v>23.5</v>
      </c>
      <c r="X35" s="90">
        <v>40.42</v>
      </c>
      <c r="Y35" s="59">
        <v>94</v>
      </c>
      <c r="Z35" s="90">
        <v>25.16</v>
      </c>
      <c r="AA35" s="90">
        <v>19.240000000000002</v>
      </c>
      <c r="AB35" s="90">
        <v>29.6</v>
      </c>
      <c r="AC35" s="59">
        <v>74</v>
      </c>
      <c r="AD35" s="90">
        <v>23.04</v>
      </c>
      <c r="AE35" s="90">
        <v>20.160000000000004</v>
      </c>
      <c r="AF35" s="90">
        <v>28.8</v>
      </c>
      <c r="AG35" s="59">
        <v>72</v>
      </c>
      <c r="AH35" s="90">
        <v>11</v>
      </c>
      <c r="AI35" s="90">
        <v>9</v>
      </c>
      <c r="AJ35" s="90">
        <v>16</v>
      </c>
      <c r="AK35" s="59">
        <v>36</v>
      </c>
      <c r="AL35" s="90">
        <v>0.32</v>
      </c>
      <c r="AM35" s="90">
        <v>0.27</v>
      </c>
      <c r="AN35" s="90">
        <v>0.41</v>
      </c>
      <c r="AO35" s="59">
        <v>1</v>
      </c>
      <c r="AP35" s="90">
        <v>8.7360000000000007</v>
      </c>
      <c r="AQ35" s="90">
        <v>7.3710000000000004</v>
      </c>
      <c r="AR35" s="90">
        <v>11.193</v>
      </c>
      <c r="AS35" s="59">
        <v>27.299999999999997</v>
      </c>
      <c r="AT35" s="90">
        <v>43.68</v>
      </c>
      <c r="AU35" s="90">
        <v>36.855000000000004</v>
      </c>
      <c r="AV35" s="90">
        <v>55.964999999999996</v>
      </c>
      <c r="AW35" s="59">
        <v>136.5</v>
      </c>
      <c r="AX35" s="90">
        <v>49.900800000000004</v>
      </c>
      <c r="AY35" s="90">
        <v>40.544400000000003</v>
      </c>
      <c r="AZ35" s="90">
        <v>65.494799999999998</v>
      </c>
      <c r="BA35" s="59">
        <v>155.94</v>
      </c>
      <c r="BB35" s="90">
        <v>46.368000000000002</v>
      </c>
      <c r="BC35" s="90">
        <v>33.327000000000005</v>
      </c>
      <c r="BD35" s="90">
        <v>65.204999999999998</v>
      </c>
      <c r="BE35" s="59">
        <v>144.9</v>
      </c>
      <c r="BF35" s="60">
        <f t="shared" si="0"/>
        <v>1142.6400000000001</v>
      </c>
      <c r="BG35" s="99">
        <f t="shared" si="1"/>
        <v>370.51479999999998</v>
      </c>
      <c r="BH35" s="99">
        <f t="shared" si="2"/>
        <v>301.15740000000005</v>
      </c>
      <c r="BI35" s="99">
        <f t="shared" si="3"/>
        <v>470.96779999999995</v>
      </c>
      <c r="BJ35" s="99">
        <f t="shared" si="4"/>
        <v>1142.6399999999999</v>
      </c>
    </row>
    <row r="36" spans="1:62" s="94" customFormat="1" ht="16.05" customHeight="1" x14ac:dyDescent="0.3">
      <c r="A36" s="10">
        <v>30</v>
      </c>
      <c r="B36" s="107" t="s">
        <v>953</v>
      </c>
      <c r="C36" s="15" t="s">
        <v>964</v>
      </c>
      <c r="D36" s="15" t="s">
        <v>371</v>
      </c>
      <c r="E36" s="15" t="s">
        <v>631</v>
      </c>
      <c r="F36" s="108">
        <v>6.6</v>
      </c>
      <c r="G36" s="15">
        <v>380</v>
      </c>
      <c r="H36" s="88" t="s">
        <v>50</v>
      </c>
      <c r="I36" s="99">
        <v>482.90000000000003</v>
      </c>
      <c r="J36" s="90">
        <v>0</v>
      </c>
      <c r="K36" s="90">
        <v>0</v>
      </c>
      <c r="L36" s="90">
        <v>0</v>
      </c>
      <c r="M36" s="59">
        <v>0</v>
      </c>
      <c r="N36" s="90">
        <v>4.08</v>
      </c>
      <c r="O36" s="90">
        <v>3.3600000000000003</v>
      </c>
      <c r="P36" s="90">
        <v>4.5600000000000005</v>
      </c>
      <c r="Q36" s="59">
        <v>12</v>
      </c>
      <c r="R36" s="90">
        <v>4.62</v>
      </c>
      <c r="S36" s="90">
        <v>3.7800000000000002</v>
      </c>
      <c r="T36" s="90">
        <v>5.6000000000000005</v>
      </c>
      <c r="U36" s="59">
        <v>14</v>
      </c>
      <c r="V36" s="90">
        <v>2.56</v>
      </c>
      <c r="W36" s="90">
        <v>2</v>
      </c>
      <c r="X36" s="90">
        <v>3.44</v>
      </c>
      <c r="Y36" s="59">
        <v>8</v>
      </c>
      <c r="Z36" s="90">
        <v>2.04</v>
      </c>
      <c r="AA36" s="90">
        <v>1.56</v>
      </c>
      <c r="AB36" s="90">
        <v>2.4000000000000004</v>
      </c>
      <c r="AC36" s="59">
        <v>6</v>
      </c>
      <c r="AD36" s="90">
        <v>3.2</v>
      </c>
      <c r="AE36" s="90">
        <v>2.8000000000000003</v>
      </c>
      <c r="AF36" s="90">
        <v>4</v>
      </c>
      <c r="AG36" s="59">
        <v>10</v>
      </c>
      <c r="AH36" s="90">
        <v>38</v>
      </c>
      <c r="AI36" s="90">
        <v>37</v>
      </c>
      <c r="AJ36" s="90">
        <v>37</v>
      </c>
      <c r="AK36" s="59">
        <v>112</v>
      </c>
      <c r="AL36" s="90">
        <v>76.48</v>
      </c>
      <c r="AM36" s="90">
        <v>64.53</v>
      </c>
      <c r="AN36" s="90">
        <v>97.99</v>
      </c>
      <c r="AO36" s="59">
        <v>239</v>
      </c>
      <c r="AP36" s="90">
        <v>24.192000000000004</v>
      </c>
      <c r="AQ36" s="90">
        <v>20.412000000000003</v>
      </c>
      <c r="AR36" s="90">
        <v>30.996000000000002</v>
      </c>
      <c r="AS36" s="59">
        <v>75.600000000000009</v>
      </c>
      <c r="AT36" s="90">
        <v>2.0160000000000005</v>
      </c>
      <c r="AU36" s="90">
        <v>1.7010000000000003</v>
      </c>
      <c r="AV36" s="90">
        <v>2.5830000000000002</v>
      </c>
      <c r="AW36" s="59">
        <v>6.3000000000000007</v>
      </c>
      <c r="AX36" s="90">
        <v>0</v>
      </c>
      <c r="AY36" s="90">
        <v>0</v>
      </c>
      <c r="AZ36" s="90">
        <v>0</v>
      </c>
      <c r="BA36" s="59">
        <v>0</v>
      </c>
      <c r="BB36" s="90">
        <v>0</v>
      </c>
      <c r="BC36" s="90">
        <v>0</v>
      </c>
      <c r="BD36" s="90">
        <v>0</v>
      </c>
      <c r="BE36" s="59">
        <v>0</v>
      </c>
      <c r="BF36" s="60">
        <f t="shared" si="0"/>
        <v>482.90000000000003</v>
      </c>
      <c r="BG36" s="99">
        <f t="shared" si="1"/>
        <v>157.18800000000002</v>
      </c>
      <c r="BH36" s="99">
        <f t="shared" si="2"/>
        <v>137.143</v>
      </c>
      <c r="BI36" s="99">
        <f t="shared" si="3"/>
        <v>188.56900000000002</v>
      </c>
      <c r="BJ36" s="99">
        <f t="shared" si="4"/>
        <v>482.90000000000003</v>
      </c>
    </row>
    <row r="37" spans="1:62" s="94" customFormat="1" ht="16.05" customHeight="1" x14ac:dyDescent="0.3">
      <c r="A37" s="10">
        <v>31</v>
      </c>
      <c r="B37" s="107" t="s">
        <v>953</v>
      </c>
      <c r="C37" s="15" t="s">
        <v>974</v>
      </c>
      <c r="D37" s="15" t="s">
        <v>371</v>
      </c>
      <c r="E37" s="15" t="s">
        <v>631</v>
      </c>
      <c r="F37" s="108">
        <v>75</v>
      </c>
      <c r="G37" s="15">
        <v>380</v>
      </c>
      <c r="H37" s="88" t="s">
        <v>50</v>
      </c>
      <c r="I37" s="99">
        <v>48771.66</v>
      </c>
      <c r="J37" s="90">
        <v>1220.8</v>
      </c>
      <c r="K37" s="90">
        <v>1068.2</v>
      </c>
      <c r="L37" s="90">
        <v>1526</v>
      </c>
      <c r="M37" s="59">
        <v>3815</v>
      </c>
      <c r="N37" s="90">
        <v>1097.52</v>
      </c>
      <c r="O37" s="90">
        <v>903.84</v>
      </c>
      <c r="P37" s="90">
        <v>1226.6400000000001</v>
      </c>
      <c r="Q37" s="59">
        <v>3228</v>
      </c>
      <c r="R37" s="90">
        <v>1073.1600000000001</v>
      </c>
      <c r="S37" s="90">
        <v>878.04000000000008</v>
      </c>
      <c r="T37" s="90">
        <v>1300.8000000000002</v>
      </c>
      <c r="U37" s="59">
        <v>3252.0000000000005</v>
      </c>
      <c r="V37" s="90">
        <v>944.32</v>
      </c>
      <c r="W37" s="90">
        <v>737.75</v>
      </c>
      <c r="X37" s="90">
        <v>1268.93</v>
      </c>
      <c r="Y37" s="59">
        <v>2951</v>
      </c>
      <c r="Z37" s="90">
        <v>1523.88</v>
      </c>
      <c r="AA37" s="90">
        <v>1165.32</v>
      </c>
      <c r="AB37" s="90">
        <v>1792.8000000000002</v>
      </c>
      <c r="AC37" s="59">
        <v>4482</v>
      </c>
      <c r="AD37" s="90">
        <v>1295.68</v>
      </c>
      <c r="AE37" s="90">
        <v>1133.72</v>
      </c>
      <c r="AF37" s="90">
        <v>1619.6000000000001</v>
      </c>
      <c r="AG37" s="59">
        <v>4049</v>
      </c>
      <c r="AH37" s="90">
        <v>1155</v>
      </c>
      <c r="AI37" s="90">
        <v>960</v>
      </c>
      <c r="AJ37" s="90">
        <v>1664</v>
      </c>
      <c r="AK37" s="59">
        <v>3779</v>
      </c>
      <c r="AL37" s="90">
        <v>1356.16</v>
      </c>
      <c r="AM37" s="90">
        <v>1144.26</v>
      </c>
      <c r="AN37" s="90">
        <v>1737.58</v>
      </c>
      <c r="AO37" s="59">
        <v>4238</v>
      </c>
      <c r="AP37" s="90">
        <v>1376.2560000000001</v>
      </c>
      <c r="AQ37" s="90">
        <v>1161.2160000000001</v>
      </c>
      <c r="AR37" s="90">
        <v>1763.328</v>
      </c>
      <c r="AS37" s="59">
        <v>4300.8</v>
      </c>
      <c r="AT37" s="90">
        <v>1437.4080000000001</v>
      </c>
      <c r="AU37" s="90">
        <v>1212.8130000000003</v>
      </c>
      <c r="AV37" s="90">
        <v>1841.6790000000001</v>
      </c>
      <c r="AW37" s="59">
        <v>4491.9000000000005</v>
      </c>
      <c r="AX37" s="90">
        <v>1689.3951999999999</v>
      </c>
      <c r="AY37" s="90">
        <v>1372.6335999999999</v>
      </c>
      <c r="AZ37" s="90">
        <v>2217.3311999999996</v>
      </c>
      <c r="BA37" s="59">
        <v>5279.36</v>
      </c>
      <c r="BB37" s="90">
        <v>1569.7920000000001</v>
      </c>
      <c r="BC37" s="90">
        <v>1128.2880000000002</v>
      </c>
      <c r="BD37" s="90">
        <v>2207.5200000000004</v>
      </c>
      <c r="BE37" s="59">
        <v>4905.6000000000004</v>
      </c>
      <c r="BF37" s="60">
        <f t="shared" si="0"/>
        <v>48771.66</v>
      </c>
      <c r="BG37" s="99">
        <f t="shared" si="1"/>
        <v>15739.3712</v>
      </c>
      <c r="BH37" s="99">
        <f t="shared" si="2"/>
        <v>12866.080599999999</v>
      </c>
      <c r="BI37" s="99">
        <f t="shared" si="3"/>
        <v>20166.208200000001</v>
      </c>
      <c r="BJ37" s="99">
        <f t="shared" si="4"/>
        <v>48771.66</v>
      </c>
    </row>
    <row r="38" spans="1:62" s="94" customFormat="1" ht="16.05" customHeight="1" x14ac:dyDescent="0.3">
      <c r="A38" s="10">
        <v>32</v>
      </c>
      <c r="B38" s="107" t="s">
        <v>953</v>
      </c>
      <c r="C38" s="15" t="s">
        <v>966</v>
      </c>
      <c r="D38" s="15" t="s">
        <v>371</v>
      </c>
      <c r="E38" s="15" t="s">
        <v>631</v>
      </c>
      <c r="F38" s="108">
        <v>11</v>
      </c>
      <c r="G38" s="15">
        <v>380</v>
      </c>
      <c r="H38" s="88" t="s">
        <v>50</v>
      </c>
      <c r="I38" s="99">
        <v>17948.349999999999</v>
      </c>
      <c r="J38" s="90">
        <v>863.68000000000006</v>
      </c>
      <c r="K38" s="90">
        <v>755.72</v>
      </c>
      <c r="L38" s="90">
        <v>1079.6000000000001</v>
      </c>
      <c r="M38" s="59">
        <v>2699</v>
      </c>
      <c r="N38" s="90">
        <v>491.64000000000004</v>
      </c>
      <c r="O38" s="90">
        <v>404.88000000000005</v>
      </c>
      <c r="P38" s="90">
        <v>549.48</v>
      </c>
      <c r="Q38" s="59">
        <v>1446</v>
      </c>
      <c r="R38" s="90">
        <v>357.72</v>
      </c>
      <c r="S38" s="90">
        <v>292.68</v>
      </c>
      <c r="T38" s="90">
        <v>433.6</v>
      </c>
      <c r="U38" s="59">
        <v>1084</v>
      </c>
      <c r="V38" s="90">
        <v>323.2</v>
      </c>
      <c r="W38" s="90">
        <v>252.5</v>
      </c>
      <c r="X38" s="90">
        <v>434.3</v>
      </c>
      <c r="Y38" s="59">
        <v>1010</v>
      </c>
      <c r="Z38" s="90">
        <v>398.48</v>
      </c>
      <c r="AA38" s="90">
        <v>304.72000000000003</v>
      </c>
      <c r="AB38" s="90">
        <v>468.8</v>
      </c>
      <c r="AC38" s="59">
        <v>1172</v>
      </c>
      <c r="AD38" s="90">
        <v>393.6</v>
      </c>
      <c r="AE38" s="90">
        <v>344.40000000000003</v>
      </c>
      <c r="AF38" s="90">
        <v>492</v>
      </c>
      <c r="AG38" s="59">
        <v>1230</v>
      </c>
      <c r="AH38" s="90">
        <v>475</v>
      </c>
      <c r="AI38" s="90">
        <v>418</v>
      </c>
      <c r="AJ38" s="90">
        <v>628</v>
      </c>
      <c r="AK38" s="59">
        <v>1521</v>
      </c>
      <c r="AL38" s="90">
        <v>296.64</v>
      </c>
      <c r="AM38" s="90">
        <v>250.29000000000002</v>
      </c>
      <c r="AN38" s="90">
        <v>380.07</v>
      </c>
      <c r="AO38" s="59">
        <v>927</v>
      </c>
      <c r="AP38" s="90">
        <v>176.06400000000002</v>
      </c>
      <c r="AQ38" s="90">
        <v>148.55400000000003</v>
      </c>
      <c r="AR38" s="90">
        <v>225.58199999999999</v>
      </c>
      <c r="AS38" s="59">
        <v>550.20000000000005</v>
      </c>
      <c r="AT38" s="90">
        <v>135.40800000000002</v>
      </c>
      <c r="AU38" s="90">
        <v>114.25050000000002</v>
      </c>
      <c r="AV38" s="90">
        <v>173.4915</v>
      </c>
      <c r="AW38" s="59">
        <v>423.15000000000003</v>
      </c>
      <c r="AX38" s="90">
        <v>976.31999999999982</v>
      </c>
      <c r="AY38" s="90">
        <v>793.25999999999988</v>
      </c>
      <c r="AZ38" s="90">
        <v>1281.4199999999998</v>
      </c>
      <c r="BA38" s="59">
        <v>3050.9999999999995</v>
      </c>
      <c r="BB38" s="90">
        <v>907.2</v>
      </c>
      <c r="BC38" s="90">
        <v>652.05000000000007</v>
      </c>
      <c r="BD38" s="90">
        <v>1275.75</v>
      </c>
      <c r="BE38" s="59">
        <v>2835</v>
      </c>
      <c r="BF38" s="60">
        <f t="shared" si="0"/>
        <v>17948.349999999999</v>
      </c>
      <c r="BG38" s="99">
        <f t="shared" si="1"/>
        <v>5794.9519999999993</v>
      </c>
      <c r="BH38" s="99">
        <f t="shared" si="2"/>
        <v>4731.3045000000002</v>
      </c>
      <c r="BI38" s="99">
        <f t="shared" si="3"/>
        <v>7422.0935000000009</v>
      </c>
      <c r="BJ38" s="99">
        <f t="shared" si="4"/>
        <v>17948.349999999999</v>
      </c>
    </row>
    <row r="39" spans="1:62" s="94" customFormat="1" ht="16.05" customHeight="1" x14ac:dyDescent="0.3">
      <c r="A39" s="10">
        <v>33</v>
      </c>
      <c r="B39" s="107" t="s">
        <v>953</v>
      </c>
      <c r="C39" s="15" t="s">
        <v>961</v>
      </c>
      <c r="D39" s="15" t="s">
        <v>371</v>
      </c>
      <c r="E39" s="15" t="s">
        <v>631</v>
      </c>
      <c r="F39" s="108">
        <v>1.7</v>
      </c>
      <c r="G39" s="15">
        <v>220</v>
      </c>
      <c r="H39" s="88" t="s">
        <v>50</v>
      </c>
      <c r="I39" s="99">
        <v>0</v>
      </c>
      <c r="J39" s="90">
        <v>0</v>
      </c>
      <c r="K39" s="90">
        <v>0</v>
      </c>
      <c r="L39" s="90">
        <v>0</v>
      </c>
      <c r="M39" s="59">
        <v>0</v>
      </c>
      <c r="N39" s="90">
        <v>0</v>
      </c>
      <c r="O39" s="90">
        <v>0</v>
      </c>
      <c r="P39" s="90">
        <v>0</v>
      </c>
      <c r="Q39" s="59">
        <v>0</v>
      </c>
      <c r="R39" s="90">
        <v>0</v>
      </c>
      <c r="S39" s="90">
        <v>0</v>
      </c>
      <c r="T39" s="90">
        <v>0</v>
      </c>
      <c r="U39" s="59">
        <v>0</v>
      </c>
      <c r="V39" s="90">
        <v>0</v>
      </c>
      <c r="W39" s="90">
        <v>0</v>
      </c>
      <c r="X39" s="90">
        <v>0</v>
      </c>
      <c r="Y39" s="59">
        <v>0</v>
      </c>
      <c r="Z39" s="90">
        <v>0</v>
      </c>
      <c r="AA39" s="90">
        <v>0</v>
      </c>
      <c r="AB39" s="90">
        <v>0</v>
      </c>
      <c r="AC39" s="59">
        <v>0</v>
      </c>
      <c r="AD39" s="90">
        <v>0</v>
      </c>
      <c r="AE39" s="90">
        <v>0</v>
      </c>
      <c r="AF39" s="90">
        <v>0</v>
      </c>
      <c r="AG39" s="59">
        <v>0</v>
      </c>
      <c r="AH39" s="90">
        <v>0</v>
      </c>
      <c r="AI39" s="90">
        <v>0</v>
      </c>
      <c r="AJ39" s="90">
        <v>0</v>
      </c>
      <c r="AK39" s="59">
        <v>0</v>
      </c>
      <c r="AL39" s="90">
        <v>0</v>
      </c>
      <c r="AM39" s="90">
        <v>0</v>
      </c>
      <c r="AN39" s="90">
        <v>0</v>
      </c>
      <c r="AO39" s="59">
        <v>0</v>
      </c>
      <c r="AP39" s="90">
        <v>0</v>
      </c>
      <c r="AQ39" s="90">
        <v>0</v>
      </c>
      <c r="AR39" s="90">
        <v>0</v>
      </c>
      <c r="AS39" s="59">
        <v>0</v>
      </c>
      <c r="AT39" s="90">
        <v>0</v>
      </c>
      <c r="AU39" s="90">
        <v>0</v>
      </c>
      <c r="AV39" s="90">
        <v>0</v>
      </c>
      <c r="AW39" s="59">
        <v>0</v>
      </c>
      <c r="AX39" s="90">
        <v>0</v>
      </c>
      <c r="AY39" s="90">
        <v>0</v>
      </c>
      <c r="AZ39" s="90">
        <v>0</v>
      </c>
      <c r="BA39" s="59">
        <v>0</v>
      </c>
      <c r="BB39" s="90">
        <v>0</v>
      </c>
      <c r="BC39" s="90">
        <v>0</v>
      </c>
      <c r="BD39" s="90">
        <v>0</v>
      </c>
      <c r="BE39" s="59">
        <v>0</v>
      </c>
      <c r="BF39" s="60">
        <f t="shared" si="0"/>
        <v>0</v>
      </c>
      <c r="BG39" s="99">
        <f t="shared" si="1"/>
        <v>0</v>
      </c>
      <c r="BH39" s="99">
        <f t="shared" si="2"/>
        <v>0</v>
      </c>
      <c r="BI39" s="99">
        <f t="shared" si="3"/>
        <v>0</v>
      </c>
      <c r="BJ39" s="99">
        <f t="shared" si="4"/>
        <v>0</v>
      </c>
    </row>
    <row r="40" spans="1:62" s="94" customFormat="1" ht="16.05" customHeight="1" x14ac:dyDescent="0.3">
      <c r="A40" s="10">
        <v>34</v>
      </c>
      <c r="B40" s="107" t="s">
        <v>953</v>
      </c>
      <c r="C40" s="15" t="s">
        <v>517</v>
      </c>
      <c r="D40" s="15" t="s">
        <v>371</v>
      </c>
      <c r="E40" s="15" t="s">
        <v>631</v>
      </c>
      <c r="F40" s="108">
        <v>1.7</v>
      </c>
      <c r="G40" s="15">
        <v>220</v>
      </c>
      <c r="H40" s="88" t="s">
        <v>50</v>
      </c>
      <c r="I40" s="99">
        <v>157.59</v>
      </c>
      <c r="J40" s="90">
        <v>4.16</v>
      </c>
      <c r="K40" s="90">
        <v>3.6400000000000006</v>
      </c>
      <c r="L40" s="90">
        <v>5.2</v>
      </c>
      <c r="M40" s="59">
        <v>13</v>
      </c>
      <c r="N40" s="90">
        <v>4.08</v>
      </c>
      <c r="O40" s="90">
        <v>3.3600000000000003</v>
      </c>
      <c r="P40" s="90">
        <v>4.5600000000000005</v>
      </c>
      <c r="Q40" s="59">
        <v>12</v>
      </c>
      <c r="R40" s="90">
        <v>3.96</v>
      </c>
      <c r="S40" s="90">
        <v>3.24</v>
      </c>
      <c r="T40" s="90">
        <v>4.8000000000000007</v>
      </c>
      <c r="U40" s="59">
        <v>12</v>
      </c>
      <c r="V40" s="90">
        <v>4.16</v>
      </c>
      <c r="W40" s="90">
        <v>3.25</v>
      </c>
      <c r="X40" s="90">
        <v>5.59</v>
      </c>
      <c r="Y40" s="59">
        <v>13</v>
      </c>
      <c r="Z40" s="90">
        <v>4.42</v>
      </c>
      <c r="AA40" s="90">
        <v>3.38</v>
      </c>
      <c r="AB40" s="90">
        <v>5.2</v>
      </c>
      <c r="AC40" s="59">
        <v>13</v>
      </c>
      <c r="AD40" s="90">
        <v>4.16</v>
      </c>
      <c r="AE40" s="90">
        <v>3.6400000000000006</v>
      </c>
      <c r="AF40" s="90">
        <v>5.2</v>
      </c>
      <c r="AG40" s="59">
        <v>13</v>
      </c>
      <c r="AH40" s="90">
        <v>4</v>
      </c>
      <c r="AI40" s="90">
        <v>4</v>
      </c>
      <c r="AJ40" s="90">
        <v>5</v>
      </c>
      <c r="AK40" s="59">
        <v>13</v>
      </c>
      <c r="AL40" s="90">
        <v>4.4800000000000004</v>
      </c>
      <c r="AM40" s="90">
        <v>3.7800000000000002</v>
      </c>
      <c r="AN40" s="90">
        <v>5.7399999999999993</v>
      </c>
      <c r="AO40" s="59">
        <v>14</v>
      </c>
      <c r="AP40" s="90">
        <v>4.0320000000000009</v>
      </c>
      <c r="AQ40" s="90">
        <v>3.4020000000000006</v>
      </c>
      <c r="AR40" s="90">
        <v>5.1660000000000004</v>
      </c>
      <c r="AS40" s="59">
        <v>12.600000000000001</v>
      </c>
      <c r="AT40" s="90">
        <v>4.3680000000000003</v>
      </c>
      <c r="AU40" s="90">
        <v>3.6855000000000002</v>
      </c>
      <c r="AV40" s="90">
        <v>5.5964999999999998</v>
      </c>
      <c r="AW40" s="59">
        <v>13.649999999999999</v>
      </c>
      <c r="AX40" s="90">
        <v>4.7007999999999992</v>
      </c>
      <c r="AY40" s="90">
        <v>3.8193999999999995</v>
      </c>
      <c r="AZ40" s="90">
        <v>6.1697999999999986</v>
      </c>
      <c r="BA40" s="59">
        <v>14.689999999999998</v>
      </c>
      <c r="BB40" s="90">
        <v>4.3680000000000003</v>
      </c>
      <c r="BC40" s="90">
        <v>3.1395000000000004</v>
      </c>
      <c r="BD40" s="90">
        <v>6.1425000000000001</v>
      </c>
      <c r="BE40" s="59">
        <v>13.65</v>
      </c>
      <c r="BF40" s="60">
        <f t="shared" si="0"/>
        <v>157.59</v>
      </c>
      <c r="BG40" s="99">
        <f t="shared" si="1"/>
        <v>50.88880000000001</v>
      </c>
      <c r="BH40" s="99">
        <f t="shared" si="2"/>
        <v>42.336400000000005</v>
      </c>
      <c r="BI40" s="99">
        <f t="shared" si="3"/>
        <v>64.364800000000002</v>
      </c>
      <c r="BJ40" s="99">
        <f t="shared" si="4"/>
        <v>157.59000000000003</v>
      </c>
    </row>
    <row r="41" spans="1:62" s="94" customFormat="1" ht="16.05" customHeight="1" x14ac:dyDescent="0.3">
      <c r="A41" s="10">
        <v>35</v>
      </c>
      <c r="B41" s="107" t="s">
        <v>953</v>
      </c>
      <c r="C41" s="15" t="s">
        <v>975</v>
      </c>
      <c r="D41" s="15" t="s">
        <v>371</v>
      </c>
      <c r="E41" s="15" t="s">
        <v>631</v>
      </c>
      <c r="F41" s="108">
        <v>1.7</v>
      </c>
      <c r="G41" s="15">
        <v>220</v>
      </c>
      <c r="H41" s="88" t="s">
        <v>50</v>
      </c>
      <c r="I41" s="99">
        <v>569.94000000000005</v>
      </c>
      <c r="J41" s="90">
        <v>17.600000000000001</v>
      </c>
      <c r="K41" s="90">
        <v>15.400000000000002</v>
      </c>
      <c r="L41" s="90">
        <v>22</v>
      </c>
      <c r="M41" s="59">
        <v>55</v>
      </c>
      <c r="N41" s="90">
        <v>13.600000000000001</v>
      </c>
      <c r="O41" s="90">
        <v>11.200000000000001</v>
      </c>
      <c r="P41" s="90">
        <v>15.2</v>
      </c>
      <c r="Q41" s="59">
        <v>40</v>
      </c>
      <c r="R41" s="90">
        <v>19.470000000000002</v>
      </c>
      <c r="S41" s="90">
        <v>15.930000000000001</v>
      </c>
      <c r="T41" s="90">
        <v>23.6</v>
      </c>
      <c r="U41" s="59">
        <v>59.000000000000007</v>
      </c>
      <c r="V41" s="90">
        <v>10.88</v>
      </c>
      <c r="W41" s="90">
        <v>8.5</v>
      </c>
      <c r="X41" s="90">
        <v>14.62</v>
      </c>
      <c r="Y41" s="59">
        <v>34</v>
      </c>
      <c r="Z41" s="90">
        <v>12.24</v>
      </c>
      <c r="AA41" s="90">
        <v>9.36</v>
      </c>
      <c r="AB41" s="90">
        <v>14.4</v>
      </c>
      <c r="AC41" s="59">
        <v>36</v>
      </c>
      <c r="AD41" s="90">
        <v>13.120000000000001</v>
      </c>
      <c r="AE41" s="90">
        <v>11.48</v>
      </c>
      <c r="AF41" s="90">
        <v>16.400000000000002</v>
      </c>
      <c r="AG41" s="59">
        <v>41</v>
      </c>
      <c r="AH41" s="90">
        <v>22</v>
      </c>
      <c r="AI41" s="90">
        <v>17</v>
      </c>
      <c r="AJ41" s="90">
        <v>31</v>
      </c>
      <c r="AK41" s="59">
        <v>70</v>
      </c>
      <c r="AL41" s="90">
        <v>12.16</v>
      </c>
      <c r="AM41" s="90">
        <v>10.260000000000002</v>
      </c>
      <c r="AN41" s="90">
        <v>15.579999999999998</v>
      </c>
      <c r="AO41" s="59">
        <v>38</v>
      </c>
      <c r="AP41" s="90">
        <v>0</v>
      </c>
      <c r="AQ41" s="90">
        <v>0</v>
      </c>
      <c r="AR41" s="90">
        <v>0</v>
      </c>
      <c r="AS41" s="59">
        <v>0</v>
      </c>
      <c r="AT41" s="90">
        <v>12.096000000000002</v>
      </c>
      <c r="AU41" s="90">
        <v>10.206000000000001</v>
      </c>
      <c r="AV41" s="90">
        <v>15.498000000000001</v>
      </c>
      <c r="AW41" s="59">
        <v>37.800000000000004</v>
      </c>
      <c r="AX41" s="90">
        <v>26.396799999999999</v>
      </c>
      <c r="AY41" s="90">
        <v>21.447399999999998</v>
      </c>
      <c r="AZ41" s="90">
        <v>34.645799999999994</v>
      </c>
      <c r="BA41" s="59">
        <v>82.49</v>
      </c>
      <c r="BB41" s="90">
        <v>24.528000000000002</v>
      </c>
      <c r="BC41" s="90">
        <v>17.629500000000004</v>
      </c>
      <c r="BD41" s="90">
        <v>34.492500000000007</v>
      </c>
      <c r="BE41" s="59">
        <v>76.650000000000006</v>
      </c>
      <c r="BF41" s="60">
        <f t="shared" si="0"/>
        <v>569.94000000000005</v>
      </c>
      <c r="BG41" s="99">
        <f t="shared" si="1"/>
        <v>184.09079999999997</v>
      </c>
      <c r="BH41" s="99">
        <f t="shared" si="2"/>
        <v>148.41290000000001</v>
      </c>
      <c r="BI41" s="99">
        <f t="shared" si="3"/>
        <v>237.43630000000002</v>
      </c>
      <c r="BJ41" s="99">
        <f t="shared" si="4"/>
        <v>569.94000000000005</v>
      </c>
    </row>
    <row r="42" spans="1:62" s="94" customFormat="1" ht="16.05" customHeight="1" x14ac:dyDescent="0.3">
      <c r="A42" s="10">
        <v>36</v>
      </c>
      <c r="B42" s="107" t="s">
        <v>953</v>
      </c>
      <c r="C42" s="15" t="s">
        <v>955</v>
      </c>
      <c r="D42" s="15" t="s">
        <v>371</v>
      </c>
      <c r="E42" s="15" t="s">
        <v>631</v>
      </c>
      <c r="F42" s="108">
        <v>30</v>
      </c>
      <c r="G42" s="15">
        <v>380</v>
      </c>
      <c r="H42" s="88" t="s">
        <v>50</v>
      </c>
      <c r="I42" s="99">
        <v>20748.93</v>
      </c>
      <c r="J42" s="90">
        <v>833.6</v>
      </c>
      <c r="K42" s="90">
        <v>729.40000000000009</v>
      </c>
      <c r="L42" s="90">
        <v>1042</v>
      </c>
      <c r="M42" s="59">
        <v>2605</v>
      </c>
      <c r="N42" s="90">
        <v>1380.4</v>
      </c>
      <c r="O42" s="90">
        <v>1136.8000000000002</v>
      </c>
      <c r="P42" s="90">
        <v>1542.8</v>
      </c>
      <c r="Q42" s="59">
        <v>4060</v>
      </c>
      <c r="R42" s="90">
        <v>1474.77</v>
      </c>
      <c r="S42" s="90">
        <v>1206.6300000000001</v>
      </c>
      <c r="T42" s="90">
        <v>1787.6000000000001</v>
      </c>
      <c r="U42" s="59">
        <v>4469</v>
      </c>
      <c r="V42" s="90">
        <v>922.56000000000006</v>
      </c>
      <c r="W42" s="90">
        <v>720.75</v>
      </c>
      <c r="X42" s="90">
        <v>1239.69</v>
      </c>
      <c r="Y42" s="59">
        <v>2883</v>
      </c>
      <c r="Z42" s="90">
        <v>182.92000000000002</v>
      </c>
      <c r="AA42" s="90">
        <v>139.88</v>
      </c>
      <c r="AB42" s="90">
        <v>215.20000000000002</v>
      </c>
      <c r="AC42" s="59">
        <v>538</v>
      </c>
      <c r="AD42" s="90">
        <v>750.4</v>
      </c>
      <c r="AE42" s="90">
        <v>656.6</v>
      </c>
      <c r="AF42" s="90">
        <v>938</v>
      </c>
      <c r="AG42" s="59">
        <v>2345</v>
      </c>
      <c r="AH42" s="90">
        <v>1239</v>
      </c>
      <c r="AI42" s="90">
        <v>1009</v>
      </c>
      <c r="AJ42" s="90">
        <v>1342</v>
      </c>
      <c r="AK42" s="59">
        <v>3590</v>
      </c>
      <c r="AL42" s="90">
        <v>15.36</v>
      </c>
      <c r="AM42" s="90">
        <v>12.96</v>
      </c>
      <c r="AN42" s="90">
        <v>19.68</v>
      </c>
      <c r="AO42" s="59">
        <v>48</v>
      </c>
      <c r="AP42" s="90">
        <v>15.792000000000002</v>
      </c>
      <c r="AQ42" s="90">
        <v>13.3245</v>
      </c>
      <c r="AR42" s="90">
        <v>20.233499999999999</v>
      </c>
      <c r="AS42" s="59">
        <v>49.35</v>
      </c>
      <c r="AT42" s="90">
        <v>16.128000000000004</v>
      </c>
      <c r="AU42" s="90">
        <v>13.608000000000002</v>
      </c>
      <c r="AV42" s="90">
        <v>20.664000000000001</v>
      </c>
      <c r="AW42" s="59">
        <v>50.400000000000006</v>
      </c>
      <c r="AX42" s="90">
        <v>18.441599999999998</v>
      </c>
      <c r="AY42" s="90">
        <v>14.983799999999999</v>
      </c>
      <c r="AZ42" s="90">
        <v>24.204599999999996</v>
      </c>
      <c r="BA42" s="59">
        <v>57.629999999999995</v>
      </c>
      <c r="BB42" s="90">
        <v>17.136000000000003</v>
      </c>
      <c r="BC42" s="90">
        <v>12.316500000000001</v>
      </c>
      <c r="BD42" s="90">
        <v>24.097500000000004</v>
      </c>
      <c r="BE42" s="59">
        <v>53.550000000000011</v>
      </c>
      <c r="BF42" s="60">
        <f t="shared" si="0"/>
        <v>20748.93</v>
      </c>
      <c r="BG42" s="99">
        <f t="shared" si="1"/>
        <v>6866.5075999999999</v>
      </c>
      <c r="BH42" s="99">
        <f t="shared" si="2"/>
        <v>5666.2528000000002</v>
      </c>
      <c r="BI42" s="99">
        <f t="shared" si="3"/>
        <v>8216.1695999999993</v>
      </c>
      <c r="BJ42" s="99">
        <f t="shared" si="4"/>
        <v>20748.93</v>
      </c>
    </row>
    <row r="43" spans="1:62" s="94" customFormat="1" ht="16.05" customHeight="1" x14ac:dyDescent="0.3">
      <c r="A43" s="10">
        <v>37</v>
      </c>
      <c r="B43" s="107" t="s">
        <v>953</v>
      </c>
      <c r="C43" s="15" t="s">
        <v>976</v>
      </c>
      <c r="D43" s="15" t="s">
        <v>371</v>
      </c>
      <c r="E43" s="15" t="s">
        <v>631</v>
      </c>
      <c r="F43" s="108">
        <v>3.3</v>
      </c>
      <c r="G43" s="15">
        <v>380</v>
      </c>
      <c r="H43" s="88" t="s">
        <v>50</v>
      </c>
      <c r="I43" s="99">
        <v>3858.6699999999996</v>
      </c>
      <c r="J43" s="90">
        <v>128.96</v>
      </c>
      <c r="K43" s="90">
        <v>112.84000000000002</v>
      </c>
      <c r="L43" s="90">
        <v>161.20000000000002</v>
      </c>
      <c r="M43" s="59">
        <v>403</v>
      </c>
      <c r="N43" s="90">
        <v>139.06</v>
      </c>
      <c r="O43" s="90">
        <v>114.52000000000001</v>
      </c>
      <c r="P43" s="90">
        <v>155.42000000000002</v>
      </c>
      <c r="Q43" s="59">
        <v>409</v>
      </c>
      <c r="R43" s="90">
        <v>143.88</v>
      </c>
      <c r="S43" s="90">
        <v>117.72000000000001</v>
      </c>
      <c r="T43" s="90">
        <v>174.4</v>
      </c>
      <c r="U43" s="59">
        <v>436</v>
      </c>
      <c r="V43" s="90">
        <v>157.44</v>
      </c>
      <c r="W43" s="90">
        <v>123</v>
      </c>
      <c r="X43" s="90">
        <v>211.56</v>
      </c>
      <c r="Y43" s="59">
        <v>492</v>
      </c>
      <c r="Z43" s="90">
        <v>165.58</v>
      </c>
      <c r="AA43" s="90">
        <v>126.62</v>
      </c>
      <c r="AB43" s="90">
        <v>194.8</v>
      </c>
      <c r="AC43" s="59">
        <v>487.00000000000006</v>
      </c>
      <c r="AD43" s="90">
        <v>141.44</v>
      </c>
      <c r="AE43" s="90">
        <v>123.76</v>
      </c>
      <c r="AF43" s="90">
        <v>176.8</v>
      </c>
      <c r="AG43" s="59">
        <v>442</v>
      </c>
      <c r="AH43" s="90">
        <v>68</v>
      </c>
      <c r="AI43" s="90">
        <v>45</v>
      </c>
      <c r="AJ43" s="90">
        <v>77</v>
      </c>
      <c r="AK43" s="59">
        <v>190</v>
      </c>
      <c r="AL43" s="90">
        <v>19.52</v>
      </c>
      <c r="AM43" s="90">
        <v>16.470000000000002</v>
      </c>
      <c r="AN43" s="90">
        <v>25.009999999999998</v>
      </c>
      <c r="AO43" s="59">
        <v>61</v>
      </c>
      <c r="AP43" s="90">
        <v>19.824000000000002</v>
      </c>
      <c r="AQ43" s="90">
        <v>16.726500000000001</v>
      </c>
      <c r="AR43" s="90">
        <v>25.3995</v>
      </c>
      <c r="AS43" s="59">
        <v>61.95</v>
      </c>
      <c r="AT43" s="90">
        <v>33.6</v>
      </c>
      <c r="AU43" s="90">
        <v>28.35</v>
      </c>
      <c r="AV43" s="90">
        <v>43.05</v>
      </c>
      <c r="AW43" s="59">
        <v>105</v>
      </c>
      <c r="AX43" s="90">
        <v>128.00639999999999</v>
      </c>
      <c r="AY43" s="90">
        <v>104.0052</v>
      </c>
      <c r="AZ43" s="90">
        <v>168.00839999999999</v>
      </c>
      <c r="BA43" s="59">
        <v>400.02</v>
      </c>
      <c r="BB43" s="90">
        <v>118.944</v>
      </c>
      <c r="BC43" s="90">
        <v>85.491</v>
      </c>
      <c r="BD43" s="90">
        <v>167.26499999999999</v>
      </c>
      <c r="BE43" s="59">
        <v>371.7</v>
      </c>
      <c r="BF43" s="60">
        <f t="shared" si="0"/>
        <v>3858.6699999999996</v>
      </c>
      <c r="BG43" s="99">
        <f t="shared" si="1"/>
        <v>1264.2543999999998</v>
      </c>
      <c r="BH43" s="99">
        <f t="shared" si="2"/>
        <v>1014.5027</v>
      </c>
      <c r="BI43" s="99">
        <f t="shared" si="3"/>
        <v>1579.9128999999998</v>
      </c>
      <c r="BJ43" s="99">
        <f t="shared" si="4"/>
        <v>3858.6699999999996</v>
      </c>
    </row>
    <row r="44" spans="1:62" s="94" customFormat="1" ht="16.05" customHeight="1" x14ac:dyDescent="0.3">
      <c r="A44" s="10">
        <v>38</v>
      </c>
      <c r="B44" s="107" t="s">
        <v>953</v>
      </c>
      <c r="C44" s="15" t="s">
        <v>977</v>
      </c>
      <c r="D44" s="15" t="s">
        <v>371</v>
      </c>
      <c r="E44" s="15" t="s">
        <v>631</v>
      </c>
      <c r="F44" s="108">
        <v>3.3</v>
      </c>
      <c r="G44" s="15">
        <v>220</v>
      </c>
      <c r="H44" s="88" t="s">
        <v>50</v>
      </c>
      <c r="I44" s="99">
        <v>2061</v>
      </c>
      <c r="J44" s="90">
        <v>0</v>
      </c>
      <c r="K44" s="90">
        <v>0</v>
      </c>
      <c r="L44" s="90">
        <v>0</v>
      </c>
      <c r="M44" s="59">
        <v>0</v>
      </c>
      <c r="N44" s="90">
        <v>0</v>
      </c>
      <c r="O44" s="90">
        <v>0</v>
      </c>
      <c r="P44" s="90">
        <v>0</v>
      </c>
      <c r="Q44" s="59">
        <v>0</v>
      </c>
      <c r="R44" s="90">
        <v>209.88000000000002</v>
      </c>
      <c r="S44" s="90">
        <v>171.72</v>
      </c>
      <c r="T44" s="90">
        <v>254.4</v>
      </c>
      <c r="U44" s="59">
        <v>636</v>
      </c>
      <c r="V44" s="90">
        <v>107.52</v>
      </c>
      <c r="W44" s="90">
        <v>84</v>
      </c>
      <c r="X44" s="90">
        <v>144.47999999999999</v>
      </c>
      <c r="Y44" s="59">
        <v>336</v>
      </c>
      <c r="Z44" s="90">
        <v>33.32</v>
      </c>
      <c r="AA44" s="90">
        <v>25.48</v>
      </c>
      <c r="AB44" s="90">
        <v>39.200000000000003</v>
      </c>
      <c r="AC44" s="59">
        <v>98</v>
      </c>
      <c r="AD44" s="90">
        <v>97.28</v>
      </c>
      <c r="AE44" s="90">
        <v>85.12</v>
      </c>
      <c r="AF44" s="90">
        <v>121.60000000000001</v>
      </c>
      <c r="AG44" s="59">
        <v>304</v>
      </c>
      <c r="AH44" s="90">
        <v>223</v>
      </c>
      <c r="AI44" s="90">
        <v>197</v>
      </c>
      <c r="AJ44" s="90">
        <v>267</v>
      </c>
      <c r="AK44" s="59">
        <v>687</v>
      </c>
      <c r="AL44" s="90">
        <v>0</v>
      </c>
      <c r="AM44" s="90">
        <v>0</v>
      </c>
      <c r="AN44" s="90">
        <v>0</v>
      </c>
      <c r="AO44" s="59">
        <v>0</v>
      </c>
      <c r="AP44" s="90">
        <v>0</v>
      </c>
      <c r="AQ44" s="90">
        <v>0</v>
      </c>
      <c r="AR44" s="90">
        <v>0</v>
      </c>
      <c r="AS44" s="59">
        <v>0</v>
      </c>
      <c r="AT44" s="90">
        <v>0</v>
      </c>
      <c r="AU44" s="90">
        <v>0</v>
      </c>
      <c r="AV44" s="90">
        <v>0</v>
      </c>
      <c r="AW44" s="59">
        <v>0</v>
      </c>
      <c r="AX44" s="90">
        <v>0</v>
      </c>
      <c r="AY44" s="90">
        <v>0</v>
      </c>
      <c r="AZ44" s="90">
        <v>0</v>
      </c>
      <c r="BA44" s="59">
        <v>0</v>
      </c>
      <c r="BB44" s="90">
        <v>0</v>
      </c>
      <c r="BC44" s="90">
        <v>0</v>
      </c>
      <c r="BD44" s="90">
        <v>0</v>
      </c>
      <c r="BE44" s="59">
        <v>0</v>
      </c>
      <c r="BF44" s="60">
        <f t="shared" si="0"/>
        <v>2061</v>
      </c>
      <c r="BG44" s="99">
        <f t="shared" si="1"/>
        <v>671</v>
      </c>
      <c r="BH44" s="99">
        <f t="shared" si="2"/>
        <v>563.31999999999994</v>
      </c>
      <c r="BI44" s="99">
        <f t="shared" si="3"/>
        <v>826.68</v>
      </c>
      <c r="BJ44" s="99">
        <f t="shared" si="4"/>
        <v>2061</v>
      </c>
    </row>
    <row r="45" spans="1:62" s="94" customFormat="1" ht="16.05" customHeight="1" x14ac:dyDescent="0.3">
      <c r="A45" s="10">
        <v>39</v>
      </c>
      <c r="B45" s="107" t="s">
        <v>953</v>
      </c>
      <c r="C45" s="15" t="s">
        <v>978</v>
      </c>
      <c r="D45" s="15" t="s">
        <v>371</v>
      </c>
      <c r="E45" s="15" t="s">
        <v>631</v>
      </c>
      <c r="F45" s="108">
        <v>1.7</v>
      </c>
      <c r="G45" s="15">
        <v>220</v>
      </c>
      <c r="H45" s="88" t="s">
        <v>50</v>
      </c>
      <c r="I45" s="99">
        <v>10.409999999999998</v>
      </c>
      <c r="J45" s="90">
        <v>0.32</v>
      </c>
      <c r="K45" s="90">
        <v>0.28000000000000003</v>
      </c>
      <c r="L45" s="90">
        <v>0.4</v>
      </c>
      <c r="M45" s="59">
        <v>1</v>
      </c>
      <c r="N45" s="90">
        <v>0.34</v>
      </c>
      <c r="O45" s="90">
        <v>0.28000000000000003</v>
      </c>
      <c r="P45" s="90">
        <v>0.38</v>
      </c>
      <c r="Q45" s="59">
        <v>1</v>
      </c>
      <c r="R45" s="90">
        <v>0.66</v>
      </c>
      <c r="S45" s="90">
        <v>0.54</v>
      </c>
      <c r="T45" s="90">
        <v>0.8</v>
      </c>
      <c r="U45" s="59">
        <v>2</v>
      </c>
      <c r="V45" s="90">
        <v>0.32</v>
      </c>
      <c r="W45" s="90">
        <v>0.25</v>
      </c>
      <c r="X45" s="90">
        <v>0.43</v>
      </c>
      <c r="Y45" s="59">
        <v>1</v>
      </c>
      <c r="Z45" s="90">
        <v>0</v>
      </c>
      <c r="AA45" s="90">
        <v>0</v>
      </c>
      <c r="AB45" s="90">
        <v>0</v>
      </c>
      <c r="AC45" s="59">
        <v>0</v>
      </c>
      <c r="AD45" s="90">
        <v>0</v>
      </c>
      <c r="AE45" s="90">
        <v>0</v>
      </c>
      <c r="AF45" s="90">
        <v>0</v>
      </c>
      <c r="AG45" s="59">
        <v>0</v>
      </c>
      <c r="AH45" s="90">
        <v>0</v>
      </c>
      <c r="AI45" s="90">
        <v>0</v>
      </c>
      <c r="AJ45" s="90">
        <v>0</v>
      </c>
      <c r="AK45" s="59">
        <v>0</v>
      </c>
      <c r="AL45" s="90">
        <v>0</v>
      </c>
      <c r="AM45" s="90">
        <v>0</v>
      </c>
      <c r="AN45" s="90">
        <v>0</v>
      </c>
      <c r="AO45" s="59">
        <v>0</v>
      </c>
      <c r="AP45" s="90">
        <v>0.33600000000000002</v>
      </c>
      <c r="AQ45" s="90">
        <v>0.28350000000000003</v>
      </c>
      <c r="AR45" s="90">
        <v>0.43049999999999999</v>
      </c>
      <c r="AS45" s="59">
        <v>1.05</v>
      </c>
      <c r="AT45" s="90">
        <v>0</v>
      </c>
      <c r="AU45" s="90">
        <v>0</v>
      </c>
      <c r="AV45" s="90">
        <v>0</v>
      </c>
      <c r="AW45" s="59">
        <v>0</v>
      </c>
      <c r="AX45" s="90">
        <v>0.72319999999999995</v>
      </c>
      <c r="AY45" s="90">
        <v>0.58760000000000001</v>
      </c>
      <c r="AZ45" s="90">
        <v>0.94919999999999982</v>
      </c>
      <c r="BA45" s="59">
        <v>2.2599999999999998</v>
      </c>
      <c r="BB45" s="90">
        <v>0.67200000000000004</v>
      </c>
      <c r="BC45" s="90">
        <v>0.48300000000000004</v>
      </c>
      <c r="BD45" s="90">
        <v>0.94500000000000006</v>
      </c>
      <c r="BE45" s="59">
        <v>2.1</v>
      </c>
      <c r="BF45" s="60">
        <f t="shared" si="0"/>
        <v>10.409999999999998</v>
      </c>
      <c r="BG45" s="99">
        <f t="shared" si="1"/>
        <v>3.3712000000000004</v>
      </c>
      <c r="BH45" s="99">
        <f t="shared" si="2"/>
        <v>2.7041000000000004</v>
      </c>
      <c r="BI45" s="99">
        <f t="shared" si="3"/>
        <v>4.3346999999999998</v>
      </c>
      <c r="BJ45" s="99">
        <f t="shared" si="4"/>
        <v>10.41</v>
      </c>
    </row>
    <row r="46" spans="1:62" s="94" customFormat="1" ht="16.05" customHeight="1" x14ac:dyDescent="0.3">
      <c r="A46" s="10">
        <v>40</v>
      </c>
      <c r="B46" s="107" t="s">
        <v>953</v>
      </c>
      <c r="C46" s="15" t="s">
        <v>979</v>
      </c>
      <c r="D46" s="15" t="s">
        <v>371</v>
      </c>
      <c r="E46" s="15" t="s">
        <v>631</v>
      </c>
      <c r="F46" s="108">
        <v>5</v>
      </c>
      <c r="G46" s="15">
        <v>380</v>
      </c>
      <c r="H46" s="88" t="s">
        <v>50</v>
      </c>
      <c r="I46" s="99">
        <v>974.73</v>
      </c>
      <c r="J46" s="90">
        <v>17.28</v>
      </c>
      <c r="K46" s="90">
        <v>15.120000000000001</v>
      </c>
      <c r="L46" s="90">
        <v>21.6</v>
      </c>
      <c r="M46" s="59">
        <v>54.000000000000007</v>
      </c>
      <c r="N46" s="90">
        <v>15.98</v>
      </c>
      <c r="O46" s="90">
        <v>13.160000000000002</v>
      </c>
      <c r="P46" s="90">
        <v>17.86</v>
      </c>
      <c r="Q46" s="59">
        <v>47</v>
      </c>
      <c r="R46" s="90">
        <v>17.16</v>
      </c>
      <c r="S46" s="90">
        <v>14.040000000000001</v>
      </c>
      <c r="T46" s="90">
        <v>20.8</v>
      </c>
      <c r="U46" s="59">
        <v>52</v>
      </c>
      <c r="V46" s="90">
        <v>15.040000000000001</v>
      </c>
      <c r="W46" s="90">
        <v>11.75</v>
      </c>
      <c r="X46" s="90">
        <v>20.21</v>
      </c>
      <c r="Y46" s="59">
        <v>47</v>
      </c>
      <c r="Z46" s="90">
        <v>17.68</v>
      </c>
      <c r="AA46" s="90">
        <v>13.52</v>
      </c>
      <c r="AB46" s="90">
        <v>20.8</v>
      </c>
      <c r="AC46" s="59">
        <v>52</v>
      </c>
      <c r="AD46" s="90">
        <v>16.32</v>
      </c>
      <c r="AE46" s="90">
        <v>14.280000000000001</v>
      </c>
      <c r="AF46" s="90">
        <v>20.400000000000002</v>
      </c>
      <c r="AG46" s="59">
        <v>51</v>
      </c>
      <c r="AH46" s="90">
        <v>17</v>
      </c>
      <c r="AI46" s="90">
        <v>13</v>
      </c>
      <c r="AJ46" s="90">
        <v>22</v>
      </c>
      <c r="AK46" s="59">
        <v>52</v>
      </c>
      <c r="AL46" s="90">
        <v>17.920000000000002</v>
      </c>
      <c r="AM46" s="90">
        <v>15.120000000000001</v>
      </c>
      <c r="AN46" s="90">
        <v>22.959999999999997</v>
      </c>
      <c r="AO46" s="59">
        <v>56</v>
      </c>
      <c r="AP46" s="90">
        <v>63.504000000000005</v>
      </c>
      <c r="AQ46" s="90">
        <v>53.581500000000005</v>
      </c>
      <c r="AR46" s="90">
        <v>81.364500000000007</v>
      </c>
      <c r="AS46" s="59">
        <v>198.45000000000002</v>
      </c>
      <c r="AT46" s="90">
        <v>81.312000000000012</v>
      </c>
      <c r="AU46" s="90">
        <v>68.607000000000014</v>
      </c>
      <c r="AV46" s="90">
        <v>104.181</v>
      </c>
      <c r="AW46" s="59">
        <v>254.10000000000002</v>
      </c>
      <c r="AX46" s="90">
        <v>18.441599999999998</v>
      </c>
      <c r="AY46" s="90">
        <v>14.983799999999999</v>
      </c>
      <c r="AZ46" s="90">
        <v>24.204599999999996</v>
      </c>
      <c r="BA46" s="59">
        <v>57.629999999999995</v>
      </c>
      <c r="BB46" s="90">
        <v>17.136000000000003</v>
      </c>
      <c r="BC46" s="90">
        <v>12.316500000000001</v>
      </c>
      <c r="BD46" s="90">
        <v>24.097500000000004</v>
      </c>
      <c r="BE46" s="59">
        <v>53.550000000000011</v>
      </c>
      <c r="BF46" s="60">
        <f t="shared" si="0"/>
        <v>974.73</v>
      </c>
      <c r="BG46" s="99">
        <f t="shared" si="1"/>
        <v>314.77360000000004</v>
      </c>
      <c r="BH46" s="99">
        <f t="shared" si="2"/>
        <v>259.47880000000004</v>
      </c>
      <c r="BI46" s="99">
        <f t="shared" si="3"/>
        <v>400.4776</v>
      </c>
      <c r="BJ46" s="99">
        <f t="shared" si="4"/>
        <v>974.73</v>
      </c>
    </row>
    <row r="47" spans="1:62" s="94" customFormat="1" ht="16.05" customHeight="1" x14ac:dyDescent="0.3">
      <c r="A47" s="10">
        <v>41</v>
      </c>
      <c r="B47" s="107" t="s">
        <v>953</v>
      </c>
      <c r="C47" s="15" t="s">
        <v>980</v>
      </c>
      <c r="D47" s="15" t="s">
        <v>371</v>
      </c>
      <c r="E47" s="15" t="s">
        <v>631</v>
      </c>
      <c r="F47" s="108">
        <v>3.3</v>
      </c>
      <c r="G47" s="15">
        <v>220</v>
      </c>
      <c r="H47" s="88" t="s">
        <v>50</v>
      </c>
      <c r="I47" s="99">
        <v>270.77</v>
      </c>
      <c r="J47" s="90">
        <v>1.92</v>
      </c>
      <c r="K47" s="90">
        <v>1.6800000000000002</v>
      </c>
      <c r="L47" s="90">
        <v>2.4000000000000004</v>
      </c>
      <c r="M47" s="59">
        <v>6</v>
      </c>
      <c r="N47" s="90">
        <v>1.36</v>
      </c>
      <c r="O47" s="90">
        <v>1.1200000000000001</v>
      </c>
      <c r="P47" s="90">
        <v>1.52</v>
      </c>
      <c r="Q47" s="59">
        <v>4</v>
      </c>
      <c r="R47" s="90">
        <v>1.98</v>
      </c>
      <c r="S47" s="90">
        <v>1.62</v>
      </c>
      <c r="T47" s="90">
        <v>2.4000000000000004</v>
      </c>
      <c r="U47" s="59">
        <v>6</v>
      </c>
      <c r="V47" s="90">
        <v>1.28</v>
      </c>
      <c r="W47" s="90">
        <v>1</v>
      </c>
      <c r="X47" s="90">
        <v>1.72</v>
      </c>
      <c r="Y47" s="59">
        <v>4</v>
      </c>
      <c r="Z47" s="90">
        <v>3.4000000000000004</v>
      </c>
      <c r="AA47" s="90">
        <v>2.6</v>
      </c>
      <c r="AB47" s="90">
        <v>4</v>
      </c>
      <c r="AC47" s="59">
        <v>10</v>
      </c>
      <c r="AD47" s="90">
        <v>47.04</v>
      </c>
      <c r="AE47" s="90">
        <v>41.160000000000004</v>
      </c>
      <c r="AF47" s="90">
        <v>58.800000000000004</v>
      </c>
      <c r="AG47" s="59">
        <v>147</v>
      </c>
      <c r="AH47" s="90">
        <v>36</v>
      </c>
      <c r="AI47" s="90">
        <v>29</v>
      </c>
      <c r="AJ47" s="90">
        <v>19</v>
      </c>
      <c r="AK47" s="59">
        <v>84</v>
      </c>
      <c r="AL47" s="90">
        <v>0</v>
      </c>
      <c r="AM47" s="90">
        <v>0</v>
      </c>
      <c r="AN47" s="90">
        <v>0</v>
      </c>
      <c r="AO47" s="59">
        <v>0</v>
      </c>
      <c r="AP47" s="90">
        <v>0.33600000000000002</v>
      </c>
      <c r="AQ47" s="90">
        <v>0.28350000000000003</v>
      </c>
      <c r="AR47" s="90">
        <v>0.43049999999999999</v>
      </c>
      <c r="AS47" s="59">
        <v>1.05</v>
      </c>
      <c r="AT47" s="90">
        <v>0</v>
      </c>
      <c r="AU47" s="90">
        <v>0</v>
      </c>
      <c r="AV47" s="90">
        <v>0</v>
      </c>
      <c r="AW47" s="59">
        <v>0</v>
      </c>
      <c r="AX47" s="90">
        <v>1.4463999999999999</v>
      </c>
      <c r="AY47" s="90">
        <v>1.1752</v>
      </c>
      <c r="AZ47" s="90">
        <v>1.8983999999999996</v>
      </c>
      <c r="BA47" s="59">
        <v>4.5199999999999996</v>
      </c>
      <c r="BB47" s="90">
        <v>1.3440000000000001</v>
      </c>
      <c r="BC47" s="90">
        <v>0.96600000000000008</v>
      </c>
      <c r="BD47" s="90">
        <v>1.8900000000000001</v>
      </c>
      <c r="BE47" s="59">
        <v>4.2</v>
      </c>
      <c r="BF47" s="60">
        <f t="shared" si="0"/>
        <v>270.77</v>
      </c>
      <c r="BG47" s="99">
        <f t="shared" si="1"/>
        <v>96.106399999999994</v>
      </c>
      <c r="BH47" s="99">
        <f t="shared" si="2"/>
        <v>80.604700000000008</v>
      </c>
      <c r="BI47" s="99">
        <f t="shared" si="3"/>
        <v>94.058899999999994</v>
      </c>
      <c r="BJ47" s="99">
        <f t="shared" si="4"/>
        <v>270.77</v>
      </c>
    </row>
    <row r="48" spans="1:62" s="94" customFormat="1" ht="16.05" customHeight="1" x14ac:dyDescent="0.3">
      <c r="A48" s="10">
        <v>42</v>
      </c>
      <c r="B48" s="107" t="s">
        <v>953</v>
      </c>
      <c r="C48" s="15" t="s">
        <v>979</v>
      </c>
      <c r="D48" s="15" t="s">
        <v>371</v>
      </c>
      <c r="E48" s="15" t="s">
        <v>631</v>
      </c>
      <c r="F48" s="108">
        <v>5</v>
      </c>
      <c r="G48" s="15">
        <v>380</v>
      </c>
      <c r="H48" s="88" t="s">
        <v>50</v>
      </c>
      <c r="I48" s="99">
        <v>2363.7800000000002</v>
      </c>
      <c r="J48" s="90">
        <v>69.760000000000005</v>
      </c>
      <c r="K48" s="90">
        <v>61.040000000000006</v>
      </c>
      <c r="L48" s="90">
        <v>87.2</v>
      </c>
      <c r="M48" s="59">
        <v>218</v>
      </c>
      <c r="N48" s="90">
        <v>66.300000000000011</v>
      </c>
      <c r="O48" s="90">
        <v>54.600000000000009</v>
      </c>
      <c r="P48" s="90">
        <v>74.099999999999994</v>
      </c>
      <c r="Q48" s="59">
        <v>195</v>
      </c>
      <c r="R48" s="90">
        <v>57.75</v>
      </c>
      <c r="S48" s="90">
        <v>47.25</v>
      </c>
      <c r="T48" s="90">
        <v>70</v>
      </c>
      <c r="U48" s="59">
        <v>175</v>
      </c>
      <c r="V48" s="90">
        <v>56.64</v>
      </c>
      <c r="W48" s="90">
        <v>44.25</v>
      </c>
      <c r="X48" s="90">
        <v>76.11</v>
      </c>
      <c r="Y48" s="59">
        <v>177</v>
      </c>
      <c r="Z48" s="90">
        <v>60.860000000000007</v>
      </c>
      <c r="AA48" s="90">
        <v>46.54</v>
      </c>
      <c r="AB48" s="90">
        <v>71.600000000000009</v>
      </c>
      <c r="AC48" s="59">
        <v>179</v>
      </c>
      <c r="AD48" s="90">
        <v>54.72</v>
      </c>
      <c r="AE48" s="90">
        <v>47.88</v>
      </c>
      <c r="AF48" s="90">
        <v>68.400000000000006</v>
      </c>
      <c r="AG48" s="59">
        <v>171</v>
      </c>
      <c r="AH48" s="90">
        <v>38</v>
      </c>
      <c r="AI48" s="90">
        <v>61</v>
      </c>
      <c r="AJ48" s="90">
        <v>76</v>
      </c>
      <c r="AK48" s="59">
        <v>175</v>
      </c>
      <c r="AL48" s="90">
        <v>52.480000000000004</v>
      </c>
      <c r="AM48" s="90">
        <v>44.28</v>
      </c>
      <c r="AN48" s="90">
        <v>67.239999999999995</v>
      </c>
      <c r="AO48" s="59">
        <v>164</v>
      </c>
      <c r="AP48" s="90">
        <v>68.88</v>
      </c>
      <c r="AQ48" s="90">
        <v>58.117500000000007</v>
      </c>
      <c r="AR48" s="90">
        <v>88.252499999999998</v>
      </c>
      <c r="AS48" s="59">
        <v>215.25</v>
      </c>
      <c r="AT48" s="90">
        <v>71.567999999999998</v>
      </c>
      <c r="AU48" s="90">
        <v>60.385500000000008</v>
      </c>
      <c r="AV48" s="90">
        <v>91.6965</v>
      </c>
      <c r="AW48" s="59">
        <v>223.65000000000003</v>
      </c>
      <c r="AX48" s="90">
        <v>78.105599999999995</v>
      </c>
      <c r="AY48" s="90">
        <v>63.460799999999999</v>
      </c>
      <c r="AZ48" s="90">
        <v>102.51359999999998</v>
      </c>
      <c r="BA48" s="59">
        <v>244.07999999999998</v>
      </c>
      <c r="BB48" s="90">
        <v>72.576000000000008</v>
      </c>
      <c r="BC48" s="90">
        <v>52.164000000000001</v>
      </c>
      <c r="BD48" s="90">
        <v>102.06</v>
      </c>
      <c r="BE48" s="59">
        <v>226.8</v>
      </c>
      <c r="BF48" s="60">
        <f t="shared" si="0"/>
        <v>2363.7800000000002</v>
      </c>
      <c r="BG48" s="99">
        <f t="shared" si="1"/>
        <v>747.63959999999997</v>
      </c>
      <c r="BH48" s="99">
        <f t="shared" si="2"/>
        <v>640.96780000000001</v>
      </c>
      <c r="BI48" s="99">
        <f t="shared" si="3"/>
        <v>975.1726000000001</v>
      </c>
      <c r="BJ48" s="99">
        <f t="shared" si="4"/>
        <v>2363.7799999999997</v>
      </c>
    </row>
    <row r="49" spans="1:62" s="94" customFormat="1" ht="16.05" customHeight="1" x14ac:dyDescent="0.3">
      <c r="A49" s="10">
        <v>43</v>
      </c>
      <c r="B49" s="107" t="s">
        <v>953</v>
      </c>
      <c r="C49" s="15" t="s">
        <v>981</v>
      </c>
      <c r="D49" s="15" t="s">
        <v>371</v>
      </c>
      <c r="E49" s="15" t="s">
        <v>631</v>
      </c>
      <c r="F49" s="108">
        <v>1.7</v>
      </c>
      <c r="G49" s="15">
        <v>220</v>
      </c>
      <c r="H49" s="88" t="s">
        <v>50</v>
      </c>
      <c r="I49" s="99">
        <v>94.660000000000025</v>
      </c>
      <c r="J49" s="90">
        <v>0.64</v>
      </c>
      <c r="K49" s="90">
        <v>0.56000000000000005</v>
      </c>
      <c r="L49" s="90">
        <v>0.8</v>
      </c>
      <c r="M49" s="59">
        <v>2</v>
      </c>
      <c r="N49" s="90">
        <v>0.34</v>
      </c>
      <c r="O49" s="90">
        <v>0.28000000000000003</v>
      </c>
      <c r="P49" s="90">
        <v>0.38</v>
      </c>
      <c r="Q49" s="59">
        <v>1</v>
      </c>
      <c r="R49" s="90">
        <v>0.99</v>
      </c>
      <c r="S49" s="90">
        <v>0.81</v>
      </c>
      <c r="T49" s="90">
        <v>1.2000000000000002</v>
      </c>
      <c r="U49" s="59">
        <v>3</v>
      </c>
      <c r="V49" s="90">
        <v>0.32</v>
      </c>
      <c r="W49" s="90">
        <v>0.25</v>
      </c>
      <c r="X49" s="90">
        <v>0.43</v>
      </c>
      <c r="Y49" s="59">
        <v>1</v>
      </c>
      <c r="Z49" s="90">
        <v>25.840000000000003</v>
      </c>
      <c r="AA49" s="90">
        <v>19.760000000000002</v>
      </c>
      <c r="AB49" s="90">
        <v>30.400000000000002</v>
      </c>
      <c r="AC49" s="59">
        <v>76.000000000000014</v>
      </c>
      <c r="AD49" s="90">
        <v>0</v>
      </c>
      <c r="AE49" s="90">
        <v>0</v>
      </c>
      <c r="AF49" s="90">
        <v>0</v>
      </c>
      <c r="AG49" s="59">
        <v>0</v>
      </c>
      <c r="AH49" s="90">
        <v>0</v>
      </c>
      <c r="AI49" s="90">
        <v>0</v>
      </c>
      <c r="AJ49" s="90">
        <v>0</v>
      </c>
      <c r="AK49" s="59">
        <v>0</v>
      </c>
      <c r="AL49" s="90">
        <v>0.32</v>
      </c>
      <c r="AM49" s="90">
        <v>0.27</v>
      </c>
      <c r="AN49" s="90">
        <v>0.41</v>
      </c>
      <c r="AO49" s="59">
        <v>1</v>
      </c>
      <c r="AP49" s="90">
        <v>1.0080000000000002</v>
      </c>
      <c r="AQ49" s="90">
        <v>0.85050000000000014</v>
      </c>
      <c r="AR49" s="90">
        <v>1.2915000000000001</v>
      </c>
      <c r="AS49" s="59">
        <v>3.1500000000000004</v>
      </c>
      <c r="AT49" s="90">
        <v>1.0080000000000002</v>
      </c>
      <c r="AU49" s="90">
        <v>0.85050000000000014</v>
      </c>
      <c r="AV49" s="90">
        <v>1.2915000000000001</v>
      </c>
      <c r="AW49" s="59">
        <v>3.1500000000000004</v>
      </c>
      <c r="AX49" s="90">
        <v>0.72319999999999995</v>
      </c>
      <c r="AY49" s="90">
        <v>0.58760000000000001</v>
      </c>
      <c r="AZ49" s="90">
        <v>0.94919999999999982</v>
      </c>
      <c r="BA49" s="59">
        <v>2.2599999999999998</v>
      </c>
      <c r="BB49" s="90">
        <v>0.67200000000000004</v>
      </c>
      <c r="BC49" s="90">
        <v>0.48300000000000004</v>
      </c>
      <c r="BD49" s="90">
        <v>0.94500000000000006</v>
      </c>
      <c r="BE49" s="59">
        <v>2.1</v>
      </c>
      <c r="BF49" s="60">
        <f t="shared" si="0"/>
        <v>94.660000000000025</v>
      </c>
      <c r="BG49" s="99">
        <f t="shared" si="1"/>
        <v>31.8612</v>
      </c>
      <c r="BH49" s="99">
        <f t="shared" si="2"/>
        <v>24.701599999999999</v>
      </c>
      <c r="BI49" s="99">
        <f t="shared" si="3"/>
        <v>38.097199999999994</v>
      </c>
      <c r="BJ49" s="99">
        <f t="shared" si="4"/>
        <v>94.66</v>
      </c>
    </row>
    <row r="50" spans="1:62" s="94" customFormat="1" ht="16.05" customHeight="1" x14ac:dyDescent="0.3">
      <c r="A50" s="10">
        <v>44</v>
      </c>
      <c r="B50" s="107" t="s">
        <v>953</v>
      </c>
      <c r="C50" s="15" t="s">
        <v>982</v>
      </c>
      <c r="D50" s="15" t="s">
        <v>371</v>
      </c>
      <c r="E50" s="15" t="s">
        <v>631</v>
      </c>
      <c r="F50" s="108">
        <v>11</v>
      </c>
      <c r="G50" s="15">
        <v>380</v>
      </c>
      <c r="H50" s="88" t="s">
        <v>50</v>
      </c>
      <c r="I50" s="99">
        <v>2406</v>
      </c>
      <c r="J50" s="90">
        <v>119.68</v>
      </c>
      <c r="K50" s="90">
        <v>104.72000000000001</v>
      </c>
      <c r="L50" s="90">
        <v>149.6</v>
      </c>
      <c r="M50" s="59">
        <v>374</v>
      </c>
      <c r="N50" s="90">
        <v>115.60000000000001</v>
      </c>
      <c r="O50" s="90">
        <v>95.2</v>
      </c>
      <c r="P50" s="90">
        <v>129.19999999999999</v>
      </c>
      <c r="Q50" s="59">
        <v>340</v>
      </c>
      <c r="R50" s="90">
        <v>124.74000000000001</v>
      </c>
      <c r="S50" s="90">
        <v>102.06</v>
      </c>
      <c r="T50" s="90">
        <v>151.20000000000002</v>
      </c>
      <c r="U50" s="59">
        <v>378</v>
      </c>
      <c r="V50" s="90">
        <v>68.8</v>
      </c>
      <c r="W50" s="90">
        <v>53.75</v>
      </c>
      <c r="X50" s="90">
        <v>92.45</v>
      </c>
      <c r="Y50" s="59">
        <v>215</v>
      </c>
      <c r="Z50" s="90">
        <v>109.14000000000001</v>
      </c>
      <c r="AA50" s="90">
        <v>83.460000000000008</v>
      </c>
      <c r="AB50" s="90">
        <v>128.4</v>
      </c>
      <c r="AC50" s="59">
        <v>321</v>
      </c>
      <c r="AD50" s="90">
        <v>121.92</v>
      </c>
      <c r="AE50" s="90">
        <v>106.68</v>
      </c>
      <c r="AF50" s="90">
        <v>152.4</v>
      </c>
      <c r="AG50" s="59">
        <v>381</v>
      </c>
      <c r="AH50" s="90">
        <v>144</v>
      </c>
      <c r="AI50" s="90">
        <v>114</v>
      </c>
      <c r="AJ50" s="90">
        <v>139</v>
      </c>
      <c r="AK50" s="59">
        <v>397</v>
      </c>
      <c r="AL50" s="90">
        <v>0</v>
      </c>
      <c r="AM50" s="90">
        <v>0</v>
      </c>
      <c r="AN50" s="90">
        <v>0</v>
      </c>
      <c r="AO50" s="59">
        <v>0</v>
      </c>
      <c r="AP50" s="90">
        <v>0</v>
      </c>
      <c r="AQ50" s="90">
        <v>0</v>
      </c>
      <c r="AR50" s="90">
        <v>0</v>
      </c>
      <c r="AS50" s="59">
        <v>0</v>
      </c>
      <c r="AT50" s="90">
        <v>0</v>
      </c>
      <c r="AU50" s="90">
        <v>0</v>
      </c>
      <c r="AV50" s="90">
        <v>0</v>
      </c>
      <c r="AW50" s="59">
        <v>0</v>
      </c>
      <c r="AX50" s="90">
        <v>0</v>
      </c>
      <c r="AY50" s="90">
        <v>0</v>
      </c>
      <c r="AZ50" s="90">
        <v>0</v>
      </c>
      <c r="BA50" s="59">
        <v>0</v>
      </c>
      <c r="BB50" s="90">
        <v>0</v>
      </c>
      <c r="BC50" s="90">
        <v>0</v>
      </c>
      <c r="BD50" s="90">
        <v>0</v>
      </c>
      <c r="BE50" s="59">
        <v>0</v>
      </c>
      <c r="BF50" s="60">
        <f t="shared" si="0"/>
        <v>2406</v>
      </c>
      <c r="BG50" s="99">
        <f t="shared" si="1"/>
        <v>803.88</v>
      </c>
      <c r="BH50" s="99">
        <f t="shared" si="2"/>
        <v>659.87000000000012</v>
      </c>
      <c r="BI50" s="99">
        <f t="shared" si="3"/>
        <v>942.25</v>
      </c>
      <c r="BJ50" s="99">
        <f t="shared" si="4"/>
        <v>2406</v>
      </c>
    </row>
    <row r="51" spans="1:62" s="94" customFormat="1" ht="16.05" customHeight="1" x14ac:dyDescent="0.3">
      <c r="A51" s="10">
        <v>45</v>
      </c>
      <c r="B51" s="107" t="s">
        <v>953</v>
      </c>
      <c r="C51" s="15" t="s">
        <v>955</v>
      </c>
      <c r="D51" s="15" t="s">
        <v>371</v>
      </c>
      <c r="E51" s="15" t="s">
        <v>631</v>
      </c>
      <c r="F51" s="108">
        <v>20</v>
      </c>
      <c r="G51" s="15">
        <v>380</v>
      </c>
      <c r="H51" s="88" t="s">
        <v>50</v>
      </c>
      <c r="I51" s="99">
        <v>3927.5299999999997</v>
      </c>
      <c r="J51" s="90">
        <v>89.28</v>
      </c>
      <c r="K51" s="90">
        <v>78.12</v>
      </c>
      <c r="L51" s="90">
        <v>111.60000000000001</v>
      </c>
      <c r="M51" s="59">
        <v>279</v>
      </c>
      <c r="N51" s="90">
        <v>90.440000000000012</v>
      </c>
      <c r="O51" s="90">
        <v>74.48</v>
      </c>
      <c r="P51" s="90">
        <v>101.08</v>
      </c>
      <c r="Q51" s="59">
        <v>266</v>
      </c>
      <c r="R51" s="90">
        <v>97.02000000000001</v>
      </c>
      <c r="S51" s="90">
        <v>79.38000000000001</v>
      </c>
      <c r="T51" s="90">
        <v>117.60000000000001</v>
      </c>
      <c r="U51" s="59">
        <v>294.00000000000006</v>
      </c>
      <c r="V51" s="90">
        <v>122.56</v>
      </c>
      <c r="W51" s="90">
        <v>95.75</v>
      </c>
      <c r="X51" s="90">
        <v>164.69</v>
      </c>
      <c r="Y51" s="59">
        <v>383</v>
      </c>
      <c r="Z51" s="90">
        <v>216.58</v>
      </c>
      <c r="AA51" s="90">
        <v>165.62</v>
      </c>
      <c r="AB51" s="90">
        <v>254.8</v>
      </c>
      <c r="AC51" s="59">
        <v>637</v>
      </c>
      <c r="AD51" s="90">
        <v>96</v>
      </c>
      <c r="AE51" s="90">
        <v>84.000000000000014</v>
      </c>
      <c r="AF51" s="90">
        <v>120</v>
      </c>
      <c r="AG51" s="59">
        <v>300</v>
      </c>
      <c r="AH51" s="90">
        <v>100</v>
      </c>
      <c r="AI51" s="90">
        <v>75</v>
      </c>
      <c r="AJ51" s="90">
        <v>118</v>
      </c>
      <c r="AK51" s="59">
        <v>293</v>
      </c>
      <c r="AL51" s="90">
        <v>74.239999999999995</v>
      </c>
      <c r="AM51" s="90">
        <v>62.64</v>
      </c>
      <c r="AN51" s="90">
        <v>95.11999999999999</v>
      </c>
      <c r="AO51" s="59">
        <v>232</v>
      </c>
      <c r="AP51" s="90">
        <v>86.352000000000004</v>
      </c>
      <c r="AQ51" s="90">
        <v>72.859500000000011</v>
      </c>
      <c r="AR51" s="90">
        <v>110.63850000000001</v>
      </c>
      <c r="AS51" s="59">
        <v>269.85000000000002</v>
      </c>
      <c r="AT51" s="90">
        <v>98.112000000000009</v>
      </c>
      <c r="AU51" s="90">
        <v>82.782000000000011</v>
      </c>
      <c r="AV51" s="90">
        <v>125.706</v>
      </c>
      <c r="AW51" s="59">
        <v>306.60000000000002</v>
      </c>
      <c r="AX51" s="90">
        <v>110.64959999999999</v>
      </c>
      <c r="AY51" s="90">
        <v>89.902799999999999</v>
      </c>
      <c r="AZ51" s="90">
        <v>145.2276</v>
      </c>
      <c r="BA51" s="59">
        <v>345.78</v>
      </c>
      <c r="BB51" s="90">
        <v>102.816</v>
      </c>
      <c r="BC51" s="90">
        <v>73.899000000000001</v>
      </c>
      <c r="BD51" s="90">
        <v>144.58500000000001</v>
      </c>
      <c r="BE51" s="59">
        <v>321.3</v>
      </c>
      <c r="BF51" s="60">
        <f t="shared" si="0"/>
        <v>3927.5299999999997</v>
      </c>
      <c r="BG51" s="99">
        <f t="shared" si="1"/>
        <v>1284.0496000000001</v>
      </c>
      <c r="BH51" s="99">
        <f t="shared" si="2"/>
        <v>1034.4333000000001</v>
      </c>
      <c r="BI51" s="99">
        <f t="shared" si="3"/>
        <v>1609.0470999999998</v>
      </c>
      <c r="BJ51" s="99">
        <f t="shared" si="4"/>
        <v>3927.5299999999997</v>
      </c>
    </row>
    <row r="52" spans="1:62" s="94" customFormat="1" ht="16.05" customHeight="1" x14ac:dyDescent="0.3">
      <c r="A52" s="10">
        <v>46</v>
      </c>
      <c r="B52" s="107" t="s">
        <v>953</v>
      </c>
      <c r="C52" s="15" t="s">
        <v>983</v>
      </c>
      <c r="D52" s="15" t="s">
        <v>371</v>
      </c>
      <c r="E52" s="15" t="s">
        <v>631</v>
      </c>
      <c r="F52" s="108">
        <v>6.6</v>
      </c>
      <c r="G52" s="15">
        <v>380</v>
      </c>
      <c r="H52" s="88" t="s">
        <v>50</v>
      </c>
      <c r="I52" s="99">
        <v>796.36</v>
      </c>
      <c r="J52" s="90">
        <v>15.36</v>
      </c>
      <c r="K52" s="90">
        <v>13.440000000000001</v>
      </c>
      <c r="L52" s="90">
        <v>19.200000000000003</v>
      </c>
      <c r="M52" s="59">
        <v>48</v>
      </c>
      <c r="N52" s="90">
        <v>14.280000000000001</v>
      </c>
      <c r="O52" s="90">
        <v>11.760000000000002</v>
      </c>
      <c r="P52" s="90">
        <v>15.96</v>
      </c>
      <c r="Q52" s="59">
        <v>42</v>
      </c>
      <c r="R52" s="90">
        <v>17.16</v>
      </c>
      <c r="S52" s="90">
        <v>14.040000000000001</v>
      </c>
      <c r="T52" s="90">
        <v>20.8</v>
      </c>
      <c r="U52" s="59">
        <v>52</v>
      </c>
      <c r="V52" s="90">
        <v>18.559999999999999</v>
      </c>
      <c r="W52" s="90">
        <v>14.5</v>
      </c>
      <c r="X52" s="90">
        <v>24.94</v>
      </c>
      <c r="Y52" s="59">
        <v>58</v>
      </c>
      <c r="Z52" s="90">
        <v>39.78</v>
      </c>
      <c r="AA52" s="90">
        <v>30.42</v>
      </c>
      <c r="AB52" s="90">
        <v>46.800000000000004</v>
      </c>
      <c r="AC52" s="59">
        <v>117</v>
      </c>
      <c r="AD52" s="90">
        <v>25.6</v>
      </c>
      <c r="AE52" s="90">
        <v>22.400000000000002</v>
      </c>
      <c r="AF52" s="90">
        <v>32</v>
      </c>
      <c r="AG52" s="59">
        <v>80</v>
      </c>
      <c r="AH52" s="90">
        <v>22</v>
      </c>
      <c r="AI52" s="90">
        <v>22</v>
      </c>
      <c r="AJ52" s="90">
        <v>38</v>
      </c>
      <c r="AK52" s="59">
        <v>82</v>
      </c>
      <c r="AL52" s="90">
        <v>22.400000000000002</v>
      </c>
      <c r="AM52" s="90">
        <v>18.900000000000002</v>
      </c>
      <c r="AN52" s="90">
        <v>28.7</v>
      </c>
      <c r="AO52" s="59">
        <v>70</v>
      </c>
      <c r="AP52" s="90">
        <v>23.52</v>
      </c>
      <c r="AQ52" s="90">
        <v>19.845000000000002</v>
      </c>
      <c r="AR52" s="90">
        <v>30.134999999999998</v>
      </c>
      <c r="AS52" s="59">
        <v>73.5</v>
      </c>
      <c r="AT52" s="90">
        <v>22.848000000000003</v>
      </c>
      <c r="AU52" s="90">
        <v>19.278000000000002</v>
      </c>
      <c r="AV52" s="90">
        <v>29.274000000000001</v>
      </c>
      <c r="AW52" s="59">
        <v>71.400000000000006</v>
      </c>
      <c r="AX52" s="90">
        <v>16.995199999999997</v>
      </c>
      <c r="AY52" s="90">
        <v>13.808599999999998</v>
      </c>
      <c r="AZ52" s="90">
        <v>22.306199999999997</v>
      </c>
      <c r="BA52" s="59">
        <v>53.109999999999992</v>
      </c>
      <c r="BB52" s="90">
        <v>15.792000000000002</v>
      </c>
      <c r="BC52" s="90">
        <v>11.3505</v>
      </c>
      <c r="BD52" s="90">
        <v>22.2075</v>
      </c>
      <c r="BE52" s="59">
        <v>49.35</v>
      </c>
      <c r="BF52" s="60">
        <f t="shared" si="0"/>
        <v>796.36</v>
      </c>
      <c r="BG52" s="99">
        <f t="shared" si="1"/>
        <v>254.29520000000005</v>
      </c>
      <c r="BH52" s="99">
        <f t="shared" si="2"/>
        <v>211.74209999999999</v>
      </c>
      <c r="BI52" s="99">
        <f t="shared" si="3"/>
        <v>330.3227</v>
      </c>
      <c r="BJ52" s="99">
        <f t="shared" si="4"/>
        <v>796.36000000000013</v>
      </c>
    </row>
    <row r="53" spans="1:62" s="94" customFormat="1" ht="16.05" customHeight="1" x14ac:dyDescent="0.3">
      <c r="A53" s="10">
        <v>47</v>
      </c>
      <c r="B53" s="107" t="s">
        <v>953</v>
      </c>
      <c r="C53" s="15" t="s">
        <v>984</v>
      </c>
      <c r="D53" s="15" t="s">
        <v>371</v>
      </c>
      <c r="E53" s="15" t="s">
        <v>631</v>
      </c>
      <c r="F53" s="108">
        <v>11</v>
      </c>
      <c r="G53" s="15">
        <v>380</v>
      </c>
      <c r="H53" s="88" t="s">
        <v>50</v>
      </c>
      <c r="I53" s="99">
        <v>233.64999999999998</v>
      </c>
      <c r="J53" s="90">
        <v>6.4</v>
      </c>
      <c r="K53" s="90">
        <v>5.6000000000000005</v>
      </c>
      <c r="L53" s="90">
        <v>8</v>
      </c>
      <c r="M53" s="59">
        <v>20</v>
      </c>
      <c r="N53" s="90">
        <v>5.44</v>
      </c>
      <c r="O53" s="90">
        <v>4.4800000000000004</v>
      </c>
      <c r="P53" s="90">
        <v>6.08</v>
      </c>
      <c r="Q53" s="59">
        <v>16</v>
      </c>
      <c r="R53" s="90">
        <v>6.9300000000000006</v>
      </c>
      <c r="S53" s="90">
        <v>5.67</v>
      </c>
      <c r="T53" s="90">
        <v>8.4</v>
      </c>
      <c r="U53" s="59">
        <v>21</v>
      </c>
      <c r="V53" s="90">
        <v>5.44</v>
      </c>
      <c r="W53" s="90">
        <v>4.25</v>
      </c>
      <c r="X53" s="90">
        <v>7.31</v>
      </c>
      <c r="Y53" s="59">
        <v>17</v>
      </c>
      <c r="Z53" s="90">
        <v>5.1000000000000005</v>
      </c>
      <c r="AA53" s="90">
        <v>3.9000000000000004</v>
      </c>
      <c r="AB53" s="90">
        <v>6</v>
      </c>
      <c r="AC53" s="59">
        <v>15</v>
      </c>
      <c r="AD53" s="90">
        <v>6.08</v>
      </c>
      <c r="AE53" s="90">
        <v>5.32</v>
      </c>
      <c r="AF53" s="90">
        <v>7.6000000000000005</v>
      </c>
      <c r="AG53" s="59">
        <v>19</v>
      </c>
      <c r="AH53" s="90">
        <v>7</v>
      </c>
      <c r="AI53" s="90">
        <v>5</v>
      </c>
      <c r="AJ53" s="90">
        <v>7</v>
      </c>
      <c r="AK53" s="59">
        <v>19</v>
      </c>
      <c r="AL53" s="90">
        <v>6.4</v>
      </c>
      <c r="AM53" s="90">
        <v>5.4</v>
      </c>
      <c r="AN53" s="90">
        <v>8.1999999999999993</v>
      </c>
      <c r="AO53" s="59">
        <v>20</v>
      </c>
      <c r="AP53" s="90">
        <v>7.3920000000000003</v>
      </c>
      <c r="AQ53" s="90">
        <v>6.237000000000001</v>
      </c>
      <c r="AR53" s="90">
        <v>9.4710000000000001</v>
      </c>
      <c r="AS53" s="59">
        <v>23.1</v>
      </c>
      <c r="AT53" s="90">
        <v>6.3840000000000003</v>
      </c>
      <c r="AU53" s="90">
        <v>5.3864999999999998</v>
      </c>
      <c r="AV53" s="90">
        <v>8.1794999999999991</v>
      </c>
      <c r="AW53" s="59">
        <v>19.95</v>
      </c>
      <c r="AX53" s="90">
        <v>7.2319999999999993</v>
      </c>
      <c r="AY53" s="90">
        <v>5.8759999999999994</v>
      </c>
      <c r="AZ53" s="90">
        <v>9.4919999999999991</v>
      </c>
      <c r="BA53" s="59">
        <v>22.599999999999998</v>
      </c>
      <c r="BB53" s="90">
        <v>6.72</v>
      </c>
      <c r="BC53" s="90">
        <v>4.83</v>
      </c>
      <c r="BD53" s="90">
        <v>9.4500000000000011</v>
      </c>
      <c r="BE53" s="59">
        <v>21</v>
      </c>
      <c r="BF53" s="60">
        <f t="shared" si="0"/>
        <v>233.64999999999998</v>
      </c>
      <c r="BG53" s="99">
        <f t="shared" si="1"/>
        <v>76.518000000000001</v>
      </c>
      <c r="BH53" s="99">
        <f t="shared" si="2"/>
        <v>61.949499999999993</v>
      </c>
      <c r="BI53" s="99">
        <f t="shared" si="3"/>
        <v>95.182500000000019</v>
      </c>
      <c r="BJ53" s="99">
        <f t="shared" si="4"/>
        <v>233.65000000000003</v>
      </c>
    </row>
    <row r="54" spans="1:62" s="94" customFormat="1" ht="16.05" customHeight="1" x14ac:dyDescent="0.3">
      <c r="A54" s="10">
        <v>48</v>
      </c>
      <c r="B54" s="107" t="s">
        <v>953</v>
      </c>
      <c r="C54" s="15" t="s">
        <v>955</v>
      </c>
      <c r="D54" s="15" t="s">
        <v>371</v>
      </c>
      <c r="E54" s="15" t="s">
        <v>631</v>
      </c>
      <c r="F54" s="108">
        <v>1.7</v>
      </c>
      <c r="G54" s="15">
        <v>220</v>
      </c>
      <c r="H54" s="88" t="s">
        <v>50</v>
      </c>
      <c r="I54" s="99">
        <v>1825.1099999999997</v>
      </c>
      <c r="J54" s="90">
        <v>7.36</v>
      </c>
      <c r="K54" s="90">
        <v>6.44</v>
      </c>
      <c r="L54" s="90">
        <v>9.2000000000000011</v>
      </c>
      <c r="M54" s="59">
        <v>23</v>
      </c>
      <c r="N54" s="90">
        <v>7.1400000000000006</v>
      </c>
      <c r="O54" s="90">
        <v>5.8800000000000008</v>
      </c>
      <c r="P54" s="90">
        <v>7.98</v>
      </c>
      <c r="Q54" s="59">
        <v>21</v>
      </c>
      <c r="R54" s="90">
        <v>7.2600000000000007</v>
      </c>
      <c r="S54" s="90">
        <v>5.94</v>
      </c>
      <c r="T54" s="90">
        <v>8.8000000000000007</v>
      </c>
      <c r="U54" s="59">
        <v>22</v>
      </c>
      <c r="V54" s="90">
        <v>6.72</v>
      </c>
      <c r="W54" s="90">
        <v>5.25</v>
      </c>
      <c r="X54" s="90">
        <v>9.0299999999999994</v>
      </c>
      <c r="Y54" s="59">
        <v>21</v>
      </c>
      <c r="Z54" s="90">
        <v>7.82</v>
      </c>
      <c r="AA54" s="90">
        <v>5.98</v>
      </c>
      <c r="AB54" s="90">
        <v>9.2000000000000011</v>
      </c>
      <c r="AC54" s="59">
        <v>23</v>
      </c>
      <c r="AD54" s="90">
        <v>214.08</v>
      </c>
      <c r="AE54" s="90">
        <v>187.32000000000002</v>
      </c>
      <c r="AF54" s="90">
        <v>267.60000000000002</v>
      </c>
      <c r="AG54" s="59">
        <v>669</v>
      </c>
      <c r="AH54" s="90">
        <v>294</v>
      </c>
      <c r="AI54" s="90">
        <v>226</v>
      </c>
      <c r="AJ54" s="90">
        <v>411</v>
      </c>
      <c r="AK54" s="59">
        <v>931</v>
      </c>
      <c r="AL54" s="90">
        <v>7.04</v>
      </c>
      <c r="AM54" s="90">
        <v>5.94</v>
      </c>
      <c r="AN54" s="90">
        <v>9.02</v>
      </c>
      <c r="AO54" s="59">
        <v>22</v>
      </c>
      <c r="AP54" s="90">
        <v>7.3920000000000003</v>
      </c>
      <c r="AQ54" s="90">
        <v>6.237000000000001</v>
      </c>
      <c r="AR54" s="90">
        <v>9.4710000000000001</v>
      </c>
      <c r="AS54" s="59">
        <v>23.1</v>
      </c>
      <c r="AT54" s="90">
        <v>7.056</v>
      </c>
      <c r="AU54" s="90">
        <v>5.9535000000000009</v>
      </c>
      <c r="AV54" s="90">
        <v>9.0404999999999998</v>
      </c>
      <c r="AW54" s="59">
        <v>22.05</v>
      </c>
      <c r="AX54" s="90">
        <v>7.9551999999999996</v>
      </c>
      <c r="AY54" s="90">
        <v>6.4636000000000005</v>
      </c>
      <c r="AZ54" s="90">
        <v>10.4412</v>
      </c>
      <c r="BA54" s="59">
        <v>24.86</v>
      </c>
      <c r="BB54" s="90">
        <v>7.3920000000000003</v>
      </c>
      <c r="BC54" s="90">
        <v>5.3130000000000006</v>
      </c>
      <c r="BD54" s="90">
        <v>10.395000000000001</v>
      </c>
      <c r="BE54" s="59">
        <v>23.1</v>
      </c>
      <c r="BF54" s="60">
        <f t="shared" si="0"/>
        <v>1825.1099999999997</v>
      </c>
      <c r="BG54" s="99">
        <f t="shared" si="1"/>
        <v>581.2152000000001</v>
      </c>
      <c r="BH54" s="99">
        <f t="shared" si="2"/>
        <v>472.71710000000007</v>
      </c>
      <c r="BI54" s="99">
        <f t="shared" si="3"/>
        <v>771.17769999999985</v>
      </c>
      <c r="BJ54" s="99">
        <f t="shared" si="4"/>
        <v>1825.1100000000001</v>
      </c>
    </row>
    <row r="55" spans="1:62" s="94" customFormat="1" ht="16.05" customHeight="1" x14ac:dyDescent="0.3">
      <c r="A55" s="10">
        <v>49</v>
      </c>
      <c r="B55" s="107" t="s">
        <v>953</v>
      </c>
      <c r="C55" s="15" t="s">
        <v>985</v>
      </c>
      <c r="D55" s="15" t="s">
        <v>371</v>
      </c>
      <c r="E55" s="15" t="s">
        <v>631</v>
      </c>
      <c r="F55" s="108">
        <v>17</v>
      </c>
      <c r="G55" s="15">
        <v>380</v>
      </c>
      <c r="H55" s="88" t="s">
        <v>50</v>
      </c>
      <c r="I55" s="99">
        <v>31245.039999999997</v>
      </c>
      <c r="J55" s="90">
        <v>718.4</v>
      </c>
      <c r="K55" s="90">
        <v>628.6</v>
      </c>
      <c r="L55" s="90">
        <v>898</v>
      </c>
      <c r="M55" s="59">
        <v>2245</v>
      </c>
      <c r="N55" s="90">
        <v>687.48</v>
      </c>
      <c r="O55" s="90">
        <v>566.16000000000008</v>
      </c>
      <c r="P55" s="90">
        <v>768.36</v>
      </c>
      <c r="Q55" s="59">
        <v>2022</v>
      </c>
      <c r="R55" s="90">
        <v>728.97</v>
      </c>
      <c r="S55" s="90">
        <v>596.43000000000006</v>
      </c>
      <c r="T55" s="90">
        <v>883.6</v>
      </c>
      <c r="U55" s="59">
        <v>2209</v>
      </c>
      <c r="V55" s="90">
        <v>733.12</v>
      </c>
      <c r="W55" s="90">
        <v>572.75</v>
      </c>
      <c r="X55" s="90">
        <v>985.13</v>
      </c>
      <c r="Y55" s="59">
        <v>2291</v>
      </c>
      <c r="Z55" s="90">
        <v>863.94</v>
      </c>
      <c r="AA55" s="90">
        <v>660.66</v>
      </c>
      <c r="AB55" s="90">
        <v>1016.4000000000001</v>
      </c>
      <c r="AC55" s="59">
        <v>2541</v>
      </c>
      <c r="AD55" s="90">
        <v>904</v>
      </c>
      <c r="AE55" s="90">
        <v>791.00000000000011</v>
      </c>
      <c r="AF55" s="90">
        <v>1130</v>
      </c>
      <c r="AG55" s="59">
        <v>2825</v>
      </c>
      <c r="AH55" s="90">
        <v>905</v>
      </c>
      <c r="AI55" s="90">
        <v>772</v>
      </c>
      <c r="AJ55" s="90">
        <v>1021</v>
      </c>
      <c r="AK55" s="59">
        <v>2698</v>
      </c>
      <c r="AL55" s="90">
        <v>878.08</v>
      </c>
      <c r="AM55" s="90">
        <v>740.88</v>
      </c>
      <c r="AN55" s="90">
        <v>1125.04</v>
      </c>
      <c r="AO55" s="59">
        <v>2744</v>
      </c>
      <c r="AP55" s="90">
        <v>860.83199999999999</v>
      </c>
      <c r="AQ55" s="90">
        <v>726.327</v>
      </c>
      <c r="AR55" s="90">
        <v>1102.9409999999998</v>
      </c>
      <c r="AS55" s="59">
        <v>2690.1</v>
      </c>
      <c r="AT55" s="90">
        <v>911.23199999999997</v>
      </c>
      <c r="AU55" s="90">
        <v>768.85199999999998</v>
      </c>
      <c r="AV55" s="90">
        <v>1167.5159999999998</v>
      </c>
      <c r="AW55" s="59">
        <v>2847.5999999999995</v>
      </c>
      <c r="AX55" s="90">
        <v>1017.1807999999999</v>
      </c>
      <c r="AY55" s="90">
        <v>826.45939999999996</v>
      </c>
      <c r="AZ55" s="90">
        <v>1335.0497999999998</v>
      </c>
      <c r="BA55" s="59">
        <v>3178.6899999999996</v>
      </c>
      <c r="BB55" s="90">
        <v>945.16800000000001</v>
      </c>
      <c r="BC55" s="90">
        <v>679.33950000000004</v>
      </c>
      <c r="BD55" s="90">
        <v>1329.1425000000002</v>
      </c>
      <c r="BE55" s="59">
        <v>2953.6500000000005</v>
      </c>
      <c r="BF55" s="60">
        <f t="shared" si="0"/>
        <v>31245.039999999997</v>
      </c>
      <c r="BG55" s="99">
        <f t="shared" si="1"/>
        <v>10153.4028</v>
      </c>
      <c r="BH55" s="99">
        <f t="shared" si="2"/>
        <v>8329.4579000000012</v>
      </c>
      <c r="BI55" s="99">
        <f t="shared" si="3"/>
        <v>12762.179299999998</v>
      </c>
      <c r="BJ55" s="99">
        <f t="shared" si="4"/>
        <v>31245.040000000001</v>
      </c>
    </row>
    <row r="56" spans="1:62" s="94" customFormat="1" ht="16.05" customHeight="1" x14ac:dyDescent="0.3">
      <c r="A56" s="10">
        <v>50</v>
      </c>
      <c r="B56" s="107" t="s">
        <v>953</v>
      </c>
      <c r="C56" s="15" t="s">
        <v>971</v>
      </c>
      <c r="D56" s="15" t="s">
        <v>371</v>
      </c>
      <c r="E56" s="15" t="s">
        <v>631</v>
      </c>
      <c r="F56" s="108">
        <v>20</v>
      </c>
      <c r="G56" s="15">
        <v>380</v>
      </c>
      <c r="H56" s="88" t="s">
        <v>50</v>
      </c>
      <c r="I56" s="99">
        <v>92214.07</v>
      </c>
      <c r="J56" s="90">
        <v>2421.44</v>
      </c>
      <c r="K56" s="90">
        <v>2118.7600000000002</v>
      </c>
      <c r="L56" s="90">
        <v>3026.8</v>
      </c>
      <c r="M56" s="59">
        <v>7567.0000000000009</v>
      </c>
      <c r="N56" s="90">
        <v>2364.36</v>
      </c>
      <c r="O56" s="90">
        <v>1947.1200000000001</v>
      </c>
      <c r="P56" s="90">
        <v>2642.52</v>
      </c>
      <c r="Q56" s="59">
        <v>6954</v>
      </c>
      <c r="R56" s="90">
        <v>2575.3200000000002</v>
      </c>
      <c r="S56" s="90">
        <v>2107.08</v>
      </c>
      <c r="T56" s="90">
        <v>3121.6000000000004</v>
      </c>
      <c r="U56" s="59">
        <v>7804</v>
      </c>
      <c r="V56" s="90">
        <v>2374.08</v>
      </c>
      <c r="W56" s="90">
        <v>1854.75</v>
      </c>
      <c r="X56" s="90">
        <v>3190.17</v>
      </c>
      <c r="Y56" s="59">
        <v>7419</v>
      </c>
      <c r="Z56" s="90">
        <v>2406.52</v>
      </c>
      <c r="AA56" s="90">
        <v>1840.28</v>
      </c>
      <c r="AB56" s="90">
        <v>2831.2000000000003</v>
      </c>
      <c r="AC56" s="59">
        <v>7078</v>
      </c>
      <c r="AD56" s="90">
        <v>2604.48</v>
      </c>
      <c r="AE56" s="90">
        <v>2278.92</v>
      </c>
      <c r="AF56" s="90">
        <v>3255.6000000000004</v>
      </c>
      <c r="AG56" s="59">
        <v>8139</v>
      </c>
      <c r="AH56" s="90">
        <v>2711</v>
      </c>
      <c r="AI56" s="90">
        <v>2400</v>
      </c>
      <c r="AJ56" s="90">
        <v>3253</v>
      </c>
      <c r="AK56" s="59">
        <v>8364</v>
      </c>
      <c r="AL56" s="90">
        <v>2199.04</v>
      </c>
      <c r="AM56" s="90">
        <v>1855.44</v>
      </c>
      <c r="AN56" s="90">
        <v>2817.52</v>
      </c>
      <c r="AO56" s="59">
        <v>6872</v>
      </c>
      <c r="AP56" s="90">
        <v>2392.9920000000002</v>
      </c>
      <c r="AQ56" s="90">
        <v>2019.0870000000002</v>
      </c>
      <c r="AR56" s="90">
        <v>3066.0210000000002</v>
      </c>
      <c r="AS56" s="59">
        <v>7478.1</v>
      </c>
      <c r="AT56" s="90">
        <v>2492.1120000000001</v>
      </c>
      <c r="AU56" s="90">
        <v>2102.7195000000002</v>
      </c>
      <c r="AV56" s="90">
        <v>3193.0185000000001</v>
      </c>
      <c r="AW56" s="59">
        <v>7787.85</v>
      </c>
      <c r="AX56" s="90">
        <v>2778.5344</v>
      </c>
      <c r="AY56" s="90">
        <v>2257.5592000000001</v>
      </c>
      <c r="AZ56" s="90">
        <v>3646.8263999999999</v>
      </c>
      <c r="BA56" s="59">
        <v>8682.92</v>
      </c>
      <c r="BB56" s="90">
        <v>2581.8240000000001</v>
      </c>
      <c r="BC56" s="90">
        <v>1855.6860000000001</v>
      </c>
      <c r="BD56" s="90">
        <v>3630.6900000000005</v>
      </c>
      <c r="BE56" s="59">
        <v>8068.2000000000007</v>
      </c>
      <c r="BF56" s="60">
        <f t="shared" si="0"/>
        <v>92214.07</v>
      </c>
      <c r="BG56" s="99">
        <f t="shared" si="1"/>
        <v>29901.702400000006</v>
      </c>
      <c r="BH56" s="99">
        <f t="shared" si="2"/>
        <v>24637.401699999999</v>
      </c>
      <c r="BI56" s="99">
        <f t="shared" si="3"/>
        <v>37674.965900000003</v>
      </c>
      <c r="BJ56" s="99">
        <f t="shared" si="4"/>
        <v>92214.07</v>
      </c>
    </row>
    <row r="57" spans="1:62" s="94" customFormat="1" ht="16.05" customHeight="1" x14ac:dyDescent="0.3">
      <c r="A57" s="10">
        <v>51</v>
      </c>
      <c r="B57" s="107" t="s">
        <v>953</v>
      </c>
      <c r="C57" s="15" t="s">
        <v>979</v>
      </c>
      <c r="D57" s="15" t="s">
        <v>371</v>
      </c>
      <c r="E57" s="15" t="s">
        <v>631</v>
      </c>
      <c r="F57" s="108">
        <v>1.7</v>
      </c>
      <c r="G57" s="15">
        <v>220</v>
      </c>
      <c r="H57" s="88" t="s">
        <v>50</v>
      </c>
      <c r="I57" s="99">
        <v>286.67</v>
      </c>
      <c r="J57" s="90">
        <v>7.68</v>
      </c>
      <c r="K57" s="90">
        <v>6.7200000000000006</v>
      </c>
      <c r="L57" s="90">
        <v>9.6000000000000014</v>
      </c>
      <c r="M57" s="59">
        <v>24</v>
      </c>
      <c r="N57" s="90">
        <v>7.1400000000000006</v>
      </c>
      <c r="O57" s="90">
        <v>5.8800000000000008</v>
      </c>
      <c r="P57" s="90">
        <v>7.98</v>
      </c>
      <c r="Q57" s="59">
        <v>21</v>
      </c>
      <c r="R57" s="90">
        <v>7.92</v>
      </c>
      <c r="S57" s="90">
        <v>6.48</v>
      </c>
      <c r="T57" s="90">
        <v>9.6000000000000014</v>
      </c>
      <c r="U57" s="59">
        <v>24</v>
      </c>
      <c r="V57" s="90">
        <v>7.36</v>
      </c>
      <c r="W57" s="90">
        <v>5.75</v>
      </c>
      <c r="X57" s="90">
        <v>9.89</v>
      </c>
      <c r="Y57" s="59">
        <v>23</v>
      </c>
      <c r="Z57" s="90">
        <v>8.16</v>
      </c>
      <c r="AA57" s="90">
        <v>6.24</v>
      </c>
      <c r="AB57" s="90">
        <v>9.6000000000000014</v>
      </c>
      <c r="AC57" s="59">
        <v>24</v>
      </c>
      <c r="AD57" s="90">
        <v>7.04</v>
      </c>
      <c r="AE57" s="90">
        <v>6.16</v>
      </c>
      <c r="AF57" s="90">
        <v>8.8000000000000007</v>
      </c>
      <c r="AG57" s="59">
        <v>22</v>
      </c>
      <c r="AH57" s="90">
        <v>7</v>
      </c>
      <c r="AI57" s="90">
        <v>6</v>
      </c>
      <c r="AJ57" s="90">
        <v>10</v>
      </c>
      <c r="AK57" s="59">
        <v>23</v>
      </c>
      <c r="AL57" s="90">
        <v>7.68</v>
      </c>
      <c r="AM57" s="90">
        <v>6.48</v>
      </c>
      <c r="AN57" s="90">
        <v>9.84</v>
      </c>
      <c r="AO57" s="59">
        <v>24</v>
      </c>
      <c r="AP57" s="90">
        <v>7.7280000000000006</v>
      </c>
      <c r="AQ57" s="90">
        <v>6.5205000000000011</v>
      </c>
      <c r="AR57" s="90">
        <v>9.9015000000000004</v>
      </c>
      <c r="AS57" s="59">
        <v>24.150000000000002</v>
      </c>
      <c r="AT57" s="90">
        <v>8.0640000000000018</v>
      </c>
      <c r="AU57" s="90">
        <v>6.8040000000000012</v>
      </c>
      <c r="AV57" s="90">
        <v>10.332000000000001</v>
      </c>
      <c r="AW57" s="59">
        <v>25.200000000000003</v>
      </c>
      <c r="AX57" s="90">
        <v>8.6783999999999999</v>
      </c>
      <c r="AY57" s="90">
        <v>7.0511999999999997</v>
      </c>
      <c r="AZ57" s="90">
        <v>11.390399999999998</v>
      </c>
      <c r="BA57" s="59">
        <v>27.119999999999997</v>
      </c>
      <c r="BB57" s="90">
        <v>8.0640000000000018</v>
      </c>
      <c r="BC57" s="90">
        <v>5.7960000000000012</v>
      </c>
      <c r="BD57" s="90">
        <v>11.340000000000002</v>
      </c>
      <c r="BE57" s="59">
        <v>25.200000000000003</v>
      </c>
      <c r="BF57" s="60">
        <f t="shared" si="0"/>
        <v>286.67</v>
      </c>
      <c r="BG57" s="99">
        <f t="shared" si="1"/>
        <v>92.514400000000009</v>
      </c>
      <c r="BH57" s="99">
        <f t="shared" si="2"/>
        <v>75.881700000000009</v>
      </c>
      <c r="BI57" s="99">
        <f t="shared" si="3"/>
        <v>118.27390000000003</v>
      </c>
      <c r="BJ57" s="99">
        <f t="shared" si="4"/>
        <v>286.67000000000007</v>
      </c>
    </row>
    <row r="58" spans="1:62" s="94" customFormat="1" ht="16.05" customHeight="1" x14ac:dyDescent="0.3">
      <c r="A58" s="10">
        <v>52</v>
      </c>
      <c r="B58" s="107" t="s">
        <v>953</v>
      </c>
      <c r="C58" s="15" t="s">
        <v>957</v>
      </c>
      <c r="D58" s="15" t="s">
        <v>371</v>
      </c>
      <c r="E58" s="15" t="s">
        <v>631</v>
      </c>
      <c r="F58" s="108">
        <v>1.7</v>
      </c>
      <c r="G58" s="15">
        <v>220</v>
      </c>
      <c r="H58" s="88" t="s">
        <v>50</v>
      </c>
      <c r="I58" s="99">
        <v>10.18</v>
      </c>
      <c r="J58" s="90">
        <v>0.96</v>
      </c>
      <c r="K58" s="90">
        <v>0.84000000000000008</v>
      </c>
      <c r="L58" s="90">
        <v>1.2000000000000002</v>
      </c>
      <c r="M58" s="59">
        <v>3</v>
      </c>
      <c r="N58" s="90">
        <v>0</v>
      </c>
      <c r="O58" s="90">
        <v>0</v>
      </c>
      <c r="P58" s="90">
        <v>0</v>
      </c>
      <c r="Q58" s="59">
        <v>0</v>
      </c>
      <c r="R58" s="90">
        <v>0.99</v>
      </c>
      <c r="S58" s="90">
        <v>0.81</v>
      </c>
      <c r="T58" s="90">
        <v>1.2000000000000002</v>
      </c>
      <c r="U58" s="59">
        <v>3</v>
      </c>
      <c r="V58" s="90">
        <v>0.32</v>
      </c>
      <c r="W58" s="90">
        <v>0.25</v>
      </c>
      <c r="X58" s="90">
        <v>0.43</v>
      </c>
      <c r="Y58" s="59">
        <v>1</v>
      </c>
      <c r="Z58" s="90">
        <v>0.34</v>
      </c>
      <c r="AA58" s="90">
        <v>0.26</v>
      </c>
      <c r="AB58" s="90">
        <v>0.4</v>
      </c>
      <c r="AC58" s="59">
        <v>1</v>
      </c>
      <c r="AD58" s="90">
        <v>0</v>
      </c>
      <c r="AE58" s="90">
        <v>0</v>
      </c>
      <c r="AF58" s="90">
        <v>0</v>
      </c>
      <c r="AG58" s="59">
        <v>0</v>
      </c>
      <c r="AH58" s="90">
        <v>0</v>
      </c>
      <c r="AI58" s="90">
        <v>0</v>
      </c>
      <c r="AJ58" s="90">
        <v>0</v>
      </c>
      <c r="AK58" s="59">
        <v>0</v>
      </c>
      <c r="AL58" s="90">
        <v>0</v>
      </c>
      <c r="AM58" s="90">
        <v>0</v>
      </c>
      <c r="AN58" s="90">
        <v>0</v>
      </c>
      <c r="AO58" s="59">
        <v>0</v>
      </c>
      <c r="AP58" s="90">
        <v>0</v>
      </c>
      <c r="AQ58" s="90">
        <v>0</v>
      </c>
      <c r="AR58" s="90">
        <v>0</v>
      </c>
      <c r="AS58" s="59">
        <v>0</v>
      </c>
      <c r="AT58" s="90">
        <v>0</v>
      </c>
      <c r="AU58" s="90">
        <v>0</v>
      </c>
      <c r="AV58" s="90">
        <v>0</v>
      </c>
      <c r="AW58" s="59">
        <v>0</v>
      </c>
      <c r="AX58" s="90">
        <v>0.36159999999999998</v>
      </c>
      <c r="AY58" s="90">
        <v>0.29380000000000001</v>
      </c>
      <c r="AZ58" s="90">
        <v>0.47459999999999991</v>
      </c>
      <c r="BA58" s="59">
        <v>1.1299999999999999</v>
      </c>
      <c r="BB58" s="90">
        <v>0.33600000000000002</v>
      </c>
      <c r="BC58" s="90">
        <v>0.24150000000000002</v>
      </c>
      <c r="BD58" s="90">
        <v>0.47250000000000003</v>
      </c>
      <c r="BE58" s="59">
        <v>1.05</v>
      </c>
      <c r="BF58" s="60">
        <f t="shared" si="0"/>
        <v>10.18</v>
      </c>
      <c r="BG58" s="99">
        <f t="shared" si="1"/>
        <v>3.3075999999999999</v>
      </c>
      <c r="BH58" s="99">
        <f t="shared" si="2"/>
        <v>2.6953</v>
      </c>
      <c r="BI58" s="99">
        <f t="shared" si="3"/>
        <v>4.1771000000000003</v>
      </c>
      <c r="BJ58" s="99">
        <f t="shared" si="4"/>
        <v>10.18</v>
      </c>
    </row>
    <row r="59" spans="1:62" s="94" customFormat="1" ht="16.05" customHeight="1" x14ac:dyDescent="0.3">
      <c r="A59" s="10">
        <v>53</v>
      </c>
      <c r="B59" s="107" t="s">
        <v>953</v>
      </c>
      <c r="C59" s="15" t="s">
        <v>986</v>
      </c>
      <c r="D59" s="15" t="s">
        <v>371</v>
      </c>
      <c r="E59" s="15" t="s">
        <v>631</v>
      </c>
      <c r="F59" s="108">
        <v>6.6</v>
      </c>
      <c r="G59" s="15">
        <v>380</v>
      </c>
      <c r="H59" s="88" t="s">
        <v>50</v>
      </c>
      <c r="I59" s="99">
        <v>5836.7800000000007</v>
      </c>
      <c r="J59" s="90">
        <v>223.36</v>
      </c>
      <c r="K59" s="90">
        <v>195.44000000000003</v>
      </c>
      <c r="L59" s="90">
        <v>279.2</v>
      </c>
      <c r="M59" s="59">
        <v>698</v>
      </c>
      <c r="N59" s="90">
        <v>208.42000000000002</v>
      </c>
      <c r="O59" s="90">
        <v>171.64000000000001</v>
      </c>
      <c r="P59" s="90">
        <v>232.94</v>
      </c>
      <c r="Q59" s="59">
        <v>613</v>
      </c>
      <c r="R59" s="90">
        <v>215.16</v>
      </c>
      <c r="S59" s="90">
        <v>176.04000000000002</v>
      </c>
      <c r="T59" s="90">
        <v>260.8</v>
      </c>
      <c r="U59" s="59">
        <v>652</v>
      </c>
      <c r="V59" s="90">
        <v>193.92000000000002</v>
      </c>
      <c r="W59" s="90">
        <v>151.5</v>
      </c>
      <c r="X59" s="90">
        <v>260.58</v>
      </c>
      <c r="Y59" s="59">
        <v>606</v>
      </c>
      <c r="Z59" s="90">
        <v>132.26000000000002</v>
      </c>
      <c r="AA59" s="90">
        <v>101.14</v>
      </c>
      <c r="AB59" s="90">
        <v>155.60000000000002</v>
      </c>
      <c r="AC59" s="59">
        <v>389.00000000000006</v>
      </c>
      <c r="AD59" s="90">
        <v>29.76</v>
      </c>
      <c r="AE59" s="90">
        <v>26.040000000000003</v>
      </c>
      <c r="AF59" s="90">
        <v>37.200000000000003</v>
      </c>
      <c r="AG59" s="59">
        <v>93</v>
      </c>
      <c r="AH59" s="90">
        <v>35</v>
      </c>
      <c r="AI59" s="90">
        <v>28</v>
      </c>
      <c r="AJ59" s="90">
        <v>34</v>
      </c>
      <c r="AK59" s="59">
        <v>97</v>
      </c>
      <c r="AL59" s="90">
        <v>104.64</v>
      </c>
      <c r="AM59" s="90">
        <v>88.29</v>
      </c>
      <c r="AN59" s="90">
        <v>134.07</v>
      </c>
      <c r="AO59" s="59">
        <v>327</v>
      </c>
      <c r="AP59" s="90">
        <v>112.56</v>
      </c>
      <c r="AQ59" s="90">
        <v>94.972500000000011</v>
      </c>
      <c r="AR59" s="90">
        <v>144.2175</v>
      </c>
      <c r="AS59" s="59">
        <v>351.75</v>
      </c>
      <c r="AT59" s="90">
        <v>136.75200000000001</v>
      </c>
      <c r="AU59" s="90">
        <v>115.38450000000002</v>
      </c>
      <c r="AV59" s="90">
        <v>175.21350000000001</v>
      </c>
      <c r="AW59" s="59">
        <v>427.35</v>
      </c>
      <c r="AX59" s="90">
        <v>262.52159999999998</v>
      </c>
      <c r="AY59" s="90">
        <v>213.29879999999997</v>
      </c>
      <c r="AZ59" s="90">
        <v>344.55959999999993</v>
      </c>
      <c r="BA59" s="59">
        <v>820.37999999999988</v>
      </c>
      <c r="BB59" s="90">
        <v>243.93600000000004</v>
      </c>
      <c r="BC59" s="90">
        <v>175.32900000000004</v>
      </c>
      <c r="BD59" s="90">
        <v>343.03500000000003</v>
      </c>
      <c r="BE59" s="59">
        <v>762.30000000000018</v>
      </c>
      <c r="BF59" s="60">
        <f t="shared" si="0"/>
        <v>5836.7800000000007</v>
      </c>
      <c r="BG59" s="99">
        <f t="shared" si="1"/>
        <v>1898.2896000000001</v>
      </c>
      <c r="BH59" s="99">
        <f t="shared" si="2"/>
        <v>1537.0748000000001</v>
      </c>
      <c r="BI59" s="99">
        <f t="shared" si="3"/>
        <v>2401.4155999999998</v>
      </c>
      <c r="BJ59" s="99">
        <f t="shared" si="4"/>
        <v>5836.7800000000007</v>
      </c>
    </row>
    <row r="60" spans="1:62" s="94" customFormat="1" ht="16.05" customHeight="1" x14ac:dyDescent="0.3">
      <c r="A60" s="10">
        <v>54</v>
      </c>
      <c r="B60" s="107" t="s">
        <v>953</v>
      </c>
      <c r="C60" s="15" t="s">
        <v>970</v>
      </c>
      <c r="D60" s="15" t="s">
        <v>371</v>
      </c>
      <c r="E60" s="15" t="s">
        <v>631</v>
      </c>
      <c r="F60" s="108">
        <v>1.7</v>
      </c>
      <c r="G60" s="15">
        <v>220</v>
      </c>
      <c r="H60" s="88" t="s">
        <v>50</v>
      </c>
      <c r="I60" s="99">
        <v>283.58999999999997</v>
      </c>
      <c r="J60" s="90">
        <v>4.4800000000000004</v>
      </c>
      <c r="K60" s="90">
        <v>3.9200000000000004</v>
      </c>
      <c r="L60" s="90">
        <v>5.6000000000000005</v>
      </c>
      <c r="M60" s="59">
        <v>14</v>
      </c>
      <c r="N60" s="90">
        <v>4.7600000000000007</v>
      </c>
      <c r="O60" s="90">
        <v>3.9200000000000004</v>
      </c>
      <c r="P60" s="90">
        <v>5.32</v>
      </c>
      <c r="Q60" s="59">
        <v>14.000000000000002</v>
      </c>
      <c r="R60" s="90">
        <v>5.61</v>
      </c>
      <c r="S60" s="90">
        <v>4.59</v>
      </c>
      <c r="T60" s="90">
        <v>6.8000000000000007</v>
      </c>
      <c r="U60" s="59">
        <v>17</v>
      </c>
      <c r="V60" s="90">
        <v>5.12</v>
      </c>
      <c r="W60" s="90">
        <v>4</v>
      </c>
      <c r="X60" s="90">
        <v>6.88</v>
      </c>
      <c r="Y60" s="59">
        <v>16</v>
      </c>
      <c r="Z60" s="90">
        <v>5.44</v>
      </c>
      <c r="AA60" s="90">
        <v>4.16</v>
      </c>
      <c r="AB60" s="90">
        <v>6.4</v>
      </c>
      <c r="AC60" s="59">
        <v>16</v>
      </c>
      <c r="AD60" s="90">
        <v>4.8</v>
      </c>
      <c r="AE60" s="90">
        <v>4.2</v>
      </c>
      <c r="AF60" s="90">
        <v>6</v>
      </c>
      <c r="AG60" s="59">
        <v>15</v>
      </c>
      <c r="AH60" s="90">
        <v>42</v>
      </c>
      <c r="AI60" s="90">
        <v>30</v>
      </c>
      <c r="AJ60" s="90">
        <v>52</v>
      </c>
      <c r="AK60" s="59">
        <v>124</v>
      </c>
      <c r="AL60" s="90">
        <v>4.16</v>
      </c>
      <c r="AM60" s="90">
        <v>3.5100000000000002</v>
      </c>
      <c r="AN60" s="90">
        <v>5.33</v>
      </c>
      <c r="AO60" s="59">
        <v>13</v>
      </c>
      <c r="AP60" s="90">
        <v>3.6960000000000002</v>
      </c>
      <c r="AQ60" s="90">
        <v>3.1185000000000005</v>
      </c>
      <c r="AR60" s="90">
        <v>4.7355</v>
      </c>
      <c r="AS60" s="59">
        <v>11.55</v>
      </c>
      <c r="AT60" s="90">
        <v>4.7040000000000006</v>
      </c>
      <c r="AU60" s="90">
        <v>3.9690000000000007</v>
      </c>
      <c r="AV60" s="90">
        <v>6.0270000000000001</v>
      </c>
      <c r="AW60" s="59">
        <v>14.700000000000003</v>
      </c>
      <c r="AX60" s="90">
        <v>4.7007999999999992</v>
      </c>
      <c r="AY60" s="90">
        <v>3.8193999999999995</v>
      </c>
      <c r="AZ60" s="90">
        <v>6.1697999999999986</v>
      </c>
      <c r="BA60" s="59">
        <v>14.689999999999998</v>
      </c>
      <c r="BB60" s="90">
        <v>4.3680000000000003</v>
      </c>
      <c r="BC60" s="90">
        <v>3.1395000000000004</v>
      </c>
      <c r="BD60" s="90">
        <v>6.1425000000000001</v>
      </c>
      <c r="BE60" s="59">
        <v>13.65</v>
      </c>
      <c r="BF60" s="60">
        <f t="shared" si="0"/>
        <v>283.58999999999997</v>
      </c>
      <c r="BG60" s="99">
        <f t="shared" si="1"/>
        <v>93.838800000000006</v>
      </c>
      <c r="BH60" s="99">
        <f t="shared" si="2"/>
        <v>72.346399999999988</v>
      </c>
      <c r="BI60" s="99">
        <f t="shared" si="3"/>
        <v>117.40479999999999</v>
      </c>
      <c r="BJ60" s="99">
        <f t="shared" si="4"/>
        <v>283.59000000000003</v>
      </c>
    </row>
    <row r="61" spans="1:62" s="94" customFormat="1" ht="16.05" customHeight="1" x14ac:dyDescent="0.3">
      <c r="A61" s="10">
        <v>55</v>
      </c>
      <c r="B61" s="107" t="s">
        <v>953</v>
      </c>
      <c r="C61" s="15" t="s">
        <v>987</v>
      </c>
      <c r="D61" s="15" t="s">
        <v>371</v>
      </c>
      <c r="E61" s="15" t="s">
        <v>631</v>
      </c>
      <c r="F61" s="108">
        <v>16.5</v>
      </c>
      <c r="G61" s="15">
        <v>380</v>
      </c>
      <c r="H61" s="88" t="s">
        <v>50</v>
      </c>
      <c r="I61" s="99">
        <v>10921.019999999999</v>
      </c>
      <c r="J61" s="90">
        <v>201.6</v>
      </c>
      <c r="K61" s="90">
        <v>176.4</v>
      </c>
      <c r="L61" s="90">
        <v>252</v>
      </c>
      <c r="M61" s="59">
        <v>630</v>
      </c>
      <c r="N61" s="90">
        <v>506.6</v>
      </c>
      <c r="O61" s="90">
        <v>417.20000000000005</v>
      </c>
      <c r="P61" s="90">
        <v>566.20000000000005</v>
      </c>
      <c r="Q61" s="59">
        <v>1490</v>
      </c>
      <c r="R61" s="90">
        <v>869.55000000000007</v>
      </c>
      <c r="S61" s="90">
        <v>711.45</v>
      </c>
      <c r="T61" s="90">
        <v>1054</v>
      </c>
      <c r="U61" s="59">
        <v>2635</v>
      </c>
      <c r="V61" s="90">
        <v>331.84000000000003</v>
      </c>
      <c r="W61" s="90">
        <v>259.25</v>
      </c>
      <c r="X61" s="90">
        <v>445.90999999999997</v>
      </c>
      <c r="Y61" s="59">
        <v>1037</v>
      </c>
      <c r="Z61" s="90">
        <v>23.12</v>
      </c>
      <c r="AA61" s="90">
        <v>17.68</v>
      </c>
      <c r="AB61" s="90">
        <v>27.200000000000003</v>
      </c>
      <c r="AC61" s="59">
        <v>68</v>
      </c>
      <c r="AD61" s="90">
        <v>20.8</v>
      </c>
      <c r="AE61" s="90">
        <v>18.200000000000003</v>
      </c>
      <c r="AF61" s="90">
        <v>26</v>
      </c>
      <c r="AG61" s="59">
        <v>65</v>
      </c>
      <c r="AH61" s="90">
        <v>183</v>
      </c>
      <c r="AI61" s="90">
        <v>262</v>
      </c>
      <c r="AJ61" s="90">
        <v>164</v>
      </c>
      <c r="AK61" s="59">
        <v>609</v>
      </c>
      <c r="AL61" s="90">
        <v>41.28</v>
      </c>
      <c r="AM61" s="90">
        <v>34.830000000000005</v>
      </c>
      <c r="AN61" s="90">
        <v>52.889999999999993</v>
      </c>
      <c r="AO61" s="59">
        <v>129</v>
      </c>
      <c r="AP61" s="90">
        <v>379.00800000000004</v>
      </c>
      <c r="AQ61" s="90">
        <v>319.78800000000007</v>
      </c>
      <c r="AR61" s="90">
        <v>485.60399999999998</v>
      </c>
      <c r="AS61" s="59">
        <v>1184.4000000000001</v>
      </c>
      <c r="AT61" s="90">
        <v>935.42400000000009</v>
      </c>
      <c r="AU61" s="90">
        <v>789.26400000000012</v>
      </c>
      <c r="AV61" s="90">
        <v>1198.5119999999999</v>
      </c>
      <c r="AW61" s="59">
        <v>2923.2</v>
      </c>
      <c r="AX61" s="90">
        <v>24.950400000000002</v>
      </c>
      <c r="AY61" s="90">
        <v>20.272200000000002</v>
      </c>
      <c r="AZ61" s="90">
        <v>32.747399999999999</v>
      </c>
      <c r="BA61" s="59">
        <v>77.97</v>
      </c>
      <c r="BB61" s="90">
        <v>23.184000000000001</v>
      </c>
      <c r="BC61" s="90">
        <v>16.663500000000003</v>
      </c>
      <c r="BD61" s="90">
        <v>32.602499999999999</v>
      </c>
      <c r="BE61" s="59">
        <v>72.45</v>
      </c>
      <c r="BF61" s="60">
        <f t="shared" si="0"/>
        <v>10921.019999999999</v>
      </c>
      <c r="BG61" s="99">
        <f t="shared" si="1"/>
        <v>3540.356400000001</v>
      </c>
      <c r="BH61" s="99">
        <f t="shared" si="2"/>
        <v>3042.9977000000003</v>
      </c>
      <c r="BI61" s="99">
        <f t="shared" si="3"/>
        <v>4337.6659</v>
      </c>
      <c r="BJ61" s="99">
        <f t="shared" si="4"/>
        <v>10921.02</v>
      </c>
    </row>
    <row r="62" spans="1:62" s="94" customFormat="1" ht="16.05" customHeight="1" x14ac:dyDescent="0.3">
      <c r="A62" s="10">
        <v>56</v>
      </c>
      <c r="B62" s="107" t="s">
        <v>953</v>
      </c>
      <c r="C62" s="15" t="s">
        <v>383</v>
      </c>
      <c r="D62" s="15" t="s">
        <v>371</v>
      </c>
      <c r="E62" s="15" t="s">
        <v>631</v>
      </c>
      <c r="F62" s="108">
        <v>27.5</v>
      </c>
      <c r="G62" s="15">
        <v>380</v>
      </c>
      <c r="H62" s="88" t="s">
        <v>50</v>
      </c>
      <c r="I62" s="99">
        <v>5006.8100000000004</v>
      </c>
      <c r="J62" s="90">
        <v>39.68</v>
      </c>
      <c r="K62" s="90">
        <v>34.720000000000006</v>
      </c>
      <c r="L62" s="90">
        <v>49.6</v>
      </c>
      <c r="M62" s="59">
        <v>124</v>
      </c>
      <c r="N62" s="90">
        <v>182.92000000000002</v>
      </c>
      <c r="O62" s="90">
        <v>150.64000000000001</v>
      </c>
      <c r="P62" s="90">
        <v>204.44</v>
      </c>
      <c r="Q62" s="59">
        <v>538</v>
      </c>
      <c r="R62" s="90">
        <v>152.13</v>
      </c>
      <c r="S62" s="90">
        <v>124.47000000000001</v>
      </c>
      <c r="T62" s="90">
        <v>184.4</v>
      </c>
      <c r="U62" s="59">
        <v>461</v>
      </c>
      <c r="V62" s="90">
        <v>287.36</v>
      </c>
      <c r="W62" s="90">
        <v>224.5</v>
      </c>
      <c r="X62" s="90">
        <v>386.14</v>
      </c>
      <c r="Y62" s="59">
        <v>898</v>
      </c>
      <c r="Z62" s="90">
        <v>387.6</v>
      </c>
      <c r="AA62" s="90">
        <v>296.40000000000003</v>
      </c>
      <c r="AB62" s="90">
        <v>456</v>
      </c>
      <c r="AC62" s="59">
        <v>1140</v>
      </c>
      <c r="AD62" s="90">
        <v>180.48</v>
      </c>
      <c r="AE62" s="90">
        <v>157.92000000000002</v>
      </c>
      <c r="AF62" s="90">
        <v>225.60000000000002</v>
      </c>
      <c r="AG62" s="59">
        <v>564</v>
      </c>
      <c r="AH62" s="90">
        <v>250</v>
      </c>
      <c r="AI62" s="90">
        <v>361</v>
      </c>
      <c r="AJ62" s="90">
        <v>456</v>
      </c>
      <c r="AK62" s="59">
        <v>1067</v>
      </c>
      <c r="AL62" s="90">
        <v>10.88</v>
      </c>
      <c r="AM62" s="90">
        <v>9.18</v>
      </c>
      <c r="AN62" s="90">
        <v>13.94</v>
      </c>
      <c r="AO62" s="59">
        <v>34</v>
      </c>
      <c r="AP62" s="90">
        <v>13.104000000000001</v>
      </c>
      <c r="AQ62" s="90">
        <v>11.056500000000002</v>
      </c>
      <c r="AR62" s="90">
        <v>16.7895</v>
      </c>
      <c r="AS62" s="59">
        <v>40.950000000000003</v>
      </c>
      <c r="AT62" s="90">
        <v>15.456000000000001</v>
      </c>
      <c r="AU62" s="90">
        <v>13.041000000000002</v>
      </c>
      <c r="AV62" s="90">
        <v>19.803000000000001</v>
      </c>
      <c r="AW62" s="59">
        <v>48.300000000000004</v>
      </c>
      <c r="AX62" s="90">
        <v>15.187199999999999</v>
      </c>
      <c r="AY62" s="90">
        <v>12.339599999999999</v>
      </c>
      <c r="AZ62" s="90">
        <v>19.933199999999996</v>
      </c>
      <c r="BA62" s="59">
        <v>47.459999999999994</v>
      </c>
      <c r="BB62" s="90">
        <v>14.112</v>
      </c>
      <c r="BC62" s="90">
        <v>10.143000000000001</v>
      </c>
      <c r="BD62" s="90">
        <v>19.845000000000002</v>
      </c>
      <c r="BE62" s="59">
        <v>44.100000000000009</v>
      </c>
      <c r="BF62" s="60">
        <f t="shared" si="0"/>
        <v>5006.8100000000004</v>
      </c>
      <c r="BG62" s="99">
        <f t="shared" si="1"/>
        <v>1548.9092000000003</v>
      </c>
      <c r="BH62" s="99">
        <f t="shared" si="2"/>
        <v>1405.4101000000001</v>
      </c>
      <c r="BI62" s="99">
        <f t="shared" si="3"/>
        <v>2052.4906999999998</v>
      </c>
      <c r="BJ62" s="99">
        <f t="shared" si="4"/>
        <v>5006.8099999999995</v>
      </c>
    </row>
    <row r="63" spans="1:62" s="94" customFormat="1" ht="16.05" customHeight="1" x14ac:dyDescent="0.3">
      <c r="A63" s="10">
        <v>57</v>
      </c>
      <c r="B63" s="107" t="s">
        <v>953</v>
      </c>
      <c r="C63" s="15" t="s">
        <v>988</v>
      </c>
      <c r="D63" s="15" t="s">
        <v>371</v>
      </c>
      <c r="E63" s="15" t="s">
        <v>631</v>
      </c>
      <c r="F63" s="108">
        <v>1.7</v>
      </c>
      <c r="G63" s="15">
        <v>220</v>
      </c>
      <c r="H63" s="88" t="s">
        <v>50</v>
      </c>
      <c r="I63" s="99">
        <v>107.42000000000002</v>
      </c>
      <c r="J63" s="90">
        <v>2.56</v>
      </c>
      <c r="K63" s="90">
        <v>2.2400000000000002</v>
      </c>
      <c r="L63" s="90">
        <v>3.2</v>
      </c>
      <c r="M63" s="59">
        <v>8</v>
      </c>
      <c r="N63" s="90">
        <v>2.04</v>
      </c>
      <c r="O63" s="90">
        <v>1.6800000000000002</v>
      </c>
      <c r="P63" s="90">
        <v>2.2800000000000002</v>
      </c>
      <c r="Q63" s="59">
        <v>6</v>
      </c>
      <c r="R63" s="90">
        <v>2.31</v>
      </c>
      <c r="S63" s="90">
        <v>1.8900000000000001</v>
      </c>
      <c r="T63" s="90">
        <v>2.8000000000000003</v>
      </c>
      <c r="U63" s="59">
        <v>7</v>
      </c>
      <c r="V63" s="90">
        <v>2.56</v>
      </c>
      <c r="W63" s="90">
        <v>2</v>
      </c>
      <c r="X63" s="90">
        <v>3.44</v>
      </c>
      <c r="Y63" s="59">
        <v>8</v>
      </c>
      <c r="Z63" s="90">
        <v>2.72</v>
      </c>
      <c r="AA63" s="90">
        <v>2.08</v>
      </c>
      <c r="AB63" s="90">
        <v>3.2</v>
      </c>
      <c r="AC63" s="59">
        <v>8</v>
      </c>
      <c r="AD63" s="90">
        <v>2.88</v>
      </c>
      <c r="AE63" s="90">
        <v>2.5200000000000005</v>
      </c>
      <c r="AF63" s="90">
        <v>3.6</v>
      </c>
      <c r="AG63" s="59">
        <v>9</v>
      </c>
      <c r="AH63" s="90">
        <v>3</v>
      </c>
      <c r="AI63" s="90">
        <v>3</v>
      </c>
      <c r="AJ63" s="90">
        <v>3</v>
      </c>
      <c r="AK63" s="59">
        <v>9</v>
      </c>
      <c r="AL63" s="90">
        <v>5.12</v>
      </c>
      <c r="AM63" s="90">
        <v>4.32</v>
      </c>
      <c r="AN63" s="90">
        <v>6.56</v>
      </c>
      <c r="AO63" s="59">
        <v>16</v>
      </c>
      <c r="AP63" s="90">
        <v>2.6880000000000002</v>
      </c>
      <c r="AQ63" s="90">
        <v>2.2680000000000002</v>
      </c>
      <c r="AR63" s="90">
        <v>3.444</v>
      </c>
      <c r="AS63" s="59">
        <v>8.4</v>
      </c>
      <c r="AT63" s="90">
        <v>2.6880000000000002</v>
      </c>
      <c r="AU63" s="90">
        <v>2.2680000000000002</v>
      </c>
      <c r="AV63" s="90">
        <v>3.444</v>
      </c>
      <c r="AW63" s="59">
        <v>8.4</v>
      </c>
      <c r="AX63" s="90">
        <v>3.2543999999999995</v>
      </c>
      <c r="AY63" s="90">
        <v>2.6441999999999997</v>
      </c>
      <c r="AZ63" s="90">
        <v>4.271399999999999</v>
      </c>
      <c r="BA63" s="59">
        <v>10.169999999999998</v>
      </c>
      <c r="BB63" s="90">
        <v>3.0240000000000005</v>
      </c>
      <c r="BC63" s="90">
        <v>2.1735000000000002</v>
      </c>
      <c r="BD63" s="90">
        <v>4.2525000000000004</v>
      </c>
      <c r="BE63" s="59">
        <v>9.4500000000000011</v>
      </c>
      <c r="BF63" s="60">
        <f t="shared" si="0"/>
        <v>107.42000000000002</v>
      </c>
      <c r="BG63" s="99">
        <f t="shared" si="1"/>
        <v>34.8444</v>
      </c>
      <c r="BH63" s="99">
        <f t="shared" si="2"/>
        <v>29.083700000000004</v>
      </c>
      <c r="BI63" s="99">
        <f t="shared" si="3"/>
        <v>43.491900000000001</v>
      </c>
      <c r="BJ63" s="99">
        <f t="shared" si="4"/>
        <v>107.42</v>
      </c>
    </row>
    <row r="64" spans="1:62" s="94" customFormat="1" ht="16.05" customHeight="1" x14ac:dyDescent="0.3">
      <c r="A64" s="10">
        <v>58</v>
      </c>
      <c r="B64" s="107" t="s">
        <v>953</v>
      </c>
      <c r="C64" s="15" t="s">
        <v>989</v>
      </c>
      <c r="D64" s="15" t="s">
        <v>371</v>
      </c>
      <c r="E64" s="15" t="s">
        <v>631</v>
      </c>
      <c r="F64" s="108">
        <v>3.3</v>
      </c>
      <c r="G64" s="15">
        <v>220</v>
      </c>
      <c r="H64" s="88" t="s">
        <v>50</v>
      </c>
      <c r="I64" s="99">
        <v>2627.14</v>
      </c>
      <c r="J64" s="90">
        <v>87.04</v>
      </c>
      <c r="K64" s="90">
        <v>76.160000000000011</v>
      </c>
      <c r="L64" s="90">
        <v>108.80000000000001</v>
      </c>
      <c r="M64" s="59">
        <v>272</v>
      </c>
      <c r="N64" s="90">
        <v>76.5</v>
      </c>
      <c r="O64" s="90">
        <v>63.000000000000007</v>
      </c>
      <c r="P64" s="90">
        <v>85.5</v>
      </c>
      <c r="Q64" s="59">
        <v>225</v>
      </c>
      <c r="R64" s="90">
        <v>73.59</v>
      </c>
      <c r="S64" s="90">
        <v>60.21</v>
      </c>
      <c r="T64" s="90">
        <v>89.2</v>
      </c>
      <c r="U64" s="59">
        <v>223</v>
      </c>
      <c r="V64" s="90">
        <v>59.2</v>
      </c>
      <c r="W64" s="90">
        <v>46.25</v>
      </c>
      <c r="X64" s="90">
        <v>79.55</v>
      </c>
      <c r="Y64" s="59">
        <v>185</v>
      </c>
      <c r="Z64" s="90">
        <v>56.1</v>
      </c>
      <c r="AA64" s="90">
        <v>42.9</v>
      </c>
      <c r="AB64" s="90">
        <v>66</v>
      </c>
      <c r="AC64" s="59">
        <v>165</v>
      </c>
      <c r="AD64" s="90">
        <v>46.08</v>
      </c>
      <c r="AE64" s="90">
        <v>40.320000000000007</v>
      </c>
      <c r="AF64" s="90">
        <v>57.6</v>
      </c>
      <c r="AG64" s="59">
        <v>144</v>
      </c>
      <c r="AH64" s="90">
        <v>7</v>
      </c>
      <c r="AI64" s="90">
        <v>24</v>
      </c>
      <c r="AJ64" s="90">
        <v>132</v>
      </c>
      <c r="AK64" s="59">
        <v>163</v>
      </c>
      <c r="AL64" s="90">
        <v>57.6</v>
      </c>
      <c r="AM64" s="90">
        <v>48.6</v>
      </c>
      <c r="AN64" s="90">
        <v>73.8</v>
      </c>
      <c r="AO64" s="59">
        <v>180</v>
      </c>
      <c r="AP64" s="90">
        <v>67.872000000000014</v>
      </c>
      <c r="AQ64" s="90">
        <v>57.26700000000001</v>
      </c>
      <c r="AR64" s="90">
        <v>86.960999999999999</v>
      </c>
      <c r="AS64" s="59">
        <v>212.10000000000002</v>
      </c>
      <c r="AT64" s="90">
        <v>80.64</v>
      </c>
      <c r="AU64" s="90">
        <v>68.040000000000006</v>
      </c>
      <c r="AV64" s="90">
        <v>103.32</v>
      </c>
      <c r="AW64" s="59">
        <v>252</v>
      </c>
      <c r="AX64" s="90">
        <v>100.5248</v>
      </c>
      <c r="AY64" s="90">
        <v>81.676400000000001</v>
      </c>
      <c r="AZ64" s="90">
        <v>131.93879999999999</v>
      </c>
      <c r="BA64" s="59">
        <v>314.14</v>
      </c>
      <c r="BB64" s="90">
        <v>93.408000000000015</v>
      </c>
      <c r="BC64" s="90">
        <v>67.137000000000015</v>
      </c>
      <c r="BD64" s="90">
        <v>131.35500000000002</v>
      </c>
      <c r="BE64" s="59">
        <v>291.90000000000003</v>
      </c>
      <c r="BF64" s="60">
        <f t="shared" si="0"/>
        <v>2627.14</v>
      </c>
      <c r="BG64" s="99">
        <f t="shared" si="1"/>
        <v>805.55480000000011</v>
      </c>
      <c r="BH64" s="99">
        <f t="shared" si="2"/>
        <v>675.56040000000019</v>
      </c>
      <c r="BI64" s="99">
        <f t="shared" si="3"/>
        <v>1146.0248000000001</v>
      </c>
      <c r="BJ64" s="99">
        <f t="shared" si="4"/>
        <v>2627.1400000000003</v>
      </c>
    </row>
    <row r="65" spans="1:62" s="94" customFormat="1" ht="16.05" customHeight="1" x14ac:dyDescent="0.3">
      <c r="A65" s="10">
        <v>59</v>
      </c>
      <c r="B65" s="107" t="s">
        <v>953</v>
      </c>
      <c r="C65" s="15" t="s">
        <v>990</v>
      </c>
      <c r="D65" s="15" t="s">
        <v>371</v>
      </c>
      <c r="E65" s="15" t="s">
        <v>631</v>
      </c>
      <c r="F65" s="108">
        <v>50</v>
      </c>
      <c r="G65" s="15">
        <v>380</v>
      </c>
      <c r="H65" s="88" t="s">
        <v>50</v>
      </c>
      <c r="I65" s="99">
        <v>151898.38999999998</v>
      </c>
      <c r="J65" s="90">
        <v>4294.08</v>
      </c>
      <c r="K65" s="90">
        <v>3757.32</v>
      </c>
      <c r="L65" s="90">
        <v>5367.6</v>
      </c>
      <c r="M65" s="59">
        <v>13419</v>
      </c>
      <c r="N65" s="90">
        <v>3965.76</v>
      </c>
      <c r="O65" s="90">
        <v>3265.9200000000005</v>
      </c>
      <c r="P65" s="90">
        <v>4432.32</v>
      </c>
      <c r="Q65" s="59">
        <v>11664</v>
      </c>
      <c r="R65" s="90">
        <v>4170.21</v>
      </c>
      <c r="S65" s="90">
        <v>3411.9900000000002</v>
      </c>
      <c r="T65" s="90">
        <v>5054.8</v>
      </c>
      <c r="U65" s="59">
        <v>12637</v>
      </c>
      <c r="V65" s="90">
        <v>4039.04</v>
      </c>
      <c r="W65" s="90">
        <v>3155.5</v>
      </c>
      <c r="X65" s="90">
        <v>5427.46</v>
      </c>
      <c r="Y65" s="59">
        <v>12622</v>
      </c>
      <c r="Z65" s="90">
        <v>4261.9000000000005</v>
      </c>
      <c r="AA65" s="90">
        <v>3259.1</v>
      </c>
      <c r="AB65" s="90">
        <v>5014</v>
      </c>
      <c r="AC65" s="59">
        <v>12535</v>
      </c>
      <c r="AD65" s="90">
        <v>3805.44</v>
      </c>
      <c r="AE65" s="90">
        <v>3329.76</v>
      </c>
      <c r="AF65" s="90">
        <v>4756.8</v>
      </c>
      <c r="AG65" s="59">
        <v>11892</v>
      </c>
      <c r="AH65" s="90">
        <v>3659</v>
      </c>
      <c r="AI65" s="90">
        <v>2961</v>
      </c>
      <c r="AJ65" s="90">
        <v>5084</v>
      </c>
      <c r="AK65" s="59">
        <v>11704</v>
      </c>
      <c r="AL65" s="90">
        <v>3669.12</v>
      </c>
      <c r="AM65" s="90">
        <v>3095.82</v>
      </c>
      <c r="AN65" s="90">
        <v>4701.0599999999995</v>
      </c>
      <c r="AO65" s="59">
        <v>11466</v>
      </c>
      <c r="AP65" s="90">
        <v>3979.5840000000003</v>
      </c>
      <c r="AQ65" s="90">
        <v>3357.7740000000003</v>
      </c>
      <c r="AR65" s="90">
        <v>5098.8419999999996</v>
      </c>
      <c r="AS65" s="59">
        <v>12436.2</v>
      </c>
      <c r="AT65" s="90">
        <v>4031.6640000000002</v>
      </c>
      <c r="AU65" s="90">
        <v>3401.7165000000005</v>
      </c>
      <c r="AV65" s="90">
        <v>5165.5694999999996</v>
      </c>
      <c r="AW65" s="59">
        <v>12598.95</v>
      </c>
      <c r="AX65" s="90">
        <v>4797.7087999999994</v>
      </c>
      <c r="AY65" s="90">
        <v>3898.1383999999998</v>
      </c>
      <c r="AZ65" s="90">
        <v>6296.9927999999991</v>
      </c>
      <c r="BA65" s="59">
        <v>14992.84</v>
      </c>
      <c r="BB65" s="90">
        <v>4458.0480000000007</v>
      </c>
      <c r="BC65" s="90">
        <v>3204.2220000000007</v>
      </c>
      <c r="BD65" s="90">
        <v>6269.130000000001</v>
      </c>
      <c r="BE65" s="59">
        <v>13931.400000000001</v>
      </c>
      <c r="BF65" s="60">
        <f t="shared" si="0"/>
        <v>151898.38999999998</v>
      </c>
      <c r="BG65" s="99">
        <f t="shared" si="1"/>
        <v>49131.554799999998</v>
      </c>
      <c r="BH65" s="99">
        <f t="shared" si="2"/>
        <v>40098.260900000001</v>
      </c>
      <c r="BI65" s="99">
        <f t="shared" si="3"/>
        <v>62668.574299999993</v>
      </c>
      <c r="BJ65" s="99">
        <f t="shared" si="4"/>
        <v>151898.39000000001</v>
      </c>
    </row>
    <row r="66" spans="1:62" s="94" customFormat="1" ht="16.05" customHeight="1" x14ac:dyDescent="0.3">
      <c r="A66" s="10">
        <v>60</v>
      </c>
      <c r="B66" s="107" t="s">
        <v>953</v>
      </c>
      <c r="C66" s="15" t="s">
        <v>960</v>
      </c>
      <c r="D66" s="15" t="s">
        <v>371</v>
      </c>
      <c r="E66" s="15" t="s">
        <v>631</v>
      </c>
      <c r="F66" s="108">
        <v>1.7</v>
      </c>
      <c r="G66" s="15">
        <v>220</v>
      </c>
      <c r="H66" s="88" t="s">
        <v>50</v>
      </c>
      <c r="I66" s="99">
        <v>177.26000000000002</v>
      </c>
      <c r="J66" s="90">
        <v>4.4800000000000004</v>
      </c>
      <c r="K66" s="90">
        <v>3.9200000000000004</v>
      </c>
      <c r="L66" s="90">
        <v>5.6000000000000005</v>
      </c>
      <c r="M66" s="59">
        <v>14</v>
      </c>
      <c r="N66" s="90">
        <v>5.1000000000000005</v>
      </c>
      <c r="O66" s="90">
        <v>4.2</v>
      </c>
      <c r="P66" s="90">
        <v>5.7</v>
      </c>
      <c r="Q66" s="59">
        <v>15</v>
      </c>
      <c r="R66" s="90">
        <v>5.28</v>
      </c>
      <c r="S66" s="90">
        <v>4.32</v>
      </c>
      <c r="T66" s="90">
        <v>6.4</v>
      </c>
      <c r="U66" s="59">
        <v>16</v>
      </c>
      <c r="V66" s="90">
        <v>8.64</v>
      </c>
      <c r="W66" s="90">
        <v>6.75</v>
      </c>
      <c r="X66" s="90">
        <v>11.61</v>
      </c>
      <c r="Y66" s="59">
        <v>27</v>
      </c>
      <c r="Z66" s="90">
        <v>5.1000000000000005</v>
      </c>
      <c r="AA66" s="90">
        <v>3.9000000000000004</v>
      </c>
      <c r="AB66" s="90">
        <v>6</v>
      </c>
      <c r="AC66" s="59">
        <v>15</v>
      </c>
      <c r="AD66" s="90">
        <v>5.12</v>
      </c>
      <c r="AE66" s="90">
        <v>4.4800000000000004</v>
      </c>
      <c r="AF66" s="90">
        <v>6.4</v>
      </c>
      <c r="AG66" s="59">
        <v>16</v>
      </c>
      <c r="AH66" s="90">
        <v>5</v>
      </c>
      <c r="AI66" s="90">
        <v>4</v>
      </c>
      <c r="AJ66" s="90">
        <v>7</v>
      </c>
      <c r="AK66" s="59">
        <v>16</v>
      </c>
      <c r="AL66" s="90">
        <v>2.88</v>
      </c>
      <c r="AM66" s="90">
        <v>2.4300000000000002</v>
      </c>
      <c r="AN66" s="90">
        <v>3.69</v>
      </c>
      <c r="AO66" s="59">
        <v>9</v>
      </c>
      <c r="AP66" s="90">
        <v>3.6960000000000002</v>
      </c>
      <c r="AQ66" s="90">
        <v>3.1185000000000005</v>
      </c>
      <c r="AR66" s="90">
        <v>4.7355</v>
      </c>
      <c r="AS66" s="59">
        <v>11.55</v>
      </c>
      <c r="AT66" s="90">
        <v>3.6960000000000002</v>
      </c>
      <c r="AU66" s="90">
        <v>3.1185000000000005</v>
      </c>
      <c r="AV66" s="90">
        <v>4.7355</v>
      </c>
      <c r="AW66" s="59">
        <v>11.55</v>
      </c>
      <c r="AX66" s="90">
        <v>4.3391999999999999</v>
      </c>
      <c r="AY66" s="90">
        <v>3.5255999999999998</v>
      </c>
      <c r="AZ66" s="90">
        <v>5.6951999999999989</v>
      </c>
      <c r="BA66" s="59">
        <v>13.559999999999999</v>
      </c>
      <c r="BB66" s="90">
        <v>4.0320000000000009</v>
      </c>
      <c r="BC66" s="90">
        <v>2.8980000000000006</v>
      </c>
      <c r="BD66" s="90">
        <v>5.6700000000000008</v>
      </c>
      <c r="BE66" s="59">
        <v>12.600000000000001</v>
      </c>
      <c r="BF66" s="60">
        <f t="shared" si="0"/>
        <v>177.26000000000002</v>
      </c>
      <c r="BG66" s="99">
        <f t="shared" si="1"/>
        <v>57.363200000000006</v>
      </c>
      <c r="BH66" s="99">
        <f t="shared" si="2"/>
        <v>46.660600000000002</v>
      </c>
      <c r="BI66" s="99">
        <f t="shared" si="3"/>
        <v>73.236199999999997</v>
      </c>
      <c r="BJ66" s="99">
        <f t="shared" si="4"/>
        <v>177.26</v>
      </c>
    </row>
    <row r="67" spans="1:62" s="94" customFormat="1" ht="16.05" customHeight="1" x14ac:dyDescent="0.3">
      <c r="A67" s="10">
        <v>61</v>
      </c>
      <c r="B67" s="107" t="s">
        <v>953</v>
      </c>
      <c r="C67" s="15" t="s">
        <v>991</v>
      </c>
      <c r="D67" s="15" t="s">
        <v>371</v>
      </c>
      <c r="E67" s="15" t="s">
        <v>631</v>
      </c>
      <c r="F67" s="108">
        <v>3.3</v>
      </c>
      <c r="G67" s="15">
        <v>380</v>
      </c>
      <c r="H67" s="88" t="s">
        <v>50</v>
      </c>
      <c r="I67" s="99">
        <v>1266.22</v>
      </c>
      <c r="J67" s="90">
        <v>24.64</v>
      </c>
      <c r="K67" s="90">
        <v>21.560000000000002</v>
      </c>
      <c r="L67" s="90">
        <v>30.8</v>
      </c>
      <c r="M67" s="59">
        <v>77</v>
      </c>
      <c r="N67" s="90">
        <v>38.760000000000005</v>
      </c>
      <c r="O67" s="90">
        <v>31.92</v>
      </c>
      <c r="P67" s="90">
        <v>43.32</v>
      </c>
      <c r="Q67" s="59">
        <v>114</v>
      </c>
      <c r="R67" s="90">
        <v>50.82</v>
      </c>
      <c r="S67" s="90">
        <v>41.580000000000005</v>
      </c>
      <c r="T67" s="90">
        <v>61.6</v>
      </c>
      <c r="U67" s="59">
        <v>154</v>
      </c>
      <c r="V67" s="90">
        <v>45.44</v>
      </c>
      <c r="W67" s="90">
        <v>35.5</v>
      </c>
      <c r="X67" s="90">
        <v>61.06</v>
      </c>
      <c r="Y67" s="59">
        <v>142</v>
      </c>
      <c r="Z67" s="90">
        <v>38.760000000000005</v>
      </c>
      <c r="AA67" s="90">
        <v>29.64</v>
      </c>
      <c r="AB67" s="90">
        <v>45.6</v>
      </c>
      <c r="AC67" s="59">
        <v>114</v>
      </c>
      <c r="AD67" s="90">
        <v>44.160000000000004</v>
      </c>
      <c r="AE67" s="90">
        <v>38.64</v>
      </c>
      <c r="AF67" s="90">
        <v>55.2</v>
      </c>
      <c r="AG67" s="59">
        <v>138</v>
      </c>
      <c r="AH67" s="90">
        <v>70</v>
      </c>
      <c r="AI67" s="90">
        <v>61</v>
      </c>
      <c r="AJ67" s="90">
        <v>51</v>
      </c>
      <c r="AK67" s="59">
        <v>182</v>
      </c>
      <c r="AL67" s="90">
        <v>14.08</v>
      </c>
      <c r="AM67" s="90">
        <v>11.88</v>
      </c>
      <c r="AN67" s="90">
        <v>18.04</v>
      </c>
      <c r="AO67" s="59">
        <v>44</v>
      </c>
      <c r="AP67" s="90">
        <v>32.256000000000007</v>
      </c>
      <c r="AQ67" s="90">
        <v>27.216000000000005</v>
      </c>
      <c r="AR67" s="90">
        <v>41.328000000000003</v>
      </c>
      <c r="AS67" s="59">
        <v>100.80000000000001</v>
      </c>
      <c r="AT67" s="90">
        <v>19.488000000000003</v>
      </c>
      <c r="AU67" s="90">
        <v>16.443000000000001</v>
      </c>
      <c r="AV67" s="90">
        <v>24.969000000000001</v>
      </c>
      <c r="AW67" s="59">
        <v>60.900000000000006</v>
      </c>
      <c r="AX67" s="90">
        <v>23.142399999999999</v>
      </c>
      <c r="AY67" s="90">
        <v>18.8032</v>
      </c>
      <c r="AZ67" s="90">
        <v>30.374399999999994</v>
      </c>
      <c r="BA67" s="59">
        <v>72.319999999999993</v>
      </c>
      <c r="BB67" s="90">
        <v>21.504000000000001</v>
      </c>
      <c r="BC67" s="90">
        <v>15.456000000000001</v>
      </c>
      <c r="BD67" s="90">
        <v>30.240000000000002</v>
      </c>
      <c r="BE67" s="59">
        <v>67.2</v>
      </c>
      <c r="BF67" s="60">
        <f t="shared" si="0"/>
        <v>1266.22</v>
      </c>
      <c r="BG67" s="99">
        <f t="shared" si="1"/>
        <v>423.05040000000008</v>
      </c>
      <c r="BH67" s="99">
        <f t="shared" si="2"/>
        <v>349.63819999999998</v>
      </c>
      <c r="BI67" s="99">
        <f t="shared" si="3"/>
        <v>493.53139999999996</v>
      </c>
      <c r="BJ67" s="99">
        <f t="shared" si="4"/>
        <v>1266.22</v>
      </c>
    </row>
    <row r="68" spans="1:62" s="94" customFormat="1" ht="16.05" customHeight="1" x14ac:dyDescent="0.3">
      <c r="A68" s="10">
        <v>62</v>
      </c>
      <c r="B68" s="107" t="s">
        <v>953</v>
      </c>
      <c r="C68" s="15" t="s">
        <v>992</v>
      </c>
      <c r="D68" s="15" t="s">
        <v>371</v>
      </c>
      <c r="E68" s="15" t="s">
        <v>631</v>
      </c>
      <c r="F68" s="108">
        <v>11</v>
      </c>
      <c r="G68" s="15">
        <v>380</v>
      </c>
      <c r="H68" s="88" t="s">
        <v>50</v>
      </c>
      <c r="I68" s="99">
        <v>231.13000000000002</v>
      </c>
      <c r="J68" s="90">
        <v>5.76</v>
      </c>
      <c r="K68" s="90">
        <v>5.0400000000000009</v>
      </c>
      <c r="L68" s="90">
        <v>7.2</v>
      </c>
      <c r="M68" s="59">
        <v>18</v>
      </c>
      <c r="N68" s="90">
        <v>5.44</v>
      </c>
      <c r="O68" s="90">
        <v>4.4800000000000004</v>
      </c>
      <c r="P68" s="90">
        <v>6.08</v>
      </c>
      <c r="Q68" s="59">
        <v>16</v>
      </c>
      <c r="R68" s="90">
        <v>8.58</v>
      </c>
      <c r="S68" s="90">
        <v>7.0200000000000005</v>
      </c>
      <c r="T68" s="90">
        <v>10.4</v>
      </c>
      <c r="U68" s="59">
        <v>26</v>
      </c>
      <c r="V68" s="90">
        <v>6.08</v>
      </c>
      <c r="W68" s="90">
        <v>4.75</v>
      </c>
      <c r="X68" s="90">
        <v>8.17</v>
      </c>
      <c r="Y68" s="59">
        <v>19</v>
      </c>
      <c r="Z68" s="90">
        <v>5.78</v>
      </c>
      <c r="AA68" s="90">
        <v>4.42</v>
      </c>
      <c r="AB68" s="90">
        <v>6.8000000000000007</v>
      </c>
      <c r="AC68" s="59">
        <v>17</v>
      </c>
      <c r="AD68" s="90">
        <v>6.4</v>
      </c>
      <c r="AE68" s="90">
        <v>5.6000000000000005</v>
      </c>
      <c r="AF68" s="90">
        <v>8</v>
      </c>
      <c r="AG68" s="59">
        <v>20</v>
      </c>
      <c r="AH68" s="90">
        <v>7</v>
      </c>
      <c r="AI68" s="90">
        <v>3</v>
      </c>
      <c r="AJ68" s="90">
        <v>6</v>
      </c>
      <c r="AK68" s="59">
        <v>16</v>
      </c>
      <c r="AL68" s="90">
        <v>3.84</v>
      </c>
      <c r="AM68" s="90">
        <v>3.24</v>
      </c>
      <c r="AN68" s="90">
        <v>4.92</v>
      </c>
      <c r="AO68" s="59">
        <v>12</v>
      </c>
      <c r="AP68" s="90">
        <v>4.3680000000000003</v>
      </c>
      <c r="AQ68" s="90">
        <v>3.6855000000000002</v>
      </c>
      <c r="AR68" s="90">
        <v>5.5964999999999998</v>
      </c>
      <c r="AS68" s="59">
        <v>13.649999999999999</v>
      </c>
      <c r="AT68" s="90">
        <v>5.3760000000000003</v>
      </c>
      <c r="AU68" s="90">
        <v>4.5360000000000005</v>
      </c>
      <c r="AV68" s="90">
        <v>6.8879999999999999</v>
      </c>
      <c r="AW68" s="59">
        <v>16.8</v>
      </c>
      <c r="AX68" s="90">
        <v>9.4015999999999984</v>
      </c>
      <c r="AY68" s="90">
        <v>7.6387999999999989</v>
      </c>
      <c r="AZ68" s="90">
        <v>12.339599999999997</v>
      </c>
      <c r="BA68" s="59">
        <v>29.379999999999995</v>
      </c>
      <c r="BB68" s="90">
        <v>8.7360000000000007</v>
      </c>
      <c r="BC68" s="90">
        <v>6.2790000000000008</v>
      </c>
      <c r="BD68" s="90">
        <v>12.285</v>
      </c>
      <c r="BE68" s="59">
        <v>27.3</v>
      </c>
      <c r="BF68" s="60">
        <f t="shared" si="0"/>
        <v>231.13000000000002</v>
      </c>
      <c r="BG68" s="99">
        <f t="shared" si="1"/>
        <v>76.761600000000001</v>
      </c>
      <c r="BH68" s="99">
        <f t="shared" si="2"/>
        <v>59.689300000000003</v>
      </c>
      <c r="BI68" s="99">
        <f t="shared" si="3"/>
        <v>94.679100000000005</v>
      </c>
      <c r="BJ68" s="99">
        <f t="shared" si="4"/>
        <v>231.13</v>
      </c>
    </row>
    <row r="69" spans="1:62" s="94" customFormat="1" ht="16.05" customHeight="1" x14ac:dyDescent="0.3">
      <c r="A69" s="10">
        <v>63</v>
      </c>
      <c r="B69" s="107" t="s">
        <v>953</v>
      </c>
      <c r="C69" s="15" t="s">
        <v>993</v>
      </c>
      <c r="D69" s="15" t="s">
        <v>371</v>
      </c>
      <c r="E69" s="15" t="s">
        <v>631</v>
      </c>
      <c r="F69" s="108">
        <v>11</v>
      </c>
      <c r="G69" s="15">
        <v>380</v>
      </c>
      <c r="H69" s="88" t="s">
        <v>50</v>
      </c>
      <c r="I69" s="99">
        <v>0</v>
      </c>
      <c r="J69" s="90">
        <v>0</v>
      </c>
      <c r="K69" s="90">
        <v>0</v>
      </c>
      <c r="L69" s="90">
        <v>0</v>
      </c>
      <c r="M69" s="59">
        <v>0</v>
      </c>
      <c r="N69" s="90">
        <v>0</v>
      </c>
      <c r="O69" s="90">
        <v>0</v>
      </c>
      <c r="P69" s="90">
        <v>0</v>
      </c>
      <c r="Q69" s="59">
        <v>0</v>
      </c>
      <c r="R69" s="90">
        <v>0</v>
      </c>
      <c r="S69" s="90">
        <v>0</v>
      </c>
      <c r="T69" s="90">
        <v>0</v>
      </c>
      <c r="U69" s="59">
        <v>0</v>
      </c>
      <c r="V69" s="90">
        <v>0</v>
      </c>
      <c r="W69" s="90">
        <v>0</v>
      </c>
      <c r="X69" s="90">
        <v>0</v>
      </c>
      <c r="Y69" s="59">
        <v>0</v>
      </c>
      <c r="Z69" s="90">
        <v>0</v>
      </c>
      <c r="AA69" s="90">
        <v>0</v>
      </c>
      <c r="AB69" s="90">
        <v>0</v>
      </c>
      <c r="AC69" s="59">
        <v>0</v>
      </c>
      <c r="AD69" s="90">
        <v>0</v>
      </c>
      <c r="AE69" s="90">
        <v>0</v>
      </c>
      <c r="AF69" s="90">
        <v>0</v>
      </c>
      <c r="AG69" s="59">
        <v>0</v>
      </c>
      <c r="AH69" s="90">
        <v>0</v>
      </c>
      <c r="AI69" s="90">
        <v>0</v>
      </c>
      <c r="AJ69" s="90">
        <v>0</v>
      </c>
      <c r="AK69" s="59">
        <v>0</v>
      </c>
      <c r="AL69" s="90">
        <v>0</v>
      </c>
      <c r="AM69" s="90">
        <v>0</v>
      </c>
      <c r="AN69" s="90">
        <v>0</v>
      </c>
      <c r="AO69" s="59">
        <v>0</v>
      </c>
      <c r="AP69" s="90">
        <v>0</v>
      </c>
      <c r="AQ69" s="90">
        <v>0</v>
      </c>
      <c r="AR69" s="90">
        <v>0</v>
      </c>
      <c r="AS69" s="59">
        <v>0</v>
      </c>
      <c r="AT69" s="90">
        <v>0</v>
      </c>
      <c r="AU69" s="90">
        <v>0</v>
      </c>
      <c r="AV69" s="90">
        <v>0</v>
      </c>
      <c r="AW69" s="59">
        <v>0</v>
      </c>
      <c r="AX69" s="90">
        <v>0</v>
      </c>
      <c r="AY69" s="90">
        <v>0</v>
      </c>
      <c r="AZ69" s="90">
        <v>0</v>
      </c>
      <c r="BA69" s="59">
        <v>0</v>
      </c>
      <c r="BB69" s="90">
        <v>0</v>
      </c>
      <c r="BC69" s="90">
        <v>0</v>
      </c>
      <c r="BD69" s="90">
        <v>0</v>
      </c>
      <c r="BE69" s="59">
        <v>0</v>
      </c>
      <c r="BF69" s="60">
        <f t="shared" si="0"/>
        <v>0</v>
      </c>
      <c r="BG69" s="99">
        <f t="shared" si="1"/>
        <v>0</v>
      </c>
      <c r="BH69" s="99">
        <f t="shared" si="2"/>
        <v>0</v>
      </c>
      <c r="BI69" s="99">
        <f t="shared" si="3"/>
        <v>0</v>
      </c>
      <c r="BJ69" s="99">
        <f t="shared" si="4"/>
        <v>0</v>
      </c>
    </row>
    <row r="70" spans="1:62" s="94" customFormat="1" ht="16.05" customHeight="1" x14ac:dyDescent="0.3">
      <c r="A70" s="10">
        <v>64</v>
      </c>
      <c r="B70" s="107" t="s">
        <v>953</v>
      </c>
      <c r="C70" s="15" t="s">
        <v>994</v>
      </c>
      <c r="D70" s="15" t="s">
        <v>371</v>
      </c>
      <c r="E70" s="15" t="s">
        <v>631</v>
      </c>
      <c r="F70" s="108">
        <v>70</v>
      </c>
      <c r="G70" s="15">
        <v>380</v>
      </c>
      <c r="H70" s="88" t="s">
        <v>50</v>
      </c>
      <c r="I70" s="99">
        <v>92408.27</v>
      </c>
      <c r="J70" s="90">
        <v>3187.84</v>
      </c>
      <c r="K70" s="90">
        <v>2789.36</v>
      </c>
      <c r="L70" s="90">
        <v>3984.8</v>
      </c>
      <c r="M70" s="59">
        <v>9962</v>
      </c>
      <c r="N70" s="90">
        <v>2679.88</v>
      </c>
      <c r="O70" s="90">
        <v>2206.96</v>
      </c>
      <c r="P70" s="90">
        <v>2995.16</v>
      </c>
      <c r="Q70" s="59">
        <v>7882</v>
      </c>
      <c r="R70" s="90">
        <v>1991.22</v>
      </c>
      <c r="S70" s="90">
        <v>1629.18</v>
      </c>
      <c r="T70" s="90">
        <v>2413.6</v>
      </c>
      <c r="U70" s="59">
        <v>6034</v>
      </c>
      <c r="V70" s="90">
        <v>1069.76</v>
      </c>
      <c r="W70" s="90">
        <v>835.75</v>
      </c>
      <c r="X70" s="90">
        <v>1437.49</v>
      </c>
      <c r="Y70" s="59">
        <v>3343</v>
      </c>
      <c r="Z70" s="90">
        <v>1586.7800000000002</v>
      </c>
      <c r="AA70" s="90">
        <v>1213.42</v>
      </c>
      <c r="AB70" s="90">
        <v>1866.8000000000002</v>
      </c>
      <c r="AC70" s="59">
        <v>4667</v>
      </c>
      <c r="AD70" s="90">
        <v>1563.52</v>
      </c>
      <c r="AE70" s="90">
        <v>1368.0800000000002</v>
      </c>
      <c r="AF70" s="90">
        <v>1954.4</v>
      </c>
      <c r="AG70" s="59">
        <v>4886</v>
      </c>
      <c r="AH70" s="90">
        <v>1835</v>
      </c>
      <c r="AI70" s="90">
        <v>1571</v>
      </c>
      <c r="AJ70" s="90">
        <v>2745</v>
      </c>
      <c r="AK70" s="59">
        <v>6151</v>
      </c>
      <c r="AL70" s="90">
        <v>1970.24</v>
      </c>
      <c r="AM70" s="90">
        <v>1662.39</v>
      </c>
      <c r="AN70" s="90">
        <v>2524.37</v>
      </c>
      <c r="AO70" s="59">
        <v>6157</v>
      </c>
      <c r="AP70" s="90">
        <v>2079.1680000000001</v>
      </c>
      <c r="AQ70" s="90">
        <v>1754.2980000000002</v>
      </c>
      <c r="AR70" s="90">
        <v>2663.9340000000002</v>
      </c>
      <c r="AS70" s="59">
        <v>6497.4000000000005</v>
      </c>
      <c r="AT70" s="90">
        <v>2152.08</v>
      </c>
      <c r="AU70" s="90">
        <v>1815.8175000000001</v>
      </c>
      <c r="AV70" s="90">
        <v>2757.3525</v>
      </c>
      <c r="AW70" s="59">
        <v>6725.25</v>
      </c>
      <c r="AX70" s="90">
        <v>4993.3343999999997</v>
      </c>
      <c r="AY70" s="90">
        <v>4057.0841999999998</v>
      </c>
      <c r="AZ70" s="90">
        <v>6553.7513999999992</v>
      </c>
      <c r="BA70" s="59">
        <v>15604.169999999998</v>
      </c>
      <c r="BB70" s="90">
        <v>4639.8240000000005</v>
      </c>
      <c r="BC70" s="90">
        <v>3334.8735000000001</v>
      </c>
      <c r="BD70" s="90">
        <v>6524.7525000000005</v>
      </c>
      <c r="BE70" s="59">
        <v>14499.45</v>
      </c>
      <c r="BF70" s="60">
        <f t="shared" si="0"/>
        <v>92408.27</v>
      </c>
      <c r="BG70" s="99">
        <f t="shared" si="1"/>
        <v>29748.646400000005</v>
      </c>
      <c r="BH70" s="99">
        <f t="shared" si="2"/>
        <v>24238.213200000002</v>
      </c>
      <c r="BI70" s="99">
        <f t="shared" si="3"/>
        <v>38421.410400000001</v>
      </c>
      <c r="BJ70" s="99">
        <f t="shared" si="4"/>
        <v>92408.270000000019</v>
      </c>
    </row>
    <row r="71" spans="1:62" s="94" customFormat="1" ht="16.05" customHeight="1" x14ac:dyDescent="0.3">
      <c r="A71" s="10">
        <v>65</v>
      </c>
      <c r="B71" s="107" t="s">
        <v>953</v>
      </c>
      <c r="C71" s="15" t="s">
        <v>972</v>
      </c>
      <c r="D71" s="15" t="s">
        <v>371</v>
      </c>
      <c r="E71" s="15" t="s">
        <v>631</v>
      </c>
      <c r="F71" s="108">
        <v>1.7</v>
      </c>
      <c r="G71" s="15">
        <v>220</v>
      </c>
      <c r="H71" s="88" t="s">
        <v>50</v>
      </c>
      <c r="I71" s="99">
        <v>162.84</v>
      </c>
      <c r="J71" s="90">
        <v>4.16</v>
      </c>
      <c r="K71" s="90">
        <v>3.6400000000000006</v>
      </c>
      <c r="L71" s="90">
        <v>5.2</v>
      </c>
      <c r="M71" s="59">
        <v>13</v>
      </c>
      <c r="N71" s="90">
        <v>3.4000000000000004</v>
      </c>
      <c r="O71" s="90">
        <v>2.8000000000000003</v>
      </c>
      <c r="P71" s="90">
        <v>3.8</v>
      </c>
      <c r="Q71" s="59">
        <v>10</v>
      </c>
      <c r="R71" s="90">
        <v>4.62</v>
      </c>
      <c r="S71" s="90">
        <v>3.7800000000000002</v>
      </c>
      <c r="T71" s="90">
        <v>5.6000000000000005</v>
      </c>
      <c r="U71" s="59">
        <v>14</v>
      </c>
      <c r="V71" s="90">
        <v>4.4800000000000004</v>
      </c>
      <c r="W71" s="90">
        <v>3.5</v>
      </c>
      <c r="X71" s="90">
        <v>6.02</v>
      </c>
      <c r="Y71" s="59">
        <v>14</v>
      </c>
      <c r="Z71" s="90">
        <v>4.42</v>
      </c>
      <c r="AA71" s="90">
        <v>3.38</v>
      </c>
      <c r="AB71" s="90">
        <v>5.2</v>
      </c>
      <c r="AC71" s="59">
        <v>13</v>
      </c>
      <c r="AD71" s="90">
        <v>3.52</v>
      </c>
      <c r="AE71" s="90">
        <v>3.08</v>
      </c>
      <c r="AF71" s="90">
        <v>4.4000000000000004</v>
      </c>
      <c r="AG71" s="59">
        <v>11</v>
      </c>
      <c r="AH71" s="90">
        <v>5</v>
      </c>
      <c r="AI71" s="90">
        <v>4</v>
      </c>
      <c r="AJ71" s="90">
        <v>6</v>
      </c>
      <c r="AK71" s="59">
        <v>15</v>
      </c>
      <c r="AL71" s="90">
        <v>4.16</v>
      </c>
      <c r="AM71" s="90">
        <v>3.5100000000000002</v>
      </c>
      <c r="AN71" s="90">
        <v>5.33</v>
      </c>
      <c r="AO71" s="59">
        <v>13</v>
      </c>
      <c r="AP71" s="90">
        <v>5.04</v>
      </c>
      <c r="AQ71" s="90">
        <v>4.2525000000000004</v>
      </c>
      <c r="AR71" s="90">
        <v>6.4574999999999996</v>
      </c>
      <c r="AS71" s="59">
        <v>15.75</v>
      </c>
      <c r="AT71" s="90">
        <v>5.04</v>
      </c>
      <c r="AU71" s="90">
        <v>4.2525000000000004</v>
      </c>
      <c r="AV71" s="90">
        <v>6.4574999999999996</v>
      </c>
      <c r="AW71" s="59">
        <v>15.75</v>
      </c>
      <c r="AX71" s="90">
        <v>4.7007999999999992</v>
      </c>
      <c r="AY71" s="90">
        <v>3.8193999999999995</v>
      </c>
      <c r="AZ71" s="90">
        <v>6.1697999999999986</v>
      </c>
      <c r="BA71" s="59">
        <v>14.689999999999998</v>
      </c>
      <c r="BB71" s="90">
        <v>4.3680000000000003</v>
      </c>
      <c r="BC71" s="90">
        <v>3.1395000000000004</v>
      </c>
      <c r="BD71" s="90">
        <v>6.1425000000000001</v>
      </c>
      <c r="BE71" s="59">
        <v>13.65</v>
      </c>
      <c r="BF71" s="60">
        <f t="shared" ref="BF71:BF135" si="5">M71+Q71+U71+Y71+AC71+AG71+AK71+AO71+AS71+AW71+BA71+BE71</f>
        <v>162.84</v>
      </c>
      <c r="BG71" s="99">
        <f t="shared" ref="BG71:BG134" si="6">J71+N71+R71+V71+Z71+AD71+AH71+AL71+AP71+AT71+AX71+BB71</f>
        <v>52.908799999999999</v>
      </c>
      <c r="BH71" s="99">
        <f t="shared" ref="BH71:BH134" si="7">K71+O71+S71+W71+AA71+AE71+AI71+AM71+AQ71+AU71+AY71+BC71</f>
        <v>43.1539</v>
      </c>
      <c r="BI71" s="99">
        <f t="shared" ref="BI71:BI134" si="8">L71+P71+T71+X71+AB71+AF71+AJ71+AN71+AR71+AV71+AZ71+BD71</f>
        <v>66.777299999999983</v>
      </c>
      <c r="BJ71" s="99">
        <f t="shared" ref="BJ71:BJ134" si="9">BG71+BH71+BI71</f>
        <v>162.83999999999997</v>
      </c>
    </row>
    <row r="72" spans="1:62" s="94" customFormat="1" ht="16.05" customHeight="1" x14ac:dyDescent="0.3">
      <c r="A72" s="10">
        <v>66</v>
      </c>
      <c r="B72" s="107" t="s">
        <v>953</v>
      </c>
      <c r="C72" s="15" t="s">
        <v>995</v>
      </c>
      <c r="D72" s="15" t="s">
        <v>371</v>
      </c>
      <c r="E72" s="15" t="s">
        <v>631</v>
      </c>
      <c r="F72" s="108">
        <v>6.6</v>
      </c>
      <c r="G72" s="15">
        <v>380</v>
      </c>
      <c r="H72" s="88" t="s">
        <v>50</v>
      </c>
      <c r="I72" s="99">
        <v>5782.2300000000005</v>
      </c>
      <c r="J72" s="90">
        <v>156.80000000000001</v>
      </c>
      <c r="K72" s="90">
        <v>137.20000000000002</v>
      </c>
      <c r="L72" s="90">
        <v>196</v>
      </c>
      <c r="M72" s="59">
        <v>490</v>
      </c>
      <c r="N72" s="90">
        <v>149.94</v>
      </c>
      <c r="O72" s="90">
        <v>123.48000000000002</v>
      </c>
      <c r="P72" s="90">
        <v>167.58</v>
      </c>
      <c r="Q72" s="59">
        <v>441</v>
      </c>
      <c r="R72" s="90">
        <v>160.38</v>
      </c>
      <c r="S72" s="90">
        <v>131.22</v>
      </c>
      <c r="T72" s="90">
        <v>194.4</v>
      </c>
      <c r="U72" s="59">
        <v>486</v>
      </c>
      <c r="V72" s="90">
        <v>150.4</v>
      </c>
      <c r="W72" s="90">
        <v>117.5</v>
      </c>
      <c r="X72" s="90">
        <v>202.1</v>
      </c>
      <c r="Y72" s="59">
        <v>470</v>
      </c>
      <c r="Z72" s="90">
        <v>167.62</v>
      </c>
      <c r="AA72" s="90">
        <v>128.18</v>
      </c>
      <c r="AB72" s="90">
        <v>197.20000000000002</v>
      </c>
      <c r="AC72" s="59">
        <v>493</v>
      </c>
      <c r="AD72" s="90">
        <v>149.76</v>
      </c>
      <c r="AE72" s="90">
        <v>131.04000000000002</v>
      </c>
      <c r="AF72" s="90">
        <v>187.20000000000002</v>
      </c>
      <c r="AG72" s="59">
        <v>468</v>
      </c>
      <c r="AH72" s="90">
        <v>148</v>
      </c>
      <c r="AI72" s="90">
        <v>117</v>
      </c>
      <c r="AJ72" s="90">
        <v>142</v>
      </c>
      <c r="AK72" s="59">
        <v>407</v>
      </c>
      <c r="AL72" s="90">
        <v>151.36000000000001</v>
      </c>
      <c r="AM72" s="90">
        <v>127.71000000000001</v>
      </c>
      <c r="AN72" s="90">
        <v>193.92999999999998</v>
      </c>
      <c r="AO72" s="59">
        <v>473</v>
      </c>
      <c r="AP72" s="90">
        <v>154.56</v>
      </c>
      <c r="AQ72" s="90">
        <v>130.41</v>
      </c>
      <c r="AR72" s="90">
        <v>198.03</v>
      </c>
      <c r="AS72" s="59">
        <v>483</v>
      </c>
      <c r="AT72" s="90">
        <v>160.27200000000002</v>
      </c>
      <c r="AU72" s="90">
        <v>135.2295</v>
      </c>
      <c r="AV72" s="90">
        <v>205.3485</v>
      </c>
      <c r="AW72" s="59">
        <v>500.85</v>
      </c>
      <c r="AX72" s="90">
        <v>177.54559999999998</v>
      </c>
      <c r="AY72" s="90">
        <v>144.25579999999999</v>
      </c>
      <c r="AZ72" s="90">
        <v>233.02859999999995</v>
      </c>
      <c r="BA72" s="59">
        <v>554.82999999999993</v>
      </c>
      <c r="BB72" s="90">
        <v>164.97600000000003</v>
      </c>
      <c r="BC72" s="90">
        <v>118.57650000000002</v>
      </c>
      <c r="BD72" s="90">
        <v>231.99750000000003</v>
      </c>
      <c r="BE72" s="59">
        <v>515.55000000000007</v>
      </c>
      <c r="BF72" s="60">
        <f t="shared" si="5"/>
        <v>5782.2300000000005</v>
      </c>
      <c r="BG72" s="99">
        <f t="shared" si="6"/>
        <v>1891.6136000000001</v>
      </c>
      <c r="BH72" s="99">
        <f t="shared" si="7"/>
        <v>1541.8018000000002</v>
      </c>
      <c r="BI72" s="99">
        <f t="shared" si="8"/>
        <v>2348.8146000000002</v>
      </c>
      <c r="BJ72" s="99">
        <f t="shared" si="9"/>
        <v>5782.2300000000005</v>
      </c>
    </row>
    <row r="73" spans="1:62" s="94" customFormat="1" ht="16.05" customHeight="1" x14ac:dyDescent="0.3">
      <c r="A73" s="10">
        <v>67</v>
      </c>
      <c r="B73" s="107" t="s">
        <v>953</v>
      </c>
      <c r="C73" s="15" t="s">
        <v>961</v>
      </c>
      <c r="D73" s="15" t="s">
        <v>371</v>
      </c>
      <c r="E73" s="15" t="s">
        <v>631</v>
      </c>
      <c r="F73" s="108">
        <v>1.7</v>
      </c>
      <c r="G73" s="15">
        <v>220</v>
      </c>
      <c r="H73" s="88" t="s">
        <v>50</v>
      </c>
      <c r="I73" s="99">
        <v>58.04</v>
      </c>
      <c r="J73" s="90">
        <v>1.92</v>
      </c>
      <c r="K73" s="90">
        <v>1.6800000000000002</v>
      </c>
      <c r="L73" s="90">
        <v>2.4000000000000004</v>
      </c>
      <c r="M73" s="59">
        <v>6</v>
      </c>
      <c r="N73" s="90">
        <v>1.7000000000000002</v>
      </c>
      <c r="O73" s="90">
        <v>1.4000000000000001</v>
      </c>
      <c r="P73" s="90">
        <v>1.9</v>
      </c>
      <c r="Q73" s="59">
        <v>5</v>
      </c>
      <c r="R73" s="90">
        <v>1.6500000000000001</v>
      </c>
      <c r="S73" s="90">
        <v>1.35</v>
      </c>
      <c r="T73" s="90">
        <v>2</v>
      </c>
      <c r="U73" s="59">
        <v>5</v>
      </c>
      <c r="V73" s="90">
        <v>1.28</v>
      </c>
      <c r="W73" s="90">
        <v>1</v>
      </c>
      <c r="X73" s="90">
        <v>1.72</v>
      </c>
      <c r="Y73" s="59">
        <v>4</v>
      </c>
      <c r="Z73" s="90">
        <v>2.04</v>
      </c>
      <c r="AA73" s="90">
        <v>1.56</v>
      </c>
      <c r="AB73" s="90">
        <v>2.4000000000000004</v>
      </c>
      <c r="AC73" s="59">
        <v>6</v>
      </c>
      <c r="AD73" s="90">
        <v>1.92</v>
      </c>
      <c r="AE73" s="90">
        <v>1.6800000000000002</v>
      </c>
      <c r="AF73" s="90">
        <v>2.4000000000000004</v>
      </c>
      <c r="AG73" s="59">
        <v>6</v>
      </c>
      <c r="AH73" s="90">
        <v>1</v>
      </c>
      <c r="AI73" s="90">
        <v>1</v>
      </c>
      <c r="AJ73" s="90">
        <v>1</v>
      </c>
      <c r="AK73" s="59">
        <v>3</v>
      </c>
      <c r="AL73" s="90">
        <v>1.92</v>
      </c>
      <c r="AM73" s="90">
        <v>1.62</v>
      </c>
      <c r="AN73" s="90">
        <v>2.46</v>
      </c>
      <c r="AO73" s="59">
        <v>6</v>
      </c>
      <c r="AP73" s="90">
        <v>2.0160000000000005</v>
      </c>
      <c r="AQ73" s="90">
        <v>1.7010000000000003</v>
      </c>
      <c r="AR73" s="90">
        <v>2.5830000000000002</v>
      </c>
      <c r="AS73" s="59">
        <v>6.3000000000000007</v>
      </c>
      <c r="AT73" s="90">
        <v>1.3440000000000001</v>
      </c>
      <c r="AU73" s="90">
        <v>1.1340000000000001</v>
      </c>
      <c r="AV73" s="90">
        <v>1.722</v>
      </c>
      <c r="AW73" s="59">
        <v>4.2</v>
      </c>
      <c r="AX73" s="90">
        <v>1.0848</v>
      </c>
      <c r="AY73" s="90">
        <v>0.88139999999999996</v>
      </c>
      <c r="AZ73" s="90">
        <v>1.4237999999999997</v>
      </c>
      <c r="BA73" s="59">
        <v>3.3899999999999997</v>
      </c>
      <c r="BB73" s="90">
        <v>1.0080000000000002</v>
      </c>
      <c r="BC73" s="90">
        <v>0.72450000000000014</v>
      </c>
      <c r="BD73" s="90">
        <v>1.4175000000000002</v>
      </c>
      <c r="BE73" s="59">
        <v>3.1500000000000004</v>
      </c>
      <c r="BF73" s="60">
        <f t="shared" si="5"/>
        <v>58.04</v>
      </c>
      <c r="BG73" s="99">
        <f t="shared" si="6"/>
        <v>18.8828</v>
      </c>
      <c r="BH73" s="99">
        <f t="shared" si="7"/>
        <v>15.7309</v>
      </c>
      <c r="BI73" s="99">
        <f t="shared" si="8"/>
        <v>23.426300000000001</v>
      </c>
      <c r="BJ73" s="99">
        <f t="shared" si="9"/>
        <v>58.040000000000006</v>
      </c>
    </row>
    <row r="74" spans="1:62" s="94" customFormat="1" ht="16.05" customHeight="1" x14ac:dyDescent="0.3">
      <c r="A74" s="10">
        <v>68</v>
      </c>
      <c r="B74" s="107" t="s">
        <v>953</v>
      </c>
      <c r="C74" s="15" t="s">
        <v>975</v>
      </c>
      <c r="D74" s="15" t="s">
        <v>371</v>
      </c>
      <c r="E74" s="15" t="s">
        <v>631</v>
      </c>
      <c r="F74" s="108">
        <v>5</v>
      </c>
      <c r="G74" s="15">
        <v>380</v>
      </c>
      <c r="H74" s="88" t="s">
        <v>50</v>
      </c>
      <c r="I74" s="99">
        <v>304.09999999999997</v>
      </c>
      <c r="J74" s="90">
        <v>7.68</v>
      </c>
      <c r="K74" s="90">
        <v>6.7200000000000006</v>
      </c>
      <c r="L74" s="90">
        <v>9.6000000000000014</v>
      </c>
      <c r="M74" s="59">
        <v>24</v>
      </c>
      <c r="N74" s="90">
        <v>7.1400000000000006</v>
      </c>
      <c r="O74" s="90">
        <v>5.8800000000000008</v>
      </c>
      <c r="P74" s="90">
        <v>7.98</v>
      </c>
      <c r="Q74" s="59">
        <v>21</v>
      </c>
      <c r="R74" s="90">
        <v>7.5900000000000007</v>
      </c>
      <c r="S74" s="90">
        <v>6.2100000000000009</v>
      </c>
      <c r="T74" s="90">
        <v>9.2000000000000011</v>
      </c>
      <c r="U74" s="59">
        <v>23</v>
      </c>
      <c r="V74" s="90">
        <v>7.36</v>
      </c>
      <c r="W74" s="90">
        <v>5.75</v>
      </c>
      <c r="X74" s="90">
        <v>9.89</v>
      </c>
      <c r="Y74" s="59">
        <v>23</v>
      </c>
      <c r="Z74" s="90">
        <v>9.1800000000000015</v>
      </c>
      <c r="AA74" s="90">
        <v>7.0200000000000005</v>
      </c>
      <c r="AB74" s="90">
        <v>10.8</v>
      </c>
      <c r="AC74" s="59">
        <v>27.000000000000004</v>
      </c>
      <c r="AD74" s="90">
        <v>8.64</v>
      </c>
      <c r="AE74" s="90">
        <v>7.5600000000000005</v>
      </c>
      <c r="AF74" s="90">
        <v>10.8</v>
      </c>
      <c r="AG74" s="59">
        <v>27.000000000000004</v>
      </c>
      <c r="AH74" s="90">
        <v>9</v>
      </c>
      <c r="AI74" s="90">
        <v>7</v>
      </c>
      <c r="AJ74" s="90">
        <v>9</v>
      </c>
      <c r="AK74" s="59">
        <v>25</v>
      </c>
      <c r="AL74" s="90">
        <v>8</v>
      </c>
      <c r="AM74" s="90">
        <v>6.75</v>
      </c>
      <c r="AN74" s="90">
        <v>10.25</v>
      </c>
      <c r="AO74" s="59">
        <v>25</v>
      </c>
      <c r="AP74" s="90">
        <v>8.4</v>
      </c>
      <c r="AQ74" s="90">
        <v>7.0875000000000004</v>
      </c>
      <c r="AR74" s="90">
        <v>10.762499999999999</v>
      </c>
      <c r="AS74" s="59">
        <v>26.25</v>
      </c>
      <c r="AT74" s="90">
        <v>9.072000000000001</v>
      </c>
      <c r="AU74" s="90">
        <v>7.6545000000000005</v>
      </c>
      <c r="AV74" s="90">
        <v>11.6235</v>
      </c>
      <c r="AW74" s="59">
        <v>28.35</v>
      </c>
      <c r="AX74" s="90">
        <v>9.0399999999999991</v>
      </c>
      <c r="AY74" s="90">
        <v>7.3449999999999998</v>
      </c>
      <c r="AZ74" s="90">
        <v>11.864999999999998</v>
      </c>
      <c r="BA74" s="59">
        <v>28.249999999999996</v>
      </c>
      <c r="BB74" s="90">
        <v>8.4</v>
      </c>
      <c r="BC74" s="90">
        <v>6.0375000000000005</v>
      </c>
      <c r="BD74" s="90">
        <v>11.8125</v>
      </c>
      <c r="BE74" s="59">
        <v>26.25</v>
      </c>
      <c r="BF74" s="60">
        <f t="shared" si="5"/>
        <v>304.09999999999997</v>
      </c>
      <c r="BG74" s="99">
        <f t="shared" si="6"/>
        <v>99.50200000000001</v>
      </c>
      <c r="BH74" s="99">
        <f t="shared" si="7"/>
        <v>81.014499999999998</v>
      </c>
      <c r="BI74" s="99">
        <f t="shared" si="8"/>
        <v>123.5835</v>
      </c>
      <c r="BJ74" s="99">
        <f t="shared" si="9"/>
        <v>304.10000000000002</v>
      </c>
    </row>
    <row r="75" spans="1:62" s="94" customFormat="1" ht="16.05" customHeight="1" x14ac:dyDescent="0.3">
      <c r="A75" s="10">
        <v>69</v>
      </c>
      <c r="B75" s="107" t="s">
        <v>953</v>
      </c>
      <c r="C75" s="15" t="s">
        <v>986</v>
      </c>
      <c r="D75" s="15" t="s">
        <v>371</v>
      </c>
      <c r="E75" s="15" t="s">
        <v>631</v>
      </c>
      <c r="F75" s="108">
        <v>3.3</v>
      </c>
      <c r="G75" s="15">
        <v>380</v>
      </c>
      <c r="H75" s="88" t="s">
        <v>50</v>
      </c>
      <c r="I75" s="99">
        <v>198.45</v>
      </c>
      <c r="J75" s="90">
        <v>5.44</v>
      </c>
      <c r="K75" s="90">
        <v>4.7600000000000007</v>
      </c>
      <c r="L75" s="90">
        <v>6.8000000000000007</v>
      </c>
      <c r="M75" s="59">
        <v>17</v>
      </c>
      <c r="N75" s="90">
        <v>4.7600000000000007</v>
      </c>
      <c r="O75" s="90">
        <v>3.9200000000000004</v>
      </c>
      <c r="P75" s="90">
        <v>5.32</v>
      </c>
      <c r="Q75" s="59">
        <v>14.000000000000002</v>
      </c>
      <c r="R75" s="90">
        <v>5.28</v>
      </c>
      <c r="S75" s="90">
        <v>4.32</v>
      </c>
      <c r="T75" s="90">
        <v>6.4</v>
      </c>
      <c r="U75" s="59">
        <v>16</v>
      </c>
      <c r="V75" s="90">
        <v>5.44</v>
      </c>
      <c r="W75" s="90">
        <v>4.25</v>
      </c>
      <c r="X75" s="90">
        <v>7.31</v>
      </c>
      <c r="Y75" s="59">
        <v>17</v>
      </c>
      <c r="Z75" s="90">
        <v>5.78</v>
      </c>
      <c r="AA75" s="90">
        <v>4.42</v>
      </c>
      <c r="AB75" s="90">
        <v>6.8000000000000007</v>
      </c>
      <c r="AC75" s="59">
        <v>17</v>
      </c>
      <c r="AD75" s="90">
        <v>5.12</v>
      </c>
      <c r="AE75" s="90">
        <v>4.4800000000000004</v>
      </c>
      <c r="AF75" s="90">
        <v>6.4</v>
      </c>
      <c r="AG75" s="59">
        <v>16</v>
      </c>
      <c r="AH75" s="90">
        <v>5</v>
      </c>
      <c r="AI75" s="90">
        <v>4</v>
      </c>
      <c r="AJ75" s="90">
        <v>7</v>
      </c>
      <c r="AK75" s="59">
        <v>16</v>
      </c>
      <c r="AL75" s="90">
        <v>5.12</v>
      </c>
      <c r="AM75" s="90">
        <v>4.32</v>
      </c>
      <c r="AN75" s="90">
        <v>6.56</v>
      </c>
      <c r="AO75" s="59">
        <v>16</v>
      </c>
      <c r="AP75" s="90">
        <v>5.7120000000000006</v>
      </c>
      <c r="AQ75" s="90">
        <v>4.8195000000000006</v>
      </c>
      <c r="AR75" s="90">
        <v>7.3185000000000002</v>
      </c>
      <c r="AS75" s="59">
        <v>17.850000000000001</v>
      </c>
      <c r="AT75" s="90">
        <v>6.0480000000000009</v>
      </c>
      <c r="AU75" s="90">
        <v>5.1030000000000006</v>
      </c>
      <c r="AV75" s="90">
        <v>7.7490000000000006</v>
      </c>
      <c r="AW75" s="59">
        <v>18.900000000000002</v>
      </c>
      <c r="AX75" s="90">
        <v>5.4239999999999995</v>
      </c>
      <c r="AY75" s="90">
        <v>4.407</v>
      </c>
      <c r="AZ75" s="90">
        <v>7.1189999999999998</v>
      </c>
      <c r="BA75" s="59">
        <v>16.95</v>
      </c>
      <c r="BB75" s="90">
        <v>5.04</v>
      </c>
      <c r="BC75" s="90">
        <v>3.6225000000000001</v>
      </c>
      <c r="BD75" s="90">
        <v>7.0875000000000004</v>
      </c>
      <c r="BE75" s="59">
        <v>15.75</v>
      </c>
      <c r="BF75" s="60">
        <f t="shared" si="5"/>
        <v>198.45</v>
      </c>
      <c r="BG75" s="99">
        <f t="shared" si="6"/>
        <v>64.164000000000016</v>
      </c>
      <c r="BH75" s="99">
        <f t="shared" si="7"/>
        <v>52.421999999999997</v>
      </c>
      <c r="BI75" s="99">
        <f t="shared" si="8"/>
        <v>81.864000000000004</v>
      </c>
      <c r="BJ75" s="99">
        <f t="shared" si="9"/>
        <v>198.45000000000002</v>
      </c>
    </row>
    <row r="76" spans="1:62" s="94" customFormat="1" ht="16.05" customHeight="1" x14ac:dyDescent="0.3">
      <c r="A76" s="10">
        <v>70</v>
      </c>
      <c r="B76" s="107" t="s">
        <v>953</v>
      </c>
      <c r="C76" s="15" t="s">
        <v>984</v>
      </c>
      <c r="D76" s="15" t="s">
        <v>371</v>
      </c>
      <c r="E76" s="15" t="s">
        <v>631</v>
      </c>
      <c r="F76" s="108">
        <v>3.3</v>
      </c>
      <c r="G76" s="15">
        <v>380</v>
      </c>
      <c r="H76" s="88" t="s">
        <v>50</v>
      </c>
      <c r="I76" s="99">
        <v>31.439999999999998</v>
      </c>
      <c r="J76" s="90">
        <v>0</v>
      </c>
      <c r="K76" s="90">
        <v>0</v>
      </c>
      <c r="L76" s="90">
        <v>0</v>
      </c>
      <c r="M76" s="59">
        <v>0</v>
      </c>
      <c r="N76" s="90">
        <v>0</v>
      </c>
      <c r="O76" s="90">
        <v>0</v>
      </c>
      <c r="P76" s="90">
        <v>0</v>
      </c>
      <c r="Q76" s="59">
        <v>0</v>
      </c>
      <c r="R76" s="90">
        <v>0</v>
      </c>
      <c r="S76" s="90">
        <v>0</v>
      </c>
      <c r="T76" s="90">
        <v>0</v>
      </c>
      <c r="U76" s="59">
        <v>0</v>
      </c>
      <c r="V76" s="90">
        <v>0</v>
      </c>
      <c r="W76" s="90">
        <v>0</v>
      </c>
      <c r="X76" s="90">
        <v>0</v>
      </c>
      <c r="Y76" s="59">
        <v>0</v>
      </c>
      <c r="Z76" s="90">
        <v>0</v>
      </c>
      <c r="AA76" s="90">
        <v>0</v>
      </c>
      <c r="AB76" s="90">
        <v>0</v>
      </c>
      <c r="AC76" s="59">
        <v>0</v>
      </c>
      <c r="AD76" s="90">
        <v>0</v>
      </c>
      <c r="AE76" s="90">
        <v>0</v>
      </c>
      <c r="AF76" s="90">
        <v>0</v>
      </c>
      <c r="AG76" s="59">
        <v>0</v>
      </c>
      <c r="AH76" s="90">
        <v>0</v>
      </c>
      <c r="AI76" s="90">
        <v>0</v>
      </c>
      <c r="AJ76" s="90">
        <v>0</v>
      </c>
      <c r="AK76" s="59">
        <v>0</v>
      </c>
      <c r="AL76" s="90">
        <v>0.32</v>
      </c>
      <c r="AM76" s="90">
        <v>0.27</v>
      </c>
      <c r="AN76" s="90">
        <v>0.41</v>
      </c>
      <c r="AO76" s="59">
        <v>1</v>
      </c>
      <c r="AP76" s="90">
        <v>0.67200000000000004</v>
      </c>
      <c r="AQ76" s="90">
        <v>0.56700000000000006</v>
      </c>
      <c r="AR76" s="90">
        <v>0.86099999999999999</v>
      </c>
      <c r="AS76" s="59">
        <v>2.1</v>
      </c>
      <c r="AT76" s="90">
        <v>0</v>
      </c>
      <c r="AU76" s="90">
        <v>0</v>
      </c>
      <c r="AV76" s="90">
        <v>0</v>
      </c>
      <c r="AW76" s="59">
        <v>0</v>
      </c>
      <c r="AX76" s="90">
        <v>4.7007999999999992</v>
      </c>
      <c r="AY76" s="90">
        <v>3.8193999999999995</v>
      </c>
      <c r="AZ76" s="90">
        <v>6.1697999999999986</v>
      </c>
      <c r="BA76" s="59">
        <v>14.689999999999998</v>
      </c>
      <c r="BB76" s="90">
        <v>4.3680000000000003</v>
      </c>
      <c r="BC76" s="90">
        <v>3.1395000000000004</v>
      </c>
      <c r="BD76" s="90">
        <v>6.1425000000000001</v>
      </c>
      <c r="BE76" s="59">
        <v>13.65</v>
      </c>
      <c r="BF76" s="60">
        <f t="shared" si="5"/>
        <v>31.439999999999998</v>
      </c>
      <c r="BG76" s="99">
        <f t="shared" si="6"/>
        <v>10.0608</v>
      </c>
      <c r="BH76" s="99">
        <f t="shared" si="7"/>
        <v>7.7958999999999996</v>
      </c>
      <c r="BI76" s="99">
        <f t="shared" si="8"/>
        <v>13.583299999999998</v>
      </c>
      <c r="BJ76" s="99">
        <f t="shared" si="9"/>
        <v>31.439999999999998</v>
      </c>
    </row>
    <row r="77" spans="1:62" s="94" customFormat="1" ht="16.05" customHeight="1" x14ac:dyDescent="0.3">
      <c r="A77" s="10">
        <v>71</v>
      </c>
      <c r="B77" s="107" t="s">
        <v>953</v>
      </c>
      <c r="C77" s="15" t="s">
        <v>988</v>
      </c>
      <c r="D77" s="15" t="s">
        <v>371</v>
      </c>
      <c r="E77" s="15" t="s">
        <v>631</v>
      </c>
      <c r="F77" s="108">
        <v>1.7</v>
      </c>
      <c r="G77" s="15">
        <v>220</v>
      </c>
      <c r="H77" s="88" t="s">
        <v>50</v>
      </c>
      <c r="I77" s="99">
        <v>70.350000000000009</v>
      </c>
      <c r="J77" s="90">
        <v>1.28</v>
      </c>
      <c r="K77" s="90">
        <v>1.1200000000000001</v>
      </c>
      <c r="L77" s="90">
        <v>1.6</v>
      </c>
      <c r="M77" s="59">
        <v>4</v>
      </c>
      <c r="N77" s="90">
        <v>6.12</v>
      </c>
      <c r="O77" s="90">
        <v>5.0400000000000009</v>
      </c>
      <c r="P77" s="90">
        <v>6.84</v>
      </c>
      <c r="Q77" s="59">
        <v>18</v>
      </c>
      <c r="R77" s="90">
        <v>1.6500000000000001</v>
      </c>
      <c r="S77" s="90">
        <v>1.35</v>
      </c>
      <c r="T77" s="90">
        <v>2</v>
      </c>
      <c r="U77" s="59">
        <v>5</v>
      </c>
      <c r="V77" s="90">
        <v>1.6</v>
      </c>
      <c r="W77" s="90">
        <v>1.25</v>
      </c>
      <c r="X77" s="90">
        <v>2.15</v>
      </c>
      <c r="Y77" s="59">
        <v>5</v>
      </c>
      <c r="Z77" s="90">
        <v>1.36</v>
      </c>
      <c r="AA77" s="90">
        <v>1.04</v>
      </c>
      <c r="AB77" s="90">
        <v>1.6</v>
      </c>
      <c r="AC77" s="59">
        <v>4</v>
      </c>
      <c r="AD77" s="90">
        <v>1.28</v>
      </c>
      <c r="AE77" s="90">
        <v>1.1200000000000001</v>
      </c>
      <c r="AF77" s="90">
        <v>1.6</v>
      </c>
      <c r="AG77" s="59">
        <v>4</v>
      </c>
      <c r="AH77" s="90">
        <v>1</v>
      </c>
      <c r="AI77" s="90">
        <v>1</v>
      </c>
      <c r="AJ77" s="90">
        <v>2</v>
      </c>
      <c r="AK77" s="59">
        <v>4</v>
      </c>
      <c r="AL77" s="90">
        <v>1.92</v>
      </c>
      <c r="AM77" s="90">
        <v>1.62</v>
      </c>
      <c r="AN77" s="90">
        <v>2.46</v>
      </c>
      <c r="AO77" s="59">
        <v>6</v>
      </c>
      <c r="AP77" s="90">
        <v>1.3440000000000001</v>
      </c>
      <c r="AQ77" s="90">
        <v>1.1340000000000001</v>
      </c>
      <c r="AR77" s="90">
        <v>1.722</v>
      </c>
      <c r="AS77" s="59">
        <v>4.2</v>
      </c>
      <c r="AT77" s="90">
        <v>1.68</v>
      </c>
      <c r="AU77" s="90">
        <v>1.4175</v>
      </c>
      <c r="AV77" s="90">
        <v>2.1524999999999999</v>
      </c>
      <c r="AW77" s="59">
        <v>5.25</v>
      </c>
      <c r="AX77" s="90">
        <v>1.8079999999999998</v>
      </c>
      <c r="AY77" s="90">
        <v>1.4689999999999999</v>
      </c>
      <c r="AZ77" s="90">
        <v>2.3729999999999998</v>
      </c>
      <c r="BA77" s="59">
        <v>5.6499999999999995</v>
      </c>
      <c r="BB77" s="90">
        <v>1.68</v>
      </c>
      <c r="BC77" s="90">
        <v>1.2075</v>
      </c>
      <c r="BD77" s="90">
        <v>2.3625000000000003</v>
      </c>
      <c r="BE77" s="59">
        <v>5.25</v>
      </c>
      <c r="BF77" s="60">
        <f t="shared" si="5"/>
        <v>70.350000000000009</v>
      </c>
      <c r="BG77" s="99">
        <f t="shared" si="6"/>
        <v>22.722000000000001</v>
      </c>
      <c r="BH77" s="99">
        <f t="shared" si="7"/>
        <v>18.768000000000004</v>
      </c>
      <c r="BI77" s="99">
        <f t="shared" si="8"/>
        <v>28.860000000000003</v>
      </c>
      <c r="BJ77" s="99">
        <f t="shared" si="9"/>
        <v>70.350000000000009</v>
      </c>
    </row>
    <row r="78" spans="1:62" s="94" customFormat="1" ht="16.05" customHeight="1" x14ac:dyDescent="0.3">
      <c r="A78" s="10">
        <v>72</v>
      </c>
      <c r="B78" s="107" t="s">
        <v>953</v>
      </c>
      <c r="C78" s="15" t="s">
        <v>990</v>
      </c>
      <c r="D78" s="15" t="s">
        <v>371</v>
      </c>
      <c r="E78" s="15" t="s">
        <v>631</v>
      </c>
      <c r="F78" s="108">
        <v>3.3</v>
      </c>
      <c r="G78" s="15">
        <v>380</v>
      </c>
      <c r="H78" s="88" t="s">
        <v>50</v>
      </c>
      <c r="I78" s="99">
        <v>290.13</v>
      </c>
      <c r="J78" s="90">
        <v>3.2</v>
      </c>
      <c r="K78" s="90">
        <v>2.8000000000000003</v>
      </c>
      <c r="L78" s="90">
        <v>4</v>
      </c>
      <c r="M78" s="59">
        <v>10</v>
      </c>
      <c r="N78" s="90">
        <v>2.72</v>
      </c>
      <c r="O78" s="90">
        <v>2.2400000000000002</v>
      </c>
      <c r="P78" s="90">
        <v>3.04</v>
      </c>
      <c r="Q78" s="59">
        <v>8</v>
      </c>
      <c r="R78" s="90">
        <v>2.97</v>
      </c>
      <c r="S78" s="90">
        <v>2.4300000000000002</v>
      </c>
      <c r="T78" s="90">
        <v>3.6</v>
      </c>
      <c r="U78" s="59">
        <v>9</v>
      </c>
      <c r="V78" s="90">
        <v>3.2</v>
      </c>
      <c r="W78" s="90">
        <v>2.5</v>
      </c>
      <c r="X78" s="90">
        <v>4.3</v>
      </c>
      <c r="Y78" s="59">
        <v>10</v>
      </c>
      <c r="Z78" s="90">
        <v>5.1000000000000005</v>
      </c>
      <c r="AA78" s="90">
        <v>3.9000000000000004</v>
      </c>
      <c r="AB78" s="90">
        <v>6</v>
      </c>
      <c r="AC78" s="59">
        <v>15</v>
      </c>
      <c r="AD78" s="90">
        <v>23.04</v>
      </c>
      <c r="AE78" s="90">
        <v>20.160000000000004</v>
      </c>
      <c r="AF78" s="90">
        <v>28.8</v>
      </c>
      <c r="AG78" s="59">
        <v>72</v>
      </c>
      <c r="AH78" s="90">
        <v>21</v>
      </c>
      <c r="AI78" s="90">
        <v>27</v>
      </c>
      <c r="AJ78" s="90">
        <v>59</v>
      </c>
      <c r="AK78" s="59">
        <v>107</v>
      </c>
      <c r="AL78" s="90">
        <v>3.52</v>
      </c>
      <c r="AM78" s="90">
        <v>2.97</v>
      </c>
      <c r="AN78" s="90">
        <v>4.51</v>
      </c>
      <c r="AO78" s="59">
        <v>11</v>
      </c>
      <c r="AP78" s="90">
        <v>4.0320000000000009</v>
      </c>
      <c r="AQ78" s="90">
        <v>3.4020000000000006</v>
      </c>
      <c r="AR78" s="90">
        <v>5.1660000000000004</v>
      </c>
      <c r="AS78" s="59">
        <v>12.600000000000001</v>
      </c>
      <c r="AT78" s="90">
        <v>3.6960000000000002</v>
      </c>
      <c r="AU78" s="90">
        <v>3.1185000000000005</v>
      </c>
      <c r="AV78" s="90">
        <v>4.7355</v>
      </c>
      <c r="AW78" s="59">
        <v>11.55</v>
      </c>
      <c r="AX78" s="90">
        <v>3.9775999999999998</v>
      </c>
      <c r="AY78" s="90">
        <v>3.2318000000000002</v>
      </c>
      <c r="AZ78" s="90">
        <v>5.2206000000000001</v>
      </c>
      <c r="BA78" s="59">
        <v>12.43</v>
      </c>
      <c r="BB78" s="90">
        <v>3.6960000000000002</v>
      </c>
      <c r="BC78" s="90">
        <v>2.6565000000000003</v>
      </c>
      <c r="BD78" s="90">
        <v>5.1975000000000007</v>
      </c>
      <c r="BE78" s="59">
        <v>11.55</v>
      </c>
      <c r="BF78" s="60">
        <f t="shared" si="5"/>
        <v>290.13</v>
      </c>
      <c r="BG78" s="99">
        <f t="shared" si="6"/>
        <v>80.151599999999988</v>
      </c>
      <c r="BH78" s="99">
        <f t="shared" si="7"/>
        <v>76.408799999999999</v>
      </c>
      <c r="BI78" s="99">
        <f t="shared" si="8"/>
        <v>133.56960000000001</v>
      </c>
      <c r="BJ78" s="99">
        <f t="shared" si="9"/>
        <v>290.13</v>
      </c>
    </row>
    <row r="79" spans="1:62" s="94" customFormat="1" ht="16.05" customHeight="1" x14ac:dyDescent="0.3">
      <c r="A79" s="10">
        <v>73</v>
      </c>
      <c r="B79" s="107" t="s">
        <v>953</v>
      </c>
      <c r="C79" s="15" t="s">
        <v>990</v>
      </c>
      <c r="D79" s="15" t="s">
        <v>371</v>
      </c>
      <c r="E79" s="15" t="s">
        <v>631</v>
      </c>
      <c r="F79" s="108">
        <v>3.3</v>
      </c>
      <c r="G79" s="15">
        <v>380</v>
      </c>
      <c r="H79" s="88" t="s">
        <v>50</v>
      </c>
      <c r="I79" s="99">
        <v>1499.33</v>
      </c>
      <c r="J79" s="90">
        <v>39.04</v>
      </c>
      <c r="K79" s="90">
        <v>34.160000000000004</v>
      </c>
      <c r="L79" s="90">
        <v>48.800000000000004</v>
      </c>
      <c r="M79" s="59">
        <v>122</v>
      </c>
      <c r="N79" s="90">
        <v>35.36</v>
      </c>
      <c r="O79" s="90">
        <v>29.120000000000005</v>
      </c>
      <c r="P79" s="90">
        <v>39.520000000000003</v>
      </c>
      <c r="Q79" s="59">
        <v>104</v>
      </c>
      <c r="R79" s="90">
        <v>41.910000000000004</v>
      </c>
      <c r="S79" s="90">
        <v>34.29</v>
      </c>
      <c r="T79" s="90">
        <v>50.800000000000004</v>
      </c>
      <c r="U79" s="59">
        <v>127</v>
      </c>
      <c r="V79" s="90">
        <v>96</v>
      </c>
      <c r="W79" s="90">
        <v>75</v>
      </c>
      <c r="X79" s="90">
        <v>129</v>
      </c>
      <c r="Y79" s="59">
        <v>300</v>
      </c>
      <c r="Z79" s="90">
        <v>72.760000000000005</v>
      </c>
      <c r="AA79" s="90">
        <v>55.64</v>
      </c>
      <c r="AB79" s="90">
        <v>85.600000000000009</v>
      </c>
      <c r="AC79" s="59">
        <v>214</v>
      </c>
      <c r="AD79" s="90">
        <v>22.400000000000002</v>
      </c>
      <c r="AE79" s="90">
        <v>19.600000000000001</v>
      </c>
      <c r="AF79" s="90">
        <v>28</v>
      </c>
      <c r="AG79" s="59">
        <v>70</v>
      </c>
      <c r="AH79" s="90">
        <v>11</v>
      </c>
      <c r="AI79" s="90">
        <v>9</v>
      </c>
      <c r="AJ79" s="90">
        <v>15</v>
      </c>
      <c r="AK79" s="59">
        <v>35</v>
      </c>
      <c r="AL79" s="90">
        <v>26.88</v>
      </c>
      <c r="AM79" s="90">
        <v>22.68</v>
      </c>
      <c r="AN79" s="90">
        <v>34.44</v>
      </c>
      <c r="AO79" s="59">
        <v>84</v>
      </c>
      <c r="AP79" s="90">
        <v>27.216000000000001</v>
      </c>
      <c r="AQ79" s="90">
        <v>22.9635</v>
      </c>
      <c r="AR79" s="90">
        <v>34.8705</v>
      </c>
      <c r="AS79" s="59">
        <v>85.050000000000011</v>
      </c>
      <c r="AT79" s="90">
        <v>30.240000000000002</v>
      </c>
      <c r="AU79" s="90">
        <v>25.515000000000001</v>
      </c>
      <c r="AV79" s="90">
        <v>38.744999999999997</v>
      </c>
      <c r="AW79" s="59">
        <v>94.5</v>
      </c>
      <c r="AX79" s="90">
        <v>43.753599999999999</v>
      </c>
      <c r="AY79" s="90">
        <v>35.549799999999998</v>
      </c>
      <c r="AZ79" s="90">
        <v>57.426599999999993</v>
      </c>
      <c r="BA79" s="59">
        <v>136.72999999999999</v>
      </c>
      <c r="BB79" s="90">
        <v>40.656000000000006</v>
      </c>
      <c r="BC79" s="90">
        <v>29.221500000000002</v>
      </c>
      <c r="BD79" s="90">
        <v>57.172500000000007</v>
      </c>
      <c r="BE79" s="59">
        <v>127.05000000000001</v>
      </c>
      <c r="BF79" s="60">
        <f t="shared" si="5"/>
        <v>1499.33</v>
      </c>
      <c r="BG79" s="99">
        <f t="shared" si="6"/>
        <v>487.21559999999999</v>
      </c>
      <c r="BH79" s="99">
        <f t="shared" si="7"/>
        <v>392.73979999999995</v>
      </c>
      <c r="BI79" s="99">
        <f t="shared" si="8"/>
        <v>619.37459999999999</v>
      </c>
      <c r="BJ79" s="99">
        <f t="shared" si="9"/>
        <v>1499.33</v>
      </c>
    </row>
    <row r="80" spans="1:62" s="94" customFormat="1" ht="16.05" customHeight="1" x14ac:dyDescent="0.3">
      <c r="A80" s="10">
        <v>74</v>
      </c>
      <c r="B80" s="107" t="s">
        <v>953</v>
      </c>
      <c r="C80" s="15" t="s">
        <v>990</v>
      </c>
      <c r="D80" s="15" t="s">
        <v>371</v>
      </c>
      <c r="E80" s="15" t="s">
        <v>631</v>
      </c>
      <c r="F80" s="108">
        <v>36</v>
      </c>
      <c r="G80" s="15">
        <v>380</v>
      </c>
      <c r="H80" s="88" t="s">
        <v>50</v>
      </c>
      <c r="I80" s="99">
        <v>107051.6</v>
      </c>
      <c r="J80" s="90">
        <v>2530.2400000000002</v>
      </c>
      <c r="K80" s="90">
        <v>2213.96</v>
      </c>
      <c r="L80" s="90">
        <v>3162.8</v>
      </c>
      <c r="M80" s="59">
        <v>7907.0000000000009</v>
      </c>
      <c r="N80" s="90">
        <v>2383.7400000000002</v>
      </c>
      <c r="O80" s="90">
        <v>1963.0800000000002</v>
      </c>
      <c r="P80" s="90">
        <v>2664.18</v>
      </c>
      <c r="Q80" s="59">
        <v>7011</v>
      </c>
      <c r="R80" s="90">
        <v>2602.71</v>
      </c>
      <c r="S80" s="90">
        <v>2129.4900000000002</v>
      </c>
      <c r="T80" s="90">
        <v>3154.8</v>
      </c>
      <c r="U80" s="59">
        <v>7887.0000000000009</v>
      </c>
      <c r="V80" s="90">
        <v>2597.44</v>
      </c>
      <c r="W80" s="90">
        <v>2029.25</v>
      </c>
      <c r="X80" s="90">
        <v>3490.31</v>
      </c>
      <c r="Y80" s="59">
        <v>8117</v>
      </c>
      <c r="Z80" s="90">
        <v>3276.5800000000004</v>
      </c>
      <c r="AA80" s="90">
        <v>2505.62</v>
      </c>
      <c r="AB80" s="90">
        <v>3854.8</v>
      </c>
      <c r="AC80" s="59">
        <v>9637</v>
      </c>
      <c r="AD80" s="90">
        <v>3028.48</v>
      </c>
      <c r="AE80" s="90">
        <v>2649.92</v>
      </c>
      <c r="AF80" s="90">
        <v>3785.6000000000004</v>
      </c>
      <c r="AG80" s="59">
        <v>9464</v>
      </c>
      <c r="AH80" s="90">
        <v>3566</v>
      </c>
      <c r="AI80" s="90">
        <v>3041</v>
      </c>
      <c r="AJ80" s="90">
        <v>3283</v>
      </c>
      <c r="AK80" s="59">
        <v>9890</v>
      </c>
      <c r="AL80" s="90">
        <v>3149.76</v>
      </c>
      <c r="AM80" s="90">
        <v>2657.61</v>
      </c>
      <c r="AN80" s="90">
        <v>4035.6299999999997</v>
      </c>
      <c r="AO80" s="59">
        <v>9843</v>
      </c>
      <c r="AP80" s="90">
        <v>3179.232</v>
      </c>
      <c r="AQ80" s="90">
        <v>2682.4770000000003</v>
      </c>
      <c r="AR80" s="90">
        <v>4073.3910000000001</v>
      </c>
      <c r="AS80" s="59">
        <v>9935.1</v>
      </c>
      <c r="AT80" s="90">
        <v>2899.0079999999998</v>
      </c>
      <c r="AU80" s="90">
        <v>2446.038</v>
      </c>
      <c r="AV80" s="90">
        <v>3714.3539999999998</v>
      </c>
      <c r="AW80" s="59">
        <v>9059.4</v>
      </c>
      <c r="AX80" s="90">
        <v>3035.6319999999996</v>
      </c>
      <c r="AY80" s="90">
        <v>2466.4509999999996</v>
      </c>
      <c r="AZ80" s="90">
        <v>3984.2669999999994</v>
      </c>
      <c r="BA80" s="59">
        <v>9486.3499999999985</v>
      </c>
      <c r="BB80" s="90">
        <v>2820.7200000000003</v>
      </c>
      <c r="BC80" s="90">
        <v>2027.3925000000002</v>
      </c>
      <c r="BD80" s="90">
        <v>3966.6375000000003</v>
      </c>
      <c r="BE80" s="59">
        <v>8814.75</v>
      </c>
      <c r="BF80" s="60">
        <f t="shared" si="5"/>
        <v>107051.6</v>
      </c>
      <c r="BG80" s="99">
        <f t="shared" si="6"/>
        <v>35069.542000000001</v>
      </c>
      <c r="BH80" s="99">
        <f t="shared" si="7"/>
        <v>28812.288500000002</v>
      </c>
      <c r="BI80" s="99">
        <f t="shared" si="8"/>
        <v>43169.769499999995</v>
      </c>
      <c r="BJ80" s="99">
        <f t="shared" si="9"/>
        <v>107051.6</v>
      </c>
    </row>
    <row r="81" spans="1:62" s="94" customFormat="1" ht="16.05" customHeight="1" x14ac:dyDescent="0.3">
      <c r="A81" s="10">
        <v>75</v>
      </c>
      <c r="B81" s="107" t="s">
        <v>953</v>
      </c>
      <c r="C81" s="15" t="s">
        <v>990</v>
      </c>
      <c r="D81" s="15" t="s">
        <v>371</v>
      </c>
      <c r="E81" s="15" t="s">
        <v>631</v>
      </c>
      <c r="F81" s="108">
        <v>6.6</v>
      </c>
      <c r="G81" s="15">
        <v>380</v>
      </c>
      <c r="H81" s="88" t="s">
        <v>50</v>
      </c>
      <c r="I81" s="99">
        <v>8807.5400000000009</v>
      </c>
      <c r="J81" s="90">
        <v>223.68</v>
      </c>
      <c r="K81" s="90">
        <v>195.72000000000003</v>
      </c>
      <c r="L81" s="90">
        <v>279.60000000000002</v>
      </c>
      <c r="M81" s="59">
        <v>699</v>
      </c>
      <c r="N81" s="90">
        <v>204.34</v>
      </c>
      <c r="O81" s="90">
        <v>168.28000000000003</v>
      </c>
      <c r="P81" s="90">
        <v>228.38</v>
      </c>
      <c r="Q81" s="59">
        <v>601</v>
      </c>
      <c r="R81" s="90">
        <v>224.73000000000002</v>
      </c>
      <c r="S81" s="90">
        <v>183.87</v>
      </c>
      <c r="T81" s="90">
        <v>272.40000000000003</v>
      </c>
      <c r="U81" s="59">
        <v>681</v>
      </c>
      <c r="V81" s="90">
        <v>217.28</v>
      </c>
      <c r="W81" s="90">
        <v>169.75</v>
      </c>
      <c r="X81" s="90">
        <v>291.96999999999997</v>
      </c>
      <c r="Y81" s="59">
        <v>679</v>
      </c>
      <c r="Z81" s="90">
        <v>262.82</v>
      </c>
      <c r="AA81" s="90">
        <v>200.98000000000002</v>
      </c>
      <c r="AB81" s="90">
        <v>309.20000000000005</v>
      </c>
      <c r="AC81" s="59">
        <v>773</v>
      </c>
      <c r="AD81" s="90">
        <v>298.88</v>
      </c>
      <c r="AE81" s="90">
        <v>261.52000000000004</v>
      </c>
      <c r="AF81" s="90">
        <v>373.6</v>
      </c>
      <c r="AG81" s="59">
        <v>934.00000000000011</v>
      </c>
      <c r="AH81" s="90">
        <v>335</v>
      </c>
      <c r="AI81" s="90">
        <v>280</v>
      </c>
      <c r="AJ81" s="90">
        <v>516</v>
      </c>
      <c r="AK81" s="59">
        <v>1131</v>
      </c>
      <c r="AL81" s="90">
        <v>247.36</v>
      </c>
      <c r="AM81" s="90">
        <v>208.71</v>
      </c>
      <c r="AN81" s="90">
        <v>316.93</v>
      </c>
      <c r="AO81" s="59">
        <v>773</v>
      </c>
      <c r="AP81" s="90">
        <v>207.31200000000001</v>
      </c>
      <c r="AQ81" s="90">
        <v>174.91950000000003</v>
      </c>
      <c r="AR81" s="90">
        <v>265.61849999999998</v>
      </c>
      <c r="AS81" s="59">
        <v>647.85</v>
      </c>
      <c r="AT81" s="90">
        <v>148.84800000000001</v>
      </c>
      <c r="AU81" s="90">
        <v>125.59050000000002</v>
      </c>
      <c r="AV81" s="90">
        <v>190.7115</v>
      </c>
      <c r="AW81" s="59">
        <v>465.15000000000003</v>
      </c>
      <c r="AX81" s="90">
        <v>236.12479999999999</v>
      </c>
      <c r="AY81" s="90">
        <v>191.85140000000001</v>
      </c>
      <c r="AZ81" s="90">
        <v>309.91379999999998</v>
      </c>
      <c r="BA81" s="59">
        <v>737.89</v>
      </c>
      <c r="BB81" s="90">
        <v>219.40799999999999</v>
      </c>
      <c r="BC81" s="90">
        <v>157.6995</v>
      </c>
      <c r="BD81" s="90">
        <v>308.54250000000002</v>
      </c>
      <c r="BE81" s="59">
        <v>685.65</v>
      </c>
      <c r="BF81" s="60">
        <f t="shared" si="5"/>
        <v>8807.5400000000009</v>
      </c>
      <c r="BG81" s="99">
        <f t="shared" si="6"/>
        <v>2825.7828</v>
      </c>
      <c r="BH81" s="99">
        <f t="shared" si="7"/>
        <v>2318.8909000000003</v>
      </c>
      <c r="BI81" s="99">
        <f t="shared" si="8"/>
        <v>3662.8662999999997</v>
      </c>
      <c r="BJ81" s="99">
        <f t="shared" si="9"/>
        <v>8807.5400000000009</v>
      </c>
    </row>
    <row r="82" spans="1:62" s="94" customFormat="1" ht="16.05" customHeight="1" x14ac:dyDescent="0.3">
      <c r="A82" s="10">
        <v>76</v>
      </c>
      <c r="B82" s="107" t="s">
        <v>953</v>
      </c>
      <c r="C82" s="15" t="s">
        <v>996</v>
      </c>
      <c r="D82" s="15" t="s">
        <v>371</v>
      </c>
      <c r="E82" s="15" t="s">
        <v>631</v>
      </c>
      <c r="F82" s="108">
        <v>20</v>
      </c>
      <c r="G82" s="15">
        <v>380</v>
      </c>
      <c r="H82" s="88" t="s">
        <v>50</v>
      </c>
      <c r="I82" s="99">
        <v>69682.600000000006</v>
      </c>
      <c r="J82" s="90">
        <v>3337.92</v>
      </c>
      <c r="K82" s="90">
        <v>2920.6800000000003</v>
      </c>
      <c r="L82" s="90">
        <v>4172.4000000000005</v>
      </c>
      <c r="M82" s="59">
        <v>10431</v>
      </c>
      <c r="N82" s="90">
        <v>3181.7200000000003</v>
      </c>
      <c r="O82" s="90">
        <v>2620.2400000000002</v>
      </c>
      <c r="P82" s="90">
        <v>3556.04</v>
      </c>
      <c r="Q82" s="59">
        <v>9358</v>
      </c>
      <c r="R82" s="90">
        <v>3404.94</v>
      </c>
      <c r="S82" s="90">
        <v>2785.86</v>
      </c>
      <c r="T82" s="90">
        <v>4127.2</v>
      </c>
      <c r="U82" s="59">
        <v>10318</v>
      </c>
      <c r="V82" s="90">
        <v>3187.52</v>
      </c>
      <c r="W82" s="90">
        <v>2490.25</v>
      </c>
      <c r="X82" s="90">
        <v>4283.2299999999996</v>
      </c>
      <c r="Y82" s="59">
        <v>9961</v>
      </c>
      <c r="Z82" s="90">
        <v>3479.2200000000003</v>
      </c>
      <c r="AA82" s="90">
        <v>2660.58</v>
      </c>
      <c r="AB82" s="90">
        <v>4093.2000000000003</v>
      </c>
      <c r="AC82" s="59">
        <v>10233</v>
      </c>
      <c r="AD82" s="90">
        <v>3082.2400000000002</v>
      </c>
      <c r="AE82" s="90">
        <v>2696.96</v>
      </c>
      <c r="AF82" s="90">
        <v>3852.8</v>
      </c>
      <c r="AG82" s="59">
        <v>9632</v>
      </c>
      <c r="AH82" s="90">
        <v>3054</v>
      </c>
      <c r="AI82" s="90">
        <v>2443</v>
      </c>
      <c r="AJ82" s="90">
        <v>4240</v>
      </c>
      <c r="AK82" s="59">
        <v>9737</v>
      </c>
      <c r="AL82" s="90">
        <v>0</v>
      </c>
      <c r="AM82" s="90">
        <v>0</v>
      </c>
      <c r="AN82" s="90">
        <v>0</v>
      </c>
      <c r="AO82" s="59">
        <v>0</v>
      </c>
      <c r="AP82" s="90">
        <v>0</v>
      </c>
      <c r="AQ82" s="90">
        <v>0</v>
      </c>
      <c r="AR82" s="90">
        <v>0</v>
      </c>
      <c r="AS82" s="59">
        <v>0</v>
      </c>
      <c r="AT82" s="90">
        <v>4.0320000000000009</v>
      </c>
      <c r="AU82" s="90">
        <v>3.4020000000000006</v>
      </c>
      <c r="AV82" s="90">
        <v>5.1660000000000004</v>
      </c>
      <c r="AW82" s="59">
        <v>12.600000000000001</v>
      </c>
      <c r="AX82" s="90">
        <v>0</v>
      </c>
      <c r="AY82" s="90">
        <v>0</v>
      </c>
      <c r="AZ82" s="90">
        <v>0</v>
      </c>
      <c r="BA82" s="59">
        <v>0</v>
      </c>
      <c r="BB82" s="90">
        <v>0</v>
      </c>
      <c r="BC82" s="90">
        <v>0</v>
      </c>
      <c r="BD82" s="90">
        <v>0</v>
      </c>
      <c r="BE82" s="59">
        <v>0</v>
      </c>
      <c r="BF82" s="60">
        <f t="shared" si="5"/>
        <v>69682.600000000006</v>
      </c>
      <c r="BG82" s="99">
        <f t="shared" si="6"/>
        <v>22731.592000000001</v>
      </c>
      <c r="BH82" s="99">
        <f t="shared" si="7"/>
        <v>18620.971999999998</v>
      </c>
      <c r="BI82" s="99">
        <f t="shared" si="8"/>
        <v>28330.036</v>
      </c>
      <c r="BJ82" s="99">
        <f t="shared" si="9"/>
        <v>69682.600000000006</v>
      </c>
    </row>
    <row r="83" spans="1:62" s="94" customFormat="1" ht="16.05" customHeight="1" x14ac:dyDescent="0.3">
      <c r="A83" s="10">
        <v>77</v>
      </c>
      <c r="B83" s="107" t="s">
        <v>953</v>
      </c>
      <c r="C83" s="15" t="s">
        <v>388</v>
      </c>
      <c r="D83" s="15" t="s">
        <v>371</v>
      </c>
      <c r="E83" s="15" t="s">
        <v>631</v>
      </c>
      <c r="F83" s="108">
        <v>3.3</v>
      </c>
      <c r="G83" s="15">
        <v>380</v>
      </c>
      <c r="H83" s="88" t="s">
        <v>50</v>
      </c>
      <c r="I83" s="99">
        <v>118.32</v>
      </c>
      <c r="J83" s="90">
        <v>5.12</v>
      </c>
      <c r="K83" s="90">
        <v>4.4800000000000004</v>
      </c>
      <c r="L83" s="90">
        <v>6.4</v>
      </c>
      <c r="M83" s="59">
        <v>16</v>
      </c>
      <c r="N83" s="90">
        <v>4.08</v>
      </c>
      <c r="O83" s="90">
        <v>3.3600000000000003</v>
      </c>
      <c r="P83" s="90">
        <v>4.5600000000000005</v>
      </c>
      <c r="Q83" s="59">
        <v>12</v>
      </c>
      <c r="R83" s="90">
        <v>3.6300000000000003</v>
      </c>
      <c r="S83" s="90">
        <v>2.97</v>
      </c>
      <c r="T83" s="90">
        <v>4.4000000000000004</v>
      </c>
      <c r="U83" s="59">
        <v>11</v>
      </c>
      <c r="V83" s="90">
        <v>0.96</v>
      </c>
      <c r="W83" s="90">
        <v>0.75</v>
      </c>
      <c r="X83" s="90">
        <v>1.29</v>
      </c>
      <c r="Y83" s="59">
        <v>3</v>
      </c>
      <c r="Z83" s="90">
        <v>1.02</v>
      </c>
      <c r="AA83" s="90">
        <v>0.78</v>
      </c>
      <c r="AB83" s="90">
        <v>1.2000000000000002</v>
      </c>
      <c r="AC83" s="59">
        <v>3</v>
      </c>
      <c r="AD83" s="90">
        <v>1.6</v>
      </c>
      <c r="AE83" s="90">
        <v>1.4000000000000001</v>
      </c>
      <c r="AF83" s="90">
        <v>2</v>
      </c>
      <c r="AG83" s="59">
        <v>5</v>
      </c>
      <c r="AH83" s="90">
        <v>3</v>
      </c>
      <c r="AI83" s="90">
        <v>2</v>
      </c>
      <c r="AJ83" s="90">
        <v>2</v>
      </c>
      <c r="AK83" s="59">
        <v>7</v>
      </c>
      <c r="AL83" s="90">
        <v>4.4800000000000004</v>
      </c>
      <c r="AM83" s="90">
        <v>3.7800000000000002</v>
      </c>
      <c r="AN83" s="90">
        <v>5.7399999999999993</v>
      </c>
      <c r="AO83" s="59">
        <v>14</v>
      </c>
      <c r="AP83" s="90">
        <v>5.3760000000000003</v>
      </c>
      <c r="AQ83" s="90">
        <v>4.5360000000000005</v>
      </c>
      <c r="AR83" s="90">
        <v>6.8879999999999999</v>
      </c>
      <c r="AS83" s="59">
        <v>16.8</v>
      </c>
      <c r="AT83" s="90">
        <v>0</v>
      </c>
      <c r="AU83" s="90">
        <v>0</v>
      </c>
      <c r="AV83" s="90">
        <v>0</v>
      </c>
      <c r="AW83" s="59">
        <v>0</v>
      </c>
      <c r="AX83" s="90">
        <v>5.0623999999999993</v>
      </c>
      <c r="AY83" s="90">
        <v>4.1132</v>
      </c>
      <c r="AZ83" s="90">
        <v>6.6443999999999992</v>
      </c>
      <c r="BA83" s="59">
        <v>15.819999999999999</v>
      </c>
      <c r="BB83" s="90">
        <v>4.7040000000000006</v>
      </c>
      <c r="BC83" s="90">
        <v>3.3810000000000002</v>
      </c>
      <c r="BD83" s="90">
        <v>6.6150000000000002</v>
      </c>
      <c r="BE83" s="59">
        <v>14.700000000000001</v>
      </c>
      <c r="BF83" s="60">
        <f t="shared" si="5"/>
        <v>118.32</v>
      </c>
      <c r="BG83" s="99">
        <f t="shared" si="6"/>
        <v>39.032400000000003</v>
      </c>
      <c r="BH83" s="99">
        <f t="shared" si="7"/>
        <v>31.5502</v>
      </c>
      <c r="BI83" s="99">
        <f t="shared" si="8"/>
        <v>47.737400000000001</v>
      </c>
      <c r="BJ83" s="99">
        <f t="shared" si="9"/>
        <v>118.32</v>
      </c>
    </row>
    <row r="84" spans="1:62" s="94" customFormat="1" ht="16.05" customHeight="1" x14ac:dyDescent="0.3">
      <c r="A84" s="10">
        <v>78</v>
      </c>
      <c r="B84" s="107" t="s">
        <v>953</v>
      </c>
      <c r="C84" s="15" t="s">
        <v>997</v>
      </c>
      <c r="D84" s="15" t="s">
        <v>371</v>
      </c>
      <c r="E84" s="15" t="s">
        <v>631</v>
      </c>
      <c r="F84" s="108">
        <v>6.1</v>
      </c>
      <c r="G84" s="15">
        <v>380</v>
      </c>
      <c r="H84" s="88" t="s">
        <v>50</v>
      </c>
      <c r="I84" s="99">
        <v>16901.45</v>
      </c>
      <c r="J84" s="90">
        <v>0</v>
      </c>
      <c r="K84" s="90">
        <v>0</v>
      </c>
      <c r="L84" s="90">
        <v>0</v>
      </c>
      <c r="M84" s="59">
        <v>0</v>
      </c>
      <c r="N84" s="90">
        <v>15.64</v>
      </c>
      <c r="O84" s="90">
        <v>12.88</v>
      </c>
      <c r="P84" s="90">
        <v>17.48</v>
      </c>
      <c r="Q84" s="59">
        <v>46</v>
      </c>
      <c r="R84" s="90">
        <v>23.1</v>
      </c>
      <c r="S84" s="90">
        <v>18.900000000000002</v>
      </c>
      <c r="T84" s="90">
        <v>28</v>
      </c>
      <c r="U84" s="59">
        <v>70</v>
      </c>
      <c r="V84" s="90">
        <v>22.080000000000002</v>
      </c>
      <c r="W84" s="90">
        <v>17.25</v>
      </c>
      <c r="X84" s="90">
        <v>29.669999999999998</v>
      </c>
      <c r="Y84" s="59">
        <v>69</v>
      </c>
      <c r="Z84" s="90">
        <v>23.8</v>
      </c>
      <c r="AA84" s="90">
        <v>18.2</v>
      </c>
      <c r="AB84" s="90">
        <v>28</v>
      </c>
      <c r="AC84" s="59">
        <v>70</v>
      </c>
      <c r="AD84" s="90">
        <v>21.76</v>
      </c>
      <c r="AE84" s="90">
        <v>19.040000000000003</v>
      </c>
      <c r="AF84" s="90">
        <v>27.200000000000003</v>
      </c>
      <c r="AG84" s="59">
        <v>68</v>
      </c>
      <c r="AH84" s="90">
        <v>22</v>
      </c>
      <c r="AI84" s="90">
        <v>17</v>
      </c>
      <c r="AJ84" s="90">
        <v>31</v>
      </c>
      <c r="AK84" s="59">
        <v>70</v>
      </c>
      <c r="AL84" s="90">
        <v>28.16</v>
      </c>
      <c r="AM84" s="90">
        <v>23.76</v>
      </c>
      <c r="AN84" s="90">
        <v>36.08</v>
      </c>
      <c r="AO84" s="59">
        <v>88</v>
      </c>
      <c r="AP84" s="90">
        <v>28.560000000000002</v>
      </c>
      <c r="AQ84" s="90">
        <v>24.0975</v>
      </c>
      <c r="AR84" s="90">
        <v>36.592500000000001</v>
      </c>
      <c r="AS84" s="59">
        <v>89.25</v>
      </c>
      <c r="AT84" s="90">
        <v>5212.0320000000002</v>
      </c>
      <c r="AU84" s="90">
        <v>4397.652</v>
      </c>
      <c r="AV84" s="90">
        <v>6677.9160000000002</v>
      </c>
      <c r="AW84" s="59">
        <v>16287.600000000002</v>
      </c>
      <c r="AX84" s="90">
        <v>7.2319999999999993</v>
      </c>
      <c r="AY84" s="90">
        <v>5.8759999999999994</v>
      </c>
      <c r="AZ84" s="90">
        <v>9.4919999999999991</v>
      </c>
      <c r="BA84" s="59">
        <v>22.599999999999998</v>
      </c>
      <c r="BB84" s="90">
        <v>6.72</v>
      </c>
      <c r="BC84" s="90">
        <v>4.83</v>
      </c>
      <c r="BD84" s="90">
        <v>9.4500000000000011</v>
      </c>
      <c r="BE84" s="59">
        <v>21</v>
      </c>
      <c r="BF84" s="60">
        <f t="shared" si="5"/>
        <v>16901.45</v>
      </c>
      <c r="BG84" s="99">
        <f t="shared" si="6"/>
        <v>5411.0840000000007</v>
      </c>
      <c r="BH84" s="99">
        <f t="shared" si="7"/>
        <v>4559.4854999999998</v>
      </c>
      <c r="BI84" s="99">
        <f t="shared" si="8"/>
        <v>6930.8805000000002</v>
      </c>
      <c r="BJ84" s="99">
        <f t="shared" si="9"/>
        <v>16901.45</v>
      </c>
    </row>
    <row r="85" spans="1:62" s="94" customFormat="1" ht="16.05" customHeight="1" x14ac:dyDescent="0.3">
      <c r="A85" s="10">
        <v>79</v>
      </c>
      <c r="B85" s="107" t="s">
        <v>953</v>
      </c>
      <c r="C85" s="15" t="s">
        <v>966</v>
      </c>
      <c r="D85" s="15" t="s">
        <v>371</v>
      </c>
      <c r="E85" s="15" t="s">
        <v>631</v>
      </c>
      <c r="F85" s="108">
        <v>70</v>
      </c>
      <c r="G85" s="15">
        <v>380</v>
      </c>
      <c r="H85" s="88" t="s">
        <v>50</v>
      </c>
      <c r="I85" s="99">
        <v>216042.42</v>
      </c>
      <c r="J85" s="90">
        <v>6429.76</v>
      </c>
      <c r="K85" s="90">
        <v>5626.0400000000009</v>
      </c>
      <c r="L85" s="90">
        <v>8037.2000000000007</v>
      </c>
      <c r="M85" s="59">
        <v>20093</v>
      </c>
      <c r="N85" s="90">
        <v>6817.0000000000009</v>
      </c>
      <c r="O85" s="90">
        <v>5614.0000000000009</v>
      </c>
      <c r="P85" s="90">
        <v>7619</v>
      </c>
      <c r="Q85" s="59">
        <v>20050</v>
      </c>
      <c r="R85" s="90">
        <v>7078.5</v>
      </c>
      <c r="S85" s="90">
        <v>5791.5</v>
      </c>
      <c r="T85" s="90">
        <v>8580</v>
      </c>
      <c r="U85" s="59">
        <v>21450</v>
      </c>
      <c r="V85" s="90">
        <v>5575.04</v>
      </c>
      <c r="W85" s="90">
        <v>4355.5</v>
      </c>
      <c r="X85" s="90">
        <v>7491.46</v>
      </c>
      <c r="Y85" s="59">
        <v>17422</v>
      </c>
      <c r="Z85" s="90">
        <v>5869.76</v>
      </c>
      <c r="AA85" s="90">
        <v>4488.6400000000003</v>
      </c>
      <c r="AB85" s="90">
        <v>6905.6</v>
      </c>
      <c r="AC85" s="59">
        <v>17264</v>
      </c>
      <c r="AD85" s="90">
        <v>6360.64</v>
      </c>
      <c r="AE85" s="90">
        <v>5565.56</v>
      </c>
      <c r="AF85" s="90">
        <v>7950.8</v>
      </c>
      <c r="AG85" s="59">
        <v>19877</v>
      </c>
      <c r="AH85" s="90">
        <v>5684</v>
      </c>
      <c r="AI85" s="90">
        <v>4586</v>
      </c>
      <c r="AJ85" s="90">
        <v>7784</v>
      </c>
      <c r="AK85" s="59">
        <v>18054</v>
      </c>
      <c r="AL85" s="90">
        <v>5751.04</v>
      </c>
      <c r="AM85" s="90">
        <v>4852.4400000000005</v>
      </c>
      <c r="AN85" s="90">
        <v>7368.5199999999995</v>
      </c>
      <c r="AO85" s="59">
        <v>17972</v>
      </c>
      <c r="AP85" s="90">
        <v>5477.1359999999995</v>
      </c>
      <c r="AQ85" s="90">
        <v>4621.3334999999997</v>
      </c>
      <c r="AR85" s="90">
        <v>7017.5804999999991</v>
      </c>
      <c r="AS85" s="59">
        <v>17116.05</v>
      </c>
      <c r="AT85" s="90">
        <v>2.3520000000000003</v>
      </c>
      <c r="AU85" s="90">
        <v>1.9845000000000004</v>
      </c>
      <c r="AV85" s="90">
        <v>3.0135000000000001</v>
      </c>
      <c r="AW85" s="59">
        <v>7.3500000000000014</v>
      </c>
      <c r="AX85" s="90">
        <v>7752.3423999999986</v>
      </c>
      <c r="AY85" s="90">
        <v>6298.7781999999988</v>
      </c>
      <c r="AZ85" s="90">
        <v>10174.949399999998</v>
      </c>
      <c r="BA85" s="59">
        <v>24226.069999999996</v>
      </c>
      <c r="BB85" s="90">
        <v>7203.5040000000008</v>
      </c>
      <c r="BC85" s="90">
        <v>5177.5185000000001</v>
      </c>
      <c r="BD85" s="90">
        <v>10129.9275</v>
      </c>
      <c r="BE85" s="59">
        <v>22510.95</v>
      </c>
      <c r="BF85" s="60">
        <f t="shared" si="5"/>
        <v>216042.42</v>
      </c>
      <c r="BG85" s="99">
        <f t="shared" si="6"/>
        <v>70001.074400000012</v>
      </c>
      <c r="BH85" s="99">
        <f t="shared" si="7"/>
        <v>56979.294700000006</v>
      </c>
      <c r="BI85" s="99">
        <f t="shared" si="8"/>
        <v>89062.050900000002</v>
      </c>
      <c r="BJ85" s="99">
        <f t="shared" si="9"/>
        <v>216042.42</v>
      </c>
    </row>
    <row r="86" spans="1:62" s="94" customFormat="1" ht="16.05" customHeight="1" x14ac:dyDescent="0.3">
      <c r="A86" s="10">
        <v>80</v>
      </c>
      <c r="B86" s="107" t="s">
        <v>953</v>
      </c>
      <c r="C86" s="15" t="s">
        <v>997</v>
      </c>
      <c r="D86" s="15" t="s">
        <v>371</v>
      </c>
      <c r="E86" s="15" t="s">
        <v>631</v>
      </c>
      <c r="F86" s="108">
        <v>3.3</v>
      </c>
      <c r="G86" s="15">
        <v>220</v>
      </c>
      <c r="H86" s="88" t="s">
        <v>50</v>
      </c>
      <c r="I86" s="99">
        <v>643.5200000000001</v>
      </c>
      <c r="J86" s="90">
        <v>2.56</v>
      </c>
      <c r="K86" s="90">
        <v>2.2400000000000002</v>
      </c>
      <c r="L86" s="90">
        <v>3.2</v>
      </c>
      <c r="M86" s="59">
        <v>8</v>
      </c>
      <c r="N86" s="90">
        <v>2.04</v>
      </c>
      <c r="O86" s="90">
        <v>1.6800000000000002</v>
      </c>
      <c r="P86" s="90">
        <v>2.2800000000000002</v>
      </c>
      <c r="Q86" s="59">
        <v>6</v>
      </c>
      <c r="R86" s="90">
        <v>2.64</v>
      </c>
      <c r="S86" s="90">
        <v>2.16</v>
      </c>
      <c r="T86" s="90">
        <v>3.2</v>
      </c>
      <c r="U86" s="59">
        <v>8</v>
      </c>
      <c r="V86" s="90">
        <v>2.56</v>
      </c>
      <c r="W86" s="90">
        <v>2</v>
      </c>
      <c r="X86" s="90">
        <v>3.44</v>
      </c>
      <c r="Y86" s="59">
        <v>8</v>
      </c>
      <c r="Z86" s="90">
        <v>3.06</v>
      </c>
      <c r="AA86" s="90">
        <v>2.34</v>
      </c>
      <c r="AB86" s="90">
        <v>3.6</v>
      </c>
      <c r="AC86" s="59">
        <v>9</v>
      </c>
      <c r="AD86" s="90">
        <v>2.56</v>
      </c>
      <c r="AE86" s="90">
        <v>2.2400000000000002</v>
      </c>
      <c r="AF86" s="90">
        <v>3.2</v>
      </c>
      <c r="AG86" s="59">
        <v>8</v>
      </c>
      <c r="AH86" s="90">
        <v>2</v>
      </c>
      <c r="AI86" s="90">
        <v>2</v>
      </c>
      <c r="AJ86" s="90">
        <v>3</v>
      </c>
      <c r="AK86" s="59">
        <v>7</v>
      </c>
      <c r="AL86" s="90">
        <v>2.56</v>
      </c>
      <c r="AM86" s="90">
        <v>2.16</v>
      </c>
      <c r="AN86" s="90">
        <v>3.28</v>
      </c>
      <c r="AO86" s="59">
        <v>8</v>
      </c>
      <c r="AP86" s="90">
        <v>2.6880000000000002</v>
      </c>
      <c r="AQ86" s="90">
        <v>2.2680000000000002</v>
      </c>
      <c r="AR86" s="90">
        <v>3.444</v>
      </c>
      <c r="AS86" s="59">
        <v>8.4</v>
      </c>
      <c r="AT86" s="90">
        <v>166.65600000000003</v>
      </c>
      <c r="AU86" s="90">
        <v>140.61600000000001</v>
      </c>
      <c r="AV86" s="90">
        <v>213.52800000000002</v>
      </c>
      <c r="AW86" s="59">
        <v>520.80000000000007</v>
      </c>
      <c r="AX86" s="90">
        <v>8.6783999999999999</v>
      </c>
      <c r="AY86" s="90">
        <v>7.0511999999999997</v>
      </c>
      <c r="AZ86" s="90">
        <v>11.390399999999998</v>
      </c>
      <c r="BA86" s="59">
        <v>27.119999999999997</v>
      </c>
      <c r="BB86" s="90">
        <v>8.0640000000000018</v>
      </c>
      <c r="BC86" s="90">
        <v>5.7960000000000012</v>
      </c>
      <c r="BD86" s="90">
        <v>11.340000000000002</v>
      </c>
      <c r="BE86" s="59">
        <v>25.200000000000003</v>
      </c>
      <c r="BF86" s="60">
        <f t="shared" si="5"/>
        <v>643.5200000000001</v>
      </c>
      <c r="BG86" s="99">
        <f t="shared" si="6"/>
        <v>206.06640000000004</v>
      </c>
      <c r="BH86" s="99">
        <f t="shared" si="7"/>
        <v>172.55119999999999</v>
      </c>
      <c r="BI86" s="99">
        <f t="shared" si="8"/>
        <v>264.9024</v>
      </c>
      <c r="BJ86" s="99">
        <f t="shared" si="9"/>
        <v>643.52</v>
      </c>
    </row>
    <row r="87" spans="1:62" s="94" customFormat="1" ht="16.05" customHeight="1" x14ac:dyDescent="0.3">
      <c r="A87" s="10">
        <v>81</v>
      </c>
      <c r="B87" s="107" t="s">
        <v>953</v>
      </c>
      <c r="C87" s="15" t="s">
        <v>977</v>
      </c>
      <c r="D87" s="15" t="s">
        <v>371</v>
      </c>
      <c r="E87" s="15" t="s">
        <v>631</v>
      </c>
      <c r="F87" s="108">
        <v>3.3</v>
      </c>
      <c r="G87" s="15">
        <v>220</v>
      </c>
      <c r="H87" s="88" t="s">
        <v>50</v>
      </c>
      <c r="I87" s="99">
        <v>4525.41</v>
      </c>
      <c r="J87" s="90">
        <v>158.08000000000001</v>
      </c>
      <c r="K87" s="90">
        <v>138.32000000000002</v>
      </c>
      <c r="L87" s="90">
        <v>197.60000000000002</v>
      </c>
      <c r="M87" s="59">
        <v>494.00000000000006</v>
      </c>
      <c r="N87" s="90">
        <v>151.98000000000002</v>
      </c>
      <c r="O87" s="90">
        <v>125.16000000000001</v>
      </c>
      <c r="P87" s="90">
        <v>169.86</v>
      </c>
      <c r="Q87" s="59">
        <v>447.00000000000006</v>
      </c>
      <c r="R87" s="90">
        <v>164.34</v>
      </c>
      <c r="S87" s="90">
        <v>134.46</v>
      </c>
      <c r="T87" s="90">
        <v>199.20000000000002</v>
      </c>
      <c r="U87" s="59">
        <v>498</v>
      </c>
      <c r="V87" s="90">
        <v>132.80000000000001</v>
      </c>
      <c r="W87" s="90">
        <v>103.75</v>
      </c>
      <c r="X87" s="90">
        <v>178.45</v>
      </c>
      <c r="Y87" s="59">
        <v>415</v>
      </c>
      <c r="Z87" s="90">
        <v>79.56</v>
      </c>
      <c r="AA87" s="90">
        <v>60.84</v>
      </c>
      <c r="AB87" s="90">
        <v>93.600000000000009</v>
      </c>
      <c r="AC87" s="59">
        <v>234</v>
      </c>
      <c r="AD87" s="90">
        <v>63.68</v>
      </c>
      <c r="AE87" s="90">
        <v>55.720000000000006</v>
      </c>
      <c r="AF87" s="90">
        <v>79.600000000000009</v>
      </c>
      <c r="AG87" s="59">
        <v>199</v>
      </c>
      <c r="AH87" s="90">
        <v>53</v>
      </c>
      <c r="AI87" s="90">
        <v>13</v>
      </c>
      <c r="AJ87" s="90">
        <v>66</v>
      </c>
      <c r="AK87" s="59">
        <v>132</v>
      </c>
      <c r="AL87" s="90">
        <v>159.68</v>
      </c>
      <c r="AM87" s="90">
        <v>134.73000000000002</v>
      </c>
      <c r="AN87" s="90">
        <v>204.58999999999997</v>
      </c>
      <c r="AO87" s="59">
        <v>499</v>
      </c>
      <c r="AP87" s="90">
        <v>166.32</v>
      </c>
      <c r="AQ87" s="90">
        <v>140.33250000000001</v>
      </c>
      <c r="AR87" s="90">
        <v>213.0975</v>
      </c>
      <c r="AS87" s="59">
        <v>519.75</v>
      </c>
      <c r="AT87" s="90">
        <v>1.3440000000000001</v>
      </c>
      <c r="AU87" s="90">
        <v>1.1340000000000001</v>
      </c>
      <c r="AV87" s="90">
        <v>1.722</v>
      </c>
      <c r="AW87" s="59">
        <v>4.2</v>
      </c>
      <c r="AX87" s="90">
        <v>179.71519999999998</v>
      </c>
      <c r="AY87" s="90">
        <v>146.01859999999999</v>
      </c>
      <c r="AZ87" s="90">
        <v>235.87619999999995</v>
      </c>
      <c r="BA87" s="59">
        <v>561.6099999999999</v>
      </c>
      <c r="BB87" s="90">
        <v>166.99200000000002</v>
      </c>
      <c r="BC87" s="90">
        <v>120.02550000000001</v>
      </c>
      <c r="BD87" s="90">
        <v>234.83250000000001</v>
      </c>
      <c r="BE87" s="59">
        <v>521.85</v>
      </c>
      <c r="BF87" s="60">
        <f t="shared" si="5"/>
        <v>4525.41</v>
      </c>
      <c r="BG87" s="99">
        <f t="shared" si="6"/>
        <v>1477.4911999999997</v>
      </c>
      <c r="BH87" s="99">
        <f t="shared" si="7"/>
        <v>1173.4906000000001</v>
      </c>
      <c r="BI87" s="99">
        <f t="shared" si="8"/>
        <v>1874.4282000000001</v>
      </c>
      <c r="BJ87" s="99">
        <f t="shared" si="9"/>
        <v>4525.41</v>
      </c>
    </row>
    <row r="88" spans="1:62" s="94" customFormat="1" ht="16.05" customHeight="1" x14ac:dyDescent="0.3">
      <c r="A88" s="10">
        <v>82</v>
      </c>
      <c r="B88" s="107" t="s">
        <v>953</v>
      </c>
      <c r="C88" s="15" t="s">
        <v>998</v>
      </c>
      <c r="D88" s="15" t="s">
        <v>371</v>
      </c>
      <c r="E88" s="15" t="s">
        <v>631</v>
      </c>
      <c r="F88" s="108">
        <v>3.3</v>
      </c>
      <c r="G88" s="15">
        <v>220</v>
      </c>
      <c r="H88" s="88" t="s">
        <v>50</v>
      </c>
      <c r="I88" s="99">
        <v>182.93000000000004</v>
      </c>
      <c r="J88" s="90">
        <v>1.92</v>
      </c>
      <c r="K88" s="90">
        <v>1.6800000000000002</v>
      </c>
      <c r="L88" s="90">
        <v>2.4000000000000004</v>
      </c>
      <c r="M88" s="59">
        <v>6</v>
      </c>
      <c r="N88" s="90">
        <v>1.7000000000000002</v>
      </c>
      <c r="O88" s="90">
        <v>1.4000000000000001</v>
      </c>
      <c r="P88" s="90">
        <v>1.9</v>
      </c>
      <c r="Q88" s="59">
        <v>5</v>
      </c>
      <c r="R88" s="90">
        <v>1.98</v>
      </c>
      <c r="S88" s="90">
        <v>1.62</v>
      </c>
      <c r="T88" s="90">
        <v>2.4000000000000004</v>
      </c>
      <c r="U88" s="59">
        <v>6</v>
      </c>
      <c r="V88" s="90">
        <v>1.92</v>
      </c>
      <c r="W88" s="90">
        <v>1.5</v>
      </c>
      <c r="X88" s="90">
        <v>2.58</v>
      </c>
      <c r="Y88" s="59">
        <v>6</v>
      </c>
      <c r="Z88" s="90">
        <v>2.04</v>
      </c>
      <c r="AA88" s="90">
        <v>1.56</v>
      </c>
      <c r="AB88" s="90">
        <v>2.4000000000000004</v>
      </c>
      <c r="AC88" s="59">
        <v>6</v>
      </c>
      <c r="AD88" s="90">
        <v>1.92</v>
      </c>
      <c r="AE88" s="90">
        <v>1.6800000000000002</v>
      </c>
      <c r="AF88" s="90">
        <v>2.4000000000000004</v>
      </c>
      <c r="AG88" s="59">
        <v>6</v>
      </c>
      <c r="AH88" s="90">
        <v>2</v>
      </c>
      <c r="AI88" s="90">
        <v>1</v>
      </c>
      <c r="AJ88" s="90">
        <v>3</v>
      </c>
      <c r="AK88" s="59">
        <v>6</v>
      </c>
      <c r="AL88" s="90">
        <v>1.92</v>
      </c>
      <c r="AM88" s="90">
        <v>1.62</v>
      </c>
      <c r="AN88" s="90">
        <v>2.46</v>
      </c>
      <c r="AO88" s="59">
        <v>6</v>
      </c>
      <c r="AP88" s="90">
        <v>1.68</v>
      </c>
      <c r="AQ88" s="90">
        <v>1.4175</v>
      </c>
      <c r="AR88" s="90">
        <v>2.1524999999999999</v>
      </c>
      <c r="AS88" s="59">
        <v>5.25</v>
      </c>
      <c r="AT88" s="90">
        <v>37.632000000000005</v>
      </c>
      <c r="AU88" s="90">
        <v>31.752000000000006</v>
      </c>
      <c r="AV88" s="90">
        <v>48.216000000000001</v>
      </c>
      <c r="AW88" s="59">
        <v>117.60000000000002</v>
      </c>
      <c r="AX88" s="90">
        <v>2.1696</v>
      </c>
      <c r="AY88" s="90">
        <v>1.7627999999999999</v>
      </c>
      <c r="AZ88" s="90">
        <v>2.8475999999999995</v>
      </c>
      <c r="BA88" s="59">
        <v>6.7799999999999994</v>
      </c>
      <c r="BB88" s="90">
        <v>2.0160000000000005</v>
      </c>
      <c r="BC88" s="90">
        <v>1.4490000000000003</v>
      </c>
      <c r="BD88" s="90">
        <v>2.8350000000000004</v>
      </c>
      <c r="BE88" s="59">
        <v>6.3000000000000007</v>
      </c>
      <c r="BF88" s="60">
        <f t="shared" si="5"/>
        <v>182.93000000000004</v>
      </c>
      <c r="BG88" s="99">
        <f t="shared" si="6"/>
        <v>58.897600000000004</v>
      </c>
      <c r="BH88" s="99">
        <f t="shared" si="7"/>
        <v>48.441299999999998</v>
      </c>
      <c r="BI88" s="99">
        <f t="shared" si="8"/>
        <v>75.591099999999997</v>
      </c>
      <c r="BJ88" s="99">
        <f t="shared" si="9"/>
        <v>182.93</v>
      </c>
    </row>
    <row r="89" spans="1:62" s="94" customFormat="1" ht="16.05" customHeight="1" x14ac:dyDescent="0.3">
      <c r="A89" s="10">
        <v>83</v>
      </c>
      <c r="B89" s="107" t="s">
        <v>953</v>
      </c>
      <c r="C89" s="15" t="s">
        <v>980</v>
      </c>
      <c r="D89" s="15" t="s">
        <v>371</v>
      </c>
      <c r="E89" s="15" t="s">
        <v>631</v>
      </c>
      <c r="F89" s="108">
        <v>3.3</v>
      </c>
      <c r="G89" s="15">
        <v>380</v>
      </c>
      <c r="H89" s="88" t="s">
        <v>50</v>
      </c>
      <c r="I89" s="99">
        <v>2712.2799999999997</v>
      </c>
      <c r="J89" s="90">
        <v>38.72</v>
      </c>
      <c r="K89" s="90">
        <v>33.880000000000003</v>
      </c>
      <c r="L89" s="90">
        <v>48.400000000000006</v>
      </c>
      <c r="M89" s="59">
        <v>121</v>
      </c>
      <c r="N89" s="90">
        <v>19.720000000000002</v>
      </c>
      <c r="O89" s="90">
        <v>16.240000000000002</v>
      </c>
      <c r="P89" s="90">
        <v>22.04</v>
      </c>
      <c r="Q89" s="59">
        <v>58.000000000000007</v>
      </c>
      <c r="R89" s="90">
        <v>65.010000000000005</v>
      </c>
      <c r="S89" s="90">
        <v>53.190000000000005</v>
      </c>
      <c r="T89" s="90">
        <v>78.800000000000011</v>
      </c>
      <c r="U89" s="59">
        <v>197.00000000000003</v>
      </c>
      <c r="V89" s="90">
        <v>55.68</v>
      </c>
      <c r="W89" s="90">
        <v>43.5</v>
      </c>
      <c r="X89" s="90">
        <v>74.819999999999993</v>
      </c>
      <c r="Y89" s="59">
        <v>174</v>
      </c>
      <c r="Z89" s="90">
        <v>181.56</v>
      </c>
      <c r="AA89" s="90">
        <v>138.84</v>
      </c>
      <c r="AB89" s="90">
        <v>213.60000000000002</v>
      </c>
      <c r="AC89" s="59">
        <v>534</v>
      </c>
      <c r="AD89" s="90">
        <v>174.72</v>
      </c>
      <c r="AE89" s="90">
        <v>152.88000000000002</v>
      </c>
      <c r="AF89" s="90">
        <v>218.4</v>
      </c>
      <c r="AG89" s="59">
        <v>546</v>
      </c>
      <c r="AH89" s="90">
        <v>35</v>
      </c>
      <c r="AI89" s="90">
        <v>31</v>
      </c>
      <c r="AJ89" s="90">
        <v>46</v>
      </c>
      <c r="AK89" s="59">
        <v>112</v>
      </c>
      <c r="AL89" s="90">
        <v>42.56</v>
      </c>
      <c r="AM89" s="90">
        <v>35.910000000000004</v>
      </c>
      <c r="AN89" s="90">
        <v>54.529999999999994</v>
      </c>
      <c r="AO89" s="59">
        <v>133</v>
      </c>
      <c r="AP89" s="90">
        <v>65.52</v>
      </c>
      <c r="AQ89" s="90">
        <v>55.282500000000006</v>
      </c>
      <c r="AR89" s="90">
        <v>83.947499999999991</v>
      </c>
      <c r="AS89" s="59">
        <v>204.75</v>
      </c>
      <c r="AT89" s="90">
        <v>6.3840000000000003</v>
      </c>
      <c r="AU89" s="90">
        <v>5.3864999999999998</v>
      </c>
      <c r="AV89" s="90">
        <v>8.1794999999999991</v>
      </c>
      <c r="AW89" s="59">
        <v>19.95</v>
      </c>
      <c r="AX89" s="90">
        <v>101.6096</v>
      </c>
      <c r="AY89" s="90">
        <v>82.5578</v>
      </c>
      <c r="AZ89" s="90">
        <v>133.36259999999999</v>
      </c>
      <c r="BA89" s="59">
        <v>317.52999999999997</v>
      </c>
      <c r="BB89" s="90">
        <v>94.416000000000011</v>
      </c>
      <c r="BC89" s="90">
        <v>67.861500000000007</v>
      </c>
      <c r="BD89" s="90">
        <v>132.77250000000001</v>
      </c>
      <c r="BE89" s="59">
        <v>295.05000000000007</v>
      </c>
      <c r="BF89" s="60">
        <f t="shared" si="5"/>
        <v>2712.2799999999997</v>
      </c>
      <c r="BG89" s="99">
        <f t="shared" si="6"/>
        <v>880.89960000000008</v>
      </c>
      <c r="BH89" s="99">
        <f t="shared" si="7"/>
        <v>716.52829999999994</v>
      </c>
      <c r="BI89" s="99">
        <f t="shared" si="8"/>
        <v>1114.8521000000001</v>
      </c>
      <c r="BJ89" s="99">
        <f t="shared" si="9"/>
        <v>2712.28</v>
      </c>
    </row>
    <row r="90" spans="1:62" s="94" customFormat="1" ht="16.05" customHeight="1" x14ac:dyDescent="0.3">
      <c r="A90" s="10">
        <v>84</v>
      </c>
      <c r="B90" s="107" t="s">
        <v>953</v>
      </c>
      <c r="C90" s="15" t="s">
        <v>995</v>
      </c>
      <c r="D90" s="15" t="s">
        <v>371</v>
      </c>
      <c r="E90" s="15" t="s">
        <v>631</v>
      </c>
      <c r="F90" s="108">
        <v>3.3</v>
      </c>
      <c r="G90" s="15">
        <v>220</v>
      </c>
      <c r="H90" s="88" t="s">
        <v>50</v>
      </c>
      <c r="I90" s="99">
        <v>286.78000000000003</v>
      </c>
      <c r="J90" s="90">
        <v>7.04</v>
      </c>
      <c r="K90" s="90">
        <v>6.16</v>
      </c>
      <c r="L90" s="90">
        <v>8.8000000000000007</v>
      </c>
      <c r="M90" s="59">
        <v>22</v>
      </c>
      <c r="N90" s="90">
        <v>5.78</v>
      </c>
      <c r="O90" s="90">
        <v>4.7600000000000007</v>
      </c>
      <c r="P90" s="90">
        <v>6.46</v>
      </c>
      <c r="Q90" s="59">
        <v>17</v>
      </c>
      <c r="R90" s="90">
        <v>7.5900000000000007</v>
      </c>
      <c r="S90" s="90">
        <v>6.2100000000000009</v>
      </c>
      <c r="T90" s="90">
        <v>9.2000000000000011</v>
      </c>
      <c r="U90" s="59">
        <v>23</v>
      </c>
      <c r="V90" s="90">
        <v>7.36</v>
      </c>
      <c r="W90" s="90">
        <v>5.75</v>
      </c>
      <c r="X90" s="90">
        <v>9.89</v>
      </c>
      <c r="Y90" s="59">
        <v>23</v>
      </c>
      <c r="Z90" s="90">
        <v>8.84</v>
      </c>
      <c r="AA90" s="90">
        <v>6.76</v>
      </c>
      <c r="AB90" s="90">
        <v>10.4</v>
      </c>
      <c r="AC90" s="59">
        <v>26</v>
      </c>
      <c r="AD90" s="90">
        <v>7.36</v>
      </c>
      <c r="AE90" s="90">
        <v>6.44</v>
      </c>
      <c r="AF90" s="90">
        <v>9.2000000000000011</v>
      </c>
      <c r="AG90" s="59">
        <v>23</v>
      </c>
      <c r="AH90" s="90">
        <v>7</v>
      </c>
      <c r="AI90" s="90">
        <v>6</v>
      </c>
      <c r="AJ90" s="90">
        <v>10</v>
      </c>
      <c r="AK90" s="59">
        <v>23</v>
      </c>
      <c r="AL90" s="90">
        <v>6.72</v>
      </c>
      <c r="AM90" s="90">
        <v>5.67</v>
      </c>
      <c r="AN90" s="90">
        <v>8.61</v>
      </c>
      <c r="AO90" s="59">
        <v>21</v>
      </c>
      <c r="AP90" s="90">
        <v>7.056</v>
      </c>
      <c r="AQ90" s="90">
        <v>5.9535000000000009</v>
      </c>
      <c r="AR90" s="90">
        <v>9.0404999999999998</v>
      </c>
      <c r="AS90" s="59">
        <v>22.05</v>
      </c>
      <c r="AT90" s="90">
        <v>13.104000000000001</v>
      </c>
      <c r="AU90" s="90">
        <v>11.056500000000002</v>
      </c>
      <c r="AV90" s="90">
        <v>16.7895</v>
      </c>
      <c r="AW90" s="59">
        <v>40.950000000000003</v>
      </c>
      <c r="AX90" s="90">
        <v>7.5935999999999995</v>
      </c>
      <c r="AY90" s="90">
        <v>6.1697999999999995</v>
      </c>
      <c r="AZ90" s="90">
        <v>9.9665999999999979</v>
      </c>
      <c r="BA90" s="59">
        <v>23.729999999999997</v>
      </c>
      <c r="BB90" s="90">
        <v>7.056</v>
      </c>
      <c r="BC90" s="90">
        <v>5.0715000000000003</v>
      </c>
      <c r="BD90" s="90">
        <v>9.9225000000000012</v>
      </c>
      <c r="BE90" s="59">
        <v>22.050000000000004</v>
      </c>
      <c r="BF90" s="60">
        <f t="shared" si="5"/>
        <v>286.78000000000003</v>
      </c>
      <c r="BG90" s="99">
        <f t="shared" si="6"/>
        <v>92.499599999999987</v>
      </c>
      <c r="BH90" s="99">
        <f t="shared" si="7"/>
        <v>76.001300000000001</v>
      </c>
      <c r="BI90" s="99">
        <f t="shared" si="8"/>
        <v>118.2791</v>
      </c>
      <c r="BJ90" s="99">
        <f t="shared" si="9"/>
        <v>286.77999999999997</v>
      </c>
    </row>
    <row r="91" spans="1:62" s="94" customFormat="1" ht="16.05" customHeight="1" x14ac:dyDescent="0.3">
      <c r="A91" s="10">
        <v>85</v>
      </c>
      <c r="B91" s="107" t="s">
        <v>953</v>
      </c>
      <c r="C91" s="15" t="s">
        <v>961</v>
      </c>
      <c r="D91" s="15" t="s">
        <v>371</v>
      </c>
      <c r="E91" s="15" t="s">
        <v>631</v>
      </c>
      <c r="F91" s="108">
        <v>1.7</v>
      </c>
      <c r="G91" s="15">
        <v>220</v>
      </c>
      <c r="H91" s="88" t="s">
        <v>50</v>
      </c>
      <c r="I91" s="99">
        <v>800.5</v>
      </c>
      <c r="J91" s="90">
        <v>12.8</v>
      </c>
      <c r="K91" s="90">
        <v>11.200000000000001</v>
      </c>
      <c r="L91" s="90">
        <v>16</v>
      </c>
      <c r="M91" s="59">
        <v>40</v>
      </c>
      <c r="N91" s="90">
        <v>12.24</v>
      </c>
      <c r="O91" s="90">
        <v>10.080000000000002</v>
      </c>
      <c r="P91" s="90">
        <v>13.68</v>
      </c>
      <c r="Q91" s="59">
        <v>36</v>
      </c>
      <c r="R91" s="90">
        <v>13.530000000000001</v>
      </c>
      <c r="S91" s="90">
        <v>11.07</v>
      </c>
      <c r="T91" s="90">
        <v>16.400000000000002</v>
      </c>
      <c r="U91" s="59">
        <v>41</v>
      </c>
      <c r="V91" s="90">
        <v>12.8</v>
      </c>
      <c r="W91" s="90">
        <v>10</v>
      </c>
      <c r="X91" s="90">
        <v>17.2</v>
      </c>
      <c r="Y91" s="59">
        <v>40</v>
      </c>
      <c r="Z91" s="90">
        <v>13.600000000000001</v>
      </c>
      <c r="AA91" s="90">
        <v>10.4</v>
      </c>
      <c r="AB91" s="90">
        <v>16</v>
      </c>
      <c r="AC91" s="59">
        <v>40</v>
      </c>
      <c r="AD91" s="90">
        <v>11.200000000000001</v>
      </c>
      <c r="AE91" s="90">
        <v>9.8000000000000007</v>
      </c>
      <c r="AF91" s="90">
        <v>14</v>
      </c>
      <c r="AG91" s="59">
        <v>35</v>
      </c>
      <c r="AH91" s="90">
        <v>12</v>
      </c>
      <c r="AI91" s="90">
        <v>10</v>
      </c>
      <c r="AJ91" s="90">
        <v>17</v>
      </c>
      <c r="AK91" s="59">
        <v>39</v>
      </c>
      <c r="AL91" s="90">
        <v>11.84</v>
      </c>
      <c r="AM91" s="90">
        <v>9.99</v>
      </c>
      <c r="AN91" s="90">
        <v>15.17</v>
      </c>
      <c r="AO91" s="59">
        <v>37</v>
      </c>
      <c r="AP91" s="90">
        <v>12.768000000000001</v>
      </c>
      <c r="AQ91" s="90">
        <v>10.773</v>
      </c>
      <c r="AR91" s="90">
        <v>16.358999999999998</v>
      </c>
      <c r="AS91" s="59">
        <v>39.9</v>
      </c>
      <c r="AT91" s="90">
        <v>116.92800000000001</v>
      </c>
      <c r="AU91" s="90">
        <v>98.658000000000015</v>
      </c>
      <c r="AV91" s="90">
        <v>149.81399999999999</v>
      </c>
      <c r="AW91" s="59">
        <v>365.4</v>
      </c>
      <c r="AX91" s="90">
        <v>14.463999999999999</v>
      </c>
      <c r="AY91" s="90">
        <v>11.751999999999999</v>
      </c>
      <c r="AZ91" s="90">
        <v>18.983999999999998</v>
      </c>
      <c r="BA91" s="59">
        <v>45.199999999999996</v>
      </c>
      <c r="BB91" s="90">
        <v>13.44</v>
      </c>
      <c r="BC91" s="90">
        <v>9.66</v>
      </c>
      <c r="BD91" s="90">
        <v>18.900000000000002</v>
      </c>
      <c r="BE91" s="59">
        <v>42</v>
      </c>
      <c r="BF91" s="60">
        <f t="shared" si="5"/>
        <v>800.5</v>
      </c>
      <c r="BG91" s="99">
        <f t="shared" si="6"/>
        <v>257.61</v>
      </c>
      <c r="BH91" s="99">
        <f t="shared" si="7"/>
        <v>213.38300000000001</v>
      </c>
      <c r="BI91" s="99">
        <f t="shared" si="8"/>
        <v>329.50699999999995</v>
      </c>
      <c r="BJ91" s="99">
        <f t="shared" si="9"/>
        <v>800.5</v>
      </c>
    </row>
    <row r="92" spans="1:62" s="94" customFormat="1" ht="16.05" customHeight="1" x14ac:dyDescent="0.3">
      <c r="A92" s="10">
        <v>86</v>
      </c>
      <c r="B92" s="107" t="s">
        <v>953</v>
      </c>
      <c r="C92" s="15" t="s">
        <v>999</v>
      </c>
      <c r="D92" s="15" t="s">
        <v>371</v>
      </c>
      <c r="E92" s="15" t="s">
        <v>631</v>
      </c>
      <c r="F92" s="108">
        <v>11</v>
      </c>
      <c r="G92" s="15">
        <v>380</v>
      </c>
      <c r="H92" s="88" t="s">
        <v>50</v>
      </c>
      <c r="I92" s="99">
        <v>9157.8799999999992</v>
      </c>
      <c r="J92" s="90">
        <v>496</v>
      </c>
      <c r="K92" s="90">
        <v>434.00000000000006</v>
      </c>
      <c r="L92" s="90">
        <v>620</v>
      </c>
      <c r="M92" s="59">
        <v>1550</v>
      </c>
      <c r="N92" s="90">
        <v>394.74</v>
      </c>
      <c r="O92" s="90">
        <v>325.08000000000004</v>
      </c>
      <c r="P92" s="90">
        <v>441.18</v>
      </c>
      <c r="Q92" s="59">
        <v>1161</v>
      </c>
      <c r="R92" s="90">
        <v>328.02000000000004</v>
      </c>
      <c r="S92" s="90">
        <v>268.38</v>
      </c>
      <c r="T92" s="90">
        <v>397.6</v>
      </c>
      <c r="U92" s="59">
        <v>994.00000000000011</v>
      </c>
      <c r="V92" s="90">
        <v>258.24</v>
      </c>
      <c r="W92" s="90">
        <v>201.75</v>
      </c>
      <c r="X92" s="90">
        <v>347.01</v>
      </c>
      <c r="Y92" s="59">
        <v>807</v>
      </c>
      <c r="Z92" s="90">
        <v>134.64000000000001</v>
      </c>
      <c r="AA92" s="90">
        <v>102.96000000000001</v>
      </c>
      <c r="AB92" s="90">
        <v>158.4</v>
      </c>
      <c r="AC92" s="59">
        <v>396</v>
      </c>
      <c r="AD92" s="90">
        <v>32</v>
      </c>
      <c r="AE92" s="90">
        <v>28.000000000000004</v>
      </c>
      <c r="AF92" s="90">
        <v>40</v>
      </c>
      <c r="AG92" s="59">
        <v>100</v>
      </c>
      <c r="AH92" s="90">
        <v>43</v>
      </c>
      <c r="AI92" s="90">
        <v>33</v>
      </c>
      <c r="AJ92" s="90">
        <v>47</v>
      </c>
      <c r="AK92" s="59">
        <v>123</v>
      </c>
      <c r="AL92" s="90">
        <v>237.76</v>
      </c>
      <c r="AM92" s="90">
        <v>200.61</v>
      </c>
      <c r="AN92" s="90">
        <v>304.63</v>
      </c>
      <c r="AO92" s="59">
        <v>743</v>
      </c>
      <c r="AP92" s="90">
        <v>139.77600000000001</v>
      </c>
      <c r="AQ92" s="90">
        <v>117.93600000000001</v>
      </c>
      <c r="AR92" s="90">
        <v>179.08799999999999</v>
      </c>
      <c r="AS92" s="59">
        <v>436.79999999999995</v>
      </c>
      <c r="AT92" s="90">
        <v>0</v>
      </c>
      <c r="AU92" s="90">
        <v>0</v>
      </c>
      <c r="AV92" s="90">
        <v>0</v>
      </c>
      <c r="AW92" s="59">
        <v>0</v>
      </c>
      <c r="AX92" s="90">
        <v>472.24959999999999</v>
      </c>
      <c r="AY92" s="90">
        <v>383.70280000000002</v>
      </c>
      <c r="AZ92" s="90">
        <v>619.82759999999996</v>
      </c>
      <c r="BA92" s="59">
        <v>1475.78</v>
      </c>
      <c r="BB92" s="90">
        <v>438.81599999999997</v>
      </c>
      <c r="BC92" s="90">
        <v>315.399</v>
      </c>
      <c r="BD92" s="90">
        <v>617.08500000000004</v>
      </c>
      <c r="BE92" s="59">
        <v>1371.3</v>
      </c>
      <c r="BF92" s="60">
        <f t="shared" si="5"/>
        <v>9157.8799999999992</v>
      </c>
      <c r="BG92" s="99">
        <f t="shared" si="6"/>
        <v>2975.2415999999998</v>
      </c>
      <c r="BH92" s="99">
        <f t="shared" si="7"/>
        <v>2410.8178000000003</v>
      </c>
      <c r="BI92" s="99">
        <f t="shared" si="8"/>
        <v>3771.8206000000009</v>
      </c>
      <c r="BJ92" s="99">
        <f t="shared" si="9"/>
        <v>9157.880000000001</v>
      </c>
    </row>
    <row r="93" spans="1:62" s="94" customFormat="1" ht="16.05" customHeight="1" x14ac:dyDescent="0.3">
      <c r="A93" s="10">
        <v>87</v>
      </c>
      <c r="B93" s="107" t="s">
        <v>953</v>
      </c>
      <c r="C93" s="15" t="s">
        <v>976</v>
      </c>
      <c r="D93" s="15" t="s">
        <v>371</v>
      </c>
      <c r="E93" s="15" t="s">
        <v>631</v>
      </c>
      <c r="F93" s="108">
        <v>3.3</v>
      </c>
      <c r="G93" s="15">
        <v>220</v>
      </c>
      <c r="H93" s="88" t="s">
        <v>50</v>
      </c>
      <c r="I93" s="99">
        <v>1054.2</v>
      </c>
      <c r="J93" s="90">
        <v>0</v>
      </c>
      <c r="K93" s="90">
        <v>0</v>
      </c>
      <c r="L93" s="90">
        <v>0</v>
      </c>
      <c r="M93" s="59">
        <v>0</v>
      </c>
      <c r="N93" s="90">
        <v>0</v>
      </c>
      <c r="O93" s="90">
        <v>0</v>
      </c>
      <c r="P93" s="90">
        <v>0</v>
      </c>
      <c r="Q93" s="59">
        <v>0</v>
      </c>
      <c r="R93" s="90">
        <v>0</v>
      </c>
      <c r="S93" s="90">
        <v>0</v>
      </c>
      <c r="T93" s="90">
        <v>0</v>
      </c>
      <c r="U93" s="59">
        <v>0</v>
      </c>
      <c r="V93" s="90">
        <v>0</v>
      </c>
      <c r="W93" s="90">
        <v>0</v>
      </c>
      <c r="X93" s="90">
        <v>0</v>
      </c>
      <c r="Y93" s="59">
        <v>0</v>
      </c>
      <c r="Z93" s="90">
        <v>0</v>
      </c>
      <c r="AA93" s="90">
        <v>0</v>
      </c>
      <c r="AB93" s="90">
        <v>0</v>
      </c>
      <c r="AC93" s="59">
        <v>0</v>
      </c>
      <c r="AD93" s="90">
        <v>0</v>
      </c>
      <c r="AE93" s="90">
        <v>0</v>
      </c>
      <c r="AF93" s="90">
        <v>0</v>
      </c>
      <c r="AG93" s="59">
        <v>0</v>
      </c>
      <c r="AH93" s="90">
        <v>0</v>
      </c>
      <c r="AI93" s="90">
        <v>0</v>
      </c>
      <c r="AJ93" s="90">
        <v>0</v>
      </c>
      <c r="AK93" s="59">
        <v>0</v>
      </c>
      <c r="AL93" s="90">
        <v>0</v>
      </c>
      <c r="AM93" s="90">
        <v>0</v>
      </c>
      <c r="AN93" s="90">
        <v>0</v>
      </c>
      <c r="AO93" s="59">
        <v>0</v>
      </c>
      <c r="AP93" s="90">
        <v>0</v>
      </c>
      <c r="AQ93" s="90">
        <v>0</v>
      </c>
      <c r="AR93" s="90">
        <v>0</v>
      </c>
      <c r="AS93" s="59">
        <v>0</v>
      </c>
      <c r="AT93" s="90">
        <v>337.34399999999999</v>
      </c>
      <c r="AU93" s="90">
        <v>284.63400000000001</v>
      </c>
      <c r="AV93" s="90">
        <v>432.22199999999998</v>
      </c>
      <c r="AW93" s="59">
        <v>1054.2</v>
      </c>
      <c r="AX93" s="90">
        <v>0</v>
      </c>
      <c r="AY93" s="90">
        <v>0</v>
      </c>
      <c r="AZ93" s="90">
        <v>0</v>
      </c>
      <c r="BA93" s="59">
        <v>0</v>
      </c>
      <c r="BB93" s="90">
        <v>0</v>
      </c>
      <c r="BC93" s="90">
        <v>0</v>
      </c>
      <c r="BD93" s="90">
        <v>0</v>
      </c>
      <c r="BE93" s="59">
        <v>0</v>
      </c>
      <c r="BF93" s="60">
        <f t="shared" si="5"/>
        <v>1054.2</v>
      </c>
      <c r="BG93" s="99">
        <f t="shared" si="6"/>
        <v>337.34399999999999</v>
      </c>
      <c r="BH93" s="99">
        <f t="shared" si="7"/>
        <v>284.63400000000001</v>
      </c>
      <c r="BI93" s="99">
        <f t="shared" si="8"/>
        <v>432.22199999999998</v>
      </c>
      <c r="BJ93" s="99">
        <f t="shared" si="9"/>
        <v>1054.2</v>
      </c>
    </row>
    <row r="94" spans="1:62" s="94" customFormat="1" ht="16.05" customHeight="1" x14ac:dyDescent="0.3">
      <c r="A94" s="10">
        <v>88</v>
      </c>
      <c r="B94" s="107" t="s">
        <v>953</v>
      </c>
      <c r="C94" s="15" t="s">
        <v>978</v>
      </c>
      <c r="D94" s="15" t="s">
        <v>371</v>
      </c>
      <c r="E94" s="15" t="s">
        <v>631</v>
      </c>
      <c r="F94" s="108">
        <v>11</v>
      </c>
      <c r="G94" s="15">
        <v>380</v>
      </c>
      <c r="H94" s="88" t="s">
        <v>50</v>
      </c>
      <c r="I94" s="99">
        <v>11113.03</v>
      </c>
      <c r="J94" s="90">
        <v>347.52</v>
      </c>
      <c r="K94" s="90">
        <v>304.08000000000004</v>
      </c>
      <c r="L94" s="90">
        <v>434.40000000000003</v>
      </c>
      <c r="M94" s="59">
        <v>1086</v>
      </c>
      <c r="N94" s="90">
        <v>324.02000000000004</v>
      </c>
      <c r="O94" s="90">
        <v>266.84000000000003</v>
      </c>
      <c r="P94" s="90">
        <v>362.14</v>
      </c>
      <c r="Q94" s="59">
        <v>953.00000000000011</v>
      </c>
      <c r="R94" s="90">
        <v>352.77000000000004</v>
      </c>
      <c r="S94" s="90">
        <v>288.63</v>
      </c>
      <c r="T94" s="90">
        <v>427.6</v>
      </c>
      <c r="U94" s="59">
        <v>1069</v>
      </c>
      <c r="V94" s="90">
        <v>333.76</v>
      </c>
      <c r="W94" s="90">
        <v>260.75</v>
      </c>
      <c r="X94" s="90">
        <v>448.49</v>
      </c>
      <c r="Y94" s="59">
        <v>1043</v>
      </c>
      <c r="Z94" s="90">
        <v>366.52000000000004</v>
      </c>
      <c r="AA94" s="90">
        <v>280.28000000000003</v>
      </c>
      <c r="AB94" s="90">
        <v>431.20000000000005</v>
      </c>
      <c r="AC94" s="59">
        <v>1078</v>
      </c>
      <c r="AD94" s="90">
        <v>333.44</v>
      </c>
      <c r="AE94" s="90">
        <v>291.76000000000005</v>
      </c>
      <c r="AF94" s="90">
        <v>416.8</v>
      </c>
      <c r="AG94" s="59">
        <v>1042</v>
      </c>
      <c r="AH94" s="90">
        <v>7</v>
      </c>
      <c r="AI94" s="90">
        <v>6</v>
      </c>
      <c r="AJ94" s="90">
        <v>7</v>
      </c>
      <c r="AK94" s="59">
        <v>20</v>
      </c>
      <c r="AL94" s="90">
        <v>370.56</v>
      </c>
      <c r="AM94" s="90">
        <v>312.66000000000003</v>
      </c>
      <c r="AN94" s="90">
        <v>474.78</v>
      </c>
      <c r="AO94" s="59">
        <v>1158</v>
      </c>
      <c r="AP94" s="90">
        <v>350.78400000000005</v>
      </c>
      <c r="AQ94" s="90">
        <v>295.97400000000005</v>
      </c>
      <c r="AR94" s="90">
        <v>449.44200000000001</v>
      </c>
      <c r="AS94" s="59">
        <v>1096.2</v>
      </c>
      <c r="AT94" s="90">
        <v>29.232000000000003</v>
      </c>
      <c r="AU94" s="90">
        <v>24.664500000000004</v>
      </c>
      <c r="AV94" s="90">
        <v>37.453499999999998</v>
      </c>
      <c r="AW94" s="59">
        <v>91.35</v>
      </c>
      <c r="AX94" s="90">
        <v>410.77759999999995</v>
      </c>
      <c r="AY94" s="90">
        <v>333.75679999999994</v>
      </c>
      <c r="AZ94" s="90">
        <v>539.14559999999994</v>
      </c>
      <c r="BA94" s="59">
        <v>1283.6799999999998</v>
      </c>
      <c r="BB94" s="90">
        <v>381.69599999999997</v>
      </c>
      <c r="BC94" s="90">
        <v>274.34399999999999</v>
      </c>
      <c r="BD94" s="90">
        <v>536.76</v>
      </c>
      <c r="BE94" s="59">
        <v>1192.8</v>
      </c>
      <c r="BF94" s="60">
        <f t="shared" si="5"/>
        <v>11113.03</v>
      </c>
      <c r="BG94" s="99">
        <f t="shared" si="6"/>
        <v>3608.0795999999996</v>
      </c>
      <c r="BH94" s="99">
        <f t="shared" si="7"/>
        <v>2939.7393000000002</v>
      </c>
      <c r="BI94" s="99">
        <f t="shared" si="8"/>
        <v>4565.2110999999995</v>
      </c>
      <c r="BJ94" s="99">
        <f t="shared" si="9"/>
        <v>11113.029999999999</v>
      </c>
    </row>
    <row r="95" spans="1:62" s="94" customFormat="1" ht="16.05" customHeight="1" x14ac:dyDescent="0.3">
      <c r="A95" s="10">
        <v>89</v>
      </c>
      <c r="B95" s="107" t="s">
        <v>953</v>
      </c>
      <c r="C95" s="15" t="s">
        <v>1000</v>
      </c>
      <c r="D95" s="15" t="s">
        <v>371</v>
      </c>
      <c r="E95" s="15" t="s">
        <v>631</v>
      </c>
      <c r="F95" s="108">
        <v>1.7</v>
      </c>
      <c r="G95" s="15">
        <v>220</v>
      </c>
      <c r="H95" s="88" t="s">
        <v>50</v>
      </c>
      <c r="I95" s="99">
        <v>806.56999999999994</v>
      </c>
      <c r="J95" s="90">
        <v>28.48</v>
      </c>
      <c r="K95" s="90">
        <v>24.92</v>
      </c>
      <c r="L95" s="90">
        <v>35.6</v>
      </c>
      <c r="M95" s="59">
        <v>89</v>
      </c>
      <c r="N95" s="90">
        <v>27.200000000000003</v>
      </c>
      <c r="O95" s="90">
        <v>22.400000000000002</v>
      </c>
      <c r="P95" s="90">
        <v>30.4</v>
      </c>
      <c r="Q95" s="59">
        <v>80</v>
      </c>
      <c r="R95" s="90">
        <v>1.98</v>
      </c>
      <c r="S95" s="90">
        <v>1.62</v>
      </c>
      <c r="T95" s="90">
        <v>2.4000000000000004</v>
      </c>
      <c r="U95" s="59">
        <v>6</v>
      </c>
      <c r="V95" s="90">
        <v>26.240000000000002</v>
      </c>
      <c r="W95" s="90">
        <v>20.5</v>
      </c>
      <c r="X95" s="90">
        <v>35.26</v>
      </c>
      <c r="Y95" s="59">
        <v>82</v>
      </c>
      <c r="Z95" s="90">
        <v>28.900000000000002</v>
      </c>
      <c r="AA95" s="90">
        <v>22.1</v>
      </c>
      <c r="AB95" s="90">
        <v>34</v>
      </c>
      <c r="AC95" s="59">
        <v>85</v>
      </c>
      <c r="AD95" s="90">
        <v>20.8</v>
      </c>
      <c r="AE95" s="90">
        <v>18.200000000000003</v>
      </c>
      <c r="AF95" s="90">
        <v>26</v>
      </c>
      <c r="AG95" s="59">
        <v>65</v>
      </c>
      <c r="AH95" s="90">
        <v>8</v>
      </c>
      <c r="AI95" s="90">
        <v>6</v>
      </c>
      <c r="AJ95" s="90">
        <v>11</v>
      </c>
      <c r="AK95" s="59">
        <v>25</v>
      </c>
      <c r="AL95" s="90">
        <v>27.2</v>
      </c>
      <c r="AM95" s="90">
        <v>22.950000000000003</v>
      </c>
      <c r="AN95" s="90">
        <v>34.85</v>
      </c>
      <c r="AO95" s="59">
        <v>85</v>
      </c>
      <c r="AP95" s="90">
        <v>27.216000000000001</v>
      </c>
      <c r="AQ95" s="90">
        <v>22.9635</v>
      </c>
      <c r="AR95" s="90">
        <v>34.8705</v>
      </c>
      <c r="AS95" s="59">
        <v>85.050000000000011</v>
      </c>
      <c r="AT95" s="90">
        <v>3.36</v>
      </c>
      <c r="AU95" s="90">
        <v>2.835</v>
      </c>
      <c r="AV95" s="90">
        <v>4.3049999999999997</v>
      </c>
      <c r="AW95" s="59">
        <v>10.5</v>
      </c>
      <c r="AX95" s="90">
        <v>32.182400000000001</v>
      </c>
      <c r="AY95" s="90">
        <v>26.148199999999999</v>
      </c>
      <c r="AZ95" s="90">
        <v>42.239399999999996</v>
      </c>
      <c r="BA95" s="59">
        <v>100.57</v>
      </c>
      <c r="BB95" s="90">
        <v>29.904</v>
      </c>
      <c r="BC95" s="90">
        <v>21.493500000000001</v>
      </c>
      <c r="BD95" s="90">
        <v>42.052500000000002</v>
      </c>
      <c r="BE95" s="59">
        <v>93.45</v>
      </c>
      <c r="BF95" s="60">
        <f t="shared" si="5"/>
        <v>806.56999999999994</v>
      </c>
      <c r="BG95" s="99">
        <f t="shared" si="6"/>
        <v>261.46240000000006</v>
      </c>
      <c r="BH95" s="99">
        <f t="shared" si="7"/>
        <v>212.13020000000003</v>
      </c>
      <c r="BI95" s="99">
        <f t="shared" si="8"/>
        <v>332.97739999999999</v>
      </c>
      <c r="BJ95" s="99">
        <f t="shared" si="9"/>
        <v>806.57</v>
      </c>
    </row>
    <row r="96" spans="1:62" s="94" customFormat="1" ht="16.05" customHeight="1" x14ac:dyDescent="0.3">
      <c r="A96" s="10">
        <v>90</v>
      </c>
      <c r="B96" s="107" t="s">
        <v>953</v>
      </c>
      <c r="C96" s="15" t="s">
        <v>1001</v>
      </c>
      <c r="D96" s="15" t="s">
        <v>371</v>
      </c>
      <c r="E96" s="15" t="s">
        <v>631</v>
      </c>
      <c r="F96" s="108">
        <v>1.7</v>
      </c>
      <c r="G96" s="15">
        <v>220</v>
      </c>
      <c r="H96" s="88" t="s">
        <v>50</v>
      </c>
      <c r="I96" s="99">
        <v>97.92</v>
      </c>
      <c r="J96" s="90">
        <v>3.2</v>
      </c>
      <c r="K96" s="90">
        <v>2.8000000000000003</v>
      </c>
      <c r="L96" s="90">
        <v>4</v>
      </c>
      <c r="M96" s="59">
        <v>10</v>
      </c>
      <c r="N96" s="90">
        <v>2.72</v>
      </c>
      <c r="O96" s="90">
        <v>2.2400000000000002</v>
      </c>
      <c r="P96" s="90">
        <v>3.04</v>
      </c>
      <c r="Q96" s="59">
        <v>8</v>
      </c>
      <c r="R96" s="90">
        <v>2.97</v>
      </c>
      <c r="S96" s="90">
        <v>2.4300000000000002</v>
      </c>
      <c r="T96" s="90">
        <v>3.6</v>
      </c>
      <c r="U96" s="59">
        <v>9</v>
      </c>
      <c r="V96" s="90">
        <v>2.88</v>
      </c>
      <c r="W96" s="90">
        <v>2.25</v>
      </c>
      <c r="X96" s="90">
        <v>3.87</v>
      </c>
      <c r="Y96" s="59">
        <v>9</v>
      </c>
      <c r="Z96" s="90">
        <v>3.06</v>
      </c>
      <c r="AA96" s="90">
        <v>2.34</v>
      </c>
      <c r="AB96" s="90">
        <v>3.6</v>
      </c>
      <c r="AC96" s="59">
        <v>9</v>
      </c>
      <c r="AD96" s="90">
        <v>2.56</v>
      </c>
      <c r="AE96" s="90">
        <v>2.2400000000000002</v>
      </c>
      <c r="AF96" s="90">
        <v>3.2</v>
      </c>
      <c r="AG96" s="59">
        <v>8</v>
      </c>
      <c r="AH96" s="90">
        <v>3</v>
      </c>
      <c r="AI96" s="90">
        <v>3</v>
      </c>
      <c r="AJ96" s="90">
        <v>4</v>
      </c>
      <c r="AK96" s="59">
        <v>10</v>
      </c>
      <c r="AL96" s="90">
        <v>2.88</v>
      </c>
      <c r="AM96" s="90">
        <v>2.4300000000000002</v>
      </c>
      <c r="AN96" s="90">
        <v>3.69</v>
      </c>
      <c r="AO96" s="59">
        <v>9</v>
      </c>
      <c r="AP96" s="90">
        <v>2.0160000000000005</v>
      </c>
      <c r="AQ96" s="90">
        <v>1.7010000000000003</v>
      </c>
      <c r="AR96" s="90">
        <v>2.5830000000000002</v>
      </c>
      <c r="AS96" s="59">
        <v>6.3000000000000007</v>
      </c>
      <c r="AT96" s="90">
        <v>0</v>
      </c>
      <c r="AU96" s="90">
        <v>0</v>
      </c>
      <c r="AV96" s="90">
        <v>0</v>
      </c>
      <c r="AW96" s="59">
        <v>0</v>
      </c>
      <c r="AX96" s="90">
        <v>3.2543999999999995</v>
      </c>
      <c r="AY96" s="90">
        <v>2.6441999999999997</v>
      </c>
      <c r="AZ96" s="90">
        <v>4.271399999999999</v>
      </c>
      <c r="BA96" s="59">
        <v>10.169999999999998</v>
      </c>
      <c r="BB96" s="90">
        <v>3.0240000000000005</v>
      </c>
      <c r="BC96" s="90">
        <v>2.1735000000000002</v>
      </c>
      <c r="BD96" s="90">
        <v>4.2525000000000004</v>
      </c>
      <c r="BE96" s="59">
        <v>9.4500000000000011</v>
      </c>
      <c r="BF96" s="60">
        <f t="shared" si="5"/>
        <v>97.92</v>
      </c>
      <c r="BG96" s="99">
        <f t="shared" si="6"/>
        <v>31.564400000000003</v>
      </c>
      <c r="BH96" s="99">
        <f t="shared" si="7"/>
        <v>26.248700000000003</v>
      </c>
      <c r="BI96" s="99">
        <f t="shared" si="8"/>
        <v>40.106900000000003</v>
      </c>
      <c r="BJ96" s="99">
        <f t="shared" si="9"/>
        <v>97.920000000000016</v>
      </c>
    </row>
    <row r="97" spans="1:62" s="94" customFormat="1" ht="16.05" customHeight="1" x14ac:dyDescent="0.3">
      <c r="A97" s="10">
        <v>91</v>
      </c>
      <c r="B97" s="107" t="s">
        <v>953</v>
      </c>
      <c r="C97" s="15" t="s">
        <v>1002</v>
      </c>
      <c r="D97" s="15" t="s">
        <v>371</v>
      </c>
      <c r="E97" s="15" t="s">
        <v>631</v>
      </c>
      <c r="F97" s="108">
        <v>3.3</v>
      </c>
      <c r="G97" s="15">
        <v>220</v>
      </c>
      <c r="H97" s="88" t="s">
        <v>50</v>
      </c>
      <c r="I97" s="99">
        <v>4.2</v>
      </c>
      <c r="J97" s="90">
        <v>0</v>
      </c>
      <c r="K97" s="90">
        <v>0</v>
      </c>
      <c r="L97" s="90">
        <v>0</v>
      </c>
      <c r="M97" s="59">
        <v>0</v>
      </c>
      <c r="N97" s="90">
        <v>0</v>
      </c>
      <c r="O97" s="90">
        <v>0</v>
      </c>
      <c r="P97" s="90">
        <v>0</v>
      </c>
      <c r="Q97" s="59">
        <v>0</v>
      </c>
      <c r="R97" s="90">
        <v>0</v>
      </c>
      <c r="S97" s="90">
        <v>0</v>
      </c>
      <c r="T97" s="90">
        <v>0</v>
      </c>
      <c r="U97" s="59">
        <v>0</v>
      </c>
      <c r="V97" s="90">
        <v>0</v>
      </c>
      <c r="W97" s="90">
        <v>0</v>
      </c>
      <c r="X97" s="90">
        <v>0</v>
      </c>
      <c r="Y97" s="59">
        <v>0</v>
      </c>
      <c r="Z97" s="90">
        <v>0</v>
      </c>
      <c r="AA97" s="90">
        <v>0</v>
      </c>
      <c r="AB97" s="90">
        <v>0</v>
      </c>
      <c r="AC97" s="59">
        <v>0</v>
      </c>
      <c r="AD97" s="90">
        <v>0</v>
      </c>
      <c r="AE97" s="90">
        <v>0</v>
      </c>
      <c r="AF97" s="90">
        <v>0</v>
      </c>
      <c r="AG97" s="59">
        <v>0</v>
      </c>
      <c r="AH97" s="90">
        <v>0</v>
      </c>
      <c r="AI97" s="90">
        <v>0</v>
      </c>
      <c r="AJ97" s="90">
        <v>0</v>
      </c>
      <c r="AK97" s="59">
        <v>0</v>
      </c>
      <c r="AL97" s="90">
        <v>0</v>
      </c>
      <c r="AM97" s="90">
        <v>0</v>
      </c>
      <c r="AN97" s="90">
        <v>0</v>
      </c>
      <c r="AO97" s="59">
        <v>0</v>
      </c>
      <c r="AP97" s="90">
        <v>0</v>
      </c>
      <c r="AQ97" s="90">
        <v>0</v>
      </c>
      <c r="AR97" s="90">
        <v>0</v>
      </c>
      <c r="AS97" s="59">
        <v>0</v>
      </c>
      <c r="AT97" s="90">
        <v>1.3440000000000001</v>
      </c>
      <c r="AU97" s="90">
        <v>1.1340000000000001</v>
      </c>
      <c r="AV97" s="90">
        <v>1.722</v>
      </c>
      <c r="AW97" s="59">
        <v>4.2</v>
      </c>
      <c r="AX97" s="90">
        <v>0</v>
      </c>
      <c r="AY97" s="90">
        <v>0</v>
      </c>
      <c r="AZ97" s="90">
        <v>0</v>
      </c>
      <c r="BA97" s="59">
        <v>0</v>
      </c>
      <c r="BB97" s="90">
        <v>0</v>
      </c>
      <c r="BC97" s="90">
        <v>0</v>
      </c>
      <c r="BD97" s="90">
        <v>0</v>
      </c>
      <c r="BE97" s="59">
        <v>0</v>
      </c>
      <c r="BF97" s="60">
        <f t="shared" si="5"/>
        <v>4.2</v>
      </c>
      <c r="BG97" s="99">
        <f t="shared" si="6"/>
        <v>1.3440000000000001</v>
      </c>
      <c r="BH97" s="99">
        <f t="shared" si="7"/>
        <v>1.1340000000000001</v>
      </c>
      <c r="BI97" s="99">
        <f t="shared" si="8"/>
        <v>1.722</v>
      </c>
      <c r="BJ97" s="99">
        <f t="shared" si="9"/>
        <v>4.2</v>
      </c>
    </row>
    <row r="98" spans="1:62" s="94" customFormat="1" ht="16.05" customHeight="1" x14ac:dyDescent="0.3">
      <c r="A98" s="10">
        <v>92</v>
      </c>
      <c r="B98" s="107" t="s">
        <v>953</v>
      </c>
      <c r="C98" s="15" t="s">
        <v>961</v>
      </c>
      <c r="D98" s="15" t="s">
        <v>371</v>
      </c>
      <c r="E98" s="15" t="s">
        <v>631</v>
      </c>
      <c r="F98" s="108">
        <v>3.3</v>
      </c>
      <c r="G98" s="15">
        <v>220</v>
      </c>
      <c r="H98" s="88" t="s">
        <v>50</v>
      </c>
      <c r="I98" s="99">
        <v>39.85</v>
      </c>
      <c r="J98" s="90">
        <v>0</v>
      </c>
      <c r="K98" s="90">
        <v>0</v>
      </c>
      <c r="L98" s="90">
        <v>0</v>
      </c>
      <c r="M98" s="59">
        <v>0</v>
      </c>
      <c r="N98" s="90">
        <v>0</v>
      </c>
      <c r="O98" s="90">
        <v>0</v>
      </c>
      <c r="P98" s="90">
        <v>0</v>
      </c>
      <c r="Q98" s="59">
        <v>0</v>
      </c>
      <c r="R98" s="90">
        <v>0</v>
      </c>
      <c r="S98" s="90">
        <v>0</v>
      </c>
      <c r="T98" s="90">
        <v>0</v>
      </c>
      <c r="U98" s="59">
        <v>0</v>
      </c>
      <c r="V98" s="90">
        <v>0</v>
      </c>
      <c r="W98" s="90">
        <v>0</v>
      </c>
      <c r="X98" s="90">
        <v>0</v>
      </c>
      <c r="Y98" s="59">
        <v>0</v>
      </c>
      <c r="Z98" s="90">
        <v>0</v>
      </c>
      <c r="AA98" s="90">
        <v>0</v>
      </c>
      <c r="AB98" s="90">
        <v>0</v>
      </c>
      <c r="AC98" s="59">
        <v>0</v>
      </c>
      <c r="AD98" s="90">
        <v>0</v>
      </c>
      <c r="AE98" s="90">
        <v>0</v>
      </c>
      <c r="AF98" s="90">
        <v>0</v>
      </c>
      <c r="AG98" s="59">
        <v>0</v>
      </c>
      <c r="AH98" s="90">
        <v>0</v>
      </c>
      <c r="AI98" s="90">
        <v>0</v>
      </c>
      <c r="AJ98" s="90">
        <v>0</v>
      </c>
      <c r="AK98" s="59">
        <v>0</v>
      </c>
      <c r="AL98" s="90">
        <v>0.32</v>
      </c>
      <c r="AM98" s="90">
        <v>0.27</v>
      </c>
      <c r="AN98" s="90">
        <v>0.41</v>
      </c>
      <c r="AO98" s="59">
        <v>1</v>
      </c>
      <c r="AP98" s="90">
        <v>2.6880000000000002</v>
      </c>
      <c r="AQ98" s="90">
        <v>2.2680000000000002</v>
      </c>
      <c r="AR98" s="90">
        <v>3.444</v>
      </c>
      <c r="AS98" s="59">
        <v>8.4</v>
      </c>
      <c r="AT98" s="90">
        <v>9.7440000000000015</v>
      </c>
      <c r="AU98" s="90">
        <v>8.2215000000000007</v>
      </c>
      <c r="AV98" s="90">
        <v>12.484500000000001</v>
      </c>
      <c r="AW98" s="59">
        <v>30.450000000000003</v>
      </c>
      <c r="AX98" s="90">
        <v>0</v>
      </c>
      <c r="AY98" s="90">
        <v>0</v>
      </c>
      <c r="AZ98" s="90">
        <v>0</v>
      </c>
      <c r="BA98" s="59">
        <v>0</v>
      </c>
      <c r="BB98" s="90">
        <v>0</v>
      </c>
      <c r="BC98" s="90">
        <v>0</v>
      </c>
      <c r="BD98" s="90">
        <v>0</v>
      </c>
      <c r="BE98" s="59">
        <v>0</v>
      </c>
      <c r="BF98" s="60">
        <f t="shared" si="5"/>
        <v>39.85</v>
      </c>
      <c r="BG98" s="99">
        <f t="shared" si="6"/>
        <v>12.752000000000002</v>
      </c>
      <c r="BH98" s="99">
        <f t="shared" si="7"/>
        <v>10.759500000000001</v>
      </c>
      <c r="BI98" s="99">
        <f t="shared" si="8"/>
        <v>16.3385</v>
      </c>
      <c r="BJ98" s="99">
        <f t="shared" si="9"/>
        <v>39.850000000000009</v>
      </c>
    </row>
    <row r="99" spans="1:62" s="94" customFormat="1" ht="16.05" customHeight="1" x14ac:dyDescent="0.3">
      <c r="A99" s="10">
        <v>93</v>
      </c>
      <c r="B99" s="107" t="s">
        <v>953</v>
      </c>
      <c r="C99" s="15" t="s">
        <v>979</v>
      </c>
      <c r="D99" s="15" t="s">
        <v>371</v>
      </c>
      <c r="E99" s="15" t="s">
        <v>631</v>
      </c>
      <c r="F99" s="108">
        <v>3.3</v>
      </c>
      <c r="G99" s="15">
        <v>220</v>
      </c>
      <c r="H99" s="88" t="s">
        <v>50</v>
      </c>
      <c r="I99" s="99">
        <v>363.03999999999996</v>
      </c>
      <c r="J99" s="90">
        <v>8.64</v>
      </c>
      <c r="K99" s="90">
        <v>7.5600000000000005</v>
      </c>
      <c r="L99" s="90">
        <v>10.8</v>
      </c>
      <c r="M99" s="59">
        <v>27.000000000000004</v>
      </c>
      <c r="N99" s="90">
        <v>9.1800000000000015</v>
      </c>
      <c r="O99" s="90">
        <v>7.5600000000000005</v>
      </c>
      <c r="P99" s="90">
        <v>10.26</v>
      </c>
      <c r="Q99" s="59">
        <v>27</v>
      </c>
      <c r="R99" s="90">
        <v>9.9</v>
      </c>
      <c r="S99" s="90">
        <v>8.1000000000000014</v>
      </c>
      <c r="T99" s="90">
        <v>12</v>
      </c>
      <c r="U99" s="59">
        <v>30</v>
      </c>
      <c r="V99" s="90">
        <v>9.92</v>
      </c>
      <c r="W99" s="90">
        <v>7.75</v>
      </c>
      <c r="X99" s="90">
        <v>13.33</v>
      </c>
      <c r="Y99" s="59">
        <v>31</v>
      </c>
      <c r="Z99" s="90">
        <v>10.540000000000001</v>
      </c>
      <c r="AA99" s="90">
        <v>8.06</v>
      </c>
      <c r="AB99" s="90">
        <v>12.4</v>
      </c>
      <c r="AC99" s="59">
        <v>31</v>
      </c>
      <c r="AD99" s="90">
        <v>9.92</v>
      </c>
      <c r="AE99" s="90">
        <v>8.6800000000000015</v>
      </c>
      <c r="AF99" s="90">
        <v>12.4</v>
      </c>
      <c r="AG99" s="59">
        <v>31</v>
      </c>
      <c r="AH99" s="90">
        <v>10</v>
      </c>
      <c r="AI99" s="90">
        <v>8</v>
      </c>
      <c r="AJ99" s="90">
        <v>13</v>
      </c>
      <c r="AK99" s="59">
        <v>31</v>
      </c>
      <c r="AL99" s="90">
        <v>9.92</v>
      </c>
      <c r="AM99" s="90">
        <v>8.370000000000001</v>
      </c>
      <c r="AN99" s="90">
        <v>12.709999999999999</v>
      </c>
      <c r="AO99" s="59">
        <v>31</v>
      </c>
      <c r="AP99" s="90">
        <v>9.7440000000000015</v>
      </c>
      <c r="AQ99" s="90">
        <v>8.2215000000000007</v>
      </c>
      <c r="AR99" s="90">
        <v>12.484500000000001</v>
      </c>
      <c r="AS99" s="59">
        <v>30.450000000000003</v>
      </c>
      <c r="AT99" s="90">
        <v>10.416000000000002</v>
      </c>
      <c r="AU99" s="90">
        <v>8.7885000000000009</v>
      </c>
      <c r="AV99" s="90">
        <v>13.345500000000001</v>
      </c>
      <c r="AW99" s="59">
        <v>32.550000000000004</v>
      </c>
      <c r="AX99" s="90">
        <v>10.124799999999999</v>
      </c>
      <c r="AY99" s="90">
        <v>8.2263999999999999</v>
      </c>
      <c r="AZ99" s="90">
        <v>13.288799999999998</v>
      </c>
      <c r="BA99" s="59">
        <v>31.639999999999997</v>
      </c>
      <c r="BB99" s="90">
        <v>9.4080000000000013</v>
      </c>
      <c r="BC99" s="90">
        <v>6.7620000000000005</v>
      </c>
      <c r="BD99" s="90">
        <v>13.23</v>
      </c>
      <c r="BE99" s="59">
        <v>29.400000000000002</v>
      </c>
      <c r="BF99" s="60">
        <f t="shared" si="5"/>
        <v>363.03999999999996</v>
      </c>
      <c r="BG99" s="99">
        <f t="shared" si="6"/>
        <v>117.71279999999999</v>
      </c>
      <c r="BH99" s="99">
        <f t="shared" si="7"/>
        <v>96.078400000000002</v>
      </c>
      <c r="BI99" s="99">
        <f t="shared" si="8"/>
        <v>149.24879999999999</v>
      </c>
      <c r="BJ99" s="99">
        <f t="shared" si="9"/>
        <v>363.03999999999996</v>
      </c>
    </row>
    <row r="100" spans="1:62" s="94" customFormat="1" ht="16.05" customHeight="1" x14ac:dyDescent="0.3">
      <c r="A100" s="10">
        <v>94</v>
      </c>
      <c r="B100" s="107" t="s">
        <v>953</v>
      </c>
      <c r="C100" s="15" t="s">
        <v>979</v>
      </c>
      <c r="D100" s="15" t="s">
        <v>371</v>
      </c>
      <c r="E100" s="15" t="s">
        <v>631</v>
      </c>
      <c r="F100" s="108">
        <v>1.7</v>
      </c>
      <c r="G100" s="15">
        <v>220</v>
      </c>
      <c r="H100" s="88" t="s">
        <v>50</v>
      </c>
      <c r="I100" s="99">
        <v>465.21000000000004</v>
      </c>
      <c r="J100" s="90">
        <v>19.84</v>
      </c>
      <c r="K100" s="90">
        <v>17.360000000000003</v>
      </c>
      <c r="L100" s="90">
        <v>24.8</v>
      </c>
      <c r="M100" s="59">
        <v>62</v>
      </c>
      <c r="N100" s="90">
        <v>19.720000000000002</v>
      </c>
      <c r="O100" s="90">
        <v>16.240000000000002</v>
      </c>
      <c r="P100" s="90">
        <v>22.04</v>
      </c>
      <c r="Q100" s="59">
        <v>58.000000000000007</v>
      </c>
      <c r="R100" s="90">
        <v>17.16</v>
      </c>
      <c r="S100" s="90">
        <v>14.040000000000001</v>
      </c>
      <c r="T100" s="90">
        <v>20.8</v>
      </c>
      <c r="U100" s="59">
        <v>52</v>
      </c>
      <c r="V100" s="90">
        <v>10.24</v>
      </c>
      <c r="W100" s="90">
        <v>8</v>
      </c>
      <c r="X100" s="90">
        <v>13.76</v>
      </c>
      <c r="Y100" s="59">
        <v>32</v>
      </c>
      <c r="Z100" s="90">
        <v>11.56</v>
      </c>
      <c r="AA100" s="90">
        <v>8.84</v>
      </c>
      <c r="AB100" s="90">
        <v>13.600000000000001</v>
      </c>
      <c r="AC100" s="59">
        <v>34</v>
      </c>
      <c r="AD100" s="90">
        <v>10.88</v>
      </c>
      <c r="AE100" s="90">
        <v>9.5200000000000014</v>
      </c>
      <c r="AF100" s="90">
        <v>13.600000000000001</v>
      </c>
      <c r="AG100" s="59">
        <v>34</v>
      </c>
      <c r="AH100" s="90">
        <v>3</v>
      </c>
      <c r="AI100" s="90">
        <v>3</v>
      </c>
      <c r="AJ100" s="90">
        <v>5</v>
      </c>
      <c r="AK100" s="59">
        <v>11</v>
      </c>
      <c r="AL100" s="90">
        <v>9.6</v>
      </c>
      <c r="AM100" s="90">
        <v>8.1000000000000014</v>
      </c>
      <c r="AN100" s="90">
        <v>12.299999999999999</v>
      </c>
      <c r="AO100" s="59">
        <v>30</v>
      </c>
      <c r="AP100" s="90">
        <v>10.08</v>
      </c>
      <c r="AQ100" s="90">
        <v>8.5050000000000008</v>
      </c>
      <c r="AR100" s="90">
        <v>12.914999999999999</v>
      </c>
      <c r="AS100" s="59">
        <v>31.5</v>
      </c>
      <c r="AT100" s="90">
        <v>2.3520000000000003</v>
      </c>
      <c r="AU100" s="90">
        <v>1.9845000000000004</v>
      </c>
      <c r="AV100" s="90">
        <v>3.0135000000000001</v>
      </c>
      <c r="AW100" s="59">
        <v>7.3500000000000014</v>
      </c>
      <c r="AX100" s="90">
        <v>18.803199999999997</v>
      </c>
      <c r="AY100" s="90">
        <v>15.277599999999998</v>
      </c>
      <c r="AZ100" s="90">
        <v>24.679199999999994</v>
      </c>
      <c r="BA100" s="59">
        <v>58.759999999999991</v>
      </c>
      <c r="BB100" s="90">
        <v>17.472000000000001</v>
      </c>
      <c r="BC100" s="90">
        <v>12.558000000000002</v>
      </c>
      <c r="BD100" s="90">
        <v>24.57</v>
      </c>
      <c r="BE100" s="59">
        <v>54.6</v>
      </c>
      <c r="BF100" s="60">
        <f t="shared" si="5"/>
        <v>465.21000000000004</v>
      </c>
      <c r="BG100" s="99">
        <f t="shared" si="6"/>
        <v>150.7072</v>
      </c>
      <c r="BH100" s="99">
        <f t="shared" si="7"/>
        <v>123.42509999999999</v>
      </c>
      <c r="BI100" s="99">
        <f t="shared" si="8"/>
        <v>191.07769999999999</v>
      </c>
      <c r="BJ100" s="99">
        <f t="shared" si="9"/>
        <v>465.21</v>
      </c>
    </row>
    <row r="101" spans="1:62" s="94" customFormat="1" ht="16.05" customHeight="1" x14ac:dyDescent="0.3">
      <c r="A101" s="10">
        <v>95</v>
      </c>
      <c r="B101" s="107" t="s">
        <v>953</v>
      </c>
      <c r="C101" s="15" t="s">
        <v>960</v>
      </c>
      <c r="D101" s="15" t="s">
        <v>371</v>
      </c>
      <c r="E101" s="15" t="s">
        <v>631</v>
      </c>
      <c r="F101" s="108">
        <v>3.3</v>
      </c>
      <c r="G101" s="15">
        <v>220</v>
      </c>
      <c r="H101" s="88" t="s">
        <v>50</v>
      </c>
      <c r="I101" s="99">
        <v>104.03999999999999</v>
      </c>
      <c r="J101" s="90">
        <v>1.92</v>
      </c>
      <c r="K101" s="90">
        <v>1.6800000000000002</v>
      </c>
      <c r="L101" s="90">
        <v>2.4000000000000004</v>
      </c>
      <c r="M101" s="59">
        <v>6</v>
      </c>
      <c r="N101" s="90">
        <v>1.7000000000000002</v>
      </c>
      <c r="O101" s="90">
        <v>1.4000000000000001</v>
      </c>
      <c r="P101" s="90">
        <v>1.9</v>
      </c>
      <c r="Q101" s="59">
        <v>5</v>
      </c>
      <c r="R101" s="90">
        <v>2.31</v>
      </c>
      <c r="S101" s="90">
        <v>1.8900000000000001</v>
      </c>
      <c r="T101" s="90">
        <v>2.8000000000000003</v>
      </c>
      <c r="U101" s="59">
        <v>7</v>
      </c>
      <c r="V101" s="90">
        <v>2.2400000000000002</v>
      </c>
      <c r="W101" s="90">
        <v>1.75</v>
      </c>
      <c r="X101" s="90">
        <v>3.01</v>
      </c>
      <c r="Y101" s="59">
        <v>7</v>
      </c>
      <c r="Z101" s="90">
        <v>1.7000000000000002</v>
      </c>
      <c r="AA101" s="90">
        <v>1.3</v>
      </c>
      <c r="AB101" s="90">
        <v>2</v>
      </c>
      <c r="AC101" s="59">
        <v>5</v>
      </c>
      <c r="AD101" s="90">
        <v>1.92</v>
      </c>
      <c r="AE101" s="90">
        <v>1.6800000000000002</v>
      </c>
      <c r="AF101" s="90">
        <v>2.4000000000000004</v>
      </c>
      <c r="AG101" s="59">
        <v>6</v>
      </c>
      <c r="AH101" s="90">
        <v>3</v>
      </c>
      <c r="AI101" s="90">
        <v>2</v>
      </c>
      <c r="AJ101" s="90">
        <v>5</v>
      </c>
      <c r="AK101" s="59">
        <v>10</v>
      </c>
      <c r="AL101" s="90">
        <v>2.2400000000000002</v>
      </c>
      <c r="AM101" s="90">
        <v>1.8900000000000001</v>
      </c>
      <c r="AN101" s="90">
        <v>2.8699999999999997</v>
      </c>
      <c r="AO101" s="59">
        <v>7</v>
      </c>
      <c r="AP101" s="90">
        <v>1.68</v>
      </c>
      <c r="AQ101" s="90">
        <v>1.4175</v>
      </c>
      <c r="AR101" s="90">
        <v>2.1524999999999999</v>
      </c>
      <c r="AS101" s="59">
        <v>5.25</v>
      </c>
      <c r="AT101" s="90">
        <v>9.072000000000001</v>
      </c>
      <c r="AU101" s="90">
        <v>7.6545000000000005</v>
      </c>
      <c r="AV101" s="90">
        <v>11.6235</v>
      </c>
      <c r="AW101" s="59">
        <v>28.35</v>
      </c>
      <c r="AX101" s="90">
        <v>2.8927999999999998</v>
      </c>
      <c r="AY101" s="90">
        <v>2.3504</v>
      </c>
      <c r="AZ101" s="90">
        <v>3.7967999999999993</v>
      </c>
      <c r="BA101" s="59">
        <v>9.0399999999999991</v>
      </c>
      <c r="BB101" s="90">
        <v>2.6880000000000002</v>
      </c>
      <c r="BC101" s="90">
        <v>1.9320000000000002</v>
      </c>
      <c r="BD101" s="90">
        <v>3.7800000000000002</v>
      </c>
      <c r="BE101" s="59">
        <v>8.4</v>
      </c>
      <c r="BF101" s="60">
        <f t="shared" si="5"/>
        <v>104.03999999999999</v>
      </c>
      <c r="BG101" s="99">
        <f t="shared" si="6"/>
        <v>33.362800000000007</v>
      </c>
      <c r="BH101" s="99">
        <f t="shared" si="7"/>
        <v>26.944400000000002</v>
      </c>
      <c r="BI101" s="99">
        <f t="shared" si="8"/>
        <v>43.732800000000005</v>
      </c>
      <c r="BJ101" s="99">
        <f t="shared" si="9"/>
        <v>104.04000000000002</v>
      </c>
    </row>
    <row r="102" spans="1:62" s="94" customFormat="1" ht="16.05" customHeight="1" x14ac:dyDescent="0.3">
      <c r="A102" s="10">
        <v>96</v>
      </c>
      <c r="B102" s="107" t="s">
        <v>953</v>
      </c>
      <c r="C102" s="15" t="s">
        <v>966</v>
      </c>
      <c r="D102" s="15" t="s">
        <v>371</v>
      </c>
      <c r="E102" s="15" t="s">
        <v>631</v>
      </c>
      <c r="F102" s="108">
        <v>1.7</v>
      </c>
      <c r="G102" s="15">
        <v>220</v>
      </c>
      <c r="H102" s="88" t="s">
        <v>50</v>
      </c>
      <c r="I102" s="99">
        <v>5341.31</v>
      </c>
      <c r="J102" s="90">
        <v>8.64</v>
      </c>
      <c r="K102" s="90">
        <v>7.5600000000000005</v>
      </c>
      <c r="L102" s="90">
        <v>10.8</v>
      </c>
      <c r="M102" s="59">
        <v>27.000000000000004</v>
      </c>
      <c r="N102" s="90">
        <v>8.16</v>
      </c>
      <c r="O102" s="90">
        <v>6.7200000000000006</v>
      </c>
      <c r="P102" s="90">
        <v>9.120000000000001</v>
      </c>
      <c r="Q102" s="59">
        <v>24</v>
      </c>
      <c r="R102" s="90">
        <v>8.58</v>
      </c>
      <c r="S102" s="90">
        <v>7.0200000000000005</v>
      </c>
      <c r="T102" s="90">
        <v>10.4</v>
      </c>
      <c r="U102" s="59">
        <v>26</v>
      </c>
      <c r="V102" s="90">
        <v>3.52</v>
      </c>
      <c r="W102" s="90">
        <v>2.75</v>
      </c>
      <c r="X102" s="90">
        <v>4.7299999999999995</v>
      </c>
      <c r="Y102" s="59">
        <v>11</v>
      </c>
      <c r="Z102" s="90">
        <v>9.5200000000000014</v>
      </c>
      <c r="AA102" s="90">
        <v>7.28</v>
      </c>
      <c r="AB102" s="90">
        <v>11.200000000000001</v>
      </c>
      <c r="AC102" s="59">
        <v>28</v>
      </c>
      <c r="AD102" s="90">
        <v>8.64</v>
      </c>
      <c r="AE102" s="90">
        <v>7.5600000000000005</v>
      </c>
      <c r="AF102" s="90">
        <v>10.8</v>
      </c>
      <c r="AG102" s="59">
        <v>27.000000000000004</v>
      </c>
      <c r="AH102" s="90">
        <v>8</v>
      </c>
      <c r="AI102" s="90">
        <v>7</v>
      </c>
      <c r="AJ102" s="90">
        <v>12</v>
      </c>
      <c r="AK102" s="59">
        <v>27</v>
      </c>
      <c r="AL102" s="90">
        <v>0</v>
      </c>
      <c r="AM102" s="90">
        <v>0</v>
      </c>
      <c r="AN102" s="90">
        <v>0</v>
      </c>
      <c r="AO102" s="59">
        <v>0</v>
      </c>
      <c r="AP102" s="90">
        <v>8.0640000000000018</v>
      </c>
      <c r="AQ102" s="90">
        <v>6.8040000000000012</v>
      </c>
      <c r="AR102" s="90">
        <v>10.332000000000001</v>
      </c>
      <c r="AS102" s="59">
        <v>25.200000000000003</v>
      </c>
      <c r="AT102" s="90">
        <v>1627.92</v>
      </c>
      <c r="AU102" s="90">
        <v>1373.5575000000001</v>
      </c>
      <c r="AV102" s="90">
        <v>2085.7725</v>
      </c>
      <c r="AW102" s="59">
        <v>5087.25</v>
      </c>
      <c r="AX102" s="90">
        <v>9.7631999999999994</v>
      </c>
      <c r="AY102" s="90">
        <v>7.9325999999999999</v>
      </c>
      <c r="AZ102" s="90">
        <v>12.814199999999998</v>
      </c>
      <c r="BA102" s="59">
        <v>30.509999999999998</v>
      </c>
      <c r="BB102" s="90">
        <v>9.072000000000001</v>
      </c>
      <c r="BC102" s="90">
        <v>6.5205000000000002</v>
      </c>
      <c r="BD102" s="90">
        <v>12.7575</v>
      </c>
      <c r="BE102" s="59">
        <v>28.35</v>
      </c>
      <c r="BF102" s="60">
        <f t="shared" si="5"/>
        <v>5341.31</v>
      </c>
      <c r="BG102" s="99">
        <f t="shared" si="6"/>
        <v>1709.8792000000001</v>
      </c>
      <c r="BH102" s="99">
        <f t="shared" si="7"/>
        <v>1440.7046000000003</v>
      </c>
      <c r="BI102" s="99">
        <f t="shared" si="8"/>
        <v>2190.7262000000001</v>
      </c>
      <c r="BJ102" s="99">
        <f t="shared" si="9"/>
        <v>5341.31</v>
      </c>
    </row>
    <row r="103" spans="1:62" s="94" customFormat="1" ht="16.05" customHeight="1" x14ac:dyDescent="0.3">
      <c r="A103" s="10">
        <v>97</v>
      </c>
      <c r="B103" s="107" t="s">
        <v>953</v>
      </c>
      <c r="C103" s="15" t="s">
        <v>1003</v>
      </c>
      <c r="D103" s="15" t="s">
        <v>371</v>
      </c>
      <c r="E103" s="15" t="s">
        <v>631</v>
      </c>
      <c r="F103" s="108">
        <v>3.3</v>
      </c>
      <c r="G103" s="15">
        <v>380</v>
      </c>
      <c r="H103" s="88" t="s">
        <v>50</v>
      </c>
      <c r="I103" s="99">
        <v>15214.279999999999</v>
      </c>
      <c r="J103" s="90">
        <v>127.68</v>
      </c>
      <c r="K103" s="90">
        <v>111.72000000000001</v>
      </c>
      <c r="L103" s="90">
        <v>159.60000000000002</v>
      </c>
      <c r="M103" s="59">
        <v>399.00000000000006</v>
      </c>
      <c r="N103" s="90">
        <v>428.06000000000006</v>
      </c>
      <c r="O103" s="90">
        <v>352.52000000000004</v>
      </c>
      <c r="P103" s="90">
        <v>478.42</v>
      </c>
      <c r="Q103" s="59">
        <v>1259.0000000000002</v>
      </c>
      <c r="R103" s="90">
        <v>716.43000000000006</v>
      </c>
      <c r="S103" s="90">
        <v>586.17000000000007</v>
      </c>
      <c r="T103" s="90">
        <v>868.40000000000009</v>
      </c>
      <c r="U103" s="59">
        <v>2171</v>
      </c>
      <c r="V103" s="90">
        <v>699.84</v>
      </c>
      <c r="W103" s="90">
        <v>546.75</v>
      </c>
      <c r="X103" s="90">
        <v>940.41</v>
      </c>
      <c r="Y103" s="59">
        <v>2187</v>
      </c>
      <c r="Z103" s="90">
        <v>742.22</v>
      </c>
      <c r="AA103" s="90">
        <v>567.58000000000004</v>
      </c>
      <c r="AB103" s="90">
        <v>873.2</v>
      </c>
      <c r="AC103" s="59">
        <v>2183</v>
      </c>
      <c r="AD103" s="90">
        <v>682.56000000000006</v>
      </c>
      <c r="AE103" s="90">
        <v>597.24</v>
      </c>
      <c r="AF103" s="90">
        <v>853.2</v>
      </c>
      <c r="AG103" s="59">
        <v>2133</v>
      </c>
      <c r="AH103" s="90">
        <v>669</v>
      </c>
      <c r="AI103" s="90">
        <v>532</v>
      </c>
      <c r="AJ103" s="90">
        <v>946</v>
      </c>
      <c r="AK103" s="59">
        <v>2147</v>
      </c>
      <c r="AL103" s="90">
        <v>3.52</v>
      </c>
      <c r="AM103" s="90">
        <v>2.97</v>
      </c>
      <c r="AN103" s="90">
        <v>4.51</v>
      </c>
      <c r="AO103" s="59">
        <v>11</v>
      </c>
      <c r="AP103" s="90">
        <v>0</v>
      </c>
      <c r="AQ103" s="90">
        <v>0</v>
      </c>
      <c r="AR103" s="90">
        <v>0</v>
      </c>
      <c r="AS103" s="59">
        <v>0</v>
      </c>
      <c r="AT103" s="90">
        <v>299.04000000000002</v>
      </c>
      <c r="AU103" s="90">
        <v>252.31500000000003</v>
      </c>
      <c r="AV103" s="90">
        <v>383.14499999999998</v>
      </c>
      <c r="AW103" s="59">
        <v>934.5</v>
      </c>
      <c r="AX103" s="90">
        <v>296.87359999999995</v>
      </c>
      <c r="AY103" s="90">
        <v>241.20979999999997</v>
      </c>
      <c r="AZ103" s="90">
        <v>389.64659999999992</v>
      </c>
      <c r="BA103" s="59">
        <v>927.7299999999999</v>
      </c>
      <c r="BB103" s="90">
        <v>275.85600000000005</v>
      </c>
      <c r="BC103" s="90">
        <v>198.27150000000003</v>
      </c>
      <c r="BD103" s="90">
        <v>387.92250000000001</v>
      </c>
      <c r="BE103" s="59">
        <v>862.05000000000007</v>
      </c>
      <c r="BF103" s="60">
        <f t="shared" si="5"/>
        <v>15214.279999999999</v>
      </c>
      <c r="BG103" s="99">
        <f t="shared" si="6"/>
        <v>4941.0796</v>
      </c>
      <c r="BH103" s="99">
        <f t="shared" si="7"/>
        <v>3988.7463000000002</v>
      </c>
      <c r="BI103" s="99">
        <f t="shared" si="8"/>
        <v>6284.4540999999999</v>
      </c>
      <c r="BJ103" s="99">
        <f t="shared" si="9"/>
        <v>15214.279999999999</v>
      </c>
    </row>
    <row r="104" spans="1:62" s="94" customFormat="1" ht="16.05" customHeight="1" x14ac:dyDescent="0.3">
      <c r="A104" s="10">
        <v>98</v>
      </c>
      <c r="B104" s="107" t="s">
        <v>953</v>
      </c>
      <c r="C104" s="15" t="s">
        <v>990</v>
      </c>
      <c r="D104" s="15" t="s">
        <v>371</v>
      </c>
      <c r="E104" s="15" t="s">
        <v>631</v>
      </c>
      <c r="F104" s="108">
        <v>6.6</v>
      </c>
      <c r="G104" s="15">
        <v>380</v>
      </c>
      <c r="H104" s="88" t="s">
        <v>50</v>
      </c>
      <c r="I104" s="99">
        <v>636.39</v>
      </c>
      <c r="J104" s="90">
        <v>12.8</v>
      </c>
      <c r="K104" s="90">
        <v>11.200000000000001</v>
      </c>
      <c r="L104" s="90">
        <v>16</v>
      </c>
      <c r="M104" s="59">
        <v>40</v>
      </c>
      <c r="N104" s="90">
        <v>15.64</v>
      </c>
      <c r="O104" s="90">
        <v>12.88</v>
      </c>
      <c r="P104" s="90">
        <v>17.48</v>
      </c>
      <c r="Q104" s="59">
        <v>46</v>
      </c>
      <c r="R104" s="90">
        <v>15.84</v>
      </c>
      <c r="S104" s="90">
        <v>12.96</v>
      </c>
      <c r="T104" s="90">
        <v>19.200000000000003</v>
      </c>
      <c r="U104" s="59">
        <v>48</v>
      </c>
      <c r="V104" s="90">
        <v>14.4</v>
      </c>
      <c r="W104" s="90">
        <v>11.25</v>
      </c>
      <c r="X104" s="90">
        <v>19.350000000000001</v>
      </c>
      <c r="Y104" s="59">
        <v>45</v>
      </c>
      <c r="Z104" s="90">
        <v>19.040000000000003</v>
      </c>
      <c r="AA104" s="90">
        <v>14.56</v>
      </c>
      <c r="AB104" s="90">
        <v>22.400000000000002</v>
      </c>
      <c r="AC104" s="59">
        <v>56</v>
      </c>
      <c r="AD104" s="90">
        <v>16</v>
      </c>
      <c r="AE104" s="90">
        <v>14.000000000000002</v>
      </c>
      <c r="AF104" s="90">
        <v>20</v>
      </c>
      <c r="AG104" s="59">
        <v>50</v>
      </c>
      <c r="AH104" s="90">
        <v>36</v>
      </c>
      <c r="AI104" s="90">
        <v>13</v>
      </c>
      <c r="AJ104" s="90">
        <v>20</v>
      </c>
      <c r="AK104" s="59">
        <v>69</v>
      </c>
      <c r="AL104" s="90">
        <v>14.08</v>
      </c>
      <c r="AM104" s="90">
        <v>11.88</v>
      </c>
      <c r="AN104" s="90">
        <v>18.04</v>
      </c>
      <c r="AO104" s="59">
        <v>44</v>
      </c>
      <c r="AP104" s="90">
        <v>18.144000000000002</v>
      </c>
      <c r="AQ104" s="90">
        <v>15.309000000000001</v>
      </c>
      <c r="AR104" s="90">
        <v>23.247</v>
      </c>
      <c r="AS104" s="59">
        <v>56.7</v>
      </c>
      <c r="AT104" s="90">
        <v>21.168000000000003</v>
      </c>
      <c r="AU104" s="90">
        <v>17.860500000000002</v>
      </c>
      <c r="AV104" s="90">
        <v>27.121500000000001</v>
      </c>
      <c r="AW104" s="59">
        <v>66.150000000000006</v>
      </c>
      <c r="AX104" s="90">
        <v>19.1648</v>
      </c>
      <c r="AY104" s="90">
        <v>15.571399999999999</v>
      </c>
      <c r="AZ104" s="90">
        <v>25.153799999999997</v>
      </c>
      <c r="BA104" s="59">
        <v>59.889999999999993</v>
      </c>
      <c r="BB104" s="90">
        <v>17.808000000000003</v>
      </c>
      <c r="BC104" s="90">
        <v>12.799500000000002</v>
      </c>
      <c r="BD104" s="90">
        <v>25.042500000000004</v>
      </c>
      <c r="BE104" s="59">
        <v>55.650000000000006</v>
      </c>
      <c r="BF104" s="60">
        <f t="shared" si="5"/>
        <v>636.39</v>
      </c>
      <c r="BG104" s="99">
        <f t="shared" si="6"/>
        <v>220.08480000000003</v>
      </c>
      <c r="BH104" s="99">
        <f t="shared" si="7"/>
        <v>163.2704</v>
      </c>
      <c r="BI104" s="99">
        <f t="shared" si="8"/>
        <v>253.03479999999996</v>
      </c>
      <c r="BJ104" s="99">
        <f t="shared" si="9"/>
        <v>636.39</v>
      </c>
    </row>
    <row r="105" spans="1:62" s="94" customFormat="1" ht="16.05" customHeight="1" x14ac:dyDescent="0.3">
      <c r="A105" s="10">
        <v>99</v>
      </c>
      <c r="B105" s="107" t="s">
        <v>953</v>
      </c>
      <c r="C105" s="15" t="s">
        <v>1000</v>
      </c>
      <c r="D105" s="15" t="s">
        <v>371</v>
      </c>
      <c r="E105" s="15" t="s">
        <v>631</v>
      </c>
      <c r="F105" s="108">
        <v>3.3</v>
      </c>
      <c r="G105" s="15">
        <v>380</v>
      </c>
      <c r="H105" s="88" t="s">
        <v>50</v>
      </c>
      <c r="I105" s="99">
        <v>168.92</v>
      </c>
      <c r="J105" s="90">
        <v>5.12</v>
      </c>
      <c r="K105" s="90">
        <v>4.4800000000000004</v>
      </c>
      <c r="L105" s="90">
        <v>6.4</v>
      </c>
      <c r="M105" s="59">
        <v>16</v>
      </c>
      <c r="N105" s="90">
        <v>5.1000000000000005</v>
      </c>
      <c r="O105" s="90">
        <v>4.2</v>
      </c>
      <c r="P105" s="90">
        <v>5.7</v>
      </c>
      <c r="Q105" s="59">
        <v>15</v>
      </c>
      <c r="R105" s="90">
        <v>6.2700000000000005</v>
      </c>
      <c r="S105" s="90">
        <v>5.1300000000000008</v>
      </c>
      <c r="T105" s="90">
        <v>7.6000000000000005</v>
      </c>
      <c r="U105" s="59">
        <v>19.000000000000004</v>
      </c>
      <c r="V105" s="90">
        <v>5.44</v>
      </c>
      <c r="W105" s="90">
        <v>4.25</v>
      </c>
      <c r="X105" s="90">
        <v>7.31</v>
      </c>
      <c r="Y105" s="59">
        <v>17</v>
      </c>
      <c r="Z105" s="90">
        <v>6.12</v>
      </c>
      <c r="AA105" s="90">
        <v>4.68</v>
      </c>
      <c r="AB105" s="90">
        <v>7.2</v>
      </c>
      <c r="AC105" s="59">
        <v>18</v>
      </c>
      <c r="AD105" s="90">
        <v>5.76</v>
      </c>
      <c r="AE105" s="90">
        <v>5.0400000000000009</v>
      </c>
      <c r="AF105" s="90">
        <v>7.2</v>
      </c>
      <c r="AG105" s="59">
        <v>18</v>
      </c>
      <c r="AH105" s="90">
        <v>6</v>
      </c>
      <c r="AI105" s="90">
        <v>5</v>
      </c>
      <c r="AJ105" s="90">
        <v>8</v>
      </c>
      <c r="AK105" s="59">
        <v>19</v>
      </c>
      <c r="AL105" s="90">
        <v>0</v>
      </c>
      <c r="AM105" s="90">
        <v>0</v>
      </c>
      <c r="AN105" s="90">
        <v>0</v>
      </c>
      <c r="AO105" s="59">
        <v>0</v>
      </c>
      <c r="AP105" s="90">
        <v>2.6880000000000002</v>
      </c>
      <c r="AQ105" s="90">
        <v>2.2680000000000002</v>
      </c>
      <c r="AR105" s="90">
        <v>3.444</v>
      </c>
      <c r="AS105" s="59">
        <v>8.4</v>
      </c>
      <c r="AT105" s="90">
        <v>6.0480000000000009</v>
      </c>
      <c r="AU105" s="90">
        <v>5.1030000000000006</v>
      </c>
      <c r="AV105" s="90">
        <v>7.7490000000000006</v>
      </c>
      <c r="AW105" s="59">
        <v>18.900000000000002</v>
      </c>
      <c r="AX105" s="90">
        <v>3.2543999999999995</v>
      </c>
      <c r="AY105" s="90">
        <v>2.6441999999999997</v>
      </c>
      <c r="AZ105" s="90">
        <v>4.271399999999999</v>
      </c>
      <c r="BA105" s="59">
        <v>10.169999999999998</v>
      </c>
      <c r="BB105" s="90">
        <v>3.0240000000000005</v>
      </c>
      <c r="BC105" s="90">
        <v>2.1735000000000002</v>
      </c>
      <c r="BD105" s="90">
        <v>4.2525000000000004</v>
      </c>
      <c r="BE105" s="59">
        <v>9.4500000000000011</v>
      </c>
      <c r="BF105" s="60">
        <f t="shared" si="5"/>
        <v>168.92</v>
      </c>
      <c r="BG105" s="99">
        <f t="shared" si="6"/>
        <v>54.824400000000004</v>
      </c>
      <c r="BH105" s="99">
        <f t="shared" si="7"/>
        <v>44.968699999999998</v>
      </c>
      <c r="BI105" s="99">
        <f t="shared" si="8"/>
        <v>69.126900000000006</v>
      </c>
      <c r="BJ105" s="99">
        <f t="shared" si="9"/>
        <v>168.92000000000002</v>
      </c>
    </row>
    <row r="106" spans="1:62" s="94" customFormat="1" ht="16.05" customHeight="1" x14ac:dyDescent="0.3">
      <c r="A106" s="10">
        <v>100</v>
      </c>
      <c r="B106" s="107" t="s">
        <v>953</v>
      </c>
      <c r="C106" s="15" t="s">
        <v>1004</v>
      </c>
      <c r="D106" s="15" t="s">
        <v>371</v>
      </c>
      <c r="E106" s="15" t="s">
        <v>631</v>
      </c>
      <c r="F106" s="108">
        <v>3.3</v>
      </c>
      <c r="G106" s="15">
        <v>220</v>
      </c>
      <c r="H106" s="88" t="s">
        <v>50</v>
      </c>
      <c r="I106" s="99">
        <v>3602.96</v>
      </c>
      <c r="J106" s="90">
        <v>100.48</v>
      </c>
      <c r="K106" s="90">
        <v>87.92</v>
      </c>
      <c r="L106" s="90">
        <v>125.60000000000001</v>
      </c>
      <c r="M106" s="59">
        <v>314</v>
      </c>
      <c r="N106" s="90">
        <v>101.32000000000001</v>
      </c>
      <c r="O106" s="90">
        <v>83.440000000000012</v>
      </c>
      <c r="P106" s="90">
        <v>113.24</v>
      </c>
      <c r="Q106" s="59">
        <v>298</v>
      </c>
      <c r="R106" s="90">
        <v>112.86</v>
      </c>
      <c r="S106" s="90">
        <v>92.34</v>
      </c>
      <c r="T106" s="90">
        <v>136.80000000000001</v>
      </c>
      <c r="U106" s="59">
        <v>342</v>
      </c>
      <c r="V106" s="90">
        <v>114.24000000000001</v>
      </c>
      <c r="W106" s="90">
        <v>89.25</v>
      </c>
      <c r="X106" s="90">
        <v>153.51</v>
      </c>
      <c r="Y106" s="59">
        <v>357</v>
      </c>
      <c r="Z106" s="90">
        <v>134.30000000000001</v>
      </c>
      <c r="AA106" s="90">
        <v>102.7</v>
      </c>
      <c r="AB106" s="90">
        <v>158</v>
      </c>
      <c r="AC106" s="59">
        <v>395</v>
      </c>
      <c r="AD106" s="90">
        <v>129.6</v>
      </c>
      <c r="AE106" s="90">
        <v>113.4</v>
      </c>
      <c r="AF106" s="90">
        <v>162</v>
      </c>
      <c r="AG106" s="59">
        <v>405</v>
      </c>
      <c r="AH106" s="90">
        <v>147</v>
      </c>
      <c r="AI106" s="90">
        <v>117</v>
      </c>
      <c r="AJ106" s="90">
        <v>194</v>
      </c>
      <c r="AK106" s="59">
        <v>458</v>
      </c>
      <c r="AL106" s="90">
        <v>49.28</v>
      </c>
      <c r="AM106" s="90">
        <v>41.580000000000005</v>
      </c>
      <c r="AN106" s="90">
        <v>63.139999999999993</v>
      </c>
      <c r="AO106" s="59">
        <v>154</v>
      </c>
      <c r="AP106" s="90">
        <v>52.08</v>
      </c>
      <c r="AQ106" s="90">
        <v>43.942500000000003</v>
      </c>
      <c r="AR106" s="90">
        <v>66.727499999999992</v>
      </c>
      <c r="AS106" s="59">
        <v>162.75</v>
      </c>
      <c r="AT106" s="90">
        <v>64.176000000000002</v>
      </c>
      <c r="AU106" s="90">
        <v>54.148500000000006</v>
      </c>
      <c r="AV106" s="90">
        <v>82.225499999999997</v>
      </c>
      <c r="AW106" s="59">
        <v>200.55</v>
      </c>
      <c r="AX106" s="90">
        <v>85.699200000000005</v>
      </c>
      <c r="AY106" s="90">
        <v>69.630600000000001</v>
      </c>
      <c r="AZ106" s="90">
        <v>112.4802</v>
      </c>
      <c r="BA106" s="59">
        <v>267.81</v>
      </c>
      <c r="BB106" s="90">
        <v>79.632000000000005</v>
      </c>
      <c r="BC106" s="90">
        <v>57.235500000000009</v>
      </c>
      <c r="BD106" s="90">
        <v>111.98250000000002</v>
      </c>
      <c r="BE106" s="59">
        <v>248.85000000000002</v>
      </c>
      <c r="BF106" s="60">
        <f t="shared" si="5"/>
        <v>3602.96</v>
      </c>
      <c r="BG106" s="99">
        <f t="shared" si="6"/>
        <v>1170.6672000000001</v>
      </c>
      <c r="BH106" s="99">
        <f t="shared" si="7"/>
        <v>952.58710000000008</v>
      </c>
      <c r="BI106" s="99">
        <f t="shared" si="8"/>
        <v>1479.7057000000002</v>
      </c>
      <c r="BJ106" s="99">
        <f t="shared" si="9"/>
        <v>3602.96</v>
      </c>
    </row>
    <row r="107" spans="1:62" s="94" customFormat="1" ht="16.05" customHeight="1" x14ac:dyDescent="0.3">
      <c r="A107" s="10">
        <v>101</v>
      </c>
      <c r="B107" s="107" t="s">
        <v>953</v>
      </c>
      <c r="C107" s="15" t="s">
        <v>1005</v>
      </c>
      <c r="D107" s="15" t="s">
        <v>371</v>
      </c>
      <c r="E107" s="15" t="s">
        <v>631</v>
      </c>
      <c r="F107" s="108">
        <v>3.3</v>
      </c>
      <c r="G107" s="15">
        <v>220</v>
      </c>
      <c r="H107" s="88" t="s">
        <v>50</v>
      </c>
      <c r="I107" s="99">
        <v>116.57000000000001</v>
      </c>
      <c r="J107" s="90">
        <v>3.2</v>
      </c>
      <c r="K107" s="90">
        <v>2.8000000000000003</v>
      </c>
      <c r="L107" s="90">
        <v>4</v>
      </c>
      <c r="M107" s="59">
        <v>10</v>
      </c>
      <c r="N107" s="90">
        <v>2.72</v>
      </c>
      <c r="O107" s="90">
        <v>2.2400000000000002</v>
      </c>
      <c r="P107" s="90">
        <v>3.04</v>
      </c>
      <c r="Q107" s="59">
        <v>8</v>
      </c>
      <c r="R107" s="90">
        <v>3.3000000000000003</v>
      </c>
      <c r="S107" s="90">
        <v>2.7</v>
      </c>
      <c r="T107" s="90">
        <v>4</v>
      </c>
      <c r="U107" s="59">
        <v>10</v>
      </c>
      <c r="V107" s="90">
        <v>3.2</v>
      </c>
      <c r="W107" s="90">
        <v>2.5</v>
      </c>
      <c r="X107" s="90">
        <v>4.3</v>
      </c>
      <c r="Y107" s="59">
        <v>10</v>
      </c>
      <c r="Z107" s="90">
        <v>3.4000000000000004</v>
      </c>
      <c r="AA107" s="90">
        <v>2.6</v>
      </c>
      <c r="AB107" s="90">
        <v>4</v>
      </c>
      <c r="AC107" s="59">
        <v>10</v>
      </c>
      <c r="AD107" s="90">
        <v>2.88</v>
      </c>
      <c r="AE107" s="90">
        <v>2.5200000000000005</v>
      </c>
      <c r="AF107" s="90">
        <v>3.6</v>
      </c>
      <c r="AG107" s="59">
        <v>9</v>
      </c>
      <c r="AH107" s="90">
        <v>3</v>
      </c>
      <c r="AI107" s="90">
        <v>3</v>
      </c>
      <c r="AJ107" s="90">
        <v>4</v>
      </c>
      <c r="AK107" s="59">
        <v>10</v>
      </c>
      <c r="AL107" s="90">
        <v>3.2</v>
      </c>
      <c r="AM107" s="90">
        <v>2.7</v>
      </c>
      <c r="AN107" s="90">
        <v>4.0999999999999996</v>
      </c>
      <c r="AO107" s="59">
        <v>10</v>
      </c>
      <c r="AP107" s="90">
        <v>3.0240000000000005</v>
      </c>
      <c r="AQ107" s="90">
        <v>2.5515000000000003</v>
      </c>
      <c r="AR107" s="90">
        <v>3.8745000000000003</v>
      </c>
      <c r="AS107" s="59">
        <v>9.4500000000000011</v>
      </c>
      <c r="AT107" s="90">
        <v>3.36</v>
      </c>
      <c r="AU107" s="90">
        <v>2.835</v>
      </c>
      <c r="AV107" s="90">
        <v>4.3049999999999997</v>
      </c>
      <c r="AW107" s="59">
        <v>10.5</v>
      </c>
      <c r="AX107" s="90">
        <v>3.2543999999999995</v>
      </c>
      <c r="AY107" s="90">
        <v>2.6441999999999997</v>
      </c>
      <c r="AZ107" s="90">
        <v>4.271399999999999</v>
      </c>
      <c r="BA107" s="59">
        <v>10.169999999999998</v>
      </c>
      <c r="BB107" s="90">
        <v>3.0240000000000005</v>
      </c>
      <c r="BC107" s="90">
        <v>2.1735000000000002</v>
      </c>
      <c r="BD107" s="90">
        <v>4.2525000000000004</v>
      </c>
      <c r="BE107" s="59">
        <v>9.4500000000000011</v>
      </c>
      <c r="BF107" s="60">
        <f t="shared" si="5"/>
        <v>116.57000000000001</v>
      </c>
      <c r="BG107" s="99">
        <f t="shared" si="6"/>
        <v>37.562400000000004</v>
      </c>
      <c r="BH107" s="99">
        <f t="shared" si="7"/>
        <v>31.264200000000006</v>
      </c>
      <c r="BI107" s="99">
        <f t="shared" si="8"/>
        <v>47.743399999999994</v>
      </c>
      <c r="BJ107" s="99">
        <f t="shared" si="9"/>
        <v>116.57000000000001</v>
      </c>
    </row>
    <row r="108" spans="1:62" s="94" customFormat="1" ht="16.05" customHeight="1" x14ac:dyDescent="0.3">
      <c r="A108" s="10">
        <v>102</v>
      </c>
      <c r="B108" s="107" t="s">
        <v>953</v>
      </c>
      <c r="C108" s="15" t="s">
        <v>1006</v>
      </c>
      <c r="D108" s="15" t="s">
        <v>371</v>
      </c>
      <c r="E108" s="15" t="s">
        <v>631</v>
      </c>
      <c r="F108" s="108">
        <v>3.3</v>
      </c>
      <c r="G108" s="15">
        <v>220</v>
      </c>
      <c r="H108" s="88" t="s">
        <v>50</v>
      </c>
      <c r="I108" s="99">
        <v>405</v>
      </c>
      <c r="J108" s="90">
        <v>0</v>
      </c>
      <c r="K108" s="90">
        <v>0</v>
      </c>
      <c r="L108" s="90">
        <v>0</v>
      </c>
      <c r="M108" s="59">
        <v>0</v>
      </c>
      <c r="N108" s="90">
        <v>0</v>
      </c>
      <c r="O108" s="90">
        <v>0</v>
      </c>
      <c r="P108" s="90">
        <v>0</v>
      </c>
      <c r="Q108" s="59">
        <v>0</v>
      </c>
      <c r="R108" s="90">
        <v>0</v>
      </c>
      <c r="S108" s="90">
        <v>0</v>
      </c>
      <c r="T108" s="90">
        <v>0</v>
      </c>
      <c r="U108" s="59">
        <v>0</v>
      </c>
      <c r="V108" s="90">
        <v>0</v>
      </c>
      <c r="W108" s="90">
        <v>0</v>
      </c>
      <c r="X108" s="90">
        <v>0</v>
      </c>
      <c r="Y108" s="59">
        <v>0</v>
      </c>
      <c r="Z108" s="90">
        <v>0</v>
      </c>
      <c r="AA108" s="90">
        <v>0</v>
      </c>
      <c r="AB108" s="90">
        <v>0</v>
      </c>
      <c r="AC108" s="59">
        <v>0</v>
      </c>
      <c r="AD108" s="90">
        <v>0</v>
      </c>
      <c r="AE108" s="90">
        <v>0</v>
      </c>
      <c r="AF108" s="90">
        <v>0</v>
      </c>
      <c r="AG108" s="59">
        <v>0</v>
      </c>
      <c r="AH108" s="90">
        <v>147</v>
      </c>
      <c r="AI108" s="90">
        <v>116</v>
      </c>
      <c r="AJ108" s="90">
        <v>142</v>
      </c>
      <c r="AK108" s="59">
        <v>405</v>
      </c>
      <c r="AL108" s="90">
        <v>0</v>
      </c>
      <c r="AM108" s="90">
        <v>0</v>
      </c>
      <c r="AN108" s="90">
        <v>0</v>
      </c>
      <c r="AO108" s="59">
        <v>0</v>
      </c>
      <c r="AP108" s="90">
        <v>0</v>
      </c>
      <c r="AQ108" s="90">
        <v>0</v>
      </c>
      <c r="AR108" s="90">
        <v>0</v>
      </c>
      <c r="AS108" s="59">
        <v>0</v>
      </c>
      <c r="AT108" s="90">
        <v>0</v>
      </c>
      <c r="AU108" s="90">
        <v>0</v>
      </c>
      <c r="AV108" s="90">
        <v>0</v>
      </c>
      <c r="AW108" s="59">
        <v>0</v>
      </c>
      <c r="AX108" s="90">
        <v>0</v>
      </c>
      <c r="AY108" s="90">
        <v>0</v>
      </c>
      <c r="AZ108" s="90">
        <v>0</v>
      </c>
      <c r="BA108" s="59">
        <v>0</v>
      </c>
      <c r="BB108" s="90">
        <v>0</v>
      </c>
      <c r="BC108" s="90">
        <v>0</v>
      </c>
      <c r="BD108" s="90">
        <v>0</v>
      </c>
      <c r="BE108" s="59">
        <v>0</v>
      </c>
      <c r="BF108" s="60">
        <f t="shared" si="5"/>
        <v>405</v>
      </c>
      <c r="BG108" s="99">
        <f t="shared" si="6"/>
        <v>147</v>
      </c>
      <c r="BH108" s="99">
        <f t="shared" si="7"/>
        <v>116</v>
      </c>
      <c r="BI108" s="99">
        <f t="shared" si="8"/>
        <v>142</v>
      </c>
      <c r="BJ108" s="99">
        <f t="shared" si="9"/>
        <v>405</v>
      </c>
    </row>
    <row r="109" spans="1:62" s="94" customFormat="1" ht="16.05" customHeight="1" x14ac:dyDescent="0.3">
      <c r="A109" s="10">
        <v>103</v>
      </c>
      <c r="B109" s="107" t="s">
        <v>953</v>
      </c>
      <c r="C109" s="15" t="s">
        <v>966</v>
      </c>
      <c r="D109" s="15" t="s">
        <v>371</v>
      </c>
      <c r="E109" s="15" t="s">
        <v>631</v>
      </c>
      <c r="F109" s="108">
        <v>3.3</v>
      </c>
      <c r="G109" s="15">
        <v>220</v>
      </c>
      <c r="H109" s="88" t="s">
        <v>50</v>
      </c>
      <c r="I109" s="99">
        <v>204.49</v>
      </c>
      <c r="J109" s="90">
        <v>3.2</v>
      </c>
      <c r="K109" s="90">
        <v>2.8000000000000003</v>
      </c>
      <c r="L109" s="90">
        <v>4</v>
      </c>
      <c r="M109" s="59">
        <v>10</v>
      </c>
      <c r="N109" s="90">
        <v>3.74</v>
      </c>
      <c r="O109" s="90">
        <v>3.08</v>
      </c>
      <c r="P109" s="90">
        <v>4.18</v>
      </c>
      <c r="Q109" s="59">
        <v>11</v>
      </c>
      <c r="R109" s="90">
        <v>3.6300000000000003</v>
      </c>
      <c r="S109" s="90">
        <v>2.97</v>
      </c>
      <c r="T109" s="90">
        <v>4.4000000000000004</v>
      </c>
      <c r="U109" s="59">
        <v>11</v>
      </c>
      <c r="V109" s="90">
        <v>3.52</v>
      </c>
      <c r="W109" s="90">
        <v>2.75</v>
      </c>
      <c r="X109" s="90">
        <v>4.7299999999999995</v>
      </c>
      <c r="Y109" s="59">
        <v>11</v>
      </c>
      <c r="Z109" s="90">
        <v>4.08</v>
      </c>
      <c r="AA109" s="90">
        <v>3.12</v>
      </c>
      <c r="AB109" s="90">
        <v>4.8000000000000007</v>
      </c>
      <c r="AC109" s="59">
        <v>12</v>
      </c>
      <c r="AD109" s="90">
        <v>12.16</v>
      </c>
      <c r="AE109" s="90">
        <v>10.64</v>
      </c>
      <c r="AF109" s="90">
        <v>15.200000000000001</v>
      </c>
      <c r="AG109" s="59">
        <v>38</v>
      </c>
      <c r="AH109" s="90">
        <v>15</v>
      </c>
      <c r="AI109" s="90">
        <v>12</v>
      </c>
      <c r="AJ109" s="90">
        <v>21</v>
      </c>
      <c r="AK109" s="59">
        <v>48</v>
      </c>
      <c r="AL109" s="90">
        <v>3.52</v>
      </c>
      <c r="AM109" s="90">
        <v>2.97</v>
      </c>
      <c r="AN109" s="90">
        <v>4.51</v>
      </c>
      <c r="AO109" s="59">
        <v>11</v>
      </c>
      <c r="AP109" s="90">
        <v>4.0320000000000009</v>
      </c>
      <c r="AQ109" s="90">
        <v>3.4020000000000006</v>
      </c>
      <c r="AR109" s="90">
        <v>5.1660000000000004</v>
      </c>
      <c r="AS109" s="59">
        <v>12.600000000000001</v>
      </c>
      <c r="AT109" s="90">
        <v>3.6960000000000002</v>
      </c>
      <c r="AU109" s="90">
        <v>3.1185000000000005</v>
      </c>
      <c r="AV109" s="90">
        <v>4.7355</v>
      </c>
      <c r="AW109" s="59">
        <v>11.55</v>
      </c>
      <c r="AX109" s="90">
        <v>4.7007999999999992</v>
      </c>
      <c r="AY109" s="90">
        <v>3.8193999999999995</v>
      </c>
      <c r="AZ109" s="90">
        <v>6.1697999999999986</v>
      </c>
      <c r="BA109" s="59">
        <v>14.689999999999998</v>
      </c>
      <c r="BB109" s="90">
        <v>4.3680000000000003</v>
      </c>
      <c r="BC109" s="90">
        <v>3.1395000000000004</v>
      </c>
      <c r="BD109" s="90">
        <v>6.1425000000000001</v>
      </c>
      <c r="BE109" s="59">
        <v>13.65</v>
      </c>
      <c r="BF109" s="60">
        <f t="shared" si="5"/>
        <v>204.49</v>
      </c>
      <c r="BG109" s="99">
        <f t="shared" si="6"/>
        <v>65.646799999999999</v>
      </c>
      <c r="BH109" s="99">
        <f t="shared" si="7"/>
        <v>53.809399999999997</v>
      </c>
      <c r="BI109" s="99">
        <f t="shared" si="8"/>
        <v>85.033799999999999</v>
      </c>
      <c r="BJ109" s="99">
        <f t="shared" si="9"/>
        <v>204.49</v>
      </c>
    </row>
    <row r="110" spans="1:62" s="94" customFormat="1" ht="16.05" customHeight="1" x14ac:dyDescent="0.3">
      <c r="A110" s="10">
        <v>104</v>
      </c>
      <c r="B110" s="107" t="s">
        <v>953</v>
      </c>
      <c r="C110" s="15" t="s">
        <v>997</v>
      </c>
      <c r="D110" s="15" t="s">
        <v>371</v>
      </c>
      <c r="E110" s="15" t="s">
        <v>631</v>
      </c>
      <c r="F110" s="108">
        <v>3.3</v>
      </c>
      <c r="G110" s="15">
        <v>220</v>
      </c>
      <c r="H110" s="88" t="s">
        <v>50</v>
      </c>
      <c r="I110" s="99">
        <v>46.120000000000005</v>
      </c>
      <c r="J110" s="90">
        <v>1.28</v>
      </c>
      <c r="K110" s="90">
        <v>1.1200000000000001</v>
      </c>
      <c r="L110" s="90">
        <v>1.6</v>
      </c>
      <c r="M110" s="59">
        <v>4</v>
      </c>
      <c r="N110" s="90">
        <v>1.02</v>
      </c>
      <c r="O110" s="90">
        <v>0.84000000000000008</v>
      </c>
      <c r="P110" s="90">
        <v>1.1400000000000001</v>
      </c>
      <c r="Q110" s="59">
        <v>3</v>
      </c>
      <c r="R110" s="90">
        <v>1.6500000000000001</v>
      </c>
      <c r="S110" s="90">
        <v>1.35</v>
      </c>
      <c r="T110" s="90">
        <v>2</v>
      </c>
      <c r="U110" s="59">
        <v>5</v>
      </c>
      <c r="V110" s="90">
        <v>1.28</v>
      </c>
      <c r="W110" s="90">
        <v>1</v>
      </c>
      <c r="X110" s="90">
        <v>1.72</v>
      </c>
      <c r="Y110" s="59">
        <v>4</v>
      </c>
      <c r="Z110" s="90">
        <v>1.02</v>
      </c>
      <c r="AA110" s="90">
        <v>0.78</v>
      </c>
      <c r="AB110" s="90">
        <v>1.2000000000000002</v>
      </c>
      <c r="AC110" s="59">
        <v>3</v>
      </c>
      <c r="AD110" s="90">
        <v>1.28</v>
      </c>
      <c r="AE110" s="90">
        <v>1.1200000000000001</v>
      </c>
      <c r="AF110" s="90">
        <v>1.6</v>
      </c>
      <c r="AG110" s="59">
        <v>4</v>
      </c>
      <c r="AH110" s="90">
        <v>1</v>
      </c>
      <c r="AI110" s="90">
        <v>1</v>
      </c>
      <c r="AJ110" s="90">
        <v>2</v>
      </c>
      <c r="AK110" s="59">
        <v>4</v>
      </c>
      <c r="AL110" s="90">
        <v>0.64</v>
      </c>
      <c r="AM110" s="90">
        <v>0.54</v>
      </c>
      <c r="AN110" s="90">
        <v>0.82</v>
      </c>
      <c r="AO110" s="59">
        <v>2</v>
      </c>
      <c r="AP110" s="90">
        <v>1.3440000000000001</v>
      </c>
      <c r="AQ110" s="90">
        <v>1.1340000000000001</v>
      </c>
      <c r="AR110" s="90">
        <v>1.722</v>
      </c>
      <c r="AS110" s="59">
        <v>4.2</v>
      </c>
      <c r="AT110" s="90">
        <v>1.3440000000000001</v>
      </c>
      <c r="AU110" s="90">
        <v>1.1340000000000001</v>
      </c>
      <c r="AV110" s="90">
        <v>1.722</v>
      </c>
      <c r="AW110" s="59">
        <v>4.2</v>
      </c>
      <c r="AX110" s="90">
        <v>1.4463999999999999</v>
      </c>
      <c r="AY110" s="90">
        <v>1.1752</v>
      </c>
      <c r="AZ110" s="90">
        <v>1.8983999999999996</v>
      </c>
      <c r="BA110" s="59">
        <v>4.5199999999999996</v>
      </c>
      <c r="BB110" s="90">
        <v>1.3440000000000001</v>
      </c>
      <c r="BC110" s="90">
        <v>0.96600000000000008</v>
      </c>
      <c r="BD110" s="90">
        <v>1.8900000000000001</v>
      </c>
      <c r="BE110" s="59">
        <v>4.2</v>
      </c>
      <c r="BF110" s="60">
        <f t="shared" si="5"/>
        <v>46.120000000000005</v>
      </c>
      <c r="BG110" s="99">
        <f t="shared" si="6"/>
        <v>14.648400000000001</v>
      </c>
      <c r="BH110" s="99">
        <f t="shared" si="7"/>
        <v>12.1592</v>
      </c>
      <c r="BI110" s="99">
        <f t="shared" si="8"/>
        <v>19.3124</v>
      </c>
      <c r="BJ110" s="99">
        <f t="shared" si="9"/>
        <v>46.120000000000005</v>
      </c>
    </row>
    <row r="111" spans="1:62" s="94" customFormat="1" ht="16.05" customHeight="1" x14ac:dyDescent="0.3">
      <c r="A111" s="10">
        <v>105</v>
      </c>
      <c r="B111" s="107" t="s">
        <v>953</v>
      </c>
      <c r="C111" s="15" t="s">
        <v>994</v>
      </c>
      <c r="D111" s="15" t="s">
        <v>371</v>
      </c>
      <c r="E111" s="15" t="s">
        <v>631</v>
      </c>
      <c r="F111" s="108">
        <v>3.3</v>
      </c>
      <c r="G111" s="15">
        <v>220</v>
      </c>
      <c r="H111" s="88" t="s">
        <v>50</v>
      </c>
      <c r="I111" s="99">
        <v>1448.0099999999998</v>
      </c>
      <c r="J111" s="90">
        <v>17.920000000000002</v>
      </c>
      <c r="K111" s="90">
        <v>15.680000000000001</v>
      </c>
      <c r="L111" s="90">
        <v>22.400000000000002</v>
      </c>
      <c r="M111" s="59">
        <v>56</v>
      </c>
      <c r="N111" s="90">
        <v>17.34</v>
      </c>
      <c r="O111" s="90">
        <v>14.280000000000001</v>
      </c>
      <c r="P111" s="90">
        <v>19.38</v>
      </c>
      <c r="Q111" s="59">
        <v>51</v>
      </c>
      <c r="R111" s="90">
        <v>18.810000000000002</v>
      </c>
      <c r="S111" s="90">
        <v>15.39</v>
      </c>
      <c r="T111" s="90">
        <v>22.8</v>
      </c>
      <c r="U111" s="59">
        <v>57</v>
      </c>
      <c r="V111" s="90">
        <v>17.28</v>
      </c>
      <c r="W111" s="90">
        <v>13.5</v>
      </c>
      <c r="X111" s="90">
        <v>23.22</v>
      </c>
      <c r="Y111" s="59">
        <v>54</v>
      </c>
      <c r="Z111" s="90">
        <v>19.380000000000003</v>
      </c>
      <c r="AA111" s="90">
        <v>14.82</v>
      </c>
      <c r="AB111" s="90">
        <v>22.8</v>
      </c>
      <c r="AC111" s="59">
        <v>57</v>
      </c>
      <c r="AD111" s="90">
        <v>17.600000000000001</v>
      </c>
      <c r="AE111" s="90">
        <v>15.400000000000002</v>
      </c>
      <c r="AF111" s="90">
        <v>22</v>
      </c>
      <c r="AG111" s="59">
        <v>55</v>
      </c>
      <c r="AH111" s="90">
        <v>108</v>
      </c>
      <c r="AI111" s="90">
        <v>85</v>
      </c>
      <c r="AJ111" s="90">
        <v>104</v>
      </c>
      <c r="AK111" s="59">
        <v>297</v>
      </c>
      <c r="AL111" s="90">
        <v>18.240000000000002</v>
      </c>
      <c r="AM111" s="90">
        <v>15.39</v>
      </c>
      <c r="AN111" s="90">
        <v>23.369999999999997</v>
      </c>
      <c r="AO111" s="59">
        <v>57</v>
      </c>
      <c r="AP111" s="90">
        <v>18.48</v>
      </c>
      <c r="AQ111" s="90">
        <v>15.592500000000001</v>
      </c>
      <c r="AR111" s="90">
        <v>23.677499999999998</v>
      </c>
      <c r="AS111" s="59">
        <v>57.75</v>
      </c>
      <c r="AT111" s="90">
        <v>18.816000000000003</v>
      </c>
      <c r="AU111" s="90">
        <v>15.876000000000003</v>
      </c>
      <c r="AV111" s="90">
        <v>24.108000000000001</v>
      </c>
      <c r="AW111" s="59">
        <v>58.800000000000011</v>
      </c>
      <c r="AX111" s="90">
        <v>107.39519999999999</v>
      </c>
      <c r="AY111" s="90">
        <v>87.258599999999987</v>
      </c>
      <c r="AZ111" s="90">
        <v>140.95619999999997</v>
      </c>
      <c r="BA111" s="59">
        <v>335.60999999999996</v>
      </c>
      <c r="BB111" s="90">
        <v>99.792000000000016</v>
      </c>
      <c r="BC111" s="90">
        <v>71.725500000000011</v>
      </c>
      <c r="BD111" s="90">
        <v>140.33250000000001</v>
      </c>
      <c r="BE111" s="59">
        <v>311.85000000000002</v>
      </c>
      <c r="BF111" s="60">
        <f t="shared" si="5"/>
        <v>1448.0099999999998</v>
      </c>
      <c r="BG111" s="99">
        <f t="shared" si="6"/>
        <v>479.0532</v>
      </c>
      <c r="BH111" s="99">
        <f t="shared" si="7"/>
        <v>379.9126</v>
      </c>
      <c r="BI111" s="99">
        <f t="shared" si="8"/>
        <v>589.04419999999993</v>
      </c>
      <c r="BJ111" s="99">
        <f t="shared" si="9"/>
        <v>1448.0099999999998</v>
      </c>
    </row>
    <row r="112" spans="1:62" s="94" customFormat="1" ht="16.05" customHeight="1" x14ac:dyDescent="0.3">
      <c r="A112" s="10">
        <v>106</v>
      </c>
      <c r="B112" s="107" t="s">
        <v>953</v>
      </c>
      <c r="C112" s="15" t="s">
        <v>1007</v>
      </c>
      <c r="D112" s="15" t="s">
        <v>371</v>
      </c>
      <c r="E112" s="15" t="s">
        <v>631</v>
      </c>
      <c r="F112" s="108">
        <v>6.6</v>
      </c>
      <c r="G112" s="15">
        <v>380</v>
      </c>
      <c r="H112" s="88" t="s">
        <v>50</v>
      </c>
      <c r="I112" s="99">
        <v>1680.47</v>
      </c>
      <c r="J112" s="90">
        <v>18.559999999999999</v>
      </c>
      <c r="K112" s="90">
        <v>16.240000000000002</v>
      </c>
      <c r="L112" s="90">
        <v>23.200000000000003</v>
      </c>
      <c r="M112" s="59">
        <v>58</v>
      </c>
      <c r="N112" s="90">
        <v>49.64</v>
      </c>
      <c r="O112" s="90">
        <v>40.880000000000003</v>
      </c>
      <c r="P112" s="90">
        <v>55.480000000000004</v>
      </c>
      <c r="Q112" s="59">
        <v>146</v>
      </c>
      <c r="R112" s="90">
        <v>69.960000000000008</v>
      </c>
      <c r="S112" s="90">
        <v>57.24</v>
      </c>
      <c r="T112" s="90">
        <v>84.800000000000011</v>
      </c>
      <c r="U112" s="59">
        <v>212.00000000000003</v>
      </c>
      <c r="V112" s="90">
        <v>18.559999999999999</v>
      </c>
      <c r="W112" s="90">
        <v>14.5</v>
      </c>
      <c r="X112" s="90">
        <v>24.94</v>
      </c>
      <c r="Y112" s="59">
        <v>58</v>
      </c>
      <c r="Z112" s="90">
        <v>126.82000000000001</v>
      </c>
      <c r="AA112" s="90">
        <v>96.98</v>
      </c>
      <c r="AB112" s="90">
        <v>149.20000000000002</v>
      </c>
      <c r="AC112" s="59">
        <v>373</v>
      </c>
      <c r="AD112" s="90">
        <v>10.56</v>
      </c>
      <c r="AE112" s="90">
        <v>9.24</v>
      </c>
      <c r="AF112" s="90">
        <v>13.200000000000001</v>
      </c>
      <c r="AG112" s="59">
        <v>33</v>
      </c>
      <c r="AH112" s="90">
        <v>16</v>
      </c>
      <c r="AI112" s="90">
        <v>13</v>
      </c>
      <c r="AJ112" s="90">
        <v>22</v>
      </c>
      <c r="AK112" s="59">
        <v>51</v>
      </c>
      <c r="AL112" s="90">
        <v>163.52000000000001</v>
      </c>
      <c r="AM112" s="90">
        <v>137.97</v>
      </c>
      <c r="AN112" s="90">
        <v>209.51</v>
      </c>
      <c r="AO112" s="59">
        <v>511</v>
      </c>
      <c r="AP112" s="90">
        <v>13.776000000000002</v>
      </c>
      <c r="AQ112" s="90">
        <v>11.623500000000002</v>
      </c>
      <c r="AR112" s="90">
        <v>17.650500000000001</v>
      </c>
      <c r="AS112" s="59">
        <v>43.050000000000004</v>
      </c>
      <c r="AT112" s="90">
        <v>24.864000000000001</v>
      </c>
      <c r="AU112" s="90">
        <v>20.979000000000003</v>
      </c>
      <c r="AV112" s="90">
        <v>31.856999999999999</v>
      </c>
      <c r="AW112" s="59">
        <v>77.7</v>
      </c>
      <c r="AX112" s="90">
        <v>19.526399999999999</v>
      </c>
      <c r="AY112" s="90">
        <v>15.8652</v>
      </c>
      <c r="AZ112" s="90">
        <v>25.628399999999996</v>
      </c>
      <c r="BA112" s="59">
        <v>61.019999999999996</v>
      </c>
      <c r="BB112" s="90">
        <v>18.144000000000002</v>
      </c>
      <c r="BC112" s="90">
        <v>13.041</v>
      </c>
      <c r="BD112" s="90">
        <v>25.515000000000001</v>
      </c>
      <c r="BE112" s="59">
        <v>56.7</v>
      </c>
      <c r="BF112" s="60">
        <f t="shared" si="5"/>
        <v>1680.47</v>
      </c>
      <c r="BG112" s="99">
        <f t="shared" si="6"/>
        <v>549.93039999999996</v>
      </c>
      <c r="BH112" s="99">
        <f t="shared" si="7"/>
        <v>447.55870000000004</v>
      </c>
      <c r="BI112" s="99">
        <f t="shared" si="8"/>
        <v>682.98089999999979</v>
      </c>
      <c r="BJ112" s="99">
        <f t="shared" si="9"/>
        <v>1680.4699999999998</v>
      </c>
    </row>
    <row r="113" spans="1:62" s="94" customFormat="1" ht="16.05" customHeight="1" x14ac:dyDescent="0.3">
      <c r="A113" s="10">
        <v>107</v>
      </c>
      <c r="B113" s="107" t="s">
        <v>953</v>
      </c>
      <c r="C113" s="15" t="s">
        <v>994</v>
      </c>
      <c r="D113" s="15" t="s">
        <v>371</v>
      </c>
      <c r="E113" s="15" t="s">
        <v>631</v>
      </c>
      <c r="F113" s="108">
        <v>3.3</v>
      </c>
      <c r="G113" s="15">
        <v>220</v>
      </c>
      <c r="H113" s="88" t="s">
        <v>50</v>
      </c>
      <c r="I113" s="99">
        <v>177.09999999999997</v>
      </c>
      <c r="J113" s="90">
        <v>4.4800000000000004</v>
      </c>
      <c r="K113" s="90">
        <v>3.9200000000000004</v>
      </c>
      <c r="L113" s="90">
        <v>5.6000000000000005</v>
      </c>
      <c r="M113" s="59">
        <v>14</v>
      </c>
      <c r="N113" s="90">
        <v>4.42</v>
      </c>
      <c r="O113" s="90">
        <v>3.6400000000000006</v>
      </c>
      <c r="P113" s="90">
        <v>4.9400000000000004</v>
      </c>
      <c r="Q113" s="59">
        <v>13</v>
      </c>
      <c r="R113" s="90">
        <v>4.95</v>
      </c>
      <c r="S113" s="90">
        <v>4.0500000000000007</v>
      </c>
      <c r="T113" s="90">
        <v>6</v>
      </c>
      <c r="U113" s="59">
        <v>15</v>
      </c>
      <c r="V113" s="90">
        <v>3.84</v>
      </c>
      <c r="W113" s="90">
        <v>3</v>
      </c>
      <c r="X113" s="90">
        <v>5.16</v>
      </c>
      <c r="Y113" s="59">
        <v>12</v>
      </c>
      <c r="Z113" s="90">
        <v>4.7600000000000007</v>
      </c>
      <c r="AA113" s="90">
        <v>3.64</v>
      </c>
      <c r="AB113" s="90">
        <v>5.6000000000000005</v>
      </c>
      <c r="AC113" s="59">
        <v>14</v>
      </c>
      <c r="AD113" s="90">
        <v>6.4</v>
      </c>
      <c r="AE113" s="90">
        <v>5.6000000000000005</v>
      </c>
      <c r="AF113" s="90">
        <v>8</v>
      </c>
      <c r="AG113" s="59">
        <v>20</v>
      </c>
      <c r="AH113" s="90">
        <v>4</v>
      </c>
      <c r="AI113" s="90">
        <v>3</v>
      </c>
      <c r="AJ113" s="90">
        <v>6</v>
      </c>
      <c r="AK113" s="59">
        <v>13</v>
      </c>
      <c r="AL113" s="90">
        <v>4.4800000000000004</v>
      </c>
      <c r="AM113" s="90">
        <v>3.7800000000000002</v>
      </c>
      <c r="AN113" s="90">
        <v>5.7399999999999993</v>
      </c>
      <c r="AO113" s="59">
        <v>14</v>
      </c>
      <c r="AP113" s="90">
        <v>4.7040000000000006</v>
      </c>
      <c r="AQ113" s="90">
        <v>3.9690000000000007</v>
      </c>
      <c r="AR113" s="90">
        <v>6.0270000000000001</v>
      </c>
      <c r="AS113" s="59">
        <v>14.700000000000003</v>
      </c>
      <c r="AT113" s="90">
        <v>4.7040000000000006</v>
      </c>
      <c r="AU113" s="90">
        <v>3.9690000000000007</v>
      </c>
      <c r="AV113" s="90">
        <v>6.0270000000000001</v>
      </c>
      <c r="AW113" s="59">
        <v>14.700000000000003</v>
      </c>
      <c r="AX113" s="90">
        <v>5.4239999999999995</v>
      </c>
      <c r="AY113" s="90">
        <v>4.407</v>
      </c>
      <c r="AZ113" s="90">
        <v>7.1189999999999998</v>
      </c>
      <c r="BA113" s="59">
        <v>16.95</v>
      </c>
      <c r="BB113" s="90">
        <v>5.04</v>
      </c>
      <c r="BC113" s="90">
        <v>3.6225000000000001</v>
      </c>
      <c r="BD113" s="90">
        <v>7.0875000000000004</v>
      </c>
      <c r="BE113" s="59">
        <v>15.75</v>
      </c>
      <c r="BF113" s="60">
        <f t="shared" si="5"/>
        <v>177.09999999999997</v>
      </c>
      <c r="BG113" s="99">
        <f t="shared" si="6"/>
        <v>57.201999999999998</v>
      </c>
      <c r="BH113" s="99">
        <f t="shared" si="7"/>
        <v>46.597500000000011</v>
      </c>
      <c r="BI113" s="99">
        <f t="shared" si="8"/>
        <v>73.3005</v>
      </c>
      <c r="BJ113" s="99">
        <f t="shared" si="9"/>
        <v>177.10000000000002</v>
      </c>
    </row>
    <row r="114" spans="1:62" s="94" customFormat="1" ht="16.05" customHeight="1" x14ac:dyDescent="0.3">
      <c r="A114" s="10">
        <v>108</v>
      </c>
      <c r="B114" s="107" t="s">
        <v>953</v>
      </c>
      <c r="C114" s="15" t="s">
        <v>1008</v>
      </c>
      <c r="D114" s="15" t="s">
        <v>371</v>
      </c>
      <c r="E114" s="15" t="s">
        <v>631</v>
      </c>
      <c r="F114" s="108">
        <v>3.3</v>
      </c>
      <c r="G114" s="15">
        <v>220</v>
      </c>
      <c r="H114" s="88" t="s">
        <v>50</v>
      </c>
      <c r="I114" s="99">
        <v>873.66</v>
      </c>
      <c r="J114" s="90">
        <v>7.36</v>
      </c>
      <c r="K114" s="90">
        <v>6.44</v>
      </c>
      <c r="L114" s="90">
        <v>9.2000000000000011</v>
      </c>
      <c r="M114" s="59">
        <v>23</v>
      </c>
      <c r="N114" s="90">
        <v>7.1400000000000006</v>
      </c>
      <c r="O114" s="90">
        <v>5.8800000000000008</v>
      </c>
      <c r="P114" s="90">
        <v>7.98</v>
      </c>
      <c r="Q114" s="59">
        <v>21</v>
      </c>
      <c r="R114" s="90">
        <v>7.2600000000000007</v>
      </c>
      <c r="S114" s="90">
        <v>5.94</v>
      </c>
      <c r="T114" s="90">
        <v>8.8000000000000007</v>
      </c>
      <c r="U114" s="59">
        <v>22</v>
      </c>
      <c r="V114" s="90">
        <v>6.72</v>
      </c>
      <c r="W114" s="90">
        <v>5.25</v>
      </c>
      <c r="X114" s="90">
        <v>9.0299999999999994</v>
      </c>
      <c r="Y114" s="59">
        <v>21</v>
      </c>
      <c r="Z114" s="90">
        <v>7.48</v>
      </c>
      <c r="AA114" s="90">
        <v>5.7200000000000006</v>
      </c>
      <c r="AB114" s="90">
        <v>8.8000000000000007</v>
      </c>
      <c r="AC114" s="59">
        <v>22</v>
      </c>
      <c r="AD114" s="90">
        <v>8</v>
      </c>
      <c r="AE114" s="90">
        <v>7.0000000000000009</v>
      </c>
      <c r="AF114" s="90">
        <v>10</v>
      </c>
      <c r="AG114" s="59">
        <v>25</v>
      </c>
      <c r="AH114" s="90">
        <v>8</v>
      </c>
      <c r="AI114" s="90">
        <v>6</v>
      </c>
      <c r="AJ114" s="90">
        <v>10</v>
      </c>
      <c r="AK114" s="59">
        <v>24</v>
      </c>
      <c r="AL114" s="90">
        <v>7.04</v>
      </c>
      <c r="AM114" s="90">
        <v>5.94</v>
      </c>
      <c r="AN114" s="90">
        <v>9.02</v>
      </c>
      <c r="AO114" s="59">
        <v>22</v>
      </c>
      <c r="AP114" s="90">
        <v>7.056</v>
      </c>
      <c r="AQ114" s="90">
        <v>5.9535000000000009</v>
      </c>
      <c r="AR114" s="90">
        <v>9.0404999999999998</v>
      </c>
      <c r="AS114" s="59">
        <v>22.05</v>
      </c>
      <c r="AT114" s="90">
        <v>7.7280000000000006</v>
      </c>
      <c r="AU114" s="90">
        <v>6.5205000000000011</v>
      </c>
      <c r="AV114" s="90">
        <v>9.9015000000000004</v>
      </c>
      <c r="AW114" s="59">
        <v>24.150000000000002</v>
      </c>
      <c r="AX114" s="90">
        <v>107.39519999999999</v>
      </c>
      <c r="AY114" s="90">
        <v>87.258599999999987</v>
      </c>
      <c r="AZ114" s="90">
        <v>140.95619999999997</v>
      </c>
      <c r="BA114" s="59">
        <v>335.60999999999996</v>
      </c>
      <c r="BB114" s="90">
        <v>99.792000000000016</v>
      </c>
      <c r="BC114" s="90">
        <v>71.725500000000011</v>
      </c>
      <c r="BD114" s="90">
        <v>140.33250000000001</v>
      </c>
      <c r="BE114" s="59">
        <v>311.85000000000002</v>
      </c>
      <c r="BF114" s="60">
        <f t="shared" si="5"/>
        <v>873.66</v>
      </c>
      <c r="BG114" s="99">
        <f t="shared" si="6"/>
        <v>280.97120000000001</v>
      </c>
      <c r="BH114" s="99">
        <f t="shared" si="7"/>
        <v>219.62809999999999</v>
      </c>
      <c r="BI114" s="99">
        <f t="shared" si="8"/>
        <v>373.0607</v>
      </c>
      <c r="BJ114" s="99">
        <f t="shared" si="9"/>
        <v>873.66</v>
      </c>
    </row>
    <row r="115" spans="1:62" s="94" customFormat="1" ht="16.05" customHeight="1" x14ac:dyDescent="0.3">
      <c r="A115" s="10">
        <v>109</v>
      </c>
      <c r="B115" s="107" t="s">
        <v>953</v>
      </c>
      <c r="C115" s="15" t="s">
        <v>1009</v>
      </c>
      <c r="D115" s="15" t="s">
        <v>371</v>
      </c>
      <c r="E115" s="15" t="s">
        <v>631</v>
      </c>
      <c r="F115" s="108">
        <v>6.6</v>
      </c>
      <c r="G115" s="15">
        <v>380</v>
      </c>
      <c r="H115" s="88" t="s">
        <v>50</v>
      </c>
      <c r="I115" s="99">
        <v>7271.69</v>
      </c>
      <c r="J115" s="90">
        <v>119.36</v>
      </c>
      <c r="K115" s="90">
        <v>104.44000000000001</v>
      </c>
      <c r="L115" s="90">
        <v>149.20000000000002</v>
      </c>
      <c r="M115" s="59">
        <v>373</v>
      </c>
      <c r="N115" s="90">
        <v>134.30000000000001</v>
      </c>
      <c r="O115" s="90">
        <v>110.60000000000001</v>
      </c>
      <c r="P115" s="90">
        <v>150.1</v>
      </c>
      <c r="Q115" s="59">
        <v>395</v>
      </c>
      <c r="R115" s="90">
        <v>374.55</v>
      </c>
      <c r="S115" s="90">
        <v>306.45000000000005</v>
      </c>
      <c r="T115" s="90">
        <v>454</v>
      </c>
      <c r="U115" s="59">
        <v>1135</v>
      </c>
      <c r="V115" s="90">
        <v>698.88</v>
      </c>
      <c r="W115" s="90">
        <v>546</v>
      </c>
      <c r="X115" s="90">
        <v>939.12</v>
      </c>
      <c r="Y115" s="59">
        <v>2184</v>
      </c>
      <c r="Z115" s="90">
        <v>472.6</v>
      </c>
      <c r="AA115" s="90">
        <v>361.40000000000003</v>
      </c>
      <c r="AB115" s="90">
        <v>556</v>
      </c>
      <c r="AC115" s="59">
        <v>1390</v>
      </c>
      <c r="AD115" s="90">
        <v>121.60000000000001</v>
      </c>
      <c r="AE115" s="90">
        <v>106.4</v>
      </c>
      <c r="AF115" s="90">
        <v>152</v>
      </c>
      <c r="AG115" s="59">
        <v>380</v>
      </c>
      <c r="AH115" s="90">
        <v>50</v>
      </c>
      <c r="AI115" s="90">
        <v>86</v>
      </c>
      <c r="AJ115" s="90">
        <v>128</v>
      </c>
      <c r="AK115" s="59">
        <v>264</v>
      </c>
      <c r="AL115" s="90">
        <v>21.76</v>
      </c>
      <c r="AM115" s="90">
        <v>18.36</v>
      </c>
      <c r="AN115" s="90">
        <v>27.88</v>
      </c>
      <c r="AO115" s="59">
        <v>68</v>
      </c>
      <c r="AP115" s="90">
        <v>20.832000000000004</v>
      </c>
      <c r="AQ115" s="90">
        <v>17.577000000000002</v>
      </c>
      <c r="AR115" s="90">
        <v>26.691000000000003</v>
      </c>
      <c r="AS115" s="59">
        <v>65.100000000000009</v>
      </c>
      <c r="AT115" s="90">
        <v>232.84799999999998</v>
      </c>
      <c r="AU115" s="90">
        <v>196.46550000000002</v>
      </c>
      <c r="AV115" s="90">
        <v>298.3365</v>
      </c>
      <c r="AW115" s="59">
        <v>727.65</v>
      </c>
      <c r="AX115" s="90">
        <v>48.092799999999997</v>
      </c>
      <c r="AY115" s="90">
        <v>39.075400000000002</v>
      </c>
      <c r="AZ115" s="90">
        <v>63.121799999999993</v>
      </c>
      <c r="BA115" s="59">
        <v>150.29</v>
      </c>
      <c r="BB115" s="90">
        <v>44.688000000000002</v>
      </c>
      <c r="BC115" s="90">
        <v>32.119500000000002</v>
      </c>
      <c r="BD115" s="90">
        <v>62.842500000000001</v>
      </c>
      <c r="BE115" s="59">
        <v>139.65</v>
      </c>
      <c r="BF115" s="60">
        <f t="shared" si="5"/>
        <v>7271.69</v>
      </c>
      <c r="BG115" s="99">
        <f t="shared" si="6"/>
        <v>2339.5108</v>
      </c>
      <c r="BH115" s="99">
        <f t="shared" si="7"/>
        <v>1924.8874000000001</v>
      </c>
      <c r="BI115" s="99">
        <f t="shared" si="8"/>
        <v>3007.2918</v>
      </c>
      <c r="BJ115" s="99">
        <f t="shared" si="9"/>
        <v>7271.69</v>
      </c>
    </row>
    <row r="116" spans="1:62" s="94" customFormat="1" ht="16.05" customHeight="1" x14ac:dyDescent="0.3">
      <c r="A116" s="10">
        <v>110</v>
      </c>
      <c r="B116" s="107" t="s">
        <v>953</v>
      </c>
      <c r="C116" s="15" t="s">
        <v>963</v>
      </c>
      <c r="D116" s="15" t="s">
        <v>371</v>
      </c>
      <c r="E116" s="15" t="s">
        <v>631</v>
      </c>
      <c r="F116" s="108">
        <v>3.3</v>
      </c>
      <c r="G116" s="15">
        <v>380</v>
      </c>
      <c r="H116" s="88" t="s">
        <v>50</v>
      </c>
      <c r="I116" s="99">
        <v>2283.7999999999997</v>
      </c>
      <c r="J116" s="90">
        <v>43.84</v>
      </c>
      <c r="K116" s="90">
        <v>38.360000000000007</v>
      </c>
      <c r="L116" s="90">
        <v>54.800000000000004</v>
      </c>
      <c r="M116" s="59">
        <v>137.00000000000003</v>
      </c>
      <c r="N116" s="90">
        <v>38.760000000000005</v>
      </c>
      <c r="O116" s="90">
        <v>31.92</v>
      </c>
      <c r="P116" s="90">
        <v>43.32</v>
      </c>
      <c r="Q116" s="59">
        <v>114</v>
      </c>
      <c r="R116" s="90">
        <v>46.2</v>
      </c>
      <c r="S116" s="90">
        <v>37.800000000000004</v>
      </c>
      <c r="T116" s="90">
        <v>56</v>
      </c>
      <c r="U116" s="59">
        <v>140</v>
      </c>
      <c r="V116" s="90">
        <v>71.680000000000007</v>
      </c>
      <c r="W116" s="90">
        <v>56</v>
      </c>
      <c r="X116" s="90">
        <v>96.32</v>
      </c>
      <c r="Y116" s="59">
        <v>224</v>
      </c>
      <c r="Z116" s="90">
        <v>93.160000000000011</v>
      </c>
      <c r="AA116" s="90">
        <v>71.240000000000009</v>
      </c>
      <c r="AB116" s="90">
        <v>109.60000000000001</v>
      </c>
      <c r="AC116" s="59">
        <v>274.00000000000006</v>
      </c>
      <c r="AD116" s="90">
        <v>72.960000000000008</v>
      </c>
      <c r="AE116" s="90">
        <v>63.84</v>
      </c>
      <c r="AF116" s="90">
        <v>91.2</v>
      </c>
      <c r="AG116" s="59">
        <v>228</v>
      </c>
      <c r="AH116" s="90">
        <v>56</v>
      </c>
      <c r="AI116" s="90">
        <v>82</v>
      </c>
      <c r="AJ116" s="90">
        <v>95</v>
      </c>
      <c r="AK116" s="59">
        <v>233</v>
      </c>
      <c r="AL116" s="90">
        <v>92.8</v>
      </c>
      <c r="AM116" s="90">
        <v>78.300000000000011</v>
      </c>
      <c r="AN116" s="90">
        <v>118.89999999999999</v>
      </c>
      <c r="AO116" s="59">
        <v>290</v>
      </c>
      <c r="AP116" s="90">
        <v>71.232000000000014</v>
      </c>
      <c r="AQ116" s="90">
        <v>60.102000000000011</v>
      </c>
      <c r="AR116" s="90">
        <v>91.266000000000005</v>
      </c>
      <c r="AS116" s="59">
        <v>222.60000000000002</v>
      </c>
      <c r="AT116" s="90">
        <v>51.072000000000003</v>
      </c>
      <c r="AU116" s="90">
        <v>43.091999999999999</v>
      </c>
      <c r="AV116" s="90">
        <v>65.435999999999993</v>
      </c>
      <c r="AW116" s="59">
        <v>159.6</v>
      </c>
      <c r="AX116" s="90">
        <v>43.391999999999996</v>
      </c>
      <c r="AY116" s="90">
        <v>35.256</v>
      </c>
      <c r="AZ116" s="90">
        <v>56.951999999999998</v>
      </c>
      <c r="BA116" s="59">
        <v>135.6</v>
      </c>
      <c r="BB116" s="90">
        <v>40.32</v>
      </c>
      <c r="BC116" s="90">
        <v>28.98</v>
      </c>
      <c r="BD116" s="90">
        <v>56.7</v>
      </c>
      <c r="BE116" s="59">
        <v>126</v>
      </c>
      <c r="BF116" s="60">
        <f t="shared" si="5"/>
        <v>2283.7999999999997</v>
      </c>
      <c r="BG116" s="99">
        <f t="shared" si="6"/>
        <v>721.41600000000005</v>
      </c>
      <c r="BH116" s="99">
        <f t="shared" si="7"/>
        <v>626.89</v>
      </c>
      <c r="BI116" s="99">
        <f t="shared" si="8"/>
        <v>935.49400000000003</v>
      </c>
      <c r="BJ116" s="99">
        <f t="shared" si="9"/>
        <v>2283.8000000000002</v>
      </c>
    </row>
    <row r="117" spans="1:62" s="94" customFormat="1" ht="16.05" customHeight="1" x14ac:dyDescent="0.3">
      <c r="A117" s="10">
        <v>111</v>
      </c>
      <c r="B117" s="107" t="s">
        <v>953</v>
      </c>
      <c r="C117" s="15" t="s">
        <v>517</v>
      </c>
      <c r="D117" s="15" t="s">
        <v>371</v>
      </c>
      <c r="E117" s="15" t="s">
        <v>631</v>
      </c>
      <c r="F117" s="108">
        <v>3.3</v>
      </c>
      <c r="G117" s="15">
        <v>220</v>
      </c>
      <c r="H117" s="88" t="s">
        <v>50</v>
      </c>
      <c r="I117" s="99">
        <v>0</v>
      </c>
      <c r="J117" s="90">
        <v>0</v>
      </c>
      <c r="K117" s="90">
        <v>0</v>
      </c>
      <c r="L117" s="90">
        <v>0</v>
      </c>
      <c r="M117" s="59">
        <v>0</v>
      </c>
      <c r="N117" s="90">
        <v>0</v>
      </c>
      <c r="O117" s="90">
        <v>0</v>
      </c>
      <c r="P117" s="90">
        <v>0</v>
      </c>
      <c r="Q117" s="59">
        <v>0</v>
      </c>
      <c r="R117" s="90">
        <v>0</v>
      </c>
      <c r="S117" s="90">
        <v>0</v>
      </c>
      <c r="T117" s="90">
        <v>0</v>
      </c>
      <c r="U117" s="59">
        <v>0</v>
      </c>
      <c r="V117" s="90">
        <v>0</v>
      </c>
      <c r="W117" s="90">
        <v>0</v>
      </c>
      <c r="X117" s="90">
        <v>0</v>
      </c>
      <c r="Y117" s="59">
        <v>0</v>
      </c>
      <c r="Z117" s="90">
        <v>0</v>
      </c>
      <c r="AA117" s="90">
        <v>0</v>
      </c>
      <c r="AB117" s="90">
        <v>0</v>
      </c>
      <c r="AC117" s="59">
        <v>0</v>
      </c>
      <c r="AD117" s="90">
        <v>0</v>
      </c>
      <c r="AE117" s="90">
        <v>0</v>
      </c>
      <c r="AF117" s="90">
        <v>0</v>
      </c>
      <c r="AG117" s="59">
        <v>0</v>
      </c>
      <c r="AH117" s="90">
        <v>0</v>
      </c>
      <c r="AI117" s="90">
        <v>0</v>
      </c>
      <c r="AJ117" s="90">
        <v>0</v>
      </c>
      <c r="AK117" s="59">
        <v>0</v>
      </c>
      <c r="AL117" s="90">
        <v>0</v>
      </c>
      <c r="AM117" s="90">
        <v>0</v>
      </c>
      <c r="AN117" s="90">
        <v>0</v>
      </c>
      <c r="AO117" s="59">
        <v>0</v>
      </c>
      <c r="AP117" s="90">
        <v>0</v>
      </c>
      <c r="AQ117" s="90">
        <v>0</v>
      </c>
      <c r="AR117" s="90">
        <v>0</v>
      </c>
      <c r="AS117" s="59">
        <v>0</v>
      </c>
      <c r="AT117" s="90">
        <v>0</v>
      </c>
      <c r="AU117" s="90">
        <v>0</v>
      </c>
      <c r="AV117" s="90">
        <v>0</v>
      </c>
      <c r="AW117" s="59">
        <v>0</v>
      </c>
      <c r="AX117" s="90">
        <v>0</v>
      </c>
      <c r="AY117" s="90">
        <v>0</v>
      </c>
      <c r="AZ117" s="90">
        <v>0</v>
      </c>
      <c r="BA117" s="59">
        <v>0</v>
      </c>
      <c r="BB117" s="90">
        <v>0</v>
      </c>
      <c r="BC117" s="90">
        <v>0</v>
      </c>
      <c r="BD117" s="90">
        <v>0</v>
      </c>
      <c r="BE117" s="59">
        <v>0</v>
      </c>
      <c r="BF117" s="60">
        <f t="shared" si="5"/>
        <v>0</v>
      </c>
      <c r="BG117" s="99">
        <f t="shared" si="6"/>
        <v>0</v>
      </c>
      <c r="BH117" s="99">
        <f t="shared" si="7"/>
        <v>0</v>
      </c>
      <c r="BI117" s="99">
        <f t="shared" si="8"/>
        <v>0</v>
      </c>
      <c r="BJ117" s="99">
        <f t="shared" si="9"/>
        <v>0</v>
      </c>
    </row>
    <row r="118" spans="1:62" s="94" customFormat="1" ht="16.05" customHeight="1" x14ac:dyDescent="0.3">
      <c r="A118" s="10">
        <v>112</v>
      </c>
      <c r="B118" s="107" t="s">
        <v>953</v>
      </c>
      <c r="C118" s="15" t="s">
        <v>1010</v>
      </c>
      <c r="D118" s="15" t="s">
        <v>371</v>
      </c>
      <c r="E118" s="15" t="s">
        <v>631</v>
      </c>
      <c r="F118" s="108">
        <v>3.3</v>
      </c>
      <c r="G118" s="15">
        <v>220</v>
      </c>
      <c r="H118" s="88" t="s">
        <v>50</v>
      </c>
      <c r="I118" s="99">
        <v>162.88999999999999</v>
      </c>
      <c r="J118" s="90">
        <v>2.2400000000000002</v>
      </c>
      <c r="K118" s="90">
        <v>1.9600000000000002</v>
      </c>
      <c r="L118" s="90">
        <v>2.8000000000000003</v>
      </c>
      <c r="M118" s="59">
        <v>7</v>
      </c>
      <c r="N118" s="90">
        <v>2.3800000000000003</v>
      </c>
      <c r="O118" s="90">
        <v>1.9600000000000002</v>
      </c>
      <c r="P118" s="90">
        <v>2.66</v>
      </c>
      <c r="Q118" s="59">
        <v>7.0000000000000009</v>
      </c>
      <c r="R118" s="90">
        <v>2.31</v>
      </c>
      <c r="S118" s="90">
        <v>1.8900000000000001</v>
      </c>
      <c r="T118" s="90">
        <v>2.8000000000000003</v>
      </c>
      <c r="U118" s="59">
        <v>7</v>
      </c>
      <c r="V118" s="90">
        <v>2.56</v>
      </c>
      <c r="W118" s="90">
        <v>2</v>
      </c>
      <c r="X118" s="90">
        <v>3.44</v>
      </c>
      <c r="Y118" s="59">
        <v>8</v>
      </c>
      <c r="Z118" s="90">
        <v>2.72</v>
      </c>
      <c r="AA118" s="90">
        <v>2.08</v>
      </c>
      <c r="AB118" s="90">
        <v>3.2</v>
      </c>
      <c r="AC118" s="59">
        <v>8</v>
      </c>
      <c r="AD118" s="90">
        <v>2.2400000000000002</v>
      </c>
      <c r="AE118" s="90">
        <v>1.9600000000000002</v>
      </c>
      <c r="AF118" s="90">
        <v>2.8000000000000003</v>
      </c>
      <c r="AG118" s="59">
        <v>7</v>
      </c>
      <c r="AH118" s="90">
        <v>3</v>
      </c>
      <c r="AI118" s="90">
        <v>1</v>
      </c>
      <c r="AJ118" s="90">
        <v>3</v>
      </c>
      <c r="AK118" s="59">
        <v>7</v>
      </c>
      <c r="AL118" s="90">
        <v>27.2</v>
      </c>
      <c r="AM118" s="90">
        <v>22.950000000000003</v>
      </c>
      <c r="AN118" s="90">
        <v>34.85</v>
      </c>
      <c r="AO118" s="59">
        <v>85</v>
      </c>
      <c r="AP118" s="90">
        <v>0.67200000000000004</v>
      </c>
      <c r="AQ118" s="90">
        <v>0.56700000000000006</v>
      </c>
      <c r="AR118" s="90">
        <v>0.86099999999999999</v>
      </c>
      <c r="AS118" s="59">
        <v>2.1</v>
      </c>
      <c r="AT118" s="90">
        <v>2.3520000000000003</v>
      </c>
      <c r="AU118" s="90">
        <v>1.9845000000000004</v>
      </c>
      <c r="AV118" s="90">
        <v>3.0135000000000001</v>
      </c>
      <c r="AW118" s="59">
        <v>7.3500000000000014</v>
      </c>
      <c r="AX118" s="90">
        <v>2.8927999999999998</v>
      </c>
      <c r="AY118" s="90">
        <v>2.3504</v>
      </c>
      <c r="AZ118" s="90">
        <v>3.7967999999999993</v>
      </c>
      <c r="BA118" s="59">
        <v>9.0399999999999991</v>
      </c>
      <c r="BB118" s="90">
        <v>2.6880000000000002</v>
      </c>
      <c r="BC118" s="90">
        <v>1.9320000000000002</v>
      </c>
      <c r="BD118" s="90">
        <v>3.7800000000000002</v>
      </c>
      <c r="BE118" s="59">
        <v>8.4</v>
      </c>
      <c r="BF118" s="60">
        <f t="shared" si="5"/>
        <v>162.88999999999999</v>
      </c>
      <c r="BG118" s="99">
        <f t="shared" si="6"/>
        <v>53.25480000000001</v>
      </c>
      <c r="BH118" s="99">
        <f t="shared" si="7"/>
        <v>42.633900000000004</v>
      </c>
      <c r="BI118" s="99">
        <f t="shared" si="8"/>
        <v>67.001300000000001</v>
      </c>
      <c r="BJ118" s="99">
        <f t="shared" si="9"/>
        <v>162.89000000000001</v>
      </c>
    </row>
    <row r="119" spans="1:62" s="94" customFormat="1" ht="16.05" customHeight="1" x14ac:dyDescent="0.3">
      <c r="A119" s="10">
        <v>113</v>
      </c>
      <c r="B119" s="107" t="s">
        <v>953</v>
      </c>
      <c r="C119" s="15" t="s">
        <v>980</v>
      </c>
      <c r="D119" s="15" t="s">
        <v>371</v>
      </c>
      <c r="E119" s="15" t="s">
        <v>631</v>
      </c>
      <c r="F119" s="108">
        <v>3.3</v>
      </c>
      <c r="G119" s="15">
        <v>220</v>
      </c>
      <c r="H119" s="88" t="s">
        <v>50</v>
      </c>
      <c r="I119" s="99">
        <v>27.79</v>
      </c>
      <c r="J119" s="90">
        <v>0.32</v>
      </c>
      <c r="K119" s="90">
        <v>0.28000000000000003</v>
      </c>
      <c r="L119" s="90">
        <v>0.4</v>
      </c>
      <c r="M119" s="59">
        <v>1</v>
      </c>
      <c r="N119" s="90">
        <v>0.34</v>
      </c>
      <c r="O119" s="90">
        <v>0.28000000000000003</v>
      </c>
      <c r="P119" s="90">
        <v>0.38</v>
      </c>
      <c r="Q119" s="59">
        <v>1</v>
      </c>
      <c r="R119" s="90">
        <v>0.66</v>
      </c>
      <c r="S119" s="90">
        <v>0.54</v>
      </c>
      <c r="T119" s="90">
        <v>0.8</v>
      </c>
      <c r="U119" s="59">
        <v>2</v>
      </c>
      <c r="V119" s="90">
        <v>0.32</v>
      </c>
      <c r="W119" s="90">
        <v>0.25</v>
      </c>
      <c r="X119" s="90">
        <v>0.43</v>
      </c>
      <c r="Y119" s="59">
        <v>1</v>
      </c>
      <c r="Z119" s="90">
        <v>1.02</v>
      </c>
      <c r="AA119" s="90">
        <v>0.78</v>
      </c>
      <c r="AB119" s="90">
        <v>1.2000000000000002</v>
      </c>
      <c r="AC119" s="59">
        <v>3</v>
      </c>
      <c r="AD119" s="90">
        <v>0.96</v>
      </c>
      <c r="AE119" s="90">
        <v>0.84000000000000008</v>
      </c>
      <c r="AF119" s="90">
        <v>1.2000000000000002</v>
      </c>
      <c r="AG119" s="59">
        <v>3</v>
      </c>
      <c r="AH119" s="90">
        <v>1</v>
      </c>
      <c r="AI119" s="90">
        <v>0</v>
      </c>
      <c r="AJ119" s="90">
        <v>1</v>
      </c>
      <c r="AK119" s="59">
        <v>2</v>
      </c>
      <c r="AL119" s="90">
        <v>0.96</v>
      </c>
      <c r="AM119" s="90">
        <v>0.81</v>
      </c>
      <c r="AN119" s="90">
        <v>1.23</v>
      </c>
      <c r="AO119" s="59">
        <v>3</v>
      </c>
      <c r="AP119" s="90">
        <v>1.0080000000000002</v>
      </c>
      <c r="AQ119" s="90">
        <v>0.85050000000000014</v>
      </c>
      <c r="AR119" s="90">
        <v>1.2915000000000001</v>
      </c>
      <c r="AS119" s="59">
        <v>3.1500000000000004</v>
      </c>
      <c r="AT119" s="90">
        <v>0.67200000000000004</v>
      </c>
      <c r="AU119" s="90">
        <v>0.56700000000000006</v>
      </c>
      <c r="AV119" s="90">
        <v>0.86099999999999999</v>
      </c>
      <c r="AW119" s="59">
        <v>2.1</v>
      </c>
      <c r="AX119" s="90">
        <v>1.0848</v>
      </c>
      <c r="AY119" s="90">
        <v>0.88139999999999996</v>
      </c>
      <c r="AZ119" s="90">
        <v>1.4237999999999997</v>
      </c>
      <c r="BA119" s="59">
        <v>3.3899999999999997</v>
      </c>
      <c r="BB119" s="90">
        <v>1.0080000000000002</v>
      </c>
      <c r="BC119" s="90">
        <v>0.72450000000000014</v>
      </c>
      <c r="BD119" s="90">
        <v>1.4175000000000002</v>
      </c>
      <c r="BE119" s="59">
        <v>3.1500000000000004</v>
      </c>
      <c r="BF119" s="60">
        <f t="shared" si="5"/>
        <v>27.79</v>
      </c>
      <c r="BG119" s="99">
        <f t="shared" si="6"/>
        <v>9.3528000000000002</v>
      </c>
      <c r="BH119" s="99">
        <f t="shared" si="7"/>
        <v>6.8033999999999999</v>
      </c>
      <c r="BI119" s="99">
        <f t="shared" si="8"/>
        <v>11.633800000000001</v>
      </c>
      <c r="BJ119" s="99">
        <f t="shared" si="9"/>
        <v>27.79</v>
      </c>
    </row>
    <row r="120" spans="1:62" s="94" customFormat="1" ht="16.05" customHeight="1" x14ac:dyDescent="0.3">
      <c r="A120" s="10">
        <v>114</v>
      </c>
      <c r="B120" s="107" t="s">
        <v>953</v>
      </c>
      <c r="C120" s="15" t="s">
        <v>1011</v>
      </c>
      <c r="D120" s="15" t="s">
        <v>371</v>
      </c>
      <c r="E120" s="15" t="s">
        <v>631</v>
      </c>
      <c r="F120" s="108">
        <v>3.3</v>
      </c>
      <c r="G120" s="15">
        <v>220</v>
      </c>
      <c r="H120" s="88" t="s">
        <v>50</v>
      </c>
      <c r="I120" s="99">
        <v>17.3</v>
      </c>
      <c r="J120" s="90">
        <v>0</v>
      </c>
      <c r="K120" s="90">
        <v>0</v>
      </c>
      <c r="L120" s="90">
        <v>0</v>
      </c>
      <c r="M120" s="59">
        <v>0</v>
      </c>
      <c r="N120" s="90">
        <v>0</v>
      </c>
      <c r="O120" s="90">
        <v>0</v>
      </c>
      <c r="P120" s="90">
        <v>0</v>
      </c>
      <c r="Q120" s="59">
        <v>0</v>
      </c>
      <c r="R120" s="90">
        <v>0</v>
      </c>
      <c r="S120" s="90">
        <v>0</v>
      </c>
      <c r="T120" s="90">
        <v>0</v>
      </c>
      <c r="U120" s="59">
        <v>0</v>
      </c>
      <c r="V120" s="90">
        <v>0</v>
      </c>
      <c r="W120" s="90">
        <v>0</v>
      </c>
      <c r="X120" s="90">
        <v>0</v>
      </c>
      <c r="Y120" s="59">
        <v>0</v>
      </c>
      <c r="Z120" s="90">
        <v>1.36</v>
      </c>
      <c r="AA120" s="90">
        <v>1.04</v>
      </c>
      <c r="AB120" s="90">
        <v>1.6</v>
      </c>
      <c r="AC120" s="59">
        <v>4</v>
      </c>
      <c r="AD120" s="90">
        <v>1.28</v>
      </c>
      <c r="AE120" s="90">
        <v>1.1200000000000001</v>
      </c>
      <c r="AF120" s="90">
        <v>1.6</v>
      </c>
      <c r="AG120" s="59">
        <v>4</v>
      </c>
      <c r="AH120" s="90">
        <v>0</v>
      </c>
      <c r="AI120" s="90">
        <v>1</v>
      </c>
      <c r="AJ120" s="90">
        <v>2</v>
      </c>
      <c r="AK120" s="59">
        <v>3</v>
      </c>
      <c r="AL120" s="90">
        <v>0</v>
      </c>
      <c r="AM120" s="90">
        <v>0</v>
      </c>
      <c r="AN120" s="90">
        <v>0</v>
      </c>
      <c r="AO120" s="59">
        <v>0</v>
      </c>
      <c r="AP120" s="90">
        <v>1.0080000000000002</v>
      </c>
      <c r="AQ120" s="90">
        <v>0.85050000000000014</v>
      </c>
      <c r="AR120" s="90">
        <v>1.2915000000000001</v>
      </c>
      <c r="AS120" s="59">
        <v>3.1500000000000004</v>
      </c>
      <c r="AT120" s="90">
        <v>1.0080000000000002</v>
      </c>
      <c r="AU120" s="90">
        <v>0.85050000000000014</v>
      </c>
      <c r="AV120" s="90">
        <v>1.2915000000000001</v>
      </c>
      <c r="AW120" s="59">
        <v>3.1500000000000004</v>
      </c>
      <c r="AX120" s="90">
        <v>0</v>
      </c>
      <c r="AY120" s="90">
        <v>0</v>
      </c>
      <c r="AZ120" s="90">
        <v>0</v>
      </c>
      <c r="BA120" s="59">
        <v>0</v>
      </c>
      <c r="BB120" s="90">
        <v>0</v>
      </c>
      <c r="BC120" s="90">
        <v>0</v>
      </c>
      <c r="BD120" s="90">
        <v>0</v>
      </c>
      <c r="BE120" s="59">
        <v>0</v>
      </c>
      <c r="BF120" s="60">
        <f t="shared" si="5"/>
        <v>17.3</v>
      </c>
      <c r="BG120" s="99">
        <f t="shared" si="6"/>
        <v>4.6560000000000006</v>
      </c>
      <c r="BH120" s="99">
        <f t="shared" si="7"/>
        <v>4.8610000000000007</v>
      </c>
      <c r="BI120" s="99">
        <f t="shared" si="8"/>
        <v>7.7830000000000004</v>
      </c>
      <c r="BJ120" s="99">
        <f t="shared" si="9"/>
        <v>17.3</v>
      </c>
    </row>
    <row r="121" spans="1:62" s="94" customFormat="1" ht="16.05" customHeight="1" x14ac:dyDescent="0.3">
      <c r="A121" s="10">
        <v>115</v>
      </c>
      <c r="B121" s="107" t="s">
        <v>953</v>
      </c>
      <c r="C121" s="15" t="s">
        <v>981</v>
      </c>
      <c r="D121" s="15" t="s">
        <v>371</v>
      </c>
      <c r="E121" s="15" t="s">
        <v>631</v>
      </c>
      <c r="F121" s="108">
        <v>11</v>
      </c>
      <c r="G121" s="15">
        <v>380</v>
      </c>
      <c r="H121" s="88" t="s">
        <v>50</v>
      </c>
      <c r="I121" s="99">
        <v>1176.44</v>
      </c>
      <c r="J121" s="90">
        <v>51.52</v>
      </c>
      <c r="K121" s="90">
        <v>45.080000000000005</v>
      </c>
      <c r="L121" s="90">
        <v>64.400000000000006</v>
      </c>
      <c r="M121" s="59">
        <v>161</v>
      </c>
      <c r="N121" s="90">
        <v>50.660000000000004</v>
      </c>
      <c r="O121" s="90">
        <v>41.720000000000006</v>
      </c>
      <c r="P121" s="90">
        <v>56.62</v>
      </c>
      <c r="Q121" s="59">
        <v>149</v>
      </c>
      <c r="R121" s="90">
        <v>43.89</v>
      </c>
      <c r="S121" s="90">
        <v>35.910000000000004</v>
      </c>
      <c r="T121" s="90">
        <v>53.2</v>
      </c>
      <c r="U121" s="59">
        <v>133</v>
      </c>
      <c r="V121" s="90">
        <v>18.240000000000002</v>
      </c>
      <c r="W121" s="90">
        <v>14.25</v>
      </c>
      <c r="X121" s="90">
        <v>24.509999999999998</v>
      </c>
      <c r="Y121" s="59">
        <v>57</v>
      </c>
      <c r="Z121" s="90">
        <v>34.340000000000003</v>
      </c>
      <c r="AA121" s="90">
        <v>26.26</v>
      </c>
      <c r="AB121" s="90">
        <v>40.400000000000006</v>
      </c>
      <c r="AC121" s="59">
        <v>101.00000000000001</v>
      </c>
      <c r="AD121" s="90">
        <v>22.72</v>
      </c>
      <c r="AE121" s="90">
        <v>19.880000000000003</v>
      </c>
      <c r="AF121" s="90">
        <v>28.400000000000002</v>
      </c>
      <c r="AG121" s="59">
        <v>71</v>
      </c>
      <c r="AH121" s="90">
        <v>36</v>
      </c>
      <c r="AI121" s="90">
        <v>11</v>
      </c>
      <c r="AJ121" s="90">
        <v>20</v>
      </c>
      <c r="AK121" s="59">
        <v>67</v>
      </c>
      <c r="AL121" s="90">
        <v>10.24</v>
      </c>
      <c r="AM121" s="90">
        <v>8.64</v>
      </c>
      <c r="AN121" s="90">
        <v>13.12</v>
      </c>
      <c r="AO121" s="59">
        <v>32</v>
      </c>
      <c r="AP121" s="90">
        <v>11.424000000000001</v>
      </c>
      <c r="AQ121" s="90">
        <v>9.6390000000000011</v>
      </c>
      <c r="AR121" s="90">
        <v>14.637</v>
      </c>
      <c r="AS121" s="59">
        <v>35.700000000000003</v>
      </c>
      <c r="AT121" s="90">
        <v>25.536000000000001</v>
      </c>
      <c r="AU121" s="90">
        <v>21.545999999999999</v>
      </c>
      <c r="AV121" s="90">
        <v>32.717999999999996</v>
      </c>
      <c r="AW121" s="59">
        <v>79.8</v>
      </c>
      <c r="AX121" s="90">
        <v>48.092799999999997</v>
      </c>
      <c r="AY121" s="90">
        <v>39.075400000000002</v>
      </c>
      <c r="AZ121" s="90">
        <v>63.121799999999993</v>
      </c>
      <c r="BA121" s="59">
        <v>150.29</v>
      </c>
      <c r="BB121" s="90">
        <v>44.688000000000002</v>
      </c>
      <c r="BC121" s="90">
        <v>32.119500000000002</v>
      </c>
      <c r="BD121" s="90">
        <v>62.842500000000001</v>
      </c>
      <c r="BE121" s="59">
        <v>139.65</v>
      </c>
      <c r="BF121" s="60">
        <f t="shared" si="5"/>
        <v>1176.44</v>
      </c>
      <c r="BG121" s="99">
        <f t="shared" si="6"/>
        <v>397.35079999999999</v>
      </c>
      <c r="BH121" s="99">
        <f t="shared" si="7"/>
        <v>305.11990000000003</v>
      </c>
      <c r="BI121" s="99">
        <f t="shared" si="8"/>
        <v>473.96930000000009</v>
      </c>
      <c r="BJ121" s="99">
        <f t="shared" si="9"/>
        <v>1176.44</v>
      </c>
    </row>
    <row r="122" spans="1:62" s="94" customFormat="1" ht="16.05" customHeight="1" x14ac:dyDescent="0.3">
      <c r="A122" s="10">
        <v>116</v>
      </c>
      <c r="B122" s="107" t="s">
        <v>953</v>
      </c>
      <c r="C122" s="15" t="s">
        <v>960</v>
      </c>
      <c r="D122" s="15" t="s">
        <v>371</v>
      </c>
      <c r="E122" s="15" t="s">
        <v>631</v>
      </c>
      <c r="F122" s="108">
        <v>6.6</v>
      </c>
      <c r="G122" s="15">
        <v>380</v>
      </c>
      <c r="H122" s="88" t="s">
        <v>50</v>
      </c>
      <c r="I122" s="99">
        <v>77.000000000000014</v>
      </c>
      <c r="J122" s="90">
        <v>0</v>
      </c>
      <c r="K122" s="90">
        <v>0</v>
      </c>
      <c r="L122" s="90">
        <v>0</v>
      </c>
      <c r="M122" s="59">
        <v>0</v>
      </c>
      <c r="N122" s="90">
        <v>26.180000000000003</v>
      </c>
      <c r="O122" s="90">
        <v>21.560000000000002</v>
      </c>
      <c r="P122" s="90">
        <v>29.26</v>
      </c>
      <c r="Q122" s="59">
        <v>77.000000000000014</v>
      </c>
      <c r="R122" s="90">
        <v>0</v>
      </c>
      <c r="S122" s="90">
        <v>0</v>
      </c>
      <c r="T122" s="90">
        <v>0</v>
      </c>
      <c r="U122" s="59">
        <v>0</v>
      </c>
      <c r="V122" s="90">
        <v>0</v>
      </c>
      <c r="W122" s="90">
        <v>0</v>
      </c>
      <c r="X122" s="90">
        <v>0</v>
      </c>
      <c r="Y122" s="59">
        <v>0</v>
      </c>
      <c r="Z122" s="90">
        <v>0</v>
      </c>
      <c r="AA122" s="90">
        <v>0</v>
      </c>
      <c r="AB122" s="90">
        <v>0</v>
      </c>
      <c r="AC122" s="59">
        <v>0</v>
      </c>
      <c r="AD122" s="90">
        <v>0</v>
      </c>
      <c r="AE122" s="90">
        <v>0</v>
      </c>
      <c r="AF122" s="90">
        <v>0</v>
      </c>
      <c r="AG122" s="59">
        <v>0</v>
      </c>
      <c r="AH122" s="90">
        <v>0</v>
      </c>
      <c r="AI122" s="90">
        <v>0</v>
      </c>
      <c r="AJ122" s="90">
        <v>0</v>
      </c>
      <c r="AK122" s="59">
        <v>0</v>
      </c>
      <c r="AL122" s="90">
        <v>0</v>
      </c>
      <c r="AM122" s="90">
        <v>0</v>
      </c>
      <c r="AN122" s="90">
        <v>0</v>
      </c>
      <c r="AO122" s="59">
        <v>0</v>
      </c>
      <c r="AP122" s="90">
        <v>0</v>
      </c>
      <c r="AQ122" s="90">
        <v>0</v>
      </c>
      <c r="AR122" s="90">
        <v>0</v>
      </c>
      <c r="AS122" s="59">
        <v>0</v>
      </c>
      <c r="AT122" s="90">
        <v>0</v>
      </c>
      <c r="AU122" s="90">
        <v>0</v>
      </c>
      <c r="AV122" s="90">
        <v>0</v>
      </c>
      <c r="AW122" s="59">
        <v>0</v>
      </c>
      <c r="AX122" s="90">
        <v>0</v>
      </c>
      <c r="AY122" s="90">
        <v>0</v>
      </c>
      <c r="AZ122" s="90">
        <v>0</v>
      </c>
      <c r="BA122" s="59">
        <v>0</v>
      </c>
      <c r="BB122" s="90">
        <v>0</v>
      </c>
      <c r="BC122" s="90">
        <v>0</v>
      </c>
      <c r="BD122" s="90">
        <v>0</v>
      </c>
      <c r="BE122" s="59">
        <v>0</v>
      </c>
      <c r="BF122" s="60">
        <f t="shared" si="5"/>
        <v>77.000000000000014</v>
      </c>
      <c r="BG122" s="99">
        <f t="shared" si="6"/>
        <v>26.180000000000003</v>
      </c>
      <c r="BH122" s="99">
        <f t="shared" si="7"/>
        <v>21.560000000000002</v>
      </c>
      <c r="BI122" s="99">
        <f t="shared" si="8"/>
        <v>29.26</v>
      </c>
      <c r="BJ122" s="99">
        <f t="shared" si="9"/>
        <v>77.000000000000014</v>
      </c>
    </row>
    <row r="123" spans="1:62" s="94" customFormat="1" ht="16.05" customHeight="1" x14ac:dyDescent="0.3">
      <c r="A123" s="10">
        <v>117</v>
      </c>
      <c r="B123" s="107" t="s">
        <v>953</v>
      </c>
      <c r="C123" s="15" t="s">
        <v>386</v>
      </c>
      <c r="D123" s="15" t="s">
        <v>371</v>
      </c>
      <c r="E123" s="15" t="s">
        <v>631</v>
      </c>
      <c r="F123" s="108">
        <v>3.3</v>
      </c>
      <c r="G123" s="15">
        <v>380</v>
      </c>
      <c r="H123" s="88" t="s">
        <v>50</v>
      </c>
      <c r="I123" s="99">
        <v>322.74</v>
      </c>
      <c r="J123" s="90">
        <v>7.36</v>
      </c>
      <c r="K123" s="90">
        <v>6.44</v>
      </c>
      <c r="L123" s="90">
        <v>9.2000000000000011</v>
      </c>
      <c r="M123" s="59">
        <v>23</v>
      </c>
      <c r="N123" s="90">
        <v>7.1400000000000006</v>
      </c>
      <c r="O123" s="90">
        <v>5.8800000000000008</v>
      </c>
      <c r="P123" s="90">
        <v>7.98</v>
      </c>
      <c r="Q123" s="59">
        <v>21</v>
      </c>
      <c r="R123" s="90">
        <v>7.92</v>
      </c>
      <c r="S123" s="90">
        <v>6.48</v>
      </c>
      <c r="T123" s="90">
        <v>9.6000000000000014</v>
      </c>
      <c r="U123" s="59">
        <v>24</v>
      </c>
      <c r="V123" s="90">
        <v>7.68</v>
      </c>
      <c r="W123" s="90">
        <v>6</v>
      </c>
      <c r="X123" s="90">
        <v>10.32</v>
      </c>
      <c r="Y123" s="59">
        <v>24</v>
      </c>
      <c r="Z123" s="90">
        <v>9.5200000000000014</v>
      </c>
      <c r="AA123" s="90">
        <v>7.28</v>
      </c>
      <c r="AB123" s="90">
        <v>11.200000000000001</v>
      </c>
      <c r="AC123" s="59">
        <v>28</v>
      </c>
      <c r="AD123" s="90">
        <v>10.24</v>
      </c>
      <c r="AE123" s="90">
        <v>8.9600000000000009</v>
      </c>
      <c r="AF123" s="90">
        <v>12.8</v>
      </c>
      <c r="AG123" s="59">
        <v>32</v>
      </c>
      <c r="AH123" s="90">
        <v>11</v>
      </c>
      <c r="AI123" s="90">
        <v>8</v>
      </c>
      <c r="AJ123" s="90">
        <v>15</v>
      </c>
      <c r="AK123" s="59">
        <v>34</v>
      </c>
      <c r="AL123" s="90">
        <v>10.24</v>
      </c>
      <c r="AM123" s="90">
        <v>8.64</v>
      </c>
      <c r="AN123" s="90">
        <v>13.12</v>
      </c>
      <c r="AO123" s="59">
        <v>32</v>
      </c>
      <c r="AP123" s="90">
        <v>9.4080000000000013</v>
      </c>
      <c r="AQ123" s="90">
        <v>7.9380000000000015</v>
      </c>
      <c r="AR123" s="90">
        <v>12.054</v>
      </c>
      <c r="AS123" s="59">
        <v>29.400000000000006</v>
      </c>
      <c r="AT123" s="90">
        <v>8.0640000000000018</v>
      </c>
      <c r="AU123" s="90">
        <v>6.8040000000000012</v>
      </c>
      <c r="AV123" s="90">
        <v>10.332000000000001</v>
      </c>
      <c r="AW123" s="59">
        <v>25.200000000000003</v>
      </c>
      <c r="AX123" s="90">
        <v>8.3167999999999989</v>
      </c>
      <c r="AY123" s="90">
        <v>6.7573999999999996</v>
      </c>
      <c r="AZ123" s="90">
        <v>10.915799999999999</v>
      </c>
      <c r="BA123" s="59">
        <v>25.989999999999995</v>
      </c>
      <c r="BB123" s="90">
        <v>7.7280000000000006</v>
      </c>
      <c r="BC123" s="90">
        <v>5.5545000000000009</v>
      </c>
      <c r="BD123" s="90">
        <v>10.867500000000001</v>
      </c>
      <c r="BE123" s="59">
        <v>24.150000000000006</v>
      </c>
      <c r="BF123" s="60">
        <f t="shared" si="5"/>
        <v>322.74</v>
      </c>
      <c r="BG123" s="99">
        <f t="shared" si="6"/>
        <v>104.61680000000001</v>
      </c>
      <c r="BH123" s="99">
        <f t="shared" si="7"/>
        <v>84.733900000000006</v>
      </c>
      <c r="BI123" s="99">
        <f t="shared" si="8"/>
        <v>133.38930000000002</v>
      </c>
      <c r="BJ123" s="99">
        <f t="shared" si="9"/>
        <v>322.74</v>
      </c>
    </row>
    <row r="124" spans="1:62" s="94" customFormat="1" ht="16.05" customHeight="1" x14ac:dyDescent="0.3">
      <c r="A124" s="10">
        <v>118</v>
      </c>
      <c r="B124" s="107" t="s">
        <v>953</v>
      </c>
      <c r="C124" s="15" t="s">
        <v>998</v>
      </c>
      <c r="D124" s="15" t="s">
        <v>371</v>
      </c>
      <c r="E124" s="15" t="s">
        <v>631</v>
      </c>
      <c r="F124" s="108">
        <v>6.6</v>
      </c>
      <c r="G124" s="15">
        <v>380</v>
      </c>
      <c r="H124" s="88" t="s">
        <v>50</v>
      </c>
      <c r="I124" s="99">
        <v>4037</v>
      </c>
      <c r="J124" s="90">
        <v>128.32</v>
      </c>
      <c r="K124" s="90">
        <v>112.28000000000002</v>
      </c>
      <c r="L124" s="90">
        <v>160.4</v>
      </c>
      <c r="M124" s="59">
        <v>401</v>
      </c>
      <c r="N124" s="90">
        <v>116.62</v>
      </c>
      <c r="O124" s="90">
        <v>96.04</v>
      </c>
      <c r="P124" s="90">
        <v>130.34</v>
      </c>
      <c r="Q124" s="59">
        <v>343</v>
      </c>
      <c r="R124" s="90">
        <v>106.59</v>
      </c>
      <c r="S124" s="90">
        <v>87.210000000000008</v>
      </c>
      <c r="T124" s="90">
        <v>129.20000000000002</v>
      </c>
      <c r="U124" s="59">
        <v>323</v>
      </c>
      <c r="V124" s="90">
        <v>98.240000000000009</v>
      </c>
      <c r="W124" s="90">
        <v>76.75</v>
      </c>
      <c r="X124" s="90">
        <v>132.01</v>
      </c>
      <c r="Y124" s="59">
        <v>307</v>
      </c>
      <c r="Z124" s="90">
        <v>105.4</v>
      </c>
      <c r="AA124" s="90">
        <v>80.600000000000009</v>
      </c>
      <c r="AB124" s="90">
        <v>124</v>
      </c>
      <c r="AC124" s="59">
        <v>310</v>
      </c>
      <c r="AD124" s="90">
        <v>93.44</v>
      </c>
      <c r="AE124" s="90">
        <v>81.760000000000005</v>
      </c>
      <c r="AF124" s="90">
        <v>116.80000000000001</v>
      </c>
      <c r="AG124" s="59">
        <v>292</v>
      </c>
      <c r="AH124" s="90">
        <v>92</v>
      </c>
      <c r="AI124" s="90">
        <v>75</v>
      </c>
      <c r="AJ124" s="90">
        <v>131</v>
      </c>
      <c r="AK124" s="59">
        <v>298</v>
      </c>
      <c r="AL124" s="90">
        <v>90.24</v>
      </c>
      <c r="AM124" s="90">
        <v>76.14</v>
      </c>
      <c r="AN124" s="90">
        <v>115.61999999999999</v>
      </c>
      <c r="AO124" s="59">
        <v>282</v>
      </c>
      <c r="AP124" s="90">
        <v>94.08</v>
      </c>
      <c r="AQ124" s="90">
        <v>79.38000000000001</v>
      </c>
      <c r="AR124" s="90">
        <v>120.53999999999999</v>
      </c>
      <c r="AS124" s="59">
        <v>294</v>
      </c>
      <c r="AT124" s="90">
        <v>100.8</v>
      </c>
      <c r="AU124" s="90">
        <v>85.050000000000011</v>
      </c>
      <c r="AV124" s="90">
        <v>129.15</v>
      </c>
      <c r="AW124" s="59">
        <v>315</v>
      </c>
      <c r="AX124" s="90">
        <v>144.63999999999999</v>
      </c>
      <c r="AY124" s="90">
        <v>117.52</v>
      </c>
      <c r="AZ124" s="90">
        <v>189.83999999999997</v>
      </c>
      <c r="BA124" s="59">
        <v>451.99999999999994</v>
      </c>
      <c r="BB124" s="90">
        <v>134.4</v>
      </c>
      <c r="BC124" s="90">
        <v>96.600000000000009</v>
      </c>
      <c r="BD124" s="90">
        <v>189</v>
      </c>
      <c r="BE124" s="59">
        <v>420</v>
      </c>
      <c r="BF124" s="60">
        <f t="shared" si="5"/>
        <v>4037</v>
      </c>
      <c r="BG124" s="99">
        <f t="shared" si="6"/>
        <v>1304.77</v>
      </c>
      <c r="BH124" s="99">
        <f t="shared" si="7"/>
        <v>1064.33</v>
      </c>
      <c r="BI124" s="99">
        <f t="shared" si="8"/>
        <v>1667.8999999999999</v>
      </c>
      <c r="BJ124" s="99">
        <f t="shared" si="9"/>
        <v>4037</v>
      </c>
    </row>
    <row r="125" spans="1:62" s="94" customFormat="1" ht="16.05" customHeight="1" x14ac:dyDescent="0.3">
      <c r="A125" s="10">
        <v>119</v>
      </c>
      <c r="B125" s="107" t="s">
        <v>953</v>
      </c>
      <c r="C125" s="15" t="s">
        <v>1003</v>
      </c>
      <c r="D125" s="15" t="s">
        <v>371</v>
      </c>
      <c r="E125" s="15" t="s">
        <v>631</v>
      </c>
      <c r="F125" s="108">
        <v>3.3</v>
      </c>
      <c r="G125" s="15">
        <v>220</v>
      </c>
      <c r="H125" s="88" t="s">
        <v>50</v>
      </c>
      <c r="I125" s="99">
        <v>128.35999999999999</v>
      </c>
      <c r="J125" s="90">
        <v>3.52</v>
      </c>
      <c r="K125" s="90">
        <v>3.08</v>
      </c>
      <c r="L125" s="90">
        <v>4.4000000000000004</v>
      </c>
      <c r="M125" s="59">
        <v>11</v>
      </c>
      <c r="N125" s="90">
        <v>3.74</v>
      </c>
      <c r="O125" s="90">
        <v>3.08</v>
      </c>
      <c r="P125" s="90">
        <v>4.18</v>
      </c>
      <c r="Q125" s="59">
        <v>11</v>
      </c>
      <c r="R125" s="90">
        <v>3.96</v>
      </c>
      <c r="S125" s="90">
        <v>3.24</v>
      </c>
      <c r="T125" s="90">
        <v>4.8000000000000007</v>
      </c>
      <c r="U125" s="59">
        <v>12</v>
      </c>
      <c r="V125" s="90">
        <v>3.52</v>
      </c>
      <c r="W125" s="90">
        <v>2.75</v>
      </c>
      <c r="X125" s="90">
        <v>4.7299999999999995</v>
      </c>
      <c r="Y125" s="59">
        <v>11</v>
      </c>
      <c r="Z125" s="90">
        <v>3.06</v>
      </c>
      <c r="AA125" s="90">
        <v>2.34</v>
      </c>
      <c r="AB125" s="90">
        <v>3.6</v>
      </c>
      <c r="AC125" s="59">
        <v>9</v>
      </c>
      <c r="AD125" s="90">
        <v>3.52</v>
      </c>
      <c r="AE125" s="90">
        <v>3.08</v>
      </c>
      <c r="AF125" s="90">
        <v>4.4000000000000004</v>
      </c>
      <c r="AG125" s="59">
        <v>11</v>
      </c>
      <c r="AH125" s="90">
        <v>3</v>
      </c>
      <c r="AI125" s="90">
        <v>2</v>
      </c>
      <c r="AJ125" s="90">
        <v>4</v>
      </c>
      <c r="AK125" s="59">
        <v>9</v>
      </c>
      <c r="AL125" s="90">
        <v>0.96</v>
      </c>
      <c r="AM125" s="90">
        <v>0.81</v>
      </c>
      <c r="AN125" s="90">
        <v>1.23</v>
      </c>
      <c r="AO125" s="59">
        <v>3</v>
      </c>
      <c r="AP125" s="90">
        <v>4.0320000000000009</v>
      </c>
      <c r="AQ125" s="90">
        <v>3.4020000000000006</v>
      </c>
      <c r="AR125" s="90">
        <v>5.1660000000000004</v>
      </c>
      <c r="AS125" s="59">
        <v>12.600000000000001</v>
      </c>
      <c r="AT125" s="90">
        <v>4.0320000000000009</v>
      </c>
      <c r="AU125" s="90">
        <v>3.4020000000000006</v>
      </c>
      <c r="AV125" s="90">
        <v>5.1660000000000004</v>
      </c>
      <c r="AW125" s="59">
        <v>12.600000000000001</v>
      </c>
      <c r="AX125" s="90">
        <v>4.3391999999999999</v>
      </c>
      <c r="AY125" s="90">
        <v>3.5255999999999998</v>
      </c>
      <c r="AZ125" s="90">
        <v>5.6951999999999989</v>
      </c>
      <c r="BA125" s="59">
        <v>13.559999999999999</v>
      </c>
      <c r="BB125" s="90">
        <v>4.0320000000000009</v>
      </c>
      <c r="BC125" s="90">
        <v>2.8980000000000006</v>
      </c>
      <c r="BD125" s="90">
        <v>5.6700000000000008</v>
      </c>
      <c r="BE125" s="59">
        <v>12.600000000000001</v>
      </c>
      <c r="BF125" s="60">
        <f t="shared" si="5"/>
        <v>128.35999999999999</v>
      </c>
      <c r="BG125" s="99">
        <f t="shared" si="6"/>
        <v>41.715200000000003</v>
      </c>
      <c r="BH125" s="99">
        <f t="shared" si="7"/>
        <v>33.607600000000005</v>
      </c>
      <c r="BI125" s="99">
        <f t="shared" si="8"/>
        <v>53.037199999999999</v>
      </c>
      <c r="BJ125" s="99">
        <f t="shared" si="9"/>
        <v>128.36000000000001</v>
      </c>
    </row>
    <row r="126" spans="1:62" s="94" customFormat="1" ht="16.05" customHeight="1" x14ac:dyDescent="0.3">
      <c r="A126" s="10">
        <v>120</v>
      </c>
      <c r="B126" s="107" t="s">
        <v>953</v>
      </c>
      <c r="C126" s="15" t="s">
        <v>1012</v>
      </c>
      <c r="D126" s="15" t="s">
        <v>371</v>
      </c>
      <c r="E126" s="15" t="s">
        <v>631</v>
      </c>
      <c r="F126" s="108">
        <v>3.3</v>
      </c>
      <c r="G126" s="15">
        <v>220</v>
      </c>
      <c r="H126" s="88" t="s">
        <v>50</v>
      </c>
      <c r="I126" s="99">
        <v>318.7</v>
      </c>
      <c r="J126" s="90">
        <v>8.32</v>
      </c>
      <c r="K126" s="90">
        <v>7.2800000000000011</v>
      </c>
      <c r="L126" s="90">
        <v>10.4</v>
      </c>
      <c r="M126" s="59">
        <v>26</v>
      </c>
      <c r="N126" s="90">
        <v>7.82</v>
      </c>
      <c r="O126" s="90">
        <v>6.44</v>
      </c>
      <c r="P126" s="90">
        <v>8.74</v>
      </c>
      <c r="Q126" s="59">
        <v>23</v>
      </c>
      <c r="R126" s="90">
        <v>8.25</v>
      </c>
      <c r="S126" s="90">
        <v>6.75</v>
      </c>
      <c r="T126" s="90">
        <v>10</v>
      </c>
      <c r="U126" s="59">
        <v>25</v>
      </c>
      <c r="V126" s="90">
        <v>6.72</v>
      </c>
      <c r="W126" s="90">
        <v>5.25</v>
      </c>
      <c r="X126" s="90">
        <v>9.0299999999999994</v>
      </c>
      <c r="Y126" s="59">
        <v>21</v>
      </c>
      <c r="Z126" s="90">
        <v>6.8000000000000007</v>
      </c>
      <c r="AA126" s="90">
        <v>5.2</v>
      </c>
      <c r="AB126" s="90">
        <v>8</v>
      </c>
      <c r="AC126" s="59">
        <v>20</v>
      </c>
      <c r="AD126" s="90">
        <v>6.4</v>
      </c>
      <c r="AE126" s="90">
        <v>5.6000000000000005</v>
      </c>
      <c r="AF126" s="90">
        <v>8</v>
      </c>
      <c r="AG126" s="59">
        <v>20</v>
      </c>
      <c r="AH126" s="90">
        <v>4</v>
      </c>
      <c r="AI126" s="90">
        <v>5</v>
      </c>
      <c r="AJ126" s="90">
        <v>12</v>
      </c>
      <c r="AK126" s="59">
        <v>21</v>
      </c>
      <c r="AL126" s="90">
        <v>7.36</v>
      </c>
      <c r="AM126" s="90">
        <v>6.2100000000000009</v>
      </c>
      <c r="AN126" s="90">
        <v>9.43</v>
      </c>
      <c r="AO126" s="59">
        <v>23</v>
      </c>
      <c r="AP126" s="90">
        <v>7.3920000000000003</v>
      </c>
      <c r="AQ126" s="90">
        <v>6.237000000000001</v>
      </c>
      <c r="AR126" s="90">
        <v>9.4710000000000001</v>
      </c>
      <c r="AS126" s="59">
        <v>23.1</v>
      </c>
      <c r="AT126" s="90">
        <v>9.4080000000000013</v>
      </c>
      <c r="AU126" s="90">
        <v>7.9380000000000015</v>
      </c>
      <c r="AV126" s="90">
        <v>12.054</v>
      </c>
      <c r="AW126" s="59">
        <v>29.400000000000006</v>
      </c>
      <c r="AX126" s="90">
        <v>14.463999999999999</v>
      </c>
      <c r="AY126" s="90">
        <v>11.751999999999999</v>
      </c>
      <c r="AZ126" s="90">
        <v>18.983999999999998</v>
      </c>
      <c r="BA126" s="59">
        <v>45.199999999999996</v>
      </c>
      <c r="BB126" s="90">
        <v>13.44</v>
      </c>
      <c r="BC126" s="90">
        <v>9.66</v>
      </c>
      <c r="BD126" s="90">
        <v>18.900000000000002</v>
      </c>
      <c r="BE126" s="59">
        <v>42</v>
      </c>
      <c r="BF126" s="60">
        <f t="shared" si="5"/>
        <v>318.7</v>
      </c>
      <c r="BG126" s="99">
        <f t="shared" si="6"/>
        <v>100.374</v>
      </c>
      <c r="BH126" s="99">
        <f t="shared" si="7"/>
        <v>83.317000000000007</v>
      </c>
      <c r="BI126" s="99">
        <f t="shared" si="8"/>
        <v>135.00899999999999</v>
      </c>
      <c r="BJ126" s="99">
        <f t="shared" si="9"/>
        <v>318.7</v>
      </c>
    </row>
    <row r="127" spans="1:62" s="94" customFormat="1" ht="16.05" customHeight="1" x14ac:dyDescent="0.3">
      <c r="A127" s="10">
        <v>121</v>
      </c>
      <c r="B127" s="107" t="s">
        <v>953</v>
      </c>
      <c r="C127" s="15" t="s">
        <v>971</v>
      </c>
      <c r="D127" s="15" t="s">
        <v>371</v>
      </c>
      <c r="E127" s="15" t="s">
        <v>631</v>
      </c>
      <c r="F127" s="108">
        <v>11</v>
      </c>
      <c r="G127" s="15">
        <v>380</v>
      </c>
      <c r="H127" s="88" t="s">
        <v>50</v>
      </c>
      <c r="I127" s="99">
        <v>42147.43</v>
      </c>
      <c r="J127" s="90">
        <v>1397.1200000000001</v>
      </c>
      <c r="K127" s="90">
        <v>1222.48</v>
      </c>
      <c r="L127" s="90">
        <v>1746.4</v>
      </c>
      <c r="M127" s="59">
        <v>4366</v>
      </c>
      <c r="N127" s="90">
        <v>1339.26</v>
      </c>
      <c r="O127" s="90">
        <v>1102.92</v>
      </c>
      <c r="P127" s="90">
        <v>1496.82</v>
      </c>
      <c r="Q127" s="59">
        <v>3939</v>
      </c>
      <c r="R127" s="90">
        <v>1472.46</v>
      </c>
      <c r="S127" s="90">
        <v>1204.74</v>
      </c>
      <c r="T127" s="90">
        <v>1784.8000000000002</v>
      </c>
      <c r="U127" s="59">
        <v>4462</v>
      </c>
      <c r="V127" s="90">
        <v>1124.1600000000001</v>
      </c>
      <c r="W127" s="90">
        <v>878.25</v>
      </c>
      <c r="X127" s="90">
        <v>1510.59</v>
      </c>
      <c r="Y127" s="59">
        <v>3513</v>
      </c>
      <c r="Z127" s="90">
        <v>1234.8800000000001</v>
      </c>
      <c r="AA127" s="90">
        <v>944.32</v>
      </c>
      <c r="AB127" s="90">
        <v>1452.8000000000002</v>
      </c>
      <c r="AC127" s="59">
        <v>3632.0000000000005</v>
      </c>
      <c r="AD127" s="90">
        <v>771.2</v>
      </c>
      <c r="AE127" s="90">
        <v>674.80000000000007</v>
      </c>
      <c r="AF127" s="90">
        <v>964</v>
      </c>
      <c r="AG127" s="59">
        <v>2410</v>
      </c>
      <c r="AH127" s="90">
        <v>603</v>
      </c>
      <c r="AI127" s="90">
        <v>458</v>
      </c>
      <c r="AJ127" s="90">
        <v>831</v>
      </c>
      <c r="AK127" s="59">
        <v>1892</v>
      </c>
      <c r="AL127" s="90">
        <v>586.24</v>
      </c>
      <c r="AM127" s="90">
        <v>494.64000000000004</v>
      </c>
      <c r="AN127" s="90">
        <v>751.12</v>
      </c>
      <c r="AO127" s="59">
        <v>1832</v>
      </c>
      <c r="AP127" s="90">
        <v>722.7360000000001</v>
      </c>
      <c r="AQ127" s="90">
        <v>609.80850000000009</v>
      </c>
      <c r="AR127" s="90">
        <v>926.00549999999998</v>
      </c>
      <c r="AS127" s="59">
        <v>2258.5500000000002</v>
      </c>
      <c r="AT127" s="90">
        <v>1356.096</v>
      </c>
      <c r="AU127" s="90">
        <v>1144.2060000000001</v>
      </c>
      <c r="AV127" s="90">
        <v>1737.498</v>
      </c>
      <c r="AW127" s="59">
        <v>4237.8</v>
      </c>
      <c r="AX127" s="90">
        <v>1593.2095999999999</v>
      </c>
      <c r="AY127" s="90">
        <v>1294.4828</v>
      </c>
      <c r="AZ127" s="90">
        <v>2091.0875999999998</v>
      </c>
      <c r="BA127" s="59">
        <v>4978.78</v>
      </c>
      <c r="BB127" s="90">
        <v>1480.4160000000002</v>
      </c>
      <c r="BC127" s="90">
        <v>1064.049</v>
      </c>
      <c r="BD127" s="90">
        <v>2081.835</v>
      </c>
      <c r="BE127" s="59">
        <v>4626.3</v>
      </c>
      <c r="BF127" s="60">
        <f t="shared" si="5"/>
        <v>42147.43</v>
      </c>
      <c r="BG127" s="99">
        <f t="shared" si="6"/>
        <v>13680.777600000001</v>
      </c>
      <c r="BH127" s="99">
        <f t="shared" si="7"/>
        <v>11092.6963</v>
      </c>
      <c r="BI127" s="99">
        <f t="shared" si="8"/>
        <v>17373.956099999999</v>
      </c>
      <c r="BJ127" s="99">
        <f t="shared" si="9"/>
        <v>42147.43</v>
      </c>
    </row>
    <row r="128" spans="1:62" s="94" customFormat="1" ht="16.05" customHeight="1" x14ac:dyDescent="0.3">
      <c r="A128" s="10">
        <v>122</v>
      </c>
      <c r="B128" s="107" t="s">
        <v>953</v>
      </c>
      <c r="C128" s="15" t="s">
        <v>1013</v>
      </c>
      <c r="D128" s="15" t="s">
        <v>371</v>
      </c>
      <c r="E128" s="15" t="s">
        <v>631</v>
      </c>
      <c r="F128" s="108">
        <v>40</v>
      </c>
      <c r="G128" s="15">
        <v>380</v>
      </c>
      <c r="H128" s="88" t="s">
        <v>50</v>
      </c>
      <c r="I128" s="99">
        <v>154019.65</v>
      </c>
      <c r="J128" s="90">
        <v>4356.4800000000005</v>
      </c>
      <c r="K128" s="90">
        <v>3811.9200000000005</v>
      </c>
      <c r="L128" s="90">
        <v>5445.6</v>
      </c>
      <c r="M128" s="59">
        <v>13614.000000000002</v>
      </c>
      <c r="N128" s="90">
        <v>4235.72</v>
      </c>
      <c r="O128" s="90">
        <v>3488.2400000000002</v>
      </c>
      <c r="P128" s="90">
        <v>4734.04</v>
      </c>
      <c r="Q128" s="59">
        <v>12458</v>
      </c>
      <c r="R128" s="90">
        <v>4458.3</v>
      </c>
      <c r="S128" s="90">
        <v>3647.7000000000003</v>
      </c>
      <c r="T128" s="90">
        <v>5404</v>
      </c>
      <c r="U128" s="59">
        <v>13510</v>
      </c>
      <c r="V128" s="90">
        <v>3702.4</v>
      </c>
      <c r="W128" s="90">
        <v>2892.5</v>
      </c>
      <c r="X128" s="90">
        <v>4975.1000000000004</v>
      </c>
      <c r="Y128" s="59">
        <v>11570</v>
      </c>
      <c r="Z128" s="90">
        <v>3652.96</v>
      </c>
      <c r="AA128" s="90">
        <v>2793.44</v>
      </c>
      <c r="AB128" s="90">
        <v>4297.6000000000004</v>
      </c>
      <c r="AC128" s="59">
        <v>10744</v>
      </c>
      <c r="AD128" s="90">
        <v>3626.2400000000002</v>
      </c>
      <c r="AE128" s="90">
        <v>3172.9600000000005</v>
      </c>
      <c r="AF128" s="90">
        <v>4532.8</v>
      </c>
      <c r="AG128" s="59">
        <v>11332</v>
      </c>
      <c r="AH128" s="90">
        <v>3621</v>
      </c>
      <c r="AI128" s="90">
        <v>3098</v>
      </c>
      <c r="AJ128" s="90">
        <v>4417</v>
      </c>
      <c r="AK128" s="59">
        <v>11136</v>
      </c>
      <c r="AL128" s="90">
        <v>4756.8</v>
      </c>
      <c r="AM128" s="90">
        <v>4013.55</v>
      </c>
      <c r="AN128" s="90">
        <v>6094.65</v>
      </c>
      <c r="AO128" s="59">
        <v>14865</v>
      </c>
      <c r="AP128" s="90">
        <v>3854.9279999999999</v>
      </c>
      <c r="AQ128" s="90">
        <v>3252.5954999999999</v>
      </c>
      <c r="AR128" s="90">
        <v>4939.1264999999994</v>
      </c>
      <c r="AS128" s="59">
        <v>12046.649999999998</v>
      </c>
      <c r="AT128" s="90">
        <v>4260.4800000000005</v>
      </c>
      <c r="AU128" s="90">
        <v>3594.78</v>
      </c>
      <c r="AV128" s="90">
        <v>5458.74</v>
      </c>
      <c r="AW128" s="59">
        <v>13314</v>
      </c>
      <c r="AX128" s="90">
        <v>4881.5999999999995</v>
      </c>
      <c r="AY128" s="90">
        <v>3966.2999999999997</v>
      </c>
      <c r="AZ128" s="90">
        <v>6407.0999999999985</v>
      </c>
      <c r="BA128" s="59">
        <v>15254.999999999998</v>
      </c>
      <c r="BB128" s="90">
        <v>4536</v>
      </c>
      <c r="BC128" s="90">
        <v>3260.25</v>
      </c>
      <c r="BD128" s="90">
        <v>6378.75</v>
      </c>
      <c r="BE128" s="59">
        <v>14175</v>
      </c>
      <c r="BF128" s="60">
        <f t="shared" si="5"/>
        <v>154019.65</v>
      </c>
      <c r="BG128" s="99">
        <f t="shared" si="6"/>
        <v>49942.908000000003</v>
      </c>
      <c r="BH128" s="99">
        <f t="shared" si="7"/>
        <v>40992.235500000003</v>
      </c>
      <c r="BI128" s="99">
        <f t="shared" si="8"/>
        <v>63084.506499999996</v>
      </c>
      <c r="BJ128" s="99">
        <f t="shared" si="9"/>
        <v>154019.65</v>
      </c>
    </row>
    <row r="129" spans="1:62" s="94" customFormat="1" ht="16.05" customHeight="1" x14ac:dyDescent="0.3">
      <c r="A129" s="10">
        <v>123</v>
      </c>
      <c r="B129" s="107" t="s">
        <v>953</v>
      </c>
      <c r="C129" s="15" t="s">
        <v>1003</v>
      </c>
      <c r="D129" s="15" t="s">
        <v>371</v>
      </c>
      <c r="E129" s="15" t="s">
        <v>631</v>
      </c>
      <c r="F129" s="108">
        <v>3.3</v>
      </c>
      <c r="G129" s="15">
        <v>220</v>
      </c>
      <c r="H129" s="88" t="s">
        <v>50</v>
      </c>
      <c r="I129" s="99">
        <v>33.79</v>
      </c>
      <c r="J129" s="90">
        <v>0.96</v>
      </c>
      <c r="K129" s="90">
        <v>0.84000000000000008</v>
      </c>
      <c r="L129" s="90">
        <v>1.2000000000000002</v>
      </c>
      <c r="M129" s="59">
        <v>3</v>
      </c>
      <c r="N129" s="90">
        <v>1.02</v>
      </c>
      <c r="O129" s="90">
        <v>0.84000000000000008</v>
      </c>
      <c r="P129" s="90">
        <v>1.1400000000000001</v>
      </c>
      <c r="Q129" s="59">
        <v>3</v>
      </c>
      <c r="R129" s="90">
        <v>0.99</v>
      </c>
      <c r="S129" s="90">
        <v>0.81</v>
      </c>
      <c r="T129" s="90">
        <v>1.2000000000000002</v>
      </c>
      <c r="U129" s="59">
        <v>3</v>
      </c>
      <c r="V129" s="90">
        <v>0.96</v>
      </c>
      <c r="W129" s="90">
        <v>0.75</v>
      </c>
      <c r="X129" s="90">
        <v>1.29</v>
      </c>
      <c r="Y129" s="59">
        <v>3</v>
      </c>
      <c r="Z129" s="90">
        <v>1.02</v>
      </c>
      <c r="AA129" s="90">
        <v>0.78</v>
      </c>
      <c r="AB129" s="90">
        <v>1.2000000000000002</v>
      </c>
      <c r="AC129" s="59">
        <v>3</v>
      </c>
      <c r="AD129" s="90">
        <v>0.64</v>
      </c>
      <c r="AE129" s="90">
        <v>0.56000000000000005</v>
      </c>
      <c r="AF129" s="90">
        <v>0.8</v>
      </c>
      <c r="AG129" s="59">
        <v>2</v>
      </c>
      <c r="AH129" s="90">
        <v>0</v>
      </c>
      <c r="AI129" s="90">
        <v>1</v>
      </c>
      <c r="AJ129" s="90">
        <v>1</v>
      </c>
      <c r="AK129" s="59">
        <v>2</v>
      </c>
      <c r="AL129" s="90">
        <v>0.96</v>
      </c>
      <c r="AM129" s="90">
        <v>0.81</v>
      </c>
      <c r="AN129" s="90">
        <v>1.23</v>
      </c>
      <c r="AO129" s="59">
        <v>3</v>
      </c>
      <c r="AP129" s="90">
        <v>0.67200000000000004</v>
      </c>
      <c r="AQ129" s="90">
        <v>0.56700000000000006</v>
      </c>
      <c r="AR129" s="90">
        <v>0.86099999999999999</v>
      </c>
      <c r="AS129" s="59">
        <v>2.1</v>
      </c>
      <c r="AT129" s="90">
        <v>1.0080000000000002</v>
      </c>
      <c r="AU129" s="90">
        <v>0.85050000000000014</v>
      </c>
      <c r="AV129" s="90">
        <v>1.2915000000000001</v>
      </c>
      <c r="AW129" s="59">
        <v>3.1500000000000004</v>
      </c>
      <c r="AX129" s="90">
        <v>1.0848</v>
      </c>
      <c r="AY129" s="90">
        <v>0.88139999999999996</v>
      </c>
      <c r="AZ129" s="90">
        <v>1.4237999999999997</v>
      </c>
      <c r="BA129" s="59">
        <v>3.3899999999999997</v>
      </c>
      <c r="BB129" s="90">
        <v>1.0080000000000002</v>
      </c>
      <c r="BC129" s="90">
        <v>0.72450000000000014</v>
      </c>
      <c r="BD129" s="90">
        <v>1.4175000000000002</v>
      </c>
      <c r="BE129" s="59">
        <v>3.1500000000000004</v>
      </c>
      <c r="BF129" s="60">
        <f t="shared" si="5"/>
        <v>33.79</v>
      </c>
      <c r="BG129" s="99">
        <f t="shared" si="6"/>
        <v>10.322799999999999</v>
      </c>
      <c r="BH129" s="99">
        <f t="shared" si="7"/>
        <v>9.4134000000000011</v>
      </c>
      <c r="BI129" s="99">
        <f t="shared" si="8"/>
        <v>14.053800000000003</v>
      </c>
      <c r="BJ129" s="99">
        <f t="shared" si="9"/>
        <v>33.790000000000006</v>
      </c>
    </row>
    <row r="130" spans="1:62" s="94" customFormat="1" ht="16.05" customHeight="1" x14ac:dyDescent="0.3">
      <c r="A130" s="10">
        <v>124</v>
      </c>
      <c r="B130" s="107" t="s">
        <v>953</v>
      </c>
      <c r="C130" s="15" t="s">
        <v>992</v>
      </c>
      <c r="D130" s="15" t="s">
        <v>371</v>
      </c>
      <c r="E130" s="15" t="s">
        <v>631</v>
      </c>
      <c r="F130" s="108">
        <v>75</v>
      </c>
      <c r="G130" s="15">
        <v>380</v>
      </c>
      <c r="H130" s="88" t="s">
        <v>50</v>
      </c>
      <c r="I130" s="99">
        <v>5662.43</v>
      </c>
      <c r="J130" s="90">
        <v>43.84</v>
      </c>
      <c r="K130" s="90">
        <v>38.360000000000007</v>
      </c>
      <c r="L130" s="90">
        <v>54.800000000000004</v>
      </c>
      <c r="M130" s="59">
        <v>137.00000000000003</v>
      </c>
      <c r="N130" s="90">
        <v>158.10000000000002</v>
      </c>
      <c r="O130" s="90">
        <v>130.20000000000002</v>
      </c>
      <c r="P130" s="90">
        <v>176.7</v>
      </c>
      <c r="Q130" s="59">
        <v>465.00000000000006</v>
      </c>
      <c r="R130" s="90">
        <v>81.510000000000005</v>
      </c>
      <c r="S130" s="90">
        <v>66.69</v>
      </c>
      <c r="T130" s="90">
        <v>98.800000000000011</v>
      </c>
      <c r="U130" s="59">
        <v>247</v>
      </c>
      <c r="V130" s="90">
        <v>62.4</v>
      </c>
      <c r="W130" s="90">
        <v>48.75</v>
      </c>
      <c r="X130" s="90">
        <v>83.85</v>
      </c>
      <c r="Y130" s="59">
        <v>195</v>
      </c>
      <c r="Z130" s="90">
        <v>35.020000000000003</v>
      </c>
      <c r="AA130" s="90">
        <v>26.78</v>
      </c>
      <c r="AB130" s="90">
        <v>41.2</v>
      </c>
      <c r="AC130" s="59">
        <v>103</v>
      </c>
      <c r="AD130" s="90">
        <v>253.12</v>
      </c>
      <c r="AE130" s="90">
        <v>221.48000000000002</v>
      </c>
      <c r="AF130" s="90">
        <v>316.40000000000003</v>
      </c>
      <c r="AG130" s="59">
        <v>791</v>
      </c>
      <c r="AH130" s="90">
        <v>33</v>
      </c>
      <c r="AI130" s="90">
        <v>26</v>
      </c>
      <c r="AJ130" s="90">
        <v>46</v>
      </c>
      <c r="AK130" s="59">
        <v>105</v>
      </c>
      <c r="AL130" s="90">
        <v>485.12</v>
      </c>
      <c r="AM130" s="90">
        <v>409.32000000000005</v>
      </c>
      <c r="AN130" s="90">
        <v>621.55999999999995</v>
      </c>
      <c r="AO130" s="59">
        <v>1516</v>
      </c>
      <c r="AP130" s="90">
        <v>122.976</v>
      </c>
      <c r="AQ130" s="90">
        <v>103.76100000000001</v>
      </c>
      <c r="AR130" s="90">
        <v>157.56299999999999</v>
      </c>
      <c r="AS130" s="59">
        <v>384.3</v>
      </c>
      <c r="AT130" s="90">
        <v>291.31200000000001</v>
      </c>
      <c r="AU130" s="90">
        <v>245.79450000000003</v>
      </c>
      <c r="AV130" s="90">
        <v>373.24349999999998</v>
      </c>
      <c r="AW130" s="59">
        <v>910.35000000000014</v>
      </c>
      <c r="AX130" s="90">
        <v>134.15359999999998</v>
      </c>
      <c r="AY130" s="90">
        <v>108.99979999999999</v>
      </c>
      <c r="AZ130" s="90">
        <v>176.07659999999998</v>
      </c>
      <c r="BA130" s="59">
        <v>419.22999999999996</v>
      </c>
      <c r="BB130" s="90">
        <v>124.65600000000001</v>
      </c>
      <c r="BC130" s="90">
        <v>89.596500000000006</v>
      </c>
      <c r="BD130" s="90">
        <v>175.29750000000001</v>
      </c>
      <c r="BE130" s="59">
        <v>389.55</v>
      </c>
      <c r="BF130" s="60">
        <f t="shared" si="5"/>
        <v>5662.43</v>
      </c>
      <c r="BG130" s="99">
        <f t="shared" si="6"/>
        <v>1825.2076000000002</v>
      </c>
      <c r="BH130" s="99">
        <f t="shared" si="7"/>
        <v>1515.7318000000002</v>
      </c>
      <c r="BI130" s="99">
        <f t="shared" si="8"/>
        <v>2321.4906000000001</v>
      </c>
      <c r="BJ130" s="99">
        <f t="shared" si="9"/>
        <v>5662.43</v>
      </c>
    </row>
    <row r="131" spans="1:62" s="94" customFormat="1" ht="16.05" customHeight="1" x14ac:dyDescent="0.3">
      <c r="A131" s="10">
        <v>125</v>
      </c>
      <c r="B131" s="107" t="s">
        <v>953</v>
      </c>
      <c r="C131" s="15" t="s">
        <v>962</v>
      </c>
      <c r="D131" s="15" t="s">
        <v>371</v>
      </c>
      <c r="E131" s="15" t="s">
        <v>631</v>
      </c>
      <c r="F131" s="108">
        <v>16.5</v>
      </c>
      <c r="G131" s="15">
        <v>380</v>
      </c>
      <c r="H131" s="88" t="s">
        <v>50</v>
      </c>
      <c r="I131" s="99">
        <v>19800</v>
      </c>
      <c r="J131" s="90">
        <v>540</v>
      </c>
      <c r="K131" s="90">
        <v>560</v>
      </c>
      <c r="L131" s="90">
        <v>550</v>
      </c>
      <c r="M131" s="59">
        <v>1650</v>
      </c>
      <c r="N131" s="90">
        <v>540</v>
      </c>
      <c r="O131" s="90">
        <v>560</v>
      </c>
      <c r="P131" s="90">
        <v>550</v>
      </c>
      <c r="Q131" s="59">
        <v>1650</v>
      </c>
      <c r="R131" s="90">
        <v>540</v>
      </c>
      <c r="S131" s="90">
        <v>560</v>
      </c>
      <c r="T131" s="90">
        <v>550</v>
      </c>
      <c r="U131" s="59">
        <v>1650</v>
      </c>
      <c r="V131" s="90">
        <v>540</v>
      </c>
      <c r="W131" s="90">
        <v>560</v>
      </c>
      <c r="X131" s="90">
        <v>550</v>
      </c>
      <c r="Y131" s="59">
        <v>1650</v>
      </c>
      <c r="Z131" s="90">
        <v>540</v>
      </c>
      <c r="AA131" s="90">
        <v>560</v>
      </c>
      <c r="AB131" s="90">
        <v>550</v>
      </c>
      <c r="AC131" s="59">
        <v>1650</v>
      </c>
      <c r="AD131" s="90">
        <v>540</v>
      </c>
      <c r="AE131" s="90">
        <v>560</v>
      </c>
      <c r="AF131" s="90">
        <v>550</v>
      </c>
      <c r="AG131" s="59">
        <v>1650</v>
      </c>
      <c r="AH131" s="90">
        <v>540</v>
      </c>
      <c r="AI131" s="90">
        <v>560</v>
      </c>
      <c r="AJ131" s="90">
        <v>550</v>
      </c>
      <c r="AK131" s="59">
        <v>1650</v>
      </c>
      <c r="AL131" s="90">
        <v>540</v>
      </c>
      <c r="AM131" s="90">
        <v>560</v>
      </c>
      <c r="AN131" s="90">
        <v>550</v>
      </c>
      <c r="AO131" s="59">
        <v>1650</v>
      </c>
      <c r="AP131" s="90">
        <v>540</v>
      </c>
      <c r="AQ131" s="90">
        <v>560</v>
      </c>
      <c r="AR131" s="90">
        <v>550</v>
      </c>
      <c r="AS131" s="59">
        <v>1650</v>
      </c>
      <c r="AT131" s="90">
        <v>540</v>
      </c>
      <c r="AU131" s="90">
        <v>560</v>
      </c>
      <c r="AV131" s="90">
        <v>550</v>
      </c>
      <c r="AW131" s="59">
        <v>1650</v>
      </c>
      <c r="AX131" s="90">
        <v>540</v>
      </c>
      <c r="AY131" s="90">
        <v>560</v>
      </c>
      <c r="AZ131" s="90">
        <v>550</v>
      </c>
      <c r="BA131" s="59">
        <v>1650</v>
      </c>
      <c r="BB131" s="90">
        <v>540</v>
      </c>
      <c r="BC131" s="90">
        <v>560</v>
      </c>
      <c r="BD131" s="90">
        <v>550</v>
      </c>
      <c r="BE131" s="59">
        <v>1650</v>
      </c>
      <c r="BF131" s="60">
        <f t="shared" si="5"/>
        <v>19800</v>
      </c>
      <c r="BG131" s="99">
        <f t="shared" si="6"/>
        <v>6480</v>
      </c>
      <c r="BH131" s="99">
        <f t="shared" si="7"/>
        <v>6720</v>
      </c>
      <c r="BI131" s="99">
        <f t="shared" si="8"/>
        <v>6600</v>
      </c>
      <c r="BJ131" s="99">
        <f t="shared" si="9"/>
        <v>19800</v>
      </c>
    </row>
    <row r="132" spans="1:62" s="94" customFormat="1" ht="16.05" customHeight="1" x14ac:dyDescent="0.3">
      <c r="A132" s="10">
        <v>126</v>
      </c>
      <c r="B132" s="107" t="s">
        <v>953</v>
      </c>
      <c r="C132" s="15" t="s">
        <v>1014</v>
      </c>
      <c r="D132" s="15" t="s">
        <v>371</v>
      </c>
      <c r="E132" s="15" t="s">
        <v>631</v>
      </c>
      <c r="F132" s="108">
        <v>3.3</v>
      </c>
      <c r="G132" s="15">
        <v>220</v>
      </c>
      <c r="H132" s="88" t="s">
        <v>50</v>
      </c>
      <c r="I132" s="99">
        <v>810.03</v>
      </c>
      <c r="J132" s="90">
        <v>27.2</v>
      </c>
      <c r="K132" s="90">
        <v>23.8</v>
      </c>
      <c r="L132" s="90">
        <v>34</v>
      </c>
      <c r="M132" s="59">
        <v>85</v>
      </c>
      <c r="N132" s="90">
        <v>23.8</v>
      </c>
      <c r="O132" s="90">
        <v>19.600000000000001</v>
      </c>
      <c r="P132" s="90">
        <v>26.6</v>
      </c>
      <c r="Q132" s="59">
        <v>70</v>
      </c>
      <c r="R132" s="90">
        <v>25.080000000000002</v>
      </c>
      <c r="S132" s="90">
        <v>20.520000000000003</v>
      </c>
      <c r="T132" s="90">
        <v>30.400000000000002</v>
      </c>
      <c r="U132" s="59">
        <v>76.000000000000014</v>
      </c>
      <c r="V132" s="90">
        <v>20.8</v>
      </c>
      <c r="W132" s="90">
        <v>16.25</v>
      </c>
      <c r="X132" s="90">
        <v>27.95</v>
      </c>
      <c r="Y132" s="59">
        <v>65</v>
      </c>
      <c r="Z132" s="90">
        <v>7.48</v>
      </c>
      <c r="AA132" s="90">
        <v>5.7200000000000006</v>
      </c>
      <c r="AB132" s="90">
        <v>8.8000000000000007</v>
      </c>
      <c r="AC132" s="59">
        <v>22</v>
      </c>
      <c r="AD132" s="90">
        <v>6.72</v>
      </c>
      <c r="AE132" s="90">
        <v>5.8800000000000008</v>
      </c>
      <c r="AF132" s="90">
        <v>8.4</v>
      </c>
      <c r="AG132" s="59">
        <v>21</v>
      </c>
      <c r="AH132" s="90">
        <v>7</v>
      </c>
      <c r="AI132" s="90">
        <v>6</v>
      </c>
      <c r="AJ132" s="90">
        <v>10</v>
      </c>
      <c r="AK132" s="59">
        <v>23</v>
      </c>
      <c r="AL132" s="90">
        <v>21.76</v>
      </c>
      <c r="AM132" s="90">
        <v>18.36</v>
      </c>
      <c r="AN132" s="90">
        <v>27.88</v>
      </c>
      <c r="AO132" s="59">
        <v>68</v>
      </c>
      <c r="AP132" s="90">
        <v>27.888000000000002</v>
      </c>
      <c r="AQ132" s="90">
        <v>23.530500000000004</v>
      </c>
      <c r="AR132" s="90">
        <v>35.731499999999997</v>
      </c>
      <c r="AS132" s="59">
        <v>87.15</v>
      </c>
      <c r="AT132" s="90">
        <v>30.240000000000002</v>
      </c>
      <c r="AU132" s="90">
        <v>25.515000000000001</v>
      </c>
      <c r="AV132" s="90">
        <v>38.744999999999997</v>
      </c>
      <c r="AW132" s="59">
        <v>94.5</v>
      </c>
      <c r="AX132" s="90">
        <v>32.905599999999993</v>
      </c>
      <c r="AY132" s="90">
        <v>26.735799999999998</v>
      </c>
      <c r="AZ132" s="90">
        <v>43.188599999999994</v>
      </c>
      <c r="BA132" s="59">
        <v>102.82999999999998</v>
      </c>
      <c r="BB132" s="90">
        <v>30.576000000000001</v>
      </c>
      <c r="BC132" s="90">
        <v>21.976500000000001</v>
      </c>
      <c r="BD132" s="90">
        <v>42.997500000000002</v>
      </c>
      <c r="BE132" s="59">
        <v>95.550000000000011</v>
      </c>
      <c r="BF132" s="60">
        <f t="shared" si="5"/>
        <v>810.03</v>
      </c>
      <c r="BG132" s="99">
        <f t="shared" si="6"/>
        <v>261.44960000000003</v>
      </c>
      <c r="BH132" s="99">
        <f t="shared" si="7"/>
        <v>213.88779999999997</v>
      </c>
      <c r="BI132" s="99">
        <f t="shared" si="8"/>
        <v>334.69260000000003</v>
      </c>
      <c r="BJ132" s="99">
        <f t="shared" si="9"/>
        <v>810.03</v>
      </c>
    </row>
    <row r="133" spans="1:62" s="94" customFormat="1" ht="16.05" customHeight="1" x14ac:dyDescent="0.3">
      <c r="A133" s="10">
        <v>127</v>
      </c>
      <c r="B133" s="107" t="s">
        <v>953</v>
      </c>
      <c r="C133" s="15" t="s">
        <v>961</v>
      </c>
      <c r="D133" s="15" t="s">
        <v>371</v>
      </c>
      <c r="E133" s="15" t="s">
        <v>631</v>
      </c>
      <c r="F133" s="108">
        <v>50</v>
      </c>
      <c r="G133" s="15">
        <v>380</v>
      </c>
      <c r="H133" s="88" t="s">
        <v>50</v>
      </c>
      <c r="I133" s="99">
        <v>116859.28</v>
      </c>
      <c r="J133" s="90">
        <v>2547.52</v>
      </c>
      <c r="K133" s="90">
        <v>2229.0800000000004</v>
      </c>
      <c r="L133" s="90">
        <v>3184.4</v>
      </c>
      <c r="M133" s="59">
        <v>7961</v>
      </c>
      <c r="N133" s="90">
        <v>2479.6200000000003</v>
      </c>
      <c r="O133" s="90">
        <v>2042.0400000000002</v>
      </c>
      <c r="P133" s="90">
        <v>2771.34</v>
      </c>
      <c r="Q133" s="59">
        <v>7293.0000000000009</v>
      </c>
      <c r="R133" s="90">
        <v>2665.4100000000003</v>
      </c>
      <c r="S133" s="90">
        <v>2180.79</v>
      </c>
      <c r="T133" s="90">
        <v>3230.8</v>
      </c>
      <c r="U133" s="59">
        <v>8077.0000000000009</v>
      </c>
      <c r="V133" s="90">
        <v>2480.64</v>
      </c>
      <c r="W133" s="90">
        <v>1938</v>
      </c>
      <c r="X133" s="90">
        <v>3333.36</v>
      </c>
      <c r="Y133" s="59">
        <v>7752</v>
      </c>
      <c r="Z133" s="90">
        <v>2734.96</v>
      </c>
      <c r="AA133" s="90">
        <v>2091.44</v>
      </c>
      <c r="AB133" s="90">
        <v>3217.6000000000004</v>
      </c>
      <c r="AC133" s="59">
        <v>8044</v>
      </c>
      <c r="AD133" s="90">
        <v>2489.92</v>
      </c>
      <c r="AE133" s="90">
        <v>2178.6800000000003</v>
      </c>
      <c r="AF133" s="90">
        <v>3112.4</v>
      </c>
      <c r="AG133" s="59">
        <v>7781</v>
      </c>
      <c r="AH133" s="90">
        <v>5156</v>
      </c>
      <c r="AI133" s="90">
        <v>4087</v>
      </c>
      <c r="AJ133" s="90">
        <v>4978</v>
      </c>
      <c r="AK133" s="59">
        <v>14221</v>
      </c>
      <c r="AL133" s="90">
        <v>2574.08</v>
      </c>
      <c r="AM133" s="90">
        <v>2171.88</v>
      </c>
      <c r="AN133" s="90">
        <v>3298.04</v>
      </c>
      <c r="AO133" s="59">
        <v>8044</v>
      </c>
      <c r="AP133" s="90">
        <v>2628.192</v>
      </c>
      <c r="AQ133" s="90">
        <v>2217.5370000000003</v>
      </c>
      <c r="AR133" s="90">
        <v>3367.3710000000001</v>
      </c>
      <c r="AS133" s="59">
        <v>8213.1</v>
      </c>
      <c r="AT133" s="90">
        <v>2710.848</v>
      </c>
      <c r="AU133" s="90">
        <v>2287.2780000000002</v>
      </c>
      <c r="AV133" s="90">
        <v>3473.2739999999994</v>
      </c>
      <c r="AW133" s="59">
        <v>8471.4</v>
      </c>
      <c r="AX133" s="90">
        <v>5142.3135999999995</v>
      </c>
      <c r="AY133" s="90">
        <v>4178.1297999999997</v>
      </c>
      <c r="AZ133" s="90">
        <v>6749.2865999999985</v>
      </c>
      <c r="BA133" s="59">
        <v>16069.73</v>
      </c>
      <c r="BB133" s="90">
        <v>4778.2560000000003</v>
      </c>
      <c r="BC133" s="90">
        <v>3434.3715000000002</v>
      </c>
      <c r="BD133" s="90">
        <v>6719.4225000000006</v>
      </c>
      <c r="BE133" s="59">
        <v>14932.050000000001</v>
      </c>
      <c r="BF133" s="60">
        <f t="shared" si="5"/>
        <v>116859.28</v>
      </c>
      <c r="BG133" s="99">
        <f t="shared" si="6"/>
        <v>38387.759600000005</v>
      </c>
      <c r="BH133" s="99">
        <f t="shared" si="7"/>
        <v>31036.226299999998</v>
      </c>
      <c r="BI133" s="99">
        <f t="shared" si="8"/>
        <v>47435.294099999999</v>
      </c>
      <c r="BJ133" s="99">
        <f t="shared" si="9"/>
        <v>116859.28</v>
      </c>
    </row>
    <row r="134" spans="1:62" s="94" customFormat="1" ht="16.05" customHeight="1" x14ac:dyDescent="0.3">
      <c r="A134" s="10">
        <v>128</v>
      </c>
      <c r="B134" s="107" t="s">
        <v>953</v>
      </c>
      <c r="C134" s="15" t="s">
        <v>961</v>
      </c>
      <c r="D134" s="15" t="s">
        <v>371</v>
      </c>
      <c r="E134" s="15" t="s">
        <v>631</v>
      </c>
      <c r="F134" s="108">
        <v>53</v>
      </c>
      <c r="G134" s="15">
        <v>380</v>
      </c>
      <c r="H134" s="88" t="s">
        <v>50</v>
      </c>
      <c r="I134" s="99">
        <v>551.32000000000005</v>
      </c>
      <c r="J134" s="90">
        <v>13.76</v>
      </c>
      <c r="K134" s="90">
        <v>12.040000000000001</v>
      </c>
      <c r="L134" s="90">
        <v>17.2</v>
      </c>
      <c r="M134" s="59">
        <v>43</v>
      </c>
      <c r="N134" s="90">
        <v>13.600000000000001</v>
      </c>
      <c r="O134" s="90">
        <v>11.200000000000001</v>
      </c>
      <c r="P134" s="90">
        <v>15.2</v>
      </c>
      <c r="Q134" s="59">
        <v>40</v>
      </c>
      <c r="R134" s="90">
        <v>14.190000000000001</v>
      </c>
      <c r="S134" s="90">
        <v>11.610000000000001</v>
      </c>
      <c r="T134" s="90">
        <v>17.2</v>
      </c>
      <c r="U134" s="59">
        <v>43</v>
      </c>
      <c r="V134" s="90">
        <v>13.76</v>
      </c>
      <c r="W134" s="90">
        <v>10.75</v>
      </c>
      <c r="X134" s="90">
        <v>18.489999999999998</v>
      </c>
      <c r="Y134" s="59">
        <v>43</v>
      </c>
      <c r="Z134" s="90">
        <v>15.64</v>
      </c>
      <c r="AA134" s="90">
        <v>11.96</v>
      </c>
      <c r="AB134" s="90">
        <v>18.400000000000002</v>
      </c>
      <c r="AC134" s="59">
        <v>46</v>
      </c>
      <c r="AD134" s="90">
        <v>15.36</v>
      </c>
      <c r="AE134" s="90">
        <v>13.440000000000001</v>
      </c>
      <c r="AF134" s="90">
        <v>19.200000000000003</v>
      </c>
      <c r="AG134" s="59">
        <v>48</v>
      </c>
      <c r="AH134" s="90">
        <v>18</v>
      </c>
      <c r="AI134" s="90">
        <v>13</v>
      </c>
      <c r="AJ134" s="90">
        <v>21</v>
      </c>
      <c r="AK134" s="59">
        <v>52</v>
      </c>
      <c r="AL134" s="90">
        <v>15.36</v>
      </c>
      <c r="AM134" s="90">
        <v>12.96</v>
      </c>
      <c r="AN134" s="90">
        <v>19.68</v>
      </c>
      <c r="AO134" s="59">
        <v>48</v>
      </c>
      <c r="AP134" s="90">
        <v>15.456000000000001</v>
      </c>
      <c r="AQ134" s="90">
        <v>13.041000000000002</v>
      </c>
      <c r="AR134" s="90">
        <v>19.803000000000001</v>
      </c>
      <c r="AS134" s="59">
        <v>48.300000000000004</v>
      </c>
      <c r="AT134" s="90">
        <v>14.112</v>
      </c>
      <c r="AU134" s="90">
        <v>11.907000000000002</v>
      </c>
      <c r="AV134" s="90">
        <v>18.081</v>
      </c>
      <c r="AW134" s="59">
        <v>44.1</v>
      </c>
      <c r="AX134" s="90">
        <v>15.910399999999999</v>
      </c>
      <c r="AY134" s="90">
        <v>12.927200000000001</v>
      </c>
      <c r="AZ134" s="90">
        <v>20.882400000000001</v>
      </c>
      <c r="BA134" s="59">
        <v>49.72</v>
      </c>
      <c r="BB134" s="90">
        <v>14.784000000000001</v>
      </c>
      <c r="BC134" s="90">
        <v>10.626000000000001</v>
      </c>
      <c r="BD134" s="90">
        <v>20.790000000000003</v>
      </c>
      <c r="BE134" s="59">
        <v>46.2</v>
      </c>
      <c r="BF134" s="60">
        <f t="shared" si="5"/>
        <v>551.32000000000005</v>
      </c>
      <c r="BG134" s="99">
        <f t="shared" si="6"/>
        <v>179.93239999999997</v>
      </c>
      <c r="BH134" s="99">
        <f t="shared" si="7"/>
        <v>145.46120000000002</v>
      </c>
      <c r="BI134" s="99">
        <f t="shared" si="8"/>
        <v>225.92639999999997</v>
      </c>
      <c r="BJ134" s="99">
        <f t="shared" si="9"/>
        <v>551.31999999999994</v>
      </c>
    </row>
    <row r="135" spans="1:62" s="94" customFormat="1" ht="16.05" customHeight="1" x14ac:dyDescent="0.3">
      <c r="A135" s="86">
        <v>129</v>
      </c>
      <c r="B135" s="109" t="s">
        <v>953</v>
      </c>
      <c r="C135" s="34" t="s">
        <v>962</v>
      </c>
      <c r="D135" s="34" t="s">
        <v>371</v>
      </c>
      <c r="E135" s="34" t="s">
        <v>631</v>
      </c>
      <c r="F135" s="110">
        <v>22</v>
      </c>
      <c r="G135" s="34">
        <v>380</v>
      </c>
      <c r="H135" s="93" t="s">
        <v>50</v>
      </c>
      <c r="I135" s="111">
        <v>372.20960000000008</v>
      </c>
      <c r="J135" s="90">
        <v>5.32</v>
      </c>
      <c r="K135" s="90">
        <v>7.6000000000000005</v>
      </c>
      <c r="L135" s="90">
        <v>19</v>
      </c>
      <c r="M135" s="59">
        <f>J135+K135+L135</f>
        <v>31.92</v>
      </c>
      <c r="N135" s="90">
        <v>4.7600000000000007</v>
      </c>
      <c r="O135" s="90">
        <v>6.46</v>
      </c>
      <c r="P135" s="90">
        <v>17</v>
      </c>
      <c r="Q135" s="59">
        <f>N135+O135+P135</f>
        <v>28.22</v>
      </c>
      <c r="R135" s="90">
        <v>4.8600000000000003</v>
      </c>
      <c r="S135" s="90">
        <v>7.2</v>
      </c>
      <c r="T135" s="90">
        <v>18</v>
      </c>
      <c r="U135" s="59">
        <f>R135+S135+T135</f>
        <v>30.060000000000002</v>
      </c>
      <c r="V135" s="90">
        <v>4.25</v>
      </c>
      <c r="W135" s="90">
        <v>7.31</v>
      </c>
      <c r="X135" s="90">
        <v>17</v>
      </c>
      <c r="Y135" s="59">
        <f>V135+W135+X135</f>
        <v>28.56</v>
      </c>
      <c r="Z135" s="90">
        <v>4.68</v>
      </c>
      <c r="AA135" s="90">
        <v>7.2</v>
      </c>
      <c r="AB135" s="90">
        <v>18</v>
      </c>
      <c r="AC135" s="59">
        <f>Z135+AA135+AB135</f>
        <v>29.88</v>
      </c>
      <c r="AD135" s="90">
        <v>5.0400000000000009</v>
      </c>
      <c r="AE135" s="90">
        <v>7.2</v>
      </c>
      <c r="AF135" s="90">
        <v>18</v>
      </c>
      <c r="AG135" s="59">
        <f>AD135+AE135+AF135</f>
        <v>30.240000000000002</v>
      </c>
      <c r="AH135" s="90">
        <v>4</v>
      </c>
      <c r="AI135" s="90">
        <v>8</v>
      </c>
      <c r="AJ135" s="90">
        <v>18</v>
      </c>
      <c r="AK135" s="59">
        <f>AH135+AI135+AJ135</f>
        <v>30</v>
      </c>
      <c r="AL135" s="90">
        <v>4.8600000000000003</v>
      </c>
      <c r="AM135" s="90">
        <v>7.38</v>
      </c>
      <c r="AN135" s="90">
        <v>18</v>
      </c>
      <c r="AO135" s="59">
        <f>AL135+AM135+AN135</f>
        <v>30.240000000000002</v>
      </c>
      <c r="AP135" s="90">
        <v>4.8195000000000006</v>
      </c>
      <c r="AQ135" s="90">
        <v>7.3185000000000002</v>
      </c>
      <c r="AR135" s="90">
        <v>17.850000000000001</v>
      </c>
      <c r="AS135" s="59">
        <f>AP135+AQ135+AR135</f>
        <v>29.988000000000003</v>
      </c>
      <c r="AT135" s="90">
        <v>5.3864999999999998</v>
      </c>
      <c r="AU135" s="90">
        <v>8.1794999999999991</v>
      </c>
      <c r="AV135" s="90">
        <v>19.95</v>
      </c>
      <c r="AW135" s="59">
        <f>AT135+AU135+AV135</f>
        <v>33.515999999999998</v>
      </c>
      <c r="AX135" s="90">
        <v>5.5822000000000003</v>
      </c>
      <c r="AY135" s="90">
        <v>9.0173999999999985</v>
      </c>
      <c r="AZ135" s="90">
        <v>21.47</v>
      </c>
      <c r="BA135" s="59">
        <f>AX135+AY135+AZ135</f>
        <v>36.069599999999994</v>
      </c>
      <c r="BB135" s="90">
        <v>4.5884999999999998</v>
      </c>
      <c r="BC135" s="90">
        <v>8.9774999999999991</v>
      </c>
      <c r="BD135" s="90">
        <v>19.95</v>
      </c>
      <c r="BE135" s="59">
        <f>BB135+BC135+BD135</f>
        <v>33.515999999999998</v>
      </c>
      <c r="BF135" s="60">
        <f t="shared" si="5"/>
        <v>372.20960000000008</v>
      </c>
      <c r="BG135" s="99">
        <v>58.146699999999996</v>
      </c>
      <c r="BH135" s="99">
        <v>91.842900000000014</v>
      </c>
      <c r="BI135" s="99">
        <v>222.22</v>
      </c>
      <c r="BJ135" s="99">
        <v>372.20960000000002</v>
      </c>
    </row>
    <row r="136" spans="1:62" s="94" customFormat="1" ht="16.05" customHeight="1" x14ac:dyDescent="0.3">
      <c r="A136" s="10">
        <v>130</v>
      </c>
      <c r="B136" s="107" t="s">
        <v>953</v>
      </c>
      <c r="C136" s="15" t="s">
        <v>992</v>
      </c>
      <c r="D136" s="15" t="s">
        <v>371</v>
      </c>
      <c r="E136" s="15" t="s">
        <v>631</v>
      </c>
      <c r="F136" s="108">
        <v>16.5</v>
      </c>
      <c r="G136" s="15">
        <v>380</v>
      </c>
      <c r="H136" s="88" t="s">
        <v>50</v>
      </c>
      <c r="I136" s="99">
        <v>32731.74</v>
      </c>
      <c r="J136" s="90">
        <v>698.24</v>
      </c>
      <c r="K136" s="90">
        <v>610.96</v>
      </c>
      <c r="L136" s="90">
        <v>872.80000000000007</v>
      </c>
      <c r="M136" s="59">
        <v>2182</v>
      </c>
      <c r="N136" s="90">
        <v>884.34</v>
      </c>
      <c r="O136" s="90">
        <v>728.28000000000009</v>
      </c>
      <c r="P136" s="90">
        <v>988.38</v>
      </c>
      <c r="Q136" s="59">
        <v>2601</v>
      </c>
      <c r="R136" s="90">
        <v>1075.8</v>
      </c>
      <c r="S136" s="90">
        <v>880.2</v>
      </c>
      <c r="T136" s="90">
        <v>1304</v>
      </c>
      <c r="U136" s="59">
        <v>3260</v>
      </c>
      <c r="V136" s="90">
        <v>1023.36</v>
      </c>
      <c r="W136" s="90">
        <v>799.5</v>
      </c>
      <c r="X136" s="90">
        <v>1375.1399999999999</v>
      </c>
      <c r="Y136" s="59">
        <v>3198</v>
      </c>
      <c r="Z136" s="90">
        <v>1005.3800000000001</v>
      </c>
      <c r="AA136" s="90">
        <v>768.82</v>
      </c>
      <c r="AB136" s="90">
        <v>1182.8</v>
      </c>
      <c r="AC136" s="59">
        <v>2957</v>
      </c>
      <c r="AD136" s="90">
        <v>830.72</v>
      </c>
      <c r="AE136" s="90">
        <v>726.88000000000011</v>
      </c>
      <c r="AF136" s="90">
        <v>1038.4000000000001</v>
      </c>
      <c r="AG136" s="59">
        <v>2596</v>
      </c>
      <c r="AH136" s="90">
        <v>825</v>
      </c>
      <c r="AI136" s="90">
        <v>647</v>
      </c>
      <c r="AJ136" s="90">
        <v>1139</v>
      </c>
      <c r="AK136" s="59">
        <v>2611</v>
      </c>
      <c r="AL136" s="90">
        <v>750.08</v>
      </c>
      <c r="AM136" s="90">
        <v>632.88</v>
      </c>
      <c r="AN136" s="90">
        <v>961.04</v>
      </c>
      <c r="AO136" s="59">
        <v>2344</v>
      </c>
      <c r="AP136" s="90">
        <v>876.96</v>
      </c>
      <c r="AQ136" s="90">
        <v>739.93500000000006</v>
      </c>
      <c r="AR136" s="90">
        <v>1123.605</v>
      </c>
      <c r="AS136" s="59">
        <v>2740.5</v>
      </c>
      <c r="AT136" s="90">
        <v>936.76800000000003</v>
      </c>
      <c r="AU136" s="90">
        <v>790.39800000000002</v>
      </c>
      <c r="AV136" s="90">
        <v>1200.2339999999999</v>
      </c>
      <c r="AW136" s="59">
        <v>2927.4</v>
      </c>
      <c r="AX136" s="90">
        <v>881.58079999999984</v>
      </c>
      <c r="AY136" s="90">
        <v>716.28439999999989</v>
      </c>
      <c r="AZ136" s="90">
        <v>1157.0747999999999</v>
      </c>
      <c r="BA136" s="59">
        <v>2754.9399999999996</v>
      </c>
      <c r="BB136" s="90">
        <v>819.16800000000001</v>
      </c>
      <c r="BC136" s="90">
        <v>588.77700000000004</v>
      </c>
      <c r="BD136" s="90">
        <v>1151.9550000000002</v>
      </c>
      <c r="BE136" s="59">
        <v>2559.9000000000005</v>
      </c>
      <c r="BF136" s="60">
        <f t="shared" ref="BF136:BF198" si="10">M136+Q136+U136+Y136+AC136+AG136+AK136+AO136+AS136+AW136+BA136+BE136</f>
        <v>32731.74</v>
      </c>
      <c r="BG136" s="99">
        <f t="shared" ref="BG136:BG198" si="11">J136+N136+R136+V136+Z136+AD136+AH136+AL136+AP136+AT136+AX136+BB136</f>
        <v>10607.3968</v>
      </c>
      <c r="BH136" s="99">
        <f t="shared" ref="BH136:BH198" si="12">K136+O136+S136+W136+AA136+AE136+AI136+AM136+AQ136+AU136+AY136+BC136</f>
        <v>8629.9144000000015</v>
      </c>
      <c r="BI136" s="99">
        <f t="shared" ref="BI136:BI198" si="13">L136+P136+T136+X136+AB136+AF136+AJ136+AN136+AR136+AV136+AZ136+BD136</f>
        <v>13494.428800000002</v>
      </c>
      <c r="BJ136" s="99">
        <f t="shared" ref="BJ136:BJ198" si="14">BG136+BH136+BI136</f>
        <v>32731.740000000005</v>
      </c>
    </row>
    <row r="137" spans="1:62" s="94" customFormat="1" ht="16.05" customHeight="1" x14ac:dyDescent="0.3">
      <c r="A137" s="10">
        <v>131</v>
      </c>
      <c r="B137" s="107" t="s">
        <v>953</v>
      </c>
      <c r="C137" s="15" t="s">
        <v>1015</v>
      </c>
      <c r="D137" s="15" t="s">
        <v>371</v>
      </c>
      <c r="E137" s="15" t="s">
        <v>631</v>
      </c>
      <c r="F137" s="108">
        <v>6.6</v>
      </c>
      <c r="G137" s="15">
        <v>380</v>
      </c>
      <c r="H137" s="88" t="s">
        <v>50</v>
      </c>
      <c r="I137" s="99">
        <v>6988.6899999999987</v>
      </c>
      <c r="J137" s="90">
        <v>70.72</v>
      </c>
      <c r="K137" s="90">
        <v>61.88</v>
      </c>
      <c r="L137" s="90">
        <v>88.4</v>
      </c>
      <c r="M137" s="59">
        <v>221</v>
      </c>
      <c r="N137" s="90">
        <v>49.300000000000004</v>
      </c>
      <c r="O137" s="90">
        <v>40.6</v>
      </c>
      <c r="P137" s="90">
        <v>55.1</v>
      </c>
      <c r="Q137" s="59">
        <v>145</v>
      </c>
      <c r="R137" s="90">
        <v>422.40000000000003</v>
      </c>
      <c r="S137" s="90">
        <v>345.6</v>
      </c>
      <c r="T137" s="90">
        <v>512</v>
      </c>
      <c r="U137" s="59">
        <v>1280</v>
      </c>
      <c r="V137" s="90">
        <v>407.68</v>
      </c>
      <c r="W137" s="90">
        <v>318.5</v>
      </c>
      <c r="X137" s="90">
        <v>547.81999999999994</v>
      </c>
      <c r="Y137" s="59">
        <v>1274</v>
      </c>
      <c r="Z137" s="90">
        <v>430.44000000000005</v>
      </c>
      <c r="AA137" s="90">
        <v>329.16</v>
      </c>
      <c r="AB137" s="90">
        <v>506.40000000000003</v>
      </c>
      <c r="AC137" s="59">
        <v>1266.0000000000002</v>
      </c>
      <c r="AD137" s="90">
        <v>387.84000000000003</v>
      </c>
      <c r="AE137" s="90">
        <v>339.36</v>
      </c>
      <c r="AF137" s="90">
        <v>484.8</v>
      </c>
      <c r="AG137" s="59">
        <v>1212</v>
      </c>
      <c r="AH137" s="90">
        <v>326</v>
      </c>
      <c r="AI137" s="90">
        <v>255</v>
      </c>
      <c r="AJ137" s="90">
        <v>463</v>
      </c>
      <c r="AK137" s="59">
        <v>1044</v>
      </c>
      <c r="AL137" s="90">
        <v>3.2</v>
      </c>
      <c r="AM137" s="90">
        <v>2.7</v>
      </c>
      <c r="AN137" s="90">
        <v>4.0999999999999996</v>
      </c>
      <c r="AO137" s="59">
        <v>10</v>
      </c>
      <c r="AP137" s="90">
        <v>3.0240000000000005</v>
      </c>
      <c r="AQ137" s="90">
        <v>2.5515000000000003</v>
      </c>
      <c r="AR137" s="90">
        <v>3.8745000000000003</v>
      </c>
      <c r="AS137" s="59">
        <v>9.4500000000000011</v>
      </c>
      <c r="AT137" s="90">
        <v>2.6880000000000002</v>
      </c>
      <c r="AU137" s="90">
        <v>2.2680000000000002</v>
      </c>
      <c r="AV137" s="90">
        <v>3.444</v>
      </c>
      <c r="AW137" s="59">
        <v>8.4</v>
      </c>
      <c r="AX137" s="90">
        <v>86.0608</v>
      </c>
      <c r="AY137" s="90">
        <v>69.924400000000006</v>
      </c>
      <c r="AZ137" s="90">
        <v>112.95479999999999</v>
      </c>
      <c r="BA137" s="59">
        <v>268.94</v>
      </c>
      <c r="BB137" s="90">
        <v>79.968000000000004</v>
      </c>
      <c r="BC137" s="90">
        <v>57.477000000000004</v>
      </c>
      <c r="BD137" s="90">
        <v>112.455</v>
      </c>
      <c r="BE137" s="59">
        <v>249.89999999999998</v>
      </c>
      <c r="BF137" s="60">
        <f t="shared" si="10"/>
        <v>6988.6899999999987</v>
      </c>
      <c r="BG137" s="99">
        <f t="shared" si="11"/>
        <v>2269.3208</v>
      </c>
      <c r="BH137" s="99">
        <f t="shared" si="12"/>
        <v>1825.0209000000002</v>
      </c>
      <c r="BI137" s="99">
        <f t="shared" si="13"/>
        <v>2894.3482999999997</v>
      </c>
      <c r="BJ137" s="99">
        <f t="shared" si="14"/>
        <v>6988.69</v>
      </c>
    </row>
    <row r="138" spans="1:62" s="94" customFormat="1" ht="16.05" customHeight="1" x14ac:dyDescent="0.3">
      <c r="A138" s="10">
        <v>132</v>
      </c>
      <c r="B138" s="107" t="s">
        <v>953</v>
      </c>
      <c r="C138" s="15" t="s">
        <v>1002</v>
      </c>
      <c r="D138" s="15" t="s">
        <v>371</v>
      </c>
      <c r="E138" s="15" t="s">
        <v>631</v>
      </c>
      <c r="F138" s="108">
        <v>6.6</v>
      </c>
      <c r="G138" s="15">
        <v>380</v>
      </c>
      <c r="H138" s="88" t="s">
        <v>50</v>
      </c>
      <c r="I138" s="99">
        <v>6146.28</v>
      </c>
      <c r="J138" s="90">
        <v>200.64000000000001</v>
      </c>
      <c r="K138" s="90">
        <v>175.56000000000003</v>
      </c>
      <c r="L138" s="90">
        <v>250.8</v>
      </c>
      <c r="M138" s="59">
        <v>627</v>
      </c>
      <c r="N138" s="90">
        <v>189.38000000000002</v>
      </c>
      <c r="O138" s="90">
        <v>155.96</v>
      </c>
      <c r="P138" s="90">
        <v>211.66</v>
      </c>
      <c r="Q138" s="59">
        <v>557</v>
      </c>
      <c r="R138" s="90">
        <v>204.60000000000002</v>
      </c>
      <c r="S138" s="90">
        <v>167.4</v>
      </c>
      <c r="T138" s="90">
        <v>248</v>
      </c>
      <c r="U138" s="59">
        <v>620</v>
      </c>
      <c r="V138" s="90">
        <v>181.12</v>
      </c>
      <c r="W138" s="90">
        <v>141.5</v>
      </c>
      <c r="X138" s="90">
        <v>243.38</v>
      </c>
      <c r="Y138" s="59">
        <v>566</v>
      </c>
      <c r="Z138" s="90">
        <v>187</v>
      </c>
      <c r="AA138" s="90">
        <v>143</v>
      </c>
      <c r="AB138" s="90">
        <v>220</v>
      </c>
      <c r="AC138" s="59">
        <v>550</v>
      </c>
      <c r="AD138" s="90">
        <v>27.2</v>
      </c>
      <c r="AE138" s="90">
        <v>23.8</v>
      </c>
      <c r="AF138" s="90">
        <v>34</v>
      </c>
      <c r="AG138" s="59">
        <v>85</v>
      </c>
      <c r="AH138" s="90">
        <v>0</v>
      </c>
      <c r="AI138" s="90">
        <v>0</v>
      </c>
      <c r="AJ138" s="90">
        <v>0</v>
      </c>
      <c r="AK138" s="59">
        <v>0</v>
      </c>
      <c r="AL138" s="90">
        <v>183.04</v>
      </c>
      <c r="AM138" s="90">
        <v>154.44</v>
      </c>
      <c r="AN138" s="90">
        <v>234.51999999999998</v>
      </c>
      <c r="AO138" s="59">
        <v>572</v>
      </c>
      <c r="AP138" s="90">
        <v>191.52</v>
      </c>
      <c r="AQ138" s="90">
        <v>161.595</v>
      </c>
      <c r="AR138" s="90">
        <v>245.38499999999999</v>
      </c>
      <c r="AS138" s="59">
        <v>598.5</v>
      </c>
      <c r="AT138" s="90">
        <v>200.928</v>
      </c>
      <c r="AU138" s="90">
        <v>169.53300000000002</v>
      </c>
      <c r="AV138" s="90">
        <v>257.43899999999996</v>
      </c>
      <c r="AW138" s="59">
        <v>627.9</v>
      </c>
      <c r="AX138" s="90">
        <v>222.74559999999997</v>
      </c>
      <c r="AY138" s="90">
        <v>180.98079999999999</v>
      </c>
      <c r="AZ138" s="90">
        <v>292.35359999999997</v>
      </c>
      <c r="BA138" s="59">
        <v>696.07999999999993</v>
      </c>
      <c r="BB138" s="90">
        <v>206.97600000000003</v>
      </c>
      <c r="BC138" s="90">
        <v>148.76400000000001</v>
      </c>
      <c r="BD138" s="90">
        <v>291.06000000000006</v>
      </c>
      <c r="BE138" s="59">
        <v>646.80000000000007</v>
      </c>
      <c r="BF138" s="60">
        <f t="shared" si="10"/>
        <v>6146.28</v>
      </c>
      <c r="BG138" s="99">
        <f t="shared" si="11"/>
        <v>1995.1496000000004</v>
      </c>
      <c r="BH138" s="99">
        <f t="shared" si="12"/>
        <v>1622.5328</v>
      </c>
      <c r="BI138" s="99">
        <f t="shared" si="13"/>
        <v>2528.5976000000001</v>
      </c>
      <c r="BJ138" s="99">
        <f t="shared" si="14"/>
        <v>6146.2800000000007</v>
      </c>
    </row>
    <row r="139" spans="1:62" s="94" customFormat="1" ht="16.05" customHeight="1" x14ac:dyDescent="0.3">
      <c r="A139" s="10">
        <v>133</v>
      </c>
      <c r="B139" s="107" t="s">
        <v>953</v>
      </c>
      <c r="C139" s="15" t="s">
        <v>971</v>
      </c>
      <c r="D139" s="15" t="s">
        <v>371</v>
      </c>
      <c r="E139" s="15" t="s">
        <v>631</v>
      </c>
      <c r="F139" s="108">
        <v>16.5</v>
      </c>
      <c r="G139" s="15">
        <v>380</v>
      </c>
      <c r="H139" s="88" t="s">
        <v>50</v>
      </c>
      <c r="I139" s="99">
        <v>59202.780000000006</v>
      </c>
      <c r="J139" s="90">
        <v>1480.96</v>
      </c>
      <c r="K139" s="90">
        <v>1295.8400000000001</v>
      </c>
      <c r="L139" s="90">
        <v>1851.2</v>
      </c>
      <c r="M139" s="59">
        <v>4628</v>
      </c>
      <c r="N139" s="90">
        <v>1535.1000000000001</v>
      </c>
      <c r="O139" s="90">
        <v>1264.2</v>
      </c>
      <c r="P139" s="90">
        <v>1715.7</v>
      </c>
      <c r="Q139" s="59">
        <v>4515</v>
      </c>
      <c r="R139" s="90">
        <v>1675.0800000000002</v>
      </c>
      <c r="S139" s="90">
        <v>1370.52</v>
      </c>
      <c r="T139" s="90">
        <v>2030.4</v>
      </c>
      <c r="U139" s="59">
        <v>5076</v>
      </c>
      <c r="V139" s="90">
        <v>1531.52</v>
      </c>
      <c r="W139" s="90">
        <v>1196.5</v>
      </c>
      <c r="X139" s="90">
        <v>2057.98</v>
      </c>
      <c r="Y139" s="59">
        <v>4786</v>
      </c>
      <c r="Z139" s="90">
        <v>1732.64</v>
      </c>
      <c r="AA139" s="90">
        <v>1324.96</v>
      </c>
      <c r="AB139" s="90">
        <v>2038.4</v>
      </c>
      <c r="AC139" s="59">
        <v>5096</v>
      </c>
      <c r="AD139" s="90">
        <v>1564.48</v>
      </c>
      <c r="AE139" s="90">
        <v>1368.92</v>
      </c>
      <c r="AF139" s="90">
        <v>1955.6000000000001</v>
      </c>
      <c r="AG139" s="59">
        <v>4889</v>
      </c>
      <c r="AH139" s="90">
        <v>1467</v>
      </c>
      <c r="AI139" s="90">
        <v>1190</v>
      </c>
      <c r="AJ139" s="90">
        <v>2050</v>
      </c>
      <c r="AK139" s="59">
        <v>4707</v>
      </c>
      <c r="AL139" s="90">
        <v>1493.76</v>
      </c>
      <c r="AM139" s="90">
        <v>1260.3600000000001</v>
      </c>
      <c r="AN139" s="90">
        <v>1913.8799999999999</v>
      </c>
      <c r="AO139" s="59">
        <v>4668</v>
      </c>
      <c r="AP139" s="90">
        <v>1542.24</v>
      </c>
      <c r="AQ139" s="90">
        <v>1301.2650000000001</v>
      </c>
      <c r="AR139" s="90">
        <v>1975.9949999999999</v>
      </c>
      <c r="AS139" s="59">
        <v>4819.5</v>
      </c>
      <c r="AT139" s="90">
        <v>1577.856</v>
      </c>
      <c r="AU139" s="90">
        <v>1331.316</v>
      </c>
      <c r="AV139" s="90">
        <v>2021.6279999999999</v>
      </c>
      <c r="AW139" s="59">
        <v>4930.8</v>
      </c>
      <c r="AX139" s="90">
        <v>1839.0975999999998</v>
      </c>
      <c r="AY139" s="90">
        <v>1494.2667999999999</v>
      </c>
      <c r="AZ139" s="90">
        <v>2413.8155999999994</v>
      </c>
      <c r="BA139" s="59">
        <v>5747.1799999999985</v>
      </c>
      <c r="BB139" s="90">
        <v>1708.8960000000002</v>
      </c>
      <c r="BC139" s="90">
        <v>1228.269</v>
      </c>
      <c r="BD139" s="90">
        <v>2403.1350000000002</v>
      </c>
      <c r="BE139" s="59">
        <v>5340.3</v>
      </c>
      <c r="BF139" s="60">
        <f t="shared" si="10"/>
        <v>59202.780000000006</v>
      </c>
      <c r="BG139" s="99">
        <f t="shared" si="11"/>
        <v>19148.6296</v>
      </c>
      <c r="BH139" s="99">
        <f t="shared" si="12"/>
        <v>15626.416799999999</v>
      </c>
      <c r="BI139" s="99">
        <f t="shared" si="13"/>
        <v>24427.7336</v>
      </c>
      <c r="BJ139" s="99">
        <f t="shared" si="14"/>
        <v>59202.78</v>
      </c>
    </row>
    <row r="140" spans="1:62" s="94" customFormat="1" ht="16.05" customHeight="1" x14ac:dyDescent="0.3">
      <c r="A140" s="10">
        <v>134</v>
      </c>
      <c r="B140" s="107" t="s">
        <v>953</v>
      </c>
      <c r="C140" s="15" t="s">
        <v>961</v>
      </c>
      <c r="D140" s="15" t="s">
        <v>371</v>
      </c>
      <c r="E140" s="15" t="s">
        <v>631</v>
      </c>
      <c r="F140" s="108">
        <v>40</v>
      </c>
      <c r="G140" s="15">
        <v>380</v>
      </c>
      <c r="H140" s="88" t="s">
        <v>50</v>
      </c>
      <c r="I140" s="99">
        <v>198484.84999999998</v>
      </c>
      <c r="J140" s="90">
        <v>5361.92</v>
      </c>
      <c r="K140" s="90">
        <v>4691.68</v>
      </c>
      <c r="L140" s="90">
        <v>6702.4000000000005</v>
      </c>
      <c r="M140" s="59">
        <v>16756</v>
      </c>
      <c r="N140" s="90">
        <v>6808.5000000000009</v>
      </c>
      <c r="O140" s="90">
        <v>5607.0000000000009</v>
      </c>
      <c r="P140" s="90">
        <v>7609.5</v>
      </c>
      <c r="Q140" s="59">
        <v>20025</v>
      </c>
      <c r="R140" s="90">
        <v>7394.31</v>
      </c>
      <c r="S140" s="90">
        <v>6049.89</v>
      </c>
      <c r="T140" s="90">
        <v>8962.8000000000011</v>
      </c>
      <c r="U140" s="59">
        <v>22407</v>
      </c>
      <c r="V140" s="90">
        <v>6677.4400000000005</v>
      </c>
      <c r="W140" s="90">
        <v>5216.75</v>
      </c>
      <c r="X140" s="90">
        <v>8972.81</v>
      </c>
      <c r="Y140" s="59">
        <v>20867</v>
      </c>
      <c r="Z140" s="90">
        <v>7945.4600000000009</v>
      </c>
      <c r="AA140" s="90">
        <v>6075.9400000000005</v>
      </c>
      <c r="AB140" s="90">
        <v>9347.6</v>
      </c>
      <c r="AC140" s="59">
        <v>23369</v>
      </c>
      <c r="AD140" s="90">
        <v>7000.32</v>
      </c>
      <c r="AE140" s="90">
        <v>6125.2800000000007</v>
      </c>
      <c r="AF140" s="90">
        <v>8750.4</v>
      </c>
      <c r="AG140" s="59">
        <v>21876</v>
      </c>
      <c r="AH140" s="90">
        <v>6896</v>
      </c>
      <c r="AI140" s="90">
        <v>5545</v>
      </c>
      <c r="AJ140" s="90">
        <v>9507</v>
      </c>
      <c r="AK140" s="59">
        <v>21948</v>
      </c>
      <c r="AL140" s="90">
        <v>4935.68</v>
      </c>
      <c r="AM140" s="90">
        <v>4164.4800000000005</v>
      </c>
      <c r="AN140" s="90">
        <v>6323.8399999999992</v>
      </c>
      <c r="AO140" s="59">
        <v>15424</v>
      </c>
      <c r="AP140" s="90">
        <v>4059.8879999999999</v>
      </c>
      <c r="AQ140" s="90">
        <v>3425.5305000000003</v>
      </c>
      <c r="AR140" s="90">
        <v>5201.7314999999999</v>
      </c>
      <c r="AS140" s="59">
        <v>12687.15</v>
      </c>
      <c r="AT140" s="90">
        <v>1847.3280000000002</v>
      </c>
      <c r="AU140" s="90">
        <v>1558.6830000000002</v>
      </c>
      <c r="AV140" s="90">
        <v>2366.8890000000001</v>
      </c>
      <c r="AW140" s="59">
        <v>5772.9000000000005</v>
      </c>
      <c r="AX140" s="90">
        <v>2878.3359999999998</v>
      </c>
      <c r="AY140" s="90">
        <v>2338.6479999999997</v>
      </c>
      <c r="AZ140" s="90">
        <v>3777.8159999999993</v>
      </c>
      <c r="BA140" s="59">
        <v>8994.7999999999993</v>
      </c>
      <c r="BB140" s="90">
        <v>2674.56</v>
      </c>
      <c r="BC140" s="90">
        <v>1922.3400000000001</v>
      </c>
      <c r="BD140" s="90">
        <v>3761.1</v>
      </c>
      <c r="BE140" s="59">
        <v>8358</v>
      </c>
      <c r="BF140" s="60">
        <f t="shared" si="10"/>
        <v>198484.84999999998</v>
      </c>
      <c r="BG140" s="99">
        <f t="shared" si="11"/>
        <v>64479.742000000006</v>
      </c>
      <c r="BH140" s="99">
        <f t="shared" si="12"/>
        <v>52721.2215</v>
      </c>
      <c r="BI140" s="99">
        <f t="shared" si="13"/>
        <v>81283.886500000008</v>
      </c>
      <c r="BJ140" s="99">
        <f t="shared" si="14"/>
        <v>198484.85000000003</v>
      </c>
    </row>
    <row r="141" spans="1:62" s="94" customFormat="1" ht="16.05" customHeight="1" x14ac:dyDescent="0.3">
      <c r="A141" s="10">
        <v>135</v>
      </c>
      <c r="B141" s="107" t="s">
        <v>953</v>
      </c>
      <c r="C141" s="15" t="s">
        <v>961</v>
      </c>
      <c r="D141" s="15" t="s">
        <v>371</v>
      </c>
      <c r="E141" s="15" t="s">
        <v>631</v>
      </c>
      <c r="F141" s="108">
        <v>1.7</v>
      </c>
      <c r="G141" s="15">
        <v>220</v>
      </c>
      <c r="H141" s="88" t="s">
        <v>50</v>
      </c>
      <c r="I141" s="99">
        <v>374.11999999999995</v>
      </c>
      <c r="J141" s="90">
        <v>9.2799999999999994</v>
      </c>
      <c r="K141" s="90">
        <v>8.120000000000001</v>
      </c>
      <c r="L141" s="90">
        <v>11.600000000000001</v>
      </c>
      <c r="M141" s="59">
        <v>29</v>
      </c>
      <c r="N141" s="90">
        <v>8.84</v>
      </c>
      <c r="O141" s="90">
        <v>7.2800000000000011</v>
      </c>
      <c r="P141" s="90">
        <v>9.8800000000000008</v>
      </c>
      <c r="Q141" s="59">
        <v>26</v>
      </c>
      <c r="R141" s="90">
        <v>9.57</v>
      </c>
      <c r="S141" s="90">
        <v>7.83</v>
      </c>
      <c r="T141" s="90">
        <v>11.600000000000001</v>
      </c>
      <c r="U141" s="59">
        <v>29</v>
      </c>
      <c r="V141" s="90">
        <v>12.16</v>
      </c>
      <c r="W141" s="90">
        <v>9.5</v>
      </c>
      <c r="X141" s="90">
        <v>16.34</v>
      </c>
      <c r="Y141" s="59">
        <v>38</v>
      </c>
      <c r="Z141" s="90">
        <v>8.84</v>
      </c>
      <c r="AA141" s="90">
        <v>6.76</v>
      </c>
      <c r="AB141" s="90">
        <v>10.4</v>
      </c>
      <c r="AC141" s="59">
        <v>26</v>
      </c>
      <c r="AD141" s="90">
        <v>8.32</v>
      </c>
      <c r="AE141" s="90">
        <v>7.2800000000000011</v>
      </c>
      <c r="AF141" s="90">
        <v>10.4</v>
      </c>
      <c r="AG141" s="59">
        <v>26</v>
      </c>
      <c r="AH141" s="90">
        <v>8</v>
      </c>
      <c r="AI141" s="90">
        <v>6</v>
      </c>
      <c r="AJ141" s="90">
        <v>12</v>
      </c>
      <c r="AK141" s="59">
        <v>26</v>
      </c>
      <c r="AL141" s="90">
        <v>16</v>
      </c>
      <c r="AM141" s="90">
        <v>13.5</v>
      </c>
      <c r="AN141" s="90">
        <v>20.5</v>
      </c>
      <c r="AO141" s="59">
        <v>50</v>
      </c>
      <c r="AP141" s="90">
        <v>9.4080000000000013</v>
      </c>
      <c r="AQ141" s="90">
        <v>7.9380000000000015</v>
      </c>
      <c r="AR141" s="90">
        <v>12.054</v>
      </c>
      <c r="AS141" s="59">
        <v>29.400000000000006</v>
      </c>
      <c r="AT141" s="90">
        <v>10.08</v>
      </c>
      <c r="AU141" s="90">
        <v>8.5050000000000008</v>
      </c>
      <c r="AV141" s="90">
        <v>12.914999999999999</v>
      </c>
      <c r="AW141" s="59">
        <v>31.5</v>
      </c>
      <c r="AX141" s="90">
        <v>10.4864</v>
      </c>
      <c r="AY141" s="90">
        <v>8.5201999999999991</v>
      </c>
      <c r="AZ141" s="90">
        <v>13.763399999999997</v>
      </c>
      <c r="BA141" s="59">
        <v>32.769999999999996</v>
      </c>
      <c r="BB141" s="90">
        <v>9.7440000000000015</v>
      </c>
      <c r="BC141" s="90">
        <v>7.0035000000000007</v>
      </c>
      <c r="BD141" s="90">
        <v>13.702500000000002</v>
      </c>
      <c r="BE141" s="59">
        <v>30.450000000000003</v>
      </c>
      <c r="BF141" s="60">
        <f t="shared" si="10"/>
        <v>374.11999999999995</v>
      </c>
      <c r="BG141" s="99">
        <f t="shared" si="11"/>
        <v>120.72839999999999</v>
      </c>
      <c r="BH141" s="99">
        <f t="shared" si="12"/>
        <v>98.236700000000013</v>
      </c>
      <c r="BI141" s="99">
        <f t="shared" si="13"/>
        <v>155.1549</v>
      </c>
      <c r="BJ141" s="99">
        <f t="shared" si="14"/>
        <v>374.12</v>
      </c>
    </row>
    <row r="142" spans="1:62" s="94" customFormat="1" ht="16.05" customHeight="1" x14ac:dyDescent="0.3">
      <c r="A142" s="10">
        <v>136</v>
      </c>
      <c r="B142" s="107" t="s">
        <v>953</v>
      </c>
      <c r="C142" s="15" t="s">
        <v>961</v>
      </c>
      <c r="D142" s="15" t="s">
        <v>371</v>
      </c>
      <c r="E142" s="15" t="s">
        <v>631</v>
      </c>
      <c r="F142" s="108">
        <v>53</v>
      </c>
      <c r="G142" s="15">
        <v>380</v>
      </c>
      <c r="H142" s="88" t="s">
        <v>50</v>
      </c>
      <c r="I142" s="99">
        <v>112544.25</v>
      </c>
      <c r="J142" s="90">
        <v>3541.12</v>
      </c>
      <c r="K142" s="90">
        <v>3098.4800000000005</v>
      </c>
      <c r="L142" s="90">
        <v>4426.4000000000005</v>
      </c>
      <c r="M142" s="59">
        <v>11066</v>
      </c>
      <c r="N142" s="90">
        <v>3000.84</v>
      </c>
      <c r="O142" s="90">
        <v>2471.2800000000002</v>
      </c>
      <c r="P142" s="90">
        <v>3353.88</v>
      </c>
      <c r="Q142" s="59">
        <v>8826</v>
      </c>
      <c r="R142" s="90">
        <v>3261.3900000000003</v>
      </c>
      <c r="S142" s="90">
        <v>2668.4100000000003</v>
      </c>
      <c r="T142" s="90">
        <v>3953.2000000000003</v>
      </c>
      <c r="U142" s="59">
        <v>9883.0000000000018</v>
      </c>
      <c r="V142" s="90">
        <v>835.2</v>
      </c>
      <c r="W142" s="90">
        <v>652.5</v>
      </c>
      <c r="X142" s="90">
        <v>1122.3</v>
      </c>
      <c r="Y142" s="59">
        <v>2610</v>
      </c>
      <c r="Z142" s="90">
        <v>629.68000000000006</v>
      </c>
      <c r="AA142" s="90">
        <v>481.52000000000004</v>
      </c>
      <c r="AB142" s="90">
        <v>740.80000000000007</v>
      </c>
      <c r="AC142" s="59">
        <v>1852</v>
      </c>
      <c r="AD142" s="90">
        <v>360.32</v>
      </c>
      <c r="AE142" s="90">
        <v>315.28000000000003</v>
      </c>
      <c r="AF142" s="90">
        <v>450.40000000000003</v>
      </c>
      <c r="AG142" s="59">
        <v>1126</v>
      </c>
      <c r="AH142" s="90">
        <v>1512</v>
      </c>
      <c r="AI142" s="90">
        <v>1490</v>
      </c>
      <c r="AJ142" s="90">
        <v>1758</v>
      </c>
      <c r="AK142" s="59">
        <v>4760</v>
      </c>
      <c r="AL142" s="90">
        <v>5465.6</v>
      </c>
      <c r="AM142" s="90">
        <v>4611.6000000000004</v>
      </c>
      <c r="AN142" s="90">
        <v>7002.7999999999993</v>
      </c>
      <c r="AO142" s="59">
        <v>17080</v>
      </c>
      <c r="AP142" s="90">
        <v>5563.8240000000005</v>
      </c>
      <c r="AQ142" s="90">
        <v>4694.4765000000007</v>
      </c>
      <c r="AR142" s="90">
        <v>7128.6494999999995</v>
      </c>
      <c r="AS142" s="59">
        <v>17386.95</v>
      </c>
      <c r="AT142" s="90">
        <v>4994.9760000000006</v>
      </c>
      <c r="AU142" s="90">
        <v>4214.5110000000004</v>
      </c>
      <c r="AV142" s="90">
        <v>6399.8130000000001</v>
      </c>
      <c r="AW142" s="59">
        <v>15609.300000000001</v>
      </c>
      <c r="AX142" s="90">
        <v>3706.3999999999996</v>
      </c>
      <c r="AY142" s="90">
        <v>3011.45</v>
      </c>
      <c r="AZ142" s="90">
        <v>4864.6499999999987</v>
      </c>
      <c r="BA142" s="59">
        <v>11582.499999999998</v>
      </c>
      <c r="BB142" s="90">
        <v>3444</v>
      </c>
      <c r="BC142" s="90">
        <v>2475.375</v>
      </c>
      <c r="BD142" s="90">
        <v>4843.125</v>
      </c>
      <c r="BE142" s="59">
        <v>10762.5</v>
      </c>
      <c r="BF142" s="60">
        <f t="shared" si="10"/>
        <v>112544.25</v>
      </c>
      <c r="BG142" s="99">
        <f t="shared" si="11"/>
        <v>36315.350000000006</v>
      </c>
      <c r="BH142" s="99">
        <f t="shared" si="12"/>
        <v>30184.882500000003</v>
      </c>
      <c r="BI142" s="99">
        <f t="shared" si="13"/>
        <v>46044.017500000002</v>
      </c>
      <c r="BJ142" s="99">
        <f t="shared" si="14"/>
        <v>112544.25000000001</v>
      </c>
    </row>
    <row r="143" spans="1:62" s="94" customFormat="1" ht="16.05" customHeight="1" x14ac:dyDescent="0.3">
      <c r="A143" s="10">
        <v>137</v>
      </c>
      <c r="B143" s="107" t="s">
        <v>953</v>
      </c>
      <c r="C143" s="15" t="s">
        <v>985</v>
      </c>
      <c r="D143" s="15" t="s">
        <v>371</v>
      </c>
      <c r="E143" s="15" t="s">
        <v>631</v>
      </c>
      <c r="F143" s="108">
        <v>31.3</v>
      </c>
      <c r="G143" s="15">
        <v>380</v>
      </c>
      <c r="H143" s="88" t="s">
        <v>50</v>
      </c>
      <c r="I143" s="99">
        <v>106597.47</v>
      </c>
      <c r="J143" s="90">
        <v>3170.56</v>
      </c>
      <c r="K143" s="90">
        <v>2774.2400000000002</v>
      </c>
      <c r="L143" s="90">
        <v>3963.2000000000003</v>
      </c>
      <c r="M143" s="59">
        <v>9908</v>
      </c>
      <c r="N143" s="90">
        <v>3132.0800000000004</v>
      </c>
      <c r="O143" s="90">
        <v>2579.36</v>
      </c>
      <c r="P143" s="90">
        <v>3500.56</v>
      </c>
      <c r="Q143" s="59">
        <v>9212</v>
      </c>
      <c r="R143" s="90">
        <v>2334.75</v>
      </c>
      <c r="S143" s="90">
        <v>1910.2500000000002</v>
      </c>
      <c r="T143" s="90">
        <v>2830</v>
      </c>
      <c r="U143" s="59">
        <v>7075</v>
      </c>
      <c r="V143" s="90">
        <v>2192.3200000000002</v>
      </c>
      <c r="W143" s="90">
        <v>1712.75</v>
      </c>
      <c r="X143" s="90">
        <v>2945.93</v>
      </c>
      <c r="Y143" s="59">
        <v>6851</v>
      </c>
      <c r="Z143" s="90">
        <v>2458.54</v>
      </c>
      <c r="AA143" s="90">
        <v>1880.0600000000002</v>
      </c>
      <c r="AB143" s="90">
        <v>2892.4</v>
      </c>
      <c r="AC143" s="59">
        <v>7231</v>
      </c>
      <c r="AD143" s="90">
        <v>2488.96</v>
      </c>
      <c r="AE143" s="90">
        <v>2177.84</v>
      </c>
      <c r="AF143" s="90">
        <v>3111.2000000000003</v>
      </c>
      <c r="AG143" s="59">
        <v>7778</v>
      </c>
      <c r="AH143" s="90">
        <v>2702</v>
      </c>
      <c r="AI143" s="90">
        <v>2437</v>
      </c>
      <c r="AJ143" s="90">
        <v>3192</v>
      </c>
      <c r="AK143" s="59">
        <v>8331</v>
      </c>
      <c r="AL143" s="90">
        <v>2787.84</v>
      </c>
      <c r="AM143" s="90">
        <v>2352.2400000000002</v>
      </c>
      <c r="AN143" s="90">
        <v>3571.9199999999996</v>
      </c>
      <c r="AO143" s="59">
        <v>8712</v>
      </c>
      <c r="AP143" s="90">
        <v>2856</v>
      </c>
      <c r="AQ143" s="90">
        <v>2409.75</v>
      </c>
      <c r="AR143" s="90">
        <v>3659.25</v>
      </c>
      <c r="AS143" s="59">
        <v>8925</v>
      </c>
      <c r="AT143" s="90">
        <v>3022.9920000000002</v>
      </c>
      <c r="AU143" s="90">
        <v>2550.6495000000004</v>
      </c>
      <c r="AV143" s="90">
        <v>3873.2084999999997</v>
      </c>
      <c r="AW143" s="59">
        <v>9446.85</v>
      </c>
      <c r="AX143" s="90">
        <v>3836.2143999999994</v>
      </c>
      <c r="AY143" s="90">
        <v>3116.9241999999995</v>
      </c>
      <c r="AZ143" s="90">
        <v>5035.0313999999989</v>
      </c>
      <c r="BA143" s="59">
        <v>11988.169999999998</v>
      </c>
      <c r="BB143" s="90">
        <v>3564.6240000000003</v>
      </c>
      <c r="BC143" s="90">
        <v>2562.0735000000004</v>
      </c>
      <c r="BD143" s="90">
        <v>5012.7525000000005</v>
      </c>
      <c r="BE143" s="59">
        <v>11139.45</v>
      </c>
      <c r="BF143" s="60">
        <f t="shared" si="10"/>
        <v>106597.47</v>
      </c>
      <c r="BG143" s="99">
        <f t="shared" si="11"/>
        <v>34546.880400000002</v>
      </c>
      <c r="BH143" s="99">
        <f t="shared" si="12"/>
        <v>28463.137199999997</v>
      </c>
      <c r="BI143" s="99">
        <f t="shared" si="13"/>
        <v>43587.452400000002</v>
      </c>
      <c r="BJ143" s="99">
        <f t="shared" si="14"/>
        <v>106597.47</v>
      </c>
    </row>
    <row r="144" spans="1:62" s="94" customFormat="1" ht="16.05" customHeight="1" x14ac:dyDescent="0.3">
      <c r="A144" s="10">
        <v>138</v>
      </c>
      <c r="B144" s="107" t="s">
        <v>953</v>
      </c>
      <c r="C144" s="15" t="s">
        <v>1013</v>
      </c>
      <c r="D144" s="15" t="s">
        <v>371</v>
      </c>
      <c r="E144" s="15" t="s">
        <v>631</v>
      </c>
      <c r="F144" s="108">
        <v>11</v>
      </c>
      <c r="G144" s="15">
        <v>380</v>
      </c>
      <c r="H144" s="88" t="s">
        <v>50</v>
      </c>
      <c r="I144" s="99">
        <v>250.09</v>
      </c>
      <c r="J144" s="90">
        <v>6.08</v>
      </c>
      <c r="K144" s="90">
        <v>5.32</v>
      </c>
      <c r="L144" s="90">
        <v>7.6000000000000005</v>
      </c>
      <c r="M144" s="59">
        <v>19</v>
      </c>
      <c r="N144" s="90">
        <v>5.78</v>
      </c>
      <c r="O144" s="90">
        <v>4.7600000000000007</v>
      </c>
      <c r="P144" s="90">
        <v>6.46</v>
      </c>
      <c r="Q144" s="59">
        <v>17</v>
      </c>
      <c r="R144" s="90">
        <v>7.2600000000000007</v>
      </c>
      <c r="S144" s="90">
        <v>5.94</v>
      </c>
      <c r="T144" s="90">
        <v>8.8000000000000007</v>
      </c>
      <c r="U144" s="59">
        <v>22</v>
      </c>
      <c r="V144" s="90">
        <v>7.68</v>
      </c>
      <c r="W144" s="90">
        <v>6</v>
      </c>
      <c r="X144" s="90">
        <v>10.32</v>
      </c>
      <c r="Y144" s="59">
        <v>24</v>
      </c>
      <c r="Z144" s="90">
        <v>7.82</v>
      </c>
      <c r="AA144" s="90">
        <v>5.98</v>
      </c>
      <c r="AB144" s="90">
        <v>9.2000000000000011</v>
      </c>
      <c r="AC144" s="59">
        <v>23</v>
      </c>
      <c r="AD144" s="90">
        <v>7.04</v>
      </c>
      <c r="AE144" s="90">
        <v>6.16</v>
      </c>
      <c r="AF144" s="90">
        <v>8.8000000000000007</v>
      </c>
      <c r="AG144" s="59">
        <v>22</v>
      </c>
      <c r="AH144" s="90">
        <v>8</v>
      </c>
      <c r="AI144" s="90">
        <v>6</v>
      </c>
      <c r="AJ144" s="90">
        <v>10</v>
      </c>
      <c r="AK144" s="59">
        <v>24</v>
      </c>
      <c r="AL144" s="90">
        <v>6.72</v>
      </c>
      <c r="AM144" s="90">
        <v>5.67</v>
      </c>
      <c r="AN144" s="90">
        <v>8.61</v>
      </c>
      <c r="AO144" s="59">
        <v>21</v>
      </c>
      <c r="AP144" s="90">
        <v>6.0480000000000009</v>
      </c>
      <c r="AQ144" s="90">
        <v>5.1030000000000006</v>
      </c>
      <c r="AR144" s="90">
        <v>7.7490000000000006</v>
      </c>
      <c r="AS144" s="59">
        <v>18.900000000000002</v>
      </c>
      <c r="AT144" s="90">
        <v>6.3840000000000003</v>
      </c>
      <c r="AU144" s="90">
        <v>5.3864999999999998</v>
      </c>
      <c r="AV144" s="90">
        <v>8.1794999999999991</v>
      </c>
      <c r="AW144" s="59">
        <v>19.95</v>
      </c>
      <c r="AX144" s="90">
        <v>6.508799999999999</v>
      </c>
      <c r="AY144" s="90">
        <v>5.2883999999999993</v>
      </c>
      <c r="AZ144" s="90">
        <v>8.542799999999998</v>
      </c>
      <c r="BA144" s="59">
        <v>20.339999999999996</v>
      </c>
      <c r="BB144" s="90">
        <v>6.0480000000000009</v>
      </c>
      <c r="BC144" s="90">
        <v>4.3470000000000004</v>
      </c>
      <c r="BD144" s="90">
        <v>8.5050000000000008</v>
      </c>
      <c r="BE144" s="59">
        <v>18.900000000000002</v>
      </c>
      <c r="BF144" s="60">
        <f t="shared" si="10"/>
        <v>250.09</v>
      </c>
      <c r="BG144" s="99">
        <f t="shared" si="11"/>
        <v>81.368800000000007</v>
      </c>
      <c r="BH144" s="99">
        <f t="shared" si="12"/>
        <v>65.954899999999995</v>
      </c>
      <c r="BI144" s="99">
        <f t="shared" si="13"/>
        <v>102.7663</v>
      </c>
      <c r="BJ144" s="99">
        <f t="shared" si="14"/>
        <v>250.09</v>
      </c>
    </row>
    <row r="145" spans="1:62" s="94" customFormat="1" ht="16.05" customHeight="1" x14ac:dyDescent="0.3">
      <c r="A145" s="10">
        <v>139</v>
      </c>
      <c r="B145" s="107" t="s">
        <v>953</v>
      </c>
      <c r="C145" s="15" t="s">
        <v>1016</v>
      </c>
      <c r="D145" s="15" t="s">
        <v>371</v>
      </c>
      <c r="E145" s="15" t="s">
        <v>631</v>
      </c>
      <c r="F145" s="108">
        <v>35</v>
      </c>
      <c r="G145" s="15">
        <v>380</v>
      </c>
      <c r="H145" s="88" t="s">
        <v>50</v>
      </c>
      <c r="I145" s="99">
        <v>66995.37</v>
      </c>
      <c r="J145" s="90">
        <v>1848.96</v>
      </c>
      <c r="K145" s="90">
        <v>1617.8400000000001</v>
      </c>
      <c r="L145" s="90">
        <v>2311.2000000000003</v>
      </c>
      <c r="M145" s="59">
        <v>5778</v>
      </c>
      <c r="N145" s="90">
        <v>1906.38</v>
      </c>
      <c r="O145" s="90">
        <v>1569.96</v>
      </c>
      <c r="P145" s="90">
        <v>2130.66</v>
      </c>
      <c r="Q145" s="59">
        <v>5607</v>
      </c>
      <c r="R145" s="90">
        <v>1994.52</v>
      </c>
      <c r="S145" s="90">
        <v>1631.88</v>
      </c>
      <c r="T145" s="90">
        <v>2417.6</v>
      </c>
      <c r="U145" s="59">
        <v>6044</v>
      </c>
      <c r="V145" s="90">
        <v>1580.8</v>
      </c>
      <c r="W145" s="90">
        <v>1235</v>
      </c>
      <c r="X145" s="90">
        <v>2124.1999999999998</v>
      </c>
      <c r="Y145" s="59">
        <v>4940</v>
      </c>
      <c r="Z145" s="90">
        <v>1723.46</v>
      </c>
      <c r="AA145" s="90">
        <v>1317.94</v>
      </c>
      <c r="AB145" s="90">
        <v>2027.6000000000001</v>
      </c>
      <c r="AC145" s="59">
        <v>5069</v>
      </c>
      <c r="AD145" s="90">
        <v>1757.1200000000001</v>
      </c>
      <c r="AE145" s="90">
        <v>1537.4800000000002</v>
      </c>
      <c r="AF145" s="90">
        <v>2196.4</v>
      </c>
      <c r="AG145" s="59">
        <v>5491</v>
      </c>
      <c r="AH145" s="90">
        <v>2407</v>
      </c>
      <c r="AI145" s="90">
        <v>1307</v>
      </c>
      <c r="AJ145" s="90">
        <v>2192</v>
      </c>
      <c r="AK145" s="59">
        <v>5906</v>
      </c>
      <c r="AL145" s="90">
        <v>1606.72</v>
      </c>
      <c r="AM145" s="90">
        <v>1355.67</v>
      </c>
      <c r="AN145" s="90">
        <v>2058.6099999999997</v>
      </c>
      <c r="AO145" s="59">
        <v>5021</v>
      </c>
      <c r="AP145" s="90">
        <v>1763.3280000000002</v>
      </c>
      <c r="AQ145" s="90">
        <v>1487.8080000000002</v>
      </c>
      <c r="AR145" s="90">
        <v>2259.2640000000001</v>
      </c>
      <c r="AS145" s="59">
        <v>5510.4000000000005</v>
      </c>
      <c r="AT145" s="90">
        <v>1864.4639999999999</v>
      </c>
      <c r="AU145" s="90">
        <v>1573.1415</v>
      </c>
      <c r="AV145" s="90">
        <v>2388.8444999999997</v>
      </c>
      <c r="AW145" s="59">
        <v>5826.4499999999989</v>
      </c>
      <c r="AX145" s="90">
        <v>1957.7023999999999</v>
      </c>
      <c r="AY145" s="90">
        <v>1590.6332</v>
      </c>
      <c r="AZ145" s="90">
        <v>2569.4843999999998</v>
      </c>
      <c r="BA145" s="59">
        <v>6117.82</v>
      </c>
      <c r="BB145" s="90">
        <v>1819.104</v>
      </c>
      <c r="BC145" s="90">
        <v>1307.481</v>
      </c>
      <c r="BD145" s="90">
        <v>2558.1149999999998</v>
      </c>
      <c r="BE145" s="59">
        <v>5684.7</v>
      </c>
      <c r="BF145" s="60">
        <f t="shared" si="10"/>
        <v>66995.37</v>
      </c>
      <c r="BG145" s="99">
        <f t="shared" si="11"/>
        <v>22229.558399999998</v>
      </c>
      <c r="BH145" s="99">
        <f t="shared" si="12"/>
        <v>17531.833700000003</v>
      </c>
      <c r="BI145" s="99">
        <f t="shared" si="13"/>
        <v>27233.977899999998</v>
      </c>
      <c r="BJ145" s="99">
        <f t="shared" si="14"/>
        <v>66995.37</v>
      </c>
    </row>
    <row r="146" spans="1:62" s="94" customFormat="1" ht="16.05" customHeight="1" x14ac:dyDescent="0.3">
      <c r="A146" s="10">
        <v>140</v>
      </c>
      <c r="B146" s="107" t="s">
        <v>953</v>
      </c>
      <c r="C146" s="15" t="s">
        <v>1016</v>
      </c>
      <c r="D146" s="15" t="s">
        <v>371</v>
      </c>
      <c r="E146" s="15" t="s">
        <v>631</v>
      </c>
      <c r="F146" s="108">
        <v>16.5</v>
      </c>
      <c r="G146" s="15">
        <v>380</v>
      </c>
      <c r="H146" s="88" t="s">
        <v>50</v>
      </c>
      <c r="I146" s="99">
        <v>16896.63</v>
      </c>
      <c r="J146" s="90">
        <v>456.64</v>
      </c>
      <c r="K146" s="90">
        <v>399.56000000000006</v>
      </c>
      <c r="L146" s="90">
        <v>570.80000000000007</v>
      </c>
      <c r="M146" s="59">
        <v>1427</v>
      </c>
      <c r="N146" s="90">
        <v>470.22</v>
      </c>
      <c r="O146" s="90">
        <v>387.24</v>
      </c>
      <c r="P146" s="90">
        <v>525.54</v>
      </c>
      <c r="Q146" s="59">
        <v>1383</v>
      </c>
      <c r="R146" s="90">
        <v>474.54</v>
      </c>
      <c r="S146" s="90">
        <v>388.26000000000005</v>
      </c>
      <c r="T146" s="90">
        <v>575.20000000000005</v>
      </c>
      <c r="U146" s="59">
        <v>1438</v>
      </c>
      <c r="V146" s="90">
        <v>354.88</v>
      </c>
      <c r="W146" s="90">
        <v>277.25</v>
      </c>
      <c r="X146" s="90">
        <v>476.87</v>
      </c>
      <c r="Y146" s="59">
        <v>1109</v>
      </c>
      <c r="Z146" s="90">
        <v>396.44000000000005</v>
      </c>
      <c r="AA146" s="90">
        <v>303.16000000000003</v>
      </c>
      <c r="AB146" s="90">
        <v>466.40000000000003</v>
      </c>
      <c r="AC146" s="59">
        <v>1166.0000000000002</v>
      </c>
      <c r="AD146" s="90">
        <v>439.04</v>
      </c>
      <c r="AE146" s="90">
        <v>384.16</v>
      </c>
      <c r="AF146" s="90">
        <v>548.80000000000007</v>
      </c>
      <c r="AG146" s="59">
        <v>1372</v>
      </c>
      <c r="AH146" s="90">
        <v>766</v>
      </c>
      <c r="AI146" s="90">
        <v>383</v>
      </c>
      <c r="AJ146" s="90">
        <v>678</v>
      </c>
      <c r="AK146" s="59">
        <v>1827</v>
      </c>
      <c r="AL146" s="90">
        <v>381.76</v>
      </c>
      <c r="AM146" s="90">
        <v>322.11</v>
      </c>
      <c r="AN146" s="90">
        <v>489.13</v>
      </c>
      <c r="AO146" s="59">
        <v>1193</v>
      </c>
      <c r="AP146" s="90">
        <v>382.03200000000004</v>
      </c>
      <c r="AQ146" s="90">
        <v>322.33950000000004</v>
      </c>
      <c r="AR146" s="90">
        <v>489.47850000000005</v>
      </c>
      <c r="AS146" s="59">
        <v>1193.8500000000001</v>
      </c>
      <c r="AT146" s="90">
        <v>453.6</v>
      </c>
      <c r="AU146" s="90">
        <v>382.72500000000002</v>
      </c>
      <c r="AV146" s="90">
        <v>581.17499999999995</v>
      </c>
      <c r="AW146" s="59">
        <v>1417.5</v>
      </c>
      <c r="AX146" s="90">
        <v>559.03359999999998</v>
      </c>
      <c r="AY146" s="90">
        <v>454.21479999999997</v>
      </c>
      <c r="AZ146" s="90">
        <v>733.73159999999984</v>
      </c>
      <c r="BA146" s="59">
        <v>1746.9799999999998</v>
      </c>
      <c r="BB146" s="90">
        <v>519.45600000000002</v>
      </c>
      <c r="BC146" s="90">
        <v>373.35900000000004</v>
      </c>
      <c r="BD146" s="90">
        <v>730.48500000000013</v>
      </c>
      <c r="BE146" s="59">
        <v>1623.3000000000002</v>
      </c>
      <c r="BF146" s="60">
        <f t="shared" si="10"/>
        <v>16896.63</v>
      </c>
      <c r="BG146" s="99">
        <f t="shared" si="11"/>
        <v>5653.6416000000008</v>
      </c>
      <c r="BH146" s="99">
        <f t="shared" si="12"/>
        <v>4377.3783000000003</v>
      </c>
      <c r="BI146" s="99">
        <f t="shared" si="13"/>
        <v>6865.6101000000017</v>
      </c>
      <c r="BJ146" s="99">
        <f t="shared" si="14"/>
        <v>16896.630000000005</v>
      </c>
    </row>
    <row r="147" spans="1:62" s="94" customFormat="1" ht="16.05" customHeight="1" x14ac:dyDescent="0.3">
      <c r="A147" s="10">
        <v>141</v>
      </c>
      <c r="B147" s="107" t="s">
        <v>953</v>
      </c>
      <c r="C147" s="15" t="s">
        <v>958</v>
      </c>
      <c r="D147" s="15" t="s">
        <v>371</v>
      </c>
      <c r="E147" s="15" t="s">
        <v>631</v>
      </c>
      <c r="F147" s="108">
        <v>16.5</v>
      </c>
      <c r="G147" s="15">
        <v>380</v>
      </c>
      <c r="H147" s="88" t="s">
        <v>50</v>
      </c>
      <c r="I147" s="99">
        <v>81241.66</v>
      </c>
      <c r="J147" s="90">
        <v>2267.84</v>
      </c>
      <c r="K147" s="90">
        <v>1984.3600000000001</v>
      </c>
      <c r="L147" s="90">
        <v>2834.8</v>
      </c>
      <c r="M147" s="59">
        <v>7087.0000000000009</v>
      </c>
      <c r="N147" s="90">
        <v>1993.7600000000002</v>
      </c>
      <c r="O147" s="90">
        <v>1641.92</v>
      </c>
      <c r="P147" s="90">
        <v>2228.3200000000002</v>
      </c>
      <c r="Q147" s="59">
        <v>5864</v>
      </c>
      <c r="R147" s="90">
        <v>1864.17</v>
      </c>
      <c r="S147" s="90">
        <v>1525.23</v>
      </c>
      <c r="T147" s="90">
        <v>2259.6</v>
      </c>
      <c r="U147" s="59">
        <v>5649</v>
      </c>
      <c r="V147" s="90">
        <v>2485.12</v>
      </c>
      <c r="W147" s="90">
        <v>1941.5</v>
      </c>
      <c r="X147" s="90">
        <v>3339.38</v>
      </c>
      <c r="Y147" s="59">
        <v>7766</v>
      </c>
      <c r="Z147" s="90">
        <v>2924.6800000000003</v>
      </c>
      <c r="AA147" s="90">
        <v>2236.52</v>
      </c>
      <c r="AB147" s="90">
        <v>3440.8</v>
      </c>
      <c r="AC147" s="59">
        <v>8602</v>
      </c>
      <c r="AD147" s="90">
        <v>2668.16</v>
      </c>
      <c r="AE147" s="90">
        <v>2334.6400000000003</v>
      </c>
      <c r="AF147" s="90">
        <v>3335.2000000000003</v>
      </c>
      <c r="AG147" s="59">
        <v>8338</v>
      </c>
      <c r="AH147" s="90">
        <v>2618</v>
      </c>
      <c r="AI147" s="90">
        <v>2130</v>
      </c>
      <c r="AJ147" s="90">
        <v>3826</v>
      </c>
      <c r="AK147" s="59">
        <v>8574</v>
      </c>
      <c r="AL147" s="90">
        <v>1504.32</v>
      </c>
      <c r="AM147" s="90">
        <v>1269.27</v>
      </c>
      <c r="AN147" s="90">
        <v>1927.4099999999999</v>
      </c>
      <c r="AO147" s="59">
        <v>4701</v>
      </c>
      <c r="AP147" s="90">
        <v>1285.5360000000001</v>
      </c>
      <c r="AQ147" s="90">
        <v>1084.671</v>
      </c>
      <c r="AR147" s="90">
        <v>1647.0930000000001</v>
      </c>
      <c r="AS147" s="59">
        <v>4017.3</v>
      </c>
      <c r="AT147" s="90">
        <v>1438.7520000000002</v>
      </c>
      <c r="AU147" s="90">
        <v>1213.9470000000001</v>
      </c>
      <c r="AV147" s="90">
        <v>1843.4010000000001</v>
      </c>
      <c r="AW147" s="59">
        <v>4496.1000000000004</v>
      </c>
      <c r="AX147" s="90">
        <v>2678.3712</v>
      </c>
      <c r="AY147" s="90">
        <v>2176.1766000000002</v>
      </c>
      <c r="AZ147" s="90">
        <v>3515.3622</v>
      </c>
      <c r="BA147" s="59">
        <v>8369.91</v>
      </c>
      <c r="BB147" s="90">
        <v>2488.752</v>
      </c>
      <c r="BC147" s="90">
        <v>1788.7905000000001</v>
      </c>
      <c r="BD147" s="90">
        <v>3499.8075000000003</v>
      </c>
      <c r="BE147" s="59">
        <v>7777.35</v>
      </c>
      <c r="BF147" s="60">
        <f t="shared" si="10"/>
        <v>81241.66</v>
      </c>
      <c r="BG147" s="99">
        <f t="shared" si="11"/>
        <v>26217.461200000002</v>
      </c>
      <c r="BH147" s="99">
        <f t="shared" si="12"/>
        <v>21327.025100000003</v>
      </c>
      <c r="BI147" s="99">
        <f t="shared" si="13"/>
        <v>33697.173700000007</v>
      </c>
      <c r="BJ147" s="99">
        <f t="shared" si="14"/>
        <v>81241.66</v>
      </c>
    </row>
    <row r="148" spans="1:62" s="94" customFormat="1" ht="16.05" customHeight="1" x14ac:dyDescent="0.3">
      <c r="A148" s="10">
        <v>142</v>
      </c>
      <c r="B148" s="107" t="s">
        <v>953</v>
      </c>
      <c r="C148" s="15" t="s">
        <v>958</v>
      </c>
      <c r="D148" s="15" t="s">
        <v>371</v>
      </c>
      <c r="E148" s="15" t="s">
        <v>631</v>
      </c>
      <c r="F148" s="108">
        <v>25</v>
      </c>
      <c r="G148" s="15">
        <v>380</v>
      </c>
      <c r="H148" s="88" t="s">
        <v>50</v>
      </c>
      <c r="I148" s="99">
        <v>89668.18</v>
      </c>
      <c r="J148" s="90">
        <v>1833.28</v>
      </c>
      <c r="K148" s="90">
        <v>1604.1200000000001</v>
      </c>
      <c r="L148" s="90">
        <v>2291.6</v>
      </c>
      <c r="M148" s="59">
        <v>5729</v>
      </c>
      <c r="N148" s="90">
        <v>2268.1400000000003</v>
      </c>
      <c r="O148" s="90">
        <v>1867.88</v>
      </c>
      <c r="P148" s="90">
        <v>2534.98</v>
      </c>
      <c r="Q148" s="59">
        <v>6671</v>
      </c>
      <c r="R148" s="90">
        <v>2706.9900000000002</v>
      </c>
      <c r="S148" s="90">
        <v>2214.81</v>
      </c>
      <c r="T148" s="90">
        <v>3281.2000000000003</v>
      </c>
      <c r="U148" s="59">
        <v>8203</v>
      </c>
      <c r="V148" s="90">
        <v>2417.92</v>
      </c>
      <c r="W148" s="90">
        <v>1889</v>
      </c>
      <c r="X148" s="90">
        <v>3249.08</v>
      </c>
      <c r="Y148" s="59">
        <v>7556</v>
      </c>
      <c r="Z148" s="90">
        <v>1464.38</v>
      </c>
      <c r="AA148" s="90">
        <v>1119.82</v>
      </c>
      <c r="AB148" s="90">
        <v>1722.8000000000002</v>
      </c>
      <c r="AC148" s="59">
        <v>4307</v>
      </c>
      <c r="AD148" s="90">
        <v>2028.16</v>
      </c>
      <c r="AE148" s="90">
        <v>1774.64</v>
      </c>
      <c r="AF148" s="90">
        <v>2535.2000000000003</v>
      </c>
      <c r="AG148" s="59">
        <v>6338</v>
      </c>
      <c r="AH148" s="90">
        <v>2974</v>
      </c>
      <c r="AI148" s="90">
        <v>2279</v>
      </c>
      <c r="AJ148" s="90">
        <v>3987</v>
      </c>
      <c r="AK148" s="59">
        <v>9240</v>
      </c>
      <c r="AL148" s="90">
        <v>3049.6</v>
      </c>
      <c r="AM148" s="90">
        <v>2573.1000000000004</v>
      </c>
      <c r="AN148" s="90">
        <v>3907.2999999999997</v>
      </c>
      <c r="AO148" s="59">
        <v>9530</v>
      </c>
      <c r="AP148" s="90">
        <v>3663.4079999999999</v>
      </c>
      <c r="AQ148" s="90">
        <v>3091.0005000000001</v>
      </c>
      <c r="AR148" s="90">
        <v>4693.7414999999992</v>
      </c>
      <c r="AS148" s="59">
        <v>11448.149999999998</v>
      </c>
      <c r="AT148" s="90">
        <v>3201.7440000000001</v>
      </c>
      <c r="AU148" s="90">
        <v>2701.4715000000006</v>
      </c>
      <c r="AV148" s="90">
        <v>4102.2345000000005</v>
      </c>
      <c r="AW148" s="59">
        <v>10005.450000000001</v>
      </c>
      <c r="AX148" s="90">
        <v>1764.9695999999999</v>
      </c>
      <c r="AY148" s="90">
        <v>1434.0378000000001</v>
      </c>
      <c r="AZ148" s="90">
        <v>2316.5225999999998</v>
      </c>
      <c r="BA148" s="59">
        <v>5515.53</v>
      </c>
      <c r="BB148" s="90">
        <v>1640.0160000000001</v>
      </c>
      <c r="BC148" s="90">
        <v>1178.7615000000001</v>
      </c>
      <c r="BD148" s="90">
        <v>2306.2725</v>
      </c>
      <c r="BE148" s="59">
        <v>5125.05</v>
      </c>
      <c r="BF148" s="60">
        <f t="shared" si="10"/>
        <v>89668.18</v>
      </c>
      <c r="BG148" s="99">
        <f t="shared" si="11"/>
        <v>29012.607599999996</v>
      </c>
      <c r="BH148" s="99">
        <f t="shared" si="12"/>
        <v>23727.641299999996</v>
      </c>
      <c r="BI148" s="99">
        <f t="shared" si="13"/>
        <v>36927.931099999994</v>
      </c>
      <c r="BJ148" s="99">
        <f t="shared" si="14"/>
        <v>89668.18</v>
      </c>
    </row>
    <row r="149" spans="1:62" s="94" customFormat="1" ht="16.05" customHeight="1" x14ac:dyDescent="0.3">
      <c r="A149" s="10">
        <v>143</v>
      </c>
      <c r="B149" s="107" t="s">
        <v>953</v>
      </c>
      <c r="C149" s="15" t="s">
        <v>958</v>
      </c>
      <c r="D149" s="15" t="s">
        <v>371</v>
      </c>
      <c r="E149" s="15" t="s">
        <v>631</v>
      </c>
      <c r="F149" s="108">
        <v>11</v>
      </c>
      <c r="G149" s="15">
        <v>380</v>
      </c>
      <c r="H149" s="88" t="s">
        <v>50</v>
      </c>
      <c r="I149" s="99">
        <v>0</v>
      </c>
      <c r="J149" s="90">
        <v>0</v>
      </c>
      <c r="K149" s="90">
        <v>0</v>
      </c>
      <c r="L149" s="90">
        <v>0</v>
      </c>
      <c r="M149" s="59">
        <v>0</v>
      </c>
      <c r="N149" s="90">
        <v>0</v>
      </c>
      <c r="O149" s="90">
        <v>0</v>
      </c>
      <c r="P149" s="90">
        <v>0</v>
      </c>
      <c r="Q149" s="59">
        <v>0</v>
      </c>
      <c r="R149" s="90">
        <v>0</v>
      </c>
      <c r="S149" s="90">
        <v>0</v>
      </c>
      <c r="T149" s="90">
        <v>0</v>
      </c>
      <c r="U149" s="59">
        <v>0</v>
      </c>
      <c r="V149" s="90">
        <v>0</v>
      </c>
      <c r="W149" s="90">
        <v>0</v>
      </c>
      <c r="X149" s="90">
        <v>0</v>
      </c>
      <c r="Y149" s="59">
        <v>0</v>
      </c>
      <c r="Z149" s="90">
        <v>0</v>
      </c>
      <c r="AA149" s="90">
        <v>0</v>
      </c>
      <c r="AB149" s="90">
        <v>0</v>
      </c>
      <c r="AC149" s="59">
        <v>0</v>
      </c>
      <c r="AD149" s="90">
        <v>0</v>
      </c>
      <c r="AE149" s="90">
        <v>0</v>
      </c>
      <c r="AF149" s="90">
        <v>0</v>
      </c>
      <c r="AG149" s="59">
        <v>0</v>
      </c>
      <c r="AH149" s="90">
        <v>0</v>
      </c>
      <c r="AI149" s="90">
        <v>0</v>
      </c>
      <c r="AJ149" s="90">
        <v>0</v>
      </c>
      <c r="AK149" s="59">
        <v>0</v>
      </c>
      <c r="AL149" s="90">
        <v>0</v>
      </c>
      <c r="AM149" s="90">
        <v>0</v>
      </c>
      <c r="AN149" s="90">
        <v>0</v>
      </c>
      <c r="AO149" s="59">
        <v>0</v>
      </c>
      <c r="AP149" s="90">
        <v>0</v>
      </c>
      <c r="AQ149" s="90">
        <v>0</v>
      </c>
      <c r="AR149" s="90">
        <v>0</v>
      </c>
      <c r="AS149" s="59">
        <v>0</v>
      </c>
      <c r="AT149" s="90">
        <v>0</v>
      </c>
      <c r="AU149" s="90">
        <v>0</v>
      </c>
      <c r="AV149" s="90">
        <v>0</v>
      </c>
      <c r="AW149" s="59">
        <v>0</v>
      </c>
      <c r="AX149" s="90">
        <v>0</v>
      </c>
      <c r="AY149" s="90">
        <v>0</v>
      </c>
      <c r="AZ149" s="90">
        <v>0</v>
      </c>
      <c r="BA149" s="59">
        <v>0</v>
      </c>
      <c r="BB149" s="90">
        <v>0</v>
      </c>
      <c r="BC149" s="90">
        <v>0</v>
      </c>
      <c r="BD149" s="90">
        <v>0</v>
      </c>
      <c r="BE149" s="59">
        <v>0</v>
      </c>
      <c r="BF149" s="60">
        <f t="shared" si="10"/>
        <v>0</v>
      </c>
      <c r="BG149" s="99">
        <f t="shared" si="11"/>
        <v>0</v>
      </c>
      <c r="BH149" s="99">
        <f t="shared" si="12"/>
        <v>0</v>
      </c>
      <c r="BI149" s="99">
        <f t="shared" si="13"/>
        <v>0</v>
      </c>
      <c r="BJ149" s="99">
        <f t="shared" si="14"/>
        <v>0</v>
      </c>
    </row>
    <row r="150" spans="1:62" s="94" customFormat="1" ht="16.05" customHeight="1" x14ac:dyDescent="0.3">
      <c r="A150" s="10">
        <v>144</v>
      </c>
      <c r="B150" s="107" t="s">
        <v>953</v>
      </c>
      <c r="C150" s="15" t="s">
        <v>958</v>
      </c>
      <c r="D150" s="15" t="s">
        <v>371</v>
      </c>
      <c r="E150" s="15" t="s">
        <v>631</v>
      </c>
      <c r="F150" s="108">
        <v>1.7</v>
      </c>
      <c r="G150" s="15">
        <v>220</v>
      </c>
      <c r="H150" s="88" t="s">
        <v>50</v>
      </c>
      <c r="I150" s="99">
        <v>0</v>
      </c>
      <c r="J150" s="90">
        <v>0</v>
      </c>
      <c r="K150" s="90">
        <v>0</v>
      </c>
      <c r="L150" s="90">
        <v>0</v>
      </c>
      <c r="M150" s="59">
        <v>0</v>
      </c>
      <c r="N150" s="90">
        <v>0</v>
      </c>
      <c r="O150" s="90">
        <v>0</v>
      </c>
      <c r="P150" s="90">
        <v>0</v>
      </c>
      <c r="Q150" s="59">
        <v>0</v>
      </c>
      <c r="R150" s="90">
        <v>0</v>
      </c>
      <c r="S150" s="90">
        <v>0</v>
      </c>
      <c r="T150" s="90">
        <v>0</v>
      </c>
      <c r="U150" s="59">
        <v>0</v>
      </c>
      <c r="V150" s="90">
        <v>0</v>
      </c>
      <c r="W150" s="90">
        <v>0</v>
      </c>
      <c r="X150" s="90">
        <v>0</v>
      </c>
      <c r="Y150" s="59">
        <v>0</v>
      </c>
      <c r="Z150" s="90">
        <v>0</v>
      </c>
      <c r="AA150" s="90">
        <v>0</v>
      </c>
      <c r="AB150" s="90">
        <v>0</v>
      </c>
      <c r="AC150" s="59">
        <v>0</v>
      </c>
      <c r="AD150" s="90">
        <v>0</v>
      </c>
      <c r="AE150" s="90">
        <v>0</v>
      </c>
      <c r="AF150" s="90">
        <v>0</v>
      </c>
      <c r="AG150" s="59">
        <v>0</v>
      </c>
      <c r="AH150" s="90">
        <v>0</v>
      </c>
      <c r="AI150" s="90">
        <v>0</v>
      </c>
      <c r="AJ150" s="90">
        <v>0</v>
      </c>
      <c r="AK150" s="59">
        <v>0</v>
      </c>
      <c r="AL150" s="90">
        <v>0</v>
      </c>
      <c r="AM150" s="90">
        <v>0</v>
      </c>
      <c r="AN150" s="90">
        <v>0</v>
      </c>
      <c r="AO150" s="59">
        <v>0</v>
      </c>
      <c r="AP150" s="90">
        <v>0</v>
      </c>
      <c r="AQ150" s="90">
        <v>0</v>
      </c>
      <c r="AR150" s="90">
        <v>0</v>
      </c>
      <c r="AS150" s="59">
        <v>0</v>
      </c>
      <c r="AT150" s="90">
        <v>0</v>
      </c>
      <c r="AU150" s="90">
        <v>0</v>
      </c>
      <c r="AV150" s="90">
        <v>0</v>
      </c>
      <c r="AW150" s="59">
        <v>0</v>
      </c>
      <c r="AX150" s="90">
        <v>0</v>
      </c>
      <c r="AY150" s="90">
        <v>0</v>
      </c>
      <c r="AZ150" s="90">
        <v>0</v>
      </c>
      <c r="BA150" s="59">
        <v>0</v>
      </c>
      <c r="BB150" s="90">
        <v>0</v>
      </c>
      <c r="BC150" s="90">
        <v>0</v>
      </c>
      <c r="BD150" s="90">
        <v>0</v>
      </c>
      <c r="BE150" s="59">
        <v>0</v>
      </c>
      <c r="BF150" s="60">
        <f t="shared" si="10"/>
        <v>0</v>
      </c>
      <c r="BG150" s="99">
        <f t="shared" si="11"/>
        <v>0</v>
      </c>
      <c r="BH150" s="99">
        <f t="shared" si="12"/>
        <v>0</v>
      </c>
      <c r="BI150" s="99">
        <f t="shared" si="13"/>
        <v>0</v>
      </c>
      <c r="BJ150" s="99">
        <f t="shared" si="14"/>
        <v>0</v>
      </c>
    </row>
    <row r="151" spans="1:62" s="94" customFormat="1" ht="16.05" customHeight="1" x14ac:dyDescent="0.3">
      <c r="A151" s="10">
        <v>145</v>
      </c>
      <c r="B151" s="107" t="s">
        <v>953</v>
      </c>
      <c r="C151" s="15" t="s">
        <v>1017</v>
      </c>
      <c r="D151" s="15" t="s">
        <v>371</v>
      </c>
      <c r="E151" s="15" t="s">
        <v>631</v>
      </c>
      <c r="F151" s="108">
        <v>16.5</v>
      </c>
      <c r="G151" s="15">
        <v>380</v>
      </c>
      <c r="H151" s="88" t="s">
        <v>50</v>
      </c>
      <c r="I151" s="99">
        <v>16420.91</v>
      </c>
      <c r="J151" s="90">
        <v>445.12</v>
      </c>
      <c r="K151" s="90">
        <v>389.48</v>
      </c>
      <c r="L151" s="90">
        <v>556.4</v>
      </c>
      <c r="M151" s="59">
        <v>1391</v>
      </c>
      <c r="N151" s="90">
        <v>425.68</v>
      </c>
      <c r="O151" s="90">
        <v>350.56000000000006</v>
      </c>
      <c r="P151" s="90">
        <v>475.76</v>
      </c>
      <c r="Q151" s="59">
        <v>1252</v>
      </c>
      <c r="R151" s="90">
        <v>455.73</v>
      </c>
      <c r="S151" s="90">
        <v>372.87</v>
      </c>
      <c r="T151" s="90">
        <v>552.4</v>
      </c>
      <c r="U151" s="59">
        <v>1381</v>
      </c>
      <c r="V151" s="90">
        <v>435.84000000000003</v>
      </c>
      <c r="W151" s="90">
        <v>340.5</v>
      </c>
      <c r="X151" s="90">
        <v>585.66</v>
      </c>
      <c r="Y151" s="59">
        <v>1362</v>
      </c>
      <c r="Z151" s="90">
        <v>491.3</v>
      </c>
      <c r="AA151" s="90">
        <v>375.7</v>
      </c>
      <c r="AB151" s="90">
        <v>578</v>
      </c>
      <c r="AC151" s="59">
        <v>1445</v>
      </c>
      <c r="AD151" s="90">
        <v>456</v>
      </c>
      <c r="AE151" s="90">
        <v>399.00000000000006</v>
      </c>
      <c r="AF151" s="90">
        <v>570</v>
      </c>
      <c r="AG151" s="59">
        <v>1425</v>
      </c>
      <c r="AH151" s="90">
        <v>378</v>
      </c>
      <c r="AI151" s="90">
        <v>299</v>
      </c>
      <c r="AJ151" s="90">
        <v>365</v>
      </c>
      <c r="AK151" s="59">
        <v>1042</v>
      </c>
      <c r="AL151" s="90">
        <v>423.04</v>
      </c>
      <c r="AM151" s="90">
        <v>356.94</v>
      </c>
      <c r="AN151" s="90">
        <v>542.02</v>
      </c>
      <c r="AO151" s="59">
        <v>1322</v>
      </c>
      <c r="AP151" s="90">
        <v>429.74400000000003</v>
      </c>
      <c r="AQ151" s="90">
        <v>362.59650000000005</v>
      </c>
      <c r="AR151" s="90">
        <v>550.60950000000003</v>
      </c>
      <c r="AS151" s="59">
        <v>1342.95</v>
      </c>
      <c r="AT151" s="90">
        <v>458.976</v>
      </c>
      <c r="AU151" s="90">
        <v>387.26100000000002</v>
      </c>
      <c r="AV151" s="90">
        <v>588.06299999999999</v>
      </c>
      <c r="AW151" s="59">
        <v>1434.3000000000002</v>
      </c>
      <c r="AX151" s="90">
        <v>501.53919999999999</v>
      </c>
      <c r="AY151" s="90">
        <v>407.50060000000002</v>
      </c>
      <c r="AZ151" s="90">
        <v>658.27019999999993</v>
      </c>
      <c r="BA151" s="59">
        <v>1567.31</v>
      </c>
      <c r="BB151" s="90">
        <v>466.03200000000004</v>
      </c>
      <c r="BC151" s="90">
        <v>334.96050000000002</v>
      </c>
      <c r="BD151" s="90">
        <v>655.35750000000007</v>
      </c>
      <c r="BE151" s="59">
        <v>1456.3500000000001</v>
      </c>
      <c r="BF151" s="60">
        <f t="shared" si="10"/>
        <v>16420.91</v>
      </c>
      <c r="BG151" s="99">
        <f t="shared" si="11"/>
        <v>5367.0012000000006</v>
      </c>
      <c r="BH151" s="99">
        <f t="shared" si="12"/>
        <v>4376.3685999999998</v>
      </c>
      <c r="BI151" s="99">
        <f t="shared" si="13"/>
        <v>6677.5402000000004</v>
      </c>
      <c r="BJ151" s="99">
        <f t="shared" si="14"/>
        <v>16420.91</v>
      </c>
    </row>
    <row r="152" spans="1:62" s="94" customFormat="1" ht="16.05" customHeight="1" x14ac:dyDescent="0.3">
      <c r="A152" s="10">
        <v>146</v>
      </c>
      <c r="B152" s="107" t="s">
        <v>953</v>
      </c>
      <c r="C152" s="15" t="s">
        <v>1017</v>
      </c>
      <c r="D152" s="15" t="s">
        <v>371</v>
      </c>
      <c r="E152" s="15" t="s">
        <v>631</v>
      </c>
      <c r="F152" s="108">
        <v>33</v>
      </c>
      <c r="G152" s="15">
        <v>380</v>
      </c>
      <c r="H152" s="88" t="s">
        <v>50</v>
      </c>
      <c r="I152" s="99">
        <v>241637.93</v>
      </c>
      <c r="J152" s="90">
        <v>6577.92</v>
      </c>
      <c r="K152" s="90">
        <v>5755.68</v>
      </c>
      <c r="L152" s="90">
        <v>8222.4</v>
      </c>
      <c r="M152" s="59">
        <v>20556</v>
      </c>
      <c r="N152" s="90">
        <v>6132.92</v>
      </c>
      <c r="O152" s="90">
        <v>5050.6400000000003</v>
      </c>
      <c r="P152" s="90">
        <v>6854.4400000000005</v>
      </c>
      <c r="Q152" s="59">
        <v>18038</v>
      </c>
      <c r="R152" s="90">
        <v>6243.93</v>
      </c>
      <c r="S152" s="90">
        <v>5108.67</v>
      </c>
      <c r="T152" s="90">
        <v>7568.4000000000005</v>
      </c>
      <c r="U152" s="59">
        <v>18921</v>
      </c>
      <c r="V152" s="90">
        <v>6151.68</v>
      </c>
      <c r="W152" s="90">
        <v>4806</v>
      </c>
      <c r="X152" s="90">
        <v>8266.32</v>
      </c>
      <c r="Y152" s="59">
        <v>19224</v>
      </c>
      <c r="Z152" s="90">
        <v>7025.0800000000008</v>
      </c>
      <c r="AA152" s="90">
        <v>5372.12</v>
      </c>
      <c r="AB152" s="90">
        <v>8264.8000000000011</v>
      </c>
      <c r="AC152" s="59">
        <v>20662</v>
      </c>
      <c r="AD152" s="90">
        <v>6245.76</v>
      </c>
      <c r="AE152" s="90">
        <v>5465.0400000000009</v>
      </c>
      <c r="AF152" s="90">
        <v>7807.2000000000007</v>
      </c>
      <c r="AG152" s="59">
        <v>19518</v>
      </c>
      <c r="AH152" s="90">
        <v>6623</v>
      </c>
      <c r="AI152" s="90">
        <v>5397</v>
      </c>
      <c r="AJ152" s="90">
        <v>7762</v>
      </c>
      <c r="AK152" s="59">
        <v>19782</v>
      </c>
      <c r="AL152" s="90">
        <v>6404.8</v>
      </c>
      <c r="AM152" s="90">
        <v>5404.05</v>
      </c>
      <c r="AN152" s="90">
        <v>8206.15</v>
      </c>
      <c r="AO152" s="59">
        <v>20015</v>
      </c>
      <c r="AP152" s="90">
        <v>6553.68</v>
      </c>
      <c r="AQ152" s="90">
        <v>5529.6675000000005</v>
      </c>
      <c r="AR152" s="90">
        <v>8396.9025000000001</v>
      </c>
      <c r="AS152" s="59">
        <v>20480.25</v>
      </c>
      <c r="AT152" s="90">
        <v>6658.1759999999995</v>
      </c>
      <c r="AU152" s="90">
        <v>5617.8360000000002</v>
      </c>
      <c r="AV152" s="90">
        <v>8530.7879999999986</v>
      </c>
      <c r="AW152" s="59">
        <v>20806.799999999996</v>
      </c>
      <c r="AX152" s="90">
        <v>7237.7855999999992</v>
      </c>
      <c r="AY152" s="90">
        <v>5880.7007999999996</v>
      </c>
      <c r="AZ152" s="90">
        <v>9499.5935999999983</v>
      </c>
      <c r="BA152" s="59">
        <v>22618.079999999994</v>
      </c>
      <c r="BB152" s="90">
        <v>6725.3760000000002</v>
      </c>
      <c r="BC152" s="90">
        <v>4833.8640000000005</v>
      </c>
      <c r="BD152" s="90">
        <v>9457.56</v>
      </c>
      <c r="BE152" s="59">
        <v>21016.800000000003</v>
      </c>
      <c r="BF152" s="60">
        <f t="shared" si="10"/>
        <v>241637.93</v>
      </c>
      <c r="BG152" s="99">
        <f t="shared" si="11"/>
        <v>78580.107600000003</v>
      </c>
      <c r="BH152" s="99">
        <f t="shared" si="12"/>
        <v>64221.268300000003</v>
      </c>
      <c r="BI152" s="99">
        <f t="shared" si="13"/>
        <v>98836.554099999994</v>
      </c>
      <c r="BJ152" s="99">
        <f t="shared" si="14"/>
        <v>241637.93</v>
      </c>
    </row>
    <row r="153" spans="1:62" s="94" customFormat="1" ht="16.05" customHeight="1" x14ac:dyDescent="0.3">
      <c r="A153" s="10">
        <v>147</v>
      </c>
      <c r="B153" s="107" t="s">
        <v>953</v>
      </c>
      <c r="C153" s="15" t="s">
        <v>962</v>
      </c>
      <c r="D153" s="15" t="s">
        <v>371</v>
      </c>
      <c r="E153" s="15" t="s">
        <v>631</v>
      </c>
      <c r="F153" s="108">
        <v>6.6</v>
      </c>
      <c r="G153" s="15">
        <v>380</v>
      </c>
      <c r="H153" s="88" t="s">
        <v>50</v>
      </c>
      <c r="I153" s="99">
        <v>3298</v>
      </c>
      <c r="J153" s="90">
        <v>92</v>
      </c>
      <c r="K153" s="90">
        <v>92</v>
      </c>
      <c r="L153" s="90">
        <v>90</v>
      </c>
      <c r="M153" s="59">
        <v>274</v>
      </c>
      <c r="N153" s="90">
        <v>92</v>
      </c>
      <c r="O153" s="90">
        <v>92</v>
      </c>
      <c r="P153" s="90">
        <v>90</v>
      </c>
      <c r="Q153" s="59">
        <v>274</v>
      </c>
      <c r="R153" s="90">
        <v>92</v>
      </c>
      <c r="S153" s="90">
        <v>92</v>
      </c>
      <c r="T153" s="90">
        <v>90</v>
      </c>
      <c r="U153" s="59">
        <v>274</v>
      </c>
      <c r="V153" s="90">
        <v>92</v>
      </c>
      <c r="W153" s="90">
        <v>92</v>
      </c>
      <c r="X153" s="90">
        <v>90</v>
      </c>
      <c r="Y153" s="59">
        <v>274</v>
      </c>
      <c r="Z153" s="90">
        <v>92</v>
      </c>
      <c r="AA153" s="90">
        <v>92</v>
      </c>
      <c r="AB153" s="90">
        <v>90</v>
      </c>
      <c r="AC153" s="59">
        <v>274</v>
      </c>
      <c r="AD153" s="90">
        <v>92</v>
      </c>
      <c r="AE153" s="90">
        <v>92</v>
      </c>
      <c r="AF153" s="90">
        <v>90</v>
      </c>
      <c r="AG153" s="59">
        <v>274</v>
      </c>
      <c r="AH153" s="90">
        <v>92</v>
      </c>
      <c r="AI153" s="90">
        <v>92</v>
      </c>
      <c r="AJ153" s="90">
        <v>90</v>
      </c>
      <c r="AK153" s="59">
        <v>274</v>
      </c>
      <c r="AL153" s="90">
        <v>92</v>
      </c>
      <c r="AM153" s="90">
        <v>92</v>
      </c>
      <c r="AN153" s="90">
        <v>90</v>
      </c>
      <c r="AO153" s="59">
        <v>274</v>
      </c>
      <c r="AP153" s="90">
        <v>92</v>
      </c>
      <c r="AQ153" s="90">
        <v>92</v>
      </c>
      <c r="AR153" s="90">
        <v>90</v>
      </c>
      <c r="AS153" s="59">
        <v>274</v>
      </c>
      <c r="AT153" s="90">
        <v>92</v>
      </c>
      <c r="AU153" s="90">
        <v>92</v>
      </c>
      <c r="AV153" s="90">
        <v>90</v>
      </c>
      <c r="AW153" s="59">
        <v>274</v>
      </c>
      <c r="AX153" s="90">
        <v>92</v>
      </c>
      <c r="AY153" s="90">
        <v>92</v>
      </c>
      <c r="AZ153" s="90">
        <v>90</v>
      </c>
      <c r="BA153" s="59">
        <v>274</v>
      </c>
      <c r="BB153" s="90">
        <v>92</v>
      </c>
      <c r="BC153" s="90">
        <v>92</v>
      </c>
      <c r="BD153" s="90">
        <v>100</v>
      </c>
      <c r="BE153" s="59">
        <f>BB153+BC153+BD153</f>
        <v>284</v>
      </c>
      <c r="BF153" s="60">
        <f t="shared" si="10"/>
        <v>3298</v>
      </c>
      <c r="BG153" s="99">
        <f>J153+N153+R153+V153+Z153+AD153+AH153+AL153+AP153+AT153+AX153+BB153</f>
        <v>1104</v>
      </c>
      <c r="BH153" s="99">
        <f t="shared" si="12"/>
        <v>1104</v>
      </c>
      <c r="BI153" s="99">
        <f t="shared" si="13"/>
        <v>1090</v>
      </c>
      <c r="BJ153" s="99">
        <f t="shared" si="14"/>
        <v>3298</v>
      </c>
    </row>
    <row r="154" spans="1:62" s="94" customFormat="1" ht="16.05" customHeight="1" x14ac:dyDescent="0.3">
      <c r="A154" s="10">
        <v>148</v>
      </c>
      <c r="B154" s="107" t="s">
        <v>953</v>
      </c>
      <c r="C154" s="15" t="s">
        <v>971</v>
      </c>
      <c r="D154" s="15" t="s">
        <v>371</v>
      </c>
      <c r="E154" s="15" t="s">
        <v>631</v>
      </c>
      <c r="F154" s="108">
        <v>11</v>
      </c>
      <c r="G154" s="15">
        <v>380</v>
      </c>
      <c r="H154" s="88" t="s">
        <v>50</v>
      </c>
      <c r="I154" s="99">
        <v>2</v>
      </c>
      <c r="J154" s="90">
        <v>0</v>
      </c>
      <c r="K154" s="90">
        <v>0</v>
      </c>
      <c r="L154" s="90">
        <v>0</v>
      </c>
      <c r="M154" s="59">
        <v>0</v>
      </c>
      <c r="N154" s="90">
        <v>0.34</v>
      </c>
      <c r="O154" s="90">
        <v>0.28000000000000003</v>
      </c>
      <c r="P154" s="90">
        <v>0.38</v>
      </c>
      <c r="Q154" s="59">
        <v>1</v>
      </c>
      <c r="R154" s="90">
        <v>0</v>
      </c>
      <c r="S154" s="90">
        <v>0</v>
      </c>
      <c r="T154" s="90">
        <v>0</v>
      </c>
      <c r="U154" s="59">
        <v>0</v>
      </c>
      <c r="V154" s="90">
        <v>0</v>
      </c>
      <c r="W154" s="90">
        <v>0</v>
      </c>
      <c r="X154" s="90">
        <v>0</v>
      </c>
      <c r="Y154" s="59">
        <v>0</v>
      </c>
      <c r="Z154" s="90">
        <v>0</v>
      </c>
      <c r="AA154" s="90">
        <v>0</v>
      </c>
      <c r="AB154" s="90">
        <v>0</v>
      </c>
      <c r="AC154" s="59">
        <v>0</v>
      </c>
      <c r="AD154" s="90">
        <v>0</v>
      </c>
      <c r="AE154" s="90">
        <v>0</v>
      </c>
      <c r="AF154" s="90">
        <v>0</v>
      </c>
      <c r="AG154" s="59">
        <v>0</v>
      </c>
      <c r="AH154" s="90">
        <v>0</v>
      </c>
      <c r="AI154" s="90">
        <v>0</v>
      </c>
      <c r="AJ154" s="90">
        <v>0</v>
      </c>
      <c r="AK154" s="59">
        <v>0</v>
      </c>
      <c r="AL154" s="90">
        <v>0.32</v>
      </c>
      <c r="AM154" s="90">
        <v>0.27</v>
      </c>
      <c r="AN154" s="90">
        <v>0.41</v>
      </c>
      <c r="AO154" s="59">
        <v>1</v>
      </c>
      <c r="AP154" s="90">
        <v>0</v>
      </c>
      <c r="AQ154" s="90">
        <v>0</v>
      </c>
      <c r="AR154" s="90">
        <v>0</v>
      </c>
      <c r="AS154" s="59">
        <v>0</v>
      </c>
      <c r="AT154" s="90">
        <v>0</v>
      </c>
      <c r="AU154" s="90">
        <v>0</v>
      </c>
      <c r="AV154" s="90">
        <v>0</v>
      </c>
      <c r="AW154" s="59">
        <v>0</v>
      </c>
      <c r="AX154" s="90">
        <v>0</v>
      </c>
      <c r="AY154" s="90">
        <v>0</v>
      </c>
      <c r="AZ154" s="90">
        <v>0</v>
      </c>
      <c r="BA154" s="59">
        <v>0</v>
      </c>
      <c r="BB154" s="90">
        <v>0</v>
      </c>
      <c r="BC154" s="90">
        <v>0</v>
      </c>
      <c r="BD154" s="90">
        <v>0</v>
      </c>
      <c r="BE154" s="59">
        <v>0</v>
      </c>
      <c r="BF154" s="60">
        <f t="shared" si="10"/>
        <v>2</v>
      </c>
      <c r="BG154" s="99">
        <f t="shared" si="11"/>
        <v>0.66</v>
      </c>
      <c r="BH154" s="99">
        <f t="shared" si="12"/>
        <v>0.55000000000000004</v>
      </c>
      <c r="BI154" s="99">
        <f t="shared" si="13"/>
        <v>0.79</v>
      </c>
      <c r="BJ154" s="99">
        <f t="shared" si="14"/>
        <v>2</v>
      </c>
    </row>
    <row r="155" spans="1:62" s="94" customFormat="1" ht="16.05" customHeight="1" x14ac:dyDescent="0.3">
      <c r="A155" s="10">
        <v>149</v>
      </c>
      <c r="B155" s="107" t="s">
        <v>953</v>
      </c>
      <c r="C155" s="15" t="s">
        <v>1012</v>
      </c>
      <c r="D155" s="15" t="s">
        <v>371</v>
      </c>
      <c r="E155" s="15" t="s">
        <v>631</v>
      </c>
      <c r="F155" s="108">
        <v>6.6</v>
      </c>
      <c r="G155" s="15">
        <v>380</v>
      </c>
      <c r="H155" s="88" t="s">
        <v>50</v>
      </c>
      <c r="I155" s="99">
        <v>4108.25</v>
      </c>
      <c r="J155" s="90">
        <v>88.960000000000008</v>
      </c>
      <c r="K155" s="90">
        <v>77.84</v>
      </c>
      <c r="L155" s="90">
        <v>111.2</v>
      </c>
      <c r="M155" s="59">
        <v>278</v>
      </c>
      <c r="N155" s="90">
        <v>83.98</v>
      </c>
      <c r="O155" s="90">
        <v>69.160000000000011</v>
      </c>
      <c r="P155" s="90">
        <v>93.86</v>
      </c>
      <c r="Q155" s="59">
        <v>247</v>
      </c>
      <c r="R155" s="90">
        <v>91.410000000000011</v>
      </c>
      <c r="S155" s="90">
        <v>74.790000000000006</v>
      </c>
      <c r="T155" s="90">
        <v>110.80000000000001</v>
      </c>
      <c r="U155" s="59">
        <v>277</v>
      </c>
      <c r="V155" s="90">
        <v>81.28</v>
      </c>
      <c r="W155" s="90">
        <v>63.5</v>
      </c>
      <c r="X155" s="90">
        <v>109.22</v>
      </c>
      <c r="Y155" s="59">
        <v>254</v>
      </c>
      <c r="Z155" s="90">
        <v>101.66000000000001</v>
      </c>
      <c r="AA155" s="90">
        <v>77.740000000000009</v>
      </c>
      <c r="AB155" s="90">
        <v>119.60000000000001</v>
      </c>
      <c r="AC155" s="59">
        <v>299.00000000000006</v>
      </c>
      <c r="AD155" s="90">
        <v>117.44</v>
      </c>
      <c r="AE155" s="90">
        <v>102.76</v>
      </c>
      <c r="AF155" s="90">
        <v>146.80000000000001</v>
      </c>
      <c r="AG155" s="59">
        <v>367</v>
      </c>
      <c r="AH155" s="90">
        <v>133</v>
      </c>
      <c r="AI155" s="90">
        <v>132</v>
      </c>
      <c r="AJ155" s="90">
        <v>174</v>
      </c>
      <c r="AK155" s="59">
        <v>439</v>
      </c>
      <c r="AL155" s="90">
        <v>165.12</v>
      </c>
      <c r="AM155" s="90">
        <v>139.32000000000002</v>
      </c>
      <c r="AN155" s="90">
        <v>211.55999999999997</v>
      </c>
      <c r="AO155" s="59">
        <v>516</v>
      </c>
      <c r="AP155" s="90">
        <v>153.21600000000001</v>
      </c>
      <c r="AQ155" s="90">
        <v>129.27600000000001</v>
      </c>
      <c r="AR155" s="90">
        <v>196.30799999999999</v>
      </c>
      <c r="AS155" s="59">
        <v>478.8</v>
      </c>
      <c r="AT155" s="90">
        <v>102.48</v>
      </c>
      <c r="AU155" s="90">
        <v>86.467500000000001</v>
      </c>
      <c r="AV155" s="90">
        <v>131.30249999999998</v>
      </c>
      <c r="AW155" s="59">
        <v>320.25</v>
      </c>
      <c r="AX155" s="90">
        <v>104.864</v>
      </c>
      <c r="AY155" s="90">
        <v>85.201999999999998</v>
      </c>
      <c r="AZ155" s="90">
        <v>137.63399999999999</v>
      </c>
      <c r="BA155" s="59">
        <v>327.7</v>
      </c>
      <c r="BB155" s="90">
        <v>97.44</v>
      </c>
      <c r="BC155" s="90">
        <v>70.034999999999997</v>
      </c>
      <c r="BD155" s="90">
        <v>137.02500000000001</v>
      </c>
      <c r="BE155" s="59">
        <v>304.5</v>
      </c>
      <c r="BF155" s="60">
        <f t="shared" si="10"/>
        <v>4108.25</v>
      </c>
      <c r="BG155" s="99">
        <f t="shared" si="11"/>
        <v>1320.8500000000001</v>
      </c>
      <c r="BH155" s="99">
        <f t="shared" si="12"/>
        <v>1108.0905</v>
      </c>
      <c r="BI155" s="99">
        <f t="shared" si="13"/>
        <v>1679.3095000000001</v>
      </c>
      <c r="BJ155" s="99">
        <f t="shared" si="14"/>
        <v>4108.25</v>
      </c>
    </row>
    <row r="156" spans="1:62" s="94" customFormat="1" ht="16.05" customHeight="1" x14ac:dyDescent="0.3">
      <c r="A156" s="10">
        <v>150</v>
      </c>
      <c r="B156" s="107" t="s">
        <v>953</v>
      </c>
      <c r="C156" s="15" t="s">
        <v>1012</v>
      </c>
      <c r="D156" s="15" t="s">
        <v>371</v>
      </c>
      <c r="E156" s="15" t="s">
        <v>631</v>
      </c>
      <c r="F156" s="108">
        <v>3.3</v>
      </c>
      <c r="G156" s="15">
        <v>220</v>
      </c>
      <c r="H156" s="88" t="s">
        <v>50</v>
      </c>
      <c r="I156" s="99">
        <v>108.47000000000001</v>
      </c>
      <c r="J156" s="90">
        <v>3.2</v>
      </c>
      <c r="K156" s="90">
        <v>2.8000000000000003</v>
      </c>
      <c r="L156" s="90">
        <v>4</v>
      </c>
      <c r="M156" s="59">
        <v>10</v>
      </c>
      <c r="N156" s="90">
        <v>2.72</v>
      </c>
      <c r="O156" s="90">
        <v>2.2400000000000002</v>
      </c>
      <c r="P156" s="90">
        <v>3.04</v>
      </c>
      <c r="Q156" s="59">
        <v>8</v>
      </c>
      <c r="R156" s="90">
        <v>2.97</v>
      </c>
      <c r="S156" s="90">
        <v>2.4300000000000002</v>
      </c>
      <c r="T156" s="90">
        <v>3.6</v>
      </c>
      <c r="U156" s="59">
        <v>9</v>
      </c>
      <c r="V156" s="90">
        <v>2.56</v>
      </c>
      <c r="W156" s="90">
        <v>2</v>
      </c>
      <c r="X156" s="90">
        <v>3.44</v>
      </c>
      <c r="Y156" s="59">
        <v>8</v>
      </c>
      <c r="Z156" s="90">
        <v>3.4000000000000004</v>
      </c>
      <c r="AA156" s="90">
        <v>2.6</v>
      </c>
      <c r="AB156" s="90">
        <v>4</v>
      </c>
      <c r="AC156" s="59">
        <v>10</v>
      </c>
      <c r="AD156" s="90">
        <v>2.88</v>
      </c>
      <c r="AE156" s="90">
        <v>2.5200000000000005</v>
      </c>
      <c r="AF156" s="90">
        <v>3.6</v>
      </c>
      <c r="AG156" s="59">
        <v>9</v>
      </c>
      <c r="AH156" s="90">
        <v>2</v>
      </c>
      <c r="AI156" s="90">
        <v>2</v>
      </c>
      <c r="AJ156" s="90">
        <v>4</v>
      </c>
      <c r="AK156" s="59">
        <v>8</v>
      </c>
      <c r="AL156" s="90">
        <v>2.88</v>
      </c>
      <c r="AM156" s="90">
        <v>2.4300000000000002</v>
      </c>
      <c r="AN156" s="90">
        <v>3.69</v>
      </c>
      <c r="AO156" s="59">
        <v>9</v>
      </c>
      <c r="AP156" s="90">
        <v>2.6880000000000002</v>
      </c>
      <c r="AQ156" s="90">
        <v>2.2680000000000002</v>
      </c>
      <c r="AR156" s="90">
        <v>3.444</v>
      </c>
      <c r="AS156" s="59">
        <v>8.4</v>
      </c>
      <c r="AT156" s="90">
        <v>3.0240000000000005</v>
      </c>
      <c r="AU156" s="90">
        <v>2.5515000000000003</v>
      </c>
      <c r="AV156" s="90">
        <v>3.8745000000000003</v>
      </c>
      <c r="AW156" s="59">
        <v>9.4500000000000011</v>
      </c>
      <c r="AX156" s="90">
        <v>3.2543999999999995</v>
      </c>
      <c r="AY156" s="90">
        <v>2.6441999999999997</v>
      </c>
      <c r="AZ156" s="90">
        <v>4.271399999999999</v>
      </c>
      <c r="BA156" s="59">
        <v>10.169999999999998</v>
      </c>
      <c r="BB156" s="90">
        <v>3.0240000000000005</v>
      </c>
      <c r="BC156" s="90">
        <v>2.1735000000000002</v>
      </c>
      <c r="BD156" s="90">
        <v>4.2525000000000004</v>
      </c>
      <c r="BE156" s="59">
        <v>9.4500000000000011</v>
      </c>
      <c r="BF156" s="60">
        <f t="shared" si="10"/>
        <v>108.47000000000001</v>
      </c>
      <c r="BG156" s="99">
        <f t="shared" si="11"/>
        <v>34.6004</v>
      </c>
      <c r="BH156" s="99">
        <f t="shared" si="12"/>
        <v>28.6572</v>
      </c>
      <c r="BI156" s="99">
        <f t="shared" si="13"/>
        <v>45.212399999999995</v>
      </c>
      <c r="BJ156" s="99">
        <f t="shared" si="14"/>
        <v>108.47</v>
      </c>
    </row>
    <row r="157" spans="1:62" s="94" customFormat="1" ht="16.05" customHeight="1" x14ac:dyDescent="0.3">
      <c r="A157" s="10">
        <v>151</v>
      </c>
      <c r="B157" s="107" t="s">
        <v>953</v>
      </c>
      <c r="C157" s="15" t="s">
        <v>386</v>
      </c>
      <c r="D157" s="15" t="s">
        <v>371</v>
      </c>
      <c r="E157" s="15" t="s">
        <v>631</v>
      </c>
      <c r="F157" s="108">
        <v>33</v>
      </c>
      <c r="G157" s="15">
        <v>380</v>
      </c>
      <c r="H157" s="88" t="s">
        <v>50</v>
      </c>
      <c r="I157" s="99">
        <v>91381.43</v>
      </c>
      <c r="J157" s="90">
        <v>2072.64</v>
      </c>
      <c r="K157" s="90">
        <v>1813.5600000000002</v>
      </c>
      <c r="L157" s="90">
        <v>2590.8000000000002</v>
      </c>
      <c r="M157" s="59">
        <v>6477</v>
      </c>
      <c r="N157" s="90">
        <v>2046.46</v>
      </c>
      <c r="O157" s="90">
        <v>1685.3200000000002</v>
      </c>
      <c r="P157" s="90">
        <v>2287.2199999999998</v>
      </c>
      <c r="Q157" s="59">
        <v>6019</v>
      </c>
      <c r="R157" s="90">
        <v>2314.29</v>
      </c>
      <c r="S157" s="90">
        <v>1893.5100000000002</v>
      </c>
      <c r="T157" s="90">
        <v>2805.2000000000003</v>
      </c>
      <c r="U157" s="59">
        <v>7013</v>
      </c>
      <c r="V157" s="90">
        <v>2382.7200000000003</v>
      </c>
      <c r="W157" s="90">
        <v>1861.5</v>
      </c>
      <c r="X157" s="90">
        <v>3201.7799999999997</v>
      </c>
      <c r="Y157" s="59">
        <v>7446</v>
      </c>
      <c r="Z157" s="90">
        <v>2764.2000000000003</v>
      </c>
      <c r="AA157" s="90">
        <v>2113.8000000000002</v>
      </c>
      <c r="AB157" s="90">
        <v>3252</v>
      </c>
      <c r="AC157" s="59">
        <v>8130</v>
      </c>
      <c r="AD157" s="90">
        <v>2557.7600000000002</v>
      </c>
      <c r="AE157" s="90">
        <v>2238.0400000000004</v>
      </c>
      <c r="AF157" s="90">
        <v>3197.2000000000003</v>
      </c>
      <c r="AG157" s="59">
        <v>7993.0000000000018</v>
      </c>
      <c r="AH157" s="90">
        <v>2947</v>
      </c>
      <c r="AI157" s="90">
        <v>2634</v>
      </c>
      <c r="AJ157" s="90">
        <v>3203</v>
      </c>
      <c r="AK157" s="59">
        <v>8784</v>
      </c>
      <c r="AL157" s="90">
        <v>2693.44</v>
      </c>
      <c r="AM157" s="90">
        <v>2272.59</v>
      </c>
      <c r="AN157" s="90">
        <v>3450.97</v>
      </c>
      <c r="AO157" s="59">
        <v>8417</v>
      </c>
      <c r="AP157" s="90">
        <v>2720.2560000000003</v>
      </c>
      <c r="AQ157" s="90">
        <v>2295.2160000000003</v>
      </c>
      <c r="AR157" s="90">
        <v>3485.3280000000004</v>
      </c>
      <c r="AS157" s="59">
        <v>8500.8000000000011</v>
      </c>
      <c r="AT157" s="90">
        <v>2742.768</v>
      </c>
      <c r="AU157" s="90">
        <v>2314.2105000000001</v>
      </c>
      <c r="AV157" s="90">
        <v>3514.1714999999995</v>
      </c>
      <c r="AW157" s="59">
        <v>8571.15</v>
      </c>
      <c r="AX157" s="90">
        <v>2327.2575999999999</v>
      </c>
      <c r="AY157" s="90">
        <v>1890.8968</v>
      </c>
      <c r="AZ157" s="90">
        <v>3054.5255999999995</v>
      </c>
      <c r="BA157" s="59">
        <v>7272.6799999999985</v>
      </c>
      <c r="BB157" s="90">
        <v>2162.4960000000001</v>
      </c>
      <c r="BC157" s="90">
        <v>1554.2940000000001</v>
      </c>
      <c r="BD157" s="90">
        <v>3041.01</v>
      </c>
      <c r="BE157" s="59">
        <v>6757.8</v>
      </c>
      <c r="BF157" s="60">
        <f t="shared" si="10"/>
        <v>91381.43</v>
      </c>
      <c r="BG157" s="99">
        <f t="shared" si="11"/>
        <v>29731.2876</v>
      </c>
      <c r="BH157" s="99">
        <f t="shared" si="12"/>
        <v>24566.937300000001</v>
      </c>
      <c r="BI157" s="99">
        <f t="shared" si="13"/>
        <v>37083.205100000006</v>
      </c>
      <c r="BJ157" s="99">
        <f t="shared" si="14"/>
        <v>91381.430000000008</v>
      </c>
    </row>
    <row r="158" spans="1:62" s="94" customFormat="1" ht="16.05" customHeight="1" x14ac:dyDescent="0.3">
      <c r="A158" s="10">
        <v>152</v>
      </c>
      <c r="B158" s="107" t="s">
        <v>953</v>
      </c>
      <c r="C158" s="15" t="s">
        <v>973</v>
      </c>
      <c r="D158" s="15" t="s">
        <v>371</v>
      </c>
      <c r="E158" s="15" t="s">
        <v>631</v>
      </c>
      <c r="F158" s="108">
        <v>6.6</v>
      </c>
      <c r="G158" s="15">
        <v>380</v>
      </c>
      <c r="H158" s="88" t="s">
        <v>50</v>
      </c>
      <c r="I158" s="99">
        <v>1748.7099999999998</v>
      </c>
      <c r="J158" s="90">
        <v>45.76</v>
      </c>
      <c r="K158" s="90">
        <v>40.040000000000006</v>
      </c>
      <c r="L158" s="90">
        <v>57.2</v>
      </c>
      <c r="M158" s="59">
        <v>143</v>
      </c>
      <c r="N158" s="90">
        <v>41.14</v>
      </c>
      <c r="O158" s="90">
        <v>33.880000000000003</v>
      </c>
      <c r="P158" s="90">
        <v>45.980000000000004</v>
      </c>
      <c r="Q158" s="59">
        <v>121.00000000000001</v>
      </c>
      <c r="R158" s="90">
        <v>43.56</v>
      </c>
      <c r="S158" s="90">
        <v>35.64</v>
      </c>
      <c r="T158" s="90">
        <v>52.800000000000004</v>
      </c>
      <c r="U158" s="59">
        <v>132</v>
      </c>
      <c r="V158" s="90">
        <v>41.6</v>
      </c>
      <c r="W158" s="90">
        <v>32.5</v>
      </c>
      <c r="X158" s="90">
        <v>55.9</v>
      </c>
      <c r="Y158" s="59">
        <v>130</v>
      </c>
      <c r="Z158" s="90">
        <v>44.540000000000006</v>
      </c>
      <c r="AA158" s="90">
        <v>34.06</v>
      </c>
      <c r="AB158" s="90">
        <v>52.400000000000006</v>
      </c>
      <c r="AC158" s="59">
        <v>131</v>
      </c>
      <c r="AD158" s="90">
        <v>42.24</v>
      </c>
      <c r="AE158" s="90">
        <v>36.96</v>
      </c>
      <c r="AF158" s="90">
        <v>52.800000000000004</v>
      </c>
      <c r="AG158" s="59">
        <v>132</v>
      </c>
      <c r="AH158" s="90">
        <v>44</v>
      </c>
      <c r="AI158" s="90">
        <v>37</v>
      </c>
      <c r="AJ158" s="90">
        <v>61</v>
      </c>
      <c r="AK158" s="59">
        <v>142</v>
      </c>
      <c r="AL158" s="90">
        <v>60.800000000000004</v>
      </c>
      <c r="AM158" s="90">
        <v>51.300000000000004</v>
      </c>
      <c r="AN158" s="90">
        <v>77.899999999999991</v>
      </c>
      <c r="AO158" s="59">
        <v>190</v>
      </c>
      <c r="AP158" s="90">
        <v>49.391999999999996</v>
      </c>
      <c r="AQ158" s="90">
        <v>41.674500000000002</v>
      </c>
      <c r="AR158" s="90">
        <v>63.283499999999997</v>
      </c>
      <c r="AS158" s="59">
        <v>154.35</v>
      </c>
      <c r="AT158" s="90">
        <v>52.416000000000004</v>
      </c>
      <c r="AU158" s="90">
        <v>44.226000000000006</v>
      </c>
      <c r="AV158" s="90">
        <v>67.158000000000001</v>
      </c>
      <c r="AW158" s="59">
        <v>163.80000000000001</v>
      </c>
      <c r="AX158" s="90">
        <v>51.347199999999994</v>
      </c>
      <c r="AY158" s="90">
        <v>41.719599999999993</v>
      </c>
      <c r="AZ158" s="90">
        <v>67.393199999999993</v>
      </c>
      <c r="BA158" s="59">
        <v>160.45999999999998</v>
      </c>
      <c r="BB158" s="90">
        <v>47.711999999999996</v>
      </c>
      <c r="BC158" s="90">
        <v>34.292999999999999</v>
      </c>
      <c r="BD158" s="90">
        <v>67.094999999999999</v>
      </c>
      <c r="BE158" s="59">
        <v>149.1</v>
      </c>
      <c r="BF158" s="60">
        <f t="shared" si="10"/>
        <v>1748.7099999999998</v>
      </c>
      <c r="BG158" s="99">
        <f t="shared" si="11"/>
        <v>564.50720000000001</v>
      </c>
      <c r="BH158" s="99">
        <f t="shared" si="12"/>
        <v>463.29310000000004</v>
      </c>
      <c r="BI158" s="99">
        <f t="shared" si="13"/>
        <v>720.90970000000004</v>
      </c>
      <c r="BJ158" s="99">
        <f t="shared" si="14"/>
        <v>1748.71</v>
      </c>
    </row>
    <row r="159" spans="1:62" s="94" customFormat="1" ht="16.05" customHeight="1" x14ac:dyDescent="0.3">
      <c r="A159" s="10">
        <v>153</v>
      </c>
      <c r="B159" s="107" t="s">
        <v>953</v>
      </c>
      <c r="C159" s="15" t="s">
        <v>1018</v>
      </c>
      <c r="D159" s="15" t="s">
        <v>371</v>
      </c>
      <c r="E159" s="15" t="s">
        <v>631</v>
      </c>
      <c r="F159" s="108">
        <v>27.5</v>
      </c>
      <c r="G159" s="15">
        <v>380</v>
      </c>
      <c r="H159" s="88" t="s">
        <v>50</v>
      </c>
      <c r="I159" s="99">
        <v>167316.71</v>
      </c>
      <c r="J159" s="90">
        <v>4266.5600000000004</v>
      </c>
      <c r="K159" s="90">
        <v>3733.2400000000002</v>
      </c>
      <c r="L159" s="90">
        <v>5333.2000000000007</v>
      </c>
      <c r="M159" s="59">
        <v>13333.000000000002</v>
      </c>
      <c r="N159" s="90">
        <v>4094.9600000000005</v>
      </c>
      <c r="O159" s="90">
        <v>3372.32</v>
      </c>
      <c r="P159" s="90">
        <v>4576.72</v>
      </c>
      <c r="Q159" s="59">
        <v>12044</v>
      </c>
      <c r="R159" s="90">
        <v>4352.7</v>
      </c>
      <c r="S159" s="90">
        <v>3561.3</v>
      </c>
      <c r="T159" s="90">
        <v>5276</v>
      </c>
      <c r="U159" s="59">
        <v>13190</v>
      </c>
      <c r="V159" s="90">
        <v>4082.56</v>
      </c>
      <c r="W159" s="90">
        <v>3189.5</v>
      </c>
      <c r="X159" s="90">
        <v>5485.94</v>
      </c>
      <c r="Y159" s="59">
        <v>12758</v>
      </c>
      <c r="Z159" s="90">
        <v>4502.2800000000007</v>
      </c>
      <c r="AA159" s="90">
        <v>3442.92</v>
      </c>
      <c r="AB159" s="90">
        <v>5296.8</v>
      </c>
      <c r="AC159" s="59">
        <v>13242</v>
      </c>
      <c r="AD159" s="90">
        <v>4080.64</v>
      </c>
      <c r="AE159" s="90">
        <v>3570.5600000000004</v>
      </c>
      <c r="AF159" s="90">
        <v>5100.8</v>
      </c>
      <c r="AG159" s="59">
        <v>12752</v>
      </c>
      <c r="AH159" s="90">
        <v>4030</v>
      </c>
      <c r="AI159" s="90">
        <v>3260</v>
      </c>
      <c r="AJ159" s="90">
        <v>5734</v>
      </c>
      <c r="AK159" s="59">
        <v>13024</v>
      </c>
      <c r="AL159" s="90">
        <v>5331.2</v>
      </c>
      <c r="AM159" s="90">
        <v>4498.2000000000007</v>
      </c>
      <c r="AN159" s="90">
        <v>6830.5999999999995</v>
      </c>
      <c r="AO159" s="59">
        <v>16660</v>
      </c>
      <c r="AP159" s="90">
        <v>5258.4000000000005</v>
      </c>
      <c r="AQ159" s="90">
        <v>4436.7750000000005</v>
      </c>
      <c r="AR159" s="90">
        <v>6737.3249999999998</v>
      </c>
      <c r="AS159" s="59">
        <v>16432.5</v>
      </c>
      <c r="AT159" s="90">
        <v>4678.8</v>
      </c>
      <c r="AU159" s="90">
        <v>3947.7375000000002</v>
      </c>
      <c r="AV159" s="90">
        <v>5994.7124999999996</v>
      </c>
      <c r="AW159" s="59">
        <v>14621.25</v>
      </c>
      <c r="AX159" s="90">
        <v>4853.3951999999999</v>
      </c>
      <c r="AY159" s="90">
        <v>3943.3835999999997</v>
      </c>
      <c r="AZ159" s="90">
        <v>6370.0811999999996</v>
      </c>
      <c r="BA159" s="59">
        <v>15166.86</v>
      </c>
      <c r="BB159" s="90">
        <v>4509.7920000000004</v>
      </c>
      <c r="BC159" s="90">
        <v>3241.413</v>
      </c>
      <c r="BD159" s="90">
        <v>6341.8950000000004</v>
      </c>
      <c r="BE159" s="59">
        <v>14093.1</v>
      </c>
      <c r="BF159" s="60">
        <f t="shared" si="10"/>
        <v>167316.71</v>
      </c>
      <c r="BG159" s="99">
        <f t="shared" si="11"/>
        <v>54041.287200000006</v>
      </c>
      <c r="BH159" s="99">
        <f t="shared" si="12"/>
        <v>44197.349100000007</v>
      </c>
      <c r="BI159" s="99">
        <f t="shared" si="13"/>
        <v>69078.073699999994</v>
      </c>
      <c r="BJ159" s="99">
        <f t="shared" si="14"/>
        <v>167316.71000000002</v>
      </c>
    </row>
    <row r="160" spans="1:62" s="94" customFormat="1" ht="16.05" customHeight="1" x14ac:dyDescent="0.3">
      <c r="A160" s="10">
        <v>154</v>
      </c>
      <c r="B160" s="107" t="s">
        <v>953</v>
      </c>
      <c r="C160" s="15" t="s">
        <v>1018</v>
      </c>
      <c r="D160" s="15" t="s">
        <v>371</v>
      </c>
      <c r="E160" s="15" t="s">
        <v>631</v>
      </c>
      <c r="F160" s="108">
        <v>27</v>
      </c>
      <c r="G160" s="15">
        <v>380</v>
      </c>
      <c r="H160" s="88" t="s">
        <v>50</v>
      </c>
      <c r="I160" s="99">
        <v>10050.719999999999</v>
      </c>
      <c r="J160" s="90">
        <v>204.48000000000002</v>
      </c>
      <c r="K160" s="90">
        <v>178.92000000000002</v>
      </c>
      <c r="L160" s="90">
        <v>255.60000000000002</v>
      </c>
      <c r="M160" s="59">
        <v>639</v>
      </c>
      <c r="N160" s="90">
        <v>268.94</v>
      </c>
      <c r="O160" s="90">
        <v>221.48000000000002</v>
      </c>
      <c r="P160" s="90">
        <v>300.58</v>
      </c>
      <c r="Q160" s="59">
        <v>791</v>
      </c>
      <c r="R160" s="90">
        <v>239.58</v>
      </c>
      <c r="S160" s="90">
        <v>196.02</v>
      </c>
      <c r="T160" s="90">
        <v>290.40000000000003</v>
      </c>
      <c r="U160" s="59">
        <v>726</v>
      </c>
      <c r="V160" s="90">
        <v>174.08</v>
      </c>
      <c r="W160" s="90">
        <v>136</v>
      </c>
      <c r="X160" s="90">
        <v>233.92</v>
      </c>
      <c r="Y160" s="59">
        <v>544</v>
      </c>
      <c r="Z160" s="90">
        <v>186.66000000000003</v>
      </c>
      <c r="AA160" s="90">
        <v>142.74</v>
      </c>
      <c r="AB160" s="90">
        <v>219.60000000000002</v>
      </c>
      <c r="AC160" s="59">
        <v>549</v>
      </c>
      <c r="AD160" s="90">
        <v>244.8</v>
      </c>
      <c r="AE160" s="90">
        <v>214.20000000000002</v>
      </c>
      <c r="AF160" s="90">
        <v>306</v>
      </c>
      <c r="AG160" s="59">
        <v>765</v>
      </c>
      <c r="AH160" s="90">
        <v>151</v>
      </c>
      <c r="AI160" s="90">
        <v>227</v>
      </c>
      <c r="AJ160" s="90">
        <v>149</v>
      </c>
      <c r="AK160" s="59">
        <v>527</v>
      </c>
      <c r="AL160" s="90">
        <v>550.08000000000004</v>
      </c>
      <c r="AM160" s="90">
        <v>464.13000000000005</v>
      </c>
      <c r="AN160" s="90">
        <v>704.79</v>
      </c>
      <c r="AO160" s="59">
        <v>1719</v>
      </c>
      <c r="AP160" s="90">
        <v>358.84800000000001</v>
      </c>
      <c r="AQ160" s="90">
        <v>302.77800000000002</v>
      </c>
      <c r="AR160" s="90">
        <v>459.774</v>
      </c>
      <c r="AS160" s="59">
        <v>1121.4000000000001</v>
      </c>
      <c r="AT160" s="90">
        <v>321.21600000000001</v>
      </c>
      <c r="AU160" s="90">
        <v>271.02600000000001</v>
      </c>
      <c r="AV160" s="90">
        <v>411.55799999999999</v>
      </c>
      <c r="AW160" s="59">
        <v>1003.8</v>
      </c>
      <c r="AX160" s="90">
        <v>276.26240000000001</v>
      </c>
      <c r="AY160" s="90">
        <v>224.4632</v>
      </c>
      <c r="AZ160" s="90">
        <v>362.59439999999995</v>
      </c>
      <c r="BA160" s="59">
        <v>863.31999999999994</v>
      </c>
      <c r="BB160" s="90">
        <v>256.70400000000001</v>
      </c>
      <c r="BC160" s="90">
        <v>184.50600000000003</v>
      </c>
      <c r="BD160" s="90">
        <v>360.99</v>
      </c>
      <c r="BE160" s="59">
        <v>802.2</v>
      </c>
      <c r="BF160" s="60">
        <f t="shared" si="10"/>
        <v>10050.719999999999</v>
      </c>
      <c r="BG160" s="99">
        <f t="shared" si="11"/>
        <v>3232.6504</v>
      </c>
      <c r="BH160" s="99">
        <f t="shared" si="12"/>
        <v>2763.2631999999999</v>
      </c>
      <c r="BI160" s="99">
        <f t="shared" si="13"/>
        <v>4054.8064000000004</v>
      </c>
      <c r="BJ160" s="99">
        <f t="shared" si="14"/>
        <v>10050.720000000001</v>
      </c>
    </row>
    <row r="161" spans="1:62" s="94" customFormat="1" ht="16.05" customHeight="1" x14ac:dyDescent="0.3">
      <c r="A161" s="10">
        <v>155</v>
      </c>
      <c r="B161" s="107" t="s">
        <v>953</v>
      </c>
      <c r="C161" s="15" t="s">
        <v>1018</v>
      </c>
      <c r="D161" s="15" t="s">
        <v>371</v>
      </c>
      <c r="E161" s="15" t="s">
        <v>631</v>
      </c>
      <c r="F161" s="108">
        <v>16.5</v>
      </c>
      <c r="G161" s="15">
        <v>380</v>
      </c>
      <c r="H161" s="88" t="s">
        <v>50</v>
      </c>
      <c r="I161" s="99">
        <v>42020.24</v>
      </c>
      <c r="J161" s="90">
        <v>1131.2</v>
      </c>
      <c r="K161" s="90">
        <v>989.80000000000007</v>
      </c>
      <c r="L161" s="90">
        <v>1414</v>
      </c>
      <c r="M161" s="59">
        <v>3535</v>
      </c>
      <c r="N161" s="90">
        <v>1114.52</v>
      </c>
      <c r="O161" s="90">
        <v>917.84</v>
      </c>
      <c r="P161" s="90">
        <v>1245.6400000000001</v>
      </c>
      <c r="Q161" s="59">
        <v>3278</v>
      </c>
      <c r="R161" s="90">
        <v>1215.72</v>
      </c>
      <c r="S161" s="90">
        <v>994.68000000000006</v>
      </c>
      <c r="T161" s="90">
        <v>1473.6000000000001</v>
      </c>
      <c r="U161" s="59">
        <v>3684</v>
      </c>
      <c r="V161" s="90">
        <v>1101.76</v>
      </c>
      <c r="W161" s="90">
        <v>860.75</v>
      </c>
      <c r="X161" s="90">
        <v>1480.49</v>
      </c>
      <c r="Y161" s="59">
        <v>3443</v>
      </c>
      <c r="Z161" s="90">
        <v>1077.46</v>
      </c>
      <c r="AA161" s="90">
        <v>823.94</v>
      </c>
      <c r="AB161" s="90">
        <v>1267.6000000000001</v>
      </c>
      <c r="AC161" s="59">
        <v>3169</v>
      </c>
      <c r="AD161" s="90">
        <v>1183.68</v>
      </c>
      <c r="AE161" s="90">
        <v>1035.72</v>
      </c>
      <c r="AF161" s="90">
        <v>1479.6000000000001</v>
      </c>
      <c r="AG161" s="59">
        <v>3699</v>
      </c>
      <c r="AH161" s="90">
        <v>1057</v>
      </c>
      <c r="AI161" s="90">
        <v>856</v>
      </c>
      <c r="AJ161" s="90">
        <v>1521</v>
      </c>
      <c r="AK161" s="59">
        <v>3434</v>
      </c>
      <c r="AL161" s="90">
        <v>1070.72</v>
      </c>
      <c r="AM161" s="90">
        <v>903.42000000000007</v>
      </c>
      <c r="AN161" s="90">
        <v>1371.86</v>
      </c>
      <c r="AO161" s="59">
        <v>3346</v>
      </c>
      <c r="AP161" s="90">
        <v>1071.8399999999999</v>
      </c>
      <c r="AQ161" s="90">
        <v>904.36500000000001</v>
      </c>
      <c r="AR161" s="90">
        <v>1373.2949999999998</v>
      </c>
      <c r="AS161" s="59">
        <v>3349.5</v>
      </c>
      <c r="AT161" s="90">
        <v>1120.2240000000002</v>
      </c>
      <c r="AU161" s="90">
        <v>945.18900000000019</v>
      </c>
      <c r="AV161" s="90">
        <v>1435.287</v>
      </c>
      <c r="AW161" s="59">
        <v>3500.7000000000007</v>
      </c>
      <c r="AX161" s="90">
        <v>1257.6447999999998</v>
      </c>
      <c r="AY161" s="90">
        <v>1021.8363999999999</v>
      </c>
      <c r="AZ161" s="90">
        <v>1650.6587999999997</v>
      </c>
      <c r="BA161" s="59">
        <v>3930.1399999999994</v>
      </c>
      <c r="BB161" s="90">
        <v>1168.6079999999999</v>
      </c>
      <c r="BC161" s="90">
        <v>839.93700000000001</v>
      </c>
      <c r="BD161" s="90">
        <v>1643.355</v>
      </c>
      <c r="BE161" s="59">
        <v>3651.9</v>
      </c>
      <c r="BF161" s="60">
        <f t="shared" si="10"/>
        <v>42020.24</v>
      </c>
      <c r="BG161" s="99">
        <f t="shared" si="11"/>
        <v>13570.376800000002</v>
      </c>
      <c r="BH161" s="99">
        <f t="shared" si="12"/>
        <v>11093.477400000002</v>
      </c>
      <c r="BI161" s="99">
        <f t="shared" si="13"/>
        <v>17356.3858</v>
      </c>
      <c r="BJ161" s="99">
        <f t="shared" si="14"/>
        <v>42020.240000000005</v>
      </c>
    </row>
    <row r="162" spans="1:62" s="94" customFormat="1" ht="16.05" customHeight="1" x14ac:dyDescent="0.3">
      <c r="A162" s="10">
        <v>156</v>
      </c>
      <c r="B162" s="107" t="s">
        <v>953</v>
      </c>
      <c r="C162" s="15" t="s">
        <v>1019</v>
      </c>
      <c r="D162" s="15" t="s">
        <v>371</v>
      </c>
      <c r="E162" s="15" t="s">
        <v>631</v>
      </c>
      <c r="F162" s="108">
        <v>155</v>
      </c>
      <c r="G162" s="15">
        <v>380</v>
      </c>
      <c r="H162" s="88" t="s">
        <v>50</v>
      </c>
      <c r="I162" s="99">
        <v>127236.98</v>
      </c>
      <c r="J162" s="90">
        <v>3258.56</v>
      </c>
      <c r="K162" s="90">
        <v>2851.2400000000002</v>
      </c>
      <c r="L162" s="90">
        <v>4073.2000000000003</v>
      </c>
      <c r="M162" s="59">
        <v>10183</v>
      </c>
      <c r="N162" s="90">
        <v>3116.1000000000004</v>
      </c>
      <c r="O162" s="90">
        <v>2566.2000000000003</v>
      </c>
      <c r="P162" s="90">
        <v>3482.7</v>
      </c>
      <c r="Q162" s="59">
        <v>9165</v>
      </c>
      <c r="R162" s="90">
        <v>3458.73</v>
      </c>
      <c r="S162" s="90">
        <v>2829.8700000000003</v>
      </c>
      <c r="T162" s="90">
        <v>4192.4000000000005</v>
      </c>
      <c r="U162" s="59">
        <v>10481</v>
      </c>
      <c r="V162" s="90">
        <v>3322.88</v>
      </c>
      <c r="W162" s="90">
        <v>2596</v>
      </c>
      <c r="X162" s="90">
        <v>4465.12</v>
      </c>
      <c r="Y162" s="59">
        <v>10384</v>
      </c>
      <c r="Z162" s="90">
        <v>3694.44</v>
      </c>
      <c r="AA162" s="90">
        <v>2825.1600000000003</v>
      </c>
      <c r="AB162" s="90">
        <v>4346.4000000000005</v>
      </c>
      <c r="AC162" s="59">
        <v>10866</v>
      </c>
      <c r="AD162" s="90">
        <v>3550.08</v>
      </c>
      <c r="AE162" s="90">
        <v>3106.32</v>
      </c>
      <c r="AF162" s="90">
        <v>4437.6000000000004</v>
      </c>
      <c r="AG162" s="59">
        <v>11094</v>
      </c>
      <c r="AH162" s="90">
        <v>4010</v>
      </c>
      <c r="AI162" s="90">
        <v>2968</v>
      </c>
      <c r="AJ162" s="90">
        <v>4316</v>
      </c>
      <c r="AK162" s="59">
        <v>11294</v>
      </c>
      <c r="AL162" s="90">
        <v>3336.32</v>
      </c>
      <c r="AM162" s="90">
        <v>2815.02</v>
      </c>
      <c r="AN162" s="90">
        <v>4274.66</v>
      </c>
      <c r="AO162" s="59">
        <v>10426</v>
      </c>
      <c r="AP162" s="90">
        <v>3380.16</v>
      </c>
      <c r="AQ162" s="90">
        <v>2852.01</v>
      </c>
      <c r="AR162" s="90">
        <v>4330.83</v>
      </c>
      <c r="AS162" s="59">
        <v>10563</v>
      </c>
      <c r="AT162" s="90">
        <v>3439.9679999999998</v>
      </c>
      <c r="AU162" s="90">
        <v>2902.473</v>
      </c>
      <c r="AV162" s="90">
        <v>4407.4589999999998</v>
      </c>
      <c r="AW162" s="59">
        <v>10749.9</v>
      </c>
      <c r="AX162" s="90">
        <v>3654.3295999999996</v>
      </c>
      <c r="AY162" s="90">
        <v>2969.1427999999996</v>
      </c>
      <c r="AZ162" s="90">
        <v>4796.3075999999992</v>
      </c>
      <c r="BA162" s="59">
        <v>11419.779999999999</v>
      </c>
      <c r="BB162" s="90">
        <v>3395.6160000000004</v>
      </c>
      <c r="BC162" s="90">
        <v>2440.5990000000002</v>
      </c>
      <c r="BD162" s="90">
        <v>4775.0850000000009</v>
      </c>
      <c r="BE162" s="59">
        <v>10611.300000000001</v>
      </c>
      <c r="BF162" s="60">
        <f t="shared" si="10"/>
        <v>127236.98</v>
      </c>
      <c r="BG162" s="99">
        <f t="shared" si="11"/>
        <v>41617.183599999997</v>
      </c>
      <c r="BH162" s="99">
        <f t="shared" si="12"/>
        <v>33722.034800000001</v>
      </c>
      <c r="BI162" s="99">
        <f t="shared" si="13"/>
        <v>51897.761600000005</v>
      </c>
      <c r="BJ162" s="99">
        <f t="shared" si="14"/>
        <v>127236.98000000001</v>
      </c>
    </row>
    <row r="163" spans="1:62" s="94" customFormat="1" ht="16.05" customHeight="1" x14ac:dyDescent="0.3">
      <c r="A163" s="10">
        <v>157</v>
      </c>
      <c r="B163" s="107" t="s">
        <v>953</v>
      </c>
      <c r="C163" s="15" t="s">
        <v>982</v>
      </c>
      <c r="D163" s="15" t="s">
        <v>371</v>
      </c>
      <c r="E163" s="15" t="s">
        <v>631</v>
      </c>
      <c r="F163" s="108">
        <v>27.5</v>
      </c>
      <c r="G163" s="15">
        <v>380</v>
      </c>
      <c r="H163" s="88" t="s">
        <v>50</v>
      </c>
      <c r="I163" s="99">
        <v>97164.46</v>
      </c>
      <c r="J163" s="90">
        <v>2987.84</v>
      </c>
      <c r="K163" s="90">
        <v>2614.36</v>
      </c>
      <c r="L163" s="90">
        <v>3734.8</v>
      </c>
      <c r="M163" s="59">
        <v>9337</v>
      </c>
      <c r="N163" s="90">
        <v>3202.1200000000003</v>
      </c>
      <c r="O163" s="90">
        <v>2637.0400000000004</v>
      </c>
      <c r="P163" s="90">
        <v>3578.84</v>
      </c>
      <c r="Q163" s="59">
        <v>9418</v>
      </c>
      <c r="R163" s="90">
        <v>3359.4</v>
      </c>
      <c r="S163" s="90">
        <v>2748.6000000000004</v>
      </c>
      <c r="T163" s="90">
        <v>4072</v>
      </c>
      <c r="U163" s="59">
        <v>10180</v>
      </c>
      <c r="V163" s="90">
        <v>2682.2400000000002</v>
      </c>
      <c r="W163" s="90">
        <v>2095.5</v>
      </c>
      <c r="X163" s="90">
        <v>3604.2599999999998</v>
      </c>
      <c r="Y163" s="59">
        <v>8382</v>
      </c>
      <c r="Z163" s="90">
        <v>2827.1000000000004</v>
      </c>
      <c r="AA163" s="90">
        <v>2161.9</v>
      </c>
      <c r="AB163" s="90">
        <v>3326</v>
      </c>
      <c r="AC163" s="59">
        <v>8315</v>
      </c>
      <c r="AD163" s="90">
        <v>2689.6</v>
      </c>
      <c r="AE163" s="90">
        <v>2353.4</v>
      </c>
      <c r="AF163" s="90">
        <v>3362</v>
      </c>
      <c r="AG163" s="59">
        <v>8405</v>
      </c>
      <c r="AH163" s="90">
        <v>2748</v>
      </c>
      <c r="AI163" s="90">
        <v>2232</v>
      </c>
      <c r="AJ163" s="90">
        <v>3423</v>
      </c>
      <c r="AK163" s="59">
        <v>8403</v>
      </c>
      <c r="AL163" s="90">
        <v>2689.6</v>
      </c>
      <c r="AM163" s="90">
        <v>2353.4</v>
      </c>
      <c r="AN163" s="90">
        <v>3362</v>
      </c>
      <c r="AO163" s="59">
        <v>8405</v>
      </c>
      <c r="AP163" s="90">
        <v>3137.232</v>
      </c>
      <c r="AQ163" s="90">
        <v>2647.0395000000003</v>
      </c>
      <c r="AR163" s="90">
        <v>4019.5785000000001</v>
      </c>
      <c r="AS163" s="59">
        <v>9803.85</v>
      </c>
      <c r="AT163" s="90">
        <v>3420.48</v>
      </c>
      <c r="AU163" s="90">
        <v>2886.03</v>
      </c>
      <c r="AV163" s="90">
        <v>4382.49</v>
      </c>
      <c r="AW163" s="59">
        <v>10689</v>
      </c>
      <c r="AX163" s="90">
        <v>684.14719999999988</v>
      </c>
      <c r="AY163" s="90">
        <v>555.86959999999988</v>
      </c>
      <c r="AZ163" s="90">
        <v>897.94319999999982</v>
      </c>
      <c r="BA163" s="59">
        <v>2137.9599999999996</v>
      </c>
      <c r="BB163" s="90">
        <v>1180.3680000000002</v>
      </c>
      <c r="BC163" s="90">
        <v>848.38950000000011</v>
      </c>
      <c r="BD163" s="90">
        <v>1659.8925000000002</v>
      </c>
      <c r="BE163" s="59">
        <v>3688.6500000000005</v>
      </c>
      <c r="BF163" s="60">
        <f t="shared" si="10"/>
        <v>97164.46</v>
      </c>
      <c r="BG163" s="99">
        <f t="shared" si="11"/>
        <v>31608.127199999995</v>
      </c>
      <c r="BH163" s="99">
        <f t="shared" si="12"/>
        <v>26133.528599999998</v>
      </c>
      <c r="BI163" s="99">
        <f t="shared" si="13"/>
        <v>39422.804200000006</v>
      </c>
      <c r="BJ163" s="99">
        <f t="shared" si="14"/>
        <v>97164.459999999992</v>
      </c>
    </row>
    <row r="164" spans="1:62" s="94" customFormat="1" ht="16.05" customHeight="1" x14ac:dyDescent="0.3">
      <c r="A164" s="10">
        <v>158</v>
      </c>
      <c r="B164" s="107" t="s">
        <v>953</v>
      </c>
      <c r="C164" s="15" t="s">
        <v>982</v>
      </c>
      <c r="D164" s="15" t="s">
        <v>371</v>
      </c>
      <c r="E164" s="15" t="s">
        <v>631</v>
      </c>
      <c r="F164" s="108">
        <v>16.5</v>
      </c>
      <c r="G164" s="15">
        <v>380</v>
      </c>
      <c r="H164" s="88" t="s">
        <v>50</v>
      </c>
      <c r="I164" s="99">
        <v>37654.729999999996</v>
      </c>
      <c r="J164" s="90">
        <v>586.24</v>
      </c>
      <c r="K164" s="90">
        <v>512.96</v>
      </c>
      <c r="L164" s="90">
        <v>732.80000000000007</v>
      </c>
      <c r="M164" s="59">
        <v>1832</v>
      </c>
      <c r="N164" s="90">
        <v>434.86</v>
      </c>
      <c r="O164" s="90">
        <v>358.12000000000006</v>
      </c>
      <c r="P164" s="90">
        <v>486.02</v>
      </c>
      <c r="Q164" s="59">
        <v>1279</v>
      </c>
      <c r="R164" s="90">
        <v>408.87</v>
      </c>
      <c r="S164" s="90">
        <v>334.53000000000003</v>
      </c>
      <c r="T164" s="90">
        <v>495.6</v>
      </c>
      <c r="U164" s="59">
        <v>1239</v>
      </c>
      <c r="V164" s="90">
        <v>361.6</v>
      </c>
      <c r="W164" s="90">
        <v>282.5</v>
      </c>
      <c r="X164" s="90">
        <v>485.9</v>
      </c>
      <c r="Y164" s="59">
        <v>1130</v>
      </c>
      <c r="Z164" s="90">
        <v>507.62000000000006</v>
      </c>
      <c r="AA164" s="90">
        <v>388.18</v>
      </c>
      <c r="AB164" s="90">
        <v>597.20000000000005</v>
      </c>
      <c r="AC164" s="59">
        <v>1493</v>
      </c>
      <c r="AD164" s="90">
        <v>284.8</v>
      </c>
      <c r="AE164" s="90">
        <v>249.20000000000002</v>
      </c>
      <c r="AF164" s="90">
        <v>356</v>
      </c>
      <c r="AG164" s="59">
        <v>890</v>
      </c>
      <c r="AH164" s="90">
        <v>325</v>
      </c>
      <c r="AI164" s="90">
        <v>258</v>
      </c>
      <c r="AJ164" s="90">
        <v>362</v>
      </c>
      <c r="AK164" s="59">
        <v>945</v>
      </c>
      <c r="AL164" s="90">
        <v>284.8</v>
      </c>
      <c r="AM164" s="90">
        <v>249.20000000000002</v>
      </c>
      <c r="AN164" s="90">
        <v>356</v>
      </c>
      <c r="AO164" s="59">
        <v>890</v>
      </c>
      <c r="AP164" s="90">
        <v>615.55200000000002</v>
      </c>
      <c r="AQ164" s="90">
        <v>519.37200000000007</v>
      </c>
      <c r="AR164" s="90">
        <v>788.67600000000004</v>
      </c>
      <c r="AS164" s="59">
        <v>1923.6</v>
      </c>
      <c r="AT164" s="90">
        <v>416.30400000000003</v>
      </c>
      <c r="AU164" s="90">
        <v>351.25650000000002</v>
      </c>
      <c r="AV164" s="90">
        <v>533.3895</v>
      </c>
      <c r="AW164" s="59">
        <v>1300.95</v>
      </c>
      <c r="AX164" s="90">
        <v>4026.7775999999994</v>
      </c>
      <c r="AY164" s="90">
        <v>3271.7567999999997</v>
      </c>
      <c r="AZ164" s="90">
        <v>5285.1455999999989</v>
      </c>
      <c r="BA164" s="59">
        <v>12583.679999999997</v>
      </c>
      <c r="BB164" s="90">
        <v>3887.52</v>
      </c>
      <c r="BC164" s="90">
        <v>2794.1550000000002</v>
      </c>
      <c r="BD164" s="90">
        <v>5466.8249999999998</v>
      </c>
      <c r="BE164" s="59">
        <v>12148.5</v>
      </c>
      <c r="BF164" s="60">
        <f t="shared" si="10"/>
        <v>37654.729999999996</v>
      </c>
      <c r="BG164" s="99">
        <f t="shared" si="11"/>
        <v>12139.943600000001</v>
      </c>
      <c r="BH164" s="99">
        <f t="shared" si="12"/>
        <v>9569.2302999999993</v>
      </c>
      <c r="BI164" s="99">
        <f t="shared" si="13"/>
        <v>15945.556100000002</v>
      </c>
      <c r="BJ164" s="99">
        <f t="shared" si="14"/>
        <v>37654.730000000003</v>
      </c>
    </row>
    <row r="165" spans="1:62" s="94" customFormat="1" ht="16.05" customHeight="1" x14ac:dyDescent="0.3">
      <c r="A165" s="10">
        <v>159</v>
      </c>
      <c r="B165" s="107" t="s">
        <v>953</v>
      </c>
      <c r="C165" s="15" t="s">
        <v>982</v>
      </c>
      <c r="D165" s="15" t="s">
        <v>371</v>
      </c>
      <c r="E165" s="15" t="s">
        <v>631</v>
      </c>
      <c r="F165" s="108">
        <v>7.7</v>
      </c>
      <c r="G165" s="15">
        <v>380</v>
      </c>
      <c r="H165" s="88" t="s">
        <v>50</v>
      </c>
      <c r="I165" s="99">
        <v>9993.5099999999984</v>
      </c>
      <c r="J165" s="90">
        <v>337.92</v>
      </c>
      <c r="K165" s="90">
        <v>295.68</v>
      </c>
      <c r="L165" s="90">
        <v>422.40000000000003</v>
      </c>
      <c r="M165" s="59">
        <v>1056</v>
      </c>
      <c r="N165" s="90">
        <v>265.54000000000002</v>
      </c>
      <c r="O165" s="90">
        <v>218.68</v>
      </c>
      <c r="P165" s="90">
        <v>296.78000000000003</v>
      </c>
      <c r="Q165" s="59">
        <v>781</v>
      </c>
      <c r="R165" s="90">
        <v>285.78000000000003</v>
      </c>
      <c r="S165" s="90">
        <v>233.82000000000002</v>
      </c>
      <c r="T165" s="90">
        <v>346.40000000000003</v>
      </c>
      <c r="U165" s="59">
        <v>866</v>
      </c>
      <c r="V165" s="90">
        <v>286.08</v>
      </c>
      <c r="W165" s="90">
        <v>223.5</v>
      </c>
      <c r="X165" s="90">
        <v>384.42</v>
      </c>
      <c r="Y165" s="59">
        <v>894</v>
      </c>
      <c r="Z165" s="90">
        <v>317.90000000000003</v>
      </c>
      <c r="AA165" s="90">
        <v>243.1</v>
      </c>
      <c r="AB165" s="90">
        <v>374</v>
      </c>
      <c r="AC165" s="59">
        <v>935</v>
      </c>
      <c r="AD165" s="90">
        <v>360</v>
      </c>
      <c r="AE165" s="90">
        <v>315.00000000000006</v>
      </c>
      <c r="AF165" s="90">
        <v>450</v>
      </c>
      <c r="AG165" s="59">
        <v>1125</v>
      </c>
      <c r="AH165" s="90">
        <v>398</v>
      </c>
      <c r="AI165" s="90">
        <v>367</v>
      </c>
      <c r="AJ165" s="90">
        <v>423</v>
      </c>
      <c r="AK165" s="59">
        <v>1188</v>
      </c>
      <c r="AL165" s="90">
        <v>360</v>
      </c>
      <c r="AM165" s="90">
        <v>315.00000000000006</v>
      </c>
      <c r="AN165" s="90">
        <v>450</v>
      </c>
      <c r="AO165" s="59">
        <v>1125</v>
      </c>
      <c r="AP165" s="90">
        <v>354.81599999999997</v>
      </c>
      <c r="AQ165" s="90">
        <v>299.37600000000003</v>
      </c>
      <c r="AR165" s="90">
        <v>454.60799999999995</v>
      </c>
      <c r="AS165" s="59">
        <v>1108.8</v>
      </c>
      <c r="AT165" s="90">
        <v>290.97600000000006</v>
      </c>
      <c r="AU165" s="90">
        <v>245.51100000000002</v>
      </c>
      <c r="AV165" s="90">
        <v>372.81299999999999</v>
      </c>
      <c r="AW165" s="59">
        <v>909.30000000000007</v>
      </c>
      <c r="AX165" s="90">
        <v>0.72319999999999995</v>
      </c>
      <c r="AY165" s="90">
        <v>0.58760000000000001</v>
      </c>
      <c r="AZ165" s="90">
        <v>0.94919999999999982</v>
      </c>
      <c r="BA165" s="59">
        <v>2.2599999999999998</v>
      </c>
      <c r="BB165" s="90">
        <v>1.0080000000000002</v>
      </c>
      <c r="BC165" s="90">
        <v>0.72450000000000014</v>
      </c>
      <c r="BD165" s="90">
        <v>1.4175000000000002</v>
      </c>
      <c r="BE165" s="59">
        <v>3.1500000000000004</v>
      </c>
      <c r="BF165" s="60">
        <f t="shared" si="10"/>
        <v>9993.5099999999984</v>
      </c>
      <c r="BG165" s="99">
        <f t="shared" si="11"/>
        <v>3258.7431999999999</v>
      </c>
      <c r="BH165" s="99">
        <f t="shared" si="12"/>
        <v>2757.9791</v>
      </c>
      <c r="BI165" s="99">
        <f t="shared" si="13"/>
        <v>3976.7877000000003</v>
      </c>
      <c r="BJ165" s="99">
        <f t="shared" si="14"/>
        <v>9993.51</v>
      </c>
    </row>
    <row r="166" spans="1:62" s="94" customFormat="1" ht="16.05" customHeight="1" x14ac:dyDescent="0.3">
      <c r="A166" s="10">
        <v>160</v>
      </c>
      <c r="B166" s="107" t="s">
        <v>953</v>
      </c>
      <c r="C166" s="15" t="s">
        <v>982</v>
      </c>
      <c r="D166" s="15" t="s">
        <v>371</v>
      </c>
      <c r="E166" s="15" t="s">
        <v>631</v>
      </c>
      <c r="F166" s="108">
        <v>25</v>
      </c>
      <c r="G166" s="15">
        <v>380</v>
      </c>
      <c r="H166" s="88" t="s">
        <v>50</v>
      </c>
      <c r="I166" s="99">
        <v>49616.3</v>
      </c>
      <c r="J166" s="90">
        <v>2241.92</v>
      </c>
      <c r="K166" s="90">
        <v>1961.6800000000003</v>
      </c>
      <c r="L166" s="90">
        <v>2802.4</v>
      </c>
      <c r="M166" s="59">
        <v>7006</v>
      </c>
      <c r="N166" s="90">
        <v>1995.46</v>
      </c>
      <c r="O166" s="90">
        <v>1643.3200000000002</v>
      </c>
      <c r="P166" s="90">
        <v>2230.2199999999998</v>
      </c>
      <c r="Q166" s="59">
        <v>5869</v>
      </c>
      <c r="R166" s="90">
        <v>2254.56</v>
      </c>
      <c r="S166" s="90">
        <v>1844.64</v>
      </c>
      <c r="T166" s="90">
        <v>2732.8</v>
      </c>
      <c r="U166" s="59">
        <v>6832</v>
      </c>
      <c r="V166" s="90">
        <v>2375.6799999999998</v>
      </c>
      <c r="W166" s="90">
        <v>1856</v>
      </c>
      <c r="X166" s="90">
        <v>3192.32</v>
      </c>
      <c r="Y166" s="59">
        <v>7424</v>
      </c>
      <c r="Z166" s="90">
        <v>517.14</v>
      </c>
      <c r="AA166" s="90">
        <v>395.46000000000004</v>
      </c>
      <c r="AB166" s="90">
        <v>608.4</v>
      </c>
      <c r="AC166" s="59">
        <v>1521</v>
      </c>
      <c r="AD166" s="90">
        <v>704.96</v>
      </c>
      <c r="AE166" s="90">
        <v>616.84</v>
      </c>
      <c r="AF166" s="90">
        <v>881.2</v>
      </c>
      <c r="AG166" s="59">
        <v>2203</v>
      </c>
      <c r="AH166" s="90">
        <v>545</v>
      </c>
      <c r="AI166" s="90">
        <v>481</v>
      </c>
      <c r="AJ166" s="90">
        <v>679</v>
      </c>
      <c r="AK166" s="59">
        <v>1705</v>
      </c>
      <c r="AL166" s="90">
        <v>704.96</v>
      </c>
      <c r="AM166" s="90">
        <v>616.84</v>
      </c>
      <c r="AN166" s="90">
        <v>881.2</v>
      </c>
      <c r="AO166" s="59">
        <v>2203</v>
      </c>
      <c r="AP166" s="90">
        <v>2354.0160000000001</v>
      </c>
      <c r="AQ166" s="90">
        <v>1986.2010000000002</v>
      </c>
      <c r="AR166" s="90">
        <v>3016.0830000000001</v>
      </c>
      <c r="AS166" s="59">
        <v>7356.3000000000011</v>
      </c>
      <c r="AT166" s="90">
        <v>2295.5520000000001</v>
      </c>
      <c r="AU166" s="90">
        <v>1936.8720000000003</v>
      </c>
      <c r="AV166" s="90">
        <v>2941.1759999999999</v>
      </c>
      <c r="AW166" s="59">
        <v>7173.6</v>
      </c>
      <c r="AX166" s="90">
        <v>37.967999999999996</v>
      </c>
      <c r="AY166" s="90">
        <v>30.849</v>
      </c>
      <c r="AZ166" s="90">
        <v>49.832999999999991</v>
      </c>
      <c r="BA166" s="59">
        <v>118.64999999999998</v>
      </c>
      <c r="BB166" s="90">
        <v>65.52</v>
      </c>
      <c r="BC166" s="90">
        <v>47.092500000000001</v>
      </c>
      <c r="BD166" s="90">
        <v>92.137500000000003</v>
      </c>
      <c r="BE166" s="59">
        <v>204.75</v>
      </c>
      <c r="BF166" s="60">
        <f t="shared" si="10"/>
        <v>49616.3</v>
      </c>
      <c r="BG166" s="99">
        <f t="shared" si="11"/>
        <v>16092.736000000001</v>
      </c>
      <c r="BH166" s="99">
        <f t="shared" si="12"/>
        <v>13416.794500000004</v>
      </c>
      <c r="BI166" s="99">
        <f t="shared" si="13"/>
        <v>20106.769499999999</v>
      </c>
      <c r="BJ166" s="99">
        <f t="shared" si="14"/>
        <v>49616.3</v>
      </c>
    </row>
    <row r="167" spans="1:62" s="94" customFormat="1" ht="16.05" customHeight="1" x14ac:dyDescent="0.3">
      <c r="A167" s="10">
        <v>161</v>
      </c>
      <c r="B167" s="107" t="s">
        <v>953</v>
      </c>
      <c r="C167" s="15" t="s">
        <v>996</v>
      </c>
      <c r="D167" s="15" t="s">
        <v>371</v>
      </c>
      <c r="E167" s="15" t="s">
        <v>631</v>
      </c>
      <c r="F167" s="108">
        <v>43.8</v>
      </c>
      <c r="G167" s="15">
        <v>380</v>
      </c>
      <c r="H167" s="88" t="s">
        <v>50</v>
      </c>
      <c r="I167" s="99">
        <v>58156.83</v>
      </c>
      <c r="J167" s="90">
        <v>2156.48</v>
      </c>
      <c r="K167" s="90">
        <v>1886.92</v>
      </c>
      <c r="L167" s="90">
        <v>2695.6000000000004</v>
      </c>
      <c r="M167" s="59">
        <v>6739</v>
      </c>
      <c r="N167" s="90">
        <v>1559.5800000000002</v>
      </c>
      <c r="O167" s="90">
        <v>1284.3600000000001</v>
      </c>
      <c r="P167" s="90">
        <v>1743.06</v>
      </c>
      <c r="Q167" s="59">
        <v>4587</v>
      </c>
      <c r="R167" s="90">
        <v>1683.3300000000002</v>
      </c>
      <c r="S167" s="90">
        <v>1377.27</v>
      </c>
      <c r="T167" s="90">
        <v>2040.4</v>
      </c>
      <c r="U167" s="59">
        <v>5101</v>
      </c>
      <c r="V167" s="90">
        <v>1646.08</v>
      </c>
      <c r="W167" s="90">
        <v>1286</v>
      </c>
      <c r="X167" s="90">
        <v>2211.92</v>
      </c>
      <c r="Y167" s="59">
        <v>5144</v>
      </c>
      <c r="Z167" s="90">
        <v>1905.3600000000001</v>
      </c>
      <c r="AA167" s="90">
        <v>1457.04</v>
      </c>
      <c r="AB167" s="90">
        <v>2241.6</v>
      </c>
      <c r="AC167" s="59">
        <v>5604</v>
      </c>
      <c r="AD167" s="90">
        <v>1893.44</v>
      </c>
      <c r="AE167" s="90">
        <v>1656.7600000000002</v>
      </c>
      <c r="AF167" s="90">
        <v>2366.8000000000002</v>
      </c>
      <c r="AG167" s="59">
        <v>5917</v>
      </c>
      <c r="AH167" s="90">
        <v>1404</v>
      </c>
      <c r="AI167" s="90">
        <v>1284</v>
      </c>
      <c r="AJ167" s="90">
        <v>3134</v>
      </c>
      <c r="AK167" s="59">
        <v>5822</v>
      </c>
      <c r="AL167" s="90">
        <v>1893.44</v>
      </c>
      <c r="AM167" s="90">
        <v>1656.7600000000002</v>
      </c>
      <c r="AN167" s="90">
        <v>2366.8000000000002</v>
      </c>
      <c r="AO167" s="59">
        <v>5917</v>
      </c>
      <c r="AP167" s="90">
        <v>2264.3040000000001</v>
      </c>
      <c r="AQ167" s="90">
        <v>1910.5065000000004</v>
      </c>
      <c r="AR167" s="90">
        <v>2901.1395000000002</v>
      </c>
      <c r="AS167" s="59">
        <v>7075.9500000000007</v>
      </c>
      <c r="AT167" s="90">
        <v>1713.9360000000001</v>
      </c>
      <c r="AU167" s="90">
        <v>1446.1335000000001</v>
      </c>
      <c r="AV167" s="90">
        <v>2195.9805000000001</v>
      </c>
      <c r="AW167" s="59">
        <v>5356.0500000000011</v>
      </c>
      <c r="AX167" s="90">
        <v>286.0256</v>
      </c>
      <c r="AY167" s="90">
        <v>232.39579999999998</v>
      </c>
      <c r="AZ167" s="90">
        <v>375.40859999999998</v>
      </c>
      <c r="BA167" s="59">
        <v>893.82999999999993</v>
      </c>
      <c r="BB167" s="90">
        <v>0</v>
      </c>
      <c r="BC167" s="90">
        <v>0</v>
      </c>
      <c r="BD167" s="90">
        <v>0</v>
      </c>
      <c r="BE167" s="59">
        <v>0</v>
      </c>
      <c r="BF167" s="60">
        <f t="shared" si="10"/>
        <v>58156.83</v>
      </c>
      <c r="BG167" s="99">
        <f t="shared" si="11"/>
        <v>18405.975600000005</v>
      </c>
      <c r="BH167" s="99">
        <f t="shared" si="12"/>
        <v>15478.1458</v>
      </c>
      <c r="BI167" s="99">
        <f t="shared" si="13"/>
        <v>24272.708600000002</v>
      </c>
      <c r="BJ167" s="99">
        <f t="shared" si="14"/>
        <v>58156.83</v>
      </c>
    </row>
    <row r="168" spans="1:62" s="94" customFormat="1" ht="16.05" customHeight="1" x14ac:dyDescent="0.3">
      <c r="A168" s="10">
        <v>162</v>
      </c>
      <c r="B168" s="107" t="s">
        <v>953</v>
      </c>
      <c r="C168" s="15" t="s">
        <v>672</v>
      </c>
      <c r="D168" s="15" t="s">
        <v>371</v>
      </c>
      <c r="E168" s="15" t="s">
        <v>631</v>
      </c>
      <c r="F168" s="108">
        <v>7.7</v>
      </c>
      <c r="G168" s="15">
        <v>380</v>
      </c>
      <c r="H168" s="88" t="s">
        <v>50</v>
      </c>
      <c r="I168" s="99">
        <v>9756.5399999999991</v>
      </c>
      <c r="J168" s="90">
        <v>446.72</v>
      </c>
      <c r="K168" s="90">
        <v>390.88000000000005</v>
      </c>
      <c r="L168" s="90">
        <v>558.4</v>
      </c>
      <c r="M168" s="59">
        <v>1396</v>
      </c>
      <c r="N168" s="90">
        <v>405.62</v>
      </c>
      <c r="O168" s="90">
        <v>334.04</v>
      </c>
      <c r="P168" s="90">
        <v>453.34000000000003</v>
      </c>
      <c r="Q168" s="59">
        <v>1193</v>
      </c>
      <c r="R168" s="90">
        <v>273.90000000000003</v>
      </c>
      <c r="S168" s="90">
        <v>224.10000000000002</v>
      </c>
      <c r="T168" s="90">
        <v>332</v>
      </c>
      <c r="U168" s="59">
        <v>830</v>
      </c>
      <c r="V168" s="90">
        <v>245.76</v>
      </c>
      <c r="W168" s="90">
        <v>192</v>
      </c>
      <c r="X168" s="90">
        <v>330.24</v>
      </c>
      <c r="Y168" s="59">
        <v>768</v>
      </c>
      <c r="Z168" s="90">
        <v>290.02000000000004</v>
      </c>
      <c r="AA168" s="90">
        <v>221.78</v>
      </c>
      <c r="AB168" s="90">
        <v>341.20000000000005</v>
      </c>
      <c r="AC168" s="59">
        <v>853.00000000000011</v>
      </c>
      <c r="AD168" s="90">
        <v>247.68</v>
      </c>
      <c r="AE168" s="90">
        <v>216.72000000000003</v>
      </c>
      <c r="AF168" s="90">
        <v>309.60000000000002</v>
      </c>
      <c r="AG168" s="59">
        <v>774</v>
      </c>
      <c r="AH168" s="90">
        <v>248</v>
      </c>
      <c r="AI168" s="90">
        <v>222</v>
      </c>
      <c r="AJ168" s="90">
        <v>267</v>
      </c>
      <c r="AK168" s="59">
        <v>737</v>
      </c>
      <c r="AL168" s="90">
        <v>247.68</v>
      </c>
      <c r="AM168" s="90">
        <v>216.72000000000003</v>
      </c>
      <c r="AN168" s="90">
        <v>309.60000000000002</v>
      </c>
      <c r="AO168" s="59">
        <v>774</v>
      </c>
      <c r="AP168" s="90">
        <v>469.05599999999998</v>
      </c>
      <c r="AQ168" s="90">
        <v>395.76600000000002</v>
      </c>
      <c r="AR168" s="90">
        <v>600.97799999999995</v>
      </c>
      <c r="AS168" s="59">
        <v>1465.8</v>
      </c>
      <c r="AT168" s="90">
        <v>278.88</v>
      </c>
      <c r="AU168" s="90">
        <v>235.30500000000001</v>
      </c>
      <c r="AV168" s="90">
        <v>357.315</v>
      </c>
      <c r="AW168" s="59">
        <v>871.5</v>
      </c>
      <c r="AX168" s="90">
        <v>8.3167999999999989</v>
      </c>
      <c r="AY168" s="90">
        <v>6.7573999999999996</v>
      </c>
      <c r="AZ168" s="90">
        <v>10.915799999999999</v>
      </c>
      <c r="BA168" s="59">
        <v>25.989999999999995</v>
      </c>
      <c r="BB168" s="90">
        <v>21.84</v>
      </c>
      <c r="BC168" s="90">
        <v>15.697500000000002</v>
      </c>
      <c r="BD168" s="90">
        <v>30.712500000000002</v>
      </c>
      <c r="BE168" s="59">
        <v>68.25</v>
      </c>
      <c r="BF168" s="60">
        <f t="shared" si="10"/>
        <v>9756.5399999999991</v>
      </c>
      <c r="BG168" s="99">
        <f t="shared" si="11"/>
        <v>3183.4728</v>
      </c>
      <c r="BH168" s="99">
        <f t="shared" si="12"/>
        <v>2671.7658999999999</v>
      </c>
      <c r="BI168" s="99">
        <f t="shared" si="13"/>
        <v>3901.3013000000005</v>
      </c>
      <c r="BJ168" s="99">
        <f t="shared" si="14"/>
        <v>9756.5400000000009</v>
      </c>
    </row>
    <row r="169" spans="1:62" s="94" customFormat="1" ht="16.05" customHeight="1" x14ac:dyDescent="0.3">
      <c r="A169" s="10">
        <v>163</v>
      </c>
      <c r="B169" s="107" t="s">
        <v>953</v>
      </c>
      <c r="C169" s="15" t="s">
        <v>1020</v>
      </c>
      <c r="D169" s="15" t="s">
        <v>371</v>
      </c>
      <c r="E169" s="15" t="s">
        <v>631</v>
      </c>
      <c r="F169" s="108">
        <v>43.8</v>
      </c>
      <c r="G169" s="15">
        <v>380</v>
      </c>
      <c r="H169" s="88" t="s">
        <v>50</v>
      </c>
      <c r="I169" s="99">
        <v>190072.53000000003</v>
      </c>
      <c r="J169" s="90">
        <v>5158.08</v>
      </c>
      <c r="K169" s="90">
        <v>4513.3200000000006</v>
      </c>
      <c r="L169" s="90">
        <v>6447.6</v>
      </c>
      <c r="M169" s="59">
        <v>16119.000000000002</v>
      </c>
      <c r="N169" s="90">
        <v>5436.9400000000005</v>
      </c>
      <c r="O169" s="90">
        <v>4477.4800000000005</v>
      </c>
      <c r="P169" s="90">
        <v>6076.58</v>
      </c>
      <c r="Q169" s="59">
        <v>15991.000000000002</v>
      </c>
      <c r="R169" s="90">
        <v>5908.6500000000005</v>
      </c>
      <c r="S169" s="90">
        <v>4834.3500000000004</v>
      </c>
      <c r="T169" s="90">
        <v>7162</v>
      </c>
      <c r="U169" s="59">
        <v>17905</v>
      </c>
      <c r="V169" s="90">
        <v>4974.08</v>
      </c>
      <c r="W169" s="90">
        <v>3886</v>
      </c>
      <c r="X169" s="90">
        <v>6683.92</v>
      </c>
      <c r="Y169" s="59">
        <v>15544</v>
      </c>
      <c r="Z169" s="90">
        <v>5529.76</v>
      </c>
      <c r="AA169" s="90">
        <v>4228.6400000000003</v>
      </c>
      <c r="AB169" s="90">
        <v>6505.6</v>
      </c>
      <c r="AC169" s="59">
        <v>16264.000000000002</v>
      </c>
      <c r="AD169" s="90">
        <v>5120.96</v>
      </c>
      <c r="AE169" s="90">
        <v>4480.84</v>
      </c>
      <c r="AF169" s="90">
        <v>6401.2000000000007</v>
      </c>
      <c r="AG169" s="59">
        <v>16003</v>
      </c>
      <c r="AH169" s="90">
        <v>5252</v>
      </c>
      <c r="AI169" s="90">
        <v>4584</v>
      </c>
      <c r="AJ169" s="90">
        <v>6473</v>
      </c>
      <c r="AK169" s="59">
        <v>16309</v>
      </c>
      <c r="AL169" s="90">
        <v>5120.96</v>
      </c>
      <c r="AM169" s="90">
        <v>4480.84</v>
      </c>
      <c r="AN169" s="90">
        <v>6401.2000000000007</v>
      </c>
      <c r="AO169" s="59">
        <v>16003</v>
      </c>
      <c r="AP169" s="90">
        <v>5415.9840000000013</v>
      </c>
      <c r="AQ169" s="90">
        <v>4569.7365000000018</v>
      </c>
      <c r="AR169" s="90">
        <v>6939.2295000000013</v>
      </c>
      <c r="AS169" s="59">
        <v>16924.950000000004</v>
      </c>
      <c r="AT169" s="90">
        <v>6016.08</v>
      </c>
      <c r="AU169" s="90">
        <v>5076.0675000000001</v>
      </c>
      <c r="AV169" s="90">
        <v>7708.1025</v>
      </c>
      <c r="AW169" s="59">
        <v>18800.25</v>
      </c>
      <c r="AX169" s="90">
        <v>5142.3135999999995</v>
      </c>
      <c r="AY169" s="90">
        <v>4178.1297999999997</v>
      </c>
      <c r="AZ169" s="90">
        <v>6749.2865999999985</v>
      </c>
      <c r="BA169" s="59">
        <v>16069.73</v>
      </c>
      <c r="BB169" s="90">
        <v>2604.672</v>
      </c>
      <c r="BC169" s="90">
        <v>1872.1080000000002</v>
      </c>
      <c r="BD169" s="90">
        <v>3662.82</v>
      </c>
      <c r="BE169" s="59">
        <v>8139.6</v>
      </c>
      <c r="BF169" s="60">
        <f t="shared" si="10"/>
        <v>190072.53000000003</v>
      </c>
      <c r="BG169" s="99">
        <f t="shared" si="11"/>
        <v>61680.479600000006</v>
      </c>
      <c r="BH169" s="99">
        <f t="shared" si="12"/>
        <v>51181.5118</v>
      </c>
      <c r="BI169" s="99">
        <f t="shared" si="13"/>
        <v>77210.538599999985</v>
      </c>
      <c r="BJ169" s="99">
        <f t="shared" si="14"/>
        <v>190072.52999999997</v>
      </c>
    </row>
    <row r="170" spans="1:62" s="94" customFormat="1" ht="16.05" customHeight="1" x14ac:dyDescent="0.3">
      <c r="A170" s="10">
        <v>164</v>
      </c>
      <c r="B170" s="107" t="s">
        <v>953</v>
      </c>
      <c r="C170" s="15" t="s">
        <v>1020</v>
      </c>
      <c r="D170" s="15" t="s">
        <v>371</v>
      </c>
      <c r="E170" s="15" t="s">
        <v>631</v>
      </c>
      <c r="F170" s="108">
        <v>31</v>
      </c>
      <c r="G170" s="15">
        <v>380</v>
      </c>
      <c r="H170" s="88" t="s">
        <v>50</v>
      </c>
      <c r="I170" s="99">
        <v>92645.409999999989</v>
      </c>
      <c r="J170" s="90">
        <v>2868.8</v>
      </c>
      <c r="K170" s="90">
        <v>2510.2000000000003</v>
      </c>
      <c r="L170" s="90">
        <v>3586</v>
      </c>
      <c r="M170" s="59">
        <v>8965</v>
      </c>
      <c r="N170" s="90">
        <v>2960.38</v>
      </c>
      <c r="O170" s="90">
        <v>2437.96</v>
      </c>
      <c r="P170" s="90">
        <v>3308.66</v>
      </c>
      <c r="Q170" s="59">
        <v>8707</v>
      </c>
      <c r="R170" s="90">
        <v>3024.4500000000003</v>
      </c>
      <c r="S170" s="90">
        <v>2474.5500000000002</v>
      </c>
      <c r="T170" s="90">
        <v>3666</v>
      </c>
      <c r="U170" s="59">
        <v>9165</v>
      </c>
      <c r="V170" s="90">
        <v>2768.96</v>
      </c>
      <c r="W170" s="90">
        <v>2163.25</v>
      </c>
      <c r="X170" s="90">
        <v>3720.79</v>
      </c>
      <c r="Y170" s="59">
        <v>8653</v>
      </c>
      <c r="Z170" s="90">
        <v>3099.78</v>
      </c>
      <c r="AA170" s="90">
        <v>2370.42</v>
      </c>
      <c r="AB170" s="90">
        <v>3646.8</v>
      </c>
      <c r="AC170" s="59">
        <v>9117</v>
      </c>
      <c r="AD170" s="90">
        <v>3049.28</v>
      </c>
      <c r="AE170" s="90">
        <v>2668.1200000000003</v>
      </c>
      <c r="AF170" s="90">
        <v>3811.6000000000004</v>
      </c>
      <c r="AG170" s="59">
        <v>9529</v>
      </c>
      <c r="AH170" s="90">
        <v>3861</v>
      </c>
      <c r="AI170" s="90">
        <v>3455</v>
      </c>
      <c r="AJ170" s="90">
        <v>2524</v>
      </c>
      <c r="AK170" s="59">
        <v>9840</v>
      </c>
      <c r="AL170" s="90">
        <v>3049.28</v>
      </c>
      <c r="AM170" s="90">
        <v>2668.1200000000003</v>
      </c>
      <c r="AN170" s="90">
        <v>3811.6000000000004</v>
      </c>
      <c r="AO170" s="59">
        <v>9529</v>
      </c>
      <c r="AP170" s="90">
        <v>3012.2400000000002</v>
      </c>
      <c r="AQ170" s="90">
        <v>2541.5775000000003</v>
      </c>
      <c r="AR170" s="90">
        <v>3859.4324999999999</v>
      </c>
      <c r="AS170" s="59">
        <v>9413.25</v>
      </c>
      <c r="AT170" s="90">
        <v>3079.44</v>
      </c>
      <c r="AU170" s="90">
        <v>2598.2775000000001</v>
      </c>
      <c r="AV170" s="90">
        <v>3945.5324999999998</v>
      </c>
      <c r="AW170" s="59">
        <v>9623.25</v>
      </c>
      <c r="AX170" s="90">
        <v>18.803199999999997</v>
      </c>
      <c r="AY170" s="90">
        <v>15.277599999999998</v>
      </c>
      <c r="AZ170" s="90">
        <v>24.679199999999994</v>
      </c>
      <c r="BA170" s="59">
        <v>58.759999999999991</v>
      </c>
      <c r="BB170" s="90">
        <v>14.448</v>
      </c>
      <c r="BC170" s="90">
        <v>10.384500000000001</v>
      </c>
      <c r="BD170" s="90">
        <v>20.317499999999999</v>
      </c>
      <c r="BE170" s="59">
        <v>45.150000000000006</v>
      </c>
      <c r="BF170" s="60">
        <f t="shared" si="10"/>
        <v>92645.409999999989</v>
      </c>
      <c r="BG170" s="99">
        <f t="shared" si="11"/>
        <v>30806.861199999999</v>
      </c>
      <c r="BH170" s="99">
        <f t="shared" si="12"/>
        <v>25913.1371</v>
      </c>
      <c r="BI170" s="99">
        <f t="shared" si="13"/>
        <v>35925.41169999999</v>
      </c>
      <c r="BJ170" s="99">
        <f t="shared" si="14"/>
        <v>92645.409999999989</v>
      </c>
    </row>
    <row r="171" spans="1:62" s="94" customFormat="1" ht="16.05" customHeight="1" x14ac:dyDescent="0.3">
      <c r="A171" s="10">
        <v>165</v>
      </c>
      <c r="B171" s="107" t="s">
        <v>953</v>
      </c>
      <c r="C171" s="15" t="s">
        <v>969</v>
      </c>
      <c r="D171" s="15" t="s">
        <v>371</v>
      </c>
      <c r="E171" s="15" t="s">
        <v>631</v>
      </c>
      <c r="F171" s="108">
        <v>6.6</v>
      </c>
      <c r="G171" s="15">
        <v>380</v>
      </c>
      <c r="H171" s="88" t="s">
        <v>50</v>
      </c>
      <c r="I171" s="99">
        <v>1279.1000000000001</v>
      </c>
      <c r="J171" s="90">
        <v>45.76</v>
      </c>
      <c r="K171" s="90">
        <v>40.040000000000006</v>
      </c>
      <c r="L171" s="90">
        <v>57.2</v>
      </c>
      <c r="M171" s="59">
        <v>143</v>
      </c>
      <c r="N171" s="90">
        <v>25.500000000000004</v>
      </c>
      <c r="O171" s="90">
        <v>21.000000000000004</v>
      </c>
      <c r="P171" s="90">
        <v>28.5</v>
      </c>
      <c r="Q171" s="59">
        <v>75</v>
      </c>
      <c r="R171" s="90">
        <v>32.340000000000003</v>
      </c>
      <c r="S171" s="90">
        <v>26.46</v>
      </c>
      <c r="T171" s="90">
        <v>39.200000000000003</v>
      </c>
      <c r="U171" s="59">
        <v>98</v>
      </c>
      <c r="V171" s="90">
        <v>22.400000000000002</v>
      </c>
      <c r="W171" s="90">
        <v>17.5</v>
      </c>
      <c r="X171" s="90">
        <v>30.099999999999998</v>
      </c>
      <c r="Y171" s="59">
        <v>70</v>
      </c>
      <c r="Z171" s="90">
        <v>28.220000000000002</v>
      </c>
      <c r="AA171" s="90">
        <v>21.580000000000002</v>
      </c>
      <c r="AB171" s="90">
        <v>33.200000000000003</v>
      </c>
      <c r="AC171" s="59">
        <v>83</v>
      </c>
      <c r="AD171" s="90">
        <v>44.160000000000004</v>
      </c>
      <c r="AE171" s="90">
        <v>38.64</v>
      </c>
      <c r="AF171" s="90">
        <v>55.2</v>
      </c>
      <c r="AG171" s="59">
        <v>138</v>
      </c>
      <c r="AH171" s="90">
        <v>48</v>
      </c>
      <c r="AI171" s="90">
        <v>57</v>
      </c>
      <c r="AJ171" s="90">
        <v>80</v>
      </c>
      <c r="AK171" s="59">
        <v>185</v>
      </c>
      <c r="AL171" s="90">
        <v>44.160000000000004</v>
      </c>
      <c r="AM171" s="90">
        <v>38.64</v>
      </c>
      <c r="AN171" s="90">
        <v>55.2</v>
      </c>
      <c r="AO171" s="59">
        <v>138</v>
      </c>
      <c r="AP171" s="90">
        <v>48.048000000000002</v>
      </c>
      <c r="AQ171" s="90">
        <v>40.540500000000002</v>
      </c>
      <c r="AR171" s="90">
        <v>61.561499999999995</v>
      </c>
      <c r="AS171" s="59">
        <v>150.15</v>
      </c>
      <c r="AT171" s="90">
        <v>32.928000000000004</v>
      </c>
      <c r="AU171" s="90">
        <v>27.783000000000005</v>
      </c>
      <c r="AV171" s="90">
        <v>42.189</v>
      </c>
      <c r="AW171" s="59">
        <v>102.9</v>
      </c>
      <c r="AX171" s="90">
        <v>30.736000000000001</v>
      </c>
      <c r="AY171" s="90">
        <v>24.972999999999999</v>
      </c>
      <c r="AZ171" s="90">
        <v>40.340999999999994</v>
      </c>
      <c r="BA171" s="59">
        <v>96.05</v>
      </c>
      <c r="BB171" s="90">
        <v>0</v>
      </c>
      <c r="BC171" s="90">
        <v>0</v>
      </c>
      <c r="BD171" s="90">
        <v>0</v>
      </c>
      <c r="BE171" s="59">
        <v>0</v>
      </c>
      <c r="BF171" s="60">
        <f t="shared" si="10"/>
        <v>1279.1000000000001</v>
      </c>
      <c r="BG171" s="99">
        <f t="shared" si="11"/>
        <v>402.25200000000001</v>
      </c>
      <c r="BH171" s="99">
        <f t="shared" si="12"/>
        <v>354.15650000000005</v>
      </c>
      <c r="BI171" s="99">
        <f t="shared" si="13"/>
        <v>522.69149999999991</v>
      </c>
      <c r="BJ171" s="99">
        <f t="shared" si="14"/>
        <v>1279.0999999999999</v>
      </c>
    </row>
    <row r="172" spans="1:62" s="94" customFormat="1" ht="16.05" customHeight="1" x14ac:dyDescent="0.3">
      <c r="A172" s="10">
        <v>166</v>
      </c>
      <c r="B172" s="107" t="s">
        <v>953</v>
      </c>
      <c r="C172" s="15" t="s">
        <v>969</v>
      </c>
      <c r="D172" s="15" t="s">
        <v>371</v>
      </c>
      <c r="E172" s="15" t="s">
        <v>631</v>
      </c>
      <c r="F172" s="108">
        <v>3.3</v>
      </c>
      <c r="G172" s="15">
        <v>380</v>
      </c>
      <c r="H172" s="88" t="s">
        <v>50</v>
      </c>
      <c r="I172" s="99">
        <v>6308.33</v>
      </c>
      <c r="J172" s="90">
        <v>0</v>
      </c>
      <c r="K172" s="90">
        <v>0</v>
      </c>
      <c r="L172" s="90">
        <v>0</v>
      </c>
      <c r="M172" s="59">
        <v>0</v>
      </c>
      <c r="N172" s="90">
        <v>0</v>
      </c>
      <c r="O172" s="90">
        <v>0</v>
      </c>
      <c r="P172" s="90">
        <v>0</v>
      </c>
      <c r="Q172" s="59">
        <v>0</v>
      </c>
      <c r="R172" s="90">
        <v>0</v>
      </c>
      <c r="S172" s="90">
        <v>0</v>
      </c>
      <c r="T172" s="90">
        <v>0</v>
      </c>
      <c r="U172" s="59">
        <v>0</v>
      </c>
      <c r="V172" s="90">
        <v>0</v>
      </c>
      <c r="W172" s="90">
        <v>0</v>
      </c>
      <c r="X172" s="90">
        <v>0</v>
      </c>
      <c r="Y172" s="59">
        <v>0</v>
      </c>
      <c r="Z172" s="90">
        <v>0</v>
      </c>
      <c r="AA172" s="90">
        <v>0</v>
      </c>
      <c r="AB172" s="90">
        <v>0</v>
      </c>
      <c r="AC172" s="59">
        <v>0</v>
      </c>
      <c r="AD172" s="90">
        <v>0</v>
      </c>
      <c r="AE172" s="90">
        <v>0</v>
      </c>
      <c r="AF172" s="90">
        <v>0</v>
      </c>
      <c r="AG172" s="59">
        <v>0</v>
      </c>
      <c r="AH172" s="90">
        <v>0</v>
      </c>
      <c r="AI172" s="90">
        <v>0</v>
      </c>
      <c r="AJ172" s="90">
        <v>0</v>
      </c>
      <c r="AK172" s="59">
        <v>0</v>
      </c>
      <c r="AL172" s="90">
        <v>0</v>
      </c>
      <c r="AM172" s="90">
        <v>0</v>
      </c>
      <c r="AN172" s="90">
        <v>0</v>
      </c>
      <c r="AO172" s="59">
        <v>0</v>
      </c>
      <c r="AP172" s="90">
        <v>0</v>
      </c>
      <c r="AQ172" s="90">
        <v>0</v>
      </c>
      <c r="AR172" s="90">
        <v>0</v>
      </c>
      <c r="AS172" s="59">
        <v>0</v>
      </c>
      <c r="AT172" s="90">
        <v>0</v>
      </c>
      <c r="AU172" s="90">
        <v>0</v>
      </c>
      <c r="AV172" s="90">
        <v>0</v>
      </c>
      <c r="AW172" s="59">
        <v>0</v>
      </c>
      <c r="AX172" s="90">
        <v>944.13760000000002</v>
      </c>
      <c r="AY172" s="90">
        <v>767.11180000000002</v>
      </c>
      <c r="AZ172" s="90">
        <v>1239.1805999999999</v>
      </c>
      <c r="BA172" s="59">
        <v>2950.4300000000003</v>
      </c>
      <c r="BB172" s="90">
        <v>1074.528</v>
      </c>
      <c r="BC172" s="90">
        <v>772.31700000000001</v>
      </c>
      <c r="BD172" s="90">
        <v>1511.0550000000001</v>
      </c>
      <c r="BE172" s="59">
        <v>3357.9</v>
      </c>
      <c r="BF172" s="60">
        <f t="shared" si="10"/>
        <v>6308.33</v>
      </c>
      <c r="BG172" s="99">
        <f t="shared" si="11"/>
        <v>2018.6656</v>
      </c>
      <c r="BH172" s="99">
        <f t="shared" si="12"/>
        <v>1539.4288000000001</v>
      </c>
      <c r="BI172" s="99">
        <f t="shared" si="13"/>
        <v>2750.2356</v>
      </c>
      <c r="BJ172" s="99">
        <f t="shared" si="14"/>
        <v>6308.33</v>
      </c>
    </row>
    <row r="173" spans="1:62" s="94" customFormat="1" ht="16.05" customHeight="1" x14ac:dyDescent="0.3">
      <c r="A173" s="10">
        <v>167</v>
      </c>
      <c r="B173" s="107" t="s">
        <v>953</v>
      </c>
      <c r="C173" s="15" t="s">
        <v>969</v>
      </c>
      <c r="D173" s="15" t="s">
        <v>371</v>
      </c>
      <c r="E173" s="15" t="s">
        <v>631</v>
      </c>
      <c r="F173" s="108">
        <v>22</v>
      </c>
      <c r="G173" s="15">
        <v>380</v>
      </c>
      <c r="H173" s="88" t="s">
        <v>50</v>
      </c>
      <c r="I173" s="99">
        <v>84274</v>
      </c>
      <c r="J173" s="90">
        <v>3503.04</v>
      </c>
      <c r="K173" s="90">
        <v>3065.1600000000003</v>
      </c>
      <c r="L173" s="90">
        <v>4378.8</v>
      </c>
      <c r="M173" s="59">
        <v>10947</v>
      </c>
      <c r="N173" s="90">
        <v>3556.0600000000004</v>
      </c>
      <c r="O173" s="90">
        <v>2928.5200000000004</v>
      </c>
      <c r="P173" s="90">
        <v>3974.42</v>
      </c>
      <c r="Q173" s="59">
        <v>10459</v>
      </c>
      <c r="R173" s="90">
        <v>4148.1000000000004</v>
      </c>
      <c r="S173" s="90">
        <v>3393.9</v>
      </c>
      <c r="T173" s="90">
        <v>5028</v>
      </c>
      <c r="U173" s="59">
        <v>12570</v>
      </c>
      <c r="V173" s="90">
        <v>4080.96</v>
      </c>
      <c r="W173" s="90">
        <v>3188.25</v>
      </c>
      <c r="X173" s="90">
        <v>5483.79</v>
      </c>
      <c r="Y173" s="59">
        <v>12753</v>
      </c>
      <c r="Z173" s="90">
        <v>4185.4000000000005</v>
      </c>
      <c r="AA173" s="90">
        <v>3200.6</v>
      </c>
      <c r="AB173" s="90">
        <v>4924</v>
      </c>
      <c r="AC173" s="59">
        <v>12310</v>
      </c>
      <c r="AD173" s="90">
        <v>3923.2000000000003</v>
      </c>
      <c r="AE173" s="90">
        <v>3432.8</v>
      </c>
      <c r="AF173" s="90">
        <v>4904</v>
      </c>
      <c r="AG173" s="59">
        <v>12260</v>
      </c>
      <c r="AH173" s="90">
        <v>4332</v>
      </c>
      <c r="AI173" s="90">
        <v>3662</v>
      </c>
      <c r="AJ173" s="90">
        <v>4981</v>
      </c>
      <c r="AK173" s="59">
        <v>12975</v>
      </c>
      <c r="AL173" s="90">
        <v>0</v>
      </c>
      <c r="AM173" s="90">
        <v>0</v>
      </c>
      <c r="AN173" s="90">
        <v>0</v>
      </c>
      <c r="AO173" s="59">
        <v>0</v>
      </c>
      <c r="AP173" s="90">
        <v>0</v>
      </c>
      <c r="AQ173" s="90">
        <v>0</v>
      </c>
      <c r="AR173" s="90">
        <v>0</v>
      </c>
      <c r="AS173" s="59">
        <v>0</v>
      </c>
      <c r="AT173" s="90">
        <v>0</v>
      </c>
      <c r="AU173" s="90">
        <v>0</v>
      </c>
      <c r="AV173" s="90">
        <v>0</v>
      </c>
      <c r="AW173" s="59">
        <v>0</v>
      </c>
      <c r="AX173" s="90">
        <v>0</v>
      </c>
      <c r="AY173" s="90">
        <v>0</v>
      </c>
      <c r="AZ173" s="90">
        <v>0</v>
      </c>
      <c r="BA173" s="59">
        <v>0</v>
      </c>
      <c r="BB173" s="90">
        <v>0</v>
      </c>
      <c r="BC173" s="90">
        <v>0</v>
      </c>
      <c r="BD173" s="90">
        <v>0</v>
      </c>
      <c r="BE173" s="59">
        <v>0</v>
      </c>
      <c r="BF173" s="60">
        <f t="shared" si="10"/>
        <v>84274</v>
      </c>
      <c r="BG173" s="99">
        <f t="shared" si="11"/>
        <v>27728.760000000002</v>
      </c>
      <c r="BH173" s="99">
        <f t="shared" si="12"/>
        <v>22871.23</v>
      </c>
      <c r="BI173" s="99">
        <f t="shared" si="13"/>
        <v>33674.01</v>
      </c>
      <c r="BJ173" s="99">
        <f t="shared" si="14"/>
        <v>84274</v>
      </c>
    </row>
    <row r="174" spans="1:62" s="94" customFormat="1" ht="16.05" customHeight="1" x14ac:dyDescent="0.3">
      <c r="A174" s="10">
        <v>168</v>
      </c>
      <c r="B174" s="107" t="s">
        <v>953</v>
      </c>
      <c r="C174" s="15" t="s">
        <v>983</v>
      </c>
      <c r="D174" s="15" t="s">
        <v>371</v>
      </c>
      <c r="E174" s="15" t="s">
        <v>631</v>
      </c>
      <c r="F174" s="108">
        <v>16.5</v>
      </c>
      <c r="G174" s="15">
        <v>380</v>
      </c>
      <c r="H174" s="88" t="s">
        <v>50</v>
      </c>
      <c r="I174" s="99">
        <v>13348.17</v>
      </c>
      <c r="J174" s="90">
        <v>378.56</v>
      </c>
      <c r="K174" s="90">
        <v>331.24</v>
      </c>
      <c r="L174" s="90">
        <v>473.20000000000005</v>
      </c>
      <c r="M174" s="59">
        <v>1183</v>
      </c>
      <c r="N174" s="90">
        <v>300.90000000000003</v>
      </c>
      <c r="O174" s="90">
        <v>247.8</v>
      </c>
      <c r="P174" s="90">
        <v>336.3</v>
      </c>
      <c r="Q174" s="59">
        <v>885</v>
      </c>
      <c r="R174" s="90">
        <v>219.78</v>
      </c>
      <c r="S174" s="90">
        <v>179.82000000000002</v>
      </c>
      <c r="T174" s="90">
        <v>266.40000000000003</v>
      </c>
      <c r="U174" s="59">
        <v>666</v>
      </c>
      <c r="V174" s="90">
        <v>226.88</v>
      </c>
      <c r="W174" s="90">
        <v>177.25</v>
      </c>
      <c r="X174" s="90">
        <v>304.87</v>
      </c>
      <c r="Y174" s="59">
        <v>709</v>
      </c>
      <c r="Z174" s="90">
        <v>259.42</v>
      </c>
      <c r="AA174" s="90">
        <v>198.38</v>
      </c>
      <c r="AB174" s="90">
        <v>305.2</v>
      </c>
      <c r="AC174" s="59">
        <v>763</v>
      </c>
      <c r="AD174" s="90">
        <v>366.72</v>
      </c>
      <c r="AE174" s="90">
        <v>320.88000000000005</v>
      </c>
      <c r="AF174" s="90">
        <v>458.40000000000003</v>
      </c>
      <c r="AG174" s="59">
        <v>1146.0000000000002</v>
      </c>
      <c r="AH174" s="90">
        <v>909</v>
      </c>
      <c r="AI174" s="90">
        <v>721</v>
      </c>
      <c r="AJ174" s="90">
        <v>878</v>
      </c>
      <c r="AK174" s="59">
        <v>2508</v>
      </c>
      <c r="AL174" s="90">
        <v>424.32</v>
      </c>
      <c r="AM174" s="90">
        <v>358.02000000000004</v>
      </c>
      <c r="AN174" s="90">
        <v>543.66</v>
      </c>
      <c r="AO174" s="59">
        <v>1326</v>
      </c>
      <c r="AP174" s="90">
        <v>324.24</v>
      </c>
      <c r="AQ174" s="90">
        <v>273.57750000000004</v>
      </c>
      <c r="AR174" s="90">
        <v>415.43249999999995</v>
      </c>
      <c r="AS174" s="59">
        <v>1013.25</v>
      </c>
      <c r="AT174" s="90">
        <v>247.96799999999999</v>
      </c>
      <c r="AU174" s="90">
        <v>209.22300000000001</v>
      </c>
      <c r="AV174" s="90">
        <v>317.70899999999995</v>
      </c>
      <c r="AW174" s="59">
        <v>774.9</v>
      </c>
      <c r="AX174" s="90">
        <v>393.7824</v>
      </c>
      <c r="AY174" s="90">
        <v>319.94819999999999</v>
      </c>
      <c r="AZ174" s="90">
        <v>516.83939999999996</v>
      </c>
      <c r="BA174" s="59">
        <v>1230.57</v>
      </c>
      <c r="BB174" s="90">
        <v>365.904</v>
      </c>
      <c r="BC174" s="90">
        <v>262.99350000000004</v>
      </c>
      <c r="BD174" s="90">
        <v>514.55250000000001</v>
      </c>
      <c r="BE174" s="59">
        <v>1143.45</v>
      </c>
      <c r="BF174" s="60">
        <f t="shared" si="10"/>
        <v>13348.17</v>
      </c>
      <c r="BG174" s="99">
        <f t="shared" si="11"/>
        <v>4417.474400000001</v>
      </c>
      <c r="BH174" s="99">
        <f t="shared" si="12"/>
        <v>3600.1321999999996</v>
      </c>
      <c r="BI174" s="99">
        <f t="shared" si="13"/>
        <v>5330.5633999999991</v>
      </c>
      <c r="BJ174" s="99">
        <f t="shared" si="14"/>
        <v>13348.17</v>
      </c>
    </row>
    <row r="175" spans="1:62" s="94" customFormat="1" ht="16.05" customHeight="1" x14ac:dyDescent="0.3">
      <c r="A175" s="10">
        <v>169</v>
      </c>
      <c r="B175" s="107" t="s">
        <v>953</v>
      </c>
      <c r="C175" s="15" t="s">
        <v>983</v>
      </c>
      <c r="D175" s="15" t="s">
        <v>371</v>
      </c>
      <c r="E175" s="15" t="s">
        <v>631</v>
      </c>
      <c r="F175" s="108">
        <v>20</v>
      </c>
      <c r="G175" s="15">
        <v>380</v>
      </c>
      <c r="H175" s="88" t="s">
        <v>50</v>
      </c>
      <c r="I175" s="99">
        <v>23409.01</v>
      </c>
      <c r="J175" s="90">
        <v>188.16</v>
      </c>
      <c r="K175" s="90">
        <v>164.64000000000001</v>
      </c>
      <c r="L175" s="90">
        <v>235.20000000000002</v>
      </c>
      <c r="M175" s="59">
        <v>588</v>
      </c>
      <c r="N175" s="90">
        <v>1096.1600000000001</v>
      </c>
      <c r="O175" s="90">
        <v>902.72000000000014</v>
      </c>
      <c r="P175" s="90">
        <v>1225.1200000000001</v>
      </c>
      <c r="Q175" s="59">
        <v>3224</v>
      </c>
      <c r="R175" s="90">
        <v>1338.15</v>
      </c>
      <c r="S175" s="90">
        <v>1094.8500000000001</v>
      </c>
      <c r="T175" s="90">
        <v>1622</v>
      </c>
      <c r="U175" s="59">
        <v>4055</v>
      </c>
      <c r="V175" s="90">
        <v>1082.56</v>
      </c>
      <c r="W175" s="90">
        <v>845.75</v>
      </c>
      <c r="X175" s="90">
        <v>1454.69</v>
      </c>
      <c r="Y175" s="59">
        <v>3383</v>
      </c>
      <c r="Z175" s="90">
        <v>188.70000000000002</v>
      </c>
      <c r="AA175" s="90">
        <v>144.30000000000001</v>
      </c>
      <c r="AB175" s="90">
        <v>222</v>
      </c>
      <c r="AC175" s="59">
        <v>555</v>
      </c>
      <c r="AD175" s="90">
        <v>32.64</v>
      </c>
      <c r="AE175" s="90">
        <v>28.560000000000002</v>
      </c>
      <c r="AF175" s="90">
        <v>40.800000000000004</v>
      </c>
      <c r="AG175" s="59">
        <v>102</v>
      </c>
      <c r="AH175" s="90">
        <v>44</v>
      </c>
      <c r="AI175" s="90">
        <v>70</v>
      </c>
      <c r="AJ175" s="90">
        <v>106</v>
      </c>
      <c r="AK175" s="59">
        <v>220</v>
      </c>
      <c r="AL175" s="90">
        <v>968.64</v>
      </c>
      <c r="AM175" s="90">
        <v>817.29000000000008</v>
      </c>
      <c r="AN175" s="90">
        <v>1241.07</v>
      </c>
      <c r="AO175" s="59">
        <v>3027</v>
      </c>
      <c r="AP175" s="90">
        <v>834.96</v>
      </c>
      <c r="AQ175" s="90">
        <v>704.49750000000006</v>
      </c>
      <c r="AR175" s="90">
        <v>1069.7925</v>
      </c>
      <c r="AS175" s="59">
        <v>2609.25</v>
      </c>
      <c r="AT175" s="90">
        <v>333.31200000000007</v>
      </c>
      <c r="AU175" s="90">
        <v>281.23200000000003</v>
      </c>
      <c r="AV175" s="90">
        <v>427.05600000000004</v>
      </c>
      <c r="AW175" s="59">
        <v>1041.6000000000001</v>
      </c>
      <c r="AX175" s="90">
        <v>763.69920000000002</v>
      </c>
      <c r="AY175" s="90">
        <v>620.50559999999996</v>
      </c>
      <c r="AZ175" s="90">
        <v>1002.3552</v>
      </c>
      <c r="BA175" s="59">
        <v>2386.56</v>
      </c>
      <c r="BB175" s="90">
        <v>709.63199999999995</v>
      </c>
      <c r="BC175" s="90">
        <v>510.048</v>
      </c>
      <c r="BD175" s="90">
        <v>997.92</v>
      </c>
      <c r="BE175" s="59">
        <v>2217.6</v>
      </c>
      <c r="BF175" s="60">
        <f t="shared" si="10"/>
        <v>23409.01</v>
      </c>
      <c r="BG175" s="99">
        <f t="shared" si="11"/>
        <v>7580.6131999999998</v>
      </c>
      <c r="BH175" s="99">
        <f t="shared" si="12"/>
        <v>6184.3931000000002</v>
      </c>
      <c r="BI175" s="99">
        <f t="shared" si="13"/>
        <v>9644.0037000000011</v>
      </c>
      <c r="BJ175" s="99">
        <f t="shared" si="14"/>
        <v>23409.010000000002</v>
      </c>
    </row>
    <row r="176" spans="1:62" s="94" customFormat="1" ht="16.05" customHeight="1" x14ac:dyDescent="0.3">
      <c r="A176" s="10">
        <v>170</v>
      </c>
      <c r="B176" s="107" t="s">
        <v>953</v>
      </c>
      <c r="C176" s="15" t="s">
        <v>983</v>
      </c>
      <c r="D176" s="15" t="s">
        <v>371</v>
      </c>
      <c r="E176" s="15" t="s">
        <v>631</v>
      </c>
      <c r="F176" s="108">
        <v>11</v>
      </c>
      <c r="G176" s="15">
        <v>380</v>
      </c>
      <c r="H176" s="88" t="s">
        <v>50</v>
      </c>
      <c r="I176" s="99">
        <v>3191.86</v>
      </c>
      <c r="J176" s="90">
        <v>97.600000000000009</v>
      </c>
      <c r="K176" s="90">
        <v>85.4</v>
      </c>
      <c r="L176" s="90">
        <v>122</v>
      </c>
      <c r="M176" s="59">
        <v>305</v>
      </c>
      <c r="N176" s="90">
        <v>108.80000000000001</v>
      </c>
      <c r="O176" s="90">
        <v>89.600000000000009</v>
      </c>
      <c r="P176" s="90">
        <v>121.6</v>
      </c>
      <c r="Q176" s="59">
        <v>320</v>
      </c>
      <c r="R176" s="90">
        <v>117.15</v>
      </c>
      <c r="S176" s="90">
        <v>95.850000000000009</v>
      </c>
      <c r="T176" s="90">
        <v>142</v>
      </c>
      <c r="U176" s="59">
        <v>355</v>
      </c>
      <c r="V176" s="90">
        <v>75.52</v>
      </c>
      <c r="W176" s="90">
        <v>59</v>
      </c>
      <c r="X176" s="90">
        <v>101.48</v>
      </c>
      <c r="Y176" s="59">
        <v>236</v>
      </c>
      <c r="Z176" s="90">
        <v>86.36</v>
      </c>
      <c r="AA176" s="90">
        <v>66.040000000000006</v>
      </c>
      <c r="AB176" s="90">
        <v>101.60000000000001</v>
      </c>
      <c r="AC176" s="59">
        <v>254</v>
      </c>
      <c r="AD176" s="90">
        <v>80.64</v>
      </c>
      <c r="AE176" s="90">
        <v>70.56</v>
      </c>
      <c r="AF176" s="90">
        <v>100.80000000000001</v>
      </c>
      <c r="AG176" s="59">
        <v>252</v>
      </c>
      <c r="AH176" s="90">
        <v>67</v>
      </c>
      <c r="AI176" s="90">
        <v>52</v>
      </c>
      <c r="AJ176" s="90">
        <v>91</v>
      </c>
      <c r="AK176" s="59">
        <v>210</v>
      </c>
      <c r="AL176" s="90">
        <v>63.04</v>
      </c>
      <c r="AM176" s="90">
        <v>53.190000000000005</v>
      </c>
      <c r="AN176" s="90">
        <v>80.77</v>
      </c>
      <c r="AO176" s="59">
        <v>197</v>
      </c>
      <c r="AP176" s="90">
        <v>62.496000000000002</v>
      </c>
      <c r="AQ176" s="90">
        <v>52.731000000000009</v>
      </c>
      <c r="AR176" s="90">
        <v>80.072999999999993</v>
      </c>
      <c r="AS176" s="59">
        <v>195.3</v>
      </c>
      <c r="AT176" s="90">
        <v>73.92</v>
      </c>
      <c r="AU176" s="90">
        <v>62.370000000000005</v>
      </c>
      <c r="AV176" s="90">
        <v>94.71</v>
      </c>
      <c r="AW176" s="59">
        <v>231</v>
      </c>
      <c r="AX176" s="90">
        <v>105.5872</v>
      </c>
      <c r="AY176" s="90">
        <v>85.789599999999993</v>
      </c>
      <c r="AZ176" s="90">
        <v>138.58319999999998</v>
      </c>
      <c r="BA176" s="59">
        <v>329.96</v>
      </c>
      <c r="BB176" s="90">
        <v>98.112000000000009</v>
      </c>
      <c r="BC176" s="90">
        <v>70.518000000000015</v>
      </c>
      <c r="BD176" s="90">
        <v>137.97000000000003</v>
      </c>
      <c r="BE176" s="59">
        <v>306.60000000000002</v>
      </c>
      <c r="BF176" s="60">
        <f t="shared" si="10"/>
        <v>3191.86</v>
      </c>
      <c r="BG176" s="99">
        <f t="shared" si="11"/>
        <v>1036.2252000000001</v>
      </c>
      <c r="BH176" s="99">
        <f t="shared" si="12"/>
        <v>843.04860000000008</v>
      </c>
      <c r="BI176" s="99">
        <f t="shared" si="13"/>
        <v>1312.5862</v>
      </c>
      <c r="BJ176" s="99">
        <f t="shared" si="14"/>
        <v>3191.86</v>
      </c>
    </row>
    <row r="177" spans="1:62" s="94" customFormat="1" ht="16.05" customHeight="1" x14ac:dyDescent="0.3">
      <c r="A177" s="10">
        <v>171</v>
      </c>
      <c r="B177" s="107" t="s">
        <v>953</v>
      </c>
      <c r="C177" s="15" t="s">
        <v>983</v>
      </c>
      <c r="D177" s="15" t="s">
        <v>371</v>
      </c>
      <c r="E177" s="15" t="s">
        <v>631</v>
      </c>
      <c r="F177" s="108">
        <v>11</v>
      </c>
      <c r="G177" s="15">
        <v>380</v>
      </c>
      <c r="H177" s="88" t="s">
        <v>50</v>
      </c>
      <c r="I177" s="99">
        <v>31104.350000000002</v>
      </c>
      <c r="J177" s="90">
        <v>863.04</v>
      </c>
      <c r="K177" s="90">
        <v>755.16000000000008</v>
      </c>
      <c r="L177" s="90">
        <v>1078.8</v>
      </c>
      <c r="M177" s="59">
        <v>2697</v>
      </c>
      <c r="N177" s="90">
        <v>789.48</v>
      </c>
      <c r="O177" s="90">
        <v>650.16000000000008</v>
      </c>
      <c r="P177" s="90">
        <v>882.36</v>
      </c>
      <c r="Q177" s="59">
        <v>2322</v>
      </c>
      <c r="R177" s="90">
        <v>841.5</v>
      </c>
      <c r="S177" s="90">
        <v>688.5</v>
      </c>
      <c r="T177" s="90">
        <v>1020</v>
      </c>
      <c r="U177" s="59">
        <v>2550</v>
      </c>
      <c r="V177" s="90">
        <v>773.76</v>
      </c>
      <c r="W177" s="90">
        <v>604.5</v>
      </c>
      <c r="X177" s="90">
        <v>1039.74</v>
      </c>
      <c r="Y177" s="59">
        <v>2418</v>
      </c>
      <c r="Z177" s="90">
        <v>904.40000000000009</v>
      </c>
      <c r="AA177" s="90">
        <v>691.6</v>
      </c>
      <c r="AB177" s="90">
        <v>1064</v>
      </c>
      <c r="AC177" s="59">
        <v>2660</v>
      </c>
      <c r="AD177" s="90">
        <v>791.68000000000006</v>
      </c>
      <c r="AE177" s="90">
        <v>692.72</v>
      </c>
      <c r="AF177" s="90">
        <v>989.6</v>
      </c>
      <c r="AG177" s="59">
        <v>2474</v>
      </c>
      <c r="AH177" s="90">
        <v>799</v>
      </c>
      <c r="AI177" s="90">
        <v>698</v>
      </c>
      <c r="AJ177" s="90">
        <v>1012</v>
      </c>
      <c r="AK177" s="59">
        <v>2509</v>
      </c>
      <c r="AL177" s="90">
        <v>814.4</v>
      </c>
      <c r="AM177" s="90">
        <v>687.15000000000009</v>
      </c>
      <c r="AN177" s="90">
        <v>1043.45</v>
      </c>
      <c r="AO177" s="59">
        <v>2545</v>
      </c>
      <c r="AP177" s="90">
        <v>822.52800000000002</v>
      </c>
      <c r="AQ177" s="90">
        <v>694.00800000000004</v>
      </c>
      <c r="AR177" s="90">
        <v>1053.864</v>
      </c>
      <c r="AS177" s="59">
        <v>2570.4</v>
      </c>
      <c r="AT177" s="90">
        <v>826.22400000000016</v>
      </c>
      <c r="AU177" s="90">
        <v>697.12650000000008</v>
      </c>
      <c r="AV177" s="90">
        <v>1058.5995</v>
      </c>
      <c r="AW177" s="59">
        <v>2581.9500000000003</v>
      </c>
      <c r="AX177" s="90">
        <v>958.2399999999999</v>
      </c>
      <c r="AY177" s="90">
        <v>778.56999999999994</v>
      </c>
      <c r="AZ177" s="90">
        <v>1257.6899999999998</v>
      </c>
      <c r="BA177" s="59">
        <v>2994.5</v>
      </c>
      <c r="BB177" s="90">
        <v>890.4</v>
      </c>
      <c r="BC177" s="90">
        <v>639.97500000000002</v>
      </c>
      <c r="BD177" s="90">
        <v>1252.125</v>
      </c>
      <c r="BE177" s="59">
        <v>2782.5</v>
      </c>
      <c r="BF177" s="60">
        <f t="shared" si="10"/>
        <v>31104.350000000002</v>
      </c>
      <c r="BG177" s="99">
        <f t="shared" si="11"/>
        <v>10074.652</v>
      </c>
      <c r="BH177" s="99">
        <f t="shared" si="12"/>
        <v>8277.4695000000011</v>
      </c>
      <c r="BI177" s="99">
        <f t="shared" si="13"/>
        <v>12752.228500000001</v>
      </c>
      <c r="BJ177" s="99">
        <f t="shared" si="14"/>
        <v>31104.350000000002</v>
      </c>
    </row>
    <row r="178" spans="1:62" s="94" customFormat="1" ht="16.05" customHeight="1" x14ac:dyDescent="0.3">
      <c r="A178" s="10">
        <v>172</v>
      </c>
      <c r="B178" s="107" t="s">
        <v>953</v>
      </c>
      <c r="C178" s="15" t="s">
        <v>983</v>
      </c>
      <c r="D178" s="15" t="s">
        <v>371</v>
      </c>
      <c r="E178" s="15" t="s">
        <v>631</v>
      </c>
      <c r="F178" s="108">
        <v>41</v>
      </c>
      <c r="G178" s="15">
        <v>380</v>
      </c>
      <c r="H178" s="88" t="s">
        <v>50</v>
      </c>
      <c r="I178" s="99">
        <v>89730.459999999992</v>
      </c>
      <c r="J178" s="90">
        <v>2977.92</v>
      </c>
      <c r="K178" s="90">
        <v>2605.6800000000003</v>
      </c>
      <c r="L178" s="90">
        <v>3722.4</v>
      </c>
      <c r="M178" s="59">
        <v>9306</v>
      </c>
      <c r="N178" s="90">
        <v>2882.86</v>
      </c>
      <c r="O178" s="90">
        <v>2374.1200000000003</v>
      </c>
      <c r="P178" s="90">
        <v>3222.02</v>
      </c>
      <c r="Q178" s="59">
        <v>8479</v>
      </c>
      <c r="R178" s="90">
        <v>2884.86</v>
      </c>
      <c r="S178" s="90">
        <v>2360.34</v>
      </c>
      <c r="T178" s="90">
        <v>3496.8</v>
      </c>
      <c r="U178" s="59">
        <v>8742</v>
      </c>
      <c r="V178" s="90">
        <v>2668.8</v>
      </c>
      <c r="W178" s="90">
        <v>2085</v>
      </c>
      <c r="X178" s="90">
        <v>3586.2</v>
      </c>
      <c r="Y178" s="59">
        <v>8340</v>
      </c>
      <c r="Z178" s="90">
        <v>3490.78</v>
      </c>
      <c r="AA178" s="90">
        <v>2669.42</v>
      </c>
      <c r="AB178" s="90">
        <v>4106.8</v>
      </c>
      <c r="AC178" s="59">
        <v>10267</v>
      </c>
      <c r="AD178" s="90">
        <v>3866.56</v>
      </c>
      <c r="AE178" s="90">
        <v>3383.2400000000002</v>
      </c>
      <c r="AF178" s="90">
        <v>4833.2</v>
      </c>
      <c r="AG178" s="59">
        <v>12083</v>
      </c>
      <c r="AH178" s="90">
        <v>2572</v>
      </c>
      <c r="AI178" s="90">
        <v>2039</v>
      </c>
      <c r="AJ178" s="90">
        <v>3392</v>
      </c>
      <c r="AK178" s="59">
        <v>8003</v>
      </c>
      <c r="AL178" s="90">
        <v>282.88</v>
      </c>
      <c r="AM178" s="90">
        <v>238.68</v>
      </c>
      <c r="AN178" s="90">
        <v>362.44</v>
      </c>
      <c r="AO178" s="59">
        <v>884</v>
      </c>
      <c r="AP178" s="90">
        <v>261.40800000000002</v>
      </c>
      <c r="AQ178" s="90">
        <v>220.56300000000005</v>
      </c>
      <c r="AR178" s="90">
        <v>334.92900000000003</v>
      </c>
      <c r="AS178" s="59">
        <v>816.90000000000009</v>
      </c>
      <c r="AT178" s="90">
        <v>785.5680000000001</v>
      </c>
      <c r="AU178" s="90">
        <v>662.82300000000009</v>
      </c>
      <c r="AV178" s="90">
        <v>1006.509</v>
      </c>
      <c r="AW178" s="59">
        <v>2454.9</v>
      </c>
      <c r="AX178" s="90">
        <v>3376.2592</v>
      </c>
      <c r="AY178" s="90">
        <v>2743.2105999999999</v>
      </c>
      <c r="AZ178" s="90">
        <v>4431.3401999999996</v>
      </c>
      <c r="BA178" s="59">
        <v>10550.81</v>
      </c>
      <c r="BB178" s="90">
        <v>3137.232</v>
      </c>
      <c r="BC178" s="90">
        <v>2254.8855000000003</v>
      </c>
      <c r="BD178" s="90">
        <v>4411.7325000000001</v>
      </c>
      <c r="BE178" s="59">
        <v>9803.85</v>
      </c>
      <c r="BF178" s="60">
        <f t="shared" si="10"/>
        <v>89730.459999999992</v>
      </c>
      <c r="BG178" s="99">
        <f t="shared" si="11"/>
        <v>29187.127200000003</v>
      </c>
      <c r="BH178" s="99">
        <f t="shared" si="12"/>
        <v>23636.962100000001</v>
      </c>
      <c r="BI178" s="99">
        <f t="shared" si="13"/>
        <v>36906.370699999999</v>
      </c>
      <c r="BJ178" s="99">
        <f t="shared" si="14"/>
        <v>89730.46</v>
      </c>
    </row>
    <row r="179" spans="1:62" s="94" customFormat="1" ht="16.05" customHeight="1" x14ac:dyDescent="0.3">
      <c r="A179" s="10">
        <v>173</v>
      </c>
      <c r="B179" s="107" t="s">
        <v>953</v>
      </c>
      <c r="C179" s="15" t="s">
        <v>1021</v>
      </c>
      <c r="D179" s="15" t="s">
        <v>371</v>
      </c>
      <c r="E179" s="15" t="s">
        <v>631</v>
      </c>
      <c r="F179" s="108">
        <v>3.3</v>
      </c>
      <c r="G179" s="15">
        <v>380</v>
      </c>
      <c r="H179" s="88" t="s">
        <v>50</v>
      </c>
      <c r="I179" s="99">
        <v>2696.59</v>
      </c>
      <c r="J179" s="90">
        <v>52.800000000000004</v>
      </c>
      <c r="K179" s="90">
        <v>46.2</v>
      </c>
      <c r="L179" s="90">
        <v>66</v>
      </c>
      <c r="M179" s="59">
        <v>165</v>
      </c>
      <c r="N179" s="90">
        <v>50.32</v>
      </c>
      <c r="O179" s="90">
        <v>41.440000000000005</v>
      </c>
      <c r="P179" s="90">
        <v>56.24</v>
      </c>
      <c r="Q179" s="59">
        <v>148</v>
      </c>
      <c r="R179" s="90">
        <v>54.120000000000005</v>
      </c>
      <c r="S179" s="90">
        <v>44.28</v>
      </c>
      <c r="T179" s="90">
        <v>65.600000000000009</v>
      </c>
      <c r="U179" s="59">
        <v>164</v>
      </c>
      <c r="V179" s="90">
        <v>47.68</v>
      </c>
      <c r="W179" s="90">
        <v>37.25</v>
      </c>
      <c r="X179" s="90">
        <v>64.069999999999993</v>
      </c>
      <c r="Y179" s="59">
        <v>149</v>
      </c>
      <c r="Z179" s="90">
        <v>159.80000000000001</v>
      </c>
      <c r="AA179" s="90">
        <v>122.2</v>
      </c>
      <c r="AB179" s="90">
        <v>188</v>
      </c>
      <c r="AC179" s="59">
        <v>470</v>
      </c>
      <c r="AD179" s="90">
        <v>203.20000000000002</v>
      </c>
      <c r="AE179" s="90">
        <v>177.8</v>
      </c>
      <c r="AF179" s="90">
        <v>254</v>
      </c>
      <c r="AG179" s="59">
        <v>635</v>
      </c>
      <c r="AH179" s="90">
        <v>56</v>
      </c>
      <c r="AI179" s="90">
        <v>40</v>
      </c>
      <c r="AJ179" s="90">
        <v>73</v>
      </c>
      <c r="AK179" s="59">
        <v>169</v>
      </c>
      <c r="AL179" s="90">
        <v>41.28</v>
      </c>
      <c r="AM179" s="90">
        <v>34.830000000000005</v>
      </c>
      <c r="AN179" s="90">
        <v>52.889999999999993</v>
      </c>
      <c r="AO179" s="59">
        <v>129</v>
      </c>
      <c r="AP179" s="90">
        <v>44.351999999999997</v>
      </c>
      <c r="AQ179" s="90">
        <v>37.422000000000004</v>
      </c>
      <c r="AR179" s="90">
        <v>56.825999999999993</v>
      </c>
      <c r="AS179" s="59">
        <v>138.6</v>
      </c>
      <c r="AT179" s="90">
        <v>52.08</v>
      </c>
      <c r="AU179" s="90">
        <v>43.942500000000003</v>
      </c>
      <c r="AV179" s="90">
        <v>66.727499999999992</v>
      </c>
      <c r="AW179" s="59">
        <v>162.75</v>
      </c>
      <c r="AX179" s="90">
        <v>60.748799999999996</v>
      </c>
      <c r="AY179" s="90">
        <v>49.358399999999996</v>
      </c>
      <c r="AZ179" s="90">
        <v>79.732799999999983</v>
      </c>
      <c r="BA179" s="59">
        <v>189.83999999999997</v>
      </c>
      <c r="BB179" s="90">
        <v>56.448</v>
      </c>
      <c r="BC179" s="90">
        <v>40.572000000000003</v>
      </c>
      <c r="BD179" s="90">
        <v>79.38000000000001</v>
      </c>
      <c r="BE179" s="59">
        <v>176.40000000000003</v>
      </c>
      <c r="BF179" s="60">
        <f t="shared" si="10"/>
        <v>2696.59</v>
      </c>
      <c r="BG179" s="99">
        <f t="shared" si="11"/>
        <v>878.8288</v>
      </c>
      <c r="BH179" s="99">
        <f t="shared" si="12"/>
        <v>715.29489999999998</v>
      </c>
      <c r="BI179" s="99">
        <f t="shared" si="13"/>
        <v>1102.4663</v>
      </c>
      <c r="BJ179" s="99">
        <f t="shared" si="14"/>
        <v>2696.59</v>
      </c>
    </row>
    <row r="180" spans="1:62" s="94" customFormat="1" ht="16.05" customHeight="1" x14ac:dyDescent="0.3">
      <c r="A180" s="10">
        <v>174</v>
      </c>
      <c r="B180" s="107" t="s">
        <v>953</v>
      </c>
      <c r="C180" s="15" t="s">
        <v>1021</v>
      </c>
      <c r="D180" s="15" t="s">
        <v>371</v>
      </c>
      <c r="E180" s="15" t="s">
        <v>631</v>
      </c>
      <c r="F180" s="108">
        <v>3.3</v>
      </c>
      <c r="G180" s="15">
        <v>380</v>
      </c>
      <c r="H180" s="88" t="s">
        <v>50</v>
      </c>
      <c r="I180" s="99">
        <v>4361.88</v>
      </c>
      <c r="J180" s="90">
        <v>106.88</v>
      </c>
      <c r="K180" s="90">
        <v>93.52000000000001</v>
      </c>
      <c r="L180" s="90">
        <v>133.6</v>
      </c>
      <c r="M180" s="59">
        <v>334</v>
      </c>
      <c r="N180" s="90">
        <v>87.04</v>
      </c>
      <c r="O180" s="90">
        <v>71.680000000000007</v>
      </c>
      <c r="P180" s="90">
        <v>97.28</v>
      </c>
      <c r="Q180" s="59">
        <v>256</v>
      </c>
      <c r="R180" s="90">
        <v>142.56</v>
      </c>
      <c r="S180" s="90">
        <v>116.64000000000001</v>
      </c>
      <c r="T180" s="90">
        <v>172.8</v>
      </c>
      <c r="U180" s="59">
        <v>432.00000000000006</v>
      </c>
      <c r="V180" s="90">
        <v>169.6</v>
      </c>
      <c r="W180" s="90">
        <v>132.5</v>
      </c>
      <c r="X180" s="90">
        <v>227.9</v>
      </c>
      <c r="Y180" s="59">
        <v>530</v>
      </c>
      <c r="Z180" s="90">
        <v>245.14000000000001</v>
      </c>
      <c r="AA180" s="90">
        <v>187.46</v>
      </c>
      <c r="AB180" s="90">
        <v>288.40000000000003</v>
      </c>
      <c r="AC180" s="59">
        <v>721</v>
      </c>
      <c r="AD180" s="90">
        <v>153.92000000000002</v>
      </c>
      <c r="AE180" s="90">
        <v>134.68</v>
      </c>
      <c r="AF180" s="90">
        <v>192.4</v>
      </c>
      <c r="AG180" s="59">
        <v>481</v>
      </c>
      <c r="AH180" s="90">
        <v>91</v>
      </c>
      <c r="AI180" s="90">
        <v>77</v>
      </c>
      <c r="AJ180" s="90">
        <v>133</v>
      </c>
      <c r="AK180" s="59">
        <v>301</v>
      </c>
      <c r="AL180" s="90">
        <v>202.24</v>
      </c>
      <c r="AM180" s="90">
        <v>170.64000000000001</v>
      </c>
      <c r="AN180" s="90">
        <v>259.12</v>
      </c>
      <c r="AO180" s="59">
        <v>632</v>
      </c>
      <c r="AP180" s="90">
        <v>99.456000000000003</v>
      </c>
      <c r="AQ180" s="90">
        <v>83.916000000000011</v>
      </c>
      <c r="AR180" s="90">
        <v>127.428</v>
      </c>
      <c r="AS180" s="59">
        <v>310.8</v>
      </c>
      <c r="AT180" s="90">
        <v>18.144000000000002</v>
      </c>
      <c r="AU180" s="90">
        <v>15.309000000000001</v>
      </c>
      <c r="AV180" s="90">
        <v>23.247</v>
      </c>
      <c r="AW180" s="59">
        <v>56.7</v>
      </c>
      <c r="AX180" s="90">
        <v>50.985599999999998</v>
      </c>
      <c r="AY180" s="90">
        <v>41.425799999999995</v>
      </c>
      <c r="AZ180" s="90">
        <v>66.918599999999998</v>
      </c>
      <c r="BA180" s="59">
        <v>159.32999999999998</v>
      </c>
      <c r="BB180" s="90">
        <v>47.376000000000005</v>
      </c>
      <c r="BC180" s="90">
        <v>34.051500000000004</v>
      </c>
      <c r="BD180" s="90">
        <v>66.622500000000002</v>
      </c>
      <c r="BE180" s="59">
        <v>148.05000000000001</v>
      </c>
      <c r="BF180" s="60">
        <f t="shared" si="10"/>
        <v>4361.88</v>
      </c>
      <c r="BG180" s="99">
        <f t="shared" si="11"/>
        <v>1414.3416</v>
      </c>
      <c r="BH180" s="99">
        <f t="shared" si="12"/>
        <v>1158.8223</v>
      </c>
      <c r="BI180" s="99">
        <f t="shared" si="13"/>
        <v>1788.7160999999999</v>
      </c>
      <c r="BJ180" s="99">
        <f t="shared" si="14"/>
        <v>4361.88</v>
      </c>
    </row>
    <row r="181" spans="1:62" s="94" customFormat="1" ht="16.05" customHeight="1" x14ac:dyDescent="0.3">
      <c r="A181" s="10">
        <v>175</v>
      </c>
      <c r="B181" s="107" t="s">
        <v>953</v>
      </c>
      <c r="C181" s="15" t="s">
        <v>1022</v>
      </c>
      <c r="D181" s="15" t="s">
        <v>371</v>
      </c>
      <c r="E181" s="15" t="s">
        <v>631</v>
      </c>
      <c r="F181" s="108">
        <v>22</v>
      </c>
      <c r="G181" s="15">
        <v>380</v>
      </c>
      <c r="H181" s="88" t="s">
        <v>50</v>
      </c>
      <c r="I181" s="99">
        <v>101051.43</v>
      </c>
      <c r="J181" s="90">
        <v>2573.7600000000002</v>
      </c>
      <c r="K181" s="90">
        <v>2252.0400000000004</v>
      </c>
      <c r="L181" s="90">
        <v>3217.2000000000003</v>
      </c>
      <c r="M181" s="59">
        <v>8043.0000000000018</v>
      </c>
      <c r="N181" s="90">
        <v>2507.5</v>
      </c>
      <c r="O181" s="90">
        <v>2065</v>
      </c>
      <c r="P181" s="90">
        <v>2802.5</v>
      </c>
      <c r="Q181" s="59">
        <v>7375</v>
      </c>
      <c r="R181" s="90">
        <v>2687.52</v>
      </c>
      <c r="S181" s="90">
        <v>2198.88</v>
      </c>
      <c r="T181" s="90">
        <v>3257.6000000000004</v>
      </c>
      <c r="U181" s="59">
        <v>8144</v>
      </c>
      <c r="V181" s="90">
        <v>2478.4</v>
      </c>
      <c r="W181" s="90">
        <v>1936.25</v>
      </c>
      <c r="X181" s="90">
        <v>3330.35</v>
      </c>
      <c r="Y181" s="59">
        <v>7745</v>
      </c>
      <c r="Z181" s="90">
        <v>2702.32</v>
      </c>
      <c r="AA181" s="90">
        <v>2066.48</v>
      </c>
      <c r="AB181" s="90">
        <v>3179.2000000000003</v>
      </c>
      <c r="AC181" s="59">
        <v>7948</v>
      </c>
      <c r="AD181" s="90">
        <v>2761.92</v>
      </c>
      <c r="AE181" s="90">
        <v>2416.6800000000003</v>
      </c>
      <c r="AF181" s="90">
        <v>3452.4</v>
      </c>
      <c r="AG181" s="59">
        <v>8631</v>
      </c>
      <c r="AH181" s="90">
        <v>3106</v>
      </c>
      <c r="AI181" s="90">
        <v>2575</v>
      </c>
      <c r="AJ181" s="90">
        <v>3825</v>
      </c>
      <c r="AK181" s="59">
        <v>9506</v>
      </c>
      <c r="AL181" s="90">
        <v>3007.36</v>
      </c>
      <c r="AM181" s="90">
        <v>2537.46</v>
      </c>
      <c r="AN181" s="90">
        <v>3853.18</v>
      </c>
      <c r="AO181" s="59">
        <v>9398</v>
      </c>
      <c r="AP181" s="90">
        <v>2745.12</v>
      </c>
      <c r="AQ181" s="90">
        <v>2316.1950000000002</v>
      </c>
      <c r="AR181" s="90">
        <v>3517.1849999999999</v>
      </c>
      <c r="AS181" s="59">
        <v>8578.5</v>
      </c>
      <c r="AT181" s="90">
        <v>2734.7040000000002</v>
      </c>
      <c r="AU181" s="90">
        <v>2307.4065000000005</v>
      </c>
      <c r="AV181" s="90">
        <v>3503.8395</v>
      </c>
      <c r="AW181" s="59">
        <v>8545.9500000000007</v>
      </c>
      <c r="AX181" s="90">
        <v>2842.5375999999997</v>
      </c>
      <c r="AY181" s="90">
        <v>2309.5617999999995</v>
      </c>
      <c r="AZ181" s="90">
        <v>3730.8305999999993</v>
      </c>
      <c r="BA181" s="59">
        <v>8882.9299999999985</v>
      </c>
      <c r="BB181" s="90">
        <v>2641.2960000000003</v>
      </c>
      <c r="BC181" s="90">
        <v>1898.4315000000004</v>
      </c>
      <c r="BD181" s="90">
        <v>3714.3225000000007</v>
      </c>
      <c r="BE181" s="59">
        <v>8254.0500000000011</v>
      </c>
      <c r="BF181" s="60">
        <f t="shared" si="10"/>
        <v>101051.43</v>
      </c>
      <c r="BG181" s="99">
        <f t="shared" si="11"/>
        <v>32788.437599999997</v>
      </c>
      <c r="BH181" s="99">
        <f t="shared" si="12"/>
        <v>26879.3848</v>
      </c>
      <c r="BI181" s="99">
        <f t="shared" si="13"/>
        <v>41383.60760000001</v>
      </c>
      <c r="BJ181" s="99">
        <f t="shared" si="14"/>
        <v>101051.43000000001</v>
      </c>
    </row>
    <row r="182" spans="1:62" s="94" customFormat="1" ht="16.05" customHeight="1" x14ac:dyDescent="0.3">
      <c r="A182" s="10">
        <v>176</v>
      </c>
      <c r="B182" s="107" t="s">
        <v>953</v>
      </c>
      <c r="C182" s="15" t="s">
        <v>1022</v>
      </c>
      <c r="D182" s="15" t="s">
        <v>371</v>
      </c>
      <c r="E182" s="15" t="s">
        <v>631</v>
      </c>
      <c r="F182" s="108">
        <v>11</v>
      </c>
      <c r="G182" s="15">
        <v>380</v>
      </c>
      <c r="H182" s="88" t="s">
        <v>50</v>
      </c>
      <c r="I182" s="99">
        <v>48216.54</v>
      </c>
      <c r="J182" s="90">
        <v>1225.92</v>
      </c>
      <c r="K182" s="90">
        <v>1072.68</v>
      </c>
      <c r="L182" s="90">
        <v>1532.4</v>
      </c>
      <c r="M182" s="59">
        <v>3831.0000000000005</v>
      </c>
      <c r="N182" s="90">
        <v>1200.8800000000001</v>
      </c>
      <c r="O182" s="90">
        <v>988.96000000000015</v>
      </c>
      <c r="P182" s="90">
        <v>1342.16</v>
      </c>
      <c r="Q182" s="59">
        <v>3532</v>
      </c>
      <c r="R182" s="90">
        <v>1290.6300000000001</v>
      </c>
      <c r="S182" s="90">
        <v>1055.97</v>
      </c>
      <c r="T182" s="90">
        <v>1564.4</v>
      </c>
      <c r="U182" s="59">
        <v>3911.0000000000005</v>
      </c>
      <c r="V182" s="90">
        <v>1201.6000000000001</v>
      </c>
      <c r="W182" s="90">
        <v>938.75</v>
      </c>
      <c r="X182" s="90">
        <v>1614.6499999999999</v>
      </c>
      <c r="Y182" s="59">
        <v>3755</v>
      </c>
      <c r="Z182" s="90">
        <v>1318.52</v>
      </c>
      <c r="AA182" s="90">
        <v>1008.2800000000001</v>
      </c>
      <c r="AB182" s="90">
        <v>1551.2</v>
      </c>
      <c r="AC182" s="59">
        <v>3878</v>
      </c>
      <c r="AD182" s="90">
        <v>1220.1600000000001</v>
      </c>
      <c r="AE182" s="90">
        <v>1067.6400000000001</v>
      </c>
      <c r="AF182" s="90">
        <v>1525.2</v>
      </c>
      <c r="AG182" s="59">
        <v>3813</v>
      </c>
      <c r="AH182" s="90">
        <v>1250</v>
      </c>
      <c r="AI182" s="90">
        <v>1006</v>
      </c>
      <c r="AJ182" s="90">
        <v>1707</v>
      </c>
      <c r="AK182" s="59">
        <v>3963</v>
      </c>
      <c r="AL182" s="90">
        <v>1485.1200000000001</v>
      </c>
      <c r="AM182" s="90">
        <v>1253.0700000000002</v>
      </c>
      <c r="AN182" s="90">
        <v>1902.81</v>
      </c>
      <c r="AO182" s="59">
        <v>4641</v>
      </c>
      <c r="AP182" s="90">
        <v>1365.1680000000001</v>
      </c>
      <c r="AQ182" s="90">
        <v>1151.8605000000002</v>
      </c>
      <c r="AR182" s="90">
        <v>1749.1215000000002</v>
      </c>
      <c r="AS182" s="59">
        <v>4266.1500000000005</v>
      </c>
      <c r="AT182" s="90">
        <v>1383.9839999999999</v>
      </c>
      <c r="AU182" s="90">
        <v>1167.7365</v>
      </c>
      <c r="AV182" s="90">
        <v>1773.2294999999999</v>
      </c>
      <c r="AW182" s="59">
        <v>4324.95</v>
      </c>
      <c r="AX182" s="90">
        <v>1376.9728</v>
      </c>
      <c r="AY182" s="90">
        <v>1118.7904000000001</v>
      </c>
      <c r="AZ182" s="90">
        <v>1807.2767999999999</v>
      </c>
      <c r="BA182" s="59">
        <v>4303.04</v>
      </c>
      <c r="BB182" s="90">
        <v>1279.4880000000001</v>
      </c>
      <c r="BC182" s="90">
        <v>919.63200000000006</v>
      </c>
      <c r="BD182" s="90">
        <v>1799.28</v>
      </c>
      <c r="BE182" s="59">
        <v>3998.3999999999996</v>
      </c>
      <c r="BF182" s="60">
        <f t="shared" si="10"/>
        <v>48216.54</v>
      </c>
      <c r="BG182" s="99">
        <f t="shared" si="11"/>
        <v>15598.442800000001</v>
      </c>
      <c r="BH182" s="99">
        <f t="shared" si="12"/>
        <v>12749.3694</v>
      </c>
      <c r="BI182" s="99">
        <f t="shared" si="13"/>
        <v>19868.727800000001</v>
      </c>
      <c r="BJ182" s="99">
        <f t="shared" si="14"/>
        <v>48216.54</v>
      </c>
    </row>
    <row r="183" spans="1:62" s="94" customFormat="1" ht="16.05" customHeight="1" x14ac:dyDescent="0.3">
      <c r="A183" s="10">
        <v>177</v>
      </c>
      <c r="B183" s="107" t="s">
        <v>953</v>
      </c>
      <c r="C183" s="15" t="s">
        <v>1023</v>
      </c>
      <c r="D183" s="15" t="s">
        <v>371</v>
      </c>
      <c r="E183" s="15" t="s">
        <v>631</v>
      </c>
      <c r="F183" s="108">
        <v>1.7</v>
      </c>
      <c r="G183" s="15">
        <v>220</v>
      </c>
      <c r="H183" s="88" t="s">
        <v>50</v>
      </c>
      <c r="I183" s="99">
        <v>46.120000000000005</v>
      </c>
      <c r="J183" s="90">
        <v>1.28</v>
      </c>
      <c r="K183" s="90">
        <v>1.1200000000000001</v>
      </c>
      <c r="L183" s="90">
        <v>1.6</v>
      </c>
      <c r="M183" s="59">
        <v>4</v>
      </c>
      <c r="N183" s="90">
        <v>1.7000000000000002</v>
      </c>
      <c r="O183" s="90">
        <v>1.4000000000000001</v>
      </c>
      <c r="P183" s="90">
        <v>1.9</v>
      </c>
      <c r="Q183" s="59">
        <v>5</v>
      </c>
      <c r="R183" s="90">
        <v>1.32</v>
      </c>
      <c r="S183" s="90">
        <v>1.08</v>
      </c>
      <c r="T183" s="90">
        <v>1.6</v>
      </c>
      <c r="U183" s="59">
        <v>4</v>
      </c>
      <c r="V183" s="90">
        <v>0.96</v>
      </c>
      <c r="W183" s="90">
        <v>0.75</v>
      </c>
      <c r="X183" s="90">
        <v>1.29</v>
      </c>
      <c r="Y183" s="59">
        <v>3</v>
      </c>
      <c r="Z183" s="90">
        <v>1.36</v>
      </c>
      <c r="AA183" s="90">
        <v>1.04</v>
      </c>
      <c r="AB183" s="90">
        <v>1.6</v>
      </c>
      <c r="AC183" s="59">
        <v>4</v>
      </c>
      <c r="AD183" s="90">
        <v>0.96</v>
      </c>
      <c r="AE183" s="90">
        <v>0.84000000000000008</v>
      </c>
      <c r="AF183" s="90">
        <v>1.2000000000000002</v>
      </c>
      <c r="AG183" s="59">
        <v>3</v>
      </c>
      <c r="AH183" s="90">
        <v>1</v>
      </c>
      <c r="AI183" s="90">
        <v>0</v>
      </c>
      <c r="AJ183" s="90">
        <v>2</v>
      </c>
      <c r="AK183" s="59">
        <v>3</v>
      </c>
      <c r="AL183" s="90">
        <v>0.96</v>
      </c>
      <c r="AM183" s="90">
        <v>0.81</v>
      </c>
      <c r="AN183" s="90">
        <v>1.23</v>
      </c>
      <c r="AO183" s="59">
        <v>3</v>
      </c>
      <c r="AP183" s="90">
        <v>1.0080000000000002</v>
      </c>
      <c r="AQ183" s="90">
        <v>0.85050000000000014</v>
      </c>
      <c r="AR183" s="90">
        <v>1.2915000000000001</v>
      </c>
      <c r="AS183" s="59">
        <v>3.1500000000000004</v>
      </c>
      <c r="AT183" s="90">
        <v>1.68</v>
      </c>
      <c r="AU183" s="90">
        <v>1.4175</v>
      </c>
      <c r="AV183" s="90">
        <v>2.1524999999999999</v>
      </c>
      <c r="AW183" s="59">
        <v>5.25</v>
      </c>
      <c r="AX183" s="90">
        <v>1.4463999999999999</v>
      </c>
      <c r="AY183" s="90">
        <v>1.1752</v>
      </c>
      <c r="AZ183" s="90">
        <v>1.8983999999999996</v>
      </c>
      <c r="BA183" s="59">
        <v>4.5199999999999996</v>
      </c>
      <c r="BB183" s="90">
        <v>1.3440000000000001</v>
      </c>
      <c r="BC183" s="90">
        <v>0.96600000000000008</v>
      </c>
      <c r="BD183" s="90">
        <v>1.8900000000000001</v>
      </c>
      <c r="BE183" s="59">
        <v>4.2</v>
      </c>
      <c r="BF183" s="60">
        <f t="shared" si="10"/>
        <v>46.120000000000005</v>
      </c>
      <c r="BG183" s="99">
        <f t="shared" si="11"/>
        <v>15.018400000000003</v>
      </c>
      <c r="BH183" s="99">
        <f t="shared" si="12"/>
        <v>11.449200000000001</v>
      </c>
      <c r="BI183" s="99">
        <f t="shared" si="13"/>
        <v>19.6524</v>
      </c>
      <c r="BJ183" s="99">
        <f t="shared" si="14"/>
        <v>46.120000000000005</v>
      </c>
    </row>
    <row r="184" spans="1:62" s="94" customFormat="1" ht="16.05" customHeight="1" x14ac:dyDescent="0.3">
      <c r="A184" s="10">
        <v>178</v>
      </c>
      <c r="B184" s="107" t="s">
        <v>953</v>
      </c>
      <c r="C184" s="15" t="s">
        <v>1024</v>
      </c>
      <c r="D184" s="15" t="s">
        <v>371</v>
      </c>
      <c r="E184" s="15" t="s">
        <v>631</v>
      </c>
      <c r="F184" s="108">
        <v>1.7</v>
      </c>
      <c r="G184" s="15">
        <v>220</v>
      </c>
      <c r="H184" s="88" t="s">
        <v>50</v>
      </c>
      <c r="I184" s="99">
        <v>161.82</v>
      </c>
      <c r="J184" s="90">
        <v>4.4800000000000004</v>
      </c>
      <c r="K184" s="90">
        <v>3.9200000000000004</v>
      </c>
      <c r="L184" s="90">
        <v>5.6000000000000005</v>
      </c>
      <c r="M184" s="59">
        <v>14</v>
      </c>
      <c r="N184" s="90">
        <v>4.08</v>
      </c>
      <c r="O184" s="90">
        <v>3.3600000000000003</v>
      </c>
      <c r="P184" s="90">
        <v>4.5600000000000005</v>
      </c>
      <c r="Q184" s="59">
        <v>12</v>
      </c>
      <c r="R184" s="90">
        <v>4.29</v>
      </c>
      <c r="S184" s="90">
        <v>3.5100000000000002</v>
      </c>
      <c r="T184" s="90">
        <v>5.2</v>
      </c>
      <c r="U184" s="59">
        <v>13</v>
      </c>
      <c r="V184" s="90">
        <v>4.16</v>
      </c>
      <c r="W184" s="90">
        <v>3.25</v>
      </c>
      <c r="X184" s="90">
        <v>5.59</v>
      </c>
      <c r="Y184" s="59">
        <v>13</v>
      </c>
      <c r="Z184" s="90">
        <v>4.42</v>
      </c>
      <c r="AA184" s="90">
        <v>3.38</v>
      </c>
      <c r="AB184" s="90">
        <v>5.2</v>
      </c>
      <c r="AC184" s="59">
        <v>13</v>
      </c>
      <c r="AD184" s="90">
        <v>4.16</v>
      </c>
      <c r="AE184" s="90">
        <v>3.6400000000000006</v>
      </c>
      <c r="AF184" s="90">
        <v>5.2</v>
      </c>
      <c r="AG184" s="59">
        <v>13</v>
      </c>
      <c r="AH184" s="90">
        <v>4</v>
      </c>
      <c r="AI184" s="90">
        <v>3</v>
      </c>
      <c r="AJ184" s="90">
        <v>6</v>
      </c>
      <c r="AK184" s="59">
        <v>13</v>
      </c>
      <c r="AL184" s="90">
        <v>4.16</v>
      </c>
      <c r="AM184" s="90">
        <v>3.5100000000000002</v>
      </c>
      <c r="AN184" s="90">
        <v>5.33</v>
      </c>
      <c r="AO184" s="59">
        <v>13</v>
      </c>
      <c r="AP184" s="90">
        <v>4.3680000000000003</v>
      </c>
      <c r="AQ184" s="90">
        <v>3.6855000000000002</v>
      </c>
      <c r="AR184" s="90">
        <v>5.5964999999999998</v>
      </c>
      <c r="AS184" s="59">
        <v>13.649999999999999</v>
      </c>
      <c r="AT184" s="90">
        <v>4.3680000000000003</v>
      </c>
      <c r="AU184" s="90">
        <v>3.6855000000000002</v>
      </c>
      <c r="AV184" s="90">
        <v>5.5964999999999998</v>
      </c>
      <c r="AW184" s="59">
        <v>13.649999999999999</v>
      </c>
      <c r="AX184" s="90">
        <v>5.0623999999999993</v>
      </c>
      <c r="AY184" s="90">
        <v>4.1132</v>
      </c>
      <c r="AZ184" s="90">
        <v>6.6443999999999992</v>
      </c>
      <c r="BA184" s="59">
        <v>15.819999999999999</v>
      </c>
      <c r="BB184" s="90">
        <v>4.7040000000000006</v>
      </c>
      <c r="BC184" s="90">
        <v>3.3810000000000002</v>
      </c>
      <c r="BD184" s="90">
        <v>6.6150000000000002</v>
      </c>
      <c r="BE184" s="59">
        <v>14.700000000000001</v>
      </c>
      <c r="BF184" s="60">
        <f t="shared" si="10"/>
        <v>161.82</v>
      </c>
      <c r="BG184" s="99">
        <f t="shared" si="11"/>
        <v>52.252400000000002</v>
      </c>
      <c r="BH184" s="99">
        <f t="shared" si="12"/>
        <v>42.435200000000002</v>
      </c>
      <c r="BI184" s="99">
        <f t="shared" si="13"/>
        <v>67.13239999999999</v>
      </c>
      <c r="BJ184" s="99">
        <f t="shared" si="14"/>
        <v>161.82</v>
      </c>
    </row>
    <row r="185" spans="1:62" s="94" customFormat="1" ht="16.05" customHeight="1" x14ac:dyDescent="0.3">
      <c r="A185" s="10">
        <v>179</v>
      </c>
      <c r="B185" s="107" t="s">
        <v>953</v>
      </c>
      <c r="C185" s="15" t="s">
        <v>999</v>
      </c>
      <c r="D185" s="15" t="s">
        <v>371</v>
      </c>
      <c r="E185" s="15" t="s">
        <v>631</v>
      </c>
      <c r="F185" s="108">
        <v>3.3</v>
      </c>
      <c r="G185" s="15">
        <v>380</v>
      </c>
      <c r="H185" s="88" t="s">
        <v>50</v>
      </c>
      <c r="I185" s="99">
        <v>919.5</v>
      </c>
      <c r="J185" s="90">
        <v>16.32</v>
      </c>
      <c r="K185" s="90">
        <v>14.280000000000001</v>
      </c>
      <c r="L185" s="90">
        <v>20.400000000000002</v>
      </c>
      <c r="M185" s="59">
        <v>51</v>
      </c>
      <c r="N185" s="90">
        <v>15.64</v>
      </c>
      <c r="O185" s="90">
        <v>12.88</v>
      </c>
      <c r="P185" s="90">
        <v>17.48</v>
      </c>
      <c r="Q185" s="59">
        <v>46</v>
      </c>
      <c r="R185" s="90">
        <v>17.490000000000002</v>
      </c>
      <c r="S185" s="90">
        <v>14.31</v>
      </c>
      <c r="T185" s="90">
        <v>21.200000000000003</v>
      </c>
      <c r="U185" s="59">
        <v>53.000000000000007</v>
      </c>
      <c r="V185" s="90">
        <v>16.64</v>
      </c>
      <c r="W185" s="90">
        <v>13</v>
      </c>
      <c r="X185" s="90">
        <v>22.36</v>
      </c>
      <c r="Y185" s="59">
        <v>52</v>
      </c>
      <c r="Z185" s="90">
        <v>17</v>
      </c>
      <c r="AA185" s="90">
        <v>13</v>
      </c>
      <c r="AB185" s="90">
        <v>20</v>
      </c>
      <c r="AC185" s="59">
        <v>50</v>
      </c>
      <c r="AD185" s="90">
        <v>16</v>
      </c>
      <c r="AE185" s="90">
        <v>14.000000000000002</v>
      </c>
      <c r="AF185" s="90">
        <v>20</v>
      </c>
      <c r="AG185" s="59">
        <v>50</v>
      </c>
      <c r="AH185" s="90">
        <v>11</v>
      </c>
      <c r="AI185" s="90">
        <v>9</v>
      </c>
      <c r="AJ185" s="90">
        <v>11</v>
      </c>
      <c r="AK185" s="59">
        <v>31</v>
      </c>
      <c r="AL185" s="90">
        <v>55.36</v>
      </c>
      <c r="AM185" s="90">
        <v>46.71</v>
      </c>
      <c r="AN185" s="90">
        <v>70.929999999999993</v>
      </c>
      <c r="AO185" s="59">
        <v>173</v>
      </c>
      <c r="AP185" s="90">
        <v>53.424000000000007</v>
      </c>
      <c r="AQ185" s="90">
        <v>45.07650000000001</v>
      </c>
      <c r="AR185" s="90">
        <v>68.4495</v>
      </c>
      <c r="AS185" s="59">
        <v>166.95000000000002</v>
      </c>
      <c r="AT185" s="90">
        <v>44.016000000000005</v>
      </c>
      <c r="AU185" s="90">
        <v>37.138500000000008</v>
      </c>
      <c r="AV185" s="90">
        <v>56.395499999999998</v>
      </c>
      <c r="AW185" s="59">
        <v>137.55000000000001</v>
      </c>
      <c r="AX185" s="90">
        <v>18.079999999999998</v>
      </c>
      <c r="AY185" s="90">
        <v>14.69</v>
      </c>
      <c r="AZ185" s="90">
        <v>23.729999999999997</v>
      </c>
      <c r="BA185" s="59">
        <v>56.499999999999993</v>
      </c>
      <c r="BB185" s="90">
        <v>16.8</v>
      </c>
      <c r="BC185" s="90">
        <v>12.075000000000001</v>
      </c>
      <c r="BD185" s="90">
        <v>23.625</v>
      </c>
      <c r="BE185" s="59">
        <v>52.5</v>
      </c>
      <c r="BF185" s="60">
        <f t="shared" si="10"/>
        <v>919.5</v>
      </c>
      <c r="BG185" s="99">
        <f t="shared" si="11"/>
        <v>297.77</v>
      </c>
      <c r="BH185" s="99">
        <f t="shared" si="12"/>
        <v>246.16000000000003</v>
      </c>
      <c r="BI185" s="99">
        <f t="shared" si="13"/>
        <v>375.57000000000005</v>
      </c>
      <c r="BJ185" s="99">
        <f t="shared" si="14"/>
        <v>919.50000000000011</v>
      </c>
    </row>
    <row r="186" spans="1:62" s="94" customFormat="1" ht="16.05" customHeight="1" x14ac:dyDescent="0.3">
      <c r="A186" s="10">
        <v>180</v>
      </c>
      <c r="B186" s="107" t="s">
        <v>953</v>
      </c>
      <c r="C186" s="15" t="s">
        <v>1024</v>
      </c>
      <c r="D186" s="15" t="s">
        <v>371</v>
      </c>
      <c r="E186" s="15" t="s">
        <v>631</v>
      </c>
      <c r="F186" s="108">
        <v>25</v>
      </c>
      <c r="G186" s="15">
        <v>380</v>
      </c>
      <c r="H186" s="88" t="s">
        <v>50</v>
      </c>
      <c r="I186" s="99">
        <v>72647.41</v>
      </c>
      <c r="J186" s="90">
        <v>1834.88</v>
      </c>
      <c r="K186" s="90">
        <v>1605.5200000000002</v>
      </c>
      <c r="L186" s="90">
        <v>2293.6</v>
      </c>
      <c r="M186" s="59">
        <v>5734</v>
      </c>
      <c r="N186" s="90">
        <v>1767.66</v>
      </c>
      <c r="O186" s="90">
        <v>1455.72</v>
      </c>
      <c r="P186" s="90">
        <v>1975.6200000000001</v>
      </c>
      <c r="Q186" s="59">
        <v>5199</v>
      </c>
      <c r="R186" s="90">
        <v>1794.8700000000001</v>
      </c>
      <c r="S186" s="90">
        <v>1468.5300000000002</v>
      </c>
      <c r="T186" s="90">
        <v>2175.6</v>
      </c>
      <c r="U186" s="59">
        <v>5439</v>
      </c>
      <c r="V186" s="90">
        <v>1654.4</v>
      </c>
      <c r="W186" s="90">
        <v>1292.5</v>
      </c>
      <c r="X186" s="90">
        <v>2223.1</v>
      </c>
      <c r="Y186" s="59">
        <v>5170</v>
      </c>
      <c r="Z186" s="90">
        <v>2213.06</v>
      </c>
      <c r="AA186" s="90">
        <v>1692.3400000000001</v>
      </c>
      <c r="AB186" s="90">
        <v>2603.6000000000004</v>
      </c>
      <c r="AC186" s="59">
        <v>6509</v>
      </c>
      <c r="AD186" s="90">
        <v>2025.6000000000001</v>
      </c>
      <c r="AE186" s="90">
        <v>1772.4</v>
      </c>
      <c r="AF186" s="90">
        <v>2532</v>
      </c>
      <c r="AG186" s="59">
        <v>6330</v>
      </c>
      <c r="AH186" s="90">
        <v>2149</v>
      </c>
      <c r="AI186" s="90">
        <v>1720</v>
      </c>
      <c r="AJ186" s="90">
        <v>3023</v>
      </c>
      <c r="AK186" s="59">
        <v>6892</v>
      </c>
      <c r="AL186" s="90">
        <v>2255.36</v>
      </c>
      <c r="AM186" s="90">
        <v>1902.96</v>
      </c>
      <c r="AN186" s="90">
        <v>2889.68</v>
      </c>
      <c r="AO186" s="59">
        <v>7048</v>
      </c>
      <c r="AP186" s="90">
        <v>2088.2400000000002</v>
      </c>
      <c r="AQ186" s="90">
        <v>1761.9525000000001</v>
      </c>
      <c r="AR186" s="90">
        <v>2675.5574999999999</v>
      </c>
      <c r="AS186" s="59">
        <v>6525.75</v>
      </c>
      <c r="AT186" s="90">
        <v>1749.8880000000001</v>
      </c>
      <c r="AU186" s="90">
        <v>1476.4680000000003</v>
      </c>
      <c r="AV186" s="90">
        <v>2242.0439999999999</v>
      </c>
      <c r="AW186" s="59">
        <v>5468.4000000000005</v>
      </c>
      <c r="AX186" s="90">
        <v>2045.5711999999996</v>
      </c>
      <c r="AY186" s="90">
        <v>1662.0265999999997</v>
      </c>
      <c r="AZ186" s="90">
        <v>2684.8121999999994</v>
      </c>
      <c r="BA186" s="59">
        <v>6392.4099999999989</v>
      </c>
      <c r="BB186" s="90">
        <v>1900.7520000000002</v>
      </c>
      <c r="BC186" s="90">
        <v>1366.1655000000001</v>
      </c>
      <c r="BD186" s="90">
        <v>2672.9325000000003</v>
      </c>
      <c r="BE186" s="59">
        <v>5939.85</v>
      </c>
      <c r="BF186" s="60">
        <f t="shared" si="10"/>
        <v>72647.41</v>
      </c>
      <c r="BG186" s="99">
        <f t="shared" si="11"/>
        <v>23479.281199999998</v>
      </c>
      <c r="BH186" s="99">
        <f t="shared" si="12"/>
        <v>19176.582600000002</v>
      </c>
      <c r="BI186" s="99">
        <f t="shared" si="13"/>
        <v>29991.546200000001</v>
      </c>
      <c r="BJ186" s="99">
        <f t="shared" si="14"/>
        <v>72647.41</v>
      </c>
    </row>
    <row r="187" spans="1:62" s="94" customFormat="1" ht="16.05" customHeight="1" x14ac:dyDescent="0.3">
      <c r="A187" s="10">
        <v>181</v>
      </c>
      <c r="B187" s="107" t="s">
        <v>953</v>
      </c>
      <c r="C187" s="15" t="s">
        <v>1025</v>
      </c>
      <c r="D187" s="15" t="s">
        <v>371</v>
      </c>
      <c r="E187" s="15" t="s">
        <v>631</v>
      </c>
      <c r="F187" s="108">
        <v>3.3</v>
      </c>
      <c r="G187" s="15">
        <v>220</v>
      </c>
      <c r="H187" s="88" t="s">
        <v>50</v>
      </c>
      <c r="I187" s="99">
        <v>3260.5999999999995</v>
      </c>
      <c r="J187" s="90">
        <v>6.08</v>
      </c>
      <c r="K187" s="90">
        <v>5.32</v>
      </c>
      <c r="L187" s="90">
        <v>7.6000000000000005</v>
      </c>
      <c r="M187" s="59">
        <v>19</v>
      </c>
      <c r="N187" s="90">
        <v>6.12</v>
      </c>
      <c r="O187" s="90">
        <v>5.0400000000000009</v>
      </c>
      <c r="P187" s="90">
        <v>6.84</v>
      </c>
      <c r="Q187" s="59">
        <v>18</v>
      </c>
      <c r="R187" s="90">
        <v>6.6000000000000005</v>
      </c>
      <c r="S187" s="90">
        <v>5.4</v>
      </c>
      <c r="T187" s="90">
        <v>8</v>
      </c>
      <c r="U187" s="59">
        <v>20</v>
      </c>
      <c r="V187" s="90">
        <v>5.76</v>
      </c>
      <c r="W187" s="90">
        <v>4.5</v>
      </c>
      <c r="X187" s="90">
        <v>7.74</v>
      </c>
      <c r="Y187" s="59">
        <v>18</v>
      </c>
      <c r="Z187" s="90">
        <v>6.4600000000000009</v>
      </c>
      <c r="AA187" s="90">
        <v>4.9400000000000004</v>
      </c>
      <c r="AB187" s="90">
        <v>7.6000000000000005</v>
      </c>
      <c r="AC187" s="59">
        <v>19.000000000000004</v>
      </c>
      <c r="AD187" s="90">
        <v>55.04</v>
      </c>
      <c r="AE187" s="90">
        <v>48.160000000000004</v>
      </c>
      <c r="AF187" s="90">
        <v>68.8</v>
      </c>
      <c r="AG187" s="59">
        <v>172</v>
      </c>
      <c r="AH187" s="90">
        <v>215</v>
      </c>
      <c r="AI187" s="90">
        <v>168</v>
      </c>
      <c r="AJ187" s="90">
        <v>303</v>
      </c>
      <c r="AK187" s="59">
        <v>686</v>
      </c>
      <c r="AL187" s="90">
        <v>158.72</v>
      </c>
      <c r="AM187" s="90">
        <v>133.92000000000002</v>
      </c>
      <c r="AN187" s="90">
        <v>203.35999999999999</v>
      </c>
      <c r="AO187" s="59">
        <v>496</v>
      </c>
      <c r="AP187" s="90">
        <v>238.22400000000002</v>
      </c>
      <c r="AQ187" s="90">
        <v>201.00150000000002</v>
      </c>
      <c r="AR187" s="90">
        <v>305.22449999999998</v>
      </c>
      <c r="AS187" s="59">
        <v>744.45</v>
      </c>
      <c r="AT187" s="90">
        <v>247.63200000000001</v>
      </c>
      <c r="AU187" s="90">
        <v>208.93950000000001</v>
      </c>
      <c r="AV187" s="90">
        <v>317.27850000000001</v>
      </c>
      <c r="AW187" s="59">
        <v>773.85</v>
      </c>
      <c r="AX187" s="90">
        <v>48.815999999999995</v>
      </c>
      <c r="AY187" s="90">
        <v>39.662999999999997</v>
      </c>
      <c r="AZ187" s="90">
        <v>64.070999999999984</v>
      </c>
      <c r="BA187" s="59">
        <v>152.54999999999995</v>
      </c>
      <c r="BB187" s="90">
        <v>45.36</v>
      </c>
      <c r="BC187" s="90">
        <v>32.602499999999999</v>
      </c>
      <c r="BD187" s="90">
        <v>63.787500000000001</v>
      </c>
      <c r="BE187" s="59">
        <v>141.75</v>
      </c>
      <c r="BF187" s="60">
        <f t="shared" si="10"/>
        <v>3260.5999999999995</v>
      </c>
      <c r="BG187" s="99">
        <f t="shared" si="11"/>
        <v>1039.8119999999999</v>
      </c>
      <c r="BH187" s="99">
        <f t="shared" si="12"/>
        <v>857.48649999999998</v>
      </c>
      <c r="BI187" s="99">
        <f t="shared" si="13"/>
        <v>1363.3014999999996</v>
      </c>
      <c r="BJ187" s="99">
        <f t="shared" si="14"/>
        <v>3260.5999999999995</v>
      </c>
    </row>
    <row r="188" spans="1:62" s="94" customFormat="1" ht="16.05" customHeight="1" x14ac:dyDescent="0.3">
      <c r="A188" s="10">
        <v>182</v>
      </c>
      <c r="B188" s="107" t="s">
        <v>953</v>
      </c>
      <c r="C188" s="15" t="s">
        <v>388</v>
      </c>
      <c r="D188" s="15" t="s">
        <v>371</v>
      </c>
      <c r="E188" s="15" t="s">
        <v>631</v>
      </c>
      <c r="F188" s="108">
        <v>95</v>
      </c>
      <c r="G188" s="15">
        <v>380</v>
      </c>
      <c r="H188" s="88" t="s">
        <v>50</v>
      </c>
      <c r="I188" s="99">
        <v>164066.61000000002</v>
      </c>
      <c r="J188" s="90">
        <v>3496.32</v>
      </c>
      <c r="K188" s="90">
        <v>3059.28</v>
      </c>
      <c r="L188" s="90">
        <v>4370.4000000000005</v>
      </c>
      <c r="M188" s="59">
        <v>10926</v>
      </c>
      <c r="N188" s="90">
        <v>4052.8</v>
      </c>
      <c r="O188" s="90">
        <v>3337.6000000000004</v>
      </c>
      <c r="P188" s="90">
        <v>4529.6000000000004</v>
      </c>
      <c r="Q188" s="59">
        <v>11920</v>
      </c>
      <c r="R188" s="90">
        <v>5002.47</v>
      </c>
      <c r="S188" s="90">
        <v>4092.9300000000003</v>
      </c>
      <c r="T188" s="90">
        <v>6063.6</v>
      </c>
      <c r="U188" s="59">
        <v>15159.000000000002</v>
      </c>
      <c r="V188" s="90">
        <v>4220.8</v>
      </c>
      <c r="W188" s="90">
        <v>3297.5</v>
      </c>
      <c r="X188" s="90">
        <v>5671.7</v>
      </c>
      <c r="Y188" s="59">
        <v>13190</v>
      </c>
      <c r="Z188" s="90">
        <v>4641</v>
      </c>
      <c r="AA188" s="90">
        <v>3549</v>
      </c>
      <c r="AB188" s="90">
        <v>5460</v>
      </c>
      <c r="AC188" s="59">
        <v>13650</v>
      </c>
      <c r="AD188" s="90">
        <v>4788.8</v>
      </c>
      <c r="AE188" s="90">
        <v>4190.2000000000007</v>
      </c>
      <c r="AF188" s="90">
        <v>5986</v>
      </c>
      <c r="AG188" s="59">
        <v>14965</v>
      </c>
      <c r="AH188" s="90">
        <v>4781</v>
      </c>
      <c r="AI188" s="90">
        <v>3664</v>
      </c>
      <c r="AJ188" s="90">
        <v>6255</v>
      </c>
      <c r="AK188" s="59">
        <v>14700</v>
      </c>
      <c r="AL188" s="90">
        <v>3954.56</v>
      </c>
      <c r="AM188" s="90">
        <v>3336.6600000000003</v>
      </c>
      <c r="AN188" s="90">
        <v>5066.78</v>
      </c>
      <c r="AO188" s="59">
        <v>12358</v>
      </c>
      <c r="AP188" s="90">
        <v>4110.96</v>
      </c>
      <c r="AQ188" s="90">
        <v>3468.6225000000004</v>
      </c>
      <c r="AR188" s="90">
        <v>5267.1674999999996</v>
      </c>
      <c r="AS188" s="59">
        <v>12846.75</v>
      </c>
      <c r="AT188" s="90">
        <v>4616.6400000000003</v>
      </c>
      <c r="AU188" s="90">
        <v>3895.2900000000004</v>
      </c>
      <c r="AV188" s="90">
        <v>5915.07</v>
      </c>
      <c r="AW188" s="59">
        <v>14427</v>
      </c>
      <c r="AX188" s="90">
        <v>4963.6831999999995</v>
      </c>
      <c r="AY188" s="90">
        <v>4032.9925999999996</v>
      </c>
      <c r="AZ188" s="90">
        <v>6514.8341999999993</v>
      </c>
      <c r="BA188" s="59">
        <v>15511.509999999998</v>
      </c>
      <c r="BB188" s="90">
        <v>4612.2719999999999</v>
      </c>
      <c r="BC188" s="90">
        <v>3315.0705000000003</v>
      </c>
      <c r="BD188" s="90">
        <v>6486.0075000000006</v>
      </c>
      <c r="BE188" s="59">
        <v>14413.350000000002</v>
      </c>
      <c r="BF188" s="60">
        <f t="shared" si="10"/>
        <v>164066.61000000002</v>
      </c>
      <c r="BG188" s="99">
        <f t="shared" si="11"/>
        <v>53241.305199999995</v>
      </c>
      <c r="BH188" s="99">
        <f t="shared" si="12"/>
        <v>43239.145600000003</v>
      </c>
      <c r="BI188" s="99">
        <f t="shared" si="13"/>
        <v>67586.159199999995</v>
      </c>
      <c r="BJ188" s="99">
        <f t="shared" si="14"/>
        <v>164066.60999999999</v>
      </c>
    </row>
    <row r="189" spans="1:62" s="94" customFormat="1" ht="16.05" customHeight="1" x14ac:dyDescent="0.3">
      <c r="A189" s="10">
        <v>183</v>
      </c>
      <c r="B189" s="107" t="s">
        <v>953</v>
      </c>
      <c r="C189" s="15" t="s">
        <v>388</v>
      </c>
      <c r="D189" s="15" t="s">
        <v>371</v>
      </c>
      <c r="E189" s="15" t="s">
        <v>631</v>
      </c>
      <c r="F189" s="108">
        <v>3.3</v>
      </c>
      <c r="G189" s="15">
        <v>220</v>
      </c>
      <c r="H189" s="88" t="s">
        <v>50</v>
      </c>
      <c r="I189" s="99">
        <v>381.91000000000008</v>
      </c>
      <c r="J189" s="90">
        <v>10.24</v>
      </c>
      <c r="K189" s="90">
        <v>8.9600000000000009</v>
      </c>
      <c r="L189" s="90">
        <v>12.8</v>
      </c>
      <c r="M189" s="59">
        <v>32</v>
      </c>
      <c r="N189" s="90">
        <v>9.8600000000000012</v>
      </c>
      <c r="O189" s="90">
        <v>8.120000000000001</v>
      </c>
      <c r="P189" s="90">
        <v>11.02</v>
      </c>
      <c r="Q189" s="59">
        <v>29.000000000000004</v>
      </c>
      <c r="R189" s="90">
        <v>10.23</v>
      </c>
      <c r="S189" s="90">
        <v>8.370000000000001</v>
      </c>
      <c r="T189" s="90">
        <v>12.4</v>
      </c>
      <c r="U189" s="59">
        <v>31</v>
      </c>
      <c r="V189" s="90">
        <v>9.6</v>
      </c>
      <c r="W189" s="90">
        <v>7.5</v>
      </c>
      <c r="X189" s="90">
        <v>12.9</v>
      </c>
      <c r="Y189" s="59">
        <v>30</v>
      </c>
      <c r="Z189" s="90">
        <v>10.540000000000001</v>
      </c>
      <c r="AA189" s="90">
        <v>8.06</v>
      </c>
      <c r="AB189" s="90">
        <v>12.4</v>
      </c>
      <c r="AC189" s="59">
        <v>31</v>
      </c>
      <c r="AD189" s="90">
        <v>9.92</v>
      </c>
      <c r="AE189" s="90">
        <v>8.6800000000000015</v>
      </c>
      <c r="AF189" s="90">
        <v>12.4</v>
      </c>
      <c r="AG189" s="59">
        <v>31</v>
      </c>
      <c r="AH189" s="90">
        <v>10</v>
      </c>
      <c r="AI189" s="90">
        <v>7</v>
      </c>
      <c r="AJ189" s="90">
        <v>14</v>
      </c>
      <c r="AK189" s="59">
        <v>31</v>
      </c>
      <c r="AL189" s="90">
        <v>9.92</v>
      </c>
      <c r="AM189" s="90">
        <v>8.370000000000001</v>
      </c>
      <c r="AN189" s="90">
        <v>12.709999999999999</v>
      </c>
      <c r="AO189" s="59">
        <v>31</v>
      </c>
      <c r="AP189" s="90">
        <v>10.416000000000002</v>
      </c>
      <c r="AQ189" s="90">
        <v>8.7885000000000009</v>
      </c>
      <c r="AR189" s="90">
        <v>13.345500000000001</v>
      </c>
      <c r="AS189" s="59">
        <v>32.550000000000004</v>
      </c>
      <c r="AT189" s="90">
        <v>10.752000000000001</v>
      </c>
      <c r="AU189" s="90">
        <v>9.072000000000001</v>
      </c>
      <c r="AV189" s="90">
        <v>13.776</v>
      </c>
      <c r="AW189" s="59">
        <v>33.6</v>
      </c>
      <c r="AX189" s="90">
        <v>11.571199999999999</v>
      </c>
      <c r="AY189" s="90">
        <v>9.4016000000000002</v>
      </c>
      <c r="AZ189" s="90">
        <v>15.187199999999997</v>
      </c>
      <c r="BA189" s="59">
        <v>36.159999999999997</v>
      </c>
      <c r="BB189" s="90">
        <v>10.752000000000001</v>
      </c>
      <c r="BC189" s="90">
        <v>7.7280000000000006</v>
      </c>
      <c r="BD189" s="90">
        <v>15.120000000000001</v>
      </c>
      <c r="BE189" s="59">
        <v>33.6</v>
      </c>
      <c r="BF189" s="60">
        <f t="shared" si="10"/>
        <v>381.91000000000008</v>
      </c>
      <c r="BG189" s="99">
        <f t="shared" si="11"/>
        <v>123.80119999999999</v>
      </c>
      <c r="BH189" s="99">
        <f t="shared" si="12"/>
        <v>100.0501</v>
      </c>
      <c r="BI189" s="99">
        <f t="shared" si="13"/>
        <v>158.05869999999999</v>
      </c>
      <c r="BJ189" s="99">
        <f t="shared" si="14"/>
        <v>381.90999999999997</v>
      </c>
    </row>
    <row r="190" spans="1:62" s="94" customFormat="1" ht="16.05" customHeight="1" x14ac:dyDescent="0.3">
      <c r="A190" s="10">
        <v>184</v>
      </c>
      <c r="B190" s="107" t="s">
        <v>953</v>
      </c>
      <c r="C190" s="15" t="s">
        <v>388</v>
      </c>
      <c r="D190" s="15" t="s">
        <v>371</v>
      </c>
      <c r="E190" s="15" t="s">
        <v>631</v>
      </c>
      <c r="F190" s="108">
        <v>3.3</v>
      </c>
      <c r="G190" s="15">
        <v>220</v>
      </c>
      <c r="H190" s="88" t="s">
        <v>50</v>
      </c>
      <c r="I190" s="99">
        <v>586.37</v>
      </c>
      <c r="J190" s="90">
        <v>16</v>
      </c>
      <c r="K190" s="90">
        <v>14.000000000000002</v>
      </c>
      <c r="L190" s="90">
        <v>20</v>
      </c>
      <c r="M190" s="59">
        <v>50</v>
      </c>
      <c r="N190" s="90">
        <v>14.620000000000001</v>
      </c>
      <c r="O190" s="90">
        <v>12.040000000000001</v>
      </c>
      <c r="P190" s="90">
        <v>16.34</v>
      </c>
      <c r="Q190" s="59">
        <v>43</v>
      </c>
      <c r="R190" s="90">
        <v>16.170000000000002</v>
      </c>
      <c r="S190" s="90">
        <v>13.23</v>
      </c>
      <c r="T190" s="90">
        <v>19.600000000000001</v>
      </c>
      <c r="U190" s="59">
        <v>49</v>
      </c>
      <c r="V190" s="90">
        <v>15.36</v>
      </c>
      <c r="W190" s="90">
        <v>12</v>
      </c>
      <c r="X190" s="90">
        <v>20.64</v>
      </c>
      <c r="Y190" s="59">
        <v>48</v>
      </c>
      <c r="Z190" s="90">
        <v>16.66</v>
      </c>
      <c r="AA190" s="90">
        <v>12.74</v>
      </c>
      <c r="AB190" s="90">
        <v>19.600000000000001</v>
      </c>
      <c r="AC190" s="59">
        <v>49</v>
      </c>
      <c r="AD190" s="90">
        <v>15.040000000000001</v>
      </c>
      <c r="AE190" s="90">
        <v>13.160000000000002</v>
      </c>
      <c r="AF190" s="90">
        <v>18.8</v>
      </c>
      <c r="AG190" s="59">
        <v>47</v>
      </c>
      <c r="AH190" s="90">
        <v>16</v>
      </c>
      <c r="AI190" s="90">
        <v>12</v>
      </c>
      <c r="AJ190" s="90">
        <v>22</v>
      </c>
      <c r="AK190" s="59">
        <v>50</v>
      </c>
      <c r="AL190" s="90">
        <v>15.36</v>
      </c>
      <c r="AM190" s="90">
        <v>12.96</v>
      </c>
      <c r="AN190" s="90">
        <v>19.68</v>
      </c>
      <c r="AO190" s="59">
        <v>48</v>
      </c>
      <c r="AP190" s="90">
        <v>15.120000000000001</v>
      </c>
      <c r="AQ190" s="90">
        <v>12.7575</v>
      </c>
      <c r="AR190" s="90">
        <v>19.372499999999999</v>
      </c>
      <c r="AS190" s="59">
        <v>47.25</v>
      </c>
      <c r="AT190" s="90">
        <v>15.456000000000001</v>
      </c>
      <c r="AU190" s="90">
        <v>13.041000000000002</v>
      </c>
      <c r="AV190" s="90">
        <v>19.803000000000001</v>
      </c>
      <c r="AW190" s="59">
        <v>48.300000000000004</v>
      </c>
      <c r="AX190" s="90">
        <v>17.718399999999999</v>
      </c>
      <c r="AY190" s="90">
        <v>14.3962</v>
      </c>
      <c r="AZ190" s="90">
        <v>23.255399999999998</v>
      </c>
      <c r="BA190" s="59">
        <v>55.36999999999999</v>
      </c>
      <c r="BB190" s="90">
        <v>16.464000000000002</v>
      </c>
      <c r="BC190" s="90">
        <v>11.833500000000001</v>
      </c>
      <c r="BD190" s="90">
        <v>23.152500000000003</v>
      </c>
      <c r="BE190" s="59">
        <v>51.45</v>
      </c>
      <c r="BF190" s="60">
        <f t="shared" si="10"/>
        <v>586.37</v>
      </c>
      <c r="BG190" s="99">
        <f t="shared" si="11"/>
        <v>189.9684</v>
      </c>
      <c r="BH190" s="99">
        <f t="shared" si="12"/>
        <v>154.15819999999997</v>
      </c>
      <c r="BI190" s="99">
        <f t="shared" si="13"/>
        <v>242.24340000000004</v>
      </c>
      <c r="BJ190" s="99">
        <f t="shared" si="14"/>
        <v>586.37</v>
      </c>
    </row>
    <row r="191" spans="1:62" s="94" customFormat="1" ht="16.05" customHeight="1" x14ac:dyDescent="0.3">
      <c r="A191" s="10">
        <v>185</v>
      </c>
      <c r="B191" s="107" t="s">
        <v>953</v>
      </c>
      <c r="C191" s="15" t="s">
        <v>388</v>
      </c>
      <c r="D191" s="15" t="s">
        <v>371</v>
      </c>
      <c r="E191" s="15" t="s">
        <v>631</v>
      </c>
      <c r="F191" s="108">
        <v>16.5</v>
      </c>
      <c r="G191" s="15">
        <v>380</v>
      </c>
      <c r="H191" s="88" t="s">
        <v>50</v>
      </c>
      <c r="I191" s="99">
        <v>27866.23</v>
      </c>
      <c r="J191" s="90">
        <v>587.52</v>
      </c>
      <c r="K191" s="90">
        <v>514.08000000000004</v>
      </c>
      <c r="L191" s="90">
        <v>734.40000000000009</v>
      </c>
      <c r="M191" s="59">
        <v>1836</v>
      </c>
      <c r="N191" s="90">
        <v>778.6</v>
      </c>
      <c r="O191" s="90">
        <v>641.20000000000005</v>
      </c>
      <c r="P191" s="90">
        <v>870.2</v>
      </c>
      <c r="Q191" s="59">
        <v>2290</v>
      </c>
      <c r="R191" s="90">
        <v>939.51</v>
      </c>
      <c r="S191" s="90">
        <v>768.69</v>
      </c>
      <c r="T191" s="90">
        <v>1138.8</v>
      </c>
      <c r="U191" s="59">
        <v>2847</v>
      </c>
      <c r="V191" s="90">
        <v>743.04</v>
      </c>
      <c r="W191" s="90">
        <v>580.5</v>
      </c>
      <c r="X191" s="90">
        <v>998.46</v>
      </c>
      <c r="Y191" s="59">
        <v>2322</v>
      </c>
      <c r="Z191" s="90">
        <v>662.66000000000008</v>
      </c>
      <c r="AA191" s="90">
        <v>506.74</v>
      </c>
      <c r="AB191" s="90">
        <v>779.6</v>
      </c>
      <c r="AC191" s="59">
        <v>1949</v>
      </c>
      <c r="AD191" s="90">
        <v>765.44</v>
      </c>
      <c r="AE191" s="90">
        <v>669.7600000000001</v>
      </c>
      <c r="AF191" s="90">
        <v>956.80000000000007</v>
      </c>
      <c r="AG191" s="59">
        <v>2392.0000000000005</v>
      </c>
      <c r="AH191" s="90">
        <v>1151</v>
      </c>
      <c r="AI191" s="90">
        <v>931</v>
      </c>
      <c r="AJ191" s="90">
        <v>1656</v>
      </c>
      <c r="AK191" s="59">
        <v>3738</v>
      </c>
      <c r="AL191" s="90">
        <v>629.76</v>
      </c>
      <c r="AM191" s="90">
        <v>531.36</v>
      </c>
      <c r="AN191" s="90">
        <v>806.88</v>
      </c>
      <c r="AO191" s="59">
        <v>1968</v>
      </c>
      <c r="AP191" s="90">
        <v>701.23199999999997</v>
      </c>
      <c r="AQ191" s="90">
        <v>591.66449999999998</v>
      </c>
      <c r="AR191" s="90">
        <v>898.45349999999996</v>
      </c>
      <c r="AS191" s="59">
        <v>2191.35</v>
      </c>
      <c r="AT191" s="90">
        <v>641.08800000000008</v>
      </c>
      <c r="AU191" s="90">
        <v>540.91800000000001</v>
      </c>
      <c r="AV191" s="90">
        <v>821.39400000000001</v>
      </c>
      <c r="AW191" s="59">
        <v>2003.4</v>
      </c>
      <c r="AX191" s="90">
        <v>718.13759999999991</v>
      </c>
      <c r="AY191" s="90">
        <v>583.48680000000002</v>
      </c>
      <c r="AZ191" s="90">
        <v>942.55559999999991</v>
      </c>
      <c r="BA191" s="59">
        <v>2244.1799999999998</v>
      </c>
      <c r="BB191" s="90">
        <v>667.29600000000005</v>
      </c>
      <c r="BC191" s="90">
        <v>479.61900000000009</v>
      </c>
      <c r="BD191" s="90">
        <v>938.3850000000001</v>
      </c>
      <c r="BE191" s="59">
        <v>2085.3000000000002</v>
      </c>
      <c r="BF191" s="60">
        <f t="shared" si="10"/>
        <v>27866.23</v>
      </c>
      <c r="BG191" s="99">
        <f t="shared" si="11"/>
        <v>8985.2836000000007</v>
      </c>
      <c r="BH191" s="99">
        <f t="shared" si="12"/>
        <v>7339.0182999999988</v>
      </c>
      <c r="BI191" s="99">
        <f t="shared" si="13"/>
        <v>11541.928100000001</v>
      </c>
      <c r="BJ191" s="99">
        <f t="shared" si="14"/>
        <v>27866.23</v>
      </c>
    </row>
    <row r="192" spans="1:62" s="94" customFormat="1" ht="16.05" customHeight="1" x14ac:dyDescent="0.3">
      <c r="A192" s="10">
        <v>186</v>
      </c>
      <c r="B192" s="107" t="s">
        <v>953</v>
      </c>
      <c r="C192" s="15" t="s">
        <v>388</v>
      </c>
      <c r="D192" s="15" t="s">
        <v>371</v>
      </c>
      <c r="E192" s="15" t="s">
        <v>631</v>
      </c>
      <c r="F192" s="108">
        <v>11</v>
      </c>
      <c r="G192" s="15">
        <v>380</v>
      </c>
      <c r="H192" s="88" t="s">
        <v>50</v>
      </c>
      <c r="I192" s="99">
        <v>9224.5799999999981</v>
      </c>
      <c r="J192" s="90">
        <v>224.32</v>
      </c>
      <c r="K192" s="90">
        <v>196.28000000000003</v>
      </c>
      <c r="L192" s="90">
        <v>280.40000000000003</v>
      </c>
      <c r="M192" s="59">
        <v>701</v>
      </c>
      <c r="N192" s="90">
        <v>218.96</v>
      </c>
      <c r="O192" s="90">
        <v>180.32000000000002</v>
      </c>
      <c r="P192" s="90">
        <v>244.72</v>
      </c>
      <c r="Q192" s="59">
        <v>644</v>
      </c>
      <c r="R192" s="90">
        <v>234.63000000000002</v>
      </c>
      <c r="S192" s="90">
        <v>191.97</v>
      </c>
      <c r="T192" s="90">
        <v>284.40000000000003</v>
      </c>
      <c r="U192" s="59">
        <v>711</v>
      </c>
      <c r="V192" s="90">
        <v>251.52</v>
      </c>
      <c r="W192" s="90">
        <v>196.5</v>
      </c>
      <c r="X192" s="90">
        <v>337.98</v>
      </c>
      <c r="Y192" s="59">
        <v>786</v>
      </c>
      <c r="Z192" s="90">
        <v>243.44000000000003</v>
      </c>
      <c r="AA192" s="90">
        <v>186.16</v>
      </c>
      <c r="AB192" s="90">
        <v>286.40000000000003</v>
      </c>
      <c r="AC192" s="59">
        <v>716</v>
      </c>
      <c r="AD192" s="90">
        <v>247.04</v>
      </c>
      <c r="AE192" s="90">
        <v>216.16000000000003</v>
      </c>
      <c r="AF192" s="90">
        <v>308.8</v>
      </c>
      <c r="AG192" s="59">
        <v>772</v>
      </c>
      <c r="AH192" s="90">
        <v>331</v>
      </c>
      <c r="AI192" s="90">
        <v>276</v>
      </c>
      <c r="AJ192" s="90">
        <v>330</v>
      </c>
      <c r="AK192" s="59">
        <v>937</v>
      </c>
      <c r="AL192" s="90">
        <v>255.04</v>
      </c>
      <c r="AM192" s="90">
        <v>215.19000000000003</v>
      </c>
      <c r="AN192" s="90">
        <v>326.77</v>
      </c>
      <c r="AO192" s="59">
        <v>797</v>
      </c>
      <c r="AP192" s="90">
        <v>266.44800000000004</v>
      </c>
      <c r="AQ192" s="90">
        <v>224.81550000000004</v>
      </c>
      <c r="AR192" s="90">
        <v>341.38650000000001</v>
      </c>
      <c r="AS192" s="59">
        <v>832.65000000000009</v>
      </c>
      <c r="AT192" s="90">
        <v>231.50400000000002</v>
      </c>
      <c r="AU192" s="90">
        <v>195.33150000000003</v>
      </c>
      <c r="AV192" s="90">
        <v>296.61450000000002</v>
      </c>
      <c r="AW192" s="59">
        <v>723.45</v>
      </c>
      <c r="AX192" s="90">
        <v>266.13759999999996</v>
      </c>
      <c r="AY192" s="90">
        <v>216.23679999999999</v>
      </c>
      <c r="AZ192" s="90">
        <v>349.30559999999997</v>
      </c>
      <c r="BA192" s="59">
        <v>831.67999999999984</v>
      </c>
      <c r="BB192" s="90">
        <v>247.29600000000002</v>
      </c>
      <c r="BC192" s="90">
        <v>177.74400000000003</v>
      </c>
      <c r="BD192" s="90">
        <v>347.76000000000005</v>
      </c>
      <c r="BE192" s="59">
        <v>772.80000000000018</v>
      </c>
      <c r="BF192" s="60">
        <f t="shared" si="10"/>
        <v>9224.5799999999981</v>
      </c>
      <c r="BG192" s="99">
        <f t="shared" si="11"/>
        <v>3017.3355999999994</v>
      </c>
      <c r="BH192" s="99">
        <f t="shared" si="12"/>
        <v>2472.7078000000006</v>
      </c>
      <c r="BI192" s="99">
        <f t="shared" si="13"/>
        <v>3734.5366000000004</v>
      </c>
      <c r="BJ192" s="99">
        <f t="shared" si="14"/>
        <v>9224.5800000000017</v>
      </c>
    </row>
    <row r="193" spans="1:62" s="94" customFormat="1" ht="16.05" customHeight="1" x14ac:dyDescent="0.3">
      <c r="A193" s="10">
        <v>187</v>
      </c>
      <c r="B193" s="107" t="s">
        <v>953</v>
      </c>
      <c r="C193" s="15" t="s">
        <v>388</v>
      </c>
      <c r="D193" s="15" t="s">
        <v>371</v>
      </c>
      <c r="E193" s="15" t="s">
        <v>631</v>
      </c>
      <c r="F193" s="108">
        <v>3.3</v>
      </c>
      <c r="G193" s="15">
        <v>220</v>
      </c>
      <c r="H193" s="88" t="s">
        <v>50</v>
      </c>
      <c r="I193" s="99">
        <v>508.88999999999993</v>
      </c>
      <c r="J193" s="90">
        <v>8.64</v>
      </c>
      <c r="K193" s="90">
        <v>7.5600000000000005</v>
      </c>
      <c r="L193" s="90">
        <v>10.8</v>
      </c>
      <c r="M193" s="59">
        <v>27.000000000000004</v>
      </c>
      <c r="N193" s="90">
        <v>14.96</v>
      </c>
      <c r="O193" s="90">
        <v>12.32</v>
      </c>
      <c r="P193" s="90">
        <v>16.72</v>
      </c>
      <c r="Q193" s="59">
        <v>44</v>
      </c>
      <c r="R193" s="90">
        <v>15.84</v>
      </c>
      <c r="S193" s="90">
        <v>12.96</v>
      </c>
      <c r="T193" s="90">
        <v>19.200000000000003</v>
      </c>
      <c r="U193" s="59">
        <v>48</v>
      </c>
      <c r="V193" s="90">
        <v>8.32</v>
      </c>
      <c r="W193" s="90">
        <v>6.5</v>
      </c>
      <c r="X193" s="90">
        <v>11.18</v>
      </c>
      <c r="Y193" s="59">
        <v>26</v>
      </c>
      <c r="Z193" s="90">
        <v>9.5200000000000014</v>
      </c>
      <c r="AA193" s="90">
        <v>7.28</v>
      </c>
      <c r="AB193" s="90">
        <v>11.200000000000001</v>
      </c>
      <c r="AC193" s="59">
        <v>28</v>
      </c>
      <c r="AD193" s="90">
        <v>8.32</v>
      </c>
      <c r="AE193" s="90">
        <v>7.2800000000000011</v>
      </c>
      <c r="AF193" s="90">
        <v>10.4</v>
      </c>
      <c r="AG193" s="59">
        <v>26</v>
      </c>
      <c r="AH193" s="90">
        <v>6</v>
      </c>
      <c r="AI193" s="90">
        <v>5</v>
      </c>
      <c r="AJ193" s="90">
        <v>6</v>
      </c>
      <c r="AK193" s="59">
        <v>17</v>
      </c>
      <c r="AL193" s="90">
        <v>55.04</v>
      </c>
      <c r="AM193" s="90">
        <v>46.440000000000005</v>
      </c>
      <c r="AN193" s="90">
        <v>70.52</v>
      </c>
      <c r="AO193" s="59">
        <v>172</v>
      </c>
      <c r="AP193" s="90">
        <v>9.4080000000000013</v>
      </c>
      <c r="AQ193" s="90">
        <v>7.9380000000000015</v>
      </c>
      <c r="AR193" s="90">
        <v>12.054</v>
      </c>
      <c r="AS193" s="59">
        <v>29.400000000000006</v>
      </c>
      <c r="AT193" s="90">
        <v>9.7440000000000015</v>
      </c>
      <c r="AU193" s="90">
        <v>8.2215000000000007</v>
      </c>
      <c r="AV193" s="90">
        <v>12.484500000000001</v>
      </c>
      <c r="AW193" s="59">
        <v>30.450000000000003</v>
      </c>
      <c r="AX193" s="90">
        <v>10.124799999999999</v>
      </c>
      <c r="AY193" s="90">
        <v>8.2263999999999999</v>
      </c>
      <c r="AZ193" s="90">
        <v>13.288799999999998</v>
      </c>
      <c r="BA193" s="59">
        <v>31.639999999999997</v>
      </c>
      <c r="BB193" s="90">
        <v>9.4080000000000013</v>
      </c>
      <c r="BC193" s="90">
        <v>6.7620000000000005</v>
      </c>
      <c r="BD193" s="90">
        <v>13.23</v>
      </c>
      <c r="BE193" s="59">
        <v>29.400000000000002</v>
      </c>
      <c r="BF193" s="60">
        <f t="shared" si="10"/>
        <v>508.88999999999993</v>
      </c>
      <c r="BG193" s="99">
        <f t="shared" si="11"/>
        <v>165.32479999999998</v>
      </c>
      <c r="BH193" s="99">
        <f t="shared" si="12"/>
        <v>136.48790000000002</v>
      </c>
      <c r="BI193" s="99">
        <f t="shared" si="13"/>
        <v>207.07729999999998</v>
      </c>
      <c r="BJ193" s="99">
        <f t="shared" si="14"/>
        <v>508.89</v>
      </c>
    </row>
    <row r="194" spans="1:62" s="94" customFormat="1" ht="16.05" customHeight="1" x14ac:dyDescent="0.3">
      <c r="A194" s="10">
        <v>188</v>
      </c>
      <c r="B194" s="107" t="s">
        <v>953</v>
      </c>
      <c r="C194" s="15" t="s">
        <v>388</v>
      </c>
      <c r="D194" s="15" t="s">
        <v>371</v>
      </c>
      <c r="E194" s="15" t="s">
        <v>631</v>
      </c>
      <c r="F194" s="108">
        <v>3.3</v>
      </c>
      <c r="G194" s="15">
        <v>220</v>
      </c>
      <c r="H194" s="88" t="s">
        <v>50</v>
      </c>
      <c r="I194" s="99">
        <v>4171.71</v>
      </c>
      <c r="J194" s="90">
        <v>64.960000000000008</v>
      </c>
      <c r="K194" s="90">
        <v>56.84</v>
      </c>
      <c r="L194" s="90">
        <v>81.2</v>
      </c>
      <c r="M194" s="59">
        <v>203</v>
      </c>
      <c r="N194" s="90">
        <v>66.98</v>
      </c>
      <c r="O194" s="90">
        <v>55.160000000000004</v>
      </c>
      <c r="P194" s="90">
        <v>74.86</v>
      </c>
      <c r="Q194" s="59">
        <v>197</v>
      </c>
      <c r="R194" s="90">
        <v>76.23</v>
      </c>
      <c r="S194" s="90">
        <v>62.370000000000005</v>
      </c>
      <c r="T194" s="90">
        <v>92.4</v>
      </c>
      <c r="U194" s="59">
        <v>231.00000000000003</v>
      </c>
      <c r="V194" s="90">
        <v>78.72</v>
      </c>
      <c r="W194" s="90">
        <v>61.5</v>
      </c>
      <c r="X194" s="90">
        <v>105.78</v>
      </c>
      <c r="Y194" s="59">
        <v>246</v>
      </c>
      <c r="Z194" s="90">
        <v>108.12</v>
      </c>
      <c r="AA194" s="90">
        <v>82.68</v>
      </c>
      <c r="AB194" s="90">
        <v>127.2</v>
      </c>
      <c r="AC194" s="59">
        <v>318</v>
      </c>
      <c r="AD194" s="90">
        <v>200.96</v>
      </c>
      <c r="AE194" s="90">
        <v>175.84</v>
      </c>
      <c r="AF194" s="90">
        <v>251.20000000000002</v>
      </c>
      <c r="AG194" s="59">
        <v>628</v>
      </c>
      <c r="AH194" s="90">
        <v>202</v>
      </c>
      <c r="AI194" s="90">
        <v>147</v>
      </c>
      <c r="AJ194" s="90">
        <v>240</v>
      </c>
      <c r="AK194" s="59">
        <v>589</v>
      </c>
      <c r="AL194" s="90">
        <v>189.76</v>
      </c>
      <c r="AM194" s="90">
        <v>160.11000000000001</v>
      </c>
      <c r="AN194" s="90">
        <v>243.13</v>
      </c>
      <c r="AO194" s="59">
        <v>593</v>
      </c>
      <c r="AP194" s="90">
        <v>133.05600000000001</v>
      </c>
      <c r="AQ194" s="90">
        <v>112.26600000000001</v>
      </c>
      <c r="AR194" s="90">
        <v>170.47800000000001</v>
      </c>
      <c r="AS194" s="59">
        <v>415.8</v>
      </c>
      <c r="AT194" s="90">
        <v>92.4</v>
      </c>
      <c r="AU194" s="90">
        <v>77.962500000000006</v>
      </c>
      <c r="AV194" s="90">
        <v>118.38749999999999</v>
      </c>
      <c r="AW194" s="59">
        <v>288.75</v>
      </c>
      <c r="AX194" s="90">
        <v>76.659199999999998</v>
      </c>
      <c r="AY194" s="90">
        <v>62.285599999999995</v>
      </c>
      <c r="AZ194" s="90">
        <v>100.61519999999999</v>
      </c>
      <c r="BA194" s="59">
        <v>239.55999999999997</v>
      </c>
      <c r="BB194" s="90">
        <v>71.232000000000014</v>
      </c>
      <c r="BC194" s="90">
        <v>51.198000000000008</v>
      </c>
      <c r="BD194" s="90">
        <v>100.17000000000002</v>
      </c>
      <c r="BE194" s="59">
        <v>222.60000000000002</v>
      </c>
      <c r="BF194" s="60">
        <f t="shared" si="10"/>
        <v>4171.71</v>
      </c>
      <c r="BG194" s="99">
        <f t="shared" si="11"/>
        <v>1361.0772000000002</v>
      </c>
      <c r="BH194" s="99">
        <f t="shared" si="12"/>
        <v>1105.2121</v>
      </c>
      <c r="BI194" s="99">
        <f t="shared" si="13"/>
        <v>1705.4207000000001</v>
      </c>
      <c r="BJ194" s="99">
        <f t="shared" si="14"/>
        <v>4171.7100000000009</v>
      </c>
    </row>
    <row r="195" spans="1:62" s="94" customFormat="1" ht="16.05" customHeight="1" x14ac:dyDescent="0.3">
      <c r="A195" s="10">
        <v>189</v>
      </c>
      <c r="B195" s="107" t="s">
        <v>953</v>
      </c>
      <c r="C195" s="15" t="s">
        <v>388</v>
      </c>
      <c r="D195" s="15" t="s">
        <v>371</v>
      </c>
      <c r="E195" s="15" t="s">
        <v>631</v>
      </c>
      <c r="F195" s="108">
        <v>90</v>
      </c>
      <c r="G195" s="15">
        <v>380</v>
      </c>
      <c r="H195" s="88" t="s">
        <v>50</v>
      </c>
      <c r="I195" s="99">
        <v>114739.06</v>
      </c>
      <c r="J195" s="90">
        <v>1934.08</v>
      </c>
      <c r="K195" s="90">
        <v>1692.3200000000002</v>
      </c>
      <c r="L195" s="90">
        <v>2417.6</v>
      </c>
      <c r="M195" s="59">
        <v>6044</v>
      </c>
      <c r="N195" s="90">
        <v>1844.8400000000001</v>
      </c>
      <c r="O195" s="90">
        <v>1519.2800000000002</v>
      </c>
      <c r="P195" s="90">
        <v>2061.88</v>
      </c>
      <c r="Q195" s="59">
        <v>5426</v>
      </c>
      <c r="R195" s="90">
        <v>2252.9100000000003</v>
      </c>
      <c r="S195" s="90">
        <v>1843.2900000000002</v>
      </c>
      <c r="T195" s="90">
        <v>2730.8</v>
      </c>
      <c r="U195" s="59">
        <v>6827.0000000000009</v>
      </c>
      <c r="V195" s="90">
        <v>2089.2800000000002</v>
      </c>
      <c r="W195" s="90">
        <v>1632.25</v>
      </c>
      <c r="X195" s="90">
        <v>2807.47</v>
      </c>
      <c r="Y195" s="59">
        <v>6529</v>
      </c>
      <c r="Z195" s="90">
        <v>3195.6600000000003</v>
      </c>
      <c r="AA195" s="90">
        <v>2443.7400000000002</v>
      </c>
      <c r="AB195" s="90">
        <v>3759.6000000000004</v>
      </c>
      <c r="AC195" s="59">
        <v>9399</v>
      </c>
      <c r="AD195" s="90">
        <v>2336.96</v>
      </c>
      <c r="AE195" s="90">
        <v>2044.8400000000001</v>
      </c>
      <c r="AF195" s="90">
        <v>2921.2000000000003</v>
      </c>
      <c r="AG195" s="59">
        <v>7303</v>
      </c>
      <c r="AH195" s="90">
        <v>2648</v>
      </c>
      <c r="AI195" s="90">
        <v>2231</v>
      </c>
      <c r="AJ195" s="90">
        <v>3198</v>
      </c>
      <c r="AK195" s="59">
        <v>8077</v>
      </c>
      <c r="AL195" s="90">
        <v>2660.48</v>
      </c>
      <c r="AM195" s="90">
        <v>2244.7800000000002</v>
      </c>
      <c r="AN195" s="90">
        <v>3408.74</v>
      </c>
      <c r="AO195" s="59">
        <v>8314</v>
      </c>
      <c r="AP195" s="90">
        <v>2547.8880000000004</v>
      </c>
      <c r="AQ195" s="90">
        <v>2149.7805000000003</v>
      </c>
      <c r="AR195" s="90">
        <v>3264.4814999999999</v>
      </c>
      <c r="AS195" s="59">
        <v>7962.1500000000005</v>
      </c>
      <c r="AT195" s="90">
        <v>9148.9440000000013</v>
      </c>
      <c r="AU195" s="90">
        <v>7719.4215000000004</v>
      </c>
      <c r="AV195" s="90">
        <v>11722.084499999999</v>
      </c>
      <c r="AW195" s="59">
        <v>28590.449999999997</v>
      </c>
      <c r="AX195" s="90">
        <v>3361.7951999999996</v>
      </c>
      <c r="AY195" s="90">
        <v>2731.4585999999999</v>
      </c>
      <c r="AZ195" s="90">
        <v>4412.3561999999993</v>
      </c>
      <c r="BA195" s="59">
        <v>10505.609999999999</v>
      </c>
      <c r="BB195" s="90">
        <v>3123.7920000000004</v>
      </c>
      <c r="BC195" s="90">
        <v>2245.2255</v>
      </c>
      <c r="BD195" s="90">
        <v>4392.8325000000004</v>
      </c>
      <c r="BE195" s="59">
        <v>9761.85</v>
      </c>
      <c r="BF195" s="60">
        <f t="shared" si="10"/>
        <v>114739.06</v>
      </c>
      <c r="BG195" s="99">
        <f t="shared" si="11"/>
        <v>37144.629200000003</v>
      </c>
      <c r="BH195" s="99">
        <f t="shared" si="12"/>
        <v>30497.386100000003</v>
      </c>
      <c r="BI195" s="99">
        <f t="shared" si="13"/>
        <v>47097.044699999999</v>
      </c>
      <c r="BJ195" s="99">
        <f t="shared" si="14"/>
        <v>114739.06</v>
      </c>
    </row>
    <row r="196" spans="1:62" s="94" customFormat="1" ht="16.05" customHeight="1" x14ac:dyDescent="0.3">
      <c r="A196" s="10">
        <v>190</v>
      </c>
      <c r="B196" s="107" t="s">
        <v>953</v>
      </c>
      <c r="C196" s="15" t="s">
        <v>388</v>
      </c>
      <c r="D196" s="15" t="s">
        <v>371</v>
      </c>
      <c r="E196" s="15" t="s">
        <v>631</v>
      </c>
      <c r="F196" s="108">
        <v>3.3</v>
      </c>
      <c r="G196" s="15">
        <v>220</v>
      </c>
      <c r="H196" s="88" t="s">
        <v>50</v>
      </c>
      <c r="I196" s="99">
        <v>1804.7799999999997</v>
      </c>
      <c r="J196" s="90">
        <v>24</v>
      </c>
      <c r="K196" s="90">
        <v>21.000000000000004</v>
      </c>
      <c r="L196" s="90">
        <v>30</v>
      </c>
      <c r="M196" s="59">
        <v>75</v>
      </c>
      <c r="N196" s="90">
        <v>9.8600000000000012</v>
      </c>
      <c r="O196" s="90">
        <v>8.120000000000001</v>
      </c>
      <c r="P196" s="90">
        <v>11.02</v>
      </c>
      <c r="Q196" s="59">
        <v>29.000000000000004</v>
      </c>
      <c r="R196" s="90">
        <v>6.9300000000000006</v>
      </c>
      <c r="S196" s="90">
        <v>5.67</v>
      </c>
      <c r="T196" s="90">
        <v>8.4</v>
      </c>
      <c r="U196" s="59">
        <v>21</v>
      </c>
      <c r="V196" s="90">
        <v>7.68</v>
      </c>
      <c r="W196" s="90">
        <v>6</v>
      </c>
      <c r="X196" s="90">
        <v>10.32</v>
      </c>
      <c r="Y196" s="59">
        <v>24</v>
      </c>
      <c r="Z196" s="90">
        <v>9.1800000000000015</v>
      </c>
      <c r="AA196" s="90">
        <v>7.0200000000000005</v>
      </c>
      <c r="AB196" s="90">
        <v>10.8</v>
      </c>
      <c r="AC196" s="59">
        <v>27.000000000000004</v>
      </c>
      <c r="AD196" s="90">
        <v>7.04</v>
      </c>
      <c r="AE196" s="90">
        <v>6.16</v>
      </c>
      <c r="AF196" s="90">
        <v>8.8000000000000007</v>
      </c>
      <c r="AG196" s="59">
        <v>22</v>
      </c>
      <c r="AH196" s="90">
        <v>15</v>
      </c>
      <c r="AI196" s="90">
        <v>25</v>
      </c>
      <c r="AJ196" s="90">
        <v>23</v>
      </c>
      <c r="AK196" s="59">
        <v>63</v>
      </c>
      <c r="AL196" s="90">
        <v>225.6</v>
      </c>
      <c r="AM196" s="90">
        <v>190.35000000000002</v>
      </c>
      <c r="AN196" s="90">
        <v>289.04999999999995</v>
      </c>
      <c r="AO196" s="59">
        <v>705</v>
      </c>
      <c r="AP196" s="90">
        <v>118.27200000000001</v>
      </c>
      <c r="AQ196" s="90">
        <v>99.792000000000016</v>
      </c>
      <c r="AR196" s="90">
        <v>151.536</v>
      </c>
      <c r="AS196" s="59">
        <v>369.6</v>
      </c>
      <c r="AT196" s="90">
        <v>69.216000000000008</v>
      </c>
      <c r="AU196" s="90">
        <v>58.40100000000001</v>
      </c>
      <c r="AV196" s="90">
        <v>88.682999999999993</v>
      </c>
      <c r="AW196" s="59">
        <v>216.3</v>
      </c>
      <c r="AX196" s="90">
        <v>41.945599999999999</v>
      </c>
      <c r="AY196" s="90">
        <v>34.080799999999996</v>
      </c>
      <c r="AZ196" s="90">
        <v>55.053599999999989</v>
      </c>
      <c r="BA196" s="59">
        <v>131.07999999999998</v>
      </c>
      <c r="BB196" s="90">
        <v>38.976000000000006</v>
      </c>
      <c r="BC196" s="90">
        <v>28.014000000000003</v>
      </c>
      <c r="BD196" s="90">
        <v>54.810000000000009</v>
      </c>
      <c r="BE196" s="59">
        <v>121.80000000000001</v>
      </c>
      <c r="BF196" s="60">
        <f t="shared" si="10"/>
        <v>1804.7799999999997</v>
      </c>
      <c r="BG196" s="99">
        <f t="shared" si="11"/>
        <v>573.69959999999992</v>
      </c>
      <c r="BH196" s="99">
        <f t="shared" si="12"/>
        <v>489.60780000000011</v>
      </c>
      <c r="BI196" s="99">
        <f t="shared" si="13"/>
        <v>741.47259999999994</v>
      </c>
      <c r="BJ196" s="99">
        <f t="shared" si="14"/>
        <v>1804.7800000000002</v>
      </c>
    </row>
    <row r="197" spans="1:62" s="94" customFormat="1" ht="16.05" customHeight="1" x14ac:dyDescent="0.3">
      <c r="A197" s="10">
        <v>191</v>
      </c>
      <c r="B197" s="107" t="s">
        <v>953</v>
      </c>
      <c r="C197" s="15" t="s">
        <v>999</v>
      </c>
      <c r="D197" s="15" t="s">
        <v>371</v>
      </c>
      <c r="E197" s="15" t="s">
        <v>631</v>
      </c>
      <c r="F197" s="108">
        <v>1.7</v>
      </c>
      <c r="G197" s="15">
        <v>220</v>
      </c>
      <c r="H197" s="88" t="s">
        <v>50</v>
      </c>
      <c r="I197" s="99">
        <v>193.51999999999998</v>
      </c>
      <c r="J197" s="90">
        <v>4.8</v>
      </c>
      <c r="K197" s="90">
        <v>4.2</v>
      </c>
      <c r="L197" s="90">
        <v>6</v>
      </c>
      <c r="M197" s="59">
        <v>15</v>
      </c>
      <c r="N197" s="90">
        <v>4.42</v>
      </c>
      <c r="O197" s="90">
        <v>3.6400000000000006</v>
      </c>
      <c r="P197" s="90">
        <v>4.9400000000000004</v>
      </c>
      <c r="Q197" s="59">
        <v>13</v>
      </c>
      <c r="R197" s="90">
        <v>4.62</v>
      </c>
      <c r="S197" s="90">
        <v>3.7800000000000002</v>
      </c>
      <c r="T197" s="90">
        <v>5.6000000000000005</v>
      </c>
      <c r="U197" s="59">
        <v>14</v>
      </c>
      <c r="V197" s="90">
        <v>4.16</v>
      </c>
      <c r="W197" s="90">
        <v>3.25</v>
      </c>
      <c r="X197" s="90">
        <v>5.59</v>
      </c>
      <c r="Y197" s="59">
        <v>13</v>
      </c>
      <c r="Z197" s="90">
        <v>4.7600000000000007</v>
      </c>
      <c r="AA197" s="90">
        <v>3.64</v>
      </c>
      <c r="AB197" s="90">
        <v>5.6000000000000005</v>
      </c>
      <c r="AC197" s="59">
        <v>14</v>
      </c>
      <c r="AD197" s="90">
        <v>3.84</v>
      </c>
      <c r="AE197" s="90">
        <v>3.3600000000000003</v>
      </c>
      <c r="AF197" s="90">
        <v>4.8000000000000007</v>
      </c>
      <c r="AG197" s="59">
        <v>12</v>
      </c>
      <c r="AH197" s="90">
        <v>4</v>
      </c>
      <c r="AI197" s="90">
        <v>3</v>
      </c>
      <c r="AJ197" s="90">
        <v>6</v>
      </c>
      <c r="AK197" s="59">
        <v>13</v>
      </c>
      <c r="AL197" s="90">
        <v>8.64</v>
      </c>
      <c r="AM197" s="90">
        <v>7.2900000000000009</v>
      </c>
      <c r="AN197" s="90">
        <v>11.069999999999999</v>
      </c>
      <c r="AO197" s="59">
        <v>27</v>
      </c>
      <c r="AP197" s="90">
        <v>8.7360000000000007</v>
      </c>
      <c r="AQ197" s="90">
        <v>7.3710000000000004</v>
      </c>
      <c r="AR197" s="90">
        <v>11.193</v>
      </c>
      <c r="AS197" s="59">
        <v>27.299999999999997</v>
      </c>
      <c r="AT197" s="90">
        <v>4.7040000000000006</v>
      </c>
      <c r="AU197" s="90">
        <v>3.9690000000000007</v>
      </c>
      <c r="AV197" s="90">
        <v>6.0270000000000001</v>
      </c>
      <c r="AW197" s="59">
        <v>14.700000000000003</v>
      </c>
      <c r="AX197" s="90">
        <v>5.0623999999999993</v>
      </c>
      <c r="AY197" s="90">
        <v>4.1132</v>
      </c>
      <c r="AZ197" s="90">
        <v>6.6443999999999992</v>
      </c>
      <c r="BA197" s="59">
        <v>15.819999999999999</v>
      </c>
      <c r="BB197" s="90">
        <v>4.7040000000000006</v>
      </c>
      <c r="BC197" s="90">
        <v>3.3810000000000002</v>
      </c>
      <c r="BD197" s="90">
        <v>6.6150000000000002</v>
      </c>
      <c r="BE197" s="59">
        <v>14.700000000000001</v>
      </c>
      <c r="BF197" s="60">
        <f t="shared" si="10"/>
        <v>193.51999999999998</v>
      </c>
      <c r="BG197" s="99">
        <f t="shared" si="11"/>
        <v>62.446399999999997</v>
      </c>
      <c r="BH197" s="99">
        <f t="shared" si="12"/>
        <v>50.994200000000006</v>
      </c>
      <c r="BI197" s="99">
        <f t="shared" si="13"/>
        <v>80.079399999999993</v>
      </c>
      <c r="BJ197" s="99">
        <f t="shared" si="14"/>
        <v>193.51999999999998</v>
      </c>
    </row>
    <row r="198" spans="1:62" s="94" customFormat="1" ht="16.05" customHeight="1" x14ac:dyDescent="0.3">
      <c r="A198" s="10">
        <v>192</v>
      </c>
      <c r="B198" s="107" t="s">
        <v>953</v>
      </c>
      <c r="C198" s="15" t="s">
        <v>999</v>
      </c>
      <c r="D198" s="15" t="s">
        <v>371</v>
      </c>
      <c r="E198" s="15" t="s">
        <v>631</v>
      </c>
      <c r="F198" s="108">
        <v>6.6</v>
      </c>
      <c r="G198" s="15">
        <v>380</v>
      </c>
      <c r="H198" s="88" t="s">
        <v>50</v>
      </c>
      <c r="I198" s="99">
        <v>17535.05</v>
      </c>
      <c r="J198" s="90">
        <v>464</v>
      </c>
      <c r="K198" s="90">
        <v>406.00000000000006</v>
      </c>
      <c r="L198" s="90">
        <v>580</v>
      </c>
      <c r="M198" s="59">
        <v>1450</v>
      </c>
      <c r="N198" s="90">
        <v>442.34000000000003</v>
      </c>
      <c r="O198" s="90">
        <v>364.28000000000003</v>
      </c>
      <c r="P198" s="90">
        <v>494.38</v>
      </c>
      <c r="Q198" s="59">
        <v>1301</v>
      </c>
      <c r="R198" s="90">
        <v>484.77000000000004</v>
      </c>
      <c r="S198" s="90">
        <v>396.63000000000005</v>
      </c>
      <c r="T198" s="90">
        <v>587.6</v>
      </c>
      <c r="U198" s="59">
        <v>1469</v>
      </c>
      <c r="V198" s="90">
        <v>454.72</v>
      </c>
      <c r="W198" s="90">
        <v>355.25</v>
      </c>
      <c r="X198" s="90">
        <v>611.03</v>
      </c>
      <c r="Y198" s="59">
        <v>1421</v>
      </c>
      <c r="Z198" s="90">
        <v>519.52</v>
      </c>
      <c r="AA198" s="90">
        <v>397.28000000000003</v>
      </c>
      <c r="AB198" s="90">
        <v>611.20000000000005</v>
      </c>
      <c r="AC198" s="59">
        <v>1528</v>
      </c>
      <c r="AD198" s="90">
        <v>459.2</v>
      </c>
      <c r="AE198" s="90">
        <v>401.8</v>
      </c>
      <c r="AF198" s="90">
        <v>574</v>
      </c>
      <c r="AG198" s="59">
        <v>1435</v>
      </c>
      <c r="AH198" s="90">
        <v>392</v>
      </c>
      <c r="AI198" s="90">
        <v>376</v>
      </c>
      <c r="AJ198" s="90">
        <v>623</v>
      </c>
      <c r="AK198" s="59">
        <v>1391</v>
      </c>
      <c r="AL198" s="90">
        <v>466.88</v>
      </c>
      <c r="AM198" s="90">
        <v>393.93</v>
      </c>
      <c r="AN198" s="90">
        <v>598.18999999999994</v>
      </c>
      <c r="AO198" s="59">
        <v>1459</v>
      </c>
      <c r="AP198" s="90">
        <v>454.27200000000005</v>
      </c>
      <c r="AQ198" s="90">
        <v>383.29200000000009</v>
      </c>
      <c r="AR198" s="90">
        <v>582.03600000000006</v>
      </c>
      <c r="AS198" s="59">
        <v>1419.6000000000001</v>
      </c>
      <c r="AT198" s="90">
        <v>480.14400000000001</v>
      </c>
      <c r="AU198" s="90">
        <v>405.12150000000003</v>
      </c>
      <c r="AV198" s="90">
        <v>615.18449999999996</v>
      </c>
      <c r="AW198" s="59">
        <v>1500.4499999999998</v>
      </c>
      <c r="AX198" s="90">
        <v>524.31999999999994</v>
      </c>
      <c r="AY198" s="90">
        <v>426.00999999999993</v>
      </c>
      <c r="AZ198" s="90">
        <v>688.16999999999985</v>
      </c>
      <c r="BA198" s="59">
        <v>1638.4999999999998</v>
      </c>
      <c r="BB198" s="90">
        <v>487.2</v>
      </c>
      <c r="BC198" s="90">
        <v>350.17500000000001</v>
      </c>
      <c r="BD198" s="90">
        <v>685.125</v>
      </c>
      <c r="BE198" s="59">
        <v>1522.5</v>
      </c>
      <c r="BF198" s="60">
        <f t="shared" si="10"/>
        <v>17535.05</v>
      </c>
      <c r="BG198" s="99">
        <f t="shared" si="11"/>
        <v>5629.366</v>
      </c>
      <c r="BH198" s="99">
        <f t="shared" si="12"/>
        <v>4655.7685000000001</v>
      </c>
      <c r="BI198" s="99">
        <f t="shared" si="13"/>
        <v>7249.9155000000001</v>
      </c>
      <c r="BJ198" s="99">
        <f t="shared" si="14"/>
        <v>17535.05</v>
      </c>
    </row>
    <row r="199" spans="1:62" s="94" customFormat="1" ht="16.05" customHeight="1" x14ac:dyDescent="0.3">
      <c r="A199" s="10">
        <v>193</v>
      </c>
      <c r="B199" s="107" t="s">
        <v>953</v>
      </c>
      <c r="C199" s="15" t="s">
        <v>999</v>
      </c>
      <c r="D199" s="15" t="s">
        <v>371</v>
      </c>
      <c r="E199" s="15" t="s">
        <v>631</v>
      </c>
      <c r="F199" s="108">
        <v>3.3</v>
      </c>
      <c r="G199" s="15">
        <v>220</v>
      </c>
      <c r="H199" s="88" t="s">
        <v>50</v>
      </c>
      <c r="I199" s="99">
        <v>271.84000000000003</v>
      </c>
      <c r="J199" s="90">
        <v>6.4</v>
      </c>
      <c r="K199" s="90">
        <v>5.6000000000000005</v>
      </c>
      <c r="L199" s="90">
        <v>8</v>
      </c>
      <c r="M199" s="59">
        <v>20</v>
      </c>
      <c r="N199" s="90">
        <v>6.12</v>
      </c>
      <c r="O199" s="90">
        <v>5.0400000000000009</v>
      </c>
      <c r="P199" s="90">
        <v>6.84</v>
      </c>
      <c r="Q199" s="59">
        <v>18</v>
      </c>
      <c r="R199" s="90">
        <v>6.2700000000000005</v>
      </c>
      <c r="S199" s="90">
        <v>5.1300000000000008</v>
      </c>
      <c r="T199" s="90">
        <v>7.6000000000000005</v>
      </c>
      <c r="U199" s="59">
        <v>19.000000000000004</v>
      </c>
      <c r="V199" s="90">
        <v>6.08</v>
      </c>
      <c r="W199" s="90">
        <v>4.75</v>
      </c>
      <c r="X199" s="90">
        <v>8.17</v>
      </c>
      <c r="Y199" s="59">
        <v>19</v>
      </c>
      <c r="Z199" s="90">
        <v>6.4600000000000009</v>
      </c>
      <c r="AA199" s="90">
        <v>4.9400000000000004</v>
      </c>
      <c r="AB199" s="90">
        <v>7.6000000000000005</v>
      </c>
      <c r="AC199" s="59">
        <v>19.000000000000004</v>
      </c>
      <c r="AD199" s="90">
        <v>6.4</v>
      </c>
      <c r="AE199" s="90">
        <v>5.6000000000000005</v>
      </c>
      <c r="AF199" s="90">
        <v>8</v>
      </c>
      <c r="AG199" s="59">
        <v>20</v>
      </c>
      <c r="AH199" s="90">
        <v>15</v>
      </c>
      <c r="AI199" s="90">
        <v>11</v>
      </c>
      <c r="AJ199" s="90">
        <v>20</v>
      </c>
      <c r="AK199" s="59">
        <v>46</v>
      </c>
      <c r="AL199" s="90">
        <v>12.16</v>
      </c>
      <c r="AM199" s="90">
        <v>10.260000000000002</v>
      </c>
      <c r="AN199" s="90">
        <v>15.579999999999998</v>
      </c>
      <c r="AO199" s="59">
        <v>38</v>
      </c>
      <c r="AP199" s="90">
        <v>5.3760000000000003</v>
      </c>
      <c r="AQ199" s="90">
        <v>4.5360000000000005</v>
      </c>
      <c r="AR199" s="90">
        <v>6.8879999999999999</v>
      </c>
      <c r="AS199" s="59">
        <v>16.8</v>
      </c>
      <c r="AT199" s="90">
        <v>5.3760000000000003</v>
      </c>
      <c r="AU199" s="90">
        <v>4.5360000000000005</v>
      </c>
      <c r="AV199" s="90">
        <v>6.8879999999999999</v>
      </c>
      <c r="AW199" s="59">
        <v>16.8</v>
      </c>
      <c r="AX199" s="90">
        <v>6.508799999999999</v>
      </c>
      <c r="AY199" s="90">
        <v>5.2883999999999993</v>
      </c>
      <c r="AZ199" s="90">
        <v>8.542799999999998</v>
      </c>
      <c r="BA199" s="59">
        <v>20.339999999999996</v>
      </c>
      <c r="BB199" s="90">
        <v>6.0480000000000009</v>
      </c>
      <c r="BC199" s="90">
        <v>4.3470000000000004</v>
      </c>
      <c r="BD199" s="90">
        <v>8.5050000000000008</v>
      </c>
      <c r="BE199" s="59">
        <v>18.900000000000002</v>
      </c>
      <c r="BF199" s="60">
        <f t="shared" ref="BF199:BF262" si="15">M199+Q199+U199+Y199+AC199+AG199+AK199+AO199+AS199+AW199+BA199+BE199</f>
        <v>271.84000000000003</v>
      </c>
      <c r="BG199" s="99">
        <f t="shared" ref="BG199:BG262" si="16">J199+N199+R199+V199+Z199+AD199+AH199+AL199+AP199+AT199+AX199+BB199</f>
        <v>88.198800000000006</v>
      </c>
      <c r="BH199" s="99">
        <f t="shared" ref="BH199:BH262" si="17">K199+O199+S199+W199+AA199+AE199+AI199+AM199+AQ199+AU199+AY199+BC199</f>
        <v>71.0274</v>
      </c>
      <c r="BI199" s="99">
        <f t="shared" ref="BI199:BI262" si="18">L199+P199+T199+X199+AB199+AF199+AJ199+AN199+AR199+AV199+AZ199+BD199</f>
        <v>112.61380000000001</v>
      </c>
      <c r="BJ199" s="99">
        <f t="shared" ref="BJ199:BJ262" si="19">BG199+BH199+BI199</f>
        <v>271.84000000000003</v>
      </c>
    </row>
    <row r="200" spans="1:62" s="94" customFormat="1" ht="16.05" customHeight="1" x14ac:dyDescent="0.3">
      <c r="A200" s="10">
        <v>194</v>
      </c>
      <c r="B200" s="107" t="s">
        <v>953</v>
      </c>
      <c r="C200" s="15" t="s">
        <v>999</v>
      </c>
      <c r="D200" s="15" t="s">
        <v>371</v>
      </c>
      <c r="E200" s="15" t="s">
        <v>631</v>
      </c>
      <c r="F200" s="108">
        <v>45</v>
      </c>
      <c r="G200" s="15">
        <v>380</v>
      </c>
      <c r="H200" s="88" t="s">
        <v>50</v>
      </c>
      <c r="I200" s="99">
        <v>17007.439999999999</v>
      </c>
      <c r="J200" s="90">
        <v>590.72</v>
      </c>
      <c r="K200" s="90">
        <v>516.88</v>
      </c>
      <c r="L200" s="90">
        <v>738.40000000000009</v>
      </c>
      <c r="M200" s="59">
        <v>1846</v>
      </c>
      <c r="N200" s="90">
        <v>602.82000000000005</v>
      </c>
      <c r="O200" s="90">
        <v>496.44000000000005</v>
      </c>
      <c r="P200" s="90">
        <v>673.74</v>
      </c>
      <c r="Q200" s="59">
        <v>1773.0000000000002</v>
      </c>
      <c r="R200" s="90">
        <v>628.98</v>
      </c>
      <c r="S200" s="90">
        <v>514.62</v>
      </c>
      <c r="T200" s="90">
        <v>762.40000000000009</v>
      </c>
      <c r="U200" s="59">
        <v>1906</v>
      </c>
      <c r="V200" s="90">
        <v>357.76</v>
      </c>
      <c r="W200" s="90">
        <v>279.5</v>
      </c>
      <c r="X200" s="90">
        <v>480.74</v>
      </c>
      <c r="Y200" s="59">
        <v>1118</v>
      </c>
      <c r="Z200" s="90">
        <v>375.02000000000004</v>
      </c>
      <c r="AA200" s="90">
        <v>286.78000000000003</v>
      </c>
      <c r="AB200" s="90">
        <v>441.20000000000005</v>
      </c>
      <c r="AC200" s="59">
        <v>1103</v>
      </c>
      <c r="AD200" s="90">
        <v>318.08</v>
      </c>
      <c r="AE200" s="90">
        <v>278.32000000000005</v>
      </c>
      <c r="AF200" s="90">
        <v>397.6</v>
      </c>
      <c r="AG200" s="59">
        <v>994.00000000000011</v>
      </c>
      <c r="AH200" s="90">
        <v>358</v>
      </c>
      <c r="AI200" s="90">
        <v>233</v>
      </c>
      <c r="AJ200" s="90">
        <v>364</v>
      </c>
      <c r="AK200" s="59">
        <v>955</v>
      </c>
      <c r="AL200" s="90">
        <v>408.32</v>
      </c>
      <c r="AM200" s="90">
        <v>344.52000000000004</v>
      </c>
      <c r="AN200" s="90">
        <v>523.16</v>
      </c>
      <c r="AO200" s="59">
        <v>1276</v>
      </c>
      <c r="AP200" s="90">
        <v>306.096</v>
      </c>
      <c r="AQ200" s="90">
        <v>258.26850000000002</v>
      </c>
      <c r="AR200" s="90">
        <v>392.18549999999999</v>
      </c>
      <c r="AS200" s="59">
        <v>956.55</v>
      </c>
      <c r="AT200" s="90">
        <v>371.28000000000003</v>
      </c>
      <c r="AU200" s="90">
        <v>313.26750000000004</v>
      </c>
      <c r="AV200" s="90">
        <v>475.70249999999999</v>
      </c>
      <c r="AW200" s="59">
        <v>1160.25</v>
      </c>
      <c r="AX200" s="90">
        <v>650.15679999999998</v>
      </c>
      <c r="AY200" s="90">
        <v>528.25239999999997</v>
      </c>
      <c r="AZ200" s="90">
        <v>853.33079999999984</v>
      </c>
      <c r="BA200" s="59">
        <v>2031.7399999999998</v>
      </c>
      <c r="BB200" s="90">
        <v>604.12800000000004</v>
      </c>
      <c r="BC200" s="90">
        <v>434.21700000000004</v>
      </c>
      <c r="BD200" s="90">
        <v>849.55500000000006</v>
      </c>
      <c r="BE200" s="59">
        <v>1887.9</v>
      </c>
      <c r="BF200" s="60">
        <f t="shared" si="15"/>
        <v>17007.439999999999</v>
      </c>
      <c r="BG200" s="99">
        <f t="shared" si="16"/>
        <v>5571.3607999999995</v>
      </c>
      <c r="BH200" s="99">
        <f t="shared" si="17"/>
        <v>4484.0654000000004</v>
      </c>
      <c r="BI200" s="99">
        <f t="shared" si="18"/>
        <v>6952.0137999999997</v>
      </c>
      <c r="BJ200" s="99">
        <f t="shared" si="19"/>
        <v>17007.439999999999</v>
      </c>
    </row>
    <row r="201" spans="1:62" s="94" customFormat="1" ht="16.05" customHeight="1" x14ac:dyDescent="0.3">
      <c r="A201" s="10">
        <v>195</v>
      </c>
      <c r="B201" s="107" t="s">
        <v>953</v>
      </c>
      <c r="C201" s="15" t="s">
        <v>999</v>
      </c>
      <c r="D201" s="15" t="s">
        <v>371</v>
      </c>
      <c r="E201" s="15" t="s">
        <v>631</v>
      </c>
      <c r="F201" s="108">
        <v>1.7</v>
      </c>
      <c r="G201" s="15">
        <v>220</v>
      </c>
      <c r="H201" s="88" t="s">
        <v>50</v>
      </c>
      <c r="I201" s="99">
        <v>46.02000000000001</v>
      </c>
      <c r="J201" s="90">
        <v>1.28</v>
      </c>
      <c r="K201" s="90">
        <v>1.1200000000000001</v>
      </c>
      <c r="L201" s="90">
        <v>1.6</v>
      </c>
      <c r="M201" s="59">
        <v>4</v>
      </c>
      <c r="N201" s="90">
        <v>1.36</v>
      </c>
      <c r="O201" s="90">
        <v>1.1200000000000001</v>
      </c>
      <c r="P201" s="90">
        <v>1.52</v>
      </c>
      <c r="Q201" s="59">
        <v>4</v>
      </c>
      <c r="R201" s="90">
        <v>1.32</v>
      </c>
      <c r="S201" s="90">
        <v>1.08</v>
      </c>
      <c r="T201" s="90">
        <v>1.6</v>
      </c>
      <c r="U201" s="59">
        <v>4</v>
      </c>
      <c r="V201" s="90">
        <v>1.28</v>
      </c>
      <c r="W201" s="90">
        <v>1</v>
      </c>
      <c r="X201" s="90">
        <v>1.72</v>
      </c>
      <c r="Y201" s="59">
        <v>4</v>
      </c>
      <c r="Z201" s="90">
        <v>1.36</v>
      </c>
      <c r="AA201" s="90">
        <v>1.04</v>
      </c>
      <c r="AB201" s="90">
        <v>1.6</v>
      </c>
      <c r="AC201" s="59">
        <v>4</v>
      </c>
      <c r="AD201" s="90">
        <v>1.28</v>
      </c>
      <c r="AE201" s="90">
        <v>1.1200000000000001</v>
      </c>
      <c r="AF201" s="90">
        <v>1.6</v>
      </c>
      <c r="AG201" s="59">
        <v>4</v>
      </c>
      <c r="AH201" s="90">
        <v>1</v>
      </c>
      <c r="AI201" s="90">
        <v>1</v>
      </c>
      <c r="AJ201" s="90">
        <v>1</v>
      </c>
      <c r="AK201" s="59">
        <v>3</v>
      </c>
      <c r="AL201" s="90">
        <v>1.28</v>
      </c>
      <c r="AM201" s="90">
        <v>1.08</v>
      </c>
      <c r="AN201" s="90">
        <v>1.64</v>
      </c>
      <c r="AO201" s="59">
        <v>4</v>
      </c>
      <c r="AP201" s="90">
        <v>0.67200000000000004</v>
      </c>
      <c r="AQ201" s="90">
        <v>0.56700000000000006</v>
      </c>
      <c r="AR201" s="90">
        <v>0.86099999999999999</v>
      </c>
      <c r="AS201" s="59">
        <v>2.1</v>
      </c>
      <c r="AT201" s="90">
        <v>1.3440000000000001</v>
      </c>
      <c r="AU201" s="90">
        <v>1.1340000000000001</v>
      </c>
      <c r="AV201" s="90">
        <v>1.722</v>
      </c>
      <c r="AW201" s="59">
        <v>4.2</v>
      </c>
      <c r="AX201" s="90">
        <v>1.4463999999999999</v>
      </c>
      <c r="AY201" s="90">
        <v>1.1752</v>
      </c>
      <c r="AZ201" s="90">
        <v>1.8983999999999996</v>
      </c>
      <c r="BA201" s="59">
        <v>4.5199999999999996</v>
      </c>
      <c r="BB201" s="90">
        <v>1.3440000000000001</v>
      </c>
      <c r="BC201" s="90">
        <v>0.96600000000000008</v>
      </c>
      <c r="BD201" s="90">
        <v>1.8900000000000001</v>
      </c>
      <c r="BE201" s="59">
        <v>4.2</v>
      </c>
      <c r="BF201" s="60">
        <f t="shared" si="15"/>
        <v>46.02000000000001</v>
      </c>
      <c r="BG201" s="99">
        <f t="shared" si="16"/>
        <v>14.9664</v>
      </c>
      <c r="BH201" s="99">
        <f t="shared" si="17"/>
        <v>12.402200000000001</v>
      </c>
      <c r="BI201" s="99">
        <f t="shared" si="18"/>
        <v>18.651400000000002</v>
      </c>
      <c r="BJ201" s="99">
        <f t="shared" si="19"/>
        <v>46.02</v>
      </c>
    </row>
    <row r="202" spans="1:62" s="94" customFormat="1" ht="16.05" customHeight="1" x14ac:dyDescent="0.3">
      <c r="A202" s="10">
        <v>196</v>
      </c>
      <c r="B202" s="107" t="s">
        <v>953</v>
      </c>
      <c r="C202" s="15" t="s">
        <v>977</v>
      </c>
      <c r="D202" s="15" t="s">
        <v>371</v>
      </c>
      <c r="E202" s="15" t="s">
        <v>631</v>
      </c>
      <c r="F202" s="108">
        <v>1.7</v>
      </c>
      <c r="G202" s="15">
        <v>220</v>
      </c>
      <c r="H202" s="88" t="s">
        <v>50</v>
      </c>
      <c r="I202" s="99">
        <v>216.46999999999997</v>
      </c>
      <c r="J202" s="90">
        <v>3.2</v>
      </c>
      <c r="K202" s="90">
        <v>2.8000000000000003</v>
      </c>
      <c r="L202" s="90">
        <v>4</v>
      </c>
      <c r="M202" s="59">
        <v>10</v>
      </c>
      <c r="N202" s="90">
        <v>2.04</v>
      </c>
      <c r="O202" s="90">
        <v>1.6800000000000002</v>
      </c>
      <c r="P202" s="90">
        <v>2.2800000000000002</v>
      </c>
      <c r="Q202" s="59">
        <v>6</v>
      </c>
      <c r="R202" s="90">
        <v>3.3000000000000003</v>
      </c>
      <c r="S202" s="90">
        <v>2.7</v>
      </c>
      <c r="T202" s="90">
        <v>4</v>
      </c>
      <c r="U202" s="59">
        <v>10</v>
      </c>
      <c r="V202" s="90">
        <v>24</v>
      </c>
      <c r="W202" s="90">
        <v>18.75</v>
      </c>
      <c r="X202" s="90">
        <v>32.25</v>
      </c>
      <c r="Y202" s="59">
        <v>75</v>
      </c>
      <c r="Z202" s="90">
        <v>2.72</v>
      </c>
      <c r="AA202" s="90">
        <v>2.08</v>
      </c>
      <c r="AB202" s="90">
        <v>3.2</v>
      </c>
      <c r="AC202" s="59">
        <v>8</v>
      </c>
      <c r="AD202" s="90">
        <v>2.88</v>
      </c>
      <c r="AE202" s="90">
        <v>2.5200000000000005</v>
      </c>
      <c r="AF202" s="90">
        <v>3.6</v>
      </c>
      <c r="AG202" s="59">
        <v>9</v>
      </c>
      <c r="AH202" s="90">
        <v>14</v>
      </c>
      <c r="AI202" s="90">
        <v>14</v>
      </c>
      <c r="AJ202" s="90">
        <v>24</v>
      </c>
      <c r="AK202" s="59">
        <v>52</v>
      </c>
      <c r="AL202" s="90">
        <v>2.88</v>
      </c>
      <c r="AM202" s="90">
        <v>2.4300000000000002</v>
      </c>
      <c r="AN202" s="90">
        <v>3.69</v>
      </c>
      <c r="AO202" s="59">
        <v>9</v>
      </c>
      <c r="AP202" s="90">
        <v>2.6880000000000002</v>
      </c>
      <c r="AQ202" s="90">
        <v>2.2680000000000002</v>
      </c>
      <c r="AR202" s="90">
        <v>3.444</v>
      </c>
      <c r="AS202" s="59">
        <v>8.4</v>
      </c>
      <c r="AT202" s="90">
        <v>3.0240000000000005</v>
      </c>
      <c r="AU202" s="90">
        <v>2.5515000000000003</v>
      </c>
      <c r="AV202" s="90">
        <v>3.8745000000000003</v>
      </c>
      <c r="AW202" s="59">
        <v>9.4500000000000011</v>
      </c>
      <c r="AX202" s="90">
        <v>3.2543999999999995</v>
      </c>
      <c r="AY202" s="90">
        <v>2.6441999999999997</v>
      </c>
      <c r="AZ202" s="90">
        <v>4.271399999999999</v>
      </c>
      <c r="BA202" s="59">
        <v>10.169999999999998</v>
      </c>
      <c r="BB202" s="90">
        <v>3.0240000000000005</v>
      </c>
      <c r="BC202" s="90">
        <v>2.1735000000000002</v>
      </c>
      <c r="BD202" s="90">
        <v>4.2525000000000004</v>
      </c>
      <c r="BE202" s="59">
        <v>9.4500000000000011</v>
      </c>
      <c r="BF202" s="60">
        <f t="shared" si="15"/>
        <v>216.46999999999997</v>
      </c>
      <c r="BG202" s="99">
        <f t="shared" si="16"/>
        <v>67.010400000000004</v>
      </c>
      <c r="BH202" s="99">
        <f t="shared" si="17"/>
        <v>56.597199999999994</v>
      </c>
      <c r="BI202" s="99">
        <f t="shared" si="18"/>
        <v>92.862400000000008</v>
      </c>
      <c r="BJ202" s="99">
        <f t="shared" si="19"/>
        <v>216.47</v>
      </c>
    </row>
    <row r="203" spans="1:62" s="94" customFormat="1" ht="16.05" customHeight="1" x14ac:dyDescent="0.3">
      <c r="A203" s="10">
        <v>197</v>
      </c>
      <c r="B203" s="107" t="s">
        <v>953</v>
      </c>
      <c r="C203" s="15" t="s">
        <v>977</v>
      </c>
      <c r="D203" s="15" t="s">
        <v>371</v>
      </c>
      <c r="E203" s="15" t="s">
        <v>631</v>
      </c>
      <c r="F203" s="108">
        <v>11</v>
      </c>
      <c r="G203" s="15">
        <v>380</v>
      </c>
      <c r="H203" s="88" t="s">
        <v>50</v>
      </c>
      <c r="I203" s="99">
        <v>258.98</v>
      </c>
      <c r="J203" s="90">
        <v>7.04</v>
      </c>
      <c r="K203" s="90">
        <v>6.16</v>
      </c>
      <c r="L203" s="90">
        <v>8.8000000000000007</v>
      </c>
      <c r="M203" s="59">
        <v>22</v>
      </c>
      <c r="N203" s="90">
        <v>6.8000000000000007</v>
      </c>
      <c r="O203" s="90">
        <v>5.6000000000000005</v>
      </c>
      <c r="P203" s="90">
        <v>7.6</v>
      </c>
      <c r="Q203" s="59">
        <v>20</v>
      </c>
      <c r="R203" s="90">
        <v>6.9300000000000006</v>
      </c>
      <c r="S203" s="90">
        <v>5.67</v>
      </c>
      <c r="T203" s="90">
        <v>8.4</v>
      </c>
      <c r="U203" s="59">
        <v>21</v>
      </c>
      <c r="V203" s="90">
        <v>6.4</v>
      </c>
      <c r="W203" s="90">
        <v>5</v>
      </c>
      <c r="X203" s="90">
        <v>8.6</v>
      </c>
      <c r="Y203" s="59">
        <v>20</v>
      </c>
      <c r="Z203" s="90">
        <v>7.48</v>
      </c>
      <c r="AA203" s="90">
        <v>5.7200000000000006</v>
      </c>
      <c r="AB203" s="90">
        <v>8.8000000000000007</v>
      </c>
      <c r="AC203" s="59">
        <v>22</v>
      </c>
      <c r="AD203" s="90">
        <v>6.4</v>
      </c>
      <c r="AE203" s="90">
        <v>5.6000000000000005</v>
      </c>
      <c r="AF203" s="90">
        <v>8</v>
      </c>
      <c r="AG203" s="59">
        <v>20</v>
      </c>
      <c r="AH203" s="90">
        <v>7</v>
      </c>
      <c r="AI203" s="90">
        <v>5</v>
      </c>
      <c r="AJ203" s="90">
        <v>9</v>
      </c>
      <c r="AK203" s="59">
        <v>21</v>
      </c>
      <c r="AL203" s="90">
        <v>6.72</v>
      </c>
      <c r="AM203" s="90">
        <v>5.67</v>
      </c>
      <c r="AN203" s="90">
        <v>8.61</v>
      </c>
      <c r="AO203" s="59">
        <v>21</v>
      </c>
      <c r="AP203" s="90">
        <v>7.056</v>
      </c>
      <c r="AQ203" s="90">
        <v>5.9535000000000009</v>
      </c>
      <c r="AR203" s="90">
        <v>9.0404999999999998</v>
      </c>
      <c r="AS203" s="59">
        <v>22.05</v>
      </c>
      <c r="AT203" s="90">
        <v>7.7280000000000006</v>
      </c>
      <c r="AU203" s="90">
        <v>6.5205000000000011</v>
      </c>
      <c r="AV203" s="90">
        <v>9.9015000000000004</v>
      </c>
      <c r="AW203" s="59">
        <v>24.150000000000002</v>
      </c>
      <c r="AX203" s="90">
        <v>7.5935999999999995</v>
      </c>
      <c r="AY203" s="90">
        <v>6.1697999999999995</v>
      </c>
      <c r="AZ203" s="90">
        <v>9.9665999999999979</v>
      </c>
      <c r="BA203" s="59">
        <v>23.729999999999997</v>
      </c>
      <c r="BB203" s="90">
        <v>7.056</v>
      </c>
      <c r="BC203" s="90">
        <v>5.0715000000000003</v>
      </c>
      <c r="BD203" s="90">
        <v>9.9225000000000012</v>
      </c>
      <c r="BE203" s="59">
        <v>22.050000000000004</v>
      </c>
      <c r="BF203" s="60">
        <f t="shared" si="15"/>
        <v>258.98</v>
      </c>
      <c r="BG203" s="99">
        <f t="shared" si="16"/>
        <v>84.203599999999994</v>
      </c>
      <c r="BH203" s="99">
        <f t="shared" si="17"/>
        <v>68.135300000000001</v>
      </c>
      <c r="BI203" s="99">
        <f t="shared" si="18"/>
        <v>106.64109999999999</v>
      </c>
      <c r="BJ203" s="99">
        <f t="shared" si="19"/>
        <v>258.98</v>
      </c>
    </row>
    <row r="204" spans="1:62" s="94" customFormat="1" ht="16.05" customHeight="1" x14ac:dyDescent="0.3">
      <c r="A204" s="10">
        <v>198</v>
      </c>
      <c r="B204" s="107" t="s">
        <v>953</v>
      </c>
      <c r="C204" s="15" t="s">
        <v>977</v>
      </c>
      <c r="D204" s="15" t="s">
        <v>371</v>
      </c>
      <c r="E204" s="15" t="s">
        <v>631</v>
      </c>
      <c r="F204" s="108">
        <v>11</v>
      </c>
      <c r="G204" s="15">
        <v>380</v>
      </c>
      <c r="H204" s="88" t="s">
        <v>50</v>
      </c>
      <c r="I204" s="99">
        <v>5777.68</v>
      </c>
      <c r="J204" s="90">
        <v>216.64000000000001</v>
      </c>
      <c r="K204" s="90">
        <v>189.56000000000003</v>
      </c>
      <c r="L204" s="90">
        <v>270.8</v>
      </c>
      <c r="M204" s="59">
        <v>677</v>
      </c>
      <c r="N204" s="90">
        <v>210.46</v>
      </c>
      <c r="O204" s="90">
        <v>173.32000000000002</v>
      </c>
      <c r="P204" s="90">
        <v>235.22</v>
      </c>
      <c r="Q204" s="59">
        <v>619</v>
      </c>
      <c r="R204" s="90">
        <v>124.41000000000001</v>
      </c>
      <c r="S204" s="90">
        <v>101.79</v>
      </c>
      <c r="T204" s="90">
        <v>150.80000000000001</v>
      </c>
      <c r="U204" s="59">
        <v>377</v>
      </c>
      <c r="V204" s="90">
        <v>0</v>
      </c>
      <c r="W204" s="90">
        <v>0</v>
      </c>
      <c r="X204" s="90">
        <v>0</v>
      </c>
      <c r="Y204" s="59">
        <v>0</v>
      </c>
      <c r="Z204" s="90">
        <v>3.4000000000000004</v>
      </c>
      <c r="AA204" s="90">
        <v>2.6</v>
      </c>
      <c r="AB204" s="90">
        <v>4</v>
      </c>
      <c r="AC204" s="59">
        <v>10</v>
      </c>
      <c r="AD204" s="90">
        <v>9.6</v>
      </c>
      <c r="AE204" s="90">
        <v>8.4</v>
      </c>
      <c r="AF204" s="90">
        <v>12</v>
      </c>
      <c r="AG204" s="59">
        <v>30</v>
      </c>
      <c r="AH204" s="90">
        <v>124</v>
      </c>
      <c r="AI204" s="90">
        <v>132</v>
      </c>
      <c r="AJ204" s="90">
        <v>174</v>
      </c>
      <c r="AK204" s="59">
        <v>430</v>
      </c>
      <c r="AL204" s="90">
        <v>311.68</v>
      </c>
      <c r="AM204" s="90">
        <v>262.98</v>
      </c>
      <c r="AN204" s="90">
        <v>399.34</v>
      </c>
      <c r="AO204" s="59">
        <v>974</v>
      </c>
      <c r="AP204" s="90">
        <v>281.904</v>
      </c>
      <c r="AQ204" s="90">
        <v>237.85650000000004</v>
      </c>
      <c r="AR204" s="90">
        <v>361.18950000000001</v>
      </c>
      <c r="AS204" s="59">
        <v>880.95</v>
      </c>
      <c r="AT204" s="90">
        <v>185.13600000000002</v>
      </c>
      <c r="AU204" s="90">
        <v>156.20850000000002</v>
      </c>
      <c r="AV204" s="90">
        <v>237.2055</v>
      </c>
      <c r="AW204" s="59">
        <v>578.55000000000007</v>
      </c>
      <c r="AX204" s="90">
        <v>199.24160000000001</v>
      </c>
      <c r="AY204" s="90">
        <v>161.88380000000001</v>
      </c>
      <c r="AZ204" s="90">
        <v>261.50459999999998</v>
      </c>
      <c r="BA204" s="59">
        <v>622.63</v>
      </c>
      <c r="BB204" s="90">
        <v>185.13600000000002</v>
      </c>
      <c r="BC204" s="90">
        <v>133.06650000000002</v>
      </c>
      <c r="BD204" s="90">
        <v>260.34750000000003</v>
      </c>
      <c r="BE204" s="59">
        <v>578.55000000000007</v>
      </c>
      <c r="BF204" s="60">
        <f t="shared" si="15"/>
        <v>5777.68</v>
      </c>
      <c r="BG204" s="99">
        <f t="shared" si="16"/>
        <v>1851.6076</v>
      </c>
      <c r="BH204" s="99">
        <f t="shared" si="17"/>
        <v>1559.6653000000001</v>
      </c>
      <c r="BI204" s="99">
        <f t="shared" si="18"/>
        <v>2366.4070999999994</v>
      </c>
      <c r="BJ204" s="99">
        <f t="shared" si="19"/>
        <v>5777.6799999999994</v>
      </c>
    </row>
    <row r="205" spans="1:62" s="94" customFormat="1" ht="16.05" customHeight="1" x14ac:dyDescent="0.3">
      <c r="A205" s="10">
        <v>199</v>
      </c>
      <c r="B205" s="107" t="s">
        <v>953</v>
      </c>
      <c r="C205" s="15" t="s">
        <v>1026</v>
      </c>
      <c r="D205" s="15" t="s">
        <v>371</v>
      </c>
      <c r="E205" s="15" t="s">
        <v>631</v>
      </c>
      <c r="F205" s="108">
        <v>11</v>
      </c>
      <c r="G205" s="15">
        <v>380</v>
      </c>
      <c r="H205" s="88" t="s">
        <v>50</v>
      </c>
      <c r="I205" s="99">
        <v>10485.01</v>
      </c>
      <c r="J205" s="90">
        <v>191.68</v>
      </c>
      <c r="K205" s="90">
        <v>167.72000000000003</v>
      </c>
      <c r="L205" s="90">
        <v>239.60000000000002</v>
      </c>
      <c r="M205" s="59">
        <v>599</v>
      </c>
      <c r="N205" s="90">
        <v>208.08</v>
      </c>
      <c r="O205" s="90">
        <v>171.36</v>
      </c>
      <c r="P205" s="90">
        <v>232.56</v>
      </c>
      <c r="Q205" s="59">
        <v>612</v>
      </c>
      <c r="R205" s="90">
        <v>226.71</v>
      </c>
      <c r="S205" s="90">
        <v>185.49</v>
      </c>
      <c r="T205" s="90">
        <v>274.8</v>
      </c>
      <c r="U205" s="59">
        <v>687</v>
      </c>
      <c r="V205" s="90">
        <v>260.48</v>
      </c>
      <c r="W205" s="90">
        <v>203.5</v>
      </c>
      <c r="X205" s="90">
        <v>350.02</v>
      </c>
      <c r="Y205" s="59">
        <v>814</v>
      </c>
      <c r="Z205" s="90">
        <v>404.94000000000005</v>
      </c>
      <c r="AA205" s="90">
        <v>309.66000000000003</v>
      </c>
      <c r="AB205" s="90">
        <v>476.40000000000003</v>
      </c>
      <c r="AC205" s="59">
        <v>1191.0000000000002</v>
      </c>
      <c r="AD205" s="90">
        <v>319.36</v>
      </c>
      <c r="AE205" s="90">
        <v>279.44000000000005</v>
      </c>
      <c r="AF205" s="90">
        <v>399.20000000000005</v>
      </c>
      <c r="AG205" s="59">
        <v>998.00000000000011</v>
      </c>
      <c r="AH205" s="90">
        <v>426</v>
      </c>
      <c r="AI205" s="90">
        <v>349</v>
      </c>
      <c r="AJ205" s="90">
        <v>539</v>
      </c>
      <c r="AK205" s="59">
        <v>1314</v>
      </c>
      <c r="AL205" s="90">
        <v>326.40000000000003</v>
      </c>
      <c r="AM205" s="90">
        <v>275.40000000000003</v>
      </c>
      <c r="AN205" s="90">
        <v>418.2</v>
      </c>
      <c r="AO205" s="59">
        <v>1020</v>
      </c>
      <c r="AP205" s="90">
        <v>278.54400000000004</v>
      </c>
      <c r="AQ205" s="90">
        <v>235.02150000000003</v>
      </c>
      <c r="AR205" s="90">
        <v>356.8845</v>
      </c>
      <c r="AS205" s="59">
        <v>870.45</v>
      </c>
      <c r="AT205" s="90">
        <v>191.52</v>
      </c>
      <c r="AU205" s="90">
        <v>161.595</v>
      </c>
      <c r="AV205" s="90">
        <v>245.38499999999999</v>
      </c>
      <c r="AW205" s="59">
        <v>598.5</v>
      </c>
      <c r="AX205" s="90">
        <v>295.42719999999997</v>
      </c>
      <c r="AY205" s="90">
        <v>240.03459999999998</v>
      </c>
      <c r="AZ205" s="90">
        <v>387.74819999999994</v>
      </c>
      <c r="BA205" s="59">
        <v>923.20999999999981</v>
      </c>
      <c r="BB205" s="90">
        <v>274.512</v>
      </c>
      <c r="BC205" s="90">
        <v>197.30550000000002</v>
      </c>
      <c r="BD205" s="90">
        <v>386.03250000000003</v>
      </c>
      <c r="BE205" s="59">
        <v>857.85</v>
      </c>
      <c r="BF205" s="60">
        <f t="shared" si="15"/>
        <v>10485.01</v>
      </c>
      <c r="BG205" s="99">
        <f t="shared" si="16"/>
        <v>3403.6532000000002</v>
      </c>
      <c r="BH205" s="99">
        <f t="shared" si="17"/>
        <v>2775.5265999999997</v>
      </c>
      <c r="BI205" s="99">
        <f t="shared" si="18"/>
        <v>4305.8302000000003</v>
      </c>
      <c r="BJ205" s="99">
        <f t="shared" si="19"/>
        <v>10485.01</v>
      </c>
    </row>
    <row r="206" spans="1:62" s="94" customFormat="1" ht="16.05" customHeight="1" x14ac:dyDescent="0.3">
      <c r="A206" s="10">
        <v>200</v>
      </c>
      <c r="B206" s="107" t="s">
        <v>953</v>
      </c>
      <c r="C206" s="15" t="s">
        <v>1026</v>
      </c>
      <c r="D206" s="15" t="s">
        <v>371</v>
      </c>
      <c r="E206" s="15" t="s">
        <v>631</v>
      </c>
      <c r="F206" s="108">
        <v>27.5</v>
      </c>
      <c r="G206" s="15">
        <v>380</v>
      </c>
      <c r="H206" s="88" t="s">
        <v>50</v>
      </c>
      <c r="I206" s="99">
        <v>40410.400000000001</v>
      </c>
      <c r="J206" s="90">
        <v>1020.48</v>
      </c>
      <c r="K206" s="90">
        <v>892.92000000000007</v>
      </c>
      <c r="L206" s="90">
        <v>1275.6000000000001</v>
      </c>
      <c r="M206" s="59">
        <v>3189</v>
      </c>
      <c r="N206" s="90">
        <v>957.1</v>
      </c>
      <c r="O206" s="90">
        <v>788.2</v>
      </c>
      <c r="P206" s="90">
        <v>1069.7</v>
      </c>
      <c r="Q206" s="59">
        <v>2815</v>
      </c>
      <c r="R206" s="90">
        <v>1041.1500000000001</v>
      </c>
      <c r="S206" s="90">
        <v>851.85</v>
      </c>
      <c r="T206" s="90">
        <v>1262</v>
      </c>
      <c r="U206" s="59">
        <v>3155</v>
      </c>
      <c r="V206" s="90">
        <v>987.2</v>
      </c>
      <c r="W206" s="90">
        <v>771.25</v>
      </c>
      <c r="X206" s="90">
        <v>1326.55</v>
      </c>
      <c r="Y206" s="59">
        <v>3085</v>
      </c>
      <c r="Z206" s="90">
        <v>1119.28</v>
      </c>
      <c r="AA206" s="90">
        <v>855.92000000000007</v>
      </c>
      <c r="AB206" s="90">
        <v>1316.8000000000002</v>
      </c>
      <c r="AC206" s="59">
        <v>3292</v>
      </c>
      <c r="AD206" s="90">
        <v>958.72</v>
      </c>
      <c r="AE206" s="90">
        <v>838.88000000000011</v>
      </c>
      <c r="AF206" s="90">
        <v>1198.4000000000001</v>
      </c>
      <c r="AG206" s="59">
        <v>2996</v>
      </c>
      <c r="AH206" s="90">
        <v>950</v>
      </c>
      <c r="AI206" s="90">
        <v>755</v>
      </c>
      <c r="AJ206" s="90">
        <v>1342</v>
      </c>
      <c r="AK206" s="59">
        <v>3047</v>
      </c>
      <c r="AL206" s="90">
        <v>1128.32</v>
      </c>
      <c r="AM206" s="90">
        <v>952.0200000000001</v>
      </c>
      <c r="AN206" s="90">
        <v>1445.6599999999999</v>
      </c>
      <c r="AO206" s="59">
        <v>3526</v>
      </c>
      <c r="AP206" s="90">
        <v>1165.5840000000001</v>
      </c>
      <c r="AQ206" s="90">
        <v>983.46150000000011</v>
      </c>
      <c r="AR206" s="90">
        <v>1493.4045000000001</v>
      </c>
      <c r="AS206" s="59">
        <v>3642.4500000000003</v>
      </c>
      <c r="AT206" s="90">
        <v>1199.856</v>
      </c>
      <c r="AU206" s="90">
        <v>1012.3785000000001</v>
      </c>
      <c r="AV206" s="90">
        <v>1537.3154999999999</v>
      </c>
      <c r="AW206" s="59">
        <v>3749.55</v>
      </c>
      <c r="AX206" s="90">
        <v>1312.6079999999999</v>
      </c>
      <c r="AY206" s="90">
        <v>1066.4939999999999</v>
      </c>
      <c r="AZ206" s="90">
        <v>1722.7979999999998</v>
      </c>
      <c r="BA206" s="59">
        <v>4101.8999999999996</v>
      </c>
      <c r="BB206" s="90">
        <v>1219.68</v>
      </c>
      <c r="BC206" s="90">
        <v>876.64499999999998</v>
      </c>
      <c r="BD206" s="90">
        <v>1715.175</v>
      </c>
      <c r="BE206" s="59">
        <v>3811.5</v>
      </c>
      <c r="BF206" s="60">
        <f t="shared" si="15"/>
        <v>40410.400000000001</v>
      </c>
      <c r="BG206" s="99">
        <f t="shared" si="16"/>
        <v>13059.978000000001</v>
      </c>
      <c r="BH206" s="99">
        <f t="shared" si="17"/>
        <v>10645.019000000002</v>
      </c>
      <c r="BI206" s="99">
        <f t="shared" si="18"/>
        <v>16705.403000000002</v>
      </c>
      <c r="BJ206" s="99">
        <f t="shared" si="19"/>
        <v>40410.400000000009</v>
      </c>
    </row>
    <row r="207" spans="1:62" s="94" customFormat="1" ht="16.05" customHeight="1" x14ac:dyDescent="0.3">
      <c r="A207" s="10">
        <v>201</v>
      </c>
      <c r="B207" s="107" t="s">
        <v>953</v>
      </c>
      <c r="C207" s="15" t="s">
        <v>1026</v>
      </c>
      <c r="D207" s="15" t="s">
        <v>371</v>
      </c>
      <c r="E207" s="15" t="s">
        <v>631</v>
      </c>
      <c r="F207" s="108">
        <v>3.3</v>
      </c>
      <c r="G207" s="15">
        <v>220</v>
      </c>
      <c r="H207" s="88" t="s">
        <v>50</v>
      </c>
      <c r="I207" s="99">
        <v>1111.71</v>
      </c>
      <c r="J207" s="90">
        <v>13.44</v>
      </c>
      <c r="K207" s="90">
        <v>11.760000000000002</v>
      </c>
      <c r="L207" s="90">
        <v>16.8</v>
      </c>
      <c r="M207" s="59">
        <v>42</v>
      </c>
      <c r="N207" s="90">
        <v>18.360000000000003</v>
      </c>
      <c r="O207" s="90">
        <v>15.120000000000001</v>
      </c>
      <c r="P207" s="90">
        <v>20.52</v>
      </c>
      <c r="Q207" s="59">
        <v>54</v>
      </c>
      <c r="R207" s="90">
        <v>114.84</v>
      </c>
      <c r="S207" s="90">
        <v>93.960000000000008</v>
      </c>
      <c r="T207" s="90">
        <v>139.20000000000002</v>
      </c>
      <c r="U207" s="59">
        <v>348</v>
      </c>
      <c r="V207" s="90">
        <v>68.48</v>
      </c>
      <c r="W207" s="90">
        <v>53.5</v>
      </c>
      <c r="X207" s="90">
        <v>92.02</v>
      </c>
      <c r="Y207" s="59">
        <v>214</v>
      </c>
      <c r="Z207" s="90">
        <v>53.720000000000006</v>
      </c>
      <c r="AA207" s="90">
        <v>41.08</v>
      </c>
      <c r="AB207" s="90">
        <v>63.2</v>
      </c>
      <c r="AC207" s="59">
        <v>158</v>
      </c>
      <c r="AD207" s="90">
        <v>19.2</v>
      </c>
      <c r="AE207" s="90">
        <v>16.8</v>
      </c>
      <c r="AF207" s="90">
        <v>24</v>
      </c>
      <c r="AG207" s="59">
        <v>60</v>
      </c>
      <c r="AH207" s="90">
        <v>16</v>
      </c>
      <c r="AI207" s="90">
        <v>21</v>
      </c>
      <c r="AJ207" s="90">
        <v>28</v>
      </c>
      <c r="AK207" s="59">
        <v>65</v>
      </c>
      <c r="AL207" s="90">
        <v>12.48</v>
      </c>
      <c r="AM207" s="90">
        <v>10.530000000000001</v>
      </c>
      <c r="AN207" s="90">
        <v>15.989999999999998</v>
      </c>
      <c r="AO207" s="59">
        <v>39</v>
      </c>
      <c r="AP207" s="90">
        <v>10.752000000000001</v>
      </c>
      <c r="AQ207" s="90">
        <v>9.072000000000001</v>
      </c>
      <c r="AR207" s="90">
        <v>13.776</v>
      </c>
      <c r="AS207" s="59">
        <v>33.6</v>
      </c>
      <c r="AT207" s="90">
        <v>9.072000000000001</v>
      </c>
      <c r="AU207" s="90">
        <v>7.6545000000000005</v>
      </c>
      <c r="AV207" s="90">
        <v>11.6235</v>
      </c>
      <c r="AW207" s="59">
        <v>28.35</v>
      </c>
      <c r="AX207" s="90">
        <v>11.571199999999999</v>
      </c>
      <c r="AY207" s="90">
        <v>9.4016000000000002</v>
      </c>
      <c r="AZ207" s="90">
        <v>15.187199999999997</v>
      </c>
      <c r="BA207" s="59">
        <v>36.159999999999997</v>
      </c>
      <c r="BB207" s="90">
        <v>10.752000000000001</v>
      </c>
      <c r="BC207" s="90">
        <v>7.7280000000000006</v>
      </c>
      <c r="BD207" s="90">
        <v>15.120000000000001</v>
      </c>
      <c r="BE207" s="59">
        <v>33.6</v>
      </c>
      <c r="BF207" s="60">
        <f t="shared" si="15"/>
        <v>1111.71</v>
      </c>
      <c r="BG207" s="99">
        <f t="shared" si="16"/>
        <v>358.66720000000004</v>
      </c>
      <c r="BH207" s="99">
        <f t="shared" si="17"/>
        <v>297.60609999999997</v>
      </c>
      <c r="BI207" s="99">
        <f t="shared" si="18"/>
        <v>455.43670000000003</v>
      </c>
      <c r="BJ207" s="99">
        <f t="shared" si="19"/>
        <v>1111.71</v>
      </c>
    </row>
    <row r="208" spans="1:62" s="94" customFormat="1" ht="16.05" customHeight="1" x14ac:dyDescent="0.3">
      <c r="A208" s="10">
        <v>202</v>
      </c>
      <c r="B208" s="107" t="s">
        <v>953</v>
      </c>
      <c r="C208" s="15" t="s">
        <v>1006</v>
      </c>
      <c r="D208" s="15" t="s">
        <v>371</v>
      </c>
      <c r="E208" s="15" t="s">
        <v>631</v>
      </c>
      <c r="F208" s="108">
        <v>100</v>
      </c>
      <c r="G208" s="15">
        <v>380</v>
      </c>
      <c r="H208" s="88" t="s">
        <v>50</v>
      </c>
      <c r="I208" s="99">
        <v>0</v>
      </c>
      <c r="J208" s="90">
        <v>0</v>
      </c>
      <c r="K208" s="90">
        <v>0</v>
      </c>
      <c r="L208" s="90">
        <v>0</v>
      </c>
      <c r="M208" s="59">
        <v>0</v>
      </c>
      <c r="N208" s="90">
        <v>0</v>
      </c>
      <c r="O208" s="90">
        <v>0</v>
      </c>
      <c r="P208" s="90">
        <v>0</v>
      </c>
      <c r="Q208" s="59">
        <v>0</v>
      </c>
      <c r="R208" s="90">
        <v>0</v>
      </c>
      <c r="S208" s="90">
        <v>0</v>
      </c>
      <c r="T208" s="90">
        <v>0</v>
      </c>
      <c r="U208" s="59">
        <v>0</v>
      </c>
      <c r="V208" s="90">
        <v>0</v>
      </c>
      <c r="W208" s="90">
        <v>0</v>
      </c>
      <c r="X208" s="90">
        <v>0</v>
      </c>
      <c r="Y208" s="59">
        <v>0</v>
      </c>
      <c r="Z208" s="90">
        <v>0</v>
      </c>
      <c r="AA208" s="90">
        <v>0</v>
      </c>
      <c r="AB208" s="90">
        <v>0</v>
      </c>
      <c r="AC208" s="59">
        <v>0</v>
      </c>
      <c r="AD208" s="90">
        <v>0</v>
      </c>
      <c r="AE208" s="90">
        <v>0</v>
      </c>
      <c r="AF208" s="90">
        <v>0</v>
      </c>
      <c r="AG208" s="59">
        <v>0</v>
      </c>
      <c r="AH208" s="90">
        <v>0</v>
      </c>
      <c r="AI208" s="90">
        <v>0</v>
      </c>
      <c r="AJ208" s="90">
        <v>0</v>
      </c>
      <c r="AK208" s="59">
        <v>0</v>
      </c>
      <c r="AL208" s="90">
        <v>0</v>
      </c>
      <c r="AM208" s="90">
        <v>0</v>
      </c>
      <c r="AN208" s="90">
        <v>0</v>
      </c>
      <c r="AO208" s="59">
        <v>0</v>
      </c>
      <c r="AP208" s="90">
        <v>0</v>
      </c>
      <c r="AQ208" s="90">
        <v>0</v>
      </c>
      <c r="AR208" s="90">
        <v>0</v>
      </c>
      <c r="AS208" s="59">
        <v>0</v>
      </c>
      <c r="AT208" s="90">
        <v>0</v>
      </c>
      <c r="AU208" s="90">
        <v>0</v>
      </c>
      <c r="AV208" s="90">
        <v>0</v>
      </c>
      <c r="AW208" s="59">
        <v>0</v>
      </c>
      <c r="AX208" s="90">
        <v>0</v>
      </c>
      <c r="AY208" s="90">
        <v>0</v>
      </c>
      <c r="AZ208" s="90">
        <v>0</v>
      </c>
      <c r="BA208" s="59">
        <v>0</v>
      </c>
      <c r="BB208" s="90">
        <v>0</v>
      </c>
      <c r="BC208" s="90">
        <v>0</v>
      </c>
      <c r="BD208" s="90">
        <v>0</v>
      </c>
      <c r="BE208" s="59">
        <v>0</v>
      </c>
      <c r="BF208" s="60">
        <f t="shared" si="15"/>
        <v>0</v>
      </c>
      <c r="BG208" s="99">
        <f t="shared" si="16"/>
        <v>0</v>
      </c>
      <c r="BH208" s="99">
        <f t="shared" si="17"/>
        <v>0</v>
      </c>
      <c r="BI208" s="99">
        <f t="shared" si="18"/>
        <v>0</v>
      </c>
      <c r="BJ208" s="99">
        <f t="shared" si="19"/>
        <v>0</v>
      </c>
    </row>
    <row r="209" spans="1:62" s="94" customFormat="1" ht="16.05" customHeight="1" x14ac:dyDescent="0.3">
      <c r="A209" s="10">
        <v>203</v>
      </c>
      <c r="B209" s="107" t="s">
        <v>953</v>
      </c>
      <c r="C209" s="15" t="s">
        <v>1014</v>
      </c>
      <c r="D209" s="15" t="s">
        <v>371</v>
      </c>
      <c r="E209" s="15" t="s">
        <v>631</v>
      </c>
      <c r="F209" s="108">
        <v>1.7</v>
      </c>
      <c r="G209" s="15">
        <v>220</v>
      </c>
      <c r="H209" s="88" t="s">
        <v>50</v>
      </c>
      <c r="I209" s="99">
        <v>295.18</v>
      </c>
      <c r="J209" s="90">
        <v>8</v>
      </c>
      <c r="K209" s="90">
        <v>7.0000000000000009</v>
      </c>
      <c r="L209" s="90">
        <v>10</v>
      </c>
      <c r="M209" s="59">
        <v>25</v>
      </c>
      <c r="N209" s="90">
        <v>7.48</v>
      </c>
      <c r="O209" s="90">
        <v>6.16</v>
      </c>
      <c r="P209" s="90">
        <v>8.36</v>
      </c>
      <c r="Q209" s="59">
        <v>22</v>
      </c>
      <c r="R209" s="90">
        <v>7.5900000000000007</v>
      </c>
      <c r="S209" s="90">
        <v>6.2100000000000009</v>
      </c>
      <c r="T209" s="90">
        <v>9.2000000000000011</v>
      </c>
      <c r="U209" s="59">
        <v>23</v>
      </c>
      <c r="V209" s="90">
        <v>7.04</v>
      </c>
      <c r="W209" s="90">
        <v>5.5</v>
      </c>
      <c r="X209" s="90">
        <v>9.4599999999999991</v>
      </c>
      <c r="Y209" s="59">
        <v>22</v>
      </c>
      <c r="Z209" s="90">
        <v>7.82</v>
      </c>
      <c r="AA209" s="90">
        <v>5.98</v>
      </c>
      <c r="AB209" s="90">
        <v>9.2000000000000011</v>
      </c>
      <c r="AC209" s="59">
        <v>23</v>
      </c>
      <c r="AD209" s="90">
        <v>7.04</v>
      </c>
      <c r="AE209" s="90">
        <v>6.16</v>
      </c>
      <c r="AF209" s="90">
        <v>8.8000000000000007</v>
      </c>
      <c r="AG209" s="59">
        <v>22</v>
      </c>
      <c r="AH209" s="90">
        <v>7</v>
      </c>
      <c r="AI209" s="90">
        <v>6</v>
      </c>
      <c r="AJ209" s="90">
        <v>10</v>
      </c>
      <c r="AK209" s="59">
        <v>23</v>
      </c>
      <c r="AL209" s="90">
        <v>8.32</v>
      </c>
      <c r="AM209" s="90">
        <v>7.0200000000000005</v>
      </c>
      <c r="AN209" s="90">
        <v>10.66</v>
      </c>
      <c r="AO209" s="59">
        <v>26</v>
      </c>
      <c r="AP209" s="90">
        <v>8.0640000000000018</v>
      </c>
      <c r="AQ209" s="90">
        <v>6.8040000000000012</v>
      </c>
      <c r="AR209" s="90">
        <v>10.332000000000001</v>
      </c>
      <c r="AS209" s="59">
        <v>25.200000000000003</v>
      </c>
      <c r="AT209" s="90">
        <v>8.7360000000000007</v>
      </c>
      <c r="AU209" s="90">
        <v>7.3710000000000004</v>
      </c>
      <c r="AV209" s="90">
        <v>11.193</v>
      </c>
      <c r="AW209" s="59">
        <v>27.299999999999997</v>
      </c>
      <c r="AX209" s="90">
        <v>9.4015999999999984</v>
      </c>
      <c r="AY209" s="90">
        <v>7.6387999999999989</v>
      </c>
      <c r="AZ209" s="90">
        <v>12.339599999999997</v>
      </c>
      <c r="BA209" s="59">
        <v>29.379999999999995</v>
      </c>
      <c r="BB209" s="90">
        <v>8.7360000000000007</v>
      </c>
      <c r="BC209" s="90">
        <v>6.2790000000000008</v>
      </c>
      <c r="BD209" s="90">
        <v>12.285</v>
      </c>
      <c r="BE209" s="59">
        <v>27.3</v>
      </c>
      <c r="BF209" s="60">
        <f t="shared" si="15"/>
        <v>295.18</v>
      </c>
      <c r="BG209" s="99">
        <f t="shared" si="16"/>
        <v>95.22760000000001</v>
      </c>
      <c r="BH209" s="99">
        <f t="shared" si="17"/>
        <v>78.122800000000012</v>
      </c>
      <c r="BI209" s="99">
        <f t="shared" si="18"/>
        <v>121.8296</v>
      </c>
      <c r="BJ209" s="99">
        <f t="shared" si="19"/>
        <v>295.18000000000006</v>
      </c>
    </row>
    <row r="210" spans="1:62" s="94" customFormat="1" ht="16.05" customHeight="1" x14ac:dyDescent="0.3">
      <c r="A210" s="10">
        <v>204</v>
      </c>
      <c r="B210" s="107" t="s">
        <v>953</v>
      </c>
      <c r="C210" s="15" t="s">
        <v>1014</v>
      </c>
      <c r="D210" s="15" t="s">
        <v>371</v>
      </c>
      <c r="E210" s="15" t="s">
        <v>631</v>
      </c>
      <c r="F210" s="108">
        <v>3.3</v>
      </c>
      <c r="G210" s="15">
        <v>380</v>
      </c>
      <c r="H210" s="88" t="s">
        <v>50</v>
      </c>
      <c r="I210" s="99">
        <v>1366.58</v>
      </c>
      <c r="J210" s="90">
        <v>36.800000000000004</v>
      </c>
      <c r="K210" s="90">
        <v>32.200000000000003</v>
      </c>
      <c r="L210" s="90">
        <v>46</v>
      </c>
      <c r="M210" s="59">
        <v>115</v>
      </c>
      <c r="N210" s="90">
        <v>35.700000000000003</v>
      </c>
      <c r="O210" s="90">
        <v>29.400000000000002</v>
      </c>
      <c r="P210" s="90">
        <v>39.9</v>
      </c>
      <c r="Q210" s="59">
        <v>105</v>
      </c>
      <c r="R210" s="90">
        <v>37.950000000000003</v>
      </c>
      <c r="S210" s="90">
        <v>31.05</v>
      </c>
      <c r="T210" s="90">
        <v>46</v>
      </c>
      <c r="U210" s="59">
        <v>115</v>
      </c>
      <c r="V210" s="90">
        <v>35.520000000000003</v>
      </c>
      <c r="W210" s="90">
        <v>27.75</v>
      </c>
      <c r="X210" s="90">
        <v>47.73</v>
      </c>
      <c r="Y210" s="59">
        <v>111</v>
      </c>
      <c r="Z210" s="90">
        <v>38.760000000000005</v>
      </c>
      <c r="AA210" s="90">
        <v>29.64</v>
      </c>
      <c r="AB210" s="90">
        <v>45.6</v>
      </c>
      <c r="AC210" s="59">
        <v>114</v>
      </c>
      <c r="AD210" s="90">
        <v>34.24</v>
      </c>
      <c r="AE210" s="90">
        <v>29.960000000000004</v>
      </c>
      <c r="AF210" s="90">
        <v>42.800000000000004</v>
      </c>
      <c r="AG210" s="59">
        <v>107</v>
      </c>
      <c r="AH210" s="90">
        <v>36</v>
      </c>
      <c r="AI210" s="90">
        <v>27</v>
      </c>
      <c r="AJ210" s="90">
        <v>47</v>
      </c>
      <c r="AK210" s="59">
        <v>110</v>
      </c>
      <c r="AL210" s="90">
        <v>35.840000000000003</v>
      </c>
      <c r="AM210" s="90">
        <v>30.240000000000002</v>
      </c>
      <c r="AN210" s="90">
        <v>45.919999999999995</v>
      </c>
      <c r="AO210" s="59">
        <v>112</v>
      </c>
      <c r="AP210" s="90">
        <v>34.944000000000003</v>
      </c>
      <c r="AQ210" s="90">
        <v>29.484000000000002</v>
      </c>
      <c r="AR210" s="90">
        <v>44.771999999999998</v>
      </c>
      <c r="AS210" s="59">
        <v>109.19999999999999</v>
      </c>
      <c r="AT210" s="90">
        <v>36.96</v>
      </c>
      <c r="AU210" s="90">
        <v>31.185000000000002</v>
      </c>
      <c r="AV210" s="90">
        <v>47.354999999999997</v>
      </c>
      <c r="AW210" s="59">
        <v>115.5</v>
      </c>
      <c r="AX210" s="90">
        <v>41.945599999999999</v>
      </c>
      <c r="AY210" s="90">
        <v>34.080799999999996</v>
      </c>
      <c r="AZ210" s="90">
        <v>55.053599999999989</v>
      </c>
      <c r="BA210" s="59">
        <v>131.07999999999998</v>
      </c>
      <c r="BB210" s="90">
        <v>38.976000000000006</v>
      </c>
      <c r="BC210" s="90">
        <v>28.014000000000003</v>
      </c>
      <c r="BD210" s="90">
        <v>54.810000000000009</v>
      </c>
      <c r="BE210" s="59">
        <v>121.80000000000001</v>
      </c>
      <c r="BF210" s="60">
        <f t="shared" si="15"/>
        <v>1366.58</v>
      </c>
      <c r="BG210" s="99">
        <f t="shared" si="16"/>
        <v>443.63560000000007</v>
      </c>
      <c r="BH210" s="99">
        <f t="shared" si="17"/>
        <v>360.00380000000007</v>
      </c>
      <c r="BI210" s="99">
        <f t="shared" si="18"/>
        <v>562.94060000000002</v>
      </c>
      <c r="BJ210" s="99">
        <f t="shared" si="19"/>
        <v>1366.5800000000002</v>
      </c>
    </row>
    <row r="211" spans="1:62" s="94" customFormat="1" ht="16.05" customHeight="1" x14ac:dyDescent="0.3">
      <c r="A211" s="10">
        <v>205</v>
      </c>
      <c r="B211" s="107" t="s">
        <v>953</v>
      </c>
      <c r="C211" s="15" t="s">
        <v>1014</v>
      </c>
      <c r="D211" s="15" t="s">
        <v>371</v>
      </c>
      <c r="E211" s="15" t="s">
        <v>631</v>
      </c>
      <c r="F211" s="108">
        <v>3.3</v>
      </c>
      <c r="G211" s="15">
        <v>220</v>
      </c>
      <c r="H211" s="88" t="s">
        <v>50</v>
      </c>
      <c r="I211" s="99">
        <v>10322.91</v>
      </c>
      <c r="J211" s="90">
        <v>360.64</v>
      </c>
      <c r="K211" s="90">
        <v>315.56</v>
      </c>
      <c r="L211" s="90">
        <v>450.8</v>
      </c>
      <c r="M211" s="59">
        <v>1127</v>
      </c>
      <c r="N211" s="90">
        <v>319.94</v>
      </c>
      <c r="O211" s="90">
        <v>263.48</v>
      </c>
      <c r="P211" s="90">
        <v>357.58</v>
      </c>
      <c r="Q211" s="59">
        <v>941</v>
      </c>
      <c r="R211" s="90">
        <v>389.07</v>
      </c>
      <c r="S211" s="90">
        <v>318.33000000000004</v>
      </c>
      <c r="T211" s="90">
        <v>471.6</v>
      </c>
      <c r="U211" s="59">
        <v>1179</v>
      </c>
      <c r="V211" s="90">
        <v>373.12</v>
      </c>
      <c r="W211" s="90">
        <v>291.5</v>
      </c>
      <c r="X211" s="90">
        <v>501.38</v>
      </c>
      <c r="Y211" s="59">
        <v>1166</v>
      </c>
      <c r="Z211" s="90">
        <v>298.86</v>
      </c>
      <c r="AA211" s="90">
        <v>228.54000000000002</v>
      </c>
      <c r="AB211" s="90">
        <v>351.6</v>
      </c>
      <c r="AC211" s="59">
        <v>879.00000000000011</v>
      </c>
      <c r="AD211" s="90">
        <v>185.92000000000002</v>
      </c>
      <c r="AE211" s="90">
        <v>162.68</v>
      </c>
      <c r="AF211" s="90">
        <v>232.4</v>
      </c>
      <c r="AG211" s="59">
        <v>581</v>
      </c>
      <c r="AH211" s="90">
        <v>176</v>
      </c>
      <c r="AI211" s="90">
        <v>146</v>
      </c>
      <c r="AJ211" s="90">
        <v>226</v>
      </c>
      <c r="AK211" s="59">
        <v>548</v>
      </c>
      <c r="AL211" s="90">
        <v>181.12</v>
      </c>
      <c r="AM211" s="90">
        <v>152.82000000000002</v>
      </c>
      <c r="AN211" s="90">
        <v>232.05999999999997</v>
      </c>
      <c r="AO211" s="59">
        <v>566</v>
      </c>
      <c r="AP211" s="90">
        <v>147.84</v>
      </c>
      <c r="AQ211" s="90">
        <v>124.74000000000001</v>
      </c>
      <c r="AR211" s="90">
        <v>189.42</v>
      </c>
      <c r="AS211" s="59">
        <v>462</v>
      </c>
      <c r="AT211" s="90">
        <v>168.33600000000001</v>
      </c>
      <c r="AU211" s="90">
        <v>142.03350000000003</v>
      </c>
      <c r="AV211" s="90">
        <v>215.68050000000002</v>
      </c>
      <c r="AW211" s="59">
        <v>526.05000000000007</v>
      </c>
      <c r="AX211" s="90">
        <v>389.44319999999999</v>
      </c>
      <c r="AY211" s="90">
        <v>316.42259999999999</v>
      </c>
      <c r="AZ211" s="90">
        <v>511.14419999999996</v>
      </c>
      <c r="BA211" s="59">
        <v>1217.01</v>
      </c>
      <c r="BB211" s="90">
        <v>361.87200000000007</v>
      </c>
      <c r="BC211" s="90">
        <v>260.09550000000002</v>
      </c>
      <c r="BD211" s="90">
        <v>508.88250000000005</v>
      </c>
      <c r="BE211" s="59">
        <v>1130.8500000000001</v>
      </c>
      <c r="BF211" s="60">
        <f t="shared" si="15"/>
        <v>10322.91</v>
      </c>
      <c r="BG211" s="99">
        <f t="shared" si="16"/>
        <v>3352.1612000000005</v>
      </c>
      <c r="BH211" s="99">
        <f t="shared" si="17"/>
        <v>2722.2015999999999</v>
      </c>
      <c r="BI211" s="99">
        <f t="shared" si="18"/>
        <v>4248.5472</v>
      </c>
      <c r="BJ211" s="99">
        <f t="shared" si="19"/>
        <v>10322.91</v>
      </c>
    </row>
    <row r="212" spans="1:62" s="94" customFormat="1" ht="16.05" customHeight="1" x14ac:dyDescent="0.3">
      <c r="A212" s="10">
        <v>206</v>
      </c>
      <c r="B212" s="107" t="s">
        <v>953</v>
      </c>
      <c r="C212" s="15" t="s">
        <v>1014</v>
      </c>
      <c r="D212" s="15" t="s">
        <v>371</v>
      </c>
      <c r="E212" s="15" t="s">
        <v>631</v>
      </c>
      <c r="F212" s="108">
        <v>6.6</v>
      </c>
      <c r="G212" s="15">
        <v>380</v>
      </c>
      <c r="H212" s="88" t="s">
        <v>50</v>
      </c>
      <c r="I212" s="99">
        <v>2162.13</v>
      </c>
      <c r="J212" s="90">
        <v>107.52</v>
      </c>
      <c r="K212" s="90">
        <v>94.080000000000013</v>
      </c>
      <c r="L212" s="90">
        <v>134.4</v>
      </c>
      <c r="M212" s="59">
        <v>336</v>
      </c>
      <c r="N212" s="90">
        <v>87.38000000000001</v>
      </c>
      <c r="O212" s="90">
        <v>71.960000000000008</v>
      </c>
      <c r="P212" s="90">
        <v>97.66</v>
      </c>
      <c r="Q212" s="59">
        <v>257</v>
      </c>
      <c r="R212" s="90">
        <v>69.63000000000001</v>
      </c>
      <c r="S212" s="90">
        <v>56.970000000000006</v>
      </c>
      <c r="T212" s="90">
        <v>84.4</v>
      </c>
      <c r="U212" s="59">
        <v>211.00000000000003</v>
      </c>
      <c r="V212" s="90">
        <v>74.88</v>
      </c>
      <c r="W212" s="90">
        <v>58.5</v>
      </c>
      <c r="X212" s="90">
        <v>100.62</v>
      </c>
      <c r="Y212" s="59">
        <v>234</v>
      </c>
      <c r="Z212" s="90">
        <v>67.320000000000007</v>
      </c>
      <c r="AA212" s="90">
        <v>51.480000000000004</v>
      </c>
      <c r="AB212" s="90">
        <v>79.2</v>
      </c>
      <c r="AC212" s="59">
        <v>198</v>
      </c>
      <c r="AD212" s="90">
        <v>51.52</v>
      </c>
      <c r="AE212" s="90">
        <v>45.080000000000005</v>
      </c>
      <c r="AF212" s="90">
        <v>64.400000000000006</v>
      </c>
      <c r="AG212" s="59">
        <v>161</v>
      </c>
      <c r="AH212" s="90">
        <v>44</v>
      </c>
      <c r="AI212" s="90">
        <v>35</v>
      </c>
      <c r="AJ212" s="90">
        <v>42</v>
      </c>
      <c r="AK212" s="59">
        <v>121</v>
      </c>
      <c r="AL212" s="90">
        <v>17.600000000000001</v>
      </c>
      <c r="AM212" s="90">
        <v>14.850000000000001</v>
      </c>
      <c r="AN212" s="90">
        <v>22.549999999999997</v>
      </c>
      <c r="AO212" s="59">
        <v>55</v>
      </c>
      <c r="AP212" s="90">
        <v>19.488000000000003</v>
      </c>
      <c r="AQ212" s="90">
        <v>16.443000000000001</v>
      </c>
      <c r="AR212" s="90">
        <v>24.969000000000001</v>
      </c>
      <c r="AS212" s="59">
        <v>60.900000000000006</v>
      </c>
      <c r="AT212" s="90">
        <v>21.84</v>
      </c>
      <c r="AU212" s="90">
        <v>18.427500000000002</v>
      </c>
      <c r="AV212" s="90">
        <v>27.982499999999998</v>
      </c>
      <c r="AW212" s="59">
        <v>68.25</v>
      </c>
      <c r="AX212" s="90">
        <v>76.297599999999989</v>
      </c>
      <c r="AY212" s="90">
        <v>61.991799999999998</v>
      </c>
      <c r="AZ212" s="90">
        <v>100.14059999999999</v>
      </c>
      <c r="BA212" s="59">
        <v>238.43</v>
      </c>
      <c r="BB212" s="90">
        <v>70.896000000000001</v>
      </c>
      <c r="BC212" s="90">
        <v>50.956500000000005</v>
      </c>
      <c r="BD212" s="90">
        <v>99.697500000000005</v>
      </c>
      <c r="BE212" s="59">
        <v>221.55</v>
      </c>
      <c r="BF212" s="60">
        <f t="shared" si="15"/>
        <v>2162.13</v>
      </c>
      <c r="BG212" s="99">
        <f t="shared" si="16"/>
        <v>708.37160000000006</v>
      </c>
      <c r="BH212" s="99">
        <f t="shared" si="17"/>
        <v>575.73879999999997</v>
      </c>
      <c r="BI212" s="99">
        <f t="shared" si="18"/>
        <v>878.01959999999997</v>
      </c>
      <c r="BJ212" s="99">
        <f t="shared" si="19"/>
        <v>2162.13</v>
      </c>
    </row>
    <row r="213" spans="1:62" s="94" customFormat="1" ht="16.05" customHeight="1" x14ac:dyDescent="0.3">
      <c r="A213" s="10">
        <v>207</v>
      </c>
      <c r="B213" s="107" t="s">
        <v>953</v>
      </c>
      <c r="C213" s="15" t="s">
        <v>1027</v>
      </c>
      <c r="D213" s="15" t="s">
        <v>371</v>
      </c>
      <c r="E213" s="15" t="s">
        <v>631</v>
      </c>
      <c r="F213" s="108">
        <v>3.3</v>
      </c>
      <c r="G213" s="15">
        <v>220</v>
      </c>
      <c r="H213" s="88" t="s">
        <v>50</v>
      </c>
      <c r="I213" s="99">
        <v>0</v>
      </c>
      <c r="J213" s="90">
        <v>0</v>
      </c>
      <c r="K213" s="90">
        <v>0</v>
      </c>
      <c r="L213" s="90">
        <v>0</v>
      </c>
      <c r="M213" s="59">
        <v>0</v>
      </c>
      <c r="N213" s="90">
        <v>0</v>
      </c>
      <c r="O213" s="90">
        <v>0</v>
      </c>
      <c r="P213" s="90">
        <v>0</v>
      </c>
      <c r="Q213" s="59">
        <v>0</v>
      </c>
      <c r="R213" s="90">
        <v>0</v>
      </c>
      <c r="S213" s="90">
        <v>0</v>
      </c>
      <c r="T213" s="90">
        <v>0</v>
      </c>
      <c r="U213" s="59">
        <v>0</v>
      </c>
      <c r="V213" s="90">
        <v>0</v>
      </c>
      <c r="W213" s="90">
        <v>0</v>
      </c>
      <c r="X213" s="90">
        <v>0</v>
      </c>
      <c r="Y213" s="59">
        <v>0</v>
      </c>
      <c r="Z213" s="90">
        <v>0</v>
      </c>
      <c r="AA213" s="90">
        <v>0</v>
      </c>
      <c r="AB213" s="90">
        <v>0</v>
      </c>
      <c r="AC213" s="59">
        <v>0</v>
      </c>
      <c r="AD213" s="90">
        <v>0</v>
      </c>
      <c r="AE213" s="90">
        <v>0</v>
      </c>
      <c r="AF213" s="90">
        <v>0</v>
      </c>
      <c r="AG213" s="59">
        <v>0</v>
      </c>
      <c r="AH213" s="90">
        <v>0</v>
      </c>
      <c r="AI213" s="90">
        <v>0</v>
      </c>
      <c r="AJ213" s="90">
        <v>0</v>
      </c>
      <c r="AK213" s="59">
        <v>0</v>
      </c>
      <c r="AL213" s="90">
        <v>0</v>
      </c>
      <c r="AM213" s="90">
        <v>0</v>
      </c>
      <c r="AN213" s="90">
        <v>0</v>
      </c>
      <c r="AO213" s="59">
        <v>0</v>
      </c>
      <c r="AP213" s="90">
        <v>0</v>
      </c>
      <c r="AQ213" s="90">
        <v>0</v>
      </c>
      <c r="AR213" s="90">
        <v>0</v>
      </c>
      <c r="AS213" s="59">
        <v>0</v>
      </c>
      <c r="AT213" s="90">
        <v>0</v>
      </c>
      <c r="AU213" s="90">
        <v>0</v>
      </c>
      <c r="AV213" s="90">
        <v>0</v>
      </c>
      <c r="AW213" s="59">
        <v>0</v>
      </c>
      <c r="AX213" s="90">
        <v>0</v>
      </c>
      <c r="AY213" s="90">
        <v>0</v>
      </c>
      <c r="AZ213" s="90">
        <v>0</v>
      </c>
      <c r="BA213" s="59">
        <v>0</v>
      </c>
      <c r="BB213" s="90">
        <v>0</v>
      </c>
      <c r="BC213" s="90">
        <v>0</v>
      </c>
      <c r="BD213" s="90">
        <v>0</v>
      </c>
      <c r="BE213" s="59">
        <v>0</v>
      </c>
      <c r="BF213" s="60">
        <f t="shared" si="15"/>
        <v>0</v>
      </c>
      <c r="BG213" s="99">
        <f t="shared" si="16"/>
        <v>0</v>
      </c>
      <c r="BH213" s="99">
        <f t="shared" si="17"/>
        <v>0</v>
      </c>
      <c r="BI213" s="99">
        <f t="shared" si="18"/>
        <v>0</v>
      </c>
      <c r="BJ213" s="99">
        <f t="shared" si="19"/>
        <v>0</v>
      </c>
    </row>
    <row r="214" spans="1:62" s="94" customFormat="1" ht="16.05" customHeight="1" x14ac:dyDescent="0.3">
      <c r="A214" s="10">
        <v>208</v>
      </c>
      <c r="B214" s="107" t="s">
        <v>953</v>
      </c>
      <c r="C214" s="15" t="s">
        <v>1027</v>
      </c>
      <c r="D214" s="15" t="s">
        <v>371</v>
      </c>
      <c r="E214" s="15" t="s">
        <v>631</v>
      </c>
      <c r="F214" s="108">
        <v>16.5</v>
      </c>
      <c r="G214" s="15">
        <v>380</v>
      </c>
      <c r="H214" s="88" t="s">
        <v>50</v>
      </c>
      <c r="I214" s="99">
        <v>2140.2599999999998</v>
      </c>
      <c r="J214" s="90">
        <v>10.24</v>
      </c>
      <c r="K214" s="90">
        <v>8.9600000000000009</v>
      </c>
      <c r="L214" s="90">
        <v>12.8</v>
      </c>
      <c r="M214" s="59">
        <v>32</v>
      </c>
      <c r="N214" s="90">
        <v>19.380000000000003</v>
      </c>
      <c r="O214" s="90">
        <v>15.96</v>
      </c>
      <c r="P214" s="90">
        <v>21.66</v>
      </c>
      <c r="Q214" s="59">
        <v>57</v>
      </c>
      <c r="R214" s="90">
        <v>29.700000000000003</v>
      </c>
      <c r="S214" s="90">
        <v>24.3</v>
      </c>
      <c r="T214" s="90">
        <v>36</v>
      </c>
      <c r="U214" s="59">
        <v>90</v>
      </c>
      <c r="V214" s="90">
        <v>40.32</v>
      </c>
      <c r="W214" s="90">
        <v>31.5</v>
      </c>
      <c r="X214" s="90">
        <v>54.18</v>
      </c>
      <c r="Y214" s="59">
        <v>126</v>
      </c>
      <c r="Z214" s="90">
        <v>53.38</v>
      </c>
      <c r="AA214" s="90">
        <v>40.82</v>
      </c>
      <c r="AB214" s="90">
        <v>62.800000000000004</v>
      </c>
      <c r="AC214" s="59">
        <v>157</v>
      </c>
      <c r="AD214" s="90">
        <v>88.960000000000008</v>
      </c>
      <c r="AE214" s="90">
        <v>77.84</v>
      </c>
      <c r="AF214" s="90">
        <v>111.2</v>
      </c>
      <c r="AG214" s="59">
        <v>278</v>
      </c>
      <c r="AH214" s="90">
        <v>84</v>
      </c>
      <c r="AI214" s="90">
        <v>99</v>
      </c>
      <c r="AJ214" s="90">
        <v>83</v>
      </c>
      <c r="AK214" s="59">
        <v>266</v>
      </c>
      <c r="AL214" s="90">
        <v>129.28</v>
      </c>
      <c r="AM214" s="90">
        <v>109.08000000000001</v>
      </c>
      <c r="AN214" s="90">
        <v>165.64</v>
      </c>
      <c r="AO214" s="59">
        <v>404</v>
      </c>
      <c r="AP214" s="90">
        <v>91.39200000000001</v>
      </c>
      <c r="AQ214" s="90">
        <v>77.112000000000009</v>
      </c>
      <c r="AR214" s="90">
        <v>117.096</v>
      </c>
      <c r="AS214" s="59">
        <v>285.60000000000002</v>
      </c>
      <c r="AT214" s="90">
        <v>18.816000000000003</v>
      </c>
      <c r="AU214" s="90">
        <v>15.876000000000003</v>
      </c>
      <c r="AV214" s="90">
        <v>24.108000000000001</v>
      </c>
      <c r="AW214" s="59">
        <v>58.800000000000011</v>
      </c>
      <c r="AX214" s="90">
        <v>64.003199999999993</v>
      </c>
      <c r="AY214" s="90">
        <v>52.002600000000001</v>
      </c>
      <c r="AZ214" s="90">
        <v>84.004199999999997</v>
      </c>
      <c r="BA214" s="59">
        <v>200.01</v>
      </c>
      <c r="BB214" s="90">
        <v>59.472000000000001</v>
      </c>
      <c r="BC214" s="90">
        <v>42.7455</v>
      </c>
      <c r="BD214" s="90">
        <v>83.632499999999993</v>
      </c>
      <c r="BE214" s="59">
        <v>185.85</v>
      </c>
      <c r="BF214" s="60">
        <f t="shared" si="15"/>
        <v>2140.2599999999998</v>
      </c>
      <c r="BG214" s="99">
        <f t="shared" si="16"/>
        <v>688.94320000000005</v>
      </c>
      <c r="BH214" s="99">
        <f t="shared" si="17"/>
        <v>595.1961</v>
      </c>
      <c r="BI214" s="99">
        <f t="shared" si="18"/>
        <v>856.12069999999994</v>
      </c>
      <c r="BJ214" s="99">
        <f t="shared" si="19"/>
        <v>2140.2600000000002</v>
      </c>
    </row>
    <row r="215" spans="1:62" s="94" customFormat="1" ht="16.05" customHeight="1" x14ac:dyDescent="0.3">
      <c r="A215" s="10">
        <v>209</v>
      </c>
      <c r="B215" s="107" t="s">
        <v>953</v>
      </c>
      <c r="C215" s="15" t="s">
        <v>1027</v>
      </c>
      <c r="D215" s="15" t="s">
        <v>371</v>
      </c>
      <c r="E215" s="15" t="s">
        <v>631</v>
      </c>
      <c r="F215" s="108">
        <v>16.5</v>
      </c>
      <c r="G215" s="15">
        <v>380</v>
      </c>
      <c r="H215" s="88" t="s">
        <v>50</v>
      </c>
      <c r="I215" s="99">
        <v>0</v>
      </c>
      <c r="J215" s="90">
        <v>0</v>
      </c>
      <c r="K215" s="90">
        <v>0</v>
      </c>
      <c r="L215" s="90">
        <v>0</v>
      </c>
      <c r="M215" s="59">
        <v>0</v>
      </c>
      <c r="N215" s="90">
        <v>0</v>
      </c>
      <c r="O215" s="90">
        <v>0</v>
      </c>
      <c r="P215" s="90">
        <v>0</v>
      </c>
      <c r="Q215" s="59">
        <v>0</v>
      </c>
      <c r="R215" s="90">
        <v>0</v>
      </c>
      <c r="S215" s="90">
        <v>0</v>
      </c>
      <c r="T215" s="90">
        <v>0</v>
      </c>
      <c r="U215" s="59">
        <v>0</v>
      </c>
      <c r="V215" s="90">
        <v>0</v>
      </c>
      <c r="W215" s="90">
        <v>0</v>
      </c>
      <c r="X215" s="90">
        <v>0</v>
      </c>
      <c r="Y215" s="59">
        <v>0</v>
      </c>
      <c r="Z215" s="90">
        <v>0</v>
      </c>
      <c r="AA215" s="90">
        <v>0</v>
      </c>
      <c r="AB215" s="90">
        <v>0</v>
      </c>
      <c r="AC215" s="59">
        <v>0</v>
      </c>
      <c r="AD215" s="90">
        <v>0</v>
      </c>
      <c r="AE215" s="90">
        <v>0</v>
      </c>
      <c r="AF215" s="90">
        <v>0</v>
      </c>
      <c r="AG215" s="59">
        <v>0</v>
      </c>
      <c r="AH215" s="90">
        <v>0</v>
      </c>
      <c r="AI215" s="90">
        <v>0</v>
      </c>
      <c r="AJ215" s="90">
        <v>0</v>
      </c>
      <c r="AK215" s="59">
        <v>0</v>
      </c>
      <c r="AL215" s="90">
        <v>0</v>
      </c>
      <c r="AM215" s="90">
        <v>0</v>
      </c>
      <c r="AN215" s="90">
        <v>0</v>
      </c>
      <c r="AO215" s="59">
        <v>0</v>
      </c>
      <c r="AP215" s="90">
        <v>0</v>
      </c>
      <c r="AQ215" s="90">
        <v>0</v>
      </c>
      <c r="AR215" s="90">
        <v>0</v>
      </c>
      <c r="AS215" s="59">
        <v>0</v>
      </c>
      <c r="AT215" s="90">
        <v>0</v>
      </c>
      <c r="AU215" s="90">
        <v>0</v>
      </c>
      <c r="AV215" s="90">
        <v>0</v>
      </c>
      <c r="AW215" s="59">
        <v>0</v>
      </c>
      <c r="AX215" s="90">
        <v>0</v>
      </c>
      <c r="AY215" s="90">
        <v>0</v>
      </c>
      <c r="AZ215" s="90">
        <v>0</v>
      </c>
      <c r="BA215" s="59">
        <v>0</v>
      </c>
      <c r="BB215" s="90">
        <v>0</v>
      </c>
      <c r="BC215" s="90">
        <v>0</v>
      </c>
      <c r="BD215" s="90">
        <v>0</v>
      </c>
      <c r="BE215" s="59">
        <v>0</v>
      </c>
      <c r="BF215" s="60">
        <f t="shared" si="15"/>
        <v>0</v>
      </c>
      <c r="BG215" s="99">
        <f t="shared" si="16"/>
        <v>0</v>
      </c>
      <c r="BH215" s="99">
        <f t="shared" si="17"/>
        <v>0</v>
      </c>
      <c r="BI215" s="99">
        <f t="shared" si="18"/>
        <v>0</v>
      </c>
      <c r="BJ215" s="99">
        <f t="shared" si="19"/>
        <v>0</v>
      </c>
    </row>
    <row r="216" spans="1:62" s="94" customFormat="1" ht="16.05" customHeight="1" x14ac:dyDescent="0.3">
      <c r="A216" s="10">
        <v>210</v>
      </c>
      <c r="B216" s="107" t="s">
        <v>953</v>
      </c>
      <c r="C216" s="15" t="s">
        <v>964</v>
      </c>
      <c r="D216" s="15" t="s">
        <v>371</v>
      </c>
      <c r="E216" s="15" t="s">
        <v>631</v>
      </c>
      <c r="F216" s="108">
        <v>1.7</v>
      </c>
      <c r="G216" s="15">
        <v>220</v>
      </c>
      <c r="H216" s="88" t="s">
        <v>50</v>
      </c>
      <c r="I216" s="99">
        <v>10.459999999999999</v>
      </c>
      <c r="J216" s="90">
        <v>0</v>
      </c>
      <c r="K216" s="90">
        <v>0</v>
      </c>
      <c r="L216" s="90">
        <v>0</v>
      </c>
      <c r="M216" s="59">
        <v>0</v>
      </c>
      <c r="N216" s="90">
        <v>0.68</v>
      </c>
      <c r="O216" s="90">
        <v>0.56000000000000005</v>
      </c>
      <c r="P216" s="90">
        <v>0.76</v>
      </c>
      <c r="Q216" s="59">
        <v>2</v>
      </c>
      <c r="R216" s="90">
        <v>0.33</v>
      </c>
      <c r="S216" s="90">
        <v>0.27</v>
      </c>
      <c r="T216" s="90">
        <v>0.4</v>
      </c>
      <c r="U216" s="59">
        <v>1</v>
      </c>
      <c r="V216" s="90">
        <v>0</v>
      </c>
      <c r="W216" s="90">
        <v>0</v>
      </c>
      <c r="X216" s="90">
        <v>0</v>
      </c>
      <c r="Y216" s="59">
        <v>0</v>
      </c>
      <c r="Z216" s="90">
        <v>0</v>
      </c>
      <c r="AA216" s="90">
        <v>0</v>
      </c>
      <c r="AB216" s="90">
        <v>0</v>
      </c>
      <c r="AC216" s="59">
        <v>0</v>
      </c>
      <c r="AD216" s="90">
        <v>0</v>
      </c>
      <c r="AE216" s="90">
        <v>0</v>
      </c>
      <c r="AF216" s="90">
        <v>0</v>
      </c>
      <c r="AG216" s="59">
        <v>0</v>
      </c>
      <c r="AH216" s="90">
        <v>0</v>
      </c>
      <c r="AI216" s="90">
        <v>0</v>
      </c>
      <c r="AJ216" s="90">
        <v>0</v>
      </c>
      <c r="AK216" s="59">
        <v>0</v>
      </c>
      <c r="AL216" s="90">
        <v>0.32</v>
      </c>
      <c r="AM216" s="90">
        <v>0.27</v>
      </c>
      <c r="AN216" s="90">
        <v>0.41</v>
      </c>
      <c r="AO216" s="59">
        <v>1</v>
      </c>
      <c r="AP216" s="90">
        <v>0.33600000000000002</v>
      </c>
      <c r="AQ216" s="90">
        <v>0.28350000000000003</v>
      </c>
      <c r="AR216" s="90">
        <v>0.43049999999999999</v>
      </c>
      <c r="AS216" s="59">
        <v>1.05</v>
      </c>
      <c r="AT216" s="90">
        <v>0.33600000000000002</v>
      </c>
      <c r="AU216" s="90">
        <v>0.28350000000000003</v>
      </c>
      <c r="AV216" s="90">
        <v>0.43049999999999999</v>
      </c>
      <c r="AW216" s="59">
        <v>1.05</v>
      </c>
      <c r="AX216" s="90">
        <v>0.72319999999999995</v>
      </c>
      <c r="AY216" s="90">
        <v>0.58760000000000001</v>
      </c>
      <c r="AZ216" s="90">
        <v>0.94919999999999982</v>
      </c>
      <c r="BA216" s="59">
        <v>2.2599999999999998</v>
      </c>
      <c r="BB216" s="90">
        <v>0.67200000000000004</v>
      </c>
      <c r="BC216" s="90">
        <v>0.48300000000000004</v>
      </c>
      <c r="BD216" s="90">
        <v>0.94500000000000006</v>
      </c>
      <c r="BE216" s="59">
        <v>2.1</v>
      </c>
      <c r="BF216" s="60">
        <f t="shared" si="15"/>
        <v>10.459999999999999</v>
      </c>
      <c r="BG216" s="99">
        <f t="shared" si="16"/>
        <v>3.3972000000000002</v>
      </c>
      <c r="BH216" s="99">
        <f t="shared" si="17"/>
        <v>2.7376000000000005</v>
      </c>
      <c r="BI216" s="99">
        <f t="shared" si="18"/>
        <v>4.3251999999999997</v>
      </c>
      <c r="BJ216" s="99">
        <f t="shared" si="19"/>
        <v>10.46</v>
      </c>
    </row>
    <row r="217" spans="1:62" s="94" customFormat="1" ht="16.05" customHeight="1" x14ac:dyDescent="0.3">
      <c r="A217" s="10">
        <v>211</v>
      </c>
      <c r="B217" s="107" t="s">
        <v>953</v>
      </c>
      <c r="C217" s="15" t="s">
        <v>1028</v>
      </c>
      <c r="D217" s="15" t="s">
        <v>371</v>
      </c>
      <c r="E217" s="15" t="s">
        <v>631</v>
      </c>
      <c r="F217" s="108">
        <v>25</v>
      </c>
      <c r="G217" s="15">
        <v>380</v>
      </c>
      <c r="H217" s="88" t="s">
        <v>50</v>
      </c>
      <c r="I217" s="99">
        <v>40633.86</v>
      </c>
      <c r="J217" s="90">
        <v>1087.68</v>
      </c>
      <c r="K217" s="90">
        <v>951.72000000000014</v>
      </c>
      <c r="L217" s="90">
        <v>1359.6000000000001</v>
      </c>
      <c r="M217" s="59">
        <v>3399</v>
      </c>
      <c r="N217" s="90">
        <v>1217.8800000000001</v>
      </c>
      <c r="O217" s="90">
        <v>1002.9600000000002</v>
      </c>
      <c r="P217" s="90">
        <v>1361.16</v>
      </c>
      <c r="Q217" s="59">
        <v>3582</v>
      </c>
      <c r="R217" s="90">
        <v>1317.3600000000001</v>
      </c>
      <c r="S217" s="90">
        <v>1077.8400000000001</v>
      </c>
      <c r="T217" s="90">
        <v>1596.8000000000002</v>
      </c>
      <c r="U217" s="59">
        <v>3992.0000000000005</v>
      </c>
      <c r="V217" s="90">
        <v>1320</v>
      </c>
      <c r="W217" s="90">
        <v>1031.25</v>
      </c>
      <c r="X217" s="90">
        <v>1773.75</v>
      </c>
      <c r="Y217" s="59">
        <v>4125</v>
      </c>
      <c r="Z217" s="90">
        <v>1232.5</v>
      </c>
      <c r="AA217" s="90">
        <v>942.5</v>
      </c>
      <c r="AB217" s="90">
        <v>1450</v>
      </c>
      <c r="AC217" s="59">
        <v>3625</v>
      </c>
      <c r="AD217" s="90">
        <v>991.36</v>
      </c>
      <c r="AE217" s="90">
        <v>867.44</v>
      </c>
      <c r="AF217" s="90">
        <v>1239.2</v>
      </c>
      <c r="AG217" s="59">
        <v>3098</v>
      </c>
      <c r="AH217" s="90">
        <v>366</v>
      </c>
      <c r="AI217" s="90">
        <v>823</v>
      </c>
      <c r="AJ217" s="90">
        <v>1673</v>
      </c>
      <c r="AK217" s="59">
        <v>2862</v>
      </c>
      <c r="AL217" s="90">
        <v>1106.56</v>
      </c>
      <c r="AM217" s="90">
        <v>933.66000000000008</v>
      </c>
      <c r="AN217" s="90">
        <v>1417.78</v>
      </c>
      <c r="AO217" s="59">
        <v>3458</v>
      </c>
      <c r="AP217" s="90">
        <v>706.94400000000007</v>
      </c>
      <c r="AQ217" s="90">
        <v>596.48400000000015</v>
      </c>
      <c r="AR217" s="90">
        <v>905.77200000000005</v>
      </c>
      <c r="AS217" s="59">
        <v>2209.2000000000003</v>
      </c>
      <c r="AT217" s="90">
        <v>837.31200000000001</v>
      </c>
      <c r="AU217" s="90">
        <v>706.48199999999997</v>
      </c>
      <c r="AV217" s="90">
        <v>1072.8059999999998</v>
      </c>
      <c r="AW217" s="59">
        <v>2616.5999999999995</v>
      </c>
      <c r="AX217" s="90">
        <v>1271.7471999999998</v>
      </c>
      <c r="AY217" s="90">
        <v>1033.2945999999999</v>
      </c>
      <c r="AZ217" s="90">
        <v>1669.1681999999998</v>
      </c>
      <c r="BA217" s="59">
        <v>3974.21</v>
      </c>
      <c r="BB217" s="90">
        <v>1181.7120000000002</v>
      </c>
      <c r="BC217" s="90">
        <v>849.35550000000012</v>
      </c>
      <c r="BD217" s="90">
        <v>1661.7825000000003</v>
      </c>
      <c r="BE217" s="59">
        <v>3692.8500000000004</v>
      </c>
      <c r="BF217" s="60">
        <f t="shared" si="15"/>
        <v>40633.86</v>
      </c>
      <c r="BG217" s="99">
        <f t="shared" si="16"/>
        <v>12637.055199999999</v>
      </c>
      <c r="BH217" s="99">
        <f t="shared" si="17"/>
        <v>10815.9861</v>
      </c>
      <c r="BI217" s="99">
        <f t="shared" si="18"/>
        <v>17180.818700000003</v>
      </c>
      <c r="BJ217" s="99">
        <f t="shared" si="19"/>
        <v>40633.86</v>
      </c>
    </row>
    <row r="218" spans="1:62" s="94" customFormat="1" ht="16.05" customHeight="1" x14ac:dyDescent="0.3">
      <c r="A218" s="10">
        <v>212</v>
      </c>
      <c r="B218" s="107" t="s">
        <v>953</v>
      </c>
      <c r="C218" s="15" t="s">
        <v>997</v>
      </c>
      <c r="D218" s="15" t="s">
        <v>371</v>
      </c>
      <c r="E218" s="15" t="s">
        <v>631</v>
      </c>
      <c r="F218" s="108">
        <v>1.7</v>
      </c>
      <c r="G218" s="15">
        <v>220</v>
      </c>
      <c r="H218" s="88" t="s">
        <v>50</v>
      </c>
      <c r="I218" s="99">
        <v>1922.3400000000001</v>
      </c>
      <c r="J218" s="90">
        <v>2.2400000000000002</v>
      </c>
      <c r="K218" s="90">
        <v>1.9600000000000002</v>
      </c>
      <c r="L218" s="90">
        <v>2.8000000000000003</v>
      </c>
      <c r="M218" s="59">
        <v>7</v>
      </c>
      <c r="N218" s="90">
        <v>138.04000000000002</v>
      </c>
      <c r="O218" s="90">
        <v>113.68</v>
      </c>
      <c r="P218" s="90">
        <v>154.28</v>
      </c>
      <c r="Q218" s="59">
        <v>406</v>
      </c>
      <c r="R218" s="90">
        <v>159.39000000000001</v>
      </c>
      <c r="S218" s="90">
        <v>130.41</v>
      </c>
      <c r="T218" s="90">
        <v>193.20000000000002</v>
      </c>
      <c r="U218" s="59">
        <v>483</v>
      </c>
      <c r="V218" s="90">
        <v>147.84</v>
      </c>
      <c r="W218" s="90">
        <v>115.5</v>
      </c>
      <c r="X218" s="90">
        <v>198.66</v>
      </c>
      <c r="Y218" s="59">
        <v>462</v>
      </c>
      <c r="Z218" s="90">
        <v>65.28</v>
      </c>
      <c r="AA218" s="90">
        <v>49.92</v>
      </c>
      <c r="AB218" s="90">
        <v>76.800000000000011</v>
      </c>
      <c r="AC218" s="59">
        <v>192</v>
      </c>
      <c r="AD218" s="90">
        <v>80.960000000000008</v>
      </c>
      <c r="AE218" s="90">
        <v>70.84</v>
      </c>
      <c r="AF218" s="90">
        <v>101.2</v>
      </c>
      <c r="AG218" s="59">
        <v>253</v>
      </c>
      <c r="AH218" s="90">
        <v>11</v>
      </c>
      <c r="AI218" s="90">
        <v>20</v>
      </c>
      <c r="AJ218" s="90">
        <v>44</v>
      </c>
      <c r="AK218" s="59">
        <v>75</v>
      </c>
      <c r="AL218" s="90">
        <v>2.56</v>
      </c>
      <c r="AM218" s="90">
        <v>2.16</v>
      </c>
      <c r="AN218" s="90">
        <v>3.28</v>
      </c>
      <c r="AO218" s="59">
        <v>8</v>
      </c>
      <c r="AP218" s="90">
        <v>2.6880000000000002</v>
      </c>
      <c r="AQ218" s="90">
        <v>2.2680000000000002</v>
      </c>
      <c r="AR218" s="90">
        <v>3.444</v>
      </c>
      <c r="AS218" s="59">
        <v>8.4</v>
      </c>
      <c r="AT218" s="90">
        <v>3.36</v>
      </c>
      <c r="AU218" s="90">
        <v>2.835</v>
      </c>
      <c r="AV218" s="90">
        <v>4.3049999999999997</v>
      </c>
      <c r="AW218" s="59">
        <v>10.5</v>
      </c>
      <c r="AX218" s="90">
        <v>2.8927999999999998</v>
      </c>
      <c r="AY218" s="90">
        <v>2.3504</v>
      </c>
      <c r="AZ218" s="90">
        <v>3.7967999999999993</v>
      </c>
      <c r="BA218" s="59">
        <v>9.0399999999999991</v>
      </c>
      <c r="BB218" s="90">
        <v>2.6880000000000002</v>
      </c>
      <c r="BC218" s="90">
        <v>1.9320000000000002</v>
      </c>
      <c r="BD218" s="90">
        <v>3.7800000000000002</v>
      </c>
      <c r="BE218" s="59">
        <v>8.4</v>
      </c>
      <c r="BF218" s="60">
        <f t="shared" si="15"/>
        <v>1922.3400000000001</v>
      </c>
      <c r="BG218" s="99">
        <f t="shared" si="16"/>
        <v>618.93880000000001</v>
      </c>
      <c r="BH218" s="99">
        <f t="shared" si="17"/>
        <v>513.85540000000003</v>
      </c>
      <c r="BI218" s="99">
        <f t="shared" si="18"/>
        <v>789.54579999999987</v>
      </c>
      <c r="BJ218" s="99">
        <f t="shared" si="19"/>
        <v>1922.34</v>
      </c>
    </row>
    <row r="219" spans="1:62" s="94" customFormat="1" ht="16.05" customHeight="1" x14ac:dyDescent="0.3">
      <c r="A219" s="10">
        <v>213</v>
      </c>
      <c r="B219" s="107" t="s">
        <v>953</v>
      </c>
      <c r="C219" s="15" t="s">
        <v>997</v>
      </c>
      <c r="D219" s="15" t="s">
        <v>371</v>
      </c>
      <c r="E219" s="15" t="s">
        <v>631</v>
      </c>
      <c r="F219" s="108">
        <v>11</v>
      </c>
      <c r="G219" s="15">
        <v>380</v>
      </c>
      <c r="H219" s="88" t="s">
        <v>50</v>
      </c>
      <c r="I219" s="99">
        <v>56615.44</v>
      </c>
      <c r="J219" s="90">
        <v>1504.96</v>
      </c>
      <c r="K219" s="90">
        <v>1316.8400000000001</v>
      </c>
      <c r="L219" s="90">
        <v>1881.2</v>
      </c>
      <c r="M219" s="59">
        <v>4703</v>
      </c>
      <c r="N219" s="90">
        <v>1435.14</v>
      </c>
      <c r="O219" s="90">
        <v>1181.8800000000001</v>
      </c>
      <c r="P219" s="90">
        <v>1603.98</v>
      </c>
      <c r="Q219" s="59">
        <v>4221</v>
      </c>
      <c r="R219" s="90">
        <v>1540.44</v>
      </c>
      <c r="S219" s="90">
        <v>1260.3600000000001</v>
      </c>
      <c r="T219" s="90">
        <v>1867.2</v>
      </c>
      <c r="U219" s="59">
        <v>4668</v>
      </c>
      <c r="V219" s="90">
        <v>1449.6000000000001</v>
      </c>
      <c r="W219" s="90">
        <v>1132.5</v>
      </c>
      <c r="X219" s="90">
        <v>1947.8999999999999</v>
      </c>
      <c r="Y219" s="59">
        <v>4530</v>
      </c>
      <c r="Z219" s="90">
        <v>1584.74</v>
      </c>
      <c r="AA219" s="90">
        <v>1211.8600000000001</v>
      </c>
      <c r="AB219" s="90">
        <v>1864.4</v>
      </c>
      <c r="AC219" s="59">
        <v>4661</v>
      </c>
      <c r="AD219" s="90">
        <v>1445.44</v>
      </c>
      <c r="AE219" s="90">
        <v>1264.7600000000002</v>
      </c>
      <c r="AF219" s="90">
        <v>1806.8000000000002</v>
      </c>
      <c r="AG219" s="59">
        <v>4517</v>
      </c>
      <c r="AH219" s="90">
        <v>1450</v>
      </c>
      <c r="AI219" s="90">
        <v>1163</v>
      </c>
      <c r="AJ219" s="90">
        <v>2058</v>
      </c>
      <c r="AK219" s="59">
        <v>4671</v>
      </c>
      <c r="AL219" s="90">
        <v>1508.8</v>
      </c>
      <c r="AM219" s="90">
        <v>1273.0500000000002</v>
      </c>
      <c r="AN219" s="90">
        <v>1933.1499999999999</v>
      </c>
      <c r="AO219" s="59">
        <v>4715</v>
      </c>
      <c r="AP219" s="90">
        <v>1529.8080000000002</v>
      </c>
      <c r="AQ219" s="90">
        <v>1290.7755000000002</v>
      </c>
      <c r="AR219" s="90">
        <v>1960.0665000000001</v>
      </c>
      <c r="AS219" s="59">
        <v>4780.6500000000005</v>
      </c>
      <c r="AT219" s="90">
        <v>1584.24</v>
      </c>
      <c r="AU219" s="90">
        <v>1336.7025000000001</v>
      </c>
      <c r="AV219" s="90">
        <v>2029.8074999999999</v>
      </c>
      <c r="AW219" s="59">
        <v>4950.75</v>
      </c>
      <c r="AX219" s="90">
        <v>1691.5647999999999</v>
      </c>
      <c r="AY219" s="90">
        <v>1374.3963999999999</v>
      </c>
      <c r="AZ219" s="90">
        <v>2220.1787999999997</v>
      </c>
      <c r="BA219" s="59">
        <v>5286.1399999999994</v>
      </c>
      <c r="BB219" s="90">
        <v>1571.8080000000002</v>
      </c>
      <c r="BC219" s="90">
        <v>1129.7370000000001</v>
      </c>
      <c r="BD219" s="90">
        <v>2210.3550000000005</v>
      </c>
      <c r="BE219" s="59">
        <v>4911.9000000000005</v>
      </c>
      <c r="BF219" s="60">
        <f t="shared" si="15"/>
        <v>56615.44</v>
      </c>
      <c r="BG219" s="99">
        <f t="shared" si="16"/>
        <v>18296.540800000002</v>
      </c>
      <c r="BH219" s="99">
        <f t="shared" si="17"/>
        <v>14935.861399999998</v>
      </c>
      <c r="BI219" s="99">
        <f t="shared" si="18"/>
        <v>23383.037799999995</v>
      </c>
      <c r="BJ219" s="99">
        <f t="shared" si="19"/>
        <v>56615.439999999988</v>
      </c>
    </row>
    <row r="220" spans="1:62" s="94" customFormat="1" ht="16.05" customHeight="1" x14ac:dyDescent="0.3">
      <c r="A220" s="10">
        <v>214</v>
      </c>
      <c r="B220" s="107" t="s">
        <v>953</v>
      </c>
      <c r="C220" s="15" t="s">
        <v>997</v>
      </c>
      <c r="D220" s="15" t="s">
        <v>371</v>
      </c>
      <c r="E220" s="15" t="s">
        <v>631</v>
      </c>
      <c r="F220" s="108">
        <v>16.5</v>
      </c>
      <c r="G220" s="15">
        <v>380</v>
      </c>
      <c r="H220" s="88" t="s">
        <v>50</v>
      </c>
      <c r="I220" s="99">
        <v>27630.340000000004</v>
      </c>
      <c r="J220" s="90">
        <v>746.24</v>
      </c>
      <c r="K220" s="90">
        <v>652.96</v>
      </c>
      <c r="L220" s="90">
        <v>932.80000000000007</v>
      </c>
      <c r="M220" s="59">
        <v>2332</v>
      </c>
      <c r="N220" s="90">
        <v>652.80000000000007</v>
      </c>
      <c r="O220" s="90">
        <v>537.6</v>
      </c>
      <c r="P220" s="90">
        <v>729.6</v>
      </c>
      <c r="Q220" s="59">
        <v>1920</v>
      </c>
      <c r="R220" s="90">
        <v>636.57000000000005</v>
      </c>
      <c r="S220" s="90">
        <v>520.83000000000004</v>
      </c>
      <c r="T220" s="90">
        <v>771.6</v>
      </c>
      <c r="U220" s="59">
        <v>1929</v>
      </c>
      <c r="V220" s="90">
        <v>651.52</v>
      </c>
      <c r="W220" s="90">
        <v>509</v>
      </c>
      <c r="X220" s="90">
        <v>875.48</v>
      </c>
      <c r="Y220" s="59">
        <v>2036</v>
      </c>
      <c r="Z220" s="90">
        <v>977.16000000000008</v>
      </c>
      <c r="AA220" s="90">
        <v>747.24</v>
      </c>
      <c r="AB220" s="90">
        <v>1149.6000000000001</v>
      </c>
      <c r="AC220" s="59">
        <v>2874</v>
      </c>
      <c r="AD220" s="90">
        <v>676.80000000000007</v>
      </c>
      <c r="AE220" s="90">
        <v>592.20000000000005</v>
      </c>
      <c r="AF220" s="90">
        <v>846</v>
      </c>
      <c r="AG220" s="59">
        <v>2115</v>
      </c>
      <c r="AH220" s="90">
        <v>695</v>
      </c>
      <c r="AI220" s="90">
        <v>545</v>
      </c>
      <c r="AJ220" s="90">
        <v>772</v>
      </c>
      <c r="AK220" s="59">
        <v>2012</v>
      </c>
      <c r="AL220" s="90">
        <v>756.48</v>
      </c>
      <c r="AM220" s="90">
        <v>638.28000000000009</v>
      </c>
      <c r="AN220" s="90">
        <v>969.2399999999999</v>
      </c>
      <c r="AO220" s="59">
        <v>2364</v>
      </c>
      <c r="AP220" s="90">
        <v>735.16800000000001</v>
      </c>
      <c r="AQ220" s="90">
        <v>620.29800000000012</v>
      </c>
      <c r="AR220" s="90">
        <v>941.93399999999997</v>
      </c>
      <c r="AS220" s="59">
        <v>2297.4</v>
      </c>
      <c r="AT220" s="90">
        <v>723.74400000000014</v>
      </c>
      <c r="AU220" s="90">
        <v>610.65900000000011</v>
      </c>
      <c r="AV220" s="90">
        <v>927.29700000000003</v>
      </c>
      <c r="AW220" s="59">
        <v>2261.7000000000003</v>
      </c>
      <c r="AX220" s="90">
        <v>910.50879999999995</v>
      </c>
      <c r="AY220" s="90">
        <v>739.78839999999991</v>
      </c>
      <c r="AZ220" s="90">
        <v>1195.0427999999997</v>
      </c>
      <c r="BA220" s="59">
        <v>2845.3399999999997</v>
      </c>
      <c r="BB220" s="90">
        <v>846.048</v>
      </c>
      <c r="BC220" s="90">
        <v>608.09700000000009</v>
      </c>
      <c r="BD220" s="90">
        <v>1189.7550000000001</v>
      </c>
      <c r="BE220" s="59">
        <v>2643.9</v>
      </c>
      <c r="BF220" s="60">
        <f t="shared" si="15"/>
        <v>27630.340000000004</v>
      </c>
      <c r="BG220" s="99">
        <f t="shared" si="16"/>
        <v>9008.0388000000003</v>
      </c>
      <c r="BH220" s="99">
        <f t="shared" si="17"/>
        <v>7321.9523999999983</v>
      </c>
      <c r="BI220" s="99">
        <f t="shared" si="18"/>
        <v>11300.3488</v>
      </c>
      <c r="BJ220" s="99">
        <f t="shared" si="19"/>
        <v>27630.339999999997</v>
      </c>
    </row>
    <row r="221" spans="1:62" s="94" customFormat="1" ht="16.05" customHeight="1" x14ac:dyDescent="0.3">
      <c r="A221" s="10">
        <v>215</v>
      </c>
      <c r="B221" s="107" t="s">
        <v>953</v>
      </c>
      <c r="C221" s="15" t="s">
        <v>997</v>
      </c>
      <c r="D221" s="15" t="s">
        <v>371</v>
      </c>
      <c r="E221" s="15" t="s">
        <v>631</v>
      </c>
      <c r="F221" s="108">
        <v>35</v>
      </c>
      <c r="G221" s="15">
        <v>380</v>
      </c>
      <c r="H221" s="88" t="s">
        <v>50</v>
      </c>
      <c r="I221" s="99">
        <v>26119.599999999999</v>
      </c>
      <c r="J221" s="90">
        <v>515.20000000000005</v>
      </c>
      <c r="K221" s="90">
        <v>450.80000000000007</v>
      </c>
      <c r="L221" s="90">
        <v>644</v>
      </c>
      <c r="M221" s="59">
        <v>1610</v>
      </c>
      <c r="N221" s="90">
        <v>484.84000000000003</v>
      </c>
      <c r="O221" s="90">
        <v>399.28000000000003</v>
      </c>
      <c r="P221" s="90">
        <v>541.88</v>
      </c>
      <c r="Q221" s="59">
        <v>1426</v>
      </c>
      <c r="R221" s="90">
        <v>669.24</v>
      </c>
      <c r="S221" s="90">
        <v>547.56000000000006</v>
      </c>
      <c r="T221" s="90">
        <v>811.2</v>
      </c>
      <c r="U221" s="59">
        <v>2028.0000000000002</v>
      </c>
      <c r="V221" s="90">
        <v>597.12</v>
      </c>
      <c r="W221" s="90">
        <v>466.5</v>
      </c>
      <c r="X221" s="90">
        <v>802.38</v>
      </c>
      <c r="Y221" s="59">
        <v>1866</v>
      </c>
      <c r="Z221" s="90">
        <v>996.2</v>
      </c>
      <c r="AA221" s="90">
        <v>761.80000000000007</v>
      </c>
      <c r="AB221" s="90">
        <v>1172</v>
      </c>
      <c r="AC221" s="59">
        <v>2930</v>
      </c>
      <c r="AD221" s="90">
        <v>864</v>
      </c>
      <c r="AE221" s="90">
        <v>756.00000000000011</v>
      </c>
      <c r="AF221" s="90">
        <v>1080</v>
      </c>
      <c r="AG221" s="59">
        <v>2700</v>
      </c>
      <c r="AH221" s="90">
        <v>865</v>
      </c>
      <c r="AI221" s="90">
        <v>710</v>
      </c>
      <c r="AJ221" s="90">
        <v>915</v>
      </c>
      <c r="AK221" s="59">
        <v>2490</v>
      </c>
      <c r="AL221" s="90">
        <v>821.44</v>
      </c>
      <c r="AM221" s="90">
        <v>693.09</v>
      </c>
      <c r="AN221" s="90">
        <v>1052.47</v>
      </c>
      <c r="AO221" s="59">
        <v>2567</v>
      </c>
      <c r="AP221" s="90">
        <v>940.12800000000004</v>
      </c>
      <c r="AQ221" s="90">
        <v>793.23300000000006</v>
      </c>
      <c r="AR221" s="90">
        <v>1204.539</v>
      </c>
      <c r="AS221" s="59">
        <v>2937.9</v>
      </c>
      <c r="AT221" s="90">
        <v>556.41600000000005</v>
      </c>
      <c r="AU221" s="90">
        <v>469.47600000000006</v>
      </c>
      <c r="AV221" s="90">
        <v>712.90800000000002</v>
      </c>
      <c r="AW221" s="59">
        <v>1738.8000000000002</v>
      </c>
      <c r="AX221" s="90">
        <v>634.60799999999995</v>
      </c>
      <c r="AY221" s="90">
        <v>515.61900000000003</v>
      </c>
      <c r="AZ221" s="90">
        <v>832.92299999999989</v>
      </c>
      <c r="BA221" s="59">
        <v>1983.1499999999996</v>
      </c>
      <c r="BB221" s="90">
        <v>589.68000000000006</v>
      </c>
      <c r="BC221" s="90">
        <v>423.83250000000004</v>
      </c>
      <c r="BD221" s="90">
        <v>829.23750000000007</v>
      </c>
      <c r="BE221" s="59">
        <v>1842.75</v>
      </c>
      <c r="BF221" s="60">
        <f t="shared" si="15"/>
        <v>26119.599999999999</v>
      </c>
      <c r="BG221" s="99">
        <f t="shared" si="16"/>
        <v>8533.8720000000012</v>
      </c>
      <c r="BH221" s="99">
        <f t="shared" si="17"/>
        <v>6987.1905000000006</v>
      </c>
      <c r="BI221" s="99">
        <f t="shared" si="18"/>
        <v>10598.5375</v>
      </c>
      <c r="BJ221" s="99">
        <f t="shared" si="19"/>
        <v>26119.600000000002</v>
      </c>
    </row>
    <row r="222" spans="1:62" s="94" customFormat="1" ht="16.05" customHeight="1" x14ac:dyDescent="0.3">
      <c r="A222" s="10">
        <v>216</v>
      </c>
      <c r="B222" s="107" t="s">
        <v>953</v>
      </c>
      <c r="C222" s="15" t="s">
        <v>1016</v>
      </c>
      <c r="D222" s="15" t="s">
        <v>371</v>
      </c>
      <c r="E222" s="15" t="s">
        <v>631</v>
      </c>
      <c r="F222" s="108">
        <v>3.3</v>
      </c>
      <c r="G222" s="15">
        <v>220</v>
      </c>
      <c r="H222" s="88" t="s">
        <v>50</v>
      </c>
      <c r="I222" s="99">
        <v>13686.77</v>
      </c>
      <c r="J222" s="90">
        <v>404.16</v>
      </c>
      <c r="K222" s="90">
        <v>353.64000000000004</v>
      </c>
      <c r="L222" s="90">
        <v>505.20000000000005</v>
      </c>
      <c r="M222" s="59">
        <v>1263</v>
      </c>
      <c r="N222" s="90">
        <v>296.14000000000004</v>
      </c>
      <c r="O222" s="90">
        <v>243.88000000000002</v>
      </c>
      <c r="P222" s="90">
        <v>330.98</v>
      </c>
      <c r="Q222" s="59">
        <v>871.00000000000011</v>
      </c>
      <c r="R222" s="90">
        <v>315.81</v>
      </c>
      <c r="S222" s="90">
        <v>258.39000000000004</v>
      </c>
      <c r="T222" s="90">
        <v>382.8</v>
      </c>
      <c r="U222" s="59">
        <v>957</v>
      </c>
      <c r="V222" s="90">
        <v>275.84000000000003</v>
      </c>
      <c r="W222" s="90">
        <v>215.5</v>
      </c>
      <c r="X222" s="90">
        <v>370.65999999999997</v>
      </c>
      <c r="Y222" s="59">
        <v>862</v>
      </c>
      <c r="Z222" s="90">
        <v>270.98</v>
      </c>
      <c r="AA222" s="90">
        <v>207.22</v>
      </c>
      <c r="AB222" s="90">
        <v>318.8</v>
      </c>
      <c r="AC222" s="59">
        <v>797</v>
      </c>
      <c r="AD222" s="90">
        <v>278.08</v>
      </c>
      <c r="AE222" s="90">
        <v>243.32000000000002</v>
      </c>
      <c r="AF222" s="90">
        <v>347.6</v>
      </c>
      <c r="AG222" s="59">
        <v>869</v>
      </c>
      <c r="AH222" s="90">
        <v>366</v>
      </c>
      <c r="AI222" s="90">
        <v>260</v>
      </c>
      <c r="AJ222" s="90">
        <v>406</v>
      </c>
      <c r="AK222" s="59">
        <v>1032</v>
      </c>
      <c r="AL222" s="90">
        <v>678.72</v>
      </c>
      <c r="AM222" s="90">
        <v>572.67000000000007</v>
      </c>
      <c r="AN222" s="90">
        <v>869.6099999999999</v>
      </c>
      <c r="AO222" s="59">
        <v>2121</v>
      </c>
      <c r="AP222" s="90">
        <v>410.92800000000005</v>
      </c>
      <c r="AQ222" s="90">
        <v>346.72050000000007</v>
      </c>
      <c r="AR222" s="90">
        <v>526.50149999999996</v>
      </c>
      <c r="AS222" s="59">
        <v>1284.1500000000001</v>
      </c>
      <c r="AT222" s="90">
        <v>321.88800000000003</v>
      </c>
      <c r="AU222" s="90">
        <v>271.59300000000002</v>
      </c>
      <c r="AV222" s="90">
        <v>412.41900000000004</v>
      </c>
      <c r="AW222" s="59">
        <v>1005.9000000000001</v>
      </c>
      <c r="AX222" s="90">
        <v>435.3664</v>
      </c>
      <c r="AY222" s="90">
        <v>353.73520000000002</v>
      </c>
      <c r="AZ222" s="90">
        <v>571.41840000000002</v>
      </c>
      <c r="BA222" s="59">
        <v>1360.52</v>
      </c>
      <c r="BB222" s="90">
        <v>404.54400000000004</v>
      </c>
      <c r="BC222" s="90">
        <v>290.76600000000002</v>
      </c>
      <c r="BD222" s="90">
        <v>568.89</v>
      </c>
      <c r="BE222" s="59">
        <v>1264.2</v>
      </c>
      <c r="BF222" s="60">
        <f t="shared" si="15"/>
        <v>13686.77</v>
      </c>
      <c r="BG222" s="99">
        <f t="shared" si="16"/>
        <v>4458.4564</v>
      </c>
      <c r="BH222" s="99">
        <f t="shared" si="17"/>
        <v>3617.4346999999998</v>
      </c>
      <c r="BI222" s="99">
        <f t="shared" si="18"/>
        <v>5610.8789000000006</v>
      </c>
      <c r="BJ222" s="99">
        <f t="shared" si="19"/>
        <v>13686.77</v>
      </c>
    </row>
    <row r="223" spans="1:62" s="94" customFormat="1" ht="16.05" customHeight="1" x14ac:dyDescent="0.3">
      <c r="A223" s="10">
        <v>217</v>
      </c>
      <c r="B223" s="107" t="s">
        <v>953</v>
      </c>
      <c r="C223" s="15" t="s">
        <v>517</v>
      </c>
      <c r="D223" s="15" t="s">
        <v>371</v>
      </c>
      <c r="E223" s="15" t="s">
        <v>631</v>
      </c>
      <c r="F223" s="108">
        <v>3.3</v>
      </c>
      <c r="G223" s="15">
        <v>220</v>
      </c>
      <c r="H223" s="88" t="s">
        <v>50</v>
      </c>
      <c r="I223" s="99">
        <v>371.45</v>
      </c>
      <c r="J223" s="90">
        <v>9.92</v>
      </c>
      <c r="K223" s="90">
        <v>8.6800000000000015</v>
      </c>
      <c r="L223" s="90">
        <v>12.4</v>
      </c>
      <c r="M223" s="59">
        <v>31</v>
      </c>
      <c r="N223" s="90">
        <v>9.5200000000000014</v>
      </c>
      <c r="O223" s="90">
        <v>7.8400000000000007</v>
      </c>
      <c r="P223" s="90">
        <v>10.64</v>
      </c>
      <c r="Q223" s="59">
        <v>28.000000000000004</v>
      </c>
      <c r="R223" s="90">
        <v>10.23</v>
      </c>
      <c r="S223" s="90">
        <v>8.370000000000001</v>
      </c>
      <c r="T223" s="90">
        <v>12.4</v>
      </c>
      <c r="U223" s="59">
        <v>31</v>
      </c>
      <c r="V223" s="90">
        <v>9.6</v>
      </c>
      <c r="W223" s="90">
        <v>7.5</v>
      </c>
      <c r="X223" s="90">
        <v>12.9</v>
      </c>
      <c r="Y223" s="59">
        <v>30</v>
      </c>
      <c r="Z223" s="90">
        <v>10.540000000000001</v>
      </c>
      <c r="AA223" s="90">
        <v>8.06</v>
      </c>
      <c r="AB223" s="90">
        <v>12.4</v>
      </c>
      <c r="AC223" s="59">
        <v>31</v>
      </c>
      <c r="AD223" s="90">
        <v>9.6</v>
      </c>
      <c r="AE223" s="90">
        <v>8.4</v>
      </c>
      <c r="AF223" s="90">
        <v>12</v>
      </c>
      <c r="AG223" s="59">
        <v>30</v>
      </c>
      <c r="AH223" s="90">
        <v>9</v>
      </c>
      <c r="AI223" s="90">
        <v>8</v>
      </c>
      <c r="AJ223" s="90">
        <v>14</v>
      </c>
      <c r="AK223" s="59">
        <v>31</v>
      </c>
      <c r="AL223" s="90">
        <v>9.6</v>
      </c>
      <c r="AM223" s="90">
        <v>8.1000000000000014</v>
      </c>
      <c r="AN223" s="90">
        <v>12.299999999999999</v>
      </c>
      <c r="AO223" s="59">
        <v>30</v>
      </c>
      <c r="AP223" s="90">
        <v>10.08</v>
      </c>
      <c r="AQ223" s="90">
        <v>8.5050000000000008</v>
      </c>
      <c r="AR223" s="90">
        <v>12.914999999999999</v>
      </c>
      <c r="AS223" s="59">
        <v>31.5</v>
      </c>
      <c r="AT223" s="90">
        <v>10.416000000000002</v>
      </c>
      <c r="AU223" s="90">
        <v>8.7885000000000009</v>
      </c>
      <c r="AV223" s="90">
        <v>13.345500000000001</v>
      </c>
      <c r="AW223" s="59">
        <v>32.550000000000004</v>
      </c>
      <c r="AX223" s="90">
        <v>10.847999999999999</v>
      </c>
      <c r="AY223" s="90">
        <v>8.8140000000000001</v>
      </c>
      <c r="AZ223" s="90">
        <v>14.238</v>
      </c>
      <c r="BA223" s="59">
        <v>33.9</v>
      </c>
      <c r="BB223" s="90">
        <v>10.08</v>
      </c>
      <c r="BC223" s="90">
        <v>7.2450000000000001</v>
      </c>
      <c r="BD223" s="90">
        <v>14.175000000000001</v>
      </c>
      <c r="BE223" s="59">
        <v>31.5</v>
      </c>
      <c r="BF223" s="60">
        <f t="shared" si="15"/>
        <v>371.45</v>
      </c>
      <c r="BG223" s="99">
        <f t="shared" si="16"/>
        <v>119.43399999999998</v>
      </c>
      <c r="BH223" s="99">
        <f t="shared" si="17"/>
        <v>98.302500000000009</v>
      </c>
      <c r="BI223" s="99">
        <f t="shared" si="18"/>
        <v>153.71350000000001</v>
      </c>
      <c r="BJ223" s="99">
        <f t="shared" si="19"/>
        <v>371.45</v>
      </c>
    </row>
    <row r="224" spans="1:62" s="94" customFormat="1" ht="16.05" customHeight="1" x14ac:dyDescent="0.3">
      <c r="A224" s="10">
        <v>218</v>
      </c>
      <c r="B224" s="107" t="s">
        <v>953</v>
      </c>
      <c r="C224" s="15" t="s">
        <v>517</v>
      </c>
      <c r="D224" s="15" t="s">
        <v>371</v>
      </c>
      <c r="E224" s="15" t="s">
        <v>631</v>
      </c>
      <c r="F224" s="108">
        <v>1.7</v>
      </c>
      <c r="G224" s="15">
        <v>220</v>
      </c>
      <c r="H224" s="88" t="s">
        <v>50</v>
      </c>
      <c r="I224" s="99">
        <v>327.23</v>
      </c>
      <c r="J224" s="90">
        <v>12.48</v>
      </c>
      <c r="K224" s="90">
        <v>10.920000000000002</v>
      </c>
      <c r="L224" s="90">
        <v>15.600000000000001</v>
      </c>
      <c r="M224" s="59">
        <v>39</v>
      </c>
      <c r="N224" s="90">
        <v>8.5</v>
      </c>
      <c r="O224" s="90">
        <v>7.0000000000000009</v>
      </c>
      <c r="P224" s="90">
        <v>9.5</v>
      </c>
      <c r="Q224" s="59">
        <v>25</v>
      </c>
      <c r="R224" s="90">
        <v>8.58</v>
      </c>
      <c r="S224" s="90">
        <v>7.0200000000000005</v>
      </c>
      <c r="T224" s="90">
        <v>10.4</v>
      </c>
      <c r="U224" s="59">
        <v>26</v>
      </c>
      <c r="V224" s="90">
        <v>8.32</v>
      </c>
      <c r="W224" s="90">
        <v>6.5</v>
      </c>
      <c r="X224" s="90">
        <v>11.18</v>
      </c>
      <c r="Y224" s="59">
        <v>26</v>
      </c>
      <c r="Z224" s="90">
        <v>8.5</v>
      </c>
      <c r="AA224" s="90">
        <v>6.5</v>
      </c>
      <c r="AB224" s="90">
        <v>10</v>
      </c>
      <c r="AC224" s="59">
        <v>25</v>
      </c>
      <c r="AD224" s="90">
        <v>8</v>
      </c>
      <c r="AE224" s="90">
        <v>7.0000000000000009</v>
      </c>
      <c r="AF224" s="90">
        <v>10</v>
      </c>
      <c r="AG224" s="59">
        <v>25</v>
      </c>
      <c r="AH224" s="90">
        <v>8</v>
      </c>
      <c r="AI224" s="90">
        <v>6</v>
      </c>
      <c r="AJ224" s="90">
        <v>12</v>
      </c>
      <c r="AK224" s="59">
        <v>26</v>
      </c>
      <c r="AL224" s="90">
        <v>8</v>
      </c>
      <c r="AM224" s="90">
        <v>6.75</v>
      </c>
      <c r="AN224" s="90">
        <v>10.25</v>
      </c>
      <c r="AO224" s="59">
        <v>25</v>
      </c>
      <c r="AP224" s="90">
        <v>8.7360000000000007</v>
      </c>
      <c r="AQ224" s="90">
        <v>7.3710000000000004</v>
      </c>
      <c r="AR224" s="90">
        <v>11.193</v>
      </c>
      <c r="AS224" s="59">
        <v>27.299999999999997</v>
      </c>
      <c r="AT224" s="90">
        <v>8.4</v>
      </c>
      <c r="AU224" s="90">
        <v>7.0875000000000004</v>
      </c>
      <c r="AV224" s="90">
        <v>10.762499999999999</v>
      </c>
      <c r="AW224" s="59">
        <v>26.25</v>
      </c>
      <c r="AX224" s="90">
        <v>9.4015999999999984</v>
      </c>
      <c r="AY224" s="90">
        <v>7.6387999999999989</v>
      </c>
      <c r="AZ224" s="90">
        <v>12.339599999999997</v>
      </c>
      <c r="BA224" s="59">
        <v>29.379999999999995</v>
      </c>
      <c r="BB224" s="90">
        <v>8.7360000000000007</v>
      </c>
      <c r="BC224" s="90">
        <v>6.2790000000000008</v>
      </c>
      <c r="BD224" s="90">
        <v>12.285</v>
      </c>
      <c r="BE224" s="59">
        <v>27.3</v>
      </c>
      <c r="BF224" s="60">
        <f t="shared" si="15"/>
        <v>327.23</v>
      </c>
      <c r="BG224" s="99">
        <f t="shared" si="16"/>
        <v>105.65360000000001</v>
      </c>
      <c r="BH224" s="99">
        <f t="shared" si="17"/>
        <v>86.066299999999998</v>
      </c>
      <c r="BI224" s="99">
        <f t="shared" si="18"/>
        <v>135.51009999999999</v>
      </c>
      <c r="BJ224" s="99">
        <f t="shared" si="19"/>
        <v>327.23</v>
      </c>
    </row>
    <row r="225" spans="1:62" s="94" customFormat="1" ht="16.05" customHeight="1" x14ac:dyDescent="0.3">
      <c r="A225" s="10">
        <v>219</v>
      </c>
      <c r="B225" s="107" t="s">
        <v>953</v>
      </c>
      <c r="C225" s="15" t="s">
        <v>517</v>
      </c>
      <c r="D225" s="15" t="s">
        <v>371</v>
      </c>
      <c r="E225" s="15" t="s">
        <v>631</v>
      </c>
      <c r="F225" s="108">
        <v>11</v>
      </c>
      <c r="G225" s="15">
        <v>380</v>
      </c>
      <c r="H225" s="88" t="s">
        <v>50</v>
      </c>
      <c r="I225" s="99">
        <v>57073.56</v>
      </c>
      <c r="J225" s="90">
        <v>1652.16</v>
      </c>
      <c r="K225" s="90">
        <v>1445.64</v>
      </c>
      <c r="L225" s="90">
        <v>2065.2000000000003</v>
      </c>
      <c r="M225" s="59">
        <v>5163</v>
      </c>
      <c r="N225" s="90">
        <v>1637.1000000000001</v>
      </c>
      <c r="O225" s="90">
        <v>1348.2</v>
      </c>
      <c r="P225" s="90">
        <v>1829.7</v>
      </c>
      <c r="Q225" s="59">
        <v>4815</v>
      </c>
      <c r="R225" s="90">
        <v>1628.5500000000002</v>
      </c>
      <c r="S225" s="90">
        <v>1332.45</v>
      </c>
      <c r="T225" s="90">
        <v>1974</v>
      </c>
      <c r="U225" s="59">
        <v>4935</v>
      </c>
      <c r="V225" s="90">
        <v>1643.2</v>
      </c>
      <c r="W225" s="90">
        <v>1283.75</v>
      </c>
      <c r="X225" s="90">
        <v>2208.0500000000002</v>
      </c>
      <c r="Y225" s="59">
        <v>5135</v>
      </c>
      <c r="Z225" s="90">
        <v>1488.8600000000001</v>
      </c>
      <c r="AA225" s="90">
        <v>1138.54</v>
      </c>
      <c r="AB225" s="90">
        <v>1751.6000000000001</v>
      </c>
      <c r="AC225" s="59">
        <v>4379</v>
      </c>
      <c r="AD225" s="90">
        <v>1233.28</v>
      </c>
      <c r="AE225" s="90">
        <v>1079.1200000000001</v>
      </c>
      <c r="AF225" s="90">
        <v>1541.6000000000001</v>
      </c>
      <c r="AG225" s="59">
        <v>3854</v>
      </c>
      <c r="AH225" s="90">
        <v>1562</v>
      </c>
      <c r="AI225" s="90">
        <v>1283</v>
      </c>
      <c r="AJ225" s="90">
        <v>2134</v>
      </c>
      <c r="AK225" s="59">
        <v>4979</v>
      </c>
      <c r="AL225" s="90">
        <v>1535.3600000000001</v>
      </c>
      <c r="AM225" s="90">
        <v>1295.46</v>
      </c>
      <c r="AN225" s="90">
        <v>1967.1799999999998</v>
      </c>
      <c r="AO225" s="59">
        <v>4798</v>
      </c>
      <c r="AP225" s="90">
        <v>1412.88</v>
      </c>
      <c r="AQ225" s="90">
        <v>1192.1175000000001</v>
      </c>
      <c r="AR225" s="90">
        <v>1810.2524999999998</v>
      </c>
      <c r="AS225" s="59">
        <v>4415.25</v>
      </c>
      <c r="AT225" s="90">
        <v>1503.6000000000001</v>
      </c>
      <c r="AU225" s="90">
        <v>1268.6625000000001</v>
      </c>
      <c r="AV225" s="90">
        <v>1926.4875</v>
      </c>
      <c r="AW225" s="59">
        <v>4698.75</v>
      </c>
      <c r="AX225" s="90">
        <v>1642.3871999999997</v>
      </c>
      <c r="AY225" s="90">
        <v>1334.4395999999999</v>
      </c>
      <c r="AZ225" s="90">
        <v>2155.6331999999998</v>
      </c>
      <c r="BA225" s="59">
        <v>5132.4599999999991</v>
      </c>
      <c r="BB225" s="90">
        <v>1526.1120000000001</v>
      </c>
      <c r="BC225" s="90">
        <v>1096.893</v>
      </c>
      <c r="BD225" s="90">
        <v>2146.0950000000003</v>
      </c>
      <c r="BE225" s="59">
        <v>4769.1000000000004</v>
      </c>
      <c r="BF225" s="60">
        <f t="shared" si="15"/>
        <v>57073.56</v>
      </c>
      <c r="BG225" s="99">
        <f t="shared" si="16"/>
        <v>18465.489200000004</v>
      </c>
      <c r="BH225" s="99">
        <f t="shared" si="17"/>
        <v>15098.2726</v>
      </c>
      <c r="BI225" s="99">
        <f t="shared" si="18"/>
        <v>23509.798200000001</v>
      </c>
      <c r="BJ225" s="99">
        <f t="shared" si="19"/>
        <v>57073.560000000012</v>
      </c>
    </row>
    <row r="226" spans="1:62" s="94" customFormat="1" ht="16.05" customHeight="1" x14ac:dyDescent="0.3">
      <c r="A226" s="10">
        <v>220</v>
      </c>
      <c r="B226" s="107" t="s">
        <v>953</v>
      </c>
      <c r="C226" s="15" t="s">
        <v>517</v>
      </c>
      <c r="D226" s="15" t="s">
        <v>371</v>
      </c>
      <c r="E226" s="15" t="s">
        <v>631</v>
      </c>
      <c r="F226" s="108">
        <v>6.6</v>
      </c>
      <c r="G226" s="15">
        <v>220</v>
      </c>
      <c r="H226" s="88" t="s">
        <v>50</v>
      </c>
      <c r="I226" s="99">
        <v>1396.5099999999998</v>
      </c>
      <c r="J226" s="90">
        <v>13.76</v>
      </c>
      <c r="K226" s="90">
        <v>12.040000000000001</v>
      </c>
      <c r="L226" s="90">
        <v>17.2</v>
      </c>
      <c r="M226" s="59">
        <v>43</v>
      </c>
      <c r="N226" s="90">
        <v>15.3</v>
      </c>
      <c r="O226" s="90">
        <v>12.600000000000001</v>
      </c>
      <c r="P226" s="90">
        <v>17.100000000000001</v>
      </c>
      <c r="Q226" s="59">
        <v>45</v>
      </c>
      <c r="R226" s="90">
        <v>13.200000000000001</v>
      </c>
      <c r="S226" s="90">
        <v>10.8</v>
      </c>
      <c r="T226" s="90">
        <v>16</v>
      </c>
      <c r="U226" s="59">
        <v>40</v>
      </c>
      <c r="V226" s="90">
        <v>12.16</v>
      </c>
      <c r="W226" s="90">
        <v>9.5</v>
      </c>
      <c r="X226" s="90">
        <v>16.34</v>
      </c>
      <c r="Y226" s="59">
        <v>38</v>
      </c>
      <c r="Z226" s="90">
        <v>15.3</v>
      </c>
      <c r="AA226" s="90">
        <v>11.700000000000001</v>
      </c>
      <c r="AB226" s="90">
        <v>18</v>
      </c>
      <c r="AC226" s="59">
        <v>45</v>
      </c>
      <c r="AD226" s="90">
        <v>289.60000000000002</v>
      </c>
      <c r="AE226" s="90">
        <v>253.40000000000003</v>
      </c>
      <c r="AF226" s="90">
        <v>362</v>
      </c>
      <c r="AG226" s="59">
        <v>905</v>
      </c>
      <c r="AH226" s="90">
        <v>16</v>
      </c>
      <c r="AI226" s="90">
        <v>11</v>
      </c>
      <c r="AJ226" s="90">
        <v>18</v>
      </c>
      <c r="AK226" s="59">
        <v>45</v>
      </c>
      <c r="AL226" s="90">
        <v>15.36</v>
      </c>
      <c r="AM226" s="90">
        <v>12.96</v>
      </c>
      <c r="AN226" s="90">
        <v>19.68</v>
      </c>
      <c r="AO226" s="59">
        <v>48</v>
      </c>
      <c r="AP226" s="90">
        <v>13.44</v>
      </c>
      <c r="AQ226" s="90">
        <v>11.34</v>
      </c>
      <c r="AR226" s="90">
        <v>17.22</v>
      </c>
      <c r="AS226" s="59">
        <v>42</v>
      </c>
      <c r="AT226" s="90">
        <v>13.776000000000002</v>
      </c>
      <c r="AU226" s="90">
        <v>11.623500000000002</v>
      </c>
      <c r="AV226" s="90">
        <v>17.650500000000001</v>
      </c>
      <c r="AW226" s="59">
        <v>43.050000000000004</v>
      </c>
      <c r="AX226" s="90">
        <v>16.995199999999997</v>
      </c>
      <c r="AY226" s="90">
        <v>13.808599999999998</v>
      </c>
      <c r="AZ226" s="90">
        <v>22.306199999999997</v>
      </c>
      <c r="BA226" s="59">
        <v>53.109999999999992</v>
      </c>
      <c r="BB226" s="90">
        <v>15.792000000000002</v>
      </c>
      <c r="BC226" s="90">
        <v>11.3505</v>
      </c>
      <c r="BD226" s="90">
        <v>22.2075</v>
      </c>
      <c r="BE226" s="59">
        <v>49.35</v>
      </c>
      <c r="BF226" s="60">
        <f t="shared" si="15"/>
        <v>1396.5099999999998</v>
      </c>
      <c r="BG226" s="99">
        <f t="shared" si="16"/>
        <v>450.68320000000006</v>
      </c>
      <c r="BH226" s="99">
        <f t="shared" si="17"/>
        <v>382.12259999999998</v>
      </c>
      <c r="BI226" s="99">
        <f t="shared" si="18"/>
        <v>563.7041999999999</v>
      </c>
      <c r="BJ226" s="99">
        <f t="shared" si="19"/>
        <v>1396.51</v>
      </c>
    </row>
    <row r="227" spans="1:62" s="94" customFormat="1" ht="16.05" customHeight="1" x14ac:dyDescent="0.3">
      <c r="A227" s="10">
        <v>221</v>
      </c>
      <c r="B227" s="107" t="s">
        <v>953</v>
      </c>
      <c r="C227" s="15" t="s">
        <v>517</v>
      </c>
      <c r="D227" s="15" t="s">
        <v>371</v>
      </c>
      <c r="E227" s="15" t="s">
        <v>631</v>
      </c>
      <c r="F227" s="108">
        <v>27.5</v>
      </c>
      <c r="G227" s="15">
        <v>380</v>
      </c>
      <c r="H227" s="88" t="s">
        <v>50</v>
      </c>
      <c r="I227" s="99">
        <v>69801.539999999994</v>
      </c>
      <c r="J227" s="90">
        <v>1790.08</v>
      </c>
      <c r="K227" s="90">
        <v>1566.3200000000002</v>
      </c>
      <c r="L227" s="90">
        <v>2237.6</v>
      </c>
      <c r="M227" s="59">
        <v>5594</v>
      </c>
      <c r="N227" s="90">
        <v>1732.98</v>
      </c>
      <c r="O227" s="90">
        <v>1427.16</v>
      </c>
      <c r="P227" s="90">
        <v>1936.8600000000001</v>
      </c>
      <c r="Q227" s="59">
        <v>5097</v>
      </c>
      <c r="R227" s="90">
        <v>1865.49</v>
      </c>
      <c r="S227" s="90">
        <v>1526.3100000000002</v>
      </c>
      <c r="T227" s="90">
        <v>2261.2000000000003</v>
      </c>
      <c r="U227" s="59">
        <v>5653</v>
      </c>
      <c r="V227" s="90">
        <v>1781.76</v>
      </c>
      <c r="W227" s="90">
        <v>1392</v>
      </c>
      <c r="X227" s="90">
        <v>2394.2399999999998</v>
      </c>
      <c r="Y227" s="59">
        <v>5568</v>
      </c>
      <c r="Z227" s="90">
        <v>1979.14</v>
      </c>
      <c r="AA227" s="90">
        <v>1513.46</v>
      </c>
      <c r="AB227" s="90">
        <v>2328.4</v>
      </c>
      <c r="AC227" s="59">
        <v>5821</v>
      </c>
      <c r="AD227" s="90">
        <v>1912.32</v>
      </c>
      <c r="AE227" s="90">
        <v>1673.2800000000002</v>
      </c>
      <c r="AF227" s="90">
        <v>2390.4</v>
      </c>
      <c r="AG227" s="59">
        <v>5976</v>
      </c>
      <c r="AH227" s="90">
        <v>2221</v>
      </c>
      <c r="AI227" s="90">
        <v>1682</v>
      </c>
      <c r="AJ227" s="90">
        <v>2443</v>
      </c>
      <c r="AK227" s="59">
        <v>6346</v>
      </c>
      <c r="AL227" s="90">
        <v>1946.24</v>
      </c>
      <c r="AM227" s="90">
        <v>1642.14</v>
      </c>
      <c r="AN227" s="90">
        <v>2493.62</v>
      </c>
      <c r="AO227" s="59">
        <v>6082</v>
      </c>
      <c r="AP227" s="90">
        <v>1864.4639999999999</v>
      </c>
      <c r="AQ227" s="90">
        <v>1573.1415</v>
      </c>
      <c r="AR227" s="90">
        <v>2388.8444999999997</v>
      </c>
      <c r="AS227" s="59">
        <v>5826.4499999999989</v>
      </c>
      <c r="AT227" s="90">
        <v>1865.8080000000002</v>
      </c>
      <c r="AU227" s="90">
        <v>1574.2755000000002</v>
      </c>
      <c r="AV227" s="90">
        <v>2390.5664999999999</v>
      </c>
      <c r="AW227" s="59">
        <v>5830.6500000000005</v>
      </c>
      <c r="AX227" s="90">
        <v>1991.6927999999998</v>
      </c>
      <c r="AY227" s="90">
        <v>1618.2503999999999</v>
      </c>
      <c r="AZ227" s="90">
        <v>2614.0967999999993</v>
      </c>
      <c r="BA227" s="59">
        <v>6224.0399999999991</v>
      </c>
      <c r="BB227" s="90">
        <v>1850.6880000000001</v>
      </c>
      <c r="BC227" s="90">
        <v>1330.1820000000002</v>
      </c>
      <c r="BD227" s="90">
        <v>2602.5300000000002</v>
      </c>
      <c r="BE227" s="59">
        <v>5783.4000000000005</v>
      </c>
      <c r="BF227" s="60">
        <f t="shared" si="15"/>
        <v>69801.539999999994</v>
      </c>
      <c r="BG227" s="99">
        <f t="shared" si="16"/>
        <v>22801.662800000006</v>
      </c>
      <c r="BH227" s="99">
        <f t="shared" si="17"/>
        <v>18518.519400000001</v>
      </c>
      <c r="BI227" s="99">
        <f t="shared" si="18"/>
        <v>28481.357799999998</v>
      </c>
      <c r="BJ227" s="99">
        <f t="shared" si="19"/>
        <v>69801.540000000008</v>
      </c>
    </row>
    <row r="228" spans="1:62" s="94" customFormat="1" ht="16.05" customHeight="1" x14ac:dyDescent="0.3">
      <c r="A228" s="10">
        <v>222</v>
      </c>
      <c r="B228" s="107" t="s">
        <v>953</v>
      </c>
      <c r="C228" s="15" t="s">
        <v>517</v>
      </c>
      <c r="D228" s="15" t="s">
        <v>371</v>
      </c>
      <c r="E228" s="15" t="s">
        <v>631</v>
      </c>
      <c r="F228" s="108">
        <v>1.7</v>
      </c>
      <c r="G228" s="15">
        <v>220</v>
      </c>
      <c r="H228" s="88" t="s">
        <v>50</v>
      </c>
      <c r="I228" s="99">
        <v>0</v>
      </c>
      <c r="J228" s="90">
        <v>0</v>
      </c>
      <c r="K228" s="90">
        <v>0</v>
      </c>
      <c r="L228" s="90">
        <v>0</v>
      </c>
      <c r="M228" s="59">
        <v>0</v>
      </c>
      <c r="N228" s="90">
        <v>0</v>
      </c>
      <c r="O228" s="90">
        <v>0</v>
      </c>
      <c r="P228" s="90">
        <v>0</v>
      </c>
      <c r="Q228" s="59">
        <v>0</v>
      </c>
      <c r="R228" s="90">
        <v>0</v>
      </c>
      <c r="S228" s="90">
        <v>0</v>
      </c>
      <c r="T228" s="90">
        <v>0</v>
      </c>
      <c r="U228" s="59">
        <v>0</v>
      </c>
      <c r="V228" s="90">
        <v>0</v>
      </c>
      <c r="W228" s="90">
        <v>0</v>
      </c>
      <c r="X228" s="90">
        <v>0</v>
      </c>
      <c r="Y228" s="59">
        <v>0</v>
      </c>
      <c r="Z228" s="90">
        <v>0</v>
      </c>
      <c r="AA228" s="90">
        <v>0</v>
      </c>
      <c r="AB228" s="90">
        <v>0</v>
      </c>
      <c r="AC228" s="59">
        <v>0</v>
      </c>
      <c r="AD228" s="90">
        <v>0</v>
      </c>
      <c r="AE228" s="90">
        <v>0</v>
      </c>
      <c r="AF228" s="90">
        <v>0</v>
      </c>
      <c r="AG228" s="59">
        <v>0</v>
      </c>
      <c r="AH228" s="90">
        <v>0</v>
      </c>
      <c r="AI228" s="90">
        <v>0</v>
      </c>
      <c r="AJ228" s="90">
        <v>0</v>
      </c>
      <c r="AK228" s="59">
        <v>0</v>
      </c>
      <c r="AL228" s="90">
        <v>0</v>
      </c>
      <c r="AM228" s="90">
        <v>0</v>
      </c>
      <c r="AN228" s="90">
        <v>0</v>
      </c>
      <c r="AO228" s="59">
        <v>0</v>
      </c>
      <c r="AP228" s="90">
        <v>0</v>
      </c>
      <c r="AQ228" s="90">
        <v>0</v>
      </c>
      <c r="AR228" s="90">
        <v>0</v>
      </c>
      <c r="AS228" s="59">
        <v>0</v>
      </c>
      <c r="AT228" s="90">
        <v>0</v>
      </c>
      <c r="AU228" s="90">
        <v>0</v>
      </c>
      <c r="AV228" s="90">
        <v>0</v>
      </c>
      <c r="AW228" s="59">
        <v>0</v>
      </c>
      <c r="AX228" s="90">
        <v>0</v>
      </c>
      <c r="AY228" s="90">
        <v>0</v>
      </c>
      <c r="AZ228" s="90">
        <v>0</v>
      </c>
      <c r="BA228" s="59">
        <v>0</v>
      </c>
      <c r="BB228" s="90">
        <v>0</v>
      </c>
      <c r="BC228" s="90">
        <v>0</v>
      </c>
      <c r="BD228" s="90">
        <v>0</v>
      </c>
      <c r="BE228" s="59">
        <v>0</v>
      </c>
      <c r="BF228" s="60">
        <f t="shared" si="15"/>
        <v>0</v>
      </c>
      <c r="BG228" s="99">
        <f t="shared" si="16"/>
        <v>0</v>
      </c>
      <c r="BH228" s="99">
        <f t="shared" si="17"/>
        <v>0</v>
      </c>
      <c r="BI228" s="99">
        <f t="shared" si="18"/>
        <v>0</v>
      </c>
      <c r="BJ228" s="99">
        <f t="shared" si="19"/>
        <v>0</v>
      </c>
    </row>
    <row r="229" spans="1:62" s="94" customFormat="1" ht="16.05" customHeight="1" x14ac:dyDescent="0.3">
      <c r="A229" s="10">
        <v>223</v>
      </c>
      <c r="B229" s="107" t="s">
        <v>953</v>
      </c>
      <c r="C229" s="15" t="s">
        <v>517</v>
      </c>
      <c r="D229" s="15" t="s">
        <v>371</v>
      </c>
      <c r="E229" s="15" t="s">
        <v>631</v>
      </c>
      <c r="F229" s="108">
        <v>25</v>
      </c>
      <c r="G229" s="15">
        <v>380</v>
      </c>
      <c r="H229" s="88" t="s">
        <v>50</v>
      </c>
      <c r="I229" s="99">
        <v>10282.51</v>
      </c>
      <c r="J229" s="90">
        <v>400</v>
      </c>
      <c r="K229" s="90">
        <v>350.00000000000006</v>
      </c>
      <c r="L229" s="90">
        <v>500</v>
      </c>
      <c r="M229" s="59">
        <v>1250</v>
      </c>
      <c r="N229" s="90">
        <v>384.88000000000005</v>
      </c>
      <c r="O229" s="90">
        <v>316.96000000000004</v>
      </c>
      <c r="P229" s="90">
        <v>430.16</v>
      </c>
      <c r="Q229" s="59">
        <v>1132.0000000000002</v>
      </c>
      <c r="R229" s="90">
        <v>413.82</v>
      </c>
      <c r="S229" s="90">
        <v>338.58000000000004</v>
      </c>
      <c r="T229" s="90">
        <v>501.6</v>
      </c>
      <c r="U229" s="59">
        <v>1254</v>
      </c>
      <c r="V229" s="90">
        <v>13.76</v>
      </c>
      <c r="W229" s="90">
        <v>10.75</v>
      </c>
      <c r="X229" s="90">
        <v>18.489999999999998</v>
      </c>
      <c r="Y229" s="59">
        <v>43</v>
      </c>
      <c r="Z229" s="90">
        <v>9.1800000000000015</v>
      </c>
      <c r="AA229" s="90">
        <v>7.0200000000000005</v>
      </c>
      <c r="AB229" s="90">
        <v>10.8</v>
      </c>
      <c r="AC229" s="59">
        <v>27.000000000000004</v>
      </c>
      <c r="AD229" s="90">
        <v>8.32</v>
      </c>
      <c r="AE229" s="90">
        <v>7.2800000000000011</v>
      </c>
      <c r="AF229" s="90">
        <v>10.4</v>
      </c>
      <c r="AG229" s="59">
        <v>26</v>
      </c>
      <c r="AH229" s="90">
        <v>8</v>
      </c>
      <c r="AI229" s="90">
        <v>7</v>
      </c>
      <c r="AJ229" s="90">
        <v>12</v>
      </c>
      <c r="AK229" s="59">
        <v>27</v>
      </c>
      <c r="AL229" s="90">
        <v>397.44</v>
      </c>
      <c r="AM229" s="90">
        <v>335.34000000000003</v>
      </c>
      <c r="AN229" s="90">
        <v>509.21999999999997</v>
      </c>
      <c r="AO229" s="59">
        <v>1242</v>
      </c>
      <c r="AP229" s="90">
        <v>403.2</v>
      </c>
      <c r="AQ229" s="90">
        <v>340.20000000000005</v>
      </c>
      <c r="AR229" s="90">
        <v>516.6</v>
      </c>
      <c r="AS229" s="59">
        <v>1260</v>
      </c>
      <c r="AT229" s="90">
        <v>416.976</v>
      </c>
      <c r="AU229" s="90">
        <v>351.82350000000002</v>
      </c>
      <c r="AV229" s="90">
        <v>534.25049999999999</v>
      </c>
      <c r="AW229" s="59">
        <v>1303.0500000000002</v>
      </c>
      <c r="AX229" s="90">
        <v>450.91519999999997</v>
      </c>
      <c r="AY229" s="90">
        <v>366.36860000000001</v>
      </c>
      <c r="AZ229" s="90">
        <v>591.82619999999997</v>
      </c>
      <c r="BA229" s="59">
        <v>1409.11</v>
      </c>
      <c r="BB229" s="90">
        <v>418.99200000000008</v>
      </c>
      <c r="BC229" s="90">
        <v>301.15050000000002</v>
      </c>
      <c r="BD229" s="90">
        <v>589.2075000000001</v>
      </c>
      <c r="BE229" s="59">
        <v>1309.3500000000004</v>
      </c>
      <c r="BF229" s="60">
        <f t="shared" si="15"/>
        <v>10282.51</v>
      </c>
      <c r="BG229" s="99">
        <f t="shared" si="16"/>
        <v>3325.4832000000001</v>
      </c>
      <c r="BH229" s="99">
        <f t="shared" si="17"/>
        <v>2732.4726000000005</v>
      </c>
      <c r="BI229" s="99">
        <f t="shared" si="18"/>
        <v>4224.5542000000005</v>
      </c>
      <c r="BJ229" s="99">
        <f t="shared" si="19"/>
        <v>10282.510000000002</v>
      </c>
    </row>
    <row r="230" spans="1:62" s="94" customFormat="1" ht="16.05" customHeight="1" x14ac:dyDescent="0.3">
      <c r="A230" s="10">
        <v>224</v>
      </c>
      <c r="B230" s="107" t="s">
        <v>953</v>
      </c>
      <c r="C230" s="15" t="s">
        <v>517</v>
      </c>
      <c r="D230" s="15" t="s">
        <v>371</v>
      </c>
      <c r="E230" s="15" t="s">
        <v>631</v>
      </c>
      <c r="F230" s="108">
        <v>1.7</v>
      </c>
      <c r="G230" s="15">
        <v>220</v>
      </c>
      <c r="H230" s="88" t="s">
        <v>50</v>
      </c>
      <c r="I230" s="99">
        <v>26.590000000000003</v>
      </c>
      <c r="J230" s="90">
        <v>0.64</v>
      </c>
      <c r="K230" s="90">
        <v>0.56000000000000005</v>
      </c>
      <c r="L230" s="90">
        <v>0.8</v>
      </c>
      <c r="M230" s="59">
        <v>2</v>
      </c>
      <c r="N230" s="90">
        <v>0.34</v>
      </c>
      <c r="O230" s="90">
        <v>0.28000000000000003</v>
      </c>
      <c r="P230" s="90">
        <v>0.38</v>
      </c>
      <c r="Q230" s="59">
        <v>1</v>
      </c>
      <c r="R230" s="90">
        <v>0.33</v>
      </c>
      <c r="S230" s="90">
        <v>0.27</v>
      </c>
      <c r="T230" s="90">
        <v>0.4</v>
      </c>
      <c r="U230" s="59">
        <v>1</v>
      </c>
      <c r="V230" s="90">
        <v>0</v>
      </c>
      <c r="W230" s="90">
        <v>0</v>
      </c>
      <c r="X230" s="90">
        <v>0</v>
      </c>
      <c r="Y230" s="59">
        <v>0</v>
      </c>
      <c r="Z230" s="90">
        <v>0.68</v>
      </c>
      <c r="AA230" s="90">
        <v>0.52</v>
      </c>
      <c r="AB230" s="90">
        <v>0.8</v>
      </c>
      <c r="AC230" s="59">
        <v>2</v>
      </c>
      <c r="AD230" s="90">
        <v>0.64</v>
      </c>
      <c r="AE230" s="90">
        <v>0.56000000000000005</v>
      </c>
      <c r="AF230" s="90">
        <v>0.8</v>
      </c>
      <c r="AG230" s="59">
        <v>2</v>
      </c>
      <c r="AH230" s="90">
        <v>1</v>
      </c>
      <c r="AI230" s="90">
        <v>0</v>
      </c>
      <c r="AJ230" s="90">
        <v>1</v>
      </c>
      <c r="AK230" s="59">
        <v>2</v>
      </c>
      <c r="AL230" s="90">
        <v>2.88</v>
      </c>
      <c r="AM230" s="90">
        <v>2.4300000000000002</v>
      </c>
      <c r="AN230" s="90">
        <v>3.69</v>
      </c>
      <c r="AO230" s="59">
        <v>9</v>
      </c>
      <c r="AP230" s="90">
        <v>0</v>
      </c>
      <c r="AQ230" s="90">
        <v>0</v>
      </c>
      <c r="AR230" s="90">
        <v>0</v>
      </c>
      <c r="AS230" s="59">
        <v>0</v>
      </c>
      <c r="AT230" s="90">
        <v>0.33600000000000002</v>
      </c>
      <c r="AU230" s="90">
        <v>0.28350000000000003</v>
      </c>
      <c r="AV230" s="90">
        <v>0.43049999999999999</v>
      </c>
      <c r="AW230" s="59">
        <v>1.05</v>
      </c>
      <c r="AX230" s="90">
        <v>1.0848</v>
      </c>
      <c r="AY230" s="90">
        <v>0.88139999999999996</v>
      </c>
      <c r="AZ230" s="90">
        <v>1.4237999999999997</v>
      </c>
      <c r="BA230" s="59">
        <v>3.3899999999999997</v>
      </c>
      <c r="BB230" s="90">
        <v>1.0080000000000002</v>
      </c>
      <c r="BC230" s="90">
        <v>0.72450000000000014</v>
      </c>
      <c r="BD230" s="90">
        <v>1.4175000000000002</v>
      </c>
      <c r="BE230" s="59">
        <v>3.1500000000000004</v>
      </c>
      <c r="BF230" s="60">
        <f t="shared" si="15"/>
        <v>26.590000000000003</v>
      </c>
      <c r="BG230" s="99">
        <f t="shared" si="16"/>
        <v>8.9388000000000005</v>
      </c>
      <c r="BH230" s="99">
        <f t="shared" si="17"/>
        <v>6.5094000000000012</v>
      </c>
      <c r="BI230" s="99">
        <f t="shared" si="18"/>
        <v>11.1418</v>
      </c>
      <c r="BJ230" s="99">
        <f t="shared" si="19"/>
        <v>26.590000000000003</v>
      </c>
    </row>
    <row r="231" spans="1:62" s="94" customFormat="1" ht="16.05" customHeight="1" x14ac:dyDescent="0.3">
      <c r="A231" s="10">
        <v>225</v>
      </c>
      <c r="B231" s="107" t="s">
        <v>953</v>
      </c>
      <c r="C231" s="15" t="s">
        <v>979</v>
      </c>
      <c r="D231" s="15" t="s">
        <v>371</v>
      </c>
      <c r="E231" s="15" t="s">
        <v>631</v>
      </c>
      <c r="F231" s="108">
        <v>20</v>
      </c>
      <c r="G231" s="15">
        <v>380</v>
      </c>
      <c r="H231" s="88" t="s">
        <v>50</v>
      </c>
      <c r="I231" s="99">
        <v>68041.41</v>
      </c>
      <c r="J231" s="90">
        <v>1451.84</v>
      </c>
      <c r="K231" s="90">
        <v>1270.3600000000001</v>
      </c>
      <c r="L231" s="90">
        <v>1814.8000000000002</v>
      </c>
      <c r="M231" s="59">
        <v>4537</v>
      </c>
      <c r="N231" s="90">
        <v>2332.06</v>
      </c>
      <c r="O231" s="90">
        <v>1920.5200000000002</v>
      </c>
      <c r="P231" s="90">
        <v>2606.42</v>
      </c>
      <c r="Q231" s="59">
        <v>6859</v>
      </c>
      <c r="R231" s="90">
        <v>2119.59</v>
      </c>
      <c r="S231" s="90">
        <v>1734.21</v>
      </c>
      <c r="T231" s="90">
        <v>2569.2000000000003</v>
      </c>
      <c r="U231" s="59">
        <v>6423</v>
      </c>
      <c r="V231" s="90">
        <v>1837.44</v>
      </c>
      <c r="W231" s="90">
        <v>1435.5</v>
      </c>
      <c r="X231" s="90">
        <v>2469.06</v>
      </c>
      <c r="Y231" s="59">
        <v>5742</v>
      </c>
      <c r="Z231" s="90">
        <v>1697.2800000000002</v>
      </c>
      <c r="AA231" s="90">
        <v>1297.92</v>
      </c>
      <c r="AB231" s="90">
        <v>1996.8000000000002</v>
      </c>
      <c r="AC231" s="59">
        <v>4992</v>
      </c>
      <c r="AD231" s="90">
        <v>2228.48</v>
      </c>
      <c r="AE231" s="90">
        <v>1949.92</v>
      </c>
      <c r="AF231" s="90">
        <v>2785.6000000000004</v>
      </c>
      <c r="AG231" s="59">
        <v>6964</v>
      </c>
      <c r="AH231" s="90">
        <v>2307</v>
      </c>
      <c r="AI231" s="90">
        <v>1774</v>
      </c>
      <c r="AJ231" s="90">
        <v>2920</v>
      </c>
      <c r="AK231" s="59">
        <v>7001</v>
      </c>
      <c r="AL231" s="90">
        <v>2490.88</v>
      </c>
      <c r="AM231" s="90">
        <v>2101.6800000000003</v>
      </c>
      <c r="AN231" s="90">
        <v>3191.4399999999996</v>
      </c>
      <c r="AO231" s="59">
        <v>7784</v>
      </c>
      <c r="AP231" s="90">
        <v>1903.44</v>
      </c>
      <c r="AQ231" s="90">
        <v>1606.0275000000001</v>
      </c>
      <c r="AR231" s="90">
        <v>2438.7824999999998</v>
      </c>
      <c r="AS231" s="59">
        <v>5948.25</v>
      </c>
      <c r="AT231" s="90">
        <v>1047.6480000000001</v>
      </c>
      <c r="AU231" s="90">
        <v>883.95300000000009</v>
      </c>
      <c r="AV231" s="90">
        <v>1342.299</v>
      </c>
      <c r="AW231" s="59">
        <v>3273.9</v>
      </c>
      <c r="AX231" s="90">
        <v>1412.7711999999999</v>
      </c>
      <c r="AY231" s="90">
        <v>1147.8766000000001</v>
      </c>
      <c r="AZ231" s="90">
        <v>1854.2621999999999</v>
      </c>
      <c r="BA231" s="59">
        <v>4414.91</v>
      </c>
      <c r="BB231" s="90">
        <v>1312.7520000000002</v>
      </c>
      <c r="BC231" s="90">
        <v>943.54050000000018</v>
      </c>
      <c r="BD231" s="90">
        <v>1846.0575000000001</v>
      </c>
      <c r="BE231" s="59">
        <v>4102.3500000000004</v>
      </c>
      <c r="BF231" s="60">
        <f t="shared" si="15"/>
        <v>68041.41</v>
      </c>
      <c r="BG231" s="99">
        <f t="shared" si="16"/>
        <v>22141.181199999999</v>
      </c>
      <c r="BH231" s="99">
        <f t="shared" si="17"/>
        <v>18065.507600000001</v>
      </c>
      <c r="BI231" s="99">
        <f t="shared" si="18"/>
        <v>27834.721199999996</v>
      </c>
      <c r="BJ231" s="99">
        <f t="shared" si="19"/>
        <v>68041.41</v>
      </c>
    </row>
    <row r="232" spans="1:62" s="94" customFormat="1" ht="16.05" customHeight="1" x14ac:dyDescent="0.3">
      <c r="A232" s="10">
        <v>226</v>
      </c>
      <c r="B232" s="107" t="s">
        <v>953</v>
      </c>
      <c r="C232" s="15" t="s">
        <v>979</v>
      </c>
      <c r="D232" s="15" t="s">
        <v>371</v>
      </c>
      <c r="E232" s="15" t="s">
        <v>631</v>
      </c>
      <c r="F232" s="108">
        <v>1.7</v>
      </c>
      <c r="G232" s="15">
        <v>220</v>
      </c>
      <c r="H232" s="88" t="s">
        <v>50</v>
      </c>
      <c r="I232" s="99">
        <v>189.3</v>
      </c>
      <c r="J232" s="90">
        <v>5.44</v>
      </c>
      <c r="K232" s="90">
        <v>4.7600000000000007</v>
      </c>
      <c r="L232" s="90">
        <v>6.8000000000000007</v>
      </c>
      <c r="M232" s="59">
        <v>17</v>
      </c>
      <c r="N232" s="90">
        <v>4.42</v>
      </c>
      <c r="O232" s="90">
        <v>3.6400000000000006</v>
      </c>
      <c r="P232" s="90">
        <v>4.9400000000000004</v>
      </c>
      <c r="Q232" s="59">
        <v>13</v>
      </c>
      <c r="R232" s="90">
        <v>5.28</v>
      </c>
      <c r="S232" s="90">
        <v>4.32</v>
      </c>
      <c r="T232" s="90">
        <v>6.4</v>
      </c>
      <c r="U232" s="59">
        <v>16</v>
      </c>
      <c r="V232" s="90">
        <v>4.8</v>
      </c>
      <c r="W232" s="90">
        <v>3.75</v>
      </c>
      <c r="X232" s="90">
        <v>6.45</v>
      </c>
      <c r="Y232" s="59">
        <v>15</v>
      </c>
      <c r="Z232" s="90">
        <v>5.44</v>
      </c>
      <c r="AA232" s="90">
        <v>4.16</v>
      </c>
      <c r="AB232" s="90">
        <v>6.4</v>
      </c>
      <c r="AC232" s="59">
        <v>16</v>
      </c>
      <c r="AD232" s="90">
        <v>5.12</v>
      </c>
      <c r="AE232" s="90">
        <v>4.4800000000000004</v>
      </c>
      <c r="AF232" s="90">
        <v>6.4</v>
      </c>
      <c r="AG232" s="59">
        <v>16</v>
      </c>
      <c r="AH232" s="90">
        <v>5</v>
      </c>
      <c r="AI232" s="90">
        <v>4</v>
      </c>
      <c r="AJ232" s="90">
        <v>7</v>
      </c>
      <c r="AK232" s="59">
        <v>16</v>
      </c>
      <c r="AL232" s="90">
        <v>4.4800000000000004</v>
      </c>
      <c r="AM232" s="90">
        <v>3.7800000000000002</v>
      </c>
      <c r="AN232" s="90">
        <v>5.7399999999999993</v>
      </c>
      <c r="AO232" s="59">
        <v>14</v>
      </c>
      <c r="AP232" s="90">
        <v>5.3760000000000003</v>
      </c>
      <c r="AQ232" s="90">
        <v>4.5360000000000005</v>
      </c>
      <c r="AR232" s="90">
        <v>6.8879999999999999</v>
      </c>
      <c r="AS232" s="59">
        <v>16.8</v>
      </c>
      <c r="AT232" s="90">
        <v>5.3760000000000003</v>
      </c>
      <c r="AU232" s="90">
        <v>4.5360000000000005</v>
      </c>
      <c r="AV232" s="90">
        <v>6.8879999999999999</v>
      </c>
      <c r="AW232" s="59">
        <v>16.8</v>
      </c>
      <c r="AX232" s="90">
        <v>5.4239999999999995</v>
      </c>
      <c r="AY232" s="90">
        <v>4.407</v>
      </c>
      <c r="AZ232" s="90">
        <v>7.1189999999999998</v>
      </c>
      <c r="BA232" s="59">
        <v>16.95</v>
      </c>
      <c r="BB232" s="90">
        <v>5.04</v>
      </c>
      <c r="BC232" s="90">
        <v>3.6225000000000001</v>
      </c>
      <c r="BD232" s="90">
        <v>7.0875000000000004</v>
      </c>
      <c r="BE232" s="59">
        <v>15.75</v>
      </c>
      <c r="BF232" s="60">
        <f t="shared" si="15"/>
        <v>189.3</v>
      </c>
      <c r="BG232" s="99">
        <f t="shared" si="16"/>
        <v>61.195999999999998</v>
      </c>
      <c r="BH232" s="99">
        <f t="shared" si="17"/>
        <v>49.991500000000002</v>
      </c>
      <c r="BI232" s="99">
        <f t="shared" si="18"/>
        <v>78.112500000000011</v>
      </c>
      <c r="BJ232" s="99">
        <f t="shared" si="19"/>
        <v>189.3</v>
      </c>
    </row>
    <row r="233" spans="1:62" s="94" customFormat="1" ht="16.05" customHeight="1" x14ac:dyDescent="0.3">
      <c r="A233" s="10">
        <v>227</v>
      </c>
      <c r="B233" s="107" t="s">
        <v>953</v>
      </c>
      <c r="C233" s="15" t="s">
        <v>979</v>
      </c>
      <c r="D233" s="15" t="s">
        <v>371</v>
      </c>
      <c r="E233" s="15" t="s">
        <v>631</v>
      </c>
      <c r="F233" s="108">
        <v>40</v>
      </c>
      <c r="G233" s="15">
        <v>380</v>
      </c>
      <c r="H233" s="88" t="s">
        <v>50</v>
      </c>
      <c r="I233" s="99">
        <v>616.68999999999994</v>
      </c>
      <c r="J233" s="90">
        <v>15.68</v>
      </c>
      <c r="K233" s="90">
        <v>13.72</v>
      </c>
      <c r="L233" s="90">
        <v>19.600000000000001</v>
      </c>
      <c r="M233" s="59">
        <v>49</v>
      </c>
      <c r="N233" s="90">
        <v>15.64</v>
      </c>
      <c r="O233" s="90">
        <v>12.88</v>
      </c>
      <c r="P233" s="90">
        <v>17.48</v>
      </c>
      <c r="Q233" s="59">
        <v>46</v>
      </c>
      <c r="R233" s="90">
        <v>16.830000000000002</v>
      </c>
      <c r="S233" s="90">
        <v>13.770000000000001</v>
      </c>
      <c r="T233" s="90">
        <v>20.400000000000002</v>
      </c>
      <c r="U233" s="59">
        <v>51</v>
      </c>
      <c r="V233" s="90">
        <v>16.32</v>
      </c>
      <c r="W233" s="90">
        <v>12.75</v>
      </c>
      <c r="X233" s="90">
        <v>21.93</v>
      </c>
      <c r="Y233" s="59">
        <v>51</v>
      </c>
      <c r="Z233" s="90">
        <v>17.68</v>
      </c>
      <c r="AA233" s="90">
        <v>13.52</v>
      </c>
      <c r="AB233" s="90">
        <v>20.8</v>
      </c>
      <c r="AC233" s="59">
        <v>52</v>
      </c>
      <c r="AD233" s="90">
        <v>16.32</v>
      </c>
      <c r="AE233" s="90">
        <v>14.280000000000001</v>
      </c>
      <c r="AF233" s="90">
        <v>20.400000000000002</v>
      </c>
      <c r="AG233" s="59">
        <v>51</v>
      </c>
      <c r="AH233" s="90">
        <v>17</v>
      </c>
      <c r="AI233" s="90">
        <v>13</v>
      </c>
      <c r="AJ233" s="90">
        <v>24</v>
      </c>
      <c r="AK233" s="59">
        <v>54</v>
      </c>
      <c r="AL233" s="90">
        <v>16.64</v>
      </c>
      <c r="AM233" s="90">
        <v>14.040000000000001</v>
      </c>
      <c r="AN233" s="90">
        <v>21.32</v>
      </c>
      <c r="AO233" s="59">
        <v>52</v>
      </c>
      <c r="AP233" s="90">
        <v>17.136000000000003</v>
      </c>
      <c r="AQ233" s="90">
        <v>14.458500000000003</v>
      </c>
      <c r="AR233" s="90">
        <v>21.955500000000001</v>
      </c>
      <c r="AS233" s="59">
        <v>53.550000000000004</v>
      </c>
      <c r="AT233" s="90">
        <v>16.8</v>
      </c>
      <c r="AU233" s="90">
        <v>14.175000000000001</v>
      </c>
      <c r="AV233" s="90">
        <v>21.524999999999999</v>
      </c>
      <c r="AW233" s="59">
        <v>52.5</v>
      </c>
      <c r="AX233" s="90">
        <v>17.3568</v>
      </c>
      <c r="AY233" s="90">
        <v>14.102399999999999</v>
      </c>
      <c r="AZ233" s="90">
        <v>22.780799999999996</v>
      </c>
      <c r="BA233" s="59">
        <v>54.239999999999995</v>
      </c>
      <c r="BB233" s="90">
        <v>16.128000000000004</v>
      </c>
      <c r="BC233" s="90">
        <v>11.592000000000002</v>
      </c>
      <c r="BD233" s="90">
        <v>22.680000000000003</v>
      </c>
      <c r="BE233" s="59">
        <v>50.400000000000006</v>
      </c>
      <c r="BF233" s="60">
        <f t="shared" si="15"/>
        <v>616.68999999999994</v>
      </c>
      <c r="BG233" s="99">
        <f t="shared" si="16"/>
        <v>199.53080000000003</v>
      </c>
      <c r="BH233" s="99">
        <f t="shared" si="17"/>
        <v>162.28790000000001</v>
      </c>
      <c r="BI233" s="99">
        <f t="shared" si="18"/>
        <v>254.87130000000002</v>
      </c>
      <c r="BJ233" s="99">
        <f t="shared" si="19"/>
        <v>616.69000000000005</v>
      </c>
    </row>
    <row r="234" spans="1:62" s="94" customFormat="1" ht="16.05" customHeight="1" x14ac:dyDescent="0.3">
      <c r="A234" s="10">
        <v>228</v>
      </c>
      <c r="B234" s="107" t="s">
        <v>953</v>
      </c>
      <c r="C234" s="15" t="s">
        <v>979</v>
      </c>
      <c r="D234" s="15" t="s">
        <v>371</v>
      </c>
      <c r="E234" s="15" t="s">
        <v>631</v>
      </c>
      <c r="F234" s="108">
        <v>5</v>
      </c>
      <c r="G234" s="15">
        <v>380</v>
      </c>
      <c r="H234" s="88" t="s">
        <v>50</v>
      </c>
      <c r="I234" s="99">
        <v>13079.06</v>
      </c>
      <c r="J234" s="90">
        <v>346.24</v>
      </c>
      <c r="K234" s="90">
        <v>302.96000000000004</v>
      </c>
      <c r="L234" s="90">
        <v>432.8</v>
      </c>
      <c r="M234" s="59">
        <v>1082</v>
      </c>
      <c r="N234" s="90">
        <v>330.82000000000005</v>
      </c>
      <c r="O234" s="90">
        <v>272.44</v>
      </c>
      <c r="P234" s="90">
        <v>369.74</v>
      </c>
      <c r="Q234" s="59">
        <v>973</v>
      </c>
      <c r="R234" s="90">
        <v>328.68</v>
      </c>
      <c r="S234" s="90">
        <v>268.92</v>
      </c>
      <c r="T234" s="90">
        <v>398.40000000000003</v>
      </c>
      <c r="U234" s="59">
        <v>996</v>
      </c>
      <c r="V234" s="90">
        <v>342.40000000000003</v>
      </c>
      <c r="W234" s="90">
        <v>267.5</v>
      </c>
      <c r="X234" s="90">
        <v>460.09999999999997</v>
      </c>
      <c r="Y234" s="59">
        <v>1070</v>
      </c>
      <c r="Z234" s="90">
        <v>334.90000000000003</v>
      </c>
      <c r="AA234" s="90">
        <v>256.10000000000002</v>
      </c>
      <c r="AB234" s="90">
        <v>394</v>
      </c>
      <c r="AC234" s="59">
        <v>985</v>
      </c>
      <c r="AD234" s="90">
        <v>381.44</v>
      </c>
      <c r="AE234" s="90">
        <v>333.76000000000005</v>
      </c>
      <c r="AF234" s="90">
        <v>476.8</v>
      </c>
      <c r="AG234" s="59">
        <v>1192</v>
      </c>
      <c r="AH234" s="90">
        <v>343</v>
      </c>
      <c r="AI234" s="90">
        <v>298</v>
      </c>
      <c r="AJ234" s="90">
        <v>368</v>
      </c>
      <c r="AK234" s="59">
        <v>1009</v>
      </c>
      <c r="AL234" s="90">
        <v>336.32</v>
      </c>
      <c r="AM234" s="90">
        <v>283.77000000000004</v>
      </c>
      <c r="AN234" s="90">
        <v>430.90999999999997</v>
      </c>
      <c r="AO234" s="59">
        <v>1051</v>
      </c>
      <c r="AP234" s="90">
        <v>363.88800000000003</v>
      </c>
      <c r="AQ234" s="90">
        <v>307.03050000000002</v>
      </c>
      <c r="AR234" s="90">
        <v>466.23149999999998</v>
      </c>
      <c r="AS234" s="59">
        <v>1137.1500000000001</v>
      </c>
      <c r="AT234" s="90">
        <v>357.16800000000006</v>
      </c>
      <c r="AU234" s="90">
        <v>301.36050000000006</v>
      </c>
      <c r="AV234" s="90">
        <v>457.62150000000003</v>
      </c>
      <c r="AW234" s="59">
        <v>1116.1500000000001</v>
      </c>
      <c r="AX234" s="90">
        <v>409.33119999999997</v>
      </c>
      <c r="AY234" s="90">
        <v>332.58159999999998</v>
      </c>
      <c r="AZ234" s="90">
        <v>537.24719999999991</v>
      </c>
      <c r="BA234" s="59">
        <v>1279.1599999999999</v>
      </c>
      <c r="BB234" s="90">
        <v>380.35200000000003</v>
      </c>
      <c r="BC234" s="90">
        <v>273.37800000000004</v>
      </c>
      <c r="BD234" s="90">
        <v>534.87000000000012</v>
      </c>
      <c r="BE234" s="59">
        <v>1188.6000000000001</v>
      </c>
      <c r="BF234" s="60">
        <f t="shared" si="15"/>
        <v>13079.06</v>
      </c>
      <c r="BG234" s="99">
        <f t="shared" si="16"/>
        <v>4254.5392000000002</v>
      </c>
      <c r="BH234" s="99">
        <f t="shared" si="17"/>
        <v>3497.8006000000005</v>
      </c>
      <c r="BI234" s="99">
        <f t="shared" si="18"/>
        <v>5326.7201999999997</v>
      </c>
      <c r="BJ234" s="99">
        <f t="shared" si="19"/>
        <v>13079.060000000001</v>
      </c>
    </row>
    <row r="235" spans="1:62" s="94" customFormat="1" ht="16.05" customHeight="1" x14ac:dyDescent="0.3">
      <c r="A235" s="10">
        <v>229</v>
      </c>
      <c r="B235" s="107" t="s">
        <v>953</v>
      </c>
      <c r="C235" s="15" t="s">
        <v>979</v>
      </c>
      <c r="D235" s="15" t="s">
        <v>371</v>
      </c>
      <c r="E235" s="15" t="s">
        <v>631</v>
      </c>
      <c r="F235" s="108">
        <v>1.7</v>
      </c>
      <c r="G235" s="15">
        <v>220</v>
      </c>
      <c r="H235" s="88" t="s">
        <v>50</v>
      </c>
      <c r="I235" s="99">
        <v>273.09000000000003</v>
      </c>
      <c r="J235" s="90">
        <v>4.8</v>
      </c>
      <c r="K235" s="90">
        <v>4.2</v>
      </c>
      <c r="L235" s="90">
        <v>6</v>
      </c>
      <c r="M235" s="59">
        <v>15</v>
      </c>
      <c r="N235" s="90">
        <v>4.42</v>
      </c>
      <c r="O235" s="90">
        <v>3.6400000000000006</v>
      </c>
      <c r="P235" s="90">
        <v>4.9400000000000004</v>
      </c>
      <c r="Q235" s="59">
        <v>13</v>
      </c>
      <c r="R235" s="90">
        <v>4.62</v>
      </c>
      <c r="S235" s="90">
        <v>3.7800000000000002</v>
      </c>
      <c r="T235" s="90">
        <v>5.6000000000000005</v>
      </c>
      <c r="U235" s="59">
        <v>14</v>
      </c>
      <c r="V235" s="90">
        <v>4.4800000000000004</v>
      </c>
      <c r="W235" s="90">
        <v>3.5</v>
      </c>
      <c r="X235" s="90">
        <v>6.02</v>
      </c>
      <c r="Y235" s="59">
        <v>14</v>
      </c>
      <c r="Z235" s="90">
        <v>4.7600000000000007</v>
      </c>
      <c r="AA235" s="90">
        <v>3.64</v>
      </c>
      <c r="AB235" s="90">
        <v>5.6000000000000005</v>
      </c>
      <c r="AC235" s="59">
        <v>14</v>
      </c>
      <c r="AD235" s="90">
        <v>4.16</v>
      </c>
      <c r="AE235" s="90">
        <v>3.6400000000000006</v>
      </c>
      <c r="AF235" s="90">
        <v>5.2</v>
      </c>
      <c r="AG235" s="59">
        <v>13</v>
      </c>
      <c r="AH235" s="90">
        <v>5</v>
      </c>
      <c r="AI235" s="90">
        <v>4</v>
      </c>
      <c r="AJ235" s="90">
        <v>6</v>
      </c>
      <c r="AK235" s="59">
        <v>15</v>
      </c>
      <c r="AL235" s="90">
        <v>15.040000000000001</v>
      </c>
      <c r="AM235" s="90">
        <v>12.690000000000001</v>
      </c>
      <c r="AN235" s="90">
        <v>19.27</v>
      </c>
      <c r="AO235" s="59">
        <v>47</v>
      </c>
      <c r="AP235" s="90">
        <v>27.552000000000003</v>
      </c>
      <c r="AQ235" s="90">
        <v>23.247000000000003</v>
      </c>
      <c r="AR235" s="90">
        <v>35.301000000000002</v>
      </c>
      <c r="AS235" s="59">
        <v>86.100000000000009</v>
      </c>
      <c r="AT235" s="90">
        <v>4.3680000000000003</v>
      </c>
      <c r="AU235" s="90">
        <v>3.6855000000000002</v>
      </c>
      <c r="AV235" s="90">
        <v>5.5964999999999998</v>
      </c>
      <c r="AW235" s="59">
        <v>13.649999999999999</v>
      </c>
      <c r="AX235" s="90">
        <v>4.7007999999999992</v>
      </c>
      <c r="AY235" s="90">
        <v>3.8193999999999995</v>
      </c>
      <c r="AZ235" s="90">
        <v>6.1697999999999986</v>
      </c>
      <c r="BA235" s="59">
        <v>14.689999999999998</v>
      </c>
      <c r="BB235" s="90">
        <v>4.3680000000000003</v>
      </c>
      <c r="BC235" s="90">
        <v>3.1395000000000004</v>
      </c>
      <c r="BD235" s="90">
        <v>6.1425000000000001</v>
      </c>
      <c r="BE235" s="59">
        <v>13.65</v>
      </c>
      <c r="BF235" s="60">
        <f t="shared" si="15"/>
        <v>273.09000000000003</v>
      </c>
      <c r="BG235" s="99">
        <f t="shared" si="16"/>
        <v>88.268799999999999</v>
      </c>
      <c r="BH235" s="99">
        <f t="shared" si="17"/>
        <v>72.981400000000008</v>
      </c>
      <c r="BI235" s="99">
        <f t="shared" si="18"/>
        <v>111.83980000000001</v>
      </c>
      <c r="BJ235" s="99">
        <f t="shared" si="19"/>
        <v>273.09000000000003</v>
      </c>
    </row>
    <row r="236" spans="1:62" s="94" customFormat="1" ht="16.05" customHeight="1" x14ac:dyDescent="0.3">
      <c r="A236" s="10">
        <v>230</v>
      </c>
      <c r="B236" s="107" t="s">
        <v>953</v>
      </c>
      <c r="C236" s="15" t="s">
        <v>979</v>
      </c>
      <c r="D236" s="15" t="s">
        <v>371</v>
      </c>
      <c r="E236" s="15" t="s">
        <v>631</v>
      </c>
      <c r="F236" s="108">
        <v>1.7</v>
      </c>
      <c r="G236" s="15">
        <v>220</v>
      </c>
      <c r="H236" s="88" t="s">
        <v>50</v>
      </c>
      <c r="I236" s="99">
        <v>43.79</v>
      </c>
      <c r="J236" s="90">
        <v>1.28</v>
      </c>
      <c r="K236" s="90">
        <v>1.1200000000000001</v>
      </c>
      <c r="L236" s="90">
        <v>1.6</v>
      </c>
      <c r="M236" s="59">
        <v>4</v>
      </c>
      <c r="N236" s="90">
        <v>1.02</v>
      </c>
      <c r="O236" s="90">
        <v>0.84000000000000008</v>
      </c>
      <c r="P236" s="90">
        <v>1.1400000000000001</v>
      </c>
      <c r="Q236" s="59">
        <v>3</v>
      </c>
      <c r="R236" s="90">
        <v>0.66</v>
      </c>
      <c r="S236" s="90">
        <v>0.54</v>
      </c>
      <c r="T236" s="90">
        <v>0.8</v>
      </c>
      <c r="U236" s="59">
        <v>2</v>
      </c>
      <c r="V236" s="90">
        <v>0.96</v>
      </c>
      <c r="W236" s="90">
        <v>0.75</v>
      </c>
      <c r="X236" s="90">
        <v>1.29</v>
      </c>
      <c r="Y236" s="59">
        <v>3</v>
      </c>
      <c r="Z236" s="90">
        <v>1.02</v>
      </c>
      <c r="AA236" s="90">
        <v>0.78</v>
      </c>
      <c r="AB236" s="90">
        <v>1.2000000000000002</v>
      </c>
      <c r="AC236" s="59">
        <v>3</v>
      </c>
      <c r="AD236" s="90">
        <v>0.96</v>
      </c>
      <c r="AE236" s="90">
        <v>0.84000000000000008</v>
      </c>
      <c r="AF236" s="90">
        <v>1.2000000000000002</v>
      </c>
      <c r="AG236" s="59">
        <v>3</v>
      </c>
      <c r="AH236" s="90">
        <v>3</v>
      </c>
      <c r="AI236" s="90">
        <v>3</v>
      </c>
      <c r="AJ236" s="90">
        <v>5</v>
      </c>
      <c r="AK236" s="59">
        <v>11</v>
      </c>
      <c r="AL236" s="90">
        <v>0.96</v>
      </c>
      <c r="AM236" s="90">
        <v>0.81</v>
      </c>
      <c r="AN236" s="90">
        <v>1.23</v>
      </c>
      <c r="AO236" s="59">
        <v>3</v>
      </c>
      <c r="AP236" s="90">
        <v>0.67200000000000004</v>
      </c>
      <c r="AQ236" s="90">
        <v>0.56700000000000006</v>
      </c>
      <c r="AR236" s="90">
        <v>0.86099999999999999</v>
      </c>
      <c r="AS236" s="59">
        <v>2.1</v>
      </c>
      <c r="AT236" s="90">
        <v>1.0080000000000002</v>
      </c>
      <c r="AU236" s="90">
        <v>0.85050000000000014</v>
      </c>
      <c r="AV236" s="90">
        <v>1.2915000000000001</v>
      </c>
      <c r="AW236" s="59">
        <v>3.1500000000000004</v>
      </c>
      <c r="AX236" s="90">
        <v>1.0848</v>
      </c>
      <c r="AY236" s="90">
        <v>0.88139999999999996</v>
      </c>
      <c r="AZ236" s="90">
        <v>1.4237999999999997</v>
      </c>
      <c r="BA236" s="59">
        <v>3.3899999999999997</v>
      </c>
      <c r="BB236" s="90">
        <v>1.0080000000000002</v>
      </c>
      <c r="BC236" s="90">
        <v>0.72450000000000014</v>
      </c>
      <c r="BD236" s="90">
        <v>1.4175000000000002</v>
      </c>
      <c r="BE236" s="59">
        <v>3.1500000000000004</v>
      </c>
      <c r="BF236" s="60">
        <f t="shared" si="15"/>
        <v>43.79</v>
      </c>
      <c r="BG236" s="99">
        <f t="shared" si="16"/>
        <v>13.632800000000001</v>
      </c>
      <c r="BH236" s="99">
        <f t="shared" si="17"/>
        <v>11.7034</v>
      </c>
      <c r="BI236" s="99">
        <f t="shared" si="18"/>
        <v>18.453800000000001</v>
      </c>
      <c r="BJ236" s="99">
        <f t="shared" si="19"/>
        <v>43.790000000000006</v>
      </c>
    </row>
    <row r="237" spans="1:62" s="94" customFormat="1" ht="16.05" customHeight="1" x14ac:dyDescent="0.3">
      <c r="A237" s="10">
        <v>231</v>
      </c>
      <c r="B237" s="107" t="s">
        <v>953</v>
      </c>
      <c r="C237" s="15" t="s">
        <v>979</v>
      </c>
      <c r="D237" s="15" t="s">
        <v>371</v>
      </c>
      <c r="E237" s="15" t="s">
        <v>631</v>
      </c>
      <c r="F237" s="108">
        <v>1.7</v>
      </c>
      <c r="G237" s="15">
        <v>220</v>
      </c>
      <c r="H237" s="88" t="s">
        <v>50</v>
      </c>
      <c r="I237" s="99">
        <v>30</v>
      </c>
      <c r="J237" s="90">
        <v>0</v>
      </c>
      <c r="K237" s="90">
        <v>0</v>
      </c>
      <c r="L237" s="90">
        <v>0</v>
      </c>
      <c r="M237" s="59">
        <v>0</v>
      </c>
      <c r="N237" s="90">
        <v>0</v>
      </c>
      <c r="O237" s="90">
        <v>0</v>
      </c>
      <c r="P237" s="90">
        <v>0</v>
      </c>
      <c r="Q237" s="59">
        <v>0</v>
      </c>
      <c r="R237" s="90">
        <v>0</v>
      </c>
      <c r="S237" s="90">
        <v>0</v>
      </c>
      <c r="T237" s="90">
        <v>0</v>
      </c>
      <c r="U237" s="59">
        <v>0</v>
      </c>
      <c r="V237" s="90">
        <v>0</v>
      </c>
      <c r="W237" s="90">
        <v>0</v>
      </c>
      <c r="X237" s="90">
        <v>0</v>
      </c>
      <c r="Y237" s="59">
        <v>0</v>
      </c>
      <c r="Z237" s="90">
        <v>0.68</v>
      </c>
      <c r="AA237" s="90">
        <v>0.52</v>
      </c>
      <c r="AB237" s="90">
        <v>0.8</v>
      </c>
      <c r="AC237" s="59">
        <v>2</v>
      </c>
      <c r="AD237" s="90">
        <v>3.52</v>
      </c>
      <c r="AE237" s="90">
        <v>3.08</v>
      </c>
      <c r="AF237" s="90">
        <v>4.4000000000000004</v>
      </c>
      <c r="AG237" s="59">
        <v>11</v>
      </c>
      <c r="AH237" s="90">
        <v>5</v>
      </c>
      <c r="AI237" s="90">
        <v>4</v>
      </c>
      <c r="AJ237" s="90">
        <v>8</v>
      </c>
      <c r="AK237" s="59">
        <v>17</v>
      </c>
      <c r="AL237" s="90">
        <v>0</v>
      </c>
      <c r="AM237" s="90">
        <v>0</v>
      </c>
      <c r="AN237" s="90">
        <v>0</v>
      </c>
      <c r="AO237" s="59">
        <v>0</v>
      </c>
      <c r="AP237" s="90">
        <v>0</v>
      </c>
      <c r="AQ237" s="90">
        <v>0</v>
      </c>
      <c r="AR237" s="90">
        <v>0</v>
      </c>
      <c r="AS237" s="59">
        <v>0</v>
      </c>
      <c r="AT237" s="90">
        <v>0</v>
      </c>
      <c r="AU237" s="90">
        <v>0</v>
      </c>
      <c r="AV237" s="90">
        <v>0</v>
      </c>
      <c r="AW237" s="59">
        <v>0</v>
      </c>
      <c r="AX237" s="90">
        <v>0</v>
      </c>
      <c r="AY237" s="90">
        <v>0</v>
      </c>
      <c r="AZ237" s="90">
        <v>0</v>
      </c>
      <c r="BA237" s="59">
        <v>0</v>
      </c>
      <c r="BB237" s="90">
        <v>0</v>
      </c>
      <c r="BC237" s="90">
        <v>0</v>
      </c>
      <c r="BD237" s="90">
        <v>0</v>
      </c>
      <c r="BE237" s="59">
        <v>0</v>
      </c>
      <c r="BF237" s="60">
        <f t="shared" si="15"/>
        <v>30</v>
      </c>
      <c r="BG237" s="99">
        <f t="shared" si="16"/>
        <v>9.1999999999999993</v>
      </c>
      <c r="BH237" s="99">
        <f t="shared" si="17"/>
        <v>7.6</v>
      </c>
      <c r="BI237" s="99">
        <f t="shared" si="18"/>
        <v>13.2</v>
      </c>
      <c r="BJ237" s="99">
        <f t="shared" si="19"/>
        <v>29.999999999999996</v>
      </c>
    </row>
    <row r="238" spans="1:62" s="94" customFormat="1" ht="16.05" customHeight="1" x14ac:dyDescent="0.3">
      <c r="A238" s="10">
        <v>232</v>
      </c>
      <c r="B238" s="107" t="s">
        <v>953</v>
      </c>
      <c r="C238" s="15" t="s">
        <v>979</v>
      </c>
      <c r="D238" s="15" t="s">
        <v>371</v>
      </c>
      <c r="E238" s="15" t="s">
        <v>631</v>
      </c>
      <c r="F238" s="108">
        <v>3.3</v>
      </c>
      <c r="G238" s="15">
        <v>220</v>
      </c>
      <c r="H238" s="88" t="s">
        <v>50</v>
      </c>
      <c r="I238" s="99">
        <v>983.5200000000001</v>
      </c>
      <c r="J238" s="90">
        <v>5.76</v>
      </c>
      <c r="K238" s="90">
        <v>5.0400000000000009</v>
      </c>
      <c r="L238" s="90">
        <v>7.2</v>
      </c>
      <c r="M238" s="59">
        <v>18</v>
      </c>
      <c r="N238" s="90">
        <v>6.12</v>
      </c>
      <c r="O238" s="90">
        <v>5.0400000000000009</v>
      </c>
      <c r="P238" s="90">
        <v>6.84</v>
      </c>
      <c r="Q238" s="59">
        <v>18</v>
      </c>
      <c r="R238" s="90">
        <v>6.6000000000000005</v>
      </c>
      <c r="S238" s="90">
        <v>5.4</v>
      </c>
      <c r="T238" s="90">
        <v>8</v>
      </c>
      <c r="U238" s="59">
        <v>20</v>
      </c>
      <c r="V238" s="90">
        <v>7.04</v>
      </c>
      <c r="W238" s="90">
        <v>5.5</v>
      </c>
      <c r="X238" s="90">
        <v>9.4599999999999991</v>
      </c>
      <c r="Y238" s="59">
        <v>22</v>
      </c>
      <c r="Z238" s="90">
        <v>8.16</v>
      </c>
      <c r="AA238" s="90">
        <v>6.24</v>
      </c>
      <c r="AB238" s="90">
        <v>9.6000000000000014</v>
      </c>
      <c r="AC238" s="59">
        <v>24</v>
      </c>
      <c r="AD238" s="90">
        <v>7.04</v>
      </c>
      <c r="AE238" s="90">
        <v>6.16</v>
      </c>
      <c r="AF238" s="90">
        <v>8.8000000000000007</v>
      </c>
      <c r="AG238" s="59">
        <v>22</v>
      </c>
      <c r="AH238" s="90">
        <v>9</v>
      </c>
      <c r="AI238" s="90">
        <v>6</v>
      </c>
      <c r="AJ238" s="90">
        <v>12</v>
      </c>
      <c r="AK238" s="59">
        <v>27</v>
      </c>
      <c r="AL238" s="90">
        <v>77.760000000000005</v>
      </c>
      <c r="AM238" s="90">
        <v>65.61</v>
      </c>
      <c r="AN238" s="90">
        <v>99.63</v>
      </c>
      <c r="AO238" s="59">
        <v>243</v>
      </c>
      <c r="AP238" s="90">
        <v>139.10400000000001</v>
      </c>
      <c r="AQ238" s="90">
        <v>117.36900000000001</v>
      </c>
      <c r="AR238" s="90">
        <v>178.227</v>
      </c>
      <c r="AS238" s="59">
        <v>434.70000000000005</v>
      </c>
      <c r="AT238" s="90">
        <v>36.288000000000004</v>
      </c>
      <c r="AU238" s="90">
        <v>30.618000000000002</v>
      </c>
      <c r="AV238" s="90">
        <v>46.494</v>
      </c>
      <c r="AW238" s="59">
        <v>113.4</v>
      </c>
      <c r="AX238" s="90">
        <v>6.8704000000000001</v>
      </c>
      <c r="AY238" s="90">
        <v>5.5822000000000003</v>
      </c>
      <c r="AZ238" s="90">
        <v>9.0173999999999985</v>
      </c>
      <c r="BA238" s="59">
        <v>21.47</v>
      </c>
      <c r="BB238" s="90">
        <v>6.3840000000000003</v>
      </c>
      <c r="BC238" s="90">
        <v>4.5884999999999998</v>
      </c>
      <c r="BD238" s="90">
        <v>8.9774999999999991</v>
      </c>
      <c r="BE238" s="59">
        <v>19.95</v>
      </c>
      <c r="BF238" s="60">
        <f t="shared" si="15"/>
        <v>983.5200000000001</v>
      </c>
      <c r="BG238" s="99">
        <f t="shared" si="16"/>
        <v>316.12640000000005</v>
      </c>
      <c r="BH238" s="99">
        <f t="shared" si="17"/>
        <v>263.14770000000004</v>
      </c>
      <c r="BI238" s="99">
        <f t="shared" si="18"/>
        <v>404.24590000000001</v>
      </c>
      <c r="BJ238" s="99">
        <f t="shared" si="19"/>
        <v>983.5200000000001</v>
      </c>
    </row>
    <row r="239" spans="1:62" s="94" customFormat="1" ht="16.05" customHeight="1" x14ac:dyDescent="0.3">
      <c r="A239" s="10">
        <v>233</v>
      </c>
      <c r="B239" s="107" t="s">
        <v>953</v>
      </c>
      <c r="C239" s="15" t="s">
        <v>1005</v>
      </c>
      <c r="D239" s="15" t="s">
        <v>371</v>
      </c>
      <c r="E239" s="15" t="s">
        <v>631</v>
      </c>
      <c r="F239" s="108">
        <v>6.6</v>
      </c>
      <c r="G239" s="15">
        <v>380</v>
      </c>
      <c r="H239" s="88" t="s">
        <v>50</v>
      </c>
      <c r="I239" s="99">
        <v>3192.94</v>
      </c>
      <c r="J239" s="90">
        <v>24.96</v>
      </c>
      <c r="K239" s="90">
        <v>21.840000000000003</v>
      </c>
      <c r="L239" s="90">
        <v>31.200000000000003</v>
      </c>
      <c r="M239" s="59">
        <v>78</v>
      </c>
      <c r="N239" s="90">
        <v>2.3800000000000003</v>
      </c>
      <c r="O239" s="90">
        <v>1.9600000000000002</v>
      </c>
      <c r="P239" s="90">
        <v>2.66</v>
      </c>
      <c r="Q239" s="59">
        <v>7.0000000000000009</v>
      </c>
      <c r="R239" s="90">
        <v>15.180000000000001</v>
      </c>
      <c r="S239" s="90">
        <v>12.420000000000002</v>
      </c>
      <c r="T239" s="90">
        <v>18.400000000000002</v>
      </c>
      <c r="U239" s="59">
        <v>46</v>
      </c>
      <c r="V239" s="90">
        <v>11.84</v>
      </c>
      <c r="W239" s="90">
        <v>9.25</v>
      </c>
      <c r="X239" s="90">
        <v>15.91</v>
      </c>
      <c r="Y239" s="59">
        <v>37</v>
      </c>
      <c r="Z239" s="90">
        <v>148.24</v>
      </c>
      <c r="AA239" s="90">
        <v>113.36</v>
      </c>
      <c r="AB239" s="90">
        <v>174.4</v>
      </c>
      <c r="AC239" s="59">
        <v>436</v>
      </c>
      <c r="AD239" s="90">
        <v>222.72</v>
      </c>
      <c r="AE239" s="90">
        <v>194.88000000000002</v>
      </c>
      <c r="AF239" s="90">
        <v>278.40000000000003</v>
      </c>
      <c r="AG239" s="59">
        <v>696</v>
      </c>
      <c r="AH239" s="90">
        <v>168</v>
      </c>
      <c r="AI239" s="90">
        <v>272</v>
      </c>
      <c r="AJ239" s="90">
        <v>278</v>
      </c>
      <c r="AK239" s="59">
        <v>718</v>
      </c>
      <c r="AL239" s="90">
        <v>24.64</v>
      </c>
      <c r="AM239" s="90">
        <v>20.790000000000003</v>
      </c>
      <c r="AN239" s="90">
        <v>31.569999999999997</v>
      </c>
      <c r="AO239" s="59">
        <v>77</v>
      </c>
      <c r="AP239" s="90">
        <v>49.391999999999996</v>
      </c>
      <c r="AQ239" s="90">
        <v>41.674500000000002</v>
      </c>
      <c r="AR239" s="90">
        <v>63.283499999999997</v>
      </c>
      <c r="AS239" s="59">
        <v>154.35</v>
      </c>
      <c r="AT239" s="90">
        <v>48.72</v>
      </c>
      <c r="AU239" s="90">
        <v>41.107500000000002</v>
      </c>
      <c r="AV239" s="90">
        <v>62.422499999999999</v>
      </c>
      <c r="AW239" s="59">
        <v>152.25</v>
      </c>
      <c r="AX239" s="90">
        <v>131.26079999999999</v>
      </c>
      <c r="AY239" s="90">
        <v>106.64939999999999</v>
      </c>
      <c r="AZ239" s="90">
        <v>172.27979999999997</v>
      </c>
      <c r="BA239" s="59">
        <v>410.18999999999994</v>
      </c>
      <c r="BB239" s="90">
        <v>121.96800000000002</v>
      </c>
      <c r="BC239" s="90">
        <v>87.664500000000018</v>
      </c>
      <c r="BD239" s="90">
        <v>171.51750000000001</v>
      </c>
      <c r="BE239" s="59">
        <v>381.15000000000009</v>
      </c>
      <c r="BF239" s="60">
        <f t="shared" si="15"/>
        <v>3192.94</v>
      </c>
      <c r="BG239" s="99">
        <f t="shared" si="16"/>
        <v>969.30080000000021</v>
      </c>
      <c r="BH239" s="99">
        <f t="shared" si="17"/>
        <v>923.59589999999992</v>
      </c>
      <c r="BI239" s="99">
        <f t="shared" si="18"/>
        <v>1300.0433</v>
      </c>
      <c r="BJ239" s="99">
        <f t="shared" si="19"/>
        <v>3192.9400000000005</v>
      </c>
    </row>
    <row r="240" spans="1:62" s="94" customFormat="1" ht="16.05" customHeight="1" x14ac:dyDescent="0.3">
      <c r="A240" s="10">
        <v>234</v>
      </c>
      <c r="B240" s="107" t="s">
        <v>953</v>
      </c>
      <c r="C240" s="15" t="s">
        <v>1005</v>
      </c>
      <c r="D240" s="15" t="s">
        <v>371</v>
      </c>
      <c r="E240" s="15" t="s">
        <v>631</v>
      </c>
      <c r="F240" s="108">
        <v>3.3</v>
      </c>
      <c r="G240" s="15">
        <v>220</v>
      </c>
      <c r="H240" s="88" t="s">
        <v>50</v>
      </c>
      <c r="I240" s="99">
        <v>66.319999999999993</v>
      </c>
      <c r="J240" s="90">
        <v>1.92</v>
      </c>
      <c r="K240" s="90">
        <v>1.6800000000000002</v>
      </c>
      <c r="L240" s="90">
        <v>2.4000000000000004</v>
      </c>
      <c r="M240" s="59">
        <v>6</v>
      </c>
      <c r="N240" s="90">
        <v>2.04</v>
      </c>
      <c r="O240" s="90">
        <v>1.6800000000000002</v>
      </c>
      <c r="P240" s="90">
        <v>2.2800000000000002</v>
      </c>
      <c r="Q240" s="59">
        <v>6</v>
      </c>
      <c r="R240" s="90">
        <v>1.98</v>
      </c>
      <c r="S240" s="90">
        <v>1.62</v>
      </c>
      <c r="T240" s="90">
        <v>2.4000000000000004</v>
      </c>
      <c r="U240" s="59">
        <v>6</v>
      </c>
      <c r="V240" s="90">
        <v>1.28</v>
      </c>
      <c r="W240" s="90">
        <v>1</v>
      </c>
      <c r="X240" s="90">
        <v>1.72</v>
      </c>
      <c r="Y240" s="59">
        <v>4</v>
      </c>
      <c r="Z240" s="90">
        <v>2.3800000000000003</v>
      </c>
      <c r="AA240" s="90">
        <v>1.82</v>
      </c>
      <c r="AB240" s="90">
        <v>2.8000000000000003</v>
      </c>
      <c r="AC240" s="59">
        <v>7</v>
      </c>
      <c r="AD240" s="90">
        <v>1.6</v>
      </c>
      <c r="AE240" s="90">
        <v>1.4000000000000001</v>
      </c>
      <c r="AF240" s="90">
        <v>2</v>
      </c>
      <c r="AG240" s="59">
        <v>5</v>
      </c>
      <c r="AH240" s="90">
        <v>2</v>
      </c>
      <c r="AI240" s="90">
        <v>1</v>
      </c>
      <c r="AJ240" s="90">
        <v>2</v>
      </c>
      <c r="AK240" s="59">
        <v>5</v>
      </c>
      <c r="AL240" s="90">
        <v>1.92</v>
      </c>
      <c r="AM240" s="90">
        <v>1.62</v>
      </c>
      <c r="AN240" s="90">
        <v>2.46</v>
      </c>
      <c r="AO240" s="59">
        <v>6</v>
      </c>
      <c r="AP240" s="90">
        <v>2.0160000000000005</v>
      </c>
      <c r="AQ240" s="90">
        <v>1.7010000000000003</v>
      </c>
      <c r="AR240" s="90">
        <v>2.5830000000000002</v>
      </c>
      <c r="AS240" s="59">
        <v>6.3000000000000007</v>
      </c>
      <c r="AT240" s="90">
        <v>2.0160000000000005</v>
      </c>
      <c r="AU240" s="90">
        <v>1.7010000000000003</v>
      </c>
      <c r="AV240" s="90">
        <v>2.5830000000000002</v>
      </c>
      <c r="AW240" s="59">
        <v>6.3000000000000007</v>
      </c>
      <c r="AX240" s="90">
        <v>1.4463999999999999</v>
      </c>
      <c r="AY240" s="90">
        <v>1.1752</v>
      </c>
      <c r="AZ240" s="90">
        <v>1.8983999999999996</v>
      </c>
      <c r="BA240" s="59">
        <v>4.5199999999999996</v>
      </c>
      <c r="BB240" s="90">
        <v>1.3440000000000001</v>
      </c>
      <c r="BC240" s="90">
        <v>0.96600000000000008</v>
      </c>
      <c r="BD240" s="90">
        <v>1.8900000000000001</v>
      </c>
      <c r="BE240" s="59">
        <v>4.2</v>
      </c>
      <c r="BF240" s="60">
        <f t="shared" si="15"/>
        <v>66.319999999999993</v>
      </c>
      <c r="BG240" s="99">
        <f t="shared" si="16"/>
        <v>21.942400000000003</v>
      </c>
      <c r="BH240" s="99">
        <f t="shared" si="17"/>
        <v>17.363200000000003</v>
      </c>
      <c r="BI240" s="99">
        <f t="shared" si="18"/>
        <v>27.014399999999998</v>
      </c>
      <c r="BJ240" s="99">
        <f t="shared" si="19"/>
        <v>66.320000000000007</v>
      </c>
    </row>
    <row r="241" spans="1:62" s="94" customFormat="1" ht="16.05" customHeight="1" x14ac:dyDescent="0.3">
      <c r="A241" s="10">
        <v>235</v>
      </c>
      <c r="B241" s="107" t="s">
        <v>953</v>
      </c>
      <c r="C241" s="15" t="s">
        <v>1005</v>
      </c>
      <c r="D241" s="15" t="s">
        <v>371</v>
      </c>
      <c r="E241" s="15" t="s">
        <v>631</v>
      </c>
      <c r="F241" s="108">
        <v>11</v>
      </c>
      <c r="G241" s="15">
        <v>380</v>
      </c>
      <c r="H241" s="88" t="s">
        <v>50</v>
      </c>
      <c r="I241" s="99">
        <v>6309.2800000000007</v>
      </c>
      <c r="J241" s="90">
        <v>85.76</v>
      </c>
      <c r="K241" s="90">
        <v>75.040000000000006</v>
      </c>
      <c r="L241" s="90">
        <v>107.2</v>
      </c>
      <c r="M241" s="59">
        <v>268</v>
      </c>
      <c r="N241" s="90">
        <v>100.30000000000001</v>
      </c>
      <c r="O241" s="90">
        <v>82.600000000000009</v>
      </c>
      <c r="P241" s="90">
        <v>112.1</v>
      </c>
      <c r="Q241" s="59">
        <v>295</v>
      </c>
      <c r="R241" s="90">
        <v>114.18</v>
      </c>
      <c r="S241" s="90">
        <v>93.42</v>
      </c>
      <c r="T241" s="90">
        <v>138.4</v>
      </c>
      <c r="U241" s="59">
        <v>346</v>
      </c>
      <c r="V241" s="90">
        <v>147.52000000000001</v>
      </c>
      <c r="W241" s="90">
        <v>115.25</v>
      </c>
      <c r="X241" s="90">
        <v>198.23</v>
      </c>
      <c r="Y241" s="59">
        <v>461</v>
      </c>
      <c r="Z241" s="90">
        <v>191.76000000000002</v>
      </c>
      <c r="AA241" s="90">
        <v>146.64000000000001</v>
      </c>
      <c r="AB241" s="90">
        <v>225.60000000000002</v>
      </c>
      <c r="AC241" s="59">
        <v>564</v>
      </c>
      <c r="AD241" s="90">
        <v>243.84</v>
      </c>
      <c r="AE241" s="90">
        <v>213.36</v>
      </c>
      <c r="AF241" s="90">
        <v>304.8</v>
      </c>
      <c r="AG241" s="59">
        <v>762</v>
      </c>
      <c r="AH241" s="90">
        <v>311</v>
      </c>
      <c r="AI241" s="90">
        <v>311</v>
      </c>
      <c r="AJ241" s="90">
        <v>332</v>
      </c>
      <c r="AK241" s="59">
        <v>954</v>
      </c>
      <c r="AL241" s="90">
        <v>277.12</v>
      </c>
      <c r="AM241" s="90">
        <v>233.82000000000002</v>
      </c>
      <c r="AN241" s="90">
        <v>355.06</v>
      </c>
      <c r="AO241" s="59">
        <v>866</v>
      </c>
      <c r="AP241" s="90">
        <v>245.28</v>
      </c>
      <c r="AQ241" s="90">
        <v>206.95500000000001</v>
      </c>
      <c r="AR241" s="90">
        <v>314.26499999999999</v>
      </c>
      <c r="AS241" s="59">
        <v>766.5</v>
      </c>
      <c r="AT241" s="90">
        <v>146.49600000000001</v>
      </c>
      <c r="AU241" s="90">
        <v>123.60600000000001</v>
      </c>
      <c r="AV241" s="90">
        <v>187.69800000000001</v>
      </c>
      <c r="AW241" s="59">
        <v>457.80000000000007</v>
      </c>
      <c r="AX241" s="90">
        <v>94.377599999999987</v>
      </c>
      <c r="AY241" s="90">
        <v>76.681799999999996</v>
      </c>
      <c r="AZ241" s="90">
        <v>123.87059999999997</v>
      </c>
      <c r="BA241" s="59">
        <v>294.92999999999995</v>
      </c>
      <c r="BB241" s="90">
        <v>87.696000000000012</v>
      </c>
      <c r="BC241" s="90">
        <v>63.031500000000008</v>
      </c>
      <c r="BD241" s="90">
        <v>123.32250000000001</v>
      </c>
      <c r="BE241" s="59">
        <v>274.05</v>
      </c>
      <c r="BF241" s="60">
        <f t="shared" si="15"/>
        <v>6309.2800000000007</v>
      </c>
      <c r="BG241" s="99">
        <f t="shared" si="16"/>
        <v>2045.3296</v>
      </c>
      <c r="BH241" s="99">
        <f t="shared" si="17"/>
        <v>1741.4042999999999</v>
      </c>
      <c r="BI241" s="99">
        <f t="shared" si="18"/>
        <v>2522.5461000000005</v>
      </c>
      <c r="BJ241" s="99">
        <f t="shared" si="19"/>
        <v>6309.2800000000007</v>
      </c>
    </row>
    <row r="242" spans="1:62" s="94" customFormat="1" ht="16.05" customHeight="1" x14ac:dyDescent="0.3">
      <c r="A242" s="10">
        <v>236</v>
      </c>
      <c r="B242" s="107" t="s">
        <v>953</v>
      </c>
      <c r="C242" s="15" t="s">
        <v>1005</v>
      </c>
      <c r="D242" s="15" t="s">
        <v>371</v>
      </c>
      <c r="E242" s="15" t="s">
        <v>631</v>
      </c>
      <c r="F242" s="108">
        <v>6.6</v>
      </c>
      <c r="G242" s="15">
        <v>380</v>
      </c>
      <c r="H242" s="88" t="s">
        <v>50</v>
      </c>
      <c r="I242" s="99">
        <v>781.42000000000007</v>
      </c>
      <c r="J242" s="90">
        <v>34.880000000000003</v>
      </c>
      <c r="K242" s="90">
        <v>30.520000000000003</v>
      </c>
      <c r="L242" s="90">
        <v>43.6</v>
      </c>
      <c r="M242" s="59">
        <v>109</v>
      </c>
      <c r="N242" s="90">
        <v>15.64</v>
      </c>
      <c r="O242" s="90">
        <v>12.88</v>
      </c>
      <c r="P242" s="90">
        <v>17.48</v>
      </c>
      <c r="Q242" s="59">
        <v>46</v>
      </c>
      <c r="R242" s="90">
        <v>13.860000000000001</v>
      </c>
      <c r="S242" s="90">
        <v>11.34</v>
      </c>
      <c r="T242" s="90">
        <v>16.8</v>
      </c>
      <c r="U242" s="59">
        <v>42</v>
      </c>
      <c r="V242" s="90">
        <v>18.559999999999999</v>
      </c>
      <c r="W242" s="90">
        <v>14.5</v>
      </c>
      <c r="X242" s="90">
        <v>24.94</v>
      </c>
      <c r="Y242" s="59">
        <v>58</v>
      </c>
      <c r="Z242" s="90">
        <v>15.64</v>
      </c>
      <c r="AA242" s="90">
        <v>11.96</v>
      </c>
      <c r="AB242" s="90">
        <v>18.400000000000002</v>
      </c>
      <c r="AC242" s="59">
        <v>46</v>
      </c>
      <c r="AD242" s="90">
        <v>24</v>
      </c>
      <c r="AE242" s="90">
        <v>21.000000000000004</v>
      </c>
      <c r="AF242" s="90">
        <v>30</v>
      </c>
      <c r="AG242" s="59">
        <v>75</v>
      </c>
      <c r="AH242" s="90">
        <v>34</v>
      </c>
      <c r="AI242" s="90">
        <v>26</v>
      </c>
      <c r="AJ242" s="90">
        <v>35</v>
      </c>
      <c r="AK242" s="59">
        <v>95</v>
      </c>
      <c r="AL242" s="90">
        <v>24.96</v>
      </c>
      <c r="AM242" s="90">
        <v>21.060000000000002</v>
      </c>
      <c r="AN242" s="90">
        <v>31.979999999999997</v>
      </c>
      <c r="AO242" s="59">
        <v>78</v>
      </c>
      <c r="AP242" s="90">
        <v>24.864000000000001</v>
      </c>
      <c r="AQ242" s="90">
        <v>20.979000000000003</v>
      </c>
      <c r="AR242" s="90">
        <v>31.856999999999999</v>
      </c>
      <c r="AS242" s="59">
        <v>77.7</v>
      </c>
      <c r="AT242" s="90">
        <v>18.816000000000003</v>
      </c>
      <c r="AU242" s="90">
        <v>15.876000000000003</v>
      </c>
      <c r="AV242" s="90">
        <v>24.108000000000001</v>
      </c>
      <c r="AW242" s="59">
        <v>58.800000000000011</v>
      </c>
      <c r="AX242" s="90">
        <v>15.910399999999999</v>
      </c>
      <c r="AY242" s="90">
        <v>12.927200000000001</v>
      </c>
      <c r="AZ242" s="90">
        <v>20.882400000000001</v>
      </c>
      <c r="BA242" s="59">
        <v>49.72</v>
      </c>
      <c r="BB242" s="90">
        <v>14.784000000000001</v>
      </c>
      <c r="BC242" s="90">
        <v>10.626000000000001</v>
      </c>
      <c r="BD242" s="90">
        <v>20.790000000000003</v>
      </c>
      <c r="BE242" s="59">
        <v>46.2</v>
      </c>
      <c r="BF242" s="60">
        <f t="shared" si="15"/>
        <v>781.42000000000007</v>
      </c>
      <c r="BG242" s="99">
        <f t="shared" si="16"/>
        <v>255.91440000000003</v>
      </c>
      <c r="BH242" s="99">
        <f t="shared" si="17"/>
        <v>209.66820000000004</v>
      </c>
      <c r="BI242" s="99">
        <f t="shared" si="18"/>
        <v>315.8374</v>
      </c>
      <c r="BJ242" s="99">
        <f t="shared" si="19"/>
        <v>781.42000000000007</v>
      </c>
    </row>
    <row r="243" spans="1:62" s="94" customFormat="1" ht="16.05" customHeight="1" x14ac:dyDescent="0.3">
      <c r="A243" s="10">
        <v>237</v>
      </c>
      <c r="B243" s="107" t="s">
        <v>953</v>
      </c>
      <c r="C243" s="15" t="s">
        <v>1005</v>
      </c>
      <c r="D243" s="15" t="s">
        <v>371</v>
      </c>
      <c r="E243" s="15" t="s">
        <v>631</v>
      </c>
      <c r="F243" s="108">
        <v>6.6</v>
      </c>
      <c r="G243" s="15">
        <v>380</v>
      </c>
      <c r="H243" s="88" t="s">
        <v>50</v>
      </c>
      <c r="I243" s="99">
        <v>630.61</v>
      </c>
      <c r="J243" s="90">
        <v>15.040000000000001</v>
      </c>
      <c r="K243" s="90">
        <v>13.160000000000002</v>
      </c>
      <c r="L243" s="90">
        <v>18.8</v>
      </c>
      <c r="M243" s="59">
        <v>47</v>
      </c>
      <c r="N243" s="90">
        <v>14.96</v>
      </c>
      <c r="O243" s="90">
        <v>12.32</v>
      </c>
      <c r="P243" s="90">
        <v>16.72</v>
      </c>
      <c r="Q243" s="59">
        <v>44</v>
      </c>
      <c r="R243" s="90">
        <v>16.170000000000002</v>
      </c>
      <c r="S243" s="90">
        <v>13.23</v>
      </c>
      <c r="T243" s="90">
        <v>19.600000000000001</v>
      </c>
      <c r="U243" s="59">
        <v>49</v>
      </c>
      <c r="V243" s="90">
        <v>15.040000000000001</v>
      </c>
      <c r="W243" s="90">
        <v>11.75</v>
      </c>
      <c r="X243" s="90">
        <v>20.21</v>
      </c>
      <c r="Y243" s="59">
        <v>47</v>
      </c>
      <c r="Z243" s="90">
        <v>17.68</v>
      </c>
      <c r="AA243" s="90">
        <v>13.52</v>
      </c>
      <c r="AB243" s="90">
        <v>20.8</v>
      </c>
      <c r="AC243" s="59">
        <v>52</v>
      </c>
      <c r="AD243" s="90">
        <v>17.600000000000001</v>
      </c>
      <c r="AE243" s="90">
        <v>15.400000000000002</v>
      </c>
      <c r="AF243" s="90">
        <v>22</v>
      </c>
      <c r="AG243" s="59">
        <v>55</v>
      </c>
      <c r="AH243" s="90">
        <v>25</v>
      </c>
      <c r="AI243" s="90">
        <v>21</v>
      </c>
      <c r="AJ243" s="90">
        <v>21</v>
      </c>
      <c r="AK243" s="59">
        <v>67</v>
      </c>
      <c r="AL243" s="90">
        <v>18.88</v>
      </c>
      <c r="AM243" s="90">
        <v>15.930000000000001</v>
      </c>
      <c r="AN243" s="90">
        <v>24.189999999999998</v>
      </c>
      <c r="AO243" s="59">
        <v>59</v>
      </c>
      <c r="AP243" s="90">
        <v>17.808000000000003</v>
      </c>
      <c r="AQ243" s="90">
        <v>15.025500000000003</v>
      </c>
      <c r="AR243" s="90">
        <v>22.816500000000001</v>
      </c>
      <c r="AS243" s="59">
        <v>55.650000000000006</v>
      </c>
      <c r="AT243" s="90">
        <v>16.8</v>
      </c>
      <c r="AU243" s="90">
        <v>14.175000000000001</v>
      </c>
      <c r="AV243" s="90">
        <v>21.524999999999999</v>
      </c>
      <c r="AW243" s="59">
        <v>52.5</v>
      </c>
      <c r="AX243" s="90">
        <v>16.995199999999997</v>
      </c>
      <c r="AY243" s="90">
        <v>13.808599999999998</v>
      </c>
      <c r="AZ243" s="90">
        <v>22.306199999999997</v>
      </c>
      <c r="BA243" s="59">
        <v>53.109999999999992</v>
      </c>
      <c r="BB243" s="90">
        <v>15.792000000000002</v>
      </c>
      <c r="BC243" s="90">
        <v>11.3505</v>
      </c>
      <c r="BD243" s="90">
        <v>22.2075</v>
      </c>
      <c r="BE243" s="59">
        <v>49.35</v>
      </c>
      <c r="BF243" s="60">
        <f t="shared" si="15"/>
        <v>630.61</v>
      </c>
      <c r="BG243" s="99">
        <f t="shared" si="16"/>
        <v>207.76520000000002</v>
      </c>
      <c r="BH243" s="99">
        <f t="shared" si="17"/>
        <v>170.66960000000006</v>
      </c>
      <c r="BI243" s="99">
        <f t="shared" si="18"/>
        <v>252.17519999999999</v>
      </c>
      <c r="BJ243" s="99">
        <f t="shared" si="19"/>
        <v>630.61000000000013</v>
      </c>
    </row>
    <row r="244" spans="1:62" s="94" customFormat="1" ht="16.05" customHeight="1" x14ac:dyDescent="0.3">
      <c r="A244" s="10">
        <v>238</v>
      </c>
      <c r="B244" s="107" t="s">
        <v>953</v>
      </c>
      <c r="C244" s="15" t="s">
        <v>1005</v>
      </c>
      <c r="D244" s="15" t="s">
        <v>371</v>
      </c>
      <c r="E244" s="15" t="s">
        <v>631</v>
      </c>
      <c r="F244" s="108">
        <v>6.6</v>
      </c>
      <c r="G244" s="15">
        <v>380</v>
      </c>
      <c r="H244" s="88" t="s">
        <v>50</v>
      </c>
      <c r="I244" s="99">
        <v>924.7</v>
      </c>
      <c r="J244" s="90">
        <v>20.8</v>
      </c>
      <c r="K244" s="90">
        <v>18.200000000000003</v>
      </c>
      <c r="L244" s="90">
        <v>26</v>
      </c>
      <c r="M244" s="59">
        <v>65</v>
      </c>
      <c r="N244" s="90">
        <v>21.080000000000002</v>
      </c>
      <c r="O244" s="90">
        <v>17.360000000000003</v>
      </c>
      <c r="P244" s="90">
        <v>23.56</v>
      </c>
      <c r="Q244" s="59">
        <v>62</v>
      </c>
      <c r="R244" s="90">
        <v>22.11</v>
      </c>
      <c r="S244" s="90">
        <v>18.09</v>
      </c>
      <c r="T244" s="90">
        <v>26.8</v>
      </c>
      <c r="U244" s="59">
        <v>67</v>
      </c>
      <c r="V244" s="90">
        <v>22.400000000000002</v>
      </c>
      <c r="W244" s="90">
        <v>17.5</v>
      </c>
      <c r="X244" s="90">
        <v>30.099999999999998</v>
      </c>
      <c r="Y244" s="59">
        <v>70</v>
      </c>
      <c r="Z244" s="90">
        <v>32.64</v>
      </c>
      <c r="AA244" s="90">
        <v>24.96</v>
      </c>
      <c r="AB244" s="90">
        <v>38.400000000000006</v>
      </c>
      <c r="AC244" s="59">
        <v>96</v>
      </c>
      <c r="AD244" s="90">
        <v>30.72</v>
      </c>
      <c r="AE244" s="90">
        <v>26.880000000000003</v>
      </c>
      <c r="AF244" s="90">
        <v>38.400000000000006</v>
      </c>
      <c r="AG244" s="59">
        <v>96</v>
      </c>
      <c r="AH244" s="90">
        <v>36</v>
      </c>
      <c r="AI244" s="90">
        <v>21</v>
      </c>
      <c r="AJ244" s="90">
        <v>32</v>
      </c>
      <c r="AK244" s="59">
        <v>89</v>
      </c>
      <c r="AL244" s="90">
        <v>24.96</v>
      </c>
      <c r="AM244" s="90">
        <v>21.060000000000002</v>
      </c>
      <c r="AN244" s="90">
        <v>31.979999999999997</v>
      </c>
      <c r="AO244" s="59">
        <v>78</v>
      </c>
      <c r="AP244" s="90">
        <v>23.52</v>
      </c>
      <c r="AQ244" s="90">
        <v>19.845000000000002</v>
      </c>
      <c r="AR244" s="90">
        <v>30.134999999999998</v>
      </c>
      <c r="AS244" s="59">
        <v>73.5</v>
      </c>
      <c r="AT244" s="90">
        <v>24.192000000000004</v>
      </c>
      <c r="AU244" s="90">
        <v>20.412000000000003</v>
      </c>
      <c r="AV244" s="90">
        <v>30.996000000000002</v>
      </c>
      <c r="AW244" s="59">
        <v>75.600000000000009</v>
      </c>
      <c r="AX244" s="90">
        <v>25.311999999999998</v>
      </c>
      <c r="AY244" s="90">
        <v>20.565999999999999</v>
      </c>
      <c r="AZ244" s="90">
        <v>33.221999999999994</v>
      </c>
      <c r="BA244" s="59">
        <v>79.099999999999994</v>
      </c>
      <c r="BB244" s="90">
        <v>23.52</v>
      </c>
      <c r="BC244" s="90">
        <v>16.905000000000001</v>
      </c>
      <c r="BD244" s="90">
        <v>33.075000000000003</v>
      </c>
      <c r="BE244" s="59">
        <v>73.5</v>
      </c>
      <c r="BF244" s="60">
        <f t="shared" si="15"/>
        <v>924.7</v>
      </c>
      <c r="BG244" s="99">
        <f t="shared" si="16"/>
        <v>307.25400000000002</v>
      </c>
      <c r="BH244" s="99">
        <f t="shared" si="17"/>
        <v>242.77800000000002</v>
      </c>
      <c r="BI244" s="99">
        <f t="shared" si="18"/>
        <v>374.66799999999995</v>
      </c>
      <c r="BJ244" s="99">
        <f t="shared" si="19"/>
        <v>924.7</v>
      </c>
    </row>
    <row r="245" spans="1:62" s="94" customFormat="1" ht="16.05" customHeight="1" x14ac:dyDescent="0.3">
      <c r="A245" s="10">
        <v>239</v>
      </c>
      <c r="B245" s="107" t="s">
        <v>953</v>
      </c>
      <c r="C245" s="15" t="s">
        <v>1005</v>
      </c>
      <c r="D245" s="15" t="s">
        <v>371</v>
      </c>
      <c r="E245" s="15" t="s">
        <v>631</v>
      </c>
      <c r="F245" s="108">
        <v>16.5</v>
      </c>
      <c r="G245" s="15">
        <v>380</v>
      </c>
      <c r="H245" s="88" t="s">
        <v>50</v>
      </c>
      <c r="I245" s="99">
        <v>14958.660000000002</v>
      </c>
      <c r="J245" s="90">
        <v>236.16</v>
      </c>
      <c r="K245" s="90">
        <v>206.64000000000001</v>
      </c>
      <c r="L245" s="90">
        <v>295.2</v>
      </c>
      <c r="M245" s="59">
        <v>738</v>
      </c>
      <c r="N245" s="90">
        <v>416.16</v>
      </c>
      <c r="O245" s="90">
        <v>342.72</v>
      </c>
      <c r="P245" s="90">
        <v>465.12</v>
      </c>
      <c r="Q245" s="59">
        <v>1224</v>
      </c>
      <c r="R245" s="90">
        <v>446.16</v>
      </c>
      <c r="S245" s="90">
        <v>365.04</v>
      </c>
      <c r="T245" s="90">
        <v>540.80000000000007</v>
      </c>
      <c r="U245" s="59">
        <v>1352</v>
      </c>
      <c r="V245" s="90">
        <v>276.16000000000003</v>
      </c>
      <c r="W245" s="90">
        <v>215.75</v>
      </c>
      <c r="X245" s="90">
        <v>371.09</v>
      </c>
      <c r="Y245" s="59">
        <v>863</v>
      </c>
      <c r="Z245" s="90">
        <v>78.2</v>
      </c>
      <c r="AA245" s="90">
        <v>59.800000000000004</v>
      </c>
      <c r="AB245" s="90">
        <v>92</v>
      </c>
      <c r="AC245" s="59">
        <v>230</v>
      </c>
      <c r="AD245" s="90">
        <v>420.16</v>
      </c>
      <c r="AE245" s="90">
        <v>367.64000000000004</v>
      </c>
      <c r="AF245" s="90">
        <v>525.20000000000005</v>
      </c>
      <c r="AG245" s="59">
        <v>1313</v>
      </c>
      <c r="AH245" s="90">
        <v>249</v>
      </c>
      <c r="AI245" s="90">
        <v>626</v>
      </c>
      <c r="AJ245" s="90">
        <v>994</v>
      </c>
      <c r="AK245" s="59">
        <v>1869</v>
      </c>
      <c r="AL245" s="90">
        <v>476.48</v>
      </c>
      <c r="AM245" s="90">
        <v>402.03000000000003</v>
      </c>
      <c r="AN245" s="90">
        <v>610.49</v>
      </c>
      <c r="AO245" s="59">
        <v>1489</v>
      </c>
      <c r="AP245" s="90">
        <v>476.78400000000005</v>
      </c>
      <c r="AQ245" s="90">
        <v>402.28650000000005</v>
      </c>
      <c r="AR245" s="90">
        <v>610.87950000000001</v>
      </c>
      <c r="AS245" s="59">
        <v>1489.95</v>
      </c>
      <c r="AT245" s="90">
        <v>758.35199999999998</v>
      </c>
      <c r="AU245" s="90">
        <v>639.85950000000003</v>
      </c>
      <c r="AV245" s="90">
        <v>971.63849999999991</v>
      </c>
      <c r="AW245" s="59">
        <v>2369.85</v>
      </c>
      <c r="AX245" s="90">
        <v>335.20319999999998</v>
      </c>
      <c r="AY245" s="90">
        <v>272.3526</v>
      </c>
      <c r="AZ245" s="90">
        <v>439.95419999999996</v>
      </c>
      <c r="BA245" s="59">
        <v>1047.51</v>
      </c>
      <c r="BB245" s="90">
        <v>311.47200000000004</v>
      </c>
      <c r="BC245" s="90">
        <v>223.87050000000002</v>
      </c>
      <c r="BD245" s="90">
        <v>438.00749999999999</v>
      </c>
      <c r="BE245" s="59">
        <v>973.35000000000014</v>
      </c>
      <c r="BF245" s="60">
        <f t="shared" si="15"/>
        <v>14958.660000000002</v>
      </c>
      <c r="BG245" s="99">
        <f t="shared" si="16"/>
        <v>4480.2911999999997</v>
      </c>
      <c r="BH245" s="99">
        <f t="shared" si="17"/>
        <v>4123.9891000000007</v>
      </c>
      <c r="BI245" s="99">
        <f t="shared" si="18"/>
        <v>6354.3796999999995</v>
      </c>
      <c r="BJ245" s="99">
        <f t="shared" si="19"/>
        <v>14958.66</v>
      </c>
    </row>
    <row r="246" spans="1:62" s="94" customFormat="1" ht="16.05" customHeight="1" x14ac:dyDescent="0.3">
      <c r="A246" s="10">
        <v>240</v>
      </c>
      <c r="B246" s="107" t="s">
        <v>953</v>
      </c>
      <c r="C246" s="15" t="s">
        <v>1029</v>
      </c>
      <c r="D246" s="15" t="s">
        <v>371</v>
      </c>
      <c r="E246" s="15" t="s">
        <v>631</v>
      </c>
      <c r="F246" s="108">
        <v>6.6</v>
      </c>
      <c r="G246" s="15">
        <v>380</v>
      </c>
      <c r="H246" s="88" t="s">
        <v>50</v>
      </c>
      <c r="I246" s="99">
        <v>8132.3799999999992</v>
      </c>
      <c r="J246" s="90">
        <v>202.88</v>
      </c>
      <c r="K246" s="90">
        <v>177.52</v>
      </c>
      <c r="L246" s="90">
        <v>253.60000000000002</v>
      </c>
      <c r="M246" s="59">
        <v>634</v>
      </c>
      <c r="N246" s="90">
        <v>156.4</v>
      </c>
      <c r="O246" s="90">
        <v>128.80000000000001</v>
      </c>
      <c r="P246" s="90">
        <v>174.8</v>
      </c>
      <c r="Q246" s="59">
        <v>460.00000000000006</v>
      </c>
      <c r="R246" s="90">
        <v>185.79000000000002</v>
      </c>
      <c r="S246" s="90">
        <v>152.01000000000002</v>
      </c>
      <c r="T246" s="90">
        <v>225.20000000000002</v>
      </c>
      <c r="U246" s="59">
        <v>563.00000000000011</v>
      </c>
      <c r="V246" s="90">
        <v>177.6</v>
      </c>
      <c r="W246" s="90">
        <v>138.75</v>
      </c>
      <c r="X246" s="90">
        <v>238.65</v>
      </c>
      <c r="Y246" s="59">
        <v>555</v>
      </c>
      <c r="Z246" s="90">
        <v>275.74</v>
      </c>
      <c r="AA246" s="90">
        <v>210.86</v>
      </c>
      <c r="AB246" s="90">
        <v>324.40000000000003</v>
      </c>
      <c r="AC246" s="59">
        <v>811</v>
      </c>
      <c r="AD246" s="90">
        <v>181.12</v>
      </c>
      <c r="AE246" s="90">
        <v>158.48000000000002</v>
      </c>
      <c r="AF246" s="90">
        <v>226.4</v>
      </c>
      <c r="AG246" s="59">
        <v>566</v>
      </c>
      <c r="AH246" s="90">
        <v>215</v>
      </c>
      <c r="AI246" s="90">
        <v>152</v>
      </c>
      <c r="AJ246" s="90">
        <v>147</v>
      </c>
      <c r="AK246" s="59">
        <v>514</v>
      </c>
      <c r="AL246" s="90">
        <v>251.20000000000002</v>
      </c>
      <c r="AM246" s="90">
        <v>211.95000000000002</v>
      </c>
      <c r="AN246" s="90">
        <v>321.84999999999997</v>
      </c>
      <c r="AO246" s="59">
        <v>785</v>
      </c>
      <c r="AP246" s="90">
        <v>296.68800000000005</v>
      </c>
      <c r="AQ246" s="90">
        <v>250.33050000000003</v>
      </c>
      <c r="AR246" s="90">
        <v>380.13150000000002</v>
      </c>
      <c r="AS246" s="59">
        <v>927.15000000000009</v>
      </c>
      <c r="AT246" s="90">
        <v>266.44800000000004</v>
      </c>
      <c r="AU246" s="90">
        <v>224.81550000000004</v>
      </c>
      <c r="AV246" s="90">
        <v>341.38650000000001</v>
      </c>
      <c r="AW246" s="59">
        <v>832.65000000000009</v>
      </c>
      <c r="AX246" s="90">
        <v>246.24959999999999</v>
      </c>
      <c r="AY246" s="90">
        <v>200.0778</v>
      </c>
      <c r="AZ246" s="90">
        <v>323.20259999999996</v>
      </c>
      <c r="BA246" s="59">
        <v>769.53</v>
      </c>
      <c r="BB246" s="90">
        <v>228.81600000000003</v>
      </c>
      <c r="BC246" s="90">
        <v>164.46150000000003</v>
      </c>
      <c r="BD246" s="90">
        <v>321.77250000000004</v>
      </c>
      <c r="BE246" s="59">
        <v>715.05000000000007</v>
      </c>
      <c r="BF246" s="60">
        <f t="shared" si="15"/>
        <v>8132.3799999999992</v>
      </c>
      <c r="BG246" s="99">
        <f t="shared" si="16"/>
        <v>2683.9315999999999</v>
      </c>
      <c r="BH246" s="99">
        <f t="shared" si="17"/>
        <v>2170.0553</v>
      </c>
      <c r="BI246" s="99">
        <f t="shared" si="18"/>
        <v>3278.3931000000002</v>
      </c>
      <c r="BJ246" s="99">
        <f t="shared" si="19"/>
        <v>8132.38</v>
      </c>
    </row>
    <row r="247" spans="1:62" s="94" customFormat="1" ht="16.05" customHeight="1" x14ac:dyDescent="0.3">
      <c r="A247" s="10">
        <v>241</v>
      </c>
      <c r="B247" s="107" t="s">
        <v>953</v>
      </c>
      <c r="C247" s="15" t="s">
        <v>1029</v>
      </c>
      <c r="D247" s="15" t="s">
        <v>371</v>
      </c>
      <c r="E247" s="15" t="s">
        <v>631</v>
      </c>
      <c r="F247" s="108">
        <v>6.6</v>
      </c>
      <c r="G247" s="15">
        <v>380</v>
      </c>
      <c r="H247" s="88" t="s">
        <v>50</v>
      </c>
      <c r="I247" s="99">
        <v>3569.0099999999998</v>
      </c>
      <c r="J247" s="90">
        <v>47.04</v>
      </c>
      <c r="K247" s="90">
        <v>41.160000000000004</v>
      </c>
      <c r="L247" s="90">
        <v>58.800000000000004</v>
      </c>
      <c r="M247" s="59">
        <v>147</v>
      </c>
      <c r="N247" s="90">
        <v>54.400000000000006</v>
      </c>
      <c r="O247" s="90">
        <v>44.800000000000004</v>
      </c>
      <c r="P247" s="90">
        <v>60.8</v>
      </c>
      <c r="Q247" s="59">
        <v>160</v>
      </c>
      <c r="R247" s="90">
        <v>75.240000000000009</v>
      </c>
      <c r="S247" s="90">
        <v>61.56</v>
      </c>
      <c r="T247" s="90">
        <v>91.2</v>
      </c>
      <c r="U247" s="59">
        <v>228</v>
      </c>
      <c r="V247" s="90">
        <v>99.84</v>
      </c>
      <c r="W247" s="90">
        <v>78</v>
      </c>
      <c r="X247" s="90">
        <v>134.16</v>
      </c>
      <c r="Y247" s="59">
        <v>312</v>
      </c>
      <c r="Z247" s="90">
        <v>84.320000000000007</v>
      </c>
      <c r="AA247" s="90">
        <v>64.48</v>
      </c>
      <c r="AB247" s="90">
        <v>99.2</v>
      </c>
      <c r="AC247" s="59">
        <v>248</v>
      </c>
      <c r="AD247" s="90">
        <v>221.12</v>
      </c>
      <c r="AE247" s="90">
        <v>193.48000000000002</v>
      </c>
      <c r="AF247" s="90">
        <v>276.40000000000003</v>
      </c>
      <c r="AG247" s="59">
        <v>691</v>
      </c>
      <c r="AH247" s="90">
        <v>193</v>
      </c>
      <c r="AI247" s="90">
        <v>205</v>
      </c>
      <c r="AJ247" s="90">
        <v>236</v>
      </c>
      <c r="AK247" s="59">
        <v>634</v>
      </c>
      <c r="AL247" s="90">
        <v>119.36</v>
      </c>
      <c r="AM247" s="90">
        <v>100.71000000000001</v>
      </c>
      <c r="AN247" s="90">
        <v>152.92999999999998</v>
      </c>
      <c r="AO247" s="59">
        <v>373</v>
      </c>
      <c r="AP247" s="90">
        <v>94.416000000000011</v>
      </c>
      <c r="AQ247" s="90">
        <v>79.663500000000013</v>
      </c>
      <c r="AR247" s="90">
        <v>120.9705</v>
      </c>
      <c r="AS247" s="59">
        <v>295.05</v>
      </c>
      <c r="AT247" s="90">
        <v>61.824000000000005</v>
      </c>
      <c r="AU247" s="90">
        <v>52.164000000000009</v>
      </c>
      <c r="AV247" s="90">
        <v>79.212000000000003</v>
      </c>
      <c r="AW247" s="59">
        <v>193.20000000000002</v>
      </c>
      <c r="AX247" s="90">
        <v>47.731200000000001</v>
      </c>
      <c r="AY247" s="90">
        <v>38.781599999999997</v>
      </c>
      <c r="AZ247" s="90">
        <v>62.647199999999998</v>
      </c>
      <c r="BA247" s="59">
        <v>149.16</v>
      </c>
      <c r="BB247" s="90">
        <v>44.351999999999997</v>
      </c>
      <c r="BC247" s="90">
        <v>31.878</v>
      </c>
      <c r="BD247" s="90">
        <v>62.37</v>
      </c>
      <c r="BE247" s="59">
        <v>138.6</v>
      </c>
      <c r="BF247" s="60">
        <f t="shared" si="15"/>
        <v>3569.0099999999998</v>
      </c>
      <c r="BG247" s="99">
        <f t="shared" si="16"/>
        <v>1142.6432000000002</v>
      </c>
      <c r="BH247" s="99">
        <f t="shared" si="17"/>
        <v>991.67710000000011</v>
      </c>
      <c r="BI247" s="99">
        <f t="shared" si="18"/>
        <v>1434.6896999999999</v>
      </c>
      <c r="BJ247" s="99">
        <f t="shared" si="19"/>
        <v>3569.01</v>
      </c>
    </row>
    <row r="248" spans="1:62" s="94" customFormat="1" ht="16.05" customHeight="1" x14ac:dyDescent="0.3">
      <c r="A248" s="10">
        <v>242</v>
      </c>
      <c r="B248" s="107" t="s">
        <v>953</v>
      </c>
      <c r="C248" s="15" t="s">
        <v>1029</v>
      </c>
      <c r="D248" s="15" t="s">
        <v>371</v>
      </c>
      <c r="E248" s="15" t="s">
        <v>631</v>
      </c>
      <c r="F248" s="108">
        <v>3.3</v>
      </c>
      <c r="G248" s="15">
        <v>380</v>
      </c>
      <c r="H248" s="88" t="s">
        <v>50</v>
      </c>
      <c r="I248" s="99">
        <v>453.34</v>
      </c>
      <c r="J248" s="90">
        <v>9.2799999999999994</v>
      </c>
      <c r="K248" s="90">
        <v>8.120000000000001</v>
      </c>
      <c r="L248" s="90">
        <v>11.600000000000001</v>
      </c>
      <c r="M248" s="59">
        <v>29</v>
      </c>
      <c r="N248" s="90">
        <v>10.88</v>
      </c>
      <c r="O248" s="90">
        <v>8.9600000000000009</v>
      </c>
      <c r="P248" s="90">
        <v>12.16</v>
      </c>
      <c r="Q248" s="59">
        <v>32</v>
      </c>
      <c r="R248" s="90">
        <v>13.530000000000001</v>
      </c>
      <c r="S248" s="90">
        <v>11.07</v>
      </c>
      <c r="T248" s="90">
        <v>16.400000000000002</v>
      </c>
      <c r="U248" s="59">
        <v>41</v>
      </c>
      <c r="V248" s="90">
        <v>18.240000000000002</v>
      </c>
      <c r="W248" s="90">
        <v>14.25</v>
      </c>
      <c r="X248" s="90">
        <v>24.509999999999998</v>
      </c>
      <c r="Y248" s="59">
        <v>57</v>
      </c>
      <c r="Z248" s="90">
        <v>13.940000000000001</v>
      </c>
      <c r="AA248" s="90">
        <v>10.66</v>
      </c>
      <c r="AB248" s="90">
        <v>16.400000000000002</v>
      </c>
      <c r="AC248" s="59">
        <v>41</v>
      </c>
      <c r="AD248" s="90">
        <v>11.84</v>
      </c>
      <c r="AE248" s="90">
        <v>10.360000000000001</v>
      </c>
      <c r="AF248" s="90">
        <v>14.8</v>
      </c>
      <c r="AG248" s="59">
        <v>37</v>
      </c>
      <c r="AH248" s="90">
        <v>17</v>
      </c>
      <c r="AI248" s="90">
        <v>9</v>
      </c>
      <c r="AJ248" s="90">
        <v>11</v>
      </c>
      <c r="AK248" s="59">
        <v>37</v>
      </c>
      <c r="AL248" s="90">
        <v>11.52</v>
      </c>
      <c r="AM248" s="90">
        <v>9.7200000000000006</v>
      </c>
      <c r="AN248" s="90">
        <v>14.76</v>
      </c>
      <c r="AO248" s="59">
        <v>36</v>
      </c>
      <c r="AP248" s="90">
        <v>11.087999999999999</v>
      </c>
      <c r="AQ248" s="90">
        <v>9.355500000000001</v>
      </c>
      <c r="AR248" s="90">
        <v>14.206499999999998</v>
      </c>
      <c r="AS248" s="59">
        <v>34.65</v>
      </c>
      <c r="AT248" s="90">
        <v>11.76</v>
      </c>
      <c r="AU248" s="90">
        <v>9.9225000000000012</v>
      </c>
      <c r="AV248" s="90">
        <v>15.067499999999999</v>
      </c>
      <c r="AW248" s="59">
        <v>36.75</v>
      </c>
      <c r="AX248" s="90">
        <v>11.9328</v>
      </c>
      <c r="AY248" s="90">
        <v>9.6953999999999994</v>
      </c>
      <c r="AZ248" s="90">
        <v>15.661799999999999</v>
      </c>
      <c r="BA248" s="59">
        <v>37.29</v>
      </c>
      <c r="BB248" s="90">
        <v>11.087999999999999</v>
      </c>
      <c r="BC248" s="90">
        <v>7.9695</v>
      </c>
      <c r="BD248" s="90">
        <v>15.592499999999999</v>
      </c>
      <c r="BE248" s="59">
        <v>34.65</v>
      </c>
      <c r="BF248" s="60">
        <f t="shared" si="15"/>
        <v>453.34</v>
      </c>
      <c r="BG248" s="99">
        <f t="shared" si="16"/>
        <v>152.09880000000001</v>
      </c>
      <c r="BH248" s="99">
        <f t="shared" si="17"/>
        <v>119.08290000000001</v>
      </c>
      <c r="BI248" s="99">
        <f t="shared" si="18"/>
        <v>182.1583</v>
      </c>
      <c r="BJ248" s="99">
        <f t="shared" si="19"/>
        <v>453.34000000000003</v>
      </c>
    </row>
    <row r="249" spans="1:62" s="94" customFormat="1" ht="16.05" customHeight="1" x14ac:dyDescent="0.3">
      <c r="A249" s="10">
        <v>243</v>
      </c>
      <c r="B249" s="107" t="s">
        <v>953</v>
      </c>
      <c r="C249" s="15" t="s">
        <v>1029</v>
      </c>
      <c r="D249" s="15" t="s">
        <v>371</v>
      </c>
      <c r="E249" s="15" t="s">
        <v>631</v>
      </c>
      <c r="F249" s="108">
        <v>33</v>
      </c>
      <c r="G249" s="15">
        <v>380</v>
      </c>
      <c r="H249" s="88" t="s">
        <v>50</v>
      </c>
      <c r="I249" s="99">
        <v>111278.8</v>
      </c>
      <c r="J249" s="90">
        <v>3845.12</v>
      </c>
      <c r="K249" s="90">
        <v>3364.4800000000005</v>
      </c>
      <c r="L249" s="90">
        <v>4806.4000000000005</v>
      </c>
      <c r="M249" s="59">
        <v>12016</v>
      </c>
      <c r="N249" s="90">
        <v>3741.36</v>
      </c>
      <c r="O249" s="90">
        <v>3081.1200000000003</v>
      </c>
      <c r="P249" s="90">
        <v>4181.5200000000004</v>
      </c>
      <c r="Q249" s="59">
        <v>11004</v>
      </c>
      <c r="R249" s="90">
        <v>2091.87</v>
      </c>
      <c r="S249" s="90">
        <v>1711.5300000000002</v>
      </c>
      <c r="T249" s="90">
        <v>2535.6000000000004</v>
      </c>
      <c r="U249" s="59">
        <v>6339</v>
      </c>
      <c r="V249" s="90">
        <v>856</v>
      </c>
      <c r="W249" s="90">
        <v>668.75</v>
      </c>
      <c r="X249" s="90">
        <v>1150.25</v>
      </c>
      <c r="Y249" s="59">
        <v>2675</v>
      </c>
      <c r="Z249" s="90">
        <v>1944.46</v>
      </c>
      <c r="AA249" s="90">
        <v>1486.94</v>
      </c>
      <c r="AB249" s="90">
        <v>2287.6</v>
      </c>
      <c r="AC249" s="59">
        <v>5719</v>
      </c>
      <c r="AD249" s="90">
        <v>3235.2000000000003</v>
      </c>
      <c r="AE249" s="90">
        <v>2830.8</v>
      </c>
      <c r="AF249" s="90">
        <v>4044</v>
      </c>
      <c r="AG249" s="59">
        <v>10110</v>
      </c>
      <c r="AH249" s="90">
        <v>4395</v>
      </c>
      <c r="AI249" s="90">
        <v>3438</v>
      </c>
      <c r="AJ249" s="90">
        <v>2737</v>
      </c>
      <c r="AK249" s="59">
        <v>10570</v>
      </c>
      <c r="AL249" s="90">
        <v>2845.12</v>
      </c>
      <c r="AM249" s="90">
        <v>2400.5700000000002</v>
      </c>
      <c r="AN249" s="90">
        <v>3645.31</v>
      </c>
      <c r="AO249" s="59">
        <v>8891</v>
      </c>
      <c r="AP249" s="90">
        <v>3299.1840000000002</v>
      </c>
      <c r="AQ249" s="90">
        <v>2783.6865000000003</v>
      </c>
      <c r="AR249" s="90">
        <v>4227.0794999999998</v>
      </c>
      <c r="AS249" s="59">
        <v>10309.950000000001</v>
      </c>
      <c r="AT249" s="90">
        <v>3389.232</v>
      </c>
      <c r="AU249" s="90">
        <v>2859.6645000000003</v>
      </c>
      <c r="AV249" s="90">
        <v>4342.4534999999996</v>
      </c>
      <c r="AW249" s="59">
        <v>10591.35</v>
      </c>
      <c r="AX249" s="90">
        <v>3823.9199999999996</v>
      </c>
      <c r="AY249" s="90">
        <v>3106.9349999999995</v>
      </c>
      <c r="AZ249" s="90">
        <v>5018.8949999999986</v>
      </c>
      <c r="BA249" s="59">
        <v>11949.749999999998</v>
      </c>
      <c r="BB249" s="90">
        <v>3553.2000000000003</v>
      </c>
      <c r="BC249" s="90">
        <v>2553.8625000000002</v>
      </c>
      <c r="BD249" s="90">
        <v>4996.6875</v>
      </c>
      <c r="BE249" s="59">
        <v>11103.75</v>
      </c>
      <c r="BF249" s="60">
        <f t="shared" si="15"/>
        <v>111278.8</v>
      </c>
      <c r="BG249" s="99">
        <f t="shared" si="16"/>
        <v>37019.665999999997</v>
      </c>
      <c r="BH249" s="99">
        <f t="shared" si="17"/>
        <v>30286.338500000002</v>
      </c>
      <c r="BI249" s="99">
        <f t="shared" si="18"/>
        <v>43972.7955</v>
      </c>
      <c r="BJ249" s="99">
        <f t="shared" si="19"/>
        <v>111278.79999999999</v>
      </c>
    </row>
    <row r="250" spans="1:62" s="94" customFormat="1" ht="16.05" customHeight="1" x14ac:dyDescent="0.3">
      <c r="A250" s="10">
        <v>244</v>
      </c>
      <c r="B250" s="107" t="s">
        <v>953</v>
      </c>
      <c r="C250" s="15" t="s">
        <v>1029</v>
      </c>
      <c r="D250" s="15" t="s">
        <v>371</v>
      </c>
      <c r="E250" s="15" t="s">
        <v>631</v>
      </c>
      <c r="F250" s="108">
        <v>6.6</v>
      </c>
      <c r="G250" s="15">
        <v>380</v>
      </c>
      <c r="H250" s="88" t="s">
        <v>50</v>
      </c>
      <c r="I250" s="99">
        <v>1029.93</v>
      </c>
      <c r="J250" s="90">
        <v>9.92</v>
      </c>
      <c r="K250" s="90">
        <v>8.6800000000000015</v>
      </c>
      <c r="L250" s="90">
        <v>12.4</v>
      </c>
      <c r="M250" s="59">
        <v>31</v>
      </c>
      <c r="N250" s="90">
        <v>9.1800000000000015</v>
      </c>
      <c r="O250" s="90">
        <v>7.5600000000000005</v>
      </c>
      <c r="P250" s="90">
        <v>10.26</v>
      </c>
      <c r="Q250" s="59">
        <v>27</v>
      </c>
      <c r="R250" s="90">
        <v>9.9</v>
      </c>
      <c r="S250" s="90">
        <v>8.1000000000000014</v>
      </c>
      <c r="T250" s="90">
        <v>12</v>
      </c>
      <c r="U250" s="59">
        <v>30</v>
      </c>
      <c r="V250" s="90">
        <v>30.080000000000002</v>
      </c>
      <c r="W250" s="90">
        <v>23.5</v>
      </c>
      <c r="X250" s="90">
        <v>40.42</v>
      </c>
      <c r="Y250" s="59">
        <v>94</v>
      </c>
      <c r="Z250" s="90">
        <v>11.56</v>
      </c>
      <c r="AA250" s="90">
        <v>8.84</v>
      </c>
      <c r="AB250" s="90">
        <v>13.600000000000001</v>
      </c>
      <c r="AC250" s="59">
        <v>34</v>
      </c>
      <c r="AD250" s="90">
        <v>21.44</v>
      </c>
      <c r="AE250" s="90">
        <v>18.760000000000002</v>
      </c>
      <c r="AF250" s="90">
        <v>26.8</v>
      </c>
      <c r="AG250" s="59">
        <v>67</v>
      </c>
      <c r="AH250" s="90">
        <v>21</v>
      </c>
      <c r="AI250" s="90">
        <v>16</v>
      </c>
      <c r="AJ250" s="90">
        <v>23</v>
      </c>
      <c r="AK250" s="59">
        <v>60</v>
      </c>
      <c r="AL250" s="90">
        <v>38.4</v>
      </c>
      <c r="AM250" s="90">
        <v>32.400000000000006</v>
      </c>
      <c r="AN250" s="90">
        <v>49.199999999999996</v>
      </c>
      <c r="AO250" s="59">
        <v>120</v>
      </c>
      <c r="AP250" s="90">
        <v>28.224</v>
      </c>
      <c r="AQ250" s="90">
        <v>23.814000000000004</v>
      </c>
      <c r="AR250" s="90">
        <v>36.161999999999999</v>
      </c>
      <c r="AS250" s="59">
        <v>88.2</v>
      </c>
      <c r="AT250" s="90">
        <v>16.464000000000002</v>
      </c>
      <c r="AU250" s="90">
        <v>13.891500000000002</v>
      </c>
      <c r="AV250" s="90">
        <v>21.0945</v>
      </c>
      <c r="AW250" s="59">
        <v>51.45</v>
      </c>
      <c r="AX250" s="90">
        <v>70.873599999999996</v>
      </c>
      <c r="AY250" s="90">
        <v>57.584800000000001</v>
      </c>
      <c r="AZ250" s="90">
        <v>93.021599999999992</v>
      </c>
      <c r="BA250" s="59">
        <v>221.47999999999996</v>
      </c>
      <c r="BB250" s="90">
        <v>65.856000000000009</v>
      </c>
      <c r="BC250" s="90">
        <v>47.334000000000003</v>
      </c>
      <c r="BD250" s="90">
        <v>92.610000000000014</v>
      </c>
      <c r="BE250" s="59">
        <v>205.8</v>
      </c>
      <c r="BF250" s="60">
        <f t="shared" si="15"/>
        <v>1029.93</v>
      </c>
      <c r="BG250" s="99">
        <f t="shared" si="16"/>
        <v>332.89759999999995</v>
      </c>
      <c r="BH250" s="99">
        <f t="shared" si="17"/>
        <v>266.46430000000004</v>
      </c>
      <c r="BI250" s="99">
        <f t="shared" si="18"/>
        <v>430.56810000000002</v>
      </c>
      <c r="BJ250" s="99">
        <f t="shared" si="19"/>
        <v>1029.93</v>
      </c>
    </row>
    <row r="251" spans="1:62" s="94" customFormat="1" ht="16.05" customHeight="1" x14ac:dyDescent="0.3">
      <c r="A251" s="10">
        <v>245</v>
      </c>
      <c r="B251" s="107" t="s">
        <v>953</v>
      </c>
      <c r="C251" s="15" t="s">
        <v>1029</v>
      </c>
      <c r="D251" s="15" t="s">
        <v>371</v>
      </c>
      <c r="E251" s="15" t="s">
        <v>631</v>
      </c>
      <c r="F251" s="108">
        <v>62.5</v>
      </c>
      <c r="G251" s="15">
        <v>380</v>
      </c>
      <c r="H251" s="88" t="s">
        <v>50</v>
      </c>
      <c r="I251" s="99">
        <v>225664.63999999998</v>
      </c>
      <c r="J251" s="90">
        <v>7328.64</v>
      </c>
      <c r="K251" s="90">
        <v>6412.56</v>
      </c>
      <c r="L251" s="90">
        <v>9160.8000000000011</v>
      </c>
      <c r="M251" s="59">
        <v>22902</v>
      </c>
      <c r="N251" s="90">
        <v>7262.06</v>
      </c>
      <c r="O251" s="90">
        <v>5980.52</v>
      </c>
      <c r="P251" s="90">
        <v>8116.42</v>
      </c>
      <c r="Q251" s="59">
        <v>21359</v>
      </c>
      <c r="R251" s="90">
        <v>4158.33</v>
      </c>
      <c r="S251" s="90">
        <v>3402.2700000000004</v>
      </c>
      <c r="T251" s="90">
        <v>5040.4000000000005</v>
      </c>
      <c r="U251" s="59">
        <v>12601</v>
      </c>
      <c r="V251" s="90">
        <v>3128.96</v>
      </c>
      <c r="W251" s="90">
        <v>2444.5</v>
      </c>
      <c r="X251" s="90">
        <v>4204.54</v>
      </c>
      <c r="Y251" s="59">
        <v>9778</v>
      </c>
      <c r="Z251" s="90">
        <v>4520.3</v>
      </c>
      <c r="AA251" s="90">
        <v>3456.7000000000003</v>
      </c>
      <c r="AB251" s="90">
        <v>5318</v>
      </c>
      <c r="AC251" s="59">
        <v>13295</v>
      </c>
      <c r="AD251" s="90">
        <v>6729.6</v>
      </c>
      <c r="AE251" s="90">
        <v>5888.4000000000005</v>
      </c>
      <c r="AF251" s="90">
        <v>8412</v>
      </c>
      <c r="AG251" s="59">
        <v>21030</v>
      </c>
      <c r="AH251" s="90">
        <v>10785</v>
      </c>
      <c r="AI251" s="90">
        <v>8317</v>
      </c>
      <c r="AJ251" s="90">
        <v>6373</v>
      </c>
      <c r="AK251" s="59">
        <v>25475</v>
      </c>
      <c r="AL251" s="90">
        <v>5886.08</v>
      </c>
      <c r="AM251" s="90">
        <v>4966.38</v>
      </c>
      <c r="AN251" s="90">
        <v>7541.54</v>
      </c>
      <c r="AO251" s="59">
        <v>18394</v>
      </c>
      <c r="AP251" s="90">
        <v>5857.152000000001</v>
      </c>
      <c r="AQ251" s="90">
        <v>4941.9720000000007</v>
      </c>
      <c r="AR251" s="90">
        <v>7504.4760000000006</v>
      </c>
      <c r="AS251" s="59">
        <v>18303.600000000002</v>
      </c>
      <c r="AT251" s="90">
        <v>6333.6</v>
      </c>
      <c r="AU251" s="90">
        <v>5343.9750000000004</v>
      </c>
      <c r="AV251" s="90">
        <v>8114.9249999999993</v>
      </c>
      <c r="AW251" s="59">
        <v>19792.5</v>
      </c>
      <c r="AX251" s="90">
        <v>7088.4448000000002</v>
      </c>
      <c r="AY251" s="90">
        <v>5759.3613999999998</v>
      </c>
      <c r="AZ251" s="90">
        <v>9303.5837999999985</v>
      </c>
      <c r="BA251" s="59">
        <v>22151.39</v>
      </c>
      <c r="BB251" s="90">
        <v>6586.6080000000002</v>
      </c>
      <c r="BC251" s="90">
        <v>4734.1245000000008</v>
      </c>
      <c r="BD251" s="90">
        <v>9262.4175000000014</v>
      </c>
      <c r="BE251" s="59">
        <v>20583.150000000001</v>
      </c>
      <c r="BF251" s="60">
        <f t="shared" si="15"/>
        <v>225664.63999999998</v>
      </c>
      <c r="BG251" s="99">
        <f t="shared" si="16"/>
        <v>75664.774800000014</v>
      </c>
      <c r="BH251" s="99">
        <f t="shared" si="17"/>
        <v>61647.762900000002</v>
      </c>
      <c r="BI251" s="99">
        <f t="shared" si="18"/>
        <v>88352.102299999999</v>
      </c>
      <c r="BJ251" s="99">
        <f t="shared" si="19"/>
        <v>225664.64000000001</v>
      </c>
    </row>
    <row r="252" spans="1:62" s="94" customFormat="1" ht="16.05" customHeight="1" x14ac:dyDescent="0.3">
      <c r="A252" s="10">
        <v>246</v>
      </c>
      <c r="B252" s="107" t="s">
        <v>953</v>
      </c>
      <c r="C252" s="15" t="s">
        <v>1029</v>
      </c>
      <c r="D252" s="15" t="s">
        <v>371</v>
      </c>
      <c r="E252" s="15" t="s">
        <v>631</v>
      </c>
      <c r="F252" s="108">
        <v>3.3</v>
      </c>
      <c r="G252" s="15">
        <v>220</v>
      </c>
      <c r="H252" s="88" t="s">
        <v>50</v>
      </c>
      <c r="I252" s="99">
        <v>3366</v>
      </c>
      <c r="J252" s="90">
        <v>12.8</v>
      </c>
      <c r="K252" s="90">
        <v>11.200000000000001</v>
      </c>
      <c r="L252" s="90">
        <v>16</v>
      </c>
      <c r="M252" s="59">
        <v>40</v>
      </c>
      <c r="N252" s="90">
        <v>239.70000000000002</v>
      </c>
      <c r="O252" s="90">
        <v>197.4</v>
      </c>
      <c r="P252" s="90">
        <v>267.89999999999998</v>
      </c>
      <c r="Q252" s="59">
        <v>705</v>
      </c>
      <c r="R252" s="90">
        <v>283.8</v>
      </c>
      <c r="S252" s="90">
        <v>232.20000000000002</v>
      </c>
      <c r="T252" s="90">
        <v>344</v>
      </c>
      <c r="U252" s="59">
        <v>860</v>
      </c>
      <c r="V252" s="90">
        <v>267.52</v>
      </c>
      <c r="W252" s="90">
        <v>209</v>
      </c>
      <c r="X252" s="90">
        <v>359.48</v>
      </c>
      <c r="Y252" s="59">
        <v>836</v>
      </c>
      <c r="Z252" s="90">
        <v>189.72000000000003</v>
      </c>
      <c r="AA252" s="90">
        <v>145.08000000000001</v>
      </c>
      <c r="AB252" s="90">
        <v>223.20000000000002</v>
      </c>
      <c r="AC252" s="59">
        <v>558.00000000000011</v>
      </c>
      <c r="AD252" s="90">
        <v>17.28</v>
      </c>
      <c r="AE252" s="90">
        <v>15.120000000000001</v>
      </c>
      <c r="AF252" s="90">
        <v>21.6</v>
      </c>
      <c r="AG252" s="59">
        <v>54.000000000000007</v>
      </c>
      <c r="AH252" s="90">
        <v>10</v>
      </c>
      <c r="AI252" s="90">
        <v>11</v>
      </c>
      <c r="AJ252" s="90">
        <v>19</v>
      </c>
      <c r="AK252" s="59">
        <v>40</v>
      </c>
      <c r="AL252" s="90">
        <v>18.88</v>
      </c>
      <c r="AM252" s="90">
        <v>15.930000000000001</v>
      </c>
      <c r="AN252" s="90">
        <v>24.189999999999998</v>
      </c>
      <c r="AO252" s="59">
        <v>59</v>
      </c>
      <c r="AP252" s="90">
        <v>16.128000000000004</v>
      </c>
      <c r="AQ252" s="90">
        <v>13.608000000000002</v>
      </c>
      <c r="AR252" s="90">
        <v>20.664000000000001</v>
      </c>
      <c r="AS252" s="59">
        <v>50.400000000000006</v>
      </c>
      <c r="AT252" s="90">
        <v>17.472000000000001</v>
      </c>
      <c r="AU252" s="90">
        <v>14.742000000000001</v>
      </c>
      <c r="AV252" s="90">
        <v>22.385999999999999</v>
      </c>
      <c r="AW252" s="59">
        <v>54.599999999999994</v>
      </c>
      <c r="AX252" s="90">
        <v>18.079999999999998</v>
      </c>
      <c r="AY252" s="90">
        <v>14.69</v>
      </c>
      <c r="AZ252" s="90">
        <v>23.729999999999997</v>
      </c>
      <c r="BA252" s="59">
        <v>56.499999999999993</v>
      </c>
      <c r="BB252" s="90">
        <v>16.8</v>
      </c>
      <c r="BC252" s="90">
        <v>12.075000000000001</v>
      </c>
      <c r="BD252" s="90">
        <v>23.625</v>
      </c>
      <c r="BE252" s="59">
        <v>52.5</v>
      </c>
      <c r="BF252" s="60">
        <f t="shared" si="15"/>
        <v>3366</v>
      </c>
      <c r="BG252" s="99">
        <f t="shared" si="16"/>
        <v>1108.1799999999998</v>
      </c>
      <c r="BH252" s="99">
        <f t="shared" si="17"/>
        <v>892.04499999999996</v>
      </c>
      <c r="BI252" s="99">
        <f t="shared" si="18"/>
        <v>1365.7749999999999</v>
      </c>
      <c r="BJ252" s="99">
        <f t="shared" si="19"/>
        <v>3366</v>
      </c>
    </row>
    <row r="253" spans="1:62" s="94" customFormat="1" ht="16.05" customHeight="1" x14ac:dyDescent="0.3">
      <c r="A253" s="10">
        <v>247</v>
      </c>
      <c r="B253" s="107" t="s">
        <v>953</v>
      </c>
      <c r="C253" s="15" t="s">
        <v>1030</v>
      </c>
      <c r="D253" s="15" t="s">
        <v>371</v>
      </c>
      <c r="E253" s="15" t="s">
        <v>631</v>
      </c>
      <c r="F253" s="108">
        <v>6.6</v>
      </c>
      <c r="G253" s="15">
        <v>380</v>
      </c>
      <c r="H253" s="88" t="s">
        <v>50</v>
      </c>
      <c r="I253" s="99">
        <v>857.89</v>
      </c>
      <c r="J253" s="90">
        <v>24.32</v>
      </c>
      <c r="K253" s="90">
        <v>21.28</v>
      </c>
      <c r="L253" s="90">
        <v>30.400000000000002</v>
      </c>
      <c r="M253" s="59">
        <v>76</v>
      </c>
      <c r="N253" s="90">
        <v>23.12</v>
      </c>
      <c r="O253" s="90">
        <v>19.040000000000003</v>
      </c>
      <c r="P253" s="90">
        <v>25.84</v>
      </c>
      <c r="Q253" s="59">
        <v>68</v>
      </c>
      <c r="R253" s="90">
        <v>24.75</v>
      </c>
      <c r="S253" s="90">
        <v>20.25</v>
      </c>
      <c r="T253" s="90">
        <v>30</v>
      </c>
      <c r="U253" s="59">
        <v>75</v>
      </c>
      <c r="V253" s="90">
        <v>23.68</v>
      </c>
      <c r="W253" s="90">
        <v>18.5</v>
      </c>
      <c r="X253" s="90">
        <v>31.82</v>
      </c>
      <c r="Y253" s="59">
        <v>74</v>
      </c>
      <c r="Z253" s="90">
        <v>25.840000000000003</v>
      </c>
      <c r="AA253" s="90">
        <v>19.760000000000002</v>
      </c>
      <c r="AB253" s="90">
        <v>30.400000000000002</v>
      </c>
      <c r="AC253" s="59">
        <v>76.000000000000014</v>
      </c>
      <c r="AD253" s="90">
        <v>23.04</v>
      </c>
      <c r="AE253" s="90">
        <v>20.160000000000004</v>
      </c>
      <c r="AF253" s="90">
        <v>28.8</v>
      </c>
      <c r="AG253" s="59">
        <v>72</v>
      </c>
      <c r="AH253" s="90">
        <v>21</v>
      </c>
      <c r="AI253" s="90">
        <v>17</v>
      </c>
      <c r="AJ253" s="90">
        <v>20</v>
      </c>
      <c r="AK253" s="59">
        <v>58</v>
      </c>
      <c r="AL253" s="90">
        <v>24.32</v>
      </c>
      <c r="AM253" s="90">
        <v>20.520000000000003</v>
      </c>
      <c r="AN253" s="90">
        <v>31.159999999999997</v>
      </c>
      <c r="AO253" s="59">
        <v>76</v>
      </c>
      <c r="AP253" s="90">
        <v>24.864000000000001</v>
      </c>
      <c r="AQ253" s="90">
        <v>20.979000000000003</v>
      </c>
      <c r="AR253" s="90">
        <v>31.856999999999999</v>
      </c>
      <c r="AS253" s="59">
        <v>77.7</v>
      </c>
      <c r="AT253" s="90">
        <v>25.2</v>
      </c>
      <c r="AU253" s="90">
        <v>21.262500000000003</v>
      </c>
      <c r="AV253" s="90">
        <v>32.287500000000001</v>
      </c>
      <c r="AW253" s="59">
        <v>78.75</v>
      </c>
      <c r="AX253" s="90">
        <v>20.972799999999999</v>
      </c>
      <c r="AY253" s="90">
        <v>17.040399999999998</v>
      </c>
      <c r="AZ253" s="90">
        <v>27.526799999999994</v>
      </c>
      <c r="BA253" s="59">
        <v>65.539999999999992</v>
      </c>
      <c r="BB253" s="90">
        <v>19.488000000000003</v>
      </c>
      <c r="BC253" s="90">
        <v>14.007000000000001</v>
      </c>
      <c r="BD253" s="90">
        <v>27.405000000000005</v>
      </c>
      <c r="BE253" s="59">
        <v>60.900000000000006</v>
      </c>
      <c r="BF253" s="60">
        <f t="shared" si="15"/>
        <v>857.89</v>
      </c>
      <c r="BG253" s="99">
        <f t="shared" si="16"/>
        <v>280.59479999999996</v>
      </c>
      <c r="BH253" s="99">
        <f t="shared" si="17"/>
        <v>229.79890000000003</v>
      </c>
      <c r="BI253" s="99">
        <f t="shared" si="18"/>
        <v>347.49630000000008</v>
      </c>
      <c r="BJ253" s="99">
        <f t="shared" si="19"/>
        <v>857.8900000000001</v>
      </c>
    </row>
    <row r="254" spans="1:62" s="94" customFormat="1" ht="16.05" customHeight="1" x14ac:dyDescent="0.3">
      <c r="A254" s="10">
        <v>248</v>
      </c>
      <c r="B254" s="107" t="s">
        <v>953</v>
      </c>
      <c r="C254" s="15" t="s">
        <v>1030</v>
      </c>
      <c r="D254" s="15" t="s">
        <v>371</v>
      </c>
      <c r="E254" s="15" t="s">
        <v>631</v>
      </c>
      <c r="F254" s="108">
        <v>3.3</v>
      </c>
      <c r="G254" s="15">
        <v>380</v>
      </c>
      <c r="H254" s="88" t="s">
        <v>50</v>
      </c>
      <c r="I254" s="99">
        <v>791.2299999999999</v>
      </c>
      <c r="J254" s="90">
        <v>39.04</v>
      </c>
      <c r="K254" s="90">
        <v>34.160000000000004</v>
      </c>
      <c r="L254" s="90">
        <v>48.800000000000004</v>
      </c>
      <c r="M254" s="59">
        <v>122</v>
      </c>
      <c r="N254" s="90">
        <v>15.64</v>
      </c>
      <c r="O254" s="90">
        <v>12.88</v>
      </c>
      <c r="P254" s="90">
        <v>17.48</v>
      </c>
      <c r="Q254" s="59">
        <v>46</v>
      </c>
      <c r="R254" s="90">
        <v>10.89</v>
      </c>
      <c r="S254" s="90">
        <v>8.91</v>
      </c>
      <c r="T254" s="90">
        <v>13.200000000000001</v>
      </c>
      <c r="U254" s="59">
        <v>33</v>
      </c>
      <c r="V254" s="90">
        <v>36.160000000000004</v>
      </c>
      <c r="W254" s="90">
        <v>28.25</v>
      </c>
      <c r="X254" s="90">
        <v>48.589999999999996</v>
      </c>
      <c r="Y254" s="59">
        <v>113</v>
      </c>
      <c r="Z254" s="90">
        <v>12.24</v>
      </c>
      <c r="AA254" s="90">
        <v>9.36</v>
      </c>
      <c r="AB254" s="90">
        <v>14.4</v>
      </c>
      <c r="AC254" s="59">
        <v>36</v>
      </c>
      <c r="AD254" s="90">
        <v>8.32</v>
      </c>
      <c r="AE254" s="90">
        <v>7.2800000000000011</v>
      </c>
      <c r="AF254" s="90">
        <v>10.4</v>
      </c>
      <c r="AG254" s="59">
        <v>26</v>
      </c>
      <c r="AH254" s="90">
        <v>9</v>
      </c>
      <c r="AI254" s="90">
        <v>8</v>
      </c>
      <c r="AJ254" s="90">
        <v>13</v>
      </c>
      <c r="AK254" s="59">
        <v>30</v>
      </c>
      <c r="AL254" s="90">
        <v>70.400000000000006</v>
      </c>
      <c r="AM254" s="90">
        <v>59.400000000000006</v>
      </c>
      <c r="AN254" s="90">
        <v>90.199999999999989</v>
      </c>
      <c r="AO254" s="59">
        <v>220</v>
      </c>
      <c r="AP254" s="90">
        <v>20.495999999999999</v>
      </c>
      <c r="AQ254" s="90">
        <v>17.293500000000002</v>
      </c>
      <c r="AR254" s="90">
        <v>26.260499999999997</v>
      </c>
      <c r="AS254" s="59">
        <v>64.05</v>
      </c>
      <c r="AT254" s="90">
        <v>10.752000000000001</v>
      </c>
      <c r="AU254" s="90">
        <v>9.072000000000001</v>
      </c>
      <c r="AV254" s="90">
        <v>13.776</v>
      </c>
      <c r="AW254" s="59">
        <v>33.6</v>
      </c>
      <c r="AX254" s="90">
        <v>11.209599999999998</v>
      </c>
      <c r="AY254" s="90">
        <v>9.1077999999999992</v>
      </c>
      <c r="AZ254" s="90">
        <v>14.712599999999997</v>
      </c>
      <c r="BA254" s="59">
        <v>35.029999999999994</v>
      </c>
      <c r="BB254" s="90">
        <v>10.416000000000002</v>
      </c>
      <c r="BC254" s="90">
        <v>7.4865000000000013</v>
      </c>
      <c r="BD254" s="90">
        <v>14.647500000000003</v>
      </c>
      <c r="BE254" s="59">
        <v>32.550000000000004</v>
      </c>
      <c r="BF254" s="60">
        <f t="shared" si="15"/>
        <v>791.2299999999999</v>
      </c>
      <c r="BG254" s="99">
        <f t="shared" si="16"/>
        <v>254.56360000000001</v>
      </c>
      <c r="BH254" s="99">
        <f t="shared" si="17"/>
        <v>211.19980000000001</v>
      </c>
      <c r="BI254" s="99">
        <f t="shared" si="18"/>
        <v>325.46659999999997</v>
      </c>
      <c r="BJ254" s="99">
        <f t="shared" si="19"/>
        <v>791.23</v>
      </c>
    </row>
    <row r="255" spans="1:62" s="94" customFormat="1" ht="16.05" customHeight="1" x14ac:dyDescent="0.3">
      <c r="A255" s="10">
        <v>249</v>
      </c>
      <c r="B255" s="107" t="s">
        <v>953</v>
      </c>
      <c r="C255" s="15" t="s">
        <v>1030</v>
      </c>
      <c r="D255" s="15" t="s">
        <v>371</v>
      </c>
      <c r="E255" s="15" t="s">
        <v>631</v>
      </c>
      <c r="F255" s="108">
        <v>6.6</v>
      </c>
      <c r="G255" s="15">
        <v>380</v>
      </c>
      <c r="H255" s="88" t="s">
        <v>50</v>
      </c>
      <c r="I255" s="99">
        <v>14342.82</v>
      </c>
      <c r="J255" s="90">
        <v>296.64</v>
      </c>
      <c r="K255" s="90">
        <v>259.56</v>
      </c>
      <c r="L255" s="90">
        <v>370.8</v>
      </c>
      <c r="M255" s="59">
        <v>927</v>
      </c>
      <c r="N255" s="90">
        <v>298.86</v>
      </c>
      <c r="O255" s="90">
        <v>246.12000000000003</v>
      </c>
      <c r="P255" s="90">
        <v>334.02</v>
      </c>
      <c r="Q255" s="59">
        <v>879</v>
      </c>
      <c r="R255" s="90">
        <v>314.16000000000003</v>
      </c>
      <c r="S255" s="90">
        <v>257.04000000000002</v>
      </c>
      <c r="T255" s="90">
        <v>380.8</v>
      </c>
      <c r="U255" s="59">
        <v>952</v>
      </c>
      <c r="V255" s="90">
        <v>308.8</v>
      </c>
      <c r="W255" s="90">
        <v>241.25</v>
      </c>
      <c r="X255" s="90">
        <v>414.95</v>
      </c>
      <c r="Y255" s="59">
        <v>965</v>
      </c>
      <c r="Z255" s="90">
        <v>433.16</v>
      </c>
      <c r="AA255" s="90">
        <v>331.24</v>
      </c>
      <c r="AB255" s="90">
        <v>509.6</v>
      </c>
      <c r="AC255" s="59">
        <v>1274</v>
      </c>
      <c r="AD255" s="90">
        <v>642.88</v>
      </c>
      <c r="AE255" s="90">
        <v>562.5200000000001</v>
      </c>
      <c r="AF255" s="90">
        <v>803.6</v>
      </c>
      <c r="AG255" s="59">
        <v>2009</v>
      </c>
      <c r="AH255" s="90">
        <v>756</v>
      </c>
      <c r="AI255" s="90">
        <v>613</v>
      </c>
      <c r="AJ255" s="90">
        <v>989</v>
      </c>
      <c r="AK255" s="59">
        <v>2358</v>
      </c>
      <c r="AL255" s="90">
        <v>334.40000000000003</v>
      </c>
      <c r="AM255" s="90">
        <v>282.15000000000003</v>
      </c>
      <c r="AN255" s="90">
        <v>428.45</v>
      </c>
      <c r="AO255" s="59">
        <v>1045</v>
      </c>
      <c r="AP255" s="90">
        <v>301.05600000000004</v>
      </c>
      <c r="AQ255" s="90">
        <v>254.01600000000005</v>
      </c>
      <c r="AR255" s="90">
        <v>385.72800000000001</v>
      </c>
      <c r="AS255" s="59">
        <v>940.80000000000018</v>
      </c>
      <c r="AT255" s="90">
        <v>330.62400000000002</v>
      </c>
      <c r="AU255" s="90">
        <v>278.96400000000006</v>
      </c>
      <c r="AV255" s="90">
        <v>423.61199999999997</v>
      </c>
      <c r="AW255" s="59">
        <v>1033.2</v>
      </c>
      <c r="AX255" s="90">
        <v>325.07839999999999</v>
      </c>
      <c r="AY255" s="90">
        <v>264.12619999999998</v>
      </c>
      <c r="AZ255" s="90">
        <v>426.66539999999992</v>
      </c>
      <c r="BA255" s="59">
        <v>1015.8699999999999</v>
      </c>
      <c r="BB255" s="90">
        <v>302.06400000000002</v>
      </c>
      <c r="BC255" s="90">
        <v>217.10850000000002</v>
      </c>
      <c r="BD255" s="90">
        <v>424.77750000000003</v>
      </c>
      <c r="BE255" s="59">
        <v>943.95</v>
      </c>
      <c r="BF255" s="60">
        <f t="shared" si="15"/>
        <v>14342.82</v>
      </c>
      <c r="BG255" s="99">
        <f t="shared" si="16"/>
        <v>4643.7224000000006</v>
      </c>
      <c r="BH255" s="99">
        <f t="shared" si="17"/>
        <v>3807.0947000000001</v>
      </c>
      <c r="BI255" s="99">
        <f t="shared" si="18"/>
        <v>5892.0029000000004</v>
      </c>
      <c r="BJ255" s="99">
        <f t="shared" si="19"/>
        <v>14342.82</v>
      </c>
    </row>
    <row r="256" spans="1:62" s="94" customFormat="1" ht="16.05" customHeight="1" x14ac:dyDescent="0.3">
      <c r="A256" s="10">
        <v>250</v>
      </c>
      <c r="B256" s="107" t="s">
        <v>953</v>
      </c>
      <c r="C256" s="15" t="s">
        <v>975</v>
      </c>
      <c r="D256" s="15" t="s">
        <v>371</v>
      </c>
      <c r="E256" s="15" t="s">
        <v>631</v>
      </c>
      <c r="F256" s="108">
        <v>1.7</v>
      </c>
      <c r="G256" s="15">
        <v>220</v>
      </c>
      <c r="H256" s="88" t="s">
        <v>50</v>
      </c>
      <c r="I256" s="99">
        <v>647.91</v>
      </c>
      <c r="J256" s="90">
        <v>18.559999999999999</v>
      </c>
      <c r="K256" s="90">
        <v>16.240000000000002</v>
      </c>
      <c r="L256" s="90">
        <v>23.200000000000003</v>
      </c>
      <c r="M256" s="59">
        <v>58</v>
      </c>
      <c r="N256" s="90">
        <v>17.68</v>
      </c>
      <c r="O256" s="90">
        <v>14.560000000000002</v>
      </c>
      <c r="P256" s="90">
        <v>19.760000000000002</v>
      </c>
      <c r="Q256" s="59">
        <v>52</v>
      </c>
      <c r="R256" s="90">
        <v>19.14</v>
      </c>
      <c r="S256" s="90">
        <v>15.66</v>
      </c>
      <c r="T256" s="90">
        <v>23.200000000000003</v>
      </c>
      <c r="U256" s="59">
        <v>58</v>
      </c>
      <c r="V256" s="90">
        <v>17.920000000000002</v>
      </c>
      <c r="W256" s="90">
        <v>14</v>
      </c>
      <c r="X256" s="90">
        <v>24.08</v>
      </c>
      <c r="Y256" s="59">
        <v>56</v>
      </c>
      <c r="Z256" s="90">
        <v>20.060000000000002</v>
      </c>
      <c r="AA256" s="90">
        <v>15.34</v>
      </c>
      <c r="AB256" s="90">
        <v>23.6</v>
      </c>
      <c r="AC256" s="59">
        <v>59.000000000000007</v>
      </c>
      <c r="AD256" s="90">
        <v>32.32</v>
      </c>
      <c r="AE256" s="90">
        <v>28.28</v>
      </c>
      <c r="AF256" s="90">
        <v>40.400000000000006</v>
      </c>
      <c r="AG256" s="59">
        <v>101</v>
      </c>
      <c r="AH256" s="90">
        <v>5</v>
      </c>
      <c r="AI256" s="90">
        <v>4</v>
      </c>
      <c r="AJ256" s="90">
        <v>7</v>
      </c>
      <c r="AK256" s="59">
        <v>16</v>
      </c>
      <c r="AL256" s="90">
        <v>19.84</v>
      </c>
      <c r="AM256" s="90">
        <v>16.740000000000002</v>
      </c>
      <c r="AN256" s="90">
        <v>25.419999999999998</v>
      </c>
      <c r="AO256" s="59">
        <v>62</v>
      </c>
      <c r="AP256" s="90">
        <v>20.16</v>
      </c>
      <c r="AQ256" s="90">
        <v>17.010000000000002</v>
      </c>
      <c r="AR256" s="90">
        <v>25.83</v>
      </c>
      <c r="AS256" s="59">
        <v>63</v>
      </c>
      <c r="AT256" s="90">
        <v>20.495999999999999</v>
      </c>
      <c r="AU256" s="90">
        <v>17.293500000000002</v>
      </c>
      <c r="AV256" s="90">
        <v>26.260499999999997</v>
      </c>
      <c r="AW256" s="59">
        <v>64.05</v>
      </c>
      <c r="AX256" s="90">
        <v>9.7631999999999994</v>
      </c>
      <c r="AY256" s="90">
        <v>7.9325999999999999</v>
      </c>
      <c r="AZ256" s="90">
        <v>12.814199999999998</v>
      </c>
      <c r="BA256" s="59">
        <v>30.509999999999998</v>
      </c>
      <c r="BB256" s="90">
        <v>9.072000000000001</v>
      </c>
      <c r="BC256" s="90">
        <v>6.5205000000000002</v>
      </c>
      <c r="BD256" s="90">
        <v>12.7575</v>
      </c>
      <c r="BE256" s="59">
        <v>28.35</v>
      </c>
      <c r="BF256" s="60">
        <f t="shared" si="15"/>
        <v>647.91</v>
      </c>
      <c r="BG256" s="99">
        <f t="shared" si="16"/>
        <v>210.01120000000003</v>
      </c>
      <c r="BH256" s="99">
        <f t="shared" si="17"/>
        <v>173.57660000000001</v>
      </c>
      <c r="BI256" s="99">
        <f t="shared" si="18"/>
        <v>264.32220000000001</v>
      </c>
      <c r="BJ256" s="99">
        <f t="shared" si="19"/>
        <v>647.91000000000008</v>
      </c>
    </row>
    <row r="257" spans="1:62" s="94" customFormat="1" ht="16.05" customHeight="1" x14ac:dyDescent="0.3">
      <c r="A257" s="10">
        <v>251</v>
      </c>
      <c r="B257" s="107" t="s">
        <v>953</v>
      </c>
      <c r="C257" s="15" t="s">
        <v>975</v>
      </c>
      <c r="D257" s="15" t="s">
        <v>371</v>
      </c>
      <c r="E257" s="15" t="s">
        <v>631</v>
      </c>
      <c r="F257" s="108">
        <v>43.8</v>
      </c>
      <c r="G257" s="15">
        <v>380</v>
      </c>
      <c r="H257" s="88" t="s">
        <v>50</v>
      </c>
      <c r="I257" s="99">
        <v>0</v>
      </c>
      <c r="J257" s="90">
        <v>0</v>
      </c>
      <c r="K257" s="90">
        <v>0</v>
      </c>
      <c r="L257" s="90">
        <v>0</v>
      </c>
      <c r="M257" s="59">
        <v>0</v>
      </c>
      <c r="N257" s="90">
        <v>0</v>
      </c>
      <c r="O257" s="90">
        <v>0</v>
      </c>
      <c r="P257" s="90">
        <v>0</v>
      </c>
      <c r="Q257" s="59">
        <v>0</v>
      </c>
      <c r="R257" s="90">
        <v>0</v>
      </c>
      <c r="S257" s="90">
        <v>0</v>
      </c>
      <c r="T257" s="90">
        <v>0</v>
      </c>
      <c r="U257" s="59">
        <v>0</v>
      </c>
      <c r="V257" s="90">
        <v>0</v>
      </c>
      <c r="W257" s="90">
        <v>0</v>
      </c>
      <c r="X257" s="90">
        <v>0</v>
      </c>
      <c r="Y257" s="59">
        <v>0</v>
      </c>
      <c r="Z257" s="90">
        <v>0</v>
      </c>
      <c r="AA257" s="90">
        <v>0</v>
      </c>
      <c r="AB257" s="90">
        <v>0</v>
      </c>
      <c r="AC257" s="59">
        <v>0</v>
      </c>
      <c r="AD257" s="90">
        <v>0</v>
      </c>
      <c r="AE257" s="90">
        <v>0</v>
      </c>
      <c r="AF257" s="90">
        <v>0</v>
      </c>
      <c r="AG257" s="59">
        <v>0</v>
      </c>
      <c r="AH257" s="90">
        <v>0</v>
      </c>
      <c r="AI257" s="90">
        <v>0</v>
      </c>
      <c r="AJ257" s="90">
        <v>0</v>
      </c>
      <c r="AK257" s="59">
        <v>0</v>
      </c>
      <c r="AL257" s="90">
        <v>0</v>
      </c>
      <c r="AM257" s="90">
        <v>0</v>
      </c>
      <c r="AN257" s="90">
        <v>0</v>
      </c>
      <c r="AO257" s="59">
        <v>0</v>
      </c>
      <c r="AP257" s="90">
        <v>0</v>
      </c>
      <c r="AQ257" s="90">
        <v>0</v>
      </c>
      <c r="AR257" s="90">
        <v>0</v>
      </c>
      <c r="AS257" s="59">
        <v>0</v>
      </c>
      <c r="AT257" s="90">
        <v>0</v>
      </c>
      <c r="AU257" s="90">
        <v>0</v>
      </c>
      <c r="AV257" s="90">
        <v>0</v>
      </c>
      <c r="AW257" s="59">
        <v>0</v>
      </c>
      <c r="AX257" s="90">
        <v>0</v>
      </c>
      <c r="AY257" s="90">
        <v>0</v>
      </c>
      <c r="AZ257" s="90">
        <v>0</v>
      </c>
      <c r="BA257" s="59">
        <v>0</v>
      </c>
      <c r="BB257" s="90">
        <v>0</v>
      </c>
      <c r="BC257" s="90">
        <v>0</v>
      </c>
      <c r="BD257" s="90">
        <v>0</v>
      </c>
      <c r="BE257" s="59">
        <v>0</v>
      </c>
      <c r="BF257" s="60">
        <f t="shared" si="15"/>
        <v>0</v>
      </c>
      <c r="BG257" s="99">
        <f t="shared" si="16"/>
        <v>0</v>
      </c>
      <c r="BH257" s="99">
        <f t="shared" si="17"/>
        <v>0</v>
      </c>
      <c r="BI257" s="99">
        <f t="shared" si="18"/>
        <v>0</v>
      </c>
      <c r="BJ257" s="99">
        <f t="shared" si="19"/>
        <v>0</v>
      </c>
    </row>
    <row r="258" spans="1:62" s="94" customFormat="1" ht="16.05" customHeight="1" x14ac:dyDescent="0.3">
      <c r="A258" s="10">
        <v>252</v>
      </c>
      <c r="B258" s="107" t="s">
        <v>953</v>
      </c>
      <c r="C258" s="15" t="s">
        <v>975</v>
      </c>
      <c r="D258" s="15" t="s">
        <v>371</v>
      </c>
      <c r="E258" s="15" t="s">
        <v>631</v>
      </c>
      <c r="F258" s="108">
        <v>11</v>
      </c>
      <c r="G258" s="15">
        <v>380</v>
      </c>
      <c r="H258" s="88" t="s">
        <v>50</v>
      </c>
      <c r="I258" s="99">
        <v>33054.880000000005</v>
      </c>
      <c r="J258" s="90">
        <v>816</v>
      </c>
      <c r="K258" s="90">
        <v>714.00000000000011</v>
      </c>
      <c r="L258" s="90">
        <v>1020</v>
      </c>
      <c r="M258" s="59">
        <v>2550</v>
      </c>
      <c r="N258" s="90">
        <v>852.38000000000011</v>
      </c>
      <c r="O258" s="90">
        <v>701.96</v>
      </c>
      <c r="P258" s="90">
        <v>952.66</v>
      </c>
      <c r="Q258" s="59">
        <v>2507</v>
      </c>
      <c r="R258" s="90">
        <v>1054.3500000000001</v>
      </c>
      <c r="S258" s="90">
        <v>862.65000000000009</v>
      </c>
      <c r="T258" s="90">
        <v>1278</v>
      </c>
      <c r="U258" s="59">
        <v>3195</v>
      </c>
      <c r="V258" s="90">
        <v>919.04</v>
      </c>
      <c r="W258" s="90">
        <v>718</v>
      </c>
      <c r="X258" s="90">
        <v>1234.96</v>
      </c>
      <c r="Y258" s="59">
        <v>2872</v>
      </c>
      <c r="Z258" s="90">
        <v>324.02000000000004</v>
      </c>
      <c r="AA258" s="90">
        <v>247.78</v>
      </c>
      <c r="AB258" s="90">
        <v>381.20000000000005</v>
      </c>
      <c r="AC258" s="59">
        <v>953.00000000000011</v>
      </c>
      <c r="AD258" s="90">
        <v>888.64</v>
      </c>
      <c r="AE258" s="90">
        <v>777.56000000000006</v>
      </c>
      <c r="AF258" s="90">
        <v>1110.8</v>
      </c>
      <c r="AG258" s="59">
        <v>2777</v>
      </c>
      <c r="AH258" s="90">
        <v>1184</v>
      </c>
      <c r="AI258" s="90">
        <v>1079</v>
      </c>
      <c r="AJ258" s="90">
        <v>849</v>
      </c>
      <c r="AK258" s="59">
        <v>3112</v>
      </c>
      <c r="AL258" s="90">
        <v>1239.68</v>
      </c>
      <c r="AM258" s="90">
        <v>1045.98</v>
      </c>
      <c r="AN258" s="90">
        <v>1588.34</v>
      </c>
      <c r="AO258" s="59">
        <v>3874</v>
      </c>
      <c r="AP258" s="90">
        <v>1079.904</v>
      </c>
      <c r="AQ258" s="90">
        <v>911.1690000000001</v>
      </c>
      <c r="AR258" s="90">
        <v>1383.627</v>
      </c>
      <c r="AS258" s="59">
        <v>3374.7</v>
      </c>
      <c r="AT258" s="90">
        <v>1109.4720000000002</v>
      </c>
      <c r="AU258" s="90">
        <v>936.11700000000019</v>
      </c>
      <c r="AV258" s="90">
        <v>1421.511</v>
      </c>
      <c r="AW258" s="59">
        <v>3467.1000000000004</v>
      </c>
      <c r="AX258" s="90">
        <v>725.36959999999988</v>
      </c>
      <c r="AY258" s="90">
        <v>589.36279999999999</v>
      </c>
      <c r="AZ258" s="90">
        <v>952.04759999999987</v>
      </c>
      <c r="BA258" s="59">
        <v>2266.7799999999997</v>
      </c>
      <c r="BB258" s="90">
        <v>674.01600000000008</v>
      </c>
      <c r="BC258" s="90">
        <v>484.44900000000007</v>
      </c>
      <c r="BD258" s="90">
        <v>947.83500000000015</v>
      </c>
      <c r="BE258" s="59">
        <v>2106.3000000000002</v>
      </c>
      <c r="BF258" s="60">
        <f t="shared" si="15"/>
        <v>33054.880000000005</v>
      </c>
      <c r="BG258" s="99">
        <f t="shared" si="16"/>
        <v>10866.8716</v>
      </c>
      <c r="BH258" s="99">
        <f t="shared" si="17"/>
        <v>9068.0278000000017</v>
      </c>
      <c r="BI258" s="99">
        <f t="shared" si="18"/>
        <v>13119.980600000001</v>
      </c>
      <c r="BJ258" s="99">
        <f t="shared" si="19"/>
        <v>33054.880000000005</v>
      </c>
    </row>
    <row r="259" spans="1:62" s="94" customFormat="1" ht="16.05" customHeight="1" x14ac:dyDescent="0.3">
      <c r="A259" s="10">
        <v>253</v>
      </c>
      <c r="B259" s="107" t="s">
        <v>953</v>
      </c>
      <c r="C259" s="15" t="s">
        <v>975</v>
      </c>
      <c r="D259" s="15" t="s">
        <v>371</v>
      </c>
      <c r="E259" s="15" t="s">
        <v>631</v>
      </c>
      <c r="F259" s="108">
        <v>6.6</v>
      </c>
      <c r="G259" s="15">
        <v>380</v>
      </c>
      <c r="H259" s="88" t="s">
        <v>50</v>
      </c>
      <c r="I259" s="99">
        <v>463.32</v>
      </c>
      <c r="J259" s="90">
        <v>7.68</v>
      </c>
      <c r="K259" s="90">
        <v>6.7200000000000006</v>
      </c>
      <c r="L259" s="90">
        <v>9.6000000000000014</v>
      </c>
      <c r="M259" s="59">
        <v>24</v>
      </c>
      <c r="N259" s="90">
        <v>7.1400000000000006</v>
      </c>
      <c r="O259" s="90">
        <v>5.8800000000000008</v>
      </c>
      <c r="P259" s="90">
        <v>7.98</v>
      </c>
      <c r="Q259" s="59">
        <v>21</v>
      </c>
      <c r="R259" s="90">
        <v>8.25</v>
      </c>
      <c r="S259" s="90">
        <v>6.75</v>
      </c>
      <c r="T259" s="90">
        <v>10</v>
      </c>
      <c r="U259" s="59">
        <v>25</v>
      </c>
      <c r="V259" s="90">
        <v>10.88</v>
      </c>
      <c r="W259" s="90">
        <v>8.5</v>
      </c>
      <c r="X259" s="90">
        <v>14.62</v>
      </c>
      <c r="Y259" s="59">
        <v>34</v>
      </c>
      <c r="Z259" s="90">
        <v>8.5</v>
      </c>
      <c r="AA259" s="90">
        <v>6.5</v>
      </c>
      <c r="AB259" s="90">
        <v>10</v>
      </c>
      <c r="AC259" s="59">
        <v>25</v>
      </c>
      <c r="AD259" s="90">
        <v>7.68</v>
      </c>
      <c r="AE259" s="90">
        <v>6.7200000000000006</v>
      </c>
      <c r="AF259" s="90">
        <v>9.6000000000000014</v>
      </c>
      <c r="AG259" s="59">
        <v>24</v>
      </c>
      <c r="AH259" s="90">
        <v>8</v>
      </c>
      <c r="AI259" s="90">
        <v>6</v>
      </c>
      <c r="AJ259" s="90">
        <v>11</v>
      </c>
      <c r="AK259" s="59">
        <v>25</v>
      </c>
      <c r="AL259" s="90">
        <v>7.36</v>
      </c>
      <c r="AM259" s="90">
        <v>6.2100000000000009</v>
      </c>
      <c r="AN259" s="90">
        <v>9.43</v>
      </c>
      <c r="AO259" s="59">
        <v>23</v>
      </c>
      <c r="AP259" s="90">
        <v>58.464000000000006</v>
      </c>
      <c r="AQ259" s="90">
        <v>49.329000000000008</v>
      </c>
      <c r="AR259" s="90">
        <v>74.906999999999996</v>
      </c>
      <c r="AS259" s="59">
        <v>182.7</v>
      </c>
      <c r="AT259" s="90">
        <v>8.7360000000000007</v>
      </c>
      <c r="AU259" s="90">
        <v>7.3710000000000004</v>
      </c>
      <c r="AV259" s="90">
        <v>11.193</v>
      </c>
      <c r="AW259" s="59">
        <v>27.299999999999997</v>
      </c>
      <c r="AX259" s="90">
        <v>8.6783999999999999</v>
      </c>
      <c r="AY259" s="90">
        <v>7.0511999999999997</v>
      </c>
      <c r="AZ259" s="90">
        <v>11.390399999999998</v>
      </c>
      <c r="BA259" s="59">
        <v>27.119999999999997</v>
      </c>
      <c r="BB259" s="90">
        <v>8.0640000000000018</v>
      </c>
      <c r="BC259" s="90">
        <v>5.7960000000000012</v>
      </c>
      <c r="BD259" s="90">
        <v>11.340000000000002</v>
      </c>
      <c r="BE259" s="59">
        <v>25.200000000000003</v>
      </c>
      <c r="BF259" s="60">
        <f t="shared" si="15"/>
        <v>463.32</v>
      </c>
      <c r="BG259" s="99">
        <f t="shared" si="16"/>
        <v>149.4324</v>
      </c>
      <c r="BH259" s="99">
        <f t="shared" si="17"/>
        <v>122.8272</v>
      </c>
      <c r="BI259" s="99">
        <f t="shared" si="18"/>
        <v>191.06040000000002</v>
      </c>
      <c r="BJ259" s="99">
        <f t="shared" si="19"/>
        <v>463.32</v>
      </c>
    </row>
    <row r="260" spans="1:62" s="94" customFormat="1" ht="16.05" customHeight="1" x14ac:dyDescent="0.3">
      <c r="A260" s="10">
        <v>254</v>
      </c>
      <c r="B260" s="107" t="s">
        <v>953</v>
      </c>
      <c r="C260" s="15" t="s">
        <v>975</v>
      </c>
      <c r="D260" s="15" t="s">
        <v>371</v>
      </c>
      <c r="E260" s="15" t="s">
        <v>631</v>
      </c>
      <c r="F260" s="108">
        <v>40</v>
      </c>
      <c r="G260" s="15">
        <v>380</v>
      </c>
      <c r="H260" s="88" t="s">
        <v>50</v>
      </c>
      <c r="I260" s="99">
        <v>715.25</v>
      </c>
      <c r="J260" s="90">
        <v>18.559999999999999</v>
      </c>
      <c r="K260" s="90">
        <v>16.240000000000002</v>
      </c>
      <c r="L260" s="90">
        <v>23.200000000000003</v>
      </c>
      <c r="M260" s="59">
        <v>58</v>
      </c>
      <c r="N260" s="90">
        <v>20.740000000000002</v>
      </c>
      <c r="O260" s="90">
        <v>17.080000000000002</v>
      </c>
      <c r="P260" s="90">
        <v>23.18</v>
      </c>
      <c r="Q260" s="59">
        <v>61.000000000000007</v>
      </c>
      <c r="R260" s="90">
        <v>22.11</v>
      </c>
      <c r="S260" s="90">
        <v>18.09</v>
      </c>
      <c r="T260" s="90">
        <v>26.8</v>
      </c>
      <c r="U260" s="59">
        <v>67</v>
      </c>
      <c r="V260" s="90">
        <v>19.84</v>
      </c>
      <c r="W260" s="90">
        <v>15.5</v>
      </c>
      <c r="X260" s="90">
        <v>26.66</v>
      </c>
      <c r="Y260" s="59">
        <v>62</v>
      </c>
      <c r="Z260" s="90">
        <v>20.060000000000002</v>
      </c>
      <c r="AA260" s="90">
        <v>15.34</v>
      </c>
      <c r="AB260" s="90">
        <v>23.6</v>
      </c>
      <c r="AC260" s="59">
        <v>59.000000000000007</v>
      </c>
      <c r="AD260" s="90">
        <v>18.240000000000002</v>
      </c>
      <c r="AE260" s="90">
        <v>15.96</v>
      </c>
      <c r="AF260" s="90">
        <v>22.8</v>
      </c>
      <c r="AG260" s="59">
        <v>57</v>
      </c>
      <c r="AH260" s="90">
        <v>16</v>
      </c>
      <c r="AI260" s="90">
        <v>14</v>
      </c>
      <c r="AJ260" s="90">
        <v>27</v>
      </c>
      <c r="AK260" s="59">
        <v>57</v>
      </c>
      <c r="AL260" s="90">
        <v>4.8</v>
      </c>
      <c r="AM260" s="90">
        <v>4.0500000000000007</v>
      </c>
      <c r="AN260" s="90">
        <v>6.1499999999999995</v>
      </c>
      <c r="AO260" s="59">
        <v>15</v>
      </c>
      <c r="AP260" s="90">
        <v>21.504000000000001</v>
      </c>
      <c r="AQ260" s="90">
        <v>18.144000000000002</v>
      </c>
      <c r="AR260" s="90">
        <v>27.552</v>
      </c>
      <c r="AS260" s="59">
        <v>67.2</v>
      </c>
      <c r="AT260" s="90">
        <v>22.512000000000004</v>
      </c>
      <c r="AU260" s="90">
        <v>18.994500000000002</v>
      </c>
      <c r="AV260" s="90">
        <v>28.843500000000002</v>
      </c>
      <c r="AW260" s="59">
        <v>70.350000000000009</v>
      </c>
      <c r="AX260" s="90">
        <v>23.503999999999998</v>
      </c>
      <c r="AY260" s="90">
        <v>19.096999999999998</v>
      </c>
      <c r="AZ260" s="90">
        <v>30.848999999999993</v>
      </c>
      <c r="BA260" s="59">
        <v>73.449999999999989</v>
      </c>
      <c r="BB260" s="90">
        <v>21.84</v>
      </c>
      <c r="BC260" s="90">
        <v>15.697500000000002</v>
      </c>
      <c r="BD260" s="90">
        <v>30.712500000000002</v>
      </c>
      <c r="BE260" s="59">
        <v>68.25</v>
      </c>
      <c r="BF260" s="60">
        <f t="shared" si="15"/>
        <v>715.25</v>
      </c>
      <c r="BG260" s="99">
        <f t="shared" si="16"/>
        <v>229.71</v>
      </c>
      <c r="BH260" s="99">
        <f t="shared" si="17"/>
        <v>188.19300000000001</v>
      </c>
      <c r="BI260" s="99">
        <f t="shared" si="18"/>
        <v>297.34699999999998</v>
      </c>
      <c r="BJ260" s="99">
        <f t="shared" si="19"/>
        <v>715.25</v>
      </c>
    </row>
    <row r="261" spans="1:62" s="94" customFormat="1" ht="16.05" customHeight="1" x14ac:dyDescent="0.3">
      <c r="A261" s="10">
        <v>255</v>
      </c>
      <c r="B261" s="107" t="s">
        <v>953</v>
      </c>
      <c r="C261" s="15" t="s">
        <v>1016</v>
      </c>
      <c r="D261" s="15" t="s">
        <v>371</v>
      </c>
      <c r="E261" s="15" t="s">
        <v>631</v>
      </c>
      <c r="F261" s="108">
        <v>3.3</v>
      </c>
      <c r="G261" s="15">
        <v>220</v>
      </c>
      <c r="H261" s="88" t="s">
        <v>50</v>
      </c>
      <c r="I261" s="99">
        <v>247.64999999999998</v>
      </c>
      <c r="J261" s="90">
        <v>6.4</v>
      </c>
      <c r="K261" s="90">
        <v>5.6000000000000005</v>
      </c>
      <c r="L261" s="90">
        <v>8</v>
      </c>
      <c r="M261" s="59">
        <v>20</v>
      </c>
      <c r="N261" s="90">
        <v>6.4600000000000009</v>
      </c>
      <c r="O261" s="90">
        <v>5.32</v>
      </c>
      <c r="P261" s="90">
        <v>7.22</v>
      </c>
      <c r="Q261" s="59">
        <v>19</v>
      </c>
      <c r="R261" s="90">
        <v>6.2700000000000005</v>
      </c>
      <c r="S261" s="90">
        <v>5.1300000000000008</v>
      </c>
      <c r="T261" s="90">
        <v>7.6000000000000005</v>
      </c>
      <c r="U261" s="59">
        <v>19.000000000000004</v>
      </c>
      <c r="V261" s="90">
        <v>6.4</v>
      </c>
      <c r="W261" s="90">
        <v>5</v>
      </c>
      <c r="X261" s="90">
        <v>8.6</v>
      </c>
      <c r="Y261" s="59">
        <v>20</v>
      </c>
      <c r="Z261" s="90">
        <v>7.1400000000000006</v>
      </c>
      <c r="AA261" s="90">
        <v>5.46</v>
      </c>
      <c r="AB261" s="90">
        <v>8.4</v>
      </c>
      <c r="AC261" s="59">
        <v>21</v>
      </c>
      <c r="AD261" s="90">
        <v>5.76</v>
      </c>
      <c r="AE261" s="90">
        <v>5.0400000000000009</v>
      </c>
      <c r="AF261" s="90">
        <v>7.2</v>
      </c>
      <c r="AG261" s="59">
        <v>18</v>
      </c>
      <c r="AH261" s="90">
        <v>7</v>
      </c>
      <c r="AI261" s="90">
        <v>6</v>
      </c>
      <c r="AJ261" s="90">
        <v>11</v>
      </c>
      <c r="AK261" s="59">
        <v>24</v>
      </c>
      <c r="AL261" s="90">
        <v>6.4</v>
      </c>
      <c r="AM261" s="90">
        <v>5.4</v>
      </c>
      <c r="AN261" s="90">
        <v>8.1999999999999993</v>
      </c>
      <c r="AO261" s="59">
        <v>20</v>
      </c>
      <c r="AP261" s="90">
        <v>6.3840000000000003</v>
      </c>
      <c r="AQ261" s="90">
        <v>5.3864999999999998</v>
      </c>
      <c r="AR261" s="90">
        <v>8.1794999999999991</v>
      </c>
      <c r="AS261" s="59">
        <v>19.95</v>
      </c>
      <c r="AT261" s="90">
        <v>7.3920000000000003</v>
      </c>
      <c r="AU261" s="90">
        <v>6.237000000000001</v>
      </c>
      <c r="AV261" s="90">
        <v>9.4710000000000001</v>
      </c>
      <c r="AW261" s="59">
        <v>23.1</v>
      </c>
      <c r="AX261" s="90">
        <v>7.2319999999999993</v>
      </c>
      <c r="AY261" s="90">
        <v>5.8759999999999994</v>
      </c>
      <c r="AZ261" s="90">
        <v>9.4919999999999991</v>
      </c>
      <c r="BA261" s="59">
        <v>22.599999999999998</v>
      </c>
      <c r="BB261" s="90">
        <v>6.72</v>
      </c>
      <c r="BC261" s="90">
        <v>4.83</v>
      </c>
      <c r="BD261" s="90">
        <v>9.4500000000000011</v>
      </c>
      <c r="BE261" s="59">
        <v>21</v>
      </c>
      <c r="BF261" s="60">
        <f t="shared" si="15"/>
        <v>247.64999999999998</v>
      </c>
      <c r="BG261" s="99">
        <f t="shared" si="16"/>
        <v>79.557999999999993</v>
      </c>
      <c r="BH261" s="99">
        <f t="shared" si="17"/>
        <v>65.279499999999999</v>
      </c>
      <c r="BI261" s="99">
        <f t="shared" si="18"/>
        <v>102.81250000000001</v>
      </c>
      <c r="BJ261" s="99">
        <f t="shared" si="19"/>
        <v>247.64999999999998</v>
      </c>
    </row>
    <row r="262" spans="1:62" s="94" customFormat="1" ht="16.05" customHeight="1" x14ac:dyDescent="0.3">
      <c r="A262" s="10">
        <v>256</v>
      </c>
      <c r="B262" s="107" t="s">
        <v>953</v>
      </c>
      <c r="C262" s="15" t="s">
        <v>1016</v>
      </c>
      <c r="D262" s="15" t="s">
        <v>371</v>
      </c>
      <c r="E262" s="15" t="s">
        <v>631</v>
      </c>
      <c r="F262" s="108">
        <v>16.5</v>
      </c>
      <c r="G262" s="15">
        <v>380</v>
      </c>
      <c r="H262" s="88" t="s">
        <v>50</v>
      </c>
      <c r="I262" s="99">
        <v>6723.01</v>
      </c>
      <c r="J262" s="90">
        <v>129.92000000000002</v>
      </c>
      <c r="K262" s="90">
        <v>113.68</v>
      </c>
      <c r="L262" s="90">
        <v>162.4</v>
      </c>
      <c r="M262" s="59">
        <v>406</v>
      </c>
      <c r="N262" s="90">
        <v>126.82000000000001</v>
      </c>
      <c r="O262" s="90">
        <v>104.44000000000001</v>
      </c>
      <c r="P262" s="90">
        <v>141.74</v>
      </c>
      <c r="Q262" s="59">
        <v>373</v>
      </c>
      <c r="R262" s="90">
        <v>172.59</v>
      </c>
      <c r="S262" s="90">
        <v>141.21</v>
      </c>
      <c r="T262" s="90">
        <v>209.20000000000002</v>
      </c>
      <c r="U262" s="59">
        <v>523</v>
      </c>
      <c r="V262" s="90">
        <v>164.48</v>
      </c>
      <c r="W262" s="90">
        <v>128.5</v>
      </c>
      <c r="X262" s="90">
        <v>221.02</v>
      </c>
      <c r="Y262" s="59">
        <v>514</v>
      </c>
      <c r="Z262" s="90">
        <v>293.76000000000005</v>
      </c>
      <c r="AA262" s="90">
        <v>224.64000000000001</v>
      </c>
      <c r="AB262" s="90">
        <v>345.6</v>
      </c>
      <c r="AC262" s="59">
        <v>864.00000000000011</v>
      </c>
      <c r="AD262" s="90">
        <v>216.96</v>
      </c>
      <c r="AE262" s="90">
        <v>189.84000000000003</v>
      </c>
      <c r="AF262" s="90">
        <v>271.2</v>
      </c>
      <c r="AG262" s="59">
        <v>678</v>
      </c>
      <c r="AH262" s="90">
        <v>245</v>
      </c>
      <c r="AI262" s="90">
        <v>157</v>
      </c>
      <c r="AJ262" s="90">
        <v>238</v>
      </c>
      <c r="AK262" s="59">
        <v>640</v>
      </c>
      <c r="AL262" s="90">
        <v>157.44</v>
      </c>
      <c r="AM262" s="90">
        <v>132.84</v>
      </c>
      <c r="AN262" s="90">
        <v>201.72</v>
      </c>
      <c r="AO262" s="59">
        <v>492</v>
      </c>
      <c r="AP262" s="90">
        <v>207.98400000000001</v>
      </c>
      <c r="AQ262" s="90">
        <v>175.48650000000004</v>
      </c>
      <c r="AR262" s="90">
        <v>266.47950000000003</v>
      </c>
      <c r="AS262" s="59">
        <v>649.95000000000005</v>
      </c>
      <c r="AT262" s="90">
        <v>198.24</v>
      </c>
      <c r="AU262" s="90">
        <v>167.26500000000001</v>
      </c>
      <c r="AV262" s="90">
        <v>253.99499999999998</v>
      </c>
      <c r="AW262" s="59">
        <v>619.5</v>
      </c>
      <c r="AX262" s="90">
        <v>159.8272</v>
      </c>
      <c r="AY262" s="90">
        <v>129.8596</v>
      </c>
      <c r="AZ262" s="90">
        <v>209.77319999999997</v>
      </c>
      <c r="BA262" s="59">
        <v>499.46</v>
      </c>
      <c r="BB262" s="90">
        <v>148.512</v>
      </c>
      <c r="BC262" s="90">
        <v>106.74300000000001</v>
      </c>
      <c r="BD262" s="90">
        <v>208.84500000000003</v>
      </c>
      <c r="BE262" s="59">
        <v>464.1</v>
      </c>
      <c r="BF262" s="60">
        <f t="shared" si="15"/>
        <v>6723.01</v>
      </c>
      <c r="BG262" s="99">
        <f t="shared" si="16"/>
        <v>2221.5332000000003</v>
      </c>
      <c r="BH262" s="99">
        <f t="shared" si="17"/>
        <v>1771.5040999999999</v>
      </c>
      <c r="BI262" s="99">
        <f t="shared" si="18"/>
        <v>2729.9727000000003</v>
      </c>
      <c r="BJ262" s="99">
        <f t="shared" si="19"/>
        <v>6723.01</v>
      </c>
    </row>
    <row r="263" spans="1:62" s="94" customFormat="1" ht="16.05" customHeight="1" x14ac:dyDescent="0.3">
      <c r="A263" s="10">
        <v>257</v>
      </c>
      <c r="B263" s="107" t="s">
        <v>953</v>
      </c>
      <c r="C263" s="15" t="s">
        <v>1016</v>
      </c>
      <c r="D263" s="15" t="s">
        <v>371</v>
      </c>
      <c r="E263" s="15" t="s">
        <v>631</v>
      </c>
      <c r="F263" s="108">
        <v>53</v>
      </c>
      <c r="G263" s="15">
        <v>380</v>
      </c>
      <c r="H263" s="88" t="s">
        <v>50</v>
      </c>
      <c r="I263" s="99">
        <v>10046.329999999998</v>
      </c>
      <c r="J263" s="90">
        <v>262.39999999999998</v>
      </c>
      <c r="K263" s="90">
        <v>229.60000000000002</v>
      </c>
      <c r="L263" s="90">
        <v>328</v>
      </c>
      <c r="M263" s="59">
        <v>820</v>
      </c>
      <c r="N263" s="90">
        <v>241.4</v>
      </c>
      <c r="O263" s="90">
        <v>198.8</v>
      </c>
      <c r="P263" s="90">
        <v>269.8</v>
      </c>
      <c r="Q263" s="59">
        <v>710</v>
      </c>
      <c r="R263" s="90">
        <v>257.07</v>
      </c>
      <c r="S263" s="90">
        <v>210.33</v>
      </c>
      <c r="T263" s="90">
        <v>311.60000000000002</v>
      </c>
      <c r="U263" s="59">
        <v>779</v>
      </c>
      <c r="V263" s="90">
        <v>252.16</v>
      </c>
      <c r="W263" s="90">
        <v>197</v>
      </c>
      <c r="X263" s="90">
        <v>338.84</v>
      </c>
      <c r="Y263" s="59">
        <v>788</v>
      </c>
      <c r="Z263" s="90">
        <v>373.32000000000005</v>
      </c>
      <c r="AA263" s="90">
        <v>285.48</v>
      </c>
      <c r="AB263" s="90">
        <v>439.20000000000005</v>
      </c>
      <c r="AC263" s="59">
        <v>1098</v>
      </c>
      <c r="AD263" s="90">
        <v>267.52</v>
      </c>
      <c r="AE263" s="90">
        <v>234.08</v>
      </c>
      <c r="AF263" s="90">
        <v>334.40000000000003</v>
      </c>
      <c r="AG263" s="59">
        <v>836</v>
      </c>
      <c r="AH263" s="90">
        <v>216</v>
      </c>
      <c r="AI263" s="90">
        <v>205</v>
      </c>
      <c r="AJ263" s="90">
        <v>355</v>
      </c>
      <c r="AK263" s="59">
        <v>776</v>
      </c>
      <c r="AL263" s="90">
        <v>249.92000000000002</v>
      </c>
      <c r="AM263" s="90">
        <v>210.87</v>
      </c>
      <c r="AN263" s="90">
        <v>320.20999999999998</v>
      </c>
      <c r="AO263" s="59">
        <v>781</v>
      </c>
      <c r="AP263" s="90">
        <v>270.81600000000003</v>
      </c>
      <c r="AQ263" s="90">
        <v>228.50100000000003</v>
      </c>
      <c r="AR263" s="90">
        <v>346.983</v>
      </c>
      <c r="AS263" s="59">
        <v>846.30000000000007</v>
      </c>
      <c r="AT263" s="90">
        <v>280.56</v>
      </c>
      <c r="AU263" s="90">
        <v>236.72250000000003</v>
      </c>
      <c r="AV263" s="90">
        <v>359.46749999999997</v>
      </c>
      <c r="AW263" s="59">
        <v>876.75</v>
      </c>
      <c r="AX263" s="90">
        <v>287.83359999999999</v>
      </c>
      <c r="AY263" s="90">
        <v>233.86479999999997</v>
      </c>
      <c r="AZ263" s="90">
        <v>377.78159999999997</v>
      </c>
      <c r="BA263" s="59">
        <v>899.48</v>
      </c>
      <c r="BB263" s="90">
        <v>267.45600000000002</v>
      </c>
      <c r="BC263" s="90">
        <v>192.23400000000004</v>
      </c>
      <c r="BD263" s="90">
        <v>376.11</v>
      </c>
      <c r="BE263" s="59">
        <v>835.80000000000007</v>
      </c>
      <c r="BF263" s="60">
        <f t="shared" ref="BF263:BF326" si="20">M263+Q263+U263+Y263+AC263+AG263+AK263+AO263+AS263+AW263+BA263+BE263</f>
        <v>10046.329999999998</v>
      </c>
      <c r="BG263" s="99">
        <f t="shared" ref="BG263:BG326" si="21">J263+N263+R263+V263+Z263+AD263+AH263+AL263+AP263+AT263+AX263+BB263</f>
        <v>3226.4555999999998</v>
      </c>
      <c r="BH263" s="99">
        <f t="shared" ref="BH263:BH326" si="22">K263+O263+S263+W263+AA263+AE263+AI263+AM263+AQ263+AU263+AY263+BC263</f>
        <v>2662.4822999999997</v>
      </c>
      <c r="BI263" s="99">
        <f t="shared" ref="BI263:BI326" si="23">L263+P263+T263+X263+AB263+AF263+AJ263+AN263+AR263+AV263+AZ263+BD263</f>
        <v>4157.3921</v>
      </c>
      <c r="BJ263" s="99">
        <f t="shared" ref="BJ263:BJ326" si="24">BG263+BH263+BI263</f>
        <v>10046.329999999998</v>
      </c>
    </row>
    <row r="264" spans="1:62" s="94" customFormat="1" ht="16.05" customHeight="1" x14ac:dyDescent="0.3">
      <c r="A264" s="10">
        <v>258</v>
      </c>
      <c r="B264" s="107" t="s">
        <v>953</v>
      </c>
      <c r="C264" s="15" t="s">
        <v>1016</v>
      </c>
      <c r="D264" s="15" t="s">
        <v>371</v>
      </c>
      <c r="E264" s="15" t="s">
        <v>631</v>
      </c>
      <c r="F264" s="108">
        <v>50</v>
      </c>
      <c r="G264" s="15">
        <v>380</v>
      </c>
      <c r="H264" s="88" t="s">
        <v>50</v>
      </c>
      <c r="I264" s="99">
        <v>25742.52</v>
      </c>
      <c r="J264" s="90">
        <v>537.91999999999996</v>
      </c>
      <c r="K264" s="90">
        <v>470.68000000000006</v>
      </c>
      <c r="L264" s="90">
        <v>672.40000000000009</v>
      </c>
      <c r="M264" s="59">
        <v>1681</v>
      </c>
      <c r="N264" s="90">
        <v>443.36</v>
      </c>
      <c r="O264" s="90">
        <v>365.12000000000006</v>
      </c>
      <c r="P264" s="90">
        <v>495.52</v>
      </c>
      <c r="Q264" s="59">
        <v>1304</v>
      </c>
      <c r="R264" s="90">
        <v>639.21</v>
      </c>
      <c r="S264" s="90">
        <v>522.99</v>
      </c>
      <c r="T264" s="90">
        <v>774.80000000000007</v>
      </c>
      <c r="U264" s="59">
        <v>1937</v>
      </c>
      <c r="V264" s="90">
        <v>416</v>
      </c>
      <c r="W264" s="90">
        <v>325</v>
      </c>
      <c r="X264" s="90">
        <v>559</v>
      </c>
      <c r="Y264" s="59">
        <v>1300</v>
      </c>
      <c r="Z264" s="90">
        <v>873.12000000000012</v>
      </c>
      <c r="AA264" s="90">
        <v>667.68000000000006</v>
      </c>
      <c r="AB264" s="90">
        <v>1027.2</v>
      </c>
      <c r="AC264" s="59">
        <v>2568</v>
      </c>
      <c r="AD264" s="90">
        <v>892.48</v>
      </c>
      <c r="AE264" s="90">
        <v>780.92000000000007</v>
      </c>
      <c r="AF264" s="90">
        <v>1115.6000000000001</v>
      </c>
      <c r="AG264" s="59">
        <v>2789</v>
      </c>
      <c r="AH264" s="90">
        <v>1940</v>
      </c>
      <c r="AI264" s="90">
        <v>530</v>
      </c>
      <c r="AJ264" s="90">
        <v>484</v>
      </c>
      <c r="AK264" s="59">
        <v>2954</v>
      </c>
      <c r="AL264" s="90">
        <v>649.6</v>
      </c>
      <c r="AM264" s="90">
        <v>548.1</v>
      </c>
      <c r="AN264" s="90">
        <v>832.3</v>
      </c>
      <c r="AO264" s="59">
        <v>2030</v>
      </c>
      <c r="AP264" s="90">
        <v>759.36</v>
      </c>
      <c r="AQ264" s="90">
        <v>640.71</v>
      </c>
      <c r="AR264" s="90">
        <v>972.93</v>
      </c>
      <c r="AS264" s="59">
        <v>2373</v>
      </c>
      <c r="AT264" s="90">
        <v>947.52</v>
      </c>
      <c r="AU264" s="90">
        <v>799.47</v>
      </c>
      <c r="AV264" s="90">
        <v>1214.01</v>
      </c>
      <c r="AW264" s="59">
        <v>2961</v>
      </c>
      <c r="AX264" s="90">
        <v>637.86239999999987</v>
      </c>
      <c r="AY264" s="90">
        <v>518.26319999999998</v>
      </c>
      <c r="AZ264" s="90">
        <v>837.19439999999986</v>
      </c>
      <c r="BA264" s="59">
        <v>1993.3199999999997</v>
      </c>
      <c r="BB264" s="90">
        <v>592.70400000000006</v>
      </c>
      <c r="BC264" s="90">
        <v>426.00600000000003</v>
      </c>
      <c r="BD264" s="90">
        <v>833.49</v>
      </c>
      <c r="BE264" s="59">
        <v>1852.2</v>
      </c>
      <c r="BF264" s="60">
        <f t="shared" si="20"/>
        <v>25742.52</v>
      </c>
      <c r="BG264" s="99">
        <f t="shared" si="21"/>
        <v>9329.1363999999994</v>
      </c>
      <c r="BH264" s="99">
        <f t="shared" si="22"/>
        <v>6594.9392000000016</v>
      </c>
      <c r="BI264" s="99">
        <f t="shared" si="23"/>
        <v>9818.4444000000003</v>
      </c>
      <c r="BJ264" s="99">
        <f t="shared" si="24"/>
        <v>25742.52</v>
      </c>
    </row>
    <row r="265" spans="1:62" s="94" customFormat="1" ht="16.05" customHeight="1" x14ac:dyDescent="0.3">
      <c r="A265" s="10">
        <v>259</v>
      </c>
      <c r="B265" s="107" t="s">
        <v>953</v>
      </c>
      <c r="C265" s="15" t="s">
        <v>988</v>
      </c>
      <c r="D265" s="15" t="s">
        <v>371</v>
      </c>
      <c r="E265" s="15" t="s">
        <v>631</v>
      </c>
      <c r="F265" s="108">
        <v>1.7</v>
      </c>
      <c r="G265" s="15">
        <v>220</v>
      </c>
      <c r="H265" s="88" t="s">
        <v>50</v>
      </c>
      <c r="I265" s="99">
        <v>108.39000000000001</v>
      </c>
      <c r="J265" s="90">
        <v>3.2</v>
      </c>
      <c r="K265" s="90">
        <v>2.8000000000000003</v>
      </c>
      <c r="L265" s="90">
        <v>4</v>
      </c>
      <c r="M265" s="59">
        <v>10</v>
      </c>
      <c r="N265" s="90">
        <v>2.72</v>
      </c>
      <c r="O265" s="90">
        <v>2.2400000000000002</v>
      </c>
      <c r="P265" s="90">
        <v>3.04</v>
      </c>
      <c r="Q265" s="59">
        <v>8</v>
      </c>
      <c r="R265" s="90">
        <v>2.97</v>
      </c>
      <c r="S265" s="90">
        <v>2.4300000000000002</v>
      </c>
      <c r="T265" s="90">
        <v>3.6</v>
      </c>
      <c r="U265" s="59">
        <v>9</v>
      </c>
      <c r="V265" s="90">
        <v>2.56</v>
      </c>
      <c r="W265" s="90">
        <v>2</v>
      </c>
      <c r="X265" s="90">
        <v>3.44</v>
      </c>
      <c r="Y265" s="59">
        <v>8</v>
      </c>
      <c r="Z265" s="90">
        <v>3.06</v>
      </c>
      <c r="AA265" s="90">
        <v>2.34</v>
      </c>
      <c r="AB265" s="90">
        <v>3.6</v>
      </c>
      <c r="AC265" s="59">
        <v>9</v>
      </c>
      <c r="AD265" s="90">
        <v>2.88</v>
      </c>
      <c r="AE265" s="90">
        <v>2.5200000000000005</v>
      </c>
      <c r="AF265" s="90">
        <v>3.6</v>
      </c>
      <c r="AG265" s="59">
        <v>9</v>
      </c>
      <c r="AH265" s="90">
        <v>3</v>
      </c>
      <c r="AI265" s="90">
        <v>2</v>
      </c>
      <c r="AJ265" s="90">
        <v>4</v>
      </c>
      <c r="AK265" s="59">
        <v>9</v>
      </c>
      <c r="AL265" s="90">
        <v>2.88</v>
      </c>
      <c r="AM265" s="90">
        <v>2.4300000000000002</v>
      </c>
      <c r="AN265" s="90">
        <v>3.69</v>
      </c>
      <c r="AO265" s="59">
        <v>9</v>
      </c>
      <c r="AP265" s="90">
        <v>3.0240000000000005</v>
      </c>
      <c r="AQ265" s="90">
        <v>2.5515000000000003</v>
      </c>
      <c r="AR265" s="90">
        <v>3.8745000000000003</v>
      </c>
      <c r="AS265" s="59">
        <v>9.4500000000000011</v>
      </c>
      <c r="AT265" s="90">
        <v>3.36</v>
      </c>
      <c r="AU265" s="90">
        <v>2.835</v>
      </c>
      <c r="AV265" s="90">
        <v>4.3049999999999997</v>
      </c>
      <c r="AW265" s="59">
        <v>10.5</v>
      </c>
      <c r="AX265" s="90">
        <v>2.8927999999999998</v>
      </c>
      <c r="AY265" s="90">
        <v>2.3504</v>
      </c>
      <c r="AZ265" s="90">
        <v>3.7967999999999993</v>
      </c>
      <c r="BA265" s="59">
        <v>9.0399999999999991</v>
      </c>
      <c r="BB265" s="90">
        <v>2.6880000000000002</v>
      </c>
      <c r="BC265" s="90">
        <v>1.9320000000000002</v>
      </c>
      <c r="BD265" s="90">
        <v>3.7800000000000002</v>
      </c>
      <c r="BE265" s="59">
        <v>8.4</v>
      </c>
      <c r="BF265" s="60">
        <f t="shared" si="20"/>
        <v>108.39000000000001</v>
      </c>
      <c r="BG265" s="99">
        <f t="shared" si="21"/>
        <v>35.2348</v>
      </c>
      <c r="BH265" s="99">
        <f t="shared" si="22"/>
        <v>28.428900000000002</v>
      </c>
      <c r="BI265" s="99">
        <f t="shared" si="23"/>
        <v>44.726300000000002</v>
      </c>
      <c r="BJ265" s="99">
        <f t="shared" si="24"/>
        <v>108.39000000000001</v>
      </c>
    </row>
    <row r="266" spans="1:62" s="94" customFormat="1" ht="16.05" customHeight="1" x14ac:dyDescent="0.3">
      <c r="A266" s="10">
        <v>260</v>
      </c>
      <c r="B266" s="107" t="s">
        <v>953</v>
      </c>
      <c r="C266" s="15" t="s">
        <v>988</v>
      </c>
      <c r="D266" s="15" t="s">
        <v>371</v>
      </c>
      <c r="E266" s="15" t="s">
        <v>631</v>
      </c>
      <c r="F266" s="108">
        <v>1.7</v>
      </c>
      <c r="G266" s="15">
        <v>220</v>
      </c>
      <c r="H266" s="88" t="s">
        <v>50</v>
      </c>
      <c r="I266" s="99">
        <v>268.83</v>
      </c>
      <c r="J266" s="90">
        <v>6.72</v>
      </c>
      <c r="K266" s="90">
        <v>5.8800000000000008</v>
      </c>
      <c r="L266" s="90">
        <v>8.4</v>
      </c>
      <c r="M266" s="59">
        <v>21</v>
      </c>
      <c r="N266" s="90">
        <v>6.4600000000000009</v>
      </c>
      <c r="O266" s="90">
        <v>5.32</v>
      </c>
      <c r="P266" s="90">
        <v>7.22</v>
      </c>
      <c r="Q266" s="59">
        <v>19</v>
      </c>
      <c r="R266" s="90">
        <v>5.94</v>
      </c>
      <c r="S266" s="90">
        <v>4.8600000000000003</v>
      </c>
      <c r="T266" s="90">
        <v>7.2</v>
      </c>
      <c r="U266" s="59">
        <v>18</v>
      </c>
      <c r="V266" s="90">
        <v>6.4</v>
      </c>
      <c r="W266" s="90">
        <v>5</v>
      </c>
      <c r="X266" s="90">
        <v>8.6</v>
      </c>
      <c r="Y266" s="59">
        <v>20</v>
      </c>
      <c r="Z266" s="90">
        <v>7.1400000000000006</v>
      </c>
      <c r="AA266" s="90">
        <v>5.46</v>
      </c>
      <c r="AB266" s="90">
        <v>8.4</v>
      </c>
      <c r="AC266" s="59">
        <v>21</v>
      </c>
      <c r="AD266" s="90">
        <v>6.08</v>
      </c>
      <c r="AE266" s="90">
        <v>5.32</v>
      </c>
      <c r="AF266" s="90">
        <v>7.6000000000000005</v>
      </c>
      <c r="AG266" s="59">
        <v>19</v>
      </c>
      <c r="AH266" s="90">
        <v>7</v>
      </c>
      <c r="AI266" s="90">
        <v>5</v>
      </c>
      <c r="AJ266" s="90">
        <v>9</v>
      </c>
      <c r="AK266" s="59">
        <v>21</v>
      </c>
      <c r="AL266" s="90">
        <v>13.120000000000001</v>
      </c>
      <c r="AM266" s="90">
        <v>11.07</v>
      </c>
      <c r="AN266" s="90">
        <v>16.809999999999999</v>
      </c>
      <c r="AO266" s="59">
        <v>41</v>
      </c>
      <c r="AP266" s="90">
        <v>6.3840000000000003</v>
      </c>
      <c r="AQ266" s="90">
        <v>5.3864999999999998</v>
      </c>
      <c r="AR266" s="90">
        <v>8.1794999999999991</v>
      </c>
      <c r="AS266" s="59">
        <v>19.95</v>
      </c>
      <c r="AT266" s="90">
        <v>7.3920000000000003</v>
      </c>
      <c r="AU266" s="90">
        <v>6.237000000000001</v>
      </c>
      <c r="AV266" s="90">
        <v>9.4710000000000001</v>
      </c>
      <c r="AW266" s="59">
        <v>23.1</v>
      </c>
      <c r="AX266" s="90">
        <v>7.5935999999999995</v>
      </c>
      <c r="AY266" s="90">
        <v>6.1697999999999995</v>
      </c>
      <c r="AZ266" s="90">
        <v>9.9665999999999979</v>
      </c>
      <c r="BA266" s="59">
        <v>23.729999999999997</v>
      </c>
      <c r="BB266" s="90">
        <v>7.056</v>
      </c>
      <c r="BC266" s="90">
        <v>5.0715000000000003</v>
      </c>
      <c r="BD266" s="90">
        <v>9.9225000000000012</v>
      </c>
      <c r="BE266" s="59">
        <v>22.050000000000004</v>
      </c>
      <c r="BF266" s="60">
        <f t="shared" si="20"/>
        <v>268.83</v>
      </c>
      <c r="BG266" s="99">
        <f t="shared" si="21"/>
        <v>87.285599999999988</v>
      </c>
      <c r="BH266" s="99">
        <f t="shared" si="22"/>
        <v>70.774799999999999</v>
      </c>
      <c r="BI266" s="99">
        <f t="shared" si="23"/>
        <v>110.76960000000001</v>
      </c>
      <c r="BJ266" s="99">
        <f t="shared" si="24"/>
        <v>268.83</v>
      </c>
    </row>
    <row r="267" spans="1:62" s="94" customFormat="1" ht="16.05" customHeight="1" x14ac:dyDescent="0.3">
      <c r="A267" s="10">
        <v>261</v>
      </c>
      <c r="B267" s="107" t="s">
        <v>953</v>
      </c>
      <c r="C267" s="15" t="s">
        <v>988</v>
      </c>
      <c r="D267" s="15" t="s">
        <v>371</v>
      </c>
      <c r="E267" s="15" t="s">
        <v>631</v>
      </c>
      <c r="F267" s="108">
        <v>22</v>
      </c>
      <c r="G267" s="15">
        <v>380</v>
      </c>
      <c r="H267" s="88" t="s">
        <v>50</v>
      </c>
      <c r="I267" s="99">
        <v>30059.109999999997</v>
      </c>
      <c r="J267" s="90">
        <v>684.16</v>
      </c>
      <c r="K267" s="90">
        <v>598.6400000000001</v>
      </c>
      <c r="L267" s="90">
        <v>855.2</v>
      </c>
      <c r="M267" s="59">
        <v>2138</v>
      </c>
      <c r="N267" s="90">
        <v>725.56000000000006</v>
      </c>
      <c r="O267" s="90">
        <v>597.5200000000001</v>
      </c>
      <c r="P267" s="90">
        <v>810.92</v>
      </c>
      <c r="Q267" s="59">
        <v>2134</v>
      </c>
      <c r="R267" s="90">
        <v>770.22</v>
      </c>
      <c r="S267" s="90">
        <v>630.18000000000006</v>
      </c>
      <c r="T267" s="90">
        <v>933.6</v>
      </c>
      <c r="U267" s="59">
        <v>2334</v>
      </c>
      <c r="V267" s="90">
        <v>833.6</v>
      </c>
      <c r="W267" s="90">
        <v>651.25</v>
      </c>
      <c r="X267" s="90">
        <v>1120.1500000000001</v>
      </c>
      <c r="Y267" s="59">
        <v>2605</v>
      </c>
      <c r="Z267" s="90">
        <v>879.92000000000007</v>
      </c>
      <c r="AA267" s="90">
        <v>672.88</v>
      </c>
      <c r="AB267" s="90">
        <v>1035.2</v>
      </c>
      <c r="AC267" s="59">
        <v>2588</v>
      </c>
      <c r="AD267" s="90">
        <v>800</v>
      </c>
      <c r="AE267" s="90">
        <v>700.00000000000011</v>
      </c>
      <c r="AF267" s="90">
        <v>1000</v>
      </c>
      <c r="AG267" s="59">
        <v>2500</v>
      </c>
      <c r="AH267" s="90">
        <v>1250</v>
      </c>
      <c r="AI267" s="90">
        <v>991</v>
      </c>
      <c r="AJ267" s="90">
        <v>1207</v>
      </c>
      <c r="AK267" s="59">
        <v>3448</v>
      </c>
      <c r="AL267" s="90">
        <v>794.88</v>
      </c>
      <c r="AM267" s="90">
        <v>670.68000000000006</v>
      </c>
      <c r="AN267" s="90">
        <v>1018.4399999999999</v>
      </c>
      <c r="AO267" s="59">
        <v>2484</v>
      </c>
      <c r="AP267" s="90">
        <v>685.10400000000016</v>
      </c>
      <c r="AQ267" s="90">
        <v>578.05650000000014</v>
      </c>
      <c r="AR267" s="90">
        <v>877.78950000000009</v>
      </c>
      <c r="AS267" s="59">
        <v>2140.9500000000007</v>
      </c>
      <c r="AT267" s="90">
        <v>801.69600000000003</v>
      </c>
      <c r="AU267" s="90">
        <v>676.43100000000004</v>
      </c>
      <c r="AV267" s="90">
        <v>1027.173</v>
      </c>
      <c r="AW267" s="59">
        <v>2505.3000000000002</v>
      </c>
      <c r="AX267" s="90">
        <v>859.52319999999997</v>
      </c>
      <c r="AY267" s="90">
        <v>698.36259999999993</v>
      </c>
      <c r="AZ267" s="90">
        <v>1128.1241999999997</v>
      </c>
      <c r="BA267" s="59">
        <v>2686.0099999999998</v>
      </c>
      <c r="BB267" s="90">
        <v>798.67200000000003</v>
      </c>
      <c r="BC267" s="90">
        <v>574.04549999999995</v>
      </c>
      <c r="BD267" s="90">
        <v>1123.1324999999999</v>
      </c>
      <c r="BE267" s="59">
        <v>2495.85</v>
      </c>
      <c r="BF267" s="60">
        <f t="shared" si="20"/>
        <v>30059.109999999997</v>
      </c>
      <c r="BG267" s="99">
        <f t="shared" si="21"/>
        <v>9883.3352000000014</v>
      </c>
      <c r="BH267" s="99">
        <f t="shared" si="22"/>
        <v>8039.0456000000013</v>
      </c>
      <c r="BI267" s="99">
        <f t="shared" si="23"/>
        <v>12136.7292</v>
      </c>
      <c r="BJ267" s="99">
        <f t="shared" si="24"/>
        <v>30059.11</v>
      </c>
    </row>
    <row r="268" spans="1:62" s="94" customFormat="1" ht="16.05" customHeight="1" x14ac:dyDescent="0.3">
      <c r="A268" s="10">
        <v>262</v>
      </c>
      <c r="B268" s="107" t="s">
        <v>953</v>
      </c>
      <c r="C268" s="15" t="s">
        <v>988</v>
      </c>
      <c r="D268" s="15" t="s">
        <v>371</v>
      </c>
      <c r="E268" s="15" t="s">
        <v>631</v>
      </c>
      <c r="F268" s="108">
        <v>1.7</v>
      </c>
      <c r="G268" s="15">
        <v>220</v>
      </c>
      <c r="H268" s="88" t="s">
        <v>50</v>
      </c>
      <c r="I268" s="99">
        <v>13.280000000000001</v>
      </c>
      <c r="J268" s="90">
        <v>0.32</v>
      </c>
      <c r="K268" s="90">
        <v>0.28000000000000003</v>
      </c>
      <c r="L268" s="90">
        <v>0.4</v>
      </c>
      <c r="M268" s="59">
        <v>1</v>
      </c>
      <c r="N268" s="90">
        <v>0.68</v>
      </c>
      <c r="O268" s="90">
        <v>0.56000000000000005</v>
      </c>
      <c r="P268" s="90">
        <v>0.76</v>
      </c>
      <c r="Q268" s="59">
        <v>2</v>
      </c>
      <c r="R268" s="90">
        <v>0</v>
      </c>
      <c r="S268" s="90">
        <v>0</v>
      </c>
      <c r="T268" s="90">
        <v>0</v>
      </c>
      <c r="U268" s="59">
        <v>0</v>
      </c>
      <c r="V268" s="90">
        <v>0.64</v>
      </c>
      <c r="W268" s="90">
        <v>0.5</v>
      </c>
      <c r="X268" s="90">
        <v>0.86</v>
      </c>
      <c r="Y268" s="59">
        <v>2</v>
      </c>
      <c r="Z268" s="90">
        <v>0.34</v>
      </c>
      <c r="AA268" s="90">
        <v>0.26</v>
      </c>
      <c r="AB268" s="90">
        <v>0.4</v>
      </c>
      <c r="AC268" s="59">
        <v>1</v>
      </c>
      <c r="AD268" s="90">
        <v>0.32</v>
      </c>
      <c r="AE268" s="90">
        <v>0.28000000000000003</v>
      </c>
      <c r="AF268" s="90">
        <v>0.4</v>
      </c>
      <c r="AG268" s="59">
        <v>1</v>
      </c>
      <c r="AH268" s="90">
        <v>0</v>
      </c>
      <c r="AI268" s="90">
        <v>0</v>
      </c>
      <c r="AJ268" s="90">
        <v>1</v>
      </c>
      <c r="AK268" s="59">
        <v>1</v>
      </c>
      <c r="AL268" s="90">
        <v>0.32</v>
      </c>
      <c r="AM268" s="90">
        <v>0.27</v>
      </c>
      <c r="AN268" s="90">
        <v>0.41</v>
      </c>
      <c r="AO268" s="59">
        <v>1</v>
      </c>
      <c r="AP268" s="90">
        <v>0.33600000000000002</v>
      </c>
      <c r="AQ268" s="90">
        <v>0.28350000000000003</v>
      </c>
      <c r="AR268" s="90">
        <v>0.43049999999999999</v>
      </c>
      <c r="AS268" s="59">
        <v>1.05</v>
      </c>
      <c r="AT268" s="90">
        <v>0.33600000000000002</v>
      </c>
      <c r="AU268" s="90">
        <v>0.28350000000000003</v>
      </c>
      <c r="AV268" s="90">
        <v>0.43049999999999999</v>
      </c>
      <c r="AW268" s="59">
        <v>1.05</v>
      </c>
      <c r="AX268" s="90">
        <v>0.36159999999999998</v>
      </c>
      <c r="AY268" s="90">
        <v>0.29380000000000001</v>
      </c>
      <c r="AZ268" s="90">
        <v>0.47459999999999991</v>
      </c>
      <c r="BA268" s="59">
        <v>1.1299999999999999</v>
      </c>
      <c r="BB268" s="90">
        <v>0.33600000000000002</v>
      </c>
      <c r="BC268" s="90">
        <v>0.24150000000000002</v>
      </c>
      <c r="BD268" s="90">
        <v>0.47250000000000003</v>
      </c>
      <c r="BE268" s="59">
        <v>1.05</v>
      </c>
      <c r="BF268" s="60">
        <f t="shared" si="20"/>
        <v>13.280000000000001</v>
      </c>
      <c r="BG268" s="99">
        <f t="shared" si="21"/>
        <v>3.9895999999999998</v>
      </c>
      <c r="BH268" s="99">
        <f t="shared" si="22"/>
        <v>3.2523000000000004</v>
      </c>
      <c r="BI268" s="99">
        <f t="shared" si="23"/>
        <v>6.0381</v>
      </c>
      <c r="BJ268" s="99">
        <f t="shared" si="24"/>
        <v>13.280000000000001</v>
      </c>
    </row>
    <row r="269" spans="1:62" s="94" customFormat="1" ht="16.05" customHeight="1" x14ac:dyDescent="0.3">
      <c r="A269" s="10">
        <v>263</v>
      </c>
      <c r="B269" s="107" t="s">
        <v>953</v>
      </c>
      <c r="C269" s="15" t="s">
        <v>988</v>
      </c>
      <c r="D269" s="15" t="s">
        <v>371</v>
      </c>
      <c r="E269" s="15" t="s">
        <v>631</v>
      </c>
      <c r="F269" s="108">
        <v>1.7</v>
      </c>
      <c r="G269" s="15">
        <v>220</v>
      </c>
      <c r="H269" s="88" t="s">
        <v>50</v>
      </c>
      <c r="I269" s="99">
        <v>23.330000000000002</v>
      </c>
      <c r="J269" s="90">
        <v>0.96</v>
      </c>
      <c r="K269" s="90">
        <v>0.84000000000000008</v>
      </c>
      <c r="L269" s="90">
        <v>1.2000000000000002</v>
      </c>
      <c r="M269" s="59">
        <v>3</v>
      </c>
      <c r="N269" s="90">
        <v>0.68</v>
      </c>
      <c r="O269" s="90">
        <v>0.56000000000000005</v>
      </c>
      <c r="P269" s="90">
        <v>0.76</v>
      </c>
      <c r="Q269" s="59">
        <v>2</v>
      </c>
      <c r="R269" s="90">
        <v>0.66</v>
      </c>
      <c r="S269" s="90">
        <v>0.54</v>
      </c>
      <c r="T269" s="90">
        <v>0.8</v>
      </c>
      <c r="U269" s="59">
        <v>2</v>
      </c>
      <c r="V269" s="90">
        <v>0.64</v>
      </c>
      <c r="W269" s="90">
        <v>0.5</v>
      </c>
      <c r="X269" s="90">
        <v>0.86</v>
      </c>
      <c r="Y269" s="59">
        <v>2</v>
      </c>
      <c r="Z269" s="90">
        <v>0.68</v>
      </c>
      <c r="AA269" s="90">
        <v>0.52</v>
      </c>
      <c r="AB269" s="90">
        <v>0.8</v>
      </c>
      <c r="AC269" s="59">
        <v>2</v>
      </c>
      <c r="AD269" s="90">
        <v>0.64</v>
      </c>
      <c r="AE269" s="90">
        <v>0.56000000000000005</v>
      </c>
      <c r="AF269" s="90">
        <v>0.8</v>
      </c>
      <c r="AG269" s="59">
        <v>2</v>
      </c>
      <c r="AH269" s="90">
        <v>1</v>
      </c>
      <c r="AI269" s="90">
        <v>1</v>
      </c>
      <c r="AJ269" s="90">
        <v>1</v>
      </c>
      <c r="AK269" s="59">
        <v>3</v>
      </c>
      <c r="AL269" s="90">
        <v>0.64</v>
      </c>
      <c r="AM269" s="90">
        <v>0.54</v>
      </c>
      <c r="AN269" s="90">
        <v>0.82</v>
      </c>
      <c r="AO269" s="59">
        <v>2</v>
      </c>
      <c r="AP269" s="90">
        <v>0.67200000000000004</v>
      </c>
      <c r="AQ269" s="90">
        <v>0.56700000000000006</v>
      </c>
      <c r="AR269" s="90">
        <v>0.86099999999999999</v>
      </c>
      <c r="AS269" s="59">
        <v>2.1</v>
      </c>
      <c r="AT269" s="90">
        <v>0.33600000000000002</v>
      </c>
      <c r="AU269" s="90">
        <v>0.28350000000000003</v>
      </c>
      <c r="AV269" s="90">
        <v>0.43049999999999999</v>
      </c>
      <c r="AW269" s="59">
        <v>1.05</v>
      </c>
      <c r="AX269" s="90">
        <v>0.36159999999999998</v>
      </c>
      <c r="AY269" s="90">
        <v>0.29380000000000001</v>
      </c>
      <c r="AZ269" s="90">
        <v>0.47459999999999991</v>
      </c>
      <c r="BA269" s="59">
        <v>1.1299999999999999</v>
      </c>
      <c r="BB269" s="90">
        <v>0.33600000000000002</v>
      </c>
      <c r="BC269" s="90">
        <v>0.24150000000000002</v>
      </c>
      <c r="BD269" s="90">
        <v>0.47250000000000003</v>
      </c>
      <c r="BE269" s="59">
        <v>1.05</v>
      </c>
      <c r="BF269" s="60">
        <f t="shared" si="20"/>
        <v>23.330000000000002</v>
      </c>
      <c r="BG269" s="99">
        <f t="shared" si="21"/>
        <v>7.6056000000000008</v>
      </c>
      <c r="BH269" s="99">
        <f t="shared" si="22"/>
        <v>6.4458000000000011</v>
      </c>
      <c r="BI269" s="99">
        <f t="shared" si="23"/>
        <v>9.2786000000000008</v>
      </c>
      <c r="BJ269" s="99">
        <f t="shared" si="24"/>
        <v>23.330000000000002</v>
      </c>
    </row>
    <row r="270" spans="1:62" s="94" customFormat="1" ht="16.05" customHeight="1" x14ac:dyDescent="0.3">
      <c r="A270" s="10">
        <v>264</v>
      </c>
      <c r="B270" s="107" t="s">
        <v>953</v>
      </c>
      <c r="C270" s="15" t="s">
        <v>988</v>
      </c>
      <c r="D270" s="15" t="s">
        <v>371</v>
      </c>
      <c r="E270" s="15" t="s">
        <v>631</v>
      </c>
      <c r="F270" s="108">
        <v>1.7</v>
      </c>
      <c r="G270" s="15">
        <v>220</v>
      </c>
      <c r="H270" s="88" t="s">
        <v>50</v>
      </c>
      <c r="I270" s="99">
        <v>33.019999999999996</v>
      </c>
      <c r="J270" s="90">
        <v>0.64</v>
      </c>
      <c r="K270" s="90">
        <v>0.56000000000000005</v>
      </c>
      <c r="L270" s="90">
        <v>0.8</v>
      </c>
      <c r="M270" s="59">
        <v>2</v>
      </c>
      <c r="N270" s="90">
        <v>0.68</v>
      </c>
      <c r="O270" s="90">
        <v>0.56000000000000005</v>
      </c>
      <c r="P270" s="90">
        <v>0.76</v>
      </c>
      <c r="Q270" s="59">
        <v>2</v>
      </c>
      <c r="R270" s="90">
        <v>0.99</v>
      </c>
      <c r="S270" s="90">
        <v>0.81</v>
      </c>
      <c r="T270" s="90">
        <v>1.2000000000000002</v>
      </c>
      <c r="U270" s="59">
        <v>3</v>
      </c>
      <c r="V270" s="90">
        <v>0.32</v>
      </c>
      <c r="W270" s="90">
        <v>0.25</v>
      </c>
      <c r="X270" s="90">
        <v>0.43</v>
      </c>
      <c r="Y270" s="59">
        <v>1</v>
      </c>
      <c r="Z270" s="90">
        <v>1.02</v>
      </c>
      <c r="AA270" s="90">
        <v>0.78</v>
      </c>
      <c r="AB270" s="90">
        <v>1.2000000000000002</v>
      </c>
      <c r="AC270" s="59">
        <v>3</v>
      </c>
      <c r="AD270" s="90">
        <v>0.64</v>
      </c>
      <c r="AE270" s="90">
        <v>0.56000000000000005</v>
      </c>
      <c r="AF270" s="90">
        <v>0.8</v>
      </c>
      <c r="AG270" s="59">
        <v>2</v>
      </c>
      <c r="AH270" s="90">
        <v>1</v>
      </c>
      <c r="AI270" s="90">
        <v>1</v>
      </c>
      <c r="AJ270" s="90">
        <v>1</v>
      </c>
      <c r="AK270" s="59">
        <v>3</v>
      </c>
      <c r="AL270" s="90">
        <v>0.64</v>
      </c>
      <c r="AM270" s="90">
        <v>0.54</v>
      </c>
      <c r="AN270" s="90">
        <v>0.82</v>
      </c>
      <c r="AO270" s="59">
        <v>2</v>
      </c>
      <c r="AP270" s="90">
        <v>1.0080000000000002</v>
      </c>
      <c r="AQ270" s="90">
        <v>0.85050000000000014</v>
      </c>
      <c r="AR270" s="90">
        <v>1.2915000000000001</v>
      </c>
      <c r="AS270" s="59">
        <v>3.1500000000000004</v>
      </c>
      <c r="AT270" s="90">
        <v>1.0080000000000002</v>
      </c>
      <c r="AU270" s="90">
        <v>0.85050000000000014</v>
      </c>
      <c r="AV270" s="90">
        <v>1.2915000000000001</v>
      </c>
      <c r="AW270" s="59">
        <v>3.1500000000000004</v>
      </c>
      <c r="AX270" s="90">
        <v>1.4463999999999999</v>
      </c>
      <c r="AY270" s="90">
        <v>1.1752</v>
      </c>
      <c r="AZ270" s="90">
        <v>1.8983999999999996</v>
      </c>
      <c r="BA270" s="59">
        <v>4.5199999999999996</v>
      </c>
      <c r="BB270" s="90">
        <v>1.3440000000000001</v>
      </c>
      <c r="BC270" s="90">
        <v>0.96600000000000008</v>
      </c>
      <c r="BD270" s="90">
        <v>1.8900000000000001</v>
      </c>
      <c r="BE270" s="59">
        <v>4.2</v>
      </c>
      <c r="BF270" s="60">
        <f t="shared" si="20"/>
        <v>33.019999999999996</v>
      </c>
      <c r="BG270" s="99">
        <f t="shared" si="21"/>
        <v>10.7364</v>
      </c>
      <c r="BH270" s="99">
        <f t="shared" si="22"/>
        <v>8.9022000000000006</v>
      </c>
      <c r="BI270" s="99">
        <f t="shared" si="23"/>
        <v>13.381399999999999</v>
      </c>
      <c r="BJ270" s="99">
        <f t="shared" si="24"/>
        <v>33.019999999999996</v>
      </c>
    </row>
    <row r="271" spans="1:62" s="94" customFormat="1" ht="16.05" customHeight="1" x14ac:dyDescent="0.3">
      <c r="A271" s="10">
        <v>265</v>
      </c>
      <c r="B271" s="107" t="s">
        <v>953</v>
      </c>
      <c r="C271" s="15" t="s">
        <v>1031</v>
      </c>
      <c r="D271" s="15" t="s">
        <v>371</v>
      </c>
      <c r="E271" s="15" t="s">
        <v>631</v>
      </c>
      <c r="F271" s="108">
        <v>1.7</v>
      </c>
      <c r="G271" s="15">
        <v>220</v>
      </c>
      <c r="H271" s="88" t="s">
        <v>50</v>
      </c>
      <c r="I271" s="99">
        <v>402.24</v>
      </c>
      <c r="J271" s="90">
        <v>10.88</v>
      </c>
      <c r="K271" s="90">
        <v>9.5200000000000014</v>
      </c>
      <c r="L271" s="90">
        <v>13.600000000000001</v>
      </c>
      <c r="M271" s="59">
        <v>34</v>
      </c>
      <c r="N271" s="90">
        <v>10.200000000000001</v>
      </c>
      <c r="O271" s="90">
        <v>8.4</v>
      </c>
      <c r="P271" s="90">
        <v>11.4</v>
      </c>
      <c r="Q271" s="59">
        <v>30</v>
      </c>
      <c r="R271" s="90">
        <v>10.89</v>
      </c>
      <c r="S271" s="90">
        <v>8.91</v>
      </c>
      <c r="T271" s="90">
        <v>13.200000000000001</v>
      </c>
      <c r="U271" s="59">
        <v>33</v>
      </c>
      <c r="V271" s="90">
        <v>10.24</v>
      </c>
      <c r="W271" s="90">
        <v>8</v>
      </c>
      <c r="X271" s="90">
        <v>13.76</v>
      </c>
      <c r="Y271" s="59">
        <v>32</v>
      </c>
      <c r="Z271" s="90">
        <v>11.22</v>
      </c>
      <c r="AA271" s="90">
        <v>8.58</v>
      </c>
      <c r="AB271" s="90">
        <v>13.200000000000001</v>
      </c>
      <c r="AC271" s="59">
        <v>33</v>
      </c>
      <c r="AD271" s="90">
        <v>10.88</v>
      </c>
      <c r="AE271" s="90">
        <v>9.5200000000000014</v>
      </c>
      <c r="AF271" s="90">
        <v>13.600000000000001</v>
      </c>
      <c r="AG271" s="59">
        <v>34</v>
      </c>
      <c r="AH271" s="90">
        <v>10</v>
      </c>
      <c r="AI271" s="90">
        <v>8</v>
      </c>
      <c r="AJ271" s="90">
        <v>14</v>
      </c>
      <c r="AK271" s="59">
        <v>32</v>
      </c>
      <c r="AL271" s="90">
        <v>10.56</v>
      </c>
      <c r="AM271" s="90">
        <v>8.91</v>
      </c>
      <c r="AN271" s="90">
        <v>13.53</v>
      </c>
      <c r="AO271" s="59">
        <v>33</v>
      </c>
      <c r="AP271" s="90">
        <v>10.752000000000001</v>
      </c>
      <c r="AQ271" s="90">
        <v>9.072000000000001</v>
      </c>
      <c r="AR271" s="90">
        <v>13.776</v>
      </c>
      <c r="AS271" s="59">
        <v>33.6</v>
      </c>
      <c r="AT271" s="90">
        <v>11.424000000000001</v>
      </c>
      <c r="AU271" s="90">
        <v>9.6390000000000011</v>
      </c>
      <c r="AV271" s="90">
        <v>14.637</v>
      </c>
      <c r="AW271" s="59">
        <v>35.700000000000003</v>
      </c>
      <c r="AX271" s="90">
        <v>11.9328</v>
      </c>
      <c r="AY271" s="90">
        <v>9.6953999999999994</v>
      </c>
      <c r="AZ271" s="90">
        <v>15.661799999999999</v>
      </c>
      <c r="BA271" s="59">
        <v>37.29</v>
      </c>
      <c r="BB271" s="90">
        <v>11.087999999999999</v>
      </c>
      <c r="BC271" s="90">
        <v>7.9695</v>
      </c>
      <c r="BD271" s="90">
        <v>15.592499999999999</v>
      </c>
      <c r="BE271" s="59">
        <v>34.65</v>
      </c>
      <c r="BF271" s="60">
        <f t="shared" si="20"/>
        <v>402.24</v>
      </c>
      <c r="BG271" s="99">
        <f t="shared" si="21"/>
        <v>130.0668</v>
      </c>
      <c r="BH271" s="99">
        <f t="shared" si="22"/>
        <v>106.21589999999999</v>
      </c>
      <c r="BI271" s="99">
        <f t="shared" si="23"/>
        <v>165.95729999999998</v>
      </c>
      <c r="BJ271" s="99">
        <f t="shared" si="24"/>
        <v>402.23999999999995</v>
      </c>
    </row>
    <row r="272" spans="1:62" s="94" customFormat="1" ht="16.05" customHeight="1" x14ac:dyDescent="0.3">
      <c r="A272" s="10">
        <v>266</v>
      </c>
      <c r="B272" s="107" t="s">
        <v>953</v>
      </c>
      <c r="C272" s="15" t="s">
        <v>1031</v>
      </c>
      <c r="D272" s="15" t="s">
        <v>371</v>
      </c>
      <c r="E272" s="15" t="s">
        <v>631</v>
      </c>
      <c r="F272" s="108">
        <v>6.6</v>
      </c>
      <c r="G272" s="15">
        <v>380</v>
      </c>
      <c r="H272" s="88" t="s">
        <v>50</v>
      </c>
      <c r="I272" s="99">
        <v>368.06999999999994</v>
      </c>
      <c r="J272" s="90">
        <v>9.6</v>
      </c>
      <c r="K272" s="90">
        <v>8.4</v>
      </c>
      <c r="L272" s="90">
        <v>12</v>
      </c>
      <c r="M272" s="59">
        <v>30</v>
      </c>
      <c r="N272" s="90">
        <v>9.1800000000000015</v>
      </c>
      <c r="O272" s="90">
        <v>7.5600000000000005</v>
      </c>
      <c r="P272" s="90">
        <v>10.26</v>
      </c>
      <c r="Q272" s="59">
        <v>27</v>
      </c>
      <c r="R272" s="90">
        <v>9.57</v>
      </c>
      <c r="S272" s="90">
        <v>7.83</v>
      </c>
      <c r="T272" s="90">
        <v>11.600000000000001</v>
      </c>
      <c r="U272" s="59">
        <v>29</v>
      </c>
      <c r="V272" s="90">
        <v>8.9600000000000009</v>
      </c>
      <c r="W272" s="90">
        <v>7</v>
      </c>
      <c r="X272" s="90">
        <v>12.04</v>
      </c>
      <c r="Y272" s="59">
        <v>28</v>
      </c>
      <c r="Z272" s="90">
        <v>10.200000000000001</v>
      </c>
      <c r="AA272" s="90">
        <v>7.8000000000000007</v>
      </c>
      <c r="AB272" s="90">
        <v>12</v>
      </c>
      <c r="AC272" s="59">
        <v>30</v>
      </c>
      <c r="AD272" s="90">
        <v>12.16</v>
      </c>
      <c r="AE272" s="90">
        <v>10.64</v>
      </c>
      <c r="AF272" s="90">
        <v>15.200000000000001</v>
      </c>
      <c r="AG272" s="59">
        <v>38</v>
      </c>
      <c r="AH272" s="90">
        <v>11</v>
      </c>
      <c r="AI272" s="90">
        <v>8</v>
      </c>
      <c r="AJ272" s="90">
        <v>14</v>
      </c>
      <c r="AK272" s="59">
        <v>33</v>
      </c>
      <c r="AL272" s="90">
        <v>9.6</v>
      </c>
      <c r="AM272" s="90">
        <v>8.1000000000000014</v>
      </c>
      <c r="AN272" s="90">
        <v>12.299999999999999</v>
      </c>
      <c r="AO272" s="59">
        <v>30</v>
      </c>
      <c r="AP272" s="90">
        <v>9.4080000000000013</v>
      </c>
      <c r="AQ272" s="90">
        <v>7.9380000000000015</v>
      </c>
      <c r="AR272" s="90">
        <v>12.054</v>
      </c>
      <c r="AS272" s="59">
        <v>29.400000000000006</v>
      </c>
      <c r="AT272" s="90">
        <v>9.7440000000000015</v>
      </c>
      <c r="AU272" s="90">
        <v>8.2215000000000007</v>
      </c>
      <c r="AV272" s="90">
        <v>12.484500000000001</v>
      </c>
      <c r="AW272" s="59">
        <v>30.450000000000003</v>
      </c>
      <c r="AX272" s="90">
        <v>10.4864</v>
      </c>
      <c r="AY272" s="90">
        <v>8.5201999999999991</v>
      </c>
      <c r="AZ272" s="90">
        <v>13.763399999999997</v>
      </c>
      <c r="BA272" s="59">
        <v>32.769999999999996</v>
      </c>
      <c r="BB272" s="90">
        <v>9.7440000000000015</v>
      </c>
      <c r="BC272" s="90">
        <v>7.0035000000000007</v>
      </c>
      <c r="BD272" s="90">
        <v>13.702500000000002</v>
      </c>
      <c r="BE272" s="59">
        <v>30.450000000000003</v>
      </c>
      <c r="BF272" s="60">
        <f t="shared" si="20"/>
        <v>368.06999999999994</v>
      </c>
      <c r="BG272" s="99">
        <f t="shared" si="21"/>
        <v>119.6524</v>
      </c>
      <c r="BH272" s="99">
        <f t="shared" si="22"/>
        <v>97.013200000000026</v>
      </c>
      <c r="BI272" s="99">
        <f t="shared" si="23"/>
        <v>151.40440000000001</v>
      </c>
      <c r="BJ272" s="99">
        <f t="shared" si="24"/>
        <v>368.07000000000005</v>
      </c>
    </row>
    <row r="273" spans="1:62" s="94" customFormat="1" ht="16.05" customHeight="1" x14ac:dyDescent="0.3">
      <c r="A273" s="10">
        <v>267</v>
      </c>
      <c r="B273" s="107" t="s">
        <v>953</v>
      </c>
      <c r="C273" s="15" t="s">
        <v>1031</v>
      </c>
      <c r="D273" s="15" t="s">
        <v>371</v>
      </c>
      <c r="E273" s="15" t="s">
        <v>631</v>
      </c>
      <c r="F273" s="108">
        <v>50</v>
      </c>
      <c r="G273" s="15">
        <v>380</v>
      </c>
      <c r="H273" s="88" t="s">
        <v>50</v>
      </c>
      <c r="I273" s="99">
        <v>119558.15</v>
      </c>
      <c r="J273" s="90">
        <v>3300.8</v>
      </c>
      <c r="K273" s="90">
        <v>2888.2000000000003</v>
      </c>
      <c r="L273" s="90">
        <v>4126</v>
      </c>
      <c r="M273" s="59">
        <v>10315</v>
      </c>
      <c r="N273" s="90">
        <v>3209.6000000000004</v>
      </c>
      <c r="O273" s="90">
        <v>2643.2000000000003</v>
      </c>
      <c r="P273" s="90">
        <v>3587.2</v>
      </c>
      <c r="Q273" s="59">
        <v>9440</v>
      </c>
      <c r="R273" s="90">
        <v>3092.1000000000004</v>
      </c>
      <c r="S273" s="90">
        <v>2529.9</v>
      </c>
      <c r="T273" s="90">
        <v>3748</v>
      </c>
      <c r="U273" s="59">
        <v>9370</v>
      </c>
      <c r="V273" s="90">
        <v>2919.04</v>
      </c>
      <c r="W273" s="90">
        <v>2280.5</v>
      </c>
      <c r="X273" s="90">
        <v>3922.46</v>
      </c>
      <c r="Y273" s="59">
        <v>9122</v>
      </c>
      <c r="Z273" s="90">
        <v>3174.2400000000002</v>
      </c>
      <c r="AA273" s="90">
        <v>2427.36</v>
      </c>
      <c r="AB273" s="90">
        <v>3734.4</v>
      </c>
      <c r="AC273" s="59">
        <v>9336</v>
      </c>
      <c r="AD273" s="90">
        <v>2873.92</v>
      </c>
      <c r="AE273" s="90">
        <v>2514.6800000000003</v>
      </c>
      <c r="AF273" s="90">
        <v>3592.4</v>
      </c>
      <c r="AG273" s="59">
        <v>8981</v>
      </c>
      <c r="AH273" s="90">
        <v>3045</v>
      </c>
      <c r="AI273" s="90">
        <v>2484</v>
      </c>
      <c r="AJ273" s="90">
        <v>4258</v>
      </c>
      <c r="AK273" s="59">
        <v>9787</v>
      </c>
      <c r="AL273" s="90">
        <v>3259.2000000000003</v>
      </c>
      <c r="AM273" s="90">
        <v>2749.9500000000003</v>
      </c>
      <c r="AN273" s="90">
        <v>4175.8499999999995</v>
      </c>
      <c r="AO273" s="59">
        <v>10185</v>
      </c>
      <c r="AP273" s="90">
        <v>3142.9440000000004</v>
      </c>
      <c r="AQ273" s="90">
        <v>2651.8590000000004</v>
      </c>
      <c r="AR273" s="90">
        <v>4026.8969999999999</v>
      </c>
      <c r="AS273" s="59">
        <v>9821.7000000000007</v>
      </c>
      <c r="AT273" s="90">
        <v>3240.0479999999998</v>
      </c>
      <c r="AU273" s="90">
        <v>2733.7905000000001</v>
      </c>
      <c r="AV273" s="90">
        <v>4151.3114999999998</v>
      </c>
      <c r="AW273" s="59">
        <v>10125.15</v>
      </c>
      <c r="AX273" s="90">
        <v>3827.5360000000001</v>
      </c>
      <c r="AY273" s="90">
        <v>3109.873</v>
      </c>
      <c r="AZ273" s="90">
        <v>5023.6409999999996</v>
      </c>
      <c r="BA273" s="59">
        <v>11961.05</v>
      </c>
      <c r="BB273" s="90">
        <v>3556.56</v>
      </c>
      <c r="BC273" s="90">
        <v>2556.2775000000001</v>
      </c>
      <c r="BD273" s="90">
        <v>5001.4125000000004</v>
      </c>
      <c r="BE273" s="59">
        <v>11114.25</v>
      </c>
      <c r="BF273" s="60">
        <f t="shared" si="20"/>
        <v>119558.15</v>
      </c>
      <c r="BG273" s="99">
        <f t="shared" si="21"/>
        <v>38640.987999999998</v>
      </c>
      <c r="BH273" s="99">
        <f t="shared" si="22"/>
        <v>31569.590000000004</v>
      </c>
      <c r="BI273" s="99">
        <f t="shared" si="23"/>
        <v>49347.572000000007</v>
      </c>
      <c r="BJ273" s="99">
        <f t="shared" si="24"/>
        <v>119558.15000000002</v>
      </c>
    </row>
    <row r="274" spans="1:62" s="94" customFormat="1" ht="16.05" customHeight="1" x14ac:dyDescent="0.3">
      <c r="A274" s="10">
        <v>268</v>
      </c>
      <c r="B274" s="107" t="s">
        <v>953</v>
      </c>
      <c r="C274" s="15" t="s">
        <v>991</v>
      </c>
      <c r="D274" s="15" t="s">
        <v>371</v>
      </c>
      <c r="E274" s="15" t="s">
        <v>631</v>
      </c>
      <c r="F274" s="108">
        <v>3.3</v>
      </c>
      <c r="G274" s="15">
        <v>220</v>
      </c>
      <c r="H274" s="88" t="s">
        <v>50</v>
      </c>
      <c r="I274" s="99">
        <v>113.75</v>
      </c>
      <c r="J274" s="90">
        <v>2.88</v>
      </c>
      <c r="K274" s="90">
        <v>2.5200000000000005</v>
      </c>
      <c r="L274" s="90">
        <v>3.6</v>
      </c>
      <c r="M274" s="59">
        <v>9</v>
      </c>
      <c r="N274" s="90">
        <v>3.06</v>
      </c>
      <c r="O274" s="90">
        <v>2.5200000000000005</v>
      </c>
      <c r="P274" s="90">
        <v>3.42</v>
      </c>
      <c r="Q274" s="59">
        <v>9</v>
      </c>
      <c r="R274" s="90">
        <v>2.97</v>
      </c>
      <c r="S274" s="90">
        <v>2.4300000000000002</v>
      </c>
      <c r="T274" s="90">
        <v>3.6</v>
      </c>
      <c r="U274" s="59">
        <v>9</v>
      </c>
      <c r="V274" s="90">
        <v>2.56</v>
      </c>
      <c r="W274" s="90">
        <v>2</v>
      </c>
      <c r="X274" s="90">
        <v>3.44</v>
      </c>
      <c r="Y274" s="59">
        <v>8</v>
      </c>
      <c r="Z274" s="90">
        <v>3.4000000000000004</v>
      </c>
      <c r="AA274" s="90">
        <v>2.6</v>
      </c>
      <c r="AB274" s="90">
        <v>4</v>
      </c>
      <c r="AC274" s="59">
        <v>10</v>
      </c>
      <c r="AD274" s="90">
        <v>2.56</v>
      </c>
      <c r="AE274" s="90">
        <v>2.2400000000000002</v>
      </c>
      <c r="AF274" s="90">
        <v>3.2</v>
      </c>
      <c r="AG274" s="59">
        <v>8</v>
      </c>
      <c r="AH274" s="90">
        <v>3</v>
      </c>
      <c r="AI274" s="90">
        <v>3</v>
      </c>
      <c r="AJ274" s="90">
        <v>4</v>
      </c>
      <c r="AK274" s="59">
        <v>10</v>
      </c>
      <c r="AL274" s="90">
        <v>2.88</v>
      </c>
      <c r="AM274" s="90">
        <v>2.4300000000000002</v>
      </c>
      <c r="AN274" s="90">
        <v>3.69</v>
      </c>
      <c r="AO274" s="59">
        <v>9</v>
      </c>
      <c r="AP274" s="90">
        <v>3.0240000000000005</v>
      </c>
      <c r="AQ274" s="90">
        <v>2.5515000000000003</v>
      </c>
      <c r="AR274" s="90">
        <v>3.8745000000000003</v>
      </c>
      <c r="AS274" s="59">
        <v>9.4500000000000011</v>
      </c>
      <c r="AT274" s="90">
        <v>3.36</v>
      </c>
      <c r="AU274" s="90">
        <v>2.835</v>
      </c>
      <c r="AV274" s="90">
        <v>4.3049999999999997</v>
      </c>
      <c r="AW274" s="59">
        <v>10.5</v>
      </c>
      <c r="AX274" s="90">
        <v>3.6159999999999997</v>
      </c>
      <c r="AY274" s="90">
        <v>2.9379999999999997</v>
      </c>
      <c r="AZ274" s="90">
        <v>4.7459999999999996</v>
      </c>
      <c r="BA274" s="59">
        <v>11.299999999999999</v>
      </c>
      <c r="BB274" s="90">
        <v>3.36</v>
      </c>
      <c r="BC274" s="90">
        <v>2.415</v>
      </c>
      <c r="BD274" s="90">
        <v>4.7250000000000005</v>
      </c>
      <c r="BE274" s="59">
        <v>10.5</v>
      </c>
      <c r="BF274" s="60">
        <f t="shared" si="20"/>
        <v>113.75</v>
      </c>
      <c r="BG274" s="99">
        <f t="shared" si="21"/>
        <v>36.67</v>
      </c>
      <c r="BH274" s="99">
        <f t="shared" si="22"/>
        <v>30.479500000000002</v>
      </c>
      <c r="BI274" s="99">
        <f t="shared" si="23"/>
        <v>46.600500000000004</v>
      </c>
      <c r="BJ274" s="99">
        <f t="shared" si="24"/>
        <v>113.75</v>
      </c>
    </row>
    <row r="275" spans="1:62" s="94" customFormat="1" ht="16.05" customHeight="1" x14ac:dyDescent="0.3">
      <c r="A275" s="10">
        <v>269</v>
      </c>
      <c r="B275" s="107" t="s">
        <v>953</v>
      </c>
      <c r="C275" s="15" t="s">
        <v>991</v>
      </c>
      <c r="D275" s="15" t="s">
        <v>371</v>
      </c>
      <c r="E275" s="15" t="s">
        <v>631</v>
      </c>
      <c r="F275" s="108">
        <v>100</v>
      </c>
      <c r="G275" s="15">
        <v>380</v>
      </c>
      <c r="H275" s="88" t="s">
        <v>50</v>
      </c>
      <c r="I275" s="99">
        <v>123358.78000000001</v>
      </c>
      <c r="J275" s="90">
        <v>2902.4</v>
      </c>
      <c r="K275" s="90">
        <v>2539.6000000000004</v>
      </c>
      <c r="L275" s="90">
        <v>3628</v>
      </c>
      <c r="M275" s="59">
        <v>9070</v>
      </c>
      <c r="N275" s="90">
        <v>2834.92</v>
      </c>
      <c r="O275" s="90">
        <v>2334.6400000000003</v>
      </c>
      <c r="P275" s="90">
        <v>3168.44</v>
      </c>
      <c r="Q275" s="59">
        <v>8338</v>
      </c>
      <c r="R275" s="90">
        <v>3055.4700000000003</v>
      </c>
      <c r="S275" s="90">
        <v>2499.9300000000003</v>
      </c>
      <c r="T275" s="90">
        <v>3703.6000000000004</v>
      </c>
      <c r="U275" s="59">
        <v>9259</v>
      </c>
      <c r="V275" s="90">
        <v>3182.4</v>
      </c>
      <c r="W275" s="90">
        <v>2486.25</v>
      </c>
      <c r="X275" s="90">
        <v>4276.3500000000004</v>
      </c>
      <c r="Y275" s="59">
        <v>9945</v>
      </c>
      <c r="Z275" s="90">
        <v>4272.7800000000007</v>
      </c>
      <c r="AA275" s="90">
        <v>3267.42</v>
      </c>
      <c r="AB275" s="90">
        <v>5026.8</v>
      </c>
      <c r="AC275" s="59">
        <v>12567</v>
      </c>
      <c r="AD275" s="90">
        <v>3375.36</v>
      </c>
      <c r="AE275" s="90">
        <v>2953.44</v>
      </c>
      <c r="AF275" s="90">
        <v>4219.2</v>
      </c>
      <c r="AG275" s="59">
        <v>10548</v>
      </c>
      <c r="AH275" s="90">
        <v>3464</v>
      </c>
      <c r="AI275" s="90">
        <v>2586</v>
      </c>
      <c r="AJ275" s="90">
        <v>3603</v>
      </c>
      <c r="AK275" s="59">
        <v>9653</v>
      </c>
      <c r="AL275" s="90">
        <v>3551.36</v>
      </c>
      <c r="AM275" s="90">
        <v>2996.46</v>
      </c>
      <c r="AN275" s="90">
        <v>4550.1799999999994</v>
      </c>
      <c r="AO275" s="59">
        <v>11098</v>
      </c>
      <c r="AP275" s="90">
        <v>3165.4560000000006</v>
      </c>
      <c r="AQ275" s="90">
        <v>2670.8535000000006</v>
      </c>
      <c r="AR275" s="90">
        <v>4055.7405000000003</v>
      </c>
      <c r="AS275" s="59">
        <v>9892.0500000000011</v>
      </c>
      <c r="AT275" s="90">
        <v>3370.4160000000006</v>
      </c>
      <c r="AU275" s="90">
        <v>2843.7885000000006</v>
      </c>
      <c r="AV275" s="90">
        <v>4318.3455000000004</v>
      </c>
      <c r="AW275" s="59">
        <v>10532.550000000003</v>
      </c>
      <c r="AX275" s="90">
        <v>3724.8415999999997</v>
      </c>
      <c r="AY275" s="90">
        <v>3026.4337999999998</v>
      </c>
      <c r="AZ275" s="90">
        <v>4888.8545999999997</v>
      </c>
      <c r="BA275" s="59">
        <v>11640.13</v>
      </c>
      <c r="BB275" s="90">
        <v>3461.1360000000004</v>
      </c>
      <c r="BC275" s="90">
        <v>2487.6915000000004</v>
      </c>
      <c r="BD275" s="90">
        <v>4867.2225000000008</v>
      </c>
      <c r="BE275" s="59">
        <v>10816.050000000003</v>
      </c>
      <c r="BF275" s="60">
        <f t="shared" si="20"/>
        <v>123358.78000000001</v>
      </c>
      <c r="BG275" s="99">
        <f t="shared" si="21"/>
        <v>40360.539600000004</v>
      </c>
      <c r="BH275" s="99">
        <f t="shared" si="22"/>
        <v>32692.507300000005</v>
      </c>
      <c r="BI275" s="99">
        <f t="shared" si="23"/>
        <v>50305.733100000012</v>
      </c>
      <c r="BJ275" s="99">
        <f t="shared" si="24"/>
        <v>123358.78000000003</v>
      </c>
    </row>
    <row r="276" spans="1:62" s="94" customFormat="1" ht="16.05" customHeight="1" x14ac:dyDescent="0.3">
      <c r="A276" s="10">
        <v>270</v>
      </c>
      <c r="B276" s="107" t="s">
        <v>953</v>
      </c>
      <c r="C276" s="15" t="s">
        <v>991</v>
      </c>
      <c r="D276" s="15" t="s">
        <v>371</v>
      </c>
      <c r="E276" s="15" t="s">
        <v>631</v>
      </c>
      <c r="F276" s="108">
        <v>1.7</v>
      </c>
      <c r="G276" s="15">
        <v>220</v>
      </c>
      <c r="H276" s="88" t="s">
        <v>50</v>
      </c>
      <c r="I276" s="99">
        <v>47.89</v>
      </c>
      <c r="J276" s="90">
        <v>1.6</v>
      </c>
      <c r="K276" s="90">
        <v>1.4000000000000001</v>
      </c>
      <c r="L276" s="90">
        <v>2</v>
      </c>
      <c r="M276" s="59">
        <v>5</v>
      </c>
      <c r="N276" s="90">
        <v>1.36</v>
      </c>
      <c r="O276" s="90">
        <v>1.1200000000000001</v>
      </c>
      <c r="P276" s="90">
        <v>1.52</v>
      </c>
      <c r="Q276" s="59">
        <v>4</v>
      </c>
      <c r="R276" s="90">
        <v>1.32</v>
      </c>
      <c r="S276" s="90">
        <v>1.08</v>
      </c>
      <c r="T276" s="90">
        <v>1.6</v>
      </c>
      <c r="U276" s="59">
        <v>4</v>
      </c>
      <c r="V276" s="90">
        <v>1.28</v>
      </c>
      <c r="W276" s="90">
        <v>1</v>
      </c>
      <c r="X276" s="90">
        <v>1.72</v>
      </c>
      <c r="Y276" s="59">
        <v>4</v>
      </c>
      <c r="Z276" s="90">
        <v>1.36</v>
      </c>
      <c r="AA276" s="90">
        <v>1.04</v>
      </c>
      <c r="AB276" s="90">
        <v>1.6</v>
      </c>
      <c r="AC276" s="59">
        <v>4</v>
      </c>
      <c r="AD276" s="90">
        <v>1.28</v>
      </c>
      <c r="AE276" s="90">
        <v>1.1200000000000001</v>
      </c>
      <c r="AF276" s="90">
        <v>1.6</v>
      </c>
      <c r="AG276" s="59">
        <v>4</v>
      </c>
      <c r="AH276" s="90">
        <v>1</v>
      </c>
      <c r="AI276" s="90">
        <v>1</v>
      </c>
      <c r="AJ276" s="90">
        <v>2</v>
      </c>
      <c r="AK276" s="59">
        <v>4</v>
      </c>
      <c r="AL276" s="90">
        <v>1.6</v>
      </c>
      <c r="AM276" s="90">
        <v>1.35</v>
      </c>
      <c r="AN276" s="90">
        <v>2.0499999999999998</v>
      </c>
      <c r="AO276" s="59">
        <v>5</v>
      </c>
      <c r="AP276" s="90">
        <v>1.3440000000000001</v>
      </c>
      <c r="AQ276" s="90">
        <v>1.1340000000000001</v>
      </c>
      <c r="AR276" s="90">
        <v>1.722</v>
      </c>
      <c r="AS276" s="59">
        <v>4.2</v>
      </c>
      <c r="AT276" s="90">
        <v>1.0080000000000002</v>
      </c>
      <c r="AU276" s="90">
        <v>0.85050000000000014</v>
      </c>
      <c r="AV276" s="90">
        <v>1.2915000000000001</v>
      </c>
      <c r="AW276" s="59">
        <v>3.1500000000000004</v>
      </c>
      <c r="AX276" s="90">
        <v>1.0848</v>
      </c>
      <c r="AY276" s="90">
        <v>0.88139999999999996</v>
      </c>
      <c r="AZ276" s="90">
        <v>1.4237999999999997</v>
      </c>
      <c r="BA276" s="59">
        <v>3.3899999999999997</v>
      </c>
      <c r="BB276" s="90">
        <v>1.0080000000000002</v>
      </c>
      <c r="BC276" s="90">
        <v>0.72450000000000014</v>
      </c>
      <c r="BD276" s="90">
        <v>1.4175000000000002</v>
      </c>
      <c r="BE276" s="59">
        <v>3.1500000000000004</v>
      </c>
      <c r="BF276" s="60">
        <f t="shared" si="20"/>
        <v>47.89</v>
      </c>
      <c r="BG276" s="99">
        <f t="shared" si="21"/>
        <v>15.244800000000001</v>
      </c>
      <c r="BH276" s="99">
        <f t="shared" si="22"/>
        <v>12.700400000000002</v>
      </c>
      <c r="BI276" s="99">
        <f t="shared" si="23"/>
        <v>19.944800000000001</v>
      </c>
      <c r="BJ276" s="99">
        <f t="shared" si="24"/>
        <v>47.89</v>
      </c>
    </row>
    <row r="277" spans="1:62" s="94" customFormat="1" ht="16.05" customHeight="1" x14ac:dyDescent="0.3">
      <c r="A277" s="10">
        <v>271</v>
      </c>
      <c r="B277" s="107" t="s">
        <v>953</v>
      </c>
      <c r="C277" s="15" t="s">
        <v>991</v>
      </c>
      <c r="D277" s="15" t="s">
        <v>371</v>
      </c>
      <c r="E277" s="15" t="s">
        <v>631</v>
      </c>
      <c r="F277" s="108">
        <v>11</v>
      </c>
      <c r="G277" s="15">
        <v>380</v>
      </c>
      <c r="H277" s="88" t="s">
        <v>50</v>
      </c>
      <c r="I277" s="99">
        <v>157.51</v>
      </c>
      <c r="J277" s="90">
        <v>4.16</v>
      </c>
      <c r="K277" s="90">
        <v>3.6400000000000006</v>
      </c>
      <c r="L277" s="90">
        <v>5.2</v>
      </c>
      <c r="M277" s="59">
        <v>13</v>
      </c>
      <c r="N277" s="90">
        <v>4.42</v>
      </c>
      <c r="O277" s="90">
        <v>3.6400000000000006</v>
      </c>
      <c r="P277" s="90">
        <v>4.9400000000000004</v>
      </c>
      <c r="Q277" s="59">
        <v>13</v>
      </c>
      <c r="R277" s="90">
        <v>4.29</v>
      </c>
      <c r="S277" s="90">
        <v>3.5100000000000002</v>
      </c>
      <c r="T277" s="90">
        <v>5.2</v>
      </c>
      <c r="U277" s="59">
        <v>13</v>
      </c>
      <c r="V277" s="90">
        <v>3.84</v>
      </c>
      <c r="W277" s="90">
        <v>3</v>
      </c>
      <c r="X277" s="90">
        <v>5.16</v>
      </c>
      <c r="Y277" s="59">
        <v>12</v>
      </c>
      <c r="Z277" s="90">
        <v>4.7600000000000007</v>
      </c>
      <c r="AA277" s="90">
        <v>3.64</v>
      </c>
      <c r="AB277" s="90">
        <v>5.6000000000000005</v>
      </c>
      <c r="AC277" s="59">
        <v>14</v>
      </c>
      <c r="AD277" s="90">
        <v>3.84</v>
      </c>
      <c r="AE277" s="90">
        <v>3.3600000000000003</v>
      </c>
      <c r="AF277" s="90">
        <v>4.8000000000000007</v>
      </c>
      <c r="AG277" s="59">
        <v>12</v>
      </c>
      <c r="AH277" s="90">
        <v>4</v>
      </c>
      <c r="AI277" s="90">
        <v>4</v>
      </c>
      <c r="AJ277" s="90">
        <v>6</v>
      </c>
      <c r="AK277" s="59">
        <v>14</v>
      </c>
      <c r="AL277" s="90">
        <v>3.84</v>
      </c>
      <c r="AM277" s="90">
        <v>3.24</v>
      </c>
      <c r="AN277" s="90">
        <v>4.92</v>
      </c>
      <c r="AO277" s="59">
        <v>12</v>
      </c>
      <c r="AP277" s="90">
        <v>4.7040000000000006</v>
      </c>
      <c r="AQ277" s="90">
        <v>3.9690000000000007</v>
      </c>
      <c r="AR277" s="90">
        <v>6.0270000000000001</v>
      </c>
      <c r="AS277" s="59">
        <v>14.700000000000003</v>
      </c>
      <c r="AT277" s="90">
        <v>4.3680000000000003</v>
      </c>
      <c r="AU277" s="90">
        <v>3.6855000000000002</v>
      </c>
      <c r="AV277" s="90">
        <v>5.5964999999999998</v>
      </c>
      <c r="AW277" s="59">
        <v>13.649999999999999</v>
      </c>
      <c r="AX277" s="90">
        <v>4.3391999999999999</v>
      </c>
      <c r="AY277" s="90">
        <v>3.5255999999999998</v>
      </c>
      <c r="AZ277" s="90">
        <v>5.6951999999999989</v>
      </c>
      <c r="BA277" s="59">
        <v>13.559999999999999</v>
      </c>
      <c r="BB277" s="90">
        <v>4.0320000000000009</v>
      </c>
      <c r="BC277" s="90">
        <v>2.8980000000000006</v>
      </c>
      <c r="BD277" s="90">
        <v>5.6700000000000008</v>
      </c>
      <c r="BE277" s="59">
        <v>12.600000000000001</v>
      </c>
      <c r="BF277" s="60">
        <f t="shared" si="20"/>
        <v>157.51</v>
      </c>
      <c r="BG277" s="99">
        <f t="shared" si="21"/>
        <v>50.59320000000001</v>
      </c>
      <c r="BH277" s="99">
        <f t="shared" si="22"/>
        <v>42.1081</v>
      </c>
      <c r="BI277" s="99">
        <f t="shared" si="23"/>
        <v>64.808700000000002</v>
      </c>
      <c r="BJ277" s="99">
        <f t="shared" si="24"/>
        <v>157.51</v>
      </c>
    </row>
    <row r="278" spans="1:62" s="94" customFormat="1" ht="16.05" customHeight="1" x14ac:dyDescent="0.3">
      <c r="A278" s="10">
        <v>272</v>
      </c>
      <c r="B278" s="107" t="s">
        <v>953</v>
      </c>
      <c r="C278" s="15" t="s">
        <v>970</v>
      </c>
      <c r="D278" s="15" t="s">
        <v>371</v>
      </c>
      <c r="E278" s="15" t="s">
        <v>631</v>
      </c>
      <c r="F278" s="108">
        <v>3.3</v>
      </c>
      <c r="G278" s="15">
        <v>380</v>
      </c>
      <c r="H278" s="88" t="s">
        <v>50</v>
      </c>
      <c r="I278" s="99">
        <v>0</v>
      </c>
      <c r="J278" s="90">
        <v>0</v>
      </c>
      <c r="K278" s="90">
        <v>0</v>
      </c>
      <c r="L278" s="90">
        <v>0</v>
      </c>
      <c r="M278" s="59">
        <v>0</v>
      </c>
      <c r="N278" s="90">
        <v>0</v>
      </c>
      <c r="O278" s="90">
        <v>0</v>
      </c>
      <c r="P278" s="90">
        <v>0</v>
      </c>
      <c r="Q278" s="59">
        <v>0</v>
      </c>
      <c r="R278" s="90">
        <v>0</v>
      </c>
      <c r="S278" s="90">
        <v>0</v>
      </c>
      <c r="T278" s="90">
        <v>0</v>
      </c>
      <c r="U278" s="59">
        <v>0</v>
      </c>
      <c r="V278" s="90">
        <v>0</v>
      </c>
      <c r="W278" s="90">
        <v>0</v>
      </c>
      <c r="X278" s="90">
        <v>0</v>
      </c>
      <c r="Y278" s="59">
        <v>0</v>
      </c>
      <c r="Z278" s="90">
        <v>0</v>
      </c>
      <c r="AA278" s="90">
        <v>0</v>
      </c>
      <c r="AB278" s="90">
        <v>0</v>
      </c>
      <c r="AC278" s="59">
        <v>0</v>
      </c>
      <c r="AD278" s="90">
        <v>0</v>
      </c>
      <c r="AE278" s="90">
        <v>0</v>
      </c>
      <c r="AF278" s="90">
        <v>0</v>
      </c>
      <c r="AG278" s="59">
        <v>0</v>
      </c>
      <c r="AH278" s="90">
        <v>0</v>
      </c>
      <c r="AI278" s="90">
        <v>0</v>
      </c>
      <c r="AJ278" s="90">
        <v>0</v>
      </c>
      <c r="AK278" s="59">
        <v>0</v>
      </c>
      <c r="AL278" s="90">
        <v>0</v>
      </c>
      <c r="AM278" s="90">
        <v>0</v>
      </c>
      <c r="AN278" s="90">
        <v>0</v>
      </c>
      <c r="AO278" s="59">
        <v>0</v>
      </c>
      <c r="AP278" s="90">
        <v>0</v>
      </c>
      <c r="AQ278" s="90">
        <v>0</v>
      </c>
      <c r="AR278" s="90">
        <v>0</v>
      </c>
      <c r="AS278" s="59">
        <v>0</v>
      </c>
      <c r="AT278" s="90">
        <v>0</v>
      </c>
      <c r="AU278" s="90">
        <v>0</v>
      </c>
      <c r="AV278" s="90">
        <v>0</v>
      </c>
      <c r="AW278" s="59">
        <v>0</v>
      </c>
      <c r="AX278" s="90">
        <v>0</v>
      </c>
      <c r="AY278" s="90">
        <v>0</v>
      </c>
      <c r="AZ278" s="90">
        <v>0</v>
      </c>
      <c r="BA278" s="59">
        <v>0</v>
      </c>
      <c r="BB278" s="90">
        <v>0</v>
      </c>
      <c r="BC278" s="90">
        <v>0</v>
      </c>
      <c r="BD278" s="90">
        <v>0</v>
      </c>
      <c r="BE278" s="59">
        <v>0</v>
      </c>
      <c r="BF278" s="60">
        <f t="shared" si="20"/>
        <v>0</v>
      </c>
      <c r="BG278" s="99">
        <f t="shared" si="21"/>
        <v>0</v>
      </c>
      <c r="BH278" s="99">
        <f t="shared" si="22"/>
        <v>0</v>
      </c>
      <c r="BI278" s="99">
        <f t="shared" si="23"/>
        <v>0</v>
      </c>
      <c r="BJ278" s="99">
        <f t="shared" si="24"/>
        <v>0</v>
      </c>
    </row>
    <row r="279" spans="1:62" s="94" customFormat="1" ht="16.05" customHeight="1" x14ac:dyDescent="0.3">
      <c r="A279" s="10">
        <v>273</v>
      </c>
      <c r="B279" s="107" t="s">
        <v>953</v>
      </c>
      <c r="C279" s="15" t="s">
        <v>970</v>
      </c>
      <c r="D279" s="15" t="s">
        <v>371</v>
      </c>
      <c r="E279" s="15" t="s">
        <v>631</v>
      </c>
      <c r="F279" s="108">
        <v>1.7</v>
      </c>
      <c r="G279" s="15">
        <v>220</v>
      </c>
      <c r="H279" s="88" t="s">
        <v>50</v>
      </c>
      <c r="I279" s="99">
        <v>167.92</v>
      </c>
      <c r="J279" s="90">
        <v>4.4800000000000004</v>
      </c>
      <c r="K279" s="90">
        <v>3.9200000000000004</v>
      </c>
      <c r="L279" s="90">
        <v>5.6000000000000005</v>
      </c>
      <c r="M279" s="59">
        <v>14</v>
      </c>
      <c r="N279" s="90">
        <v>4.42</v>
      </c>
      <c r="O279" s="90">
        <v>3.6400000000000006</v>
      </c>
      <c r="P279" s="90">
        <v>4.9400000000000004</v>
      </c>
      <c r="Q279" s="59">
        <v>13</v>
      </c>
      <c r="R279" s="90">
        <v>4.62</v>
      </c>
      <c r="S279" s="90">
        <v>3.7800000000000002</v>
      </c>
      <c r="T279" s="90">
        <v>5.6000000000000005</v>
      </c>
      <c r="U279" s="59">
        <v>14</v>
      </c>
      <c r="V279" s="90">
        <v>3.84</v>
      </c>
      <c r="W279" s="90">
        <v>3</v>
      </c>
      <c r="X279" s="90">
        <v>5.16</v>
      </c>
      <c r="Y279" s="59">
        <v>12</v>
      </c>
      <c r="Z279" s="90">
        <v>5.1000000000000005</v>
      </c>
      <c r="AA279" s="90">
        <v>3.9000000000000004</v>
      </c>
      <c r="AB279" s="90">
        <v>6</v>
      </c>
      <c r="AC279" s="59">
        <v>15</v>
      </c>
      <c r="AD279" s="90">
        <v>4.16</v>
      </c>
      <c r="AE279" s="90">
        <v>3.6400000000000006</v>
      </c>
      <c r="AF279" s="90">
        <v>5.2</v>
      </c>
      <c r="AG279" s="59">
        <v>13</v>
      </c>
      <c r="AH279" s="90">
        <v>4</v>
      </c>
      <c r="AI279" s="90">
        <v>3</v>
      </c>
      <c r="AJ279" s="90">
        <v>6</v>
      </c>
      <c r="AK279" s="59">
        <v>13</v>
      </c>
      <c r="AL279" s="90">
        <v>4.4800000000000004</v>
      </c>
      <c r="AM279" s="90">
        <v>3.7800000000000002</v>
      </c>
      <c r="AN279" s="90">
        <v>5.7399999999999993</v>
      </c>
      <c r="AO279" s="59">
        <v>14</v>
      </c>
      <c r="AP279" s="90">
        <v>4.3680000000000003</v>
      </c>
      <c r="AQ279" s="90">
        <v>3.6855000000000002</v>
      </c>
      <c r="AR279" s="90">
        <v>5.5964999999999998</v>
      </c>
      <c r="AS279" s="59">
        <v>13.649999999999999</v>
      </c>
      <c r="AT279" s="90">
        <v>5.04</v>
      </c>
      <c r="AU279" s="90">
        <v>4.2525000000000004</v>
      </c>
      <c r="AV279" s="90">
        <v>6.4574999999999996</v>
      </c>
      <c r="AW279" s="59">
        <v>15.75</v>
      </c>
      <c r="AX279" s="90">
        <v>5.0623999999999993</v>
      </c>
      <c r="AY279" s="90">
        <v>4.1132</v>
      </c>
      <c r="AZ279" s="90">
        <v>6.6443999999999992</v>
      </c>
      <c r="BA279" s="59">
        <v>15.819999999999999</v>
      </c>
      <c r="BB279" s="90">
        <v>4.7040000000000006</v>
      </c>
      <c r="BC279" s="90">
        <v>3.3810000000000002</v>
      </c>
      <c r="BD279" s="90">
        <v>6.6150000000000002</v>
      </c>
      <c r="BE279" s="59">
        <v>14.700000000000001</v>
      </c>
      <c r="BF279" s="60">
        <f t="shared" si="20"/>
        <v>167.92</v>
      </c>
      <c r="BG279" s="99">
        <f t="shared" si="21"/>
        <v>54.2744</v>
      </c>
      <c r="BH279" s="99">
        <f t="shared" si="22"/>
        <v>44.092199999999998</v>
      </c>
      <c r="BI279" s="99">
        <f t="shared" si="23"/>
        <v>69.553399999999996</v>
      </c>
      <c r="BJ279" s="99">
        <f t="shared" si="24"/>
        <v>167.92000000000002</v>
      </c>
    </row>
    <row r="280" spans="1:62" s="94" customFormat="1" ht="16.05" customHeight="1" x14ac:dyDescent="0.3">
      <c r="A280" s="10">
        <v>274</v>
      </c>
      <c r="B280" s="107" t="s">
        <v>953</v>
      </c>
      <c r="C280" s="15" t="s">
        <v>970</v>
      </c>
      <c r="D280" s="15" t="s">
        <v>371</v>
      </c>
      <c r="E280" s="15" t="s">
        <v>631</v>
      </c>
      <c r="F280" s="108">
        <v>27.5</v>
      </c>
      <c r="G280" s="15">
        <v>380</v>
      </c>
      <c r="H280" s="88" t="s">
        <v>50</v>
      </c>
      <c r="I280" s="99">
        <v>9437.0500000000011</v>
      </c>
      <c r="J280" s="90">
        <v>76.8</v>
      </c>
      <c r="K280" s="90">
        <v>67.2</v>
      </c>
      <c r="L280" s="90">
        <v>96</v>
      </c>
      <c r="M280" s="59">
        <v>240</v>
      </c>
      <c r="N280" s="90">
        <v>18.360000000000003</v>
      </c>
      <c r="O280" s="90">
        <v>15.120000000000001</v>
      </c>
      <c r="P280" s="90">
        <v>20.52</v>
      </c>
      <c r="Q280" s="59">
        <v>54</v>
      </c>
      <c r="R280" s="90">
        <v>22.11</v>
      </c>
      <c r="S280" s="90">
        <v>18.09</v>
      </c>
      <c r="T280" s="90">
        <v>26.8</v>
      </c>
      <c r="U280" s="59">
        <v>67</v>
      </c>
      <c r="V280" s="90">
        <v>16.32</v>
      </c>
      <c r="W280" s="90">
        <v>12.75</v>
      </c>
      <c r="X280" s="90">
        <v>21.93</v>
      </c>
      <c r="Y280" s="59">
        <v>51</v>
      </c>
      <c r="Z280" s="90">
        <v>125.46000000000001</v>
      </c>
      <c r="AA280" s="90">
        <v>95.94</v>
      </c>
      <c r="AB280" s="90">
        <v>147.6</v>
      </c>
      <c r="AC280" s="59">
        <v>369</v>
      </c>
      <c r="AD280" s="90">
        <v>142.4</v>
      </c>
      <c r="AE280" s="90">
        <v>124.60000000000001</v>
      </c>
      <c r="AF280" s="90">
        <v>178</v>
      </c>
      <c r="AG280" s="59">
        <v>445</v>
      </c>
      <c r="AH280" s="90">
        <v>13</v>
      </c>
      <c r="AI280" s="90">
        <v>348</v>
      </c>
      <c r="AJ280" s="90">
        <v>391</v>
      </c>
      <c r="AK280" s="59">
        <v>752</v>
      </c>
      <c r="AL280" s="90">
        <v>1144.6400000000001</v>
      </c>
      <c r="AM280" s="90">
        <v>965.79000000000008</v>
      </c>
      <c r="AN280" s="90">
        <v>1466.57</v>
      </c>
      <c r="AO280" s="59">
        <v>3577</v>
      </c>
      <c r="AP280" s="90">
        <v>673.34400000000005</v>
      </c>
      <c r="AQ280" s="90">
        <v>568.13400000000013</v>
      </c>
      <c r="AR280" s="90">
        <v>862.72200000000009</v>
      </c>
      <c r="AS280" s="59">
        <v>2104.2000000000003</v>
      </c>
      <c r="AT280" s="90">
        <v>530.54399999999998</v>
      </c>
      <c r="AU280" s="90">
        <v>447.64650000000006</v>
      </c>
      <c r="AV280" s="90">
        <v>679.7595</v>
      </c>
      <c r="AW280" s="59">
        <v>1657.95</v>
      </c>
      <c r="AX280" s="90">
        <v>19.887999999999998</v>
      </c>
      <c r="AY280" s="90">
        <v>16.158999999999999</v>
      </c>
      <c r="AZ280" s="90">
        <v>26.102999999999994</v>
      </c>
      <c r="BA280" s="59">
        <v>62.149999999999991</v>
      </c>
      <c r="BB280" s="90">
        <v>18.48</v>
      </c>
      <c r="BC280" s="90">
        <v>13.282500000000001</v>
      </c>
      <c r="BD280" s="90">
        <v>25.987500000000001</v>
      </c>
      <c r="BE280" s="59">
        <v>57.75</v>
      </c>
      <c r="BF280" s="60">
        <f t="shared" si="20"/>
        <v>9437.0500000000011</v>
      </c>
      <c r="BG280" s="99">
        <f t="shared" si="21"/>
        <v>2801.346</v>
      </c>
      <c r="BH280" s="99">
        <f t="shared" si="22"/>
        <v>2692.7120000000004</v>
      </c>
      <c r="BI280" s="99">
        <f t="shared" si="23"/>
        <v>3942.9920000000006</v>
      </c>
      <c r="BJ280" s="99">
        <f t="shared" si="24"/>
        <v>9437.0500000000011</v>
      </c>
    </row>
    <row r="281" spans="1:62" s="94" customFormat="1" ht="16.05" customHeight="1" x14ac:dyDescent="0.3">
      <c r="A281" s="10">
        <v>275</v>
      </c>
      <c r="B281" s="107" t="s">
        <v>953</v>
      </c>
      <c r="C281" s="15" t="s">
        <v>970</v>
      </c>
      <c r="D281" s="15" t="s">
        <v>371</v>
      </c>
      <c r="E281" s="15" t="s">
        <v>631</v>
      </c>
      <c r="F281" s="108">
        <v>1.7</v>
      </c>
      <c r="G281" s="15">
        <v>220</v>
      </c>
      <c r="H281" s="88" t="s">
        <v>50</v>
      </c>
      <c r="I281" s="99">
        <v>243.54999999999998</v>
      </c>
      <c r="J281" s="90">
        <v>6.4</v>
      </c>
      <c r="K281" s="90">
        <v>5.6000000000000005</v>
      </c>
      <c r="L281" s="90">
        <v>8</v>
      </c>
      <c r="M281" s="59">
        <v>20</v>
      </c>
      <c r="N281" s="90">
        <v>6.12</v>
      </c>
      <c r="O281" s="90">
        <v>5.0400000000000009</v>
      </c>
      <c r="P281" s="90">
        <v>6.84</v>
      </c>
      <c r="Q281" s="59">
        <v>18</v>
      </c>
      <c r="R281" s="90">
        <v>6.6000000000000005</v>
      </c>
      <c r="S281" s="90">
        <v>5.4</v>
      </c>
      <c r="T281" s="90">
        <v>8</v>
      </c>
      <c r="U281" s="59">
        <v>20</v>
      </c>
      <c r="V281" s="90">
        <v>6.4</v>
      </c>
      <c r="W281" s="90">
        <v>5</v>
      </c>
      <c r="X281" s="90">
        <v>8.6</v>
      </c>
      <c r="Y281" s="59">
        <v>20</v>
      </c>
      <c r="Z281" s="90">
        <v>6.8000000000000007</v>
      </c>
      <c r="AA281" s="90">
        <v>5.2</v>
      </c>
      <c r="AB281" s="90">
        <v>8</v>
      </c>
      <c r="AC281" s="59">
        <v>20</v>
      </c>
      <c r="AD281" s="90">
        <v>6.4</v>
      </c>
      <c r="AE281" s="90">
        <v>5.6000000000000005</v>
      </c>
      <c r="AF281" s="90">
        <v>8</v>
      </c>
      <c r="AG281" s="59">
        <v>20</v>
      </c>
      <c r="AH281" s="90">
        <v>7</v>
      </c>
      <c r="AI281" s="90">
        <v>5</v>
      </c>
      <c r="AJ281" s="90">
        <v>9</v>
      </c>
      <c r="AK281" s="59">
        <v>21</v>
      </c>
      <c r="AL281" s="90">
        <v>6.4</v>
      </c>
      <c r="AM281" s="90">
        <v>5.4</v>
      </c>
      <c r="AN281" s="90">
        <v>8.1999999999999993</v>
      </c>
      <c r="AO281" s="59">
        <v>20</v>
      </c>
      <c r="AP281" s="90">
        <v>6.3840000000000003</v>
      </c>
      <c r="AQ281" s="90">
        <v>5.3864999999999998</v>
      </c>
      <c r="AR281" s="90">
        <v>8.1794999999999991</v>
      </c>
      <c r="AS281" s="59">
        <v>19.95</v>
      </c>
      <c r="AT281" s="90">
        <v>6.72</v>
      </c>
      <c r="AU281" s="90">
        <v>5.67</v>
      </c>
      <c r="AV281" s="90">
        <v>8.61</v>
      </c>
      <c r="AW281" s="59">
        <v>21</v>
      </c>
      <c r="AX281" s="90">
        <v>7.2319999999999993</v>
      </c>
      <c r="AY281" s="90">
        <v>5.8759999999999994</v>
      </c>
      <c r="AZ281" s="90">
        <v>9.4919999999999991</v>
      </c>
      <c r="BA281" s="59">
        <v>22.599999999999998</v>
      </c>
      <c r="BB281" s="90">
        <v>6.72</v>
      </c>
      <c r="BC281" s="90">
        <v>4.83</v>
      </c>
      <c r="BD281" s="90">
        <v>9.4500000000000011</v>
      </c>
      <c r="BE281" s="59">
        <v>21</v>
      </c>
      <c r="BF281" s="60">
        <f t="shared" si="20"/>
        <v>243.54999999999998</v>
      </c>
      <c r="BG281" s="99">
        <f t="shared" si="21"/>
        <v>79.176000000000002</v>
      </c>
      <c r="BH281" s="99">
        <f t="shared" si="22"/>
        <v>64.002499999999998</v>
      </c>
      <c r="BI281" s="99">
        <f t="shared" si="23"/>
        <v>100.37150000000001</v>
      </c>
      <c r="BJ281" s="99">
        <f t="shared" si="24"/>
        <v>243.55</v>
      </c>
    </row>
    <row r="282" spans="1:62" s="94" customFormat="1" ht="16.05" customHeight="1" x14ac:dyDescent="0.3">
      <c r="A282" s="10">
        <v>276</v>
      </c>
      <c r="B282" s="107" t="s">
        <v>953</v>
      </c>
      <c r="C282" s="15" t="s">
        <v>970</v>
      </c>
      <c r="D282" s="15" t="s">
        <v>371</v>
      </c>
      <c r="E282" s="15" t="s">
        <v>631</v>
      </c>
      <c r="F282" s="108">
        <v>11</v>
      </c>
      <c r="G282" s="15">
        <v>380</v>
      </c>
      <c r="H282" s="88" t="s">
        <v>50</v>
      </c>
      <c r="I282" s="99">
        <v>11374.4</v>
      </c>
      <c r="J282" s="90">
        <v>314.56</v>
      </c>
      <c r="K282" s="90">
        <v>275.24</v>
      </c>
      <c r="L282" s="90">
        <v>393.20000000000005</v>
      </c>
      <c r="M282" s="59">
        <v>983</v>
      </c>
      <c r="N282" s="90">
        <v>442.34000000000003</v>
      </c>
      <c r="O282" s="90">
        <v>364.28000000000003</v>
      </c>
      <c r="P282" s="90">
        <v>494.38</v>
      </c>
      <c r="Q282" s="59">
        <v>1301</v>
      </c>
      <c r="R282" s="90">
        <v>131.67000000000002</v>
      </c>
      <c r="S282" s="90">
        <v>107.73</v>
      </c>
      <c r="T282" s="90">
        <v>159.60000000000002</v>
      </c>
      <c r="U282" s="59">
        <v>399.00000000000006</v>
      </c>
      <c r="V282" s="90">
        <v>28.16</v>
      </c>
      <c r="W282" s="90">
        <v>22</v>
      </c>
      <c r="X282" s="90">
        <v>37.839999999999996</v>
      </c>
      <c r="Y282" s="59">
        <v>88</v>
      </c>
      <c r="Z282" s="90">
        <v>19.040000000000003</v>
      </c>
      <c r="AA282" s="90">
        <v>14.56</v>
      </c>
      <c r="AB282" s="90">
        <v>22.400000000000002</v>
      </c>
      <c r="AC282" s="59">
        <v>56</v>
      </c>
      <c r="AD282" s="90">
        <v>147.20000000000002</v>
      </c>
      <c r="AE282" s="90">
        <v>128.80000000000001</v>
      </c>
      <c r="AF282" s="90">
        <v>184</v>
      </c>
      <c r="AG282" s="59">
        <v>460</v>
      </c>
      <c r="AH282" s="90">
        <v>326</v>
      </c>
      <c r="AI282" s="90">
        <v>362</v>
      </c>
      <c r="AJ282" s="90">
        <v>263</v>
      </c>
      <c r="AK282" s="59">
        <v>951</v>
      </c>
      <c r="AL282" s="90">
        <v>873.28</v>
      </c>
      <c r="AM282" s="90">
        <v>736.83</v>
      </c>
      <c r="AN282" s="90">
        <v>1118.8899999999999</v>
      </c>
      <c r="AO282" s="59">
        <v>2729</v>
      </c>
      <c r="AP282" s="90">
        <v>548.68799999999999</v>
      </c>
      <c r="AQ282" s="90">
        <v>462.95550000000003</v>
      </c>
      <c r="AR282" s="90">
        <v>703.00649999999996</v>
      </c>
      <c r="AS282" s="59">
        <v>1714.65</v>
      </c>
      <c r="AT282" s="90">
        <v>408.24</v>
      </c>
      <c r="AU282" s="90">
        <v>344.45250000000004</v>
      </c>
      <c r="AV282" s="90">
        <v>523.0575</v>
      </c>
      <c r="AW282" s="59">
        <v>1275.75</v>
      </c>
      <c r="AX282" s="90">
        <v>235.03999999999996</v>
      </c>
      <c r="AY282" s="90">
        <v>190.96999999999997</v>
      </c>
      <c r="AZ282" s="90">
        <v>308.48999999999995</v>
      </c>
      <c r="BA282" s="59">
        <v>734.49999999999989</v>
      </c>
      <c r="BB282" s="90">
        <v>218.4</v>
      </c>
      <c r="BC282" s="90">
        <v>156.97499999999999</v>
      </c>
      <c r="BD282" s="90">
        <v>307.125</v>
      </c>
      <c r="BE282" s="59">
        <v>682.5</v>
      </c>
      <c r="BF282" s="60">
        <f t="shared" si="20"/>
        <v>11374.4</v>
      </c>
      <c r="BG282" s="99">
        <f t="shared" si="21"/>
        <v>3692.6179999999999</v>
      </c>
      <c r="BH282" s="99">
        <f t="shared" si="22"/>
        <v>3166.7929999999997</v>
      </c>
      <c r="BI282" s="99">
        <f t="shared" si="23"/>
        <v>4514.9889999999996</v>
      </c>
      <c r="BJ282" s="99">
        <f t="shared" si="24"/>
        <v>11374.4</v>
      </c>
    </row>
    <row r="283" spans="1:62" s="94" customFormat="1" ht="16.05" customHeight="1" x14ac:dyDescent="0.3">
      <c r="A283" s="10">
        <v>277</v>
      </c>
      <c r="B283" s="107" t="s">
        <v>953</v>
      </c>
      <c r="C283" s="15" t="s">
        <v>970</v>
      </c>
      <c r="D283" s="15" t="s">
        <v>371</v>
      </c>
      <c r="E283" s="15" t="s">
        <v>631</v>
      </c>
      <c r="F283" s="108">
        <v>1.7</v>
      </c>
      <c r="G283" s="15">
        <v>220</v>
      </c>
      <c r="H283" s="88" t="s">
        <v>50</v>
      </c>
      <c r="I283" s="99">
        <v>79.17</v>
      </c>
      <c r="J283" s="90">
        <v>3.84</v>
      </c>
      <c r="K283" s="90">
        <v>3.3600000000000003</v>
      </c>
      <c r="L283" s="90">
        <v>4.8000000000000007</v>
      </c>
      <c r="M283" s="59">
        <v>12</v>
      </c>
      <c r="N283" s="90">
        <v>1.36</v>
      </c>
      <c r="O283" s="90">
        <v>1.1200000000000001</v>
      </c>
      <c r="P283" s="90">
        <v>1.52</v>
      </c>
      <c r="Q283" s="59">
        <v>4</v>
      </c>
      <c r="R283" s="90">
        <v>1.6500000000000001</v>
      </c>
      <c r="S283" s="90">
        <v>1.35</v>
      </c>
      <c r="T283" s="90">
        <v>2</v>
      </c>
      <c r="U283" s="59">
        <v>5</v>
      </c>
      <c r="V283" s="90">
        <v>1.28</v>
      </c>
      <c r="W283" s="90">
        <v>1</v>
      </c>
      <c r="X283" s="90">
        <v>1.72</v>
      </c>
      <c r="Y283" s="59">
        <v>4</v>
      </c>
      <c r="Z283" s="90">
        <v>1.36</v>
      </c>
      <c r="AA283" s="90">
        <v>1.04</v>
      </c>
      <c r="AB283" s="90">
        <v>1.6</v>
      </c>
      <c r="AC283" s="59">
        <v>4</v>
      </c>
      <c r="AD283" s="90">
        <v>1.6</v>
      </c>
      <c r="AE283" s="90">
        <v>1.4000000000000001</v>
      </c>
      <c r="AF283" s="90">
        <v>2</v>
      </c>
      <c r="AG283" s="59">
        <v>5</v>
      </c>
      <c r="AH283" s="90">
        <v>2</v>
      </c>
      <c r="AI283" s="90">
        <v>2</v>
      </c>
      <c r="AJ283" s="90">
        <v>4</v>
      </c>
      <c r="AK283" s="59">
        <v>8</v>
      </c>
      <c r="AL283" s="90">
        <v>1.92</v>
      </c>
      <c r="AM283" s="90">
        <v>1.62</v>
      </c>
      <c r="AN283" s="90">
        <v>2.46</v>
      </c>
      <c r="AO283" s="59">
        <v>6</v>
      </c>
      <c r="AP283" s="90">
        <v>1.68</v>
      </c>
      <c r="AQ283" s="90">
        <v>1.4175</v>
      </c>
      <c r="AR283" s="90">
        <v>2.1524999999999999</v>
      </c>
      <c r="AS283" s="59">
        <v>5.25</v>
      </c>
      <c r="AT283" s="90">
        <v>2.0160000000000005</v>
      </c>
      <c r="AU283" s="90">
        <v>1.7010000000000003</v>
      </c>
      <c r="AV283" s="90">
        <v>2.5830000000000002</v>
      </c>
      <c r="AW283" s="59">
        <v>6.3000000000000007</v>
      </c>
      <c r="AX283" s="90">
        <v>3.2543999999999995</v>
      </c>
      <c r="AY283" s="90">
        <v>2.6441999999999997</v>
      </c>
      <c r="AZ283" s="90">
        <v>4.271399999999999</v>
      </c>
      <c r="BA283" s="59">
        <v>10.169999999999998</v>
      </c>
      <c r="BB283" s="90">
        <v>3.0240000000000005</v>
      </c>
      <c r="BC283" s="90">
        <v>2.1735000000000002</v>
      </c>
      <c r="BD283" s="90">
        <v>4.2525000000000004</v>
      </c>
      <c r="BE283" s="59">
        <v>9.4500000000000011</v>
      </c>
      <c r="BF283" s="60">
        <f t="shared" si="20"/>
        <v>79.17</v>
      </c>
      <c r="BG283" s="99">
        <f t="shared" si="21"/>
        <v>24.984400000000004</v>
      </c>
      <c r="BH283" s="99">
        <f t="shared" si="22"/>
        <v>20.826200000000004</v>
      </c>
      <c r="BI283" s="99">
        <f t="shared" si="23"/>
        <v>33.359400000000001</v>
      </c>
      <c r="BJ283" s="99">
        <f t="shared" si="24"/>
        <v>79.170000000000016</v>
      </c>
    </row>
    <row r="284" spans="1:62" s="94" customFormat="1" ht="16.05" customHeight="1" x14ac:dyDescent="0.3">
      <c r="A284" s="10">
        <v>278</v>
      </c>
      <c r="B284" s="107" t="s">
        <v>953</v>
      </c>
      <c r="C284" s="15" t="s">
        <v>1032</v>
      </c>
      <c r="D284" s="15" t="s">
        <v>371</v>
      </c>
      <c r="E284" s="15" t="s">
        <v>631</v>
      </c>
      <c r="F284" s="108">
        <v>3.3</v>
      </c>
      <c r="G284" s="15">
        <v>380</v>
      </c>
      <c r="H284" s="88" t="s">
        <v>50</v>
      </c>
      <c r="I284" s="99">
        <v>60.370000000000005</v>
      </c>
      <c r="J284" s="90">
        <v>0.96</v>
      </c>
      <c r="K284" s="90">
        <v>0.84000000000000008</v>
      </c>
      <c r="L284" s="90">
        <v>1.2000000000000002</v>
      </c>
      <c r="M284" s="59">
        <v>3</v>
      </c>
      <c r="N284" s="90">
        <v>0.68</v>
      </c>
      <c r="O284" s="90">
        <v>0.56000000000000005</v>
      </c>
      <c r="P284" s="90">
        <v>0.76</v>
      </c>
      <c r="Q284" s="59">
        <v>2</v>
      </c>
      <c r="R284" s="90">
        <v>1.32</v>
      </c>
      <c r="S284" s="90">
        <v>1.08</v>
      </c>
      <c r="T284" s="90">
        <v>1.6</v>
      </c>
      <c r="U284" s="59">
        <v>4</v>
      </c>
      <c r="V284" s="90">
        <v>2.56</v>
      </c>
      <c r="W284" s="90">
        <v>2</v>
      </c>
      <c r="X284" s="90">
        <v>3.44</v>
      </c>
      <c r="Y284" s="59">
        <v>8</v>
      </c>
      <c r="Z284" s="90">
        <v>1.36</v>
      </c>
      <c r="AA284" s="90">
        <v>1.04</v>
      </c>
      <c r="AB284" s="90">
        <v>1.6</v>
      </c>
      <c r="AC284" s="59">
        <v>4</v>
      </c>
      <c r="AD284" s="90">
        <v>1.6</v>
      </c>
      <c r="AE284" s="90">
        <v>1.4000000000000001</v>
      </c>
      <c r="AF284" s="90">
        <v>2</v>
      </c>
      <c r="AG284" s="59">
        <v>5</v>
      </c>
      <c r="AH284" s="90">
        <v>2</v>
      </c>
      <c r="AI284" s="90">
        <v>4</v>
      </c>
      <c r="AJ284" s="90">
        <v>2</v>
      </c>
      <c r="AK284" s="59">
        <v>8</v>
      </c>
      <c r="AL284" s="90">
        <v>1.28</v>
      </c>
      <c r="AM284" s="90">
        <v>1.08</v>
      </c>
      <c r="AN284" s="90">
        <v>1.64</v>
      </c>
      <c r="AO284" s="59">
        <v>4</v>
      </c>
      <c r="AP284" s="90">
        <v>2.3520000000000003</v>
      </c>
      <c r="AQ284" s="90">
        <v>1.9845000000000004</v>
      </c>
      <c r="AR284" s="90">
        <v>3.0135000000000001</v>
      </c>
      <c r="AS284" s="59">
        <v>7.3500000000000014</v>
      </c>
      <c r="AT284" s="90">
        <v>2.0160000000000005</v>
      </c>
      <c r="AU284" s="90">
        <v>1.7010000000000003</v>
      </c>
      <c r="AV284" s="90">
        <v>2.5830000000000002</v>
      </c>
      <c r="AW284" s="59">
        <v>6.3000000000000007</v>
      </c>
      <c r="AX284" s="90">
        <v>1.4463999999999999</v>
      </c>
      <c r="AY284" s="90">
        <v>1.1752</v>
      </c>
      <c r="AZ284" s="90">
        <v>1.8983999999999996</v>
      </c>
      <c r="BA284" s="59">
        <v>4.5199999999999996</v>
      </c>
      <c r="BB284" s="90">
        <v>1.3440000000000001</v>
      </c>
      <c r="BC284" s="90">
        <v>0.96600000000000008</v>
      </c>
      <c r="BD284" s="90">
        <v>1.8900000000000001</v>
      </c>
      <c r="BE284" s="59">
        <v>4.2</v>
      </c>
      <c r="BF284" s="60">
        <f t="shared" si="20"/>
        <v>60.370000000000005</v>
      </c>
      <c r="BG284" s="99">
        <f t="shared" si="21"/>
        <v>18.918400000000002</v>
      </c>
      <c r="BH284" s="99">
        <f t="shared" si="22"/>
        <v>17.826700000000002</v>
      </c>
      <c r="BI284" s="99">
        <f t="shared" si="23"/>
        <v>23.6249</v>
      </c>
      <c r="BJ284" s="99">
        <f t="shared" si="24"/>
        <v>60.370000000000005</v>
      </c>
    </row>
    <row r="285" spans="1:62" s="94" customFormat="1" ht="16.05" customHeight="1" x14ac:dyDescent="0.3">
      <c r="A285" s="10">
        <v>279</v>
      </c>
      <c r="B285" s="107" t="s">
        <v>953</v>
      </c>
      <c r="C285" s="15" t="s">
        <v>1032</v>
      </c>
      <c r="D285" s="15" t="s">
        <v>371</v>
      </c>
      <c r="E285" s="15" t="s">
        <v>631</v>
      </c>
      <c r="F285" s="108">
        <v>6.6</v>
      </c>
      <c r="G285" s="15">
        <v>380</v>
      </c>
      <c r="H285" s="88" t="s">
        <v>50</v>
      </c>
      <c r="I285" s="99">
        <v>3667.0300000000007</v>
      </c>
      <c r="J285" s="90">
        <v>90.24</v>
      </c>
      <c r="K285" s="90">
        <v>78.960000000000008</v>
      </c>
      <c r="L285" s="90">
        <v>112.80000000000001</v>
      </c>
      <c r="M285" s="59">
        <v>282</v>
      </c>
      <c r="N285" s="90">
        <v>156.74</v>
      </c>
      <c r="O285" s="90">
        <v>129.08000000000001</v>
      </c>
      <c r="P285" s="90">
        <v>175.18</v>
      </c>
      <c r="Q285" s="59">
        <v>461.00000000000006</v>
      </c>
      <c r="R285" s="90">
        <v>172.26000000000002</v>
      </c>
      <c r="S285" s="90">
        <v>140.94</v>
      </c>
      <c r="T285" s="90">
        <v>208.8</v>
      </c>
      <c r="U285" s="59">
        <v>522</v>
      </c>
      <c r="V285" s="90">
        <v>156.80000000000001</v>
      </c>
      <c r="W285" s="90">
        <v>122.5</v>
      </c>
      <c r="X285" s="90">
        <v>210.7</v>
      </c>
      <c r="Y285" s="59">
        <v>490</v>
      </c>
      <c r="Z285" s="90">
        <v>165.58</v>
      </c>
      <c r="AA285" s="90">
        <v>126.62</v>
      </c>
      <c r="AB285" s="90">
        <v>194.8</v>
      </c>
      <c r="AC285" s="59">
        <v>487.00000000000006</v>
      </c>
      <c r="AD285" s="90">
        <v>139.84</v>
      </c>
      <c r="AE285" s="90">
        <v>122.36000000000001</v>
      </c>
      <c r="AF285" s="90">
        <v>174.8</v>
      </c>
      <c r="AG285" s="59">
        <v>437.00000000000006</v>
      </c>
      <c r="AH285" s="90">
        <v>126</v>
      </c>
      <c r="AI285" s="90">
        <v>98</v>
      </c>
      <c r="AJ285" s="90">
        <v>164</v>
      </c>
      <c r="AK285" s="59">
        <v>388</v>
      </c>
      <c r="AL285" s="90">
        <v>37.119999999999997</v>
      </c>
      <c r="AM285" s="90">
        <v>31.32</v>
      </c>
      <c r="AN285" s="90">
        <v>47.559999999999995</v>
      </c>
      <c r="AO285" s="59">
        <v>116</v>
      </c>
      <c r="AP285" s="90">
        <v>29.568000000000001</v>
      </c>
      <c r="AQ285" s="90">
        <v>24.948000000000004</v>
      </c>
      <c r="AR285" s="90">
        <v>37.884</v>
      </c>
      <c r="AS285" s="59">
        <v>92.4</v>
      </c>
      <c r="AT285" s="90">
        <v>33.936000000000007</v>
      </c>
      <c r="AU285" s="90">
        <v>28.633500000000005</v>
      </c>
      <c r="AV285" s="90">
        <v>43.480499999999999</v>
      </c>
      <c r="AW285" s="59">
        <v>106.05000000000001</v>
      </c>
      <c r="AX285" s="90">
        <v>47.369599999999991</v>
      </c>
      <c r="AY285" s="90">
        <v>38.487799999999993</v>
      </c>
      <c r="AZ285" s="90">
        <v>62.172599999999989</v>
      </c>
      <c r="BA285" s="59">
        <v>148.02999999999997</v>
      </c>
      <c r="BB285" s="90">
        <v>44.016000000000005</v>
      </c>
      <c r="BC285" s="90">
        <v>31.636500000000005</v>
      </c>
      <c r="BD285" s="90">
        <v>61.897500000000008</v>
      </c>
      <c r="BE285" s="59">
        <v>137.55000000000001</v>
      </c>
      <c r="BF285" s="60">
        <f t="shared" si="20"/>
        <v>3667.0300000000007</v>
      </c>
      <c r="BG285" s="99">
        <f t="shared" si="21"/>
        <v>1199.4695999999999</v>
      </c>
      <c r="BH285" s="99">
        <f t="shared" si="22"/>
        <v>973.48580000000004</v>
      </c>
      <c r="BI285" s="99">
        <f t="shared" si="23"/>
        <v>1494.0745999999999</v>
      </c>
      <c r="BJ285" s="99">
        <f t="shared" si="24"/>
        <v>3667.0299999999997</v>
      </c>
    </row>
    <row r="286" spans="1:62" s="94" customFormat="1" ht="16.05" customHeight="1" x14ac:dyDescent="0.3">
      <c r="A286" s="10">
        <v>280</v>
      </c>
      <c r="B286" s="107" t="s">
        <v>953</v>
      </c>
      <c r="C286" s="15" t="s">
        <v>1032</v>
      </c>
      <c r="D286" s="15" t="s">
        <v>371</v>
      </c>
      <c r="E286" s="15" t="s">
        <v>631</v>
      </c>
      <c r="F286" s="108">
        <v>3.3</v>
      </c>
      <c r="G286" s="15">
        <v>220</v>
      </c>
      <c r="H286" s="88" t="s">
        <v>50</v>
      </c>
      <c r="I286" s="99">
        <v>342.75</v>
      </c>
      <c r="J286" s="90">
        <v>8.64</v>
      </c>
      <c r="K286" s="90">
        <v>7.5600000000000005</v>
      </c>
      <c r="L286" s="90">
        <v>10.8</v>
      </c>
      <c r="M286" s="59">
        <v>27.000000000000004</v>
      </c>
      <c r="N286" s="90">
        <v>7.48</v>
      </c>
      <c r="O286" s="90">
        <v>6.16</v>
      </c>
      <c r="P286" s="90">
        <v>8.36</v>
      </c>
      <c r="Q286" s="59">
        <v>22</v>
      </c>
      <c r="R286" s="90">
        <v>4.29</v>
      </c>
      <c r="S286" s="90">
        <v>3.5100000000000002</v>
      </c>
      <c r="T286" s="90">
        <v>5.2</v>
      </c>
      <c r="U286" s="59">
        <v>13</v>
      </c>
      <c r="V286" s="90">
        <v>5.44</v>
      </c>
      <c r="W286" s="90">
        <v>4.25</v>
      </c>
      <c r="X286" s="90">
        <v>7.31</v>
      </c>
      <c r="Y286" s="59">
        <v>17</v>
      </c>
      <c r="Z286" s="90">
        <v>13.940000000000001</v>
      </c>
      <c r="AA286" s="90">
        <v>10.66</v>
      </c>
      <c r="AB286" s="90">
        <v>16.400000000000002</v>
      </c>
      <c r="AC286" s="59">
        <v>41</v>
      </c>
      <c r="AD286" s="90">
        <v>15.68</v>
      </c>
      <c r="AE286" s="90">
        <v>13.72</v>
      </c>
      <c r="AF286" s="90">
        <v>19.600000000000001</v>
      </c>
      <c r="AG286" s="59">
        <v>49</v>
      </c>
      <c r="AH286" s="90">
        <v>13</v>
      </c>
      <c r="AI286" s="90">
        <v>12</v>
      </c>
      <c r="AJ286" s="90">
        <v>15</v>
      </c>
      <c r="AK286" s="59">
        <v>40</v>
      </c>
      <c r="AL286" s="90">
        <v>11.84</v>
      </c>
      <c r="AM286" s="90">
        <v>9.99</v>
      </c>
      <c r="AN286" s="90">
        <v>15.17</v>
      </c>
      <c r="AO286" s="59">
        <v>37</v>
      </c>
      <c r="AP286" s="90">
        <v>10.416000000000002</v>
      </c>
      <c r="AQ286" s="90">
        <v>8.7885000000000009</v>
      </c>
      <c r="AR286" s="90">
        <v>13.345500000000001</v>
      </c>
      <c r="AS286" s="59">
        <v>32.550000000000004</v>
      </c>
      <c r="AT286" s="90">
        <v>10.08</v>
      </c>
      <c r="AU286" s="90">
        <v>8.5050000000000008</v>
      </c>
      <c r="AV286" s="90">
        <v>12.914999999999999</v>
      </c>
      <c r="AW286" s="59">
        <v>31.5</v>
      </c>
      <c r="AX286" s="90">
        <v>5.4239999999999995</v>
      </c>
      <c r="AY286" s="90">
        <v>4.407</v>
      </c>
      <c r="AZ286" s="90">
        <v>7.1189999999999998</v>
      </c>
      <c r="BA286" s="59">
        <v>16.95</v>
      </c>
      <c r="BB286" s="90">
        <v>5.04</v>
      </c>
      <c r="BC286" s="90">
        <v>3.6225000000000001</v>
      </c>
      <c r="BD286" s="90">
        <v>7.0875000000000004</v>
      </c>
      <c r="BE286" s="59">
        <v>15.75</v>
      </c>
      <c r="BF286" s="60">
        <f t="shared" si="20"/>
        <v>342.75</v>
      </c>
      <c r="BG286" s="99">
        <f t="shared" si="21"/>
        <v>111.27</v>
      </c>
      <c r="BH286" s="99">
        <f t="shared" si="22"/>
        <v>93.172999999999988</v>
      </c>
      <c r="BI286" s="99">
        <f t="shared" si="23"/>
        <v>138.30700000000002</v>
      </c>
      <c r="BJ286" s="99">
        <f t="shared" si="24"/>
        <v>342.75</v>
      </c>
    </row>
    <row r="287" spans="1:62" s="94" customFormat="1" ht="16.05" customHeight="1" x14ac:dyDescent="0.3">
      <c r="A287" s="10">
        <v>281</v>
      </c>
      <c r="B287" s="107" t="s">
        <v>953</v>
      </c>
      <c r="C287" s="15" t="s">
        <v>1032</v>
      </c>
      <c r="D287" s="15" t="s">
        <v>371</v>
      </c>
      <c r="E287" s="15" t="s">
        <v>631</v>
      </c>
      <c r="F287" s="108">
        <v>1.7</v>
      </c>
      <c r="G287" s="15">
        <v>220</v>
      </c>
      <c r="H287" s="88" t="s">
        <v>50</v>
      </c>
      <c r="I287" s="99">
        <v>115.62</v>
      </c>
      <c r="J287" s="90">
        <v>3.2</v>
      </c>
      <c r="K287" s="90">
        <v>2.8000000000000003</v>
      </c>
      <c r="L287" s="90">
        <v>4</v>
      </c>
      <c r="M287" s="59">
        <v>10</v>
      </c>
      <c r="N287" s="90">
        <v>3.4000000000000004</v>
      </c>
      <c r="O287" s="90">
        <v>2.8000000000000003</v>
      </c>
      <c r="P287" s="90">
        <v>3.8</v>
      </c>
      <c r="Q287" s="59">
        <v>10</v>
      </c>
      <c r="R287" s="90">
        <v>2.97</v>
      </c>
      <c r="S287" s="90">
        <v>2.4300000000000002</v>
      </c>
      <c r="T287" s="90">
        <v>3.6</v>
      </c>
      <c r="U287" s="59">
        <v>9</v>
      </c>
      <c r="V287" s="90">
        <v>3.2</v>
      </c>
      <c r="W287" s="90">
        <v>2.5</v>
      </c>
      <c r="X287" s="90">
        <v>4.3</v>
      </c>
      <c r="Y287" s="59">
        <v>10</v>
      </c>
      <c r="Z287" s="90">
        <v>3.06</v>
      </c>
      <c r="AA287" s="90">
        <v>2.34</v>
      </c>
      <c r="AB287" s="90">
        <v>3.6</v>
      </c>
      <c r="AC287" s="59">
        <v>9</v>
      </c>
      <c r="AD287" s="90">
        <v>2.88</v>
      </c>
      <c r="AE287" s="90">
        <v>2.5200000000000005</v>
      </c>
      <c r="AF287" s="90">
        <v>3.6</v>
      </c>
      <c r="AG287" s="59">
        <v>9</v>
      </c>
      <c r="AH287" s="90">
        <v>2</v>
      </c>
      <c r="AI287" s="90">
        <v>3</v>
      </c>
      <c r="AJ287" s="90">
        <v>4</v>
      </c>
      <c r="AK287" s="59">
        <v>9</v>
      </c>
      <c r="AL287" s="90">
        <v>2.88</v>
      </c>
      <c r="AM287" s="90">
        <v>2.4300000000000002</v>
      </c>
      <c r="AN287" s="90">
        <v>3.69</v>
      </c>
      <c r="AO287" s="59">
        <v>9</v>
      </c>
      <c r="AP287" s="90">
        <v>3.0240000000000005</v>
      </c>
      <c r="AQ287" s="90">
        <v>2.5515000000000003</v>
      </c>
      <c r="AR287" s="90">
        <v>3.8745000000000003</v>
      </c>
      <c r="AS287" s="59">
        <v>9.4500000000000011</v>
      </c>
      <c r="AT287" s="90">
        <v>3.6960000000000002</v>
      </c>
      <c r="AU287" s="90">
        <v>3.1185000000000005</v>
      </c>
      <c r="AV287" s="90">
        <v>4.7355</v>
      </c>
      <c r="AW287" s="59">
        <v>11.55</v>
      </c>
      <c r="AX287" s="90">
        <v>3.2543999999999995</v>
      </c>
      <c r="AY287" s="90">
        <v>2.6441999999999997</v>
      </c>
      <c r="AZ287" s="90">
        <v>4.271399999999999</v>
      </c>
      <c r="BA287" s="59">
        <v>10.169999999999998</v>
      </c>
      <c r="BB287" s="90">
        <v>3.0240000000000005</v>
      </c>
      <c r="BC287" s="90">
        <v>2.1735000000000002</v>
      </c>
      <c r="BD287" s="90">
        <v>4.2525000000000004</v>
      </c>
      <c r="BE287" s="59">
        <v>9.4500000000000011</v>
      </c>
      <c r="BF287" s="60">
        <f t="shared" si="20"/>
        <v>115.62</v>
      </c>
      <c r="BG287" s="99">
        <f t="shared" si="21"/>
        <v>36.5884</v>
      </c>
      <c r="BH287" s="99">
        <f t="shared" si="22"/>
        <v>31.307700000000001</v>
      </c>
      <c r="BI287" s="99">
        <f t="shared" si="23"/>
        <v>47.7239</v>
      </c>
      <c r="BJ287" s="99">
        <f t="shared" si="24"/>
        <v>115.62</v>
      </c>
    </row>
    <row r="288" spans="1:62" s="94" customFormat="1" ht="16.05" customHeight="1" x14ac:dyDescent="0.3">
      <c r="A288" s="10">
        <v>282</v>
      </c>
      <c r="B288" s="107" t="s">
        <v>953</v>
      </c>
      <c r="C288" s="15" t="s">
        <v>1032</v>
      </c>
      <c r="D288" s="15" t="s">
        <v>371</v>
      </c>
      <c r="E288" s="15" t="s">
        <v>631</v>
      </c>
      <c r="F288" s="108">
        <v>1.7</v>
      </c>
      <c r="G288" s="15">
        <v>220</v>
      </c>
      <c r="H288" s="88" t="s">
        <v>50</v>
      </c>
      <c r="I288" s="99">
        <v>24.95</v>
      </c>
      <c r="J288" s="90">
        <v>0</v>
      </c>
      <c r="K288" s="90">
        <v>0</v>
      </c>
      <c r="L288" s="90">
        <v>0</v>
      </c>
      <c r="M288" s="59">
        <v>0</v>
      </c>
      <c r="N288" s="90">
        <v>0</v>
      </c>
      <c r="O288" s="90">
        <v>0</v>
      </c>
      <c r="P288" s="90">
        <v>0</v>
      </c>
      <c r="Q288" s="59">
        <v>0</v>
      </c>
      <c r="R288" s="90">
        <v>0</v>
      </c>
      <c r="S288" s="90">
        <v>0</v>
      </c>
      <c r="T288" s="90">
        <v>0</v>
      </c>
      <c r="U288" s="59">
        <v>0</v>
      </c>
      <c r="V288" s="90">
        <v>1.6</v>
      </c>
      <c r="W288" s="90">
        <v>1.25</v>
      </c>
      <c r="X288" s="90">
        <v>2.15</v>
      </c>
      <c r="Y288" s="59">
        <v>5</v>
      </c>
      <c r="Z288" s="90">
        <v>0</v>
      </c>
      <c r="AA288" s="90">
        <v>0</v>
      </c>
      <c r="AB288" s="90">
        <v>0</v>
      </c>
      <c r="AC288" s="59">
        <v>0</v>
      </c>
      <c r="AD288" s="90">
        <v>0</v>
      </c>
      <c r="AE288" s="90">
        <v>0</v>
      </c>
      <c r="AF288" s="90">
        <v>0</v>
      </c>
      <c r="AG288" s="59">
        <v>0</v>
      </c>
      <c r="AH288" s="90">
        <v>0</v>
      </c>
      <c r="AI288" s="90">
        <v>0</v>
      </c>
      <c r="AJ288" s="90">
        <v>0</v>
      </c>
      <c r="AK288" s="59">
        <v>0</v>
      </c>
      <c r="AL288" s="90">
        <v>0</v>
      </c>
      <c r="AM288" s="90">
        <v>0</v>
      </c>
      <c r="AN288" s="90">
        <v>0</v>
      </c>
      <c r="AO288" s="59">
        <v>0</v>
      </c>
      <c r="AP288" s="90">
        <v>2.0160000000000005</v>
      </c>
      <c r="AQ288" s="90">
        <v>1.7010000000000003</v>
      </c>
      <c r="AR288" s="90">
        <v>2.5830000000000002</v>
      </c>
      <c r="AS288" s="59">
        <v>6.3000000000000007</v>
      </c>
      <c r="AT288" s="90">
        <v>4.3680000000000003</v>
      </c>
      <c r="AU288" s="90">
        <v>3.6855000000000002</v>
      </c>
      <c r="AV288" s="90">
        <v>5.5964999999999998</v>
      </c>
      <c r="AW288" s="59">
        <v>13.649999999999999</v>
      </c>
      <c r="AX288" s="90">
        <v>0</v>
      </c>
      <c r="AY288" s="90">
        <v>0</v>
      </c>
      <c r="AZ288" s="90">
        <v>0</v>
      </c>
      <c r="BA288" s="59">
        <v>0</v>
      </c>
      <c r="BB288" s="90">
        <v>0</v>
      </c>
      <c r="BC288" s="90">
        <v>0</v>
      </c>
      <c r="BD288" s="90">
        <v>0</v>
      </c>
      <c r="BE288" s="59">
        <v>0</v>
      </c>
      <c r="BF288" s="60">
        <f t="shared" si="20"/>
        <v>24.95</v>
      </c>
      <c r="BG288" s="99">
        <f t="shared" si="21"/>
        <v>7.9840000000000009</v>
      </c>
      <c r="BH288" s="99">
        <f t="shared" si="22"/>
        <v>6.6365000000000007</v>
      </c>
      <c r="BI288" s="99">
        <f t="shared" si="23"/>
        <v>10.329499999999999</v>
      </c>
      <c r="BJ288" s="99">
        <f t="shared" si="24"/>
        <v>24.950000000000003</v>
      </c>
    </row>
    <row r="289" spans="1:62" s="94" customFormat="1" ht="16.05" customHeight="1" x14ac:dyDescent="0.3">
      <c r="A289" s="10">
        <v>283</v>
      </c>
      <c r="B289" s="107" t="s">
        <v>953</v>
      </c>
      <c r="C289" s="15" t="s">
        <v>1032</v>
      </c>
      <c r="D289" s="15" t="s">
        <v>371</v>
      </c>
      <c r="E289" s="15" t="s">
        <v>631</v>
      </c>
      <c r="F289" s="108">
        <v>100</v>
      </c>
      <c r="G289" s="15">
        <v>380</v>
      </c>
      <c r="H289" s="88" t="s">
        <v>50</v>
      </c>
      <c r="I289" s="99">
        <v>118222.19</v>
      </c>
      <c r="J289" s="90">
        <v>2819.52</v>
      </c>
      <c r="K289" s="90">
        <v>2467.0800000000004</v>
      </c>
      <c r="L289" s="90">
        <v>3524.4</v>
      </c>
      <c r="M289" s="59">
        <v>8811</v>
      </c>
      <c r="N289" s="90">
        <v>2823.02</v>
      </c>
      <c r="O289" s="90">
        <v>2324.84</v>
      </c>
      <c r="P289" s="90">
        <v>3155.14</v>
      </c>
      <c r="Q289" s="59">
        <v>8303</v>
      </c>
      <c r="R289" s="90">
        <v>2934.03</v>
      </c>
      <c r="S289" s="90">
        <v>2400.5700000000002</v>
      </c>
      <c r="T289" s="90">
        <v>3556.4</v>
      </c>
      <c r="U289" s="59">
        <v>8891</v>
      </c>
      <c r="V289" s="90">
        <v>3085.12</v>
      </c>
      <c r="W289" s="90">
        <v>2410.25</v>
      </c>
      <c r="X289" s="90">
        <v>4145.63</v>
      </c>
      <c r="Y289" s="59">
        <v>9641</v>
      </c>
      <c r="Z289" s="90">
        <v>3704.6400000000003</v>
      </c>
      <c r="AA289" s="90">
        <v>2832.96</v>
      </c>
      <c r="AB289" s="90">
        <v>4358.4000000000005</v>
      </c>
      <c r="AC289" s="59">
        <v>10896</v>
      </c>
      <c r="AD289" s="90">
        <v>3195.52</v>
      </c>
      <c r="AE289" s="90">
        <v>2796.0800000000004</v>
      </c>
      <c r="AF289" s="90">
        <v>3994.4</v>
      </c>
      <c r="AG289" s="59">
        <v>9986</v>
      </c>
      <c r="AH289" s="90">
        <v>3377</v>
      </c>
      <c r="AI289" s="90">
        <v>2383</v>
      </c>
      <c r="AJ289" s="90">
        <v>3299</v>
      </c>
      <c r="AK289" s="59">
        <v>9059</v>
      </c>
      <c r="AL289" s="90">
        <v>3405.76</v>
      </c>
      <c r="AM289" s="90">
        <v>2873.61</v>
      </c>
      <c r="AN289" s="90">
        <v>4363.63</v>
      </c>
      <c r="AO289" s="59">
        <v>10643</v>
      </c>
      <c r="AP289" s="90">
        <v>2857.68</v>
      </c>
      <c r="AQ289" s="90">
        <v>2411.1675</v>
      </c>
      <c r="AR289" s="90">
        <v>3661.4024999999997</v>
      </c>
      <c r="AS289" s="59">
        <v>8930.25</v>
      </c>
      <c r="AT289" s="90">
        <v>3350.5920000000001</v>
      </c>
      <c r="AU289" s="90">
        <v>2827.0620000000004</v>
      </c>
      <c r="AV289" s="90">
        <v>4292.9459999999999</v>
      </c>
      <c r="AW289" s="59">
        <v>10470.6</v>
      </c>
      <c r="AX289" s="90">
        <v>3747.2607999999996</v>
      </c>
      <c r="AY289" s="90">
        <v>3044.6493999999998</v>
      </c>
      <c r="AZ289" s="90">
        <v>4918.2797999999993</v>
      </c>
      <c r="BA289" s="59">
        <v>11710.189999999999</v>
      </c>
      <c r="BB289" s="90">
        <v>3481.9679999999998</v>
      </c>
      <c r="BC289" s="90">
        <v>2502.6644999999999</v>
      </c>
      <c r="BD289" s="90">
        <v>4896.5174999999999</v>
      </c>
      <c r="BE289" s="59">
        <v>10881.15</v>
      </c>
      <c r="BF289" s="60">
        <f t="shared" si="20"/>
        <v>118222.19</v>
      </c>
      <c r="BG289" s="99">
        <f t="shared" si="21"/>
        <v>38782.110800000002</v>
      </c>
      <c r="BH289" s="99">
        <f t="shared" si="22"/>
        <v>31273.933399999998</v>
      </c>
      <c r="BI289" s="99">
        <f t="shared" si="23"/>
        <v>48166.145800000006</v>
      </c>
      <c r="BJ289" s="99">
        <f t="shared" si="24"/>
        <v>118222.19</v>
      </c>
    </row>
    <row r="290" spans="1:62" s="94" customFormat="1" ht="16.05" customHeight="1" x14ac:dyDescent="0.3">
      <c r="A290" s="10">
        <v>284</v>
      </c>
      <c r="B290" s="107" t="s">
        <v>953</v>
      </c>
      <c r="C290" s="15" t="s">
        <v>1022</v>
      </c>
      <c r="D290" s="15" t="s">
        <v>371</v>
      </c>
      <c r="E290" s="15" t="s">
        <v>631</v>
      </c>
      <c r="F290" s="108">
        <v>11</v>
      </c>
      <c r="G290" s="15">
        <v>380</v>
      </c>
      <c r="H290" s="88" t="s">
        <v>50</v>
      </c>
      <c r="I290" s="99">
        <v>12374.87</v>
      </c>
      <c r="J290" s="90">
        <v>346.24</v>
      </c>
      <c r="K290" s="90">
        <v>302.96000000000004</v>
      </c>
      <c r="L290" s="90">
        <v>432.8</v>
      </c>
      <c r="M290" s="59">
        <v>1082</v>
      </c>
      <c r="N290" s="90">
        <v>312.12</v>
      </c>
      <c r="O290" s="90">
        <v>257.04000000000002</v>
      </c>
      <c r="P290" s="90">
        <v>348.84000000000003</v>
      </c>
      <c r="Q290" s="59">
        <v>918.00000000000011</v>
      </c>
      <c r="R290" s="90">
        <v>327.69</v>
      </c>
      <c r="S290" s="90">
        <v>268.11</v>
      </c>
      <c r="T290" s="90">
        <v>397.20000000000005</v>
      </c>
      <c r="U290" s="59">
        <v>993</v>
      </c>
      <c r="V290" s="90">
        <v>313.60000000000002</v>
      </c>
      <c r="W290" s="90">
        <v>245</v>
      </c>
      <c r="X290" s="90">
        <v>421.4</v>
      </c>
      <c r="Y290" s="59">
        <v>980</v>
      </c>
      <c r="Z290" s="90">
        <v>361.08000000000004</v>
      </c>
      <c r="AA290" s="90">
        <v>276.12</v>
      </c>
      <c r="AB290" s="90">
        <v>424.8</v>
      </c>
      <c r="AC290" s="59">
        <v>1062</v>
      </c>
      <c r="AD290" s="90">
        <v>315.52</v>
      </c>
      <c r="AE290" s="90">
        <v>276.08000000000004</v>
      </c>
      <c r="AF290" s="90">
        <v>394.40000000000003</v>
      </c>
      <c r="AG290" s="59">
        <v>986</v>
      </c>
      <c r="AH290" s="90">
        <v>293</v>
      </c>
      <c r="AI290" s="90">
        <v>212</v>
      </c>
      <c r="AJ290" s="90">
        <v>384</v>
      </c>
      <c r="AK290" s="59">
        <v>889</v>
      </c>
      <c r="AL290" s="90">
        <v>319.04000000000002</v>
      </c>
      <c r="AM290" s="90">
        <v>269.19</v>
      </c>
      <c r="AN290" s="90">
        <v>408.77</v>
      </c>
      <c r="AO290" s="59">
        <v>997</v>
      </c>
      <c r="AP290" s="90">
        <v>304.75200000000001</v>
      </c>
      <c r="AQ290" s="90">
        <v>257.1345</v>
      </c>
      <c r="AR290" s="90">
        <v>390.46350000000001</v>
      </c>
      <c r="AS290" s="59">
        <v>952.35000000000014</v>
      </c>
      <c r="AT290" s="90">
        <v>354.81599999999997</v>
      </c>
      <c r="AU290" s="90">
        <v>299.37600000000003</v>
      </c>
      <c r="AV290" s="90">
        <v>454.60799999999995</v>
      </c>
      <c r="AW290" s="59">
        <v>1108.8</v>
      </c>
      <c r="AX290" s="90">
        <v>399.20640000000003</v>
      </c>
      <c r="AY290" s="90">
        <v>324.35520000000002</v>
      </c>
      <c r="AZ290" s="90">
        <v>523.95839999999998</v>
      </c>
      <c r="BA290" s="59">
        <v>1247.52</v>
      </c>
      <c r="BB290" s="90">
        <v>370.94400000000002</v>
      </c>
      <c r="BC290" s="90">
        <v>266.61600000000004</v>
      </c>
      <c r="BD290" s="90">
        <v>521.64</v>
      </c>
      <c r="BE290" s="59">
        <v>1159.2</v>
      </c>
      <c r="BF290" s="60">
        <f t="shared" si="20"/>
        <v>12374.87</v>
      </c>
      <c r="BG290" s="99">
        <f t="shared" si="21"/>
        <v>4018.0083999999997</v>
      </c>
      <c r="BH290" s="99">
        <f t="shared" si="22"/>
        <v>3253.9817000000003</v>
      </c>
      <c r="BI290" s="99">
        <f t="shared" si="23"/>
        <v>5102.8799000000008</v>
      </c>
      <c r="BJ290" s="99">
        <f t="shared" si="24"/>
        <v>12374.87</v>
      </c>
    </row>
    <row r="291" spans="1:62" s="94" customFormat="1" ht="16.05" customHeight="1" x14ac:dyDescent="0.3">
      <c r="A291" s="10">
        <v>285</v>
      </c>
      <c r="B291" s="107" t="s">
        <v>953</v>
      </c>
      <c r="C291" s="15" t="s">
        <v>985</v>
      </c>
      <c r="D291" s="15" t="s">
        <v>371</v>
      </c>
      <c r="E291" s="15" t="s">
        <v>631</v>
      </c>
      <c r="F291" s="108">
        <v>16.5</v>
      </c>
      <c r="G291" s="15">
        <v>380</v>
      </c>
      <c r="H291" s="88" t="s">
        <v>50</v>
      </c>
      <c r="I291" s="99">
        <v>72400.97</v>
      </c>
      <c r="J291" s="90">
        <v>1681.92</v>
      </c>
      <c r="K291" s="90">
        <v>1471.68</v>
      </c>
      <c r="L291" s="90">
        <v>2102.4</v>
      </c>
      <c r="M291" s="59">
        <v>5256</v>
      </c>
      <c r="N291" s="90">
        <v>1814.5800000000002</v>
      </c>
      <c r="O291" s="90">
        <v>1494.3600000000001</v>
      </c>
      <c r="P291" s="90">
        <v>2028.06</v>
      </c>
      <c r="Q291" s="59">
        <v>5337</v>
      </c>
      <c r="R291" s="90">
        <v>2531.4300000000003</v>
      </c>
      <c r="S291" s="90">
        <v>2071.17</v>
      </c>
      <c r="T291" s="90">
        <v>3068.4</v>
      </c>
      <c r="U291" s="59">
        <v>7671</v>
      </c>
      <c r="V291" s="90">
        <v>2144.3200000000002</v>
      </c>
      <c r="W291" s="90">
        <v>1675.25</v>
      </c>
      <c r="X291" s="90">
        <v>2881.43</v>
      </c>
      <c r="Y291" s="59">
        <v>6701</v>
      </c>
      <c r="Z291" s="90">
        <v>2630.5800000000004</v>
      </c>
      <c r="AA291" s="90">
        <v>2011.6200000000001</v>
      </c>
      <c r="AB291" s="90">
        <v>3094.8</v>
      </c>
      <c r="AC291" s="59">
        <v>7737.0000000000009</v>
      </c>
      <c r="AD291" s="90">
        <v>2284.48</v>
      </c>
      <c r="AE291" s="90">
        <v>1998.9200000000003</v>
      </c>
      <c r="AF291" s="90">
        <v>2855.6000000000004</v>
      </c>
      <c r="AG291" s="59">
        <v>7139.0000000000009</v>
      </c>
      <c r="AH291" s="90">
        <v>2086</v>
      </c>
      <c r="AI291" s="90">
        <v>1748</v>
      </c>
      <c r="AJ291" s="90">
        <v>2989</v>
      </c>
      <c r="AK291" s="59">
        <v>6823</v>
      </c>
      <c r="AL291" s="90">
        <v>1273.6000000000001</v>
      </c>
      <c r="AM291" s="90">
        <v>1074.6000000000001</v>
      </c>
      <c r="AN291" s="90">
        <v>1631.8</v>
      </c>
      <c r="AO291" s="59">
        <v>3980</v>
      </c>
      <c r="AP291" s="90">
        <v>1352.0640000000001</v>
      </c>
      <c r="AQ291" s="90">
        <v>1140.8040000000001</v>
      </c>
      <c r="AR291" s="90">
        <v>1732.3319999999999</v>
      </c>
      <c r="AS291" s="59">
        <v>4225.2000000000007</v>
      </c>
      <c r="AT291" s="90">
        <v>1801.9680000000003</v>
      </c>
      <c r="AU291" s="90">
        <v>1520.4105000000002</v>
      </c>
      <c r="AV291" s="90">
        <v>2308.7715000000003</v>
      </c>
      <c r="AW291" s="59">
        <v>5631.1500000000015</v>
      </c>
      <c r="AX291" s="90">
        <v>1973.9743999999998</v>
      </c>
      <c r="AY291" s="90">
        <v>1603.8541999999998</v>
      </c>
      <c r="AZ291" s="90">
        <v>2590.8413999999993</v>
      </c>
      <c r="BA291" s="59">
        <v>6168.6699999999992</v>
      </c>
      <c r="BB291" s="90">
        <v>1834.2239999999999</v>
      </c>
      <c r="BC291" s="90">
        <v>1318.3485000000001</v>
      </c>
      <c r="BD291" s="90">
        <v>2579.3775000000001</v>
      </c>
      <c r="BE291" s="59">
        <v>5731.9500000000007</v>
      </c>
      <c r="BF291" s="60">
        <f t="shared" si="20"/>
        <v>72400.97</v>
      </c>
      <c r="BG291" s="99">
        <f t="shared" si="21"/>
        <v>23409.140399999997</v>
      </c>
      <c r="BH291" s="99">
        <f t="shared" si="22"/>
        <v>19129.017200000002</v>
      </c>
      <c r="BI291" s="99">
        <f t="shared" si="23"/>
        <v>29862.812399999999</v>
      </c>
      <c r="BJ291" s="99">
        <f t="shared" si="24"/>
        <v>72400.97</v>
      </c>
    </row>
    <row r="292" spans="1:62" s="94" customFormat="1" ht="16.05" customHeight="1" x14ac:dyDescent="0.3">
      <c r="A292" s="10">
        <v>286</v>
      </c>
      <c r="B292" s="107" t="s">
        <v>953</v>
      </c>
      <c r="C292" s="15" t="s">
        <v>1033</v>
      </c>
      <c r="D292" s="15" t="s">
        <v>371</v>
      </c>
      <c r="E292" s="15" t="s">
        <v>631</v>
      </c>
      <c r="F292" s="108">
        <v>3.3</v>
      </c>
      <c r="G292" s="15">
        <v>380</v>
      </c>
      <c r="H292" s="88" t="s">
        <v>50</v>
      </c>
      <c r="I292" s="99">
        <v>3145.7299999999996</v>
      </c>
      <c r="J292" s="90">
        <v>71.36</v>
      </c>
      <c r="K292" s="90">
        <v>62.440000000000005</v>
      </c>
      <c r="L292" s="90">
        <v>89.2</v>
      </c>
      <c r="M292" s="59">
        <v>223</v>
      </c>
      <c r="N292" s="90">
        <v>62.220000000000006</v>
      </c>
      <c r="O292" s="90">
        <v>51.24</v>
      </c>
      <c r="P292" s="90">
        <v>69.540000000000006</v>
      </c>
      <c r="Q292" s="59">
        <v>183</v>
      </c>
      <c r="R292" s="90">
        <v>70.95</v>
      </c>
      <c r="S292" s="90">
        <v>58.050000000000004</v>
      </c>
      <c r="T292" s="90">
        <v>86</v>
      </c>
      <c r="U292" s="59">
        <v>215</v>
      </c>
      <c r="V292" s="90">
        <v>96.960000000000008</v>
      </c>
      <c r="W292" s="90">
        <v>75.75</v>
      </c>
      <c r="X292" s="90">
        <v>130.29</v>
      </c>
      <c r="Y292" s="59">
        <v>303</v>
      </c>
      <c r="Z292" s="90">
        <v>127.84</v>
      </c>
      <c r="AA292" s="90">
        <v>97.76</v>
      </c>
      <c r="AB292" s="90">
        <v>150.4</v>
      </c>
      <c r="AC292" s="59">
        <v>376</v>
      </c>
      <c r="AD292" s="90">
        <v>117.44</v>
      </c>
      <c r="AE292" s="90">
        <v>102.76</v>
      </c>
      <c r="AF292" s="90">
        <v>146.80000000000001</v>
      </c>
      <c r="AG292" s="59">
        <v>367</v>
      </c>
      <c r="AH292" s="90">
        <v>124</v>
      </c>
      <c r="AI292" s="90">
        <v>100</v>
      </c>
      <c r="AJ292" s="90">
        <v>178</v>
      </c>
      <c r="AK292" s="59">
        <v>402</v>
      </c>
      <c r="AL292" s="90">
        <v>81.600000000000009</v>
      </c>
      <c r="AM292" s="90">
        <v>68.850000000000009</v>
      </c>
      <c r="AN292" s="90">
        <v>104.55</v>
      </c>
      <c r="AO292" s="59">
        <v>255</v>
      </c>
      <c r="AP292" s="90">
        <v>56.784000000000006</v>
      </c>
      <c r="AQ292" s="90">
        <v>47.911500000000011</v>
      </c>
      <c r="AR292" s="90">
        <v>72.754500000000007</v>
      </c>
      <c r="AS292" s="59">
        <v>177.45000000000002</v>
      </c>
      <c r="AT292" s="90">
        <v>45.024000000000008</v>
      </c>
      <c r="AU292" s="90">
        <v>37.989000000000004</v>
      </c>
      <c r="AV292" s="90">
        <v>57.687000000000005</v>
      </c>
      <c r="AW292" s="59">
        <v>140.70000000000002</v>
      </c>
      <c r="AX292" s="90">
        <v>83.529599999999988</v>
      </c>
      <c r="AY292" s="90">
        <v>67.867799999999988</v>
      </c>
      <c r="AZ292" s="90">
        <v>109.63259999999998</v>
      </c>
      <c r="BA292" s="59">
        <v>261.02999999999997</v>
      </c>
      <c r="BB292" s="90">
        <v>77.616</v>
      </c>
      <c r="BC292" s="90">
        <v>55.786500000000004</v>
      </c>
      <c r="BD292" s="90">
        <v>109.14750000000001</v>
      </c>
      <c r="BE292" s="59">
        <v>242.55</v>
      </c>
      <c r="BF292" s="60">
        <f t="shared" si="20"/>
        <v>3145.7299999999996</v>
      </c>
      <c r="BG292" s="99">
        <f t="shared" si="21"/>
        <v>1015.3235999999999</v>
      </c>
      <c r="BH292" s="99">
        <f t="shared" si="22"/>
        <v>826.40480000000014</v>
      </c>
      <c r="BI292" s="99">
        <f t="shared" si="23"/>
        <v>1304.0015999999998</v>
      </c>
      <c r="BJ292" s="99">
        <f t="shared" si="24"/>
        <v>3145.7299999999996</v>
      </c>
    </row>
    <row r="293" spans="1:62" s="94" customFormat="1" ht="16.05" customHeight="1" x14ac:dyDescent="0.3">
      <c r="A293" s="10">
        <v>287</v>
      </c>
      <c r="B293" s="107" t="s">
        <v>953</v>
      </c>
      <c r="C293" s="15" t="s">
        <v>1033</v>
      </c>
      <c r="D293" s="15" t="s">
        <v>371</v>
      </c>
      <c r="E293" s="15" t="s">
        <v>631</v>
      </c>
      <c r="F293" s="108">
        <v>11</v>
      </c>
      <c r="G293" s="15">
        <v>380</v>
      </c>
      <c r="H293" s="88" t="s">
        <v>50</v>
      </c>
      <c r="I293" s="99">
        <v>10603.220000000001</v>
      </c>
      <c r="J293" s="90">
        <v>209.28</v>
      </c>
      <c r="K293" s="90">
        <v>183.12</v>
      </c>
      <c r="L293" s="90">
        <v>261.60000000000002</v>
      </c>
      <c r="M293" s="59">
        <v>654</v>
      </c>
      <c r="N293" s="90">
        <v>153</v>
      </c>
      <c r="O293" s="90">
        <v>126.00000000000001</v>
      </c>
      <c r="P293" s="90">
        <v>171</v>
      </c>
      <c r="Q293" s="59">
        <v>450</v>
      </c>
      <c r="R293" s="90">
        <v>216.15</v>
      </c>
      <c r="S293" s="90">
        <v>176.85000000000002</v>
      </c>
      <c r="T293" s="90">
        <v>262</v>
      </c>
      <c r="U293" s="59">
        <v>655</v>
      </c>
      <c r="V293" s="90">
        <v>312.95999999999998</v>
      </c>
      <c r="W293" s="90">
        <v>244.5</v>
      </c>
      <c r="X293" s="90">
        <v>420.54</v>
      </c>
      <c r="Y293" s="59">
        <v>978</v>
      </c>
      <c r="Z293" s="90">
        <v>534.14</v>
      </c>
      <c r="AA293" s="90">
        <v>408.46000000000004</v>
      </c>
      <c r="AB293" s="90">
        <v>628.40000000000009</v>
      </c>
      <c r="AC293" s="59">
        <v>1571</v>
      </c>
      <c r="AD293" s="90">
        <v>240.32</v>
      </c>
      <c r="AE293" s="90">
        <v>210.28000000000003</v>
      </c>
      <c r="AF293" s="90">
        <v>300.40000000000003</v>
      </c>
      <c r="AG293" s="59">
        <v>751</v>
      </c>
      <c r="AH293" s="90">
        <v>183</v>
      </c>
      <c r="AI293" s="90">
        <v>156</v>
      </c>
      <c r="AJ293" s="90">
        <v>233</v>
      </c>
      <c r="AK293" s="59">
        <v>572</v>
      </c>
      <c r="AL293" s="90">
        <v>411.52</v>
      </c>
      <c r="AM293" s="90">
        <v>347.22</v>
      </c>
      <c r="AN293" s="90">
        <v>527.26</v>
      </c>
      <c r="AO293" s="59">
        <v>1286</v>
      </c>
      <c r="AP293" s="90">
        <v>395.47200000000004</v>
      </c>
      <c r="AQ293" s="90">
        <v>333.67950000000008</v>
      </c>
      <c r="AR293" s="90">
        <v>506.69850000000002</v>
      </c>
      <c r="AS293" s="59">
        <v>1235.8500000000001</v>
      </c>
      <c r="AT293" s="90">
        <v>265.10400000000004</v>
      </c>
      <c r="AU293" s="90">
        <v>223.68150000000003</v>
      </c>
      <c r="AV293" s="90">
        <v>339.66449999999998</v>
      </c>
      <c r="AW293" s="59">
        <v>828.45</v>
      </c>
      <c r="AX293" s="90">
        <v>269.03039999999999</v>
      </c>
      <c r="AY293" s="90">
        <v>218.5872</v>
      </c>
      <c r="AZ293" s="90">
        <v>353.10239999999993</v>
      </c>
      <c r="BA293" s="59">
        <v>840.71999999999991</v>
      </c>
      <c r="BB293" s="90">
        <v>249.98400000000001</v>
      </c>
      <c r="BC293" s="90">
        <v>179.67600000000002</v>
      </c>
      <c r="BD293" s="90">
        <v>351.54</v>
      </c>
      <c r="BE293" s="59">
        <v>781.2</v>
      </c>
      <c r="BF293" s="60">
        <f t="shared" si="20"/>
        <v>10603.220000000001</v>
      </c>
      <c r="BG293" s="99">
        <f t="shared" si="21"/>
        <v>3439.9603999999999</v>
      </c>
      <c r="BH293" s="99">
        <f t="shared" si="22"/>
        <v>2808.0542</v>
      </c>
      <c r="BI293" s="99">
        <f t="shared" si="23"/>
        <v>4355.2054000000007</v>
      </c>
      <c r="BJ293" s="99">
        <f t="shared" si="24"/>
        <v>10603.220000000001</v>
      </c>
    </row>
    <row r="294" spans="1:62" s="94" customFormat="1" ht="16.05" customHeight="1" x14ac:dyDescent="0.3">
      <c r="A294" s="10">
        <v>288</v>
      </c>
      <c r="B294" s="107" t="s">
        <v>953</v>
      </c>
      <c r="C294" s="15" t="s">
        <v>984</v>
      </c>
      <c r="D294" s="15" t="s">
        <v>371</v>
      </c>
      <c r="E294" s="15" t="s">
        <v>631</v>
      </c>
      <c r="F294" s="108">
        <v>3.3</v>
      </c>
      <c r="G294" s="15">
        <v>380</v>
      </c>
      <c r="H294" s="88" t="s">
        <v>50</v>
      </c>
      <c r="I294" s="99">
        <v>2423.86</v>
      </c>
      <c r="J294" s="90">
        <v>111.36</v>
      </c>
      <c r="K294" s="90">
        <v>97.440000000000012</v>
      </c>
      <c r="L294" s="90">
        <v>139.20000000000002</v>
      </c>
      <c r="M294" s="59">
        <v>348</v>
      </c>
      <c r="N294" s="90">
        <v>32.300000000000004</v>
      </c>
      <c r="O294" s="90">
        <v>26.6</v>
      </c>
      <c r="P294" s="90">
        <v>36.1</v>
      </c>
      <c r="Q294" s="59">
        <v>95</v>
      </c>
      <c r="R294" s="90">
        <v>39.270000000000003</v>
      </c>
      <c r="S294" s="90">
        <v>32.130000000000003</v>
      </c>
      <c r="T294" s="90">
        <v>47.6</v>
      </c>
      <c r="U294" s="59">
        <v>119</v>
      </c>
      <c r="V294" s="90">
        <v>26.560000000000002</v>
      </c>
      <c r="W294" s="90">
        <v>20.75</v>
      </c>
      <c r="X294" s="90">
        <v>35.69</v>
      </c>
      <c r="Y294" s="59">
        <v>83</v>
      </c>
      <c r="Z294" s="90">
        <v>6.12</v>
      </c>
      <c r="AA294" s="90">
        <v>4.68</v>
      </c>
      <c r="AB294" s="90">
        <v>7.2</v>
      </c>
      <c r="AC294" s="59">
        <v>18</v>
      </c>
      <c r="AD294" s="90">
        <v>9.92</v>
      </c>
      <c r="AE294" s="90">
        <v>8.6800000000000015</v>
      </c>
      <c r="AF294" s="90">
        <v>12.4</v>
      </c>
      <c r="AG294" s="59">
        <v>31</v>
      </c>
      <c r="AH294" s="90">
        <v>56</v>
      </c>
      <c r="AI294" s="90">
        <v>47</v>
      </c>
      <c r="AJ294" s="90">
        <v>31</v>
      </c>
      <c r="AK294" s="59">
        <v>134</v>
      </c>
      <c r="AL294" s="90">
        <v>136.64000000000001</v>
      </c>
      <c r="AM294" s="90">
        <v>115.29</v>
      </c>
      <c r="AN294" s="90">
        <v>175.07</v>
      </c>
      <c r="AO294" s="59">
        <v>427</v>
      </c>
      <c r="AP294" s="90">
        <v>127.34399999999999</v>
      </c>
      <c r="AQ294" s="90">
        <v>107.4465</v>
      </c>
      <c r="AR294" s="90">
        <v>163.15949999999998</v>
      </c>
      <c r="AS294" s="59">
        <v>397.95</v>
      </c>
      <c r="AT294" s="90">
        <v>144.14400000000001</v>
      </c>
      <c r="AU294" s="90">
        <v>121.62150000000003</v>
      </c>
      <c r="AV294" s="90">
        <v>184.68450000000001</v>
      </c>
      <c r="AW294" s="59">
        <v>450.45000000000005</v>
      </c>
      <c r="AX294" s="90">
        <v>53.155199999999994</v>
      </c>
      <c r="AY294" s="90">
        <v>43.188600000000001</v>
      </c>
      <c r="AZ294" s="90">
        <v>69.766199999999998</v>
      </c>
      <c r="BA294" s="59">
        <v>166.10999999999999</v>
      </c>
      <c r="BB294" s="90">
        <v>49.391999999999996</v>
      </c>
      <c r="BC294" s="90">
        <v>35.500500000000002</v>
      </c>
      <c r="BD294" s="90">
        <v>69.457499999999996</v>
      </c>
      <c r="BE294" s="59">
        <v>154.35</v>
      </c>
      <c r="BF294" s="60">
        <f t="shared" si="20"/>
        <v>2423.86</v>
      </c>
      <c r="BG294" s="99">
        <f t="shared" si="21"/>
        <v>792.20519999999988</v>
      </c>
      <c r="BH294" s="99">
        <f t="shared" si="22"/>
        <v>660.32710000000009</v>
      </c>
      <c r="BI294" s="99">
        <f t="shared" si="23"/>
        <v>971.32770000000005</v>
      </c>
      <c r="BJ294" s="99">
        <f t="shared" si="24"/>
        <v>2423.8599999999997</v>
      </c>
    </row>
    <row r="295" spans="1:62" s="94" customFormat="1" ht="16.05" customHeight="1" x14ac:dyDescent="0.3">
      <c r="A295" s="10">
        <v>289</v>
      </c>
      <c r="B295" s="107" t="s">
        <v>953</v>
      </c>
      <c r="C295" s="15" t="s">
        <v>984</v>
      </c>
      <c r="D295" s="15" t="s">
        <v>371</v>
      </c>
      <c r="E295" s="15" t="s">
        <v>631</v>
      </c>
      <c r="F295" s="108">
        <v>1.7</v>
      </c>
      <c r="G295" s="15">
        <v>220</v>
      </c>
      <c r="H295" s="88" t="s">
        <v>50</v>
      </c>
      <c r="I295" s="99">
        <v>83.73</v>
      </c>
      <c r="J295" s="90">
        <v>2.2400000000000002</v>
      </c>
      <c r="K295" s="90">
        <v>1.9600000000000002</v>
      </c>
      <c r="L295" s="90">
        <v>2.8000000000000003</v>
      </c>
      <c r="M295" s="59">
        <v>7</v>
      </c>
      <c r="N295" s="90">
        <v>2.3800000000000003</v>
      </c>
      <c r="O295" s="90">
        <v>1.9600000000000002</v>
      </c>
      <c r="P295" s="90">
        <v>2.66</v>
      </c>
      <c r="Q295" s="59">
        <v>7.0000000000000009</v>
      </c>
      <c r="R295" s="90">
        <v>2.31</v>
      </c>
      <c r="S295" s="90">
        <v>1.8900000000000001</v>
      </c>
      <c r="T295" s="90">
        <v>2.8000000000000003</v>
      </c>
      <c r="U295" s="59">
        <v>7</v>
      </c>
      <c r="V295" s="90">
        <v>2.2400000000000002</v>
      </c>
      <c r="W295" s="90">
        <v>1.75</v>
      </c>
      <c r="X295" s="90">
        <v>3.01</v>
      </c>
      <c r="Y295" s="59">
        <v>7</v>
      </c>
      <c r="Z295" s="90">
        <v>2.3800000000000003</v>
      </c>
      <c r="AA295" s="90">
        <v>1.82</v>
      </c>
      <c r="AB295" s="90">
        <v>2.8000000000000003</v>
      </c>
      <c r="AC295" s="59">
        <v>7</v>
      </c>
      <c r="AD295" s="90">
        <v>2.2400000000000002</v>
      </c>
      <c r="AE295" s="90">
        <v>1.9600000000000002</v>
      </c>
      <c r="AF295" s="90">
        <v>2.8000000000000003</v>
      </c>
      <c r="AG295" s="59">
        <v>7</v>
      </c>
      <c r="AH295" s="90">
        <v>2</v>
      </c>
      <c r="AI295" s="90">
        <v>2</v>
      </c>
      <c r="AJ295" s="90">
        <v>3</v>
      </c>
      <c r="AK295" s="59">
        <v>7</v>
      </c>
      <c r="AL295" s="90">
        <v>2.56</v>
      </c>
      <c r="AM295" s="90">
        <v>2.16</v>
      </c>
      <c r="AN295" s="90">
        <v>3.28</v>
      </c>
      <c r="AO295" s="59">
        <v>8</v>
      </c>
      <c r="AP295" s="90">
        <v>2.0160000000000005</v>
      </c>
      <c r="AQ295" s="90">
        <v>1.7010000000000003</v>
      </c>
      <c r="AR295" s="90">
        <v>2.5830000000000002</v>
      </c>
      <c r="AS295" s="59">
        <v>6.3000000000000007</v>
      </c>
      <c r="AT295" s="90">
        <v>2.3520000000000003</v>
      </c>
      <c r="AU295" s="90">
        <v>1.9845000000000004</v>
      </c>
      <c r="AV295" s="90">
        <v>3.0135000000000001</v>
      </c>
      <c r="AW295" s="59">
        <v>7.3500000000000014</v>
      </c>
      <c r="AX295" s="90">
        <v>2.1696</v>
      </c>
      <c r="AY295" s="90">
        <v>1.7627999999999999</v>
      </c>
      <c r="AZ295" s="90">
        <v>2.8475999999999995</v>
      </c>
      <c r="BA295" s="59">
        <v>6.7799999999999994</v>
      </c>
      <c r="BB295" s="90">
        <v>2.0160000000000005</v>
      </c>
      <c r="BC295" s="90">
        <v>1.4490000000000003</v>
      </c>
      <c r="BD295" s="90">
        <v>2.8350000000000004</v>
      </c>
      <c r="BE295" s="59">
        <v>6.3000000000000007</v>
      </c>
      <c r="BF295" s="60">
        <f t="shared" si="20"/>
        <v>83.73</v>
      </c>
      <c r="BG295" s="99">
        <f t="shared" si="21"/>
        <v>26.903600000000004</v>
      </c>
      <c r="BH295" s="99">
        <f t="shared" si="22"/>
        <v>22.397300000000001</v>
      </c>
      <c r="BI295" s="99">
        <f t="shared" si="23"/>
        <v>34.429100000000005</v>
      </c>
      <c r="BJ295" s="99">
        <f t="shared" si="24"/>
        <v>83.730000000000018</v>
      </c>
    </row>
    <row r="296" spans="1:62" s="94" customFormat="1" ht="16.05" customHeight="1" x14ac:dyDescent="0.3">
      <c r="A296" s="10">
        <v>290</v>
      </c>
      <c r="B296" s="107" t="s">
        <v>953</v>
      </c>
      <c r="C296" s="15" t="s">
        <v>984</v>
      </c>
      <c r="D296" s="15" t="s">
        <v>371</v>
      </c>
      <c r="E296" s="15" t="s">
        <v>631</v>
      </c>
      <c r="F296" s="108">
        <v>3.3</v>
      </c>
      <c r="G296" s="15">
        <v>380</v>
      </c>
      <c r="H296" s="88" t="s">
        <v>50</v>
      </c>
      <c r="I296" s="99">
        <v>7743.6699999999992</v>
      </c>
      <c r="J296" s="90">
        <v>233.28</v>
      </c>
      <c r="K296" s="90">
        <v>204.12000000000003</v>
      </c>
      <c r="L296" s="90">
        <v>291.60000000000002</v>
      </c>
      <c r="M296" s="59">
        <v>729</v>
      </c>
      <c r="N296" s="90">
        <v>173.06</v>
      </c>
      <c r="O296" s="90">
        <v>142.52000000000001</v>
      </c>
      <c r="P296" s="90">
        <v>193.42000000000002</v>
      </c>
      <c r="Q296" s="59">
        <v>509.00000000000006</v>
      </c>
      <c r="R296" s="90">
        <v>156.09</v>
      </c>
      <c r="S296" s="90">
        <v>127.71000000000001</v>
      </c>
      <c r="T296" s="90">
        <v>189.20000000000002</v>
      </c>
      <c r="U296" s="59">
        <v>473</v>
      </c>
      <c r="V296" s="90">
        <v>131.52000000000001</v>
      </c>
      <c r="W296" s="90">
        <v>102.75</v>
      </c>
      <c r="X296" s="90">
        <v>176.73</v>
      </c>
      <c r="Y296" s="59">
        <v>411</v>
      </c>
      <c r="Z296" s="90">
        <v>115.26</v>
      </c>
      <c r="AA296" s="90">
        <v>88.14</v>
      </c>
      <c r="AB296" s="90">
        <v>135.6</v>
      </c>
      <c r="AC296" s="59">
        <v>339</v>
      </c>
      <c r="AD296" s="90">
        <v>131.19999999999999</v>
      </c>
      <c r="AE296" s="90">
        <v>114.80000000000001</v>
      </c>
      <c r="AF296" s="90">
        <v>164</v>
      </c>
      <c r="AG296" s="59">
        <v>410</v>
      </c>
      <c r="AH296" s="90">
        <v>131</v>
      </c>
      <c r="AI296" s="90">
        <v>137</v>
      </c>
      <c r="AJ296" s="90">
        <v>266</v>
      </c>
      <c r="AK296" s="59">
        <v>534</v>
      </c>
      <c r="AL296" s="90">
        <v>232.32</v>
      </c>
      <c r="AM296" s="90">
        <v>196.02</v>
      </c>
      <c r="AN296" s="90">
        <v>297.65999999999997</v>
      </c>
      <c r="AO296" s="59">
        <v>726</v>
      </c>
      <c r="AP296" s="90">
        <v>232.84799999999998</v>
      </c>
      <c r="AQ296" s="90">
        <v>196.46550000000002</v>
      </c>
      <c r="AR296" s="90">
        <v>298.3365</v>
      </c>
      <c r="AS296" s="59">
        <v>727.65</v>
      </c>
      <c r="AT296" s="90">
        <v>212.352</v>
      </c>
      <c r="AU296" s="90">
        <v>179.17200000000003</v>
      </c>
      <c r="AV296" s="90">
        <v>272.07599999999996</v>
      </c>
      <c r="AW296" s="59">
        <v>663.59999999999991</v>
      </c>
      <c r="AX296" s="90">
        <v>368.47039999999993</v>
      </c>
      <c r="AY296" s="90">
        <v>299.38219999999995</v>
      </c>
      <c r="AZ296" s="90">
        <v>483.61739999999992</v>
      </c>
      <c r="BA296" s="59">
        <v>1151.4699999999998</v>
      </c>
      <c r="BB296" s="90">
        <v>342.38400000000001</v>
      </c>
      <c r="BC296" s="90">
        <v>246.08850000000001</v>
      </c>
      <c r="BD296" s="90">
        <v>481.47750000000002</v>
      </c>
      <c r="BE296" s="59">
        <v>1069.95</v>
      </c>
      <c r="BF296" s="60">
        <f t="shared" si="20"/>
        <v>7743.6699999999992</v>
      </c>
      <c r="BG296" s="99">
        <f t="shared" si="21"/>
        <v>2459.7844</v>
      </c>
      <c r="BH296" s="99">
        <f t="shared" si="22"/>
        <v>2034.1682000000001</v>
      </c>
      <c r="BI296" s="99">
        <f t="shared" si="23"/>
        <v>3249.7174</v>
      </c>
      <c r="BJ296" s="99">
        <f t="shared" si="24"/>
        <v>7743.67</v>
      </c>
    </row>
    <row r="297" spans="1:62" s="94" customFormat="1" ht="16.05" customHeight="1" x14ac:dyDescent="0.3">
      <c r="A297" s="10">
        <v>291</v>
      </c>
      <c r="B297" s="107" t="s">
        <v>953</v>
      </c>
      <c r="C297" s="15" t="s">
        <v>984</v>
      </c>
      <c r="D297" s="15" t="s">
        <v>371</v>
      </c>
      <c r="E297" s="15" t="s">
        <v>631</v>
      </c>
      <c r="F297" s="108">
        <v>6.6</v>
      </c>
      <c r="G297" s="15">
        <v>380</v>
      </c>
      <c r="H297" s="88" t="s">
        <v>50</v>
      </c>
      <c r="I297" s="99">
        <v>1250.9599999999998</v>
      </c>
      <c r="J297" s="90">
        <v>20.16</v>
      </c>
      <c r="K297" s="90">
        <v>17.64</v>
      </c>
      <c r="L297" s="90">
        <v>25.200000000000003</v>
      </c>
      <c r="M297" s="59">
        <v>63</v>
      </c>
      <c r="N297" s="90">
        <v>89.42</v>
      </c>
      <c r="O297" s="90">
        <v>73.64</v>
      </c>
      <c r="P297" s="90">
        <v>99.94</v>
      </c>
      <c r="Q297" s="59">
        <v>263</v>
      </c>
      <c r="R297" s="90">
        <v>90.75</v>
      </c>
      <c r="S297" s="90">
        <v>74.25</v>
      </c>
      <c r="T297" s="90">
        <v>110</v>
      </c>
      <c r="U297" s="59">
        <v>275</v>
      </c>
      <c r="V297" s="90">
        <v>72</v>
      </c>
      <c r="W297" s="90">
        <v>56.25</v>
      </c>
      <c r="X297" s="90">
        <v>96.75</v>
      </c>
      <c r="Y297" s="59">
        <v>225</v>
      </c>
      <c r="Z297" s="90">
        <v>7.1400000000000006</v>
      </c>
      <c r="AA297" s="90">
        <v>5.46</v>
      </c>
      <c r="AB297" s="90">
        <v>8.4</v>
      </c>
      <c r="AC297" s="59">
        <v>21</v>
      </c>
      <c r="AD297" s="90">
        <v>6.4</v>
      </c>
      <c r="AE297" s="90">
        <v>5.6000000000000005</v>
      </c>
      <c r="AF297" s="90">
        <v>8</v>
      </c>
      <c r="AG297" s="59">
        <v>20</v>
      </c>
      <c r="AH297" s="90">
        <v>9</v>
      </c>
      <c r="AI297" s="90">
        <v>7</v>
      </c>
      <c r="AJ297" s="90">
        <v>12</v>
      </c>
      <c r="AK297" s="59">
        <v>28</v>
      </c>
      <c r="AL297" s="90">
        <v>11.200000000000001</v>
      </c>
      <c r="AM297" s="90">
        <v>9.4500000000000011</v>
      </c>
      <c r="AN297" s="90">
        <v>14.35</v>
      </c>
      <c r="AO297" s="59">
        <v>35</v>
      </c>
      <c r="AP297" s="90">
        <v>35.28</v>
      </c>
      <c r="AQ297" s="90">
        <v>29.767500000000002</v>
      </c>
      <c r="AR297" s="90">
        <v>45.202500000000001</v>
      </c>
      <c r="AS297" s="59">
        <v>110.25</v>
      </c>
      <c r="AT297" s="90">
        <v>52.08</v>
      </c>
      <c r="AU297" s="90">
        <v>43.942500000000003</v>
      </c>
      <c r="AV297" s="90">
        <v>66.727499999999992</v>
      </c>
      <c r="AW297" s="59">
        <v>162.75</v>
      </c>
      <c r="AX297" s="90">
        <v>7.9551999999999996</v>
      </c>
      <c r="AY297" s="90">
        <v>6.4636000000000005</v>
      </c>
      <c r="AZ297" s="90">
        <v>10.4412</v>
      </c>
      <c r="BA297" s="59">
        <v>24.86</v>
      </c>
      <c r="BB297" s="90">
        <v>7.3920000000000003</v>
      </c>
      <c r="BC297" s="90">
        <v>5.3130000000000006</v>
      </c>
      <c r="BD297" s="90">
        <v>10.395000000000001</v>
      </c>
      <c r="BE297" s="59">
        <v>23.1</v>
      </c>
      <c r="BF297" s="60">
        <f t="shared" si="20"/>
        <v>1250.9599999999998</v>
      </c>
      <c r="BG297" s="99">
        <f t="shared" si="21"/>
        <v>408.77719999999988</v>
      </c>
      <c r="BH297" s="99">
        <f t="shared" si="22"/>
        <v>334.77659999999997</v>
      </c>
      <c r="BI297" s="99">
        <f t="shared" si="23"/>
        <v>507.4061999999999</v>
      </c>
      <c r="BJ297" s="99">
        <f t="shared" si="24"/>
        <v>1250.9599999999998</v>
      </c>
    </row>
    <row r="298" spans="1:62" s="94" customFormat="1" ht="16.05" customHeight="1" x14ac:dyDescent="0.3">
      <c r="A298" s="10">
        <v>292</v>
      </c>
      <c r="B298" s="107" t="s">
        <v>953</v>
      </c>
      <c r="C298" s="15" t="s">
        <v>1034</v>
      </c>
      <c r="D298" s="15" t="s">
        <v>371</v>
      </c>
      <c r="E298" s="15" t="s">
        <v>631</v>
      </c>
      <c r="F298" s="108">
        <v>1.7</v>
      </c>
      <c r="G298" s="15">
        <v>220</v>
      </c>
      <c r="H298" s="88" t="s">
        <v>50</v>
      </c>
      <c r="I298" s="99">
        <v>379.68</v>
      </c>
      <c r="J298" s="90">
        <v>9.92</v>
      </c>
      <c r="K298" s="90">
        <v>8.6800000000000015</v>
      </c>
      <c r="L298" s="90">
        <v>12.4</v>
      </c>
      <c r="M298" s="59">
        <v>31</v>
      </c>
      <c r="N298" s="90">
        <v>9.5200000000000014</v>
      </c>
      <c r="O298" s="90">
        <v>7.8400000000000007</v>
      </c>
      <c r="P298" s="90">
        <v>10.64</v>
      </c>
      <c r="Q298" s="59">
        <v>28.000000000000004</v>
      </c>
      <c r="R298" s="90">
        <v>10.23</v>
      </c>
      <c r="S298" s="90">
        <v>8.370000000000001</v>
      </c>
      <c r="T298" s="90">
        <v>12.4</v>
      </c>
      <c r="U298" s="59">
        <v>31</v>
      </c>
      <c r="V298" s="90">
        <v>9.6</v>
      </c>
      <c r="W298" s="90">
        <v>7.5</v>
      </c>
      <c r="X298" s="90">
        <v>12.9</v>
      </c>
      <c r="Y298" s="59">
        <v>30</v>
      </c>
      <c r="Z298" s="90">
        <v>11.22</v>
      </c>
      <c r="AA298" s="90">
        <v>8.58</v>
      </c>
      <c r="AB298" s="90">
        <v>13.200000000000001</v>
      </c>
      <c r="AC298" s="59">
        <v>33</v>
      </c>
      <c r="AD298" s="90">
        <v>9.92</v>
      </c>
      <c r="AE298" s="90">
        <v>8.6800000000000015</v>
      </c>
      <c r="AF298" s="90">
        <v>12.4</v>
      </c>
      <c r="AG298" s="59">
        <v>31</v>
      </c>
      <c r="AH298" s="90">
        <v>10</v>
      </c>
      <c r="AI298" s="90">
        <v>8</v>
      </c>
      <c r="AJ298" s="90">
        <v>14</v>
      </c>
      <c r="AK298" s="59">
        <v>32</v>
      </c>
      <c r="AL298" s="90">
        <v>9.92</v>
      </c>
      <c r="AM298" s="90">
        <v>8.370000000000001</v>
      </c>
      <c r="AN298" s="90">
        <v>12.709999999999999</v>
      </c>
      <c r="AO298" s="59">
        <v>31</v>
      </c>
      <c r="AP298" s="90">
        <v>10.08</v>
      </c>
      <c r="AQ298" s="90">
        <v>8.5050000000000008</v>
      </c>
      <c r="AR298" s="90">
        <v>12.914999999999999</v>
      </c>
      <c r="AS298" s="59">
        <v>31.5</v>
      </c>
      <c r="AT298" s="90">
        <v>10.752000000000001</v>
      </c>
      <c r="AU298" s="90">
        <v>9.072000000000001</v>
      </c>
      <c r="AV298" s="90">
        <v>13.776</v>
      </c>
      <c r="AW298" s="59">
        <v>33.6</v>
      </c>
      <c r="AX298" s="90">
        <v>11.209599999999998</v>
      </c>
      <c r="AY298" s="90">
        <v>9.1077999999999992</v>
      </c>
      <c r="AZ298" s="90">
        <v>14.712599999999997</v>
      </c>
      <c r="BA298" s="59">
        <v>35.029999999999994</v>
      </c>
      <c r="BB298" s="90">
        <v>10.416000000000002</v>
      </c>
      <c r="BC298" s="90">
        <v>7.4865000000000013</v>
      </c>
      <c r="BD298" s="90">
        <v>14.647500000000003</v>
      </c>
      <c r="BE298" s="59">
        <v>32.550000000000004</v>
      </c>
      <c r="BF298" s="60">
        <f t="shared" si="20"/>
        <v>379.68</v>
      </c>
      <c r="BG298" s="99">
        <f t="shared" si="21"/>
        <v>122.78759999999998</v>
      </c>
      <c r="BH298" s="99">
        <f t="shared" si="22"/>
        <v>100.1913</v>
      </c>
      <c r="BI298" s="99">
        <f t="shared" si="23"/>
        <v>156.7011</v>
      </c>
      <c r="BJ298" s="99">
        <f t="shared" si="24"/>
        <v>379.67999999999995</v>
      </c>
    </row>
    <row r="299" spans="1:62" s="94" customFormat="1" ht="16.05" customHeight="1" x14ac:dyDescent="0.3">
      <c r="A299" s="10">
        <v>293</v>
      </c>
      <c r="B299" s="107" t="s">
        <v>953</v>
      </c>
      <c r="C299" s="15" t="s">
        <v>1034</v>
      </c>
      <c r="D299" s="15" t="s">
        <v>371</v>
      </c>
      <c r="E299" s="15" t="s">
        <v>631</v>
      </c>
      <c r="F299" s="108">
        <v>25</v>
      </c>
      <c r="G299" s="15">
        <v>380</v>
      </c>
      <c r="H299" s="88" t="s">
        <v>50</v>
      </c>
      <c r="I299" s="99">
        <v>131879.25</v>
      </c>
      <c r="J299" s="90">
        <v>3783.6800000000003</v>
      </c>
      <c r="K299" s="90">
        <v>3310.7200000000003</v>
      </c>
      <c r="L299" s="90">
        <v>4729.6000000000004</v>
      </c>
      <c r="M299" s="59">
        <v>11824</v>
      </c>
      <c r="N299" s="90">
        <v>3514.5800000000004</v>
      </c>
      <c r="O299" s="90">
        <v>2894.36</v>
      </c>
      <c r="P299" s="90">
        <v>3928.06</v>
      </c>
      <c r="Q299" s="59">
        <v>10337</v>
      </c>
      <c r="R299" s="90">
        <v>3710.52</v>
      </c>
      <c r="S299" s="90">
        <v>3035.88</v>
      </c>
      <c r="T299" s="90">
        <v>4497.6000000000004</v>
      </c>
      <c r="U299" s="59">
        <v>11244</v>
      </c>
      <c r="V299" s="90">
        <v>3226.2400000000002</v>
      </c>
      <c r="W299" s="90">
        <v>2520.5</v>
      </c>
      <c r="X299" s="90">
        <v>4335.26</v>
      </c>
      <c r="Y299" s="59">
        <v>10082</v>
      </c>
      <c r="Z299" s="90">
        <v>2616.98</v>
      </c>
      <c r="AA299" s="90">
        <v>2001.22</v>
      </c>
      <c r="AB299" s="90">
        <v>3078.8</v>
      </c>
      <c r="AC299" s="59">
        <v>7697</v>
      </c>
      <c r="AD299" s="90">
        <v>3263.6800000000003</v>
      </c>
      <c r="AE299" s="90">
        <v>2855.7200000000003</v>
      </c>
      <c r="AF299" s="90">
        <v>4079.6000000000004</v>
      </c>
      <c r="AG299" s="59">
        <v>10199</v>
      </c>
      <c r="AH299" s="90">
        <v>3566</v>
      </c>
      <c r="AI299" s="90">
        <v>3204</v>
      </c>
      <c r="AJ299" s="90">
        <v>3983</v>
      </c>
      <c r="AK299" s="59">
        <v>10753</v>
      </c>
      <c r="AL299" s="90">
        <v>3417.28</v>
      </c>
      <c r="AM299" s="90">
        <v>2883.3300000000004</v>
      </c>
      <c r="AN299" s="90">
        <v>4378.3899999999994</v>
      </c>
      <c r="AO299" s="59">
        <v>10679</v>
      </c>
      <c r="AP299" s="90">
        <v>3612.3360000000002</v>
      </c>
      <c r="AQ299" s="90">
        <v>3047.9085000000005</v>
      </c>
      <c r="AR299" s="90">
        <v>4628.3055000000004</v>
      </c>
      <c r="AS299" s="59">
        <v>11288.550000000001</v>
      </c>
      <c r="AT299" s="90">
        <v>3821.6640000000002</v>
      </c>
      <c r="AU299" s="90">
        <v>3224.5290000000005</v>
      </c>
      <c r="AV299" s="90">
        <v>4896.5069999999996</v>
      </c>
      <c r="AW299" s="59">
        <v>11942.7</v>
      </c>
      <c r="AX299" s="90">
        <v>4284.9599999999991</v>
      </c>
      <c r="AY299" s="90">
        <v>3481.5299999999997</v>
      </c>
      <c r="AZ299" s="90">
        <v>5624.0099999999993</v>
      </c>
      <c r="BA299" s="59">
        <v>13390.499999999998</v>
      </c>
      <c r="BB299" s="90">
        <v>3981.6</v>
      </c>
      <c r="BC299" s="90">
        <v>2861.7750000000001</v>
      </c>
      <c r="BD299" s="90">
        <v>5599.125</v>
      </c>
      <c r="BE299" s="59">
        <v>12442.5</v>
      </c>
      <c r="BF299" s="60">
        <f t="shared" si="20"/>
        <v>131879.25</v>
      </c>
      <c r="BG299" s="99">
        <f t="shared" si="21"/>
        <v>42799.519999999997</v>
      </c>
      <c r="BH299" s="99">
        <f t="shared" si="22"/>
        <v>35321.472500000003</v>
      </c>
      <c r="BI299" s="99">
        <f t="shared" si="23"/>
        <v>53758.2575</v>
      </c>
      <c r="BJ299" s="99">
        <f t="shared" si="24"/>
        <v>131879.25</v>
      </c>
    </row>
    <row r="300" spans="1:62" s="94" customFormat="1" ht="16.05" customHeight="1" x14ac:dyDescent="0.3">
      <c r="A300" s="10">
        <v>294</v>
      </c>
      <c r="B300" s="107" t="s">
        <v>953</v>
      </c>
      <c r="C300" s="15" t="s">
        <v>1034</v>
      </c>
      <c r="D300" s="15" t="s">
        <v>371</v>
      </c>
      <c r="E300" s="15" t="s">
        <v>631</v>
      </c>
      <c r="F300" s="108">
        <v>3.3</v>
      </c>
      <c r="G300" s="15">
        <v>220</v>
      </c>
      <c r="H300" s="88" t="s">
        <v>50</v>
      </c>
      <c r="I300" s="99">
        <v>389.06999999999994</v>
      </c>
      <c r="J300" s="90">
        <v>30.400000000000002</v>
      </c>
      <c r="K300" s="90">
        <v>26.6</v>
      </c>
      <c r="L300" s="90">
        <v>38</v>
      </c>
      <c r="M300" s="59">
        <v>95</v>
      </c>
      <c r="N300" s="90">
        <v>9.1800000000000015</v>
      </c>
      <c r="O300" s="90">
        <v>7.5600000000000005</v>
      </c>
      <c r="P300" s="90">
        <v>10.26</v>
      </c>
      <c r="Q300" s="59">
        <v>27</v>
      </c>
      <c r="R300" s="90">
        <v>0.33</v>
      </c>
      <c r="S300" s="90">
        <v>0.27</v>
      </c>
      <c r="T300" s="90">
        <v>0.4</v>
      </c>
      <c r="U300" s="59">
        <v>1</v>
      </c>
      <c r="V300" s="90">
        <v>8.9600000000000009</v>
      </c>
      <c r="W300" s="90">
        <v>7</v>
      </c>
      <c r="X300" s="90">
        <v>12.04</v>
      </c>
      <c r="Y300" s="59">
        <v>28</v>
      </c>
      <c r="Z300" s="90">
        <v>9.8600000000000012</v>
      </c>
      <c r="AA300" s="90">
        <v>7.54</v>
      </c>
      <c r="AB300" s="90">
        <v>11.600000000000001</v>
      </c>
      <c r="AC300" s="59">
        <v>29.000000000000004</v>
      </c>
      <c r="AD300" s="90">
        <v>8.9600000000000009</v>
      </c>
      <c r="AE300" s="90">
        <v>7.8400000000000007</v>
      </c>
      <c r="AF300" s="90">
        <v>11.200000000000001</v>
      </c>
      <c r="AG300" s="59">
        <v>28</v>
      </c>
      <c r="AH300" s="90">
        <v>9</v>
      </c>
      <c r="AI300" s="90">
        <v>7</v>
      </c>
      <c r="AJ300" s="90">
        <v>12</v>
      </c>
      <c r="AK300" s="59">
        <v>28</v>
      </c>
      <c r="AL300" s="90">
        <v>9.6</v>
      </c>
      <c r="AM300" s="90">
        <v>8.1000000000000014</v>
      </c>
      <c r="AN300" s="90">
        <v>12.299999999999999</v>
      </c>
      <c r="AO300" s="59">
        <v>30</v>
      </c>
      <c r="AP300" s="90">
        <v>9.4080000000000013</v>
      </c>
      <c r="AQ300" s="90">
        <v>7.9380000000000015</v>
      </c>
      <c r="AR300" s="90">
        <v>12.054</v>
      </c>
      <c r="AS300" s="59">
        <v>29.400000000000006</v>
      </c>
      <c r="AT300" s="90">
        <v>9.7440000000000015</v>
      </c>
      <c r="AU300" s="90">
        <v>8.2215000000000007</v>
      </c>
      <c r="AV300" s="90">
        <v>12.484500000000001</v>
      </c>
      <c r="AW300" s="59">
        <v>30.450000000000003</v>
      </c>
      <c r="AX300" s="90">
        <v>10.4864</v>
      </c>
      <c r="AY300" s="90">
        <v>8.5201999999999991</v>
      </c>
      <c r="AZ300" s="90">
        <v>13.763399999999997</v>
      </c>
      <c r="BA300" s="59">
        <v>32.769999999999996</v>
      </c>
      <c r="BB300" s="90">
        <v>9.7440000000000015</v>
      </c>
      <c r="BC300" s="90">
        <v>7.0035000000000007</v>
      </c>
      <c r="BD300" s="90">
        <v>13.702500000000002</v>
      </c>
      <c r="BE300" s="59">
        <v>30.450000000000003</v>
      </c>
      <c r="BF300" s="60">
        <f t="shared" si="20"/>
        <v>389.06999999999994</v>
      </c>
      <c r="BG300" s="99">
        <f t="shared" si="21"/>
        <v>125.6724</v>
      </c>
      <c r="BH300" s="99">
        <f t="shared" si="22"/>
        <v>103.59320000000002</v>
      </c>
      <c r="BI300" s="99">
        <f t="shared" si="23"/>
        <v>159.80440000000002</v>
      </c>
      <c r="BJ300" s="99">
        <f t="shared" si="24"/>
        <v>389.07000000000005</v>
      </c>
    </row>
    <row r="301" spans="1:62" s="94" customFormat="1" ht="16.05" customHeight="1" x14ac:dyDescent="0.3">
      <c r="A301" s="10">
        <v>295</v>
      </c>
      <c r="B301" s="107" t="s">
        <v>953</v>
      </c>
      <c r="C301" s="15" t="s">
        <v>1034</v>
      </c>
      <c r="D301" s="15" t="s">
        <v>371</v>
      </c>
      <c r="E301" s="15" t="s">
        <v>631</v>
      </c>
      <c r="F301" s="108">
        <v>1.7</v>
      </c>
      <c r="G301" s="15">
        <v>220</v>
      </c>
      <c r="H301" s="88" t="s">
        <v>50</v>
      </c>
      <c r="I301" s="99">
        <v>21.64</v>
      </c>
      <c r="J301" s="90">
        <v>0.64</v>
      </c>
      <c r="K301" s="90">
        <v>0.56000000000000005</v>
      </c>
      <c r="L301" s="90">
        <v>0.8</v>
      </c>
      <c r="M301" s="59">
        <v>2</v>
      </c>
      <c r="N301" s="90">
        <v>0</v>
      </c>
      <c r="O301" s="90">
        <v>0</v>
      </c>
      <c r="P301" s="90">
        <v>0</v>
      </c>
      <c r="Q301" s="59">
        <v>0</v>
      </c>
      <c r="R301" s="90">
        <v>0.66</v>
      </c>
      <c r="S301" s="90">
        <v>0.54</v>
      </c>
      <c r="T301" s="90">
        <v>0.8</v>
      </c>
      <c r="U301" s="59">
        <v>2</v>
      </c>
      <c r="V301" s="90">
        <v>0.32</v>
      </c>
      <c r="W301" s="90">
        <v>0.25</v>
      </c>
      <c r="X301" s="90">
        <v>0.43</v>
      </c>
      <c r="Y301" s="59">
        <v>1</v>
      </c>
      <c r="Z301" s="90">
        <v>1.02</v>
      </c>
      <c r="AA301" s="90">
        <v>0.78</v>
      </c>
      <c r="AB301" s="90">
        <v>1.2000000000000002</v>
      </c>
      <c r="AC301" s="59">
        <v>3</v>
      </c>
      <c r="AD301" s="90">
        <v>0.64</v>
      </c>
      <c r="AE301" s="90">
        <v>0.56000000000000005</v>
      </c>
      <c r="AF301" s="90">
        <v>0.8</v>
      </c>
      <c r="AG301" s="59">
        <v>2</v>
      </c>
      <c r="AH301" s="90">
        <v>1</v>
      </c>
      <c r="AI301" s="90">
        <v>1</v>
      </c>
      <c r="AJ301" s="90">
        <v>1</v>
      </c>
      <c r="AK301" s="59">
        <v>3</v>
      </c>
      <c r="AL301" s="90">
        <v>0</v>
      </c>
      <c r="AM301" s="90">
        <v>0</v>
      </c>
      <c r="AN301" s="90">
        <v>0</v>
      </c>
      <c r="AO301" s="59">
        <v>0</v>
      </c>
      <c r="AP301" s="90">
        <v>0</v>
      </c>
      <c r="AQ301" s="90">
        <v>0</v>
      </c>
      <c r="AR301" s="90">
        <v>0</v>
      </c>
      <c r="AS301" s="59">
        <v>0</v>
      </c>
      <c r="AT301" s="90">
        <v>0.67200000000000004</v>
      </c>
      <c r="AU301" s="90">
        <v>0.56700000000000006</v>
      </c>
      <c r="AV301" s="90">
        <v>0.86099999999999999</v>
      </c>
      <c r="AW301" s="59">
        <v>2.1</v>
      </c>
      <c r="AX301" s="90">
        <v>1.0848</v>
      </c>
      <c r="AY301" s="90">
        <v>0.88139999999999996</v>
      </c>
      <c r="AZ301" s="90">
        <v>1.4237999999999997</v>
      </c>
      <c r="BA301" s="59">
        <v>3.3899999999999997</v>
      </c>
      <c r="BB301" s="90">
        <v>1.0080000000000002</v>
      </c>
      <c r="BC301" s="90">
        <v>0.72450000000000014</v>
      </c>
      <c r="BD301" s="90">
        <v>1.4175000000000002</v>
      </c>
      <c r="BE301" s="59">
        <v>3.1500000000000004</v>
      </c>
      <c r="BF301" s="60">
        <f t="shared" si="20"/>
        <v>21.64</v>
      </c>
      <c r="BG301" s="99">
        <f t="shared" si="21"/>
        <v>7.0447999999999995</v>
      </c>
      <c r="BH301" s="99">
        <f t="shared" si="22"/>
        <v>5.8628999999999998</v>
      </c>
      <c r="BI301" s="99">
        <f t="shared" si="23"/>
        <v>8.7323000000000004</v>
      </c>
      <c r="BJ301" s="99">
        <f t="shared" si="24"/>
        <v>21.64</v>
      </c>
    </row>
    <row r="302" spans="1:62" s="94" customFormat="1" ht="16.05" customHeight="1" x14ac:dyDescent="0.3">
      <c r="A302" s="10">
        <v>296</v>
      </c>
      <c r="B302" s="107" t="s">
        <v>953</v>
      </c>
      <c r="C302" s="15" t="s">
        <v>1009</v>
      </c>
      <c r="D302" s="15" t="s">
        <v>371</v>
      </c>
      <c r="E302" s="15" t="s">
        <v>631</v>
      </c>
      <c r="F302" s="108">
        <v>1.7</v>
      </c>
      <c r="G302" s="15">
        <v>220</v>
      </c>
      <c r="H302" s="88" t="s">
        <v>50</v>
      </c>
      <c r="I302" s="99">
        <v>10.23</v>
      </c>
      <c r="J302" s="90">
        <v>0</v>
      </c>
      <c r="K302" s="90">
        <v>0</v>
      </c>
      <c r="L302" s="90">
        <v>0</v>
      </c>
      <c r="M302" s="59">
        <v>0</v>
      </c>
      <c r="N302" s="90">
        <v>0.34</v>
      </c>
      <c r="O302" s="90">
        <v>0.28000000000000003</v>
      </c>
      <c r="P302" s="90">
        <v>0.38</v>
      </c>
      <c r="Q302" s="59">
        <v>1</v>
      </c>
      <c r="R302" s="90">
        <v>0</v>
      </c>
      <c r="S302" s="90">
        <v>0</v>
      </c>
      <c r="T302" s="90">
        <v>0</v>
      </c>
      <c r="U302" s="59">
        <v>0</v>
      </c>
      <c r="V302" s="90">
        <v>0</v>
      </c>
      <c r="W302" s="90">
        <v>0</v>
      </c>
      <c r="X302" s="90">
        <v>0</v>
      </c>
      <c r="Y302" s="59">
        <v>0</v>
      </c>
      <c r="Z302" s="90">
        <v>0.68</v>
      </c>
      <c r="AA302" s="90">
        <v>0.52</v>
      </c>
      <c r="AB302" s="90">
        <v>0.8</v>
      </c>
      <c r="AC302" s="59">
        <v>2</v>
      </c>
      <c r="AD302" s="90">
        <v>0.64</v>
      </c>
      <c r="AE302" s="90">
        <v>0.56000000000000005</v>
      </c>
      <c r="AF302" s="90">
        <v>0.8</v>
      </c>
      <c r="AG302" s="59">
        <v>2</v>
      </c>
      <c r="AH302" s="90">
        <v>1</v>
      </c>
      <c r="AI302" s="90">
        <v>0</v>
      </c>
      <c r="AJ302" s="90">
        <v>1</v>
      </c>
      <c r="AK302" s="59">
        <v>2</v>
      </c>
      <c r="AL302" s="90">
        <v>0</v>
      </c>
      <c r="AM302" s="90">
        <v>0</v>
      </c>
      <c r="AN302" s="90">
        <v>0</v>
      </c>
      <c r="AO302" s="59">
        <v>0</v>
      </c>
      <c r="AP302" s="90">
        <v>0</v>
      </c>
      <c r="AQ302" s="90">
        <v>0</v>
      </c>
      <c r="AR302" s="90">
        <v>0</v>
      </c>
      <c r="AS302" s="59">
        <v>0</v>
      </c>
      <c r="AT302" s="90">
        <v>0.33600000000000002</v>
      </c>
      <c r="AU302" s="90">
        <v>0.28350000000000003</v>
      </c>
      <c r="AV302" s="90">
        <v>0.43049999999999999</v>
      </c>
      <c r="AW302" s="59">
        <v>1.05</v>
      </c>
      <c r="AX302" s="90">
        <v>0.36159999999999998</v>
      </c>
      <c r="AY302" s="90">
        <v>0.29380000000000001</v>
      </c>
      <c r="AZ302" s="90">
        <v>0.47459999999999991</v>
      </c>
      <c r="BA302" s="59">
        <v>1.1299999999999999</v>
      </c>
      <c r="BB302" s="90">
        <v>0.33600000000000002</v>
      </c>
      <c r="BC302" s="90">
        <v>0.24150000000000002</v>
      </c>
      <c r="BD302" s="90">
        <v>0.47250000000000003</v>
      </c>
      <c r="BE302" s="59">
        <v>1.05</v>
      </c>
      <c r="BF302" s="60">
        <f t="shared" si="20"/>
        <v>10.23</v>
      </c>
      <c r="BG302" s="99">
        <f t="shared" si="21"/>
        <v>3.6936</v>
      </c>
      <c r="BH302" s="99">
        <f t="shared" si="22"/>
        <v>2.1788000000000003</v>
      </c>
      <c r="BI302" s="99">
        <f t="shared" si="23"/>
        <v>4.3576000000000006</v>
      </c>
      <c r="BJ302" s="99">
        <f t="shared" si="24"/>
        <v>10.23</v>
      </c>
    </row>
    <row r="303" spans="1:62" s="94" customFormat="1" ht="16.05" customHeight="1" x14ac:dyDescent="0.3">
      <c r="A303" s="10">
        <v>297</v>
      </c>
      <c r="B303" s="107" t="s">
        <v>953</v>
      </c>
      <c r="C303" s="15" t="s">
        <v>1009</v>
      </c>
      <c r="D303" s="15" t="s">
        <v>371</v>
      </c>
      <c r="E303" s="15" t="s">
        <v>631</v>
      </c>
      <c r="F303" s="108">
        <v>6.6</v>
      </c>
      <c r="G303" s="15">
        <v>380</v>
      </c>
      <c r="H303" s="88" t="s">
        <v>50</v>
      </c>
      <c r="I303" s="99">
        <v>86.800000000000011</v>
      </c>
      <c r="J303" s="90">
        <v>0.32</v>
      </c>
      <c r="K303" s="90">
        <v>0.28000000000000003</v>
      </c>
      <c r="L303" s="90">
        <v>0.4</v>
      </c>
      <c r="M303" s="59">
        <v>1</v>
      </c>
      <c r="N303" s="90">
        <v>0</v>
      </c>
      <c r="O303" s="90">
        <v>0</v>
      </c>
      <c r="P303" s="90">
        <v>0</v>
      </c>
      <c r="Q303" s="59">
        <v>0</v>
      </c>
      <c r="R303" s="90">
        <v>0.33</v>
      </c>
      <c r="S303" s="90">
        <v>0.27</v>
      </c>
      <c r="T303" s="90">
        <v>0.4</v>
      </c>
      <c r="U303" s="59">
        <v>1</v>
      </c>
      <c r="V303" s="90">
        <v>0.32</v>
      </c>
      <c r="W303" s="90">
        <v>0.25</v>
      </c>
      <c r="X303" s="90">
        <v>0.43</v>
      </c>
      <c r="Y303" s="59">
        <v>1</v>
      </c>
      <c r="Z303" s="90">
        <v>0.34</v>
      </c>
      <c r="AA303" s="90">
        <v>0.26</v>
      </c>
      <c r="AB303" s="90">
        <v>0.4</v>
      </c>
      <c r="AC303" s="59">
        <v>1</v>
      </c>
      <c r="AD303" s="90">
        <v>0.32</v>
      </c>
      <c r="AE303" s="90">
        <v>0.28000000000000003</v>
      </c>
      <c r="AF303" s="90">
        <v>0.4</v>
      </c>
      <c r="AG303" s="59">
        <v>1</v>
      </c>
      <c r="AH303" s="90">
        <v>0</v>
      </c>
      <c r="AI303" s="90">
        <v>0</v>
      </c>
      <c r="AJ303" s="90">
        <v>1</v>
      </c>
      <c r="AK303" s="59">
        <v>1</v>
      </c>
      <c r="AL303" s="90">
        <v>7.04</v>
      </c>
      <c r="AM303" s="90">
        <v>5.94</v>
      </c>
      <c r="AN303" s="90">
        <v>9.02</v>
      </c>
      <c r="AO303" s="59">
        <v>22</v>
      </c>
      <c r="AP303" s="90">
        <v>8.4</v>
      </c>
      <c r="AQ303" s="90">
        <v>7.0875000000000004</v>
      </c>
      <c r="AR303" s="90">
        <v>10.762499999999999</v>
      </c>
      <c r="AS303" s="59">
        <v>26.25</v>
      </c>
      <c r="AT303" s="90">
        <v>10.416000000000002</v>
      </c>
      <c r="AU303" s="90">
        <v>8.7885000000000009</v>
      </c>
      <c r="AV303" s="90">
        <v>13.345500000000001</v>
      </c>
      <c r="AW303" s="59">
        <v>32.550000000000004</v>
      </c>
      <c r="AX303" s="90">
        <v>0</v>
      </c>
      <c r="AY303" s="90">
        <v>0</v>
      </c>
      <c r="AZ303" s="90">
        <v>0</v>
      </c>
      <c r="BA303" s="59">
        <v>0</v>
      </c>
      <c r="BB303" s="90">
        <v>0</v>
      </c>
      <c r="BC303" s="90">
        <v>0</v>
      </c>
      <c r="BD303" s="90">
        <v>0</v>
      </c>
      <c r="BE303" s="59">
        <v>0</v>
      </c>
      <c r="BF303" s="60">
        <f t="shared" si="20"/>
        <v>86.800000000000011</v>
      </c>
      <c r="BG303" s="99">
        <f t="shared" si="21"/>
        <v>27.486000000000004</v>
      </c>
      <c r="BH303" s="99">
        <f t="shared" si="22"/>
        <v>23.155999999999999</v>
      </c>
      <c r="BI303" s="99">
        <f t="shared" si="23"/>
        <v>36.158000000000001</v>
      </c>
      <c r="BJ303" s="99">
        <f t="shared" si="24"/>
        <v>86.800000000000011</v>
      </c>
    </row>
    <row r="304" spans="1:62" s="94" customFormat="1" ht="16.05" customHeight="1" x14ac:dyDescent="0.3">
      <c r="A304" s="10">
        <v>298</v>
      </c>
      <c r="B304" s="107" t="s">
        <v>953</v>
      </c>
      <c r="C304" s="15" t="s">
        <v>1009</v>
      </c>
      <c r="D304" s="15" t="s">
        <v>371</v>
      </c>
      <c r="E304" s="15" t="s">
        <v>631</v>
      </c>
      <c r="F304" s="108">
        <v>1.7</v>
      </c>
      <c r="G304" s="15">
        <v>220</v>
      </c>
      <c r="H304" s="88" t="s">
        <v>50</v>
      </c>
      <c r="I304" s="99">
        <v>15.51</v>
      </c>
      <c r="J304" s="90">
        <v>0.32</v>
      </c>
      <c r="K304" s="90">
        <v>0.28000000000000003</v>
      </c>
      <c r="L304" s="90">
        <v>0.4</v>
      </c>
      <c r="M304" s="59">
        <v>1</v>
      </c>
      <c r="N304" s="90">
        <v>0.34</v>
      </c>
      <c r="O304" s="90">
        <v>0.28000000000000003</v>
      </c>
      <c r="P304" s="90">
        <v>0.38</v>
      </c>
      <c r="Q304" s="59">
        <v>1</v>
      </c>
      <c r="R304" s="90">
        <v>0.33</v>
      </c>
      <c r="S304" s="90">
        <v>0.27</v>
      </c>
      <c r="T304" s="90">
        <v>0.4</v>
      </c>
      <c r="U304" s="59">
        <v>1</v>
      </c>
      <c r="V304" s="90">
        <v>0.32</v>
      </c>
      <c r="W304" s="90">
        <v>0.25</v>
      </c>
      <c r="X304" s="90">
        <v>0.43</v>
      </c>
      <c r="Y304" s="59">
        <v>1</v>
      </c>
      <c r="Z304" s="90">
        <v>0.34</v>
      </c>
      <c r="AA304" s="90">
        <v>0.26</v>
      </c>
      <c r="AB304" s="90">
        <v>0.4</v>
      </c>
      <c r="AC304" s="59">
        <v>1</v>
      </c>
      <c r="AD304" s="90">
        <v>0.32</v>
      </c>
      <c r="AE304" s="90">
        <v>0.28000000000000003</v>
      </c>
      <c r="AF304" s="90">
        <v>0.4</v>
      </c>
      <c r="AG304" s="59">
        <v>1</v>
      </c>
      <c r="AH304" s="90">
        <v>0</v>
      </c>
      <c r="AI304" s="90">
        <v>0</v>
      </c>
      <c r="AJ304" s="90">
        <v>1</v>
      </c>
      <c r="AK304" s="59">
        <v>1</v>
      </c>
      <c r="AL304" s="90">
        <v>0.32</v>
      </c>
      <c r="AM304" s="90">
        <v>0.27</v>
      </c>
      <c r="AN304" s="90">
        <v>0.41</v>
      </c>
      <c r="AO304" s="59">
        <v>1</v>
      </c>
      <c r="AP304" s="90">
        <v>0.67200000000000004</v>
      </c>
      <c r="AQ304" s="90">
        <v>0.56700000000000006</v>
      </c>
      <c r="AR304" s="90">
        <v>0.86099999999999999</v>
      </c>
      <c r="AS304" s="59">
        <v>2.1</v>
      </c>
      <c r="AT304" s="90">
        <v>0.33600000000000002</v>
      </c>
      <c r="AU304" s="90">
        <v>0.28350000000000003</v>
      </c>
      <c r="AV304" s="90">
        <v>0.43049999999999999</v>
      </c>
      <c r="AW304" s="59">
        <v>1.05</v>
      </c>
      <c r="AX304" s="90">
        <v>0.72319999999999995</v>
      </c>
      <c r="AY304" s="90">
        <v>0.58760000000000001</v>
      </c>
      <c r="AZ304" s="90">
        <v>0.94919999999999982</v>
      </c>
      <c r="BA304" s="59">
        <v>2.2599999999999998</v>
      </c>
      <c r="BB304" s="90">
        <v>0.67200000000000004</v>
      </c>
      <c r="BC304" s="90">
        <v>0.48300000000000004</v>
      </c>
      <c r="BD304" s="90">
        <v>0.94500000000000006</v>
      </c>
      <c r="BE304" s="59">
        <v>2.1</v>
      </c>
      <c r="BF304" s="60">
        <f t="shared" si="20"/>
        <v>15.51</v>
      </c>
      <c r="BG304" s="99">
        <f t="shared" si="21"/>
        <v>4.6932</v>
      </c>
      <c r="BH304" s="99">
        <f t="shared" si="22"/>
        <v>3.8111000000000006</v>
      </c>
      <c r="BI304" s="99">
        <f t="shared" si="23"/>
        <v>7.0057000000000009</v>
      </c>
      <c r="BJ304" s="99">
        <f t="shared" si="24"/>
        <v>15.510000000000002</v>
      </c>
    </row>
    <row r="305" spans="1:62" s="94" customFormat="1" ht="16.05" customHeight="1" x14ac:dyDescent="0.3">
      <c r="A305" s="10">
        <v>299</v>
      </c>
      <c r="B305" s="107" t="s">
        <v>953</v>
      </c>
      <c r="C305" s="15" t="s">
        <v>1009</v>
      </c>
      <c r="D305" s="15" t="s">
        <v>371</v>
      </c>
      <c r="E305" s="15" t="s">
        <v>631</v>
      </c>
      <c r="F305" s="108">
        <v>16.5</v>
      </c>
      <c r="G305" s="15">
        <v>380</v>
      </c>
      <c r="H305" s="88" t="s">
        <v>50</v>
      </c>
      <c r="I305" s="99">
        <v>26463.659999999996</v>
      </c>
      <c r="J305" s="90">
        <v>857.92000000000007</v>
      </c>
      <c r="K305" s="90">
        <v>750.68000000000006</v>
      </c>
      <c r="L305" s="90">
        <v>1072.4000000000001</v>
      </c>
      <c r="M305" s="59">
        <v>2681</v>
      </c>
      <c r="N305" s="90">
        <v>791.18000000000006</v>
      </c>
      <c r="O305" s="90">
        <v>651.56000000000006</v>
      </c>
      <c r="P305" s="90">
        <v>884.26</v>
      </c>
      <c r="Q305" s="59">
        <v>2327</v>
      </c>
      <c r="R305" s="90">
        <v>713.79000000000008</v>
      </c>
      <c r="S305" s="90">
        <v>584.01</v>
      </c>
      <c r="T305" s="90">
        <v>865.2</v>
      </c>
      <c r="U305" s="59">
        <v>2163</v>
      </c>
      <c r="V305" s="90">
        <v>644.16</v>
      </c>
      <c r="W305" s="90">
        <v>503.25</v>
      </c>
      <c r="X305" s="90">
        <v>865.59</v>
      </c>
      <c r="Y305" s="59">
        <v>2013</v>
      </c>
      <c r="Z305" s="90">
        <v>715.36</v>
      </c>
      <c r="AA305" s="90">
        <v>547.04</v>
      </c>
      <c r="AB305" s="90">
        <v>841.6</v>
      </c>
      <c r="AC305" s="59">
        <v>2104</v>
      </c>
      <c r="AD305" s="90">
        <v>609.28</v>
      </c>
      <c r="AE305" s="90">
        <v>533.12</v>
      </c>
      <c r="AF305" s="90">
        <v>761.6</v>
      </c>
      <c r="AG305" s="59">
        <v>1904</v>
      </c>
      <c r="AH305" s="90">
        <v>620</v>
      </c>
      <c r="AI305" s="90">
        <v>498</v>
      </c>
      <c r="AJ305" s="90">
        <v>859</v>
      </c>
      <c r="AK305" s="59">
        <v>1977</v>
      </c>
      <c r="AL305" s="90">
        <v>637.76</v>
      </c>
      <c r="AM305" s="90">
        <v>538.11</v>
      </c>
      <c r="AN305" s="90">
        <v>817.13</v>
      </c>
      <c r="AO305" s="59">
        <v>1993</v>
      </c>
      <c r="AP305" s="90">
        <v>597.072</v>
      </c>
      <c r="AQ305" s="90">
        <v>503.7795000000001</v>
      </c>
      <c r="AR305" s="90">
        <v>764.99850000000004</v>
      </c>
      <c r="AS305" s="59">
        <v>1865.8500000000004</v>
      </c>
      <c r="AT305" s="90">
        <v>505.00800000000004</v>
      </c>
      <c r="AU305" s="90">
        <v>426.10050000000007</v>
      </c>
      <c r="AV305" s="90">
        <v>647.04150000000004</v>
      </c>
      <c r="AW305" s="59">
        <v>1578.15</v>
      </c>
      <c r="AX305" s="90">
        <v>971.61919999999986</v>
      </c>
      <c r="AY305" s="90">
        <v>789.4405999999999</v>
      </c>
      <c r="AZ305" s="90">
        <v>1275.2501999999997</v>
      </c>
      <c r="BA305" s="59">
        <v>3036.3099999999995</v>
      </c>
      <c r="BB305" s="90">
        <v>902.83199999999999</v>
      </c>
      <c r="BC305" s="90">
        <v>648.91049999999996</v>
      </c>
      <c r="BD305" s="90">
        <v>1269.6075000000001</v>
      </c>
      <c r="BE305" s="59">
        <v>2821.35</v>
      </c>
      <c r="BF305" s="60">
        <f t="shared" si="20"/>
        <v>26463.659999999996</v>
      </c>
      <c r="BG305" s="99">
        <f t="shared" si="21"/>
        <v>8565.9812000000002</v>
      </c>
      <c r="BH305" s="99">
        <f t="shared" si="22"/>
        <v>6974.0010999999995</v>
      </c>
      <c r="BI305" s="99">
        <f t="shared" si="23"/>
        <v>10923.6777</v>
      </c>
      <c r="BJ305" s="99">
        <f t="shared" si="24"/>
        <v>26463.66</v>
      </c>
    </row>
    <row r="306" spans="1:62" s="94" customFormat="1" ht="16.05" customHeight="1" x14ac:dyDescent="0.3">
      <c r="A306" s="10">
        <v>300</v>
      </c>
      <c r="B306" s="107" t="s">
        <v>953</v>
      </c>
      <c r="C306" s="15" t="s">
        <v>1009</v>
      </c>
      <c r="D306" s="15" t="s">
        <v>371</v>
      </c>
      <c r="E306" s="15" t="s">
        <v>631</v>
      </c>
      <c r="F306" s="108">
        <v>1.7</v>
      </c>
      <c r="G306" s="15">
        <v>220</v>
      </c>
      <c r="H306" s="88" t="s">
        <v>50</v>
      </c>
      <c r="I306" s="99">
        <v>13.280000000000001</v>
      </c>
      <c r="J306" s="90">
        <v>0.32</v>
      </c>
      <c r="K306" s="90">
        <v>0.28000000000000003</v>
      </c>
      <c r="L306" s="90">
        <v>0.4</v>
      </c>
      <c r="M306" s="59">
        <v>1</v>
      </c>
      <c r="N306" s="90">
        <v>0.34</v>
      </c>
      <c r="O306" s="90">
        <v>0.28000000000000003</v>
      </c>
      <c r="P306" s="90">
        <v>0.38</v>
      </c>
      <c r="Q306" s="59">
        <v>1</v>
      </c>
      <c r="R306" s="90">
        <v>0.33</v>
      </c>
      <c r="S306" s="90">
        <v>0.27</v>
      </c>
      <c r="T306" s="90">
        <v>0.4</v>
      </c>
      <c r="U306" s="59">
        <v>1</v>
      </c>
      <c r="V306" s="90">
        <v>0.32</v>
      </c>
      <c r="W306" s="90">
        <v>0.25</v>
      </c>
      <c r="X306" s="90">
        <v>0.43</v>
      </c>
      <c r="Y306" s="59">
        <v>1</v>
      </c>
      <c r="Z306" s="90">
        <v>0.34</v>
      </c>
      <c r="AA306" s="90">
        <v>0.26</v>
      </c>
      <c r="AB306" s="90">
        <v>0.4</v>
      </c>
      <c r="AC306" s="59">
        <v>1</v>
      </c>
      <c r="AD306" s="90">
        <v>0.32</v>
      </c>
      <c r="AE306" s="90">
        <v>0.28000000000000003</v>
      </c>
      <c r="AF306" s="90">
        <v>0.4</v>
      </c>
      <c r="AG306" s="59">
        <v>1</v>
      </c>
      <c r="AH306" s="90">
        <v>0</v>
      </c>
      <c r="AI306" s="90">
        <v>0</v>
      </c>
      <c r="AJ306" s="90">
        <v>1</v>
      </c>
      <c r="AK306" s="59">
        <v>1</v>
      </c>
      <c r="AL306" s="90">
        <v>0.64</v>
      </c>
      <c r="AM306" s="90">
        <v>0.54</v>
      </c>
      <c r="AN306" s="90">
        <v>0.82</v>
      </c>
      <c r="AO306" s="59">
        <v>2</v>
      </c>
      <c r="AP306" s="90">
        <v>0.33600000000000002</v>
      </c>
      <c r="AQ306" s="90">
        <v>0.28350000000000003</v>
      </c>
      <c r="AR306" s="90">
        <v>0.43049999999999999</v>
      </c>
      <c r="AS306" s="59">
        <v>1.05</v>
      </c>
      <c r="AT306" s="90">
        <v>0.33600000000000002</v>
      </c>
      <c r="AU306" s="90">
        <v>0.28350000000000003</v>
      </c>
      <c r="AV306" s="90">
        <v>0.43049999999999999</v>
      </c>
      <c r="AW306" s="59">
        <v>1.05</v>
      </c>
      <c r="AX306" s="90">
        <v>0.36159999999999998</v>
      </c>
      <c r="AY306" s="90">
        <v>0.29380000000000001</v>
      </c>
      <c r="AZ306" s="90">
        <v>0.47459999999999991</v>
      </c>
      <c r="BA306" s="59">
        <v>1.1299999999999999</v>
      </c>
      <c r="BB306" s="90">
        <v>0.33600000000000002</v>
      </c>
      <c r="BC306" s="90">
        <v>0.24150000000000002</v>
      </c>
      <c r="BD306" s="90">
        <v>0.47250000000000003</v>
      </c>
      <c r="BE306" s="59">
        <v>1.05</v>
      </c>
      <c r="BF306" s="60">
        <f t="shared" si="20"/>
        <v>13.280000000000001</v>
      </c>
      <c r="BG306" s="99">
        <f t="shared" si="21"/>
        <v>3.9796</v>
      </c>
      <c r="BH306" s="99">
        <f t="shared" si="22"/>
        <v>3.2623000000000002</v>
      </c>
      <c r="BI306" s="99">
        <f t="shared" si="23"/>
        <v>6.0381000000000009</v>
      </c>
      <c r="BJ306" s="99">
        <f t="shared" si="24"/>
        <v>13.280000000000001</v>
      </c>
    </row>
    <row r="307" spans="1:62" s="94" customFormat="1" ht="16.05" customHeight="1" x14ac:dyDescent="0.3">
      <c r="A307" s="10">
        <v>301</v>
      </c>
      <c r="B307" s="107" t="s">
        <v>953</v>
      </c>
      <c r="C307" s="15" t="s">
        <v>956</v>
      </c>
      <c r="D307" s="15" t="s">
        <v>371</v>
      </c>
      <c r="E307" s="15" t="s">
        <v>631</v>
      </c>
      <c r="F307" s="108">
        <v>16.5</v>
      </c>
      <c r="G307" s="15">
        <v>380</v>
      </c>
      <c r="H307" s="88" t="s">
        <v>50</v>
      </c>
      <c r="I307" s="99">
        <v>13967.380000000001</v>
      </c>
      <c r="J307" s="90">
        <v>610.24</v>
      </c>
      <c r="K307" s="90">
        <v>533.96</v>
      </c>
      <c r="L307" s="90">
        <v>762.80000000000007</v>
      </c>
      <c r="M307" s="59">
        <v>1907</v>
      </c>
      <c r="N307" s="90">
        <v>504.90000000000003</v>
      </c>
      <c r="O307" s="90">
        <v>415.8</v>
      </c>
      <c r="P307" s="90">
        <v>564.29999999999995</v>
      </c>
      <c r="Q307" s="59">
        <v>1485</v>
      </c>
      <c r="R307" s="90">
        <v>286.44</v>
      </c>
      <c r="S307" s="90">
        <v>234.36</v>
      </c>
      <c r="T307" s="90">
        <v>347.20000000000005</v>
      </c>
      <c r="U307" s="59">
        <v>868</v>
      </c>
      <c r="V307" s="90">
        <v>217.28</v>
      </c>
      <c r="W307" s="90">
        <v>169.75</v>
      </c>
      <c r="X307" s="90">
        <v>291.96999999999997</v>
      </c>
      <c r="Y307" s="59">
        <v>679</v>
      </c>
      <c r="Z307" s="90">
        <v>137.36000000000001</v>
      </c>
      <c r="AA307" s="90">
        <v>105.04</v>
      </c>
      <c r="AB307" s="90">
        <v>161.60000000000002</v>
      </c>
      <c r="AC307" s="59">
        <v>404.00000000000006</v>
      </c>
      <c r="AD307" s="90">
        <v>161.28</v>
      </c>
      <c r="AE307" s="90">
        <v>141.12</v>
      </c>
      <c r="AF307" s="90">
        <v>201.60000000000002</v>
      </c>
      <c r="AG307" s="59">
        <v>504</v>
      </c>
      <c r="AH307" s="90">
        <v>369</v>
      </c>
      <c r="AI307" s="90">
        <v>343</v>
      </c>
      <c r="AJ307" s="90">
        <v>329</v>
      </c>
      <c r="AK307" s="59">
        <v>1041</v>
      </c>
      <c r="AL307" s="90">
        <v>392.32</v>
      </c>
      <c r="AM307" s="90">
        <v>331.02000000000004</v>
      </c>
      <c r="AN307" s="90">
        <v>502.65999999999997</v>
      </c>
      <c r="AO307" s="59">
        <v>1226</v>
      </c>
      <c r="AP307" s="90">
        <v>311.47200000000004</v>
      </c>
      <c r="AQ307" s="90">
        <v>262.80450000000002</v>
      </c>
      <c r="AR307" s="90">
        <v>399.07349999999997</v>
      </c>
      <c r="AS307" s="59">
        <v>973.35</v>
      </c>
      <c r="AT307" s="90">
        <v>273.84000000000003</v>
      </c>
      <c r="AU307" s="90">
        <v>231.05250000000001</v>
      </c>
      <c r="AV307" s="90">
        <v>350.85749999999996</v>
      </c>
      <c r="AW307" s="59">
        <v>855.75</v>
      </c>
      <c r="AX307" s="90">
        <v>667.5136</v>
      </c>
      <c r="AY307" s="90">
        <v>542.35480000000007</v>
      </c>
      <c r="AZ307" s="90">
        <v>876.11159999999995</v>
      </c>
      <c r="BA307" s="59">
        <v>2085.98</v>
      </c>
      <c r="BB307" s="90">
        <v>620.25600000000009</v>
      </c>
      <c r="BC307" s="90">
        <v>445.80900000000008</v>
      </c>
      <c r="BD307" s="90">
        <v>872.23500000000013</v>
      </c>
      <c r="BE307" s="59">
        <v>1938.3000000000002</v>
      </c>
      <c r="BF307" s="60">
        <f t="shared" si="20"/>
        <v>13967.380000000001</v>
      </c>
      <c r="BG307" s="99">
        <f t="shared" si="21"/>
        <v>4551.9016000000011</v>
      </c>
      <c r="BH307" s="99">
        <f t="shared" si="22"/>
        <v>3756.0708000000004</v>
      </c>
      <c r="BI307" s="99">
        <f t="shared" si="23"/>
        <v>5659.4076000000005</v>
      </c>
      <c r="BJ307" s="99">
        <f t="shared" si="24"/>
        <v>13967.380000000003</v>
      </c>
    </row>
    <row r="308" spans="1:62" s="94" customFormat="1" ht="16.05" customHeight="1" x14ac:dyDescent="0.3">
      <c r="A308" s="10">
        <v>302</v>
      </c>
      <c r="B308" s="107" t="s">
        <v>953</v>
      </c>
      <c r="C308" s="15" t="s">
        <v>956</v>
      </c>
      <c r="D308" s="15" t="s">
        <v>371</v>
      </c>
      <c r="E308" s="15" t="s">
        <v>631</v>
      </c>
      <c r="F308" s="108">
        <v>3.3</v>
      </c>
      <c r="G308" s="15">
        <v>220</v>
      </c>
      <c r="H308" s="88" t="s">
        <v>50</v>
      </c>
      <c r="I308" s="99">
        <v>13.08</v>
      </c>
      <c r="J308" s="90">
        <v>0</v>
      </c>
      <c r="K308" s="90">
        <v>0</v>
      </c>
      <c r="L308" s="90">
        <v>0</v>
      </c>
      <c r="M308" s="59">
        <v>0</v>
      </c>
      <c r="N308" s="90">
        <v>0</v>
      </c>
      <c r="O308" s="90">
        <v>0</v>
      </c>
      <c r="P308" s="90">
        <v>0</v>
      </c>
      <c r="Q308" s="59">
        <v>0</v>
      </c>
      <c r="R308" s="90">
        <v>0</v>
      </c>
      <c r="S308" s="90">
        <v>0</v>
      </c>
      <c r="T308" s="90">
        <v>0</v>
      </c>
      <c r="U308" s="59">
        <v>0</v>
      </c>
      <c r="V308" s="90">
        <v>0</v>
      </c>
      <c r="W308" s="90">
        <v>0</v>
      </c>
      <c r="X308" s="90">
        <v>0</v>
      </c>
      <c r="Y308" s="59">
        <v>0</v>
      </c>
      <c r="Z308" s="90">
        <v>0</v>
      </c>
      <c r="AA308" s="90">
        <v>0</v>
      </c>
      <c r="AB308" s="90">
        <v>0</v>
      </c>
      <c r="AC308" s="59">
        <v>0</v>
      </c>
      <c r="AD308" s="90">
        <v>0</v>
      </c>
      <c r="AE308" s="90">
        <v>0</v>
      </c>
      <c r="AF308" s="90">
        <v>0</v>
      </c>
      <c r="AG308" s="59">
        <v>0</v>
      </c>
      <c r="AH308" s="90">
        <v>0</v>
      </c>
      <c r="AI308" s="90">
        <v>0</v>
      </c>
      <c r="AJ308" s="90">
        <v>0</v>
      </c>
      <c r="AK308" s="59">
        <v>0</v>
      </c>
      <c r="AL308" s="90">
        <v>0</v>
      </c>
      <c r="AM308" s="90">
        <v>0</v>
      </c>
      <c r="AN308" s="90">
        <v>0</v>
      </c>
      <c r="AO308" s="59">
        <v>0</v>
      </c>
      <c r="AP308" s="90">
        <v>0</v>
      </c>
      <c r="AQ308" s="90">
        <v>0</v>
      </c>
      <c r="AR308" s="90">
        <v>0</v>
      </c>
      <c r="AS308" s="59">
        <v>0</v>
      </c>
      <c r="AT308" s="90">
        <v>0</v>
      </c>
      <c r="AU308" s="90">
        <v>0</v>
      </c>
      <c r="AV308" s="90">
        <v>0</v>
      </c>
      <c r="AW308" s="59">
        <v>0</v>
      </c>
      <c r="AX308" s="90">
        <v>2.1696</v>
      </c>
      <c r="AY308" s="90">
        <v>1.7627999999999999</v>
      </c>
      <c r="AZ308" s="90">
        <v>2.8475999999999995</v>
      </c>
      <c r="BA308" s="59">
        <v>6.7799999999999994</v>
      </c>
      <c r="BB308" s="90">
        <v>2.0160000000000005</v>
      </c>
      <c r="BC308" s="90">
        <v>1.4490000000000003</v>
      </c>
      <c r="BD308" s="90">
        <v>2.8350000000000004</v>
      </c>
      <c r="BE308" s="59">
        <v>6.3000000000000007</v>
      </c>
      <c r="BF308" s="60">
        <f t="shared" si="20"/>
        <v>13.08</v>
      </c>
      <c r="BG308" s="99">
        <f t="shared" si="21"/>
        <v>4.1856000000000009</v>
      </c>
      <c r="BH308" s="99">
        <f t="shared" si="22"/>
        <v>3.2118000000000002</v>
      </c>
      <c r="BI308" s="99">
        <f t="shared" si="23"/>
        <v>5.6825999999999999</v>
      </c>
      <c r="BJ308" s="99">
        <f t="shared" si="24"/>
        <v>13.080000000000002</v>
      </c>
    </row>
    <row r="309" spans="1:62" s="94" customFormat="1" ht="16.05" customHeight="1" x14ac:dyDescent="0.3">
      <c r="A309" s="10">
        <v>303</v>
      </c>
      <c r="B309" s="107" t="s">
        <v>953</v>
      </c>
      <c r="C309" s="15" t="s">
        <v>956</v>
      </c>
      <c r="D309" s="15" t="s">
        <v>371</v>
      </c>
      <c r="E309" s="15" t="s">
        <v>631</v>
      </c>
      <c r="F309" s="108">
        <v>1.7</v>
      </c>
      <c r="G309" s="15">
        <v>220</v>
      </c>
      <c r="H309" s="88" t="s">
        <v>50</v>
      </c>
      <c r="I309" s="99">
        <v>175.14999999999998</v>
      </c>
      <c r="J309" s="90">
        <v>4.4800000000000004</v>
      </c>
      <c r="K309" s="90">
        <v>3.9200000000000004</v>
      </c>
      <c r="L309" s="90">
        <v>5.6000000000000005</v>
      </c>
      <c r="M309" s="59">
        <v>14</v>
      </c>
      <c r="N309" s="90">
        <v>4.7600000000000007</v>
      </c>
      <c r="O309" s="90">
        <v>3.9200000000000004</v>
      </c>
      <c r="P309" s="90">
        <v>5.32</v>
      </c>
      <c r="Q309" s="59">
        <v>14.000000000000002</v>
      </c>
      <c r="R309" s="90">
        <v>4.95</v>
      </c>
      <c r="S309" s="90">
        <v>4.0500000000000007</v>
      </c>
      <c r="T309" s="90">
        <v>6</v>
      </c>
      <c r="U309" s="59">
        <v>15</v>
      </c>
      <c r="V309" s="90">
        <v>4.16</v>
      </c>
      <c r="W309" s="90">
        <v>3.25</v>
      </c>
      <c r="X309" s="90">
        <v>5.59</v>
      </c>
      <c r="Y309" s="59">
        <v>13</v>
      </c>
      <c r="Z309" s="90">
        <v>4.42</v>
      </c>
      <c r="AA309" s="90">
        <v>3.38</v>
      </c>
      <c r="AB309" s="90">
        <v>5.2</v>
      </c>
      <c r="AC309" s="59">
        <v>13</v>
      </c>
      <c r="AD309" s="90">
        <v>4.8</v>
      </c>
      <c r="AE309" s="90">
        <v>4.2</v>
      </c>
      <c r="AF309" s="90">
        <v>6</v>
      </c>
      <c r="AG309" s="59">
        <v>15</v>
      </c>
      <c r="AH309" s="90">
        <v>4</v>
      </c>
      <c r="AI309" s="90">
        <v>3</v>
      </c>
      <c r="AJ309" s="90">
        <v>7</v>
      </c>
      <c r="AK309" s="59">
        <v>14</v>
      </c>
      <c r="AL309" s="90">
        <v>4.4800000000000004</v>
      </c>
      <c r="AM309" s="90">
        <v>3.7800000000000002</v>
      </c>
      <c r="AN309" s="90">
        <v>5.7399999999999993</v>
      </c>
      <c r="AO309" s="59">
        <v>14</v>
      </c>
      <c r="AP309" s="90">
        <v>4.7040000000000006</v>
      </c>
      <c r="AQ309" s="90">
        <v>3.9690000000000007</v>
      </c>
      <c r="AR309" s="90">
        <v>6.0270000000000001</v>
      </c>
      <c r="AS309" s="59">
        <v>14.700000000000003</v>
      </c>
      <c r="AT309" s="90">
        <v>5.04</v>
      </c>
      <c r="AU309" s="90">
        <v>4.2525000000000004</v>
      </c>
      <c r="AV309" s="90">
        <v>6.4574999999999996</v>
      </c>
      <c r="AW309" s="59">
        <v>15.75</v>
      </c>
      <c r="AX309" s="90">
        <v>5.4239999999999995</v>
      </c>
      <c r="AY309" s="90">
        <v>4.407</v>
      </c>
      <c r="AZ309" s="90">
        <v>7.1189999999999998</v>
      </c>
      <c r="BA309" s="59">
        <v>16.95</v>
      </c>
      <c r="BB309" s="90">
        <v>5.04</v>
      </c>
      <c r="BC309" s="90">
        <v>3.6225000000000001</v>
      </c>
      <c r="BD309" s="90">
        <v>7.0875000000000004</v>
      </c>
      <c r="BE309" s="59">
        <v>15.75</v>
      </c>
      <c r="BF309" s="60">
        <f t="shared" si="20"/>
        <v>175.14999999999998</v>
      </c>
      <c r="BG309" s="99">
        <f t="shared" si="21"/>
        <v>56.258000000000003</v>
      </c>
      <c r="BH309" s="99">
        <f t="shared" si="22"/>
        <v>45.751000000000005</v>
      </c>
      <c r="BI309" s="99">
        <f t="shared" si="23"/>
        <v>73.141000000000005</v>
      </c>
      <c r="BJ309" s="99">
        <f t="shared" si="24"/>
        <v>175.15000000000003</v>
      </c>
    </row>
    <row r="310" spans="1:62" s="94" customFormat="1" ht="16.05" customHeight="1" x14ac:dyDescent="0.3">
      <c r="A310" s="10">
        <v>304</v>
      </c>
      <c r="B310" s="107" t="s">
        <v>953</v>
      </c>
      <c r="C310" s="15" t="s">
        <v>1000</v>
      </c>
      <c r="D310" s="15" t="s">
        <v>371</v>
      </c>
      <c r="E310" s="15" t="s">
        <v>631</v>
      </c>
      <c r="F310" s="108">
        <v>3.3</v>
      </c>
      <c r="G310" s="15">
        <v>220</v>
      </c>
      <c r="H310" s="88" t="s">
        <v>50</v>
      </c>
      <c r="I310" s="99">
        <v>380.55</v>
      </c>
      <c r="J310" s="90">
        <v>10.56</v>
      </c>
      <c r="K310" s="90">
        <v>9.24</v>
      </c>
      <c r="L310" s="90">
        <v>13.200000000000001</v>
      </c>
      <c r="M310" s="59">
        <v>33</v>
      </c>
      <c r="N310" s="90">
        <v>9.5200000000000014</v>
      </c>
      <c r="O310" s="90">
        <v>7.8400000000000007</v>
      </c>
      <c r="P310" s="90">
        <v>10.64</v>
      </c>
      <c r="Q310" s="59">
        <v>28.000000000000004</v>
      </c>
      <c r="R310" s="90">
        <v>10.23</v>
      </c>
      <c r="S310" s="90">
        <v>8.370000000000001</v>
      </c>
      <c r="T310" s="90">
        <v>12.4</v>
      </c>
      <c r="U310" s="59">
        <v>31</v>
      </c>
      <c r="V310" s="90">
        <v>9.92</v>
      </c>
      <c r="W310" s="90">
        <v>7.75</v>
      </c>
      <c r="X310" s="90">
        <v>13.33</v>
      </c>
      <c r="Y310" s="59">
        <v>31</v>
      </c>
      <c r="Z310" s="90">
        <v>10.540000000000001</v>
      </c>
      <c r="AA310" s="90">
        <v>8.06</v>
      </c>
      <c r="AB310" s="90">
        <v>12.4</v>
      </c>
      <c r="AC310" s="59">
        <v>31</v>
      </c>
      <c r="AD310" s="90">
        <v>9.92</v>
      </c>
      <c r="AE310" s="90">
        <v>8.6800000000000015</v>
      </c>
      <c r="AF310" s="90">
        <v>12.4</v>
      </c>
      <c r="AG310" s="59">
        <v>31</v>
      </c>
      <c r="AH310" s="90">
        <v>10</v>
      </c>
      <c r="AI310" s="90">
        <v>8</v>
      </c>
      <c r="AJ310" s="90">
        <v>14</v>
      </c>
      <c r="AK310" s="59">
        <v>32</v>
      </c>
      <c r="AL310" s="90">
        <v>10.24</v>
      </c>
      <c r="AM310" s="90">
        <v>8.64</v>
      </c>
      <c r="AN310" s="90">
        <v>13.12</v>
      </c>
      <c r="AO310" s="59">
        <v>32</v>
      </c>
      <c r="AP310" s="90">
        <v>10.416000000000002</v>
      </c>
      <c r="AQ310" s="90">
        <v>8.7885000000000009</v>
      </c>
      <c r="AR310" s="90">
        <v>13.345500000000001</v>
      </c>
      <c r="AS310" s="59">
        <v>32.550000000000004</v>
      </c>
      <c r="AT310" s="90">
        <v>10.752000000000001</v>
      </c>
      <c r="AU310" s="90">
        <v>9.072000000000001</v>
      </c>
      <c r="AV310" s="90">
        <v>13.776</v>
      </c>
      <c r="AW310" s="59">
        <v>33.6</v>
      </c>
      <c r="AX310" s="90">
        <v>10.847999999999999</v>
      </c>
      <c r="AY310" s="90">
        <v>8.8140000000000001</v>
      </c>
      <c r="AZ310" s="90">
        <v>14.238</v>
      </c>
      <c r="BA310" s="59">
        <v>33.9</v>
      </c>
      <c r="BB310" s="90">
        <v>10.08</v>
      </c>
      <c r="BC310" s="90">
        <v>7.2450000000000001</v>
      </c>
      <c r="BD310" s="90">
        <v>14.175000000000001</v>
      </c>
      <c r="BE310" s="59">
        <v>31.5</v>
      </c>
      <c r="BF310" s="60">
        <f t="shared" si="20"/>
        <v>380.55</v>
      </c>
      <c r="BG310" s="99">
        <f t="shared" si="21"/>
        <v>123.02599999999998</v>
      </c>
      <c r="BH310" s="99">
        <f t="shared" si="22"/>
        <v>100.49950000000001</v>
      </c>
      <c r="BI310" s="99">
        <f t="shared" si="23"/>
        <v>157.02450000000002</v>
      </c>
      <c r="BJ310" s="99">
        <f t="shared" si="24"/>
        <v>380.55</v>
      </c>
    </row>
    <row r="311" spans="1:62" s="94" customFormat="1" ht="16.05" customHeight="1" x14ac:dyDescent="0.3">
      <c r="A311" s="10">
        <v>305</v>
      </c>
      <c r="B311" s="107" t="s">
        <v>953</v>
      </c>
      <c r="C311" s="15" t="s">
        <v>1000</v>
      </c>
      <c r="D311" s="15" t="s">
        <v>371</v>
      </c>
      <c r="E311" s="15" t="s">
        <v>631</v>
      </c>
      <c r="F311" s="108">
        <v>33</v>
      </c>
      <c r="G311" s="15">
        <v>380</v>
      </c>
      <c r="H311" s="88" t="s">
        <v>50</v>
      </c>
      <c r="I311" s="99">
        <v>9820.5500000000011</v>
      </c>
      <c r="J311" s="90">
        <v>176.64000000000001</v>
      </c>
      <c r="K311" s="90">
        <v>154.56</v>
      </c>
      <c r="L311" s="90">
        <v>220.8</v>
      </c>
      <c r="M311" s="59">
        <v>552</v>
      </c>
      <c r="N311" s="90">
        <v>128.52000000000001</v>
      </c>
      <c r="O311" s="90">
        <v>105.84</v>
      </c>
      <c r="P311" s="90">
        <v>143.64000000000001</v>
      </c>
      <c r="Q311" s="59">
        <v>378</v>
      </c>
      <c r="R311" s="90">
        <v>408.87</v>
      </c>
      <c r="S311" s="90">
        <v>334.53000000000003</v>
      </c>
      <c r="T311" s="90">
        <v>495.6</v>
      </c>
      <c r="U311" s="59">
        <v>1239</v>
      </c>
      <c r="V311" s="90">
        <v>45.44</v>
      </c>
      <c r="W311" s="90">
        <v>35.5</v>
      </c>
      <c r="X311" s="90">
        <v>61.06</v>
      </c>
      <c r="Y311" s="59">
        <v>142</v>
      </c>
      <c r="Z311" s="90">
        <v>144.84</v>
      </c>
      <c r="AA311" s="90">
        <v>110.76</v>
      </c>
      <c r="AB311" s="90">
        <v>170.4</v>
      </c>
      <c r="AC311" s="59">
        <v>426</v>
      </c>
      <c r="AD311" s="90">
        <v>104.64</v>
      </c>
      <c r="AE311" s="90">
        <v>91.56</v>
      </c>
      <c r="AF311" s="90">
        <v>130.80000000000001</v>
      </c>
      <c r="AG311" s="59">
        <v>327</v>
      </c>
      <c r="AH311" s="90">
        <v>11</v>
      </c>
      <c r="AI311" s="90">
        <v>9</v>
      </c>
      <c r="AJ311" s="90">
        <v>16</v>
      </c>
      <c r="AK311" s="59">
        <v>36</v>
      </c>
      <c r="AL311" s="90">
        <v>690.56000000000006</v>
      </c>
      <c r="AM311" s="90">
        <v>582.66000000000008</v>
      </c>
      <c r="AN311" s="90">
        <v>884.78</v>
      </c>
      <c r="AO311" s="59">
        <v>2158</v>
      </c>
      <c r="AP311" s="90">
        <v>480.48</v>
      </c>
      <c r="AQ311" s="90">
        <v>405.40500000000003</v>
      </c>
      <c r="AR311" s="90">
        <v>615.61500000000001</v>
      </c>
      <c r="AS311" s="59">
        <v>1501.5</v>
      </c>
      <c r="AT311" s="90">
        <v>738.86400000000015</v>
      </c>
      <c r="AU311" s="90">
        <v>623.41650000000016</v>
      </c>
      <c r="AV311" s="90">
        <v>946.66950000000008</v>
      </c>
      <c r="AW311" s="59">
        <v>2308.9500000000003</v>
      </c>
      <c r="AX311" s="90">
        <v>124.752</v>
      </c>
      <c r="AY311" s="90">
        <v>101.36099999999999</v>
      </c>
      <c r="AZ311" s="90">
        <v>163.73699999999997</v>
      </c>
      <c r="BA311" s="59">
        <v>389.84999999999997</v>
      </c>
      <c r="BB311" s="90">
        <v>115.92</v>
      </c>
      <c r="BC311" s="90">
        <v>83.31750000000001</v>
      </c>
      <c r="BD311" s="90">
        <v>163.01250000000002</v>
      </c>
      <c r="BE311" s="59">
        <v>362.25</v>
      </c>
      <c r="BF311" s="60">
        <f t="shared" si="20"/>
        <v>9820.5500000000011</v>
      </c>
      <c r="BG311" s="99">
        <f t="shared" si="21"/>
        <v>3170.5260000000003</v>
      </c>
      <c r="BH311" s="99">
        <f t="shared" si="22"/>
        <v>2637.9100000000003</v>
      </c>
      <c r="BI311" s="99">
        <f t="shared" si="23"/>
        <v>4012.1139999999996</v>
      </c>
      <c r="BJ311" s="99">
        <f t="shared" si="24"/>
        <v>9820.5499999999993</v>
      </c>
    </row>
    <row r="312" spans="1:62" s="94" customFormat="1" ht="16.05" customHeight="1" x14ac:dyDescent="0.3">
      <c r="A312" s="10">
        <v>306</v>
      </c>
      <c r="B312" s="107" t="s">
        <v>953</v>
      </c>
      <c r="C312" s="15" t="s">
        <v>1000</v>
      </c>
      <c r="D312" s="15" t="s">
        <v>371</v>
      </c>
      <c r="E312" s="15" t="s">
        <v>631</v>
      </c>
      <c r="F312" s="108">
        <v>1.7</v>
      </c>
      <c r="G312" s="15">
        <v>220</v>
      </c>
      <c r="H312" s="88" t="s">
        <v>50</v>
      </c>
      <c r="I312" s="99">
        <v>152.64000000000001</v>
      </c>
      <c r="J312" s="90">
        <v>4.16</v>
      </c>
      <c r="K312" s="90">
        <v>3.6400000000000006</v>
      </c>
      <c r="L312" s="90">
        <v>5.2</v>
      </c>
      <c r="M312" s="59">
        <v>13</v>
      </c>
      <c r="N312" s="90">
        <v>4.42</v>
      </c>
      <c r="O312" s="90">
        <v>3.6400000000000006</v>
      </c>
      <c r="P312" s="90">
        <v>4.9400000000000004</v>
      </c>
      <c r="Q312" s="59">
        <v>13</v>
      </c>
      <c r="R312" s="90">
        <v>3.6300000000000003</v>
      </c>
      <c r="S312" s="90">
        <v>2.97</v>
      </c>
      <c r="T312" s="90">
        <v>4.4000000000000004</v>
      </c>
      <c r="U312" s="59">
        <v>11</v>
      </c>
      <c r="V312" s="90">
        <v>3.84</v>
      </c>
      <c r="W312" s="90">
        <v>3</v>
      </c>
      <c r="X312" s="90">
        <v>5.16</v>
      </c>
      <c r="Y312" s="59">
        <v>12</v>
      </c>
      <c r="Z312" s="90">
        <v>4.42</v>
      </c>
      <c r="AA312" s="90">
        <v>3.38</v>
      </c>
      <c r="AB312" s="90">
        <v>5.2</v>
      </c>
      <c r="AC312" s="59">
        <v>13</v>
      </c>
      <c r="AD312" s="90">
        <v>4.16</v>
      </c>
      <c r="AE312" s="90">
        <v>3.6400000000000006</v>
      </c>
      <c r="AF312" s="90">
        <v>5.2</v>
      </c>
      <c r="AG312" s="59">
        <v>13</v>
      </c>
      <c r="AH312" s="90">
        <v>3</v>
      </c>
      <c r="AI312" s="90">
        <v>2</v>
      </c>
      <c r="AJ312" s="90">
        <v>4</v>
      </c>
      <c r="AK312" s="59">
        <v>9</v>
      </c>
      <c r="AL312" s="90">
        <v>4.16</v>
      </c>
      <c r="AM312" s="90">
        <v>3.5100000000000002</v>
      </c>
      <c r="AN312" s="90">
        <v>5.33</v>
      </c>
      <c r="AO312" s="59">
        <v>13</v>
      </c>
      <c r="AP312" s="90">
        <v>4.0320000000000009</v>
      </c>
      <c r="AQ312" s="90">
        <v>3.4020000000000006</v>
      </c>
      <c r="AR312" s="90">
        <v>5.1660000000000004</v>
      </c>
      <c r="AS312" s="59">
        <v>12.600000000000001</v>
      </c>
      <c r="AT312" s="90">
        <v>4.7040000000000006</v>
      </c>
      <c r="AU312" s="90">
        <v>3.9690000000000007</v>
      </c>
      <c r="AV312" s="90">
        <v>6.0270000000000001</v>
      </c>
      <c r="AW312" s="59">
        <v>14.700000000000003</v>
      </c>
      <c r="AX312" s="90">
        <v>4.7007999999999992</v>
      </c>
      <c r="AY312" s="90">
        <v>3.8193999999999995</v>
      </c>
      <c r="AZ312" s="90">
        <v>6.1697999999999986</v>
      </c>
      <c r="BA312" s="59">
        <v>14.689999999999998</v>
      </c>
      <c r="BB312" s="90">
        <v>4.3680000000000003</v>
      </c>
      <c r="BC312" s="90">
        <v>3.1395000000000004</v>
      </c>
      <c r="BD312" s="90">
        <v>6.1425000000000001</v>
      </c>
      <c r="BE312" s="59">
        <v>13.65</v>
      </c>
      <c r="BF312" s="60">
        <f t="shared" si="20"/>
        <v>152.64000000000001</v>
      </c>
      <c r="BG312" s="99">
        <f t="shared" si="21"/>
        <v>49.594800000000006</v>
      </c>
      <c r="BH312" s="99">
        <f t="shared" si="22"/>
        <v>40.109900000000003</v>
      </c>
      <c r="BI312" s="99">
        <f t="shared" si="23"/>
        <v>62.935299999999998</v>
      </c>
      <c r="BJ312" s="99">
        <f t="shared" si="24"/>
        <v>152.63999999999999</v>
      </c>
    </row>
    <row r="313" spans="1:62" s="94" customFormat="1" ht="16.05" customHeight="1" x14ac:dyDescent="0.3">
      <c r="A313" s="10">
        <v>307</v>
      </c>
      <c r="B313" s="107" t="s">
        <v>953</v>
      </c>
      <c r="C313" s="15" t="s">
        <v>1000</v>
      </c>
      <c r="D313" s="15" t="s">
        <v>371</v>
      </c>
      <c r="E313" s="15" t="s">
        <v>631</v>
      </c>
      <c r="F313" s="108">
        <v>1.7</v>
      </c>
      <c r="G313" s="15">
        <v>220</v>
      </c>
      <c r="H313" s="88" t="s">
        <v>50</v>
      </c>
      <c r="I313" s="99">
        <v>338.96999999999997</v>
      </c>
      <c r="J313" s="90">
        <v>8.9600000000000009</v>
      </c>
      <c r="K313" s="90">
        <v>7.8400000000000007</v>
      </c>
      <c r="L313" s="90">
        <v>11.200000000000001</v>
      </c>
      <c r="M313" s="59">
        <v>28</v>
      </c>
      <c r="N313" s="90">
        <v>8.5</v>
      </c>
      <c r="O313" s="90">
        <v>7.0000000000000009</v>
      </c>
      <c r="P313" s="90">
        <v>9.5</v>
      </c>
      <c r="Q313" s="59">
        <v>25</v>
      </c>
      <c r="R313" s="90">
        <v>9.57</v>
      </c>
      <c r="S313" s="90">
        <v>7.83</v>
      </c>
      <c r="T313" s="90">
        <v>11.600000000000001</v>
      </c>
      <c r="U313" s="59">
        <v>29</v>
      </c>
      <c r="V313" s="90">
        <v>8.32</v>
      </c>
      <c r="W313" s="90">
        <v>6.5</v>
      </c>
      <c r="X313" s="90">
        <v>11.18</v>
      </c>
      <c r="Y313" s="59">
        <v>26</v>
      </c>
      <c r="Z313" s="90">
        <v>9.1800000000000015</v>
      </c>
      <c r="AA313" s="90">
        <v>7.0200000000000005</v>
      </c>
      <c r="AB313" s="90">
        <v>10.8</v>
      </c>
      <c r="AC313" s="59">
        <v>27.000000000000004</v>
      </c>
      <c r="AD313" s="90">
        <v>8.64</v>
      </c>
      <c r="AE313" s="90">
        <v>7.5600000000000005</v>
      </c>
      <c r="AF313" s="90">
        <v>10.8</v>
      </c>
      <c r="AG313" s="59">
        <v>27.000000000000004</v>
      </c>
      <c r="AH313" s="90">
        <v>9</v>
      </c>
      <c r="AI313" s="90">
        <v>7</v>
      </c>
      <c r="AJ313" s="90">
        <v>12</v>
      </c>
      <c r="AK313" s="59">
        <v>28</v>
      </c>
      <c r="AL313" s="90">
        <v>8.9600000000000009</v>
      </c>
      <c r="AM313" s="90">
        <v>7.5600000000000005</v>
      </c>
      <c r="AN313" s="90">
        <v>11.479999999999999</v>
      </c>
      <c r="AO313" s="59">
        <v>28</v>
      </c>
      <c r="AP313" s="90">
        <v>8.7360000000000007</v>
      </c>
      <c r="AQ313" s="90">
        <v>7.3710000000000004</v>
      </c>
      <c r="AR313" s="90">
        <v>11.193</v>
      </c>
      <c r="AS313" s="59">
        <v>27.299999999999997</v>
      </c>
      <c r="AT313" s="90">
        <v>9.7440000000000015</v>
      </c>
      <c r="AU313" s="90">
        <v>8.2215000000000007</v>
      </c>
      <c r="AV313" s="90">
        <v>12.484500000000001</v>
      </c>
      <c r="AW313" s="59">
        <v>30.450000000000003</v>
      </c>
      <c r="AX313" s="90">
        <v>10.4864</v>
      </c>
      <c r="AY313" s="90">
        <v>8.5201999999999991</v>
      </c>
      <c r="AZ313" s="90">
        <v>13.763399999999997</v>
      </c>
      <c r="BA313" s="59">
        <v>32.769999999999996</v>
      </c>
      <c r="BB313" s="90">
        <v>9.7440000000000015</v>
      </c>
      <c r="BC313" s="90">
        <v>7.0035000000000007</v>
      </c>
      <c r="BD313" s="90">
        <v>13.702500000000002</v>
      </c>
      <c r="BE313" s="59">
        <v>30.450000000000003</v>
      </c>
      <c r="BF313" s="60">
        <f t="shared" si="20"/>
        <v>338.96999999999997</v>
      </c>
      <c r="BG313" s="99">
        <f t="shared" si="21"/>
        <v>109.8404</v>
      </c>
      <c r="BH313" s="99">
        <f t="shared" si="22"/>
        <v>89.426200000000023</v>
      </c>
      <c r="BI313" s="99">
        <f t="shared" si="23"/>
        <v>139.70340000000002</v>
      </c>
      <c r="BJ313" s="99">
        <f t="shared" si="24"/>
        <v>338.97</v>
      </c>
    </row>
    <row r="314" spans="1:62" s="94" customFormat="1" ht="16.05" customHeight="1" x14ac:dyDescent="0.3">
      <c r="A314" s="10">
        <v>308</v>
      </c>
      <c r="B314" s="107" t="s">
        <v>953</v>
      </c>
      <c r="C314" s="15" t="s">
        <v>992</v>
      </c>
      <c r="D314" s="15" t="s">
        <v>371</v>
      </c>
      <c r="E314" s="15" t="s">
        <v>631</v>
      </c>
      <c r="F314" s="108">
        <v>22</v>
      </c>
      <c r="G314" s="15">
        <v>380</v>
      </c>
      <c r="H314" s="88" t="s">
        <v>50</v>
      </c>
      <c r="I314" s="99">
        <v>47707.149999999994</v>
      </c>
      <c r="J314" s="90">
        <v>1320</v>
      </c>
      <c r="K314" s="90">
        <v>1155</v>
      </c>
      <c r="L314" s="90">
        <v>1650</v>
      </c>
      <c r="M314" s="59">
        <v>4125</v>
      </c>
      <c r="N314" s="90">
        <v>1266.1600000000001</v>
      </c>
      <c r="O314" s="90">
        <v>1042.72</v>
      </c>
      <c r="P314" s="90">
        <v>1415.1200000000001</v>
      </c>
      <c r="Q314" s="59">
        <v>3724</v>
      </c>
      <c r="R314" s="90">
        <v>1370.16</v>
      </c>
      <c r="S314" s="90">
        <v>1121.04</v>
      </c>
      <c r="T314" s="90">
        <v>1660.8000000000002</v>
      </c>
      <c r="U314" s="59">
        <v>4152</v>
      </c>
      <c r="V314" s="90">
        <v>1304.32</v>
      </c>
      <c r="W314" s="90">
        <v>1019</v>
      </c>
      <c r="X314" s="90">
        <v>1752.68</v>
      </c>
      <c r="Y314" s="59">
        <v>4076</v>
      </c>
      <c r="Z314" s="90">
        <v>1415.0800000000002</v>
      </c>
      <c r="AA314" s="90">
        <v>1082.1200000000001</v>
      </c>
      <c r="AB314" s="90">
        <v>1664.8000000000002</v>
      </c>
      <c r="AC314" s="59">
        <v>4162</v>
      </c>
      <c r="AD314" s="90">
        <v>1288.96</v>
      </c>
      <c r="AE314" s="90">
        <v>1127.8400000000001</v>
      </c>
      <c r="AF314" s="90">
        <v>1611.2</v>
      </c>
      <c r="AG314" s="59">
        <v>4028</v>
      </c>
      <c r="AH314" s="90">
        <v>447</v>
      </c>
      <c r="AI314" s="90">
        <v>385</v>
      </c>
      <c r="AJ314" s="90">
        <v>693</v>
      </c>
      <c r="AK314" s="59">
        <v>1525</v>
      </c>
      <c r="AL314" s="90">
        <v>1318.08</v>
      </c>
      <c r="AM314" s="90">
        <v>1112.1300000000001</v>
      </c>
      <c r="AN314" s="90">
        <v>1688.79</v>
      </c>
      <c r="AO314" s="59">
        <v>4119</v>
      </c>
      <c r="AP314" s="90">
        <v>1359.7920000000001</v>
      </c>
      <c r="AQ314" s="90">
        <v>1147.3245000000002</v>
      </c>
      <c r="AR314" s="90">
        <v>1742.2335</v>
      </c>
      <c r="AS314" s="59">
        <v>4249.3500000000004</v>
      </c>
      <c r="AT314" s="90">
        <v>1425.9839999999999</v>
      </c>
      <c r="AU314" s="90">
        <v>1203.174</v>
      </c>
      <c r="AV314" s="90">
        <v>1827.0419999999999</v>
      </c>
      <c r="AW314" s="59">
        <v>4456.2</v>
      </c>
      <c r="AX314" s="90">
        <v>1507.8719999999998</v>
      </c>
      <c r="AY314" s="90">
        <v>1225.146</v>
      </c>
      <c r="AZ314" s="90">
        <v>1979.0819999999997</v>
      </c>
      <c r="BA314" s="59">
        <v>4712.0999999999995</v>
      </c>
      <c r="BB314" s="90">
        <v>1401.1200000000001</v>
      </c>
      <c r="BC314" s="90">
        <v>1007.0550000000001</v>
      </c>
      <c r="BD314" s="90">
        <v>1970.325</v>
      </c>
      <c r="BE314" s="59">
        <v>4378.5</v>
      </c>
      <c r="BF314" s="60">
        <f t="shared" si="20"/>
        <v>47707.149999999994</v>
      </c>
      <c r="BG314" s="99">
        <f t="shared" si="21"/>
        <v>15424.528</v>
      </c>
      <c r="BH314" s="99">
        <f t="shared" si="22"/>
        <v>12627.549500000001</v>
      </c>
      <c r="BI314" s="99">
        <f t="shared" si="23"/>
        <v>19655.072499999998</v>
      </c>
      <c r="BJ314" s="99">
        <f t="shared" si="24"/>
        <v>47707.149999999994</v>
      </c>
    </row>
    <row r="315" spans="1:62" s="94" customFormat="1" ht="16.05" customHeight="1" x14ac:dyDescent="0.3">
      <c r="A315" s="10">
        <v>309</v>
      </c>
      <c r="B315" s="107" t="s">
        <v>953</v>
      </c>
      <c r="C315" s="15" t="s">
        <v>987</v>
      </c>
      <c r="D315" s="15" t="s">
        <v>371</v>
      </c>
      <c r="E315" s="15" t="s">
        <v>631</v>
      </c>
      <c r="F315" s="108">
        <v>1.7</v>
      </c>
      <c r="G315" s="15">
        <v>220</v>
      </c>
      <c r="H315" s="88" t="s">
        <v>50</v>
      </c>
      <c r="I315" s="99">
        <v>176.09999999999997</v>
      </c>
      <c r="J315" s="90">
        <v>4.8</v>
      </c>
      <c r="K315" s="90">
        <v>4.2</v>
      </c>
      <c r="L315" s="90">
        <v>6</v>
      </c>
      <c r="M315" s="59">
        <v>15</v>
      </c>
      <c r="N315" s="90">
        <v>4.42</v>
      </c>
      <c r="O315" s="90">
        <v>3.6400000000000006</v>
      </c>
      <c r="P315" s="90">
        <v>4.9400000000000004</v>
      </c>
      <c r="Q315" s="59">
        <v>13</v>
      </c>
      <c r="R315" s="90">
        <v>4.95</v>
      </c>
      <c r="S315" s="90">
        <v>4.0500000000000007</v>
      </c>
      <c r="T315" s="90">
        <v>6</v>
      </c>
      <c r="U315" s="59">
        <v>15</v>
      </c>
      <c r="V315" s="90">
        <v>4.8</v>
      </c>
      <c r="W315" s="90">
        <v>3.75</v>
      </c>
      <c r="X315" s="90">
        <v>6.45</v>
      </c>
      <c r="Y315" s="59">
        <v>15</v>
      </c>
      <c r="Z315" s="90">
        <v>5.1000000000000005</v>
      </c>
      <c r="AA315" s="90">
        <v>3.9000000000000004</v>
      </c>
      <c r="AB315" s="90">
        <v>6</v>
      </c>
      <c r="AC315" s="59">
        <v>15</v>
      </c>
      <c r="AD315" s="90">
        <v>4.16</v>
      </c>
      <c r="AE315" s="90">
        <v>3.6400000000000006</v>
      </c>
      <c r="AF315" s="90">
        <v>5.2</v>
      </c>
      <c r="AG315" s="59">
        <v>13</v>
      </c>
      <c r="AH315" s="90">
        <v>4</v>
      </c>
      <c r="AI315" s="90">
        <v>4</v>
      </c>
      <c r="AJ315" s="90">
        <v>6</v>
      </c>
      <c r="AK315" s="59">
        <v>14</v>
      </c>
      <c r="AL315" s="90">
        <v>4.4800000000000004</v>
      </c>
      <c r="AM315" s="90">
        <v>3.7800000000000002</v>
      </c>
      <c r="AN315" s="90">
        <v>5.7399999999999993</v>
      </c>
      <c r="AO315" s="59">
        <v>14</v>
      </c>
      <c r="AP315" s="90">
        <v>4.7040000000000006</v>
      </c>
      <c r="AQ315" s="90">
        <v>3.9690000000000007</v>
      </c>
      <c r="AR315" s="90">
        <v>6.0270000000000001</v>
      </c>
      <c r="AS315" s="59">
        <v>14.700000000000003</v>
      </c>
      <c r="AT315" s="90">
        <v>4.7040000000000006</v>
      </c>
      <c r="AU315" s="90">
        <v>3.9690000000000007</v>
      </c>
      <c r="AV315" s="90">
        <v>6.0270000000000001</v>
      </c>
      <c r="AW315" s="59">
        <v>14.700000000000003</v>
      </c>
      <c r="AX315" s="90">
        <v>5.4239999999999995</v>
      </c>
      <c r="AY315" s="90">
        <v>4.407</v>
      </c>
      <c r="AZ315" s="90">
        <v>7.1189999999999998</v>
      </c>
      <c r="BA315" s="59">
        <v>16.95</v>
      </c>
      <c r="BB315" s="90">
        <v>5.04</v>
      </c>
      <c r="BC315" s="90">
        <v>3.6225000000000001</v>
      </c>
      <c r="BD315" s="90">
        <v>7.0875000000000004</v>
      </c>
      <c r="BE315" s="59">
        <v>15.75</v>
      </c>
      <c r="BF315" s="60">
        <f t="shared" si="20"/>
        <v>176.09999999999997</v>
      </c>
      <c r="BG315" s="99">
        <f t="shared" si="21"/>
        <v>56.582000000000008</v>
      </c>
      <c r="BH315" s="99">
        <f t="shared" si="22"/>
        <v>46.927500000000009</v>
      </c>
      <c r="BI315" s="99">
        <f t="shared" si="23"/>
        <v>72.59050000000002</v>
      </c>
      <c r="BJ315" s="99">
        <f t="shared" si="24"/>
        <v>176.10000000000002</v>
      </c>
    </row>
    <row r="316" spans="1:62" s="94" customFormat="1" ht="16.05" customHeight="1" x14ac:dyDescent="0.3">
      <c r="A316" s="10">
        <v>310</v>
      </c>
      <c r="B316" s="107" t="s">
        <v>953</v>
      </c>
      <c r="C316" s="15" t="s">
        <v>987</v>
      </c>
      <c r="D316" s="15" t="s">
        <v>371</v>
      </c>
      <c r="E316" s="15" t="s">
        <v>631</v>
      </c>
      <c r="F316" s="108">
        <v>16.5</v>
      </c>
      <c r="G316" s="15">
        <v>380</v>
      </c>
      <c r="H316" s="88" t="s">
        <v>50</v>
      </c>
      <c r="I316" s="99">
        <v>29526.99</v>
      </c>
      <c r="J316" s="90">
        <v>832.96</v>
      </c>
      <c r="K316" s="90">
        <v>728.84</v>
      </c>
      <c r="L316" s="90">
        <v>1041.2</v>
      </c>
      <c r="M316" s="59">
        <v>2603</v>
      </c>
      <c r="N316" s="90">
        <v>897.6</v>
      </c>
      <c r="O316" s="90">
        <v>739.2</v>
      </c>
      <c r="P316" s="90">
        <v>1003.2</v>
      </c>
      <c r="Q316" s="59">
        <v>2640</v>
      </c>
      <c r="R316" s="90">
        <v>991.32</v>
      </c>
      <c r="S316" s="90">
        <v>811.08</v>
      </c>
      <c r="T316" s="90">
        <v>1201.6000000000001</v>
      </c>
      <c r="U316" s="59">
        <v>3004</v>
      </c>
      <c r="V316" s="90">
        <v>918.4</v>
      </c>
      <c r="W316" s="90">
        <v>717.5</v>
      </c>
      <c r="X316" s="90">
        <v>1234.0999999999999</v>
      </c>
      <c r="Y316" s="59">
        <v>2870</v>
      </c>
      <c r="Z316" s="90">
        <v>553.5200000000001</v>
      </c>
      <c r="AA316" s="90">
        <v>423.28000000000003</v>
      </c>
      <c r="AB316" s="90">
        <v>651.20000000000005</v>
      </c>
      <c r="AC316" s="59">
        <v>1628.0000000000002</v>
      </c>
      <c r="AD316" s="90">
        <v>626.88</v>
      </c>
      <c r="AE316" s="90">
        <v>548.5200000000001</v>
      </c>
      <c r="AF316" s="90">
        <v>783.6</v>
      </c>
      <c r="AG316" s="59">
        <v>1959</v>
      </c>
      <c r="AH316" s="90">
        <v>866</v>
      </c>
      <c r="AI316" s="90">
        <v>700</v>
      </c>
      <c r="AJ316" s="90">
        <v>1070</v>
      </c>
      <c r="AK316" s="59">
        <v>2636</v>
      </c>
      <c r="AL316" s="90">
        <v>1013.76</v>
      </c>
      <c r="AM316" s="90">
        <v>855.36</v>
      </c>
      <c r="AN316" s="90">
        <v>1298.8799999999999</v>
      </c>
      <c r="AO316" s="59">
        <v>3168</v>
      </c>
      <c r="AP316" s="90">
        <v>642.76800000000003</v>
      </c>
      <c r="AQ316" s="90">
        <v>542.33550000000002</v>
      </c>
      <c r="AR316" s="90">
        <v>823.54650000000004</v>
      </c>
      <c r="AS316" s="59">
        <v>2008.65</v>
      </c>
      <c r="AT316" s="90">
        <v>608.83200000000011</v>
      </c>
      <c r="AU316" s="90">
        <v>513.70200000000011</v>
      </c>
      <c r="AV316" s="90">
        <v>780.06600000000003</v>
      </c>
      <c r="AW316" s="59">
        <v>1902.6000000000001</v>
      </c>
      <c r="AX316" s="90">
        <v>847.22879999999986</v>
      </c>
      <c r="AY316" s="90">
        <v>688.37339999999995</v>
      </c>
      <c r="AZ316" s="90">
        <v>1111.9877999999999</v>
      </c>
      <c r="BA316" s="59">
        <v>2647.5899999999997</v>
      </c>
      <c r="BB316" s="90">
        <v>787.24800000000005</v>
      </c>
      <c r="BC316" s="90">
        <v>565.83450000000005</v>
      </c>
      <c r="BD316" s="90">
        <v>1107.0675000000001</v>
      </c>
      <c r="BE316" s="59">
        <v>2460.15</v>
      </c>
      <c r="BF316" s="60">
        <f t="shared" si="20"/>
        <v>29526.99</v>
      </c>
      <c r="BG316" s="99">
        <f t="shared" si="21"/>
        <v>9586.5168000000012</v>
      </c>
      <c r="BH316" s="99">
        <f t="shared" si="22"/>
        <v>7834.0253999999995</v>
      </c>
      <c r="BI316" s="99">
        <f t="shared" si="23"/>
        <v>12106.447800000002</v>
      </c>
      <c r="BJ316" s="99">
        <f t="shared" si="24"/>
        <v>29526.99</v>
      </c>
    </row>
    <row r="317" spans="1:62" s="94" customFormat="1" ht="16.05" customHeight="1" x14ac:dyDescent="0.3">
      <c r="A317" s="10">
        <v>311</v>
      </c>
      <c r="B317" s="107" t="s">
        <v>953</v>
      </c>
      <c r="C317" s="15" t="s">
        <v>987</v>
      </c>
      <c r="D317" s="15" t="s">
        <v>371</v>
      </c>
      <c r="E317" s="15" t="s">
        <v>631</v>
      </c>
      <c r="F317" s="108">
        <v>1.7</v>
      </c>
      <c r="G317" s="15">
        <v>220</v>
      </c>
      <c r="H317" s="88" t="s">
        <v>50</v>
      </c>
      <c r="I317" s="99">
        <v>76.679999999999993</v>
      </c>
      <c r="J317" s="90">
        <v>2.56</v>
      </c>
      <c r="K317" s="90">
        <v>2.2400000000000002</v>
      </c>
      <c r="L317" s="90">
        <v>3.2</v>
      </c>
      <c r="M317" s="59">
        <v>8</v>
      </c>
      <c r="N317" s="90">
        <v>1.7000000000000002</v>
      </c>
      <c r="O317" s="90">
        <v>1.4000000000000001</v>
      </c>
      <c r="P317" s="90">
        <v>1.9</v>
      </c>
      <c r="Q317" s="59">
        <v>5</v>
      </c>
      <c r="R317" s="90">
        <v>2.31</v>
      </c>
      <c r="S317" s="90">
        <v>1.8900000000000001</v>
      </c>
      <c r="T317" s="90">
        <v>2.8000000000000003</v>
      </c>
      <c r="U317" s="59">
        <v>7</v>
      </c>
      <c r="V317" s="90">
        <v>1.92</v>
      </c>
      <c r="W317" s="90">
        <v>1.5</v>
      </c>
      <c r="X317" s="90">
        <v>2.58</v>
      </c>
      <c r="Y317" s="59">
        <v>6</v>
      </c>
      <c r="Z317" s="90">
        <v>2.3800000000000003</v>
      </c>
      <c r="AA317" s="90">
        <v>1.82</v>
      </c>
      <c r="AB317" s="90">
        <v>2.8000000000000003</v>
      </c>
      <c r="AC317" s="59">
        <v>7</v>
      </c>
      <c r="AD317" s="90">
        <v>1.92</v>
      </c>
      <c r="AE317" s="90">
        <v>1.6800000000000002</v>
      </c>
      <c r="AF317" s="90">
        <v>2.4000000000000004</v>
      </c>
      <c r="AG317" s="59">
        <v>6</v>
      </c>
      <c r="AH317" s="90">
        <v>2</v>
      </c>
      <c r="AI317" s="90">
        <v>2</v>
      </c>
      <c r="AJ317" s="90">
        <v>2</v>
      </c>
      <c r="AK317" s="59">
        <v>6</v>
      </c>
      <c r="AL317" s="90">
        <v>1.92</v>
      </c>
      <c r="AM317" s="90">
        <v>1.62</v>
      </c>
      <c r="AN317" s="90">
        <v>2.46</v>
      </c>
      <c r="AO317" s="59">
        <v>6</v>
      </c>
      <c r="AP317" s="90">
        <v>2.0160000000000005</v>
      </c>
      <c r="AQ317" s="90">
        <v>1.7010000000000003</v>
      </c>
      <c r="AR317" s="90">
        <v>2.5830000000000002</v>
      </c>
      <c r="AS317" s="59">
        <v>6.3000000000000007</v>
      </c>
      <c r="AT317" s="90">
        <v>2.0160000000000005</v>
      </c>
      <c r="AU317" s="90">
        <v>1.7010000000000003</v>
      </c>
      <c r="AV317" s="90">
        <v>2.5830000000000002</v>
      </c>
      <c r="AW317" s="59">
        <v>6.3000000000000007</v>
      </c>
      <c r="AX317" s="90">
        <v>2.1696</v>
      </c>
      <c r="AY317" s="90">
        <v>1.7627999999999999</v>
      </c>
      <c r="AZ317" s="90">
        <v>2.8475999999999995</v>
      </c>
      <c r="BA317" s="59">
        <v>6.7799999999999994</v>
      </c>
      <c r="BB317" s="90">
        <v>2.0160000000000005</v>
      </c>
      <c r="BC317" s="90">
        <v>1.4490000000000003</v>
      </c>
      <c r="BD317" s="90">
        <v>2.8350000000000004</v>
      </c>
      <c r="BE317" s="59">
        <v>6.3000000000000007</v>
      </c>
      <c r="BF317" s="60">
        <f t="shared" si="20"/>
        <v>76.679999999999993</v>
      </c>
      <c r="BG317" s="99">
        <f t="shared" si="21"/>
        <v>24.927600000000005</v>
      </c>
      <c r="BH317" s="99">
        <f t="shared" si="22"/>
        <v>20.763800000000003</v>
      </c>
      <c r="BI317" s="99">
        <f t="shared" si="23"/>
        <v>30.988599999999998</v>
      </c>
      <c r="BJ317" s="99">
        <f t="shared" si="24"/>
        <v>76.680000000000007</v>
      </c>
    </row>
    <row r="318" spans="1:62" s="94" customFormat="1" ht="16.05" customHeight="1" x14ac:dyDescent="0.3">
      <c r="A318" s="10">
        <v>312</v>
      </c>
      <c r="B318" s="107" t="s">
        <v>953</v>
      </c>
      <c r="C318" s="15" t="s">
        <v>987</v>
      </c>
      <c r="D318" s="15" t="s">
        <v>371</v>
      </c>
      <c r="E318" s="15" t="s">
        <v>631</v>
      </c>
      <c r="F318" s="108">
        <v>1.7</v>
      </c>
      <c r="G318" s="15">
        <v>220</v>
      </c>
      <c r="H318" s="88" t="s">
        <v>50</v>
      </c>
      <c r="I318" s="99">
        <v>364.57</v>
      </c>
      <c r="J318" s="90">
        <v>5.12</v>
      </c>
      <c r="K318" s="90">
        <v>4.4800000000000004</v>
      </c>
      <c r="L318" s="90">
        <v>6.4</v>
      </c>
      <c r="M318" s="59">
        <v>16</v>
      </c>
      <c r="N318" s="90">
        <v>4.7600000000000007</v>
      </c>
      <c r="O318" s="90">
        <v>3.9200000000000004</v>
      </c>
      <c r="P318" s="90">
        <v>5.32</v>
      </c>
      <c r="Q318" s="59">
        <v>14.000000000000002</v>
      </c>
      <c r="R318" s="90">
        <v>7.92</v>
      </c>
      <c r="S318" s="90">
        <v>6.48</v>
      </c>
      <c r="T318" s="90">
        <v>9.6000000000000014</v>
      </c>
      <c r="U318" s="59">
        <v>24</v>
      </c>
      <c r="V318" s="90">
        <v>12.16</v>
      </c>
      <c r="W318" s="90">
        <v>9.5</v>
      </c>
      <c r="X318" s="90">
        <v>16.34</v>
      </c>
      <c r="Y318" s="59">
        <v>38</v>
      </c>
      <c r="Z318" s="90">
        <v>14.280000000000001</v>
      </c>
      <c r="AA318" s="90">
        <v>10.92</v>
      </c>
      <c r="AB318" s="90">
        <v>16.8</v>
      </c>
      <c r="AC318" s="59">
        <v>42</v>
      </c>
      <c r="AD318" s="90">
        <v>13.44</v>
      </c>
      <c r="AE318" s="90">
        <v>11.760000000000002</v>
      </c>
      <c r="AF318" s="90">
        <v>16.8</v>
      </c>
      <c r="AG318" s="59">
        <v>42</v>
      </c>
      <c r="AH318" s="90">
        <v>14</v>
      </c>
      <c r="AI318" s="90">
        <v>11</v>
      </c>
      <c r="AJ318" s="90">
        <v>19</v>
      </c>
      <c r="AK318" s="59">
        <v>44</v>
      </c>
      <c r="AL318" s="90">
        <v>13.44</v>
      </c>
      <c r="AM318" s="90">
        <v>11.34</v>
      </c>
      <c r="AN318" s="90">
        <v>17.22</v>
      </c>
      <c r="AO318" s="59">
        <v>42</v>
      </c>
      <c r="AP318" s="90">
        <v>13.104000000000001</v>
      </c>
      <c r="AQ318" s="90">
        <v>11.056500000000002</v>
      </c>
      <c r="AR318" s="90">
        <v>16.7895</v>
      </c>
      <c r="AS318" s="59">
        <v>40.950000000000003</v>
      </c>
      <c r="AT318" s="90">
        <v>13.44</v>
      </c>
      <c r="AU318" s="90">
        <v>11.34</v>
      </c>
      <c r="AV318" s="90">
        <v>17.22</v>
      </c>
      <c r="AW318" s="59">
        <v>42</v>
      </c>
      <c r="AX318" s="90">
        <v>3.2543999999999995</v>
      </c>
      <c r="AY318" s="90">
        <v>2.6441999999999997</v>
      </c>
      <c r="AZ318" s="90">
        <v>4.271399999999999</v>
      </c>
      <c r="BA318" s="59">
        <v>10.169999999999998</v>
      </c>
      <c r="BB318" s="90">
        <v>3.0240000000000005</v>
      </c>
      <c r="BC318" s="90">
        <v>2.1735000000000002</v>
      </c>
      <c r="BD318" s="90">
        <v>4.2525000000000004</v>
      </c>
      <c r="BE318" s="59">
        <v>9.4500000000000011</v>
      </c>
      <c r="BF318" s="60">
        <f t="shared" si="20"/>
        <v>364.57</v>
      </c>
      <c r="BG318" s="99">
        <f t="shared" si="21"/>
        <v>117.94240000000001</v>
      </c>
      <c r="BH318" s="99">
        <f t="shared" si="22"/>
        <v>96.614200000000011</v>
      </c>
      <c r="BI318" s="99">
        <f t="shared" si="23"/>
        <v>150.01339999999999</v>
      </c>
      <c r="BJ318" s="99">
        <f t="shared" si="24"/>
        <v>364.57</v>
      </c>
    </row>
    <row r="319" spans="1:62" s="94" customFormat="1" ht="16.05" customHeight="1" x14ac:dyDescent="0.3">
      <c r="A319" s="10">
        <v>313</v>
      </c>
      <c r="B319" s="107" t="s">
        <v>953</v>
      </c>
      <c r="C319" s="15" t="s">
        <v>987</v>
      </c>
      <c r="D319" s="15" t="s">
        <v>371</v>
      </c>
      <c r="E319" s="15" t="s">
        <v>631</v>
      </c>
      <c r="F319" s="108">
        <v>1.7</v>
      </c>
      <c r="G319" s="15">
        <v>220</v>
      </c>
      <c r="H319" s="88" t="s">
        <v>50</v>
      </c>
      <c r="I319" s="99">
        <v>54.46</v>
      </c>
      <c r="J319" s="90">
        <v>0.32</v>
      </c>
      <c r="K319" s="90">
        <v>0.28000000000000003</v>
      </c>
      <c r="L319" s="90">
        <v>0.4</v>
      </c>
      <c r="M319" s="59">
        <v>1</v>
      </c>
      <c r="N319" s="90">
        <v>0.34</v>
      </c>
      <c r="O319" s="90">
        <v>0.28000000000000003</v>
      </c>
      <c r="P319" s="90">
        <v>0.38</v>
      </c>
      <c r="Q319" s="59">
        <v>1</v>
      </c>
      <c r="R319" s="90">
        <v>0.33</v>
      </c>
      <c r="S319" s="90">
        <v>0.27</v>
      </c>
      <c r="T319" s="90">
        <v>0.4</v>
      </c>
      <c r="U319" s="59">
        <v>1</v>
      </c>
      <c r="V319" s="90">
        <v>1.92</v>
      </c>
      <c r="W319" s="90">
        <v>1.5</v>
      </c>
      <c r="X319" s="90">
        <v>2.58</v>
      </c>
      <c r="Y319" s="59">
        <v>6</v>
      </c>
      <c r="Z319" s="90">
        <v>11.56</v>
      </c>
      <c r="AA319" s="90">
        <v>8.84</v>
      </c>
      <c r="AB319" s="90">
        <v>13.600000000000001</v>
      </c>
      <c r="AC319" s="59">
        <v>34</v>
      </c>
      <c r="AD319" s="90">
        <v>0.32</v>
      </c>
      <c r="AE319" s="90">
        <v>0.28000000000000003</v>
      </c>
      <c r="AF319" s="90">
        <v>0.4</v>
      </c>
      <c r="AG319" s="59">
        <v>1</v>
      </c>
      <c r="AH319" s="90">
        <v>0</v>
      </c>
      <c r="AI319" s="90">
        <v>0</v>
      </c>
      <c r="AJ319" s="90">
        <v>1</v>
      </c>
      <c r="AK319" s="59">
        <v>1</v>
      </c>
      <c r="AL319" s="90">
        <v>0.96</v>
      </c>
      <c r="AM319" s="90">
        <v>0.81</v>
      </c>
      <c r="AN319" s="90">
        <v>1.23</v>
      </c>
      <c r="AO319" s="59">
        <v>3</v>
      </c>
      <c r="AP319" s="90">
        <v>0</v>
      </c>
      <c r="AQ319" s="90">
        <v>0</v>
      </c>
      <c r="AR319" s="90">
        <v>0</v>
      </c>
      <c r="AS319" s="59">
        <v>0</v>
      </c>
      <c r="AT319" s="90">
        <v>0.67200000000000004</v>
      </c>
      <c r="AU319" s="90">
        <v>0.56700000000000006</v>
      </c>
      <c r="AV319" s="90">
        <v>0.86099999999999999</v>
      </c>
      <c r="AW319" s="59">
        <v>2.1</v>
      </c>
      <c r="AX319" s="90">
        <v>0.72319999999999995</v>
      </c>
      <c r="AY319" s="90">
        <v>0.58760000000000001</v>
      </c>
      <c r="AZ319" s="90">
        <v>0.94919999999999982</v>
      </c>
      <c r="BA319" s="59">
        <v>2.2599999999999998</v>
      </c>
      <c r="BB319" s="90">
        <v>0.67200000000000004</v>
      </c>
      <c r="BC319" s="90">
        <v>0.48300000000000004</v>
      </c>
      <c r="BD319" s="90">
        <v>0.94500000000000006</v>
      </c>
      <c r="BE319" s="59">
        <v>2.1</v>
      </c>
      <c r="BF319" s="60">
        <f t="shared" si="20"/>
        <v>54.46</v>
      </c>
      <c r="BG319" s="99">
        <f t="shared" si="21"/>
        <v>17.8172</v>
      </c>
      <c r="BH319" s="99">
        <f t="shared" si="22"/>
        <v>13.897600000000001</v>
      </c>
      <c r="BI319" s="99">
        <f t="shared" si="23"/>
        <v>22.745200000000004</v>
      </c>
      <c r="BJ319" s="99">
        <f t="shared" si="24"/>
        <v>54.460000000000008</v>
      </c>
    </row>
    <row r="320" spans="1:62" s="94" customFormat="1" ht="16.05" customHeight="1" x14ac:dyDescent="0.3">
      <c r="A320" s="10">
        <v>314</v>
      </c>
      <c r="B320" s="107" t="s">
        <v>953</v>
      </c>
      <c r="C320" s="15" t="s">
        <v>987</v>
      </c>
      <c r="D320" s="15" t="s">
        <v>371</v>
      </c>
      <c r="E320" s="15" t="s">
        <v>631</v>
      </c>
      <c r="F320" s="108">
        <v>3.3</v>
      </c>
      <c r="G320" s="15">
        <v>380</v>
      </c>
      <c r="H320" s="88" t="s">
        <v>50</v>
      </c>
      <c r="I320" s="99">
        <v>0</v>
      </c>
      <c r="J320" s="90">
        <v>0</v>
      </c>
      <c r="K320" s="90">
        <v>0</v>
      </c>
      <c r="L320" s="90">
        <v>0</v>
      </c>
      <c r="M320" s="59">
        <v>0</v>
      </c>
      <c r="N320" s="90">
        <v>0</v>
      </c>
      <c r="O320" s="90">
        <v>0</v>
      </c>
      <c r="P320" s="90">
        <v>0</v>
      </c>
      <c r="Q320" s="59">
        <v>0</v>
      </c>
      <c r="R320" s="90">
        <v>0</v>
      </c>
      <c r="S320" s="90">
        <v>0</v>
      </c>
      <c r="T320" s="90">
        <v>0</v>
      </c>
      <c r="U320" s="59">
        <v>0</v>
      </c>
      <c r="V320" s="90">
        <v>0</v>
      </c>
      <c r="W320" s="90">
        <v>0</v>
      </c>
      <c r="X320" s="90">
        <v>0</v>
      </c>
      <c r="Y320" s="59">
        <v>0</v>
      </c>
      <c r="Z320" s="90">
        <v>0</v>
      </c>
      <c r="AA320" s="90">
        <v>0</v>
      </c>
      <c r="AB320" s="90">
        <v>0</v>
      </c>
      <c r="AC320" s="59">
        <v>0</v>
      </c>
      <c r="AD320" s="90">
        <v>0</v>
      </c>
      <c r="AE320" s="90">
        <v>0</v>
      </c>
      <c r="AF320" s="90">
        <v>0</v>
      </c>
      <c r="AG320" s="59">
        <v>0</v>
      </c>
      <c r="AH320" s="90">
        <v>0</v>
      </c>
      <c r="AI320" s="90">
        <v>0</v>
      </c>
      <c r="AJ320" s="90">
        <v>0</v>
      </c>
      <c r="AK320" s="59">
        <v>0</v>
      </c>
      <c r="AL320" s="90">
        <v>0</v>
      </c>
      <c r="AM320" s="90">
        <v>0</v>
      </c>
      <c r="AN320" s="90">
        <v>0</v>
      </c>
      <c r="AO320" s="59">
        <v>0</v>
      </c>
      <c r="AP320" s="90">
        <v>0</v>
      </c>
      <c r="AQ320" s="90">
        <v>0</v>
      </c>
      <c r="AR320" s="90">
        <v>0</v>
      </c>
      <c r="AS320" s="59">
        <v>0</v>
      </c>
      <c r="AT320" s="90">
        <v>0</v>
      </c>
      <c r="AU320" s="90">
        <v>0</v>
      </c>
      <c r="AV320" s="90">
        <v>0</v>
      </c>
      <c r="AW320" s="59">
        <v>0</v>
      </c>
      <c r="AX320" s="90">
        <v>0</v>
      </c>
      <c r="AY320" s="90">
        <v>0</v>
      </c>
      <c r="AZ320" s="90">
        <v>0</v>
      </c>
      <c r="BA320" s="59">
        <v>0</v>
      </c>
      <c r="BB320" s="90">
        <v>0</v>
      </c>
      <c r="BC320" s="90">
        <v>0</v>
      </c>
      <c r="BD320" s="90">
        <v>0</v>
      </c>
      <c r="BE320" s="59">
        <v>0</v>
      </c>
      <c r="BF320" s="60">
        <f t="shared" si="20"/>
        <v>0</v>
      </c>
      <c r="BG320" s="99">
        <f t="shared" si="21"/>
        <v>0</v>
      </c>
      <c r="BH320" s="99">
        <f t="shared" si="22"/>
        <v>0</v>
      </c>
      <c r="BI320" s="99">
        <f t="shared" si="23"/>
        <v>0</v>
      </c>
      <c r="BJ320" s="99">
        <f t="shared" si="24"/>
        <v>0</v>
      </c>
    </row>
    <row r="321" spans="1:62" s="94" customFormat="1" ht="16.05" customHeight="1" x14ac:dyDescent="0.3">
      <c r="A321" s="10">
        <v>315</v>
      </c>
      <c r="B321" s="107" t="s">
        <v>953</v>
      </c>
      <c r="C321" s="15" t="s">
        <v>987</v>
      </c>
      <c r="D321" s="15" t="s">
        <v>371</v>
      </c>
      <c r="E321" s="15" t="s">
        <v>631</v>
      </c>
      <c r="F321" s="108">
        <v>1.7</v>
      </c>
      <c r="G321" s="15">
        <v>220</v>
      </c>
      <c r="H321" s="88" t="s">
        <v>50</v>
      </c>
      <c r="I321" s="99">
        <v>21.87</v>
      </c>
      <c r="J321" s="90">
        <v>0.32</v>
      </c>
      <c r="K321" s="90">
        <v>0.28000000000000003</v>
      </c>
      <c r="L321" s="90">
        <v>0.4</v>
      </c>
      <c r="M321" s="59">
        <v>1</v>
      </c>
      <c r="N321" s="90">
        <v>0.34</v>
      </c>
      <c r="O321" s="90">
        <v>0.28000000000000003</v>
      </c>
      <c r="P321" s="90">
        <v>0.38</v>
      </c>
      <c r="Q321" s="59">
        <v>1</v>
      </c>
      <c r="R321" s="90">
        <v>0.33</v>
      </c>
      <c r="S321" s="90">
        <v>0.27</v>
      </c>
      <c r="T321" s="90">
        <v>0.4</v>
      </c>
      <c r="U321" s="59">
        <v>1</v>
      </c>
      <c r="V321" s="90">
        <v>0.32</v>
      </c>
      <c r="W321" s="90">
        <v>0.25</v>
      </c>
      <c r="X321" s="90">
        <v>0.43</v>
      </c>
      <c r="Y321" s="59">
        <v>1</v>
      </c>
      <c r="Z321" s="90">
        <v>0.68</v>
      </c>
      <c r="AA321" s="90">
        <v>0.52</v>
      </c>
      <c r="AB321" s="90">
        <v>0.8</v>
      </c>
      <c r="AC321" s="59">
        <v>2</v>
      </c>
      <c r="AD321" s="90">
        <v>0.32</v>
      </c>
      <c r="AE321" s="90">
        <v>0.28000000000000003</v>
      </c>
      <c r="AF321" s="90">
        <v>0.4</v>
      </c>
      <c r="AG321" s="59">
        <v>1</v>
      </c>
      <c r="AH321" s="90">
        <v>0</v>
      </c>
      <c r="AI321" s="90">
        <v>0</v>
      </c>
      <c r="AJ321" s="90">
        <v>1</v>
      </c>
      <c r="AK321" s="59">
        <v>1</v>
      </c>
      <c r="AL321" s="90">
        <v>0.64</v>
      </c>
      <c r="AM321" s="90">
        <v>0.54</v>
      </c>
      <c r="AN321" s="90">
        <v>0.82</v>
      </c>
      <c r="AO321" s="59">
        <v>2</v>
      </c>
      <c r="AP321" s="90">
        <v>0.33600000000000002</v>
      </c>
      <c r="AQ321" s="90">
        <v>0.28350000000000003</v>
      </c>
      <c r="AR321" s="90">
        <v>0.43049999999999999</v>
      </c>
      <c r="AS321" s="59">
        <v>1.05</v>
      </c>
      <c r="AT321" s="90">
        <v>0.67200000000000004</v>
      </c>
      <c r="AU321" s="90">
        <v>0.56700000000000006</v>
      </c>
      <c r="AV321" s="90">
        <v>0.86099999999999999</v>
      </c>
      <c r="AW321" s="59">
        <v>2.1</v>
      </c>
      <c r="AX321" s="90">
        <v>1.4463999999999999</v>
      </c>
      <c r="AY321" s="90">
        <v>1.1752</v>
      </c>
      <c r="AZ321" s="90">
        <v>1.8983999999999996</v>
      </c>
      <c r="BA321" s="59">
        <v>4.5199999999999996</v>
      </c>
      <c r="BB321" s="90">
        <v>1.3440000000000001</v>
      </c>
      <c r="BC321" s="90">
        <v>0.96600000000000008</v>
      </c>
      <c r="BD321" s="90">
        <v>1.8900000000000001</v>
      </c>
      <c r="BE321" s="59">
        <v>4.2</v>
      </c>
      <c r="BF321" s="60">
        <f t="shared" si="20"/>
        <v>21.87</v>
      </c>
      <c r="BG321" s="99">
        <f t="shared" si="21"/>
        <v>6.7484000000000002</v>
      </c>
      <c r="BH321" s="99">
        <f t="shared" si="22"/>
        <v>5.4117000000000006</v>
      </c>
      <c r="BI321" s="99">
        <f t="shared" si="23"/>
        <v>9.7098999999999993</v>
      </c>
      <c r="BJ321" s="99">
        <f t="shared" si="24"/>
        <v>21.869999999999997</v>
      </c>
    </row>
    <row r="322" spans="1:62" s="94" customFormat="1" ht="16.05" customHeight="1" x14ac:dyDescent="0.3">
      <c r="A322" s="10">
        <v>316</v>
      </c>
      <c r="B322" s="107" t="s">
        <v>953</v>
      </c>
      <c r="C322" s="15" t="s">
        <v>987</v>
      </c>
      <c r="D322" s="15" t="s">
        <v>371</v>
      </c>
      <c r="E322" s="15" t="s">
        <v>631</v>
      </c>
      <c r="F322" s="108">
        <v>11</v>
      </c>
      <c r="G322" s="15">
        <v>380</v>
      </c>
      <c r="H322" s="88" t="s">
        <v>50</v>
      </c>
      <c r="I322" s="99">
        <v>26.79</v>
      </c>
      <c r="J322" s="90">
        <v>0.32</v>
      </c>
      <c r="K322" s="90">
        <v>0.28000000000000003</v>
      </c>
      <c r="L322" s="90">
        <v>0.4</v>
      </c>
      <c r="M322" s="59">
        <v>1</v>
      </c>
      <c r="N322" s="90">
        <v>1.02</v>
      </c>
      <c r="O322" s="90">
        <v>0.84000000000000008</v>
      </c>
      <c r="P322" s="90">
        <v>1.1400000000000001</v>
      </c>
      <c r="Q322" s="59">
        <v>3</v>
      </c>
      <c r="R322" s="90">
        <v>0.33</v>
      </c>
      <c r="S322" s="90">
        <v>0.27</v>
      </c>
      <c r="T322" s="90">
        <v>0.4</v>
      </c>
      <c r="U322" s="59">
        <v>1</v>
      </c>
      <c r="V322" s="90">
        <v>0.64</v>
      </c>
      <c r="W322" s="90">
        <v>0.5</v>
      </c>
      <c r="X322" s="90">
        <v>0.86</v>
      </c>
      <c r="Y322" s="59">
        <v>2</v>
      </c>
      <c r="Z322" s="90">
        <v>0.68</v>
      </c>
      <c r="AA322" s="90">
        <v>0.52</v>
      </c>
      <c r="AB322" s="90">
        <v>0.8</v>
      </c>
      <c r="AC322" s="59">
        <v>2</v>
      </c>
      <c r="AD322" s="90">
        <v>0.32</v>
      </c>
      <c r="AE322" s="90">
        <v>0.28000000000000003</v>
      </c>
      <c r="AF322" s="90">
        <v>0.4</v>
      </c>
      <c r="AG322" s="59">
        <v>1</v>
      </c>
      <c r="AH322" s="90">
        <v>1</v>
      </c>
      <c r="AI322" s="90">
        <v>1</v>
      </c>
      <c r="AJ322" s="90">
        <v>1</v>
      </c>
      <c r="AK322" s="59">
        <v>3</v>
      </c>
      <c r="AL322" s="90">
        <v>0.64</v>
      </c>
      <c r="AM322" s="90">
        <v>0.54</v>
      </c>
      <c r="AN322" s="90">
        <v>0.82</v>
      </c>
      <c r="AO322" s="59">
        <v>2</v>
      </c>
      <c r="AP322" s="90">
        <v>1.0080000000000002</v>
      </c>
      <c r="AQ322" s="90">
        <v>0.85050000000000014</v>
      </c>
      <c r="AR322" s="90">
        <v>1.2915000000000001</v>
      </c>
      <c r="AS322" s="59">
        <v>3.1500000000000004</v>
      </c>
      <c r="AT322" s="90">
        <v>0.67200000000000004</v>
      </c>
      <c r="AU322" s="90">
        <v>0.56700000000000006</v>
      </c>
      <c r="AV322" s="90">
        <v>0.86099999999999999</v>
      </c>
      <c r="AW322" s="59">
        <v>2.1</v>
      </c>
      <c r="AX322" s="90">
        <v>1.0848</v>
      </c>
      <c r="AY322" s="90">
        <v>0.88139999999999996</v>
      </c>
      <c r="AZ322" s="90">
        <v>1.4237999999999997</v>
      </c>
      <c r="BA322" s="59">
        <v>3.3899999999999997</v>
      </c>
      <c r="BB322" s="90">
        <v>1.0080000000000002</v>
      </c>
      <c r="BC322" s="90">
        <v>0.72450000000000014</v>
      </c>
      <c r="BD322" s="90">
        <v>1.4175000000000002</v>
      </c>
      <c r="BE322" s="59">
        <v>3.1500000000000004</v>
      </c>
      <c r="BF322" s="60">
        <f t="shared" si="20"/>
        <v>26.79</v>
      </c>
      <c r="BG322" s="99">
        <f t="shared" si="21"/>
        <v>8.7228000000000012</v>
      </c>
      <c r="BH322" s="99">
        <f t="shared" si="22"/>
        <v>7.253400000000001</v>
      </c>
      <c r="BI322" s="99">
        <f t="shared" si="23"/>
        <v>10.813800000000001</v>
      </c>
      <c r="BJ322" s="99">
        <f t="shared" si="24"/>
        <v>26.790000000000003</v>
      </c>
    </row>
    <row r="323" spans="1:62" s="94" customFormat="1" ht="16.05" customHeight="1" x14ac:dyDescent="0.3">
      <c r="A323" s="10">
        <v>317</v>
      </c>
      <c r="B323" s="107" t="s">
        <v>953</v>
      </c>
      <c r="C323" s="15" t="s">
        <v>987</v>
      </c>
      <c r="D323" s="15" t="s">
        <v>371</v>
      </c>
      <c r="E323" s="15" t="s">
        <v>631</v>
      </c>
      <c r="F323" s="108">
        <v>6.6</v>
      </c>
      <c r="G323" s="15">
        <v>380</v>
      </c>
      <c r="H323" s="88" t="s">
        <v>50</v>
      </c>
      <c r="I323" s="99">
        <v>2097.8000000000002</v>
      </c>
      <c r="J323" s="90">
        <v>52.160000000000004</v>
      </c>
      <c r="K323" s="90">
        <v>45.640000000000008</v>
      </c>
      <c r="L323" s="90">
        <v>65.2</v>
      </c>
      <c r="M323" s="59">
        <v>163</v>
      </c>
      <c r="N323" s="90">
        <v>48.96</v>
      </c>
      <c r="O323" s="90">
        <v>40.320000000000007</v>
      </c>
      <c r="P323" s="90">
        <v>54.72</v>
      </c>
      <c r="Q323" s="59">
        <v>144</v>
      </c>
      <c r="R323" s="90">
        <v>53.13</v>
      </c>
      <c r="S323" s="90">
        <v>43.470000000000006</v>
      </c>
      <c r="T323" s="90">
        <v>64.400000000000006</v>
      </c>
      <c r="U323" s="59">
        <v>161</v>
      </c>
      <c r="V323" s="90">
        <v>49.92</v>
      </c>
      <c r="W323" s="90">
        <v>39</v>
      </c>
      <c r="X323" s="90">
        <v>67.08</v>
      </c>
      <c r="Y323" s="59">
        <v>156</v>
      </c>
      <c r="Z323" s="90">
        <v>55.080000000000005</v>
      </c>
      <c r="AA323" s="90">
        <v>42.120000000000005</v>
      </c>
      <c r="AB323" s="90">
        <v>64.8</v>
      </c>
      <c r="AC323" s="59">
        <v>162</v>
      </c>
      <c r="AD323" s="90">
        <v>49.92</v>
      </c>
      <c r="AE323" s="90">
        <v>43.680000000000007</v>
      </c>
      <c r="AF323" s="90">
        <v>62.400000000000006</v>
      </c>
      <c r="AG323" s="59">
        <v>156</v>
      </c>
      <c r="AH323" s="90">
        <v>42</v>
      </c>
      <c r="AI323" s="90">
        <v>33</v>
      </c>
      <c r="AJ323" s="90">
        <v>61</v>
      </c>
      <c r="AK323" s="59">
        <v>136</v>
      </c>
      <c r="AL323" s="90">
        <v>53.44</v>
      </c>
      <c r="AM323" s="90">
        <v>45.09</v>
      </c>
      <c r="AN323" s="90">
        <v>68.47</v>
      </c>
      <c r="AO323" s="59">
        <v>167</v>
      </c>
      <c r="AP323" s="90">
        <v>105.84</v>
      </c>
      <c r="AQ323" s="90">
        <v>89.302500000000009</v>
      </c>
      <c r="AR323" s="90">
        <v>135.60749999999999</v>
      </c>
      <c r="AS323" s="59">
        <v>330.75</v>
      </c>
      <c r="AT323" s="90">
        <v>55.44</v>
      </c>
      <c r="AU323" s="90">
        <v>46.777500000000003</v>
      </c>
      <c r="AV323" s="90">
        <v>71.032499999999999</v>
      </c>
      <c r="AW323" s="59">
        <v>173.25</v>
      </c>
      <c r="AX323" s="90">
        <v>57.855999999999995</v>
      </c>
      <c r="AY323" s="90">
        <v>47.007999999999996</v>
      </c>
      <c r="AZ323" s="90">
        <v>75.935999999999993</v>
      </c>
      <c r="BA323" s="59">
        <v>180.79999999999998</v>
      </c>
      <c r="BB323" s="90">
        <v>53.76</v>
      </c>
      <c r="BC323" s="90">
        <v>38.64</v>
      </c>
      <c r="BD323" s="90">
        <v>75.600000000000009</v>
      </c>
      <c r="BE323" s="59">
        <v>168</v>
      </c>
      <c r="BF323" s="60">
        <f t="shared" si="20"/>
        <v>2097.8000000000002</v>
      </c>
      <c r="BG323" s="99">
        <f t="shared" si="21"/>
        <v>677.50600000000009</v>
      </c>
      <c r="BH323" s="99">
        <f t="shared" si="22"/>
        <v>554.04800000000012</v>
      </c>
      <c r="BI323" s="99">
        <f t="shared" si="23"/>
        <v>866.24600000000009</v>
      </c>
      <c r="BJ323" s="99">
        <f t="shared" si="24"/>
        <v>2097.8000000000002</v>
      </c>
    </row>
    <row r="324" spans="1:62" s="94" customFormat="1" ht="16.05" customHeight="1" x14ac:dyDescent="0.3">
      <c r="A324" s="10">
        <v>318</v>
      </c>
      <c r="B324" s="107" t="s">
        <v>953</v>
      </c>
      <c r="C324" s="15" t="s">
        <v>987</v>
      </c>
      <c r="D324" s="15" t="s">
        <v>371</v>
      </c>
      <c r="E324" s="15" t="s">
        <v>631</v>
      </c>
      <c r="F324" s="108">
        <v>1.7</v>
      </c>
      <c r="G324" s="15">
        <v>220</v>
      </c>
      <c r="H324" s="88" t="s">
        <v>50</v>
      </c>
      <c r="I324" s="99">
        <v>807.5200000000001</v>
      </c>
      <c r="J324" s="90">
        <v>23.36</v>
      </c>
      <c r="K324" s="90">
        <v>20.440000000000001</v>
      </c>
      <c r="L324" s="90">
        <v>29.200000000000003</v>
      </c>
      <c r="M324" s="59">
        <v>73</v>
      </c>
      <c r="N324" s="90">
        <v>21.42</v>
      </c>
      <c r="O324" s="90">
        <v>17.64</v>
      </c>
      <c r="P324" s="90">
        <v>23.94</v>
      </c>
      <c r="Q324" s="59">
        <v>63</v>
      </c>
      <c r="R324" s="90">
        <v>24.75</v>
      </c>
      <c r="S324" s="90">
        <v>20.25</v>
      </c>
      <c r="T324" s="90">
        <v>30</v>
      </c>
      <c r="U324" s="59">
        <v>75</v>
      </c>
      <c r="V324" s="90">
        <v>22.400000000000002</v>
      </c>
      <c r="W324" s="90">
        <v>17.5</v>
      </c>
      <c r="X324" s="90">
        <v>30.099999999999998</v>
      </c>
      <c r="Y324" s="59">
        <v>70</v>
      </c>
      <c r="Z324" s="90">
        <v>18.700000000000003</v>
      </c>
      <c r="AA324" s="90">
        <v>14.3</v>
      </c>
      <c r="AB324" s="90">
        <v>22</v>
      </c>
      <c r="AC324" s="59">
        <v>55</v>
      </c>
      <c r="AD324" s="90">
        <v>12.16</v>
      </c>
      <c r="AE324" s="90">
        <v>10.64</v>
      </c>
      <c r="AF324" s="90">
        <v>15.200000000000001</v>
      </c>
      <c r="AG324" s="59">
        <v>38</v>
      </c>
      <c r="AH324" s="90">
        <v>15</v>
      </c>
      <c r="AI324" s="90">
        <v>12</v>
      </c>
      <c r="AJ324" s="90">
        <v>21</v>
      </c>
      <c r="AK324" s="59">
        <v>48</v>
      </c>
      <c r="AL324" s="90">
        <v>23.36</v>
      </c>
      <c r="AM324" s="90">
        <v>19.71</v>
      </c>
      <c r="AN324" s="90">
        <v>29.93</v>
      </c>
      <c r="AO324" s="59">
        <v>73</v>
      </c>
      <c r="AP324" s="90">
        <v>23.52</v>
      </c>
      <c r="AQ324" s="90">
        <v>19.845000000000002</v>
      </c>
      <c r="AR324" s="90">
        <v>30.134999999999998</v>
      </c>
      <c r="AS324" s="59">
        <v>73.5</v>
      </c>
      <c r="AT324" s="90">
        <v>24.864000000000001</v>
      </c>
      <c r="AU324" s="90">
        <v>20.979000000000003</v>
      </c>
      <c r="AV324" s="90">
        <v>31.856999999999999</v>
      </c>
      <c r="AW324" s="59">
        <v>77.7</v>
      </c>
      <c r="AX324" s="90">
        <v>26.758399999999998</v>
      </c>
      <c r="AY324" s="90">
        <v>21.741199999999999</v>
      </c>
      <c r="AZ324" s="90">
        <v>35.120399999999997</v>
      </c>
      <c r="BA324" s="59">
        <v>83.62</v>
      </c>
      <c r="BB324" s="90">
        <v>24.864000000000001</v>
      </c>
      <c r="BC324" s="90">
        <v>17.871000000000002</v>
      </c>
      <c r="BD324" s="90">
        <v>34.965000000000003</v>
      </c>
      <c r="BE324" s="59">
        <v>77.7</v>
      </c>
      <c r="BF324" s="60">
        <f t="shared" si="20"/>
        <v>807.5200000000001</v>
      </c>
      <c r="BG324" s="99">
        <f t="shared" si="21"/>
        <v>261.15640000000002</v>
      </c>
      <c r="BH324" s="99">
        <f t="shared" si="22"/>
        <v>212.9162</v>
      </c>
      <c r="BI324" s="99">
        <f t="shared" si="23"/>
        <v>333.44740000000002</v>
      </c>
      <c r="BJ324" s="99">
        <f t="shared" si="24"/>
        <v>807.52</v>
      </c>
    </row>
    <row r="325" spans="1:62" s="94" customFormat="1" ht="16.05" customHeight="1" x14ac:dyDescent="0.3">
      <c r="A325" s="10">
        <v>319</v>
      </c>
      <c r="B325" s="107" t="s">
        <v>953</v>
      </c>
      <c r="C325" s="15" t="s">
        <v>987</v>
      </c>
      <c r="D325" s="15" t="s">
        <v>371</v>
      </c>
      <c r="E325" s="15" t="s">
        <v>631</v>
      </c>
      <c r="F325" s="108">
        <v>1.7</v>
      </c>
      <c r="G325" s="15">
        <v>220</v>
      </c>
      <c r="H325" s="88" t="s">
        <v>50</v>
      </c>
      <c r="I325" s="99">
        <v>149.26999999999998</v>
      </c>
      <c r="J325" s="90">
        <v>4.8</v>
      </c>
      <c r="K325" s="90">
        <v>4.2</v>
      </c>
      <c r="L325" s="90">
        <v>6</v>
      </c>
      <c r="M325" s="59">
        <v>15</v>
      </c>
      <c r="N325" s="90">
        <v>4.42</v>
      </c>
      <c r="O325" s="90">
        <v>3.6400000000000006</v>
      </c>
      <c r="P325" s="90">
        <v>4.9400000000000004</v>
      </c>
      <c r="Q325" s="59">
        <v>13</v>
      </c>
      <c r="R325" s="90">
        <v>4.62</v>
      </c>
      <c r="S325" s="90">
        <v>3.7800000000000002</v>
      </c>
      <c r="T325" s="90">
        <v>5.6000000000000005</v>
      </c>
      <c r="U325" s="59">
        <v>14</v>
      </c>
      <c r="V325" s="90">
        <v>3.84</v>
      </c>
      <c r="W325" s="90">
        <v>3</v>
      </c>
      <c r="X325" s="90">
        <v>5.16</v>
      </c>
      <c r="Y325" s="59">
        <v>12</v>
      </c>
      <c r="Z325" s="90">
        <v>4.42</v>
      </c>
      <c r="AA325" s="90">
        <v>3.38</v>
      </c>
      <c r="AB325" s="90">
        <v>5.2</v>
      </c>
      <c r="AC325" s="59">
        <v>13</v>
      </c>
      <c r="AD325" s="90">
        <v>4.16</v>
      </c>
      <c r="AE325" s="90">
        <v>3.6400000000000006</v>
      </c>
      <c r="AF325" s="90">
        <v>5.2</v>
      </c>
      <c r="AG325" s="59">
        <v>13</v>
      </c>
      <c r="AH325" s="90">
        <v>2</v>
      </c>
      <c r="AI325" s="90">
        <v>4</v>
      </c>
      <c r="AJ325" s="90">
        <v>8</v>
      </c>
      <c r="AK325" s="59">
        <v>14</v>
      </c>
      <c r="AL325" s="90">
        <v>2.88</v>
      </c>
      <c r="AM325" s="90">
        <v>2.4300000000000002</v>
      </c>
      <c r="AN325" s="90">
        <v>3.69</v>
      </c>
      <c r="AO325" s="59">
        <v>9</v>
      </c>
      <c r="AP325" s="90">
        <v>2.3520000000000003</v>
      </c>
      <c r="AQ325" s="90">
        <v>1.9845000000000004</v>
      </c>
      <c r="AR325" s="90">
        <v>3.0135000000000001</v>
      </c>
      <c r="AS325" s="59">
        <v>7.3500000000000014</v>
      </c>
      <c r="AT325" s="90">
        <v>2.6880000000000002</v>
      </c>
      <c r="AU325" s="90">
        <v>2.2680000000000002</v>
      </c>
      <c r="AV325" s="90">
        <v>3.444</v>
      </c>
      <c r="AW325" s="59">
        <v>8.4</v>
      </c>
      <c r="AX325" s="90">
        <v>5.0623999999999993</v>
      </c>
      <c r="AY325" s="90">
        <v>4.1132</v>
      </c>
      <c r="AZ325" s="90">
        <v>6.6443999999999992</v>
      </c>
      <c r="BA325" s="59">
        <v>15.819999999999999</v>
      </c>
      <c r="BB325" s="90">
        <v>4.7040000000000006</v>
      </c>
      <c r="BC325" s="90">
        <v>3.3810000000000002</v>
      </c>
      <c r="BD325" s="90">
        <v>6.6150000000000002</v>
      </c>
      <c r="BE325" s="59">
        <v>14.700000000000001</v>
      </c>
      <c r="BF325" s="60">
        <f t="shared" si="20"/>
        <v>149.26999999999998</v>
      </c>
      <c r="BG325" s="99">
        <f t="shared" si="21"/>
        <v>45.946400000000004</v>
      </c>
      <c r="BH325" s="99">
        <f t="shared" si="22"/>
        <v>39.816699999999997</v>
      </c>
      <c r="BI325" s="99">
        <f t="shared" si="23"/>
        <v>63.506900000000002</v>
      </c>
      <c r="BJ325" s="99">
        <f t="shared" si="24"/>
        <v>149.27000000000001</v>
      </c>
    </row>
    <row r="326" spans="1:62" s="94" customFormat="1" ht="16.05" customHeight="1" x14ac:dyDescent="0.3">
      <c r="A326" s="10">
        <v>320</v>
      </c>
      <c r="B326" s="107" t="s">
        <v>953</v>
      </c>
      <c r="C326" s="15" t="s">
        <v>989</v>
      </c>
      <c r="D326" s="15" t="s">
        <v>371</v>
      </c>
      <c r="E326" s="15" t="s">
        <v>631</v>
      </c>
      <c r="F326" s="108">
        <v>3.3</v>
      </c>
      <c r="G326" s="15">
        <v>220</v>
      </c>
      <c r="H326" s="88" t="s">
        <v>50</v>
      </c>
      <c r="I326" s="99">
        <v>81.83</v>
      </c>
      <c r="J326" s="90">
        <v>1.92</v>
      </c>
      <c r="K326" s="90">
        <v>1.6800000000000002</v>
      </c>
      <c r="L326" s="90">
        <v>2.4000000000000004</v>
      </c>
      <c r="M326" s="59">
        <v>6</v>
      </c>
      <c r="N326" s="90">
        <v>1.7000000000000002</v>
      </c>
      <c r="O326" s="90">
        <v>1.4000000000000001</v>
      </c>
      <c r="P326" s="90">
        <v>1.9</v>
      </c>
      <c r="Q326" s="59">
        <v>5</v>
      </c>
      <c r="R326" s="90">
        <v>2.31</v>
      </c>
      <c r="S326" s="90">
        <v>1.8900000000000001</v>
      </c>
      <c r="T326" s="90">
        <v>2.8000000000000003</v>
      </c>
      <c r="U326" s="59">
        <v>7</v>
      </c>
      <c r="V326" s="90">
        <v>1.92</v>
      </c>
      <c r="W326" s="90">
        <v>1.5</v>
      </c>
      <c r="X326" s="90">
        <v>2.58</v>
      </c>
      <c r="Y326" s="59">
        <v>6</v>
      </c>
      <c r="Z326" s="90">
        <v>2.04</v>
      </c>
      <c r="AA326" s="90">
        <v>1.56</v>
      </c>
      <c r="AB326" s="90">
        <v>2.4000000000000004</v>
      </c>
      <c r="AC326" s="59">
        <v>6</v>
      </c>
      <c r="AD326" s="90">
        <v>1.92</v>
      </c>
      <c r="AE326" s="90">
        <v>1.6800000000000002</v>
      </c>
      <c r="AF326" s="90">
        <v>2.4000000000000004</v>
      </c>
      <c r="AG326" s="59">
        <v>6</v>
      </c>
      <c r="AH326" s="90">
        <v>2</v>
      </c>
      <c r="AI326" s="90">
        <v>2</v>
      </c>
      <c r="AJ326" s="90">
        <v>3</v>
      </c>
      <c r="AK326" s="59">
        <v>7</v>
      </c>
      <c r="AL326" s="90">
        <v>3.2</v>
      </c>
      <c r="AM326" s="90">
        <v>2.7</v>
      </c>
      <c r="AN326" s="90">
        <v>4.0999999999999996</v>
      </c>
      <c r="AO326" s="59">
        <v>10</v>
      </c>
      <c r="AP326" s="90">
        <v>3.0240000000000005</v>
      </c>
      <c r="AQ326" s="90">
        <v>2.5515000000000003</v>
      </c>
      <c r="AR326" s="90">
        <v>3.8745000000000003</v>
      </c>
      <c r="AS326" s="59">
        <v>9.4500000000000011</v>
      </c>
      <c r="AT326" s="90">
        <v>2.0160000000000005</v>
      </c>
      <c r="AU326" s="90">
        <v>1.7010000000000003</v>
      </c>
      <c r="AV326" s="90">
        <v>2.5830000000000002</v>
      </c>
      <c r="AW326" s="59">
        <v>6.3000000000000007</v>
      </c>
      <c r="AX326" s="90">
        <v>2.1696</v>
      </c>
      <c r="AY326" s="90">
        <v>1.7627999999999999</v>
      </c>
      <c r="AZ326" s="90">
        <v>2.8475999999999995</v>
      </c>
      <c r="BA326" s="59">
        <v>6.7799999999999994</v>
      </c>
      <c r="BB326" s="90">
        <v>2.0160000000000005</v>
      </c>
      <c r="BC326" s="90">
        <v>1.4490000000000003</v>
      </c>
      <c r="BD326" s="90">
        <v>2.8350000000000004</v>
      </c>
      <c r="BE326" s="59">
        <v>6.3000000000000007</v>
      </c>
      <c r="BF326" s="60">
        <f t="shared" si="20"/>
        <v>81.83</v>
      </c>
      <c r="BG326" s="99">
        <f t="shared" si="21"/>
        <v>26.235600000000005</v>
      </c>
      <c r="BH326" s="99">
        <f t="shared" si="22"/>
        <v>21.874300000000002</v>
      </c>
      <c r="BI326" s="99">
        <f t="shared" si="23"/>
        <v>33.720100000000009</v>
      </c>
      <c r="BJ326" s="99">
        <f t="shared" si="24"/>
        <v>81.830000000000013</v>
      </c>
    </row>
    <row r="327" spans="1:62" s="94" customFormat="1" ht="16.05" customHeight="1" x14ac:dyDescent="0.3">
      <c r="A327" s="10">
        <v>321</v>
      </c>
      <c r="B327" s="107" t="s">
        <v>953</v>
      </c>
      <c r="C327" s="15" t="s">
        <v>989</v>
      </c>
      <c r="D327" s="15" t="s">
        <v>371</v>
      </c>
      <c r="E327" s="15" t="s">
        <v>631</v>
      </c>
      <c r="F327" s="108">
        <v>1.7</v>
      </c>
      <c r="G327" s="15">
        <v>220</v>
      </c>
      <c r="H327" s="88" t="s">
        <v>50</v>
      </c>
      <c r="I327" s="99">
        <v>197.48000000000002</v>
      </c>
      <c r="J327" s="90">
        <v>5.44</v>
      </c>
      <c r="K327" s="90">
        <v>4.7600000000000007</v>
      </c>
      <c r="L327" s="90">
        <v>6.8000000000000007</v>
      </c>
      <c r="M327" s="59">
        <v>17</v>
      </c>
      <c r="N327" s="90">
        <v>5.1000000000000005</v>
      </c>
      <c r="O327" s="90">
        <v>4.2</v>
      </c>
      <c r="P327" s="90">
        <v>5.7</v>
      </c>
      <c r="Q327" s="59">
        <v>15</v>
      </c>
      <c r="R327" s="90">
        <v>5.61</v>
      </c>
      <c r="S327" s="90">
        <v>4.59</v>
      </c>
      <c r="T327" s="90">
        <v>6.8000000000000007</v>
      </c>
      <c r="U327" s="59">
        <v>17</v>
      </c>
      <c r="V327" s="90">
        <v>5.12</v>
      </c>
      <c r="W327" s="90">
        <v>4</v>
      </c>
      <c r="X327" s="90">
        <v>6.88</v>
      </c>
      <c r="Y327" s="59">
        <v>16</v>
      </c>
      <c r="Z327" s="90">
        <v>5.44</v>
      </c>
      <c r="AA327" s="90">
        <v>4.16</v>
      </c>
      <c r="AB327" s="90">
        <v>6.4</v>
      </c>
      <c r="AC327" s="59">
        <v>16</v>
      </c>
      <c r="AD327" s="90">
        <v>5.44</v>
      </c>
      <c r="AE327" s="90">
        <v>4.7600000000000007</v>
      </c>
      <c r="AF327" s="90">
        <v>6.8000000000000007</v>
      </c>
      <c r="AG327" s="59">
        <v>17</v>
      </c>
      <c r="AH327" s="90">
        <v>5</v>
      </c>
      <c r="AI327" s="90">
        <v>4</v>
      </c>
      <c r="AJ327" s="90">
        <v>6</v>
      </c>
      <c r="AK327" s="59">
        <v>15</v>
      </c>
      <c r="AL327" s="90">
        <v>5.12</v>
      </c>
      <c r="AM327" s="90">
        <v>4.32</v>
      </c>
      <c r="AN327" s="90">
        <v>6.56</v>
      </c>
      <c r="AO327" s="59">
        <v>16</v>
      </c>
      <c r="AP327" s="90">
        <v>5.3760000000000003</v>
      </c>
      <c r="AQ327" s="90">
        <v>4.5360000000000005</v>
      </c>
      <c r="AR327" s="90">
        <v>6.8879999999999999</v>
      </c>
      <c r="AS327" s="59">
        <v>16.8</v>
      </c>
      <c r="AT327" s="90">
        <v>5.3760000000000003</v>
      </c>
      <c r="AU327" s="90">
        <v>4.5360000000000005</v>
      </c>
      <c r="AV327" s="90">
        <v>6.8879999999999999</v>
      </c>
      <c r="AW327" s="59">
        <v>16.8</v>
      </c>
      <c r="AX327" s="90">
        <v>5.7855999999999996</v>
      </c>
      <c r="AY327" s="90">
        <v>4.7008000000000001</v>
      </c>
      <c r="AZ327" s="90">
        <v>7.5935999999999986</v>
      </c>
      <c r="BA327" s="59">
        <v>18.079999999999998</v>
      </c>
      <c r="BB327" s="90">
        <v>5.3760000000000003</v>
      </c>
      <c r="BC327" s="90">
        <v>3.8640000000000003</v>
      </c>
      <c r="BD327" s="90">
        <v>7.5600000000000005</v>
      </c>
      <c r="BE327" s="59">
        <v>16.8</v>
      </c>
      <c r="BF327" s="60">
        <f t="shared" ref="BF327:BF390" si="25">M327+Q327+U327+Y327+AC327+AG327+AK327+AO327+AS327+AW327+BA327+BE327</f>
        <v>197.48000000000002</v>
      </c>
      <c r="BG327" s="99">
        <f t="shared" ref="BG327:BG390" si="26">J327+N327+R327+V327+Z327+AD327+AH327+AL327+AP327+AT327+AX327+BB327</f>
        <v>64.183599999999998</v>
      </c>
      <c r="BH327" s="99">
        <f t="shared" ref="BH327:BH390" si="27">K327+O327+S327+W327+AA327+AE327+AI327+AM327+AQ327+AU327+AY327+BC327</f>
        <v>52.426800000000007</v>
      </c>
      <c r="BI327" s="99">
        <f t="shared" ref="BI327:BI390" si="28">L327+P327+T327+X327+AB327+AF327+AJ327+AN327+AR327+AV327+AZ327+BD327</f>
        <v>80.869599999999991</v>
      </c>
      <c r="BJ327" s="99">
        <f t="shared" ref="BJ327:BJ390" si="29">BG327+BH327+BI327</f>
        <v>197.48</v>
      </c>
    </row>
    <row r="328" spans="1:62" s="94" customFormat="1" ht="16.05" customHeight="1" x14ac:dyDescent="0.3">
      <c r="A328" s="10">
        <v>322</v>
      </c>
      <c r="B328" s="107" t="s">
        <v>953</v>
      </c>
      <c r="C328" s="15" t="s">
        <v>1035</v>
      </c>
      <c r="D328" s="15" t="s">
        <v>371</v>
      </c>
      <c r="E328" s="15" t="s">
        <v>631</v>
      </c>
      <c r="F328" s="108">
        <v>1.7</v>
      </c>
      <c r="G328" s="15">
        <v>220</v>
      </c>
      <c r="H328" s="88" t="s">
        <v>50</v>
      </c>
      <c r="I328" s="99">
        <v>19800</v>
      </c>
      <c r="J328" s="90">
        <v>540</v>
      </c>
      <c r="K328" s="90">
        <v>560</v>
      </c>
      <c r="L328" s="90">
        <v>550</v>
      </c>
      <c r="M328" s="59">
        <v>1650</v>
      </c>
      <c r="N328" s="90">
        <v>540</v>
      </c>
      <c r="O328" s="90">
        <v>560</v>
      </c>
      <c r="P328" s="90">
        <v>550</v>
      </c>
      <c r="Q328" s="59">
        <v>1650</v>
      </c>
      <c r="R328" s="90">
        <v>540</v>
      </c>
      <c r="S328" s="90">
        <v>560</v>
      </c>
      <c r="T328" s="90">
        <v>550</v>
      </c>
      <c r="U328" s="59">
        <v>1650</v>
      </c>
      <c r="V328" s="90">
        <v>540</v>
      </c>
      <c r="W328" s="90">
        <v>560</v>
      </c>
      <c r="X328" s="90">
        <v>550</v>
      </c>
      <c r="Y328" s="59">
        <v>1650</v>
      </c>
      <c r="Z328" s="90">
        <v>540</v>
      </c>
      <c r="AA328" s="90">
        <v>560</v>
      </c>
      <c r="AB328" s="90">
        <v>550</v>
      </c>
      <c r="AC328" s="59">
        <v>1650</v>
      </c>
      <c r="AD328" s="90">
        <v>540</v>
      </c>
      <c r="AE328" s="90">
        <v>560</v>
      </c>
      <c r="AF328" s="90">
        <v>550</v>
      </c>
      <c r="AG328" s="59">
        <v>1650</v>
      </c>
      <c r="AH328" s="90">
        <v>540</v>
      </c>
      <c r="AI328" s="90">
        <v>560</v>
      </c>
      <c r="AJ328" s="90">
        <v>550</v>
      </c>
      <c r="AK328" s="59">
        <v>1650</v>
      </c>
      <c r="AL328" s="90">
        <v>540</v>
      </c>
      <c r="AM328" s="90">
        <v>560</v>
      </c>
      <c r="AN328" s="90">
        <v>550</v>
      </c>
      <c r="AO328" s="59">
        <v>1650</v>
      </c>
      <c r="AP328" s="90">
        <v>540</v>
      </c>
      <c r="AQ328" s="90">
        <v>560</v>
      </c>
      <c r="AR328" s="90">
        <v>550</v>
      </c>
      <c r="AS328" s="59">
        <v>1650</v>
      </c>
      <c r="AT328" s="90">
        <v>540</v>
      </c>
      <c r="AU328" s="90">
        <v>560</v>
      </c>
      <c r="AV328" s="90">
        <v>550</v>
      </c>
      <c r="AW328" s="59">
        <v>1650</v>
      </c>
      <c r="AX328" s="90">
        <v>540</v>
      </c>
      <c r="AY328" s="90">
        <v>560</v>
      </c>
      <c r="AZ328" s="90">
        <v>550</v>
      </c>
      <c r="BA328" s="59">
        <v>1650</v>
      </c>
      <c r="BB328" s="90">
        <v>540</v>
      </c>
      <c r="BC328" s="90">
        <v>560</v>
      </c>
      <c r="BD328" s="90">
        <v>550</v>
      </c>
      <c r="BE328" s="59">
        <v>1650</v>
      </c>
      <c r="BF328" s="60">
        <f t="shared" si="25"/>
        <v>19800</v>
      </c>
      <c r="BG328" s="99">
        <f t="shared" si="26"/>
        <v>6480</v>
      </c>
      <c r="BH328" s="99">
        <f t="shared" si="27"/>
        <v>6720</v>
      </c>
      <c r="BI328" s="99">
        <f t="shared" si="28"/>
        <v>6600</v>
      </c>
      <c r="BJ328" s="99">
        <f t="shared" si="29"/>
        <v>19800</v>
      </c>
    </row>
    <row r="329" spans="1:62" s="94" customFormat="1" ht="16.05" customHeight="1" x14ac:dyDescent="0.3">
      <c r="A329" s="10">
        <v>323</v>
      </c>
      <c r="B329" s="107" t="s">
        <v>953</v>
      </c>
      <c r="C329" s="15" t="s">
        <v>1036</v>
      </c>
      <c r="D329" s="15" t="s">
        <v>371</v>
      </c>
      <c r="E329" s="15" t="s">
        <v>631</v>
      </c>
      <c r="F329" s="108">
        <v>3.3</v>
      </c>
      <c r="G329" s="15">
        <v>220</v>
      </c>
      <c r="H329" s="88" t="s">
        <v>50</v>
      </c>
      <c r="I329" s="99">
        <v>19800</v>
      </c>
      <c r="J329" s="90">
        <v>540</v>
      </c>
      <c r="K329" s="90">
        <v>560</v>
      </c>
      <c r="L329" s="90">
        <v>550</v>
      </c>
      <c r="M329" s="59">
        <v>1650</v>
      </c>
      <c r="N329" s="90">
        <v>540</v>
      </c>
      <c r="O329" s="90">
        <v>560</v>
      </c>
      <c r="P329" s="90">
        <v>550</v>
      </c>
      <c r="Q329" s="59">
        <v>1650</v>
      </c>
      <c r="R329" s="90">
        <v>540</v>
      </c>
      <c r="S329" s="90">
        <v>560</v>
      </c>
      <c r="T329" s="90">
        <v>550</v>
      </c>
      <c r="U329" s="59">
        <v>1650</v>
      </c>
      <c r="V329" s="90">
        <v>540</v>
      </c>
      <c r="W329" s="90">
        <v>560</v>
      </c>
      <c r="X329" s="90">
        <v>550</v>
      </c>
      <c r="Y329" s="59">
        <v>1650</v>
      </c>
      <c r="Z329" s="90">
        <v>540</v>
      </c>
      <c r="AA329" s="90">
        <v>560</v>
      </c>
      <c r="AB329" s="90">
        <v>550</v>
      </c>
      <c r="AC329" s="59">
        <v>1650</v>
      </c>
      <c r="AD329" s="90">
        <v>540</v>
      </c>
      <c r="AE329" s="90">
        <v>560</v>
      </c>
      <c r="AF329" s="90">
        <v>550</v>
      </c>
      <c r="AG329" s="59">
        <v>1650</v>
      </c>
      <c r="AH329" s="90">
        <v>540</v>
      </c>
      <c r="AI329" s="90">
        <v>560</v>
      </c>
      <c r="AJ329" s="90">
        <v>550</v>
      </c>
      <c r="AK329" s="59">
        <v>1650</v>
      </c>
      <c r="AL329" s="90">
        <v>540</v>
      </c>
      <c r="AM329" s="90">
        <v>560</v>
      </c>
      <c r="AN329" s="90">
        <v>550</v>
      </c>
      <c r="AO329" s="59">
        <v>1650</v>
      </c>
      <c r="AP329" s="90">
        <v>540</v>
      </c>
      <c r="AQ329" s="90">
        <v>560</v>
      </c>
      <c r="AR329" s="90">
        <v>550</v>
      </c>
      <c r="AS329" s="59">
        <v>1650</v>
      </c>
      <c r="AT329" s="90">
        <v>540</v>
      </c>
      <c r="AU329" s="90">
        <v>560</v>
      </c>
      <c r="AV329" s="90">
        <v>550</v>
      </c>
      <c r="AW329" s="59">
        <v>1650</v>
      </c>
      <c r="AX329" s="90">
        <v>540</v>
      </c>
      <c r="AY329" s="90">
        <v>560</v>
      </c>
      <c r="AZ329" s="90">
        <v>550</v>
      </c>
      <c r="BA329" s="59">
        <v>1650</v>
      </c>
      <c r="BB329" s="90">
        <v>540</v>
      </c>
      <c r="BC329" s="90">
        <v>560</v>
      </c>
      <c r="BD329" s="90">
        <v>550</v>
      </c>
      <c r="BE329" s="59">
        <v>1650</v>
      </c>
      <c r="BF329" s="60">
        <f t="shared" si="25"/>
        <v>19800</v>
      </c>
      <c r="BG329" s="99">
        <f t="shared" si="26"/>
        <v>6480</v>
      </c>
      <c r="BH329" s="99">
        <f t="shared" si="27"/>
        <v>6720</v>
      </c>
      <c r="BI329" s="99">
        <f t="shared" si="28"/>
        <v>6600</v>
      </c>
      <c r="BJ329" s="99">
        <f t="shared" si="29"/>
        <v>19800</v>
      </c>
    </row>
    <row r="330" spans="1:62" s="94" customFormat="1" ht="16.05" customHeight="1" x14ac:dyDescent="0.3">
      <c r="A330" s="10">
        <v>324</v>
      </c>
      <c r="B330" s="107" t="s">
        <v>953</v>
      </c>
      <c r="C330" s="15" t="s">
        <v>1036</v>
      </c>
      <c r="D330" s="15" t="s">
        <v>371</v>
      </c>
      <c r="E330" s="15" t="s">
        <v>631</v>
      </c>
      <c r="F330" s="108">
        <v>1.7</v>
      </c>
      <c r="G330" s="15">
        <v>220</v>
      </c>
      <c r="H330" s="88" t="s">
        <v>50</v>
      </c>
      <c r="I330" s="99">
        <v>222.21999999999997</v>
      </c>
      <c r="J330" s="90">
        <v>6.08</v>
      </c>
      <c r="K330" s="90">
        <v>5.32</v>
      </c>
      <c r="L330" s="90">
        <v>7.6000000000000005</v>
      </c>
      <c r="M330" s="59">
        <v>19</v>
      </c>
      <c r="N330" s="90">
        <v>5.78</v>
      </c>
      <c r="O330" s="90">
        <v>4.7600000000000007</v>
      </c>
      <c r="P330" s="90">
        <v>6.46</v>
      </c>
      <c r="Q330" s="59">
        <v>17</v>
      </c>
      <c r="R330" s="90">
        <v>5.94</v>
      </c>
      <c r="S330" s="90">
        <v>4.8600000000000003</v>
      </c>
      <c r="T330" s="90">
        <v>7.2</v>
      </c>
      <c r="U330" s="59">
        <v>18</v>
      </c>
      <c r="V330" s="90">
        <v>5.44</v>
      </c>
      <c r="W330" s="90">
        <v>4.25</v>
      </c>
      <c r="X330" s="90">
        <v>7.31</v>
      </c>
      <c r="Y330" s="59">
        <v>17</v>
      </c>
      <c r="Z330" s="90">
        <v>6.12</v>
      </c>
      <c r="AA330" s="90">
        <v>4.68</v>
      </c>
      <c r="AB330" s="90">
        <v>7.2</v>
      </c>
      <c r="AC330" s="59">
        <v>18</v>
      </c>
      <c r="AD330" s="90">
        <v>5.76</v>
      </c>
      <c r="AE330" s="90">
        <v>5.0400000000000009</v>
      </c>
      <c r="AF330" s="90">
        <v>7.2</v>
      </c>
      <c r="AG330" s="59">
        <v>18</v>
      </c>
      <c r="AH330" s="90">
        <v>6</v>
      </c>
      <c r="AI330" s="90">
        <v>4</v>
      </c>
      <c r="AJ330" s="90">
        <v>8</v>
      </c>
      <c r="AK330" s="59">
        <v>18</v>
      </c>
      <c r="AL330" s="90">
        <v>5.76</v>
      </c>
      <c r="AM330" s="90">
        <v>4.8600000000000003</v>
      </c>
      <c r="AN330" s="90">
        <v>7.38</v>
      </c>
      <c r="AO330" s="59">
        <v>18</v>
      </c>
      <c r="AP330" s="90">
        <v>5.7120000000000006</v>
      </c>
      <c r="AQ330" s="90">
        <v>4.8195000000000006</v>
      </c>
      <c r="AR330" s="90">
        <v>7.3185000000000002</v>
      </c>
      <c r="AS330" s="59">
        <v>17.850000000000001</v>
      </c>
      <c r="AT330" s="90">
        <v>6.3840000000000003</v>
      </c>
      <c r="AU330" s="90">
        <v>5.3864999999999998</v>
      </c>
      <c r="AV330" s="90">
        <v>8.1794999999999991</v>
      </c>
      <c r="AW330" s="59">
        <v>19.95</v>
      </c>
      <c r="AX330" s="90">
        <v>6.8704000000000001</v>
      </c>
      <c r="AY330" s="90">
        <v>5.5822000000000003</v>
      </c>
      <c r="AZ330" s="90">
        <v>9.0173999999999985</v>
      </c>
      <c r="BA330" s="59">
        <v>21.47</v>
      </c>
      <c r="BB330" s="90">
        <v>6.3840000000000003</v>
      </c>
      <c r="BC330" s="90">
        <v>4.5884999999999998</v>
      </c>
      <c r="BD330" s="90">
        <v>8.9774999999999991</v>
      </c>
      <c r="BE330" s="59">
        <v>19.95</v>
      </c>
      <c r="BF330" s="60">
        <f t="shared" si="25"/>
        <v>222.21999999999997</v>
      </c>
      <c r="BG330" s="99">
        <f t="shared" si="26"/>
        <v>72.230400000000003</v>
      </c>
      <c r="BH330" s="99">
        <f t="shared" si="27"/>
        <v>58.146699999999996</v>
      </c>
      <c r="BI330" s="99">
        <f t="shared" si="28"/>
        <v>91.842900000000014</v>
      </c>
      <c r="BJ330" s="99">
        <f t="shared" si="29"/>
        <v>222.22</v>
      </c>
    </row>
    <row r="331" spans="1:62" s="94" customFormat="1" ht="16.05" customHeight="1" x14ac:dyDescent="0.3">
      <c r="A331" s="10">
        <v>325</v>
      </c>
      <c r="B331" s="107" t="s">
        <v>953</v>
      </c>
      <c r="C331" s="15" t="s">
        <v>1036</v>
      </c>
      <c r="D331" s="15" t="s">
        <v>371</v>
      </c>
      <c r="E331" s="15" t="s">
        <v>631</v>
      </c>
      <c r="F331" s="108">
        <v>1.7</v>
      </c>
      <c r="G331" s="15">
        <v>220</v>
      </c>
      <c r="H331" s="88" t="s">
        <v>50</v>
      </c>
      <c r="I331" s="99">
        <v>36.839999999999996</v>
      </c>
      <c r="J331" s="90">
        <v>0.96</v>
      </c>
      <c r="K331" s="90">
        <v>0.84000000000000008</v>
      </c>
      <c r="L331" s="90">
        <v>1.2000000000000002</v>
      </c>
      <c r="M331" s="59">
        <v>3</v>
      </c>
      <c r="N331" s="90">
        <v>1.02</v>
      </c>
      <c r="O331" s="90">
        <v>0.84000000000000008</v>
      </c>
      <c r="P331" s="90">
        <v>1.1400000000000001</v>
      </c>
      <c r="Q331" s="59">
        <v>3</v>
      </c>
      <c r="R331" s="90">
        <v>0.99</v>
      </c>
      <c r="S331" s="90">
        <v>0.81</v>
      </c>
      <c r="T331" s="90">
        <v>1.2000000000000002</v>
      </c>
      <c r="U331" s="59">
        <v>3</v>
      </c>
      <c r="V331" s="90">
        <v>0.96</v>
      </c>
      <c r="W331" s="90">
        <v>0.75</v>
      </c>
      <c r="X331" s="90">
        <v>1.29</v>
      </c>
      <c r="Y331" s="59">
        <v>3</v>
      </c>
      <c r="Z331" s="90">
        <v>1.02</v>
      </c>
      <c r="AA331" s="90">
        <v>0.78</v>
      </c>
      <c r="AB331" s="90">
        <v>1.2000000000000002</v>
      </c>
      <c r="AC331" s="59">
        <v>3</v>
      </c>
      <c r="AD331" s="90">
        <v>0.96</v>
      </c>
      <c r="AE331" s="90">
        <v>0.84000000000000008</v>
      </c>
      <c r="AF331" s="90">
        <v>1.2000000000000002</v>
      </c>
      <c r="AG331" s="59">
        <v>3</v>
      </c>
      <c r="AH331" s="90">
        <v>1</v>
      </c>
      <c r="AI331" s="90">
        <v>1</v>
      </c>
      <c r="AJ331" s="90">
        <v>1</v>
      </c>
      <c r="AK331" s="59">
        <v>3</v>
      </c>
      <c r="AL331" s="90">
        <v>0.96</v>
      </c>
      <c r="AM331" s="90">
        <v>0.81</v>
      </c>
      <c r="AN331" s="90">
        <v>1.23</v>
      </c>
      <c r="AO331" s="59">
        <v>3</v>
      </c>
      <c r="AP331" s="90">
        <v>1.0080000000000002</v>
      </c>
      <c r="AQ331" s="90">
        <v>0.85050000000000014</v>
      </c>
      <c r="AR331" s="90">
        <v>1.2915000000000001</v>
      </c>
      <c r="AS331" s="59">
        <v>3.1500000000000004</v>
      </c>
      <c r="AT331" s="90">
        <v>1.0080000000000002</v>
      </c>
      <c r="AU331" s="90">
        <v>0.85050000000000014</v>
      </c>
      <c r="AV331" s="90">
        <v>1.2915000000000001</v>
      </c>
      <c r="AW331" s="59">
        <v>3.1500000000000004</v>
      </c>
      <c r="AX331" s="90">
        <v>1.0848</v>
      </c>
      <c r="AY331" s="90">
        <v>0.88139999999999996</v>
      </c>
      <c r="AZ331" s="90">
        <v>1.4237999999999997</v>
      </c>
      <c r="BA331" s="59">
        <v>3.3899999999999997</v>
      </c>
      <c r="BB331" s="90">
        <v>1.0080000000000002</v>
      </c>
      <c r="BC331" s="90">
        <v>0.72450000000000014</v>
      </c>
      <c r="BD331" s="90">
        <v>1.4175000000000002</v>
      </c>
      <c r="BE331" s="59">
        <v>3.1500000000000004</v>
      </c>
      <c r="BF331" s="60">
        <f t="shared" si="25"/>
        <v>36.839999999999996</v>
      </c>
      <c r="BG331" s="99">
        <f t="shared" si="26"/>
        <v>11.978800000000001</v>
      </c>
      <c r="BH331" s="99">
        <f t="shared" si="27"/>
        <v>9.9769000000000005</v>
      </c>
      <c r="BI331" s="99">
        <f t="shared" si="28"/>
        <v>14.8843</v>
      </c>
      <c r="BJ331" s="99">
        <f t="shared" si="29"/>
        <v>36.840000000000003</v>
      </c>
    </row>
    <row r="332" spans="1:62" s="94" customFormat="1" ht="16.05" customHeight="1" x14ac:dyDescent="0.3">
      <c r="A332" s="10">
        <v>326</v>
      </c>
      <c r="B332" s="107" t="s">
        <v>953</v>
      </c>
      <c r="C332" s="15" t="s">
        <v>1036</v>
      </c>
      <c r="D332" s="15" t="s">
        <v>371</v>
      </c>
      <c r="E332" s="15" t="s">
        <v>631</v>
      </c>
      <c r="F332" s="108">
        <v>22</v>
      </c>
      <c r="G332" s="15">
        <v>380</v>
      </c>
      <c r="H332" s="88" t="s">
        <v>50</v>
      </c>
      <c r="I332" s="99">
        <v>36672.019999999997</v>
      </c>
      <c r="J332" s="90">
        <v>1106.8800000000001</v>
      </c>
      <c r="K332" s="90">
        <v>968.5200000000001</v>
      </c>
      <c r="L332" s="90">
        <v>1383.6000000000001</v>
      </c>
      <c r="M332" s="59">
        <v>3459</v>
      </c>
      <c r="N332" s="90">
        <v>1016.94</v>
      </c>
      <c r="O332" s="90">
        <v>837.48000000000013</v>
      </c>
      <c r="P332" s="90">
        <v>1136.58</v>
      </c>
      <c r="Q332" s="59">
        <v>2991</v>
      </c>
      <c r="R332" s="90">
        <v>874.17000000000007</v>
      </c>
      <c r="S332" s="90">
        <v>715.23</v>
      </c>
      <c r="T332" s="90">
        <v>1059.6000000000001</v>
      </c>
      <c r="U332" s="59">
        <v>2649</v>
      </c>
      <c r="V332" s="90">
        <v>801.6</v>
      </c>
      <c r="W332" s="90">
        <v>626.25</v>
      </c>
      <c r="X332" s="90">
        <v>1077.1500000000001</v>
      </c>
      <c r="Y332" s="59">
        <v>2505</v>
      </c>
      <c r="Z332" s="90">
        <v>1072.3600000000001</v>
      </c>
      <c r="AA332" s="90">
        <v>820.04000000000008</v>
      </c>
      <c r="AB332" s="90">
        <v>1261.6000000000001</v>
      </c>
      <c r="AC332" s="59">
        <v>3154</v>
      </c>
      <c r="AD332" s="90">
        <v>1082.8800000000001</v>
      </c>
      <c r="AE332" s="90">
        <v>947.5200000000001</v>
      </c>
      <c r="AF332" s="90">
        <v>1353.6000000000001</v>
      </c>
      <c r="AG332" s="59">
        <v>3384</v>
      </c>
      <c r="AH332" s="90">
        <v>705</v>
      </c>
      <c r="AI332" s="90">
        <v>863</v>
      </c>
      <c r="AJ332" s="90">
        <v>521</v>
      </c>
      <c r="AK332" s="59">
        <v>2089</v>
      </c>
      <c r="AL332" s="90">
        <v>899.2</v>
      </c>
      <c r="AM332" s="90">
        <v>758.7</v>
      </c>
      <c r="AN332" s="90">
        <v>1152.0999999999999</v>
      </c>
      <c r="AO332" s="59">
        <v>2810</v>
      </c>
      <c r="AP332" s="90">
        <v>893.76</v>
      </c>
      <c r="AQ332" s="90">
        <v>754.11</v>
      </c>
      <c r="AR332" s="90">
        <v>1145.1299999999999</v>
      </c>
      <c r="AS332" s="59">
        <v>2793</v>
      </c>
      <c r="AT332" s="90">
        <v>905.18400000000008</v>
      </c>
      <c r="AU332" s="90">
        <v>763.74900000000014</v>
      </c>
      <c r="AV332" s="90">
        <v>1159.7670000000001</v>
      </c>
      <c r="AW332" s="59">
        <v>2828.7000000000003</v>
      </c>
      <c r="AX332" s="90">
        <v>1328.5183999999999</v>
      </c>
      <c r="AY332" s="90">
        <v>1079.4212</v>
      </c>
      <c r="AZ332" s="90">
        <v>1743.6804</v>
      </c>
      <c r="BA332" s="59">
        <v>4151.62</v>
      </c>
      <c r="BB332" s="90">
        <v>1234.4640000000002</v>
      </c>
      <c r="BC332" s="90">
        <v>887.27100000000007</v>
      </c>
      <c r="BD332" s="90">
        <v>1735.9650000000001</v>
      </c>
      <c r="BE332" s="59">
        <v>3857.7000000000003</v>
      </c>
      <c r="BF332" s="60">
        <f t="shared" si="25"/>
        <v>36672.019999999997</v>
      </c>
      <c r="BG332" s="99">
        <f t="shared" si="26"/>
        <v>11920.956399999999</v>
      </c>
      <c r="BH332" s="99">
        <f t="shared" si="27"/>
        <v>10021.291200000001</v>
      </c>
      <c r="BI332" s="99">
        <f t="shared" si="28"/>
        <v>14729.7724</v>
      </c>
      <c r="BJ332" s="99">
        <f t="shared" si="29"/>
        <v>36672.020000000004</v>
      </c>
    </row>
    <row r="333" spans="1:62" s="94" customFormat="1" ht="16.05" customHeight="1" x14ac:dyDescent="0.3">
      <c r="A333" s="10">
        <v>327</v>
      </c>
      <c r="B333" s="107" t="s">
        <v>953</v>
      </c>
      <c r="C333" s="15" t="s">
        <v>978</v>
      </c>
      <c r="D333" s="15" t="s">
        <v>371</v>
      </c>
      <c r="E333" s="15" t="s">
        <v>631</v>
      </c>
      <c r="F333" s="108">
        <v>6.6</v>
      </c>
      <c r="G333" s="15">
        <v>380</v>
      </c>
      <c r="H333" s="88" t="s">
        <v>50</v>
      </c>
      <c r="I333" s="99">
        <v>9293.81</v>
      </c>
      <c r="J333" s="90">
        <v>262.39999999999998</v>
      </c>
      <c r="K333" s="90">
        <v>229.60000000000002</v>
      </c>
      <c r="L333" s="90">
        <v>328</v>
      </c>
      <c r="M333" s="59">
        <v>820</v>
      </c>
      <c r="N333" s="90">
        <v>280.16000000000003</v>
      </c>
      <c r="O333" s="90">
        <v>230.72000000000003</v>
      </c>
      <c r="P333" s="90">
        <v>313.12</v>
      </c>
      <c r="Q333" s="59">
        <v>824</v>
      </c>
      <c r="R333" s="90">
        <v>297.33000000000004</v>
      </c>
      <c r="S333" s="90">
        <v>243.27</v>
      </c>
      <c r="T333" s="90">
        <v>360.40000000000003</v>
      </c>
      <c r="U333" s="59">
        <v>901</v>
      </c>
      <c r="V333" s="90">
        <v>265.60000000000002</v>
      </c>
      <c r="W333" s="90">
        <v>207.5</v>
      </c>
      <c r="X333" s="90">
        <v>356.9</v>
      </c>
      <c r="Y333" s="59">
        <v>830</v>
      </c>
      <c r="Z333" s="90">
        <v>218.28000000000003</v>
      </c>
      <c r="AA333" s="90">
        <v>166.92000000000002</v>
      </c>
      <c r="AB333" s="90">
        <v>256.8</v>
      </c>
      <c r="AC333" s="59">
        <v>642</v>
      </c>
      <c r="AD333" s="90">
        <v>201.92000000000002</v>
      </c>
      <c r="AE333" s="90">
        <v>176.68</v>
      </c>
      <c r="AF333" s="90">
        <v>252.4</v>
      </c>
      <c r="AG333" s="59">
        <v>631</v>
      </c>
      <c r="AH333" s="90">
        <v>259</v>
      </c>
      <c r="AI333" s="90">
        <v>207</v>
      </c>
      <c r="AJ333" s="90">
        <v>359</v>
      </c>
      <c r="AK333" s="59">
        <v>825</v>
      </c>
      <c r="AL333" s="90">
        <v>246.4</v>
      </c>
      <c r="AM333" s="90">
        <v>207.9</v>
      </c>
      <c r="AN333" s="90">
        <v>315.7</v>
      </c>
      <c r="AO333" s="59">
        <v>770</v>
      </c>
      <c r="AP333" s="90">
        <v>175.72800000000001</v>
      </c>
      <c r="AQ333" s="90">
        <v>148.2705</v>
      </c>
      <c r="AR333" s="90">
        <v>225.15149999999997</v>
      </c>
      <c r="AS333" s="59">
        <v>549.15</v>
      </c>
      <c r="AT333" s="90">
        <v>209.66400000000002</v>
      </c>
      <c r="AU333" s="90">
        <v>176.90400000000002</v>
      </c>
      <c r="AV333" s="90">
        <v>268.63200000000001</v>
      </c>
      <c r="AW333" s="59">
        <v>655.20000000000005</v>
      </c>
      <c r="AX333" s="90">
        <v>306.27519999999998</v>
      </c>
      <c r="AY333" s="90">
        <v>248.84859999999998</v>
      </c>
      <c r="AZ333" s="90">
        <v>401.98619999999994</v>
      </c>
      <c r="BA333" s="59">
        <v>957.1099999999999</v>
      </c>
      <c r="BB333" s="90">
        <v>284.59200000000004</v>
      </c>
      <c r="BC333" s="90">
        <v>204.55050000000003</v>
      </c>
      <c r="BD333" s="90">
        <v>400.20750000000004</v>
      </c>
      <c r="BE333" s="59">
        <v>889.35000000000014</v>
      </c>
      <c r="BF333" s="60">
        <f t="shared" si="25"/>
        <v>9293.81</v>
      </c>
      <c r="BG333" s="99">
        <f t="shared" si="26"/>
        <v>3007.3492000000006</v>
      </c>
      <c r="BH333" s="99">
        <f t="shared" si="27"/>
        <v>2448.1635999999999</v>
      </c>
      <c r="BI333" s="99">
        <f t="shared" si="28"/>
        <v>3838.2971999999995</v>
      </c>
      <c r="BJ333" s="99">
        <f t="shared" si="29"/>
        <v>9293.81</v>
      </c>
    </row>
    <row r="334" spans="1:62" s="94" customFormat="1" ht="16.05" customHeight="1" x14ac:dyDescent="0.3">
      <c r="A334" s="10">
        <v>328</v>
      </c>
      <c r="B334" s="107" t="s">
        <v>953</v>
      </c>
      <c r="C334" s="15" t="s">
        <v>978</v>
      </c>
      <c r="D334" s="15" t="s">
        <v>371</v>
      </c>
      <c r="E334" s="15" t="s">
        <v>631</v>
      </c>
      <c r="F334" s="108">
        <v>1.7</v>
      </c>
      <c r="G334" s="15">
        <v>220</v>
      </c>
      <c r="H334" s="88" t="s">
        <v>50</v>
      </c>
      <c r="I334" s="99">
        <v>224.64000000000001</v>
      </c>
      <c r="J334" s="90">
        <v>4.4800000000000004</v>
      </c>
      <c r="K334" s="90">
        <v>3.9200000000000004</v>
      </c>
      <c r="L334" s="90">
        <v>5.6000000000000005</v>
      </c>
      <c r="M334" s="59">
        <v>14</v>
      </c>
      <c r="N334" s="90">
        <v>4.08</v>
      </c>
      <c r="O334" s="90">
        <v>3.3600000000000003</v>
      </c>
      <c r="P334" s="90">
        <v>4.5600000000000005</v>
      </c>
      <c r="Q334" s="59">
        <v>12</v>
      </c>
      <c r="R334" s="90">
        <v>4.62</v>
      </c>
      <c r="S334" s="90">
        <v>3.7800000000000002</v>
      </c>
      <c r="T334" s="90">
        <v>5.6000000000000005</v>
      </c>
      <c r="U334" s="59">
        <v>14</v>
      </c>
      <c r="V334" s="90">
        <v>4.16</v>
      </c>
      <c r="W334" s="90">
        <v>3.25</v>
      </c>
      <c r="X334" s="90">
        <v>5.59</v>
      </c>
      <c r="Y334" s="59">
        <v>13</v>
      </c>
      <c r="Z334" s="90">
        <v>4.7600000000000007</v>
      </c>
      <c r="AA334" s="90">
        <v>3.64</v>
      </c>
      <c r="AB334" s="90">
        <v>5.6000000000000005</v>
      </c>
      <c r="AC334" s="59">
        <v>14</v>
      </c>
      <c r="AD334" s="90">
        <v>3.84</v>
      </c>
      <c r="AE334" s="90">
        <v>3.3600000000000003</v>
      </c>
      <c r="AF334" s="90">
        <v>4.8000000000000007</v>
      </c>
      <c r="AG334" s="59">
        <v>12</v>
      </c>
      <c r="AH334" s="90">
        <v>5</v>
      </c>
      <c r="AI334" s="90">
        <v>3</v>
      </c>
      <c r="AJ334" s="90">
        <v>6</v>
      </c>
      <c r="AK334" s="59">
        <v>14</v>
      </c>
      <c r="AL334" s="90">
        <v>10.88</v>
      </c>
      <c r="AM334" s="90">
        <v>9.18</v>
      </c>
      <c r="AN334" s="90">
        <v>13.94</v>
      </c>
      <c r="AO334" s="59">
        <v>34</v>
      </c>
      <c r="AP334" s="90">
        <v>10.416000000000002</v>
      </c>
      <c r="AQ334" s="90">
        <v>8.7885000000000009</v>
      </c>
      <c r="AR334" s="90">
        <v>13.345500000000001</v>
      </c>
      <c r="AS334" s="59">
        <v>32.550000000000004</v>
      </c>
      <c r="AT334" s="90">
        <v>11.76</v>
      </c>
      <c r="AU334" s="90">
        <v>9.9225000000000012</v>
      </c>
      <c r="AV334" s="90">
        <v>15.067499999999999</v>
      </c>
      <c r="AW334" s="59">
        <v>36.75</v>
      </c>
      <c r="AX334" s="90">
        <v>4.7007999999999992</v>
      </c>
      <c r="AY334" s="90">
        <v>3.8193999999999995</v>
      </c>
      <c r="AZ334" s="90">
        <v>6.1697999999999986</v>
      </c>
      <c r="BA334" s="59">
        <v>14.689999999999998</v>
      </c>
      <c r="BB334" s="90">
        <v>4.3680000000000003</v>
      </c>
      <c r="BC334" s="90">
        <v>3.1395000000000004</v>
      </c>
      <c r="BD334" s="90">
        <v>6.1425000000000001</v>
      </c>
      <c r="BE334" s="59">
        <v>13.65</v>
      </c>
      <c r="BF334" s="60">
        <f t="shared" si="25"/>
        <v>224.64000000000001</v>
      </c>
      <c r="BG334" s="99">
        <f t="shared" si="26"/>
        <v>73.064799999999991</v>
      </c>
      <c r="BH334" s="99">
        <f t="shared" si="27"/>
        <v>59.1599</v>
      </c>
      <c r="BI334" s="99">
        <f t="shared" si="28"/>
        <v>92.415299999999988</v>
      </c>
      <c r="BJ334" s="99">
        <f t="shared" si="29"/>
        <v>224.64</v>
      </c>
    </row>
    <row r="335" spans="1:62" s="94" customFormat="1" ht="16.05" customHeight="1" x14ac:dyDescent="0.3">
      <c r="A335" s="10">
        <v>329</v>
      </c>
      <c r="B335" s="107" t="s">
        <v>953</v>
      </c>
      <c r="C335" s="15" t="s">
        <v>978</v>
      </c>
      <c r="D335" s="15" t="s">
        <v>371</v>
      </c>
      <c r="E335" s="15" t="s">
        <v>631</v>
      </c>
      <c r="F335" s="108">
        <v>20</v>
      </c>
      <c r="G335" s="15">
        <v>380</v>
      </c>
      <c r="H335" s="88" t="s">
        <v>50</v>
      </c>
      <c r="I335" s="99">
        <v>73583.58</v>
      </c>
      <c r="J335" s="90">
        <v>1590.4</v>
      </c>
      <c r="K335" s="90">
        <v>1391.6000000000001</v>
      </c>
      <c r="L335" s="90">
        <v>1988</v>
      </c>
      <c r="M335" s="59">
        <v>4970</v>
      </c>
      <c r="N335" s="90">
        <v>1568.0800000000002</v>
      </c>
      <c r="O335" s="90">
        <v>1291.3600000000001</v>
      </c>
      <c r="P335" s="90">
        <v>1752.56</v>
      </c>
      <c r="Q335" s="59">
        <v>4612</v>
      </c>
      <c r="R335" s="90">
        <v>1727.5500000000002</v>
      </c>
      <c r="S335" s="90">
        <v>1413.45</v>
      </c>
      <c r="T335" s="90">
        <v>2094</v>
      </c>
      <c r="U335" s="59">
        <v>5235</v>
      </c>
      <c r="V335" s="90">
        <v>1611.8400000000001</v>
      </c>
      <c r="W335" s="90">
        <v>1259.25</v>
      </c>
      <c r="X335" s="90">
        <v>2165.91</v>
      </c>
      <c r="Y335" s="59">
        <v>5037</v>
      </c>
      <c r="Z335" s="90">
        <v>1616.7</v>
      </c>
      <c r="AA335" s="90">
        <v>1236.3</v>
      </c>
      <c r="AB335" s="90">
        <v>1902</v>
      </c>
      <c r="AC335" s="59">
        <v>4755</v>
      </c>
      <c r="AD335" s="90">
        <v>1979.2</v>
      </c>
      <c r="AE335" s="90">
        <v>1731.8000000000002</v>
      </c>
      <c r="AF335" s="90">
        <v>2474</v>
      </c>
      <c r="AG335" s="59">
        <v>6185</v>
      </c>
      <c r="AH335" s="90">
        <v>2855</v>
      </c>
      <c r="AI335" s="90">
        <v>2392</v>
      </c>
      <c r="AJ335" s="90">
        <v>2836</v>
      </c>
      <c r="AK335" s="59">
        <v>8083</v>
      </c>
      <c r="AL335" s="90">
        <v>2553.6</v>
      </c>
      <c r="AM335" s="90">
        <v>2154.6000000000004</v>
      </c>
      <c r="AN335" s="90">
        <v>3271.7999999999997</v>
      </c>
      <c r="AO335" s="59">
        <v>7980</v>
      </c>
      <c r="AP335" s="90">
        <v>2648.6880000000001</v>
      </c>
      <c r="AQ335" s="90">
        <v>2234.8305</v>
      </c>
      <c r="AR335" s="90">
        <v>3393.6314999999995</v>
      </c>
      <c r="AS335" s="59">
        <v>8277.15</v>
      </c>
      <c r="AT335" s="90">
        <v>2791.8240000000001</v>
      </c>
      <c r="AU335" s="90">
        <v>2355.6015000000002</v>
      </c>
      <c r="AV335" s="90">
        <v>3577.0245</v>
      </c>
      <c r="AW335" s="59">
        <v>8724.4500000000007</v>
      </c>
      <c r="AX335" s="90">
        <v>1613.0975999999998</v>
      </c>
      <c r="AY335" s="90">
        <v>1310.6417999999999</v>
      </c>
      <c r="AZ335" s="90">
        <v>2117.1905999999994</v>
      </c>
      <c r="BA335" s="59">
        <v>5040.9299999999985</v>
      </c>
      <c r="BB335" s="90">
        <v>1498.8960000000002</v>
      </c>
      <c r="BC335" s="90">
        <v>1077.3315</v>
      </c>
      <c r="BD335" s="90">
        <v>2107.8225000000002</v>
      </c>
      <c r="BE335" s="59">
        <v>4684.05</v>
      </c>
      <c r="BF335" s="60">
        <f t="shared" si="25"/>
        <v>73583.58</v>
      </c>
      <c r="BG335" s="99">
        <f t="shared" si="26"/>
        <v>24054.875600000003</v>
      </c>
      <c r="BH335" s="99">
        <f t="shared" si="27"/>
        <v>19848.765300000003</v>
      </c>
      <c r="BI335" s="99">
        <f t="shared" si="28"/>
        <v>29679.939099999996</v>
      </c>
      <c r="BJ335" s="99">
        <f t="shared" si="29"/>
        <v>73583.58</v>
      </c>
    </row>
    <row r="336" spans="1:62" s="94" customFormat="1" ht="16.05" customHeight="1" x14ac:dyDescent="0.3">
      <c r="A336" s="10">
        <v>330</v>
      </c>
      <c r="B336" s="107" t="s">
        <v>953</v>
      </c>
      <c r="C336" s="15" t="s">
        <v>978</v>
      </c>
      <c r="D336" s="15" t="s">
        <v>371</v>
      </c>
      <c r="E336" s="15" t="s">
        <v>631</v>
      </c>
      <c r="F336" s="108">
        <v>16.5</v>
      </c>
      <c r="G336" s="15">
        <v>380</v>
      </c>
      <c r="H336" s="88" t="s">
        <v>50</v>
      </c>
      <c r="I336" s="99">
        <v>39205.049999999996</v>
      </c>
      <c r="J336" s="90">
        <v>1074.24</v>
      </c>
      <c r="K336" s="90">
        <v>939.96</v>
      </c>
      <c r="L336" s="90">
        <v>1342.8000000000002</v>
      </c>
      <c r="M336" s="59">
        <v>3357</v>
      </c>
      <c r="N336" s="90">
        <v>1035.98</v>
      </c>
      <c r="O336" s="90">
        <v>853.16000000000008</v>
      </c>
      <c r="P336" s="90">
        <v>1157.8599999999999</v>
      </c>
      <c r="Q336" s="59">
        <v>3047</v>
      </c>
      <c r="R336" s="90">
        <v>1112.43</v>
      </c>
      <c r="S336" s="90">
        <v>910.17000000000007</v>
      </c>
      <c r="T336" s="90">
        <v>1348.4</v>
      </c>
      <c r="U336" s="59">
        <v>3371</v>
      </c>
      <c r="V336" s="90">
        <v>1040.6400000000001</v>
      </c>
      <c r="W336" s="90">
        <v>813</v>
      </c>
      <c r="X336" s="90">
        <v>1398.36</v>
      </c>
      <c r="Y336" s="59">
        <v>3252</v>
      </c>
      <c r="Z336" s="90">
        <v>1145.8000000000002</v>
      </c>
      <c r="AA336" s="90">
        <v>876.2</v>
      </c>
      <c r="AB336" s="90">
        <v>1348</v>
      </c>
      <c r="AC336" s="59">
        <v>3370</v>
      </c>
      <c r="AD336" s="90">
        <v>1043.52</v>
      </c>
      <c r="AE336" s="90">
        <v>913.08</v>
      </c>
      <c r="AF336" s="90">
        <v>1304.4000000000001</v>
      </c>
      <c r="AG336" s="59">
        <v>3261</v>
      </c>
      <c r="AH336" s="90">
        <v>1050</v>
      </c>
      <c r="AI336" s="90">
        <v>832</v>
      </c>
      <c r="AJ336" s="90">
        <v>1013</v>
      </c>
      <c r="AK336" s="59">
        <v>2895</v>
      </c>
      <c r="AL336" s="90">
        <v>1078.4000000000001</v>
      </c>
      <c r="AM336" s="90">
        <v>909.90000000000009</v>
      </c>
      <c r="AN336" s="90">
        <v>1381.6999999999998</v>
      </c>
      <c r="AO336" s="59">
        <v>3370</v>
      </c>
      <c r="AP336" s="90">
        <v>1097.7120000000002</v>
      </c>
      <c r="AQ336" s="90">
        <v>926.19450000000018</v>
      </c>
      <c r="AR336" s="90">
        <v>1406.4435000000001</v>
      </c>
      <c r="AS336" s="59">
        <v>3430.3500000000004</v>
      </c>
      <c r="AT336" s="90">
        <v>1132.9920000000002</v>
      </c>
      <c r="AU336" s="90">
        <v>955.96200000000022</v>
      </c>
      <c r="AV336" s="90">
        <v>1451.646</v>
      </c>
      <c r="AW336" s="59">
        <v>3540.6000000000004</v>
      </c>
      <c r="AX336" s="90">
        <v>1046.8319999999999</v>
      </c>
      <c r="AY336" s="90">
        <v>850.55100000000004</v>
      </c>
      <c r="AZ336" s="90">
        <v>1373.9669999999999</v>
      </c>
      <c r="BA336" s="59">
        <v>3271.3499999999995</v>
      </c>
      <c r="BB336" s="90">
        <v>972.72</v>
      </c>
      <c r="BC336" s="90">
        <v>699.14250000000004</v>
      </c>
      <c r="BD336" s="90">
        <v>1367.8875</v>
      </c>
      <c r="BE336" s="59">
        <v>3039.75</v>
      </c>
      <c r="BF336" s="60">
        <f t="shared" si="25"/>
        <v>39205.049999999996</v>
      </c>
      <c r="BG336" s="99">
        <f t="shared" si="26"/>
        <v>12831.266</v>
      </c>
      <c r="BH336" s="99">
        <f t="shared" si="27"/>
        <v>10479.32</v>
      </c>
      <c r="BI336" s="99">
        <f t="shared" si="28"/>
        <v>15894.464000000002</v>
      </c>
      <c r="BJ336" s="99">
        <f t="shared" si="29"/>
        <v>39205.050000000003</v>
      </c>
    </row>
    <row r="337" spans="1:62" s="94" customFormat="1" ht="16.05" customHeight="1" x14ac:dyDescent="0.3">
      <c r="A337" s="10">
        <v>331</v>
      </c>
      <c r="B337" s="107" t="s">
        <v>953</v>
      </c>
      <c r="C337" s="15" t="s">
        <v>995</v>
      </c>
      <c r="D337" s="15" t="s">
        <v>371</v>
      </c>
      <c r="E337" s="15" t="s">
        <v>631</v>
      </c>
      <c r="F337" s="108">
        <v>37.5</v>
      </c>
      <c r="G337" s="15">
        <v>380</v>
      </c>
      <c r="H337" s="88" t="s">
        <v>50</v>
      </c>
      <c r="I337" s="99">
        <v>13629.329999999998</v>
      </c>
      <c r="J337" s="90">
        <v>35.200000000000003</v>
      </c>
      <c r="K337" s="90">
        <v>30.800000000000004</v>
      </c>
      <c r="L337" s="90">
        <v>44</v>
      </c>
      <c r="M337" s="59">
        <v>110</v>
      </c>
      <c r="N337" s="90">
        <v>115.94000000000001</v>
      </c>
      <c r="O337" s="90">
        <v>95.48</v>
      </c>
      <c r="P337" s="90">
        <v>129.58000000000001</v>
      </c>
      <c r="Q337" s="59">
        <v>341</v>
      </c>
      <c r="R337" s="90">
        <v>697.95</v>
      </c>
      <c r="S337" s="90">
        <v>571.05000000000007</v>
      </c>
      <c r="T337" s="90">
        <v>846</v>
      </c>
      <c r="U337" s="59">
        <v>2115</v>
      </c>
      <c r="V337" s="90">
        <v>2619.52</v>
      </c>
      <c r="W337" s="90">
        <v>2046.5</v>
      </c>
      <c r="X337" s="90">
        <v>3519.98</v>
      </c>
      <c r="Y337" s="59">
        <v>8186</v>
      </c>
      <c r="Z337" s="90">
        <v>257.38</v>
      </c>
      <c r="AA337" s="90">
        <v>196.82</v>
      </c>
      <c r="AB337" s="90">
        <v>302.8</v>
      </c>
      <c r="AC337" s="59">
        <v>757</v>
      </c>
      <c r="AD337" s="90">
        <v>62.72</v>
      </c>
      <c r="AE337" s="90">
        <v>54.88</v>
      </c>
      <c r="AF337" s="90">
        <v>78.400000000000006</v>
      </c>
      <c r="AG337" s="59">
        <v>196</v>
      </c>
      <c r="AH337" s="90">
        <v>51</v>
      </c>
      <c r="AI337" s="90">
        <v>147</v>
      </c>
      <c r="AJ337" s="90">
        <v>54</v>
      </c>
      <c r="AK337" s="59">
        <v>252</v>
      </c>
      <c r="AL337" s="90">
        <v>200.32</v>
      </c>
      <c r="AM337" s="90">
        <v>169.02</v>
      </c>
      <c r="AN337" s="90">
        <v>256.65999999999997</v>
      </c>
      <c r="AO337" s="59">
        <v>626</v>
      </c>
      <c r="AP337" s="90">
        <v>85.68</v>
      </c>
      <c r="AQ337" s="90">
        <v>72.292500000000004</v>
      </c>
      <c r="AR337" s="90">
        <v>109.77749999999999</v>
      </c>
      <c r="AS337" s="59">
        <v>267.75</v>
      </c>
      <c r="AT337" s="90">
        <v>143.80800000000002</v>
      </c>
      <c r="AU337" s="90">
        <v>121.33800000000002</v>
      </c>
      <c r="AV337" s="90">
        <v>184.25399999999999</v>
      </c>
      <c r="AW337" s="59">
        <v>449.40000000000009</v>
      </c>
      <c r="AX337" s="90">
        <v>54.601599999999998</v>
      </c>
      <c r="AY337" s="90">
        <v>44.363799999999998</v>
      </c>
      <c r="AZ337" s="90">
        <v>71.664599999999993</v>
      </c>
      <c r="BA337" s="59">
        <v>170.63</v>
      </c>
      <c r="BB337" s="90">
        <v>50.736000000000004</v>
      </c>
      <c r="BC337" s="90">
        <v>36.466500000000003</v>
      </c>
      <c r="BD337" s="90">
        <v>71.347500000000011</v>
      </c>
      <c r="BE337" s="59">
        <v>158.55000000000001</v>
      </c>
      <c r="BF337" s="60">
        <f t="shared" si="25"/>
        <v>13629.329999999998</v>
      </c>
      <c r="BG337" s="99">
        <f t="shared" si="26"/>
        <v>4374.8555999999999</v>
      </c>
      <c r="BH337" s="99">
        <f t="shared" si="27"/>
        <v>3586.0108000000005</v>
      </c>
      <c r="BI337" s="99">
        <f t="shared" si="28"/>
        <v>5668.4636</v>
      </c>
      <c r="BJ337" s="99">
        <f t="shared" si="29"/>
        <v>13629.330000000002</v>
      </c>
    </row>
    <row r="338" spans="1:62" s="94" customFormat="1" ht="16.05" customHeight="1" x14ac:dyDescent="0.3">
      <c r="A338" s="10">
        <v>332</v>
      </c>
      <c r="B338" s="107" t="s">
        <v>953</v>
      </c>
      <c r="C338" s="15" t="s">
        <v>995</v>
      </c>
      <c r="D338" s="15" t="s">
        <v>371</v>
      </c>
      <c r="E338" s="15" t="s">
        <v>631</v>
      </c>
      <c r="F338" s="108">
        <v>11</v>
      </c>
      <c r="G338" s="15">
        <v>380</v>
      </c>
      <c r="H338" s="88" t="s">
        <v>50</v>
      </c>
      <c r="I338" s="99">
        <v>22154.41</v>
      </c>
      <c r="J338" s="90">
        <v>610.56000000000006</v>
      </c>
      <c r="K338" s="90">
        <v>534.24</v>
      </c>
      <c r="L338" s="90">
        <v>763.2</v>
      </c>
      <c r="M338" s="59">
        <v>1908.0000000000002</v>
      </c>
      <c r="N338" s="90">
        <v>506.6</v>
      </c>
      <c r="O338" s="90">
        <v>417.20000000000005</v>
      </c>
      <c r="P338" s="90">
        <v>566.20000000000005</v>
      </c>
      <c r="Q338" s="59">
        <v>1490</v>
      </c>
      <c r="R338" s="90">
        <v>605.55000000000007</v>
      </c>
      <c r="S338" s="90">
        <v>495.45000000000005</v>
      </c>
      <c r="T338" s="90">
        <v>734</v>
      </c>
      <c r="U338" s="59">
        <v>1835</v>
      </c>
      <c r="V338" s="90">
        <v>583.04</v>
      </c>
      <c r="W338" s="90">
        <v>455.5</v>
      </c>
      <c r="X338" s="90">
        <v>783.46</v>
      </c>
      <c r="Y338" s="59">
        <v>1822</v>
      </c>
      <c r="Z338" s="90">
        <v>617.44000000000005</v>
      </c>
      <c r="AA338" s="90">
        <v>472.16</v>
      </c>
      <c r="AB338" s="90">
        <v>726.40000000000009</v>
      </c>
      <c r="AC338" s="59">
        <v>1816.0000000000002</v>
      </c>
      <c r="AD338" s="90">
        <v>518.08000000000004</v>
      </c>
      <c r="AE338" s="90">
        <v>453.32000000000005</v>
      </c>
      <c r="AF338" s="90">
        <v>647.6</v>
      </c>
      <c r="AG338" s="59">
        <v>1619</v>
      </c>
      <c r="AH338" s="90">
        <v>456</v>
      </c>
      <c r="AI338" s="90">
        <v>364</v>
      </c>
      <c r="AJ338" s="90">
        <v>443</v>
      </c>
      <c r="AK338" s="59">
        <v>1263</v>
      </c>
      <c r="AL338" s="90">
        <v>670.72</v>
      </c>
      <c r="AM338" s="90">
        <v>565.92000000000007</v>
      </c>
      <c r="AN338" s="90">
        <v>859.3599999999999</v>
      </c>
      <c r="AO338" s="59">
        <v>2096</v>
      </c>
      <c r="AP338" s="90">
        <v>581.28</v>
      </c>
      <c r="AQ338" s="90">
        <v>490.45500000000004</v>
      </c>
      <c r="AR338" s="90">
        <v>744.76499999999999</v>
      </c>
      <c r="AS338" s="59">
        <v>1816.5</v>
      </c>
      <c r="AT338" s="90">
        <v>676.36800000000005</v>
      </c>
      <c r="AU338" s="90">
        <v>570.68550000000005</v>
      </c>
      <c r="AV338" s="90">
        <v>866.59649999999999</v>
      </c>
      <c r="AW338" s="59">
        <v>2113.65</v>
      </c>
      <c r="AX338" s="90">
        <v>725.73119999999994</v>
      </c>
      <c r="AY338" s="90">
        <v>589.65660000000003</v>
      </c>
      <c r="AZ338" s="90">
        <v>952.52219999999988</v>
      </c>
      <c r="BA338" s="59">
        <v>2267.91</v>
      </c>
      <c r="BB338" s="90">
        <v>674.35199999999998</v>
      </c>
      <c r="BC338" s="90">
        <v>484.69049999999999</v>
      </c>
      <c r="BD338" s="90">
        <v>948.3075</v>
      </c>
      <c r="BE338" s="59">
        <v>2107.35</v>
      </c>
      <c r="BF338" s="60">
        <f t="shared" si="25"/>
        <v>22154.41</v>
      </c>
      <c r="BG338" s="99">
        <f t="shared" si="26"/>
        <v>7225.7212</v>
      </c>
      <c r="BH338" s="99">
        <f t="shared" si="27"/>
        <v>5893.2776000000003</v>
      </c>
      <c r="BI338" s="99">
        <f t="shared" si="28"/>
        <v>9035.4112000000005</v>
      </c>
      <c r="BJ338" s="99">
        <f t="shared" si="29"/>
        <v>22154.410000000003</v>
      </c>
    </row>
    <row r="339" spans="1:62" s="94" customFormat="1" ht="16.05" customHeight="1" x14ac:dyDescent="0.3">
      <c r="A339" s="10">
        <v>333</v>
      </c>
      <c r="B339" s="107" t="s">
        <v>953</v>
      </c>
      <c r="C339" s="15" t="s">
        <v>995</v>
      </c>
      <c r="D339" s="15" t="s">
        <v>371</v>
      </c>
      <c r="E339" s="15" t="s">
        <v>631</v>
      </c>
      <c r="F339" s="108">
        <v>6.6</v>
      </c>
      <c r="G339" s="15">
        <v>380</v>
      </c>
      <c r="H339" s="88" t="s">
        <v>50</v>
      </c>
      <c r="I339" s="99">
        <v>631.85</v>
      </c>
      <c r="J339" s="90">
        <v>12.16</v>
      </c>
      <c r="K339" s="90">
        <v>10.64</v>
      </c>
      <c r="L339" s="90">
        <v>15.200000000000001</v>
      </c>
      <c r="M339" s="59">
        <v>38</v>
      </c>
      <c r="N339" s="90">
        <v>11.56</v>
      </c>
      <c r="O339" s="90">
        <v>9.5200000000000014</v>
      </c>
      <c r="P339" s="90">
        <v>12.92</v>
      </c>
      <c r="Q339" s="59">
        <v>34</v>
      </c>
      <c r="R339" s="90">
        <v>13.860000000000001</v>
      </c>
      <c r="S339" s="90">
        <v>11.34</v>
      </c>
      <c r="T339" s="90">
        <v>16.8</v>
      </c>
      <c r="U339" s="59">
        <v>42</v>
      </c>
      <c r="V339" s="90">
        <v>13.120000000000001</v>
      </c>
      <c r="W339" s="90">
        <v>10.25</v>
      </c>
      <c r="X339" s="90">
        <v>17.63</v>
      </c>
      <c r="Y339" s="59">
        <v>41</v>
      </c>
      <c r="Z339" s="90">
        <v>32.300000000000004</v>
      </c>
      <c r="AA339" s="90">
        <v>24.7</v>
      </c>
      <c r="AB339" s="90">
        <v>38</v>
      </c>
      <c r="AC339" s="59">
        <v>95</v>
      </c>
      <c r="AD339" s="90">
        <v>20.8</v>
      </c>
      <c r="AE339" s="90">
        <v>18.200000000000003</v>
      </c>
      <c r="AF339" s="90">
        <v>26</v>
      </c>
      <c r="AG339" s="59">
        <v>65</v>
      </c>
      <c r="AH339" s="90">
        <v>23</v>
      </c>
      <c r="AI339" s="90">
        <v>19</v>
      </c>
      <c r="AJ339" s="90">
        <v>25</v>
      </c>
      <c r="AK339" s="59">
        <v>67</v>
      </c>
      <c r="AL339" s="90">
        <v>20.8</v>
      </c>
      <c r="AM339" s="90">
        <v>17.55</v>
      </c>
      <c r="AN339" s="90">
        <v>26.65</v>
      </c>
      <c r="AO339" s="59">
        <v>65</v>
      </c>
      <c r="AP339" s="90">
        <v>16.8</v>
      </c>
      <c r="AQ339" s="90">
        <v>14.175000000000001</v>
      </c>
      <c r="AR339" s="90">
        <v>21.524999999999999</v>
      </c>
      <c r="AS339" s="59">
        <v>52.5</v>
      </c>
      <c r="AT339" s="90">
        <v>14.448</v>
      </c>
      <c r="AU339" s="90">
        <v>12.1905</v>
      </c>
      <c r="AV339" s="90">
        <v>18.511499999999998</v>
      </c>
      <c r="AW339" s="59">
        <v>45.15</v>
      </c>
      <c r="AX339" s="90">
        <v>14.463999999999999</v>
      </c>
      <c r="AY339" s="90">
        <v>11.751999999999999</v>
      </c>
      <c r="AZ339" s="90">
        <v>18.983999999999998</v>
      </c>
      <c r="BA339" s="59">
        <v>45.199999999999996</v>
      </c>
      <c r="BB339" s="90">
        <v>13.44</v>
      </c>
      <c r="BC339" s="90">
        <v>9.66</v>
      </c>
      <c r="BD339" s="90">
        <v>18.900000000000002</v>
      </c>
      <c r="BE339" s="59">
        <v>42</v>
      </c>
      <c r="BF339" s="60">
        <f t="shared" si="25"/>
        <v>631.85</v>
      </c>
      <c r="BG339" s="99">
        <f t="shared" si="26"/>
        <v>206.75200000000001</v>
      </c>
      <c r="BH339" s="99">
        <f t="shared" si="27"/>
        <v>168.97749999999999</v>
      </c>
      <c r="BI339" s="99">
        <f t="shared" si="28"/>
        <v>256.12050000000005</v>
      </c>
      <c r="BJ339" s="99">
        <f t="shared" si="29"/>
        <v>631.85000000000014</v>
      </c>
    </row>
    <row r="340" spans="1:62" s="94" customFormat="1" ht="16.05" customHeight="1" x14ac:dyDescent="0.3">
      <c r="A340" s="10">
        <v>334</v>
      </c>
      <c r="B340" s="107" t="s">
        <v>953</v>
      </c>
      <c r="C340" s="15" t="s">
        <v>995</v>
      </c>
      <c r="D340" s="15" t="s">
        <v>371</v>
      </c>
      <c r="E340" s="15" t="s">
        <v>631</v>
      </c>
      <c r="F340" s="108">
        <v>3.3</v>
      </c>
      <c r="G340" s="15">
        <v>220</v>
      </c>
      <c r="H340" s="88" t="s">
        <v>50</v>
      </c>
      <c r="I340" s="99">
        <v>861.25</v>
      </c>
      <c r="J340" s="90">
        <v>22.72</v>
      </c>
      <c r="K340" s="90">
        <v>19.880000000000003</v>
      </c>
      <c r="L340" s="90">
        <v>28.400000000000002</v>
      </c>
      <c r="M340" s="59">
        <v>71</v>
      </c>
      <c r="N340" s="90">
        <v>21.080000000000002</v>
      </c>
      <c r="O340" s="90">
        <v>17.360000000000003</v>
      </c>
      <c r="P340" s="90">
        <v>23.56</v>
      </c>
      <c r="Q340" s="59">
        <v>62</v>
      </c>
      <c r="R340" s="90">
        <v>22.44</v>
      </c>
      <c r="S340" s="90">
        <v>18.36</v>
      </c>
      <c r="T340" s="90">
        <v>27.200000000000003</v>
      </c>
      <c r="U340" s="59">
        <v>68</v>
      </c>
      <c r="V340" s="90">
        <v>20.16</v>
      </c>
      <c r="W340" s="90">
        <v>15.75</v>
      </c>
      <c r="X340" s="90">
        <v>27.09</v>
      </c>
      <c r="Y340" s="59">
        <v>63</v>
      </c>
      <c r="Z340" s="90">
        <v>22.78</v>
      </c>
      <c r="AA340" s="90">
        <v>17.420000000000002</v>
      </c>
      <c r="AB340" s="90">
        <v>26.8</v>
      </c>
      <c r="AC340" s="59">
        <v>67</v>
      </c>
      <c r="AD340" s="90">
        <v>19.84</v>
      </c>
      <c r="AE340" s="90">
        <v>17.360000000000003</v>
      </c>
      <c r="AF340" s="90">
        <v>24.8</v>
      </c>
      <c r="AG340" s="59">
        <v>62</v>
      </c>
      <c r="AH340" s="90">
        <v>40</v>
      </c>
      <c r="AI340" s="90">
        <v>32</v>
      </c>
      <c r="AJ340" s="90">
        <v>39</v>
      </c>
      <c r="AK340" s="59">
        <v>111</v>
      </c>
      <c r="AL340" s="90">
        <v>20.8</v>
      </c>
      <c r="AM340" s="90">
        <v>17.55</v>
      </c>
      <c r="AN340" s="90">
        <v>26.65</v>
      </c>
      <c r="AO340" s="59">
        <v>65</v>
      </c>
      <c r="AP340" s="90">
        <v>21.84</v>
      </c>
      <c r="AQ340" s="90">
        <v>18.427500000000002</v>
      </c>
      <c r="AR340" s="90">
        <v>27.982499999999998</v>
      </c>
      <c r="AS340" s="59">
        <v>68.25</v>
      </c>
      <c r="AT340" s="90">
        <v>22.848000000000003</v>
      </c>
      <c r="AU340" s="90">
        <v>19.278000000000002</v>
      </c>
      <c r="AV340" s="90">
        <v>29.274000000000001</v>
      </c>
      <c r="AW340" s="59">
        <v>71.400000000000006</v>
      </c>
      <c r="AX340" s="90">
        <v>25.311999999999998</v>
      </c>
      <c r="AY340" s="90">
        <v>20.565999999999999</v>
      </c>
      <c r="AZ340" s="90">
        <v>33.221999999999994</v>
      </c>
      <c r="BA340" s="59">
        <v>79.099999999999994</v>
      </c>
      <c r="BB340" s="90">
        <v>23.52</v>
      </c>
      <c r="BC340" s="90">
        <v>16.905000000000001</v>
      </c>
      <c r="BD340" s="90">
        <v>33.075000000000003</v>
      </c>
      <c r="BE340" s="59">
        <v>73.5</v>
      </c>
      <c r="BF340" s="60">
        <f t="shared" si="25"/>
        <v>861.25</v>
      </c>
      <c r="BG340" s="99">
        <f t="shared" si="26"/>
        <v>283.33999999999997</v>
      </c>
      <c r="BH340" s="99">
        <f t="shared" si="27"/>
        <v>230.85650000000001</v>
      </c>
      <c r="BI340" s="99">
        <f t="shared" si="28"/>
        <v>347.05349999999999</v>
      </c>
      <c r="BJ340" s="99">
        <f t="shared" si="29"/>
        <v>861.25</v>
      </c>
    </row>
    <row r="341" spans="1:62" s="94" customFormat="1" ht="16.05" customHeight="1" x14ac:dyDescent="0.3">
      <c r="A341" s="10">
        <v>335</v>
      </c>
      <c r="B341" s="107" t="s">
        <v>953</v>
      </c>
      <c r="C341" s="15" t="s">
        <v>388</v>
      </c>
      <c r="D341" s="15" t="s">
        <v>371</v>
      </c>
      <c r="E341" s="15" t="s">
        <v>631</v>
      </c>
      <c r="F341" s="108">
        <v>11</v>
      </c>
      <c r="G341" s="15">
        <v>380</v>
      </c>
      <c r="H341" s="88" t="s">
        <v>50</v>
      </c>
      <c r="I341" s="99">
        <v>5061.05</v>
      </c>
      <c r="J341" s="90">
        <v>108.48</v>
      </c>
      <c r="K341" s="90">
        <v>94.920000000000016</v>
      </c>
      <c r="L341" s="90">
        <v>135.6</v>
      </c>
      <c r="M341" s="59">
        <v>339</v>
      </c>
      <c r="N341" s="90">
        <v>75.820000000000007</v>
      </c>
      <c r="O341" s="90">
        <v>62.440000000000005</v>
      </c>
      <c r="P341" s="90">
        <v>84.74</v>
      </c>
      <c r="Q341" s="59">
        <v>223</v>
      </c>
      <c r="R341" s="90">
        <v>77.55</v>
      </c>
      <c r="S341" s="90">
        <v>63.45</v>
      </c>
      <c r="T341" s="90">
        <v>94</v>
      </c>
      <c r="U341" s="59">
        <v>235</v>
      </c>
      <c r="V341" s="90">
        <v>76.16</v>
      </c>
      <c r="W341" s="90">
        <v>59.5</v>
      </c>
      <c r="X341" s="90">
        <v>102.34</v>
      </c>
      <c r="Y341" s="59">
        <v>238</v>
      </c>
      <c r="Z341" s="90">
        <v>152.66000000000003</v>
      </c>
      <c r="AA341" s="90">
        <v>116.74000000000001</v>
      </c>
      <c r="AB341" s="90">
        <v>179.60000000000002</v>
      </c>
      <c r="AC341" s="59">
        <v>449.00000000000006</v>
      </c>
      <c r="AD341" s="90">
        <v>116.48</v>
      </c>
      <c r="AE341" s="90">
        <v>101.92000000000002</v>
      </c>
      <c r="AF341" s="90">
        <v>145.6</v>
      </c>
      <c r="AG341" s="59">
        <v>364</v>
      </c>
      <c r="AH341" s="90">
        <v>303</v>
      </c>
      <c r="AI341" s="90">
        <v>247</v>
      </c>
      <c r="AJ341" s="90">
        <v>387</v>
      </c>
      <c r="AK341" s="59">
        <v>937</v>
      </c>
      <c r="AL341" s="90">
        <v>157.76</v>
      </c>
      <c r="AM341" s="90">
        <v>133.11000000000001</v>
      </c>
      <c r="AN341" s="90">
        <v>202.13</v>
      </c>
      <c r="AO341" s="59">
        <v>493</v>
      </c>
      <c r="AP341" s="90">
        <v>111.21600000000001</v>
      </c>
      <c r="AQ341" s="90">
        <v>93.83850000000001</v>
      </c>
      <c r="AR341" s="90">
        <v>142.49549999999999</v>
      </c>
      <c r="AS341" s="59">
        <v>347.55</v>
      </c>
      <c r="AT341" s="90">
        <v>82.656000000000006</v>
      </c>
      <c r="AU341" s="90">
        <v>69.741000000000014</v>
      </c>
      <c r="AV341" s="90">
        <v>105.90299999999999</v>
      </c>
      <c r="AW341" s="59">
        <v>258.3</v>
      </c>
      <c r="AX341" s="90">
        <v>195.26399999999998</v>
      </c>
      <c r="AY341" s="90">
        <v>158.65199999999999</v>
      </c>
      <c r="AZ341" s="90">
        <v>256.28399999999993</v>
      </c>
      <c r="BA341" s="59">
        <v>610.19999999999982</v>
      </c>
      <c r="BB341" s="90">
        <v>181.44</v>
      </c>
      <c r="BC341" s="90">
        <v>130.41</v>
      </c>
      <c r="BD341" s="90">
        <v>255.15</v>
      </c>
      <c r="BE341" s="59">
        <v>567</v>
      </c>
      <c r="BF341" s="60">
        <f t="shared" si="25"/>
        <v>5061.05</v>
      </c>
      <c r="BG341" s="99">
        <f t="shared" si="26"/>
        <v>1638.4859999999996</v>
      </c>
      <c r="BH341" s="99">
        <f t="shared" si="27"/>
        <v>1331.7215000000001</v>
      </c>
      <c r="BI341" s="99">
        <f t="shared" si="28"/>
        <v>2090.8425000000002</v>
      </c>
      <c r="BJ341" s="99">
        <f t="shared" si="29"/>
        <v>5061.0499999999993</v>
      </c>
    </row>
    <row r="342" spans="1:62" s="94" customFormat="1" ht="16.05" customHeight="1" x14ac:dyDescent="0.3">
      <c r="A342" s="10">
        <v>336</v>
      </c>
      <c r="B342" s="107" t="s">
        <v>953</v>
      </c>
      <c r="C342" s="15" t="s">
        <v>999</v>
      </c>
      <c r="D342" s="15" t="s">
        <v>371</v>
      </c>
      <c r="E342" s="15" t="s">
        <v>631</v>
      </c>
      <c r="F342" s="108">
        <v>1.7</v>
      </c>
      <c r="G342" s="15">
        <v>220</v>
      </c>
      <c r="H342" s="88" t="s">
        <v>50</v>
      </c>
      <c r="I342" s="99">
        <v>0</v>
      </c>
      <c r="J342" s="90">
        <v>0</v>
      </c>
      <c r="K342" s="90">
        <v>0</v>
      </c>
      <c r="L342" s="90">
        <v>0</v>
      </c>
      <c r="M342" s="59">
        <v>0</v>
      </c>
      <c r="N342" s="90">
        <v>0</v>
      </c>
      <c r="O342" s="90">
        <v>0</v>
      </c>
      <c r="P342" s="90">
        <v>0</v>
      </c>
      <c r="Q342" s="59">
        <v>0</v>
      </c>
      <c r="R342" s="90">
        <v>0</v>
      </c>
      <c r="S342" s="90">
        <v>0</v>
      </c>
      <c r="T342" s="90">
        <v>0</v>
      </c>
      <c r="U342" s="59">
        <v>0</v>
      </c>
      <c r="V342" s="90">
        <v>0</v>
      </c>
      <c r="W342" s="90">
        <v>0</v>
      </c>
      <c r="X342" s="90">
        <v>0</v>
      </c>
      <c r="Y342" s="59">
        <v>0</v>
      </c>
      <c r="Z342" s="90">
        <v>0</v>
      </c>
      <c r="AA342" s="90">
        <v>0</v>
      </c>
      <c r="AB342" s="90">
        <v>0</v>
      </c>
      <c r="AC342" s="59">
        <v>0</v>
      </c>
      <c r="AD342" s="90">
        <v>0</v>
      </c>
      <c r="AE342" s="90">
        <v>0</v>
      </c>
      <c r="AF342" s="90">
        <v>0</v>
      </c>
      <c r="AG342" s="59">
        <v>0</v>
      </c>
      <c r="AH342" s="90">
        <v>0</v>
      </c>
      <c r="AI342" s="90">
        <v>0</v>
      </c>
      <c r="AJ342" s="90">
        <v>0</v>
      </c>
      <c r="AK342" s="59">
        <v>0</v>
      </c>
      <c r="AL342" s="90">
        <v>0</v>
      </c>
      <c r="AM342" s="90">
        <v>0</v>
      </c>
      <c r="AN342" s="90">
        <v>0</v>
      </c>
      <c r="AO342" s="59">
        <v>0</v>
      </c>
      <c r="AP342" s="90">
        <v>0</v>
      </c>
      <c r="AQ342" s="90">
        <v>0</v>
      </c>
      <c r="AR342" s="90">
        <v>0</v>
      </c>
      <c r="AS342" s="59">
        <v>0</v>
      </c>
      <c r="AT342" s="90">
        <v>0</v>
      </c>
      <c r="AU342" s="90">
        <v>0</v>
      </c>
      <c r="AV342" s="90">
        <v>0</v>
      </c>
      <c r="AW342" s="59">
        <v>0</v>
      </c>
      <c r="AX342" s="90">
        <v>0</v>
      </c>
      <c r="AY342" s="90">
        <v>0</v>
      </c>
      <c r="AZ342" s="90">
        <v>0</v>
      </c>
      <c r="BA342" s="59">
        <v>0</v>
      </c>
      <c r="BB342" s="90">
        <v>0</v>
      </c>
      <c r="BC342" s="90">
        <v>0</v>
      </c>
      <c r="BD342" s="90">
        <v>0</v>
      </c>
      <c r="BE342" s="59">
        <v>0</v>
      </c>
      <c r="BF342" s="60">
        <f t="shared" si="25"/>
        <v>0</v>
      </c>
      <c r="BG342" s="99">
        <f t="shared" si="26"/>
        <v>0</v>
      </c>
      <c r="BH342" s="99">
        <f t="shared" si="27"/>
        <v>0</v>
      </c>
      <c r="BI342" s="99">
        <f t="shared" si="28"/>
        <v>0</v>
      </c>
      <c r="BJ342" s="99">
        <f t="shared" si="29"/>
        <v>0</v>
      </c>
    </row>
    <row r="343" spans="1:62" s="94" customFormat="1" ht="16.05" customHeight="1" x14ac:dyDescent="0.3">
      <c r="A343" s="10">
        <v>337</v>
      </c>
      <c r="B343" s="107" t="s">
        <v>953</v>
      </c>
      <c r="C343" s="15" t="s">
        <v>999</v>
      </c>
      <c r="D343" s="15" t="s">
        <v>371</v>
      </c>
      <c r="E343" s="15" t="s">
        <v>631</v>
      </c>
      <c r="F343" s="108">
        <v>3.3</v>
      </c>
      <c r="G343" s="15">
        <v>220</v>
      </c>
      <c r="H343" s="88" t="s">
        <v>50</v>
      </c>
      <c r="I343" s="99">
        <v>5083.1900000000005</v>
      </c>
      <c r="J343" s="90">
        <v>138.56</v>
      </c>
      <c r="K343" s="90">
        <v>121.24000000000001</v>
      </c>
      <c r="L343" s="90">
        <v>173.20000000000002</v>
      </c>
      <c r="M343" s="59">
        <v>433</v>
      </c>
      <c r="N343" s="90">
        <v>129.54000000000002</v>
      </c>
      <c r="O343" s="90">
        <v>106.68</v>
      </c>
      <c r="P343" s="90">
        <v>144.78</v>
      </c>
      <c r="Q343" s="59">
        <v>381</v>
      </c>
      <c r="R343" s="90">
        <v>142.23000000000002</v>
      </c>
      <c r="S343" s="90">
        <v>116.37</v>
      </c>
      <c r="T343" s="90">
        <v>172.4</v>
      </c>
      <c r="U343" s="59">
        <v>431</v>
      </c>
      <c r="V343" s="90">
        <v>133.12</v>
      </c>
      <c r="W343" s="90">
        <v>104</v>
      </c>
      <c r="X343" s="90">
        <v>178.88</v>
      </c>
      <c r="Y343" s="59">
        <v>416</v>
      </c>
      <c r="Z343" s="90">
        <v>145.18</v>
      </c>
      <c r="AA343" s="90">
        <v>111.02000000000001</v>
      </c>
      <c r="AB343" s="90">
        <v>170.8</v>
      </c>
      <c r="AC343" s="59">
        <v>427.00000000000006</v>
      </c>
      <c r="AD343" s="90">
        <v>131.84</v>
      </c>
      <c r="AE343" s="90">
        <v>115.36000000000001</v>
      </c>
      <c r="AF343" s="90">
        <v>164.8</v>
      </c>
      <c r="AG343" s="59">
        <v>412</v>
      </c>
      <c r="AH343" s="90">
        <v>143</v>
      </c>
      <c r="AI343" s="90">
        <v>127</v>
      </c>
      <c r="AJ343" s="90">
        <v>134</v>
      </c>
      <c r="AK343" s="59">
        <v>404</v>
      </c>
      <c r="AL343" s="90">
        <v>138.24</v>
      </c>
      <c r="AM343" s="90">
        <v>116.64000000000001</v>
      </c>
      <c r="AN343" s="90">
        <v>177.11999999999998</v>
      </c>
      <c r="AO343" s="59">
        <v>432</v>
      </c>
      <c r="AP343" s="90">
        <v>140.44800000000001</v>
      </c>
      <c r="AQ343" s="90">
        <v>118.50300000000001</v>
      </c>
      <c r="AR343" s="90">
        <v>179.94900000000001</v>
      </c>
      <c r="AS343" s="59">
        <v>438.90000000000003</v>
      </c>
      <c r="AT343" s="90">
        <v>116.59200000000001</v>
      </c>
      <c r="AU343" s="90">
        <v>98.374500000000012</v>
      </c>
      <c r="AV343" s="90">
        <v>149.3835</v>
      </c>
      <c r="AW343" s="59">
        <v>364.35</v>
      </c>
      <c r="AX343" s="90">
        <v>156.5728</v>
      </c>
      <c r="AY343" s="90">
        <v>127.21539999999999</v>
      </c>
      <c r="AZ343" s="90">
        <v>205.50179999999997</v>
      </c>
      <c r="BA343" s="59">
        <v>489.28999999999996</v>
      </c>
      <c r="BB343" s="90">
        <v>145.48800000000003</v>
      </c>
      <c r="BC343" s="90">
        <v>104.56950000000002</v>
      </c>
      <c r="BD343" s="90">
        <v>204.59250000000003</v>
      </c>
      <c r="BE343" s="59">
        <v>454.65000000000009</v>
      </c>
      <c r="BF343" s="60">
        <f t="shared" si="25"/>
        <v>5083.1900000000005</v>
      </c>
      <c r="BG343" s="99">
        <f t="shared" si="26"/>
        <v>1660.8108000000002</v>
      </c>
      <c r="BH343" s="99">
        <f t="shared" si="27"/>
        <v>1366.9724000000001</v>
      </c>
      <c r="BI343" s="99">
        <f t="shared" si="28"/>
        <v>2055.4067999999997</v>
      </c>
      <c r="BJ343" s="99">
        <f t="shared" si="29"/>
        <v>5083.1900000000005</v>
      </c>
    </row>
    <row r="344" spans="1:62" s="94" customFormat="1" ht="16.05" customHeight="1" x14ac:dyDescent="0.3">
      <c r="A344" s="10">
        <v>338</v>
      </c>
      <c r="B344" s="107" t="s">
        <v>953</v>
      </c>
      <c r="C344" s="15" t="s">
        <v>976</v>
      </c>
      <c r="D344" s="15" t="s">
        <v>371</v>
      </c>
      <c r="E344" s="15" t="s">
        <v>631</v>
      </c>
      <c r="F344" s="108">
        <v>11</v>
      </c>
      <c r="G344" s="15">
        <v>380</v>
      </c>
      <c r="H344" s="88" t="s">
        <v>50</v>
      </c>
      <c r="I344" s="99">
        <v>0</v>
      </c>
      <c r="J344" s="90">
        <v>0</v>
      </c>
      <c r="K344" s="90">
        <v>0</v>
      </c>
      <c r="L344" s="90">
        <v>0</v>
      </c>
      <c r="M344" s="59">
        <v>0</v>
      </c>
      <c r="N344" s="90">
        <v>0</v>
      </c>
      <c r="O344" s="90">
        <v>0</v>
      </c>
      <c r="P344" s="90">
        <v>0</v>
      </c>
      <c r="Q344" s="59">
        <v>0</v>
      </c>
      <c r="R344" s="90">
        <v>0</v>
      </c>
      <c r="S344" s="90">
        <v>0</v>
      </c>
      <c r="T344" s="90">
        <v>0</v>
      </c>
      <c r="U344" s="59">
        <v>0</v>
      </c>
      <c r="V344" s="90">
        <v>0</v>
      </c>
      <c r="W344" s="90">
        <v>0</v>
      </c>
      <c r="X344" s="90">
        <v>0</v>
      </c>
      <c r="Y344" s="59">
        <v>0</v>
      </c>
      <c r="Z344" s="90">
        <v>0</v>
      </c>
      <c r="AA344" s="90">
        <v>0</v>
      </c>
      <c r="AB344" s="90">
        <v>0</v>
      </c>
      <c r="AC344" s="59">
        <v>0</v>
      </c>
      <c r="AD344" s="90">
        <v>0</v>
      </c>
      <c r="AE344" s="90">
        <v>0</v>
      </c>
      <c r="AF344" s="90">
        <v>0</v>
      </c>
      <c r="AG344" s="59">
        <v>0</v>
      </c>
      <c r="AH344" s="90">
        <v>0</v>
      </c>
      <c r="AI344" s="90">
        <v>0</v>
      </c>
      <c r="AJ344" s="90">
        <v>0</v>
      </c>
      <c r="AK344" s="59">
        <v>0</v>
      </c>
      <c r="AL344" s="90">
        <v>0</v>
      </c>
      <c r="AM344" s="90">
        <v>0</v>
      </c>
      <c r="AN344" s="90">
        <v>0</v>
      </c>
      <c r="AO344" s="59">
        <v>0</v>
      </c>
      <c r="AP344" s="90">
        <v>0</v>
      </c>
      <c r="AQ344" s="90">
        <v>0</v>
      </c>
      <c r="AR344" s="90">
        <v>0</v>
      </c>
      <c r="AS344" s="59">
        <v>0</v>
      </c>
      <c r="AT344" s="90">
        <v>0</v>
      </c>
      <c r="AU344" s="90">
        <v>0</v>
      </c>
      <c r="AV344" s="90">
        <v>0</v>
      </c>
      <c r="AW344" s="59">
        <v>0</v>
      </c>
      <c r="AX344" s="90">
        <v>0</v>
      </c>
      <c r="AY344" s="90">
        <v>0</v>
      </c>
      <c r="AZ344" s="90">
        <v>0</v>
      </c>
      <c r="BA344" s="59">
        <v>0</v>
      </c>
      <c r="BB344" s="90">
        <v>0</v>
      </c>
      <c r="BC344" s="90">
        <v>0</v>
      </c>
      <c r="BD344" s="90">
        <v>0</v>
      </c>
      <c r="BE344" s="59">
        <v>0</v>
      </c>
      <c r="BF344" s="60">
        <f t="shared" si="25"/>
        <v>0</v>
      </c>
      <c r="BG344" s="99">
        <f t="shared" si="26"/>
        <v>0</v>
      </c>
      <c r="BH344" s="99">
        <f t="shared" si="27"/>
        <v>0</v>
      </c>
      <c r="BI344" s="99">
        <f t="shared" si="28"/>
        <v>0</v>
      </c>
      <c r="BJ344" s="99">
        <f t="shared" si="29"/>
        <v>0</v>
      </c>
    </row>
    <row r="345" spans="1:62" s="94" customFormat="1" ht="16.05" customHeight="1" x14ac:dyDescent="0.3">
      <c r="A345" s="10">
        <v>339</v>
      </c>
      <c r="B345" s="107" t="s">
        <v>953</v>
      </c>
      <c r="C345" s="15" t="s">
        <v>976</v>
      </c>
      <c r="D345" s="15" t="s">
        <v>371</v>
      </c>
      <c r="E345" s="15" t="s">
        <v>631</v>
      </c>
      <c r="F345" s="108">
        <v>11</v>
      </c>
      <c r="G345" s="15">
        <v>380</v>
      </c>
      <c r="H345" s="88" t="s">
        <v>50</v>
      </c>
      <c r="I345" s="99">
        <v>0</v>
      </c>
      <c r="J345" s="90">
        <v>0</v>
      </c>
      <c r="K345" s="90">
        <v>0</v>
      </c>
      <c r="L345" s="90">
        <v>0</v>
      </c>
      <c r="M345" s="59">
        <v>0</v>
      </c>
      <c r="N345" s="90">
        <v>0</v>
      </c>
      <c r="O345" s="90">
        <v>0</v>
      </c>
      <c r="P345" s="90">
        <v>0</v>
      </c>
      <c r="Q345" s="59">
        <v>0</v>
      </c>
      <c r="R345" s="90">
        <v>0</v>
      </c>
      <c r="S345" s="90">
        <v>0</v>
      </c>
      <c r="T345" s="90">
        <v>0</v>
      </c>
      <c r="U345" s="59">
        <v>0</v>
      </c>
      <c r="V345" s="90">
        <v>0</v>
      </c>
      <c r="W345" s="90">
        <v>0</v>
      </c>
      <c r="X345" s="90">
        <v>0</v>
      </c>
      <c r="Y345" s="59">
        <v>0</v>
      </c>
      <c r="Z345" s="90">
        <v>0</v>
      </c>
      <c r="AA345" s="90">
        <v>0</v>
      </c>
      <c r="AB345" s="90">
        <v>0</v>
      </c>
      <c r="AC345" s="59">
        <v>0</v>
      </c>
      <c r="AD345" s="90">
        <v>0</v>
      </c>
      <c r="AE345" s="90">
        <v>0</v>
      </c>
      <c r="AF345" s="90">
        <v>0</v>
      </c>
      <c r="AG345" s="59">
        <v>0</v>
      </c>
      <c r="AH345" s="90">
        <v>0</v>
      </c>
      <c r="AI345" s="90">
        <v>0</v>
      </c>
      <c r="AJ345" s="90">
        <v>0</v>
      </c>
      <c r="AK345" s="59">
        <v>0</v>
      </c>
      <c r="AL345" s="90">
        <v>0</v>
      </c>
      <c r="AM345" s="90">
        <v>0</v>
      </c>
      <c r="AN345" s="90">
        <v>0</v>
      </c>
      <c r="AO345" s="59">
        <v>0</v>
      </c>
      <c r="AP345" s="90">
        <v>0</v>
      </c>
      <c r="AQ345" s="90">
        <v>0</v>
      </c>
      <c r="AR345" s="90">
        <v>0</v>
      </c>
      <c r="AS345" s="59">
        <v>0</v>
      </c>
      <c r="AT345" s="90">
        <v>0</v>
      </c>
      <c r="AU345" s="90">
        <v>0</v>
      </c>
      <c r="AV345" s="90">
        <v>0</v>
      </c>
      <c r="AW345" s="59">
        <v>0</v>
      </c>
      <c r="AX345" s="90">
        <v>0</v>
      </c>
      <c r="AY345" s="90">
        <v>0</v>
      </c>
      <c r="AZ345" s="90">
        <v>0</v>
      </c>
      <c r="BA345" s="59">
        <v>0</v>
      </c>
      <c r="BB345" s="90">
        <v>0</v>
      </c>
      <c r="BC345" s="90">
        <v>0</v>
      </c>
      <c r="BD345" s="90">
        <v>0</v>
      </c>
      <c r="BE345" s="59">
        <v>0</v>
      </c>
      <c r="BF345" s="60">
        <f t="shared" si="25"/>
        <v>0</v>
      </c>
      <c r="BG345" s="99">
        <f t="shared" si="26"/>
        <v>0</v>
      </c>
      <c r="BH345" s="99">
        <f t="shared" si="27"/>
        <v>0</v>
      </c>
      <c r="BI345" s="99">
        <f t="shared" si="28"/>
        <v>0</v>
      </c>
      <c r="BJ345" s="99">
        <f t="shared" si="29"/>
        <v>0</v>
      </c>
    </row>
    <row r="346" spans="1:62" s="94" customFormat="1" ht="16.05" customHeight="1" x14ac:dyDescent="0.3">
      <c r="A346" s="10">
        <v>340</v>
      </c>
      <c r="B346" s="107" t="s">
        <v>953</v>
      </c>
      <c r="C346" s="15" t="s">
        <v>976</v>
      </c>
      <c r="D346" s="15" t="s">
        <v>371</v>
      </c>
      <c r="E346" s="15" t="s">
        <v>631</v>
      </c>
      <c r="F346" s="108">
        <v>6.6</v>
      </c>
      <c r="G346" s="15">
        <v>380</v>
      </c>
      <c r="H346" s="88" t="s">
        <v>50</v>
      </c>
      <c r="I346" s="99">
        <v>19573.890000000003</v>
      </c>
      <c r="J346" s="90">
        <v>743.36</v>
      </c>
      <c r="K346" s="90">
        <v>650.44000000000005</v>
      </c>
      <c r="L346" s="90">
        <v>929.2</v>
      </c>
      <c r="M346" s="59">
        <v>2323</v>
      </c>
      <c r="N346" s="90">
        <v>715.0200000000001</v>
      </c>
      <c r="O346" s="90">
        <v>588.84</v>
      </c>
      <c r="P346" s="90">
        <v>799.14</v>
      </c>
      <c r="Q346" s="59">
        <v>2103</v>
      </c>
      <c r="R346" s="90">
        <v>765.6</v>
      </c>
      <c r="S346" s="90">
        <v>626.40000000000009</v>
      </c>
      <c r="T346" s="90">
        <v>928</v>
      </c>
      <c r="U346" s="59">
        <v>2320</v>
      </c>
      <c r="V346" s="90">
        <v>243.52</v>
      </c>
      <c r="W346" s="90">
        <v>190.25</v>
      </c>
      <c r="X346" s="90">
        <v>327.23</v>
      </c>
      <c r="Y346" s="59">
        <v>761</v>
      </c>
      <c r="Z346" s="90">
        <v>267.24</v>
      </c>
      <c r="AA346" s="90">
        <v>204.36</v>
      </c>
      <c r="AB346" s="90">
        <v>314.40000000000003</v>
      </c>
      <c r="AC346" s="59">
        <v>786</v>
      </c>
      <c r="AD346" s="90">
        <v>301.12</v>
      </c>
      <c r="AE346" s="90">
        <v>263.48</v>
      </c>
      <c r="AF346" s="90">
        <v>376.40000000000003</v>
      </c>
      <c r="AG346" s="59">
        <v>941</v>
      </c>
      <c r="AH346" s="90">
        <v>225</v>
      </c>
      <c r="AI346" s="90">
        <v>131</v>
      </c>
      <c r="AJ346" s="90">
        <v>228</v>
      </c>
      <c r="AK346" s="59">
        <v>584</v>
      </c>
      <c r="AL346" s="90">
        <v>290.24</v>
      </c>
      <c r="AM346" s="90">
        <v>244.89000000000001</v>
      </c>
      <c r="AN346" s="90">
        <v>371.87</v>
      </c>
      <c r="AO346" s="59">
        <v>907</v>
      </c>
      <c r="AP346" s="90">
        <v>538.94400000000007</v>
      </c>
      <c r="AQ346" s="90">
        <v>454.73400000000004</v>
      </c>
      <c r="AR346" s="90">
        <v>690.52199999999993</v>
      </c>
      <c r="AS346" s="59">
        <v>1684.2</v>
      </c>
      <c r="AT346" s="90">
        <v>658.22400000000005</v>
      </c>
      <c r="AU346" s="90">
        <v>555.37650000000008</v>
      </c>
      <c r="AV346" s="90">
        <v>843.34950000000003</v>
      </c>
      <c r="AW346" s="59">
        <v>2056.9499999999998</v>
      </c>
      <c r="AX346" s="90">
        <v>847.22879999999986</v>
      </c>
      <c r="AY346" s="90">
        <v>688.37339999999995</v>
      </c>
      <c r="AZ346" s="90">
        <v>1111.9877999999999</v>
      </c>
      <c r="BA346" s="59">
        <v>2647.5899999999997</v>
      </c>
      <c r="BB346" s="90">
        <v>787.24800000000005</v>
      </c>
      <c r="BC346" s="90">
        <v>565.83450000000005</v>
      </c>
      <c r="BD346" s="90">
        <v>1107.0675000000001</v>
      </c>
      <c r="BE346" s="59">
        <v>2460.15</v>
      </c>
      <c r="BF346" s="60">
        <f t="shared" si="25"/>
        <v>19573.890000000003</v>
      </c>
      <c r="BG346" s="99">
        <f t="shared" si="26"/>
        <v>6382.7447999999986</v>
      </c>
      <c r="BH346" s="99">
        <f t="shared" si="27"/>
        <v>5163.9784000000009</v>
      </c>
      <c r="BI346" s="99">
        <f t="shared" si="28"/>
        <v>8027.1668000000009</v>
      </c>
      <c r="BJ346" s="99">
        <f t="shared" si="29"/>
        <v>19573.89</v>
      </c>
    </row>
    <row r="347" spans="1:62" s="94" customFormat="1" ht="16.05" customHeight="1" x14ac:dyDescent="0.3">
      <c r="A347" s="10">
        <v>341</v>
      </c>
      <c r="B347" s="107" t="s">
        <v>953</v>
      </c>
      <c r="C347" s="15" t="s">
        <v>976</v>
      </c>
      <c r="D347" s="15" t="s">
        <v>371</v>
      </c>
      <c r="E347" s="15" t="s">
        <v>631</v>
      </c>
      <c r="F347" s="108">
        <v>3.3</v>
      </c>
      <c r="G347" s="15">
        <v>220</v>
      </c>
      <c r="H347" s="88" t="s">
        <v>50</v>
      </c>
      <c r="I347" s="99">
        <v>417.87</v>
      </c>
      <c r="J347" s="90">
        <v>9.92</v>
      </c>
      <c r="K347" s="90">
        <v>8.6800000000000015</v>
      </c>
      <c r="L347" s="90">
        <v>12.4</v>
      </c>
      <c r="M347" s="59">
        <v>31</v>
      </c>
      <c r="N347" s="90">
        <v>9.5200000000000014</v>
      </c>
      <c r="O347" s="90">
        <v>7.8400000000000007</v>
      </c>
      <c r="P347" s="90">
        <v>10.64</v>
      </c>
      <c r="Q347" s="59">
        <v>28.000000000000004</v>
      </c>
      <c r="R347" s="90">
        <v>10.56</v>
      </c>
      <c r="S347" s="90">
        <v>8.64</v>
      </c>
      <c r="T347" s="90">
        <v>12.8</v>
      </c>
      <c r="U347" s="59">
        <v>32</v>
      </c>
      <c r="V347" s="90">
        <v>9.92</v>
      </c>
      <c r="W347" s="90">
        <v>7.75</v>
      </c>
      <c r="X347" s="90">
        <v>13.33</v>
      </c>
      <c r="Y347" s="59">
        <v>31</v>
      </c>
      <c r="Z347" s="90">
        <v>10.88</v>
      </c>
      <c r="AA347" s="90">
        <v>8.32</v>
      </c>
      <c r="AB347" s="90">
        <v>12.8</v>
      </c>
      <c r="AC347" s="59">
        <v>32</v>
      </c>
      <c r="AD347" s="90">
        <v>9.6</v>
      </c>
      <c r="AE347" s="90">
        <v>8.4</v>
      </c>
      <c r="AF347" s="90">
        <v>12</v>
      </c>
      <c r="AG347" s="59">
        <v>30</v>
      </c>
      <c r="AH347" s="90">
        <v>11</v>
      </c>
      <c r="AI347" s="90">
        <v>8</v>
      </c>
      <c r="AJ347" s="90">
        <v>14</v>
      </c>
      <c r="AK347" s="59">
        <v>33</v>
      </c>
      <c r="AL347" s="90">
        <v>9.6</v>
      </c>
      <c r="AM347" s="90">
        <v>8.1000000000000014</v>
      </c>
      <c r="AN347" s="90">
        <v>12.299999999999999</v>
      </c>
      <c r="AO347" s="59">
        <v>30</v>
      </c>
      <c r="AP347" s="90">
        <v>10.08</v>
      </c>
      <c r="AQ347" s="90">
        <v>8.5050000000000008</v>
      </c>
      <c r="AR347" s="90">
        <v>12.914999999999999</v>
      </c>
      <c r="AS347" s="59">
        <v>31.5</v>
      </c>
      <c r="AT347" s="90">
        <v>10.416000000000002</v>
      </c>
      <c r="AU347" s="90">
        <v>8.7885000000000009</v>
      </c>
      <c r="AV347" s="90">
        <v>13.345500000000001</v>
      </c>
      <c r="AW347" s="59">
        <v>32.550000000000004</v>
      </c>
      <c r="AX347" s="90">
        <v>17.718399999999999</v>
      </c>
      <c r="AY347" s="90">
        <v>14.3962</v>
      </c>
      <c r="AZ347" s="90">
        <v>23.255399999999998</v>
      </c>
      <c r="BA347" s="59">
        <v>55.36999999999999</v>
      </c>
      <c r="BB347" s="90">
        <v>16.464000000000002</v>
      </c>
      <c r="BC347" s="90">
        <v>11.833500000000001</v>
      </c>
      <c r="BD347" s="90">
        <v>23.152500000000003</v>
      </c>
      <c r="BE347" s="59">
        <v>51.45</v>
      </c>
      <c r="BF347" s="60">
        <f t="shared" si="25"/>
        <v>417.87</v>
      </c>
      <c r="BG347" s="99">
        <f t="shared" si="26"/>
        <v>135.67840000000001</v>
      </c>
      <c r="BH347" s="99">
        <f t="shared" si="27"/>
        <v>109.25320000000001</v>
      </c>
      <c r="BI347" s="99">
        <f t="shared" si="28"/>
        <v>172.9384</v>
      </c>
      <c r="BJ347" s="99">
        <f t="shared" si="29"/>
        <v>417.87</v>
      </c>
    </row>
    <row r="348" spans="1:62" s="94" customFormat="1" ht="16.05" customHeight="1" x14ac:dyDescent="0.3">
      <c r="A348" s="10">
        <v>342</v>
      </c>
      <c r="B348" s="107" t="s">
        <v>953</v>
      </c>
      <c r="C348" s="15" t="s">
        <v>1027</v>
      </c>
      <c r="D348" s="15" t="s">
        <v>371</v>
      </c>
      <c r="E348" s="15" t="s">
        <v>631</v>
      </c>
      <c r="F348" s="108">
        <v>1.7</v>
      </c>
      <c r="G348" s="15">
        <v>220</v>
      </c>
      <c r="H348" s="88" t="s">
        <v>50</v>
      </c>
      <c r="I348" s="99">
        <v>282.72000000000003</v>
      </c>
      <c r="J348" s="90">
        <v>8.32</v>
      </c>
      <c r="K348" s="90">
        <v>7.2800000000000011</v>
      </c>
      <c r="L348" s="90">
        <v>10.4</v>
      </c>
      <c r="M348" s="59">
        <v>26</v>
      </c>
      <c r="N348" s="90">
        <v>7.1400000000000006</v>
      </c>
      <c r="O348" s="90">
        <v>5.8800000000000008</v>
      </c>
      <c r="P348" s="90">
        <v>7.98</v>
      </c>
      <c r="Q348" s="59">
        <v>21</v>
      </c>
      <c r="R348" s="90">
        <v>7.2600000000000007</v>
      </c>
      <c r="S348" s="90">
        <v>5.94</v>
      </c>
      <c r="T348" s="90">
        <v>8.8000000000000007</v>
      </c>
      <c r="U348" s="59">
        <v>22</v>
      </c>
      <c r="V348" s="90">
        <v>6.72</v>
      </c>
      <c r="W348" s="90">
        <v>5.25</v>
      </c>
      <c r="X348" s="90">
        <v>9.0299999999999994</v>
      </c>
      <c r="Y348" s="59">
        <v>21</v>
      </c>
      <c r="Z348" s="90">
        <v>7.48</v>
      </c>
      <c r="AA348" s="90">
        <v>5.7200000000000006</v>
      </c>
      <c r="AB348" s="90">
        <v>8.8000000000000007</v>
      </c>
      <c r="AC348" s="59">
        <v>22</v>
      </c>
      <c r="AD348" s="90">
        <v>6.72</v>
      </c>
      <c r="AE348" s="90">
        <v>5.8800000000000008</v>
      </c>
      <c r="AF348" s="90">
        <v>8.4</v>
      </c>
      <c r="AG348" s="59">
        <v>21</v>
      </c>
      <c r="AH348" s="90">
        <v>7</v>
      </c>
      <c r="AI348" s="90">
        <v>6</v>
      </c>
      <c r="AJ348" s="90">
        <v>10</v>
      </c>
      <c r="AK348" s="59">
        <v>23</v>
      </c>
      <c r="AL348" s="90">
        <v>6.08</v>
      </c>
      <c r="AM348" s="90">
        <v>5.1300000000000008</v>
      </c>
      <c r="AN348" s="90">
        <v>7.7899999999999991</v>
      </c>
      <c r="AO348" s="59">
        <v>19</v>
      </c>
      <c r="AP348" s="90">
        <v>5.3760000000000003</v>
      </c>
      <c r="AQ348" s="90">
        <v>4.5360000000000005</v>
      </c>
      <c r="AR348" s="90">
        <v>6.8879999999999999</v>
      </c>
      <c r="AS348" s="59">
        <v>16.8</v>
      </c>
      <c r="AT348" s="90">
        <v>5.3760000000000003</v>
      </c>
      <c r="AU348" s="90">
        <v>4.5360000000000005</v>
      </c>
      <c r="AV348" s="90">
        <v>6.8879999999999999</v>
      </c>
      <c r="AW348" s="59">
        <v>16.8</v>
      </c>
      <c r="AX348" s="90">
        <v>12.294399999999998</v>
      </c>
      <c r="AY348" s="90">
        <v>9.9891999999999985</v>
      </c>
      <c r="AZ348" s="90">
        <v>16.136399999999998</v>
      </c>
      <c r="BA348" s="59">
        <v>38.419999999999995</v>
      </c>
      <c r="BB348" s="90">
        <v>11.424000000000001</v>
      </c>
      <c r="BC348" s="90">
        <v>8.2110000000000003</v>
      </c>
      <c r="BD348" s="90">
        <v>16.065000000000001</v>
      </c>
      <c r="BE348" s="59">
        <v>35.700000000000003</v>
      </c>
      <c r="BF348" s="60">
        <f t="shared" si="25"/>
        <v>282.72000000000003</v>
      </c>
      <c r="BG348" s="99">
        <f t="shared" si="26"/>
        <v>91.190399999999997</v>
      </c>
      <c r="BH348" s="99">
        <f t="shared" si="27"/>
        <v>74.352200000000011</v>
      </c>
      <c r="BI348" s="99">
        <f t="shared" si="28"/>
        <v>117.17740000000001</v>
      </c>
      <c r="BJ348" s="99">
        <f t="shared" si="29"/>
        <v>282.72000000000003</v>
      </c>
    </row>
    <row r="349" spans="1:62" s="94" customFormat="1" ht="16.05" customHeight="1" x14ac:dyDescent="0.3">
      <c r="A349" s="10">
        <v>343</v>
      </c>
      <c r="B349" s="107" t="s">
        <v>953</v>
      </c>
      <c r="C349" s="15" t="s">
        <v>979</v>
      </c>
      <c r="D349" s="15" t="s">
        <v>371</v>
      </c>
      <c r="E349" s="15" t="s">
        <v>631</v>
      </c>
      <c r="F349" s="108">
        <v>16.5</v>
      </c>
      <c r="G349" s="15">
        <v>380</v>
      </c>
      <c r="H349" s="88" t="s">
        <v>50</v>
      </c>
      <c r="I349" s="99">
        <v>12162.710000000001</v>
      </c>
      <c r="J349" s="90">
        <v>325.44</v>
      </c>
      <c r="K349" s="90">
        <v>284.76000000000005</v>
      </c>
      <c r="L349" s="90">
        <v>406.8</v>
      </c>
      <c r="M349" s="59">
        <v>1017</v>
      </c>
      <c r="N349" s="90">
        <v>310.08000000000004</v>
      </c>
      <c r="O349" s="90">
        <v>255.36</v>
      </c>
      <c r="P349" s="90">
        <v>346.56</v>
      </c>
      <c r="Q349" s="59">
        <v>912</v>
      </c>
      <c r="R349" s="90">
        <v>334.62</v>
      </c>
      <c r="S349" s="90">
        <v>273.78000000000003</v>
      </c>
      <c r="T349" s="90">
        <v>405.6</v>
      </c>
      <c r="U349" s="59">
        <v>1014.0000000000001</v>
      </c>
      <c r="V349" s="90">
        <v>309.76</v>
      </c>
      <c r="W349" s="90">
        <v>242</v>
      </c>
      <c r="X349" s="90">
        <v>416.24</v>
      </c>
      <c r="Y349" s="59">
        <v>968</v>
      </c>
      <c r="Z349" s="90">
        <v>342.38000000000005</v>
      </c>
      <c r="AA349" s="90">
        <v>261.82</v>
      </c>
      <c r="AB349" s="90">
        <v>402.8</v>
      </c>
      <c r="AC349" s="59">
        <v>1007</v>
      </c>
      <c r="AD349" s="90">
        <v>306.56</v>
      </c>
      <c r="AE349" s="90">
        <v>268.24</v>
      </c>
      <c r="AF349" s="90">
        <v>383.20000000000005</v>
      </c>
      <c r="AG349" s="59">
        <v>958</v>
      </c>
      <c r="AH349" s="90">
        <v>310</v>
      </c>
      <c r="AI349" s="90">
        <v>247</v>
      </c>
      <c r="AJ349" s="90">
        <v>440</v>
      </c>
      <c r="AK349" s="59">
        <v>997</v>
      </c>
      <c r="AL349" s="90">
        <v>316.16000000000003</v>
      </c>
      <c r="AM349" s="90">
        <v>266.76</v>
      </c>
      <c r="AN349" s="90">
        <v>405.08</v>
      </c>
      <c r="AO349" s="59">
        <v>988</v>
      </c>
      <c r="AP349" s="90">
        <v>325.584</v>
      </c>
      <c r="AQ349" s="90">
        <v>274.71150000000006</v>
      </c>
      <c r="AR349" s="90">
        <v>417.15449999999998</v>
      </c>
      <c r="AS349" s="59">
        <v>1017.45</v>
      </c>
      <c r="AT349" s="90">
        <v>338.01600000000002</v>
      </c>
      <c r="AU349" s="90">
        <v>285.20100000000002</v>
      </c>
      <c r="AV349" s="90">
        <v>433.08299999999997</v>
      </c>
      <c r="AW349" s="59">
        <v>1056.3000000000002</v>
      </c>
      <c r="AX349" s="90">
        <v>369.55519999999996</v>
      </c>
      <c r="AY349" s="90">
        <v>300.2636</v>
      </c>
      <c r="AZ349" s="90">
        <v>485.04119999999995</v>
      </c>
      <c r="BA349" s="59">
        <v>1154.8599999999999</v>
      </c>
      <c r="BB349" s="90">
        <v>343.39200000000005</v>
      </c>
      <c r="BC349" s="90">
        <v>246.81300000000005</v>
      </c>
      <c r="BD349" s="90">
        <v>482.8950000000001</v>
      </c>
      <c r="BE349" s="59">
        <v>1073.1000000000004</v>
      </c>
      <c r="BF349" s="60">
        <f t="shared" si="25"/>
        <v>12162.710000000001</v>
      </c>
      <c r="BG349" s="99">
        <f t="shared" si="26"/>
        <v>3931.5472</v>
      </c>
      <c r="BH349" s="99">
        <f t="shared" si="27"/>
        <v>3206.7091</v>
      </c>
      <c r="BI349" s="99">
        <f t="shared" si="28"/>
        <v>5024.4537</v>
      </c>
      <c r="BJ349" s="99">
        <f t="shared" si="29"/>
        <v>12162.71</v>
      </c>
    </row>
    <row r="350" spans="1:62" s="94" customFormat="1" ht="16.05" customHeight="1" x14ac:dyDescent="0.3">
      <c r="A350" s="10">
        <v>344</v>
      </c>
      <c r="B350" s="107" t="s">
        <v>953</v>
      </c>
      <c r="C350" s="15" t="s">
        <v>1029</v>
      </c>
      <c r="D350" s="15" t="s">
        <v>371</v>
      </c>
      <c r="E350" s="15" t="s">
        <v>631</v>
      </c>
      <c r="F350" s="108">
        <v>1.7</v>
      </c>
      <c r="G350" s="15">
        <v>220</v>
      </c>
      <c r="H350" s="88" t="s">
        <v>50</v>
      </c>
      <c r="I350" s="99">
        <v>74.63</v>
      </c>
      <c r="J350" s="90">
        <v>1.92</v>
      </c>
      <c r="K350" s="90">
        <v>1.6800000000000002</v>
      </c>
      <c r="L350" s="90">
        <v>2.4000000000000004</v>
      </c>
      <c r="M350" s="59">
        <v>6</v>
      </c>
      <c r="N350" s="90">
        <v>2.3800000000000003</v>
      </c>
      <c r="O350" s="90">
        <v>1.9600000000000002</v>
      </c>
      <c r="P350" s="90">
        <v>2.66</v>
      </c>
      <c r="Q350" s="59">
        <v>7.0000000000000009</v>
      </c>
      <c r="R350" s="90">
        <v>1.6500000000000001</v>
      </c>
      <c r="S350" s="90">
        <v>1.35</v>
      </c>
      <c r="T350" s="90">
        <v>2</v>
      </c>
      <c r="U350" s="59">
        <v>5</v>
      </c>
      <c r="V350" s="90">
        <v>2.2400000000000002</v>
      </c>
      <c r="W350" s="90">
        <v>1.75</v>
      </c>
      <c r="X350" s="90">
        <v>3.01</v>
      </c>
      <c r="Y350" s="59">
        <v>7</v>
      </c>
      <c r="Z350" s="90">
        <v>2.04</v>
      </c>
      <c r="AA350" s="90">
        <v>1.56</v>
      </c>
      <c r="AB350" s="90">
        <v>2.4000000000000004</v>
      </c>
      <c r="AC350" s="59">
        <v>6</v>
      </c>
      <c r="AD350" s="90">
        <v>1.92</v>
      </c>
      <c r="AE350" s="90">
        <v>1.6800000000000002</v>
      </c>
      <c r="AF350" s="90">
        <v>2.4000000000000004</v>
      </c>
      <c r="AG350" s="59">
        <v>6</v>
      </c>
      <c r="AH350" s="90">
        <v>2</v>
      </c>
      <c r="AI350" s="90">
        <v>1</v>
      </c>
      <c r="AJ350" s="90">
        <v>3</v>
      </c>
      <c r="AK350" s="59">
        <v>6</v>
      </c>
      <c r="AL350" s="90">
        <v>2.2400000000000002</v>
      </c>
      <c r="AM350" s="90">
        <v>1.8900000000000001</v>
      </c>
      <c r="AN350" s="90">
        <v>2.8699999999999997</v>
      </c>
      <c r="AO350" s="59">
        <v>7</v>
      </c>
      <c r="AP350" s="90">
        <v>1.68</v>
      </c>
      <c r="AQ350" s="90">
        <v>1.4175</v>
      </c>
      <c r="AR350" s="90">
        <v>2.1524999999999999</v>
      </c>
      <c r="AS350" s="59">
        <v>5.25</v>
      </c>
      <c r="AT350" s="90">
        <v>2.0160000000000005</v>
      </c>
      <c r="AU350" s="90">
        <v>1.7010000000000003</v>
      </c>
      <c r="AV350" s="90">
        <v>2.5830000000000002</v>
      </c>
      <c r="AW350" s="59">
        <v>6.3000000000000007</v>
      </c>
      <c r="AX350" s="90">
        <v>2.1696</v>
      </c>
      <c r="AY350" s="90">
        <v>1.7627999999999999</v>
      </c>
      <c r="AZ350" s="90">
        <v>2.8475999999999995</v>
      </c>
      <c r="BA350" s="59">
        <v>6.7799999999999994</v>
      </c>
      <c r="BB350" s="90">
        <v>2.0160000000000005</v>
      </c>
      <c r="BC350" s="90">
        <v>1.4490000000000003</v>
      </c>
      <c r="BD350" s="90">
        <v>2.8350000000000004</v>
      </c>
      <c r="BE350" s="59">
        <v>6.3000000000000007</v>
      </c>
      <c r="BF350" s="60">
        <f t="shared" si="25"/>
        <v>74.63</v>
      </c>
      <c r="BG350" s="99">
        <f t="shared" si="26"/>
        <v>24.271600000000003</v>
      </c>
      <c r="BH350" s="99">
        <f t="shared" si="27"/>
        <v>19.200300000000002</v>
      </c>
      <c r="BI350" s="99">
        <f t="shared" si="28"/>
        <v>31.158100000000005</v>
      </c>
      <c r="BJ350" s="99">
        <f t="shared" si="29"/>
        <v>74.63000000000001</v>
      </c>
    </row>
    <row r="351" spans="1:62" s="94" customFormat="1" ht="16.05" customHeight="1" x14ac:dyDescent="0.3">
      <c r="A351" s="10">
        <v>345</v>
      </c>
      <c r="B351" s="107" t="s">
        <v>953</v>
      </c>
      <c r="C351" s="15" t="s">
        <v>970</v>
      </c>
      <c r="D351" s="15" t="s">
        <v>371</v>
      </c>
      <c r="E351" s="15" t="s">
        <v>631</v>
      </c>
      <c r="F351" s="108">
        <v>1.7</v>
      </c>
      <c r="G351" s="15">
        <v>220</v>
      </c>
      <c r="H351" s="88" t="s">
        <v>50</v>
      </c>
      <c r="I351" s="99">
        <v>233.26999999999998</v>
      </c>
      <c r="J351" s="90">
        <v>5.76</v>
      </c>
      <c r="K351" s="90">
        <v>5.0400000000000009</v>
      </c>
      <c r="L351" s="90">
        <v>7.2</v>
      </c>
      <c r="M351" s="59">
        <v>18</v>
      </c>
      <c r="N351" s="90">
        <v>5.78</v>
      </c>
      <c r="O351" s="90">
        <v>4.7600000000000007</v>
      </c>
      <c r="P351" s="90">
        <v>6.46</v>
      </c>
      <c r="Q351" s="59">
        <v>17</v>
      </c>
      <c r="R351" s="90">
        <v>6.9300000000000006</v>
      </c>
      <c r="S351" s="90">
        <v>5.67</v>
      </c>
      <c r="T351" s="90">
        <v>8.4</v>
      </c>
      <c r="U351" s="59">
        <v>21</v>
      </c>
      <c r="V351" s="90">
        <v>6.4</v>
      </c>
      <c r="W351" s="90">
        <v>5</v>
      </c>
      <c r="X351" s="90">
        <v>8.6</v>
      </c>
      <c r="Y351" s="59">
        <v>20</v>
      </c>
      <c r="Z351" s="90">
        <v>6.4600000000000009</v>
      </c>
      <c r="AA351" s="90">
        <v>4.9400000000000004</v>
      </c>
      <c r="AB351" s="90">
        <v>7.6000000000000005</v>
      </c>
      <c r="AC351" s="59">
        <v>19.000000000000004</v>
      </c>
      <c r="AD351" s="90">
        <v>6.08</v>
      </c>
      <c r="AE351" s="90">
        <v>5.32</v>
      </c>
      <c r="AF351" s="90">
        <v>7.6000000000000005</v>
      </c>
      <c r="AG351" s="59">
        <v>19</v>
      </c>
      <c r="AH351" s="90">
        <v>7</v>
      </c>
      <c r="AI351" s="90">
        <v>5</v>
      </c>
      <c r="AJ351" s="90">
        <v>9</v>
      </c>
      <c r="AK351" s="59">
        <v>21</v>
      </c>
      <c r="AL351" s="90">
        <v>5.76</v>
      </c>
      <c r="AM351" s="90">
        <v>4.8600000000000003</v>
      </c>
      <c r="AN351" s="90">
        <v>7.38</v>
      </c>
      <c r="AO351" s="59">
        <v>18</v>
      </c>
      <c r="AP351" s="90">
        <v>6.3840000000000003</v>
      </c>
      <c r="AQ351" s="90">
        <v>5.3864999999999998</v>
      </c>
      <c r="AR351" s="90">
        <v>8.1794999999999991</v>
      </c>
      <c r="AS351" s="59">
        <v>19.95</v>
      </c>
      <c r="AT351" s="90">
        <v>6.0480000000000009</v>
      </c>
      <c r="AU351" s="90">
        <v>5.1030000000000006</v>
      </c>
      <c r="AV351" s="90">
        <v>7.7490000000000006</v>
      </c>
      <c r="AW351" s="59">
        <v>18.900000000000002</v>
      </c>
      <c r="AX351" s="90">
        <v>6.8704000000000001</v>
      </c>
      <c r="AY351" s="90">
        <v>5.5822000000000003</v>
      </c>
      <c r="AZ351" s="90">
        <v>9.0173999999999985</v>
      </c>
      <c r="BA351" s="59">
        <v>21.47</v>
      </c>
      <c r="BB351" s="90">
        <v>6.3840000000000003</v>
      </c>
      <c r="BC351" s="90">
        <v>4.5884999999999998</v>
      </c>
      <c r="BD351" s="90">
        <v>8.9774999999999991</v>
      </c>
      <c r="BE351" s="59">
        <v>19.95</v>
      </c>
      <c r="BF351" s="60">
        <f t="shared" si="25"/>
        <v>233.26999999999998</v>
      </c>
      <c r="BG351" s="99">
        <f t="shared" si="26"/>
        <v>75.856399999999994</v>
      </c>
      <c r="BH351" s="99">
        <f t="shared" si="27"/>
        <v>61.250200000000007</v>
      </c>
      <c r="BI351" s="99">
        <f t="shared" si="28"/>
        <v>96.163399999999996</v>
      </c>
      <c r="BJ351" s="99">
        <f t="shared" si="29"/>
        <v>233.27</v>
      </c>
    </row>
    <row r="352" spans="1:62" s="94" customFormat="1" ht="16.05" customHeight="1" x14ac:dyDescent="0.3">
      <c r="A352" s="10">
        <v>346</v>
      </c>
      <c r="B352" s="107" t="s">
        <v>953</v>
      </c>
      <c r="C352" s="15" t="s">
        <v>388</v>
      </c>
      <c r="D352" s="15" t="s">
        <v>371</v>
      </c>
      <c r="E352" s="15" t="s">
        <v>631</v>
      </c>
      <c r="F352" s="108">
        <v>44</v>
      </c>
      <c r="G352" s="15">
        <v>380</v>
      </c>
      <c r="H352" s="88" t="s">
        <v>50</v>
      </c>
      <c r="I352" s="99">
        <v>265126</v>
      </c>
      <c r="J352" s="90">
        <v>7648.96</v>
      </c>
      <c r="K352" s="90">
        <v>6692.8400000000011</v>
      </c>
      <c r="L352" s="90">
        <v>9561.2000000000007</v>
      </c>
      <c r="M352" s="59">
        <v>23903</v>
      </c>
      <c r="N352" s="90">
        <v>7339.92</v>
      </c>
      <c r="O352" s="90">
        <v>6044.64</v>
      </c>
      <c r="P352" s="90">
        <v>8203.44</v>
      </c>
      <c r="Q352" s="59">
        <v>21588</v>
      </c>
      <c r="R352" s="90">
        <v>7877.43</v>
      </c>
      <c r="S352" s="90">
        <v>6445.17</v>
      </c>
      <c r="T352" s="90">
        <v>9548.4</v>
      </c>
      <c r="U352" s="59">
        <v>23871</v>
      </c>
      <c r="V352" s="90">
        <v>7401.6</v>
      </c>
      <c r="W352" s="90">
        <v>5782.5</v>
      </c>
      <c r="X352" s="90">
        <v>9945.9</v>
      </c>
      <c r="Y352" s="59">
        <v>23130</v>
      </c>
      <c r="Z352" s="90">
        <v>8127.02</v>
      </c>
      <c r="AA352" s="90">
        <v>6214.7800000000007</v>
      </c>
      <c r="AB352" s="90">
        <v>9561.2000000000007</v>
      </c>
      <c r="AC352" s="59">
        <v>23903</v>
      </c>
      <c r="AD352" s="90">
        <v>7401.92</v>
      </c>
      <c r="AE352" s="90">
        <v>6476.68</v>
      </c>
      <c r="AF352" s="90">
        <v>9252.4</v>
      </c>
      <c r="AG352" s="59">
        <v>23131</v>
      </c>
      <c r="AH352" s="90">
        <v>6010</v>
      </c>
      <c r="AI352" s="90">
        <v>4763</v>
      </c>
      <c r="AJ352" s="90">
        <v>5801</v>
      </c>
      <c r="AK352" s="59">
        <v>16574</v>
      </c>
      <c r="AL352" s="90">
        <v>7557.12</v>
      </c>
      <c r="AM352" s="90">
        <v>6376.3200000000006</v>
      </c>
      <c r="AN352" s="90">
        <v>9682.56</v>
      </c>
      <c r="AO352" s="59">
        <v>23616</v>
      </c>
      <c r="AP352" s="90">
        <v>7727.3280000000004</v>
      </c>
      <c r="AQ352" s="90">
        <v>6519.9330000000009</v>
      </c>
      <c r="AR352" s="90">
        <v>9900.6389999999992</v>
      </c>
      <c r="AS352" s="59">
        <v>24147.9</v>
      </c>
      <c r="AT352" s="90">
        <v>8041.152000000001</v>
      </c>
      <c r="AU352" s="90">
        <v>6784.7220000000007</v>
      </c>
      <c r="AV352" s="90">
        <v>10302.726000000001</v>
      </c>
      <c r="AW352" s="59">
        <v>25128.600000000002</v>
      </c>
      <c r="AX352" s="90">
        <v>5993.52</v>
      </c>
      <c r="AY352" s="90">
        <v>4869.7350000000006</v>
      </c>
      <c r="AZ352" s="90">
        <v>7866.4949999999999</v>
      </c>
      <c r="BA352" s="59">
        <v>18729.75</v>
      </c>
      <c r="BB352" s="90">
        <v>5569.2</v>
      </c>
      <c r="BC352" s="90">
        <v>4002.8625000000002</v>
      </c>
      <c r="BD352" s="90">
        <v>7831.6875</v>
      </c>
      <c r="BE352" s="59">
        <v>17403.75</v>
      </c>
      <c r="BF352" s="60">
        <f t="shared" si="25"/>
        <v>265126</v>
      </c>
      <c r="BG352" s="99">
        <f t="shared" si="26"/>
        <v>86695.170000000013</v>
      </c>
      <c r="BH352" s="99">
        <f t="shared" si="27"/>
        <v>70973.18250000001</v>
      </c>
      <c r="BI352" s="99">
        <f t="shared" si="28"/>
        <v>107457.64749999999</v>
      </c>
      <c r="BJ352" s="99">
        <f t="shared" si="29"/>
        <v>265126</v>
      </c>
    </row>
    <row r="353" spans="1:62" s="94" customFormat="1" ht="16.05" customHeight="1" x14ac:dyDescent="0.3">
      <c r="A353" s="10">
        <v>347</v>
      </c>
      <c r="B353" s="107" t="s">
        <v>953</v>
      </c>
      <c r="C353" s="15" t="s">
        <v>1026</v>
      </c>
      <c r="D353" s="15" t="s">
        <v>371</v>
      </c>
      <c r="E353" s="15" t="s">
        <v>631</v>
      </c>
      <c r="F353" s="108">
        <v>11</v>
      </c>
      <c r="G353" s="15">
        <v>380</v>
      </c>
      <c r="H353" s="88" t="s">
        <v>50</v>
      </c>
      <c r="I353" s="99">
        <v>5691.1600000000008</v>
      </c>
      <c r="J353" s="90">
        <v>94.08</v>
      </c>
      <c r="K353" s="90">
        <v>82.320000000000007</v>
      </c>
      <c r="L353" s="90">
        <v>117.60000000000001</v>
      </c>
      <c r="M353" s="59">
        <v>294</v>
      </c>
      <c r="N353" s="90">
        <v>84.320000000000007</v>
      </c>
      <c r="O353" s="90">
        <v>69.440000000000012</v>
      </c>
      <c r="P353" s="90">
        <v>94.24</v>
      </c>
      <c r="Q353" s="59">
        <v>248</v>
      </c>
      <c r="R353" s="90">
        <v>87.45</v>
      </c>
      <c r="S353" s="90">
        <v>71.550000000000011</v>
      </c>
      <c r="T353" s="90">
        <v>106</v>
      </c>
      <c r="U353" s="59">
        <v>265</v>
      </c>
      <c r="V353" s="90">
        <v>118.72</v>
      </c>
      <c r="W353" s="90">
        <v>92.75</v>
      </c>
      <c r="X353" s="90">
        <v>159.53</v>
      </c>
      <c r="Y353" s="59">
        <v>371</v>
      </c>
      <c r="Z353" s="90">
        <v>303.62</v>
      </c>
      <c r="AA353" s="90">
        <v>232.18</v>
      </c>
      <c r="AB353" s="90">
        <v>357.20000000000005</v>
      </c>
      <c r="AC353" s="59">
        <v>893</v>
      </c>
      <c r="AD353" s="90">
        <v>141.44</v>
      </c>
      <c r="AE353" s="90">
        <v>123.76</v>
      </c>
      <c r="AF353" s="90">
        <v>176.8</v>
      </c>
      <c r="AG353" s="59">
        <v>442</v>
      </c>
      <c r="AH353" s="90">
        <v>132</v>
      </c>
      <c r="AI353" s="90">
        <v>135</v>
      </c>
      <c r="AJ353" s="90">
        <v>158</v>
      </c>
      <c r="AK353" s="59">
        <v>425</v>
      </c>
      <c r="AL353" s="90">
        <v>101.12</v>
      </c>
      <c r="AM353" s="90">
        <v>85.320000000000007</v>
      </c>
      <c r="AN353" s="90">
        <v>129.56</v>
      </c>
      <c r="AO353" s="59">
        <v>316</v>
      </c>
      <c r="AP353" s="90">
        <v>285.93600000000004</v>
      </c>
      <c r="AQ353" s="90">
        <v>241.25850000000003</v>
      </c>
      <c r="AR353" s="90">
        <v>366.35550000000001</v>
      </c>
      <c r="AS353" s="59">
        <v>893.55000000000007</v>
      </c>
      <c r="AT353" s="90">
        <v>227.47200000000001</v>
      </c>
      <c r="AU353" s="90">
        <v>191.92950000000002</v>
      </c>
      <c r="AV353" s="90">
        <v>291.44849999999997</v>
      </c>
      <c r="AW353" s="59">
        <v>710.85</v>
      </c>
      <c r="AX353" s="90">
        <v>138.13120000000001</v>
      </c>
      <c r="AY353" s="90">
        <v>112.2316</v>
      </c>
      <c r="AZ353" s="90">
        <v>181.29719999999998</v>
      </c>
      <c r="BA353" s="59">
        <v>431.65999999999997</v>
      </c>
      <c r="BB353" s="90">
        <v>128.352</v>
      </c>
      <c r="BC353" s="90">
        <v>92.253000000000014</v>
      </c>
      <c r="BD353" s="90">
        <v>180.495</v>
      </c>
      <c r="BE353" s="59">
        <v>401.1</v>
      </c>
      <c r="BF353" s="60">
        <f t="shared" si="25"/>
        <v>5691.1600000000008</v>
      </c>
      <c r="BG353" s="99">
        <f t="shared" si="26"/>
        <v>1842.6412000000003</v>
      </c>
      <c r="BH353" s="99">
        <f t="shared" si="27"/>
        <v>1529.9926</v>
      </c>
      <c r="BI353" s="99">
        <f t="shared" si="28"/>
        <v>2318.5261999999998</v>
      </c>
      <c r="BJ353" s="99">
        <f t="shared" si="29"/>
        <v>5691.16</v>
      </c>
    </row>
    <row r="354" spans="1:62" s="94" customFormat="1" ht="16.05" customHeight="1" x14ac:dyDescent="0.3">
      <c r="A354" s="10">
        <v>348</v>
      </c>
      <c r="B354" s="107" t="s">
        <v>953</v>
      </c>
      <c r="C354" s="15" t="s">
        <v>1006</v>
      </c>
      <c r="D354" s="15" t="s">
        <v>371</v>
      </c>
      <c r="E354" s="15" t="s">
        <v>631</v>
      </c>
      <c r="F354" s="108">
        <v>25</v>
      </c>
      <c r="G354" s="15">
        <v>380</v>
      </c>
      <c r="H354" s="88" t="s">
        <v>50</v>
      </c>
      <c r="I354" s="99">
        <v>0</v>
      </c>
      <c r="J354" s="90">
        <v>0</v>
      </c>
      <c r="K354" s="90">
        <v>0</v>
      </c>
      <c r="L354" s="90">
        <v>0</v>
      </c>
      <c r="M354" s="59">
        <v>0</v>
      </c>
      <c r="N354" s="90">
        <v>0</v>
      </c>
      <c r="O354" s="90">
        <v>0</v>
      </c>
      <c r="P354" s="90">
        <v>0</v>
      </c>
      <c r="Q354" s="59">
        <v>0</v>
      </c>
      <c r="R354" s="90">
        <v>0</v>
      </c>
      <c r="S354" s="90">
        <v>0</v>
      </c>
      <c r="T354" s="90">
        <v>0</v>
      </c>
      <c r="U354" s="59">
        <v>0</v>
      </c>
      <c r="V354" s="90">
        <v>0</v>
      </c>
      <c r="W354" s="90">
        <v>0</v>
      </c>
      <c r="X354" s="90">
        <v>0</v>
      </c>
      <c r="Y354" s="59">
        <v>0</v>
      </c>
      <c r="Z354" s="90">
        <v>0</v>
      </c>
      <c r="AA354" s="90">
        <v>0</v>
      </c>
      <c r="AB354" s="90">
        <v>0</v>
      </c>
      <c r="AC354" s="59">
        <v>0</v>
      </c>
      <c r="AD354" s="90">
        <v>0</v>
      </c>
      <c r="AE354" s="90">
        <v>0</v>
      </c>
      <c r="AF354" s="90">
        <v>0</v>
      </c>
      <c r="AG354" s="59">
        <v>0</v>
      </c>
      <c r="AH354" s="90">
        <v>0</v>
      </c>
      <c r="AI354" s="90">
        <v>0</v>
      </c>
      <c r="AJ354" s="90">
        <v>0</v>
      </c>
      <c r="AK354" s="59">
        <v>0</v>
      </c>
      <c r="AL354" s="90">
        <v>0</v>
      </c>
      <c r="AM354" s="90">
        <v>0</v>
      </c>
      <c r="AN354" s="90">
        <v>0</v>
      </c>
      <c r="AO354" s="59">
        <v>0</v>
      </c>
      <c r="AP354" s="90">
        <v>0</v>
      </c>
      <c r="AQ354" s="90">
        <v>0</v>
      </c>
      <c r="AR354" s="90">
        <v>0</v>
      </c>
      <c r="AS354" s="59">
        <v>0</v>
      </c>
      <c r="AT354" s="90">
        <v>0</v>
      </c>
      <c r="AU354" s="90">
        <v>0</v>
      </c>
      <c r="AV354" s="90">
        <v>0</v>
      </c>
      <c r="AW354" s="59">
        <v>0</v>
      </c>
      <c r="AX354" s="90">
        <v>0</v>
      </c>
      <c r="AY354" s="90">
        <v>0</v>
      </c>
      <c r="AZ354" s="90">
        <v>0</v>
      </c>
      <c r="BA354" s="59">
        <v>0</v>
      </c>
      <c r="BB354" s="90">
        <v>0</v>
      </c>
      <c r="BC354" s="90">
        <v>0</v>
      </c>
      <c r="BD354" s="90">
        <v>0</v>
      </c>
      <c r="BE354" s="59">
        <v>0</v>
      </c>
      <c r="BF354" s="60">
        <f t="shared" si="25"/>
        <v>0</v>
      </c>
      <c r="BG354" s="99">
        <f t="shared" si="26"/>
        <v>0</v>
      </c>
      <c r="BH354" s="99">
        <f t="shared" si="27"/>
        <v>0</v>
      </c>
      <c r="BI354" s="99">
        <f t="shared" si="28"/>
        <v>0</v>
      </c>
      <c r="BJ354" s="99">
        <f t="shared" si="29"/>
        <v>0</v>
      </c>
    </row>
    <row r="355" spans="1:62" s="94" customFormat="1" ht="16.05" customHeight="1" x14ac:dyDescent="0.3">
      <c r="A355" s="10">
        <v>349</v>
      </c>
      <c r="B355" s="107" t="s">
        <v>953</v>
      </c>
      <c r="C355" s="15" t="s">
        <v>1006</v>
      </c>
      <c r="D355" s="15" t="s">
        <v>371</v>
      </c>
      <c r="E355" s="15" t="s">
        <v>631</v>
      </c>
      <c r="F355" s="108">
        <v>1.7</v>
      </c>
      <c r="G355" s="15">
        <v>220</v>
      </c>
      <c r="H355" s="88" t="s">
        <v>50</v>
      </c>
      <c r="I355" s="99">
        <v>166.1</v>
      </c>
      <c r="J355" s="90">
        <v>4.4800000000000004</v>
      </c>
      <c r="K355" s="90">
        <v>3.9200000000000004</v>
      </c>
      <c r="L355" s="90">
        <v>5.6000000000000005</v>
      </c>
      <c r="M355" s="59">
        <v>14</v>
      </c>
      <c r="N355" s="90">
        <v>4.08</v>
      </c>
      <c r="O355" s="90">
        <v>3.3600000000000003</v>
      </c>
      <c r="P355" s="90">
        <v>4.5600000000000005</v>
      </c>
      <c r="Q355" s="59">
        <v>12</v>
      </c>
      <c r="R355" s="90">
        <v>4.62</v>
      </c>
      <c r="S355" s="90">
        <v>3.7800000000000002</v>
      </c>
      <c r="T355" s="90">
        <v>5.6000000000000005</v>
      </c>
      <c r="U355" s="59">
        <v>14</v>
      </c>
      <c r="V355" s="90">
        <v>3.52</v>
      </c>
      <c r="W355" s="90">
        <v>2.75</v>
      </c>
      <c r="X355" s="90">
        <v>4.7299999999999995</v>
      </c>
      <c r="Y355" s="59">
        <v>11</v>
      </c>
      <c r="Z355" s="90">
        <v>4.42</v>
      </c>
      <c r="AA355" s="90">
        <v>3.38</v>
      </c>
      <c r="AB355" s="90">
        <v>5.2</v>
      </c>
      <c r="AC355" s="59">
        <v>13</v>
      </c>
      <c r="AD355" s="90">
        <v>3.84</v>
      </c>
      <c r="AE355" s="90">
        <v>3.3600000000000003</v>
      </c>
      <c r="AF355" s="90">
        <v>4.8000000000000007</v>
      </c>
      <c r="AG355" s="59">
        <v>12</v>
      </c>
      <c r="AH355" s="90">
        <v>4</v>
      </c>
      <c r="AI355" s="90">
        <v>3</v>
      </c>
      <c r="AJ355" s="90">
        <v>6</v>
      </c>
      <c r="AK355" s="59">
        <v>13</v>
      </c>
      <c r="AL355" s="90">
        <v>4.8</v>
      </c>
      <c r="AM355" s="90">
        <v>4.0500000000000007</v>
      </c>
      <c r="AN355" s="90">
        <v>6.1499999999999995</v>
      </c>
      <c r="AO355" s="59">
        <v>15</v>
      </c>
      <c r="AP355" s="90">
        <v>4.7040000000000006</v>
      </c>
      <c r="AQ355" s="90">
        <v>3.9690000000000007</v>
      </c>
      <c r="AR355" s="90">
        <v>6.0270000000000001</v>
      </c>
      <c r="AS355" s="59">
        <v>14.700000000000003</v>
      </c>
      <c r="AT355" s="90">
        <v>4.7040000000000006</v>
      </c>
      <c r="AU355" s="90">
        <v>3.9690000000000007</v>
      </c>
      <c r="AV355" s="90">
        <v>6.0270000000000001</v>
      </c>
      <c r="AW355" s="59">
        <v>14.700000000000003</v>
      </c>
      <c r="AX355" s="90">
        <v>5.4239999999999995</v>
      </c>
      <c r="AY355" s="90">
        <v>4.407</v>
      </c>
      <c r="AZ355" s="90">
        <v>7.1189999999999998</v>
      </c>
      <c r="BA355" s="59">
        <v>16.95</v>
      </c>
      <c r="BB355" s="90">
        <v>5.04</v>
      </c>
      <c r="BC355" s="90">
        <v>3.6225000000000001</v>
      </c>
      <c r="BD355" s="90">
        <v>7.0875000000000004</v>
      </c>
      <c r="BE355" s="59">
        <v>15.75</v>
      </c>
      <c r="BF355" s="60">
        <f t="shared" si="25"/>
        <v>166.1</v>
      </c>
      <c r="BG355" s="99">
        <f t="shared" si="26"/>
        <v>53.631999999999998</v>
      </c>
      <c r="BH355" s="99">
        <f t="shared" si="27"/>
        <v>43.56750000000001</v>
      </c>
      <c r="BI355" s="99">
        <f t="shared" si="28"/>
        <v>68.900500000000008</v>
      </c>
      <c r="BJ355" s="99">
        <f t="shared" si="29"/>
        <v>166.10000000000002</v>
      </c>
    </row>
    <row r="356" spans="1:62" s="94" customFormat="1" ht="16.05" customHeight="1" x14ac:dyDescent="0.3">
      <c r="A356" s="10">
        <v>350</v>
      </c>
      <c r="B356" s="107" t="s">
        <v>953</v>
      </c>
      <c r="C356" s="15" t="s">
        <v>964</v>
      </c>
      <c r="D356" s="15" t="s">
        <v>371</v>
      </c>
      <c r="E356" s="15" t="s">
        <v>631</v>
      </c>
      <c r="F356" s="108">
        <v>30</v>
      </c>
      <c r="G356" s="15">
        <v>380</v>
      </c>
      <c r="H356" s="88" t="s">
        <v>50</v>
      </c>
      <c r="I356" s="99">
        <v>65606.77</v>
      </c>
      <c r="J356" s="90">
        <v>1100.1600000000001</v>
      </c>
      <c r="K356" s="90">
        <v>962.6400000000001</v>
      </c>
      <c r="L356" s="90">
        <v>1375.2</v>
      </c>
      <c r="M356" s="59">
        <v>3438</v>
      </c>
      <c r="N356" s="90">
        <v>1548.3600000000001</v>
      </c>
      <c r="O356" s="90">
        <v>1275.1200000000001</v>
      </c>
      <c r="P356" s="90">
        <v>1730.52</v>
      </c>
      <c r="Q356" s="59">
        <v>4554</v>
      </c>
      <c r="R356" s="90">
        <v>1525.5900000000001</v>
      </c>
      <c r="S356" s="90">
        <v>1248.21</v>
      </c>
      <c r="T356" s="90">
        <v>1849.2</v>
      </c>
      <c r="U356" s="59">
        <v>4623</v>
      </c>
      <c r="V356" s="90">
        <v>1427.52</v>
      </c>
      <c r="W356" s="90">
        <v>1115.25</v>
      </c>
      <c r="X356" s="90">
        <v>1918.23</v>
      </c>
      <c r="Y356" s="59">
        <v>4461</v>
      </c>
      <c r="Z356" s="90">
        <v>2518.04</v>
      </c>
      <c r="AA356" s="90">
        <v>1925.5600000000002</v>
      </c>
      <c r="AB356" s="90">
        <v>2962.4</v>
      </c>
      <c r="AC356" s="59">
        <v>7406</v>
      </c>
      <c r="AD356" s="90">
        <v>2400.96</v>
      </c>
      <c r="AE356" s="90">
        <v>2100.84</v>
      </c>
      <c r="AF356" s="90">
        <v>3001.2000000000003</v>
      </c>
      <c r="AG356" s="59">
        <v>7503</v>
      </c>
      <c r="AH356" s="90">
        <v>2395</v>
      </c>
      <c r="AI356" s="90">
        <v>2035</v>
      </c>
      <c r="AJ356" s="90">
        <v>3243</v>
      </c>
      <c r="AK356" s="59">
        <v>7673</v>
      </c>
      <c r="AL356" s="90">
        <v>1812.16</v>
      </c>
      <c r="AM356" s="90">
        <v>1529.01</v>
      </c>
      <c r="AN356" s="90">
        <v>2321.83</v>
      </c>
      <c r="AO356" s="59">
        <v>5663</v>
      </c>
      <c r="AP356" s="90">
        <v>1729.3920000000001</v>
      </c>
      <c r="AQ356" s="90">
        <v>1459.1745000000003</v>
      </c>
      <c r="AR356" s="90">
        <v>2215.7835</v>
      </c>
      <c r="AS356" s="59">
        <v>5404.35</v>
      </c>
      <c r="AT356" s="90">
        <v>1037.568</v>
      </c>
      <c r="AU356" s="90">
        <v>875.44800000000009</v>
      </c>
      <c r="AV356" s="90">
        <v>1329.384</v>
      </c>
      <c r="AW356" s="59">
        <v>3242.4</v>
      </c>
      <c r="AX356" s="90">
        <v>1930.5824</v>
      </c>
      <c r="AY356" s="90">
        <v>1568.5981999999999</v>
      </c>
      <c r="AZ356" s="90">
        <v>2533.8893999999996</v>
      </c>
      <c r="BA356" s="59">
        <v>6033.07</v>
      </c>
      <c r="BB356" s="90">
        <v>1793.904</v>
      </c>
      <c r="BC356" s="90">
        <v>1289.3685</v>
      </c>
      <c r="BD356" s="90">
        <v>2522.6774999999998</v>
      </c>
      <c r="BE356" s="59">
        <v>5605.95</v>
      </c>
      <c r="BF356" s="60">
        <f t="shared" si="25"/>
        <v>65606.77</v>
      </c>
      <c r="BG356" s="99">
        <f t="shared" si="26"/>
        <v>21219.236399999998</v>
      </c>
      <c r="BH356" s="99">
        <f t="shared" si="27"/>
        <v>17384.219200000003</v>
      </c>
      <c r="BI356" s="99">
        <f t="shared" si="28"/>
        <v>27003.314400000003</v>
      </c>
      <c r="BJ356" s="99">
        <f t="shared" si="29"/>
        <v>65606.77</v>
      </c>
    </row>
    <row r="357" spans="1:62" s="94" customFormat="1" ht="16.05" customHeight="1" x14ac:dyDescent="0.3">
      <c r="A357" s="10">
        <v>351</v>
      </c>
      <c r="B357" s="107" t="s">
        <v>953</v>
      </c>
      <c r="C357" s="15" t="s">
        <v>1017</v>
      </c>
      <c r="D357" s="15" t="s">
        <v>371</v>
      </c>
      <c r="E357" s="15" t="s">
        <v>631</v>
      </c>
      <c r="F357" s="108">
        <v>3.3</v>
      </c>
      <c r="G357" s="15">
        <v>380</v>
      </c>
      <c r="H357" s="88" t="s">
        <v>50</v>
      </c>
      <c r="I357" s="99">
        <v>329.69</v>
      </c>
      <c r="J357" s="90">
        <v>8.64</v>
      </c>
      <c r="K357" s="90">
        <v>7.5600000000000005</v>
      </c>
      <c r="L357" s="90">
        <v>10.8</v>
      </c>
      <c r="M357" s="59">
        <v>27.000000000000004</v>
      </c>
      <c r="N357" s="90">
        <v>8.5</v>
      </c>
      <c r="O357" s="90">
        <v>7.0000000000000009</v>
      </c>
      <c r="P357" s="90">
        <v>9.5</v>
      </c>
      <c r="Q357" s="59">
        <v>25</v>
      </c>
      <c r="R357" s="90">
        <v>8.91</v>
      </c>
      <c r="S357" s="90">
        <v>7.2900000000000009</v>
      </c>
      <c r="T357" s="90">
        <v>10.8</v>
      </c>
      <c r="U357" s="59">
        <v>27.000000000000004</v>
      </c>
      <c r="V357" s="90">
        <v>8.32</v>
      </c>
      <c r="W357" s="90">
        <v>6.5</v>
      </c>
      <c r="X357" s="90">
        <v>11.18</v>
      </c>
      <c r="Y357" s="59">
        <v>26</v>
      </c>
      <c r="Z357" s="90">
        <v>9.5200000000000014</v>
      </c>
      <c r="AA357" s="90">
        <v>7.28</v>
      </c>
      <c r="AB357" s="90">
        <v>11.200000000000001</v>
      </c>
      <c r="AC357" s="59">
        <v>28</v>
      </c>
      <c r="AD357" s="90">
        <v>8</v>
      </c>
      <c r="AE357" s="90">
        <v>7.0000000000000009</v>
      </c>
      <c r="AF357" s="90">
        <v>10</v>
      </c>
      <c r="AG357" s="59">
        <v>25</v>
      </c>
      <c r="AH357" s="90">
        <v>9</v>
      </c>
      <c r="AI357" s="90">
        <v>8</v>
      </c>
      <c r="AJ357" s="90">
        <v>11</v>
      </c>
      <c r="AK357" s="59">
        <v>28</v>
      </c>
      <c r="AL357" s="90">
        <v>8.64</v>
      </c>
      <c r="AM357" s="90">
        <v>7.2900000000000009</v>
      </c>
      <c r="AN357" s="90">
        <v>11.069999999999999</v>
      </c>
      <c r="AO357" s="59">
        <v>27</v>
      </c>
      <c r="AP357" s="90">
        <v>8.7360000000000007</v>
      </c>
      <c r="AQ357" s="90">
        <v>7.3710000000000004</v>
      </c>
      <c r="AR357" s="90">
        <v>11.193</v>
      </c>
      <c r="AS357" s="59">
        <v>27.299999999999997</v>
      </c>
      <c r="AT357" s="90">
        <v>9.072000000000001</v>
      </c>
      <c r="AU357" s="90">
        <v>7.6545000000000005</v>
      </c>
      <c r="AV357" s="90">
        <v>11.6235</v>
      </c>
      <c r="AW357" s="59">
        <v>28.35</v>
      </c>
      <c r="AX357" s="90">
        <v>10.124799999999999</v>
      </c>
      <c r="AY357" s="90">
        <v>8.2263999999999999</v>
      </c>
      <c r="AZ357" s="90">
        <v>13.288799999999998</v>
      </c>
      <c r="BA357" s="59">
        <v>31.639999999999997</v>
      </c>
      <c r="BB357" s="90">
        <v>9.4080000000000013</v>
      </c>
      <c r="BC357" s="90">
        <v>6.7620000000000005</v>
      </c>
      <c r="BD357" s="90">
        <v>13.23</v>
      </c>
      <c r="BE357" s="59">
        <v>29.400000000000002</v>
      </c>
      <c r="BF357" s="60">
        <f t="shared" si="25"/>
        <v>329.69</v>
      </c>
      <c r="BG357" s="99">
        <f t="shared" si="26"/>
        <v>106.8708</v>
      </c>
      <c r="BH357" s="99">
        <f t="shared" si="27"/>
        <v>87.933899999999994</v>
      </c>
      <c r="BI357" s="99">
        <f t="shared" si="28"/>
        <v>134.8853</v>
      </c>
      <c r="BJ357" s="99">
        <f t="shared" si="29"/>
        <v>329.69</v>
      </c>
    </row>
    <row r="358" spans="1:62" s="94" customFormat="1" ht="16.05" customHeight="1" x14ac:dyDescent="0.3">
      <c r="A358" s="10">
        <v>352</v>
      </c>
      <c r="B358" s="107" t="s">
        <v>953</v>
      </c>
      <c r="C358" s="15" t="s">
        <v>1017</v>
      </c>
      <c r="D358" s="15" t="s">
        <v>371</v>
      </c>
      <c r="E358" s="15" t="s">
        <v>631</v>
      </c>
      <c r="F358" s="108">
        <v>100</v>
      </c>
      <c r="G358" s="15">
        <v>380</v>
      </c>
      <c r="H358" s="88" t="s">
        <v>50</v>
      </c>
      <c r="I358" s="99">
        <v>206654.50999999998</v>
      </c>
      <c r="J358" s="90">
        <v>6369.6</v>
      </c>
      <c r="K358" s="90">
        <v>5573.4000000000005</v>
      </c>
      <c r="L358" s="90">
        <v>7962</v>
      </c>
      <c r="M358" s="59">
        <v>19905</v>
      </c>
      <c r="N358" s="90">
        <v>5029.6200000000008</v>
      </c>
      <c r="O358" s="90">
        <v>4142.04</v>
      </c>
      <c r="P358" s="90">
        <v>5621.34</v>
      </c>
      <c r="Q358" s="59">
        <v>14793</v>
      </c>
      <c r="R358" s="90">
        <v>6090.81</v>
      </c>
      <c r="S358" s="90">
        <v>4983.3900000000003</v>
      </c>
      <c r="T358" s="90">
        <v>7382.8</v>
      </c>
      <c r="U358" s="59">
        <v>18457</v>
      </c>
      <c r="V358" s="90">
        <v>4600.6400000000003</v>
      </c>
      <c r="W358" s="90">
        <v>3594.25</v>
      </c>
      <c r="X358" s="90">
        <v>6182.11</v>
      </c>
      <c r="Y358" s="59">
        <v>14377</v>
      </c>
      <c r="Z358" s="90">
        <v>5294.8200000000006</v>
      </c>
      <c r="AA358" s="90">
        <v>4048.98</v>
      </c>
      <c r="AB358" s="90">
        <v>6229.2000000000007</v>
      </c>
      <c r="AC358" s="59">
        <v>15573.000000000002</v>
      </c>
      <c r="AD358" s="90">
        <v>4646.4000000000005</v>
      </c>
      <c r="AE358" s="90">
        <v>4065.6000000000004</v>
      </c>
      <c r="AF358" s="90">
        <v>5808</v>
      </c>
      <c r="AG358" s="59">
        <v>14520</v>
      </c>
      <c r="AH358" s="90">
        <v>4135</v>
      </c>
      <c r="AI358" s="90">
        <v>3438</v>
      </c>
      <c r="AJ358" s="90">
        <v>5796</v>
      </c>
      <c r="AK358" s="59">
        <v>13369</v>
      </c>
      <c r="AL358" s="90">
        <v>5871.04</v>
      </c>
      <c r="AM358" s="90">
        <v>4953.6900000000005</v>
      </c>
      <c r="AN358" s="90">
        <v>7522.2699999999995</v>
      </c>
      <c r="AO358" s="59">
        <v>18347</v>
      </c>
      <c r="AP358" s="90">
        <v>5797.68</v>
      </c>
      <c r="AQ358" s="90">
        <v>4891.7925000000005</v>
      </c>
      <c r="AR358" s="90">
        <v>7428.2774999999992</v>
      </c>
      <c r="AS358" s="59">
        <v>18117.75</v>
      </c>
      <c r="AT358" s="90">
        <v>6335.616</v>
      </c>
      <c r="AU358" s="90">
        <v>5345.6760000000004</v>
      </c>
      <c r="AV358" s="90">
        <v>8117.5079999999989</v>
      </c>
      <c r="AW358" s="59">
        <v>19798.8</v>
      </c>
      <c r="AX358" s="90">
        <v>6534.8351999999995</v>
      </c>
      <c r="AY358" s="90">
        <v>5309.5535999999993</v>
      </c>
      <c r="AZ358" s="90">
        <v>8576.9711999999981</v>
      </c>
      <c r="BA358" s="59">
        <v>20421.359999999997</v>
      </c>
      <c r="BB358" s="90">
        <v>6072.1920000000009</v>
      </c>
      <c r="BC358" s="90">
        <v>4364.3880000000008</v>
      </c>
      <c r="BD358" s="90">
        <v>8539.02</v>
      </c>
      <c r="BE358" s="59">
        <v>18975.600000000002</v>
      </c>
      <c r="BF358" s="60">
        <f t="shared" si="25"/>
        <v>206654.50999999998</v>
      </c>
      <c r="BG358" s="99">
        <f t="shared" si="26"/>
        <v>66778.253200000006</v>
      </c>
      <c r="BH358" s="99">
        <f t="shared" si="27"/>
        <v>54710.760100000007</v>
      </c>
      <c r="BI358" s="99">
        <f t="shared" si="28"/>
        <v>85165.496699999989</v>
      </c>
      <c r="BJ358" s="99">
        <f t="shared" si="29"/>
        <v>206654.51</v>
      </c>
    </row>
    <row r="359" spans="1:62" s="94" customFormat="1" ht="16.05" customHeight="1" x14ac:dyDescent="0.3">
      <c r="A359" s="10">
        <v>353</v>
      </c>
      <c r="B359" s="107" t="s">
        <v>953</v>
      </c>
      <c r="C359" s="15" t="s">
        <v>956</v>
      </c>
      <c r="D359" s="15" t="s">
        <v>371</v>
      </c>
      <c r="E359" s="15" t="s">
        <v>631</v>
      </c>
      <c r="F359" s="108">
        <v>1.7</v>
      </c>
      <c r="G359" s="15">
        <v>220</v>
      </c>
      <c r="H359" s="88" t="s">
        <v>50</v>
      </c>
      <c r="I359" s="99">
        <v>212.99</v>
      </c>
      <c r="J359" s="90">
        <v>5.76</v>
      </c>
      <c r="K359" s="90">
        <v>5.0400000000000009</v>
      </c>
      <c r="L359" s="90">
        <v>7.2</v>
      </c>
      <c r="M359" s="59">
        <v>18</v>
      </c>
      <c r="N359" s="90">
        <v>5.44</v>
      </c>
      <c r="O359" s="90">
        <v>4.4800000000000004</v>
      </c>
      <c r="P359" s="90">
        <v>6.08</v>
      </c>
      <c r="Q359" s="59">
        <v>16</v>
      </c>
      <c r="R359" s="90">
        <v>5.61</v>
      </c>
      <c r="S359" s="90">
        <v>4.59</v>
      </c>
      <c r="T359" s="90">
        <v>6.8000000000000007</v>
      </c>
      <c r="U359" s="59">
        <v>17</v>
      </c>
      <c r="V359" s="90">
        <v>5.44</v>
      </c>
      <c r="W359" s="90">
        <v>4.25</v>
      </c>
      <c r="X359" s="90">
        <v>7.31</v>
      </c>
      <c r="Y359" s="59">
        <v>17</v>
      </c>
      <c r="Z359" s="90">
        <v>6.12</v>
      </c>
      <c r="AA359" s="90">
        <v>4.68</v>
      </c>
      <c r="AB359" s="90">
        <v>7.2</v>
      </c>
      <c r="AC359" s="59">
        <v>18</v>
      </c>
      <c r="AD359" s="90">
        <v>5.12</v>
      </c>
      <c r="AE359" s="90">
        <v>4.4800000000000004</v>
      </c>
      <c r="AF359" s="90">
        <v>6.4</v>
      </c>
      <c r="AG359" s="59">
        <v>16</v>
      </c>
      <c r="AH359" s="90">
        <v>5</v>
      </c>
      <c r="AI359" s="90">
        <v>4</v>
      </c>
      <c r="AJ359" s="90">
        <v>7</v>
      </c>
      <c r="AK359" s="59">
        <v>16</v>
      </c>
      <c r="AL359" s="90">
        <v>6.08</v>
      </c>
      <c r="AM359" s="90">
        <v>5.1300000000000008</v>
      </c>
      <c r="AN359" s="90">
        <v>7.7899999999999991</v>
      </c>
      <c r="AO359" s="59">
        <v>19</v>
      </c>
      <c r="AP359" s="90">
        <v>6.3840000000000003</v>
      </c>
      <c r="AQ359" s="90">
        <v>5.3864999999999998</v>
      </c>
      <c r="AR359" s="90">
        <v>8.1794999999999991</v>
      </c>
      <c r="AS359" s="59">
        <v>19.95</v>
      </c>
      <c r="AT359" s="90">
        <v>5.3760000000000003</v>
      </c>
      <c r="AU359" s="90">
        <v>4.5360000000000005</v>
      </c>
      <c r="AV359" s="90">
        <v>6.8879999999999999</v>
      </c>
      <c r="AW359" s="59">
        <v>16.8</v>
      </c>
      <c r="AX359" s="90">
        <v>6.508799999999999</v>
      </c>
      <c r="AY359" s="90">
        <v>5.2883999999999993</v>
      </c>
      <c r="AZ359" s="90">
        <v>8.542799999999998</v>
      </c>
      <c r="BA359" s="59">
        <v>20.339999999999996</v>
      </c>
      <c r="BB359" s="90">
        <v>6.0480000000000009</v>
      </c>
      <c r="BC359" s="90">
        <v>4.3470000000000004</v>
      </c>
      <c r="BD359" s="90">
        <v>8.5050000000000008</v>
      </c>
      <c r="BE359" s="59">
        <v>18.900000000000002</v>
      </c>
      <c r="BF359" s="60">
        <f t="shared" si="25"/>
        <v>212.99</v>
      </c>
      <c r="BG359" s="99">
        <f t="shared" si="26"/>
        <v>68.886799999999994</v>
      </c>
      <c r="BH359" s="99">
        <f t="shared" si="27"/>
        <v>56.207900000000002</v>
      </c>
      <c r="BI359" s="99">
        <f t="shared" si="28"/>
        <v>87.895299999999992</v>
      </c>
      <c r="BJ359" s="99">
        <f t="shared" si="29"/>
        <v>212.98999999999998</v>
      </c>
    </row>
    <row r="360" spans="1:62" s="94" customFormat="1" ht="16.05" customHeight="1" x14ac:dyDescent="0.3">
      <c r="A360" s="10">
        <v>354</v>
      </c>
      <c r="B360" s="107" t="s">
        <v>953</v>
      </c>
      <c r="C360" s="15" t="s">
        <v>1014</v>
      </c>
      <c r="D360" s="15" t="s">
        <v>371</v>
      </c>
      <c r="E360" s="15" t="s">
        <v>631</v>
      </c>
      <c r="F360" s="108">
        <v>1.7</v>
      </c>
      <c r="G360" s="15">
        <v>220</v>
      </c>
      <c r="H360" s="88" t="s">
        <v>50</v>
      </c>
      <c r="I360" s="99">
        <v>324.58999999999997</v>
      </c>
      <c r="J360" s="90">
        <v>8.64</v>
      </c>
      <c r="K360" s="90">
        <v>7.5600000000000005</v>
      </c>
      <c r="L360" s="90">
        <v>10.8</v>
      </c>
      <c r="M360" s="59">
        <v>27.000000000000004</v>
      </c>
      <c r="N360" s="90">
        <v>8.16</v>
      </c>
      <c r="O360" s="90">
        <v>6.7200000000000006</v>
      </c>
      <c r="P360" s="90">
        <v>9.120000000000001</v>
      </c>
      <c r="Q360" s="59">
        <v>24</v>
      </c>
      <c r="R360" s="90">
        <v>9.24</v>
      </c>
      <c r="S360" s="90">
        <v>7.5600000000000005</v>
      </c>
      <c r="T360" s="90">
        <v>11.200000000000001</v>
      </c>
      <c r="U360" s="59">
        <v>28</v>
      </c>
      <c r="V360" s="90">
        <v>8.32</v>
      </c>
      <c r="W360" s="90">
        <v>6.5</v>
      </c>
      <c r="X360" s="90">
        <v>11.18</v>
      </c>
      <c r="Y360" s="59">
        <v>26</v>
      </c>
      <c r="Z360" s="90">
        <v>10.540000000000001</v>
      </c>
      <c r="AA360" s="90">
        <v>8.06</v>
      </c>
      <c r="AB360" s="90">
        <v>12.4</v>
      </c>
      <c r="AC360" s="59">
        <v>31</v>
      </c>
      <c r="AD360" s="90">
        <v>8</v>
      </c>
      <c r="AE360" s="90">
        <v>7.0000000000000009</v>
      </c>
      <c r="AF360" s="90">
        <v>10</v>
      </c>
      <c r="AG360" s="59">
        <v>25</v>
      </c>
      <c r="AH360" s="90">
        <v>8</v>
      </c>
      <c r="AI360" s="90">
        <v>6</v>
      </c>
      <c r="AJ360" s="90">
        <v>11</v>
      </c>
      <c r="AK360" s="59">
        <v>25</v>
      </c>
      <c r="AL360" s="90">
        <v>7.68</v>
      </c>
      <c r="AM360" s="90">
        <v>6.48</v>
      </c>
      <c r="AN360" s="90">
        <v>9.84</v>
      </c>
      <c r="AO360" s="59">
        <v>24</v>
      </c>
      <c r="AP360" s="90">
        <v>7.7280000000000006</v>
      </c>
      <c r="AQ360" s="90">
        <v>6.5205000000000011</v>
      </c>
      <c r="AR360" s="90">
        <v>9.9015000000000004</v>
      </c>
      <c r="AS360" s="59">
        <v>24.150000000000002</v>
      </c>
      <c r="AT360" s="90">
        <v>9.4080000000000013</v>
      </c>
      <c r="AU360" s="90">
        <v>7.9380000000000015</v>
      </c>
      <c r="AV360" s="90">
        <v>12.054</v>
      </c>
      <c r="AW360" s="59">
        <v>29.400000000000006</v>
      </c>
      <c r="AX360" s="90">
        <v>10.124799999999999</v>
      </c>
      <c r="AY360" s="90">
        <v>8.2263999999999999</v>
      </c>
      <c r="AZ360" s="90">
        <v>13.288799999999998</v>
      </c>
      <c r="BA360" s="59">
        <v>31.639999999999997</v>
      </c>
      <c r="BB360" s="90">
        <v>9.4080000000000013</v>
      </c>
      <c r="BC360" s="90">
        <v>6.7620000000000005</v>
      </c>
      <c r="BD360" s="90">
        <v>13.23</v>
      </c>
      <c r="BE360" s="59">
        <v>29.400000000000002</v>
      </c>
      <c r="BF360" s="60">
        <f t="shared" si="25"/>
        <v>324.58999999999997</v>
      </c>
      <c r="BG360" s="99">
        <f t="shared" si="26"/>
        <v>105.24879999999999</v>
      </c>
      <c r="BH360" s="99">
        <f t="shared" si="27"/>
        <v>85.326900000000009</v>
      </c>
      <c r="BI360" s="99">
        <f t="shared" si="28"/>
        <v>134.01429999999999</v>
      </c>
      <c r="BJ360" s="99">
        <f t="shared" si="29"/>
        <v>324.58999999999997</v>
      </c>
    </row>
    <row r="361" spans="1:62" s="94" customFormat="1" ht="16.05" customHeight="1" x14ac:dyDescent="0.3">
      <c r="A361" s="10">
        <v>355</v>
      </c>
      <c r="B361" s="107" t="s">
        <v>953</v>
      </c>
      <c r="C361" s="15" t="s">
        <v>1021</v>
      </c>
      <c r="D361" s="15" t="s">
        <v>371</v>
      </c>
      <c r="E361" s="15" t="s">
        <v>631</v>
      </c>
      <c r="F361" s="108">
        <v>1.7</v>
      </c>
      <c r="G361" s="15">
        <v>220</v>
      </c>
      <c r="H361" s="88" t="s">
        <v>50</v>
      </c>
      <c r="I361" s="99">
        <v>165</v>
      </c>
      <c r="J361" s="90">
        <v>4.4800000000000004</v>
      </c>
      <c r="K361" s="90">
        <v>3.9200000000000004</v>
      </c>
      <c r="L361" s="90">
        <v>5.6000000000000005</v>
      </c>
      <c r="M361" s="59">
        <v>14</v>
      </c>
      <c r="N361" s="90">
        <v>4.42</v>
      </c>
      <c r="O361" s="90">
        <v>3.6400000000000006</v>
      </c>
      <c r="P361" s="90">
        <v>4.9400000000000004</v>
      </c>
      <c r="Q361" s="59">
        <v>13</v>
      </c>
      <c r="R361" s="90">
        <v>4.29</v>
      </c>
      <c r="S361" s="90">
        <v>3.5100000000000002</v>
      </c>
      <c r="T361" s="90">
        <v>5.2</v>
      </c>
      <c r="U361" s="59">
        <v>13</v>
      </c>
      <c r="V361" s="90">
        <v>4.16</v>
      </c>
      <c r="W361" s="90">
        <v>3.25</v>
      </c>
      <c r="X361" s="90">
        <v>5.59</v>
      </c>
      <c r="Y361" s="59">
        <v>13</v>
      </c>
      <c r="Z361" s="90">
        <v>4.7600000000000007</v>
      </c>
      <c r="AA361" s="90">
        <v>3.64</v>
      </c>
      <c r="AB361" s="90">
        <v>5.6000000000000005</v>
      </c>
      <c r="AC361" s="59">
        <v>14</v>
      </c>
      <c r="AD361" s="90">
        <v>4.16</v>
      </c>
      <c r="AE361" s="90">
        <v>3.6400000000000006</v>
      </c>
      <c r="AF361" s="90">
        <v>5.2</v>
      </c>
      <c r="AG361" s="59">
        <v>13</v>
      </c>
      <c r="AH361" s="90">
        <v>4</v>
      </c>
      <c r="AI361" s="90">
        <v>3</v>
      </c>
      <c r="AJ361" s="90">
        <v>5</v>
      </c>
      <c r="AK361" s="59">
        <v>12</v>
      </c>
      <c r="AL361" s="90">
        <v>4.16</v>
      </c>
      <c r="AM361" s="90">
        <v>3.5100000000000002</v>
      </c>
      <c r="AN361" s="90">
        <v>5.33</v>
      </c>
      <c r="AO361" s="59">
        <v>13</v>
      </c>
      <c r="AP361" s="90">
        <v>4.3680000000000003</v>
      </c>
      <c r="AQ361" s="90">
        <v>3.6855000000000002</v>
      </c>
      <c r="AR361" s="90">
        <v>5.5964999999999998</v>
      </c>
      <c r="AS361" s="59">
        <v>13.649999999999999</v>
      </c>
      <c r="AT361" s="90">
        <v>4.3680000000000003</v>
      </c>
      <c r="AU361" s="90">
        <v>3.6855000000000002</v>
      </c>
      <c r="AV361" s="90">
        <v>5.5964999999999998</v>
      </c>
      <c r="AW361" s="59">
        <v>13.649999999999999</v>
      </c>
      <c r="AX361" s="90">
        <v>5.4239999999999995</v>
      </c>
      <c r="AY361" s="90">
        <v>4.407</v>
      </c>
      <c r="AZ361" s="90">
        <v>7.1189999999999998</v>
      </c>
      <c r="BA361" s="59">
        <v>16.95</v>
      </c>
      <c r="BB361" s="90">
        <v>5.04</v>
      </c>
      <c r="BC361" s="90">
        <v>3.6225000000000001</v>
      </c>
      <c r="BD361" s="90">
        <v>7.0875000000000004</v>
      </c>
      <c r="BE361" s="59">
        <v>15.75</v>
      </c>
      <c r="BF361" s="60">
        <f t="shared" si="25"/>
        <v>165</v>
      </c>
      <c r="BG361" s="99">
        <f t="shared" si="26"/>
        <v>53.63000000000001</v>
      </c>
      <c r="BH361" s="99">
        <f t="shared" si="27"/>
        <v>43.510500000000008</v>
      </c>
      <c r="BI361" s="99">
        <f t="shared" si="28"/>
        <v>67.859499999999997</v>
      </c>
      <c r="BJ361" s="99">
        <f t="shared" si="29"/>
        <v>165</v>
      </c>
    </row>
    <row r="362" spans="1:62" s="94" customFormat="1" ht="16.05" customHeight="1" x14ac:dyDescent="0.3">
      <c r="A362" s="10">
        <v>356</v>
      </c>
      <c r="B362" s="107" t="s">
        <v>953</v>
      </c>
      <c r="C362" s="15" t="s">
        <v>994</v>
      </c>
      <c r="D362" s="15" t="s">
        <v>371</v>
      </c>
      <c r="E362" s="15" t="s">
        <v>631</v>
      </c>
      <c r="F362" s="108">
        <v>16.5</v>
      </c>
      <c r="G362" s="15">
        <v>380</v>
      </c>
      <c r="H362" s="88" t="s">
        <v>50</v>
      </c>
      <c r="I362" s="99">
        <v>19220.61</v>
      </c>
      <c r="J362" s="90">
        <v>481.6</v>
      </c>
      <c r="K362" s="90">
        <v>421.40000000000003</v>
      </c>
      <c r="L362" s="90">
        <v>602</v>
      </c>
      <c r="M362" s="59">
        <v>1505</v>
      </c>
      <c r="N362" s="90">
        <v>431.46000000000004</v>
      </c>
      <c r="O362" s="90">
        <v>355.32000000000005</v>
      </c>
      <c r="P362" s="90">
        <v>482.22</v>
      </c>
      <c r="Q362" s="59">
        <v>1269</v>
      </c>
      <c r="R362" s="90">
        <v>445.5</v>
      </c>
      <c r="S362" s="90">
        <v>364.5</v>
      </c>
      <c r="T362" s="90">
        <v>540</v>
      </c>
      <c r="U362" s="59">
        <v>1350</v>
      </c>
      <c r="V362" s="90">
        <v>439.04</v>
      </c>
      <c r="W362" s="90">
        <v>343</v>
      </c>
      <c r="X362" s="90">
        <v>589.96</v>
      </c>
      <c r="Y362" s="59">
        <v>1372</v>
      </c>
      <c r="Z362" s="90">
        <v>685.78000000000009</v>
      </c>
      <c r="AA362" s="90">
        <v>524.42000000000007</v>
      </c>
      <c r="AB362" s="90">
        <v>806.80000000000007</v>
      </c>
      <c r="AC362" s="59">
        <v>2017.0000000000005</v>
      </c>
      <c r="AD362" s="90">
        <v>465.6</v>
      </c>
      <c r="AE362" s="90">
        <v>407.40000000000003</v>
      </c>
      <c r="AF362" s="90">
        <v>582</v>
      </c>
      <c r="AG362" s="59">
        <v>1455</v>
      </c>
      <c r="AH362" s="90">
        <v>439</v>
      </c>
      <c r="AI362" s="90">
        <v>334</v>
      </c>
      <c r="AJ362" s="90">
        <v>612</v>
      </c>
      <c r="AK362" s="59">
        <v>1385</v>
      </c>
      <c r="AL362" s="90">
        <v>596.80000000000007</v>
      </c>
      <c r="AM362" s="90">
        <v>503.55</v>
      </c>
      <c r="AN362" s="90">
        <v>764.65</v>
      </c>
      <c r="AO362" s="59">
        <v>1865</v>
      </c>
      <c r="AP362" s="90">
        <v>677.04</v>
      </c>
      <c r="AQ362" s="90">
        <v>571.25250000000005</v>
      </c>
      <c r="AR362" s="90">
        <v>867.45749999999998</v>
      </c>
      <c r="AS362" s="59">
        <v>2115.75</v>
      </c>
      <c r="AT362" s="90">
        <v>390.43200000000007</v>
      </c>
      <c r="AU362" s="90">
        <v>329.42700000000008</v>
      </c>
      <c r="AV362" s="90">
        <v>500.24100000000004</v>
      </c>
      <c r="AW362" s="59">
        <v>1220.1000000000001</v>
      </c>
      <c r="AX362" s="90">
        <v>608.21119999999996</v>
      </c>
      <c r="AY362" s="90">
        <v>494.17159999999996</v>
      </c>
      <c r="AZ362" s="90">
        <v>798.27719999999988</v>
      </c>
      <c r="BA362" s="59">
        <v>1900.6599999999999</v>
      </c>
      <c r="BB362" s="90">
        <v>565.15200000000004</v>
      </c>
      <c r="BC362" s="90">
        <v>406.20300000000003</v>
      </c>
      <c r="BD362" s="90">
        <v>794.74500000000012</v>
      </c>
      <c r="BE362" s="59">
        <v>1766.1000000000001</v>
      </c>
      <c r="BF362" s="60">
        <f t="shared" si="25"/>
        <v>19220.61</v>
      </c>
      <c r="BG362" s="99">
        <f t="shared" si="26"/>
        <v>6225.6151999999993</v>
      </c>
      <c r="BH362" s="99">
        <f t="shared" si="27"/>
        <v>5054.6441000000004</v>
      </c>
      <c r="BI362" s="99">
        <f t="shared" si="28"/>
        <v>7940.3506999999991</v>
      </c>
      <c r="BJ362" s="99">
        <f t="shared" si="29"/>
        <v>19220.61</v>
      </c>
    </row>
    <row r="363" spans="1:62" s="94" customFormat="1" ht="16.05" customHeight="1" x14ac:dyDescent="0.3">
      <c r="A363" s="10">
        <v>357</v>
      </c>
      <c r="B363" s="107" t="s">
        <v>953</v>
      </c>
      <c r="C363" s="15" t="s">
        <v>994</v>
      </c>
      <c r="D363" s="15" t="s">
        <v>371</v>
      </c>
      <c r="E363" s="15" t="s">
        <v>631</v>
      </c>
      <c r="F363" s="108">
        <v>11</v>
      </c>
      <c r="G363" s="15">
        <v>380</v>
      </c>
      <c r="H363" s="88" t="s">
        <v>50</v>
      </c>
      <c r="I363" s="99">
        <v>223.2</v>
      </c>
      <c r="J363" s="90">
        <v>6.4</v>
      </c>
      <c r="K363" s="90">
        <v>5.6000000000000005</v>
      </c>
      <c r="L363" s="90">
        <v>8</v>
      </c>
      <c r="M363" s="59">
        <v>20</v>
      </c>
      <c r="N363" s="90">
        <v>6.4600000000000009</v>
      </c>
      <c r="O363" s="90">
        <v>5.32</v>
      </c>
      <c r="P363" s="90">
        <v>7.22</v>
      </c>
      <c r="Q363" s="59">
        <v>19</v>
      </c>
      <c r="R363" s="90">
        <v>6.6000000000000005</v>
      </c>
      <c r="S363" s="90">
        <v>5.4</v>
      </c>
      <c r="T363" s="90">
        <v>8</v>
      </c>
      <c r="U363" s="59">
        <v>20</v>
      </c>
      <c r="V363" s="90">
        <v>5.76</v>
      </c>
      <c r="W363" s="90">
        <v>4.5</v>
      </c>
      <c r="X363" s="90">
        <v>7.74</v>
      </c>
      <c r="Y363" s="59">
        <v>18</v>
      </c>
      <c r="Z363" s="90">
        <v>6.12</v>
      </c>
      <c r="AA363" s="90">
        <v>4.68</v>
      </c>
      <c r="AB363" s="90">
        <v>7.2</v>
      </c>
      <c r="AC363" s="59">
        <v>18</v>
      </c>
      <c r="AD363" s="90">
        <v>5.76</v>
      </c>
      <c r="AE363" s="90">
        <v>5.0400000000000009</v>
      </c>
      <c r="AF363" s="90">
        <v>7.2</v>
      </c>
      <c r="AG363" s="59">
        <v>18</v>
      </c>
      <c r="AH363" s="90">
        <v>5</v>
      </c>
      <c r="AI363" s="90">
        <v>5</v>
      </c>
      <c r="AJ363" s="90">
        <v>8</v>
      </c>
      <c r="AK363" s="59">
        <v>18</v>
      </c>
      <c r="AL363" s="90">
        <v>4.8</v>
      </c>
      <c r="AM363" s="90">
        <v>4.0500000000000007</v>
      </c>
      <c r="AN363" s="90">
        <v>6.1499999999999995</v>
      </c>
      <c r="AO363" s="59">
        <v>15</v>
      </c>
      <c r="AP363" s="90">
        <v>4.3680000000000003</v>
      </c>
      <c r="AQ363" s="90">
        <v>3.6855000000000002</v>
      </c>
      <c r="AR363" s="90">
        <v>5.5964999999999998</v>
      </c>
      <c r="AS363" s="59">
        <v>13.649999999999999</v>
      </c>
      <c r="AT363" s="90">
        <v>6.3840000000000003</v>
      </c>
      <c r="AU363" s="90">
        <v>5.3864999999999998</v>
      </c>
      <c r="AV363" s="90">
        <v>8.1794999999999991</v>
      </c>
      <c r="AW363" s="59">
        <v>19.95</v>
      </c>
      <c r="AX363" s="90">
        <v>7.2319999999999993</v>
      </c>
      <c r="AY363" s="90">
        <v>5.8759999999999994</v>
      </c>
      <c r="AZ363" s="90">
        <v>9.4919999999999991</v>
      </c>
      <c r="BA363" s="59">
        <v>22.599999999999998</v>
      </c>
      <c r="BB363" s="90">
        <v>6.72</v>
      </c>
      <c r="BC363" s="90">
        <v>4.83</v>
      </c>
      <c r="BD363" s="90">
        <v>9.4500000000000011</v>
      </c>
      <c r="BE363" s="59">
        <v>21</v>
      </c>
      <c r="BF363" s="60">
        <f t="shared" si="25"/>
        <v>223.2</v>
      </c>
      <c r="BG363" s="99">
        <f t="shared" si="26"/>
        <v>71.603999999999999</v>
      </c>
      <c r="BH363" s="99">
        <f t="shared" si="27"/>
        <v>59.367999999999995</v>
      </c>
      <c r="BI363" s="99">
        <f t="shared" si="28"/>
        <v>92.228000000000023</v>
      </c>
      <c r="BJ363" s="99">
        <f t="shared" si="29"/>
        <v>223.2</v>
      </c>
    </row>
    <row r="364" spans="1:62" s="94" customFormat="1" ht="16.05" customHeight="1" x14ac:dyDescent="0.3">
      <c r="A364" s="10">
        <v>358</v>
      </c>
      <c r="B364" s="107" t="s">
        <v>953</v>
      </c>
      <c r="C364" s="15" t="s">
        <v>994</v>
      </c>
      <c r="D364" s="15" t="s">
        <v>371</v>
      </c>
      <c r="E364" s="15" t="s">
        <v>631</v>
      </c>
      <c r="F364" s="108">
        <v>6.6</v>
      </c>
      <c r="G364" s="15">
        <v>380</v>
      </c>
      <c r="H364" s="88" t="s">
        <v>50</v>
      </c>
      <c r="I364" s="99">
        <v>3844.9900000000002</v>
      </c>
      <c r="J364" s="90">
        <v>73.92</v>
      </c>
      <c r="K364" s="90">
        <v>64.680000000000007</v>
      </c>
      <c r="L364" s="90">
        <v>92.4</v>
      </c>
      <c r="M364" s="59">
        <v>231.00000000000003</v>
      </c>
      <c r="N364" s="90">
        <v>66.300000000000011</v>
      </c>
      <c r="O364" s="90">
        <v>54.600000000000009</v>
      </c>
      <c r="P364" s="90">
        <v>74.099999999999994</v>
      </c>
      <c r="Q364" s="59">
        <v>195</v>
      </c>
      <c r="R364" s="90">
        <v>70.95</v>
      </c>
      <c r="S364" s="90">
        <v>58.050000000000004</v>
      </c>
      <c r="T364" s="90">
        <v>86</v>
      </c>
      <c r="U364" s="59">
        <v>215</v>
      </c>
      <c r="V364" s="90">
        <v>133.44</v>
      </c>
      <c r="W364" s="90">
        <v>104.25</v>
      </c>
      <c r="X364" s="90">
        <v>179.31</v>
      </c>
      <c r="Y364" s="59">
        <v>417</v>
      </c>
      <c r="Z364" s="90">
        <v>179.52</v>
      </c>
      <c r="AA364" s="90">
        <v>137.28</v>
      </c>
      <c r="AB364" s="90">
        <v>211.20000000000002</v>
      </c>
      <c r="AC364" s="59">
        <v>528</v>
      </c>
      <c r="AD364" s="90">
        <v>91.84</v>
      </c>
      <c r="AE364" s="90">
        <v>80.360000000000014</v>
      </c>
      <c r="AF364" s="90">
        <v>114.80000000000001</v>
      </c>
      <c r="AG364" s="59">
        <v>287</v>
      </c>
      <c r="AH364" s="90">
        <v>94</v>
      </c>
      <c r="AI364" s="90">
        <v>72</v>
      </c>
      <c r="AJ364" s="90">
        <v>115</v>
      </c>
      <c r="AK364" s="59">
        <v>281</v>
      </c>
      <c r="AL364" s="90">
        <v>101.44</v>
      </c>
      <c r="AM364" s="90">
        <v>85.59</v>
      </c>
      <c r="AN364" s="90">
        <v>129.97</v>
      </c>
      <c r="AO364" s="59">
        <v>317</v>
      </c>
      <c r="AP364" s="90">
        <v>84.672000000000011</v>
      </c>
      <c r="AQ364" s="90">
        <v>71.442000000000007</v>
      </c>
      <c r="AR364" s="90">
        <v>108.486</v>
      </c>
      <c r="AS364" s="59">
        <v>264.60000000000002</v>
      </c>
      <c r="AT364" s="90">
        <v>157.58400000000003</v>
      </c>
      <c r="AU364" s="90">
        <v>132.96150000000003</v>
      </c>
      <c r="AV364" s="90">
        <v>201.90450000000001</v>
      </c>
      <c r="AW364" s="59">
        <v>492.45000000000005</v>
      </c>
      <c r="AX364" s="90">
        <v>102.33279999999999</v>
      </c>
      <c r="AY364" s="90">
        <v>83.145399999999995</v>
      </c>
      <c r="AZ364" s="90">
        <v>134.31179999999998</v>
      </c>
      <c r="BA364" s="59">
        <v>319.78999999999996</v>
      </c>
      <c r="BB364" s="90">
        <v>95.088000000000008</v>
      </c>
      <c r="BC364" s="90">
        <v>68.344500000000011</v>
      </c>
      <c r="BD364" s="90">
        <v>133.71750000000003</v>
      </c>
      <c r="BE364" s="59">
        <v>297.15000000000003</v>
      </c>
      <c r="BF364" s="60">
        <f t="shared" si="25"/>
        <v>3844.9900000000002</v>
      </c>
      <c r="BG364" s="99">
        <f t="shared" si="26"/>
        <v>1251.0868</v>
      </c>
      <c r="BH364" s="99">
        <f t="shared" si="27"/>
        <v>1012.7034000000001</v>
      </c>
      <c r="BI364" s="99">
        <f t="shared" si="28"/>
        <v>1581.1998000000001</v>
      </c>
      <c r="BJ364" s="99">
        <f t="shared" si="29"/>
        <v>3844.9900000000007</v>
      </c>
    </row>
    <row r="365" spans="1:62" s="94" customFormat="1" ht="16.05" customHeight="1" x14ac:dyDescent="0.3">
      <c r="A365" s="10">
        <v>359</v>
      </c>
      <c r="B365" s="107" t="s">
        <v>953</v>
      </c>
      <c r="C365" s="15" t="s">
        <v>994</v>
      </c>
      <c r="D365" s="15" t="s">
        <v>371</v>
      </c>
      <c r="E365" s="15" t="s">
        <v>631</v>
      </c>
      <c r="F365" s="108">
        <v>3.3</v>
      </c>
      <c r="G365" s="15">
        <v>380</v>
      </c>
      <c r="H365" s="88" t="s">
        <v>50</v>
      </c>
      <c r="I365" s="99">
        <v>1054.9099999999999</v>
      </c>
      <c r="J365" s="90">
        <v>9.92</v>
      </c>
      <c r="K365" s="90">
        <v>8.6800000000000015</v>
      </c>
      <c r="L365" s="90">
        <v>12.4</v>
      </c>
      <c r="M365" s="59">
        <v>31</v>
      </c>
      <c r="N365" s="90">
        <v>10.540000000000001</v>
      </c>
      <c r="O365" s="90">
        <v>8.6800000000000015</v>
      </c>
      <c r="P365" s="90">
        <v>11.78</v>
      </c>
      <c r="Q365" s="59">
        <v>31</v>
      </c>
      <c r="R365" s="90">
        <v>21.45</v>
      </c>
      <c r="S365" s="90">
        <v>17.55</v>
      </c>
      <c r="T365" s="90">
        <v>26</v>
      </c>
      <c r="U365" s="59">
        <v>65</v>
      </c>
      <c r="V365" s="90">
        <v>47.36</v>
      </c>
      <c r="W365" s="90">
        <v>37</v>
      </c>
      <c r="X365" s="90">
        <v>63.64</v>
      </c>
      <c r="Y365" s="59">
        <v>148</v>
      </c>
      <c r="Z365" s="90">
        <v>116.62</v>
      </c>
      <c r="AA365" s="90">
        <v>89.18</v>
      </c>
      <c r="AB365" s="90">
        <v>137.20000000000002</v>
      </c>
      <c r="AC365" s="59">
        <v>343</v>
      </c>
      <c r="AD365" s="90">
        <v>16.96</v>
      </c>
      <c r="AE365" s="90">
        <v>14.840000000000002</v>
      </c>
      <c r="AF365" s="90">
        <v>21.200000000000003</v>
      </c>
      <c r="AG365" s="59">
        <v>53.000000000000007</v>
      </c>
      <c r="AH365" s="90">
        <v>76</v>
      </c>
      <c r="AI365" s="90">
        <v>61</v>
      </c>
      <c r="AJ365" s="90">
        <v>80</v>
      </c>
      <c r="AK365" s="59">
        <v>217</v>
      </c>
      <c r="AL365" s="90">
        <v>9.92</v>
      </c>
      <c r="AM365" s="90">
        <v>8.370000000000001</v>
      </c>
      <c r="AN365" s="90">
        <v>12.709999999999999</v>
      </c>
      <c r="AO365" s="59">
        <v>31</v>
      </c>
      <c r="AP365" s="90">
        <v>10.416000000000002</v>
      </c>
      <c r="AQ365" s="90">
        <v>8.7885000000000009</v>
      </c>
      <c r="AR365" s="90">
        <v>13.345500000000001</v>
      </c>
      <c r="AS365" s="59">
        <v>32.550000000000004</v>
      </c>
      <c r="AT365" s="90">
        <v>10.752000000000001</v>
      </c>
      <c r="AU365" s="90">
        <v>9.072000000000001</v>
      </c>
      <c r="AV365" s="90">
        <v>13.776</v>
      </c>
      <c r="AW365" s="59">
        <v>33.6</v>
      </c>
      <c r="AX365" s="90">
        <v>11.571199999999999</v>
      </c>
      <c r="AY365" s="90">
        <v>9.4016000000000002</v>
      </c>
      <c r="AZ365" s="90">
        <v>15.187199999999997</v>
      </c>
      <c r="BA365" s="59">
        <v>36.159999999999997</v>
      </c>
      <c r="BB365" s="90">
        <v>10.752000000000001</v>
      </c>
      <c r="BC365" s="90">
        <v>7.7280000000000006</v>
      </c>
      <c r="BD365" s="90">
        <v>15.120000000000001</v>
      </c>
      <c r="BE365" s="59">
        <v>33.6</v>
      </c>
      <c r="BF365" s="60">
        <f t="shared" si="25"/>
        <v>1054.9099999999999</v>
      </c>
      <c r="BG365" s="99">
        <f t="shared" si="26"/>
        <v>352.26120000000003</v>
      </c>
      <c r="BH365" s="99">
        <f t="shared" si="27"/>
        <v>280.2901</v>
      </c>
      <c r="BI365" s="99">
        <f t="shared" si="28"/>
        <v>422.35870000000006</v>
      </c>
      <c r="BJ365" s="99">
        <f t="shared" si="29"/>
        <v>1054.9100000000001</v>
      </c>
    </row>
    <row r="366" spans="1:62" s="94" customFormat="1" ht="16.05" customHeight="1" x14ac:dyDescent="0.3">
      <c r="A366" s="10">
        <v>360</v>
      </c>
      <c r="B366" s="107" t="s">
        <v>953</v>
      </c>
      <c r="C366" s="15" t="s">
        <v>994</v>
      </c>
      <c r="D366" s="15" t="s">
        <v>371</v>
      </c>
      <c r="E366" s="15" t="s">
        <v>631</v>
      </c>
      <c r="F366" s="108">
        <v>16.5</v>
      </c>
      <c r="G366" s="15">
        <v>380</v>
      </c>
      <c r="H366" s="88" t="s">
        <v>50</v>
      </c>
      <c r="I366" s="99">
        <v>420.16</v>
      </c>
      <c r="J366" s="90">
        <v>15.36</v>
      </c>
      <c r="K366" s="90">
        <v>13.440000000000001</v>
      </c>
      <c r="L366" s="90">
        <v>19.200000000000003</v>
      </c>
      <c r="M366" s="59">
        <v>48</v>
      </c>
      <c r="N366" s="90">
        <v>14.280000000000001</v>
      </c>
      <c r="O366" s="90">
        <v>11.760000000000002</v>
      </c>
      <c r="P366" s="90">
        <v>15.96</v>
      </c>
      <c r="Q366" s="59">
        <v>42</v>
      </c>
      <c r="R366" s="90">
        <v>9.24</v>
      </c>
      <c r="S366" s="90">
        <v>7.5600000000000005</v>
      </c>
      <c r="T366" s="90">
        <v>11.200000000000001</v>
      </c>
      <c r="U366" s="59">
        <v>28</v>
      </c>
      <c r="V366" s="90">
        <v>4.8</v>
      </c>
      <c r="W366" s="90">
        <v>3.75</v>
      </c>
      <c r="X366" s="90">
        <v>6.45</v>
      </c>
      <c r="Y366" s="59">
        <v>15</v>
      </c>
      <c r="Z366" s="90">
        <v>4.7600000000000007</v>
      </c>
      <c r="AA366" s="90">
        <v>3.64</v>
      </c>
      <c r="AB366" s="90">
        <v>5.6000000000000005</v>
      </c>
      <c r="AC366" s="59">
        <v>14</v>
      </c>
      <c r="AD366" s="90">
        <v>4.4800000000000004</v>
      </c>
      <c r="AE366" s="90">
        <v>3.9200000000000004</v>
      </c>
      <c r="AF366" s="90">
        <v>5.6000000000000005</v>
      </c>
      <c r="AG366" s="59">
        <v>14</v>
      </c>
      <c r="AH366" s="90">
        <v>4</v>
      </c>
      <c r="AI366" s="90">
        <v>4</v>
      </c>
      <c r="AJ366" s="90">
        <v>6</v>
      </c>
      <c r="AK366" s="59">
        <v>14</v>
      </c>
      <c r="AL366" s="90">
        <v>14.08</v>
      </c>
      <c r="AM366" s="90">
        <v>11.88</v>
      </c>
      <c r="AN366" s="90">
        <v>18.04</v>
      </c>
      <c r="AO366" s="59">
        <v>44</v>
      </c>
      <c r="AP366" s="90">
        <v>15.120000000000001</v>
      </c>
      <c r="AQ366" s="90">
        <v>12.7575</v>
      </c>
      <c r="AR366" s="90">
        <v>19.372499999999999</v>
      </c>
      <c r="AS366" s="59">
        <v>47.25</v>
      </c>
      <c r="AT366" s="90">
        <v>16.464000000000002</v>
      </c>
      <c r="AU366" s="90">
        <v>13.891500000000002</v>
      </c>
      <c r="AV366" s="90">
        <v>21.0945</v>
      </c>
      <c r="AW366" s="59">
        <v>51.45</v>
      </c>
      <c r="AX366" s="90">
        <v>16.995199999999997</v>
      </c>
      <c r="AY366" s="90">
        <v>13.808599999999998</v>
      </c>
      <c r="AZ366" s="90">
        <v>22.306199999999997</v>
      </c>
      <c r="BA366" s="59">
        <v>53.109999999999992</v>
      </c>
      <c r="BB366" s="90">
        <v>15.792000000000002</v>
      </c>
      <c r="BC366" s="90">
        <v>11.3505</v>
      </c>
      <c r="BD366" s="90">
        <v>22.2075</v>
      </c>
      <c r="BE366" s="59">
        <v>49.35</v>
      </c>
      <c r="BF366" s="60">
        <f t="shared" si="25"/>
        <v>420.16</v>
      </c>
      <c r="BG366" s="99">
        <f t="shared" si="26"/>
        <v>135.37119999999999</v>
      </c>
      <c r="BH366" s="99">
        <f t="shared" si="27"/>
        <v>111.75810000000001</v>
      </c>
      <c r="BI366" s="99">
        <f t="shared" si="28"/>
        <v>173.03070000000002</v>
      </c>
      <c r="BJ366" s="99">
        <f t="shared" si="29"/>
        <v>420.16</v>
      </c>
    </row>
    <row r="367" spans="1:62" s="94" customFormat="1" ht="16.05" customHeight="1" x14ac:dyDescent="0.3">
      <c r="A367" s="10">
        <v>361</v>
      </c>
      <c r="B367" s="107" t="s">
        <v>953</v>
      </c>
      <c r="C367" s="15" t="s">
        <v>994</v>
      </c>
      <c r="D367" s="15" t="s">
        <v>371</v>
      </c>
      <c r="E367" s="15" t="s">
        <v>631</v>
      </c>
      <c r="F367" s="108">
        <v>16.5</v>
      </c>
      <c r="G367" s="15">
        <v>380</v>
      </c>
      <c r="H367" s="88" t="s">
        <v>50</v>
      </c>
      <c r="I367" s="99">
        <v>30751.96</v>
      </c>
      <c r="J367" s="90">
        <v>11.200000000000001</v>
      </c>
      <c r="K367" s="90">
        <v>9.8000000000000007</v>
      </c>
      <c r="L367" s="90">
        <v>14</v>
      </c>
      <c r="M367" s="59">
        <v>35</v>
      </c>
      <c r="N367" s="90">
        <v>154.36000000000001</v>
      </c>
      <c r="O367" s="90">
        <v>127.12000000000002</v>
      </c>
      <c r="P367" s="90">
        <v>172.52</v>
      </c>
      <c r="Q367" s="59">
        <v>454</v>
      </c>
      <c r="R367" s="90">
        <v>714.12</v>
      </c>
      <c r="S367" s="90">
        <v>584.28000000000009</v>
      </c>
      <c r="T367" s="90">
        <v>865.6</v>
      </c>
      <c r="U367" s="59">
        <v>2164</v>
      </c>
      <c r="V367" s="90">
        <v>1348.8</v>
      </c>
      <c r="W367" s="90">
        <v>1053.75</v>
      </c>
      <c r="X367" s="90">
        <v>1812.45</v>
      </c>
      <c r="Y367" s="59">
        <v>4215</v>
      </c>
      <c r="Z367" s="90">
        <v>1537.8200000000002</v>
      </c>
      <c r="AA367" s="90">
        <v>1175.98</v>
      </c>
      <c r="AB367" s="90">
        <v>1809.2</v>
      </c>
      <c r="AC367" s="59">
        <v>4523</v>
      </c>
      <c r="AD367" s="90">
        <v>1266.8800000000001</v>
      </c>
      <c r="AE367" s="90">
        <v>1108.5200000000002</v>
      </c>
      <c r="AF367" s="90">
        <v>1583.6000000000001</v>
      </c>
      <c r="AG367" s="59">
        <v>3959.0000000000009</v>
      </c>
      <c r="AH367" s="90">
        <v>1675</v>
      </c>
      <c r="AI367" s="90">
        <v>1419</v>
      </c>
      <c r="AJ367" s="90">
        <v>2332</v>
      </c>
      <c r="AK367" s="59">
        <v>5426</v>
      </c>
      <c r="AL367" s="90">
        <v>1921.28</v>
      </c>
      <c r="AM367" s="90">
        <v>1621.0800000000002</v>
      </c>
      <c r="AN367" s="90">
        <v>2461.64</v>
      </c>
      <c r="AO367" s="59">
        <v>6004</v>
      </c>
      <c r="AP367" s="90">
        <v>1148.1120000000001</v>
      </c>
      <c r="AQ367" s="90">
        <v>968.71950000000015</v>
      </c>
      <c r="AR367" s="90">
        <v>1471.0185000000001</v>
      </c>
      <c r="AS367" s="59">
        <v>3587.8500000000004</v>
      </c>
      <c r="AT367" s="90">
        <v>97.103999999999999</v>
      </c>
      <c r="AU367" s="90">
        <v>81.9315</v>
      </c>
      <c r="AV367" s="90">
        <v>124.41449999999999</v>
      </c>
      <c r="AW367" s="59">
        <v>303.45</v>
      </c>
      <c r="AX367" s="90">
        <v>13.379199999999999</v>
      </c>
      <c r="AY367" s="90">
        <v>10.8706</v>
      </c>
      <c r="AZ367" s="90">
        <v>17.560199999999998</v>
      </c>
      <c r="BA367" s="59">
        <v>41.81</v>
      </c>
      <c r="BB367" s="90">
        <v>12.432</v>
      </c>
      <c r="BC367" s="90">
        <v>8.9355000000000011</v>
      </c>
      <c r="BD367" s="90">
        <v>17.482500000000002</v>
      </c>
      <c r="BE367" s="59">
        <v>38.85</v>
      </c>
      <c r="BF367" s="60">
        <f t="shared" si="25"/>
        <v>30751.96</v>
      </c>
      <c r="BG367" s="99">
        <f t="shared" si="26"/>
        <v>9900.4871999999996</v>
      </c>
      <c r="BH367" s="99">
        <f t="shared" si="27"/>
        <v>8169.9871000000003</v>
      </c>
      <c r="BI367" s="99">
        <f t="shared" si="28"/>
        <v>12681.485700000001</v>
      </c>
      <c r="BJ367" s="99">
        <f t="shared" si="29"/>
        <v>30751.960000000003</v>
      </c>
    </row>
    <row r="368" spans="1:62" s="94" customFormat="1" ht="16.05" customHeight="1" x14ac:dyDescent="0.3">
      <c r="A368" s="10">
        <v>362</v>
      </c>
      <c r="B368" s="107" t="s">
        <v>953</v>
      </c>
      <c r="C368" s="15" t="s">
        <v>988</v>
      </c>
      <c r="D368" s="15" t="s">
        <v>371</v>
      </c>
      <c r="E368" s="15" t="s">
        <v>631</v>
      </c>
      <c r="F368" s="108">
        <v>3.3</v>
      </c>
      <c r="G368" s="15">
        <v>220</v>
      </c>
      <c r="H368" s="88" t="s">
        <v>50</v>
      </c>
      <c r="I368" s="99">
        <v>15.51</v>
      </c>
      <c r="J368" s="90">
        <v>0.32</v>
      </c>
      <c r="K368" s="90">
        <v>0.28000000000000003</v>
      </c>
      <c r="L368" s="90">
        <v>0.4</v>
      </c>
      <c r="M368" s="59">
        <v>1</v>
      </c>
      <c r="N368" s="90">
        <v>0.34</v>
      </c>
      <c r="O368" s="90">
        <v>0.28000000000000003</v>
      </c>
      <c r="P368" s="90">
        <v>0.38</v>
      </c>
      <c r="Q368" s="59">
        <v>1</v>
      </c>
      <c r="R368" s="90">
        <v>0.33</v>
      </c>
      <c r="S368" s="90">
        <v>0.27</v>
      </c>
      <c r="T368" s="90">
        <v>0.4</v>
      </c>
      <c r="U368" s="59">
        <v>1</v>
      </c>
      <c r="V368" s="90">
        <v>0.64</v>
      </c>
      <c r="W368" s="90">
        <v>0.5</v>
      </c>
      <c r="X368" s="90">
        <v>0.86</v>
      </c>
      <c r="Y368" s="59">
        <v>2</v>
      </c>
      <c r="Z368" s="90">
        <v>0.34</v>
      </c>
      <c r="AA368" s="90">
        <v>0.26</v>
      </c>
      <c r="AB368" s="90">
        <v>0.4</v>
      </c>
      <c r="AC368" s="59">
        <v>1</v>
      </c>
      <c r="AD368" s="90">
        <v>0.32</v>
      </c>
      <c r="AE368" s="90">
        <v>0.28000000000000003</v>
      </c>
      <c r="AF368" s="90">
        <v>0.4</v>
      </c>
      <c r="AG368" s="59">
        <v>1</v>
      </c>
      <c r="AH368" s="90">
        <v>0</v>
      </c>
      <c r="AI368" s="90">
        <v>0</v>
      </c>
      <c r="AJ368" s="90">
        <v>0</v>
      </c>
      <c r="AK368" s="59">
        <v>0</v>
      </c>
      <c r="AL368" s="90">
        <v>0.32</v>
      </c>
      <c r="AM368" s="90">
        <v>0.27</v>
      </c>
      <c r="AN368" s="90">
        <v>0.41</v>
      </c>
      <c r="AO368" s="59">
        <v>1</v>
      </c>
      <c r="AP368" s="90">
        <v>0.33600000000000002</v>
      </c>
      <c r="AQ368" s="90">
        <v>0.28350000000000003</v>
      </c>
      <c r="AR368" s="90">
        <v>0.43049999999999999</v>
      </c>
      <c r="AS368" s="59">
        <v>1.05</v>
      </c>
      <c r="AT368" s="90">
        <v>0.67200000000000004</v>
      </c>
      <c r="AU368" s="90">
        <v>0.56700000000000006</v>
      </c>
      <c r="AV368" s="90">
        <v>0.86099999999999999</v>
      </c>
      <c r="AW368" s="59">
        <v>2.1</v>
      </c>
      <c r="AX368" s="90">
        <v>0.72319999999999995</v>
      </c>
      <c r="AY368" s="90">
        <v>0.58760000000000001</v>
      </c>
      <c r="AZ368" s="90">
        <v>0.94919999999999982</v>
      </c>
      <c r="BA368" s="59">
        <v>2.2599999999999998</v>
      </c>
      <c r="BB368" s="90">
        <v>0.67200000000000004</v>
      </c>
      <c r="BC368" s="90">
        <v>0.48300000000000004</v>
      </c>
      <c r="BD368" s="90">
        <v>0.94500000000000006</v>
      </c>
      <c r="BE368" s="59">
        <v>2.1</v>
      </c>
      <c r="BF368" s="60">
        <f t="shared" si="25"/>
        <v>15.51</v>
      </c>
      <c r="BG368" s="99">
        <f t="shared" si="26"/>
        <v>5.0131999999999994</v>
      </c>
      <c r="BH368" s="99">
        <f t="shared" si="27"/>
        <v>4.0611000000000006</v>
      </c>
      <c r="BI368" s="99">
        <f t="shared" si="28"/>
        <v>6.4357000000000006</v>
      </c>
      <c r="BJ368" s="99">
        <f t="shared" si="29"/>
        <v>15.510000000000002</v>
      </c>
    </row>
    <row r="369" spans="1:62" s="94" customFormat="1" ht="16.05" customHeight="1" x14ac:dyDescent="0.3">
      <c r="A369" s="10">
        <v>363</v>
      </c>
      <c r="B369" s="107" t="s">
        <v>953</v>
      </c>
      <c r="C369" s="15" t="s">
        <v>994</v>
      </c>
      <c r="D369" s="15" t="s">
        <v>371</v>
      </c>
      <c r="E369" s="15" t="s">
        <v>631</v>
      </c>
      <c r="F369" s="108">
        <v>11</v>
      </c>
      <c r="G369" s="15">
        <v>380</v>
      </c>
      <c r="H369" s="88" t="s">
        <v>50</v>
      </c>
      <c r="I369" s="99">
        <v>16219.96</v>
      </c>
      <c r="J369" s="90">
        <v>278.72000000000003</v>
      </c>
      <c r="K369" s="90">
        <v>243.88000000000002</v>
      </c>
      <c r="L369" s="90">
        <v>348.40000000000003</v>
      </c>
      <c r="M369" s="59">
        <v>871</v>
      </c>
      <c r="N369" s="90">
        <v>373.32000000000005</v>
      </c>
      <c r="O369" s="90">
        <v>307.44000000000005</v>
      </c>
      <c r="P369" s="90">
        <v>417.24</v>
      </c>
      <c r="Q369" s="59">
        <v>1098</v>
      </c>
      <c r="R369" s="90">
        <v>530.64</v>
      </c>
      <c r="S369" s="90">
        <v>434.16</v>
      </c>
      <c r="T369" s="90">
        <v>643.20000000000005</v>
      </c>
      <c r="U369" s="59">
        <v>1608</v>
      </c>
      <c r="V369" s="90">
        <v>597.76</v>
      </c>
      <c r="W369" s="90">
        <v>467</v>
      </c>
      <c r="X369" s="90">
        <v>803.24</v>
      </c>
      <c r="Y369" s="59">
        <v>1868</v>
      </c>
      <c r="Z369" s="90">
        <v>482.8</v>
      </c>
      <c r="AA369" s="90">
        <v>369.2</v>
      </c>
      <c r="AB369" s="90">
        <v>568</v>
      </c>
      <c r="AC369" s="59">
        <v>1420</v>
      </c>
      <c r="AD369" s="90">
        <v>789.44</v>
      </c>
      <c r="AE369" s="90">
        <v>690.7600000000001</v>
      </c>
      <c r="AF369" s="90">
        <v>986.80000000000007</v>
      </c>
      <c r="AG369" s="59">
        <v>2467.0000000000005</v>
      </c>
      <c r="AH369" s="90">
        <v>917</v>
      </c>
      <c r="AI369" s="90">
        <v>719</v>
      </c>
      <c r="AJ369" s="90">
        <v>964</v>
      </c>
      <c r="AK369" s="59">
        <v>2600</v>
      </c>
      <c r="AL369" s="90">
        <v>529.28</v>
      </c>
      <c r="AM369" s="90">
        <v>446.58000000000004</v>
      </c>
      <c r="AN369" s="90">
        <v>678.14</v>
      </c>
      <c r="AO369" s="59">
        <v>1654</v>
      </c>
      <c r="AP369" s="90">
        <v>316.17600000000004</v>
      </c>
      <c r="AQ369" s="90">
        <v>266.77350000000001</v>
      </c>
      <c r="AR369" s="90">
        <v>405.10050000000001</v>
      </c>
      <c r="AS369" s="59">
        <v>988.05000000000007</v>
      </c>
      <c r="AT369" s="90">
        <v>155.56800000000001</v>
      </c>
      <c r="AU369" s="90">
        <v>131.26050000000001</v>
      </c>
      <c r="AV369" s="90">
        <v>199.32150000000001</v>
      </c>
      <c r="AW369" s="59">
        <v>486.15000000000003</v>
      </c>
      <c r="AX369" s="90">
        <v>192.37119999999999</v>
      </c>
      <c r="AY369" s="90">
        <v>156.30160000000001</v>
      </c>
      <c r="AZ369" s="90">
        <v>252.48719999999997</v>
      </c>
      <c r="BA369" s="59">
        <v>601.16</v>
      </c>
      <c r="BB369" s="90">
        <v>178.75200000000001</v>
      </c>
      <c r="BC369" s="90">
        <v>128.47800000000001</v>
      </c>
      <c r="BD369" s="90">
        <v>251.37</v>
      </c>
      <c r="BE369" s="59">
        <v>558.6</v>
      </c>
      <c r="BF369" s="60">
        <f t="shared" si="25"/>
        <v>16219.96</v>
      </c>
      <c r="BG369" s="99">
        <f t="shared" si="26"/>
        <v>5341.8272000000006</v>
      </c>
      <c r="BH369" s="99">
        <f t="shared" si="27"/>
        <v>4360.8335999999999</v>
      </c>
      <c r="BI369" s="99">
        <f t="shared" si="28"/>
        <v>6517.2992000000004</v>
      </c>
      <c r="BJ369" s="99">
        <f t="shared" si="29"/>
        <v>16219.960000000003</v>
      </c>
    </row>
    <row r="370" spans="1:62" s="94" customFormat="1" ht="16.05" customHeight="1" x14ac:dyDescent="0.3">
      <c r="A370" s="10">
        <v>364</v>
      </c>
      <c r="B370" s="107" t="s">
        <v>953</v>
      </c>
      <c r="C370" s="15" t="s">
        <v>996</v>
      </c>
      <c r="D370" s="15" t="s">
        <v>371</v>
      </c>
      <c r="E370" s="15" t="s">
        <v>631</v>
      </c>
      <c r="F370" s="108">
        <v>16.5</v>
      </c>
      <c r="G370" s="15">
        <v>380</v>
      </c>
      <c r="H370" s="88" t="s">
        <v>50</v>
      </c>
      <c r="I370" s="99">
        <v>28088</v>
      </c>
      <c r="J370" s="90">
        <v>1261.44</v>
      </c>
      <c r="K370" s="90">
        <v>1103.7600000000002</v>
      </c>
      <c r="L370" s="90">
        <v>1576.8000000000002</v>
      </c>
      <c r="M370" s="59">
        <v>3942.0000000000005</v>
      </c>
      <c r="N370" s="90">
        <v>1341.98</v>
      </c>
      <c r="O370" s="90">
        <v>1105.1600000000001</v>
      </c>
      <c r="P370" s="90">
        <v>1499.8600000000001</v>
      </c>
      <c r="Q370" s="59">
        <v>3947.0000000000005</v>
      </c>
      <c r="R370" s="90">
        <v>1612.38</v>
      </c>
      <c r="S370" s="90">
        <v>1319.22</v>
      </c>
      <c r="T370" s="90">
        <v>1954.4</v>
      </c>
      <c r="U370" s="59">
        <v>4886</v>
      </c>
      <c r="V370" s="90">
        <v>1146.24</v>
      </c>
      <c r="W370" s="90">
        <v>895.5</v>
      </c>
      <c r="X370" s="90">
        <v>1540.26</v>
      </c>
      <c r="Y370" s="59">
        <v>3582</v>
      </c>
      <c r="Z370" s="90">
        <v>1221.96</v>
      </c>
      <c r="AA370" s="90">
        <v>934.44</v>
      </c>
      <c r="AB370" s="90">
        <v>1437.6000000000001</v>
      </c>
      <c r="AC370" s="59">
        <v>3594</v>
      </c>
      <c r="AD370" s="90">
        <v>1093.76</v>
      </c>
      <c r="AE370" s="90">
        <v>957.04000000000008</v>
      </c>
      <c r="AF370" s="90">
        <v>1367.2</v>
      </c>
      <c r="AG370" s="59">
        <v>3418</v>
      </c>
      <c r="AH370" s="90">
        <v>1044</v>
      </c>
      <c r="AI370" s="90">
        <v>919</v>
      </c>
      <c r="AJ370" s="90">
        <v>1423</v>
      </c>
      <c r="AK370" s="59">
        <v>3386</v>
      </c>
      <c r="AL370" s="90">
        <v>426.56</v>
      </c>
      <c r="AM370" s="90">
        <v>359.91</v>
      </c>
      <c r="AN370" s="90">
        <v>546.53</v>
      </c>
      <c r="AO370" s="59">
        <v>1333</v>
      </c>
      <c r="AP370" s="90">
        <v>0</v>
      </c>
      <c r="AQ370" s="90">
        <v>0</v>
      </c>
      <c r="AR370" s="90">
        <v>0</v>
      </c>
      <c r="AS370" s="59">
        <v>0</v>
      </c>
      <c r="AT370" s="90">
        <v>0</v>
      </c>
      <c r="AU370" s="90">
        <v>0</v>
      </c>
      <c r="AV370" s="90">
        <v>0</v>
      </c>
      <c r="AW370" s="59">
        <v>0</v>
      </c>
      <c r="AX370" s="90">
        <v>0</v>
      </c>
      <c r="AY370" s="90">
        <v>0</v>
      </c>
      <c r="AZ370" s="90">
        <v>0</v>
      </c>
      <c r="BA370" s="59">
        <v>0</v>
      </c>
      <c r="BB370" s="90">
        <v>0</v>
      </c>
      <c r="BC370" s="90">
        <v>0</v>
      </c>
      <c r="BD370" s="90">
        <v>0</v>
      </c>
      <c r="BE370" s="59">
        <v>0</v>
      </c>
      <c r="BF370" s="60">
        <f t="shared" si="25"/>
        <v>28088</v>
      </c>
      <c r="BG370" s="99">
        <f t="shared" si="26"/>
        <v>9148.32</v>
      </c>
      <c r="BH370" s="99">
        <f t="shared" si="27"/>
        <v>7594.03</v>
      </c>
      <c r="BI370" s="99">
        <f t="shared" si="28"/>
        <v>11345.650000000001</v>
      </c>
      <c r="BJ370" s="99">
        <f t="shared" si="29"/>
        <v>28088</v>
      </c>
    </row>
    <row r="371" spans="1:62" s="94" customFormat="1" ht="16.05" customHeight="1" x14ac:dyDescent="0.3">
      <c r="A371" s="10">
        <v>365</v>
      </c>
      <c r="B371" s="107" t="s">
        <v>953</v>
      </c>
      <c r="C371" s="15" t="s">
        <v>973</v>
      </c>
      <c r="D371" s="15" t="s">
        <v>371</v>
      </c>
      <c r="E371" s="15" t="s">
        <v>631</v>
      </c>
      <c r="F371" s="108">
        <v>6.6</v>
      </c>
      <c r="G371" s="15">
        <v>380</v>
      </c>
      <c r="H371" s="88" t="s">
        <v>50</v>
      </c>
      <c r="I371" s="99">
        <v>1439.06</v>
      </c>
      <c r="J371" s="90">
        <v>9.6</v>
      </c>
      <c r="K371" s="90">
        <v>8.4</v>
      </c>
      <c r="L371" s="90">
        <v>12</v>
      </c>
      <c r="M371" s="59">
        <v>30</v>
      </c>
      <c r="N371" s="90">
        <v>8.84</v>
      </c>
      <c r="O371" s="90">
        <v>7.2800000000000011</v>
      </c>
      <c r="P371" s="90">
        <v>9.8800000000000008</v>
      </c>
      <c r="Q371" s="59">
        <v>26</v>
      </c>
      <c r="R371" s="90">
        <v>9.9</v>
      </c>
      <c r="S371" s="90">
        <v>8.1000000000000014</v>
      </c>
      <c r="T371" s="90">
        <v>12</v>
      </c>
      <c r="U371" s="59">
        <v>30</v>
      </c>
      <c r="V371" s="90">
        <v>9.2799999999999994</v>
      </c>
      <c r="W371" s="90">
        <v>7.25</v>
      </c>
      <c r="X371" s="90">
        <v>12.47</v>
      </c>
      <c r="Y371" s="59">
        <v>29</v>
      </c>
      <c r="Z371" s="90">
        <v>131.92000000000002</v>
      </c>
      <c r="AA371" s="90">
        <v>100.88000000000001</v>
      </c>
      <c r="AB371" s="90">
        <v>155.20000000000002</v>
      </c>
      <c r="AC371" s="59">
        <v>388</v>
      </c>
      <c r="AD371" s="90">
        <v>78.08</v>
      </c>
      <c r="AE371" s="90">
        <v>68.320000000000007</v>
      </c>
      <c r="AF371" s="90">
        <v>97.600000000000009</v>
      </c>
      <c r="AG371" s="59">
        <v>244</v>
      </c>
      <c r="AH371" s="90">
        <v>13</v>
      </c>
      <c r="AI371" s="90">
        <v>10</v>
      </c>
      <c r="AJ371" s="90">
        <v>18</v>
      </c>
      <c r="AK371" s="59">
        <v>41</v>
      </c>
      <c r="AL371" s="90">
        <v>0</v>
      </c>
      <c r="AM371" s="90">
        <v>0</v>
      </c>
      <c r="AN371" s="90">
        <v>0</v>
      </c>
      <c r="AO371" s="59">
        <v>0</v>
      </c>
      <c r="AP371" s="90">
        <v>96.432000000000016</v>
      </c>
      <c r="AQ371" s="90">
        <v>81.364500000000007</v>
      </c>
      <c r="AR371" s="90">
        <v>123.5535</v>
      </c>
      <c r="AS371" s="59">
        <v>301.35000000000002</v>
      </c>
      <c r="AT371" s="90">
        <v>19.824000000000002</v>
      </c>
      <c r="AU371" s="90">
        <v>16.726500000000001</v>
      </c>
      <c r="AV371" s="90">
        <v>25.3995</v>
      </c>
      <c r="AW371" s="59">
        <v>61.95</v>
      </c>
      <c r="AX371" s="90">
        <v>47.731200000000001</v>
      </c>
      <c r="AY371" s="90">
        <v>38.781599999999997</v>
      </c>
      <c r="AZ371" s="90">
        <v>62.647199999999998</v>
      </c>
      <c r="BA371" s="59">
        <v>149.16</v>
      </c>
      <c r="BB371" s="90">
        <v>44.351999999999997</v>
      </c>
      <c r="BC371" s="90">
        <v>31.878</v>
      </c>
      <c r="BD371" s="90">
        <v>62.37</v>
      </c>
      <c r="BE371" s="59">
        <v>138.6</v>
      </c>
      <c r="BF371" s="60">
        <f t="shared" si="25"/>
        <v>1439.06</v>
      </c>
      <c r="BG371" s="99">
        <f t="shared" si="26"/>
        <v>468.95920000000001</v>
      </c>
      <c r="BH371" s="99">
        <f t="shared" si="27"/>
        <v>378.98060000000004</v>
      </c>
      <c r="BI371" s="99">
        <f t="shared" si="28"/>
        <v>591.12019999999995</v>
      </c>
      <c r="BJ371" s="99">
        <f t="shared" si="29"/>
        <v>1439.06</v>
      </c>
    </row>
    <row r="372" spans="1:62" s="94" customFormat="1" ht="16.05" customHeight="1" x14ac:dyDescent="0.3">
      <c r="A372" s="10">
        <v>366</v>
      </c>
      <c r="B372" s="107" t="s">
        <v>953</v>
      </c>
      <c r="C372" s="15" t="s">
        <v>1037</v>
      </c>
      <c r="D372" s="15" t="s">
        <v>371</v>
      </c>
      <c r="E372" s="15" t="s">
        <v>631</v>
      </c>
      <c r="F372" s="108">
        <v>3.3</v>
      </c>
      <c r="G372" s="15">
        <v>380</v>
      </c>
      <c r="H372" s="88" t="s">
        <v>50</v>
      </c>
      <c r="I372" s="99">
        <v>51.4</v>
      </c>
      <c r="J372" s="90">
        <v>1.28</v>
      </c>
      <c r="K372" s="90">
        <v>1.1200000000000001</v>
      </c>
      <c r="L372" s="90">
        <v>1.6</v>
      </c>
      <c r="M372" s="59">
        <v>4</v>
      </c>
      <c r="N372" s="90">
        <v>1.36</v>
      </c>
      <c r="O372" s="90">
        <v>1.1200000000000001</v>
      </c>
      <c r="P372" s="90">
        <v>1.52</v>
      </c>
      <c r="Q372" s="59">
        <v>4</v>
      </c>
      <c r="R372" s="90">
        <v>1.6500000000000001</v>
      </c>
      <c r="S372" s="90">
        <v>1.35</v>
      </c>
      <c r="T372" s="90">
        <v>2</v>
      </c>
      <c r="U372" s="59">
        <v>5</v>
      </c>
      <c r="V372" s="90">
        <v>1.28</v>
      </c>
      <c r="W372" s="90">
        <v>1</v>
      </c>
      <c r="X372" s="90">
        <v>1.72</v>
      </c>
      <c r="Y372" s="59">
        <v>4</v>
      </c>
      <c r="Z372" s="90">
        <v>1.7000000000000002</v>
      </c>
      <c r="AA372" s="90">
        <v>1.3</v>
      </c>
      <c r="AB372" s="90">
        <v>2</v>
      </c>
      <c r="AC372" s="59">
        <v>5</v>
      </c>
      <c r="AD372" s="90">
        <v>1.28</v>
      </c>
      <c r="AE372" s="90">
        <v>1.1200000000000001</v>
      </c>
      <c r="AF372" s="90">
        <v>1.6</v>
      </c>
      <c r="AG372" s="59">
        <v>4</v>
      </c>
      <c r="AH372" s="90">
        <v>1</v>
      </c>
      <c r="AI372" s="90">
        <v>1</v>
      </c>
      <c r="AJ372" s="90">
        <v>2</v>
      </c>
      <c r="AK372" s="59">
        <v>4</v>
      </c>
      <c r="AL372" s="90">
        <v>0</v>
      </c>
      <c r="AM372" s="90">
        <v>0</v>
      </c>
      <c r="AN372" s="90">
        <v>0</v>
      </c>
      <c r="AO372" s="59">
        <v>0</v>
      </c>
      <c r="AP372" s="90">
        <v>1.68</v>
      </c>
      <c r="AQ372" s="90">
        <v>1.4175</v>
      </c>
      <c r="AR372" s="90">
        <v>2.1524999999999999</v>
      </c>
      <c r="AS372" s="59">
        <v>5.25</v>
      </c>
      <c r="AT372" s="90">
        <v>1.68</v>
      </c>
      <c r="AU372" s="90">
        <v>1.4175</v>
      </c>
      <c r="AV372" s="90">
        <v>2.1524999999999999</v>
      </c>
      <c r="AW372" s="59">
        <v>5.25</v>
      </c>
      <c r="AX372" s="90">
        <v>1.8079999999999998</v>
      </c>
      <c r="AY372" s="90">
        <v>1.4689999999999999</v>
      </c>
      <c r="AZ372" s="90">
        <v>2.3729999999999998</v>
      </c>
      <c r="BA372" s="59">
        <v>5.6499999999999995</v>
      </c>
      <c r="BB372" s="90">
        <v>1.68</v>
      </c>
      <c r="BC372" s="90">
        <v>1.2075</v>
      </c>
      <c r="BD372" s="90">
        <v>2.3625000000000003</v>
      </c>
      <c r="BE372" s="59">
        <v>5.25</v>
      </c>
      <c r="BF372" s="60">
        <f t="shared" si="25"/>
        <v>51.4</v>
      </c>
      <c r="BG372" s="99">
        <f t="shared" si="26"/>
        <v>16.398</v>
      </c>
      <c r="BH372" s="99">
        <f t="shared" si="27"/>
        <v>13.5215</v>
      </c>
      <c r="BI372" s="99">
        <f t="shared" si="28"/>
        <v>21.480499999999999</v>
      </c>
      <c r="BJ372" s="99">
        <f t="shared" si="29"/>
        <v>51.4</v>
      </c>
    </row>
    <row r="373" spans="1:62" s="94" customFormat="1" ht="16.05" customHeight="1" x14ac:dyDescent="0.3">
      <c r="A373" s="10">
        <v>367</v>
      </c>
      <c r="B373" s="107" t="s">
        <v>953</v>
      </c>
      <c r="C373" s="15" t="s">
        <v>980</v>
      </c>
      <c r="D373" s="15" t="s">
        <v>371</v>
      </c>
      <c r="E373" s="15" t="s">
        <v>631</v>
      </c>
      <c r="F373" s="108">
        <v>11</v>
      </c>
      <c r="G373" s="15">
        <v>380</v>
      </c>
      <c r="H373" s="88" t="s">
        <v>50</v>
      </c>
      <c r="I373" s="99">
        <v>29541.599999999999</v>
      </c>
      <c r="J373" s="90">
        <v>969.28</v>
      </c>
      <c r="K373" s="90">
        <v>848.12000000000012</v>
      </c>
      <c r="L373" s="90">
        <v>1211.6000000000001</v>
      </c>
      <c r="M373" s="59">
        <v>3029</v>
      </c>
      <c r="N373" s="90">
        <v>943.50000000000011</v>
      </c>
      <c r="O373" s="90">
        <v>777.00000000000011</v>
      </c>
      <c r="P373" s="90">
        <v>1054.5</v>
      </c>
      <c r="Q373" s="59">
        <v>2775</v>
      </c>
      <c r="R373" s="90">
        <v>1035.54</v>
      </c>
      <c r="S373" s="90">
        <v>847.2600000000001</v>
      </c>
      <c r="T373" s="90">
        <v>1255.2</v>
      </c>
      <c r="U373" s="59">
        <v>3138</v>
      </c>
      <c r="V373" s="90">
        <v>973.44</v>
      </c>
      <c r="W373" s="90">
        <v>760.5</v>
      </c>
      <c r="X373" s="90">
        <v>1308.06</v>
      </c>
      <c r="Y373" s="59">
        <v>3042</v>
      </c>
      <c r="Z373" s="90">
        <v>1065.9000000000001</v>
      </c>
      <c r="AA373" s="90">
        <v>815.1</v>
      </c>
      <c r="AB373" s="90">
        <v>1254</v>
      </c>
      <c r="AC373" s="59">
        <v>3135</v>
      </c>
      <c r="AD373" s="90">
        <v>976.96</v>
      </c>
      <c r="AE373" s="90">
        <v>854.84</v>
      </c>
      <c r="AF373" s="90">
        <v>1221.2</v>
      </c>
      <c r="AG373" s="59">
        <v>3053</v>
      </c>
      <c r="AH373" s="90">
        <v>987</v>
      </c>
      <c r="AI373" s="90">
        <v>791</v>
      </c>
      <c r="AJ373" s="90">
        <v>1405</v>
      </c>
      <c r="AK373" s="59">
        <v>3183</v>
      </c>
      <c r="AL373" s="90">
        <v>0</v>
      </c>
      <c r="AM373" s="90">
        <v>0</v>
      </c>
      <c r="AN373" s="90">
        <v>0</v>
      </c>
      <c r="AO373" s="59">
        <v>0</v>
      </c>
      <c r="AP373" s="90">
        <v>235.53600000000003</v>
      </c>
      <c r="AQ373" s="90">
        <v>198.73350000000002</v>
      </c>
      <c r="AR373" s="90">
        <v>301.78050000000002</v>
      </c>
      <c r="AS373" s="59">
        <v>736.05000000000007</v>
      </c>
      <c r="AT373" s="90">
        <v>326.25600000000003</v>
      </c>
      <c r="AU373" s="90">
        <v>275.27850000000001</v>
      </c>
      <c r="AV373" s="90">
        <v>418.01550000000003</v>
      </c>
      <c r="AW373" s="59">
        <v>1019.55</v>
      </c>
      <c r="AX373" s="90">
        <v>1066.7199999999998</v>
      </c>
      <c r="AY373" s="90">
        <v>866.70999999999992</v>
      </c>
      <c r="AZ373" s="90">
        <v>1400.0699999999997</v>
      </c>
      <c r="BA373" s="59">
        <v>3333.4999999999995</v>
      </c>
      <c r="BB373" s="90">
        <v>991.2</v>
      </c>
      <c r="BC373" s="90">
        <v>712.42500000000007</v>
      </c>
      <c r="BD373" s="90">
        <v>1393.875</v>
      </c>
      <c r="BE373" s="59">
        <v>3097.5</v>
      </c>
      <c r="BF373" s="60">
        <f t="shared" si="25"/>
        <v>29541.599999999999</v>
      </c>
      <c r="BG373" s="99">
        <f t="shared" si="26"/>
        <v>9571.3320000000003</v>
      </c>
      <c r="BH373" s="99">
        <f t="shared" si="27"/>
        <v>7746.9670000000015</v>
      </c>
      <c r="BI373" s="99">
        <f t="shared" si="28"/>
        <v>12223.301000000001</v>
      </c>
      <c r="BJ373" s="99">
        <f t="shared" si="29"/>
        <v>29541.600000000006</v>
      </c>
    </row>
    <row r="374" spans="1:62" s="94" customFormat="1" ht="16.05" customHeight="1" x14ac:dyDescent="0.3">
      <c r="A374" s="10">
        <v>368</v>
      </c>
      <c r="B374" s="107" t="s">
        <v>953</v>
      </c>
      <c r="C374" s="15" t="s">
        <v>969</v>
      </c>
      <c r="D374" s="15" t="s">
        <v>371</v>
      </c>
      <c r="E374" s="15" t="s">
        <v>631</v>
      </c>
      <c r="F374" s="108">
        <v>3.3</v>
      </c>
      <c r="G374" s="15">
        <v>380</v>
      </c>
      <c r="H374" s="88" t="s">
        <v>50</v>
      </c>
      <c r="I374" s="99">
        <v>552</v>
      </c>
      <c r="J374" s="90">
        <v>17.600000000000001</v>
      </c>
      <c r="K374" s="90">
        <v>15.400000000000002</v>
      </c>
      <c r="L374" s="90">
        <v>22</v>
      </c>
      <c r="M374" s="59">
        <v>55</v>
      </c>
      <c r="N374" s="90">
        <v>17.34</v>
      </c>
      <c r="O374" s="90">
        <v>14.280000000000001</v>
      </c>
      <c r="P374" s="90">
        <v>19.38</v>
      </c>
      <c r="Q374" s="59">
        <v>51</v>
      </c>
      <c r="R374" s="90">
        <v>18.48</v>
      </c>
      <c r="S374" s="90">
        <v>15.120000000000001</v>
      </c>
      <c r="T374" s="90">
        <v>22.400000000000002</v>
      </c>
      <c r="U374" s="59">
        <v>56</v>
      </c>
      <c r="V374" s="90">
        <v>18.559999999999999</v>
      </c>
      <c r="W374" s="90">
        <v>14.5</v>
      </c>
      <c r="X374" s="90">
        <v>24.94</v>
      </c>
      <c r="Y374" s="59">
        <v>58</v>
      </c>
      <c r="Z374" s="90">
        <v>23.8</v>
      </c>
      <c r="AA374" s="90">
        <v>18.2</v>
      </c>
      <c r="AB374" s="90">
        <v>28</v>
      </c>
      <c r="AC374" s="59">
        <v>70</v>
      </c>
      <c r="AD374" s="90">
        <v>42.24</v>
      </c>
      <c r="AE374" s="90">
        <v>36.96</v>
      </c>
      <c r="AF374" s="90">
        <v>52.800000000000004</v>
      </c>
      <c r="AG374" s="59">
        <v>132</v>
      </c>
      <c r="AH374" s="90">
        <v>49</v>
      </c>
      <c r="AI374" s="90">
        <v>30</v>
      </c>
      <c r="AJ374" s="90">
        <v>51</v>
      </c>
      <c r="AK374" s="59">
        <v>130</v>
      </c>
      <c r="AL374" s="90">
        <v>0</v>
      </c>
      <c r="AM374" s="90">
        <v>0</v>
      </c>
      <c r="AN374" s="90">
        <v>0</v>
      </c>
      <c r="AO374" s="59">
        <v>0</v>
      </c>
      <c r="AP374" s="90">
        <v>0</v>
      </c>
      <c r="AQ374" s="90">
        <v>0</v>
      </c>
      <c r="AR374" s="90">
        <v>0</v>
      </c>
      <c r="AS374" s="59">
        <v>0</v>
      </c>
      <c r="AT374" s="90">
        <v>0</v>
      </c>
      <c r="AU374" s="90">
        <v>0</v>
      </c>
      <c r="AV374" s="90">
        <v>0</v>
      </c>
      <c r="AW374" s="59">
        <v>0</v>
      </c>
      <c r="AX374" s="90">
        <v>0</v>
      </c>
      <c r="AY374" s="90">
        <v>0</v>
      </c>
      <c r="AZ374" s="90">
        <v>0</v>
      </c>
      <c r="BA374" s="59">
        <v>0</v>
      </c>
      <c r="BB374" s="90">
        <v>0</v>
      </c>
      <c r="BC374" s="90">
        <v>0</v>
      </c>
      <c r="BD374" s="90">
        <v>0</v>
      </c>
      <c r="BE374" s="59">
        <v>0</v>
      </c>
      <c r="BF374" s="60">
        <f t="shared" si="25"/>
        <v>552</v>
      </c>
      <c r="BG374" s="99">
        <f t="shared" si="26"/>
        <v>187.02</v>
      </c>
      <c r="BH374" s="99">
        <f t="shared" si="27"/>
        <v>144.46</v>
      </c>
      <c r="BI374" s="99">
        <f t="shared" si="28"/>
        <v>220.52</v>
      </c>
      <c r="BJ374" s="99">
        <f t="shared" si="29"/>
        <v>552</v>
      </c>
    </row>
    <row r="375" spans="1:62" s="94" customFormat="1" ht="16.05" customHeight="1" x14ac:dyDescent="0.3">
      <c r="A375" s="10">
        <v>369</v>
      </c>
      <c r="B375" s="107" t="s">
        <v>953</v>
      </c>
      <c r="C375" s="15" t="s">
        <v>1019</v>
      </c>
      <c r="D375" s="15" t="s">
        <v>371</v>
      </c>
      <c r="E375" s="15" t="s">
        <v>631</v>
      </c>
      <c r="F375" s="108">
        <v>6.6</v>
      </c>
      <c r="G375" s="15">
        <v>380</v>
      </c>
      <c r="H375" s="88" t="s">
        <v>50</v>
      </c>
      <c r="I375" s="99">
        <v>463.21000000000004</v>
      </c>
      <c r="J375" s="90">
        <v>6.08</v>
      </c>
      <c r="K375" s="90">
        <v>5.32</v>
      </c>
      <c r="L375" s="90">
        <v>7.6000000000000005</v>
      </c>
      <c r="M375" s="59">
        <v>19</v>
      </c>
      <c r="N375" s="90">
        <v>6.8000000000000007</v>
      </c>
      <c r="O375" s="90">
        <v>5.6000000000000005</v>
      </c>
      <c r="P375" s="90">
        <v>7.6</v>
      </c>
      <c r="Q375" s="59">
        <v>20</v>
      </c>
      <c r="R375" s="90">
        <v>9.57</v>
      </c>
      <c r="S375" s="90">
        <v>7.83</v>
      </c>
      <c r="T375" s="90">
        <v>11.600000000000001</v>
      </c>
      <c r="U375" s="59">
        <v>29</v>
      </c>
      <c r="V375" s="90">
        <v>16</v>
      </c>
      <c r="W375" s="90">
        <v>12.5</v>
      </c>
      <c r="X375" s="90">
        <v>21.5</v>
      </c>
      <c r="Y375" s="59">
        <v>50</v>
      </c>
      <c r="Z375" s="90">
        <v>18.360000000000003</v>
      </c>
      <c r="AA375" s="90">
        <v>14.040000000000001</v>
      </c>
      <c r="AB375" s="90">
        <v>21.6</v>
      </c>
      <c r="AC375" s="59">
        <v>54.000000000000007</v>
      </c>
      <c r="AD375" s="90">
        <v>13.120000000000001</v>
      </c>
      <c r="AE375" s="90">
        <v>11.48</v>
      </c>
      <c r="AF375" s="90">
        <v>16.400000000000002</v>
      </c>
      <c r="AG375" s="59">
        <v>41</v>
      </c>
      <c r="AH375" s="90">
        <v>11</v>
      </c>
      <c r="AI375" s="90">
        <v>12</v>
      </c>
      <c r="AJ375" s="90">
        <v>20</v>
      </c>
      <c r="AK375" s="59">
        <v>43</v>
      </c>
      <c r="AL375" s="90">
        <v>19.84</v>
      </c>
      <c r="AM375" s="90">
        <v>16.740000000000002</v>
      </c>
      <c r="AN375" s="90">
        <v>25.419999999999998</v>
      </c>
      <c r="AO375" s="59">
        <v>62</v>
      </c>
      <c r="AP375" s="90">
        <v>22.512000000000004</v>
      </c>
      <c r="AQ375" s="90">
        <v>18.994500000000002</v>
      </c>
      <c r="AR375" s="90">
        <v>28.843500000000002</v>
      </c>
      <c r="AS375" s="59">
        <v>70.350000000000009</v>
      </c>
      <c r="AT375" s="90">
        <v>12.096000000000002</v>
      </c>
      <c r="AU375" s="90">
        <v>10.206000000000001</v>
      </c>
      <c r="AV375" s="90">
        <v>15.498000000000001</v>
      </c>
      <c r="AW375" s="59">
        <v>37.800000000000004</v>
      </c>
      <c r="AX375" s="90">
        <v>6.1471999999999989</v>
      </c>
      <c r="AY375" s="90">
        <v>4.9945999999999993</v>
      </c>
      <c r="AZ375" s="90">
        <v>8.0681999999999992</v>
      </c>
      <c r="BA375" s="59">
        <v>19.209999999999997</v>
      </c>
      <c r="BB375" s="90">
        <v>5.7120000000000006</v>
      </c>
      <c r="BC375" s="90">
        <v>4.1055000000000001</v>
      </c>
      <c r="BD375" s="90">
        <v>8.0325000000000006</v>
      </c>
      <c r="BE375" s="59">
        <v>17.850000000000001</v>
      </c>
      <c r="BF375" s="60">
        <f t="shared" si="25"/>
        <v>463.21000000000004</v>
      </c>
      <c r="BG375" s="99">
        <f t="shared" si="26"/>
        <v>147.2372</v>
      </c>
      <c r="BH375" s="99">
        <f t="shared" si="27"/>
        <v>123.81060000000001</v>
      </c>
      <c r="BI375" s="99">
        <f t="shared" si="28"/>
        <v>192.16219999999998</v>
      </c>
      <c r="BJ375" s="99">
        <f t="shared" si="29"/>
        <v>463.21</v>
      </c>
    </row>
    <row r="376" spans="1:62" s="94" customFormat="1" ht="16.05" customHeight="1" x14ac:dyDescent="0.3">
      <c r="A376" s="10">
        <v>370</v>
      </c>
      <c r="B376" s="107" t="s">
        <v>953</v>
      </c>
      <c r="C376" s="15" t="s">
        <v>1038</v>
      </c>
      <c r="D376" s="15" t="s">
        <v>371</v>
      </c>
      <c r="E376" s="15" t="s">
        <v>631</v>
      </c>
      <c r="F376" s="108">
        <v>1.7</v>
      </c>
      <c r="G376" s="15">
        <v>220</v>
      </c>
      <c r="H376" s="88" t="s">
        <v>50</v>
      </c>
      <c r="I376" s="99">
        <v>133.18</v>
      </c>
      <c r="J376" s="90">
        <v>1.92</v>
      </c>
      <c r="K376" s="90">
        <v>1.6800000000000002</v>
      </c>
      <c r="L376" s="90">
        <v>2.4000000000000004</v>
      </c>
      <c r="M376" s="59">
        <v>6</v>
      </c>
      <c r="N376" s="90">
        <v>2.04</v>
      </c>
      <c r="O376" s="90">
        <v>1.6800000000000002</v>
      </c>
      <c r="P376" s="90">
        <v>2.2800000000000002</v>
      </c>
      <c r="Q376" s="59">
        <v>6</v>
      </c>
      <c r="R376" s="90">
        <v>2.31</v>
      </c>
      <c r="S376" s="90">
        <v>1.8900000000000001</v>
      </c>
      <c r="T376" s="90">
        <v>2.8000000000000003</v>
      </c>
      <c r="U376" s="59">
        <v>7</v>
      </c>
      <c r="V376" s="90">
        <v>3.84</v>
      </c>
      <c r="W376" s="90">
        <v>3</v>
      </c>
      <c r="X376" s="90">
        <v>5.16</v>
      </c>
      <c r="Y376" s="59">
        <v>12</v>
      </c>
      <c r="Z376" s="90">
        <v>2.3800000000000003</v>
      </c>
      <c r="AA376" s="90">
        <v>1.82</v>
      </c>
      <c r="AB376" s="90">
        <v>2.8000000000000003</v>
      </c>
      <c r="AC376" s="59">
        <v>7</v>
      </c>
      <c r="AD376" s="90">
        <v>4.4800000000000004</v>
      </c>
      <c r="AE376" s="90">
        <v>3.9200000000000004</v>
      </c>
      <c r="AF376" s="90">
        <v>5.6000000000000005</v>
      </c>
      <c r="AG376" s="59">
        <v>14</v>
      </c>
      <c r="AH376" s="90">
        <v>4</v>
      </c>
      <c r="AI376" s="90">
        <v>5</v>
      </c>
      <c r="AJ376" s="90">
        <v>5</v>
      </c>
      <c r="AK376" s="59">
        <v>14</v>
      </c>
      <c r="AL376" s="90">
        <v>9.92</v>
      </c>
      <c r="AM376" s="90">
        <v>8.370000000000001</v>
      </c>
      <c r="AN376" s="90">
        <v>12.709999999999999</v>
      </c>
      <c r="AO376" s="59">
        <v>31</v>
      </c>
      <c r="AP376" s="90">
        <v>3.0240000000000005</v>
      </c>
      <c r="AQ376" s="90">
        <v>2.5515000000000003</v>
      </c>
      <c r="AR376" s="90">
        <v>3.8745000000000003</v>
      </c>
      <c r="AS376" s="59">
        <v>9.4500000000000011</v>
      </c>
      <c r="AT376" s="90">
        <v>4.3680000000000003</v>
      </c>
      <c r="AU376" s="90">
        <v>3.6855000000000002</v>
      </c>
      <c r="AV376" s="90">
        <v>5.5964999999999998</v>
      </c>
      <c r="AW376" s="59">
        <v>13.649999999999999</v>
      </c>
      <c r="AX376" s="90">
        <v>2.1696</v>
      </c>
      <c r="AY376" s="90">
        <v>1.7627999999999999</v>
      </c>
      <c r="AZ376" s="90">
        <v>2.8475999999999995</v>
      </c>
      <c r="BA376" s="59">
        <v>6.7799999999999994</v>
      </c>
      <c r="BB376" s="90">
        <v>2.0160000000000005</v>
      </c>
      <c r="BC376" s="90">
        <v>1.4490000000000003</v>
      </c>
      <c r="BD376" s="90">
        <v>2.8350000000000004</v>
      </c>
      <c r="BE376" s="59">
        <v>6.3000000000000007</v>
      </c>
      <c r="BF376" s="60">
        <f t="shared" si="25"/>
        <v>133.18</v>
      </c>
      <c r="BG376" s="99">
        <f t="shared" si="26"/>
        <v>42.467600000000004</v>
      </c>
      <c r="BH376" s="99">
        <f t="shared" si="27"/>
        <v>36.808799999999998</v>
      </c>
      <c r="BI376" s="99">
        <f t="shared" si="28"/>
        <v>53.903599999999997</v>
      </c>
      <c r="BJ376" s="99">
        <f t="shared" si="29"/>
        <v>133.18</v>
      </c>
    </row>
    <row r="377" spans="1:62" s="94" customFormat="1" ht="16.05" customHeight="1" x14ac:dyDescent="0.3">
      <c r="A377" s="10">
        <v>371</v>
      </c>
      <c r="B377" s="107" t="s">
        <v>953</v>
      </c>
      <c r="C377" s="15" t="s">
        <v>1039</v>
      </c>
      <c r="D377" s="15" t="s">
        <v>371</v>
      </c>
      <c r="E377" s="15" t="s">
        <v>631</v>
      </c>
      <c r="F377" s="108">
        <v>22</v>
      </c>
      <c r="G377" s="15">
        <v>380</v>
      </c>
      <c r="H377" s="88" t="s">
        <v>50</v>
      </c>
      <c r="I377" s="99">
        <v>923.03</v>
      </c>
      <c r="J377" s="90">
        <v>43.84</v>
      </c>
      <c r="K377" s="90">
        <v>38.360000000000007</v>
      </c>
      <c r="L377" s="90">
        <v>54.800000000000004</v>
      </c>
      <c r="M377" s="59">
        <v>137.00000000000003</v>
      </c>
      <c r="N377" s="90">
        <v>32.300000000000004</v>
      </c>
      <c r="O377" s="90">
        <v>26.6</v>
      </c>
      <c r="P377" s="90">
        <v>36.1</v>
      </c>
      <c r="Q377" s="59">
        <v>95</v>
      </c>
      <c r="R377" s="90">
        <v>20.790000000000003</v>
      </c>
      <c r="S377" s="90">
        <v>17.010000000000002</v>
      </c>
      <c r="T377" s="90">
        <v>25.200000000000003</v>
      </c>
      <c r="U377" s="59">
        <v>63.000000000000007</v>
      </c>
      <c r="V377" s="90">
        <v>22.080000000000002</v>
      </c>
      <c r="W377" s="90">
        <v>17.25</v>
      </c>
      <c r="X377" s="90">
        <v>29.669999999999998</v>
      </c>
      <c r="Y377" s="59">
        <v>69</v>
      </c>
      <c r="Z377" s="90">
        <v>14.280000000000001</v>
      </c>
      <c r="AA377" s="90">
        <v>10.92</v>
      </c>
      <c r="AB377" s="90">
        <v>16.8</v>
      </c>
      <c r="AC377" s="59">
        <v>42</v>
      </c>
      <c r="AD377" s="90">
        <v>12.16</v>
      </c>
      <c r="AE377" s="90">
        <v>10.64</v>
      </c>
      <c r="AF377" s="90">
        <v>15.200000000000001</v>
      </c>
      <c r="AG377" s="59">
        <v>38</v>
      </c>
      <c r="AH377" s="90">
        <v>12</v>
      </c>
      <c r="AI377" s="90">
        <v>9</v>
      </c>
      <c r="AJ377" s="90">
        <v>18</v>
      </c>
      <c r="AK377" s="59">
        <v>39</v>
      </c>
      <c r="AL377" s="90">
        <v>16.96</v>
      </c>
      <c r="AM377" s="90">
        <v>14.31</v>
      </c>
      <c r="AN377" s="90">
        <v>21.73</v>
      </c>
      <c r="AO377" s="59">
        <v>53</v>
      </c>
      <c r="AP377" s="90">
        <v>17.808000000000003</v>
      </c>
      <c r="AQ377" s="90">
        <v>15.025500000000003</v>
      </c>
      <c r="AR377" s="90">
        <v>22.816500000000001</v>
      </c>
      <c r="AS377" s="59">
        <v>55.650000000000006</v>
      </c>
      <c r="AT377" s="90">
        <v>18.144000000000002</v>
      </c>
      <c r="AU377" s="90">
        <v>15.309000000000001</v>
      </c>
      <c r="AV377" s="90">
        <v>23.247</v>
      </c>
      <c r="AW377" s="59">
        <v>56.7</v>
      </c>
      <c r="AX377" s="90">
        <v>45.561599999999999</v>
      </c>
      <c r="AY377" s="90">
        <v>37.018799999999999</v>
      </c>
      <c r="AZ377" s="90">
        <v>59.799599999999998</v>
      </c>
      <c r="BA377" s="59">
        <v>142.38</v>
      </c>
      <c r="BB377" s="90">
        <v>42.336000000000006</v>
      </c>
      <c r="BC377" s="90">
        <v>30.429000000000006</v>
      </c>
      <c r="BD377" s="90">
        <v>59.535000000000004</v>
      </c>
      <c r="BE377" s="59">
        <v>132.30000000000001</v>
      </c>
      <c r="BF377" s="60">
        <f t="shared" si="25"/>
        <v>923.03</v>
      </c>
      <c r="BG377" s="99">
        <f t="shared" si="26"/>
        <v>298.25960000000003</v>
      </c>
      <c r="BH377" s="99">
        <f t="shared" si="27"/>
        <v>241.87230000000002</v>
      </c>
      <c r="BI377" s="99">
        <f t="shared" si="28"/>
        <v>382.8981</v>
      </c>
      <c r="BJ377" s="99">
        <f t="shared" si="29"/>
        <v>923.03000000000009</v>
      </c>
    </row>
    <row r="378" spans="1:62" s="94" customFormat="1" ht="16.05" customHeight="1" x14ac:dyDescent="0.3">
      <c r="A378" s="10">
        <v>372</v>
      </c>
      <c r="B378" s="107" t="s">
        <v>953</v>
      </c>
      <c r="C378" s="15" t="s">
        <v>959</v>
      </c>
      <c r="D378" s="15" t="s">
        <v>371</v>
      </c>
      <c r="E378" s="15" t="s">
        <v>631</v>
      </c>
      <c r="F378" s="108">
        <v>1.7</v>
      </c>
      <c r="G378" s="15">
        <v>220</v>
      </c>
      <c r="H378" s="88" t="s">
        <v>50</v>
      </c>
      <c r="I378" s="99">
        <v>122.98</v>
      </c>
      <c r="J378" s="90">
        <v>3.2</v>
      </c>
      <c r="K378" s="90">
        <v>2.8000000000000003</v>
      </c>
      <c r="L378" s="90">
        <v>4</v>
      </c>
      <c r="M378" s="59">
        <v>10</v>
      </c>
      <c r="N378" s="90">
        <v>3.4000000000000004</v>
      </c>
      <c r="O378" s="90">
        <v>2.8000000000000003</v>
      </c>
      <c r="P378" s="90">
        <v>3.8</v>
      </c>
      <c r="Q378" s="59">
        <v>10</v>
      </c>
      <c r="R378" s="90">
        <v>2.97</v>
      </c>
      <c r="S378" s="90">
        <v>2.4300000000000002</v>
      </c>
      <c r="T378" s="90">
        <v>3.6</v>
      </c>
      <c r="U378" s="59">
        <v>9</v>
      </c>
      <c r="V378" s="90">
        <v>3.2</v>
      </c>
      <c r="W378" s="90">
        <v>2.5</v>
      </c>
      <c r="X378" s="90">
        <v>4.3</v>
      </c>
      <c r="Y378" s="59">
        <v>10</v>
      </c>
      <c r="Z378" s="90">
        <v>3.4000000000000004</v>
      </c>
      <c r="AA378" s="90">
        <v>2.6</v>
      </c>
      <c r="AB378" s="90">
        <v>4</v>
      </c>
      <c r="AC378" s="59">
        <v>10</v>
      </c>
      <c r="AD378" s="90">
        <v>3.2</v>
      </c>
      <c r="AE378" s="90">
        <v>2.8000000000000003</v>
      </c>
      <c r="AF378" s="90">
        <v>4</v>
      </c>
      <c r="AG378" s="59">
        <v>10</v>
      </c>
      <c r="AH378" s="90">
        <v>3</v>
      </c>
      <c r="AI378" s="90">
        <v>2</v>
      </c>
      <c r="AJ378" s="90">
        <v>4</v>
      </c>
      <c r="AK378" s="59">
        <v>9</v>
      </c>
      <c r="AL378" s="90">
        <v>3.2</v>
      </c>
      <c r="AM378" s="90">
        <v>2.7</v>
      </c>
      <c r="AN378" s="90">
        <v>4.0999999999999996</v>
      </c>
      <c r="AO378" s="59">
        <v>10</v>
      </c>
      <c r="AP378" s="90">
        <v>3.0240000000000005</v>
      </c>
      <c r="AQ378" s="90">
        <v>2.5515000000000003</v>
      </c>
      <c r="AR378" s="90">
        <v>3.8745000000000003</v>
      </c>
      <c r="AS378" s="59">
        <v>9.4500000000000011</v>
      </c>
      <c r="AT378" s="90">
        <v>3.6960000000000002</v>
      </c>
      <c r="AU378" s="90">
        <v>3.1185000000000005</v>
      </c>
      <c r="AV378" s="90">
        <v>4.7355</v>
      </c>
      <c r="AW378" s="59">
        <v>11.55</v>
      </c>
      <c r="AX378" s="90">
        <v>3.9775999999999998</v>
      </c>
      <c r="AY378" s="90">
        <v>3.2318000000000002</v>
      </c>
      <c r="AZ378" s="90">
        <v>5.2206000000000001</v>
      </c>
      <c r="BA378" s="59">
        <v>12.43</v>
      </c>
      <c r="BB378" s="90">
        <v>3.6960000000000002</v>
      </c>
      <c r="BC378" s="90">
        <v>2.6565000000000003</v>
      </c>
      <c r="BD378" s="90">
        <v>5.1975000000000007</v>
      </c>
      <c r="BE378" s="59">
        <v>11.55</v>
      </c>
      <c r="BF378" s="60">
        <f t="shared" si="25"/>
        <v>122.98</v>
      </c>
      <c r="BG378" s="99">
        <f t="shared" si="26"/>
        <v>39.9636</v>
      </c>
      <c r="BH378" s="99">
        <f t="shared" si="27"/>
        <v>32.188299999999998</v>
      </c>
      <c r="BI378" s="99">
        <f t="shared" si="28"/>
        <v>50.828099999999992</v>
      </c>
      <c r="BJ378" s="99">
        <f t="shared" si="29"/>
        <v>122.97999999999999</v>
      </c>
    </row>
    <row r="379" spans="1:62" s="94" customFormat="1" ht="16.05" customHeight="1" x14ac:dyDescent="0.3">
      <c r="A379" s="10">
        <v>373</v>
      </c>
      <c r="B379" s="107" t="s">
        <v>953</v>
      </c>
      <c r="C379" s="15" t="s">
        <v>967</v>
      </c>
      <c r="D379" s="15" t="s">
        <v>371</v>
      </c>
      <c r="E379" s="15" t="s">
        <v>631</v>
      </c>
      <c r="F379" s="108">
        <v>11</v>
      </c>
      <c r="G379" s="15">
        <v>380</v>
      </c>
      <c r="H379" s="88" t="s">
        <v>50</v>
      </c>
      <c r="I379" s="99">
        <v>2317.3300000000004</v>
      </c>
      <c r="J379" s="90">
        <v>67.84</v>
      </c>
      <c r="K379" s="90">
        <v>59.360000000000007</v>
      </c>
      <c r="L379" s="90">
        <v>84.800000000000011</v>
      </c>
      <c r="M379" s="59">
        <v>212.00000000000003</v>
      </c>
      <c r="N379" s="90">
        <v>64.600000000000009</v>
      </c>
      <c r="O379" s="90">
        <v>53.2</v>
      </c>
      <c r="P379" s="90">
        <v>72.2</v>
      </c>
      <c r="Q379" s="59">
        <v>190</v>
      </c>
      <c r="R379" s="90">
        <v>67.320000000000007</v>
      </c>
      <c r="S379" s="90">
        <v>55.080000000000005</v>
      </c>
      <c r="T379" s="90">
        <v>81.600000000000009</v>
      </c>
      <c r="U379" s="59">
        <v>204</v>
      </c>
      <c r="V379" s="90">
        <v>65.28</v>
      </c>
      <c r="W379" s="90">
        <v>51</v>
      </c>
      <c r="X379" s="90">
        <v>87.72</v>
      </c>
      <c r="Y379" s="59">
        <v>204</v>
      </c>
      <c r="Z379" s="90">
        <v>71.06</v>
      </c>
      <c r="AA379" s="90">
        <v>54.34</v>
      </c>
      <c r="AB379" s="90">
        <v>83.600000000000009</v>
      </c>
      <c r="AC379" s="59">
        <v>209</v>
      </c>
      <c r="AD379" s="90">
        <v>56.32</v>
      </c>
      <c r="AE379" s="90">
        <v>49.28</v>
      </c>
      <c r="AF379" s="90">
        <v>70.400000000000006</v>
      </c>
      <c r="AG379" s="59">
        <v>176</v>
      </c>
      <c r="AH379" s="90">
        <v>39</v>
      </c>
      <c r="AI379" s="90">
        <v>54</v>
      </c>
      <c r="AJ379" s="90">
        <v>138</v>
      </c>
      <c r="AK379" s="59">
        <v>231</v>
      </c>
      <c r="AL379" s="90">
        <v>68.48</v>
      </c>
      <c r="AM379" s="90">
        <v>57.78</v>
      </c>
      <c r="AN379" s="90">
        <v>87.74</v>
      </c>
      <c r="AO379" s="59">
        <v>214</v>
      </c>
      <c r="AP379" s="90">
        <v>68.88</v>
      </c>
      <c r="AQ379" s="90">
        <v>58.117500000000007</v>
      </c>
      <c r="AR379" s="90">
        <v>88.252499999999998</v>
      </c>
      <c r="AS379" s="59">
        <v>215.25</v>
      </c>
      <c r="AT379" s="90">
        <v>73.92</v>
      </c>
      <c r="AU379" s="90">
        <v>62.370000000000005</v>
      </c>
      <c r="AV379" s="90">
        <v>94.71</v>
      </c>
      <c r="AW379" s="59">
        <v>231</v>
      </c>
      <c r="AX379" s="90">
        <v>38.329599999999999</v>
      </c>
      <c r="AY379" s="90">
        <v>31.142799999999998</v>
      </c>
      <c r="AZ379" s="90">
        <v>50.307599999999994</v>
      </c>
      <c r="BA379" s="59">
        <v>119.77999999999999</v>
      </c>
      <c r="BB379" s="90">
        <v>35.616000000000007</v>
      </c>
      <c r="BC379" s="90">
        <v>25.599000000000004</v>
      </c>
      <c r="BD379" s="90">
        <v>50.085000000000008</v>
      </c>
      <c r="BE379" s="59">
        <v>111.30000000000001</v>
      </c>
      <c r="BF379" s="60">
        <f t="shared" si="25"/>
        <v>2317.3300000000004</v>
      </c>
      <c r="BG379" s="99">
        <f t="shared" si="26"/>
        <v>716.64559999999994</v>
      </c>
      <c r="BH379" s="99">
        <f t="shared" si="27"/>
        <v>611.26929999999993</v>
      </c>
      <c r="BI379" s="99">
        <f t="shared" si="28"/>
        <v>989.41510000000005</v>
      </c>
      <c r="BJ379" s="99">
        <f t="shared" si="29"/>
        <v>2317.33</v>
      </c>
    </row>
    <row r="380" spans="1:62" s="94" customFormat="1" ht="16.05" customHeight="1" x14ac:dyDescent="0.3">
      <c r="A380" s="10">
        <v>374</v>
      </c>
      <c r="B380" s="107" t="s">
        <v>953</v>
      </c>
      <c r="C380" s="15" t="s">
        <v>966</v>
      </c>
      <c r="D380" s="15" t="s">
        <v>371</v>
      </c>
      <c r="E380" s="15" t="s">
        <v>631</v>
      </c>
      <c r="F380" s="108">
        <v>1.7</v>
      </c>
      <c r="G380" s="15">
        <v>220</v>
      </c>
      <c r="H380" s="88" t="s">
        <v>50</v>
      </c>
      <c r="I380" s="99">
        <v>70.679999999999993</v>
      </c>
      <c r="J380" s="90">
        <v>3.2</v>
      </c>
      <c r="K380" s="90">
        <v>2.8000000000000003</v>
      </c>
      <c r="L380" s="90">
        <v>4</v>
      </c>
      <c r="M380" s="59">
        <v>10</v>
      </c>
      <c r="N380" s="90">
        <v>1.36</v>
      </c>
      <c r="O380" s="90">
        <v>1.1200000000000001</v>
      </c>
      <c r="P380" s="90">
        <v>1.52</v>
      </c>
      <c r="Q380" s="59">
        <v>4</v>
      </c>
      <c r="R380" s="90">
        <v>1.98</v>
      </c>
      <c r="S380" s="90">
        <v>1.62</v>
      </c>
      <c r="T380" s="90">
        <v>2.4000000000000004</v>
      </c>
      <c r="U380" s="59">
        <v>6</v>
      </c>
      <c r="V380" s="90">
        <v>1.28</v>
      </c>
      <c r="W380" s="90">
        <v>1</v>
      </c>
      <c r="X380" s="90">
        <v>1.72</v>
      </c>
      <c r="Y380" s="59">
        <v>4</v>
      </c>
      <c r="Z380" s="90">
        <v>2.04</v>
      </c>
      <c r="AA380" s="90">
        <v>1.56</v>
      </c>
      <c r="AB380" s="90">
        <v>2.4000000000000004</v>
      </c>
      <c r="AC380" s="59">
        <v>6</v>
      </c>
      <c r="AD380" s="90">
        <v>1.28</v>
      </c>
      <c r="AE380" s="90">
        <v>1.1200000000000001</v>
      </c>
      <c r="AF380" s="90">
        <v>1.6</v>
      </c>
      <c r="AG380" s="59">
        <v>4</v>
      </c>
      <c r="AH380" s="90">
        <v>2</v>
      </c>
      <c r="AI380" s="90">
        <v>1</v>
      </c>
      <c r="AJ380" s="90">
        <v>2</v>
      </c>
      <c r="AK380" s="59">
        <v>5</v>
      </c>
      <c r="AL380" s="90">
        <v>1.92</v>
      </c>
      <c r="AM380" s="90">
        <v>1.62</v>
      </c>
      <c r="AN380" s="90">
        <v>2.46</v>
      </c>
      <c r="AO380" s="59">
        <v>6</v>
      </c>
      <c r="AP380" s="90">
        <v>1.68</v>
      </c>
      <c r="AQ380" s="90">
        <v>1.4175</v>
      </c>
      <c r="AR380" s="90">
        <v>2.1524999999999999</v>
      </c>
      <c r="AS380" s="59">
        <v>5.25</v>
      </c>
      <c r="AT380" s="90">
        <v>2.3520000000000003</v>
      </c>
      <c r="AU380" s="90">
        <v>1.9845000000000004</v>
      </c>
      <c r="AV380" s="90">
        <v>3.0135000000000001</v>
      </c>
      <c r="AW380" s="59">
        <v>7.3500000000000014</v>
      </c>
      <c r="AX380" s="90">
        <v>2.1696</v>
      </c>
      <c r="AY380" s="90">
        <v>1.7627999999999999</v>
      </c>
      <c r="AZ380" s="90">
        <v>2.8475999999999995</v>
      </c>
      <c r="BA380" s="59">
        <v>6.7799999999999994</v>
      </c>
      <c r="BB380" s="90">
        <v>2.0160000000000005</v>
      </c>
      <c r="BC380" s="90">
        <v>1.4490000000000003</v>
      </c>
      <c r="BD380" s="90">
        <v>2.8350000000000004</v>
      </c>
      <c r="BE380" s="59">
        <v>6.3000000000000007</v>
      </c>
      <c r="BF380" s="60">
        <f t="shared" si="25"/>
        <v>70.679999999999993</v>
      </c>
      <c r="BG380" s="99">
        <f t="shared" si="26"/>
        <v>23.277600000000003</v>
      </c>
      <c r="BH380" s="99">
        <f t="shared" si="27"/>
        <v>18.453800000000005</v>
      </c>
      <c r="BI380" s="99">
        <f t="shared" si="28"/>
        <v>28.948600000000003</v>
      </c>
      <c r="BJ380" s="99">
        <f t="shared" si="29"/>
        <v>70.680000000000007</v>
      </c>
    </row>
    <row r="381" spans="1:62" s="94" customFormat="1" ht="16.05" customHeight="1" x14ac:dyDescent="0.3">
      <c r="A381" s="10">
        <v>375</v>
      </c>
      <c r="B381" s="107" t="s">
        <v>953</v>
      </c>
      <c r="C381" s="15" t="s">
        <v>969</v>
      </c>
      <c r="D381" s="15" t="s">
        <v>371</v>
      </c>
      <c r="E381" s="15" t="s">
        <v>631</v>
      </c>
      <c r="F381" s="108">
        <v>3.3</v>
      </c>
      <c r="G381" s="15">
        <v>380</v>
      </c>
      <c r="H381" s="88" t="s">
        <v>50</v>
      </c>
      <c r="I381" s="99">
        <v>510</v>
      </c>
      <c r="J381" s="90">
        <v>0</v>
      </c>
      <c r="K381" s="90">
        <v>0</v>
      </c>
      <c r="L381" s="90">
        <v>0</v>
      </c>
      <c r="M381" s="59">
        <v>0</v>
      </c>
      <c r="N381" s="90">
        <v>14.280000000000001</v>
      </c>
      <c r="O381" s="90">
        <v>11.760000000000002</v>
      </c>
      <c r="P381" s="90">
        <v>15.96</v>
      </c>
      <c r="Q381" s="59">
        <v>42</v>
      </c>
      <c r="R381" s="90">
        <v>30.360000000000003</v>
      </c>
      <c r="S381" s="90">
        <v>24.840000000000003</v>
      </c>
      <c r="T381" s="90">
        <v>36.800000000000004</v>
      </c>
      <c r="U381" s="59">
        <v>92</v>
      </c>
      <c r="V381" s="90">
        <v>28.48</v>
      </c>
      <c r="W381" s="90">
        <v>22.25</v>
      </c>
      <c r="X381" s="90">
        <v>38.269999999999996</v>
      </c>
      <c r="Y381" s="59">
        <v>89</v>
      </c>
      <c r="Z381" s="90">
        <v>31.62</v>
      </c>
      <c r="AA381" s="90">
        <v>24.18</v>
      </c>
      <c r="AB381" s="90">
        <v>37.200000000000003</v>
      </c>
      <c r="AC381" s="59">
        <v>93</v>
      </c>
      <c r="AD381" s="90">
        <v>30.400000000000002</v>
      </c>
      <c r="AE381" s="90">
        <v>26.6</v>
      </c>
      <c r="AF381" s="90">
        <v>38</v>
      </c>
      <c r="AG381" s="59">
        <v>95</v>
      </c>
      <c r="AH381" s="90">
        <v>31</v>
      </c>
      <c r="AI381" s="90">
        <v>26</v>
      </c>
      <c r="AJ381" s="90">
        <v>42</v>
      </c>
      <c r="AK381" s="59">
        <v>99</v>
      </c>
      <c r="AL381" s="90">
        <v>0</v>
      </c>
      <c r="AM381" s="90">
        <v>0</v>
      </c>
      <c r="AN381" s="90">
        <v>0</v>
      </c>
      <c r="AO381" s="59">
        <v>0</v>
      </c>
      <c r="AP381" s="90">
        <v>0</v>
      </c>
      <c r="AQ381" s="90">
        <v>0</v>
      </c>
      <c r="AR381" s="90">
        <v>0</v>
      </c>
      <c r="AS381" s="59">
        <v>0</v>
      </c>
      <c r="AT381" s="90">
        <v>0</v>
      </c>
      <c r="AU381" s="90">
        <v>0</v>
      </c>
      <c r="AV381" s="90">
        <v>0</v>
      </c>
      <c r="AW381" s="59">
        <v>0</v>
      </c>
      <c r="AX381" s="90">
        <v>0</v>
      </c>
      <c r="AY381" s="90">
        <v>0</v>
      </c>
      <c r="AZ381" s="90">
        <v>0</v>
      </c>
      <c r="BA381" s="59">
        <v>0</v>
      </c>
      <c r="BB381" s="90">
        <v>0</v>
      </c>
      <c r="BC381" s="90">
        <v>0</v>
      </c>
      <c r="BD381" s="90">
        <v>0</v>
      </c>
      <c r="BE381" s="59">
        <v>0</v>
      </c>
      <c r="BF381" s="60">
        <f t="shared" si="25"/>
        <v>510</v>
      </c>
      <c r="BG381" s="99">
        <f t="shared" si="26"/>
        <v>166.14000000000001</v>
      </c>
      <c r="BH381" s="99">
        <f t="shared" si="27"/>
        <v>135.63</v>
      </c>
      <c r="BI381" s="99">
        <f t="shared" si="28"/>
        <v>208.23000000000002</v>
      </c>
      <c r="BJ381" s="99">
        <f t="shared" si="29"/>
        <v>510</v>
      </c>
    </row>
    <row r="382" spans="1:62" s="94" customFormat="1" ht="16.05" customHeight="1" x14ac:dyDescent="0.3">
      <c r="A382" s="10">
        <v>376</v>
      </c>
      <c r="B382" s="107" t="s">
        <v>953</v>
      </c>
      <c r="C382" s="15" t="s">
        <v>967</v>
      </c>
      <c r="D382" s="15" t="s">
        <v>371</v>
      </c>
      <c r="E382" s="15" t="s">
        <v>631</v>
      </c>
      <c r="F382" s="108">
        <v>1.7</v>
      </c>
      <c r="G382" s="15">
        <v>220</v>
      </c>
      <c r="H382" s="88" t="s">
        <v>50</v>
      </c>
      <c r="I382" s="99">
        <v>53.04</v>
      </c>
      <c r="J382" s="90">
        <v>1.28</v>
      </c>
      <c r="K382" s="90">
        <v>1.1200000000000001</v>
      </c>
      <c r="L382" s="90">
        <v>1.6</v>
      </c>
      <c r="M382" s="59">
        <v>4</v>
      </c>
      <c r="N382" s="90">
        <v>1.36</v>
      </c>
      <c r="O382" s="90">
        <v>1.1200000000000001</v>
      </c>
      <c r="P382" s="90">
        <v>1.52</v>
      </c>
      <c r="Q382" s="59">
        <v>4</v>
      </c>
      <c r="R382" s="90">
        <v>2.64</v>
      </c>
      <c r="S382" s="90">
        <v>2.16</v>
      </c>
      <c r="T382" s="90">
        <v>3.2</v>
      </c>
      <c r="U382" s="59">
        <v>8</v>
      </c>
      <c r="V382" s="90">
        <v>1.6</v>
      </c>
      <c r="W382" s="90">
        <v>1.25</v>
      </c>
      <c r="X382" s="90">
        <v>2.15</v>
      </c>
      <c r="Y382" s="59">
        <v>5</v>
      </c>
      <c r="Z382" s="90">
        <v>1.36</v>
      </c>
      <c r="AA382" s="90">
        <v>1.04</v>
      </c>
      <c r="AB382" s="90">
        <v>1.6</v>
      </c>
      <c r="AC382" s="59">
        <v>4</v>
      </c>
      <c r="AD382" s="90">
        <v>0.64</v>
      </c>
      <c r="AE382" s="90">
        <v>0.56000000000000005</v>
      </c>
      <c r="AF382" s="90">
        <v>0.8</v>
      </c>
      <c r="AG382" s="59">
        <v>2</v>
      </c>
      <c r="AH382" s="90">
        <v>1</v>
      </c>
      <c r="AI382" s="90">
        <v>1</v>
      </c>
      <c r="AJ382" s="90">
        <v>2</v>
      </c>
      <c r="AK382" s="59">
        <v>4</v>
      </c>
      <c r="AL382" s="90">
        <v>1.6</v>
      </c>
      <c r="AM382" s="90">
        <v>1.35</v>
      </c>
      <c r="AN382" s="90">
        <v>2.0499999999999998</v>
      </c>
      <c r="AO382" s="59">
        <v>5</v>
      </c>
      <c r="AP382" s="90">
        <v>1.68</v>
      </c>
      <c r="AQ382" s="90">
        <v>1.4175</v>
      </c>
      <c r="AR382" s="90">
        <v>2.1524999999999999</v>
      </c>
      <c r="AS382" s="59">
        <v>5.25</v>
      </c>
      <c r="AT382" s="90">
        <v>1.68</v>
      </c>
      <c r="AU382" s="90">
        <v>1.4175</v>
      </c>
      <c r="AV382" s="90">
        <v>2.1524999999999999</v>
      </c>
      <c r="AW382" s="59">
        <v>5.25</v>
      </c>
      <c r="AX382" s="90">
        <v>1.0848</v>
      </c>
      <c r="AY382" s="90">
        <v>0.88139999999999996</v>
      </c>
      <c r="AZ382" s="90">
        <v>1.4237999999999997</v>
      </c>
      <c r="BA382" s="59">
        <v>3.3899999999999997</v>
      </c>
      <c r="BB382" s="90">
        <v>1.0080000000000002</v>
      </c>
      <c r="BC382" s="90">
        <v>0.72450000000000014</v>
      </c>
      <c r="BD382" s="90">
        <v>1.4175000000000002</v>
      </c>
      <c r="BE382" s="59">
        <v>3.1500000000000004</v>
      </c>
      <c r="BF382" s="60">
        <f t="shared" si="25"/>
        <v>53.04</v>
      </c>
      <c r="BG382" s="99">
        <f t="shared" si="26"/>
        <v>16.9328</v>
      </c>
      <c r="BH382" s="99">
        <f t="shared" si="27"/>
        <v>14.040900000000001</v>
      </c>
      <c r="BI382" s="99">
        <f t="shared" si="28"/>
        <v>22.066300000000002</v>
      </c>
      <c r="BJ382" s="99">
        <f t="shared" si="29"/>
        <v>53.040000000000006</v>
      </c>
    </row>
    <row r="383" spans="1:62" s="94" customFormat="1" ht="16.05" customHeight="1" x14ac:dyDescent="0.3">
      <c r="A383" s="10">
        <v>377</v>
      </c>
      <c r="B383" s="107" t="s">
        <v>953</v>
      </c>
      <c r="C383" s="15" t="s">
        <v>980</v>
      </c>
      <c r="D383" s="15" t="s">
        <v>371</v>
      </c>
      <c r="E383" s="15" t="s">
        <v>631</v>
      </c>
      <c r="F383" s="108">
        <v>3.3</v>
      </c>
      <c r="G383" s="15">
        <v>220</v>
      </c>
      <c r="H383" s="88" t="s">
        <v>50</v>
      </c>
      <c r="I383" s="99">
        <v>168.60000000000002</v>
      </c>
      <c r="J383" s="90">
        <v>2.88</v>
      </c>
      <c r="K383" s="90">
        <v>2.5200000000000005</v>
      </c>
      <c r="L383" s="90">
        <v>3.6</v>
      </c>
      <c r="M383" s="59">
        <v>9</v>
      </c>
      <c r="N383" s="90">
        <v>4.42</v>
      </c>
      <c r="O383" s="90">
        <v>3.6400000000000006</v>
      </c>
      <c r="P383" s="90">
        <v>4.9400000000000004</v>
      </c>
      <c r="Q383" s="59">
        <v>13</v>
      </c>
      <c r="R383" s="90">
        <v>5.61</v>
      </c>
      <c r="S383" s="90">
        <v>4.59</v>
      </c>
      <c r="T383" s="90">
        <v>6.8000000000000007</v>
      </c>
      <c r="U383" s="59">
        <v>17</v>
      </c>
      <c r="V383" s="90">
        <v>5.44</v>
      </c>
      <c r="W383" s="90">
        <v>4.25</v>
      </c>
      <c r="X383" s="90">
        <v>7.31</v>
      </c>
      <c r="Y383" s="59">
        <v>17</v>
      </c>
      <c r="Z383" s="90">
        <v>6.4600000000000009</v>
      </c>
      <c r="AA383" s="90">
        <v>4.9400000000000004</v>
      </c>
      <c r="AB383" s="90">
        <v>7.6000000000000005</v>
      </c>
      <c r="AC383" s="59">
        <v>19.000000000000004</v>
      </c>
      <c r="AD383" s="90">
        <v>11.52</v>
      </c>
      <c r="AE383" s="90">
        <v>10.080000000000002</v>
      </c>
      <c r="AF383" s="90">
        <v>14.4</v>
      </c>
      <c r="AG383" s="59">
        <v>36</v>
      </c>
      <c r="AH383" s="90">
        <v>11</v>
      </c>
      <c r="AI383" s="90">
        <v>7</v>
      </c>
      <c r="AJ383" s="90">
        <v>8</v>
      </c>
      <c r="AK383" s="59">
        <v>26</v>
      </c>
      <c r="AL383" s="90">
        <v>1.92</v>
      </c>
      <c r="AM383" s="90">
        <v>1.62</v>
      </c>
      <c r="AN383" s="90">
        <v>2.46</v>
      </c>
      <c r="AO383" s="59">
        <v>6</v>
      </c>
      <c r="AP383" s="90">
        <v>2.0160000000000005</v>
      </c>
      <c r="AQ383" s="90">
        <v>1.7010000000000003</v>
      </c>
      <c r="AR383" s="90">
        <v>2.5830000000000002</v>
      </c>
      <c r="AS383" s="59">
        <v>6.3000000000000007</v>
      </c>
      <c r="AT383" s="90">
        <v>2.6880000000000002</v>
      </c>
      <c r="AU383" s="90">
        <v>2.2680000000000002</v>
      </c>
      <c r="AV383" s="90">
        <v>3.444</v>
      </c>
      <c r="AW383" s="59">
        <v>8.4</v>
      </c>
      <c r="AX383" s="90">
        <v>1.8079999999999998</v>
      </c>
      <c r="AY383" s="90">
        <v>1.4689999999999999</v>
      </c>
      <c r="AZ383" s="90">
        <v>2.3729999999999998</v>
      </c>
      <c r="BA383" s="59">
        <v>5.6499999999999995</v>
      </c>
      <c r="BB383" s="90">
        <v>1.68</v>
      </c>
      <c r="BC383" s="90">
        <v>1.2075</v>
      </c>
      <c r="BD383" s="90">
        <v>2.3625000000000003</v>
      </c>
      <c r="BE383" s="59">
        <v>5.25</v>
      </c>
      <c r="BF383" s="60">
        <f t="shared" si="25"/>
        <v>168.60000000000002</v>
      </c>
      <c r="BG383" s="99">
        <f t="shared" si="26"/>
        <v>57.442</v>
      </c>
      <c r="BH383" s="99">
        <f t="shared" si="27"/>
        <v>45.285500000000006</v>
      </c>
      <c r="BI383" s="99">
        <f t="shared" si="28"/>
        <v>65.872500000000002</v>
      </c>
      <c r="BJ383" s="99">
        <f t="shared" si="29"/>
        <v>168.60000000000002</v>
      </c>
    </row>
    <row r="384" spans="1:62" s="94" customFormat="1" ht="16.05" customHeight="1" x14ac:dyDescent="0.3">
      <c r="A384" s="10">
        <v>378</v>
      </c>
      <c r="B384" s="107" t="s">
        <v>953</v>
      </c>
      <c r="C384" s="15" t="s">
        <v>966</v>
      </c>
      <c r="D384" s="15" t="s">
        <v>371</v>
      </c>
      <c r="E384" s="15" t="s">
        <v>631</v>
      </c>
      <c r="F384" s="108">
        <v>1.7</v>
      </c>
      <c r="G384" s="15">
        <v>220</v>
      </c>
      <c r="H384" s="88" t="s">
        <v>50</v>
      </c>
      <c r="I384" s="99">
        <v>0</v>
      </c>
      <c r="J384" s="90">
        <v>0</v>
      </c>
      <c r="K384" s="90">
        <v>0</v>
      </c>
      <c r="L384" s="90">
        <v>0</v>
      </c>
      <c r="M384" s="59">
        <v>0</v>
      </c>
      <c r="N384" s="90">
        <v>0</v>
      </c>
      <c r="O384" s="90">
        <v>0</v>
      </c>
      <c r="P384" s="90">
        <v>0</v>
      </c>
      <c r="Q384" s="59">
        <v>0</v>
      </c>
      <c r="R384" s="90">
        <v>0</v>
      </c>
      <c r="S384" s="90">
        <v>0</v>
      </c>
      <c r="T384" s="90">
        <v>0</v>
      </c>
      <c r="U384" s="59">
        <v>0</v>
      </c>
      <c r="V384" s="90">
        <v>0</v>
      </c>
      <c r="W384" s="90">
        <v>0</v>
      </c>
      <c r="X384" s="90">
        <v>0</v>
      </c>
      <c r="Y384" s="59">
        <v>0</v>
      </c>
      <c r="Z384" s="90">
        <v>0</v>
      </c>
      <c r="AA384" s="90">
        <v>0</v>
      </c>
      <c r="AB384" s="90">
        <v>0</v>
      </c>
      <c r="AC384" s="59">
        <v>0</v>
      </c>
      <c r="AD384" s="90">
        <v>0</v>
      </c>
      <c r="AE384" s="90">
        <v>0</v>
      </c>
      <c r="AF384" s="90">
        <v>0</v>
      </c>
      <c r="AG384" s="59">
        <v>0</v>
      </c>
      <c r="AH384" s="90">
        <v>0</v>
      </c>
      <c r="AI384" s="90">
        <v>0</v>
      </c>
      <c r="AJ384" s="90">
        <v>0</v>
      </c>
      <c r="AK384" s="59">
        <v>0</v>
      </c>
      <c r="AL384" s="90">
        <v>0</v>
      </c>
      <c r="AM384" s="90">
        <v>0</v>
      </c>
      <c r="AN384" s="90">
        <v>0</v>
      </c>
      <c r="AO384" s="59">
        <v>0</v>
      </c>
      <c r="AP384" s="90">
        <v>0</v>
      </c>
      <c r="AQ384" s="90">
        <v>0</v>
      </c>
      <c r="AR384" s="90">
        <v>0</v>
      </c>
      <c r="AS384" s="59">
        <v>0</v>
      </c>
      <c r="AT384" s="90">
        <v>0</v>
      </c>
      <c r="AU384" s="90">
        <v>0</v>
      </c>
      <c r="AV384" s="90">
        <v>0</v>
      </c>
      <c r="AW384" s="59">
        <v>0</v>
      </c>
      <c r="AX384" s="90">
        <v>0</v>
      </c>
      <c r="AY384" s="90">
        <v>0</v>
      </c>
      <c r="AZ384" s="90">
        <v>0</v>
      </c>
      <c r="BA384" s="59">
        <v>0</v>
      </c>
      <c r="BB384" s="90">
        <v>0</v>
      </c>
      <c r="BC384" s="90">
        <v>0</v>
      </c>
      <c r="BD384" s="90">
        <v>0</v>
      </c>
      <c r="BE384" s="59">
        <v>0</v>
      </c>
      <c r="BF384" s="60">
        <f t="shared" si="25"/>
        <v>0</v>
      </c>
      <c r="BG384" s="99">
        <f t="shared" si="26"/>
        <v>0</v>
      </c>
      <c r="BH384" s="99">
        <f t="shared" si="27"/>
        <v>0</v>
      </c>
      <c r="BI384" s="99">
        <f t="shared" si="28"/>
        <v>0</v>
      </c>
      <c r="BJ384" s="99">
        <f t="shared" si="29"/>
        <v>0</v>
      </c>
    </row>
    <row r="385" spans="1:62" s="94" customFormat="1" ht="16.05" customHeight="1" x14ac:dyDescent="0.3">
      <c r="A385" s="10">
        <v>379</v>
      </c>
      <c r="B385" s="107" t="s">
        <v>953</v>
      </c>
      <c r="C385" s="15" t="s">
        <v>1040</v>
      </c>
      <c r="D385" s="15" t="s">
        <v>371</v>
      </c>
      <c r="E385" s="15" t="s">
        <v>631</v>
      </c>
      <c r="F385" s="108">
        <v>11</v>
      </c>
      <c r="G385" s="15">
        <v>380</v>
      </c>
      <c r="H385" s="88" t="s">
        <v>50</v>
      </c>
      <c r="I385" s="99">
        <v>25308.02</v>
      </c>
      <c r="J385" s="90">
        <v>669.44</v>
      </c>
      <c r="K385" s="90">
        <v>585.7600000000001</v>
      </c>
      <c r="L385" s="90">
        <v>836.80000000000007</v>
      </c>
      <c r="M385" s="59">
        <v>2092.0000000000005</v>
      </c>
      <c r="N385" s="90">
        <v>642.26</v>
      </c>
      <c r="O385" s="90">
        <v>528.92000000000007</v>
      </c>
      <c r="P385" s="90">
        <v>717.82</v>
      </c>
      <c r="Q385" s="59">
        <v>1889</v>
      </c>
      <c r="R385" s="90">
        <v>679.14</v>
      </c>
      <c r="S385" s="90">
        <v>555.66000000000008</v>
      </c>
      <c r="T385" s="90">
        <v>823.2</v>
      </c>
      <c r="U385" s="59">
        <v>2058</v>
      </c>
      <c r="V385" s="90">
        <v>628.48</v>
      </c>
      <c r="W385" s="90">
        <v>491</v>
      </c>
      <c r="X385" s="90">
        <v>844.52</v>
      </c>
      <c r="Y385" s="59">
        <v>1964</v>
      </c>
      <c r="Z385" s="90">
        <v>685.1</v>
      </c>
      <c r="AA385" s="90">
        <v>523.9</v>
      </c>
      <c r="AB385" s="90">
        <v>806</v>
      </c>
      <c r="AC385" s="59">
        <v>2015</v>
      </c>
      <c r="AD385" s="90">
        <v>732.48</v>
      </c>
      <c r="AE385" s="90">
        <v>640.92000000000007</v>
      </c>
      <c r="AF385" s="90">
        <v>915.6</v>
      </c>
      <c r="AG385" s="59">
        <v>2289</v>
      </c>
      <c r="AH385" s="90">
        <v>739</v>
      </c>
      <c r="AI385" s="90">
        <v>547</v>
      </c>
      <c r="AJ385" s="90">
        <v>938</v>
      </c>
      <c r="AK385" s="59">
        <v>2224</v>
      </c>
      <c r="AL385" s="90">
        <v>524.48</v>
      </c>
      <c r="AM385" s="90">
        <v>442.53000000000003</v>
      </c>
      <c r="AN385" s="90">
        <v>671.99</v>
      </c>
      <c r="AO385" s="59">
        <v>1639</v>
      </c>
      <c r="AP385" s="90">
        <v>676.03200000000004</v>
      </c>
      <c r="AQ385" s="90">
        <v>570.40200000000004</v>
      </c>
      <c r="AR385" s="90">
        <v>866.16599999999994</v>
      </c>
      <c r="AS385" s="59">
        <v>2112.6000000000004</v>
      </c>
      <c r="AT385" s="90">
        <v>738.52800000000002</v>
      </c>
      <c r="AU385" s="90">
        <v>623.13300000000004</v>
      </c>
      <c r="AV385" s="90">
        <v>946.23900000000003</v>
      </c>
      <c r="AW385" s="59">
        <v>2307.9</v>
      </c>
      <c r="AX385" s="90">
        <v>782.50239999999997</v>
      </c>
      <c r="AY385" s="90">
        <v>635.78319999999997</v>
      </c>
      <c r="AZ385" s="90">
        <v>1027.0343999999998</v>
      </c>
      <c r="BA385" s="59">
        <v>2445.3199999999997</v>
      </c>
      <c r="BB385" s="90">
        <v>727.10400000000016</v>
      </c>
      <c r="BC385" s="90">
        <v>522.60600000000011</v>
      </c>
      <c r="BD385" s="90">
        <v>1022.4900000000001</v>
      </c>
      <c r="BE385" s="59">
        <v>2272.2000000000003</v>
      </c>
      <c r="BF385" s="60">
        <f t="shared" si="25"/>
        <v>25308.02</v>
      </c>
      <c r="BG385" s="99">
        <f t="shared" si="26"/>
        <v>8224.5463999999993</v>
      </c>
      <c r="BH385" s="99">
        <f t="shared" si="27"/>
        <v>6667.6142</v>
      </c>
      <c r="BI385" s="99">
        <f t="shared" si="28"/>
        <v>10415.859400000001</v>
      </c>
      <c r="BJ385" s="99">
        <f t="shared" si="29"/>
        <v>25308.02</v>
      </c>
    </row>
    <row r="386" spans="1:62" s="94" customFormat="1" ht="16.05" customHeight="1" x14ac:dyDescent="0.3">
      <c r="A386" s="10">
        <v>380</v>
      </c>
      <c r="B386" s="107" t="s">
        <v>953</v>
      </c>
      <c r="C386" s="15" t="s">
        <v>1037</v>
      </c>
      <c r="D386" s="15" t="s">
        <v>371</v>
      </c>
      <c r="E386" s="15" t="s">
        <v>631</v>
      </c>
      <c r="F386" s="108">
        <v>1.7</v>
      </c>
      <c r="G386" s="15">
        <v>220</v>
      </c>
      <c r="H386" s="88" t="s">
        <v>50</v>
      </c>
      <c r="I386" s="99">
        <v>107.29000000000002</v>
      </c>
      <c r="J386" s="90">
        <v>3.2</v>
      </c>
      <c r="K386" s="90">
        <v>2.8000000000000003</v>
      </c>
      <c r="L386" s="90">
        <v>4</v>
      </c>
      <c r="M386" s="59">
        <v>10</v>
      </c>
      <c r="N386" s="90">
        <v>2.72</v>
      </c>
      <c r="O386" s="90">
        <v>2.2400000000000002</v>
      </c>
      <c r="P386" s="90">
        <v>3.04</v>
      </c>
      <c r="Q386" s="59">
        <v>8</v>
      </c>
      <c r="R386" s="90">
        <v>3.3000000000000003</v>
      </c>
      <c r="S386" s="90">
        <v>2.7</v>
      </c>
      <c r="T386" s="90">
        <v>4</v>
      </c>
      <c r="U386" s="59">
        <v>10</v>
      </c>
      <c r="V386" s="90">
        <v>2.56</v>
      </c>
      <c r="W386" s="90">
        <v>2</v>
      </c>
      <c r="X386" s="90">
        <v>3.44</v>
      </c>
      <c r="Y386" s="59">
        <v>8</v>
      </c>
      <c r="Z386" s="90">
        <v>3.06</v>
      </c>
      <c r="AA386" s="90">
        <v>2.34</v>
      </c>
      <c r="AB386" s="90">
        <v>3.6</v>
      </c>
      <c r="AC386" s="59">
        <v>9</v>
      </c>
      <c r="AD386" s="90">
        <v>2.88</v>
      </c>
      <c r="AE386" s="90">
        <v>2.5200000000000005</v>
      </c>
      <c r="AF386" s="90">
        <v>3.6</v>
      </c>
      <c r="AG386" s="59">
        <v>9</v>
      </c>
      <c r="AH386" s="90">
        <v>3</v>
      </c>
      <c r="AI386" s="90">
        <v>2</v>
      </c>
      <c r="AJ386" s="90">
        <v>4</v>
      </c>
      <c r="AK386" s="59">
        <v>9</v>
      </c>
      <c r="AL386" s="90">
        <v>2.88</v>
      </c>
      <c r="AM386" s="90">
        <v>2.4300000000000002</v>
      </c>
      <c r="AN386" s="90">
        <v>3.69</v>
      </c>
      <c r="AO386" s="59">
        <v>9</v>
      </c>
      <c r="AP386" s="90">
        <v>3.0240000000000005</v>
      </c>
      <c r="AQ386" s="90">
        <v>2.5515000000000003</v>
      </c>
      <c r="AR386" s="90">
        <v>3.8745000000000003</v>
      </c>
      <c r="AS386" s="59">
        <v>9.4500000000000011</v>
      </c>
      <c r="AT386" s="90">
        <v>2.6880000000000002</v>
      </c>
      <c r="AU386" s="90">
        <v>2.2680000000000002</v>
      </c>
      <c r="AV386" s="90">
        <v>3.444</v>
      </c>
      <c r="AW386" s="59">
        <v>8.4</v>
      </c>
      <c r="AX386" s="90">
        <v>2.8927999999999998</v>
      </c>
      <c r="AY386" s="90">
        <v>2.3504</v>
      </c>
      <c r="AZ386" s="90">
        <v>3.7967999999999993</v>
      </c>
      <c r="BA386" s="59">
        <v>9.0399999999999991</v>
      </c>
      <c r="BB386" s="90">
        <v>2.6880000000000002</v>
      </c>
      <c r="BC386" s="90">
        <v>1.9320000000000002</v>
      </c>
      <c r="BD386" s="90">
        <v>3.7800000000000002</v>
      </c>
      <c r="BE386" s="59">
        <v>8.4</v>
      </c>
      <c r="BF386" s="60">
        <f t="shared" si="25"/>
        <v>107.29000000000002</v>
      </c>
      <c r="BG386" s="99">
        <f t="shared" si="26"/>
        <v>34.892800000000001</v>
      </c>
      <c r="BH386" s="99">
        <f t="shared" si="27"/>
        <v>28.131900000000002</v>
      </c>
      <c r="BI386" s="99">
        <f t="shared" si="28"/>
        <v>44.265300000000003</v>
      </c>
      <c r="BJ386" s="99">
        <f t="shared" si="29"/>
        <v>107.29</v>
      </c>
    </row>
    <row r="387" spans="1:62" s="94" customFormat="1" ht="16.05" customHeight="1" x14ac:dyDescent="0.3">
      <c r="A387" s="10">
        <v>381</v>
      </c>
      <c r="B387" s="107" t="s">
        <v>953</v>
      </c>
      <c r="C387" s="15" t="s">
        <v>1041</v>
      </c>
      <c r="D387" s="15" t="s">
        <v>371</v>
      </c>
      <c r="E387" s="15" t="s">
        <v>631</v>
      </c>
      <c r="F387" s="108">
        <v>11</v>
      </c>
      <c r="G387" s="15">
        <v>380</v>
      </c>
      <c r="H387" s="88" t="s">
        <v>50</v>
      </c>
      <c r="I387" s="99">
        <v>6047.38</v>
      </c>
      <c r="J387" s="90">
        <v>154.88</v>
      </c>
      <c r="K387" s="90">
        <v>135.52000000000001</v>
      </c>
      <c r="L387" s="90">
        <v>193.60000000000002</v>
      </c>
      <c r="M387" s="59">
        <v>484</v>
      </c>
      <c r="N387" s="90">
        <v>140.42000000000002</v>
      </c>
      <c r="O387" s="90">
        <v>115.64000000000001</v>
      </c>
      <c r="P387" s="90">
        <v>156.94</v>
      </c>
      <c r="Q387" s="59">
        <v>413.00000000000006</v>
      </c>
      <c r="R387" s="90">
        <v>176.22</v>
      </c>
      <c r="S387" s="90">
        <v>144.18</v>
      </c>
      <c r="T387" s="90">
        <v>213.60000000000002</v>
      </c>
      <c r="U387" s="59">
        <v>534</v>
      </c>
      <c r="V387" s="90">
        <v>193.6</v>
      </c>
      <c r="W387" s="90">
        <v>151.25</v>
      </c>
      <c r="X387" s="90">
        <v>260.14999999999998</v>
      </c>
      <c r="Y387" s="59">
        <v>605</v>
      </c>
      <c r="Z387" s="90">
        <v>184.62</v>
      </c>
      <c r="AA387" s="90">
        <v>141.18</v>
      </c>
      <c r="AB387" s="90">
        <v>217.20000000000002</v>
      </c>
      <c r="AC387" s="59">
        <v>543</v>
      </c>
      <c r="AD387" s="90">
        <v>143.68</v>
      </c>
      <c r="AE387" s="90">
        <v>125.72000000000001</v>
      </c>
      <c r="AF387" s="90">
        <v>179.60000000000002</v>
      </c>
      <c r="AG387" s="59">
        <v>449.00000000000006</v>
      </c>
      <c r="AH387" s="90">
        <v>139</v>
      </c>
      <c r="AI387" s="90">
        <v>109</v>
      </c>
      <c r="AJ387" s="90">
        <v>180</v>
      </c>
      <c r="AK387" s="59">
        <v>428</v>
      </c>
      <c r="AL387" s="90">
        <v>127.04</v>
      </c>
      <c r="AM387" s="90">
        <v>107.19000000000001</v>
      </c>
      <c r="AN387" s="90">
        <v>162.76999999999998</v>
      </c>
      <c r="AO387" s="59">
        <v>397</v>
      </c>
      <c r="AP387" s="90">
        <v>129.696</v>
      </c>
      <c r="AQ387" s="90">
        <v>109.43100000000001</v>
      </c>
      <c r="AR387" s="90">
        <v>166.173</v>
      </c>
      <c r="AS387" s="59">
        <v>405.3</v>
      </c>
      <c r="AT387" s="90">
        <v>170.68799999999999</v>
      </c>
      <c r="AU387" s="90">
        <v>144.018</v>
      </c>
      <c r="AV387" s="90">
        <v>218.69399999999999</v>
      </c>
      <c r="AW387" s="59">
        <v>533.4</v>
      </c>
      <c r="AX387" s="90">
        <v>208.28159999999997</v>
      </c>
      <c r="AY387" s="90">
        <v>169.22879999999998</v>
      </c>
      <c r="AZ387" s="90">
        <v>273.36959999999993</v>
      </c>
      <c r="BA387" s="59">
        <v>650.87999999999988</v>
      </c>
      <c r="BB387" s="90">
        <v>193.53600000000003</v>
      </c>
      <c r="BC387" s="90">
        <v>139.10400000000001</v>
      </c>
      <c r="BD387" s="90">
        <v>272.16000000000003</v>
      </c>
      <c r="BE387" s="59">
        <v>604.80000000000007</v>
      </c>
      <c r="BF387" s="60">
        <f t="shared" si="25"/>
        <v>6047.38</v>
      </c>
      <c r="BG387" s="99">
        <f t="shared" si="26"/>
        <v>1961.6616000000001</v>
      </c>
      <c r="BH387" s="99">
        <f t="shared" si="27"/>
        <v>1591.4618000000003</v>
      </c>
      <c r="BI387" s="99">
        <f t="shared" si="28"/>
        <v>2494.2565999999997</v>
      </c>
      <c r="BJ387" s="99">
        <f t="shared" si="29"/>
        <v>6047.38</v>
      </c>
    </row>
    <row r="388" spans="1:62" s="94" customFormat="1" ht="16.05" customHeight="1" x14ac:dyDescent="0.3">
      <c r="A388" s="10">
        <v>382</v>
      </c>
      <c r="B388" s="107" t="s">
        <v>953</v>
      </c>
      <c r="C388" s="15" t="s">
        <v>959</v>
      </c>
      <c r="D388" s="15" t="s">
        <v>371</v>
      </c>
      <c r="E388" s="15" t="s">
        <v>631</v>
      </c>
      <c r="F388" s="108">
        <v>11</v>
      </c>
      <c r="G388" s="15">
        <v>380</v>
      </c>
      <c r="H388" s="88" t="s">
        <v>50</v>
      </c>
      <c r="I388" s="99">
        <v>3547.03</v>
      </c>
      <c r="J388" s="90">
        <v>107.84</v>
      </c>
      <c r="K388" s="90">
        <v>94.360000000000014</v>
      </c>
      <c r="L388" s="90">
        <v>134.80000000000001</v>
      </c>
      <c r="M388" s="59">
        <v>337</v>
      </c>
      <c r="N388" s="90">
        <v>96.9</v>
      </c>
      <c r="O388" s="90">
        <v>79.800000000000011</v>
      </c>
      <c r="P388" s="90">
        <v>108.3</v>
      </c>
      <c r="Q388" s="59">
        <v>285</v>
      </c>
      <c r="R388" s="90">
        <v>101.31</v>
      </c>
      <c r="S388" s="90">
        <v>82.89</v>
      </c>
      <c r="T388" s="90">
        <v>122.80000000000001</v>
      </c>
      <c r="U388" s="59">
        <v>307</v>
      </c>
      <c r="V388" s="90">
        <v>91.52</v>
      </c>
      <c r="W388" s="90">
        <v>71.5</v>
      </c>
      <c r="X388" s="90">
        <v>122.98</v>
      </c>
      <c r="Y388" s="59">
        <v>286</v>
      </c>
      <c r="Z388" s="90">
        <v>131.24</v>
      </c>
      <c r="AA388" s="90">
        <v>100.36</v>
      </c>
      <c r="AB388" s="90">
        <v>154.4</v>
      </c>
      <c r="AC388" s="59">
        <v>386</v>
      </c>
      <c r="AD388" s="90">
        <v>79.680000000000007</v>
      </c>
      <c r="AE388" s="90">
        <v>69.720000000000013</v>
      </c>
      <c r="AF388" s="90">
        <v>99.600000000000009</v>
      </c>
      <c r="AG388" s="59">
        <v>249.00000000000006</v>
      </c>
      <c r="AH388" s="90">
        <v>89</v>
      </c>
      <c r="AI388" s="90">
        <v>73</v>
      </c>
      <c r="AJ388" s="90">
        <v>87</v>
      </c>
      <c r="AK388" s="59">
        <v>249</v>
      </c>
      <c r="AL388" s="90">
        <v>80.64</v>
      </c>
      <c r="AM388" s="90">
        <v>68.040000000000006</v>
      </c>
      <c r="AN388" s="90">
        <v>103.32</v>
      </c>
      <c r="AO388" s="59">
        <v>252</v>
      </c>
      <c r="AP388" s="90">
        <v>79.296000000000006</v>
      </c>
      <c r="AQ388" s="90">
        <v>66.906000000000006</v>
      </c>
      <c r="AR388" s="90">
        <v>101.598</v>
      </c>
      <c r="AS388" s="59">
        <v>247.8</v>
      </c>
      <c r="AT388" s="90">
        <v>82.992000000000004</v>
      </c>
      <c r="AU388" s="90">
        <v>70.024500000000018</v>
      </c>
      <c r="AV388" s="90">
        <v>106.3335</v>
      </c>
      <c r="AW388" s="59">
        <v>259.35000000000002</v>
      </c>
      <c r="AX388" s="90">
        <v>114.26559999999999</v>
      </c>
      <c r="AY388" s="90">
        <v>92.840800000000002</v>
      </c>
      <c r="AZ388" s="90">
        <v>149.97359999999998</v>
      </c>
      <c r="BA388" s="59">
        <v>357.08</v>
      </c>
      <c r="BB388" s="90">
        <v>106.176</v>
      </c>
      <c r="BC388" s="90">
        <v>76.314000000000007</v>
      </c>
      <c r="BD388" s="90">
        <v>149.31</v>
      </c>
      <c r="BE388" s="59">
        <v>331.8</v>
      </c>
      <c r="BF388" s="60">
        <f t="shared" si="25"/>
        <v>3547.03</v>
      </c>
      <c r="BG388" s="99">
        <f t="shared" si="26"/>
        <v>1160.8596</v>
      </c>
      <c r="BH388" s="99">
        <f t="shared" si="27"/>
        <v>945.75529999999992</v>
      </c>
      <c r="BI388" s="99">
        <f t="shared" si="28"/>
        <v>1440.4150999999999</v>
      </c>
      <c r="BJ388" s="99">
        <f t="shared" si="29"/>
        <v>3547.0299999999997</v>
      </c>
    </row>
    <row r="389" spans="1:62" s="94" customFormat="1" ht="16.05" customHeight="1" x14ac:dyDescent="0.3">
      <c r="A389" s="10">
        <v>383</v>
      </c>
      <c r="B389" s="107" t="s">
        <v>953</v>
      </c>
      <c r="C389" s="15" t="s">
        <v>968</v>
      </c>
      <c r="D389" s="15" t="s">
        <v>371</v>
      </c>
      <c r="E389" s="15" t="s">
        <v>631</v>
      </c>
      <c r="F389" s="108">
        <v>60</v>
      </c>
      <c r="G389" s="15">
        <v>380</v>
      </c>
      <c r="H389" s="88" t="s">
        <v>50</v>
      </c>
      <c r="I389" s="99">
        <v>116921.26</v>
      </c>
      <c r="J389" s="90">
        <v>3464.64</v>
      </c>
      <c r="K389" s="90">
        <v>3031.5600000000004</v>
      </c>
      <c r="L389" s="90">
        <v>4330.8</v>
      </c>
      <c r="M389" s="59">
        <v>10827</v>
      </c>
      <c r="N389" s="90">
        <v>3421.0800000000004</v>
      </c>
      <c r="O389" s="90">
        <v>2817.36</v>
      </c>
      <c r="P389" s="90">
        <v>3823.56</v>
      </c>
      <c r="Q389" s="59">
        <v>10062</v>
      </c>
      <c r="R389" s="90">
        <v>3702.6000000000004</v>
      </c>
      <c r="S389" s="90">
        <v>3029.4</v>
      </c>
      <c r="T389" s="90">
        <v>4488</v>
      </c>
      <c r="U389" s="59">
        <v>11220</v>
      </c>
      <c r="V389" s="90">
        <v>3467.84</v>
      </c>
      <c r="W389" s="90">
        <v>2709.25</v>
      </c>
      <c r="X389" s="90">
        <v>4659.91</v>
      </c>
      <c r="Y389" s="59">
        <v>10837</v>
      </c>
      <c r="Z389" s="90">
        <v>2290.2400000000002</v>
      </c>
      <c r="AA389" s="90">
        <v>1751.3600000000001</v>
      </c>
      <c r="AB389" s="90">
        <v>2694.4</v>
      </c>
      <c r="AC389" s="59">
        <v>6736</v>
      </c>
      <c r="AD389" s="90">
        <v>2075.84</v>
      </c>
      <c r="AE389" s="90">
        <v>1816.3600000000001</v>
      </c>
      <c r="AF389" s="90">
        <v>2594.8000000000002</v>
      </c>
      <c r="AG389" s="59">
        <v>6487</v>
      </c>
      <c r="AH389" s="90">
        <v>1967</v>
      </c>
      <c r="AI389" s="90">
        <v>1568</v>
      </c>
      <c r="AJ389" s="90">
        <v>2545</v>
      </c>
      <c r="AK389" s="59">
        <v>6080</v>
      </c>
      <c r="AL389" s="90">
        <v>3538.2400000000002</v>
      </c>
      <c r="AM389" s="90">
        <v>2985.3900000000003</v>
      </c>
      <c r="AN389" s="90">
        <v>4533.37</v>
      </c>
      <c r="AO389" s="59">
        <v>11057</v>
      </c>
      <c r="AP389" s="90">
        <v>3634.848</v>
      </c>
      <c r="AQ389" s="90">
        <v>3066.9030000000002</v>
      </c>
      <c r="AR389" s="90">
        <v>4657.1489999999994</v>
      </c>
      <c r="AS389" s="59">
        <v>11358.9</v>
      </c>
      <c r="AT389" s="90">
        <v>3616.7040000000002</v>
      </c>
      <c r="AU389" s="90">
        <v>3051.5940000000005</v>
      </c>
      <c r="AV389" s="90">
        <v>4633.902</v>
      </c>
      <c r="AW389" s="59">
        <v>11302.2</v>
      </c>
      <c r="AX389" s="90">
        <v>3475.6992</v>
      </c>
      <c r="AY389" s="90">
        <v>2824.0056</v>
      </c>
      <c r="AZ389" s="90">
        <v>4561.8552</v>
      </c>
      <c r="BA389" s="59">
        <v>10861.56</v>
      </c>
      <c r="BB389" s="90">
        <v>3229.6320000000001</v>
      </c>
      <c r="BC389" s="90">
        <v>2321.2980000000002</v>
      </c>
      <c r="BD389" s="90">
        <v>4541.67</v>
      </c>
      <c r="BE389" s="59">
        <v>10092.6</v>
      </c>
      <c r="BF389" s="60">
        <f t="shared" si="25"/>
        <v>116921.26</v>
      </c>
      <c r="BG389" s="99">
        <f t="shared" si="26"/>
        <v>37884.3632</v>
      </c>
      <c r="BH389" s="99">
        <f t="shared" si="27"/>
        <v>30972.480599999999</v>
      </c>
      <c r="BI389" s="99">
        <f t="shared" si="28"/>
        <v>48064.4162</v>
      </c>
      <c r="BJ389" s="99">
        <f t="shared" si="29"/>
        <v>116921.26000000001</v>
      </c>
    </row>
    <row r="390" spans="1:62" s="94" customFormat="1" ht="16.05" customHeight="1" x14ac:dyDescent="0.3">
      <c r="A390" s="10">
        <v>384</v>
      </c>
      <c r="B390" s="107" t="s">
        <v>953</v>
      </c>
      <c r="C390" s="15" t="s">
        <v>1008</v>
      </c>
      <c r="D390" s="15" t="s">
        <v>371</v>
      </c>
      <c r="E390" s="15" t="s">
        <v>631</v>
      </c>
      <c r="F390" s="108">
        <v>38</v>
      </c>
      <c r="G390" s="15">
        <v>380</v>
      </c>
      <c r="H390" s="88" t="s">
        <v>50</v>
      </c>
      <c r="I390" s="99">
        <v>266417.5</v>
      </c>
      <c r="J390" s="90">
        <v>7234.88</v>
      </c>
      <c r="K390" s="90">
        <v>6330.52</v>
      </c>
      <c r="L390" s="90">
        <v>9043.6</v>
      </c>
      <c r="M390" s="59">
        <v>22609</v>
      </c>
      <c r="N390" s="90">
        <v>7000.26</v>
      </c>
      <c r="O390" s="90">
        <v>5764.920000000001</v>
      </c>
      <c r="P390" s="90">
        <v>7823.82</v>
      </c>
      <c r="Q390" s="59">
        <v>20589</v>
      </c>
      <c r="R390" s="90">
        <v>7450.08</v>
      </c>
      <c r="S390" s="90">
        <v>6095.52</v>
      </c>
      <c r="T390" s="90">
        <v>9030.4</v>
      </c>
      <c r="U390" s="59">
        <v>22576</v>
      </c>
      <c r="V390" s="90">
        <v>6832.32</v>
      </c>
      <c r="W390" s="90">
        <v>5337.75</v>
      </c>
      <c r="X390" s="90">
        <v>9180.93</v>
      </c>
      <c r="Y390" s="59">
        <v>21351</v>
      </c>
      <c r="Z390" s="90">
        <v>7330.4000000000005</v>
      </c>
      <c r="AA390" s="90">
        <v>5605.6</v>
      </c>
      <c r="AB390" s="90">
        <v>8624</v>
      </c>
      <c r="AC390" s="59">
        <v>21560</v>
      </c>
      <c r="AD390" s="90">
        <v>6967.04</v>
      </c>
      <c r="AE390" s="90">
        <v>6096.1600000000008</v>
      </c>
      <c r="AF390" s="90">
        <v>8708.8000000000011</v>
      </c>
      <c r="AG390" s="59">
        <v>21772</v>
      </c>
      <c r="AH390" s="90">
        <v>7107</v>
      </c>
      <c r="AI390" s="90">
        <v>5598</v>
      </c>
      <c r="AJ390" s="90">
        <v>10086</v>
      </c>
      <c r="AK390" s="59">
        <v>22791</v>
      </c>
      <c r="AL390" s="90">
        <v>7343.04</v>
      </c>
      <c r="AM390" s="90">
        <v>6195.6900000000005</v>
      </c>
      <c r="AN390" s="90">
        <v>9408.2699999999986</v>
      </c>
      <c r="AO390" s="59">
        <v>22947</v>
      </c>
      <c r="AP390" s="90">
        <v>7309.68</v>
      </c>
      <c r="AQ390" s="90">
        <v>6167.5425000000005</v>
      </c>
      <c r="AR390" s="90">
        <v>9365.5275000000001</v>
      </c>
      <c r="AS390" s="59">
        <v>22842.75</v>
      </c>
      <c r="AT390" s="90">
        <v>5335.3440000000001</v>
      </c>
      <c r="AU390" s="90">
        <v>4501.6965000000009</v>
      </c>
      <c r="AV390" s="90">
        <v>6835.9094999999998</v>
      </c>
      <c r="AW390" s="59">
        <v>16672.95</v>
      </c>
      <c r="AX390" s="90">
        <v>8410.8160000000007</v>
      </c>
      <c r="AY390" s="90">
        <v>6833.7880000000005</v>
      </c>
      <c r="AZ390" s="90">
        <v>11039.196</v>
      </c>
      <c r="BA390" s="59">
        <v>26283.800000000003</v>
      </c>
      <c r="BB390" s="90">
        <v>7815.3600000000006</v>
      </c>
      <c r="BC390" s="90">
        <v>5617.29</v>
      </c>
      <c r="BD390" s="90">
        <v>10990.35</v>
      </c>
      <c r="BE390" s="59">
        <v>24423</v>
      </c>
      <c r="BF390" s="60">
        <f t="shared" si="25"/>
        <v>266417.5</v>
      </c>
      <c r="BG390" s="99">
        <f t="shared" si="26"/>
        <v>86136.220000000016</v>
      </c>
      <c r="BH390" s="99">
        <f t="shared" si="27"/>
        <v>70144.477000000014</v>
      </c>
      <c r="BI390" s="99">
        <f t="shared" si="28"/>
        <v>110136.803</v>
      </c>
      <c r="BJ390" s="99">
        <f t="shared" si="29"/>
        <v>266417.50000000006</v>
      </c>
    </row>
    <row r="391" spans="1:62" s="94" customFormat="1" ht="16.05" customHeight="1" x14ac:dyDescent="0.3">
      <c r="A391" s="10">
        <v>385</v>
      </c>
      <c r="B391" s="107" t="s">
        <v>953</v>
      </c>
      <c r="C391" s="15" t="s">
        <v>965</v>
      </c>
      <c r="D391" s="15" t="s">
        <v>371</v>
      </c>
      <c r="E391" s="15" t="s">
        <v>631</v>
      </c>
      <c r="F391" s="108">
        <v>33</v>
      </c>
      <c r="G391" s="15">
        <v>380</v>
      </c>
      <c r="H391" s="88" t="s">
        <v>50</v>
      </c>
      <c r="I391" s="99">
        <v>141078.59</v>
      </c>
      <c r="J391" s="90">
        <v>1919.04</v>
      </c>
      <c r="K391" s="90">
        <v>1679.16</v>
      </c>
      <c r="L391" s="90">
        <v>2398.8000000000002</v>
      </c>
      <c r="M391" s="59">
        <v>5997</v>
      </c>
      <c r="N391" s="90">
        <v>3984.4600000000005</v>
      </c>
      <c r="O391" s="90">
        <v>3281.32</v>
      </c>
      <c r="P391" s="90">
        <v>4453.22</v>
      </c>
      <c r="Q391" s="59">
        <v>11719</v>
      </c>
      <c r="R391" s="90">
        <v>6130.08</v>
      </c>
      <c r="S391" s="90">
        <v>5015.5200000000004</v>
      </c>
      <c r="T391" s="90">
        <v>7430.4000000000005</v>
      </c>
      <c r="U391" s="59">
        <v>18576</v>
      </c>
      <c r="V391" s="90">
        <v>5745.92</v>
      </c>
      <c r="W391" s="90">
        <v>4489</v>
      </c>
      <c r="X391" s="90">
        <v>7721.08</v>
      </c>
      <c r="Y391" s="59">
        <v>17956</v>
      </c>
      <c r="Z391" s="90">
        <v>6169.9800000000005</v>
      </c>
      <c r="AA391" s="90">
        <v>4718.22</v>
      </c>
      <c r="AB391" s="90">
        <v>7258.8</v>
      </c>
      <c r="AC391" s="59">
        <v>18147</v>
      </c>
      <c r="AD391" s="90">
        <v>4750.72</v>
      </c>
      <c r="AE391" s="90">
        <v>4156.88</v>
      </c>
      <c r="AF391" s="90">
        <v>5938.4000000000005</v>
      </c>
      <c r="AG391" s="59">
        <v>14846</v>
      </c>
      <c r="AH391" s="90">
        <v>4089</v>
      </c>
      <c r="AI391" s="90">
        <v>3300</v>
      </c>
      <c r="AJ391" s="90">
        <v>5682</v>
      </c>
      <c r="AK391" s="59">
        <v>13071</v>
      </c>
      <c r="AL391" s="90">
        <v>2119.04</v>
      </c>
      <c r="AM391" s="90">
        <v>1787.94</v>
      </c>
      <c r="AN391" s="90">
        <v>2715.02</v>
      </c>
      <c r="AO391" s="59">
        <v>6622</v>
      </c>
      <c r="AP391" s="90">
        <v>2803.248</v>
      </c>
      <c r="AQ391" s="90">
        <v>2365.2404999999999</v>
      </c>
      <c r="AR391" s="90">
        <v>3591.6614999999997</v>
      </c>
      <c r="AS391" s="59">
        <v>8760.15</v>
      </c>
      <c r="AT391" s="90">
        <v>2669.1840000000002</v>
      </c>
      <c r="AU391" s="90">
        <v>2252.1240000000003</v>
      </c>
      <c r="AV391" s="90">
        <v>3419.8920000000003</v>
      </c>
      <c r="AW391" s="59">
        <v>8341.2000000000007</v>
      </c>
      <c r="AX391" s="90">
        <v>2826.9887999999996</v>
      </c>
      <c r="AY391" s="90">
        <v>2296.9283999999998</v>
      </c>
      <c r="AZ391" s="90">
        <v>3710.4227999999994</v>
      </c>
      <c r="BA391" s="59">
        <v>8834.34</v>
      </c>
      <c r="BB391" s="90">
        <v>2626.848</v>
      </c>
      <c r="BC391" s="90">
        <v>1888.047</v>
      </c>
      <c r="BD391" s="90">
        <v>3694.0050000000001</v>
      </c>
      <c r="BE391" s="59">
        <v>8208.9000000000015</v>
      </c>
      <c r="BF391" s="60">
        <f t="shared" ref="BF391:BF422" si="30">M391+Q391+U391+Y391+AC391+AG391+AK391+AO391+AS391+AW391+BA391+BE391</f>
        <v>141078.59</v>
      </c>
      <c r="BG391" s="99">
        <f t="shared" ref="BG391:BG422" si="31">J391+N391+R391+V391+Z391+AD391+AH391+AL391+AP391+AT391+AX391+BB391</f>
        <v>45834.508799999996</v>
      </c>
      <c r="BH391" s="99">
        <f t="shared" ref="BH391:BH422" si="32">K391+O391+S391+W391+AA391+AE391+AI391+AM391+AQ391+AU391+AY391+BC391</f>
        <v>37230.3799</v>
      </c>
      <c r="BI391" s="99">
        <f t="shared" ref="BI391:BI422" si="33">L391+P391+T391+X391+AB391+AF391+AJ391+AN391+AR391+AV391+AZ391+BD391</f>
        <v>58013.701299999993</v>
      </c>
      <c r="BJ391" s="99">
        <f t="shared" ref="BJ391:BJ422" si="34">BG391+BH391+BI391</f>
        <v>141078.59</v>
      </c>
    </row>
    <row r="392" spans="1:62" s="94" customFormat="1" ht="16.05" customHeight="1" x14ac:dyDescent="0.3">
      <c r="A392" s="10">
        <v>386</v>
      </c>
      <c r="B392" s="107" t="s">
        <v>953</v>
      </c>
      <c r="C392" s="15" t="s">
        <v>965</v>
      </c>
      <c r="D392" s="15" t="s">
        <v>371</v>
      </c>
      <c r="E392" s="15" t="s">
        <v>631</v>
      </c>
      <c r="F392" s="108">
        <v>33</v>
      </c>
      <c r="G392" s="15">
        <v>380</v>
      </c>
      <c r="H392" s="88" t="s">
        <v>50</v>
      </c>
      <c r="I392" s="99">
        <v>41773.980000000003</v>
      </c>
      <c r="J392" s="90">
        <v>935.04</v>
      </c>
      <c r="K392" s="90">
        <v>818.16000000000008</v>
      </c>
      <c r="L392" s="90">
        <v>1168.8</v>
      </c>
      <c r="M392" s="59">
        <v>2922</v>
      </c>
      <c r="N392" s="90">
        <v>1207.3400000000001</v>
      </c>
      <c r="O392" s="90">
        <v>994.28000000000009</v>
      </c>
      <c r="P392" s="90">
        <v>1349.38</v>
      </c>
      <c r="Q392" s="59">
        <v>3551.0000000000005</v>
      </c>
      <c r="R392" s="90">
        <v>1575.75</v>
      </c>
      <c r="S392" s="90">
        <v>1289.25</v>
      </c>
      <c r="T392" s="90">
        <v>1910</v>
      </c>
      <c r="U392" s="59">
        <v>4775</v>
      </c>
      <c r="V392" s="90">
        <v>1768.64</v>
      </c>
      <c r="W392" s="90">
        <v>1381.75</v>
      </c>
      <c r="X392" s="90">
        <v>2376.61</v>
      </c>
      <c r="Y392" s="59">
        <v>5527</v>
      </c>
      <c r="Z392" s="90">
        <v>1266.5</v>
      </c>
      <c r="AA392" s="90">
        <v>968.5</v>
      </c>
      <c r="AB392" s="90">
        <v>1490</v>
      </c>
      <c r="AC392" s="59">
        <v>3725</v>
      </c>
      <c r="AD392" s="90">
        <v>1284.1600000000001</v>
      </c>
      <c r="AE392" s="90">
        <v>1123.6400000000001</v>
      </c>
      <c r="AF392" s="90">
        <v>1605.2</v>
      </c>
      <c r="AG392" s="59">
        <v>4013</v>
      </c>
      <c r="AH392" s="90">
        <v>1979</v>
      </c>
      <c r="AI392" s="90">
        <v>1663</v>
      </c>
      <c r="AJ392" s="90">
        <v>2700</v>
      </c>
      <c r="AK392" s="59">
        <v>6342</v>
      </c>
      <c r="AL392" s="90">
        <v>999.04000000000008</v>
      </c>
      <c r="AM392" s="90">
        <v>842.94</v>
      </c>
      <c r="AN392" s="90">
        <v>1280.02</v>
      </c>
      <c r="AO392" s="59">
        <v>3122</v>
      </c>
      <c r="AP392" s="90">
        <v>970.03200000000004</v>
      </c>
      <c r="AQ392" s="90">
        <v>818.46450000000004</v>
      </c>
      <c r="AR392" s="90">
        <v>1242.8534999999999</v>
      </c>
      <c r="AS392" s="59">
        <v>3031.3500000000004</v>
      </c>
      <c r="AT392" s="90">
        <v>795.31200000000001</v>
      </c>
      <c r="AU392" s="90">
        <v>671.04449999999997</v>
      </c>
      <c r="AV392" s="90">
        <v>1018.9934999999999</v>
      </c>
      <c r="AW392" s="59">
        <v>2485.35</v>
      </c>
      <c r="AX392" s="90">
        <v>378.23359999999997</v>
      </c>
      <c r="AY392" s="90">
        <v>307.31479999999993</v>
      </c>
      <c r="AZ392" s="90">
        <v>496.43159999999989</v>
      </c>
      <c r="BA392" s="59">
        <v>1181.9799999999998</v>
      </c>
      <c r="BB392" s="90">
        <v>351.45600000000002</v>
      </c>
      <c r="BC392" s="90">
        <v>252.60900000000001</v>
      </c>
      <c r="BD392" s="90">
        <v>494.23500000000001</v>
      </c>
      <c r="BE392" s="59">
        <v>1098.3000000000002</v>
      </c>
      <c r="BF392" s="60">
        <f t="shared" si="30"/>
        <v>41773.980000000003</v>
      </c>
      <c r="BG392" s="99">
        <f t="shared" si="31"/>
        <v>13510.5036</v>
      </c>
      <c r="BH392" s="99">
        <f t="shared" si="32"/>
        <v>11130.952800000003</v>
      </c>
      <c r="BI392" s="99">
        <f t="shared" si="33"/>
        <v>17132.5236</v>
      </c>
      <c r="BJ392" s="99">
        <f t="shared" si="34"/>
        <v>41773.980000000003</v>
      </c>
    </row>
    <row r="393" spans="1:62" s="94" customFormat="1" ht="16.05" customHeight="1" x14ac:dyDescent="0.3">
      <c r="A393" s="10">
        <v>387</v>
      </c>
      <c r="B393" s="107" t="s">
        <v>953</v>
      </c>
      <c r="C393" s="15" t="s">
        <v>1042</v>
      </c>
      <c r="D393" s="15" t="s">
        <v>371</v>
      </c>
      <c r="E393" s="15" t="s">
        <v>631</v>
      </c>
      <c r="F393" s="108">
        <v>16.5</v>
      </c>
      <c r="G393" s="15">
        <v>380</v>
      </c>
      <c r="H393" s="88" t="s">
        <v>50</v>
      </c>
      <c r="I393" s="99">
        <v>59097.04</v>
      </c>
      <c r="J393" s="90">
        <v>1413.1200000000001</v>
      </c>
      <c r="K393" s="90">
        <v>1236.48</v>
      </c>
      <c r="L393" s="90">
        <v>1766.4</v>
      </c>
      <c r="M393" s="59">
        <v>4416</v>
      </c>
      <c r="N393" s="90">
        <v>1305.94</v>
      </c>
      <c r="O393" s="90">
        <v>1075.48</v>
      </c>
      <c r="P393" s="90">
        <v>1459.58</v>
      </c>
      <c r="Q393" s="59">
        <v>3841</v>
      </c>
      <c r="R393" s="90">
        <v>1360.26</v>
      </c>
      <c r="S393" s="90">
        <v>1112.94</v>
      </c>
      <c r="T393" s="90">
        <v>1648.8000000000002</v>
      </c>
      <c r="U393" s="59">
        <v>4122</v>
      </c>
      <c r="V393" s="90">
        <v>2307.52</v>
      </c>
      <c r="W393" s="90">
        <v>1802.75</v>
      </c>
      <c r="X393" s="90">
        <v>3100.73</v>
      </c>
      <c r="Y393" s="59">
        <v>7211</v>
      </c>
      <c r="Z393" s="90">
        <v>2167.1600000000003</v>
      </c>
      <c r="AA393" s="90">
        <v>1657.24</v>
      </c>
      <c r="AB393" s="90">
        <v>2549.6000000000004</v>
      </c>
      <c r="AC393" s="59">
        <v>6374.0000000000009</v>
      </c>
      <c r="AD393" s="90">
        <v>2065.2800000000002</v>
      </c>
      <c r="AE393" s="90">
        <v>1807.1200000000001</v>
      </c>
      <c r="AF393" s="90">
        <v>2581.6000000000004</v>
      </c>
      <c r="AG393" s="59">
        <v>6454.0000000000009</v>
      </c>
      <c r="AH393" s="90">
        <v>1997</v>
      </c>
      <c r="AI393" s="90">
        <v>1560</v>
      </c>
      <c r="AJ393" s="90">
        <v>2666</v>
      </c>
      <c r="AK393" s="59">
        <v>6223</v>
      </c>
      <c r="AL393" s="90">
        <v>1183.68</v>
      </c>
      <c r="AM393" s="90">
        <v>998.73</v>
      </c>
      <c r="AN393" s="90">
        <v>1516.59</v>
      </c>
      <c r="AO393" s="59">
        <v>3699</v>
      </c>
      <c r="AP393" s="90">
        <v>1292.9280000000001</v>
      </c>
      <c r="AQ393" s="90">
        <v>1090.9080000000001</v>
      </c>
      <c r="AR393" s="90">
        <v>1656.5639999999999</v>
      </c>
      <c r="AS393" s="59">
        <v>4040.4</v>
      </c>
      <c r="AT393" s="90">
        <v>1074.528</v>
      </c>
      <c r="AU393" s="90">
        <v>906.63300000000004</v>
      </c>
      <c r="AV393" s="90">
        <v>1376.739</v>
      </c>
      <c r="AW393" s="59">
        <v>3357.9</v>
      </c>
      <c r="AX393" s="90">
        <v>1552.3487999999998</v>
      </c>
      <c r="AY393" s="90">
        <v>1261.2833999999998</v>
      </c>
      <c r="AZ393" s="90">
        <v>2037.4577999999997</v>
      </c>
      <c r="BA393" s="59">
        <v>4851.0899999999992</v>
      </c>
      <c r="BB393" s="90">
        <v>1442.4480000000001</v>
      </c>
      <c r="BC393" s="90">
        <v>1036.7595000000001</v>
      </c>
      <c r="BD393" s="90">
        <v>2028.4425000000003</v>
      </c>
      <c r="BE393" s="59">
        <v>4507.6500000000005</v>
      </c>
      <c r="BF393" s="60">
        <f t="shared" si="30"/>
        <v>59097.04</v>
      </c>
      <c r="BG393" s="99">
        <f t="shared" si="31"/>
        <v>19162.212800000001</v>
      </c>
      <c r="BH393" s="99">
        <f t="shared" si="32"/>
        <v>15546.323899999999</v>
      </c>
      <c r="BI393" s="99">
        <f t="shared" si="33"/>
        <v>24388.5033</v>
      </c>
      <c r="BJ393" s="99">
        <f t="shared" si="34"/>
        <v>59097.039999999994</v>
      </c>
    </row>
    <row r="394" spans="1:62" s="94" customFormat="1" ht="16.05" customHeight="1" x14ac:dyDescent="0.3">
      <c r="A394" s="10">
        <v>388</v>
      </c>
      <c r="B394" s="107" t="s">
        <v>953</v>
      </c>
      <c r="C394" s="15" t="s">
        <v>974</v>
      </c>
      <c r="D394" s="15" t="s">
        <v>371</v>
      </c>
      <c r="E394" s="15" t="s">
        <v>631</v>
      </c>
      <c r="F394" s="108">
        <v>53</v>
      </c>
      <c r="G394" s="15">
        <v>380</v>
      </c>
      <c r="H394" s="88" t="s">
        <v>50</v>
      </c>
      <c r="I394" s="99">
        <v>1039.8900000000001</v>
      </c>
      <c r="J394" s="90">
        <v>32.64</v>
      </c>
      <c r="K394" s="90">
        <v>28.560000000000002</v>
      </c>
      <c r="L394" s="90">
        <v>40.800000000000004</v>
      </c>
      <c r="M394" s="59">
        <v>102</v>
      </c>
      <c r="N394" s="90">
        <v>36.380000000000003</v>
      </c>
      <c r="O394" s="90">
        <v>29.960000000000004</v>
      </c>
      <c r="P394" s="90">
        <v>40.660000000000004</v>
      </c>
      <c r="Q394" s="59">
        <v>107</v>
      </c>
      <c r="R394" s="90">
        <v>124.74000000000001</v>
      </c>
      <c r="S394" s="90">
        <v>102.06</v>
      </c>
      <c r="T394" s="90">
        <v>151.20000000000002</v>
      </c>
      <c r="U394" s="59">
        <v>378</v>
      </c>
      <c r="V394" s="90">
        <v>44.480000000000004</v>
      </c>
      <c r="W394" s="90">
        <v>34.75</v>
      </c>
      <c r="X394" s="90">
        <v>59.769999999999996</v>
      </c>
      <c r="Y394" s="59">
        <v>139</v>
      </c>
      <c r="Z394" s="90">
        <v>10.540000000000001</v>
      </c>
      <c r="AA394" s="90">
        <v>8.06</v>
      </c>
      <c r="AB394" s="90">
        <v>12.4</v>
      </c>
      <c r="AC394" s="59">
        <v>31</v>
      </c>
      <c r="AD394" s="90">
        <v>8.32</v>
      </c>
      <c r="AE394" s="90">
        <v>7.2800000000000011</v>
      </c>
      <c r="AF394" s="90">
        <v>10.4</v>
      </c>
      <c r="AG394" s="59">
        <v>26</v>
      </c>
      <c r="AH394" s="90">
        <v>8</v>
      </c>
      <c r="AI394" s="90">
        <v>7</v>
      </c>
      <c r="AJ394" s="90">
        <v>11</v>
      </c>
      <c r="AK394" s="59">
        <v>26</v>
      </c>
      <c r="AL394" s="90">
        <v>6.08</v>
      </c>
      <c r="AM394" s="90">
        <v>5.1300000000000008</v>
      </c>
      <c r="AN394" s="90">
        <v>7.7899999999999991</v>
      </c>
      <c r="AO394" s="59">
        <v>19</v>
      </c>
      <c r="AP394" s="90">
        <v>10.416000000000002</v>
      </c>
      <c r="AQ394" s="90">
        <v>8.7885000000000009</v>
      </c>
      <c r="AR394" s="90">
        <v>13.345500000000001</v>
      </c>
      <c r="AS394" s="59">
        <v>32.550000000000004</v>
      </c>
      <c r="AT394" s="90">
        <v>13.44</v>
      </c>
      <c r="AU394" s="90">
        <v>11.34</v>
      </c>
      <c r="AV394" s="90">
        <v>17.22</v>
      </c>
      <c r="AW394" s="59">
        <v>42</v>
      </c>
      <c r="AX394" s="90">
        <v>22.780799999999999</v>
      </c>
      <c r="AY394" s="90">
        <v>18.509399999999999</v>
      </c>
      <c r="AZ394" s="90">
        <v>29.899799999999999</v>
      </c>
      <c r="BA394" s="59">
        <v>71.19</v>
      </c>
      <c r="BB394" s="90">
        <v>21.168000000000003</v>
      </c>
      <c r="BC394" s="90">
        <v>15.214500000000003</v>
      </c>
      <c r="BD394" s="90">
        <v>29.767500000000002</v>
      </c>
      <c r="BE394" s="59">
        <v>66.150000000000006</v>
      </c>
      <c r="BF394" s="60">
        <f t="shared" si="30"/>
        <v>1039.8900000000001</v>
      </c>
      <c r="BG394" s="99">
        <f t="shared" si="31"/>
        <v>338.98480000000001</v>
      </c>
      <c r="BH394" s="99">
        <f t="shared" si="32"/>
        <v>276.6524</v>
      </c>
      <c r="BI394" s="99">
        <f t="shared" si="33"/>
        <v>424.25280000000004</v>
      </c>
      <c r="BJ394" s="99">
        <f t="shared" si="34"/>
        <v>1039.8900000000001</v>
      </c>
    </row>
    <row r="395" spans="1:62" s="94" customFormat="1" ht="16.05" customHeight="1" x14ac:dyDescent="0.3">
      <c r="A395" s="10">
        <v>389</v>
      </c>
      <c r="B395" s="107" t="s">
        <v>953</v>
      </c>
      <c r="C395" s="15" t="s">
        <v>1042</v>
      </c>
      <c r="D395" s="15" t="s">
        <v>371</v>
      </c>
      <c r="E395" s="15" t="s">
        <v>631</v>
      </c>
      <c r="F395" s="108">
        <v>40</v>
      </c>
      <c r="G395" s="15">
        <v>380</v>
      </c>
      <c r="H395" s="88" t="s">
        <v>50</v>
      </c>
      <c r="I395" s="99">
        <v>38824.43</v>
      </c>
      <c r="J395" s="90">
        <v>817.6</v>
      </c>
      <c r="K395" s="90">
        <v>715.40000000000009</v>
      </c>
      <c r="L395" s="90">
        <v>1022</v>
      </c>
      <c r="M395" s="59">
        <v>2555</v>
      </c>
      <c r="N395" s="90">
        <v>880.6</v>
      </c>
      <c r="O395" s="90">
        <v>725.2</v>
      </c>
      <c r="P395" s="90">
        <v>984.2</v>
      </c>
      <c r="Q395" s="59">
        <v>2590</v>
      </c>
      <c r="R395" s="90">
        <v>997.59</v>
      </c>
      <c r="S395" s="90">
        <v>816.21</v>
      </c>
      <c r="T395" s="90">
        <v>1209.2</v>
      </c>
      <c r="U395" s="59">
        <v>3023</v>
      </c>
      <c r="V395" s="90">
        <v>961.92000000000007</v>
      </c>
      <c r="W395" s="90">
        <v>751.5</v>
      </c>
      <c r="X395" s="90">
        <v>1292.58</v>
      </c>
      <c r="Y395" s="59">
        <v>3006</v>
      </c>
      <c r="Z395" s="90">
        <v>1095.1400000000001</v>
      </c>
      <c r="AA395" s="90">
        <v>837.46</v>
      </c>
      <c r="AB395" s="90">
        <v>1288.4000000000001</v>
      </c>
      <c r="AC395" s="59">
        <v>3221</v>
      </c>
      <c r="AD395" s="90">
        <v>1243.8399999999999</v>
      </c>
      <c r="AE395" s="90">
        <v>1088.3600000000001</v>
      </c>
      <c r="AF395" s="90">
        <v>1554.8000000000002</v>
      </c>
      <c r="AG395" s="59">
        <v>3887</v>
      </c>
      <c r="AH395" s="90">
        <v>1415</v>
      </c>
      <c r="AI395" s="90">
        <v>1169</v>
      </c>
      <c r="AJ395" s="90">
        <v>1426</v>
      </c>
      <c r="AK395" s="59">
        <v>4010</v>
      </c>
      <c r="AL395" s="90">
        <v>1276.1600000000001</v>
      </c>
      <c r="AM395" s="90">
        <v>1076.76</v>
      </c>
      <c r="AN395" s="90">
        <v>1635.08</v>
      </c>
      <c r="AO395" s="59">
        <v>3988</v>
      </c>
      <c r="AP395" s="90">
        <v>1085.616</v>
      </c>
      <c r="AQ395" s="90">
        <v>915.98850000000016</v>
      </c>
      <c r="AR395" s="90">
        <v>1390.9455</v>
      </c>
      <c r="AS395" s="59">
        <v>3392.55</v>
      </c>
      <c r="AT395" s="90">
        <v>1023.4560000000001</v>
      </c>
      <c r="AU395" s="90">
        <v>863.54100000000005</v>
      </c>
      <c r="AV395" s="90">
        <v>1311.3029999999999</v>
      </c>
      <c r="AW395" s="59">
        <v>3198.3</v>
      </c>
      <c r="AX395" s="90">
        <v>987.52959999999996</v>
      </c>
      <c r="AY395" s="90">
        <v>802.36779999999999</v>
      </c>
      <c r="AZ395" s="90">
        <v>1296.1325999999999</v>
      </c>
      <c r="BA395" s="59">
        <v>3086.0299999999997</v>
      </c>
      <c r="BB395" s="90">
        <v>917.6160000000001</v>
      </c>
      <c r="BC395" s="90">
        <v>659.53650000000005</v>
      </c>
      <c r="BD395" s="90">
        <v>1290.3975</v>
      </c>
      <c r="BE395" s="59">
        <v>2867.55</v>
      </c>
      <c r="BF395" s="60">
        <f t="shared" si="30"/>
        <v>38824.43</v>
      </c>
      <c r="BG395" s="99">
        <f t="shared" si="31"/>
        <v>12702.0676</v>
      </c>
      <c r="BH395" s="99">
        <f t="shared" si="32"/>
        <v>10421.323800000002</v>
      </c>
      <c r="BI395" s="99">
        <f t="shared" si="33"/>
        <v>15701.0386</v>
      </c>
      <c r="BJ395" s="99">
        <f t="shared" si="34"/>
        <v>38824.43</v>
      </c>
    </row>
    <row r="396" spans="1:62" s="94" customFormat="1" ht="16.05" customHeight="1" x14ac:dyDescent="0.3">
      <c r="A396" s="10">
        <v>390</v>
      </c>
      <c r="B396" s="107" t="s">
        <v>953</v>
      </c>
      <c r="C396" s="15" t="s">
        <v>969</v>
      </c>
      <c r="D396" s="15" t="s">
        <v>371</v>
      </c>
      <c r="E396" s="15" t="s">
        <v>631</v>
      </c>
      <c r="F396" s="108">
        <v>16.5</v>
      </c>
      <c r="G396" s="15">
        <v>380</v>
      </c>
      <c r="H396" s="88" t="s">
        <v>50</v>
      </c>
      <c r="I396" s="99">
        <v>33890.800000000003</v>
      </c>
      <c r="J396" s="90">
        <v>947.84</v>
      </c>
      <c r="K396" s="90">
        <v>829.36000000000013</v>
      </c>
      <c r="L396" s="90">
        <v>1184.8</v>
      </c>
      <c r="M396" s="59">
        <v>2962</v>
      </c>
      <c r="N396" s="90">
        <v>852.38000000000011</v>
      </c>
      <c r="O396" s="90">
        <v>701.96</v>
      </c>
      <c r="P396" s="90">
        <v>952.66</v>
      </c>
      <c r="Q396" s="59">
        <v>2507</v>
      </c>
      <c r="R396" s="90">
        <v>926.6400000000001</v>
      </c>
      <c r="S396" s="90">
        <v>758.16000000000008</v>
      </c>
      <c r="T396" s="90">
        <v>1123.2</v>
      </c>
      <c r="U396" s="59">
        <v>2808</v>
      </c>
      <c r="V396" s="90">
        <v>720</v>
      </c>
      <c r="W396" s="90">
        <v>562.5</v>
      </c>
      <c r="X396" s="90">
        <v>967.5</v>
      </c>
      <c r="Y396" s="59">
        <v>2250</v>
      </c>
      <c r="Z396" s="90">
        <v>831.98</v>
      </c>
      <c r="AA396" s="90">
        <v>636.22</v>
      </c>
      <c r="AB396" s="90">
        <v>978.80000000000007</v>
      </c>
      <c r="AC396" s="59">
        <v>2447</v>
      </c>
      <c r="AD396" s="90">
        <v>958.08</v>
      </c>
      <c r="AE396" s="90">
        <v>838.32</v>
      </c>
      <c r="AF396" s="90">
        <v>1197.6000000000001</v>
      </c>
      <c r="AG396" s="59">
        <v>2994</v>
      </c>
      <c r="AH396" s="90">
        <v>1073</v>
      </c>
      <c r="AI396" s="90">
        <v>861</v>
      </c>
      <c r="AJ396" s="90">
        <v>1453</v>
      </c>
      <c r="AK396" s="59">
        <v>3387</v>
      </c>
      <c r="AL396" s="90">
        <v>672.96</v>
      </c>
      <c r="AM396" s="90">
        <v>567.81000000000006</v>
      </c>
      <c r="AN396" s="90">
        <v>862.2299999999999</v>
      </c>
      <c r="AO396" s="59">
        <v>2103</v>
      </c>
      <c r="AP396" s="90">
        <v>960.62400000000014</v>
      </c>
      <c r="AQ396" s="90">
        <v>810.52650000000017</v>
      </c>
      <c r="AR396" s="90">
        <v>1230.7995000000001</v>
      </c>
      <c r="AS396" s="59">
        <v>3001.9500000000003</v>
      </c>
      <c r="AT396" s="90">
        <v>959.952</v>
      </c>
      <c r="AU396" s="90">
        <v>809.95950000000005</v>
      </c>
      <c r="AV396" s="90">
        <v>1229.9385</v>
      </c>
      <c r="AW396" s="59">
        <v>2999.8500000000004</v>
      </c>
      <c r="AX396" s="90">
        <v>1066.7199999999998</v>
      </c>
      <c r="AY396" s="90">
        <v>866.70999999999992</v>
      </c>
      <c r="AZ396" s="90">
        <v>1400.0699999999997</v>
      </c>
      <c r="BA396" s="59">
        <v>3333.4999999999995</v>
      </c>
      <c r="BB396" s="90">
        <v>991.2</v>
      </c>
      <c r="BC396" s="90">
        <v>712.42500000000007</v>
      </c>
      <c r="BD396" s="90">
        <v>1393.875</v>
      </c>
      <c r="BE396" s="59">
        <v>3097.5</v>
      </c>
      <c r="BF396" s="60">
        <f t="shared" si="30"/>
        <v>33890.800000000003</v>
      </c>
      <c r="BG396" s="99">
        <f t="shared" si="31"/>
        <v>10961.376</v>
      </c>
      <c r="BH396" s="99">
        <f t="shared" si="32"/>
        <v>8954.9509999999991</v>
      </c>
      <c r="BI396" s="99">
        <f t="shared" si="33"/>
        <v>13974.473000000002</v>
      </c>
      <c r="BJ396" s="99">
        <f t="shared" si="34"/>
        <v>33890.800000000003</v>
      </c>
    </row>
    <row r="397" spans="1:62" s="94" customFormat="1" ht="16.05" customHeight="1" x14ac:dyDescent="0.3">
      <c r="A397" s="10">
        <v>391</v>
      </c>
      <c r="B397" s="107" t="s">
        <v>953</v>
      </c>
      <c r="C397" s="15" t="s">
        <v>967</v>
      </c>
      <c r="D397" s="15" t="s">
        <v>371</v>
      </c>
      <c r="E397" s="15" t="s">
        <v>631</v>
      </c>
      <c r="F397" s="108">
        <v>1.7</v>
      </c>
      <c r="G397" s="15">
        <v>220</v>
      </c>
      <c r="H397" s="88" t="s">
        <v>50</v>
      </c>
      <c r="I397" s="99">
        <v>130.85999999999999</v>
      </c>
      <c r="J397" s="90">
        <v>1.92</v>
      </c>
      <c r="K397" s="90">
        <v>1.6800000000000002</v>
      </c>
      <c r="L397" s="90">
        <v>2.4000000000000004</v>
      </c>
      <c r="M397" s="59">
        <v>6</v>
      </c>
      <c r="N397" s="90">
        <v>2.3800000000000003</v>
      </c>
      <c r="O397" s="90">
        <v>1.9600000000000002</v>
      </c>
      <c r="P397" s="90">
        <v>2.66</v>
      </c>
      <c r="Q397" s="59">
        <v>7.0000000000000009</v>
      </c>
      <c r="R397" s="90">
        <v>19.14</v>
      </c>
      <c r="S397" s="90">
        <v>15.66</v>
      </c>
      <c r="T397" s="90">
        <v>23.200000000000003</v>
      </c>
      <c r="U397" s="59">
        <v>58</v>
      </c>
      <c r="V397" s="90">
        <v>2.2400000000000002</v>
      </c>
      <c r="W397" s="90">
        <v>1.75</v>
      </c>
      <c r="X397" s="90">
        <v>3.01</v>
      </c>
      <c r="Y397" s="59">
        <v>7</v>
      </c>
      <c r="Z397" s="90">
        <v>2.04</v>
      </c>
      <c r="AA397" s="90">
        <v>1.56</v>
      </c>
      <c r="AB397" s="90">
        <v>2.4000000000000004</v>
      </c>
      <c r="AC397" s="59">
        <v>6</v>
      </c>
      <c r="AD397" s="90">
        <v>1.92</v>
      </c>
      <c r="AE397" s="90">
        <v>1.6800000000000002</v>
      </c>
      <c r="AF397" s="90">
        <v>2.4000000000000004</v>
      </c>
      <c r="AG397" s="59">
        <v>6</v>
      </c>
      <c r="AH397" s="90">
        <v>2</v>
      </c>
      <c r="AI397" s="90">
        <v>1</v>
      </c>
      <c r="AJ397" s="90">
        <v>3</v>
      </c>
      <c r="AK397" s="59">
        <v>6</v>
      </c>
      <c r="AL397" s="90">
        <v>2.2400000000000002</v>
      </c>
      <c r="AM397" s="90">
        <v>1.8900000000000001</v>
      </c>
      <c r="AN397" s="90">
        <v>2.8699999999999997</v>
      </c>
      <c r="AO397" s="59">
        <v>7</v>
      </c>
      <c r="AP397" s="90">
        <v>1.68</v>
      </c>
      <c r="AQ397" s="90">
        <v>1.4175</v>
      </c>
      <c r="AR397" s="90">
        <v>2.1524999999999999</v>
      </c>
      <c r="AS397" s="59">
        <v>5.25</v>
      </c>
      <c r="AT397" s="90">
        <v>2.3520000000000003</v>
      </c>
      <c r="AU397" s="90">
        <v>1.9845000000000004</v>
      </c>
      <c r="AV397" s="90">
        <v>3.0135000000000001</v>
      </c>
      <c r="AW397" s="59">
        <v>7.3500000000000014</v>
      </c>
      <c r="AX397" s="90">
        <v>2.5311999999999997</v>
      </c>
      <c r="AY397" s="90">
        <v>2.0566</v>
      </c>
      <c r="AZ397" s="90">
        <v>3.3221999999999996</v>
      </c>
      <c r="BA397" s="59">
        <v>7.9099999999999993</v>
      </c>
      <c r="BB397" s="90">
        <v>2.3520000000000003</v>
      </c>
      <c r="BC397" s="90">
        <v>1.6905000000000001</v>
      </c>
      <c r="BD397" s="90">
        <v>3.3075000000000001</v>
      </c>
      <c r="BE397" s="59">
        <v>7.3500000000000005</v>
      </c>
      <c r="BF397" s="60">
        <f t="shared" si="30"/>
        <v>130.85999999999999</v>
      </c>
      <c r="BG397" s="99">
        <f t="shared" si="31"/>
        <v>42.795200000000008</v>
      </c>
      <c r="BH397" s="99">
        <f t="shared" si="32"/>
        <v>34.329100000000004</v>
      </c>
      <c r="BI397" s="99">
        <f t="shared" si="33"/>
        <v>53.735700000000001</v>
      </c>
      <c r="BJ397" s="99">
        <f t="shared" si="34"/>
        <v>130.86000000000001</v>
      </c>
    </row>
    <row r="398" spans="1:62" s="94" customFormat="1" ht="16.05" customHeight="1" x14ac:dyDescent="0.3">
      <c r="A398" s="10">
        <v>392</v>
      </c>
      <c r="B398" s="107" t="s">
        <v>953</v>
      </c>
      <c r="C398" s="15" t="s">
        <v>967</v>
      </c>
      <c r="D398" s="15" t="s">
        <v>371</v>
      </c>
      <c r="E398" s="15" t="s">
        <v>631</v>
      </c>
      <c r="F398" s="108">
        <v>6.6</v>
      </c>
      <c r="G398" s="15">
        <v>380</v>
      </c>
      <c r="H398" s="88" t="s">
        <v>50</v>
      </c>
      <c r="I398" s="99">
        <v>29816.640000000003</v>
      </c>
      <c r="J398" s="90">
        <v>982.08</v>
      </c>
      <c r="K398" s="90">
        <v>859.32</v>
      </c>
      <c r="L398" s="90">
        <v>1227.6000000000001</v>
      </c>
      <c r="M398" s="59">
        <v>3069</v>
      </c>
      <c r="N398" s="90">
        <v>870.06000000000006</v>
      </c>
      <c r="O398" s="90">
        <v>716.5200000000001</v>
      </c>
      <c r="P398" s="90">
        <v>972.42</v>
      </c>
      <c r="Q398" s="59">
        <v>2559</v>
      </c>
      <c r="R398" s="90">
        <v>919.38</v>
      </c>
      <c r="S398" s="90">
        <v>752.22</v>
      </c>
      <c r="T398" s="90">
        <v>1114.4000000000001</v>
      </c>
      <c r="U398" s="59">
        <v>2786</v>
      </c>
      <c r="V398" s="90">
        <v>768.96</v>
      </c>
      <c r="W398" s="90">
        <v>600.75</v>
      </c>
      <c r="X398" s="90">
        <v>1033.29</v>
      </c>
      <c r="Y398" s="59">
        <v>2403</v>
      </c>
      <c r="Z398" s="90">
        <v>840.1400000000001</v>
      </c>
      <c r="AA398" s="90">
        <v>642.46</v>
      </c>
      <c r="AB398" s="90">
        <v>988.40000000000009</v>
      </c>
      <c r="AC398" s="59">
        <v>2471</v>
      </c>
      <c r="AD398" s="90">
        <v>744.96</v>
      </c>
      <c r="AE398" s="90">
        <v>651.84</v>
      </c>
      <c r="AF398" s="90">
        <v>931.2</v>
      </c>
      <c r="AG398" s="59">
        <v>2328</v>
      </c>
      <c r="AH398" s="90">
        <v>734</v>
      </c>
      <c r="AI398" s="90">
        <v>586</v>
      </c>
      <c r="AJ398" s="90">
        <v>1040</v>
      </c>
      <c r="AK398" s="59">
        <v>2360</v>
      </c>
      <c r="AL398" s="90">
        <v>690.88</v>
      </c>
      <c r="AM398" s="90">
        <v>582.93000000000006</v>
      </c>
      <c r="AN398" s="90">
        <v>885.18999999999994</v>
      </c>
      <c r="AO398" s="59">
        <v>2159</v>
      </c>
      <c r="AP398" s="90">
        <v>591.024</v>
      </c>
      <c r="AQ398" s="90">
        <v>498.67650000000003</v>
      </c>
      <c r="AR398" s="90">
        <v>757.24950000000001</v>
      </c>
      <c r="AS398" s="59">
        <v>1846.9499999999998</v>
      </c>
      <c r="AT398" s="90">
        <v>597.072</v>
      </c>
      <c r="AU398" s="90">
        <v>503.7795000000001</v>
      </c>
      <c r="AV398" s="90">
        <v>764.99850000000004</v>
      </c>
      <c r="AW398" s="59">
        <v>1865.8500000000004</v>
      </c>
      <c r="AX398" s="90">
        <v>990.06079999999986</v>
      </c>
      <c r="AY398" s="90">
        <v>804.42439999999988</v>
      </c>
      <c r="AZ398" s="90">
        <v>1299.4547999999998</v>
      </c>
      <c r="BA398" s="59">
        <v>3093.9399999999996</v>
      </c>
      <c r="BB398" s="90">
        <v>919.96800000000007</v>
      </c>
      <c r="BC398" s="90">
        <v>661.22700000000009</v>
      </c>
      <c r="BD398" s="90">
        <v>1293.7050000000002</v>
      </c>
      <c r="BE398" s="59">
        <v>2874.9000000000005</v>
      </c>
      <c r="BF398" s="60">
        <f t="shared" si="30"/>
        <v>29816.640000000003</v>
      </c>
      <c r="BG398" s="99">
        <f t="shared" si="31"/>
        <v>9648.5848000000005</v>
      </c>
      <c r="BH398" s="99">
        <f t="shared" si="32"/>
        <v>7860.1474000000007</v>
      </c>
      <c r="BI398" s="99">
        <f t="shared" si="33"/>
        <v>12307.907799999999</v>
      </c>
      <c r="BJ398" s="99">
        <f t="shared" si="34"/>
        <v>29816.639999999999</v>
      </c>
    </row>
    <row r="399" spans="1:62" s="94" customFormat="1" ht="16.05" customHeight="1" x14ac:dyDescent="0.3">
      <c r="A399" s="10">
        <v>393</v>
      </c>
      <c r="B399" s="107" t="s">
        <v>953</v>
      </c>
      <c r="C399" s="15" t="s">
        <v>967</v>
      </c>
      <c r="D399" s="15" t="s">
        <v>371</v>
      </c>
      <c r="E399" s="15" t="s">
        <v>631</v>
      </c>
      <c r="F399" s="108">
        <v>1.7</v>
      </c>
      <c r="G399" s="15">
        <v>220</v>
      </c>
      <c r="H399" s="88" t="s">
        <v>50</v>
      </c>
      <c r="I399" s="99">
        <v>52.35</v>
      </c>
      <c r="J399" s="90">
        <v>1.28</v>
      </c>
      <c r="K399" s="90">
        <v>1.1200000000000001</v>
      </c>
      <c r="L399" s="90">
        <v>1.6</v>
      </c>
      <c r="M399" s="59">
        <v>4</v>
      </c>
      <c r="N399" s="90">
        <v>1.36</v>
      </c>
      <c r="O399" s="90">
        <v>1.1200000000000001</v>
      </c>
      <c r="P399" s="90">
        <v>1.52</v>
      </c>
      <c r="Q399" s="59">
        <v>4</v>
      </c>
      <c r="R399" s="90">
        <v>1.6500000000000001</v>
      </c>
      <c r="S399" s="90">
        <v>1.35</v>
      </c>
      <c r="T399" s="90">
        <v>2</v>
      </c>
      <c r="U399" s="59">
        <v>5</v>
      </c>
      <c r="V399" s="90">
        <v>1.28</v>
      </c>
      <c r="W399" s="90">
        <v>1</v>
      </c>
      <c r="X399" s="90">
        <v>1.72</v>
      </c>
      <c r="Y399" s="59">
        <v>4</v>
      </c>
      <c r="Z399" s="90">
        <v>1.7000000000000002</v>
      </c>
      <c r="AA399" s="90">
        <v>1.3</v>
      </c>
      <c r="AB399" s="90">
        <v>2</v>
      </c>
      <c r="AC399" s="59">
        <v>5</v>
      </c>
      <c r="AD399" s="90">
        <v>0.96</v>
      </c>
      <c r="AE399" s="90">
        <v>0.84000000000000008</v>
      </c>
      <c r="AF399" s="90">
        <v>1.2000000000000002</v>
      </c>
      <c r="AG399" s="59">
        <v>3</v>
      </c>
      <c r="AH399" s="90">
        <v>1</v>
      </c>
      <c r="AI399" s="90">
        <v>1</v>
      </c>
      <c r="AJ399" s="90">
        <v>2</v>
      </c>
      <c r="AK399" s="59">
        <v>4</v>
      </c>
      <c r="AL399" s="90">
        <v>0.96</v>
      </c>
      <c r="AM399" s="90">
        <v>0.81</v>
      </c>
      <c r="AN399" s="90">
        <v>1.23</v>
      </c>
      <c r="AO399" s="59">
        <v>3</v>
      </c>
      <c r="AP399" s="90">
        <v>1.3440000000000001</v>
      </c>
      <c r="AQ399" s="90">
        <v>1.1340000000000001</v>
      </c>
      <c r="AR399" s="90">
        <v>1.722</v>
      </c>
      <c r="AS399" s="59">
        <v>4.2</v>
      </c>
      <c r="AT399" s="90">
        <v>1.68</v>
      </c>
      <c r="AU399" s="90">
        <v>1.4175</v>
      </c>
      <c r="AV399" s="90">
        <v>2.1524999999999999</v>
      </c>
      <c r="AW399" s="59">
        <v>5.25</v>
      </c>
      <c r="AX399" s="90">
        <v>1.8079999999999998</v>
      </c>
      <c r="AY399" s="90">
        <v>1.4689999999999999</v>
      </c>
      <c r="AZ399" s="90">
        <v>2.3729999999999998</v>
      </c>
      <c r="BA399" s="59">
        <v>5.6499999999999995</v>
      </c>
      <c r="BB399" s="90">
        <v>1.68</v>
      </c>
      <c r="BC399" s="90">
        <v>1.2075</v>
      </c>
      <c r="BD399" s="90">
        <v>2.3625000000000003</v>
      </c>
      <c r="BE399" s="59">
        <v>5.25</v>
      </c>
      <c r="BF399" s="60">
        <f t="shared" si="30"/>
        <v>52.35</v>
      </c>
      <c r="BG399" s="99">
        <f t="shared" si="31"/>
        <v>16.702000000000002</v>
      </c>
      <c r="BH399" s="99">
        <f t="shared" si="32"/>
        <v>13.767999999999999</v>
      </c>
      <c r="BI399" s="99">
        <f t="shared" si="33"/>
        <v>21.880000000000003</v>
      </c>
      <c r="BJ399" s="99">
        <f t="shared" si="34"/>
        <v>52.35</v>
      </c>
    </row>
    <row r="400" spans="1:62" s="94" customFormat="1" ht="16.05" customHeight="1" x14ac:dyDescent="0.3">
      <c r="A400" s="10">
        <v>394</v>
      </c>
      <c r="B400" s="107" t="s">
        <v>953</v>
      </c>
      <c r="C400" s="15" t="s">
        <v>1020</v>
      </c>
      <c r="D400" s="15" t="s">
        <v>371</v>
      </c>
      <c r="E400" s="15" t="s">
        <v>631</v>
      </c>
      <c r="F400" s="108">
        <v>3.3</v>
      </c>
      <c r="G400" s="15">
        <v>220</v>
      </c>
      <c r="H400" s="88" t="s">
        <v>50</v>
      </c>
      <c r="I400" s="99">
        <v>88.44</v>
      </c>
      <c r="J400" s="90">
        <v>3.2</v>
      </c>
      <c r="K400" s="90">
        <v>2.8000000000000003</v>
      </c>
      <c r="L400" s="90">
        <v>4</v>
      </c>
      <c r="M400" s="59">
        <v>10</v>
      </c>
      <c r="N400" s="90">
        <v>4.7600000000000007</v>
      </c>
      <c r="O400" s="90">
        <v>3.9200000000000004</v>
      </c>
      <c r="P400" s="90">
        <v>5.32</v>
      </c>
      <c r="Q400" s="59">
        <v>14.000000000000002</v>
      </c>
      <c r="R400" s="90">
        <v>3.96</v>
      </c>
      <c r="S400" s="90">
        <v>3.24</v>
      </c>
      <c r="T400" s="90">
        <v>4.8000000000000007</v>
      </c>
      <c r="U400" s="59">
        <v>12</v>
      </c>
      <c r="V400" s="90">
        <v>2.56</v>
      </c>
      <c r="W400" s="90">
        <v>2</v>
      </c>
      <c r="X400" s="90">
        <v>3.44</v>
      </c>
      <c r="Y400" s="59">
        <v>8</v>
      </c>
      <c r="Z400" s="90">
        <v>4.42</v>
      </c>
      <c r="AA400" s="90">
        <v>3.38</v>
      </c>
      <c r="AB400" s="90">
        <v>5.2</v>
      </c>
      <c r="AC400" s="59">
        <v>13</v>
      </c>
      <c r="AD400" s="90">
        <v>1.92</v>
      </c>
      <c r="AE400" s="90">
        <v>1.6800000000000002</v>
      </c>
      <c r="AF400" s="90">
        <v>2.4000000000000004</v>
      </c>
      <c r="AG400" s="59">
        <v>6</v>
      </c>
      <c r="AH400" s="90">
        <v>3</v>
      </c>
      <c r="AI400" s="90">
        <v>2</v>
      </c>
      <c r="AJ400" s="90">
        <v>3</v>
      </c>
      <c r="AK400" s="59">
        <v>8</v>
      </c>
      <c r="AL400" s="90">
        <v>0</v>
      </c>
      <c r="AM400" s="90">
        <v>0</v>
      </c>
      <c r="AN400" s="90">
        <v>0</v>
      </c>
      <c r="AO400" s="59">
        <v>0</v>
      </c>
      <c r="AP400" s="90">
        <v>0</v>
      </c>
      <c r="AQ400" s="90">
        <v>0</v>
      </c>
      <c r="AR400" s="90">
        <v>0</v>
      </c>
      <c r="AS400" s="59">
        <v>0</v>
      </c>
      <c r="AT400" s="90">
        <v>0</v>
      </c>
      <c r="AU400" s="90">
        <v>0</v>
      </c>
      <c r="AV400" s="90">
        <v>0</v>
      </c>
      <c r="AW400" s="59">
        <v>0</v>
      </c>
      <c r="AX400" s="90">
        <v>2.8927999999999998</v>
      </c>
      <c r="AY400" s="90">
        <v>2.3504</v>
      </c>
      <c r="AZ400" s="90">
        <v>3.7967999999999993</v>
      </c>
      <c r="BA400" s="59">
        <v>9.0399999999999991</v>
      </c>
      <c r="BB400" s="90">
        <v>2.6880000000000002</v>
      </c>
      <c r="BC400" s="90">
        <v>1.9320000000000002</v>
      </c>
      <c r="BD400" s="90">
        <v>3.7800000000000002</v>
      </c>
      <c r="BE400" s="59">
        <v>8.4</v>
      </c>
      <c r="BF400" s="60">
        <f t="shared" si="30"/>
        <v>88.44</v>
      </c>
      <c r="BG400" s="99">
        <f t="shared" si="31"/>
        <v>29.4008</v>
      </c>
      <c r="BH400" s="99">
        <f t="shared" si="32"/>
        <v>23.302399999999999</v>
      </c>
      <c r="BI400" s="99">
        <f t="shared" si="33"/>
        <v>35.736800000000002</v>
      </c>
      <c r="BJ400" s="99">
        <f t="shared" si="34"/>
        <v>88.44</v>
      </c>
    </row>
    <row r="401" spans="1:62" s="94" customFormat="1" ht="16.05" customHeight="1" x14ac:dyDescent="0.3">
      <c r="A401" s="10">
        <v>395</v>
      </c>
      <c r="B401" s="107" t="s">
        <v>953</v>
      </c>
      <c r="C401" s="15" t="s">
        <v>1040</v>
      </c>
      <c r="D401" s="15" t="s">
        <v>371</v>
      </c>
      <c r="E401" s="15" t="s">
        <v>631</v>
      </c>
      <c r="F401" s="108">
        <v>27.5</v>
      </c>
      <c r="G401" s="15">
        <v>380</v>
      </c>
      <c r="H401" s="88" t="s">
        <v>50</v>
      </c>
      <c r="I401" s="99">
        <v>36089.130000000005</v>
      </c>
      <c r="J401" s="90">
        <v>974.4</v>
      </c>
      <c r="K401" s="90">
        <v>852.60000000000014</v>
      </c>
      <c r="L401" s="90">
        <v>1218</v>
      </c>
      <c r="M401" s="59">
        <v>3045</v>
      </c>
      <c r="N401" s="90">
        <v>957.78000000000009</v>
      </c>
      <c r="O401" s="90">
        <v>788.7600000000001</v>
      </c>
      <c r="P401" s="90">
        <v>1070.46</v>
      </c>
      <c r="Q401" s="59">
        <v>2817</v>
      </c>
      <c r="R401" s="90">
        <v>1011.12</v>
      </c>
      <c r="S401" s="90">
        <v>827.28000000000009</v>
      </c>
      <c r="T401" s="90">
        <v>1225.6000000000001</v>
      </c>
      <c r="U401" s="59">
        <v>3064</v>
      </c>
      <c r="V401" s="90">
        <v>963.52</v>
      </c>
      <c r="W401" s="90">
        <v>752.75</v>
      </c>
      <c r="X401" s="90">
        <v>1294.73</v>
      </c>
      <c r="Y401" s="59">
        <v>3011</v>
      </c>
      <c r="Z401" s="90">
        <v>1008.7800000000001</v>
      </c>
      <c r="AA401" s="90">
        <v>771.42000000000007</v>
      </c>
      <c r="AB401" s="90">
        <v>1186.8</v>
      </c>
      <c r="AC401" s="59">
        <v>2967</v>
      </c>
      <c r="AD401" s="90">
        <v>900.80000000000007</v>
      </c>
      <c r="AE401" s="90">
        <v>788.2</v>
      </c>
      <c r="AF401" s="90">
        <v>1126</v>
      </c>
      <c r="AG401" s="59">
        <v>2815</v>
      </c>
      <c r="AH401" s="90">
        <v>837</v>
      </c>
      <c r="AI401" s="90">
        <v>660</v>
      </c>
      <c r="AJ401" s="90">
        <v>1204</v>
      </c>
      <c r="AK401" s="59">
        <v>2701</v>
      </c>
      <c r="AL401" s="90">
        <v>931.2</v>
      </c>
      <c r="AM401" s="90">
        <v>785.7</v>
      </c>
      <c r="AN401" s="90">
        <v>1193.0999999999999</v>
      </c>
      <c r="AO401" s="59">
        <v>2910</v>
      </c>
      <c r="AP401" s="90">
        <v>968.01600000000008</v>
      </c>
      <c r="AQ401" s="90">
        <v>816.76350000000014</v>
      </c>
      <c r="AR401" s="90">
        <v>1240.2705000000001</v>
      </c>
      <c r="AS401" s="59">
        <v>3025.05</v>
      </c>
      <c r="AT401" s="90">
        <v>1003.9680000000001</v>
      </c>
      <c r="AU401" s="90">
        <v>847.09800000000007</v>
      </c>
      <c r="AV401" s="90">
        <v>1286.3340000000001</v>
      </c>
      <c r="AW401" s="59">
        <v>3137.4000000000005</v>
      </c>
      <c r="AX401" s="90">
        <v>1094.2015999999999</v>
      </c>
      <c r="AY401" s="90">
        <v>889.03879999999992</v>
      </c>
      <c r="AZ401" s="90">
        <v>1436.1395999999997</v>
      </c>
      <c r="BA401" s="59">
        <v>3419.3799999999992</v>
      </c>
      <c r="BB401" s="90">
        <v>1016.7360000000001</v>
      </c>
      <c r="BC401" s="90">
        <v>730.77900000000011</v>
      </c>
      <c r="BD401" s="90">
        <v>1429.7850000000001</v>
      </c>
      <c r="BE401" s="59">
        <v>3177.3</v>
      </c>
      <c r="BF401" s="60">
        <f t="shared" si="30"/>
        <v>36089.130000000005</v>
      </c>
      <c r="BG401" s="99">
        <f t="shared" si="31"/>
        <v>11667.521600000002</v>
      </c>
      <c r="BH401" s="99">
        <f t="shared" si="32"/>
        <v>9510.3893000000007</v>
      </c>
      <c r="BI401" s="99">
        <f t="shared" si="33"/>
        <v>14911.219100000002</v>
      </c>
      <c r="BJ401" s="99">
        <f t="shared" si="34"/>
        <v>36089.130000000005</v>
      </c>
    </row>
    <row r="402" spans="1:62" s="94" customFormat="1" ht="16.05" customHeight="1" x14ac:dyDescent="0.3">
      <c r="A402" s="10">
        <v>396</v>
      </c>
      <c r="B402" s="107" t="s">
        <v>953</v>
      </c>
      <c r="C402" s="15" t="s">
        <v>966</v>
      </c>
      <c r="D402" s="15" t="s">
        <v>371</v>
      </c>
      <c r="E402" s="15" t="s">
        <v>631</v>
      </c>
      <c r="F402" s="108">
        <v>6.6</v>
      </c>
      <c r="G402" s="15">
        <v>380</v>
      </c>
      <c r="H402" s="88" t="s">
        <v>50</v>
      </c>
      <c r="I402" s="99">
        <v>851.32999999999981</v>
      </c>
      <c r="J402" s="90">
        <v>20.48</v>
      </c>
      <c r="K402" s="90">
        <v>17.920000000000002</v>
      </c>
      <c r="L402" s="90">
        <v>25.6</v>
      </c>
      <c r="M402" s="59">
        <v>64</v>
      </c>
      <c r="N402" s="90">
        <v>48.28</v>
      </c>
      <c r="O402" s="90">
        <v>39.760000000000005</v>
      </c>
      <c r="P402" s="90">
        <v>53.96</v>
      </c>
      <c r="Q402" s="59">
        <v>142</v>
      </c>
      <c r="R402" s="90">
        <v>59.730000000000004</v>
      </c>
      <c r="S402" s="90">
        <v>48.870000000000005</v>
      </c>
      <c r="T402" s="90">
        <v>72.400000000000006</v>
      </c>
      <c r="U402" s="59">
        <v>181</v>
      </c>
      <c r="V402" s="90">
        <v>36.480000000000004</v>
      </c>
      <c r="W402" s="90">
        <v>28.5</v>
      </c>
      <c r="X402" s="90">
        <v>49.019999999999996</v>
      </c>
      <c r="Y402" s="59">
        <v>114</v>
      </c>
      <c r="Z402" s="90">
        <v>7.48</v>
      </c>
      <c r="AA402" s="90">
        <v>5.7200000000000006</v>
      </c>
      <c r="AB402" s="90">
        <v>8.8000000000000007</v>
      </c>
      <c r="AC402" s="59">
        <v>22</v>
      </c>
      <c r="AD402" s="90">
        <v>4.16</v>
      </c>
      <c r="AE402" s="90">
        <v>3.6400000000000006</v>
      </c>
      <c r="AF402" s="90">
        <v>5.2</v>
      </c>
      <c r="AG402" s="59">
        <v>13</v>
      </c>
      <c r="AH402" s="90">
        <v>17</v>
      </c>
      <c r="AI402" s="90">
        <v>24</v>
      </c>
      <c r="AJ402" s="90">
        <v>23</v>
      </c>
      <c r="AK402" s="59">
        <v>64</v>
      </c>
      <c r="AL402" s="90">
        <v>9.92</v>
      </c>
      <c r="AM402" s="90">
        <v>8.370000000000001</v>
      </c>
      <c r="AN402" s="90">
        <v>12.709999999999999</v>
      </c>
      <c r="AO402" s="59">
        <v>31</v>
      </c>
      <c r="AP402" s="90">
        <v>28.896000000000001</v>
      </c>
      <c r="AQ402" s="90">
        <v>24.381</v>
      </c>
      <c r="AR402" s="90">
        <v>37.022999999999996</v>
      </c>
      <c r="AS402" s="59">
        <v>90.3</v>
      </c>
      <c r="AT402" s="90">
        <v>33.936000000000007</v>
      </c>
      <c r="AU402" s="90">
        <v>28.633500000000005</v>
      </c>
      <c r="AV402" s="90">
        <v>43.480499999999999</v>
      </c>
      <c r="AW402" s="59">
        <v>106.05000000000001</v>
      </c>
      <c r="AX402" s="90">
        <v>3.9775999999999998</v>
      </c>
      <c r="AY402" s="90">
        <v>3.2318000000000002</v>
      </c>
      <c r="AZ402" s="90">
        <v>5.2206000000000001</v>
      </c>
      <c r="BA402" s="59">
        <v>12.43</v>
      </c>
      <c r="BB402" s="90">
        <v>3.6960000000000002</v>
      </c>
      <c r="BC402" s="90">
        <v>2.6565000000000003</v>
      </c>
      <c r="BD402" s="90">
        <v>5.1975000000000007</v>
      </c>
      <c r="BE402" s="59">
        <v>11.55</v>
      </c>
      <c r="BF402" s="60">
        <f t="shared" si="30"/>
        <v>851.32999999999981</v>
      </c>
      <c r="BG402" s="99">
        <f t="shared" si="31"/>
        <v>274.03559999999999</v>
      </c>
      <c r="BH402" s="99">
        <f t="shared" si="32"/>
        <v>235.68280000000001</v>
      </c>
      <c r="BI402" s="99">
        <f t="shared" si="33"/>
        <v>341.61160000000001</v>
      </c>
      <c r="BJ402" s="99">
        <f t="shared" si="34"/>
        <v>851.32999999999993</v>
      </c>
    </row>
    <row r="403" spans="1:62" s="94" customFormat="1" ht="16.05" customHeight="1" x14ac:dyDescent="0.3">
      <c r="A403" s="10">
        <v>397</v>
      </c>
      <c r="B403" s="107" t="s">
        <v>953</v>
      </c>
      <c r="C403" s="15" t="s">
        <v>966</v>
      </c>
      <c r="D403" s="15" t="s">
        <v>371</v>
      </c>
      <c r="E403" s="15" t="s">
        <v>631</v>
      </c>
      <c r="F403" s="108">
        <v>3.3</v>
      </c>
      <c r="G403" s="15">
        <v>380</v>
      </c>
      <c r="H403" s="88" t="s">
        <v>50</v>
      </c>
      <c r="I403" s="99">
        <v>5408.5199999999995</v>
      </c>
      <c r="J403" s="90">
        <v>47.68</v>
      </c>
      <c r="K403" s="90">
        <v>41.720000000000006</v>
      </c>
      <c r="L403" s="90">
        <v>59.6</v>
      </c>
      <c r="M403" s="59">
        <v>149</v>
      </c>
      <c r="N403" s="90">
        <v>195.84</v>
      </c>
      <c r="O403" s="90">
        <v>161.28000000000003</v>
      </c>
      <c r="P403" s="90">
        <v>218.88</v>
      </c>
      <c r="Q403" s="59">
        <v>576</v>
      </c>
      <c r="R403" s="90">
        <v>206.25</v>
      </c>
      <c r="S403" s="90">
        <v>168.75</v>
      </c>
      <c r="T403" s="90">
        <v>250</v>
      </c>
      <c r="U403" s="59">
        <v>625</v>
      </c>
      <c r="V403" s="90">
        <v>199.04</v>
      </c>
      <c r="W403" s="90">
        <v>155.5</v>
      </c>
      <c r="X403" s="90">
        <v>267.45999999999998</v>
      </c>
      <c r="Y403" s="59">
        <v>622</v>
      </c>
      <c r="Z403" s="90">
        <v>168.98000000000002</v>
      </c>
      <c r="AA403" s="90">
        <v>129.22</v>
      </c>
      <c r="AB403" s="90">
        <v>198.8</v>
      </c>
      <c r="AC403" s="59">
        <v>497.00000000000006</v>
      </c>
      <c r="AD403" s="90">
        <v>72.64</v>
      </c>
      <c r="AE403" s="90">
        <v>63.560000000000009</v>
      </c>
      <c r="AF403" s="90">
        <v>90.800000000000011</v>
      </c>
      <c r="AG403" s="59">
        <v>227.00000000000003</v>
      </c>
      <c r="AH403" s="90">
        <v>203</v>
      </c>
      <c r="AI403" s="90">
        <v>163</v>
      </c>
      <c r="AJ403" s="90">
        <v>287</v>
      </c>
      <c r="AK403" s="59">
        <v>653</v>
      </c>
      <c r="AL403" s="90">
        <v>212.48000000000002</v>
      </c>
      <c r="AM403" s="90">
        <v>179.28</v>
      </c>
      <c r="AN403" s="90">
        <v>272.24</v>
      </c>
      <c r="AO403" s="59">
        <v>664</v>
      </c>
      <c r="AP403" s="90">
        <v>215.04</v>
      </c>
      <c r="AQ403" s="90">
        <v>181.44</v>
      </c>
      <c r="AR403" s="90">
        <v>275.52</v>
      </c>
      <c r="AS403" s="59">
        <v>672</v>
      </c>
      <c r="AT403" s="90">
        <v>221.76</v>
      </c>
      <c r="AU403" s="90">
        <v>187.11</v>
      </c>
      <c r="AV403" s="90">
        <v>284.13</v>
      </c>
      <c r="AW403" s="59">
        <v>693</v>
      </c>
      <c r="AX403" s="90">
        <v>5.0623999999999993</v>
      </c>
      <c r="AY403" s="90">
        <v>4.1132</v>
      </c>
      <c r="AZ403" s="90">
        <v>6.6443999999999992</v>
      </c>
      <c r="BA403" s="59">
        <v>15.819999999999999</v>
      </c>
      <c r="BB403" s="90">
        <v>4.7040000000000006</v>
      </c>
      <c r="BC403" s="90">
        <v>3.3810000000000002</v>
      </c>
      <c r="BD403" s="90">
        <v>6.6150000000000002</v>
      </c>
      <c r="BE403" s="59">
        <v>14.700000000000001</v>
      </c>
      <c r="BF403" s="60">
        <f t="shared" si="30"/>
        <v>5408.5199999999995</v>
      </c>
      <c r="BG403" s="99">
        <f t="shared" si="31"/>
        <v>1752.4763999999998</v>
      </c>
      <c r="BH403" s="99">
        <f t="shared" si="32"/>
        <v>1438.3542000000002</v>
      </c>
      <c r="BI403" s="99">
        <f t="shared" si="33"/>
        <v>2217.6893999999998</v>
      </c>
      <c r="BJ403" s="99">
        <f t="shared" si="34"/>
        <v>5408.52</v>
      </c>
    </row>
    <row r="404" spans="1:62" s="94" customFormat="1" ht="16.05" customHeight="1" x14ac:dyDescent="0.3">
      <c r="A404" s="10">
        <v>398</v>
      </c>
      <c r="B404" s="107" t="s">
        <v>953</v>
      </c>
      <c r="C404" s="15" t="s">
        <v>966</v>
      </c>
      <c r="D404" s="15" t="s">
        <v>371</v>
      </c>
      <c r="E404" s="15" t="s">
        <v>631</v>
      </c>
      <c r="F404" s="108">
        <v>6.6</v>
      </c>
      <c r="G404" s="15">
        <v>380</v>
      </c>
      <c r="H404" s="88" t="s">
        <v>50</v>
      </c>
      <c r="I404" s="99">
        <v>5115.9699999999993</v>
      </c>
      <c r="J404" s="90">
        <v>139.84</v>
      </c>
      <c r="K404" s="90">
        <v>122.36000000000001</v>
      </c>
      <c r="L404" s="90">
        <v>174.8</v>
      </c>
      <c r="M404" s="59">
        <v>437.00000000000006</v>
      </c>
      <c r="N404" s="90">
        <v>136</v>
      </c>
      <c r="O404" s="90">
        <v>112.00000000000001</v>
      </c>
      <c r="P404" s="90">
        <v>152</v>
      </c>
      <c r="Q404" s="59">
        <v>400</v>
      </c>
      <c r="R404" s="90">
        <v>130.02000000000001</v>
      </c>
      <c r="S404" s="90">
        <v>106.38000000000001</v>
      </c>
      <c r="T404" s="90">
        <v>157.60000000000002</v>
      </c>
      <c r="U404" s="59">
        <v>394.00000000000006</v>
      </c>
      <c r="V404" s="90">
        <v>128</v>
      </c>
      <c r="W404" s="90">
        <v>100</v>
      </c>
      <c r="X404" s="90">
        <v>172</v>
      </c>
      <c r="Y404" s="59">
        <v>400</v>
      </c>
      <c r="Z404" s="90">
        <v>138.38000000000002</v>
      </c>
      <c r="AA404" s="90">
        <v>105.82000000000001</v>
      </c>
      <c r="AB404" s="90">
        <v>162.80000000000001</v>
      </c>
      <c r="AC404" s="59">
        <v>407.00000000000006</v>
      </c>
      <c r="AD404" s="90">
        <v>133.44</v>
      </c>
      <c r="AE404" s="90">
        <v>116.76</v>
      </c>
      <c r="AF404" s="90">
        <v>166.8</v>
      </c>
      <c r="AG404" s="59">
        <v>417</v>
      </c>
      <c r="AH404" s="90">
        <v>116</v>
      </c>
      <c r="AI404" s="90">
        <v>97</v>
      </c>
      <c r="AJ404" s="90">
        <v>160</v>
      </c>
      <c r="AK404" s="59">
        <v>373</v>
      </c>
      <c r="AL404" s="90">
        <v>135.68</v>
      </c>
      <c r="AM404" s="90">
        <v>114.48</v>
      </c>
      <c r="AN404" s="90">
        <v>173.84</v>
      </c>
      <c r="AO404" s="59">
        <v>424</v>
      </c>
      <c r="AP404" s="90">
        <v>144.14400000000001</v>
      </c>
      <c r="AQ404" s="90">
        <v>121.62150000000003</v>
      </c>
      <c r="AR404" s="90">
        <v>184.68450000000001</v>
      </c>
      <c r="AS404" s="59">
        <v>450.45000000000005</v>
      </c>
      <c r="AT404" s="90">
        <v>139.10400000000001</v>
      </c>
      <c r="AU404" s="90">
        <v>117.36900000000001</v>
      </c>
      <c r="AV404" s="90">
        <v>178.227</v>
      </c>
      <c r="AW404" s="59">
        <v>434.70000000000005</v>
      </c>
      <c r="AX404" s="90">
        <v>162.35839999999999</v>
      </c>
      <c r="AY404" s="90">
        <v>131.9162</v>
      </c>
      <c r="AZ404" s="90">
        <v>213.09539999999998</v>
      </c>
      <c r="BA404" s="59">
        <v>507.36999999999995</v>
      </c>
      <c r="BB404" s="90">
        <v>150.864</v>
      </c>
      <c r="BC404" s="90">
        <v>108.43350000000001</v>
      </c>
      <c r="BD404" s="90">
        <v>212.15250000000003</v>
      </c>
      <c r="BE404" s="59">
        <v>471.45000000000005</v>
      </c>
      <c r="BF404" s="60">
        <f t="shared" si="30"/>
        <v>5115.9699999999993</v>
      </c>
      <c r="BG404" s="99">
        <f t="shared" si="31"/>
        <v>1653.8304000000003</v>
      </c>
      <c r="BH404" s="99">
        <f t="shared" si="32"/>
        <v>1354.1402000000003</v>
      </c>
      <c r="BI404" s="99">
        <f t="shared" si="33"/>
        <v>2107.9994000000002</v>
      </c>
      <c r="BJ404" s="99">
        <f t="shared" si="34"/>
        <v>5115.9700000000012</v>
      </c>
    </row>
    <row r="405" spans="1:62" s="94" customFormat="1" ht="16.05" customHeight="1" x14ac:dyDescent="0.3">
      <c r="A405" s="10">
        <v>399</v>
      </c>
      <c r="B405" s="107" t="s">
        <v>953</v>
      </c>
      <c r="C405" s="15" t="s">
        <v>1001</v>
      </c>
      <c r="D405" s="15" t="s">
        <v>371</v>
      </c>
      <c r="E405" s="15" t="s">
        <v>631</v>
      </c>
      <c r="F405" s="108">
        <v>1.7</v>
      </c>
      <c r="G405" s="15">
        <v>220</v>
      </c>
      <c r="H405" s="88" t="s">
        <v>50</v>
      </c>
      <c r="I405" s="99">
        <v>129.85</v>
      </c>
      <c r="J405" s="90">
        <v>4.16</v>
      </c>
      <c r="K405" s="90">
        <v>3.6400000000000006</v>
      </c>
      <c r="L405" s="90">
        <v>5.2</v>
      </c>
      <c r="M405" s="59">
        <v>13</v>
      </c>
      <c r="N405" s="90">
        <v>3.06</v>
      </c>
      <c r="O405" s="90">
        <v>2.5200000000000005</v>
      </c>
      <c r="P405" s="90">
        <v>3.42</v>
      </c>
      <c r="Q405" s="59">
        <v>9</v>
      </c>
      <c r="R405" s="90">
        <v>3.6300000000000003</v>
      </c>
      <c r="S405" s="90">
        <v>2.97</v>
      </c>
      <c r="T405" s="90">
        <v>4.4000000000000004</v>
      </c>
      <c r="U405" s="59">
        <v>11</v>
      </c>
      <c r="V405" s="90">
        <v>3.2</v>
      </c>
      <c r="W405" s="90">
        <v>2.5</v>
      </c>
      <c r="X405" s="90">
        <v>4.3</v>
      </c>
      <c r="Y405" s="59">
        <v>10</v>
      </c>
      <c r="Z405" s="90">
        <v>3.74</v>
      </c>
      <c r="AA405" s="90">
        <v>2.8600000000000003</v>
      </c>
      <c r="AB405" s="90">
        <v>4.4000000000000004</v>
      </c>
      <c r="AC405" s="59">
        <v>11</v>
      </c>
      <c r="AD405" s="90">
        <v>3.2</v>
      </c>
      <c r="AE405" s="90">
        <v>2.8000000000000003</v>
      </c>
      <c r="AF405" s="90">
        <v>4</v>
      </c>
      <c r="AG405" s="59">
        <v>10</v>
      </c>
      <c r="AH405" s="90">
        <v>4</v>
      </c>
      <c r="AI405" s="90">
        <v>3</v>
      </c>
      <c r="AJ405" s="90">
        <v>4</v>
      </c>
      <c r="AK405" s="59">
        <v>11</v>
      </c>
      <c r="AL405" s="90">
        <v>3.52</v>
      </c>
      <c r="AM405" s="90">
        <v>2.97</v>
      </c>
      <c r="AN405" s="90">
        <v>4.51</v>
      </c>
      <c r="AO405" s="59">
        <v>11</v>
      </c>
      <c r="AP405" s="90">
        <v>3.36</v>
      </c>
      <c r="AQ405" s="90">
        <v>2.835</v>
      </c>
      <c r="AR405" s="90">
        <v>4.3049999999999997</v>
      </c>
      <c r="AS405" s="59">
        <v>10.5</v>
      </c>
      <c r="AT405" s="90">
        <v>3.6960000000000002</v>
      </c>
      <c r="AU405" s="90">
        <v>3.1185000000000005</v>
      </c>
      <c r="AV405" s="90">
        <v>4.7355</v>
      </c>
      <c r="AW405" s="59">
        <v>11.55</v>
      </c>
      <c r="AX405" s="90">
        <v>3.6159999999999997</v>
      </c>
      <c r="AY405" s="90">
        <v>2.9379999999999997</v>
      </c>
      <c r="AZ405" s="90">
        <v>4.7459999999999996</v>
      </c>
      <c r="BA405" s="59">
        <v>11.299999999999999</v>
      </c>
      <c r="BB405" s="90">
        <v>3.36</v>
      </c>
      <c r="BC405" s="90">
        <v>2.415</v>
      </c>
      <c r="BD405" s="90">
        <v>4.7250000000000005</v>
      </c>
      <c r="BE405" s="59">
        <v>10.5</v>
      </c>
      <c r="BF405" s="60">
        <f t="shared" si="30"/>
        <v>129.85</v>
      </c>
      <c r="BG405" s="99">
        <f t="shared" si="31"/>
        <v>42.541999999999994</v>
      </c>
      <c r="BH405" s="99">
        <f t="shared" si="32"/>
        <v>34.566500000000005</v>
      </c>
      <c r="BI405" s="99">
        <f t="shared" si="33"/>
        <v>52.741500000000002</v>
      </c>
      <c r="BJ405" s="99">
        <f t="shared" si="34"/>
        <v>129.85</v>
      </c>
    </row>
    <row r="406" spans="1:62" s="94" customFormat="1" ht="16.05" customHeight="1" x14ac:dyDescent="0.3">
      <c r="A406" s="10">
        <v>400</v>
      </c>
      <c r="B406" s="107" t="s">
        <v>953</v>
      </c>
      <c r="C406" s="15" t="s">
        <v>1043</v>
      </c>
      <c r="D406" s="15" t="s">
        <v>371</v>
      </c>
      <c r="E406" s="15" t="s">
        <v>631</v>
      </c>
      <c r="F406" s="108">
        <v>22</v>
      </c>
      <c r="G406" s="15">
        <v>380</v>
      </c>
      <c r="H406" s="88" t="s">
        <v>50</v>
      </c>
      <c r="I406" s="99">
        <v>20579.350000000002</v>
      </c>
      <c r="J406" s="90">
        <v>507.84000000000003</v>
      </c>
      <c r="K406" s="90">
        <v>444.36000000000007</v>
      </c>
      <c r="L406" s="90">
        <v>634.80000000000007</v>
      </c>
      <c r="M406" s="59">
        <v>1587</v>
      </c>
      <c r="N406" s="90">
        <v>546.04000000000008</v>
      </c>
      <c r="O406" s="90">
        <v>449.68000000000006</v>
      </c>
      <c r="P406" s="90">
        <v>610.28</v>
      </c>
      <c r="Q406" s="59">
        <v>1606</v>
      </c>
      <c r="R406" s="90">
        <v>528.99</v>
      </c>
      <c r="S406" s="90">
        <v>432.81</v>
      </c>
      <c r="T406" s="90">
        <v>641.20000000000005</v>
      </c>
      <c r="U406" s="59">
        <v>1603</v>
      </c>
      <c r="V406" s="90">
        <v>498.24</v>
      </c>
      <c r="W406" s="90">
        <v>389.25</v>
      </c>
      <c r="X406" s="90">
        <v>669.51</v>
      </c>
      <c r="Y406" s="59">
        <v>1557</v>
      </c>
      <c r="Z406" s="90">
        <v>570.5200000000001</v>
      </c>
      <c r="AA406" s="90">
        <v>436.28000000000003</v>
      </c>
      <c r="AB406" s="90">
        <v>671.2</v>
      </c>
      <c r="AC406" s="59">
        <v>1678.0000000000002</v>
      </c>
      <c r="AD406" s="90">
        <v>721.6</v>
      </c>
      <c r="AE406" s="90">
        <v>631.40000000000009</v>
      </c>
      <c r="AF406" s="90">
        <v>902</v>
      </c>
      <c r="AG406" s="59">
        <v>2255</v>
      </c>
      <c r="AH406" s="90">
        <v>702</v>
      </c>
      <c r="AI406" s="90">
        <v>580</v>
      </c>
      <c r="AJ406" s="90">
        <v>1027</v>
      </c>
      <c r="AK406" s="59">
        <v>2309</v>
      </c>
      <c r="AL406" s="90">
        <v>472.64</v>
      </c>
      <c r="AM406" s="90">
        <v>398.79</v>
      </c>
      <c r="AN406" s="90">
        <v>605.56999999999994</v>
      </c>
      <c r="AO406" s="59">
        <v>1477</v>
      </c>
      <c r="AP406" s="90">
        <v>486.86400000000003</v>
      </c>
      <c r="AQ406" s="90">
        <v>410.79150000000004</v>
      </c>
      <c r="AR406" s="90">
        <v>623.79449999999997</v>
      </c>
      <c r="AS406" s="59">
        <v>1521.45</v>
      </c>
      <c r="AT406" s="90">
        <v>510.72</v>
      </c>
      <c r="AU406" s="90">
        <v>430.92</v>
      </c>
      <c r="AV406" s="90">
        <v>654.36</v>
      </c>
      <c r="AW406" s="59">
        <v>1596</v>
      </c>
      <c r="AX406" s="90">
        <v>562.28800000000001</v>
      </c>
      <c r="AY406" s="90">
        <v>456.85899999999998</v>
      </c>
      <c r="AZ406" s="90">
        <v>738.00299999999993</v>
      </c>
      <c r="BA406" s="59">
        <v>1757.1499999999999</v>
      </c>
      <c r="BB406" s="90">
        <v>522.48</v>
      </c>
      <c r="BC406" s="90">
        <v>375.53250000000003</v>
      </c>
      <c r="BD406" s="90">
        <v>734.73750000000007</v>
      </c>
      <c r="BE406" s="59">
        <v>1632.75</v>
      </c>
      <c r="BF406" s="60">
        <f t="shared" si="30"/>
        <v>20579.350000000002</v>
      </c>
      <c r="BG406" s="99">
        <f t="shared" si="31"/>
        <v>6630.2219999999998</v>
      </c>
      <c r="BH406" s="99">
        <f t="shared" si="32"/>
        <v>5436.6730000000007</v>
      </c>
      <c r="BI406" s="99">
        <f t="shared" si="33"/>
        <v>8512.4549999999981</v>
      </c>
      <c r="BJ406" s="99">
        <f t="shared" si="34"/>
        <v>20579.349999999999</v>
      </c>
    </row>
    <row r="407" spans="1:62" s="94" customFormat="1" ht="16.05" customHeight="1" x14ac:dyDescent="0.3">
      <c r="A407" s="10">
        <v>401</v>
      </c>
      <c r="B407" s="107" t="s">
        <v>953</v>
      </c>
      <c r="C407" s="15" t="s">
        <v>1019</v>
      </c>
      <c r="D407" s="15" t="s">
        <v>371</v>
      </c>
      <c r="E407" s="15" t="s">
        <v>631</v>
      </c>
      <c r="F407" s="108">
        <v>3.3</v>
      </c>
      <c r="G407" s="15">
        <v>380</v>
      </c>
      <c r="H407" s="88" t="s">
        <v>50</v>
      </c>
      <c r="I407" s="99">
        <v>0</v>
      </c>
      <c r="J407" s="90">
        <v>0</v>
      </c>
      <c r="K407" s="90">
        <v>0</v>
      </c>
      <c r="L407" s="90">
        <v>0</v>
      </c>
      <c r="M407" s="59">
        <v>0</v>
      </c>
      <c r="N407" s="90">
        <v>0</v>
      </c>
      <c r="O407" s="90">
        <v>0</v>
      </c>
      <c r="P407" s="90">
        <v>0</v>
      </c>
      <c r="Q407" s="59">
        <v>0</v>
      </c>
      <c r="R407" s="90">
        <v>0</v>
      </c>
      <c r="S407" s="90">
        <v>0</v>
      </c>
      <c r="T407" s="90">
        <v>0</v>
      </c>
      <c r="U407" s="59">
        <v>0</v>
      </c>
      <c r="V407" s="90">
        <v>0</v>
      </c>
      <c r="W407" s="90">
        <v>0</v>
      </c>
      <c r="X407" s="90">
        <v>0</v>
      </c>
      <c r="Y407" s="59">
        <v>0</v>
      </c>
      <c r="Z407" s="90">
        <v>0</v>
      </c>
      <c r="AA407" s="90">
        <v>0</v>
      </c>
      <c r="AB407" s="90">
        <v>0</v>
      </c>
      <c r="AC407" s="59">
        <v>0</v>
      </c>
      <c r="AD407" s="90">
        <v>0</v>
      </c>
      <c r="AE407" s="90">
        <v>0</v>
      </c>
      <c r="AF407" s="90">
        <v>0</v>
      </c>
      <c r="AG407" s="59">
        <v>0</v>
      </c>
      <c r="AH407" s="90">
        <v>0</v>
      </c>
      <c r="AI407" s="90">
        <v>0</v>
      </c>
      <c r="AJ407" s="90">
        <v>0</v>
      </c>
      <c r="AK407" s="59">
        <v>0</v>
      </c>
      <c r="AL407" s="90">
        <v>0</v>
      </c>
      <c r="AM407" s="90">
        <v>0</v>
      </c>
      <c r="AN407" s="90">
        <v>0</v>
      </c>
      <c r="AO407" s="59">
        <v>0</v>
      </c>
      <c r="AP407" s="90">
        <v>0</v>
      </c>
      <c r="AQ407" s="90">
        <v>0</v>
      </c>
      <c r="AR407" s="90">
        <v>0</v>
      </c>
      <c r="AS407" s="59">
        <v>0</v>
      </c>
      <c r="AT407" s="90">
        <v>0</v>
      </c>
      <c r="AU407" s="90">
        <v>0</v>
      </c>
      <c r="AV407" s="90">
        <v>0</v>
      </c>
      <c r="AW407" s="59">
        <v>0</v>
      </c>
      <c r="AX407" s="90">
        <v>0</v>
      </c>
      <c r="AY407" s="90">
        <v>0</v>
      </c>
      <c r="AZ407" s="90">
        <v>0</v>
      </c>
      <c r="BA407" s="59">
        <v>0</v>
      </c>
      <c r="BB407" s="90">
        <v>0</v>
      </c>
      <c r="BC407" s="90">
        <v>0</v>
      </c>
      <c r="BD407" s="90">
        <v>0</v>
      </c>
      <c r="BE407" s="59">
        <v>0</v>
      </c>
      <c r="BF407" s="60">
        <f t="shared" si="30"/>
        <v>0</v>
      </c>
      <c r="BG407" s="99">
        <f t="shared" si="31"/>
        <v>0</v>
      </c>
      <c r="BH407" s="99">
        <f t="shared" si="32"/>
        <v>0</v>
      </c>
      <c r="BI407" s="99">
        <f t="shared" si="33"/>
        <v>0</v>
      </c>
      <c r="BJ407" s="99">
        <f t="shared" si="34"/>
        <v>0</v>
      </c>
    </row>
    <row r="408" spans="1:62" s="94" customFormat="1" ht="16.05" customHeight="1" x14ac:dyDescent="0.3">
      <c r="A408" s="10">
        <v>402</v>
      </c>
      <c r="B408" s="107" t="s">
        <v>953</v>
      </c>
      <c r="C408" s="15" t="s">
        <v>1038</v>
      </c>
      <c r="D408" s="15" t="s">
        <v>371</v>
      </c>
      <c r="E408" s="15" t="s">
        <v>631</v>
      </c>
      <c r="F408" s="108">
        <v>16.5</v>
      </c>
      <c r="G408" s="15">
        <v>380</v>
      </c>
      <c r="H408" s="88" t="s">
        <v>50</v>
      </c>
      <c r="I408" s="99">
        <v>28371.240000000005</v>
      </c>
      <c r="J408" s="90">
        <v>712.96</v>
      </c>
      <c r="K408" s="90">
        <v>623.84</v>
      </c>
      <c r="L408" s="90">
        <v>891.2</v>
      </c>
      <c r="M408" s="59">
        <v>2228</v>
      </c>
      <c r="N408" s="90">
        <v>710.94</v>
      </c>
      <c r="O408" s="90">
        <v>585.48</v>
      </c>
      <c r="P408" s="90">
        <v>794.58</v>
      </c>
      <c r="Q408" s="59">
        <v>2091</v>
      </c>
      <c r="R408" s="90">
        <v>828.96</v>
      </c>
      <c r="S408" s="90">
        <v>678.24</v>
      </c>
      <c r="T408" s="90">
        <v>1004.8000000000001</v>
      </c>
      <c r="U408" s="59">
        <v>2512</v>
      </c>
      <c r="V408" s="90">
        <v>780.80000000000007</v>
      </c>
      <c r="W408" s="90">
        <v>610</v>
      </c>
      <c r="X408" s="90">
        <v>1049.2</v>
      </c>
      <c r="Y408" s="59">
        <v>2440</v>
      </c>
      <c r="Z408" s="90">
        <v>627.30000000000007</v>
      </c>
      <c r="AA408" s="90">
        <v>479.7</v>
      </c>
      <c r="AB408" s="90">
        <v>738</v>
      </c>
      <c r="AC408" s="59">
        <v>1845</v>
      </c>
      <c r="AD408" s="90">
        <v>756.48</v>
      </c>
      <c r="AE408" s="90">
        <v>661.92000000000007</v>
      </c>
      <c r="AF408" s="90">
        <v>945.6</v>
      </c>
      <c r="AG408" s="59">
        <v>2364</v>
      </c>
      <c r="AH408" s="90">
        <v>748</v>
      </c>
      <c r="AI408" s="90">
        <v>608</v>
      </c>
      <c r="AJ408" s="90">
        <v>1058</v>
      </c>
      <c r="AK408" s="59">
        <v>2414</v>
      </c>
      <c r="AL408" s="90">
        <v>753.6</v>
      </c>
      <c r="AM408" s="90">
        <v>635.85</v>
      </c>
      <c r="AN408" s="90">
        <v>965.55</v>
      </c>
      <c r="AO408" s="59">
        <v>2355</v>
      </c>
      <c r="AP408" s="90">
        <v>741.88800000000003</v>
      </c>
      <c r="AQ408" s="90">
        <v>625.96800000000007</v>
      </c>
      <c r="AR408" s="90">
        <v>950.54399999999998</v>
      </c>
      <c r="AS408" s="59">
        <v>2318.4</v>
      </c>
      <c r="AT408" s="90">
        <v>737.18400000000008</v>
      </c>
      <c r="AU408" s="90">
        <v>621.99900000000014</v>
      </c>
      <c r="AV408" s="90">
        <v>944.51700000000005</v>
      </c>
      <c r="AW408" s="59">
        <v>2303.7000000000003</v>
      </c>
      <c r="AX408" s="90">
        <v>912.31679999999994</v>
      </c>
      <c r="AY408" s="90">
        <v>741.25739999999996</v>
      </c>
      <c r="AZ408" s="90">
        <v>1197.4157999999998</v>
      </c>
      <c r="BA408" s="59">
        <v>2850.99</v>
      </c>
      <c r="BB408" s="90">
        <v>847.72800000000007</v>
      </c>
      <c r="BC408" s="90">
        <v>609.30450000000008</v>
      </c>
      <c r="BD408" s="90">
        <v>1192.1175000000001</v>
      </c>
      <c r="BE408" s="59">
        <v>2649.1500000000005</v>
      </c>
      <c r="BF408" s="60">
        <f t="shared" si="30"/>
        <v>28371.240000000005</v>
      </c>
      <c r="BG408" s="99">
        <f t="shared" si="31"/>
        <v>9158.1568000000007</v>
      </c>
      <c r="BH408" s="99">
        <f t="shared" si="32"/>
        <v>7481.5589</v>
      </c>
      <c r="BI408" s="99">
        <f t="shared" si="33"/>
        <v>11731.524300000001</v>
      </c>
      <c r="BJ408" s="99">
        <f t="shared" si="34"/>
        <v>28371.24</v>
      </c>
    </row>
    <row r="409" spans="1:62" s="94" customFormat="1" ht="16.05" customHeight="1" x14ac:dyDescent="0.3">
      <c r="A409" s="10">
        <v>403</v>
      </c>
      <c r="B409" s="107" t="s">
        <v>953</v>
      </c>
      <c r="C409" s="15" t="s">
        <v>1038</v>
      </c>
      <c r="D409" s="15" t="s">
        <v>371</v>
      </c>
      <c r="E409" s="15" t="s">
        <v>631</v>
      </c>
      <c r="F409" s="108">
        <v>1.7</v>
      </c>
      <c r="G409" s="15">
        <v>220</v>
      </c>
      <c r="H409" s="88" t="s">
        <v>50</v>
      </c>
      <c r="I409" s="99">
        <v>202.31</v>
      </c>
      <c r="J409" s="90">
        <v>3.52</v>
      </c>
      <c r="K409" s="90">
        <v>3.08</v>
      </c>
      <c r="L409" s="90">
        <v>4.4000000000000004</v>
      </c>
      <c r="M409" s="59">
        <v>11</v>
      </c>
      <c r="N409" s="90">
        <v>3.4000000000000004</v>
      </c>
      <c r="O409" s="90">
        <v>2.8000000000000003</v>
      </c>
      <c r="P409" s="90">
        <v>3.8</v>
      </c>
      <c r="Q409" s="59">
        <v>10</v>
      </c>
      <c r="R409" s="90">
        <v>3.96</v>
      </c>
      <c r="S409" s="90">
        <v>3.24</v>
      </c>
      <c r="T409" s="90">
        <v>4.8000000000000007</v>
      </c>
      <c r="U409" s="59">
        <v>12</v>
      </c>
      <c r="V409" s="90">
        <v>24.64</v>
      </c>
      <c r="W409" s="90">
        <v>19.25</v>
      </c>
      <c r="X409" s="90">
        <v>33.11</v>
      </c>
      <c r="Y409" s="59">
        <v>77</v>
      </c>
      <c r="Z409" s="90">
        <v>3.74</v>
      </c>
      <c r="AA409" s="90">
        <v>2.8600000000000003</v>
      </c>
      <c r="AB409" s="90">
        <v>4.4000000000000004</v>
      </c>
      <c r="AC409" s="59">
        <v>11</v>
      </c>
      <c r="AD409" s="90">
        <v>3.2</v>
      </c>
      <c r="AE409" s="90">
        <v>2.8000000000000003</v>
      </c>
      <c r="AF409" s="90">
        <v>4</v>
      </c>
      <c r="AG409" s="59">
        <v>10</v>
      </c>
      <c r="AH409" s="90">
        <v>3</v>
      </c>
      <c r="AI409" s="90">
        <v>3</v>
      </c>
      <c r="AJ409" s="90">
        <v>5</v>
      </c>
      <c r="AK409" s="59">
        <v>11</v>
      </c>
      <c r="AL409" s="90">
        <v>3.2</v>
      </c>
      <c r="AM409" s="90">
        <v>2.7</v>
      </c>
      <c r="AN409" s="90">
        <v>4.0999999999999996</v>
      </c>
      <c r="AO409" s="59">
        <v>10</v>
      </c>
      <c r="AP409" s="90">
        <v>4.0320000000000009</v>
      </c>
      <c r="AQ409" s="90">
        <v>3.4020000000000006</v>
      </c>
      <c r="AR409" s="90">
        <v>5.1660000000000004</v>
      </c>
      <c r="AS409" s="59">
        <v>12.600000000000001</v>
      </c>
      <c r="AT409" s="90">
        <v>3.6960000000000002</v>
      </c>
      <c r="AU409" s="90">
        <v>3.1185000000000005</v>
      </c>
      <c r="AV409" s="90">
        <v>4.7355</v>
      </c>
      <c r="AW409" s="59">
        <v>11.55</v>
      </c>
      <c r="AX409" s="90">
        <v>4.3391999999999999</v>
      </c>
      <c r="AY409" s="90">
        <v>3.5255999999999998</v>
      </c>
      <c r="AZ409" s="90">
        <v>5.6951999999999989</v>
      </c>
      <c r="BA409" s="59">
        <v>13.559999999999999</v>
      </c>
      <c r="BB409" s="90">
        <v>4.0320000000000009</v>
      </c>
      <c r="BC409" s="90">
        <v>2.8980000000000006</v>
      </c>
      <c r="BD409" s="90">
        <v>5.6700000000000008</v>
      </c>
      <c r="BE409" s="59">
        <v>12.600000000000001</v>
      </c>
      <c r="BF409" s="60">
        <f t="shared" si="30"/>
        <v>202.31</v>
      </c>
      <c r="BG409" s="99">
        <f t="shared" si="31"/>
        <v>64.759200000000007</v>
      </c>
      <c r="BH409" s="99">
        <f t="shared" si="32"/>
        <v>52.674100000000003</v>
      </c>
      <c r="BI409" s="99">
        <f t="shared" si="33"/>
        <v>84.8767</v>
      </c>
      <c r="BJ409" s="99">
        <f t="shared" si="34"/>
        <v>202.31</v>
      </c>
    </row>
    <row r="410" spans="1:62" s="94" customFormat="1" ht="16.05" customHeight="1" x14ac:dyDescent="0.3">
      <c r="A410" s="10">
        <v>404</v>
      </c>
      <c r="B410" s="107" t="s">
        <v>953</v>
      </c>
      <c r="C410" s="15" t="s">
        <v>958</v>
      </c>
      <c r="D410" s="15" t="s">
        <v>371</v>
      </c>
      <c r="E410" s="15" t="s">
        <v>631</v>
      </c>
      <c r="F410" s="108">
        <v>1.7</v>
      </c>
      <c r="G410" s="15">
        <v>220</v>
      </c>
      <c r="H410" s="88" t="s">
        <v>50</v>
      </c>
      <c r="I410" s="99">
        <v>168.86999999999998</v>
      </c>
      <c r="J410" s="90">
        <v>4.8</v>
      </c>
      <c r="K410" s="90">
        <v>4.2</v>
      </c>
      <c r="L410" s="90">
        <v>6</v>
      </c>
      <c r="M410" s="59">
        <v>15</v>
      </c>
      <c r="N410" s="90">
        <v>4.42</v>
      </c>
      <c r="O410" s="90">
        <v>3.6400000000000006</v>
      </c>
      <c r="P410" s="90">
        <v>4.9400000000000004</v>
      </c>
      <c r="Q410" s="59">
        <v>13</v>
      </c>
      <c r="R410" s="90">
        <v>4.29</v>
      </c>
      <c r="S410" s="90">
        <v>3.5100000000000002</v>
      </c>
      <c r="T410" s="90">
        <v>5.2</v>
      </c>
      <c r="U410" s="59">
        <v>13</v>
      </c>
      <c r="V410" s="90">
        <v>4.4800000000000004</v>
      </c>
      <c r="W410" s="90">
        <v>3.5</v>
      </c>
      <c r="X410" s="90">
        <v>6.02</v>
      </c>
      <c r="Y410" s="59">
        <v>14</v>
      </c>
      <c r="Z410" s="90">
        <v>5.1000000000000005</v>
      </c>
      <c r="AA410" s="90">
        <v>3.9000000000000004</v>
      </c>
      <c r="AB410" s="90">
        <v>6</v>
      </c>
      <c r="AC410" s="59">
        <v>15</v>
      </c>
      <c r="AD410" s="90">
        <v>4.16</v>
      </c>
      <c r="AE410" s="90">
        <v>3.6400000000000006</v>
      </c>
      <c r="AF410" s="90">
        <v>5.2</v>
      </c>
      <c r="AG410" s="59">
        <v>13</v>
      </c>
      <c r="AH410" s="90">
        <v>4</v>
      </c>
      <c r="AI410" s="90">
        <v>3</v>
      </c>
      <c r="AJ410" s="90">
        <v>6</v>
      </c>
      <c r="AK410" s="59">
        <v>13</v>
      </c>
      <c r="AL410" s="90">
        <v>4.4800000000000004</v>
      </c>
      <c r="AM410" s="90">
        <v>3.7800000000000002</v>
      </c>
      <c r="AN410" s="90">
        <v>5.7399999999999993</v>
      </c>
      <c r="AO410" s="59">
        <v>14</v>
      </c>
      <c r="AP410" s="90">
        <v>4.7040000000000006</v>
      </c>
      <c r="AQ410" s="90">
        <v>3.9690000000000007</v>
      </c>
      <c r="AR410" s="90">
        <v>6.0270000000000001</v>
      </c>
      <c r="AS410" s="59">
        <v>14.700000000000003</v>
      </c>
      <c r="AT410" s="90">
        <v>4.3680000000000003</v>
      </c>
      <c r="AU410" s="90">
        <v>3.6855000000000002</v>
      </c>
      <c r="AV410" s="90">
        <v>5.5964999999999998</v>
      </c>
      <c r="AW410" s="59">
        <v>13.649999999999999</v>
      </c>
      <c r="AX410" s="90">
        <v>5.0623999999999993</v>
      </c>
      <c r="AY410" s="90">
        <v>4.1132</v>
      </c>
      <c r="AZ410" s="90">
        <v>6.6443999999999992</v>
      </c>
      <c r="BA410" s="59">
        <v>15.819999999999999</v>
      </c>
      <c r="BB410" s="90">
        <v>4.7040000000000006</v>
      </c>
      <c r="BC410" s="90">
        <v>3.3810000000000002</v>
      </c>
      <c r="BD410" s="90">
        <v>6.6150000000000002</v>
      </c>
      <c r="BE410" s="59">
        <v>14.700000000000001</v>
      </c>
      <c r="BF410" s="60">
        <f t="shared" si="30"/>
        <v>168.86999999999998</v>
      </c>
      <c r="BG410" s="99">
        <f t="shared" si="31"/>
        <v>54.568400000000004</v>
      </c>
      <c r="BH410" s="99">
        <f t="shared" si="32"/>
        <v>44.3187</v>
      </c>
      <c r="BI410" s="99">
        <f t="shared" si="33"/>
        <v>69.982900000000001</v>
      </c>
      <c r="BJ410" s="99">
        <f t="shared" si="34"/>
        <v>168.87</v>
      </c>
    </row>
    <row r="411" spans="1:62" s="94" customFormat="1" ht="16.05" customHeight="1" x14ac:dyDescent="0.3">
      <c r="A411" s="10">
        <v>405</v>
      </c>
      <c r="B411" s="107" t="s">
        <v>953</v>
      </c>
      <c r="C411" s="15" t="s">
        <v>958</v>
      </c>
      <c r="D411" s="15" t="s">
        <v>371</v>
      </c>
      <c r="E411" s="15" t="s">
        <v>631</v>
      </c>
      <c r="F411" s="108">
        <v>1.7</v>
      </c>
      <c r="G411" s="15">
        <v>220</v>
      </c>
      <c r="H411" s="88" t="s">
        <v>50</v>
      </c>
      <c r="I411" s="99">
        <v>343.51000000000005</v>
      </c>
      <c r="J411" s="90">
        <v>8.64</v>
      </c>
      <c r="K411" s="90">
        <v>7.5600000000000005</v>
      </c>
      <c r="L411" s="90">
        <v>10.8</v>
      </c>
      <c r="M411" s="59">
        <v>27.000000000000004</v>
      </c>
      <c r="N411" s="90">
        <v>8.16</v>
      </c>
      <c r="O411" s="90">
        <v>6.7200000000000006</v>
      </c>
      <c r="P411" s="90">
        <v>9.120000000000001</v>
      </c>
      <c r="Q411" s="59">
        <v>24</v>
      </c>
      <c r="R411" s="90">
        <v>8.91</v>
      </c>
      <c r="S411" s="90">
        <v>7.2900000000000009</v>
      </c>
      <c r="T411" s="90">
        <v>10.8</v>
      </c>
      <c r="U411" s="59">
        <v>27.000000000000004</v>
      </c>
      <c r="V411" s="90">
        <v>8.32</v>
      </c>
      <c r="W411" s="90">
        <v>6.5</v>
      </c>
      <c r="X411" s="90">
        <v>11.18</v>
      </c>
      <c r="Y411" s="59">
        <v>26</v>
      </c>
      <c r="Z411" s="90">
        <v>9.1800000000000015</v>
      </c>
      <c r="AA411" s="90">
        <v>7.0200000000000005</v>
      </c>
      <c r="AB411" s="90">
        <v>10.8</v>
      </c>
      <c r="AC411" s="59">
        <v>27.000000000000004</v>
      </c>
      <c r="AD411" s="90">
        <v>8.64</v>
      </c>
      <c r="AE411" s="90">
        <v>7.5600000000000005</v>
      </c>
      <c r="AF411" s="90">
        <v>10.8</v>
      </c>
      <c r="AG411" s="59">
        <v>27.000000000000004</v>
      </c>
      <c r="AH411" s="90">
        <v>9</v>
      </c>
      <c r="AI411" s="90">
        <v>7</v>
      </c>
      <c r="AJ411" s="90">
        <v>12</v>
      </c>
      <c r="AK411" s="59">
        <v>28</v>
      </c>
      <c r="AL411" s="90">
        <v>13.76</v>
      </c>
      <c r="AM411" s="90">
        <v>11.610000000000001</v>
      </c>
      <c r="AN411" s="90">
        <v>17.63</v>
      </c>
      <c r="AO411" s="59">
        <v>43</v>
      </c>
      <c r="AP411" s="90">
        <v>8.7360000000000007</v>
      </c>
      <c r="AQ411" s="90">
        <v>7.3710000000000004</v>
      </c>
      <c r="AR411" s="90">
        <v>11.193</v>
      </c>
      <c r="AS411" s="59">
        <v>27.299999999999997</v>
      </c>
      <c r="AT411" s="90">
        <v>9.072000000000001</v>
      </c>
      <c r="AU411" s="90">
        <v>7.6545000000000005</v>
      </c>
      <c r="AV411" s="90">
        <v>11.6235</v>
      </c>
      <c r="AW411" s="59">
        <v>28.35</v>
      </c>
      <c r="AX411" s="90">
        <v>9.7631999999999994</v>
      </c>
      <c r="AY411" s="90">
        <v>7.9325999999999999</v>
      </c>
      <c r="AZ411" s="90">
        <v>12.814199999999998</v>
      </c>
      <c r="BA411" s="59">
        <v>30.509999999999998</v>
      </c>
      <c r="BB411" s="90">
        <v>9.072000000000001</v>
      </c>
      <c r="BC411" s="90">
        <v>6.5205000000000002</v>
      </c>
      <c r="BD411" s="90">
        <v>12.7575</v>
      </c>
      <c r="BE411" s="59">
        <v>28.35</v>
      </c>
      <c r="BF411" s="60">
        <f t="shared" si="30"/>
        <v>343.51000000000005</v>
      </c>
      <c r="BG411" s="99">
        <f t="shared" si="31"/>
        <v>111.25320000000001</v>
      </c>
      <c r="BH411" s="99">
        <f t="shared" si="32"/>
        <v>90.738599999999991</v>
      </c>
      <c r="BI411" s="99">
        <f t="shared" si="33"/>
        <v>141.51819999999998</v>
      </c>
      <c r="BJ411" s="99">
        <f t="shared" si="34"/>
        <v>343.51</v>
      </c>
    </row>
    <row r="412" spans="1:62" s="94" customFormat="1" ht="16.05" customHeight="1" x14ac:dyDescent="0.3">
      <c r="A412" s="10">
        <v>406</v>
      </c>
      <c r="B412" s="107" t="s">
        <v>953</v>
      </c>
      <c r="C412" s="15" t="s">
        <v>958</v>
      </c>
      <c r="D412" s="15" t="s">
        <v>371</v>
      </c>
      <c r="E412" s="15" t="s">
        <v>631</v>
      </c>
      <c r="F412" s="108">
        <v>1.7</v>
      </c>
      <c r="G412" s="15">
        <v>220</v>
      </c>
      <c r="H412" s="88" t="s">
        <v>50</v>
      </c>
      <c r="I412" s="99">
        <v>137.21</v>
      </c>
      <c r="J412" s="90">
        <v>3.84</v>
      </c>
      <c r="K412" s="90">
        <v>3.3600000000000003</v>
      </c>
      <c r="L412" s="90">
        <v>4.8000000000000007</v>
      </c>
      <c r="M412" s="59">
        <v>12</v>
      </c>
      <c r="N412" s="90">
        <v>3.4000000000000004</v>
      </c>
      <c r="O412" s="90">
        <v>2.8000000000000003</v>
      </c>
      <c r="P412" s="90">
        <v>3.8</v>
      </c>
      <c r="Q412" s="59">
        <v>10</v>
      </c>
      <c r="R412" s="90">
        <v>3.96</v>
      </c>
      <c r="S412" s="90">
        <v>3.24</v>
      </c>
      <c r="T412" s="90">
        <v>4.8000000000000007</v>
      </c>
      <c r="U412" s="59">
        <v>12</v>
      </c>
      <c r="V412" s="90">
        <v>3.52</v>
      </c>
      <c r="W412" s="90">
        <v>2.75</v>
      </c>
      <c r="X412" s="90">
        <v>4.7299999999999995</v>
      </c>
      <c r="Y412" s="59">
        <v>11</v>
      </c>
      <c r="Z412" s="90">
        <v>4.08</v>
      </c>
      <c r="AA412" s="90">
        <v>3.12</v>
      </c>
      <c r="AB412" s="90">
        <v>4.8000000000000007</v>
      </c>
      <c r="AC412" s="59">
        <v>12</v>
      </c>
      <c r="AD412" s="90">
        <v>3.2</v>
      </c>
      <c r="AE412" s="90">
        <v>2.8000000000000003</v>
      </c>
      <c r="AF412" s="90">
        <v>4</v>
      </c>
      <c r="AG412" s="59">
        <v>10</v>
      </c>
      <c r="AH412" s="90">
        <v>4</v>
      </c>
      <c r="AI412" s="90">
        <v>3</v>
      </c>
      <c r="AJ412" s="90">
        <v>5</v>
      </c>
      <c r="AK412" s="59">
        <v>12</v>
      </c>
      <c r="AL412" s="90">
        <v>3.2</v>
      </c>
      <c r="AM412" s="90">
        <v>2.7</v>
      </c>
      <c r="AN412" s="90">
        <v>4.0999999999999996</v>
      </c>
      <c r="AO412" s="59">
        <v>10</v>
      </c>
      <c r="AP412" s="90">
        <v>4.0320000000000009</v>
      </c>
      <c r="AQ412" s="90">
        <v>3.4020000000000006</v>
      </c>
      <c r="AR412" s="90">
        <v>5.1660000000000004</v>
      </c>
      <c r="AS412" s="59">
        <v>12.600000000000001</v>
      </c>
      <c r="AT412" s="90">
        <v>3.0240000000000005</v>
      </c>
      <c r="AU412" s="90">
        <v>2.5515000000000003</v>
      </c>
      <c r="AV412" s="90">
        <v>3.8745000000000003</v>
      </c>
      <c r="AW412" s="59">
        <v>9.4500000000000011</v>
      </c>
      <c r="AX412" s="90">
        <v>4.3391999999999999</v>
      </c>
      <c r="AY412" s="90">
        <v>3.5255999999999998</v>
      </c>
      <c r="AZ412" s="90">
        <v>5.6951999999999989</v>
      </c>
      <c r="BA412" s="59">
        <v>13.559999999999999</v>
      </c>
      <c r="BB412" s="90">
        <v>4.0320000000000009</v>
      </c>
      <c r="BC412" s="90">
        <v>2.8980000000000006</v>
      </c>
      <c r="BD412" s="90">
        <v>5.6700000000000008</v>
      </c>
      <c r="BE412" s="59">
        <v>12.600000000000001</v>
      </c>
      <c r="BF412" s="60">
        <f t="shared" si="30"/>
        <v>137.21</v>
      </c>
      <c r="BG412" s="99">
        <f t="shared" si="31"/>
        <v>44.627200000000002</v>
      </c>
      <c r="BH412" s="99">
        <f t="shared" si="32"/>
        <v>36.147100000000002</v>
      </c>
      <c r="BI412" s="99">
        <f t="shared" si="33"/>
        <v>56.435699999999997</v>
      </c>
      <c r="BJ412" s="99">
        <f t="shared" si="34"/>
        <v>137.21</v>
      </c>
    </row>
    <row r="413" spans="1:62" s="94" customFormat="1" ht="16.05" customHeight="1" x14ac:dyDescent="0.3">
      <c r="A413" s="10">
        <v>407</v>
      </c>
      <c r="B413" s="107" t="s">
        <v>953</v>
      </c>
      <c r="C413" s="15" t="s">
        <v>958</v>
      </c>
      <c r="D413" s="15" t="s">
        <v>371</v>
      </c>
      <c r="E413" s="15" t="s">
        <v>631</v>
      </c>
      <c r="F413" s="108">
        <v>1.7</v>
      </c>
      <c r="G413" s="15">
        <v>220</v>
      </c>
      <c r="H413" s="88" t="s">
        <v>50</v>
      </c>
      <c r="I413" s="99">
        <v>207.76</v>
      </c>
      <c r="J413" s="90">
        <v>5.44</v>
      </c>
      <c r="K413" s="90">
        <v>4.7600000000000007</v>
      </c>
      <c r="L413" s="90">
        <v>6.8000000000000007</v>
      </c>
      <c r="M413" s="59">
        <v>17</v>
      </c>
      <c r="N413" s="90">
        <v>5.1000000000000005</v>
      </c>
      <c r="O413" s="90">
        <v>4.2</v>
      </c>
      <c r="P413" s="90">
        <v>5.7</v>
      </c>
      <c r="Q413" s="59">
        <v>15</v>
      </c>
      <c r="R413" s="90">
        <v>5.61</v>
      </c>
      <c r="S413" s="90">
        <v>4.59</v>
      </c>
      <c r="T413" s="90">
        <v>6.8000000000000007</v>
      </c>
      <c r="U413" s="59">
        <v>17</v>
      </c>
      <c r="V413" s="90">
        <v>5.76</v>
      </c>
      <c r="W413" s="90">
        <v>4.5</v>
      </c>
      <c r="X413" s="90">
        <v>7.74</v>
      </c>
      <c r="Y413" s="59">
        <v>18</v>
      </c>
      <c r="Z413" s="90">
        <v>6.12</v>
      </c>
      <c r="AA413" s="90">
        <v>4.68</v>
      </c>
      <c r="AB413" s="90">
        <v>7.2</v>
      </c>
      <c r="AC413" s="59">
        <v>18</v>
      </c>
      <c r="AD413" s="90">
        <v>5.12</v>
      </c>
      <c r="AE413" s="90">
        <v>4.4800000000000004</v>
      </c>
      <c r="AF413" s="90">
        <v>6.4</v>
      </c>
      <c r="AG413" s="59">
        <v>16</v>
      </c>
      <c r="AH413" s="90">
        <v>6</v>
      </c>
      <c r="AI413" s="90">
        <v>5</v>
      </c>
      <c r="AJ413" s="90">
        <v>7</v>
      </c>
      <c r="AK413" s="59">
        <v>18</v>
      </c>
      <c r="AL413" s="90">
        <v>5.12</v>
      </c>
      <c r="AM413" s="90">
        <v>4.32</v>
      </c>
      <c r="AN413" s="90">
        <v>6.56</v>
      </c>
      <c r="AO413" s="59">
        <v>16</v>
      </c>
      <c r="AP413" s="90">
        <v>5.7120000000000006</v>
      </c>
      <c r="AQ413" s="90">
        <v>4.8195000000000006</v>
      </c>
      <c r="AR413" s="90">
        <v>7.3185000000000002</v>
      </c>
      <c r="AS413" s="59">
        <v>17.850000000000001</v>
      </c>
      <c r="AT413" s="90">
        <v>5.7120000000000006</v>
      </c>
      <c r="AU413" s="90">
        <v>4.8195000000000006</v>
      </c>
      <c r="AV413" s="90">
        <v>7.3185000000000002</v>
      </c>
      <c r="AW413" s="59">
        <v>17.850000000000001</v>
      </c>
      <c r="AX413" s="90">
        <v>6.1471999999999989</v>
      </c>
      <c r="AY413" s="90">
        <v>4.9945999999999993</v>
      </c>
      <c r="AZ413" s="90">
        <v>8.0681999999999992</v>
      </c>
      <c r="BA413" s="59">
        <v>19.209999999999997</v>
      </c>
      <c r="BB413" s="90">
        <v>5.7120000000000006</v>
      </c>
      <c r="BC413" s="90">
        <v>4.1055000000000001</v>
      </c>
      <c r="BD413" s="90">
        <v>8.0325000000000006</v>
      </c>
      <c r="BE413" s="59">
        <v>17.850000000000001</v>
      </c>
      <c r="BF413" s="60">
        <f t="shared" si="30"/>
        <v>207.76</v>
      </c>
      <c r="BG413" s="99">
        <f t="shared" si="31"/>
        <v>67.553200000000004</v>
      </c>
      <c r="BH413" s="99">
        <f t="shared" si="32"/>
        <v>55.269099999999995</v>
      </c>
      <c r="BI413" s="99">
        <f t="shared" si="33"/>
        <v>84.937700000000007</v>
      </c>
      <c r="BJ413" s="99">
        <f t="shared" si="34"/>
        <v>207.76</v>
      </c>
    </row>
    <row r="414" spans="1:62" s="94" customFormat="1" ht="16.05" customHeight="1" x14ac:dyDescent="0.3">
      <c r="A414" s="10">
        <v>408</v>
      </c>
      <c r="B414" s="107" t="s">
        <v>953</v>
      </c>
      <c r="C414" s="15" t="s">
        <v>1044</v>
      </c>
      <c r="D414" s="15" t="s">
        <v>371</v>
      </c>
      <c r="E414" s="15" t="s">
        <v>631</v>
      </c>
      <c r="F414" s="108">
        <v>6.6</v>
      </c>
      <c r="G414" s="15">
        <v>220</v>
      </c>
      <c r="H414" s="88" t="s">
        <v>50</v>
      </c>
      <c r="I414" s="99">
        <v>3253.81</v>
      </c>
      <c r="J414" s="90">
        <v>99.84</v>
      </c>
      <c r="K414" s="90">
        <v>87.360000000000014</v>
      </c>
      <c r="L414" s="90">
        <v>124.80000000000001</v>
      </c>
      <c r="M414" s="59">
        <v>312</v>
      </c>
      <c r="N414" s="90">
        <v>86.7</v>
      </c>
      <c r="O414" s="90">
        <v>71.400000000000006</v>
      </c>
      <c r="P414" s="90">
        <v>96.9</v>
      </c>
      <c r="Q414" s="59">
        <v>255.00000000000003</v>
      </c>
      <c r="R414" s="90">
        <v>92.4</v>
      </c>
      <c r="S414" s="90">
        <v>75.600000000000009</v>
      </c>
      <c r="T414" s="90">
        <v>112</v>
      </c>
      <c r="U414" s="59">
        <v>280</v>
      </c>
      <c r="V414" s="90">
        <v>83.52</v>
      </c>
      <c r="W414" s="90">
        <v>65.25</v>
      </c>
      <c r="X414" s="90">
        <v>112.23</v>
      </c>
      <c r="Y414" s="59">
        <v>261</v>
      </c>
      <c r="Z414" s="90">
        <v>96.9</v>
      </c>
      <c r="AA414" s="90">
        <v>74.100000000000009</v>
      </c>
      <c r="AB414" s="90">
        <v>114</v>
      </c>
      <c r="AC414" s="59">
        <v>285</v>
      </c>
      <c r="AD414" s="90">
        <v>67.84</v>
      </c>
      <c r="AE414" s="90">
        <v>59.360000000000007</v>
      </c>
      <c r="AF414" s="90">
        <v>84.800000000000011</v>
      </c>
      <c r="AG414" s="59">
        <v>212.00000000000003</v>
      </c>
      <c r="AH414" s="90">
        <v>115</v>
      </c>
      <c r="AI414" s="90">
        <v>44</v>
      </c>
      <c r="AJ414" s="90">
        <v>72</v>
      </c>
      <c r="AK414" s="59">
        <v>231</v>
      </c>
      <c r="AL414" s="90">
        <v>74.56</v>
      </c>
      <c r="AM414" s="90">
        <v>62.910000000000004</v>
      </c>
      <c r="AN414" s="90">
        <v>95.53</v>
      </c>
      <c r="AO414" s="59">
        <v>233</v>
      </c>
      <c r="AP414" s="90">
        <v>80.64</v>
      </c>
      <c r="AQ414" s="90">
        <v>68.040000000000006</v>
      </c>
      <c r="AR414" s="90">
        <v>103.32</v>
      </c>
      <c r="AS414" s="59">
        <v>252</v>
      </c>
      <c r="AT414" s="90">
        <v>84.335999999999999</v>
      </c>
      <c r="AU414" s="90">
        <v>71.158500000000004</v>
      </c>
      <c r="AV414" s="90">
        <v>108.05549999999999</v>
      </c>
      <c r="AW414" s="59">
        <v>263.55</v>
      </c>
      <c r="AX414" s="90">
        <v>111.01119999999999</v>
      </c>
      <c r="AY414" s="90">
        <v>90.196599999999989</v>
      </c>
      <c r="AZ414" s="90">
        <v>145.70219999999998</v>
      </c>
      <c r="BA414" s="59">
        <v>346.90999999999997</v>
      </c>
      <c r="BB414" s="90">
        <v>103.15200000000002</v>
      </c>
      <c r="BC414" s="90">
        <v>74.140500000000003</v>
      </c>
      <c r="BD414" s="90">
        <v>145.0575</v>
      </c>
      <c r="BE414" s="59">
        <v>322.35000000000002</v>
      </c>
      <c r="BF414" s="60">
        <f t="shared" si="30"/>
        <v>3253.81</v>
      </c>
      <c r="BG414" s="99">
        <f t="shared" si="31"/>
        <v>1095.8992000000001</v>
      </c>
      <c r="BH414" s="99">
        <f t="shared" si="32"/>
        <v>843.51559999999995</v>
      </c>
      <c r="BI414" s="99">
        <f t="shared" si="33"/>
        <v>1314.3951999999999</v>
      </c>
      <c r="BJ414" s="99">
        <f t="shared" si="34"/>
        <v>3253.81</v>
      </c>
    </row>
    <row r="415" spans="1:62" s="94" customFormat="1" ht="16.05" customHeight="1" x14ac:dyDescent="0.3">
      <c r="A415" s="10">
        <v>409</v>
      </c>
      <c r="B415" s="107" t="s">
        <v>953</v>
      </c>
      <c r="C415" s="15" t="s">
        <v>1008</v>
      </c>
      <c r="D415" s="15" t="s">
        <v>371</v>
      </c>
      <c r="E415" s="15" t="s">
        <v>631</v>
      </c>
      <c r="F415" s="108">
        <v>37.5</v>
      </c>
      <c r="G415" s="15">
        <v>380</v>
      </c>
      <c r="H415" s="88" t="s">
        <v>50</v>
      </c>
      <c r="I415" s="99">
        <v>107334.73999999999</v>
      </c>
      <c r="J415" s="90">
        <v>2496</v>
      </c>
      <c r="K415" s="90">
        <v>2184</v>
      </c>
      <c r="L415" s="90">
        <v>3120</v>
      </c>
      <c r="M415" s="59">
        <v>7800</v>
      </c>
      <c r="N415" s="90">
        <v>2609.84</v>
      </c>
      <c r="O415" s="90">
        <v>2149.2800000000002</v>
      </c>
      <c r="P415" s="90">
        <v>2916.88</v>
      </c>
      <c r="Q415" s="59">
        <v>7676.0000000000009</v>
      </c>
      <c r="R415" s="90">
        <v>2831.73</v>
      </c>
      <c r="S415" s="90">
        <v>2316.8700000000003</v>
      </c>
      <c r="T415" s="90">
        <v>3432.4</v>
      </c>
      <c r="U415" s="59">
        <v>8581</v>
      </c>
      <c r="V415" s="90">
        <v>2730.56</v>
      </c>
      <c r="W415" s="90">
        <v>2133.25</v>
      </c>
      <c r="X415" s="90">
        <v>3669.19</v>
      </c>
      <c r="Y415" s="59">
        <v>8533</v>
      </c>
      <c r="Z415" s="90">
        <v>3217.0800000000004</v>
      </c>
      <c r="AA415" s="90">
        <v>2460.12</v>
      </c>
      <c r="AB415" s="90">
        <v>3784.8</v>
      </c>
      <c r="AC415" s="59">
        <v>9462</v>
      </c>
      <c r="AD415" s="90">
        <v>3311.36</v>
      </c>
      <c r="AE415" s="90">
        <v>2897.44</v>
      </c>
      <c r="AF415" s="90">
        <v>4139.2</v>
      </c>
      <c r="AG415" s="59">
        <v>10348</v>
      </c>
      <c r="AH415" s="90">
        <v>3497</v>
      </c>
      <c r="AI415" s="90">
        <v>2764</v>
      </c>
      <c r="AJ415" s="90">
        <v>4094</v>
      </c>
      <c r="AK415" s="59">
        <v>10355</v>
      </c>
      <c r="AL415" s="90">
        <v>2897.28</v>
      </c>
      <c r="AM415" s="90">
        <v>2444.5800000000004</v>
      </c>
      <c r="AN415" s="90">
        <v>3712.14</v>
      </c>
      <c r="AO415" s="59">
        <v>9054</v>
      </c>
      <c r="AP415" s="90">
        <v>3144.6240000000003</v>
      </c>
      <c r="AQ415" s="90">
        <v>2653.2765000000004</v>
      </c>
      <c r="AR415" s="90">
        <v>4029.0495000000001</v>
      </c>
      <c r="AS415" s="59">
        <v>9826.9500000000007</v>
      </c>
      <c r="AT415" s="90">
        <v>2839.5360000000005</v>
      </c>
      <c r="AU415" s="90">
        <v>2395.8585000000003</v>
      </c>
      <c r="AV415" s="90">
        <v>3638.1555000000003</v>
      </c>
      <c r="AW415" s="59">
        <v>8873.5500000000011</v>
      </c>
      <c r="AX415" s="90">
        <v>2790.8287999999993</v>
      </c>
      <c r="AY415" s="90">
        <v>2267.5483999999997</v>
      </c>
      <c r="AZ415" s="90">
        <v>3662.9627999999993</v>
      </c>
      <c r="BA415" s="59">
        <v>8721.3399999999983</v>
      </c>
      <c r="BB415" s="90">
        <v>2593.248</v>
      </c>
      <c r="BC415" s="90">
        <v>1863.8970000000002</v>
      </c>
      <c r="BD415" s="90">
        <v>3646.7550000000001</v>
      </c>
      <c r="BE415" s="59">
        <v>8103.9000000000005</v>
      </c>
      <c r="BF415" s="60">
        <f t="shared" si="30"/>
        <v>107334.73999999999</v>
      </c>
      <c r="BG415" s="99">
        <f t="shared" si="31"/>
        <v>34959.086799999997</v>
      </c>
      <c r="BH415" s="99">
        <f t="shared" si="32"/>
        <v>28530.120400000003</v>
      </c>
      <c r="BI415" s="99">
        <f t="shared" si="33"/>
        <v>43845.532800000001</v>
      </c>
      <c r="BJ415" s="99">
        <f t="shared" si="34"/>
        <v>107334.74</v>
      </c>
    </row>
    <row r="416" spans="1:62" s="94" customFormat="1" ht="16.05" customHeight="1" x14ac:dyDescent="0.3">
      <c r="A416" s="10">
        <v>410</v>
      </c>
      <c r="B416" s="107" t="s">
        <v>953</v>
      </c>
      <c r="C416" s="15" t="s">
        <v>961</v>
      </c>
      <c r="D416" s="15" t="s">
        <v>371</v>
      </c>
      <c r="E416" s="15" t="s">
        <v>631</v>
      </c>
      <c r="F416" s="108">
        <v>1.7</v>
      </c>
      <c r="G416" s="15">
        <v>220</v>
      </c>
      <c r="H416" s="88" t="s">
        <v>50</v>
      </c>
      <c r="I416" s="99">
        <v>104.84000000000002</v>
      </c>
      <c r="J416" s="90">
        <v>0.32</v>
      </c>
      <c r="K416" s="90">
        <v>0.28000000000000003</v>
      </c>
      <c r="L416" s="90">
        <v>0.4</v>
      </c>
      <c r="M416" s="59">
        <v>1</v>
      </c>
      <c r="N416" s="90">
        <v>1.36</v>
      </c>
      <c r="O416" s="90">
        <v>1.1200000000000001</v>
      </c>
      <c r="P416" s="90">
        <v>1.52</v>
      </c>
      <c r="Q416" s="59">
        <v>4</v>
      </c>
      <c r="R416" s="90">
        <v>0.66</v>
      </c>
      <c r="S416" s="90">
        <v>0.54</v>
      </c>
      <c r="T416" s="90">
        <v>0.8</v>
      </c>
      <c r="U416" s="59">
        <v>2</v>
      </c>
      <c r="V416" s="90">
        <v>0.64</v>
      </c>
      <c r="W416" s="90">
        <v>0.5</v>
      </c>
      <c r="X416" s="90">
        <v>0.86</v>
      </c>
      <c r="Y416" s="59">
        <v>2</v>
      </c>
      <c r="Z416" s="90">
        <v>0.68</v>
      </c>
      <c r="AA416" s="90">
        <v>0.52</v>
      </c>
      <c r="AB416" s="90">
        <v>0.8</v>
      </c>
      <c r="AC416" s="59">
        <v>2</v>
      </c>
      <c r="AD416" s="90">
        <v>0.96</v>
      </c>
      <c r="AE416" s="90">
        <v>0.84000000000000008</v>
      </c>
      <c r="AF416" s="90">
        <v>1.2000000000000002</v>
      </c>
      <c r="AG416" s="59">
        <v>3</v>
      </c>
      <c r="AH416" s="90">
        <v>24</v>
      </c>
      <c r="AI416" s="90">
        <v>16</v>
      </c>
      <c r="AJ416" s="90">
        <v>28</v>
      </c>
      <c r="AK416" s="59">
        <v>68</v>
      </c>
      <c r="AL416" s="90">
        <v>3.2</v>
      </c>
      <c r="AM416" s="90">
        <v>2.7</v>
      </c>
      <c r="AN416" s="90">
        <v>4.0999999999999996</v>
      </c>
      <c r="AO416" s="59">
        <v>10</v>
      </c>
      <c r="AP416" s="90">
        <v>1.0080000000000002</v>
      </c>
      <c r="AQ416" s="90">
        <v>0.85050000000000014</v>
      </c>
      <c r="AR416" s="90">
        <v>1.2915000000000001</v>
      </c>
      <c r="AS416" s="59">
        <v>3.1500000000000004</v>
      </c>
      <c r="AT416" s="90">
        <v>1.0080000000000002</v>
      </c>
      <c r="AU416" s="90">
        <v>0.85050000000000014</v>
      </c>
      <c r="AV416" s="90">
        <v>1.2915000000000001</v>
      </c>
      <c r="AW416" s="59">
        <v>3.1500000000000004</v>
      </c>
      <c r="AX416" s="90">
        <v>1.0848</v>
      </c>
      <c r="AY416" s="90">
        <v>0.88139999999999996</v>
      </c>
      <c r="AZ416" s="90">
        <v>1.4237999999999997</v>
      </c>
      <c r="BA416" s="59">
        <v>3.3899999999999997</v>
      </c>
      <c r="BB416" s="90">
        <v>1.0080000000000002</v>
      </c>
      <c r="BC416" s="90">
        <v>0.72450000000000014</v>
      </c>
      <c r="BD416" s="90">
        <v>1.4175000000000002</v>
      </c>
      <c r="BE416" s="59">
        <v>3.1500000000000004</v>
      </c>
      <c r="BF416" s="60">
        <f t="shared" si="30"/>
        <v>104.84000000000002</v>
      </c>
      <c r="BG416" s="99">
        <f t="shared" si="31"/>
        <v>35.92880000000001</v>
      </c>
      <c r="BH416" s="99">
        <f t="shared" si="32"/>
        <v>25.806899999999999</v>
      </c>
      <c r="BI416" s="99">
        <f t="shared" si="33"/>
        <v>43.104299999999995</v>
      </c>
      <c r="BJ416" s="99">
        <f t="shared" si="34"/>
        <v>104.84</v>
      </c>
    </row>
    <row r="417" spans="1:62" s="94" customFormat="1" ht="16.05" customHeight="1" x14ac:dyDescent="0.3">
      <c r="A417" s="10">
        <v>411</v>
      </c>
      <c r="B417" s="107" t="s">
        <v>953</v>
      </c>
      <c r="C417" s="15" t="s">
        <v>1033</v>
      </c>
      <c r="D417" s="15" t="s">
        <v>371</v>
      </c>
      <c r="E417" s="15" t="s">
        <v>631</v>
      </c>
      <c r="F417" s="108">
        <v>3.3</v>
      </c>
      <c r="G417" s="15">
        <v>220</v>
      </c>
      <c r="H417" s="88" t="s">
        <v>50</v>
      </c>
      <c r="I417" s="99">
        <v>11421.829999999998</v>
      </c>
      <c r="J417" s="90">
        <v>295.68</v>
      </c>
      <c r="K417" s="90">
        <v>258.72000000000003</v>
      </c>
      <c r="L417" s="90">
        <v>369.6</v>
      </c>
      <c r="M417" s="59">
        <v>924.00000000000011</v>
      </c>
      <c r="N417" s="90">
        <v>284.24</v>
      </c>
      <c r="O417" s="90">
        <v>234.08</v>
      </c>
      <c r="P417" s="90">
        <v>317.68</v>
      </c>
      <c r="Q417" s="59">
        <v>836</v>
      </c>
      <c r="R417" s="90">
        <v>304.59000000000003</v>
      </c>
      <c r="S417" s="90">
        <v>249.21</v>
      </c>
      <c r="T417" s="90">
        <v>369.20000000000005</v>
      </c>
      <c r="U417" s="59">
        <v>923.00000000000011</v>
      </c>
      <c r="V417" s="90">
        <v>286.40000000000003</v>
      </c>
      <c r="W417" s="90">
        <v>223.75</v>
      </c>
      <c r="X417" s="90">
        <v>384.84999999999997</v>
      </c>
      <c r="Y417" s="59">
        <v>895</v>
      </c>
      <c r="Z417" s="90">
        <v>318.24</v>
      </c>
      <c r="AA417" s="90">
        <v>243.36</v>
      </c>
      <c r="AB417" s="90">
        <v>374.40000000000003</v>
      </c>
      <c r="AC417" s="59">
        <v>936</v>
      </c>
      <c r="AD417" s="90">
        <v>286.40000000000003</v>
      </c>
      <c r="AE417" s="90">
        <v>250.60000000000002</v>
      </c>
      <c r="AF417" s="90">
        <v>358</v>
      </c>
      <c r="AG417" s="59">
        <v>895</v>
      </c>
      <c r="AH417" s="90">
        <v>230</v>
      </c>
      <c r="AI417" s="90">
        <v>249</v>
      </c>
      <c r="AJ417" s="90">
        <v>440</v>
      </c>
      <c r="AK417" s="59">
        <v>919</v>
      </c>
      <c r="AL417" s="90">
        <v>371.52</v>
      </c>
      <c r="AM417" s="90">
        <v>313.47000000000003</v>
      </c>
      <c r="AN417" s="90">
        <v>476.01</v>
      </c>
      <c r="AO417" s="59">
        <v>1161</v>
      </c>
      <c r="AP417" s="90">
        <v>300.72000000000003</v>
      </c>
      <c r="AQ417" s="90">
        <v>253.73250000000002</v>
      </c>
      <c r="AR417" s="90">
        <v>385.29749999999996</v>
      </c>
      <c r="AS417" s="59">
        <v>939.75</v>
      </c>
      <c r="AT417" s="90">
        <v>311.80800000000005</v>
      </c>
      <c r="AU417" s="90">
        <v>263.08800000000002</v>
      </c>
      <c r="AV417" s="90">
        <v>399.50400000000002</v>
      </c>
      <c r="AW417" s="59">
        <v>974.40000000000009</v>
      </c>
      <c r="AX417" s="90">
        <v>334.84159999999997</v>
      </c>
      <c r="AY417" s="90">
        <v>272.05879999999996</v>
      </c>
      <c r="AZ417" s="90">
        <v>439.47959999999995</v>
      </c>
      <c r="BA417" s="59">
        <v>1046.3799999999999</v>
      </c>
      <c r="BB417" s="90">
        <v>311.13600000000002</v>
      </c>
      <c r="BC417" s="90">
        <v>223.62900000000002</v>
      </c>
      <c r="BD417" s="90">
        <v>437.53500000000003</v>
      </c>
      <c r="BE417" s="59">
        <v>972.30000000000018</v>
      </c>
      <c r="BF417" s="60">
        <f t="shared" si="30"/>
        <v>11421.829999999998</v>
      </c>
      <c r="BG417" s="99">
        <f t="shared" si="31"/>
        <v>3635.5755999999997</v>
      </c>
      <c r="BH417" s="99">
        <f t="shared" si="32"/>
        <v>3034.6983</v>
      </c>
      <c r="BI417" s="99">
        <f t="shared" si="33"/>
        <v>4751.5560999999998</v>
      </c>
      <c r="BJ417" s="99">
        <f t="shared" si="34"/>
        <v>11421.83</v>
      </c>
    </row>
    <row r="418" spans="1:62" s="94" customFormat="1" ht="16.05" customHeight="1" x14ac:dyDescent="0.3">
      <c r="A418" s="10">
        <v>412</v>
      </c>
      <c r="B418" s="107" t="s">
        <v>953</v>
      </c>
      <c r="C418" s="15" t="s">
        <v>1045</v>
      </c>
      <c r="D418" s="15" t="s">
        <v>371</v>
      </c>
      <c r="E418" s="15" t="s">
        <v>631</v>
      </c>
      <c r="F418" s="108">
        <v>3.3</v>
      </c>
      <c r="G418" s="15">
        <v>380</v>
      </c>
      <c r="H418" s="88" t="s">
        <v>50</v>
      </c>
      <c r="I418" s="99">
        <v>4004.02</v>
      </c>
      <c r="J418" s="90">
        <v>11.52</v>
      </c>
      <c r="K418" s="90">
        <v>10.080000000000002</v>
      </c>
      <c r="L418" s="90">
        <v>14.4</v>
      </c>
      <c r="M418" s="59">
        <v>36</v>
      </c>
      <c r="N418" s="90">
        <v>11.22</v>
      </c>
      <c r="O418" s="90">
        <v>9.24</v>
      </c>
      <c r="P418" s="90">
        <v>12.540000000000001</v>
      </c>
      <c r="Q418" s="59">
        <v>33</v>
      </c>
      <c r="R418" s="90">
        <v>11.55</v>
      </c>
      <c r="S418" s="90">
        <v>9.4500000000000011</v>
      </c>
      <c r="T418" s="90">
        <v>14</v>
      </c>
      <c r="U418" s="59">
        <v>35</v>
      </c>
      <c r="V418" s="90">
        <v>11.200000000000001</v>
      </c>
      <c r="W418" s="90">
        <v>8.75</v>
      </c>
      <c r="X418" s="90">
        <v>15.049999999999999</v>
      </c>
      <c r="Y418" s="59">
        <v>35</v>
      </c>
      <c r="Z418" s="90">
        <v>9.8600000000000012</v>
      </c>
      <c r="AA418" s="90">
        <v>7.54</v>
      </c>
      <c r="AB418" s="90">
        <v>11.600000000000001</v>
      </c>
      <c r="AC418" s="59">
        <v>29.000000000000004</v>
      </c>
      <c r="AD418" s="90">
        <v>7.04</v>
      </c>
      <c r="AE418" s="90">
        <v>6.16</v>
      </c>
      <c r="AF418" s="90">
        <v>8.8000000000000007</v>
      </c>
      <c r="AG418" s="59">
        <v>22</v>
      </c>
      <c r="AH418" s="90">
        <v>5</v>
      </c>
      <c r="AI418" s="90">
        <v>4</v>
      </c>
      <c r="AJ418" s="90">
        <v>10</v>
      </c>
      <c r="AK418" s="59">
        <v>19</v>
      </c>
      <c r="AL418" s="90">
        <v>7.68</v>
      </c>
      <c r="AM418" s="90">
        <v>6.48</v>
      </c>
      <c r="AN418" s="90">
        <v>9.84</v>
      </c>
      <c r="AO418" s="59">
        <v>24</v>
      </c>
      <c r="AP418" s="90">
        <v>9.7440000000000015</v>
      </c>
      <c r="AQ418" s="90">
        <v>8.2215000000000007</v>
      </c>
      <c r="AR418" s="90">
        <v>12.484500000000001</v>
      </c>
      <c r="AS418" s="59">
        <v>30.450000000000003</v>
      </c>
      <c r="AT418" s="90">
        <v>11.76</v>
      </c>
      <c r="AU418" s="90">
        <v>9.9225000000000012</v>
      </c>
      <c r="AV418" s="90">
        <v>15.067499999999999</v>
      </c>
      <c r="AW418" s="59">
        <v>36.75</v>
      </c>
      <c r="AX418" s="90">
        <v>614.35839999999996</v>
      </c>
      <c r="AY418" s="90">
        <v>499.1662</v>
      </c>
      <c r="AZ418" s="90">
        <v>806.34539999999993</v>
      </c>
      <c r="BA418" s="59">
        <v>1919.87</v>
      </c>
      <c r="BB418" s="90">
        <v>570.86400000000003</v>
      </c>
      <c r="BC418" s="90">
        <v>410.30850000000004</v>
      </c>
      <c r="BD418" s="90">
        <v>802.77750000000003</v>
      </c>
      <c r="BE418" s="59">
        <v>1783.9500000000003</v>
      </c>
      <c r="BF418" s="60">
        <f t="shared" si="30"/>
        <v>4004.02</v>
      </c>
      <c r="BG418" s="99">
        <f t="shared" si="31"/>
        <v>1281.7964000000002</v>
      </c>
      <c r="BH418" s="99">
        <f t="shared" si="32"/>
        <v>989.31870000000004</v>
      </c>
      <c r="BI418" s="99">
        <f t="shared" si="33"/>
        <v>1732.9049</v>
      </c>
      <c r="BJ418" s="99">
        <f t="shared" si="34"/>
        <v>4004.02</v>
      </c>
    </row>
    <row r="419" spans="1:62" s="94" customFormat="1" ht="16.05" customHeight="1" x14ac:dyDescent="0.3">
      <c r="A419" s="10">
        <v>413</v>
      </c>
      <c r="B419" s="107" t="s">
        <v>953</v>
      </c>
      <c r="C419" s="15" t="s">
        <v>1046</v>
      </c>
      <c r="D419" s="15" t="s">
        <v>371</v>
      </c>
      <c r="E419" s="15" t="s">
        <v>631</v>
      </c>
      <c r="F419" s="108">
        <v>3.3</v>
      </c>
      <c r="G419" s="15">
        <v>220</v>
      </c>
      <c r="H419" s="88" t="s">
        <v>50</v>
      </c>
      <c r="I419" s="99">
        <v>2624.12</v>
      </c>
      <c r="J419" s="90">
        <v>0</v>
      </c>
      <c r="K419" s="90">
        <v>0</v>
      </c>
      <c r="L419" s="90">
        <v>0</v>
      </c>
      <c r="M419" s="59">
        <v>0</v>
      </c>
      <c r="N419" s="90">
        <v>0</v>
      </c>
      <c r="O419" s="90">
        <v>0</v>
      </c>
      <c r="P419" s="90">
        <v>0</v>
      </c>
      <c r="Q419" s="59">
        <v>0</v>
      </c>
      <c r="R419" s="90">
        <v>0</v>
      </c>
      <c r="S419" s="90">
        <v>0</v>
      </c>
      <c r="T419" s="90">
        <v>0</v>
      </c>
      <c r="U419" s="59">
        <v>0</v>
      </c>
      <c r="V419" s="90">
        <v>0</v>
      </c>
      <c r="W419" s="90">
        <v>0</v>
      </c>
      <c r="X419" s="90">
        <v>0</v>
      </c>
      <c r="Y419" s="59">
        <v>0</v>
      </c>
      <c r="Z419" s="90">
        <v>28.900000000000002</v>
      </c>
      <c r="AA419" s="90">
        <v>22.1</v>
      </c>
      <c r="AB419" s="90">
        <v>34</v>
      </c>
      <c r="AC419" s="59">
        <v>85</v>
      </c>
      <c r="AD419" s="90">
        <v>1.92</v>
      </c>
      <c r="AE419" s="90">
        <v>1.6800000000000002</v>
      </c>
      <c r="AF419" s="90">
        <v>2.4000000000000004</v>
      </c>
      <c r="AG419" s="59">
        <v>6</v>
      </c>
      <c r="AH419" s="90">
        <v>2</v>
      </c>
      <c r="AI419" s="90">
        <v>2</v>
      </c>
      <c r="AJ419" s="90">
        <v>3</v>
      </c>
      <c r="AK419" s="59">
        <v>7</v>
      </c>
      <c r="AL419" s="90">
        <v>0</v>
      </c>
      <c r="AM419" s="90">
        <v>0</v>
      </c>
      <c r="AN419" s="90">
        <v>0</v>
      </c>
      <c r="AO419" s="59">
        <v>0</v>
      </c>
      <c r="AP419" s="90">
        <v>0</v>
      </c>
      <c r="AQ419" s="90">
        <v>0</v>
      </c>
      <c r="AR419" s="90">
        <v>0</v>
      </c>
      <c r="AS419" s="59">
        <v>0</v>
      </c>
      <c r="AT419" s="90">
        <v>0</v>
      </c>
      <c r="AU419" s="90">
        <v>0</v>
      </c>
      <c r="AV419" s="90">
        <v>0</v>
      </c>
      <c r="AW419" s="59">
        <v>0</v>
      </c>
      <c r="AX419" s="90">
        <v>806.00639999999999</v>
      </c>
      <c r="AY419" s="90">
        <v>654.88020000000006</v>
      </c>
      <c r="AZ419" s="90">
        <v>1057.8833999999999</v>
      </c>
      <c r="BA419" s="59">
        <v>2518.77</v>
      </c>
      <c r="BB419" s="90">
        <v>2.3520000000000003</v>
      </c>
      <c r="BC419" s="90">
        <v>1.6905000000000001</v>
      </c>
      <c r="BD419" s="90">
        <v>3.3075000000000001</v>
      </c>
      <c r="BE419" s="59">
        <v>7.3500000000000005</v>
      </c>
      <c r="BF419" s="60">
        <f t="shared" si="30"/>
        <v>2624.12</v>
      </c>
      <c r="BG419" s="99">
        <f t="shared" si="31"/>
        <v>841.17840000000001</v>
      </c>
      <c r="BH419" s="99">
        <f t="shared" si="32"/>
        <v>682.35070000000007</v>
      </c>
      <c r="BI419" s="99">
        <f t="shared" si="33"/>
        <v>1100.5908999999999</v>
      </c>
      <c r="BJ419" s="99">
        <f t="shared" si="34"/>
        <v>2624.12</v>
      </c>
    </row>
    <row r="420" spans="1:62" s="94" customFormat="1" ht="16.05" customHeight="1" x14ac:dyDescent="0.3">
      <c r="A420" s="10">
        <v>414</v>
      </c>
      <c r="B420" s="107" t="s">
        <v>953</v>
      </c>
      <c r="C420" s="15" t="s">
        <v>967</v>
      </c>
      <c r="D420" s="15" t="s">
        <v>371</v>
      </c>
      <c r="E420" s="15" t="s">
        <v>631</v>
      </c>
      <c r="F420" s="108">
        <v>6.6</v>
      </c>
      <c r="G420" s="15">
        <v>220</v>
      </c>
      <c r="H420" s="88" t="s">
        <v>50</v>
      </c>
      <c r="I420" s="99">
        <v>4004.02</v>
      </c>
      <c r="J420" s="90">
        <v>11.52</v>
      </c>
      <c r="K420" s="90">
        <v>10.080000000000002</v>
      </c>
      <c r="L420" s="90">
        <v>14.4</v>
      </c>
      <c r="M420" s="59">
        <v>36</v>
      </c>
      <c r="N420" s="90">
        <v>11.22</v>
      </c>
      <c r="O420" s="90">
        <v>9.24</v>
      </c>
      <c r="P420" s="90">
        <v>12.540000000000001</v>
      </c>
      <c r="Q420" s="59">
        <v>33</v>
      </c>
      <c r="R420" s="90">
        <v>11.55</v>
      </c>
      <c r="S420" s="90">
        <v>9.4500000000000011</v>
      </c>
      <c r="T420" s="90">
        <v>14</v>
      </c>
      <c r="U420" s="59">
        <v>35</v>
      </c>
      <c r="V420" s="90">
        <v>11.200000000000001</v>
      </c>
      <c r="W420" s="90">
        <v>8.75</v>
      </c>
      <c r="X420" s="90">
        <v>15.049999999999999</v>
      </c>
      <c r="Y420" s="59">
        <v>35</v>
      </c>
      <c r="Z420" s="90">
        <v>9.8600000000000012</v>
      </c>
      <c r="AA420" s="90">
        <v>7.54</v>
      </c>
      <c r="AB420" s="90">
        <v>11.600000000000001</v>
      </c>
      <c r="AC420" s="59">
        <v>29.000000000000004</v>
      </c>
      <c r="AD420" s="90">
        <v>7.04</v>
      </c>
      <c r="AE420" s="90">
        <v>6.16</v>
      </c>
      <c r="AF420" s="90">
        <v>8.8000000000000007</v>
      </c>
      <c r="AG420" s="59">
        <v>22</v>
      </c>
      <c r="AH420" s="90">
        <v>5</v>
      </c>
      <c r="AI420" s="90">
        <v>4</v>
      </c>
      <c r="AJ420" s="90">
        <v>10</v>
      </c>
      <c r="AK420" s="59">
        <v>19</v>
      </c>
      <c r="AL420" s="90">
        <v>7.68</v>
      </c>
      <c r="AM420" s="90">
        <v>6.48</v>
      </c>
      <c r="AN420" s="90">
        <v>9.84</v>
      </c>
      <c r="AO420" s="59">
        <v>24</v>
      </c>
      <c r="AP420" s="90">
        <v>9.7440000000000015</v>
      </c>
      <c r="AQ420" s="90">
        <v>8.2215000000000007</v>
      </c>
      <c r="AR420" s="90">
        <v>12.484500000000001</v>
      </c>
      <c r="AS420" s="59">
        <v>30.450000000000003</v>
      </c>
      <c r="AT420" s="90">
        <v>11.76</v>
      </c>
      <c r="AU420" s="90">
        <v>9.9225000000000012</v>
      </c>
      <c r="AV420" s="90">
        <v>15.067499999999999</v>
      </c>
      <c r="AW420" s="59">
        <v>36.75</v>
      </c>
      <c r="AX420" s="90">
        <v>614.35839999999996</v>
      </c>
      <c r="AY420" s="90">
        <v>499.1662</v>
      </c>
      <c r="AZ420" s="90">
        <v>806.34539999999993</v>
      </c>
      <c r="BA420" s="59">
        <v>1919.87</v>
      </c>
      <c r="BB420" s="90">
        <v>570.86400000000003</v>
      </c>
      <c r="BC420" s="90">
        <v>410.30850000000004</v>
      </c>
      <c r="BD420" s="90">
        <v>802.77750000000003</v>
      </c>
      <c r="BE420" s="59">
        <v>1783.9500000000003</v>
      </c>
      <c r="BF420" s="60">
        <f t="shared" si="30"/>
        <v>4004.02</v>
      </c>
      <c r="BG420" s="99">
        <f t="shared" si="31"/>
        <v>1281.7964000000002</v>
      </c>
      <c r="BH420" s="99">
        <f t="shared" si="32"/>
        <v>989.31870000000004</v>
      </c>
      <c r="BI420" s="99">
        <f t="shared" si="33"/>
        <v>1732.9049</v>
      </c>
      <c r="BJ420" s="99">
        <f t="shared" si="34"/>
        <v>4004.02</v>
      </c>
    </row>
    <row r="421" spans="1:62" s="94" customFormat="1" ht="16.05" customHeight="1" x14ac:dyDescent="0.3">
      <c r="A421" s="10">
        <v>415</v>
      </c>
      <c r="B421" s="107" t="s">
        <v>953</v>
      </c>
      <c r="C421" s="15" t="s">
        <v>996</v>
      </c>
      <c r="D421" s="15" t="s">
        <v>371</v>
      </c>
      <c r="E421" s="15" t="s">
        <v>631</v>
      </c>
      <c r="F421" s="108">
        <v>16.5</v>
      </c>
      <c r="G421" s="15">
        <v>380</v>
      </c>
      <c r="H421" s="88" t="s">
        <v>50</v>
      </c>
      <c r="I421" s="99">
        <v>67865.319999999992</v>
      </c>
      <c r="J421" s="90">
        <v>0</v>
      </c>
      <c r="K421" s="90">
        <v>0</v>
      </c>
      <c r="L421" s="90">
        <v>0</v>
      </c>
      <c r="M421" s="59">
        <v>0</v>
      </c>
      <c r="N421" s="90">
        <v>2446.98</v>
      </c>
      <c r="O421" s="90">
        <v>2015.16</v>
      </c>
      <c r="P421" s="90">
        <v>2734.86</v>
      </c>
      <c r="Q421" s="59">
        <v>7197</v>
      </c>
      <c r="R421" s="90">
        <v>0</v>
      </c>
      <c r="S421" s="90">
        <v>0</v>
      </c>
      <c r="T421" s="90">
        <v>0</v>
      </c>
      <c r="U421" s="59">
        <v>0</v>
      </c>
      <c r="V421" s="90">
        <v>5252.16</v>
      </c>
      <c r="W421" s="90">
        <v>4103.25</v>
      </c>
      <c r="X421" s="90">
        <v>7057.59</v>
      </c>
      <c r="Y421" s="59">
        <v>16413</v>
      </c>
      <c r="Z421" s="90">
        <v>2183.1400000000003</v>
      </c>
      <c r="AA421" s="90">
        <v>1669.46</v>
      </c>
      <c r="AB421" s="90">
        <v>2568.4</v>
      </c>
      <c r="AC421" s="59">
        <v>6421</v>
      </c>
      <c r="AD421" s="90">
        <v>2295.36</v>
      </c>
      <c r="AE421" s="90">
        <v>2008.4400000000003</v>
      </c>
      <c r="AF421" s="90">
        <v>2869.2000000000003</v>
      </c>
      <c r="AG421" s="59">
        <v>7173</v>
      </c>
      <c r="AH421" s="90">
        <v>3008</v>
      </c>
      <c r="AI421" s="90">
        <v>2697</v>
      </c>
      <c r="AJ421" s="90">
        <v>1877</v>
      </c>
      <c r="AK421" s="59">
        <v>7582</v>
      </c>
      <c r="AL421" s="90">
        <v>0</v>
      </c>
      <c r="AM421" s="90">
        <v>0</v>
      </c>
      <c r="AN421" s="90">
        <v>0</v>
      </c>
      <c r="AO421" s="59">
        <v>0</v>
      </c>
      <c r="AP421" s="90">
        <v>2418.192</v>
      </c>
      <c r="AQ421" s="90">
        <v>2040.3495000000003</v>
      </c>
      <c r="AR421" s="90">
        <v>3098.3085000000001</v>
      </c>
      <c r="AS421" s="59">
        <v>7556.85</v>
      </c>
      <c r="AT421" s="90">
        <v>2418.192</v>
      </c>
      <c r="AU421" s="90">
        <v>2040.3495000000003</v>
      </c>
      <c r="AV421" s="90">
        <v>3098.3085000000001</v>
      </c>
      <c r="AW421" s="59">
        <v>7556.85</v>
      </c>
      <c r="AX421" s="90">
        <v>1.4463999999999999</v>
      </c>
      <c r="AY421" s="90">
        <v>1.1752</v>
      </c>
      <c r="AZ421" s="90">
        <v>1.8983999999999996</v>
      </c>
      <c r="BA421" s="59">
        <v>4.5199999999999996</v>
      </c>
      <c r="BB421" s="90">
        <v>2547.5520000000001</v>
      </c>
      <c r="BC421" s="90">
        <v>1831.0530000000001</v>
      </c>
      <c r="BD421" s="90">
        <v>3582.4950000000003</v>
      </c>
      <c r="BE421" s="59">
        <v>7961.1</v>
      </c>
      <c r="BF421" s="60">
        <f t="shared" si="30"/>
        <v>67865.319999999992</v>
      </c>
      <c r="BG421" s="99">
        <f t="shared" si="31"/>
        <v>22571.022399999998</v>
      </c>
      <c r="BH421" s="99">
        <f t="shared" si="32"/>
        <v>18406.2372</v>
      </c>
      <c r="BI421" s="99">
        <f t="shared" si="33"/>
        <v>26888.060399999998</v>
      </c>
      <c r="BJ421" s="99">
        <f t="shared" si="34"/>
        <v>67865.319999999992</v>
      </c>
    </row>
    <row r="422" spans="1:62" s="94" customFormat="1" ht="16.05" customHeight="1" x14ac:dyDescent="0.3">
      <c r="A422" s="10">
        <v>416</v>
      </c>
      <c r="B422" s="107" t="s">
        <v>953</v>
      </c>
      <c r="C422" s="15" t="s">
        <v>388</v>
      </c>
      <c r="D422" s="15" t="s">
        <v>371</v>
      </c>
      <c r="E422" s="15" t="s">
        <v>631</v>
      </c>
      <c r="F422" s="108">
        <v>6.6</v>
      </c>
      <c r="G422" s="15">
        <v>220</v>
      </c>
      <c r="H422" s="88" t="s">
        <v>50</v>
      </c>
      <c r="I422" s="99">
        <v>19800</v>
      </c>
      <c r="J422" s="90">
        <v>540</v>
      </c>
      <c r="K422" s="90">
        <v>560</v>
      </c>
      <c r="L422" s="90">
        <v>550</v>
      </c>
      <c r="M422" s="59">
        <v>1650</v>
      </c>
      <c r="N422" s="90">
        <v>540</v>
      </c>
      <c r="O422" s="90">
        <v>560</v>
      </c>
      <c r="P422" s="90">
        <v>550</v>
      </c>
      <c r="Q422" s="59">
        <v>1650</v>
      </c>
      <c r="R422" s="90">
        <v>540</v>
      </c>
      <c r="S422" s="90">
        <v>560</v>
      </c>
      <c r="T422" s="90">
        <v>550</v>
      </c>
      <c r="U422" s="59">
        <v>1650</v>
      </c>
      <c r="V422" s="90">
        <v>540</v>
      </c>
      <c r="W422" s="90">
        <v>560</v>
      </c>
      <c r="X422" s="90">
        <v>550</v>
      </c>
      <c r="Y422" s="59">
        <v>1650</v>
      </c>
      <c r="Z422" s="90">
        <v>540</v>
      </c>
      <c r="AA422" s="90">
        <v>560</v>
      </c>
      <c r="AB422" s="90">
        <v>550</v>
      </c>
      <c r="AC422" s="59">
        <v>1650</v>
      </c>
      <c r="AD422" s="90">
        <v>540</v>
      </c>
      <c r="AE422" s="90">
        <v>560</v>
      </c>
      <c r="AF422" s="90">
        <v>550</v>
      </c>
      <c r="AG422" s="59">
        <v>1650</v>
      </c>
      <c r="AH422" s="90">
        <v>540</v>
      </c>
      <c r="AI422" s="90">
        <v>560</v>
      </c>
      <c r="AJ422" s="90">
        <v>550</v>
      </c>
      <c r="AK422" s="59">
        <v>1650</v>
      </c>
      <c r="AL422" s="90">
        <v>540</v>
      </c>
      <c r="AM422" s="90">
        <v>560</v>
      </c>
      <c r="AN422" s="90">
        <v>550</v>
      </c>
      <c r="AO422" s="59">
        <v>1650</v>
      </c>
      <c r="AP422" s="90">
        <v>540</v>
      </c>
      <c r="AQ422" s="90">
        <v>560</v>
      </c>
      <c r="AR422" s="90">
        <v>550</v>
      </c>
      <c r="AS422" s="59">
        <v>1650</v>
      </c>
      <c r="AT422" s="90">
        <v>540</v>
      </c>
      <c r="AU422" s="90">
        <v>560</v>
      </c>
      <c r="AV422" s="90">
        <v>550</v>
      </c>
      <c r="AW422" s="59">
        <v>1650</v>
      </c>
      <c r="AX422" s="90">
        <v>540</v>
      </c>
      <c r="AY422" s="90">
        <v>560</v>
      </c>
      <c r="AZ422" s="90">
        <v>550</v>
      </c>
      <c r="BA422" s="59">
        <v>1650</v>
      </c>
      <c r="BB422" s="90">
        <v>540</v>
      </c>
      <c r="BC422" s="90">
        <v>560</v>
      </c>
      <c r="BD422" s="90">
        <v>550</v>
      </c>
      <c r="BE422" s="59">
        <v>1650</v>
      </c>
      <c r="BF422" s="60">
        <f t="shared" si="30"/>
        <v>19800</v>
      </c>
      <c r="BG422" s="99">
        <f t="shared" si="31"/>
        <v>6480</v>
      </c>
      <c r="BH422" s="99">
        <f t="shared" si="32"/>
        <v>6720</v>
      </c>
      <c r="BI422" s="99">
        <f t="shared" si="33"/>
        <v>6600</v>
      </c>
      <c r="BJ422" s="99">
        <f t="shared" si="34"/>
        <v>19800</v>
      </c>
    </row>
    <row r="424" spans="1:62" ht="16.05" customHeight="1" x14ac:dyDescent="0.3">
      <c r="I424" s="68">
        <f>SUM(I7:I422)</f>
        <v>9199999.5327999964</v>
      </c>
      <c r="J424" s="68">
        <f>SUM(J7:J422)</f>
        <v>240295.96000000025</v>
      </c>
      <c r="K424" s="68">
        <f t="shared" ref="K424:BJ424" si="35">SUM(K7:K422)</f>
        <v>210625.63999999987</v>
      </c>
      <c r="L424" s="68">
        <f t="shared" si="35"/>
        <v>299869.19999999978</v>
      </c>
      <c r="M424" s="68">
        <f t="shared" si="35"/>
        <v>750790.8</v>
      </c>
      <c r="N424" s="68">
        <f t="shared" si="35"/>
        <v>245559.43999999983</v>
      </c>
      <c r="O424" s="68">
        <f t="shared" si="35"/>
        <v>202708.42</v>
      </c>
      <c r="P424" s="68">
        <f t="shared" si="35"/>
        <v>274249.56000000011</v>
      </c>
      <c r="Q424" s="68">
        <f t="shared" si="35"/>
        <v>722517.42</v>
      </c>
      <c r="R424" s="68">
        <f t="shared" si="35"/>
        <v>258998.7799999998</v>
      </c>
      <c r="S424" s="68">
        <f t="shared" si="35"/>
        <v>212405.15999999989</v>
      </c>
      <c r="T424" s="68">
        <f t="shared" si="35"/>
        <v>313528.20000000007</v>
      </c>
      <c r="U424" s="68">
        <f t="shared" si="35"/>
        <v>784932.14</v>
      </c>
      <c r="V424" s="68">
        <f t="shared" si="35"/>
        <v>240139.2200000002</v>
      </c>
      <c r="W424" s="68">
        <f t="shared" si="35"/>
        <v>188191.56</v>
      </c>
      <c r="X424" s="68">
        <f t="shared" si="35"/>
        <v>321979.7799999998</v>
      </c>
      <c r="Y424" s="68">
        <f t="shared" si="35"/>
        <v>750310.56</v>
      </c>
      <c r="Z424" s="68">
        <f t="shared" si="35"/>
        <v>249634.6599999998</v>
      </c>
      <c r="AA424" s="68">
        <f t="shared" si="35"/>
        <v>191516.44000000012</v>
      </c>
      <c r="AB424" s="68">
        <f t="shared" si="35"/>
        <v>293361.60000000009</v>
      </c>
      <c r="AC424" s="68">
        <f t="shared" si="35"/>
        <v>734512.7</v>
      </c>
      <c r="AD424" s="68">
        <f t="shared" si="35"/>
        <v>242820.68000000034</v>
      </c>
      <c r="AE424" s="68">
        <f t="shared" si="35"/>
        <v>212838.79999999987</v>
      </c>
      <c r="AF424" s="68">
        <f t="shared" si="35"/>
        <v>303041.99999999977</v>
      </c>
      <c r="AG424" s="68">
        <f t="shared" si="35"/>
        <v>758701.48</v>
      </c>
      <c r="AH424" s="68">
        <f t="shared" si="35"/>
        <v>269204</v>
      </c>
      <c r="AI424" s="68">
        <f t="shared" si="35"/>
        <v>220070</v>
      </c>
      <c r="AJ424" s="68">
        <f t="shared" si="35"/>
        <v>317129</v>
      </c>
      <c r="AK424" s="68">
        <f t="shared" si="35"/>
        <v>806403</v>
      </c>
      <c r="AL424" s="68">
        <f t="shared" si="35"/>
        <v>245454.15000000037</v>
      </c>
      <c r="AM424" s="68">
        <f t="shared" si="35"/>
        <v>208003.45000000004</v>
      </c>
      <c r="AN424" s="68">
        <f t="shared" si="35"/>
        <v>313515.52000000025</v>
      </c>
      <c r="AO424" s="68">
        <f t="shared" si="35"/>
        <v>766973.12</v>
      </c>
      <c r="AP424" s="68">
        <f t="shared" si="35"/>
        <v>240754.52749999997</v>
      </c>
      <c r="AQ424" s="68">
        <f t="shared" si="35"/>
        <v>203573.22750000004</v>
      </c>
      <c r="AR424" s="68">
        <f t="shared" si="35"/>
        <v>307889.84500000032</v>
      </c>
      <c r="AS424" s="68">
        <f t="shared" si="35"/>
        <v>752217.60000000009</v>
      </c>
      <c r="AT424" s="68">
        <f t="shared" si="35"/>
        <v>247290.59899999973</v>
      </c>
      <c r="AU424" s="68">
        <f t="shared" si="35"/>
        <v>209089.75949999993</v>
      </c>
      <c r="AV424" s="68">
        <f t="shared" si="35"/>
        <v>316270.36750000011</v>
      </c>
      <c r="AW424" s="68">
        <f t="shared" si="35"/>
        <v>772650.72600000002</v>
      </c>
      <c r="AX424" s="68">
        <f t="shared" si="35"/>
        <v>265216.77440000005</v>
      </c>
      <c r="AY424" s="68">
        <f t="shared" si="35"/>
        <v>215998.55260000023</v>
      </c>
      <c r="AZ424" s="68">
        <f t="shared" si="35"/>
        <v>347456.21179999982</v>
      </c>
      <c r="BA424" s="68">
        <f t="shared" si="35"/>
        <v>828671.53880000091</v>
      </c>
      <c r="BB424" s="68">
        <f t="shared" si="35"/>
        <v>246860.28800000018</v>
      </c>
      <c r="BC424" s="68">
        <f t="shared" si="35"/>
        <v>178154.46000000005</v>
      </c>
      <c r="BD424" s="68">
        <f t="shared" si="35"/>
        <v>346303.7000000003</v>
      </c>
      <c r="BE424" s="68">
        <f t="shared" si="35"/>
        <v>771318.44799999974</v>
      </c>
      <c r="BF424" s="95">
        <f t="shared" si="35"/>
        <v>9199999.5327999964</v>
      </c>
      <c r="BG424" s="68">
        <f t="shared" si="35"/>
        <v>2992229.0788999991</v>
      </c>
      <c r="BH424" s="68">
        <f t="shared" si="35"/>
        <v>2453175.4696000018</v>
      </c>
      <c r="BI424" s="68">
        <f t="shared" si="35"/>
        <v>3754594.9842999973</v>
      </c>
      <c r="BJ424" s="68">
        <f t="shared" si="35"/>
        <v>9199999.5327999964</v>
      </c>
    </row>
    <row r="425" spans="1:62" ht="16.05" customHeight="1" x14ac:dyDescent="0.3">
      <c r="I425" s="101"/>
    </row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H423:H1048576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205"/>
  <sheetViews>
    <sheetView view="pageBreakPreview" zoomScale="60" zoomScaleNormal="100" workbookViewId="0">
      <selection activeCell="E1" sqref="E1:E1048576"/>
    </sheetView>
  </sheetViews>
  <sheetFormatPr defaultColWidth="15.77734375" defaultRowHeight="16.05" customHeight="1" x14ac:dyDescent="0.3"/>
  <cols>
    <col min="1" max="1" width="10.88671875" style="27" customWidth="1"/>
    <col min="2" max="2" width="27.6640625" style="27" bestFit="1" customWidth="1"/>
    <col min="3" max="3" width="30.5546875" style="27" bestFit="1" customWidth="1"/>
    <col min="4" max="4" width="8" style="27" bestFit="1" customWidth="1"/>
    <col min="5" max="5" width="17.5546875" style="27" customWidth="1"/>
    <col min="6" max="6" width="15.44140625" style="27" bestFit="1" customWidth="1"/>
    <col min="7" max="7" width="14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F1" s="66"/>
      <c r="G1" s="102"/>
      <c r="H1" s="66"/>
      <c r="I1" s="68"/>
    </row>
    <row r="2" spans="1:62" ht="16.05" customHeight="1" x14ac:dyDescent="0.3">
      <c r="A2" s="36" t="s">
        <v>41</v>
      </c>
      <c r="B2" s="36"/>
      <c r="F2" s="66"/>
      <c r="G2" s="102"/>
      <c r="H2" s="66"/>
      <c r="I2" s="68"/>
    </row>
    <row r="3" spans="1:62" ht="16.05" customHeight="1" x14ac:dyDescent="0.3">
      <c r="A3" s="36" t="s">
        <v>32</v>
      </c>
      <c r="B3" s="36"/>
      <c r="F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E4" s="70"/>
      <c r="F4" s="71"/>
      <c r="H4" s="71"/>
    </row>
    <row r="5" spans="1:62" ht="16.05" customHeight="1" x14ac:dyDescent="0.3">
      <c r="M5" s="68"/>
    </row>
    <row r="6" spans="1:62" s="94" customFormat="1" ht="16.05" customHeight="1" x14ac:dyDescent="0.3">
      <c r="A6" s="112" t="s">
        <v>0</v>
      </c>
      <c r="B6" s="97" t="s">
        <v>1</v>
      </c>
      <c r="C6" s="113" t="s">
        <v>2</v>
      </c>
      <c r="D6" s="104" t="s">
        <v>3</v>
      </c>
      <c r="E6" s="114" t="s">
        <v>4</v>
      </c>
      <c r="F6" s="115" t="s">
        <v>5</v>
      </c>
      <c r="G6" s="116" t="s">
        <v>6</v>
      </c>
      <c r="H6" s="82" t="s">
        <v>49</v>
      </c>
      <c r="I6" s="112" t="s">
        <v>7</v>
      </c>
      <c r="J6" s="97" t="s">
        <v>8</v>
      </c>
      <c r="K6" s="97" t="s">
        <v>9</v>
      </c>
      <c r="L6" s="97" t="s">
        <v>10</v>
      </c>
      <c r="M6" s="97" t="s">
        <v>11</v>
      </c>
      <c r="N6" s="97" t="s">
        <v>8</v>
      </c>
      <c r="O6" s="97" t="s">
        <v>9</v>
      </c>
      <c r="P6" s="97" t="s">
        <v>10</v>
      </c>
      <c r="Q6" s="97" t="s">
        <v>12</v>
      </c>
      <c r="R6" s="112" t="s">
        <v>8</v>
      </c>
      <c r="S6" s="112" t="s">
        <v>9</v>
      </c>
      <c r="T6" s="112" t="s">
        <v>10</v>
      </c>
      <c r="U6" s="117" t="s">
        <v>13</v>
      </c>
      <c r="V6" s="117" t="s">
        <v>8</v>
      </c>
      <c r="W6" s="117" t="s">
        <v>9</v>
      </c>
      <c r="X6" s="117" t="s">
        <v>10</v>
      </c>
      <c r="Y6" s="117" t="s">
        <v>14</v>
      </c>
      <c r="Z6" s="117" t="s">
        <v>8</v>
      </c>
      <c r="AA6" s="117" t="s">
        <v>9</v>
      </c>
      <c r="AB6" s="117" t="s">
        <v>10</v>
      </c>
      <c r="AC6" s="117" t="s">
        <v>15</v>
      </c>
      <c r="AD6" s="117" t="s">
        <v>8</v>
      </c>
      <c r="AE6" s="117" t="s">
        <v>9</v>
      </c>
      <c r="AF6" s="117" t="s">
        <v>10</v>
      </c>
      <c r="AG6" s="117" t="s">
        <v>16</v>
      </c>
      <c r="AH6" s="117" t="s">
        <v>8</v>
      </c>
      <c r="AI6" s="117" t="s">
        <v>9</v>
      </c>
      <c r="AJ6" s="117" t="s">
        <v>10</v>
      </c>
      <c r="AK6" s="117" t="s">
        <v>17</v>
      </c>
      <c r="AL6" s="117" t="s">
        <v>8</v>
      </c>
      <c r="AM6" s="117" t="s">
        <v>9</v>
      </c>
      <c r="AN6" s="117" t="s">
        <v>10</v>
      </c>
      <c r="AO6" s="117" t="s">
        <v>18</v>
      </c>
      <c r="AP6" s="117" t="s">
        <v>8</v>
      </c>
      <c r="AQ6" s="117" t="s">
        <v>9</v>
      </c>
      <c r="AR6" s="117" t="s">
        <v>10</v>
      </c>
      <c r="AS6" s="117" t="s">
        <v>19</v>
      </c>
      <c r="AT6" s="117" t="s">
        <v>8</v>
      </c>
      <c r="AU6" s="117" t="s">
        <v>9</v>
      </c>
      <c r="AV6" s="117" t="s">
        <v>10</v>
      </c>
      <c r="AW6" s="117" t="s">
        <v>20</v>
      </c>
      <c r="AX6" s="117" t="s">
        <v>8</v>
      </c>
      <c r="AY6" s="117" t="s">
        <v>9</v>
      </c>
      <c r="AZ6" s="117" t="s">
        <v>10</v>
      </c>
      <c r="BA6" s="117" t="s">
        <v>21</v>
      </c>
      <c r="BB6" s="117" t="s">
        <v>8</v>
      </c>
      <c r="BC6" s="117" t="s">
        <v>9</v>
      </c>
      <c r="BD6" s="117" t="s">
        <v>10</v>
      </c>
      <c r="BE6" s="117" t="s">
        <v>22</v>
      </c>
      <c r="BF6" s="112" t="s">
        <v>23</v>
      </c>
      <c r="BG6" s="54" t="s">
        <v>8</v>
      </c>
      <c r="BH6" s="54" t="s">
        <v>9</v>
      </c>
      <c r="BI6" s="54" t="s">
        <v>10</v>
      </c>
      <c r="BJ6" s="54" t="s">
        <v>24</v>
      </c>
    </row>
    <row r="7" spans="1:62" s="94" customFormat="1" ht="16.05" customHeight="1" x14ac:dyDescent="0.3">
      <c r="A7" s="10">
        <v>1</v>
      </c>
      <c r="B7" s="107" t="s">
        <v>653</v>
      </c>
      <c r="C7" s="15" t="s">
        <v>654</v>
      </c>
      <c r="D7" s="11" t="s">
        <v>330</v>
      </c>
      <c r="E7" s="15" t="s">
        <v>655</v>
      </c>
      <c r="F7" s="118">
        <v>3.3</v>
      </c>
      <c r="G7" s="15">
        <v>380</v>
      </c>
      <c r="H7" s="88" t="s">
        <v>51</v>
      </c>
      <c r="I7" s="119">
        <v>5303</v>
      </c>
      <c r="J7" s="90">
        <v>143</v>
      </c>
      <c r="K7" s="90">
        <v>107</v>
      </c>
      <c r="L7" s="90">
        <v>208</v>
      </c>
      <c r="M7" s="59">
        <v>458</v>
      </c>
      <c r="N7" s="90">
        <v>136</v>
      </c>
      <c r="O7" s="90">
        <v>106</v>
      </c>
      <c r="P7" s="90">
        <v>170</v>
      </c>
      <c r="Q7" s="59">
        <v>412</v>
      </c>
      <c r="R7" s="90">
        <v>156</v>
      </c>
      <c r="S7" s="90">
        <v>108</v>
      </c>
      <c r="T7" s="90">
        <v>186</v>
      </c>
      <c r="U7" s="59">
        <v>450</v>
      </c>
      <c r="V7" s="90">
        <v>140</v>
      </c>
      <c r="W7" s="90">
        <v>97</v>
      </c>
      <c r="X7" s="90">
        <v>186.5</v>
      </c>
      <c r="Y7" s="59">
        <v>423.5</v>
      </c>
      <c r="Z7" s="90">
        <v>139</v>
      </c>
      <c r="AA7" s="90">
        <v>106</v>
      </c>
      <c r="AB7" s="90">
        <v>193.5</v>
      </c>
      <c r="AC7" s="59">
        <v>438.5</v>
      </c>
      <c r="AD7" s="90">
        <v>139</v>
      </c>
      <c r="AE7" s="90">
        <v>103</v>
      </c>
      <c r="AF7" s="90">
        <v>180</v>
      </c>
      <c r="AG7" s="59">
        <v>422</v>
      </c>
      <c r="AH7" s="90">
        <v>152</v>
      </c>
      <c r="AI7" s="90">
        <v>112</v>
      </c>
      <c r="AJ7" s="90">
        <v>173.5</v>
      </c>
      <c r="AK7" s="59">
        <v>437.5</v>
      </c>
      <c r="AL7" s="90">
        <v>145</v>
      </c>
      <c r="AM7" s="90">
        <v>106</v>
      </c>
      <c r="AN7" s="90">
        <v>192.5</v>
      </c>
      <c r="AO7" s="59">
        <v>443.5</v>
      </c>
      <c r="AP7" s="90">
        <v>170</v>
      </c>
      <c r="AQ7" s="90">
        <v>117</v>
      </c>
      <c r="AR7" s="90">
        <v>189.5</v>
      </c>
      <c r="AS7" s="59">
        <v>476.5</v>
      </c>
      <c r="AT7" s="90">
        <v>147</v>
      </c>
      <c r="AU7" s="90">
        <v>115</v>
      </c>
      <c r="AV7" s="90">
        <v>186.5</v>
      </c>
      <c r="AW7" s="59">
        <v>448.5</v>
      </c>
      <c r="AX7" s="90">
        <v>142</v>
      </c>
      <c r="AY7" s="90">
        <v>103.5</v>
      </c>
      <c r="AZ7" s="90">
        <v>186.5</v>
      </c>
      <c r="BA7" s="59">
        <v>432</v>
      </c>
      <c r="BB7" s="90">
        <v>151</v>
      </c>
      <c r="BC7" s="90">
        <v>97.5</v>
      </c>
      <c r="BD7" s="90">
        <v>212.5</v>
      </c>
      <c r="BE7" s="59">
        <v>461</v>
      </c>
      <c r="BF7" s="60">
        <f t="shared" ref="BF7:BF70" si="0">M7+Q7+U7+Y7+AC7+AG7+AK7+AO7+AS7+AW7+BA7+BE7</f>
        <v>5303</v>
      </c>
      <c r="BG7" s="99">
        <f t="shared" ref="BG7:BG70" si="1">J7+N7+R7+V7+Z7+AD7+AH7+AL7+AP7+AT7+AX7+BB7</f>
        <v>1760</v>
      </c>
      <c r="BH7" s="99">
        <f t="shared" ref="BH7:BH70" si="2">K7+O7+S7+W7+AA7+AE7+AI7+AM7+AQ7+AU7+AY7+BC7</f>
        <v>1278</v>
      </c>
      <c r="BI7" s="99">
        <f t="shared" ref="BI7:BI70" si="3">L7+P7+T7+X7+AB7+AF7+AJ7+AN7+AR7+AV7+AZ7+BD7</f>
        <v>2265</v>
      </c>
      <c r="BJ7" s="99">
        <f t="shared" ref="BJ7:BJ70" si="4">BG7+BH7+BI7</f>
        <v>5303</v>
      </c>
    </row>
    <row r="8" spans="1:62" s="94" customFormat="1" ht="16.05" customHeight="1" x14ac:dyDescent="0.3">
      <c r="A8" s="10">
        <v>2</v>
      </c>
      <c r="B8" s="107" t="s">
        <v>653</v>
      </c>
      <c r="C8" s="15" t="s">
        <v>654</v>
      </c>
      <c r="D8" s="11" t="s">
        <v>330</v>
      </c>
      <c r="E8" s="15" t="s">
        <v>655</v>
      </c>
      <c r="F8" s="118">
        <v>16.5</v>
      </c>
      <c r="G8" s="15">
        <v>380</v>
      </c>
      <c r="H8" s="88" t="s">
        <v>51</v>
      </c>
      <c r="I8" s="119">
        <v>22539.5</v>
      </c>
      <c r="J8" s="90">
        <v>606</v>
      </c>
      <c r="K8" s="90">
        <v>463</v>
      </c>
      <c r="L8" s="90">
        <v>933.5</v>
      </c>
      <c r="M8" s="59">
        <v>2002.5</v>
      </c>
      <c r="N8" s="90">
        <v>730</v>
      </c>
      <c r="O8" s="90">
        <v>532.5</v>
      </c>
      <c r="P8" s="90">
        <v>892</v>
      </c>
      <c r="Q8" s="59">
        <v>2154.5</v>
      </c>
      <c r="R8" s="90">
        <v>998</v>
      </c>
      <c r="S8" s="90">
        <v>559.5</v>
      </c>
      <c r="T8" s="90">
        <v>966</v>
      </c>
      <c r="U8" s="59">
        <v>2523.5</v>
      </c>
      <c r="V8" s="90">
        <v>911</v>
      </c>
      <c r="W8" s="90">
        <v>441</v>
      </c>
      <c r="X8" s="90">
        <v>825</v>
      </c>
      <c r="Y8" s="59">
        <v>2177</v>
      </c>
      <c r="Z8" s="90">
        <v>237</v>
      </c>
      <c r="AA8" s="90">
        <v>107.5</v>
      </c>
      <c r="AB8" s="90">
        <v>245.5</v>
      </c>
      <c r="AC8" s="59">
        <v>590</v>
      </c>
      <c r="AD8" s="90">
        <v>611</v>
      </c>
      <c r="AE8" s="90">
        <v>383.5</v>
      </c>
      <c r="AF8" s="90">
        <v>704.5</v>
      </c>
      <c r="AG8" s="59">
        <v>1699</v>
      </c>
      <c r="AH8" s="90">
        <v>669</v>
      </c>
      <c r="AI8" s="90">
        <v>417</v>
      </c>
      <c r="AJ8" s="90">
        <v>687.5</v>
      </c>
      <c r="AK8" s="59">
        <v>1773.5</v>
      </c>
      <c r="AL8" s="90">
        <v>611</v>
      </c>
      <c r="AM8" s="90">
        <v>374</v>
      </c>
      <c r="AN8" s="90">
        <v>700</v>
      </c>
      <c r="AO8" s="59">
        <v>1685</v>
      </c>
      <c r="AP8" s="90">
        <v>659</v>
      </c>
      <c r="AQ8" s="90">
        <v>472</v>
      </c>
      <c r="AR8" s="90">
        <v>817.5</v>
      </c>
      <c r="AS8" s="59">
        <v>1948.5</v>
      </c>
      <c r="AT8" s="90">
        <v>640</v>
      </c>
      <c r="AU8" s="90">
        <v>509</v>
      </c>
      <c r="AV8" s="90">
        <v>863</v>
      </c>
      <c r="AW8" s="59">
        <v>2012</v>
      </c>
      <c r="AX8" s="90">
        <v>629</v>
      </c>
      <c r="AY8" s="90">
        <v>458</v>
      </c>
      <c r="AZ8" s="90">
        <v>860.5</v>
      </c>
      <c r="BA8" s="59">
        <v>1947.5</v>
      </c>
      <c r="BB8" s="90">
        <v>658</v>
      </c>
      <c r="BC8" s="90">
        <v>422.5</v>
      </c>
      <c r="BD8" s="90">
        <v>946</v>
      </c>
      <c r="BE8" s="59">
        <v>2026.5</v>
      </c>
      <c r="BF8" s="60">
        <f t="shared" si="0"/>
        <v>22539.5</v>
      </c>
      <c r="BG8" s="99">
        <f t="shared" si="1"/>
        <v>7959</v>
      </c>
      <c r="BH8" s="99">
        <f t="shared" si="2"/>
        <v>5139.5</v>
      </c>
      <c r="BI8" s="99">
        <f t="shared" si="3"/>
        <v>9441</v>
      </c>
      <c r="BJ8" s="99">
        <f t="shared" si="4"/>
        <v>22539.5</v>
      </c>
    </row>
    <row r="9" spans="1:62" s="94" customFormat="1" ht="16.05" customHeight="1" x14ac:dyDescent="0.3">
      <c r="A9" s="10">
        <v>3</v>
      </c>
      <c r="B9" s="107" t="s">
        <v>653</v>
      </c>
      <c r="C9" s="15" t="s">
        <v>656</v>
      </c>
      <c r="D9" s="11" t="s">
        <v>330</v>
      </c>
      <c r="E9" s="15" t="s">
        <v>655</v>
      </c>
      <c r="F9" s="118">
        <v>3.3</v>
      </c>
      <c r="G9" s="15">
        <v>380</v>
      </c>
      <c r="H9" s="88" t="s">
        <v>51</v>
      </c>
      <c r="I9" s="119">
        <v>2794.5</v>
      </c>
      <c r="J9" s="90">
        <v>109</v>
      </c>
      <c r="K9" s="90">
        <v>87.5</v>
      </c>
      <c r="L9" s="90">
        <v>177</v>
      </c>
      <c r="M9" s="59">
        <v>373.5</v>
      </c>
      <c r="N9" s="90">
        <v>138</v>
      </c>
      <c r="O9" s="90">
        <v>81</v>
      </c>
      <c r="P9" s="90">
        <v>126</v>
      </c>
      <c r="Q9" s="59">
        <v>345</v>
      </c>
      <c r="R9" s="90">
        <v>97</v>
      </c>
      <c r="S9" s="90">
        <v>66.5</v>
      </c>
      <c r="T9" s="90">
        <v>86</v>
      </c>
      <c r="U9" s="59">
        <v>249.5</v>
      </c>
      <c r="V9" s="90">
        <v>105</v>
      </c>
      <c r="W9" s="90">
        <v>56</v>
      </c>
      <c r="X9" s="90">
        <v>103.5</v>
      </c>
      <c r="Y9" s="59">
        <v>264.5</v>
      </c>
      <c r="Z9" s="90">
        <v>76</v>
      </c>
      <c r="AA9" s="90">
        <v>54.5</v>
      </c>
      <c r="AB9" s="90">
        <v>111.5</v>
      </c>
      <c r="AC9" s="59">
        <v>242</v>
      </c>
      <c r="AD9" s="90">
        <v>66</v>
      </c>
      <c r="AE9" s="90">
        <v>53</v>
      </c>
      <c r="AF9" s="90">
        <v>77.5</v>
      </c>
      <c r="AG9" s="59">
        <v>196.5</v>
      </c>
      <c r="AH9" s="90">
        <v>58</v>
      </c>
      <c r="AI9" s="90">
        <v>56</v>
      </c>
      <c r="AJ9" s="90">
        <v>64.5</v>
      </c>
      <c r="AK9" s="59">
        <v>178.5</v>
      </c>
      <c r="AL9" s="90">
        <v>48</v>
      </c>
      <c r="AM9" s="90">
        <v>32</v>
      </c>
      <c r="AN9" s="90">
        <v>48</v>
      </c>
      <c r="AO9" s="59">
        <v>128</v>
      </c>
      <c r="AP9" s="90">
        <v>42</v>
      </c>
      <c r="AQ9" s="90">
        <v>29.5</v>
      </c>
      <c r="AR9" s="90">
        <v>37.5</v>
      </c>
      <c r="AS9" s="59">
        <v>109</v>
      </c>
      <c r="AT9" s="90">
        <v>66</v>
      </c>
      <c r="AU9" s="90">
        <v>41.5</v>
      </c>
      <c r="AV9" s="90">
        <v>50.5</v>
      </c>
      <c r="AW9" s="59">
        <v>158</v>
      </c>
      <c r="AX9" s="90">
        <v>69</v>
      </c>
      <c r="AY9" s="90">
        <v>31.5</v>
      </c>
      <c r="AZ9" s="90">
        <v>69.5</v>
      </c>
      <c r="BA9" s="59">
        <v>170</v>
      </c>
      <c r="BB9" s="90">
        <v>160</v>
      </c>
      <c r="BC9" s="90">
        <v>74.5</v>
      </c>
      <c r="BD9" s="90">
        <v>145.5</v>
      </c>
      <c r="BE9" s="59">
        <v>380</v>
      </c>
      <c r="BF9" s="60">
        <f t="shared" si="0"/>
        <v>2794.5</v>
      </c>
      <c r="BG9" s="99">
        <f t="shared" si="1"/>
        <v>1034</v>
      </c>
      <c r="BH9" s="99">
        <f t="shared" si="2"/>
        <v>663.5</v>
      </c>
      <c r="BI9" s="99">
        <f t="shared" si="3"/>
        <v>1097</v>
      </c>
      <c r="BJ9" s="99">
        <f t="shared" si="4"/>
        <v>2794.5</v>
      </c>
    </row>
    <row r="10" spans="1:62" s="94" customFormat="1" ht="16.05" customHeight="1" x14ac:dyDescent="0.3">
      <c r="A10" s="10">
        <v>4</v>
      </c>
      <c r="B10" s="107" t="s">
        <v>653</v>
      </c>
      <c r="C10" s="15" t="s">
        <v>656</v>
      </c>
      <c r="D10" s="11" t="s">
        <v>330</v>
      </c>
      <c r="E10" s="15" t="s">
        <v>655</v>
      </c>
      <c r="F10" s="118">
        <v>1.7</v>
      </c>
      <c r="G10" s="15">
        <v>220</v>
      </c>
      <c r="H10" s="88" t="s">
        <v>51</v>
      </c>
      <c r="I10" s="119">
        <v>318</v>
      </c>
      <c r="J10" s="90">
        <v>8</v>
      </c>
      <c r="K10" s="90">
        <v>6</v>
      </c>
      <c r="L10" s="90">
        <v>12.5</v>
      </c>
      <c r="M10" s="59">
        <v>26.5</v>
      </c>
      <c r="N10" s="90">
        <v>10</v>
      </c>
      <c r="O10" s="90">
        <v>6.5</v>
      </c>
      <c r="P10" s="90">
        <v>11</v>
      </c>
      <c r="Q10" s="59">
        <v>27.5</v>
      </c>
      <c r="R10" s="90">
        <v>9</v>
      </c>
      <c r="S10" s="90">
        <v>6</v>
      </c>
      <c r="T10" s="90">
        <v>10.5</v>
      </c>
      <c r="U10" s="59">
        <v>25.5</v>
      </c>
      <c r="V10" s="90">
        <v>8</v>
      </c>
      <c r="W10" s="90">
        <v>5.5</v>
      </c>
      <c r="X10" s="90">
        <v>11</v>
      </c>
      <c r="Y10" s="59">
        <v>24.5</v>
      </c>
      <c r="Z10" s="90">
        <v>13</v>
      </c>
      <c r="AA10" s="90">
        <v>7.5</v>
      </c>
      <c r="AB10" s="90">
        <v>15</v>
      </c>
      <c r="AC10" s="59">
        <v>35.5</v>
      </c>
      <c r="AD10" s="90">
        <v>9</v>
      </c>
      <c r="AE10" s="90">
        <v>6.5</v>
      </c>
      <c r="AF10" s="90">
        <v>12</v>
      </c>
      <c r="AG10" s="59">
        <v>27.5</v>
      </c>
      <c r="AH10" s="90">
        <v>9</v>
      </c>
      <c r="AI10" s="90">
        <v>6.5</v>
      </c>
      <c r="AJ10" s="90">
        <v>10.5</v>
      </c>
      <c r="AK10" s="59">
        <v>26</v>
      </c>
      <c r="AL10" s="90">
        <v>8</v>
      </c>
      <c r="AM10" s="90">
        <v>5</v>
      </c>
      <c r="AN10" s="90">
        <v>11.5</v>
      </c>
      <c r="AO10" s="59">
        <v>24.5</v>
      </c>
      <c r="AP10" s="90">
        <v>8</v>
      </c>
      <c r="AQ10" s="90">
        <v>6</v>
      </c>
      <c r="AR10" s="90">
        <v>10</v>
      </c>
      <c r="AS10" s="59">
        <v>24</v>
      </c>
      <c r="AT10" s="90">
        <v>9</v>
      </c>
      <c r="AU10" s="90">
        <v>6.5</v>
      </c>
      <c r="AV10" s="90">
        <v>11</v>
      </c>
      <c r="AW10" s="59">
        <v>26.5</v>
      </c>
      <c r="AX10" s="90">
        <v>8</v>
      </c>
      <c r="AY10" s="90">
        <v>5.5</v>
      </c>
      <c r="AZ10" s="90">
        <v>11</v>
      </c>
      <c r="BA10" s="59">
        <v>24.5</v>
      </c>
      <c r="BB10" s="90">
        <v>8</v>
      </c>
      <c r="BC10" s="90">
        <v>5.5</v>
      </c>
      <c r="BD10" s="90">
        <v>12</v>
      </c>
      <c r="BE10" s="59">
        <v>25.5</v>
      </c>
      <c r="BF10" s="60">
        <f t="shared" si="0"/>
        <v>318</v>
      </c>
      <c r="BG10" s="99">
        <f t="shared" si="1"/>
        <v>107</v>
      </c>
      <c r="BH10" s="99">
        <f t="shared" si="2"/>
        <v>73</v>
      </c>
      <c r="BI10" s="99">
        <f t="shared" si="3"/>
        <v>138</v>
      </c>
      <c r="BJ10" s="99">
        <f t="shared" si="4"/>
        <v>318</v>
      </c>
    </row>
    <row r="11" spans="1:62" s="94" customFormat="1" ht="16.05" customHeight="1" x14ac:dyDescent="0.3">
      <c r="A11" s="10">
        <v>5</v>
      </c>
      <c r="B11" s="107" t="s">
        <v>653</v>
      </c>
      <c r="C11" s="15" t="s">
        <v>656</v>
      </c>
      <c r="D11" s="11" t="s">
        <v>330</v>
      </c>
      <c r="E11" s="15" t="s">
        <v>655</v>
      </c>
      <c r="F11" s="118">
        <v>6.6</v>
      </c>
      <c r="G11" s="15">
        <v>380</v>
      </c>
      <c r="H11" s="88" t="s">
        <v>51</v>
      </c>
      <c r="I11" s="119">
        <v>8677</v>
      </c>
      <c r="J11" s="90">
        <v>243</v>
      </c>
      <c r="K11" s="90">
        <v>173.5</v>
      </c>
      <c r="L11" s="90">
        <v>455</v>
      </c>
      <c r="M11" s="59">
        <v>871.5</v>
      </c>
      <c r="N11" s="90">
        <v>247</v>
      </c>
      <c r="O11" s="90">
        <v>156</v>
      </c>
      <c r="P11" s="90">
        <v>364</v>
      </c>
      <c r="Q11" s="59">
        <v>767</v>
      </c>
      <c r="R11" s="90">
        <v>248</v>
      </c>
      <c r="S11" s="90">
        <v>146.5</v>
      </c>
      <c r="T11" s="90">
        <v>352.5</v>
      </c>
      <c r="U11" s="59">
        <v>747</v>
      </c>
      <c r="V11" s="90">
        <v>210</v>
      </c>
      <c r="W11" s="90">
        <v>156.5</v>
      </c>
      <c r="X11" s="90">
        <v>308</v>
      </c>
      <c r="Y11" s="59">
        <v>674.5</v>
      </c>
      <c r="Z11" s="90">
        <v>197</v>
      </c>
      <c r="AA11" s="90">
        <v>158.5</v>
      </c>
      <c r="AB11" s="90">
        <v>314.5</v>
      </c>
      <c r="AC11" s="59">
        <v>670</v>
      </c>
      <c r="AD11" s="90">
        <v>202</v>
      </c>
      <c r="AE11" s="90">
        <v>155.5</v>
      </c>
      <c r="AF11" s="90">
        <v>283.5</v>
      </c>
      <c r="AG11" s="59">
        <v>641</v>
      </c>
      <c r="AH11" s="90">
        <v>191</v>
      </c>
      <c r="AI11" s="90">
        <v>160.5</v>
      </c>
      <c r="AJ11" s="90">
        <v>264.5</v>
      </c>
      <c r="AK11" s="59">
        <v>616</v>
      </c>
      <c r="AL11" s="90">
        <v>192</v>
      </c>
      <c r="AM11" s="90">
        <v>147</v>
      </c>
      <c r="AN11" s="90">
        <v>282</v>
      </c>
      <c r="AO11" s="59">
        <v>621</v>
      </c>
      <c r="AP11" s="90">
        <v>238</v>
      </c>
      <c r="AQ11" s="90">
        <v>165.5</v>
      </c>
      <c r="AR11" s="90">
        <v>285.5</v>
      </c>
      <c r="AS11" s="59">
        <v>689</v>
      </c>
      <c r="AT11" s="90">
        <v>229</v>
      </c>
      <c r="AU11" s="90">
        <v>188</v>
      </c>
      <c r="AV11" s="90">
        <v>326.5</v>
      </c>
      <c r="AW11" s="59">
        <v>743.5</v>
      </c>
      <c r="AX11" s="90">
        <v>246</v>
      </c>
      <c r="AY11" s="90">
        <v>131.5</v>
      </c>
      <c r="AZ11" s="90">
        <v>358.5</v>
      </c>
      <c r="BA11" s="59">
        <v>736</v>
      </c>
      <c r="BB11" s="90">
        <v>292</v>
      </c>
      <c r="BC11" s="90">
        <v>162.5</v>
      </c>
      <c r="BD11" s="90">
        <v>446</v>
      </c>
      <c r="BE11" s="59">
        <v>900.5</v>
      </c>
      <c r="BF11" s="60">
        <f t="shared" si="0"/>
        <v>8677</v>
      </c>
      <c r="BG11" s="99">
        <f t="shared" si="1"/>
        <v>2735</v>
      </c>
      <c r="BH11" s="99">
        <f t="shared" si="2"/>
        <v>1901.5</v>
      </c>
      <c r="BI11" s="99">
        <f t="shared" si="3"/>
        <v>4040.5</v>
      </c>
      <c r="BJ11" s="99">
        <f t="shared" si="4"/>
        <v>8677</v>
      </c>
    </row>
    <row r="12" spans="1:62" s="94" customFormat="1" ht="16.05" customHeight="1" x14ac:dyDescent="0.3">
      <c r="A12" s="10">
        <v>6</v>
      </c>
      <c r="B12" s="107" t="s">
        <v>653</v>
      </c>
      <c r="C12" s="15" t="s">
        <v>657</v>
      </c>
      <c r="D12" s="11" t="s">
        <v>330</v>
      </c>
      <c r="E12" s="15" t="s">
        <v>655</v>
      </c>
      <c r="F12" s="118">
        <v>11</v>
      </c>
      <c r="G12" s="15">
        <v>380</v>
      </c>
      <c r="H12" s="88" t="s">
        <v>51</v>
      </c>
      <c r="I12" s="119">
        <v>6982.5</v>
      </c>
      <c r="J12" s="90">
        <v>350</v>
      </c>
      <c r="K12" s="90">
        <v>202</v>
      </c>
      <c r="L12" s="90">
        <v>313</v>
      </c>
      <c r="M12" s="59">
        <v>865</v>
      </c>
      <c r="N12" s="90">
        <v>201</v>
      </c>
      <c r="O12" s="90">
        <v>138</v>
      </c>
      <c r="P12" s="90">
        <v>195.5</v>
      </c>
      <c r="Q12" s="59">
        <v>534.5</v>
      </c>
      <c r="R12" s="90">
        <v>221</v>
      </c>
      <c r="S12" s="90">
        <v>140</v>
      </c>
      <c r="T12" s="90">
        <v>214</v>
      </c>
      <c r="U12" s="59">
        <v>575</v>
      </c>
      <c r="V12" s="90">
        <v>211</v>
      </c>
      <c r="W12" s="90">
        <v>126.5</v>
      </c>
      <c r="X12" s="90">
        <v>220.5</v>
      </c>
      <c r="Y12" s="59">
        <v>558</v>
      </c>
      <c r="Z12" s="90">
        <v>201</v>
      </c>
      <c r="AA12" s="90">
        <v>139.5</v>
      </c>
      <c r="AB12" s="90">
        <v>229.5</v>
      </c>
      <c r="AC12" s="59">
        <v>570</v>
      </c>
      <c r="AD12" s="90">
        <v>211</v>
      </c>
      <c r="AE12" s="90">
        <v>134.5</v>
      </c>
      <c r="AF12" s="90">
        <v>213</v>
      </c>
      <c r="AG12" s="59">
        <v>558.5</v>
      </c>
      <c r="AH12" s="90">
        <v>145</v>
      </c>
      <c r="AI12" s="90">
        <v>68</v>
      </c>
      <c r="AJ12" s="90">
        <v>84.5</v>
      </c>
      <c r="AK12" s="59">
        <v>297.5</v>
      </c>
      <c r="AL12" s="90">
        <v>553</v>
      </c>
      <c r="AM12" s="90">
        <v>190.5</v>
      </c>
      <c r="AN12" s="90">
        <v>474</v>
      </c>
      <c r="AO12" s="59">
        <v>1217.5</v>
      </c>
      <c r="AP12" s="90">
        <v>180</v>
      </c>
      <c r="AQ12" s="90">
        <v>124.5</v>
      </c>
      <c r="AR12" s="90">
        <v>186.5</v>
      </c>
      <c r="AS12" s="59">
        <v>491</v>
      </c>
      <c r="AT12" s="90">
        <v>144</v>
      </c>
      <c r="AU12" s="90">
        <v>93</v>
      </c>
      <c r="AV12" s="90">
        <v>131</v>
      </c>
      <c r="AW12" s="59">
        <v>368</v>
      </c>
      <c r="AX12" s="90">
        <v>162</v>
      </c>
      <c r="AY12" s="90">
        <v>116</v>
      </c>
      <c r="AZ12" s="90">
        <v>187</v>
      </c>
      <c r="BA12" s="59">
        <v>465</v>
      </c>
      <c r="BB12" s="90">
        <v>171</v>
      </c>
      <c r="BC12" s="90">
        <v>106.5</v>
      </c>
      <c r="BD12" s="90">
        <v>205</v>
      </c>
      <c r="BE12" s="59">
        <v>482.5</v>
      </c>
      <c r="BF12" s="60">
        <f t="shared" si="0"/>
        <v>6982.5</v>
      </c>
      <c r="BG12" s="99">
        <f t="shared" si="1"/>
        <v>2750</v>
      </c>
      <c r="BH12" s="99">
        <f t="shared" si="2"/>
        <v>1579</v>
      </c>
      <c r="BI12" s="99">
        <f t="shared" si="3"/>
        <v>2653.5</v>
      </c>
      <c r="BJ12" s="99">
        <f t="shared" si="4"/>
        <v>6982.5</v>
      </c>
    </row>
    <row r="13" spans="1:62" s="94" customFormat="1" ht="16.05" customHeight="1" x14ac:dyDescent="0.3">
      <c r="A13" s="10">
        <v>7</v>
      </c>
      <c r="B13" s="107" t="s">
        <v>653</v>
      </c>
      <c r="C13" s="15" t="s">
        <v>657</v>
      </c>
      <c r="D13" s="11" t="s">
        <v>330</v>
      </c>
      <c r="E13" s="15" t="s">
        <v>655</v>
      </c>
      <c r="F13" s="118">
        <v>3.3</v>
      </c>
      <c r="G13" s="15">
        <v>220</v>
      </c>
      <c r="H13" s="88" t="s">
        <v>51</v>
      </c>
      <c r="I13" s="119">
        <v>742.5</v>
      </c>
      <c r="J13" s="90">
        <v>16</v>
      </c>
      <c r="K13" s="90">
        <v>13.5</v>
      </c>
      <c r="L13" s="90">
        <v>21</v>
      </c>
      <c r="M13" s="59">
        <v>50.5</v>
      </c>
      <c r="N13" s="90">
        <v>15</v>
      </c>
      <c r="O13" s="90">
        <v>13</v>
      </c>
      <c r="P13" s="90">
        <v>16</v>
      </c>
      <c r="Q13" s="59">
        <v>44</v>
      </c>
      <c r="R13" s="90">
        <v>18</v>
      </c>
      <c r="S13" s="90">
        <v>13</v>
      </c>
      <c r="T13" s="90">
        <v>18.5</v>
      </c>
      <c r="U13" s="59">
        <v>49.5</v>
      </c>
      <c r="V13" s="90">
        <v>17</v>
      </c>
      <c r="W13" s="90">
        <v>12.5</v>
      </c>
      <c r="X13" s="90">
        <v>20</v>
      </c>
      <c r="Y13" s="59">
        <v>49.5</v>
      </c>
      <c r="Z13" s="90">
        <v>17</v>
      </c>
      <c r="AA13" s="90">
        <v>15</v>
      </c>
      <c r="AB13" s="90">
        <v>20.5</v>
      </c>
      <c r="AC13" s="59">
        <v>52.5</v>
      </c>
      <c r="AD13" s="90">
        <v>23</v>
      </c>
      <c r="AE13" s="90">
        <v>16</v>
      </c>
      <c r="AF13" s="90">
        <v>26.5</v>
      </c>
      <c r="AG13" s="59">
        <v>65.5</v>
      </c>
      <c r="AH13" s="90">
        <v>28</v>
      </c>
      <c r="AI13" s="90">
        <v>21.5</v>
      </c>
      <c r="AJ13" s="90">
        <v>26.5</v>
      </c>
      <c r="AK13" s="59">
        <v>76</v>
      </c>
      <c r="AL13" s="90">
        <v>40</v>
      </c>
      <c r="AM13" s="90">
        <v>25</v>
      </c>
      <c r="AN13" s="90">
        <v>39</v>
      </c>
      <c r="AO13" s="59">
        <v>104</v>
      </c>
      <c r="AP13" s="90">
        <v>39</v>
      </c>
      <c r="AQ13" s="90">
        <v>24</v>
      </c>
      <c r="AR13" s="90">
        <v>35</v>
      </c>
      <c r="AS13" s="59">
        <v>98</v>
      </c>
      <c r="AT13" s="90">
        <v>19</v>
      </c>
      <c r="AU13" s="90">
        <v>15.5</v>
      </c>
      <c r="AV13" s="90">
        <v>21</v>
      </c>
      <c r="AW13" s="59">
        <v>55.5</v>
      </c>
      <c r="AX13" s="90">
        <v>16</v>
      </c>
      <c r="AY13" s="90">
        <v>13</v>
      </c>
      <c r="AZ13" s="90">
        <v>18.5</v>
      </c>
      <c r="BA13" s="59">
        <v>47.5</v>
      </c>
      <c r="BB13" s="90">
        <v>17</v>
      </c>
      <c r="BC13" s="90">
        <v>12</v>
      </c>
      <c r="BD13" s="90">
        <v>21</v>
      </c>
      <c r="BE13" s="59">
        <v>50</v>
      </c>
      <c r="BF13" s="60">
        <f t="shared" si="0"/>
        <v>742.5</v>
      </c>
      <c r="BG13" s="99">
        <f t="shared" si="1"/>
        <v>265</v>
      </c>
      <c r="BH13" s="99">
        <f t="shared" si="2"/>
        <v>194</v>
      </c>
      <c r="BI13" s="99">
        <f t="shared" si="3"/>
        <v>283.5</v>
      </c>
      <c r="BJ13" s="99">
        <f t="shared" si="4"/>
        <v>742.5</v>
      </c>
    </row>
    <row r="14" spans="1:62" s="94" customFormat="1" ht="16.05" customHeight="1" x14ac:dyDescent="0.3">
      <c r="A14" s="10">
        <v>8</v>
      </c>
      <c r="B14" s="107" t="s">
        <v>653</v>
      </c>
      <c r="C14" s="15" t="s">
        <v>658</v>
      </c>
      <c r="D14" s="11" t="s">
        <v>330</v>
      </c>
      <c r="E14" s="15" t="s">
        <v>655</v>
      </c>
      <c r="F14" s="118">
        <v>30</v>
      </c>
      <c r="G14" s="15">
        <v>380</v>
      </c>
      <c r="H14" s="88" t="s">
        <v>51</v>
      </c>
      <c r="I14" s="119">
        <v>69762</v>
      </c>
      <c r="J14" s="90">
        <v>2063</v>
      </c>
      <c r="K14" s="90">
        <v>1559</v>
      </c>
      <c r="L14" s="90">
        <v>1438</v>
      </c>
      <c r="M14" s="59">
        <v>5060</v>
      </c>
      <c r="N14" s="90">
        <v>1895</v>
      </c>
      <c r="O14" s="90">
        <v>1570.5</v>
      </c>
      <c r="P14" s="90">
        <v>1128.5</v>
      </c>
      <c r="Q14" s="59">
        <v>4594</v>
      </c>
      <c r="R14" s="90">
        <v>2597</v>
      </c>
      <c r="S14" s="90">
        <v>1730.5</v>
      </c>
      <c r="T14" s="90">
        <v>1314</v>
      </c>
      <c r="U14" s="59">
        <v>5641.5</v>
      </c>
      <c r="V14" s="90">
        <v>2762</v>
      </c>
      <c r="W14" s="90">
        <v>1569.5</v>
      </c>
      <c r="X14" s="90">
        <v>1342.5</v>
      </c>
      <c r="Y14" s="59">
        <v>5674</v>
      </c>
      <c r="Z14" s="90">
        <v>2774</v>
      </c>
      <c r="AA14" s="90">
        <v>2077.5</v>
      </c>
      <c r="AB14" s="90">
        <v>1807.5</v>
      </c>
      <c r="AC14" s="59">
        <v>6659</v>
      </c>
      <c r="AD14" s="90">
        <v>2511</v>
      </c>
      <c r="AE14" s="90">
        <v>1996.5</v>
      </c>
      <c r="AF14" s="90">
        <v>1957</v>
      </c>
      <c r="AG14" s="59">
        <v>6464.5</v>
      </c>
      <c r="AH14" s="90">
        <v>2691</v>
      </c>
      <c r="AI14" s="90">
        <v>2233.5</v>
      </c>
      <c r="AJ14" s="90">
        <v>1814.5</v>
      </c>
      <c r="AK14" s="59">
        <v>6739</v>
      </c>
      <c r="AL14" s="90">
        <v>2464</v>
      </c>
      <c r="AM14" s="90">
        <v>1710.5</v>
      </c>
      <c r="AN14" s="90">
        <v>1912</v>
      </c>
      <c r="AO14" s="59">
        <v>6086.5</v>
      </c>
      <c r="AP14" s="90">
        <v>2353</v>
      </c>
      <c r="AQ14" s="90">
        <v>1625</v>
      </c>
      <c r="AR14" s="90">
        <v>1437</v>
      </c>
      <c r="AS14" s="59">
        <v>5415</v>
      </c>
      <c r="AT14" s="90">
        <v>2025</v>
      </c>
      <c r="AU14" s="90">
        <v>1620.5</v>
      </c>
      <c r="AV14" s="90">
        <v>1234</v>
      </c>
      <c r="AW14" s="59">
        <v>4879.5</v>
      </c>
      <c r="AX14" s="90">
        <v>2284</v>
      </c>
      <c r="AY14" s="90">
        <v>1672.5</v>
      </c>
      <c r="AZ14" s="90">
        <v>1537.5</v>
      </c>
      <c r="BA14" s="59">
        <v>5494</v>
      </c>
      <c r="BB14" s="90">
        <v>3069</v>
      </c>
      <c r="BC14" s="90">
        <v>1708</v>
      </c>
      <c r="BD14" s="90">
        <v>2278</v>
      </c>
      <c r="BE14" s="59">
        <v>7055</v>
      </c>
      <c r="BF14" s="60">
        <f t="shared" si="0"/>
        <v>69762</v>
      </c>
      <c r="BG14" s="99">
        <f t="shared" si="1"/>
        <v>29488</v>
      </c>
      <c r="BH14" s="99">
        <f t="shared" si="2"/>
        <v>21073.5</v>
      </c>
      <c r="BI14" s="99">
        <f t="shared" si="3"/>
        <v>19200.5</v>
      </c>
      <c r="BJ14" s="99">
        <f t="shared" si="4"/>
        <v>69762</v>
      </c>
    </row>
    <row r="15" spans="1:62" s="94" customFormat="1" ht="16.05" customHeight="1" x14ac:dyDescent="0.3">
      <c r="A15" s="10">
        <v>9</v>
      </c>
      <c r="B15" s="107" t="s">
        <v>653</v>
      </c>
      <c r="C15" s="15" t="s">
        <v>654</v>
      </c>
      <c r="D15" s="11" t="s">
        <v>330</v>
      </c>
      <c r="E15" s="15" t="s">
        <v>655</v>
      </c>
      <c r="F15" s="118">
        <v>3.3</v>
      </c>
      <c r="G15" s="15">
        <v>220</v>
      </c>
      <c r="H15" s="88" t="s">
        <v>51</v>
      </c>
      <c r="I15" s="119">
        <v>412.5</v>
      </c>
      <c r="J15" s="90">
        <v>9</v>
      </c>
      <c r="K15" s="90">
        <v>8</v>
      </c>
      <c r="L15" s="90">
        <v>15.5</v>
      </c>
      <c r="M15" s="59">
        <v>32.5</v>
      </c>
      <c r="N15" s="90">
        <v>10</v>
      </c>
      <c r="O15" s="90">
        <v>7</v>
      </c>
      <c r="P15" s="90">
        <v>12.5</v>
      </c>
      <c r="Q15" s="59">
        <v>29.5</v>
      </c>
      <c r="R15" s="90">
        <v>11</v>
      </c>
      <c r="S15" s="90">
        <v>7.5</v>
      </c>
      <c r="T15" s="90">
        <v>14</v>
      </c>
      <c r="U15" s="59">
        <v>32.5</v>
      </c>
      <c r="V15" s="90">
        <v>27</v>
      </c>
      <c r="W15" s="90">
        <v>13.5</v>
      </c>
      <c r="X15" s="90">
        <v>27.5</v>
      </c>
      <c r="Y15" s="59">
        <v>68</v>
      </c>
      <c r="Z15" s="90">
        <v>9</v>
      </c>
      <c r="AA15" s="90">
        <v>7.5</v>
      </c>
      <c r="AB15" s="90">
        <v>15</v>
      </c>
      <c r="AC15" s="59">
        <v>31.5</v>
      </c>
      <c r="AD15" s="90">
        <v>10</v>
      </c>
      <c r="AE15" s="90">
        <v>7</v>
      </c>
      <c r="AF15" s="90">
        <v>13.5</v>
      </c>
      <c r="AG15" s="59">
        <v>30.5</v>
      </c>
      <c r="AH15" s="90">
        <v>10</v>
      </c>
      <c r="AI15" s="90">
        <v>8</v>
      </c>
      <c r="AJ15" s="90">
        <v>13.5</v>
      </c>
      <c r="AK15" s="59">
        <v>31.5</v>
      </c>
      <c r="AL15" s="90">
        <v>10</v>
      </c>
      <c r="AM15" s="90">
        <v>7</v>
      </c>
      <c r="AN15" s="90">
        <v>13.5</v>
      </c>
      <c r="AO15" s="59">
        <v>30.5</v>
      </c>
      <c r="AP15" s="90">
        <v>10</v>
      </c>
      <c r="AQ15" s="90">
        <v>7.5</v>
      </c>
      <c r="AR15" s="90">
        <v>13</v>
      </c>
      <c r="AS15" s="59">
        <v>30.5</v>
      </c>
      <c r="AT15" s="90">
        <v>11</v>
      </c>
      <c r="AU15" s="90">
        <v>7.5</v>
      </c>
      <c r="AV15" s="90">
        <v>14</v>
      </c>
      <c r="AW15" s="59">
        <v>32.5</v>
      </c>
      <c r="AX15" s="90">
        <v>10</v>
      </c>
      <c r="AY15" s="90">
        <v>8</v>
      </c>
      <c r="AZ15" s="90">
        <v>13.5</v>
      </c>
      <c r="BA15" s="59">
        <v>31.5</v>
      </c>
      <c r="BB15" s="90">
        <v>10</v>
      </c>
      <c r="BC15" s="90">
        <v>6</v>
      </c>
      <c r="BD15" s="90">
        <v>15.5</v>
      </c>
      <c r="BE15" s="59">
        <v>31.5</v>
      </c>
      <c r="BF15" s="60">
        <f t="shared" si="0"/>
        <v>412.5</v>
      </c>
      <c r="BG15" s="99">
        <f t="shared" si="1"/>
        <v>137</v>
      </c>
      <c r="BH15" s="99">
        <f t="shared" si="2"/>
        <v>94.5</v>
      </c>
      <c r="BI15" s="99">
        <f t="shared" si="3"/>
        <v>181</v>
      </c>
      <c r="BJ15" s="99">
        <f t="shared" si="4"/>
        <v>412.5</v>
      </c>
    </row>
    <row r="16" spans="1:62" s="94" customFormat="1" ht="16.05" customHeight="1" x14ac:dyDescent="0.3">
      <c r="A16" s="10">
        <v>10</v>
      </c>
      <c r="B16" s="107" t="s">
        <v>653</v>
      </c>
      <c r="C16" s="15" t="s">
        <v>658</v>
      </c>
      <c r="D16" s="11" t="s">
        <v>330</v>
      </c>
      <c r="E16" s="15" t="s">
        <v>655</v>
      </c>
      <c r="F16" s="118">
        <v>6.6</v>
      </c>
      <c r="G16" s="15">
        <v>380</v>
      </c>
      <c r="H16" s="88" t="s">
        <v>51</v>
      </c>
      <c r="I16" s="119">
        <v>2606</v>
      </c>
      <c r="J16" s="90">
        <v>57</v>
      </c>
      <c r="K16" s="90">
        <v>51.5</v>
      </c>
      <c r="L16" s="90">
        <v>71.5</v>
      </c>
      <c r="M16" s="59">
        <v>180</v>
      </c>
      <c r="N16" s="90">
        <v>54</v>
      </c>
      <c r="O16" s="90">
        <v>48.5</v>
      </c>
      <c r="P16" s="90">
        <v>52</v>
      </c>
      <c r="Q16" s="59">
        <v>154.5</v>
      </c>
      <c r="R16" s="90">
        <v>70</v>
      </c>
      <c r="S16" s="90">
        <v>53</v>
      </c>
      <c r="T16" s="90">
        <v>56.5</v>
      </c>
      <c r="U16" s="59">
        <v>179.5</v>
      </c>
      <c r="V16" s="90">
        <v>65</v>
      </c>
      <c r="W16" s="90">
        <v>53</v>
      </c>
      <c r="X16" s="90">
        <v>62</v>
      </c>
      <c r="Y16" s="59">
        <v>180</v>
      </c>
      <c r="Z16" s="90">
        <v>96</v>
      </c>
      <c r="AA16" s="90">
        <v>75</v>
      </c>
      <c r="AB16" s="90">
        <v>113</v>
      </c>
      <c r="AC16" s="59">
        <v>284</v>
      </c>
      <c r="AD16" s="90">
        <v>89</v>
      </c>
      <c r="AE16" s="90">
        <v>67.5</v>
      </c>
      <c r="AF16" s="90">
        <v>83.5</v>
      </c>
      <c r="AG16" s="59">
        <v>240</v>
      </c>
      <c r="AH16" s="90">
        <v>113</v>
      </c>
      <c r="AI16" s="90">
        <v>91</v>
      </c>
      <c r="AJ16" s="90">
        <v>105</v>
      </c>
      <c r="AK16" s="59">
        <v>309</v>
      </c>
      <c r="AL16" s="90">
        <v>103</v>
      </c>
      <c r="AM16" s="90">
        <v>85.5</v>
      </c>
      <c r="AN16" s="90">
        <v>109</v>
      </c>
      <c r="AO16" s="59">
        <v>297.5</v>
      </c>
      <c r="AP16" s="90">
        <v>91</v>
      </c>
      <c r="AQ16" s="90">
        <v>73.5</v>
      </c>
      <c r="AR16" s="90">
        <v>65</v>
      </c>
      <c r="AS16" s="59">
        <v>229.5</v>
      </c>
      <c r="AT16" s="90">
        <v>61</v>
      </c>
      <c r="AU16" s="90">
        <v>61</v>
      </c>
      <c r="AV16" s="90">
        <v>63</v>
      </c>
      <c r="AW16" s="59">
        <v>185</v>
      </c>
      <c r="AX16" s="90">
        <v>59</v>
      </c>
      <c r="AY16" s="90">
        <v>52</v>
      </c>
      <c r="AZ16" s="90">
        <v>64</v>
      </c>
      <c r="BA16" s="59">
        <v>175</v>
      </c>
      <c r="BB16" s="90">
        <v>70</v>
      </c>
      <c r="BC16" s="90">
        <v>47.5</v>
      </c>
      <c r="BD16" s="90">
        <v>74.5</v>
      </c>
      <c r="BE16" s="59">
        <v>192</v>
      </c>
      <c r="BF16" s="60">
        <f t="shared" si="0"/>
        <v>2606</v>
      </c>
      <c r="BG16" s="99">
        <f t="shared" si="1"/>
        <v>928</v>
      </c>
      <c r="BH16" s="99">
        <f t="shared" si="2"/>
        <v>759</v>
      </c>
      <c r="BI16" s="99">
        <f t="shared" si="3"/>
        <v>919</v>
      </c>
      <c r="BJ16" s="99">
        <f t="shared" si="4"/>
        <v>2606</v>
      </c>
    </row>
    <row r="17" spans="1:62" s="94" customFormat="1" ht="16.05" customHeight="1" x14ac:dyDescent="0.3">
      <c r="A17" s="10">
        <v>11</v>
      </c>
      <c r="B17" s="107" t="s">
        <v>653</v>
      </c>
      <c r="C17" s="15" t="s">
        <v>659</v>
      </c>
      <c r="D17" s="11" t="s">
        <v>330</v>
      </c>
      <c r="E17" s="15" t="s">
        <v>655</v>
      </c>
      <c r="F17" s="118">
        <v>80</v>
      </c>
      <c r="G17" s="15">
        <v>380</v>
      </c>
      <c r="H17" s="88" t="s">
        <v>51</v>
      </c>
      <c r="I17" s="119">
        <v>163999</v>
      </c>
      <c r="J17" s="90">
        <v>5502</v>
      </c>
      <c r="K17" s="90">
        <v>3447.5</v>
      </c>
      <c r="L17" s="90">
        <v>6708.5</v>
      </c>
      <c r="M17" s="59">
        <v>15658</v>
      </c>
      <c r="N17" s="90">
        <v>5266</v>
      </c>
      <c r="O17" s="90">
        <v>3763</v>
      </c>
      <c r="P17" s="90">
        <v>6182.5</v>
      </c>
      <c r="Q17" s="59">
        <v>15211.5</v>
      </c>
      <c r="R17" s="90">
        <v>5234</v>
      </c>
      <c r="S17" s="90">
        <v>3680</v>
      </c>
      <c r="T17" s="90">
        <v>6198.5</v>
      </c>
      <c r="U17" s="59">
        <v>15112.5</v>
      </c>
      <c r="V17" s="90">
        <v>4491</v>
      </c>
      <c r="W17" s="90">
        <v>3197</v>
      </c>
      <c r="X17" s="90">
        <v>5554</v>
      </c>
      <c r="Y17" s="59">
        <v>13242</v>
      </c>
      <c r="Z17" s="90">
        <v>5760</v>
      </c>
      <c r="AA17" s="90">
        <v>3526</v>
      </c>
      <c r="AB17" s="90">
        <v>6706</v>
      </c>
      <c r="AC17" s="59">
        <v>15992</v>
      </c>
      <c r="AD17" s="90">
        <v>4180</v>
      </c>
      <c r="AE17" s="90">
        <v>2832.5</v>
      </c>
      <c r="AF17" s="90">
        <v>5335</v>
      </c>
      <c r="AG17" s="59">
        <v>12347.5</v>
      </c>
      <c r="AH17" s="90">
        <v>4522</v>
      </c>
      <c r="AI17" s="90">
        <v>2984</v>
      </c>
      <c r="AJ17" s="90">
        <v>4679.5</v>
      </c>
      <c r="AK17" s="59">
        <v>12185.5</v>
      </c>
      <c r="AL17" s="90">
        <v>3929</v>
      </c>
      <c r="AM17" s="90">
        <v>2522.5</v>
      </c>
      <c r="AN17" s="90">
        <v>4561.5</v>
      </c>
      <c r="AO17" s="59">
        <v>11013</v>
      </c>
      <c r="AP17" s="90">
        <v>4998</v>
      </c>
      <c r="AQ17" s="90">
        <v>3009.5</v>
      </c>
      <c r="AR17" s="90">
        <v>4935</v>
      </c>
      <c r="AS17" s="59">
        <v>12942.5</v>
      </c>
      <c r="AT17" s="90">
        <v>4666</v>
      </c>
      <c r="AU17" s="90">
        <v>3565</v>
      </c>
      <c r="AV17" s="90">
        <v>5631.5</v>
      </c>
      <c r="AW17" s="59">
        <v>13862.5</v>
      </c>
      <c r="AX17" s="90">
        <v>4031</v>
      </c>
      <c r="AY17" s="90">
        <v>3107</v>
      </c>
      <c r="AZ17" s="90">
        <v>5444.5</v>
      </c>
      <c r="BA17" s="59">
        <v>12582.5</v>
      </c>
      <c r="BB17" s="90">
        <v>4479</v>
      </c>
      <c r="BC17" s="90">
        <v>3078.5</v>
      </c>
      <c r="BD17" s="90">
        <v>6292</v>
      </c>
      <c r="BE17" s="59">
        <v>13849.5</v>
      </c>
      <c r="BF17" s="60">
        <f t="shared" si="0"/>
        <v>163999</v>
      </c>
      <c r="BG17" s="99">
        <f t="shared" si="1"/>
        <v>57058</v>
      </c>
      <c r="BH17" s="99">
        <f t="shared" si="2"/>
        <v>38712.5</v>
      </c>
      <c r="BI17" s="99">
        <f t="shared" si="3"/>
        <v>68228.5</v>
      </c>
      <c r="BJ17" s="99">
        <f t="shared" si="4"/>
        <v>163999</v>
      </c>
    </row>
    <row r="18" spans="1:62" s="94" customFormat="1" ht="16.05" customHeight="1" x14ac:dyDescent="0.3">
      <c r="A18" s="10">
        <v>12</v>
      </c>
      <c r="B18" s="107" t="s">
        <v>653</v>
      </c>
      <c r="C18" s="15" t="s">
        <v>660</v>
      </c>
      <c r="D18" s="11" t="s">
        <v>330</v>
      </c>
      <c r="E18" s="15" t="s">
        <v>655</v>
      </c>
      <c r="F18" s="118">
        <v>3.3</v>
      </c>
      <c r="G18" s="15">
        <v>380</v>
      </c>
      <c r="H18" s="88" t="s">
        <v>51</v>
      </c>
      <c r="I18" s="119">
        <v>4308</v>
      </c>
      <c r="J18" s="90">
        <v>103</v>
      </c>
      <c r="K18" s="90">
        <v>70</v>
      </c>
      <c r="L18" s="90">
        <v>132</v>
      </c>
      <c r="M18" s="59">
        <v>305</v>
      </c>
      <c r="N18" s="90">
        <v>99</v>
      </c>
      <c r="O18" s="90">
        <v>61</v>
      </c>
      <c r="P18" s="90">
        <v>89</v>
      </c>
      <c r="Q18" s="59">
        <v>249</v>
      </c>
      <c r="R18" s="90">
        <v>109</v>
      </c>
      <c r="S18" s="90">
        <v>63</v>
      </c>
      <c r="T18" s="90">
        <v>94.5</v>
      </c>
      <c r="U18" s="59">
        <v>266.5</v>
      </c>
      <c r="V18" s="90">
        <v>94</v>
      </c>
      <c r="W18" s="90">
        <v>55.5</v>
      </c>
      <c r="X18" s="90">
        <v>98.5</v>
      </c>
      <c r="Y18" s="59">
        <v>248</v>
      </c>
      <c r="Z18" s="90">
        <v>85</v>
      </c>
      <c r="AA18" s="90">
        <v>45.5</v>
      </c>
      <c r="AB18" s="90">
        <v>89</v>
      </c>
      <c r="AC18" s="59">
        <v>219.5</v>
      </c>
      <c r="AD18" s="90">
        <v>136</v>
      </c>
      <c r="AE18" s="90">
        <v>76</v>
      </c>
      <c r="AF18" s="90">
        <v>131.5</v>
      </c>
      <c r="AG18" s="59">
        <v>343.5</v>
      </c>
      <c r="AH18" s="90">
        <v>194</v>
      </c>
      <c r="AI18" s="90">
        <v>116</v>
      </c>
      <c r="AJ18" s="90">
        <v>182.5</v>
      </c>
      <c r="AK18" s="59">
        <v>492.5</v>
      </c>
      <c r="AL18" s="90">
        <v>177</v>
      </c>
      <c r="AM18" s="90">
        <v>126</v>
      </c>
      <c r="AN18" s="90">
        <v>243.5</v>
      </c>
      <c r="AO18" s="59">
        <v>546.5</v>
      </c>
      <c r="AP18" s="90">
        <v>179</v>
      </c>
      <c r="AQ18" s="90">
        <v>105.5</v>
      </c>
      <c r="AR18" s="90">
        <v>178.5</v>
      </c>
      <c r="AS18" s="59">
        <v>463</v>
      </c>
      <c r="AT18" s="90">
        <v>171</v>
      </c>
      <c r="AU18" s="90">
        <v>99</v>
      </c>
      <c r="AV18" s="90">
        <v>161</v>
      </c>
      <c r="AW18" s="59">
        <v>431</v>
      </c>
      <c r="AX18" s="90">
        <v>150</v>
      </c>
      <c r="AY18" s="90">
        <v>79</v>
      </c>
      <c r="AZ18" s="90">
        <v>138</v>
      </c>
      <c r="BA18" s="59">
        <v>367</v>
      </c>
      <c r="BB18" s="90">
        <v>137</v>
      </c>
      <c r="BC18" s="90">
        <v>77</v>
      </c>
      <c r="BD18" s="90">
        <v>162.5</v>
      </c>
      <c r="BE18" s="59">
        <v>376.5</v>
      </c>
      <c r="BF18" s="60">
        <f t="shared" si="0"/>
        <v>4308</v>
      </c>
      <c r="BG18" s="99">
        <f t="shared" si="1"/>
        <v>1634</v>
      </c>
      <c r="BH18" s="99">
        <f t="shared" si="2"/>
        <v>973.5</v>
      </c>
      <c r="BI18" s="99">
        <f t="shared" si="3"/>
        <v>1700.5</v>
      </c>
      <c r="BJ18" s="99">
        <f t="shared" si="4"/>
        <v>4308</v>
      </c>
    </row>
    <row r="19" spans="1:62" s="94" customFormat="1" ht="16.05" customHeight="1" x14ac:dyDescent="0.3">
      <c r="A19" s="10">
        <v>13</v>
      </c>
      <c r="B19" s="107" t="s">
        <v>653</v>
      </c>
      <c r="C19" s="15" t="s">
        <v>661</v>
      </c>
      <c r="D19" s="11" t="s">
        <v>330</v>
      </c>
      <c r="E19" s="15" t="s">
        <v>655</v>
      </c>
      <c r="F19" s="118">
        <v>30</v>
      </c>
      <c r="G19" s="15">
        <v>380</v>
      </c>
      <c r="H19" s="88" t="s">
        <v>51</v>
      </c>
      <c r="I19" s="119">
        <v>139389</v>
      </c>
      <c r="J19" s="90">
        <v>5064</v>
      </c>
      <c r="K19" s="90">
        <v>3306.5</v>
      </c>
      <c r="L19" s="90">
        <v>6020.5</v>
      </c>
      <c r="M19" s="59">
        <v>14391</v>
      </c>
      <c r="N19" s="90">
        <v>3496</v>
      </c>
      <c r="O19" s="90">
        <v>1298</v>
      </c>
      <c r="P19" s="90">
        <v>2803.5</v>
      </c>
      <c r="Q19" s="59">
        <v>7597.5</v>
      </c>
      <c r="R19" s="90">
        <v>3974</v>
      </c>
      <c r="S19" s="90">
        <v>2819</v>
      </c>
      <c r="T19" s="90">
        <v>4896.5</v>
      </c>
      <c r="U19" s="59">
        <v>11689.5</v>
      </c>
      <c r="V19" s="90">
        <v>3886</v>
      </c>
      <c r="W19" s="90">
        <v>2769.5</v>
      </c>
      <c r="X19" s="90">
        <v>5064</v>
      </c>
      <c r="Y19" s="59">
        <v>11719.5</v>
      </c>
      <c r="Z19" s="90">
        <v>3737</v>
      </c>
      <c r="AA19" s="90">
        <v>2727</v>
      </c>
      <c r="AB19" s="90">
        <v>5126</v>
      </c>
      <c r="AC19" s="59">
        <v>11590</v>
      </c>
      <c r="AD19" s="90">
        <v>3758</v>
      </c>
      <c r="AE19" s="90">
        <v>2725</v>
      </c>
      <c r="AF19" s="90">
        <v>4916</v>
      </c>
      <c r="AG19" s="59">
        <v>11399</v>
      </c>
      <c r="AH19" s="90">
        <v>3775</v>
      </c>
      <c r="AI19" s="90">
        <v>2930</v>
      </c>
      <c r="AJ19" s="90">
        <v>4885.5</v>
      </c>
      <c r="AK19" s="59">
        <v>11590.5</v>
      </c>
      <c r="AL19" s="90">
        <v>3896</v>
      </c>
      <c r="AM19" s="90">
        <v>2780</v>
      </c>
      <c r="AN19" s="90">
        <v>5075</v>
      </c>
      <c r="AO19" s="59">
        <v>11751</v>
      </c>
      <c r="AP19" s="90">
        <v>3690</v>
      </c>
      <c r="AQ19" s="90">
        <v>2670.5</v>
      </c>
      <c r="AR19" s="90">
        <v>4612.5</v>
      </c>
      <c r="AS19" s="59">
        <v>10973</v>
      </c>
      <c r="AT19" s="90">
        <v>3737</v>
      </c>
      <c r="AU19" s="90">
        <v>2748.5</v>
      </c>
      <c r="AV19" s="90">
        <v>4827.5</v>
      </c>
      <c r="AW19" s="59">
        <v>11313</v>
      </c>
      <c r="AX19" s="90">
        <v>3616</v>
      </c>
      <c r="AY19" s="90">
        <v>2620.5</v>
      </c>
      <c r="AZ19" s="90">
        <v>4872.5</v>
      </c>
      <c r="BA19" s="59">
        <v>11109</v>
      </c>
      <c r="BB19" s="90">
        <v>5000</v>
      </c>
      <c r="BC19" s="90">
        <v>3123</v>
      </c>
      <c r="BD19" s="90">
        <v>6143</v>
      </c>
      <c r="BE19" s="59">
        <v>14266</v>
      </c>
      <c r="BF19" s="60">
        <f t="shared" si="0"/>
        <v>139389</v>
      </c>
      <c r="BG19" s="99">
        <f t="shared" si="1"/>
        <v>47629</v>
      </c>
      <c r="BH19" s="99">
        <f t="shared" si="2"/>
        <v>32517.5</v>
      </c>
      <c r="BI19" s="99">
        <f t="shared" si="3"/>
        <v>59242.5</v>
      </c>
      <c r="BJ19" s="99">
        <f t="shared" si="4"/>
        <v>139389</v>
      </c>
    </row>
    <row r="20" spans="1:62" s="94" customFormat="1" ht="16.05" customHeight="1" x14ac:dyDescent="0.3">
      <c r="A20" s="10">
        <v>14</v>
      </c>
      <c r="B20" s="107" t="s">
        <v>653</v>
      </c>
      <c r="C20" s="15" t="s">
        <v>662</v>
      </c>
      <c r="D20" s="11" t="s">
        <v>330</v>
      </c>
      <c r="E20" s="15" t="s">
        <v>655</v>
      </c>
      <c r="F20" s="118">
        <v>11</v>
      </c>
      <c r="G20" s="15">
        <v>380</v>
      </c>
      <c r="H20" s="88" t="s">
        <v>51</v>
      </c>
      <c r="I20" s="119">
        <v>2429</v>
      </c>
      <c r="J20" s="90">
        <v>81</v>
      </c>
      <c r="K20" s="90">
        <v>40.5</v>
      </c>
      <c r="L20" s="90">
        <v>71</v>
      </c>
      <c r="M20" s="59">
        <v>192.5</v>
      </c>
      <c r="N20" s="90">
        <v>73</v>
      </c>
      <c r="O20" s="90">
        <v>47</v>
      </c>
      <c r="P20" s="90">
        <v>71</v>
      </c>
      <c r="Q20" s="59">
        <v>191</v>
      </c>
      <c r="R20" s="90">
        <v>82</v>
      </c>
      <c r="S20" s="90">
        <v>44.5</v>
      </c>
      <c r="T20" s="90">
        <v>66.5</v>
      </c>
      <c r="U20" s="59">
        <v>193</v>
      </c>
      <c r="V20" s="90">
        <v>47</v>
      </c>
      <c r="W20" s="90">
        <v>27</v>
      </c>
      <c r="X20" s="90">
        <v>36.5</v>
      </c>
      <c r="Y20" s="59">
        <v>110.5</v>
      </c>
      <c r="Z20" s="90">
        <v>70</v>
      </c>
      <c r="AA20" s="90">
        <v>40</v>
      </c>
      <c r="AB20" s="90">
        <v>74</v>
      </c>
      <c r="AC20" s="59">
        <v>184</v>
      </c>
      <c r="AD20" s="90">
        <v>84</v>
      </c>
      <c r="AE20" s="90">
        <v>44</v>
      </c>
      <c r="AF20" s="90">
        <v>69.5</v>
      </c>
      <c r="AG20" s="59">
        <v>197.5</v>
      </c>
      <c r="AH20" s="90">
        <v>106</v>
      </c>
      <c r="AI20" s="90">
        <v>75.5</v>
      </c>
      <c r="AJ20" s="90">
        <v>82.5</v>
      </c>
      <c r="AK20" s="59">
        <v>264</v>
      </c>
      <c r="AL20" s="90">
        <v>126</v>
      </c>
      <c r="AM20" s="90">
        <v>56</v>
      </c>
      <c r="AN20" s="90">
        <v>101.5</v>
      </c>
      <c r="AO20" s="59">
        <v>283.5</v>
      </c>
      <c r="AP20" s="90">
        <v>81</v>
      </c>
      <c r="AQ20" s="90">
        <v>44</v>
      </c>
      <c r="AR20" s="90">
        <v>64</v>
      </c>
      <c r="AS20" s="59">
        <v>189</v>
      </c>
      <c r="AT20" s="90">
        <v>101</v>
      </c>
      <c r="AU20" s="90">
        <v>56</v>
      </c>
      <c r="AV20" s="90">
        <v>81.5</v>
      </c>
      <c r="AW20" s="59">
        <v>238.5</v>
      </c>
      <c r="AX20" s="90">
        <v>101</v>
      </c>
      <c r="AY20" s="90">
        <v>42.5</v>
      </c>
      <c r="AZ20" s="90">
        <v>63.5</v>
      </c>
      <c r="BA20" s="59">
        <v>207</v>
      </c>
      <c r="BB20" s="90">
        <v>69</v>
      </c>
      <c r="BC20" s="90">
        <v>39</v>
      </c>
      <c r="BD20" s="90">
        <v>70.5</v>
      </c>
      <c r="BE20" s="59">
        <v>178.5</v>
      </c>
      <c r="BF20" s="60">
        <f t="shared" si="0"/>
        <v>2429</v>
      </c>
      <c r="BG20" s="99">
        <f t="shared" si="1"/>
        <v>1021</v>
      </c>
      <c r="BH20" s="99">
        <f t="shared" si="2"/>
        <v>556</v>
      </c>
      <c r="BI20" s="99">
        <f t="shared" si="3"/>
        <v>852</v>
      </c>
      <c r="BJ20" s="99">
        <f t="shared" si="4"/>
        <v>2429</v>
      </c>
    </row>
    <row r="21" spans="1:62" s="94" customFormat="1" ht="16.05" customHeight="1" x14ac:dyDescent="0.3">
      <c r="A21" s="10">
        <v>15</v>
      </c>
      <c r="B21" s="107" t="s">
        <v>653</v>
      </c>
      <c r="C21" s="15" t="s">
        <v>662</v>
      </c>
      <c r="D21" s="11" t="s">
        <v>330</v>
      </c>
      <c r="E21" s="15" t="s">
        <v>655</v>
      </c>
      <c r="F21" s="118">
        <v>3.3</v>
      </c>
      <c r="G21" s="15">
        <v>380</v>
      </c>
      <c r="H21" s="88" t="s">
        <v>51</v>
      </c>
      <c r="I21" s="119">
        <v>0</v>
      </c>
      <c r="J21" s="90">
        <v>0</v>
      </c>
      <c r="K21" s="90">
        <v>0</v>
      </c>
      <c r="L21" s="90">
        <v>0</v>
      </c>
      <c r="M21" s="59">
        <v>0</v>
      </c>
      <c r="N21" s="90">
        <v>0</v>
      </c>
      <c r="O21" s="90">
        <v>0</v>
      </c>
      <c r="P21" s="90">
        <v>0</v>
      </c>
      <c r="Q21" s="59">
        <v>0</v>
      </c>
      <c r="R21" s="90">
        <v>0</v>
      </c>
      <c r="S21" s="90">
        <v>0</v>
      </c>
      <c r="T21" s="90">
        <v>0</v>
      </c>
      <c r="U21" s="59">
        <v>0</v>
      </c>
      <c r="V21" s="90">
        <v>0</v>
      </c>
      <c r="W21" s="90">
        <v>0</v>
      </c>
      <c r="X21" s="90">
        <v>0</v>
      </c>
      <c r="Y21" s="59">
        <v>0</v>
      </c>
      <c r="Z21" s="90">
        <v>0</v>
      </c>
      <c r="AA21" s="90">
        <v>0</v>
      </c>
      <c r="AB21" s="90">
        <v>0</v>
      </c>
      <c r="AC21" s="59">
        <v>0</v>
      </c>
      <c r="AD21" s="90">
        <v>0</v>
      </c>
      <c r="AE21" s="90">
        <v>0</v>
      </c>
      <c r="AF21" s="90">
        <v>0</v>
      </c>
      <c r="AG21" s="59">
        <v>0</v>
      </c>
      <c r="AH21" s="90">
        <v>0</v>
      </c>
      <c r="AI21" s="90">
        <v>0</v>
      </c>
      <c r="AJ21" s="90">
        <v>0</v>
      </c>
      <c r="AK21" s="59">
        <v>0</v>
      </c>
      <c r="AL21" s="90">
        <v>0</v>
      </c>
      <c r="AM21" s="90">
        <v>0</v>
      </c>
      <c r="AN21" s="90">
        <v>0</v>
      </c>
      <c r="AO21" s="59">
        <v>0</v>
      </c>
      <c r="AP21" s="90">
        <v>0</v>
      </c>
      <c r="AQ21" s="90">
        <v>0</v>
      </c>
      <c r="AR21" s="90">
        <v>0</v>
      </c>
      <c r="AS21" s="59">
        <v>0</v>
      </c>
      <c r="AT21" s="90">
        <v>0</v>
      </c>
      <c r="AU21" s="90">
        <v>0</v>
      </c>
      <c r="AV21" s="90">
        <v>0</v>
      </c>
      <c r="AW21" s="59">
        <v>0</v>
      </c>
      <c r="AX21" s="90">
        <v>0</v>
      </c>
      <c r="AY21" s="90">
        <v>0</v>
      </c>
      <c r="AZ21" s="90">
        <v>0</v>
      </c>
      <c r="BA21" s="59">
        <v>0</v>
      </c>
      <c r="BB21" s="90">
        <v>0</v>
      </c>
      <c r="BC21" s="90">
        <v>0</v>
      </c>
      <c r="BD21" s="90">
        <v>0</v>
      </c>
      <c r="BE21" s="59">
        <v>0</v>
      </c>
      <c r="BF21" s="60">
        <f t="shared" si="0"/>
        <v>0</v>
      </c>
      <c r="BG21" s="99">
        <f t="shared" si="1"/>
        <v>0</v>
      </c>
      <c r="BH21" s="99">
        <f t="shared" si="2"/>
        <v>0</v>
      </c>
      <c r="BI21" s="99">
        <f t="shared" si="3"/>
        <v>0</v>
      </c>
      <c r="BJ21" s="99">
        <f t="shared" si="4"/>
        <v>0</v>
      </c>
    </row>
    <row r="22" spans="1:62" s="94" customFormat="1" ht="16.05" customHeight="1" x14ac:dyDescent="0.3">
      <c r="A22" s="10">
        <v>16</v>
      </c>
      <c r="B22" s="107" t="s">
        <v>653</v>
      </c>
      <c r="C22" s="15" t="s">
        <v>663</v>
      </c>
      <c r="D22" s="11" t="s">
        <v>330</v>
      </c>
      <c r="E22" s="15" t="s">
        <v>655</v>
      </c>
      <c r="F22" s="118">
        <v>3.3</v>
      </c>
      <c r="G22" s="15">
        <v>380</v>
      </c>
      <c r="H22" s="88" t="s">
        <v>51</v>
      </c>
      <c r="I22" s="119">
        <v>5284.5</v>
      </c>
      <c r="J22" s="90">
        <v>103</v>
      </c>
      <c r="K22" s="90">
        <v>43</v>
      </c>
      <c r="L22" s="90">
        <v>76</v>
      </c>
      <c r="M22" s="59">
        <v>222</v>
      </c>
      <c r="N22" s="90">
        <v>132</v>
      </c>
      <c r="O22" s="90">
        <v>67.5</v>
      </c>
      <c r="P22" s="90">
        <v>98</v>
      </c>
      <c r="Q22" s="59">
        <v>297.5</v>
      </c>
      <c r="R22" s="90">
        <v>162</v>
      </c>
      <c r="S22" s="90">
        <v>100</v>
      </c>
      <c r="T22" s="90">
        <v>161</v>
      </c>
      <c r="U22" s="59">
        <v>423</v>
      </c>
      <c r="V22" s="90">
        <v>219</v>
      </c>
      <c r="W22" s="90">
        <v>113</v>
      </c>
      <c r="X22" s="90">
        <v>222.5</v>
      </c>
      <c r="Y22" s="59">
        <v>554.5</v>
      </c>
      <c r="Z22" s="90">
        <v>147</v>
      </c>
      <c r="AA22" s="90">
        <v>77.5</v>
      </c>
      <c r="AB22" s="90">
        <v>163.5</v>
      </c>
      <c r="AC22" s="59">
        <v>388</v>
      </c>
      <c r="AD22" s="90">
        <v>130</v>
      </c>
      <c r="AE22" s="90">
        <v>59</v>
      </c>
      <c r="AF22" s="90">
        <v>106</v>
      </c>
      <c r="AG22" s="59">
        <v>295</v>
      </c>
      <c r="AH22" s="90">
        <v>153</v>
      </c>
      <c r="AI22" s="90">
        <v>100.5</v>
      </c>
      <c r="AJ22" s="90">
        <v>156</v>
      </c>
      <c r="AK22" s="59">
        <v>409.5</v>
      </c>
      <c r="AL22" s="90">
        <v>140</v>
      </c>
      <c r="AM22" s="90">
        <v>78.5</v>
      </c>
      <c r="AN22" s="90">
        <v>134.5</v>
      </c>
      <c r="AO22" s="59">
        <v>353</v>
      </c>
      <c r="AP22" s="90">
        <v>192</v>
      </c>
      <c r="AQ22" s="90">
        <v>81</v>
      </c>
      <c r="AR22" s="90">
        <v>131.5</v>
      </c>
      <c r="AS22" s="59">
        <v>404.5</v>
      </c>
      <c r="AT22" s="90">
        <v>279</v>
      </c>
      <c r="AU22" s="90">
        <v>143.5</v>
      </c>
      <c r="AV22" s="90">
        <v>256</v>
      </c>
      <c r="AW22" s="59">
        <v>678.5</v>
      </c>
      <c r="AX22" s="90">
        <v>231</v>
      </c>
      <c r="AY22" s="90">
        <v>108.5</v>
      </c>
      <c r="AZ22" s="90">
        <v>206.5</v>
      </c>
      <c r="BA22" s="59">
        <v>546</v>
      </c>
      <c r="BB22" s="90">
        <v>300</v>
      </c>
      <c r="BC22" s="90">
        <v>131</v>
      </c>
      <c r="BD22" s="90">
        <v>282</v>
      </c>
      <c r="BE22" s="59">
        <v>713</v>
      </c>
      <c r="BF22" s="60">
        <f t="shared" si="0"/>
        <v>5284.5</v>
      </c>
      <c r="BG22" s="99">
        <f t="shared" si="1"/>
        <v>2188</v>
      </c>
      <c r="BH22" s="99">
        <f t="shared" si="2"/>
        <v>1103</v>
      </c>
      <c r="BI22" s="99">
        <f t="shared" si="3"/>
        <v>1993.5</v>
      </c>
      <c r="BJ22" s="99">
        <f t="shared" si="4"/>
        <v>5284.5</v>
      </c>
    </row>
    <row r="23" spans="1:62" s="94" customFormat="1" ht="16.05" customHeight="1" x14ac:dyDescent="0.3">
      <c r="A23" s="10">
        <v>17</v>
      </c>
      <c r="B23" s="107" t="s">
        <v>653</v>
      </c>
      <c r="C23" s="15" t="s">
        <v>664</v>
      </c>
      <c r="D23" s="11" t="s">
        <v>330</v>
      </c>
      <c r="E23" s="15" t="s">
        <v>655</v>
      </c>
      <c r="F23" s="118">
        <v>6.6</v>
      </c>
      <c r="G23" s="15">
        <v>380</v>
      </c>
      <c r="H23" s="88" t="s">
        <v>51</v>
      </c>
      <c r="I23" s="119">
        <v>15877.5</v>
      </c>
      <c r="J23" s="90">
        <v>408</v>
      </c>
      <c r="K23" s="90">
        <v>310</v>
      </c>
      <c r="L23" s="90">
        <v>628.5</v>
      </c>
      <c r="M23" s="59">
        <v>1346.5</v>
      </c>
      <c r="N23" s="90">
        <v>398</v>
      </c>
      <c r="O23" s="90">
        <v>280</v>
      </c>
      <c r="P23" s="90">
        <v>485.5</v>
      </c>
      <c r="Q23" s="59">
        <v>1163.5</v>
      </c>
      <c r="R23" s="90">
        <v>451</v>
      </c>
      <c r="S23" s="90">
        <v>311</v>
      </c>
      <c r="T23" s="90">
        <v>547.5</v>
      </c>
      <c r="U23" s="59">
        <v>1309.5</v>
      </c>
      <c r="V23" s="90">
        <v>414</v>
      </c>
      <c r="W23" s="90">
        <v>286.5</v>
      </c>
      <c r="X23" s="90">
        <v>581</v>
      </c>
      <c r="Y23" s="59">
        <v>1281.5</v>
      </c>
      <c r="Z23" s="90">
        <v>409</v>
      </c>
      <c r="AA23" s="90">
        <v>307.5</v>
      </c>
      <c r="AB23" s="90">
        <v>605.5</v>
      </c>
      <c r="AC23" s="59">
        <v>1322</v>
      </c>
      <c r="AD23" s="90">
        <v>489</v>
      </c>
      <c r="AE23" s="90">
        <v>321.5</v>
      </c>
      <c r="AF23" s="90">
        <v>607</v>
      </c>
      <c r="AG23" s="59">
        <v>1417.5</v>
      </c>
      <c r="AH23" s="90">
        <v>450</v>
      </c>
      <c r="AI23" s="90">
        <v>321.5</v>
      </c>
      <c r="AJ23" s="90">
        <v>541</v>
      </c>
      <c r="AK23" s="59">
        <v>1312.5</v>
      </c>
      <c r="AL23" s="90">
        <v>439</v>
      </c>
      <c r="AM23" s="90">
        <v>302</v>
      </c>
      <c r="AN23" s="90">
        <v>588.5</v>
      </c>
      <c r="AO23" s="59">
        <v>1329.5</v>
      </c>
      <c r="AP23" s="90">
        <v>432</v>
      </c>
      <c r="AQ23" s="90">
        <v>304.5</v>
      </c>
      <c r="AR23" s="90">
        <v>535.5</v>
      </c>
      <c r="AS23" s="59">
        <v>1272</v>
      </c>
      <c r="AT23" s="90">
        <v>462</v>
      </c>
      <c r="AU23" s="90">
        <v>349.5</v>
      </c>
      <c r="AV23" s="90">
        <v>582</v>
      </c>
      <c r="AW23" s="59">
        <v>1393.5</v>
      </c>
      <c r="AX23" s="90">
        <v>508</v>
      </c>
      <c r="AY23" s="90">
        <v>333</v>
      </c>
      <c r="AZ23" s="90">
        <v>633.5</v>
      </c>
      <c r="BA23" s="59">
        <v>1474.5</v>
      </c>
      <c r="BB23" s="90">
        <v>435</v>
      </c>
      <c r="BC23" s="90">
        <v>245.5</v>
      </c>
      <c r="BD23" s="90">
        <v>574.5</v>
      </c>
      <c r="BE23" s="59">
        <v>1255</v>
      </c>
      <c r="BF23" s="60">
        <f t="shared" si="0"/>
        <v>15877.5</v>
      </c>
      <c r="BG23" s="99">
        <f t="shared" si="1"/>
        <v>5295</v>
      </c>
      <c r="BH23" s="99">
        <f t="shared" si="2"/>
        <v>3672.5</v>
      </c>
      <c r="BI23" s="99">
        <f t="shared" si="3"/>
        <v>6910</v>
      </c>
      <c r="BJ23" s="99">
        <f t="shared" si="4"/>
        <v>15877.5</v>
      </c>
    </row>
    <row r="24" spans="1:62" s="94" customFormat="1" ht="16.05" customHeight="1" x14ac:dyDescent="0.3">
      <c r="A24" s="10">
        <v>18</v>
      </c>
      <c r="B24" s="107" t="s">
        <v>653</v>
      </c>
      <c r="C24" s="15" t="s">
        <v>663</v>
      </c>
      <c r="D24" s="11" t="s">
        <v>330</v>
      </c>
      <c r="E24" s="15" t="s">
        <v>655</v>
      </c>
      <c r="F24" s="118">
        <v>3.3</v>
      </c>
      <c r="G24" s="15">
        <v>380</v>
      </c>
      <c r="H24" s="88" t="s">
        <v>51</v>
      </c>
      <c r="I24" s="119">
        <v>1007</v>
      </c>
      <c r="J24" s="90">
        <v>31</v>
      </c>
      <c r="K24" s="90">
        <v>26.5</v>
      </c>
      <c r="L24" s="90">
        <v>46</v>
      </c>
      <c r="M24" s="59">
        <v>103.5</v>
      </c>
      <c r="N24" s="90">
        <v>17</v>
      </c>
      <c r="O24" s="90">
        <v>14</v>
      </c>
      <c r="P24" s="90">
        <v>21.5</v>
      </c>
      <c r="Q24" s="59">
        <v>52.5</v>
      </c>
      <c r="R24" s="90">
        <v>21</v>
      </c>
      <c r="S24" s="90">
        <v>14</v>
      </c>
      <c r="T24" s="90">
        <v>17</v>
      </c>
      <c r="U24" s="59">
        <v>52</v>
      </c>
      <c r="V24" s="90">
        <v>32</v>
      </c>
      <c r="W24" s="90">
        <v>13.5</v>
      </c>
      <c r="X24" s="90">
        <v>22.5</v>
      </c>
      <c r="Y24" s="59">
        <v>68</v>
      </c>
      <c r="Z24" s="90">
        <v>72</v>
      </c>
      <c r="AA24" s="90">
        <v>24.5</v>
      </c>
      <c r="AB24" s="90">
        <v>46</v>
      </c>
      <c r="AC24" s="59">
        <v>142.5</v>
      </c>
      <c r="AD24" s="90">
        <v>12</v>
      </c>
      <c r="AE24" s="90">
        <v>6.5</v>
      </c>
      <c r="AF24" s="90">
        <v>10</v>
      </c>
      <c r="AG24" s="59">
        <v>28.5</v>
      </c>
      <c r="AH24" s="90">
        <v>14</v>
      </c>
      <c r="AI24" s="90">
        <v>9</v>
      </c>
      <c r="AJ24" s="90">
        <v>8.5</v>
      </c>
      <c r="AK24" s="59">
        <v>31.5</v>
      </c>
      <c r="AL24" s="90">
        <v>149</v>
      </c>
      <c r="AM24" s="90">
        <v>54</v>
      </c>
      <c r="AN24" s="90">
        <v>129.5</v>
      </c>
      <c r="AO24" s="59">
        <v>332.5</v>
      </c>
      <c r="AP24" s="90">
        <v>11</v>
      </c>
      <c r="AQ24" s="90">
        <v>7</v>
      </c>
      <c r="AR24" s="90">
        <v>12</v>
      </c>
      <c r="AS24" s="59">
        <v>30</v>
      </c>
      <c r="AT24" s="90">
        <v>25</v>
      </c>
      <c r="AU24" s="90">
        <v>19</v>
      </c>
      <c r="AV24" s="90">
        <v>17.5</v>
      </c>
      <c r="AW24" s="59">
        <v>61.5</v>
      </c>
      <c r="AX24" s="90">
        <v>20</v>
      </c>
      <c r="AY24" s="90">
        <v>11</v>
      </c>
      <c r="AZ24" s="90">
        <v>20.5</v>
      </c>
      <c r="BA24" s="59">
        <v>51.5</v>
      </c>
      <c r="BB24" s="90">
        <v>19</v>
      </c>
      <c r="BC24" s="90">
        <v>12</v>
      </c>
      <c r="BD24" s="90">
        <v>22</v>
      </c>
      <c r="BE24" s="59">
        <v>53</v>
      </c>
      <c r="BF24" s="60">
        <f t="shared" si="0"/>
        <v>1007</v>
      </c>
      <c r="BG24" s="99">
        <f t="shared" si="1"/>
        <v>423</v>
      </c>
      <c r="BH24" s="99">
        <f t="shared" si="2"/>
        <v>211</v>
      </c>
      <c r="BI24" s="99">
        <f t="shared" si="3"/>
        <v>373</v>
      </c>
      <c r="BJ24" s="99">
        <f t="shared" si="4"/>
        <v>1007</v>
      </c>
    </row>
    <row r="25" spans="1:62" s="94" customFormat="1" ht="16.05" customHeight="1" x14ac:dyDescent="0.3">
      <c r="A25" s="10">
        <v>19</v>
      </c>
      <c r="B25" s="107" t="s">
        <v>653</v>
      </c>
      <c r="C25" s="15" t="s">
        <v>663</v>
      </c>
      <c r="D25" s="11" t="s">
        <v>330</v>
      </c>
      <c r="E25" s="15" t="s">
        <v>655</v>
      </c>
      <c r="F25" s="118">
        <v>6.6</v>
      </c>
      <c r="G25" s="15">
        <v>380</v>
      </c>
      <c r="H25" s="88" t="s">
        <v>51</v>
      </c>
      <c r="I25" s="119">
        <v>510.5</v>
      </c>
      <c r="J25" s="90">
        <v>24</v>
      </c>
      <c r="K25" s="90">
        <v>20.5</v>
      </c>
      <c r="L25" s="90">
        <v>29</v>
      </c>
      <c r="M25" s="59">
        <v>73.5</v>
      </c>
      <c r="N25" s="90">
        <v>11</v>
      </c>
      <c r="O25" s="90">
        <v>7.5</v>
      </c>
      <c r="P25" s="90">
        <v>12</v>
      </c>
      <c r="Q25" s="59">
        <v>30.5</v>
      </c>
      <c r="R25" s="90">
        <v>11</v>
      </c>
      <c r="S25" s="90">
        <v>6</v>
      </c>
      <c r="T25" s="90">
        <v>6.5</v>
      </c>
      <c r="U25" s="59">
        <v>23.5</v>
      </c>
      <c r="V25" s="90">
        <v>12</v>
      </c>
      <c r="W25" s="90">
        <v>4</v>
      </c>
      <c r="X25" s="90">
        <v>8.5</v>
      </c>
      <c r="Y25" s="59">
        <v>24.5</v>
      </c>
      <c r="Z25" s="90">
        <v>12</v>
      </c>
      <c r="AA25" s="90">
        <v>8</v>
      </c>
      <c r="AB25" s="90">
        <v>22.5</v>
      </c>
      <c r="AC25" s="59">
        <v>42.5</v>
      </c>
      <c r="AD25" s="90">
        <v>18</v>
      </c>
      <c r="AE25" s="90">
        <v>14</v>
      </c>
      <c r="AF25" s="90">
        <v>16</v>
      </c>
      <c r="AG25" s="59">
        <v>48</v>
      </c>
      <c r="AH25" s="90">
        <v>13</v>
      </c>
      <c r="AI25" s="90">
        <v>12</v>
      </c>
      <c r="AJ25" s="90">
        <v>13</v>
      </c>
      <c r="AK25" s="59">
        <v>38</v>
      </c>
      <c r="AL25" s="90">
        <v>14</v>
      </c>
      <c r="AM25" s="90">
        <v>8</v>
      </c>
      <c r="AN25" s="90">
        <v>10.5</v>
      </c>
      <c r="AO25" s="59">
        <v>32.5</v>
      </c>
      <c r="AP25" s="90">
        <v>14</v>
      </c>
      <c r="AQ25" s="90">
        <v>8.5</v>
      </c>
      <c r="AR25" s="90">
        <v>12.5</v>
      </c>
      <c r="AS25" s="59">
        <v>35</v>
      </c>
      <c r="AT25" s="90">
        <v>32</v>
      </c>
      <c r="AU25" s="90">
        <v>21.5</v>
      </c>
      <c r="AV25" s="90">
        <v>16</v>
      </c>
      <c r="AW25" s="59">
        <v>69.5</v>
      </c>
      <c r="AX25" s="90">
        <v>20</v>
      </c>
      <c r="AY25" s="90">
        <v>8.5</v>
      </c>
      <c r="AZ25" s="90">
        <v>19.5</v>
      </c>
      <c r="BA25" s="59">
        <v>48</v>
      </c>
      <c r="BB25" s="90">
        <v>16</v>
      </c>
      <c r="BC25" s="90">
        <v>10.5</v>
      </c>
      <c r="BD25" s="90">
        <v>18.5</v>
      </c>
      <c r="BE25" s="59">
        <v>45</v>
      </c>
      <c r="BF25" s="60">
        <f t="shared" si="0"/>
        <v>510.5</v>
      </c>
      <c r="BG25" s="99">
        <f t="shared" si="1"/>
        <v>197</v>
      </c>
      <c r="BH25" s="99">
        <f t="shared" si="2"/>
        <v>129</v>
      </c>
      <c r="BI25" s="99">
        <f t="shared" si="3"/>
        <v>184.5</v>
      </c>
      <c r="BJ25" s="99">
        <f t="shared" si="4"/>
        <v>510.5</v>
      </c>
    </row>
    <row r="26" spans="1:62" s="94" customFormat="1" ht="16.05" customHeight="1" x14ac:dyDescent="0.3">
      <c r="A26" s="10">
        <v>20</v>
      </c>
      <c r="B26" s="107" t="s">
        <v>653</v>
      </c>
      <c r="C26" s="15" t="s">
        <v>665</v>
      </c>
      <c r="D26" s="11" t="s">
        <v>330</v>
      </c>
      <c r="E26" s="15" t="s">
        <v>655</v>
      </c>
      <c r="F26" s="118">
        <v>3.3</v>
      </c>
      <c r="G26" s="15">
        <v>380</v>
      </c>
      <c r="H26" s="88" t="s">
        <v>51</v>
      </c>
      <c r="I26" s="119">
        <v>1274.5</v>
      </c>
      <c r="J26" s="90">
        <v>32</v>
      </c>
      <c r="K26" s="90">
        <v>22</v>
      </c>
      <c r="L26" s="90">
        <v>45.5</v>
      </c>
      <c r="M26" s="59">
        <v>99.5</v>
      </c>
      <c r="N26" s="90">
        <v>21</v>
      </c>
      <c r="O26" s="90">
        <v>13</v>
      </c>
      <c r="P26" s="90">
        <v>21</v>
      </c>
      <c r="Q26" s="59">
        <v>55</v>
      </c>
      <c r="R26" s="90">
        <v>23</v>
      </c>
      <c r="S26" s="90">
        <v>16</v>
      </c>
      <c r="T26" s="90">
        <v>24.5</v>
      </c>
      <c r="U26" s="59">
        <v>63.5</v>
      </c>
      <c r="V26" s="90">
        <v>31</v>
      </c>
      <c r="W26" s="90">
        <v>17</v>
      </c>
      <c r="X26" s="90">
        <v>28</v>
      </c>
      <c r="Y26" s="59">
        <v>76</v>
      </c>
      <c r="Z26" s="90">
        <v>26</v>
      </c>
      <c r="AA26" s="90">
        <v>19</v>
      </c>
      <c r="AB26" s="90">
        <v>39</v>
      </c>
      <c r="AC26" s="59">
        <v>84</v>
      </c>
      <c r="AD26" s="90">
        <v>30</v>
      </c>
      <c r="AE26" s="90">
        <v>23</v>
      </c>
      <c r="AF26" s="90">
        <v>36.5</v>
      </c>
      <c r="AG26" s="59">
        <v>89.5</v>
      </c>
      <c r="AH26" s="90">
        <v>31</v>
      </c>
      <c r="AI26" s="90">
        <v>24</v>
      </c>
      <c r="AJ26" s="90">
        <v>30</v>
      </c>
      <c r="AK26" s="59">
        <v>85</v>
      </c>
      <c r="AL26" s="90">
        <v>24</v>
      </c>
      <c r="AM26" s="90">
        <v>18</v>
      </c>
      <c r="AN26" s="90">
        <v>32.5</v>
      </c>
      <c r="AO26" s="59">
        <v>74.5</v>
      </c>
      <c r="AP26" s="90">
        <v>49</v>
      </c>
      <c r="AQ26" s="90">
        <v>26</v>
      </c>
      <c r="AR26" s="90">
        <v>43</v>
      </c>
      <c r="AS26" s="59">
        <v>118</v>
      </c>
      <c r="AT26" s="90">
        <v>164</v>
      </c>
      <c r="AU26" s="90">
        <v>88.5</v>
      </c>
      <c r="AV26" s="90">
        <v>134.5</v>
      </c>
      <c r="AW26" s="59">
        <v>387</v>
      </c>
      <c r="AX26" s="90">
        <v>22</v>
      </c>
      <c r="AY26" s="90">
        <v>14</v>
      </c>
      <c r="AZ26" s="90">
        <v>25.5</v>
      </c>
      <c r="BA26" s="59">
        <v>61.5</v>
      </c>
      <c r="BB26" s="90">
        <v>34</v>
      </c>
      <c r="BC26" s="90">
        <v>15</v>
      </c>
      <c r="BD26" s="90">
        <v>32</v>
      </c>
      <c r="BE26" s="59">
        <v>81</v>
      </c>
      <c r="BF26" s="60">
        <f t="shared" si="0"/>
        <v>1274.5</v>
      </c>
      <c r="BG26" s="99">
        <f t="shared" si="1"/>
        <v>487</v>
      </c>
      <c r="BH26" s="99">
        <f t="shared" si="2"/>
        <v>295.5</v>
      </c>
      <c r="BI26" s="99">
        <f t="shared" si="3"/>
        <v>492</v>
      </c>
      <c r="BJ26" s="99">
        <f t="shared" si="4"/>
        <v>1274.5</v>
      </c>
    </row>
    <row r="27" spans="1:62" s="94" customFormat="1" ht="16.05" customHeight="1" x14ac:dyDescent="0.3">
      <c r="A27" s="10">
        <v>21</v>
      </c>
      <c r="B27" s="107" t="s">
        <v>653</v>
      </c>
      <c r="C27" s="15" t="s">
        <v>659</v>
      </c>
      <c r="D27" s="11" t="s">
        <v>330</v>
      </c>
      <c r="E27" s="15" t="s">
        <v>655</v>
      </c>
      <c r="F27" s="118">
        <v>30</v>
      </c>
      <c r="G27" s="15">
        <v>380</v>
      </c>
      <c r="H27" s="88" t="s">
        <v>51</v>
      </c>
      <c r="I27" s="119">
        <v>33609</v>
      </c>
      <c r="J27" s="90">
        <v>722</v>
      </c>
      <c r="K27" s="90">
        <v>495.5</v>
      </c>
      <c r="L27" s="90">
        <v>1030</v>
      </c>
      <c r="M27" s="59">
        <v>2247.5</v>
      </c>
      <c r="N27" s="90">
        <v>1311</v>
      </c>
      <c r="O27" s="90">
        <v>657.5</v>
      </c>
      <c r="P27" s="90">
        <v>1079.5</v>
      </c>
      <c r="Q27" s="59">
        <v>3048</v>
      </c>
      <c r="R27" s="90">
        <v>1424</v>
      </c>
      <c r="S27" s="90">
        <v>670.5</v>
      </c>
      <c r="T27" s="90">
        <v>1112.5</v>
      </c>
      <c r="U27" s="59">
        <v>3207</v>
      </c>
      <c r="V27" s="90">
        <v>1178</v>
      </c>
      <c r="W27" s="90">
        <v>580</v>
      </c>
      <c r="X27" s="90">
        <v>1031.5</v>
      </c>
      <c r="Y27" s="59">
        <v>2789.5</v>
      </c>
      <c r="Z27" s="90">
        <v>1460</v>
      </c>
      <c r="AA27" s="90">
        <v>698.5</v>
      </c>
      <c r="AB27" s="90">
        <v>1336.5</v>
      </c>
      <c r="AC27" s="59">
        <v>3495</v>
      </c>
      <c r="AD27" s="90">
        <v>1300</v>
      </c>
      <c r="AE27" s="90">
        <v>589</v>
      </c>
      <c r="AF27" s="90">
        <v>1040.5</v>
      </c>
      <c r="AG27" s="59">
        <v>2929.5</v>
      </c>
      <c r="AH27" s="90">
        <v>1095</v>
      </c>
      <c r="AI27" s="90">
        <v>690.5</v>
      </c>
      <c r="AJ27" s="90">
        <v>1010</v>
      </c>
      <c r="AK27" s="59">
        <v>2795.5</v>
      </c>
      <c r="AL27" s="90">
        <v>995</v>
      </c>
      <c r="AM27" s="90">
        <v>646</v>
      </c>
      <c r="AN27" s="90">
        <v>1157.5</v>
      </c>
      <c r="AO27" s="59">
        <v>2798.5</v>
      </c>
      <c r="AP27" s="90">
        <v>945</v>
      </c>
      <c r="AQ27" s="90">
        <v>643</v>
      </c>
      <c r="AR27" s="90">
        <v>1047</v>
      </c>
      <c r="AS27" s="59">
        <v>2635</v>
      </c>
      <c r="AT27" s="90">
        <v>1010</v>
      </c>
      <c r="AU27" s="90">
        <v>621.5</v>
      </c>
      <c r="AV27" s="90">
        <v>996.5</v>
      </c>
      <c r="AW27" s="59">
        <v>2628</v>
      </c>
      <c r="AX27" s="90">
        <v>955</v>
      </c>
      <c r="AY27" s="90">
        <v>453.5</v>
      </c>
      <c r="AZ27" s="90">
        <v>779.5</v>
      </c>
      <c r="BA27" s="59">
        <v>2188</v>
      </c>
      <c r="BB27" s="90">
        <v>1127</v>
      </c>
      <c r="BC27" s="90">
        <v>541.5</v>
      </c>
      <c r="BD27" s="90">
        <v>1179</v>
      </c>
      <c r="BE27" s="59">
        <v>2847.5</v>
      </c>
      <c r="BF27" s="60">
        <f t="shared" si="0"/>
        <v>33609</v>
      </c>
      <c r="BG27" s="99">
        <f t="shared" si="1"/>
        <v>13522</v>
      </c>
      <c r="BH27" s="99">
        <f t="shared" si="2"/>
        <v>7287</v>
      </c>
      <c r="BI27" s="99">
        <f t="shared" si="3"/>
        <v>12800</v>
      </c>
      <c r="BJ27" s="99">
        <f t="shared" si="4"/>
        <v>33609</v>
      </c>
    </row>
    <row r="28" spans="1:62" s="94" customFormat="1" ht="16.05" customHeight="1" x14ac:dyDescent="0.3">
      <c r="A28" s="10">
        <v>22</v>
      </c>
      <c r="B28" s="107" t="s">
        <v>653</v>
      </c>
      <c r="C28" s="15" t="s">
        <v>661</v>
      </c>
      <c r="D28" s="11" t="s">
        <v>330</v>
      </c>
      <c r="E28" s="15" t="s">
        <v>655</v>
      </c>
      <c r="F28" s="118">
        <v>3.3</v>
      </c>
      <c r="G28" s="15">
        <v>380</v>
      </c>
      <c r="H28" s="88" t="s">
        <v>51</v>
      </c>
      <c r="I28" s="119">
        <v>799</v>
      </c>
      <c r="J28" s="90">
        <v>39</v>
      </c>
      <c r="K28" s="90">
        <v>23.5</v>
      </c>
      <c r="L28" s="90">
        <v>42.5</v>
      </c>
      <c r="M28" s="59">
        <v>105</v>
      </c>
      <c r="N28" s="90">
        <v>20</v>
      </c>
      <c r="O28" s="90">
        <v>17.5</v>
      </c>
      <c r="P28" s="90">
        <v>18.5</v>
      </c>
      <c r="Q28" s="59">
        <v>56</v>
      </c>
      <c r="R28" s="90">
        <v>18</v>
      </c>
      <c r="S28" s="90">
        <v>17.5</v>
      </c>
      <c r="T28" s="90">
        <v>15</v>
      </c>
      <c r="U28" s="59">
        <v>50.5</v>
      </c>
      <c r="V28" s="90">
        <v>29</v>
      </c>
      <c r="W28" s="90">
        <v>16.5</v>
      </c>
      <c r="X28" s="90">
        <v>22</v>
      </c>
      <c r="Y28" s="59">
        <v>67.5</v>
      </c>
      <c r="Z28" s="90">
        <v>22</v>
      </c>
      <c r="AA28" s="90">
        <v>20</v>
      </c>
      <c r="AB28" s="90">
        <v>24.5</v>
      </c>
      <c r="AC28" s="59">
        <v>66.5</v>
      </c>
      <c r="AD28" s="90">
        <v>32</v>
      </c>
      <c r="AE28" s="90">
        <v>33.5</v>
      </c>
      <c r="AF28" s="90">
        <v>29.5</v>
      </c>
      <c r="AG28" s="59">
        <v>95</v>
      </c>
      <c r="AH28" s="90">
        <v>21</v>
      </c>
      <c r="AI28" s="90">
        <v>25</v>
      </c>
      <c r="AJ28" s="90">
        <v>19.5</v>
      </c>
      <c r="AK28" s="59">
        <v>65.5</v>
      </c>
      <c r="AL28" s="90">
        <v>16</v>
      </c>
      <c r="AM28" s="90">
        <v>17</v>
      </c>
      <c r="AN28" s="90">
        <v>21</v>
      </c>
      <c r="AO28" s="59">
        <v>54</v>
      </c>
      <c r="AP28" s="90">
        <v>20</v>
      </c>
      <c r="AQ28" s="90">
        <v>15.5</v>
      </c>
      <c r="AR28" s="90">
        <v>15</v>
      </c>
      <c r="AS28" s="59">
        <v>50.5</v>
      </c>
      <c r="AT28" s="90">
        <v>26</v>
      </c>
      <c r="AU28" s="90">
        <v>21.5</v>
      </c>
      <c r="AV28" s="90">
        <v>19.5</v>
      </c>
      <c r="AW28" s="59">
        <v>67</v>
      </c>
      <c r="AX28" s="90">
        <v>21</v>
      </c>
      <c r="AY28" s="90">
        <v>14.5</v>
      </c>
      <c r="AZ28" s="90">
        <v>20</v>
      </c>
      <c r="BA28" s="59">
        <v>55.5</v>
      </c>
      <c r="BB28" s="90">
        <v>25</v>
      </c>
      <c r="BC28" s="90">
        <v>15.5</v>
      </c>
      <c r="BD28" s="90">
        <v>25.5</v>
      </c>
      <c r="BE28" s="59">
        <v>66</v>
      </c>
      <c r="BF28" s="60">
        <f t="shared" si="0"/>
        <v>799</v>
      </c>
      <c r="BG28" s="99">
        <f t="shared" si="1"/>
        <v>289</v>
      </c>
      <c r="BH28" s="99">
        <f t="shared" si="2"/>
        <v>237.5</v>
      </c>
      <c r="BI28" s="99">
        <f t="shared" si="3"/>
        <v>272.5</v>
      </c>
      <c r="BJ28" s="99">
        <f t="shared" si="4"/>
        <v>799</v>
      </c>
    </row>
    <row r="29" spans="1:62" s="94" customFormat="1" ht="16.05" customHeight="1" x14ac:dyDescent="0.3">
      <c r="A29" s="10">
        <v>23</v>
      </c>
      <c r="B29" s="107" t="s">
        <v>653</v>
      </c>
      <c r="C29" s="15" t="s">
        <v>412</v>
      </c>
      <c r="D29" s="11" t="s">
        <v>330</v>
      </c>
      <c r="E29" s="15" t="s">
        <v>655</v>
      </c>
      <c r="F29" s="118">
        <v>11</v>
      </c>
      <c r="G29" s="15">
        <v>380</v>
      </c>
      <c r="H29" s="88" t="s">
        <v>51</v>
      </c>
      <c r="I29" s="119">
        <v>2166.5</v>
      </c>
      <c r="J29" s="90">
        <v>43</v>
      </c>
      <c r="K29" s="90">
        <v>22</v>
      </c>
      <c r="L29" s="90">
        <v>45</v>
      </c>
      <c r="M29" s="59">
        <v>110</v>
      </c>
      <c r="N29" s="90">
        <v>78</v>
      </c>
      <c r="O29" s="90">
        <v>33.5</v>
      </c>
      <c r="P29" s="90">
        <v>52.5</v>
      </c>
      <c r="Q29" s="59">
        <v>164</v>
      </c>
      <c r="R29" s="90">
        <v>71</v>
      </c>
      <c r="S29" s="90">
        <v>32</v>
      </c>
      <c r="T29" s="90">
        <v>40.5</v>
      </c>
      <c r="U29" s="59">
        <v>143.5</v>
      </c>
      <c r="V29" s="90">
        <v>107</v>
      </c>
      <c r="W29" s="90">
        <v>58</v>
      </c>
      <c r="X29" s="90">
        <v>89.5</v>
      </c>
      <c r="Y29" s="59">
        <v>254.5</v>
      </c>
      <c r="Z29" s="90">
        <v>80</v>
      </c>
      <c r="AA29" s="90">
        <v>53</v>
      </c>
      <c r="AB29" s="90">
        <v>103</v>
      </c>
      <c r="AC29" s="59">
        <v>236</v>
      </c>
      <c r="AD29" s="90">
        <v>95</v>
      </c>
      <c r="AE29" s="90">
        <v>60</v>
      </c>
      <c r="AF29" s="90">
        <v>86.5</v>
      </c>
      <c r="AG29" s="59">
        <v>241.5</v>
      </c>
      <c r="AH29" s="90">
        <v>59</v>
      </c>
      <c r="AI29" s="90">
        <v>48</v>
      </c>
      <c r="AJ29" s="90">
        <v>59</v>
      </c>
      <c r="AK29" s="59">
        <v>166</v>
      </c>
      <c r="AL29" s="90">
        <v>52</v>
      </c>
      <c r="AM29" s="90">
        <v>37.5</v>
      </c>
      <c r="AN29" s="90">
        <v>61</v>
      </c>
      <c r="AO29" s="59">
        <v>150.5</v>
      </c>
      <c r="AP29" s="90">
        <v>57</v>
      </c>
      <c r="AQ29" s="90">
        <v>39</v>
      </c>
      <c r="AR29" s="90">
        <v>52</v>
      </c>
      <c r="AS29" s="59">
        <v>148</v>
      </c>
      <c r="AT29" s="90">
        <v>65</v>
      </c>
      <c r="AU29" s="90">
        <v>52.5</v>
      </c>
      <c r="AV29" s="90">
        <v>65.5</v>
      </c>
      <c r="AW29" s="59">
        <v>183</v>
      </c>
      <c r="AX29" s="90">
        <v>80</v>
      </c>
      <c r="AY29" s="90">
        <v>46</v>
      </c>
      <c r="AZ29" s="90">
        <v>75.5</v>
      </c>
      <c r="BA29" s="59">
        <v>201.5</v>
      </c>
      <c r="BB29" s="90">
        <v>65</v>
      </c>
      <c r="BC29" s="90">
        <v>35</v>
      </c>
      <c r="BD29" s="90">
        <v>68</v>
      </c>
      <c r="BE29" s="59">
        <v>168</v>
      </c>
      <c r="BF29" s="60">
        <f t="shared" si="0"/>
        <v>2166.5</v>
      </c>
      <c r="BG29" s="99">
        <f t="shared" si="1"/>
        <v>852</v>
      </c>
      <c r="BH29" s="99">
        <f t="shared" si="2"/>
        <v>516.5</v>
      </c>
      <c r="BI29" s="99">
        <f t="shared" si="3"/>
        <v>798</v>
      </c>
      <c r="BJ29" s="99">
        <f t="shared" si="4"/>
        <v>2166.5</v>
      </c>
    </row>
    <row r="30" spans="1:62" s="94" customFormat="1" ht="16.05" customHeight="1" x14ac:dyDescent="0.3">
      <c r="A30" s="10">
        <v>24</v>
      </c>
      <c r="B30" s="107" t="s">
        <v>653</v>
      </c>
      <c r="C30" s="15" t="s">
        <v>666</v>
      </c>
      <c r="D30" s="11" t="s">
        <v>330</v>
      </c>
      <c r="E30" s="15" t="s">
        <v>655</v>
      </c>
      <c r="F30" s="118">
        <v>16.5</v>
      </c>
      <c r="G30" s="15">
        <v>380</v>
      </c>
      <c r="H30" s="88" t="s">
        <v>51</v>
      </c>
      <c r="I30" s="119">
        <v>5524.5</v>
      </c>
      <c r="J30" s="90">
        <v>374</v>
      </c>
      <c r="K30" s="90">
        <v>193</v>
      </c>
      <c r="L30" s="90">
        <v>395</v>
      </c>
      <c r="M30" s="59">
        <v>962</v>
      </c>
      <c r="N30" s="90">
        <v>146</v>
      </c>
      <c r="O30" s="90">
        <v>118.5</v>
      </c>
      <c r="P30" s="90">
        <v>211.5</v>
      </c>
      <c r="Q30" s="59">
        <v>476</v>
      </c>
      <c r="R30" s="90">
        <v>162</v>
      </c>
      <c r="S30" s="90">
        <v>87.5</v>
      </c>
      <c r="T30" s="90">
        <v>155.5</v>
      </c>
      <c r="U30" s="59">
        <v>405</v>
      </c>
      <c r="V30" s="90">
        <v>128</v>
      </c>
      <c r="W30" s="90">
        <v>72</v>
      </c>
      <c r="X30" s="90">
        <v>145.5</v>
      </c>
      <c r="Y30" s="59">
        <v>345.5</v>
      </c>
      <c r="Z30" s="90">
        <v>167</v>
      </c>
      <c r="AA30" s="90">
        <v>78</v>
      </c>
      <c r="AB30" s="90">
        <v>148.5</v>
      </c>
      <c r="AC30" s="59">
        <v>393.5</v>
      </c>
      <c r="AD30" s="90">
        <v>199</v>
      </c>
      <c r="AE30" s="90">
        <v>103</v>
      </c>
      <c r="AF30" s="90">
        <v>199</v>
      </c>
      <c r="AG30" s="59">
        <v>501</v>
      </c>
      <c r="AH30" s="90">
        <v>106</v>
      </c>
      <c r="AI30" s="90">
        <v>38</v>
      </c>
      <c r="AJ30" s="90">
        <v>62</v>
      </c>
      <c r="AK30" s="59">
        <v>206</v>
      </c>
      <c r="AL30" s="90">
        <v>124</v>
      </c>
      <c r="AM30" s="90">
        <v>48</v>
      </c>
      <c r="AN30" s="90">
        <v>90</v>
      </c>
      <c r="AO30" s="59">
        <v>262</v>
      </c>
      <c r="AP30" s="90">
        <v>182</v>
      </c>
      <c r="AQ30" s="90">
        <v>115</v>
      </c>
      <c r="AR30" s="90">
        <v>199</v>
      </c>
      <c r="AS30" s="59">
        <v>496</v>
      </c>
      <c r="AT30" s="90">
        <v>172</v>
      </c>
      <c r="AU30" s="90">
        <v>90</v>
      </c>
      <c r="AV30" s="90">
        <v>161</v>
      </c>
      <c r="AW30" s="59">
        <v>423</v>
      </c>
      <c r="AX30" s="90">
        <v>176</v>
      </c>
      <c r="AY30" s="90">
        <v>117.5</v>
      </c>
      <c r="AZ30" s="90">
        <v>216.5</v>
      </c>
      <c r="BA30" s="59">
        <v>510</v>
      </c>
      <c r="BB30" s="90">
        <v>185</v>
      </c>
      <c r="BC30" s="90">
        <v>111</v>
      </c>
      <c r="BD30" s="90">
        <v>248.5</v>
      </c>
      <c r="BE30" s="59">
        <v>544.5</v>
      </c>
      <c r="BF30" s="60">
        <f t="shared" si="0"/>
        <v>5524.5</v>
      </c>
      <c r="BG30" s="99">
        <f t="shared" si="1"/>
        <v>2121</v>
      </c>
      <c r="BH30" s="99">
        <f t="shared" si="2"/>
        <v>1171.5</v>
      </c>
      <c r="BI30" s="99">
        <f t="shared" si="3"/>
        <v>2232</v>
      </c>
      <c r="BJ30" s="99">
        <f t="shared" si="4"/>
        <v>5524.5</v>
      </c>
    </row>
    <row r="31" spans="1:62" s="94" customFormat="1" ht="16.05" customHeight="1" x14ac:dyDescent="0.3">
      <c r="A31" s="10">
        <v>25</v>
      </c>
      <c r="B31" s="107" t="s">
        <v>653</v>
      </c>
      <c r="C31" s="15" t="s">
        <v>501</v>
      </c>
      <c r="D31" s="11" t="s">
        <v>371</v>
      </c>
      <c r="E31" s="15" t="s">
        <v>655</v>
      </c>
      <c r="F31" s="118">
        <v>1.7</v>
      </c>
      <c r="G31" s="15">
        <v>220</v>
      </c>
      <c r="H31" s="88" t="s">
        <v>51</v>
      </c>
      <c r="I31" s="119">
        <v>371.5</v>
      </c>
      <c r="J31" s="90">
        <v>12</v>
      </c>
      <c r="K31" s="90">
        <v>8</v>
      </c>
      <c r="L31" s="90">
        <v>16</v>
      </c>
      <c r="M31" s="59">
        <v>36</v>
      </c>
      <c r="N31" s="90">
        <v>9</v>
      </c>
      <c r="O31" s="90">
        <v>7</v>
      </c>
      <c r="P31" s="90">
        <v>12</v>
      </c>
      <c r="Q31" s="59">
        <v>28</v>
      </c>
      <c r="R31" s="90">
        <v>11</v>
      </c>
      <c r="S31" s="90">
        <v>7</v>
      </c>
      <c r="T31" s="90">
        <v>13.5</v>
      </c>
      <c r="U31" s="59">
        <v>31.5</v>
      </c>
      <c r="V31" s="90">
        <v>10</v>
      </c>
      <c r="W31" s="90">
        <v>7</v>
      </c>
      <c r="X31" s="90">
        <v>13</v>
      </c>
      <c r="Y31" s="59">
        <v>30</v>
      </c>
      <c r="Z31" s="90">
        <v>9</v>
      </c>
      <c r="AA31" s="90">
        <v>7</v>
      </c>
      <c r="AB31" s="90">
        <v>14.5</v>
      </c>
      <c r="AC31" s="59">
        <v>30.5</v>
      </c>
      <c r="AD31" s="90">
        <v>10</v>
      </c>
      <c r="AE31" s="90">
        <v>7</v>
      </c>
      <c r="AF31" s="90">
        <v>13</v>
      </c>
      <c r="AG31" s="59">
        <v>30</v>
      </c>
      <c r="AH31" s="90">
        <v>11</v>
      </c>
      <c r="AI31" s="90">
        <v>7.5</v>
      </c>
      <c r="AJ31" s="90">
        <v>13</v>
      </c>
      <c r="AK31" s="59">
        <v>31.5</v>
      </c>
      <c r="AL31" s="90">
        <v>10</v>
      </c>
      <c r="AM31" s="90">
        <v>7</v>
      </c>
      <c r="AN31" s="90">
        <v>13.5</v>
      </c>
      <c r="AO31" s="59">
        <v>30.5</v>
      </c>
      <c r="AP31" s="90">
        <v>10</v>
      </c>
      <c r="AQ31" s="90">
        <v>7</v>
      </c>
      <c r="AR31" s="90">
        <v>13</v>
      </c>
      <c r="AS31" s="59">
        <v>30</v>
      </c>
      <c r="AT31" s="90">
        <v>10</v>
      </c>
      <c r="AU31" s="90">
        <v>8</v>
      </c>
      <c r="AV31" s="90">
        <v>13</v>
      </c>
      <c r="AW31" s="59">
        <v>31</v>
      </c>
      <c r="AX31" s="90">
        <v>10</v>
      </c>
      <c r="AY31" s="90">
        <v>7</v>
      </c>
      <c r="AZ31" s="90">
        <v>13.5</v>
      </c>
      <c r="BA31" s="59">
        <v>30.5</v>
      </c>
      <c r="BB31" s="90">
        <v>11</v>
      </c>
      <c r="BC31" s="90">
        <v>6.5</v>
      </c>
      <c r="BD31" s="90">
        <v>14.5</v>
      </c>
      <c r="BE31" s="59">
        <v>32</v>
      </c>
      <c r="BF31" s="60">
        <f t="shared" si="0"/>
        <v>371.5</v>
      </c>
      <c r="BG31" s="99">
        <f t="shared" si="1"/>
        <v>123</v>
      </c>
      <c r="BH31" s="99">
        <f t="shared" si="2"/>
        <v>86</v>
      </c>
      <c r="BI31" s="99">
        <f t="shared" si="3"/>
        <v>162.5</v>
      </c>
      <c r="BJ31" s="99">
        <f t="shared" si="4"/>
        <v>371.5</v>
      </c>
    </row>
    <row r="32" spans="1:62" s="94" customFormat="1" ht="16.05" customHeight="1" x14ac:dyDescent="0.3">
      <c r="A32" s="10">
        <v>26</v>
      </c>
      <c r="B32" s="107" t="s">
        <v>653</v>
      </c>
      <c r="C32" s="15" t="s">
        <v>662</v>
      </c>
      <c r="D32" s="11" t="s">
        <v>330</v>
      </c>
      <c r="E32" s="15" t="s">
        <v>655</v>
      </c>
      <c r="F32" s="118">
        <v>1.7</v>
      </c>
      <c r="G32" s="15">
        <v>220</v>
      </c>
      <c r="H32" s="88" t="s">
        <v>51</v>
      </c>
      <c r="I32" s="119">
        <v>339</v>
      </c>
      <c r="J32" s="90">
        <v>9</v>
      </c>
      <c r="K32" s="90">
        <v>7</v>
      </c>
      <c r="L32" s="90">
        <v>14</v>
      </c>
      <c r="M32" s="59">
        <v>30</v>
      </c>
      <c r="N32" s="90">
        <v>9</v>
      </c>
      <c r="O32" s="90">
        <v>7</v>
      </c>
      <c r="P32" s="90">
        <v>12</v>
      </c>
      <c r="Q32" s="59">
        <v>28</v>
      </c>
      <c r="R32" s="90">
        <v>10</v>
      </c>
      <c r="S32" s="90">
        <v>7</v>
      </c>
      <c r="T32" s="90">
        <v>12.5</v>
      </c>
      <c r="U32" s="59">
        <v>29.5</v>
      </c>
      <c r="V32" s="90">
        <v>9</v>
      </c>
      <c r="W32" s="90">
        <v>6</v>
      </c>
      <c r="X32" s="90">
        <v>12.5</v>
      </c>
      <c r="Y32" s="59">
        <v>27.5</v>
      </c>
      <c r="Z32" s="90">
        <v>9</v>
      </c>
      <c r="AA32" s="90">
        <v>7</v>
      </c>
      <c r="AB32" s="90">
        <v>13.5</v>
      </c>
      <c r="AC32" s="59">
        <v>29.5</v>
      </c>
      <c r="AD32" s="90">
        <v>9</v>
      </c>
      <c r="AE32" s="90">
        <v>7</v>
      </c>
      <c r="AF32" s="90">
        <v>12.5</v>
      </c>
      <c r="AG32" s="59">
        <v>28.5</v>
      </c>
      <c r="AH32" s="90">
        <v>10</v>
      </c>
      <c r="AI32" s="90">
        <v>7</v>
      </c>
      <c r="AJ32" s="90">
        <v>12</v>
      </c>
      <c r="AK32" s="59">
        <v>29</v>
      </c>
      <c r="AL32" s="90">
        <v>9</v>
      </c>
      <c r="AM32" s="90">
        <v>6.5</v>
      </c>
      <c r="AN32" s="90">
        <v>13</v>
      </c>
      <c r="AO32" s="59">
        <v>28.5</v>
      </c>
      <c r="AP32" s="90">
        <v>10</v>
      </c>
      <c r="AQ32" s="90">
        <v>7</v>
      </c>
      <c r="AR32" s="90">
        <v>12</v>
      </c>
      <c r="AS32" s="59">
        <v>29</v>
      </c>
      <c r="AT32" s="90">
        <v>9</v>
      </c>
      <c r="AU32" s="90">
        <v>7</v>
      </c>
      <c r="AV32" s="90">
        <v>13</v>
      </c>
      <c r="AW32" s="59">
        <v>29</v>
      </c>
      <c r="AX32" s="90">
        <v>9</v>
      </c>
      <c r="AY32" s="90">
        <v>4</v>
      </c>
      <c r="AZ32" s="90">
        <v>7.5</v>
      </c>
      <c r="BA32" s="59">
        <v>20.5</v>
      </c>
      <c r="BB32" s="90">
        <v>10</v>
      </c>
      <c r="BC32" s="90">
        <v>6</v>
      </c>
      <c r="BD32" s="90">
        <v>14</v>
      </c>
      <c r="BE32" s="59">
        <v>30</v>
      </c>
      <c r="BF32" s="60">
        <f t="shared" si="0"/>
        <v>339</v>
      </c>
      <c r="BG32" s="99">
        <f t="shared" si="1"/>
        <v>112</v>
      </c>
      <c r="BH32" s="99">
        <f t="shared" si="2"/>
        <v>78.5</v>
      </c>
      <c r="BI32" s="99">
        <f t="shared" si="3"/>
        <v>148.5</v>
      </c>
      <c r="BJ32" s="99">
        <f t="shared" si="4"/>
        <v>339</v>
      </c>
    </row>
    <row r="33" spans="1:62" s="94" customFormat="1" ht="16.05" customHeight="1" x14ac:dyDescent="0.3">
      <c r="A33" s="10">
        <v>27</v>
      </c>
      <c r="B33" s="107" t="s">
        <v>653</v>
      </c>
      <c r="C33" s="15" t="s">
        <v>663</v>
      </c>
      <c r="D33" s="11" t="s">
        <v>330</v>
      </c>
      <c r="E33" s="15" t="s">
        <v>655</v>
      </c>
      <c r="F33" s="118">
        <v>3.3</v>
      </c>
      <c r="G33" s="15">
        <v>380</v>
      </c>
      <c r="H33" s="88" t="s">
        <v>51</v>
      </c>
      <c r="I33" s="119">
        <v>5278</v>
      </c>
      <c r="J33" s="90">
        <v>132</v>
      </c>
      <c r="K33" s="90">
        <v>102</v>
      </c>
      <c r="L33" s="90">
        <v>165</v>
      </c>
      <c r="M33" s="59">
        <v>399</v>
      </c>
      <c r="N33" s="90">
        <v>150</v>
      </c>
      <c r="O33" s="90">
        <v>105.5</v>
      </c>
      <c r="P33" s="90">
        <v>146</v>
      </c>
      <c r="Q33" s="59">
        <v>401.5</v>
      </c>
      <c r="R33" s="90">
        <v>176</v>
      </c>
      <c r="S33" s="90">
        <v>108</v>
      </c>
      <c r="T33" s="90">
        <v>151</v>
      </c>
      <c r="U33" s="59">
        <v>435</v>
      </c>
      <c r="V33" s="90">
        <v>158</v>
      </c>
      <c r="W33" s="90">
        <v>104</v>
      </c>
      <c r="X33" s="90">
        <v>157</v>
      </c>
      <c r="Y33" s="59">
        <v>419</v>
      </c>
      <c r="Z33" s="90">
        <v>147</v>
      </c>
      <c r="AA33" s="90">
        <v>117</v>
      </c>
      <c r="AB33" s="90">
        <v>178.5</v>
      </c>
      <c r="AC33" s="59">
        <v>442.5</v>
      </c>
      <c r="AD33" s="90">
        <v>168</v>
      </c>
      <c r="AE33" s="90">
        <v>130</v>
      </c>
      <c r="AF33" s="90">
        <v>196</v>
      </c>
      <c r="AG33" s="59">
        <v>494</v>
      </c>
      <c r="AH33" s="90">
        <v>161</v>
      </c>
      <c r="AI33" s="90">
        <v>126</v>
      </c>
      <c r="AJ33" s="90">
        <v>163.5</v>
      </c>
      <c r="AK33" s="59">
        <v>450.5</v>
      </c>
      <c r="AL33" s="90">
        <v>170</v>
      </c>
      <c r="AM33" s="90">
        <v>121</v>
      </c>
      <c r="AN33" s="90">
        <v>150.5</v>
      </c>
      <c r="AO33" s="59">
        <v>441.5</v>
      </c>
      <c r="AP33" s="90">
        <v>168</v>
      </c>
      <c r="AQ33" s="90">
        <v>126.5</v>
      </c>
      <c r="AR33" s="90">
        <v>148.5</v>
      </c>
      <c r="AS33" s="59">
        <v>443</v>
      </c>
      <c r="AT33" s="90">
        <v>165</v>
      </c>
      <c r="AU33" s="90">
        <v>135.5</v>
      </c>
      <c r="AV33" s="90">
        <v>174.5</v>
      </c>
      <c r="AW33" s="59">
        <v>475</v>
      </c>
      <c r="AX33" s="90">
        <v>157</v>
      </c>
      <c r="AY33" s="90">
        <v>114</v>
      </c>
      <c r="AZ33" s="90">
        <v>173</v>
      </c>
      <c r="BA33" s="59">
        <v>444</v>
      </c>
      <c r="BB33" s="90">
        <v>149</v>
      </c>
      <c r="BC33" s="90">
        <v>100.5</v>
      </c>
      <c r="BD33" s="90">
        <v>183.5</v>
      </c>
      <c r="BE33" s="59">
        <v>433</v>
      </c>
      <c r="BF33" s="60">
        <f t="shared" si="0"/>
        <v>5278</v>
      </c>
      <c r="BG33" s="99">
        <f t="shared" si="1"/>
        <v>1901</v>
      </c>
      <c r="BH33" s="99">
        <f t="shared" si="2"/>
        <v>1390</v>
      </c>
      <c r="BI33" s="99">
        <f t="shared" si="3"/>
        <v>1987</v>
      </c>
      <c r="BJ33" s="99">
        <f t="shared" si="4"/>
        <v>5278</v>
      </c>
    </row>
    <row r="34" spans="1:62" s="94" customFormat="1" ht="16.05" customHeight="1" x14ac:dyDescent="0.3">
      <c r="A34" s="10">
        <v>28</v>
      </c>
      <c r="B34" s="107" t="s">
        <v>653</v>
      </c>
      <c r="C34" s="15" t="s">
        <v>659</v>
      </c>
      <c r="D34" s="11" t="s">
        <v>330</v>
      </c>
      <c r="E34" s="15" t="s">
        <v>655</v>
      </c>
      <c r="F34" s="118">
        <v>30</v>
      </c>
      <c r="G34" s="15">
        <v>380</v>
      </c>
      <c r="H34" s="88" t="s">
        <v>51</v>
      </c>
      <c r="I34" s="119">
        <v>12809.5</v>
      </c>
      <c r="J34" s="90">
        <v>487</v>
      </c>
      <c r="K34" s="90">
        <v>328</v>
      </c>
      <c r="L34" s="90">
        <v>988.5</v>
      </c>
      <c r="M34" s="59">
        <v>1803.5</v>
      </c>
      <c r="N34" s="90">
        <v>424</v>
      </c>
      <c r="O34" s="90">
        <v>288.5</v>
      </c>
      <c r="P34" s="90">
        <v>505.5</v>
      </c>
      <c r="Q34" s="59">
        <v>1218</v>
      </c>
      <c r="R34" s="90">
        <v>414</v>
      </c>
      <c r="S34" s="90">
        <v>246</v>
      </c>
      <c r="T34" s="90">
        <v>314.5</v>
      </c>
      <c r="U34" s="59">
        <v>974.5</v>
      </c>
      <c r="V34" s="90">
        <v>371</v>
      </c>
      <c r="W34" s="90">
        <v>214</v>
      </c>
      <c r="X34" s="90">
        <v>366</v>
      </c>
      <c r="Y34" s="59">
        <v>951</v>
      </c>
      <c r="Z34" s="90">
        <v>354</v>
      </c>
      <c r="AA34" s="90">
        <v>213</v>
      </c>
      <c r="AB34" s="90">
        <v>352</v>
      </c>
      <c r="AC34" s="59">
        <v>919</v>
      </c>
      <c r="AD34" s="90">
        <v>533</v>
      </c>
      <c r="AE34" s="90">
        <v>354.5</v>
      </c>
      <c r="AF34" s="90">
        <v>790</v>
      </c>
      <c r="AG34" s="59">
        <v>1677.5</v>
      </c>
      <c r="AH34" s="90">
        <v>460</v>
      </c>
      <c r="AI34" s="90">
        <v>248</v>
      </c>
      <c r="AJ34" s="90">
        <v>314</v>
      </c>
      <c r="AK34" s="59">
        <v>1022</v>
      </c>
      <c r="AL34" s="90">
        <v>422</v>
      </c>
      <c r="AM34" s="90">
        <v>151.5</v>
      </c>
      <c r="AN34" s="90">
        <v>245.5</v>
      </c>
      <c r="AO34" s="59">
        <v>819</v>
      </c>
      <c r="AP34" s="90">
        <v>441</v>
      </c>
      <c r="AQ34" s="90">
        <v>145.5</v>
      </c>
      <c r="AR34" s="90">
        <v>208.5</v>
      </c>
      <c r="AS34" s="59">
        <v>795</v>
      </c>
      <c r="AT34" s="90">
        <v>382</v>
      </c>
      <c r="AU34" s="90">
        <v>168</v>
      </c>
      <c r="AV34" s="90">
        <v>209</v>
      </c>
      <c r="AW34" s="59">
        <v>759</v>
      </c>
      <c r="AX34" s="90">
        <v>458</v>
      </c>
      <c r="AY34" s="90">
        <v>188</v>
      </c>
      <c r="AZ34" s="90">
        <v>417.5</v>
      </c>
      <c r="BA34" s="59">
        <v>1063.5</v>
      </c>
      <c r="BB34" s="90">
        <v>382</v>
      </c>
      <c r="BC34" s="90">
        <v>147.5</v>
      </c>
      <c r="BD34" s="90">
        <v>278</v>
      </c>
      <c r="BE34" s="59">
        <v>807.5</v>
      </c>
      <c r="BF34" s="60">
        <f t="shared" si="0"/>
        <v>12809.5</v>
      </c>
      <c r="BG34" s="99">
        <f t="shared" si="1"/>
        <v>5128</v>
      </c>
      <c r="BH34" s="99">
        <f t="shared" si="2"/>
        <v>2692.5</v>
      </c>
      <c r="BI34" s="99">
        <f t="shared" si="3"/>
        <v>4989</v>
      </c>
      <c r="BJ34" s="99">
        <f t="shared" si="4"/>
        <v>12809.5</v>
      </c>
    </row>
    <row r="35" spans="1:62" s="94" customFormat="1" ht="16.05" customHeight="1" x14ac:dyDescent="0.3">
      <c r="A35" s="10">
        <v>29</v>
      </c>
      <c r="B35" s="107" t="s">
        <v>653</v>
      </c>
      <c r="C35" s="15" t="s">
        <v>662</v>
      </c>
      <c r="D35" s="11" t="s">
        <v>330</v>
      </c>
      <c r="E35" s="15" t="s">
        <v>655</v>
      </c>
      <c r="F35" s="118">
        <v>3.3</v>
      </c>
      <c r="G35" s="15">
        <v>380</v>
      </c>
      <c r="H35" s="88" t="s">
        <v>51</v>
      </c>
      <c r="I35" s="119">
        <v>294.5</v>
      </c>
      <c r="J35" s="90">
        <v>11</v>
      </c>
      <c r="K35" s="90">
        <v>8.5</v>
      </c>
      <c r="L35" s="90">
        <v>18.5</v>
      </c>
      <c r="M35" s="59">
        <v>38</v>
      </c>
      <c r="N35" s="90">
        <v>13</v>
      </c>
      <c r="O35" s="90">
        <v>7.5</v>
      </c>
      <c r="P35" s="90">
        <v>13</v>
      </c>
      <c r="Q35" s="59">
        <v>33.5</v>
      </c>
      <c r="R35" s="90">
        <v>8</v>
      </c>
      <c r="S35" s="90">
        <v>5.5</v>
      </c>
      <c r="T35" s="90">
        <v>10.5</v>
      </c>
      <c r="U35" s="59">
        <v>24</v>
      </c>
      <c r="V35" s="90">
        <v>7</v>
      </c>
      <c r="W35" s="90">
        <v>5</v>
      </c>
      <c r="X35" s="90">
        <v>9.5</v>
      </c>
      <c r="Y35" s="59">
        <v>21.5</v>
      </c>
      <c r="Z35" s="90">
        <v>8</v>
      </c>
      <c r="AA35" s="90">
        <v>6</v>
      </c>
      <c r="AB35" s="90">
        <v>11.5</v>
      </c>
      <c r="AC35" s="59">
        <v>25.5</v>
      </c>
      <c r="AD35" s="90">
        <v>7</v>
      </c>
      <c r="AE35" s="90">
        <v>4.5</v>
      </c>
      <c r="AF35" s="90">
        <v>9</v>
      </c>
      <c r="AG35" s="59">
        <v>20.5</v>
      </c>
      <c r="AH35" s="90">
        <v>7</v>
      </c>
      <c r="AI35" s="90">
        <v>6</v>
      </c>
      <c r="AJ35" s="90">
        <v>9.5</v>
      </c>
      <c r="AK35" s="59">
        <v>22.5</v>
      </c>
      <c r="AL35" s="90">
        <v>7</v>
      </c>
      <c r="AM35" s="90">
        <v>5</v>
      </c>
      <c r="AN35" s="90">
        <v>9.5</v>
      </c>
      <c r="AO35" s="59">
        <v>21.5</v>
      </c>
      <c r="AP35" s="90">
        <v>7</v>
      </c>
      <c r="AQ35" s="90">
        <v>5</v>
      </c>
      <c r="AR35" s="90">
        <v>8.5</v>
      </c>
      <c r="AS35" s="59">
        <v>20.5</v>
      </c>
      <c r="AT35" s="90">
        <v>7</v>
      </c>
      <c r="AU35" s="90">
        <v>5</v>
      </c>
      <c r="AV35" s="90">
        <v>9</v>
      </c>
      <c r="AW35" s="59">
        <v>21</v>
      </c>
      <c r="AX35" s="90">
        <v>7</v>
      </c>
      <c r="AY35" s="90">
        <v>5</v>
      </c>
      <c r="AZ35" s="90">
        <v>9</v>
      </c>
      <c r="BA35" s="59">
        <v>21</v>
      </c>
      <c r="BB35" s="90">
        <v>9</v>
      </c>
      <c r="BC35" s="90">
        <v>4.5</v>
      </c>
      <c r="BD35" s="90">
        <v>11.5</v>
      </c>
      <c r="BE35" s="59">
        <v>25</v>
      </c>
      <c r="BF35" s="60">
        <f t="shared" si="0"/>
        <v>294.5</v>
      </c>
      <c r="BG35" s="99">
        <f t="shared" si="1"/>
        <v>98</v>
      </c>
      <c r="BH35" s="99">
        <f t="shared" si="2"/>
        <v>67.5</v>
      </c>
      <c r="BI35" s="99">
        <f t="shared" si="3"/>
        <v>129</v>
      </c>
      <c r="BJ35" s="99">
        <f t="shared" si="4"/>
        <v>294.5</v>
      </c>
    </row>
    <row r="36" spans="1:62" s="94" customFormat="1" ht="16.05" customHeight="1" x14ac:dyDescent="0.3">
      <c r="A36" s="10">
        <v>30</v>
      </c>
      <c r="B36" s="107" t="s">
        <v>653</v>
      </c>
      <c r="C36" s="15" t="s">
        <v>662</v>
      </c>
      <c r="D36" s="11" t="s">
        <v>330</v>
      </c>
      <c r="E36" s="15" t="s">
        <v>655</v>
      </c>
      <c r="F36" s="118">
        <v>1.7</v>
      </c>
      <c r="G36" s="15">
        <v>220</v>
      </c>
      <c r="H36" s="88" t="s">
        <v>51</v>
      </c>
      <c r="I36" s="119">
        <v>371.5</v>
      </c>
      <c r="J36" s="90">
        <v>9</v>
      </c>
      <c r="K36" s="90">
        <v>6</v>
      </c>
      <c r="L36" s="90">
        <v>12</v>
      </c>
      <c r="M36" s="59">
        <v>27</v>
      </c>
      <c r="N36" s="90">
        <v>7</v>
      </c>
      <c r="O36" s="90">
        <v>5</v>
      </c>
      <c r="P36" s="90">
        <v>9</v>
      </c>
      <c r="Q36" s="59">
        <v>21</v>
      </c>
      <c r="R36" s="90">
        <v>9</v>
      </c>
      <c r="S36" s="90">
        <v>6.5</v>
      </c>
      <c r="T36" s="90">
        <v>10.5</v>
      </c>
      <c r="U36" s="59">
        <v>26</v>
      </c>
      <c r="V36" s="90">
        <v>9</v>
      </c>
      <c r="W36" s="90">
        <v>5.5</v>
      </c>
      <c r="X36" s="90">
        <v>10</v>
      </c>
      <c r="Y36" s="59">
        <v>24.5</v>
      </c>
      <c r="Z36" s="90">
        <v>9</v>
      </c>
      <c r="AA36" s="90">
        <v>6</v>
      </c>
      <c r="AB36" s="90">
        <v>11.5</v>
      </c>
      <c r="AC36" s="59">
        <v>26.5</v>
      </c>
      <c r="AD36" s="90">
        <v>9</v>
      </c>
      <c r="AE36" s="90">
        <v>6.5</v>
      </c>
      <c r="AF36" s="90">
        <v>11</v>
      </c>
      <c r="AG36" s="59">
        <v>26.5</v>
      </c>
      <c r="AH36" s="90">
        <v>10</v>
      </c>
      <c r="AI36" s="90">
        <v>7</v>
      </c>
      <c r="AJ36" s="90">
        <v>10.5</v>
      </c>
      <c r="AK36" s="59">
        <v>27.5</v>
      </c>
      <c r="AL36" s="90">
        <v>10</v>
      </c>
      <c r="AM36" s="90">
        <v>6</v>
      </c>
      <c r="AN36" s="90">
        <v>12</v>
      </c>
      <c r="AO36" s="59">
        <v>28</v>
      </c>
      <c r="AP36" s="90">
        <v>9</v>
      </c>
      <c r="AQ36" s="90">
        <v>6.5</v>
      </c>
      <c r="AR36" s="90">
        <v>9.5</v>
      </c>
      <c r="AS36" s="59">
        <v>25</v>
      </c>
      <c r="AT36" s="90">
        <v>8</v>
      </c>
      <c r="AU36" s="90">
        <v>6</v>
      </c>
      <c r="AV36" s="90">
        <v>10</v>
      </c>
      <c r="AW36" s="59">
        <v>24</v>
      </c>
      <c r="AX36" s="90">
        <v>8</v>
      </c>
      <c r="AY36" s="90">
        <v>5.5</v>
      </c>
      <c r="AZ36" s="90">
        <v>10.5</v>
      </c>
      <c r="BA36" s="59">
        <v>24</v>
      </c>
      <c r="BB36" s="90">
        <v>34</v>
      </c>
      <c r="BC36" s="90">
        <v>17</v>
      </c>
      <c r="BD36" s="90">
        <v>40.5</v>
      </c>
      <c r="BE36" s="59">
        <v>91.5</v>
      </c>
      <c r="BF36" s="60">
        <f t="shared" si="0"/>
        <v>371.5</v>
      </c>
      <c r="BG36" s="99">
        <f t="shared" si="1"/>
        <v>131</v>
      </c>
      <c r="BH36" s="99">
        <f t="shared" si="2"/>
        <v>83.5</v>
      </c>
      <c r="BI36" s="99">
        <f t="shared" si="3"/>
        <v>157</v>
      </c>
      <c r="BJ36" s="99">
        <f t="shared" si="4"/>
        <v>371.5</v>
      </c>
    </row>
    <row r="37" spans="1:62" s="94" customFormat="1" ht="16.05" customHeight="1" x14ac:dyDescent="0.3">
      <c r="A37" s="10">
        <v>31</v>
      </c>
      <c r="B37" s="107" t="s">
        <v>653</v>
      </c>
      <c r="C37" s="15" t="s">
        <v>660</v>
      </c>
      <c r="D37" s="11" t="s">
        <v>330</v>
      </c>
      <c r="E37" s="15" t="s">
        <v>655</v>
      </c>
      <c r="F37" s="118">
        <v>50</v>
      </c>
      <c r="G37" s="15">
        <v>380</v>
      </c>
      <c r="H37" s="88" t="s">
        <v>51</v>
      </c>
      <c r="I37" s="119">
        <v>199821.5</v>
      </c>
      <c r="J37" s="90">
        <v>6907</v>
      </c>
      <c r="K37" s="90">
        <v>4221</v>
      </c>
      <c r="L37" s="90">
        <v>5333.5</v>
      </c>
      <c r="M37" s="59">
        <v>16461.5</v>
      </c>
      <c r="N37" s="90">
        <v>6819</v>
      </c>
      <c r="O37" s="90">
        <v>4589</v>
      </c>
      <c r="P37" s="90">
        <v>4414</v>
      </c>
      <c r="Q37" s="59">
        <v>15822</v>
      </c>
      <c r="R37" s="90">
        <v>7345</v>
      </c>
      <c r="S37" s="90">
        <v>4519.5</v>
      </c>
      <c r="T37" s="90">
        <v>4738</v>
      </c>
      <c r="U37" s="59">
        <v>16602.5</v>
      </c>
      <c r="V37" s="90">
        <v>7358</v>
      </c>
      <c r="W37" s="90">
        <v>4279.5</v>
      </c>
      <c r="X37" s="90">
        <v>5290</v>
      </c>
      <c r="Y37" s="59">
        <v>16927.5</v>
      </c>
      <c r="Z37" s="90">
        <v>7094</v>
      </c>
      <c r="AA37" s="90">
        <v>5172.5</v>
      </c>
      <c r="AB37" s="90">
        <v>5655</v>
      </c>
      <c r="AC37" s="59">
        <v>17921.5</v>
      </c>
      <c r="AD37" s="90">
        <v>7533</v>
      </c>
      <c r="AE37" s="90">
        <v>5328</v>
      </c>
      <c r="AF37" s="90">
        <v>5984.5</v>
      </c>
      <c r="AG37" s="59">
        <v>18845.5</v>
      </c>
      <c r="AH37" s="90">
        <v>8357</v>
      </c>
      <c r="AI37" s="90">
        <v>5759.5</v>
      </c>
      <c r="AJ37" s="90">
        <v>6570</v>
      </c>
      <c r="AK37" s="59">
        <v>20686.5</v>
      </c>
      <c r="AL37" s="90">
        <v>6432</v>
      </c>
      <c r="AM37" s="90">
        <v>4734.5</v>
      </c>
      <c r="AN37" s="90">
        <v>5758.5</v>
      </c>
      <c r="AO37" s="59">
        <v>16925</v>
      </c>
      <c r="AP37" s="90">
        <v>6567</v>
      </c>
      <c r="AQ37" s="90">
        <v>4878</v>
      </c>
      <c r="AR37" s="90">
        <v>5128</v>
      </c>
      <c r="AS37" s="59">
        <v>16573</v>
      </c>
      <c r="AT37" s="90">
        <v>5970</v>
      </c>
      <c r="AU37" s="90">
        <v>4674.5</v>
      </c>
      <c r="AV37" s="90">
        <v>4706</v>
      </c>
      <c r="AW37" s="59">
        <v>15350.5</v>
      </c>
      <c r="AX37" s="90">
        <v>5697</v>
      </c>
      <c r="AY37" s="90">
        <v>3884</v>
      </c>
      <c r="AZ37" s="90">
        <v>4700</v>
      </c>
      <c r="BA37" s="59">
        <v>14281</v>
      </c>
      <c r="BB37" s="90">
        <v>5357</v>
      </c>
      <c r="BC37" s="90">
        <v>3215.5</v>
      </c>
      <c r="BD37" s="90">
        <v>4852.5</v>
      </c>
      <c r="BE37" s="59">
        <v>13425</v>
      </c>
      <c r="BF37" s="60">
        <f t="shared" si="0"/>
        <v>199821.5</v>
      </c>
      <c r="BG37" s="99">
        <f t="shared" si="1"/>
        <v>81436</v>
      </c>
      <c r="BH37" s="99">
        <f t="shared" si="2"/>
        <v>55255.5</v>
      </c>
      <c r="BI37" s="99">
        <f t="shared" si="3"/>
        <v>63130</v>
      </c>
      <c r="BJ37" s="99">
        <f t="shared" si="4"/>
        <v>199821.5</v>
      </c>
    </row>
    <row r="38" spans="1:62" s="94" customFormat="1" ht="16.05" customHeight="1" x14ac:dyDescent="0.3">
      <c r="A38" s="10">
        <v>32</v>
      </c>
      <c r="B38" s="107" t="s">
        <v>653</v>
      </c>
      <c r="C38" s="15" t="s">
        <v>662</v>
      </c>
      <c r="D38" s="11" t="s">
        <v>330</v>
      </c>
      <c r="E38" s="15" t="s">
        <v>655</v>
      </c>
      <c r="F38" s="118">
        <v>16.5</v>
      </c>
      <c r="G38" s="15">
        <v>380</v>
      </c>
      <c r="H38" s="88" t="s">
        <v>51</v>
      </c>
      <c r="I38" s="119">
        <v>16918.5</v>
      </c>
      <c r="J38" s="90">
        <v>409</v>
      </c>
      <c r="K38" s="90">
        <v>298</v>
      </c>
      <c r="L38" s="90">
        <v>478</v>
      </c>
      <c r="M38" s="59">
        <v>1185</v>
      </c>
      <c r="N38" s="90">
        <v>405</v>
      </c>
      <c r="O38" s="90">
        <v>300</v>
      </c>
      <c r="P38" s="90">
        <v>374</v>
      </c>
      <c r="Q38" s="59">
        <v>1079</v>
      </c>
      <c r="R38" s="90">
        <v>507</v>
      </c>
      <c r="S38" s="90">
        <v>356</v>
      </c>
      <c r="T38" s="90">
        <v>469.5</v>
      </c>
      <c r="U38" s="59">
        <v>1332.5</v>
      </c>
      <c r="V38" s="90">
        <v>505</v>
      </c>
      <c r="W38" s="90">
        <v>326</v>
      </c>
      <c r="X38" s="90">
        <v>535</v>
      </c>
      <c r="Y38" s="59">
        <v>1366</v>
      </c>
      <c r="Z38" s="90">
        <v>532</v>
      </c>
      <c r="AA38" s="90">
        <v>367.5</v>
      </c>
      <c r="AB38" s="90">
        <v>537.5</v>
      </c>
      <c r="AC38" s="59">
        <v>1437</v>
      </c>
      <c r="AD38" s="90">
        <v>581</v>
      </c>
      <c r="AE38" s="90">
        <v>374.5</v>
      </c>
      <c r="AF38" s="90">
        <v>554</v>
      </c>
      <c r="AG38" s="59">
        <v>1509.5</v>
      </c>
      <c r="AH38" s="90">
        <v>547</v>
      </c>
      <c r="AI38" s="90">
        <v>417.5</v>
      </c>
      <c r="AJ38" s="90">
        <v>506</v>
      </c>
      <c r="AK38" s="59">
        <v>1470.5</v>
      </c>
      <c r="AL38" s="90">
        <v>648</v>
      </c>
      <c r="AM38" s="90">
        <v>455</v>
      </c>
      <c r="AN38" s="90">
        <v>683.5</v>
      </c>
      <c r="AO38" s="59">
        <v>1786.5</v>
      </c>
      <c r="AP38" s="90">
        <v>663</v>
      </c>
      <c r="AQ38" s="90">
        <v>460.5</v>
      </c>
      <c r="AR38" s="90">
        <v>567</v>
      </c>
      <c r="AS38" s="59">
        <v>1690.5</v>
      </c>
      <c r="AT38" s="90">
        <v>426</v>
      </c>
      <c r="AU38" s="90">
        <v>387.5</v>
      </c>
      <c r="AV38" s="90">
        <v>498</v>
      </c>
      <c r="AW38" s="59">
        <v>1311.5</v>
      </c>
      <c r="AX38" s="90">
        <v>451</v>
      </c>
      <c r="AY38" s="90">
        <v>333</v>
      </c>
      <c r="AZ38" s="90">
        <v>485</v>
      </c>
      <c r="BA38" s="59">
        <v>1269</v>
      </c>
      <c r="BB38" s="90">
        <v>504</v>
      </c>
      <c r="BC38" s="90">
        <v>345</v>
      </c>
      <c r="BD38" s="90">
        <v>632.5</v>
      </c>
      <c r="BE38" s="59">
        <v>1481.5</v>
      </c>
      <c r="BF38" s="60">
        <f t="shared" si="0"/>
        <v>16918.5</v>
      </c>
      <c r="BG38" s="99">
        <f t="shared" si="1"/>
        <v>6178</v>
      </c>
      <c r="BH38" s="99">
        <f t="shared" si="2"/>
        <v>4420.5</v>
      </c>
      <c r="BI38" s="99">
        <f t="shared" si="3"/>
        <v>6320</v>
      </c>
      <c r="BJ38" s="99">
        <f t="shared" si="4"/>
        <v>16918.5</v>
      </c>
    </row>
    <row r="39" spans="1:62" s="94" customFormat="1" ht="16.05" customHeight="1" x14ac:dyDescent="0.3">
      <c r="A39" s="10">
        <v>33</v>
      </c>
      <c r="B39" s="107" t="s">
        <v>653</v>
      </c>
      <c r="C39" s="15" t="s">
        <v>660</v>
      </c>
      <c r="D39" s="11" t="s">
        <v>330</v>
      </c>
      <c r="E39" s="15" t="s">
        <v>655</v>
      </c>
      <c r="F39" s="118">
        <v>3.3</v>
      </c>
      <c r="G39" s="15">
        <v>380</v>
      </c>
      <c r="H39" s="88" t="s">
        <v>51</v>
      </c>
      <c r="I39" s="119">
        <v>2253.5</v>
      </c>
      <c r="J39" s="90">
        <v>57</v>
      </c>
      <c r="K39" s="90">
        <v>45.5</v>
      </c>
      <c r="L39" s="90">
        <v>50.5</v>
      </c>
      <c r="M39" s="59">
        <v>153</v>
      </c>
      <c r="N39" s="90">
        <v>55</v>
      </c>
      <c r="O39" s="90">
        <v>46</v>
      </c>
      <c r="P39" s="90">
        <v>39</v>
      </c>
      <c r="Q39" s="59">
        <v>140</v>
      </c>
      <c r="R39" s="90">
        <v>74</v>
      </c>
      <c r="S39" s="90">
        <v>53</v>
      </c>
      <c r="T39" s="90">
        <v>48.5</v>
      </c>
      <c r="U39" s="59">
        <v>175.5</v>
      </c>
      <c r="V39" s="90">
        <v>62</v>
      </c>
      <c r="W39" s="90">
        <v>49</v>
      </c>
      <c r="X39" s="90">
        <v>54</v>
      </c>
      <c r="Y39" s="59">
        <v>165</v>
      </c>
      <c r="Z39" s="90">
        <v>74</v>
      </c>
      <c r="AA39" s="90">
        <v>62.5</v>
      </c>
      <c r="AB39" s="90">
        <v>63.5</v>
      </c>
      <c r="AC39" s="59">
        <v>200</v>
      </c>
      <c r="AD39" s="90">
        <v>85</v>
      </c>
      <c r="AE39" s="90">
        <v>78.5</v>
      </c>
      <c r="AF39" s="90">
        <v>77.5</v>
      </c>
      <c r="AG39" s="59">
        <v>241</v>
      </c>
      <c r="AH39" s="90">
        <v>91</v>
      </c>
      <c r="AI39" s="90">
        <v>82.5</v>
      </c>
      <c r="AJ39" s="90">
        <v>81.5</v>
      </c>
      <c r="AK39" s="59">
        <v>255</v>
      </c>
      <c r="AL39" s="90">
        <v>111</v>
      </c>
      <c r="AM39" s="90">
        <v>85.5</v>
      </c>
      <c r="AN39" s="90">
        <v>88.5</v>
      </c>
      <c r="AO39" s="59">
        <v>285</v>
      </c>
      <c r="AP39" s="90">
        <v>73</v>
      </c>
      <c r="AQ39" s="90">
        <v>58</v>
      </c>
      <c r="AR39" s="90">
        <v>47</v>
      </c>
      <c r="AS39" s="59">
        <v>178</v>
      </c>
      <c r="AT39" s="90">
        <v>79</v>
      </c>
      <c r="AU39" s="90">
        <v>55</v>
      </c>
      <c r="AV39" s="90">
        <v>43.5</v>
      </c>
      <c r="AW39" s="59">
        <v>177.5</v>
      </c>
      <c r="AX39" s="90">
        <v>60</v>
      </c>
      <c r="AY39" s="90">
        <v>43</v>
      </c>
      <c r="AZ39" s="90">
        <v>38.5</v>
      </c>
      <c r="BA39" s="59">
        <v>141.5</v>
      </c>
      <c r="BB39" s="90">
        <v>62</v>
      </c>
      <c r="BC39" s="90">
        <v>36</v>
      </c>
      <c r="BD39" s="90">
        <v>44</v>
      </c>
      <c r="BE39" s="59">
        <v>142</v>
      </c>
      <c r="BF39" s="60">
        <f t="shared" si="0"/>
        <v>2253.5</v>
      </c>
      <c r="BG39" s="99">
        <f t="shared" si="1"/>
        <v>883</v>
      </c>
      <c r="BH39" s="99">
        <f t="shared" si="2"/>
        <v>694.5</v>
      </c>
      <c r="BI39" s="99">
        <f t="shared" si="3"/>
        <v>676</v>
      </c>
      <c r="BJ39" s="99">
        <f t="shared" si="4"/>
        <v>2253.5</v>
      </c>
    </row>
    <row r="40" spans="1:62" s="94" customFormat="1" ht="16.05" customHeight="1" x14ac:dyDescent="0.3">
      <c r="A40" s="10">
        <v>34</v>
      </c>
      <c r="B40" s="107" t="s">
        <v>653</v>
      </c>
      <c r="C40" s="15" t="s">
        <v>662</v>
      </c>
      <c r="D40" s="11" t="s">
        <v>330</v>
      </c>
      <c r="E40" s="15" t="s">
        <v>655</v>
      </c>
      <c r="F40" s="118">
        <v>100</v>
      </c>
      <c r="G40" s="15">
        <v>380</v>
      </c>
      <c r="H40" s="88" t="s">
        <v>51</v>
      </c>
      <c r="I40" s="119">
        <v>313787</v>
      </c>
      <c r="J40" s="90">
        <v>8445</v>
      </c>
      <c r="K40" s="90">
        <v>6379</v>
      </c>
      <c r="L40" s="90">
        <v>13003.5</v>
      </c>
      <c r="M40" s="59">
        <v>27827.5</v>
      </c>
      <c r="N40" s="90">
        <v>9008</v>
      </c>
      <c r="O40" s="90">
        <v>6328.5</v>
      </c>
      <c r="P40" s="90">
        <v>10657.5</v>
      </c>
      <c r="Q40" s="59">
        <v>25994</v>
      </c>
      <c r="R40" s="90">
        <v>10381</v>
      </c>
      <c r="S40" s="90">
        <v>6437.5</v>
      </c>
      <c r="T40" s="90">
        <v>11218.5</v>
      </c>
      <c r="U40" s="59">
        <v>28037</v>
      </c>
      <c r="V40" s="90">
        <v>8523</v>
      </c>
      <c r="W40" s="90">
        <v>5614</v>
      </c>
      <c r="X40" s="90">
        <v>11158.5</v>
      </c>
      <c r="Y40" s="59">
        <v>25295.5</v>
      </c>
      <c r="Z40" s="90">
        <v>7847</v>
      </c>
      <c r="AA40" s="90">
        <v>5772.5</v>
      </c>
      <c r="AB40" s="90">
        <v>11410.5</v>
      </c>
      <c r="AC40" s="59">
        <v>25030</v>
      </c>
      <c r="AD40" s="90">
        <v>7741</v>
      </c>
      <c r="AE40" s="90">
        <v>5312.5</v>
      </c>
      <c r="AF40" s="90">
        <v>9785</v>
      </c>
      <c r="AG40" s="59">
        <v>22838.5</v>
      </c>
      <c r="AH40" s="90">
        <v>6825</v>
      </c>
      <c r="AI40" s="90">
        <v>4996.5</v>
      </c>
      <c r="AJ40" s="90">
        <v>8310.5</v>
      </c>
      <c r="AK40" s="59">
        <v>20132</v>
      </c>
      <c r="AL40" s="90">
        <v>6781</v>
      </c>
      <c r="AM40" s="90">
        <v>4839.5</v>
      </c>
      <c r="AN40" s="90">
        <v>8993.5</v>
      </c>
      <c r="AO40" s="59">
        <v>20614</v>
      </c>
      <c r="AP40" s="90">
        <v>11121</v>
      </c>
      <c r="AQ40" s="90">
        <v>6405</v>
      </c>
      <c r="AR40" s="90">
        <v>10871.5</v>
      </c>
      <c r="AS40" s="59">
        <v>28397.5</v>
      </c>
      <c r="AT40" s="90">
        <v>12157</v>
      </c>
      <c r="AU40" s="90">
        <v>7791</v>
      </c>
      <c r="AV40" s="90">
        <v>12839.5</v>
      </c>
      <c r="AW40" s="59">
        <v>32787.5</v>
      </c>
      <c r="AX40" s="90">
        <v>9768</v>
      </c>
      <c r="AY40" s="90">
        <v>6577.5</v>
      </c>
      <c r="AZ40" s="90">
        <v>12348.5</v>
      </c>
      <c r="BA40" s="59">
        <v>28694</v>
      </c>
      <c r="BB40" s="90">
        <v>8953</v>
      </c>
      <c r="BC40" s="90">
        <v>5904.5</v>
      </c>
      <c r="BD40" s="90">
        <v>13282</v>
      </c>
      <c r="BE40" s="59">
        <v>28139.5</v>
      </c>
      <c r="BF40" s="60">
        <f t="shared" si="0"/>
        <v>313787</v>
      </c>
      <c r="BG40" s="99">
        <f t="shared" si="1"/>
        <v>107550</v>
      </c>
      <c r="BH40" s="99">
        <f t="shared" si="2"/>
        <v>72358</v>
      </c>
      <c r="BI40" s="99">
        <f t="shared" si="3"/>
        <v>133879</v>
      </c>
      <c r="BJ40" s="99">
        <f t="shared" si="4"/>
        <v>313787</v>
      </c>
    </row>
    <row r="41" spans="1:62" s="94" customFormat="1" ht="16.05" customHeight="1" x14ac:dyDescent="0.3">
      <c r="A41" s="10">
        <v>35</v>
      </c>
      <c r="B41" s="107" t="s">
        <v>653</v>
      </c>
      <c r="C41" s="15" t="s">
        <v>662</v>
      </c>
      <c r="D41" s="11" t="s">
        <v>330</v>
      </c>
      <c r="E41" s="15" t="s">
        <v>655</v>
      </c>
      <c r="F41" s="118">
        <v>80</v>
      </c>
      <c r="G41" s="15">
        <v>380</v>
      </c>
      <c r="H41" s="88" t="s">
        <v>51</v>
      </c>
      <c r="I41" s="119">
        <v>152345.5</v>
      </c>
      <c r="J41" s="90">
        <v>3768</v>
      </c>
      <c r="K41" s="90">
        <v>3112.5</v>
      </c>
      <c r="L41" s="90">
        <v>4772</v>
      </c>
      <c r="M41" s="59">
        <v>11652.5</v>
      </c>
      <c r="N41" s="90">
        <v>4172</v>
      </c>
      <c r="O41" s="90">
        <v>3026</v>
      </c>
      <c r="P41" s="90">
        <v>3683.5</v>
      </c>
      <c r="Q41" s="59">
        <v>10881.5</v>
      </c>
      <c r="R41" s="90">
        <v>4637</v>
      </c>
      <c r="S41" s="90">
        <v>3022.5</v>
      </c>
      <c r="T41" s="90">
        <v>3812.5</v>
      </c>
      <c r="U41" s="59">
        <v>11472</v>
      </c>
      <c r="V41" s="90">
        <v>3840</v>
      </c>
      <c r="W41" s="90">
        <v>2656</v>
      </c>
      <c r="X41" s="90">
        <v>3759.5</v>
      </c>
      <c r="Y41" s="59">
        <v>10255.5</v>
      </c>
      <c r="Z41" s="90">
        <v>3896</v>
      </c>
      <c r="AA41" s="90">
        <v>3208.5</v>
      </c>
      <c r="AB41" s="90">
        <v>4305.5</v>
      </c>
      <c r="AC41" s="59">
        <v>11410</v>
      </c>
      <c r="AD41" s="90">
        <v>4188</v>
      </c>
      <c r="AE41" s="90">
        <v>3283</v>
      </c>
      <c r="AF41" s="90">
        <v>4525.5</v>
      </c>
      <c r="AG41" s="59">
        <v>11996.5</v>
      </c>
      <c r="AH41" s="90">
        <v>4391</v>
      </c>
      <c r="AI41" s="90">
        <v>3612.5</v>
      </c>
      <c r="AJ41" s="90">
        <v>4828.5</v>
      </c>
      <c r="AK41" s="59">
        <v>12832</v>
      </c>
      <c r="AL41" s="90">
        <v>5320</v>
      </c>
      <c r="AM41" s="90">
        <v>3597.5</v>
      </c>
      <c r="AN41" s="90">
        <v>5741.5</v>
      </c>
      <c r="AO41" s="59">
        <v>14659</v>
      </c>
      <c r="AP41" s="90">
        <v>5278</v>
      </c>
      <c r="AQ41" s="90">
        <v>3603.5</v>
      </c>
      <c r="AR41" s="90">
        <v>5062.5</v>
      </c>
      <c r="AS41" s="59">
        <v>13944</v>
      </c>
      <c r="AT41" s="90">
        <v>5311</v>
      </c>
      <c r="AU41" s="90">
        <v>3944.5</v>
      </c>
      <c r="AV41" s="90">
        <v>5412</v>
      </c>
      <c r="AW41" s="59">
        <v>14667.5</v>
      </c>
      <c r="AX41" s="90">
        <v>4879</v>
      </c>
      <c r="AY41" s="90">
        <v>3389</v>
      </c>
      <c r="AZ41" s="90">
        <v>5080</v>
      </c>
      <c r="BA41" s="59">
        <v>13348</v>
      </c>
      <c r="BB41" s="90">
        <v>5878</v>
      </c>
      <c r="BC41" s="90">
        <v>3362</v>
      </c>
      <c r="BD41" s="90">
        <v>5987</v>
      </c>
      <c r="BE41" s="59">
        <v>15227</v>
      </c>
      <c r="BF41" s="60">
        <f t="shared" si="0"/>
        <v>152345.5</v>
      </c>
      <c r="BG41" s="99">
        <f t="shared" si="1"/>
        <v>55558</v>
      </c>
      <c r="BH41" s="99">
        <f t="shared" si="2"/>
        <v>39817.5</v>
      </c>
      <c r="BI41" s="99">
        <f t="shared" si="3"/>
        <v>56970</v>
      </c>
      <c r="BJ41" s="99">
        <f t="shared" si="4"/>
        <v>152345.5</v>
      </c>
    </row>
    <row r="42" spans="1:62" s="94" customFormat="1" ht="16.05" customHeight="1" x14ac:dyDescent="0.3">
      <c r="A42" s="10">
        <v>36</v>
      </c>
      <c r="B42" s="107" t="s">
        <v>653</v>
      </c>
      <c r="C42" s="15" t="s">
        <v>662</v>
      </c>
      <c r="D42" s="11" t="s">
        <v>330</v>
      </c>
      <c r="E42" s="15" t="s">
        <v>655</v>
      </c>
      <c r="F42" s="118">
        <v>11</v>
      </c>
      <c r="G42" s="15">
        <v>380</v>
      </c>
      <c r="H42" s="88" t="s">
        <v>51</v>
      </c>
      <c r="I42" s="119">
        <v>20143</v>
      </c>
      <c r="J42" s="90">
        <v>617</v>
      </c>
      <c r="K42" s="90">
        <v>462</v>
      </c>
      <c r="L42" s="90">
        <v>624.5</v>
      </c>
      <c r="M42" s="59">
        <v>1703.5</v>
      </c>
      <c r="N42" s="90">
        <v>603</v>
      </c>
      <c r="O42" s="90">
        <v>474</v>
      </c>
      <c r="P42" s="90">
        <v>497</v>
      </c>
      <c r="Q42" s="59">
        <v>1574</v>
      </c>
      <c r="R42" s="90">
        <v>704</v>
      </c>
      <c r="S42" s="90">
        <v>508.5</v>
      </c>
      <c r="T42" s="90">
        <v>559</v>
      </c>
      <c r="U42" s="59">
        <v>1771.5</v>
      </c>
      <c r="V42" s="90">
        <v>721</v>
      </c>
      <c r="W42" s="90">
        <v>474.5</v>
      </c>
      <c r="X42" s="90">
        <v>600</v>
      </c>
      <c r="Y42" s="59">
        <v>1795.5</v>
      </c>
      <c r="Z42" s="90">
        <v>710</v>
      </c>
      <c r="AA42" s="90">
        <v>523</v>
      </c>
      <c r="AB42" s="90">
        <v>590</v>
      </c>
      <c r="AC42" s="59">
        <v>1823</v>
      </c>
      <c r="AD42" s="90">
        <v>730</v>
      </c>
      <c r="AE42" s="90">
        <v>513.5</v>
      </c>
      <c r="AF42" s="90">
        <v>543</v>
      </c>
      <c r="AG42" s="59">
        <v>1786.5</v>
      </c>
      <c r="AH42" s="90">
        <v>850</v>
      </c>
      <c r="AI42" s="90">
        <v>604.5</v>
      </c>
      <c r="AJ42" s="90">
        <v>491</v>
      </c>
      <c r="AK42" s="59">
        <v>1945.5</v>
      </c>
      <c r="AL42" s="90">
        <v>744</v>
      </c>
      <c r="AM42" s="90">
        <v>539.5</v>
      </c>
      <c r="AN42" s="90">
        <v>520</v>
      </c>
      <c r="AO42" s="59">
        <v>1803.5</v>
      </c>
      <c r="AP42" s="90">
        <v>757</v>
      </c>
      <c r="AQ42" s="90">
        <v>533.5</v>
      </c>
      <c r="AR42" s="90">
        <v>430</v>
      </c>
      <c r="AS42" s="59">
        <v>1720.5</v>
      </c>
      <c r="AT42" s="90">
        <v>738</v>
      </c>
      <c r="AU42" s="90">
        <v>546.5</v>
      </c>
      <c r="AV42" s="90">
        <v>415</v>
      </c>
      <c r="AW42" s="59">
        <v>1699.5</v>
      </c>
      <c r="AX42" s="90">
        <v>538</v>
      </c>
      <c r="AY42" s="90">
        <v>323</v>
      </c>
      <c r="AZ42" s="90">
        <v>228.5</v>
      </c>
      <c r="BA42" s="59">
        <v>1089.5</v>
      </c>
      <c r="BB42" s="90">
        <v>617</v>
      </c>
      <c r="BC42" s="90">
        <v>390</v>
      </c>
      <c r="BD42" s="90">
        <v>423.5</v>
      </c>
      <c r="BE42" s="59">
        <v>1430.5</v>
      </c>
      <c r="BF42" s="60">
        <f t="shared" si="0"/>
        <v>20143</v>
      </c>
      <c r="BG42" s="99">
        <f t="shared" si="1"/>
        <v>8329</v>
      </c>
      <c r="BH42" s="99">
        <f t="shared" si="2"/>
        <v>5892.5</v>
      </c>
      <c r="BI42" s="99">
        <f t="shared" si="3"/>
        <v>5921.5</v>
      </c>
      <c r="BJ42" s="99">
        <f t="shared" si="4"/>
        <v>20143</v>
      </c>
    </row>
    <row r="43" spans="1:62" s="94" customFormat="1" ht="16.05" customHeight="1" x14ac:dyDescent="0.3">
      <c r="A43" s="10">
        <v>37</v>
      </c>
      <c r="B43" s="107" t="s">
        <v>653</v>
      </c>
      <c r="C43" s="15" t="s">
        <v>662</v>
      </c>
      <c r="D43" s="11" t="s">
        <v>330</v>
      </c>
      <c r="E43" s="15" t="s">
        <v>655</v>
      </c>
      <c r="F43" s="118">
        <v>1.7</v>
      </c>
      <c r="G43" s="15">
        <v>220</v>
      </c>
      <c r="H43" s="88" t="s">
        <v>51</v>
      </c>
      <c r="I43" s="119">
        <v>818</v>
      </c>
      <c r="J43" s="90">
        <v>23</v>
      </c>
      <c r="K43" s="90">
        <v>17</v>
      </c>
      <c r="L43" s="90">
        <v>33</v>
      </c>
      <c r="M43" s="59">
        <v>73</v>
      </c>
      <c r="N43" s="90">
        <v>20</v>
      </c>
      <c r="O43" s="90">
        <v>14</v>
      </c>
      <c r="P43" s="90">
        <v>24.5</v>
      </c>
      <c r="Q43" s="59">
        <v>58.5</v>
      </c>
      <c r="R43" s="90">
        <v>30</v>
      </c>
      <c r="S43" s="90">
        <v>25.5</v>
      </c>
      <c r="T43" s="90">
        <v>47</v>
      </c>
      <c r="U43" s="59">
        <v>102.5</v>
      </c>
      <c r="V43" s="90">
        <v>19</v>
      </c>
      <c r="W43" s="90">
        <v>13</v>
      </c>
      <c r="X43" s="90">
        <v>26</v>
      </c>
      <c r="Y43" s="59">
        <v>58</v>
      </c>
      <c r="Z43" s="90">
        <v>38</v>
      </c>
      <c r="AA43" s="90">
        <v>18.5</v>
      </c>
      <c r="AB43" s="90">
        <v>34.5</v>
      </c>
      <c r="AC43" s="59">
        <v>91</v>
      </c>
      <c r="AD43" s="90">
        <v>19</v>
      </c>
      <c r="AE43" s="90">
        <v>13.5</v>
      </c>
      <c r="AF43" s="90">
        <v>25.5</v>
      </c>
      <c r="AG43" s="59">
        <v>58</v>
      </c>
      <c r="AH43" s="90">
        <v>27</v>
      </c>
      <c r="AI43" s="90">
        <v>15</v>
      </c>
      <c r="AJ43" s="90">
        <v>25</v>
      </c>
      <c r="AK43" s="59">
        <v>67</v>
      </c>
      <c r="AL43" s="90">
        <v>19</v>
      </c>
      <c r="AM43" s="90">
        <v>13</v>
      </c>
      <c r="AN43" s="90">
        <v>26</v>
      </c>
      <c r="AO43" s="59">
        <v>58</v>
      </c>
      <c r="AP43" s="90">
        <v>25</v>
      </c>
      <c r="AQ43" s="90">
        <v>14</v>
      </c>
      <c r="AR43" s="90">
        <v>24.5</v>
      </c>
      <c r="AS43" s="59">
        <v>63.5</v>
      </c>
      <c r="AT43" s="90">
        <v>23</v>
      </c>
      <c r="AU43" s="90">
        <v>15.5</v>
      </c>
      <c r="AV43" s="90">
        <v>26.5</v>
      </c>
      <c r="AW43" s="59">
        <v>65</v>
      </c>
      <c r="AX43" s="90">
        <v>21</v>
      </c>
      <c r="AY43" s="90">
        <v>14</v>
      </c>
      <c r="AZ43" s="90">
        <v>26</v>
      </c>
      <c r="BA43" s="59">
        <v>61</v>
      </c>
      <c r="BB43" s="90">
        <v>21</v>
      </c>
      <c r="BC43" s="90">
        <v>12.5</v>
      </c>
      <c r="BD43" s="90">
        <v>29</v>
      </c>
      <c r="BE43" s="59">
        <v>62.5</v>
      </c>
      <c r="BF43" s="60">
        <f t="shared" si="0"/>
        <v>818</v>
      </c>
      <c r="BG43" s="99">
        <f t="shared" si="1"/>
        <v>285</v>
      </c>
      <c r="BH43" s="99">
        <f t="shared" si="2"/>
        <v>185.5</v>
      </c>
      <c r="BI43" s="99">
        <f t="shared" si="3"/>
        <v>347.5</v>
      </c>
      <c r="BJ43" s="99">
        <f t="shared" si="4"/>
        <v>818</v>
      </c>
    </row>
    <row r="44" spans="1:62" s="94" customFormat="1" ht="16.05" customHeight="1" x14ac:dyDescent="0.3">
      <c r="A44" s="10">
        <v>38</v>
      </c>
      <c r="B44" s="107" t="s">
        <v>653</v>
      </c>
      <c r="C44" s="15" t="s">
        <v>667</v>
      </c>
      <c r="D44" s="11" t="s">
        <v>330</v>
      </c>
      <c r="E44" s="15" t="s">
        <v>655</v>
      </c>
      <c r="F44" s="118">
        <v>3.3</v>
      </c>
      <c r="G44" s="15">
        <v>220</v>
      </c>
      <c r="H44" s="88" t="s">
        <v>51</v>
      </c>
      <c r="I44" s="119">
        <v>173</v>
      </c>
      <c r="J44" s="90">
        <v>2</v>
      </c>
      <c r="K44" s="90">
        <v>1</v>
      </c>
      <c r="L44" s="90">
        <v>2</v>
      </c>
      <c r="M44" s="59">
        <v>5</v>
      </c>
      <c r="N44" s="90">
        <v>1</v>
      </c>
      <c r="O44" s="90">
        <v>0.5</v>
      </c>
      <c r="P44" s="90">
        <v>1</v>
      </c>
      <c r="Q44" s="59">
        <v>2.5</v>
      </c>
      <c r="R44" s="90">
        <v>2</v>
      </c>
      <c r="S44" s="90">
        <v>1</v>
      </c>
      <c r="T44" s="90">
        <v>2</v>
      </c>
      <c r="U44" s="59">
        <v>5</v>
      </c>
      <c r="V44" s="90">
        <v>2</v>
      </c>
      <c r="W44" s="90">
        <v>1.5</v>
      </c>
      <c r="X44" s="90">
        <v>2.5</v>
      </c>
      <c r="Y44" s="59">
        <v>6</v>
      </c>
      <c r="Z44" s="90">
        <v>2</v>
      </c>
      <c r="AA44" s="90">
        <v>1.5</v>
      </c>
      <c r="AB44" s="90">
        <v>2.5</v>
      </c>
      <c r="AC44" s="59">
        <v>6</v>
      </c>
      <c r="AD44" s="90">
        <v>3</v>
      </c>
      <c r="AE44" s="90">
        <v>1.5</v>
      </c>
      <c r="AF44" s="90">
        <v>3.5</v>
      </c>
      <c r="AG44" s="59">
        <v>8</v>
      </c>
      <c r="AH44" s="90">
        <v>8</v>
      </c>
      <c r="AI44" s="90">
        <v>4</v>
      </c>
      <c r="AJ44" s="90">
        <v>6</v>
      </c>
      <c r="AK44" s="59">
        <v>18</v>
      </c>
      <c r="AL44" s="90">
        <v>11</v>
      </c>
      <c r="AM44" s="90">
        <v>4</v>
      </c>
      <c r="AN44" s="90">
        <v>8</v>
      </c>
      <c r="AO44" s="59">
        <v>23</v>
      </c>
      <c r="AP44" s="90">
        <v>13</v>
      </c>
      <c r="AQ44" s="90">
        <v>4.5</v>
      </c>
      <c r="AR44" s="90">
        <v>8</v>
      </c>
      <c r="AS44" s="59">
        <v>25.5</v>
      </c>
      <c r="AT44" s="90">
        <v>11</v>
      </c>
      <c r="AU44" s="90">
        <v>5</v>
      </c>
      <c r="AV44" s="90">
        <v>9</v>
      </c>
      <c r="AW44" s="59">
        <v>25</v>
      </c>
      <c r="AX44" s="90">
        <v>11</v>
      </c>
      <c r="AY44" s="90">
        <v>5</v>
      </c>
      <c r="AZ44" s="90">
        <v>8.5</v>
      </c>
      <c r="BA44" s="59">
        <v>24.5</v>
      </c>
      <c r="BB44" s="90">
        <v>11</v>
      </c>
      <c r="BC44" s="90">
        <v>4</v>
      </c>
      <c r="BD44" s="90">
        <v>9.5</v>
      </c>
      <c r="BE44" s="59">
        <v>24.5</v>
      </c>
      <c r="BF44" s="60">
        <f t="shared" si="0"/>
        <v>173</v>
      </c>
      <c r="BG44" s="99">
        <f t="shared" si="1"/>
        <v>77</v>
      </c>
      <c r="BH44" s="99">
        <f t="shared" si="2"/>
        <v>33.5</v>
      </c>
      <c r="BI44" s="99">
        <f t="shared" si="3"/>
        <v>62.5</v>
      </c>
      <c r="BJ44" s="99">
        <f t="shared" si="4"/>
        <v>173</v>
      </c>
    </row>
    <row r="45" spans="1:62" s="94" customFormat="1" ht="16.05" customHeight="1" x14ac:dyDescent="0.3">
      <c r="A45" s="10">
        <v>39</v>
      </c>
      <c r="B45" s="107" t="s">
        <v>653</v>
      </c>
      <c r="C45" s="15" t="s">
        <v>657</v>
      </c>
      <c r="D45" s="11" t="s">
        <v>330</v>
      </c>
      <c r="E45" s="15" t="s">
        <v>655</v>
      </c>
      <c r="F45" s="118">
        <v>3.3</v>
      </c>
      <c r="G45" s="15">
        <v>380</v>
      </c>
      <c r="H45" s="88" t="s">
        <v>51</v>
      </c>
      <c r="I45" s="119">
        <v>178</v>
      </c>
      <c r="J45" s="90">
        <v>0</v>
      </c>
      <c r="K45" s="90">
        <v>0</v>
      </c>
      <c r="L45" s="90">
        <v>0</v>
      </c>
      <c r="M45" s="59">
        <v>0</v>
      </c>
      <c r="N45" s="90">
        <v>0</v>
      </c>
      <c r="O45" s="90">
        <v>0</v>
      </c>
      <c r="P45" s="90">
        <v>0</v>
      </c>
      <c r="Q45" s="59">
        <v>0</v>
      </c>
      <c r="R45" s="90">
        <v>0</v>
      </c>
      <c r="S45" s="90">
        <v>0</v>
      </c>
      <c r="T45" s="90">
        <v>0</v>
      </c>
      <c r="U45" s="59">
        <v>0</v>
      </c>
      <c r="V45" s="90">
        <v>5</v>
      </c>
      <c r="W45" s="90">
        <v>1.5</v>
      </c>
      <c r="X45" s="90">
        <v>2.5</v>
      </c>
      <c r="Y45" s="59">
        <v>9</v>
      </c>
      <c r="Z45" s="90">
        <v>5</v>
      </c>
      <c r="AA45" s="90">
        <v>1.5</v>
      </c>
      <c r="AB45" s="90">
        <v>2.5</v>
      </c>
      <c r="AC45" s="59">
        <v>9</v>
      </c>
      <c r="AD45" s="90">
        <v>7</v>
      </c>
      <c r="AE45" s="90">
        <v>4</v>
      </c>
      <c r="AF45" s="90">
        <v>8</v>
      </c>
      <c r="AG45" s="59">
        <v>19</v>
      </c>
      <c r="AH45" s="90">
        <v>6</v>
      </c>
      <c r="AI45" s="90">
        <v>5</v>
      </c>
      <c r="AJ45" s="90">
        <v>8</v>
      </c>
      <c r="AK45" s="59">
        <v>19</v>
      </c>
      <c r="AL45" s="90">
        <v>6</v>
      </c>
      <c r="AM45" s="90">
        <v>3</v>
      </c>
      <c r="AN45" s="90">
        <v>6</v>
      </c>
      <c r="AO45" s="59">
        <v>15</v>
      </c>
      <c r="AP45" s="90">
        <v>38</v>
      </c>
      <c r="AQ45" s="90">
        <v>18.5</v>
      </c>
      <c r="AR45" s="90">
        <v>22.5</v>
      </c>
      <c r="AS45" s="59">
        <v>79</v>
      </c>
      <c r="AT45" s="90">
        <v>3</v>
      </c>
      <c r="AU45" s="90">
        <v>2</v>
      </c>
      <c r="AV45" s="90">
        <v>5</v>
      </c>
      <c r="AW45" s="59">
        <v>10</v>
      </c>
      <c r="AX45" s="90">
        <v>3</v>
      </c>
      <c r="AY45" s="90">
        <v>3</v>
      </c>
      <c r="AZ45" s="90">
        <v>4</v>
      </c>
      <c r="BA45" s="59">
        <v>10</v>
      </c>
      <c r="BB45" s="90">
        <v>3</v>
      </c>
      <c r="BC45" s="90">
        <v>1</v>
      </c>
      <c r="BD45" s="90">
        <v>4</v>
      </c>
      <c r="BE45" s="59">
        <v>8</v>
      </c>
      <c r="BF45" s="60">
        <f t="shared" si="0"/>
        <v>178</v>
      </c>
      <c r="BG45" s="99">
        <f t="shared" si="1"/>
        <v>76</v>
      </c>
      <c r="BH45" s="99">
        <f t="shared" si="2"/>
        <v>39.5</v>
      </c>
      <c r="BI45" s="99">
        <f t="shared" si="3"/>
        <v>62.5</v>
      </c>
      <c r="BJ45" s="99">
        <f t="shared" si="4"/>
        <v>178</v>
      </c>
    </row>
    <row r="46" spans="1:62" s="94" customFormat="1" ht="16.05" customHeight="1" x14ac:dyDescent="0.3">
      <c r="A46" s="10">
        <v>40</v>
      </c>
      <c r="B46" s="107" t="s">
        <v>653</v>
      </c>
      <c r="C46" s="15" t="s">
        <v>454</v>
      </c>
      <c r="D46" s="11" t="s">
        <v>54</v>
      </c>
      <c r="E46" s="15" t="s">
        <v>655</v>
      </c>
      <c r="F46" s="118">
        <v>3.3</v>
      </c>
      <c r="G46" s="15">
        <v>220</v>
      </c>
      <c r="H46" s="88" t="s">
        <v>51</v>
      </c>
      <c r="I46" s="119">
        <v>300</v>
      </c>
      <c r="J46" s="90">
        <v>3</v>
      </c>
      <c r="K46" s="90">
        <v>3</v>
      </c>
      <c r="L46" s="90">
        <v>6</v>
      </c>
      <c r="M46" s="59">
        <v>12</v>
      </c>
      <c r="N46" s="90">
        <v>3</v>
      </c>
      <c r="O46" s="90">
        <v>3</v>
      </c>
      <c r="P46" s="90">
        <v>5</v>
      </c>
      <c r="Q46" s="59">
        <v>11</v>
      </c>
      <c r="R46" s="90">
        <v>3</v>
      </c>
      <c r="S46" s="90">
        <v>3</v>
      </c>
      <c r="T46" s="90">
        <v>6</v>
      </c>
      <c r="U46" s="59">
        <v>12</v>
      </c>
      <c r="V46" s="90">
        <v>3</v>
      </c>
      <c r="W46" s="90">
        <v>2</v>
      </c>
      <c r="X46" s="90">
        <v>6</v>
      </c>
      <c r="Y46" s="59">
        <v>11</v>
      </c>
      <c r="Z46" s="90">
        <v>7</v>
      </c>
      <c r="AA46" s="90">
        <v>6</v>
      </c>
      <c r="AB46" s="90">
        <v>12</v>
      </c>
      <c r="AC46" s="59">
        <v>25</v>
      </c>
      <c r="AD46" s="90">
        <v>12</v>
      </c>
      <c r="AE46" s="90">
        <v>4.5</v>
      </c>
      <c r="AF46" s="90">
        <v>8.5</v>
      </c>
      <c r="AG46" s="59">
        <v>25</v>
      </c>
      <c r="AH46" s="90">
        <v>12</v>
      </c>
      <c r="AI46" s="90">
        <v>5</v>
      </c>
      <c r="AJ46" s="90">
        <v>9</v>
      </c>
      <c r="AK46" s="59">
        <v>26</v>
      </c>
      <c r="AL46" s="90">
        <v>12</v>
      </c>
      <c r="AM46" s="90">
        <v>5</v>
      </c>
      <c r="AN46" s="90">
        <v>9.5</v>
      </c>
      <c r="AO46" s="59">
        <v>26.5</v>
      </c>
      <c r="AP46" s="90">
        <v>12</v>
      </c>
      <c r="AQ46" s="90">
        <v>6</v>
      </c>
      <c r="AR46" s="90">
        <v>11.5</v>
      </c>
      <c r="AS46" s="59">
        <v>29.5</v>
      </c>
      <c r="AT46" s="90">
        <v>12</v>
      </c>
      <c r="AU46" s="90">
        <v>10</v>
      </c>
      <c r="AV46" s="90">
        <v>19</v>
      </c>
      <c r="AW46" s="59">
        <v>41</v>
      </c>
      <c r="AX46" s="90">
        <v>12</v>
      </c>
      <c r="AY46" s="90">
        <v>9</v>
      </c>
      <c r="AZ46" s="90">
        <v>18</v>
      </c>
      <c r="BA46" s="59">
        <v>39</v>
      </c>
      <c r="BB46" s="90">
        <v>12</v>
      </c>
      <c r="BC46" s="90">
        <v>10</v>
      </c>
      <c r="BD46" s="90">
        <v>20</v>
      </c>
      <c r="BE46" s="59">
        <v>42</v>
      </c>
      <c r="BF46" s="60">
        <f t="shared" si="0"/>
        <v>300</v>
      </c>
      <c r="BG46" s="99">
        <f t="shared" si="1"/>
        <v>103</v>
      </c>
      <c r="BH46" s="99">
        <f t="shared" si="2"/>
        <v>66.5</v>
      </c>
      <c r="BI46" s="99">
        <f t="shared" si="3"/>
        <v>130.5</v>
      </c>
      <c r="BJ46" s="99">
        <f t="shared" si="4"/>
        <v>300</v>
      </c>
    </row>
    <row r="47" spans="1:62" s="94" customFormat="1" ht="16.05" customHeight="1" x14ac:dyDescent="0.3">
      <c r="A47" s="10">
        <v>41</v>
      </c>
      <c r="B47" s="107" t="s">
        <v>653</v>
      </c>
      <c r="C47" s="15" t="s">
        <v>668</v>
      </c>
      <c r="D47" s="11" t="s">
        <v>330</v>
      </c>
      <c r="E47" s="15" t="s">
        <v>655</v>
      </c>
      <c r="F47" s="118">
        <v>3.3</v>
      </c>
      <c r="G47" s="15">
        <v>380</v>
      </c>
      <c r="H47" s="88" t="s">
        <v>51</v>
      </c>
      <c r="I47" s="119">
        <v>0</v>
      </c>
      <c r="J47" s="90">
        <v>0</v>
      </c>
      <c r="K47" s="90">
        <v>0</v>
      </c>
      <c r="L47" s="90">
        <v>0</v>
      </c>
      <c r="M47" s="59">
        <v>0</v>
      </c>
      <c r="N47" s="90">
        <v>0</v>
      </c>
      <c r="O47" s="90">
        <v>0</v>
      </c>
      <c r="P47" s="90">
        <v>0</v>
      </c>
      <c r="Q47" s="59">
        <v>0</v>
      </c>
      <c r="R47" s="90">
        <v>0</v>
      </c>
      <c r="S47" s="90">
        <v>0</v>
      </c>
      <c r="T47" s="90">
        <v>0</v>
      </c>
      <c r="U47" s="59">
        <v>0</v>
      </c>
      <c r="V47" s="90">
        <v>0</v>
      </c>
      <c r="W47" s="90">
        <v>0</v>
      </c>
      <c r="X47" s="90">
        <v>0</v>
      </c>
      <c r="Y47" s="59">
        <v>0</v>
      </c>
      <c r="Z47" s="90">
        <v>0</v>
      </c>
      <c r="AA47" s="90">
        <v>0</v>
      </c>
      <c r="AB47" s="90">
        <v>0</v>
      </c>
      <c r="AC47" s="59">
        <v>0</v>
      </c>
      <c r="AD47" s="90">
        <v>0</v>
      </c>
      <c r="AE47" s="90">
        <v>0</v>
      </c>
      <c r="AF47" s="90">
        <v>0</v>
      </c>
      <c r="AG47" s="59">
        <v>0</v>
      </c>
      <c r="AH47" s="90">
        <v>0</v>
      </c>
      <c r="AI47" s="90">
        <v>0</v>
      </c>
      <c r="AJ47" s="90">
        <v>0</v>
      </c>
      <c r="AK47" s="59">
        <v>0</v>
      </c>
      <c r="AL47" s="90">
        <v>0</v>
      </c>
      <c r="AM47" s="90">
        <v>0</v>
      </c>
      <c r="AN47" s="90">
        <v>0</v>
      </c>
      <c r="AO47" s="59">
        <v>0</v>
      </c>
      <c r="AP47" s="90">
        <v>0</v>
      </c>
      <c r="AQ47" s="90">
        <v>0</v>
      </c>
      <c r="AR47" s="90">
        <v>0</v>
      </c>
      <c r="AS47" s="59">
        <v>0</v>
      </c>
      <c r="AT47" s="90">
        <v>0</v>
      </c>
      <c r="AU47" s="90">
        <v>0</v>
      </c>
      <c r="AV47" s="90">
        <v>0</v>
      </c>
      <c r="AW47" s="59">
        <v>0</v>
      </c>
      <c r="AX47" s="90">
        <v>0</v>
      </c>
      <c r="AY47" s="90">
        <v>0</v>
      </c>
      <c r="AZ47" s="90">
        <v>0</v>
      </c>
      <c r="BA47" s="59">
        <v>0</v>
      </c>
      <c r="BB47" s="90">
        <v>0</v>
      </c>
      <c r="BC47" s="90">
        <v>0</v>
      </c>
      <c r="BD47" s="90">
        <v>0</v>
      </c>
      <c r="BE47" s="59">
        <v>0</v>
      </c>
      <c r="BF47" s="60">
        <f t="shared" si="0"/>
        <v>0</v>
      </c>
      <c r="BG47" s="99">
        <f t="shared" si="1"/>
        <v>0</v>
      </c>
      <c r="BH47" s="99">
        <f t="shared" si="2"/>
        <v>0</v>
      </c>
      <c r="BI47" s="99">
        <f t="shared" si="3"/>
        <v>0</v>
      </c>
      <c r="BJ47" s="99">
        <f t="shared" si="4"/>
        <v>0</v>
      </c>
    </row>
    <row r="48" spans="1:62" s="94" customFormat="1" ht="16.05" customHeight="1" x14ac:dyDescent="0.3">
      <c r="A48" s="10">
        <v>42</v>
      </c>
      <c r="B48" s="107" t="s">
        <v>653</v>
      </c>
      <c r="C48" s="15" t="s">
        <v>669</v>
      </c>
      <c r="D48" s="11" t="s">
        <v>330</v>
      </c>
      <c r="E48" s="15" t="s">
        <v>655</v>
      </c>
      <c r="F48" s="118">
        <v>3.3</v>
      </c>
      <c r="G48" s="15">
        <v>220</v>
      </c>
      <c r="H48" s="88" t="s">
        <v>51</v>
      </c>
      <c r="I48" s="119">
        <v>2129</v>
      </c>
      <c r="J48" s="90">
        <v>128</v>
      </c>
      <c r="K48" s="90">
        <v>95</v>
      </c>
      <c r="L48" s="90">
        <v>188.5</v>
      </c>
      <c r="M48" s="59">
        <v>411.5</v>
      </c>
      <c r="N48" s="90">
        <v>122</v>
      </c>
      <c r="O48" s="90">
        <v>92</v>
      </c>
      <c r="P48" s="90">
        <v>152.5</v>
      </c>
      <c r="Q48" s="59">
        <v>366.5</v>
      </c>
      <c r="R48" s="90">
        <v>118</v>
      </c>
      <c r="S48" s="90">
        <v>44.5</v>
      </c>
      <c r="T48" s="90">
        <v>85</v>
      </c>
      <c r="U48" s="59">
        <v>247.5</v>
      </c>
      <c r="V48" s="90">
        <v>18</v>
      </c>
      <c r="W48" s="90">
        <v>8.5</v>
      </c>
      <c r="X48" s="90">
        <v>8</v>
      </c>
      <c r="Y48" s="59">
        <v>34.5</v>
      </c>
      <c r="Z48" s="90">
        <v>53</v>
      </c>
      <c r="AA48" s="90">
        <v>28.5</v>
      </c>
      <c r="AB48" s="90">
        <v>31</v>
      </c>
      <c r="AC48" s="59">
        <v>112.5</v>
      </c>
      <c r="AD48" s="90">
        <v>18</v>
      </c>
      <c r="AE48" s="90">
        <v>13</v>
      </c>
      <c r="AF48" s="90">
        <v>13</v>
      </c>
      <c r="AG48" s="59">
        <v>44</v>
      </c>
      <c r="AH48" s="90">
        <v>21</v>
      </c>
      <c r="AI48" s="90">
        <v>11</v>
      </c>
      <c r="AJ48" s="90">
        <v>12.5</v>
      </c>
      <c r="AK48" s="59">
        <v>44.5</v>
      </c>
      <c r="AL48" s="90">
        <v>13</v>
      </c>
      <c r="AM48" s="90">
        <v>8.5</v>
      </c>
      <c r="AN48" s="90">
        <v>7.5</v>
      </c>
      <c r="AO48" s="59">
        <v>29</v>
      </c>
      <c r="AP48" s="90">
        <v>11</v>
      </c>
      <c r="AQ48" s="90">
        <v>5.5</v>
      </c>
      <c r="AR48" s="90">
        <v>4.5</v>
      </c>
      <c r="AS48" s="59">
        <v>21</v>
      </c>
      <c r="AT48" s="90">
        <v>63</v>
      </c>
      <c r="AU48" s="90">
        <v>26</v>
      </c>
      <c r="AV48" s="90">
        <v>39.5</v>
      </c>
      <c r="AW48" s="59">
        <v>128.5</v>
      </c>
      <c r="AX48" s="90">
        <v>125</v>
      </c>
      <c r="AY48" s="90">
        <v>58</v>
      </c>
      <c r="AZ48" s="90">
        <v>111</v>
      </c>
      <c r="BA48" s="59">
        <v>294</v>
      </c>
      <c r="BB48" s="90">
        <v>136</v>
      </c>
      <c r="BC48" s="90">
        <v>80</v>
      </c>
      <c r="BD48" s="90">
        <v>179.5</v>
      </c>
      <c r="BE48" s="59">
        <v>395.5</v>
      </c>
      <c r="BF48" s="60">
        <f t="shared" si="0"/>
        <v>2129</v>
      </c>
      <c r="BG48" s="99">
        <f t="shared" si="1"/>
        <v>826</v>
      </c>
      <c r="BH48" s="99">
        <f t="shared" si="2"/>
        <v>470.5</v>
      </c>
      <c r="BI48" s="99">
        <f t="shared" si="3"/>
        <v>832.5</v>
      </c>
      <c r="BJ48" s="99">
        <f t="shared" si="4"/>
        <v>2129</v>
      </c>
    </row>
    <row r="49" spans="1:62" s="94" customFormat="1" ht="16.05" customHeight="1" x14ac:dyDescent="0.3">
      <c r="A49" s="10">
        <v>43</v>
      </c>
      <c r="B49" s="107" t="s">
        <v>653</v>
      </c>
      <c r="C49" s="15" t="s">
        <v>669</v>
      </c>
      <c r="D49" s="11" t="s">
        <v>330</v>
      </c>
      <c r="E49" s="15" t="s">
        <v>655</v>
      </c>
      <c r="F49" s="118">
        <v>6.6</v>
      </c>
      <c r="G49" s="15">
        <v>380</v>
      </c>
      <c r="H49" s="88" t="s">
        <v>51</v>
      </c>
      <c r="I49" s="119">
        <v>15427</v>
      </c>
      <c r="J49" s="90">
        <v>432</v>
      </c>
      <c r="K49" s="90">
        <v>321</v>
      </c>
      <c r="L49" s="90">
        <v>655.5</v>
      </c>
      <c r="M49" s="59">
        <v>1408.5</v>
      </c>
      <c r="N49" s="90">
        <v>447</v>
      </c>
      <c r="O49" s="90">
        <v>317</v>
      </c>
      <c r="P49" s="90">
        <v>542.5</v>
      </c>
      <c r="Q49" s="59">
        <v>1306.5</v>
      </c>
      <c r="R49" s="90">
        <v>448</v>
      </c>
      <c r="S49" s="90">
        <v>293.5</v>
      </c>
      <c r="T49" s="90">
        <v>527</v>
      </c>
      <c r="U49" s="59">
        <v>1268.5</v>
      </c>
      <c r="V49" s="90">
        <v>362</v>
      </c>
      <c r="W49" s="90">
        <v>216.5</v>
      </c>
      <c r="X49" s="90">
        <v>417</v>
      </c>
      <c r="Y49" s="59">
        <v>995.5</v>
      </c>
      <c r="Z49" s="90">
        <v>428</v>
      </c>
      <c r="AA49" s="90">
        <v>271.5</v>
      </c>
      <c r="AB49" s="90">
        <v>522.5</v>
      </c>
      <c r="AC49" s="59">
        <v>1222</v>
      </c>
      <c r="AD49" s="90">
        <v>451</v>
      </c>
      <c r="AE49" s="90">
        <v>270.5</v>
      </c>
      <c r="AF49" s="90">
        <v>479</v>
      </c>
      <c r="AG49" s="59">
        <v>1200.5</v>
      </c>
      <c r="AH49" s="90">
        <v>540</v>
      </c>
      <c r="AI49" s="90">
        <v>335</v>
      </c>
      <c r="AJ49" s="90">
        <v>532.5</v>
      </c>
      <c r="AK49" s="59">
        <v>1407.5</v>
      </c>
      <c r="AL49" s="90">
        <v>422</v>
      </c>
      <c r="AM49" s="90">
        <v>300</v>
      </c>
      <c r="AN49" s="90">
        <v>581</v>
      </c>
      <c r="AO49" s="59">
        <v>1303</v>
      </c>
      <c r="AP49" s="90">
        <v>448</v>
      </c>
      <c r="AQ49" s="90">
        <v>302.5</v>
      </c>
      <c r="AR49" s="90">
        <v>507.5</v>
      </c>
      <c r="AS49" s="59">
        <v>1258</v>
      </c>
      <c r="AT49" s="90">
        <v>518</v>
      </c>
      <c r="AU49" s="90">
        <v>373</v>
      </c>
      <c r="AV49" s="90">
        <v>615.5</v>
      </c>
      <c r="AW49" s="59">
        <v>1506.5</v>
      </c>
      <c r="AX49" s="90">
        <v>425</v>
      </c>
      <c r="AY49" s="90">
        <v>271</v>
      </c>
      <c r="AZ49" s="90">
        <v>512.5</v>
      </c>
      <c r="BA49" s="59">
        <v>1208.5</v>
      </c>
      <c r="BB49" s="90">
        <v>463</v>
      </c>
      <c r="BC49" s="90">
        <v>271.5</v>
      </c>
      <c r="BD49" s="90">
        <v>607.5</v>
      </c>
      <c r="BE49" s="59">
        <v>1342</v>
      </c>
      <c r="BF49" s="60">
        <f t="shared" si="0"/>
        <v>15427</v>
      </c>
      <c r="BG49" s="99">
        <f t="shared" si="1"/>
        <v>5384</v>
      </c>
      <c r="BH49" s="99">
        <f t="shared" si="2"/>
        <v>3543</v>
      </c>
      <c r="BI49" s="99">
        <f t="shared" si="3"/>
        <v>6500</v>
      </c>
      <c r="BJ49" s="99">
        <f t="shared" si="4"/>
        <v>15427</v>
      </c>
    </row>
    <row r="50" spans="1:62" s="94" customFormat="1" ht="16.05" customHeight="1" x14ac:dyDescent="0.3">
      <c r="A50" s="10">
        <v>44</v>
      </c>
      <c r="B50" s="107" t="s">
        <v>653</v>
      </c>
      <c r="C50" s="15" t="s">
        <v>664</v>
      </c>
      <c r="D50" s="11" t="s">
        <v>330</v>
      </c>
      <c r="E50" s="15" t="s">
        <v>655</v>
      </c>
      <c r="F50" s="118">
        <v>11</v>
      </c>
      <c r="G50" s="15">
        <v>380</v>
      </c>
      <c r="H50" s="88" t="s">
        <v>51</v>
      </c>
      <c r="I50" s="119">
        <v>16461.5</v>
      </c>
      <c r="J50" s="90">
        <v>514</v>
      </c>
      <c r="K50" s="90">
        <v>425</v>
      </c>
      <c r="L50" s="90">
        <v>844.5</v>
      </c>
      <c r="M50" s="59">
        <v>1783.5</v>
      </c>
      <c r="N50" s="90">
        <v>519</v>
      </c>
      <c r="O50" s="90">
        <v>385</v>
      </c>
      <c r="P50" s="90">
        <v>607</v>
      </c>
      <c r="Q50" s="59">
        <v>1511</v>
      </c>
      <c r="R50" s="90">
        <v>534</v>
      </c>
      <c r="S50" s="90">
        <v>379.5</v>
      </c>
      <c r="T50" s="90">
        <v>611.5</v>
      </c>
      <c r="U50" s="59">
        <v>1525</v>
      </c>
      <c r="V50" s="90">
        <v>490</v>
      </c>
      <c r="W50" s="90">
        <v>325.5</v>
      </c>
      <c r="X50" s="90">
        <v>586</v>
      </c>
      <c r="Y50" s="59">
        <v>1401.5</v>
      </c>
      <c r="Z50" s="90">
        <v>452</v>
      </c>
      <c r="AA50" s="90">
        <v>374</v>
      </c>
      <c r="AB50" s="90">
        <v>701</v>
      </c>
      <c r="AC50" s="59">
        <v>1527</v>
      </c>
      <c r="AD50" s="90">
        <v>422</v>
      </c>
      <c r="AE50" s="90">
        <v>284.5</v>
      </c>
      <c r="AF50" s="90">
        <v>451</v>
      </c>
      <c r="AG50" s="59">
        <v>1157.5</v>
      </c>
      <c r="AH50" s="90">
        <v>429</v>
      </c>
      <c r="AI50" s="90">
        <v>342</v>
      </c>
      <c r="AJ50" s="90">
        <v>473</v>
      </c>
      <c r="AK50" s="59">
        <v>1244</v>
      </c>
      <c r="AL50" s="90">
        <v>384</v>
      </c>
      <c r="AM50" s="90">
        <v>285</v>
      </c>
      <c r="AN50" s="90">
        <v>492.5</v>
      </c>
      <c r="AO50" s="59">
        <v>1161.5</v>
      </c>
      <c r="AP50" s="90">
        <v>390</v>
      </c>
      <c r="AQ50" s="90">
        <v>276</v>
      </c>
      <c r="AR50" s="90">
        <v>413.5</v>
      </c>
      <c r="AS50" s="59">
        <v>1079.5</v>
      </c>
      <c r="AT50" s="90">
        <v>495</v>
      </c>
      <c r="AU50" s="90">
        <v>367</v>
      </c>
      <c r="AV50" s="90">
        <v>549.5</v>
      </c>
      <c r="AW50" s="59">
        <v>1411.5</v>
      </c>
      <c r="AX50" s="90">
        <v>441</v>
      </c>
      <c r="AY50" s="90">
        <v>262.5</v>
      </c>
      <c r="AZ50" s="90">
        <v>448.5</v>
      </c>
      <c r="BA50" s="59">
        <v>1152</v>
      </c>
      <c r="BB50" s="90">
        <v>520</v>
      </c>
      <c r="BC50" s="90">
        <v>323</v>
      </c>
      <c r="BD50" s="90">
        <v>664.5</v>
      </c>
      <c r="BE50" s="59">
        <v>1507.5</v>
      </c>
      <c r="BF50" s="60">
        <f t="shared" si="0"/>
        <v>16461.5</v>
      </c>
      <c r="BG50" s="99">
        <f t="shared" si="1"/>
        <v>5590</v>
      </c>
      <c r="BH50" s="99">
        <f t="shared" si="2"/>
        <v>4029</v>
      </c>
      <c r="BI50" s="99">
        <f t="shared" si="3"/>
        <v>6842.5</v>
      </c>
      <c r="BJ50" s="99">
        <f t="shared" si="4"/>
        <v>16461.5</v>
      </c>
    </row>
    <row r="51" spans="1:62" s="94" customFormat="1" ht="16.05" customHeight="1" x14ac:dyDescent="0.3">
      <c r="A51" s="10">
        <v>45</v>
      </c>
      <c r="B51" s="107" t="s">
        <v>653</v>
      </c>
      <c r="C51" s="15" t="s">
        <v>669</v>
      </c>
      <c r="D51" s="11" t="s">
        <v>330</v>
      </c>
      <c r="E51" s="15" t="s">
        <v>655</v>
      </c>
      <c r="F51" s="118">
        <v>31.3</v>
      </c>
      <c r="G51" s="15">
        <v>380</v>
      </c>
      <c r="H51" s="88" t="s">
        <v>51</v>
      </c>
      <c r="I51" s="119">
        <v>168654.5</v>
      </c>
      <c r="J51" s="90">
        <v>4099</v>
      </c>
      <c r="K51" s="90">
        <v>2804.5</v>
      </c>
      <c r="L51" s="90">
        <v>5474.5</v>
      </c>
      <c r="M51" s="59">
        <v>12378</v>
      </c>
      <c r="N51" s="90">
        <v>4811</v>
      </c>
      <c r="O51" s="90">
        <v>2983</v>
      </c>
      <c r="P51" s="90">
        <v>4690.5</v>
      </c>
      <c r="Q51" s="59">
        <v>12484.5</v>
      </c>
      <c r="R51" s="90">
        <v>6080</v>
      </c>
      <c r="S51" s="90">
        <v>3298</v>
      </c>
      <c r="T51" s="90">
        <v>5647</v>
      </c>
      <c r="U51" s="59">
        <v>15025</v>
      </c>
      <c r="V51" s="90">
        <v>5077</v>
      </c>
      <c r="W51" s="90">
        <v>2938.5</v>
      </c>
      <c r="X51" s="90">
        <v>5979</v>
      </c>
      <c r="Y51" s="59">
        <v>13994.5</v>
      </c>
      <c r="Z51" s="90">
        <v>4619</v>
      </c>
      <c r="AA51" s="90">
        <v>2813</v>
      </c>
      <c r="AB51" s="90">
        <v>5468</v>
      </c>
      <c r="AC51" s="59">
        <v>12900</v>
      </c>
      <c r="AD51" s="90">
        <v>4619</v>
      </c>
      <c r="AE51" s="90">
        <v>2773.5</v>
      </c>
      <c r="AF51" s="90">
        <v>4891</v>
      </c>
      <c r="AG51" s="59">
        <v>12283.5</v>
      </c>
      <c r="AH51" s="90">
        <v>4840</v>
      </c>
      <c r="AI51" s="90">
        <v>2941.5</v>
      </c>
      <c r="AJ51" s="90">
        <v>4770.5</v>
      </c>
      <c r="AK51" s="59">
        <v>12552</v>
      </c>
      <c r="AL51" s="90">
        <v>4839</v>
      </c>
      <c r="AM51" s="90">
        <v>3394.5</v>
      </c>
      <c r="AN51" s="90">
        <v>6529.5</v>
      </c>
      <c r="AO51" s="59">
        <v>14763</v>
      </c>
      <c r="AP51" s="90">
        <v>6270</v>
      </c>
      <c r="AQ51" s="90">
        <v>3966</v>
      </c>
      <c r="AR51" s="90">
        <v>6751.5</v>
      </c>
      <c r="AS51" s="59">
        <v>16987.5</v>
      </c>
      <c r="AT51" s="90">
        <v>6526</v>
      </c>
      <c r="AU51" s="90">
        <v>4403.5</v>
      </c>
      <c r="AV51" s="90">
        <v>7303.5</v>
      </c>
      <c r="AW51" s="59">
        <v>18233</v>
      </c>
      <c r="AX51" s="90">
        <v>4619</v>
      </c>
      <c r="AY51" s="90">
        <v>2943</v>
      </c>
      <c r="AZ51" s="90">
        <v>5611</v>
      </c>
      <c r="BA51" s="59">
        <v>13173</v>
      </c>
      <c r="BB51" s="90">
        <v>4839</v>
      </c>
      <c r="BC51" s="90">
        <v>2824.5</v>
      </c>
      <c r="BD51" s="90">
        <v>6217</v>
      </c>
      <c r="BE51" s="59">
        <v>13880.5</v>
      </c>
      <c r="BF51" s="60">
        <f t="shared" si="0"/>
        <v>168654.5</v>
      </c>
      <c r="BG51" s="99">
        <f t="shared" si="1"/>
        <v>61238</v>
      </c>
      <c r="BH51" s="99">
        <f t="shared" si="2"/>
        <v>38083.5</v>
      </c>
      <c r="BI51" s="99">
        <f t="shared" si="3"/>
        <v>69333</v>
      </c>
      <c r="BJ51" s="99">
        <f t="shared" si="4"/>
        <v>168654.5</v>
      </c>
    </row>
    <row r="52" spans="1:62" s="94" customFormat="1" ht="16.05" customHeight="1" x14ac:dyDescent="0.3">
      <c r="A52" s="10">
        <v>46</v>
      </c>
      <c r="B52" s="107" t="s">
        <v>653</v>
      </c>
      <c r="C52" s="15" t="s">
        <v>670</v>
      </c>
      <c r="D52" s="11" t="s">
        <v>330</v>
      </c>
      <c r="E52" s="15" t="s">
        <v>655</v>
      </c>
      <c r="F52" s="118">
        <v>11</v>
      </c>
      <c r="G52" s="15">
        <v>380</v>
      </c>
      <c r="H52" s="88" t="s">
        <v>51</v>
      </c>
      <c r="I52" s="119">
        <v>44934.5</v>
      </c>
      <c r="J52" s="90">
        <v>1337</v>
      </c>
      <c r="K52" s="90">
        <v>949</v>
      </c>
      <c r="L52" s="90">
        <v>1953</v>
      </c>
      <c r="M52" s="59">
        <v>4239</v>
      </c>
      <c r="N52" s="90">
        <v>1414</v>
      </c>
      <c r="O52" s="90">
        <v>1045</v>
      </c>
      <c r="P52" s="90">
        <v>1777.5</v>
      </c>
      <c r="Q52" s="59">
        <v>4236.5</v>
      </c>
      <c r="R52" s="90">
        <v>1516</v>
      </c>
      <c r="S52" s="90">
        <v>917.5</v>
      </c>
      <c r="T52" s="90">
        <v>1647</v>
      </c>
      <c r="U52" s="59">
        <v>4080.5</v>
      </c>
      <c r="V52" s="90">
        <v>1313</v>
      </c>
      <c r="W52" s="90">
        <v>863</v>
      </c>
      <c r="X52" s="90">
        <v>1753.5</v>
      </c>
      <c r="Y52" s="59">
        <v>3929.5</v>
      </c>
      <c r="Z52" s="90">
        <v>1322</v>
      </c>
      <c r="AA52" s="90">
        <v>858.5</v>
      </c>
      <c r="AB52" s="90">
        <v>1695.5</v>
      </c>
      <c r="AC52" s="59">
        <v>3876</v>
      </c>
      <c r="AD52" s="90">
        <v>1305</v>
      </c>
      <c r="AE52" s="90">
        <v>763.5</v>
      </c>
      <c r="AF52" s="90">
        <v>1438</v>
      </c>
      <c r="AG52" s="59">
        <v>3506.5</v>
      </c>
      <c r="AH52" s="90">
        <v>1311</v>
      </c>
      <c r="AI52" s="90">
        <v>831.5</v>
      </c>
      <c r="AJ52" s="90">
        <v>1375</v>
      </c>
      <c r="AK52" s="59">
        <v>3517.5</v>
      </c>
      <c r="AL52" s="90">
        <v>1279</v>
      </c>
      <c r="AM52" s="90">
        <v>926.5</v>
      </c>
      <c r="AN52" s="90">
        <v>1810.5</v>
      </c>
      <c r="AO52" s="59">
        <v>4016</v>
      </c>
      <c r="AP52" s="90">
        <v>1221</v>
      </c>
      <c r="AQ52" s="90">
        <v>797.5</v>
      </c>
      <c r="AR52" s="90">
        <v>1374.5</v>
      </c>
      <c r="AS52" s="59">
        <v>3393</v>
      </c>
      <c r="AT52" s="90">
        <v>1286</v>
      </c>
      <c r="AU52" s="90">
        <v>863</v>
      </c>
      <c r="AV52" s="90">
        <v>1483.5</v>
      </c>
      <c r="AW52" s="59">
        <v>3632.5</v>
      </c>
      <c r="AX52" s="90">
        <v>1148</v>
      </c>
      <c r="AY52" s="90">
        <v>746</v>
      </c>
      <c r="AZ52" s="90">
        <v>1405.5</v>
      </c>
      <c r="BA52" s="59">
        <v>3299.5</v>
      </c>
      <c r="BB52" s="90">
        <v>1059</v>
      </c>
      <c r="BC52" s="90">
        <v>739.5</v>
      </c>
      <c r="BD52" s="90">
        <v>1409.5</v>
      </c>
      <c r="BE52" s="59">
        <v>3208</v>
      </c>
      <c r="BF52" s="60">
        <f t="shared" si="0"/>
        <v>44934.5</v>
      </c>
      <c r="BG52" s="99">
        <f t="shared" si="1"/>
        <v>15511</v>
      </c>
      <c r="BH52" s="99">
        <f t="shared" si="2"/>
        <v>10300.5</v>
      </c>
      <c r="BI52" s="99">
        <f t="shared" si="3"/>
        <v>19123</v>
      </c>
      <c r="BJ52" s="99">
        <f t="shared" si="4"/>
        <v>44934.5</v>
      </c>
    </row>
    <row r="53" spans="1:62" s="94" customFormat="1" ht="16.05" customHeight="1" x14ac:dyDescent="0.3">
      <c r="A53" s="10">
        <v>47</v>
      </c>
      <c r="B53" s="107" t="s">
        <v>653</v>
      </c>
      <c r="C53" s="15" t="s">
        <v>663</v>
      </c>
      <c r="D53" s="11" t="s">
        <v>330</v>
      </c>
      <c r="E53" s="15" t="s">
        <v>655</v>
      </c>
      <c r="F53" s="118">
        <v>6.6</v>
      </c>
      <c r="G53" s="15">
        <v>380</v>
      </c>
      <c r="H53" s="88" t="s">
        <v>51</v>
      </c>
      <c r="I53" s="119">
        <v>4368.5</v>
      </c>
      <c r="J53" s="90">
        <v>125</v>
      </c>
      <c r="K53" s="90">
        <v>84</v>
      </c>
      <c r="L53" s="90">
        <v>137.5</v>
      </c>
      <c r="M53" s="59">
        <v>346.5</v>
      </c>
      <c r="N53" s="90">
        <v>159</v>
      </c>
      <c r="O53" s="90">
        <v>77</v>
      </c>
      <c r="P53" s="90">
        <v>102</v>
      </c>
      <c r="Q53" s="59">
        <v>338</v>
      </c>
      <c r="R53" s="90">
        <v>190</v>
      </c>
      <c r="S53" s="90">
        <v>95</v>
      </c>
      <c r="T53" s="90">
        <v>130</v>
      </c>
      <c r="U53" s="59">
        <v>415</v>
      </c>
      <c r="V53" s="90">
        <v>189</v>
      </c>
      <c r="W53" s="90">
        <v>96</v>
      </c>
      <c r="X53" s="90">
        <v>158</v>
      </c>
      <c r="Y53" s="59">
        <v>443</v>
      </c>
      <c r="Z53" s="90">
        <v>136</v>
      </c>
      <c r="AA53" s="90">
        <v>83.5</v>
      </c>
      <c r="AB53" s="90">
        <v>148.5</v>
      </c>
      <c r="AC53" s="59">
        <v>368</v>
      </c>
      <c r="AD53" s="90">
        <v>137</v>
      </c>
      <c r="AE53" s="90">
        <v>80</v>
      </c>
      <c r="AF53" s="90">
        <v>101</v>
      </c>
      <c r="AG53" s="59">
        <v>318</v>
      </c>
      <c r="AH53" s="90">
        <v>143</v>
      </c>
      <c r="AI53" s="90">
        <v>93</v>
      </c>
      <c r="AJ53" s="90">
        <v>116</v>
      </c>
      <c r="AK53" s="59">
        <v>352</v>
      </c>
      <c r="AL53" s="90">
        <v>143</v>
      </c>
      <c r="AM53" s="90">
        <v>94</v>
      </c>
      <c r="AN53" s="90">
        <v>146.5</v>
      </c>
      <c r="AO53" s="59">
        <v>383.5</v>
      </c>
      <c r="AP53" s="90">
        <v>177</v>
      </c>
      <c r="AQ53" s="90">
        <v>105.5</v>
      </c>
      <c r="AR53" s="90">
        <v>135</v>
      </c>
      <c r="AS53" s="59">
        <v>417.5</v>
      </c>
      <c r="AT53" s="90">
        <v>137</v>
      </c>
      <c r="AU53" s="90">
        <v>88.5</v>
      </c>
      <c r="AV53" s="90">
        <v>114.5</v>
      </c>
      <c r="AW53" s="59">
        <v>340</v>
      </c>
      <c r="AX53" s="90">
        <v>136</v>
      </c>
      <c r="AY53" s="90">
        <v>77.5</v>
      </c>
      <c r="AZ53" s="90">
        <v>110.5</v>
      </c>
      <c r="BA53" s="59">
        <v>324</v>
      </c>
      <c r="BB53" s="90">
        <v>143</v>
      </c>
      <c r="BC53" s="90">
        <v>66</v>
      </c>
      <c r="BD53" s="90">
        <v>114</v>
      </c>
      <c r="BE53" s="59">
        <v>323</v>
      </c>
      <c r="BF53" s="60">
        <f t="shared" si="0"/>
        <v>4368.5</v>
      </c>
      <c r="BG53" s="99">
        <f t="shared" si="1"/>
        <v>1815</v>
      </c>
      <c r="BH53" s="99">
        <f t="shared" si="2"/>
        <v>1040</v>
      </c>
      <c r="BI53" s="99">
        <f t="shared" si="3"/>
        <v>1513.5</v>
      </c>
      <c r="BJ53" s="99">
        <f t="shared" si="4"/>
        <v>4368.5</v>
      </c>
    </row>
    <row r="54" spans="1:62" s="94" customFormat="1" ht="16.05" customHeight="1" x14ac:dyDescent="0.3">
      <c r="A54" s="10">
        <v>48</v>
      </c>
      <c r="B54" s="107" t="s">
        <v>653</v>
      </c>
      <c r="C54" s="15" t="s">
        <v>663</v>
      </c>
      <c r="D54" s="11" t="s">
        <v>330</v>
      </c>
      <c r="E54" s="15" t="s">
        <v>655</v>
      </c>
      <c r="F54" s="118">
        <v>37.5</v>
      </c>
      <c r="G54" s="15">
        <v>380</v>
      </c>
      <c r="H54" s="88" t="s">
        <v>51</v>
      </c>
      <c r="I54" s="119">
        <v>97470.5</v>
      </c>
      <c r="J54" s="90">
        <v>2872</v>
      </c>
      <c r="K54" s="90">
        <v>2325.5</v>
      </c>
      <c r="L54" s="90">
        <v>2039.5</v>
      </c>
      <c r="M54" s="59">
        <v>7237</v>
      </c>
      <c r="N54" s="90">
        <v>3288</v>
      </c>
      <c r="O54" s="90">
        <v>2188</v>
      </c>
      <c r="P54" s="90">
        <v>2626.5</v>
      </c>
      <c r="Q54" s="59">
        <v>8102.5</v>
      </c>
      <c r="R54" s="90">
        <v>4037</v>
      </c>
      <c r="S54" s="90">
        <v>2546.5</v>
      </c>
      <c r="T54" s="90">
        <v>2901</v>
      </c>
      <c r="U54" s="59">
        <v>9484.5</v>
      </c>
      <c r="V54" s="90">
        <v>3919</v>
      </c>
      <c r="W54" s="90">
        <v>2213.5</v>
      </c>
      <c r="X54" s="90">
        <v>2678</v>
      </c>
      <c r="Y54" s="59">
        <v>8810.5</v>
      </c>
      <c r="Z54" s="90">
        <v>3752</v>
      </c>
      <c r="AA54" s="90">
        <v>2472</v>
      </c>
      <c r="AB54" s="90">
        <v>3234.5</v>
      </c>
      <c r="AC54" s="59">
        <v>9458.5</v>
      </c>
      <c r="AD54" s="90">
        <v>3002</v>
      </c>
      <c r="AE54" s="90">
        <v>2384</v>
      </c>
      <c r="AF54" s="90">
        <v>2465</v>
      </c>
      <c r="AG54" s="59">
        <v>7851</v>
      </c>
      <c r="AH54" s="90">
        <v>3680</v>
      </c>
      <c r="AI54" s="90">
        <v>2475.5</v>
      </c>
      <c r="AJ54" s="90">
        <v>2611</v>
      </c>
      <c r="AK54" s="59">
        <v>8766.5</v>
      </c>
      <c r="AL54" s="90">
        <v>3186</v>
      </c>
      <c r="AM54" s="90">
        <v>2311.5</v>
      </c>
      <c r="AN54" s="90">
        <v>2575.5</v>
      </c>
      <c r="AO54" s="59">
        <v>8073</v>
      </c>
      <c r="AP54" s="90">
        <v>3284</v>
      </c>
      <c r="AQ54" s="90">
        <v>2439</v>
      </c>
      <c r="AR54" s="90">
        <v>2203</v>
      </c>
      <c r="AS54" s="59">
        <v>7926</v>
      </c>
      <c r="AT54" s="90">
        <v>3261</v>
      </c>
      <c r="AU54" s="90">
        <v>2357.5</v>
      </c>
      <c r="AV54" s="90">
        <v>2054</v>
      </c>
      <c r="AW54" s="59">
        <v>7672.5</v>
      </c>
      <c r="AX54" s="90">
        <v>2931</v>
      </c>
      <c r="AY54" s="90">
        <v>1838.5</v>
      </c>
      <c r="AZ54" s="90">
        <v>2093.5</v>
      </c>
      <c r="BA54" s="59">
        <v>6863</v>
      </c>
      <c r="BB54" s="90">
        <v>3158</v>
      </c>
      <c r="BC54" s="90">
        <v>1607.5</v>
      </c>
      <c r="BD54" s="90">
        <v>2460</v>
      </c>
      <c r="BE54" s="59">
        <v>7225.5</v>
      </c>
      <c r="BF54" s="60">
        <f t="shared" si="0"/>
        <v>97470.5</v>
      </c>
      <c r="BG54" s="99">
        <f t="shared" si="1"/>
        <v>40370</v>
      </c>
      <c r="BH54" s="99">
        <f t="shared" si="2"/>
        <v>27159</v>
      </c>
      <c r="BI54" s="99">
        <f t="shared" si="3"/>
        <v>29941.5</v>
      </c>
      <c r="BJ54" s="99">
        <f t="shared" si="4"/>
        <v>97470.5</v>
      </c>
    </row>
    <row r="55" spans="1:62" s="94" customFormat="1" ht="16.05" customHeight="1" x14ac:dyDescent="0.3">
      <c r="A55" s="10">
        <v>49</v>
      </c>
      <c r="B55" s="107" t="s">
        <v>653</v>
      </c>
      <c r="C55" s="15" t="s">
        <v>667</v>
      </c>
      <c r="D55" s="11" t="s">
        <v>330</v>
      </c>
      <c r="E55" s="15" t="s">
        <v>655</v>
      </c>
      <c r="F55" s="118">
        <v>3.3</v>
      </c>
      <c r="G55" s="15">
        <v>220</v>
      </c>
      <c r="H55" s="88" t="s">
        <v>51</v>
      </c>
      <c r="I55" s="119">
        <v>10496.999999999998</v>
      </c>
      <c r="J55" s="90">
        <v>322</v>
      </c>
      <c r="K55" s="90">
        <v>206.5</v>
      </c>
      <c r="L55" s="90">
        <v>153.5</v>
      </c>
      <c r="M55" s="59">
        <v>682</v>
      </c>
      <c r="N55" s="90">
        <v>309</v>
      </c>
      <c r="O55" s="90">
        <v>109.5</v>
      </c>
      <c r="P55" s="90">
        <v>50.5</v>
      </c>
      <c r="Q55" s="59">
        <v>469</v>
      </c>
      <c r="R55" s="90">
        <v>340</v>
      </c>
      <c r="S55" s="90">
        <v>105.5</v>
      </c>
      <c r="T55" s="90">
        <v>61.5</v>
      </c>
      <c r="U55" s="59">
        <v>507</v>
      </c>
      <c r="V55" s="90">
        <v>326</v>
      </c>
      <c r="W55" s="90">
        <v>167</v>
      </c>
      <c r="X55" s="90">
        <v>120.5</v>
      </c>
      <c r="Y55" s="59">
        <v>613.5</v>
      </c>
      <c r="Z55" s="90">
        <v>368</v>
      </c>
      <c r="AA55" s="90">
        <v>232</v>
      </c>
      <c r="AB55" s="90">
        <v>145.5</v>
      </c>
      <c r="AC55" s="59">
        <v>745.5</v>
      </c>
      <c r="AD55" s="90">
        <v>371</v>
      </c>
      <c r="AE55" s="90">
        <v>239</v>
      </c>
      <c r="AF55" s="90">
        <v>130.5</v>
      </c>
      <c r="AG55" s="59">
        <v>740.5</v>
      </c>
      <c r="AH55" s="90">
        <v>388</v>
      </c>
      <c r="AI55" s="90">
        <v>271.5</v>
      </c>
      <c r="AJ55" s="90">
        <v>114.5</v>
      </c>
      <c r="AK55" s="59">
        <v>774</v>
      </c>
      <c r="AL55" s="90">
        <v>692</v>
      </c>
      <c r="AM55" s="90">
        <v>373.5</v>
      </c>
      <c r="AN55" s="90">
        <v>229</v>
      </c>
      <c r="AO55" s="59">
        <v>1294.5</v>
      </c>
      <c r="AP55" s="90">
        <v>670</v>
      </c>
      <c r="AQ55" s="90">
        <v>377.33333333333331</v>
      </c>
      <c r="AR55" s="90">
        <v>227.33333333333331</v>
      </c>
      <c r="AS55" s="59">
        <v>1274.6666666666665</v>
      </c>
      <c r="AT55" s="90">
        <v>681</v>
      </c>
      <c r="AU55" s="90">
        <v>389.33333333333331</v>
      </c>
      <c r="AV55" s="90">
        <v>243.33333333333331</v>
      </c>
      <c r="AW55" s="59">
        <v>1313.6666666666665</v>
      </c>
      <c r="AX55" s="90">
        <v>670</v>
      </c>
      <c r="AY55" s="90">
        <v>355.33333333333331</v>
      </c>
      <c r="AZ55" s="90">
        <v>257.33333333333331</v>
      </c>
      <c r="BA55" s="59">
        <v>1282.6666666666665</v>
      </c>
      <c r="BB55" s="90">
        <v>388</v>
      </c>
      <c r="BC55" s="90">
        <v>217</v>
      </c>
      <c r="BD55" s="90">
        <v>195</v>
      </c>
      <c r="BE55" s="59">
        <v>800</v>
      </c>
      <c r="BF55" s="60">
        <f t="shared" si="0"/>
        <v>10496.999999999998</v>
      </c>
      <c r="BG55" s="99">
        <f t="shared" si="1"/>
        <v>5525</v>
      </c>
      <c r="BH55" s="99">
        <f t="shared" si="2"/>
        <v>3043.5000000000005</v>
      </c>
      <c r="BI55" s="99">
        <f t="shared" si="3"/>
        <v>1928.4999999999998</v>
      </c>
      <c r="BJ55" s="99">
        <f t="shared" si="4"/>
        <v>10497</v>
      </c>
    </row>
    <row r="56" spans="1:62" s="94" customFormat="1" ht="16.05" customHeight="1" x14ac:dyDescent="0.3">
      <c r="A56" s="10">
        <v>50</v>
      </c>
      <c r="B56" s="107" t="s">
        <v>653</v>
      </c>
      <c r="C56" s="15" t="s">
        <v>663</v>
      </c>
      <c r="D56" s="11" t="s">
        <v>330</v>
      </c>
      <c r="E56" s="15" t="s">
        <v>655</v>
      </c>
      <c r="F56" s="118">
        <v>5</v>
      </c>
      <c r="G56" s="15">
        <v>380</v>
      </c>
      <c r="H56" s="88" t="s">
        <v>51</v>
      </c>
      <c r="I56" s="119">
        <v>7325.5</v>
      </c>
      <c r="J56" s="90">
        <v>234</v>
      </c>
      <c r="K56" s="90">
        <v>195</v>
      </c>
      <c r="L56" s="90">
        <v>403</v>
      </c>
      <c r="M56" s="59">
        <v>832</v>
      </c>
      <c r="N56" s="90">
        <v>332</v>
      </c>
      <c r="O56" s="90">
        <v>243.5</v>
      </c>
      <c r="P56" s="90">
        <v>410.5</v>
      </c>
      <c r="Q56" s="59">
        <v>986</v>
      </c>
      <c r="R56" s="90">
        <v>375</v>
      </c>
      <c r="S56" s="90">
        <v>233</v>
      </c>
      <c r="T56" s="90">
        <v>385.5</v>
      </c>
      <c r="U56" s="59">
        <v>993.5</v>
      </c>
      <c r="V56" s="90">
        <v>311</v>
      </c>
      <c r="W56" s="90">
        <v>142</v>
      </c>
      <c r="X56" s="90">
        <v>285.5</v>
      </c>
      <c r="Y56" s="59">
        <v>738.5</v>
      </c>
      <c r="Z56" s="90">
        <v>128</v>
      </c>
      <c r="AA56" s="90">
        <v>64</v>
      </c>
      <c r="AB56" s="90">
        <v>132.5</v>
      </c>
      <c r="AC56" s="59">
        <v>324.5</v>
      </c>
      <c r="AD56" s="90">
        <v>138</v>
      </c>
      <c r="AE56" s="90">
        <v>90</v>
      </c>
      <c r="AF56" s="90">
        <v>163</v>
      </c>
      <c r="AG56" s="59">
        <v>391</v>
      </c>
      <c r="AH56" s="90">
        <v>229</v>
      </c>
      <c r="AI56" s="90">
        <v>105.5</v>
      </c>
      <c r="AJ56" s="90">
        <v>169.5</v>
      </c>
      <c r="AK56" s="59">
        <v>504</v>
      </c>
      <c r="AL56" s="90">
        <v>193</v>
      </c>
      <c r="AM56" s="90">
        <v>88.5</v>
      </c>
      <c r="AN56" s="90">
        <v>156</v>
      </c>
      <c r="AO56" s="59">
        <v>437.5</v>
      </c>
      <c r="AP56" s="90">
        <v>142</v>
      </c>
      <c r="AQ56" s="90">
        <v>63</v>
      </c>
      <c r="AR56" s="90">
        <v>91.5</v>
      </c>
      <c r="AS56" s="59">
        <v>296.5</v>
      </c>
      <c r="AT56" s="90">
        <v>206</v>
      </c>
      <c r="AU56" s="90">
        <v>109.5</v>
      </c>
      <c r="AV56" s="90">
        <v>169.5</v>
      </c>
      <c r="AW56" s="59">
        <v>485</v>
      </c>
      <c r="AX56" s="90">
        <v>270</v>
      </c>
      <c r="AY56" s="90">
        <v>139</v>
      </c>
      <c r="AZ56" s="90">
        <v>255</v>
      </c>
      <c r="BA56" s="59">
        <v>664</v>
      </c>
      <c r="BB56" s="90">
        <v>254</v>
      </c>
      <c r="BC56" s="90">
        <v>138</v>
      </c>
      <c r="BD56" s="90">
        <v>281</v>
      </c>
      <c r="BE56" s="59">
        <v>673</v>
      </c>
      <c r="BF56" s="60">
        <f t="shared" si="0"/>
        <v>7325.5</v>
      </c>
      <c r="BG56" s="99">
        <f t="shared" si="1"/>
        <v>2812</v>
      </c>
      <c r="BH56" s="99">
        <f t="shared" si="2"/>
        <v>1611</v>
      </c>
      <c r="BI56" s="99">
        <f t="shared" si="3"/>
        <v>2902.5</v>
      </c>
      <c r="BJ56" s="99">
        <f t="shared" si="4"/>
        <v>7325.5</v>
      </c>
    </row>
    <row r="57" spans="1:62" s="94" customFormat="1" ht="16.05" customHeight="1" x14ac:dyDescent="0.3">
      <c r="A57" s="10">
        <v>51</v>
      </c>
      <c r="B57" s="107" t="s">
        <v>653</v>
      </c>
      <c r="C57" s="15" t="s">
        <v>658</v>
      </c>
      <c r="D57" s="11" t="s">
        <v>330</v>
      </c>
      <c r="E57" s="15" t="s">
        <v>655</v>
      </c>
      <c r="F57" s="118">
        <v>6.6</v>
      </c>
      <c r="G57" s="15">
        <v>380</v>
      </c>
      <c r="H57" s="88" t="s">
        <v>51</v>
      </c>
      <c r="I57" s="119">
        <v>463</v>
      </c>
      <c r="J57" s="90">
        <v>16</v>
      </c>
      <c r="K57" s="90">
        <v>8.5</v>
      </c>
      <c r="L57" s="90">
        <v>9.5</v>
      </c>
      <c r="M57" s="59">
        <v>34</v>
      </c>
      <c r="N57" s="90">
        <v>15</v>
      </c>
      <c r="O57" s="90">
        <v>7.5</v>
      </c>
      <c r="P57" s="90">
        <v>6.5</v>
      </c>
      <c r="Q57" s="59">
        <v>29</v>
      </c>
      <c r="R57" s="90">
        <v>24</v>
      </c>
      <c r="S57" s="90">
        <v>12</v>
      </c>
      <c r="T57" s="90">
        <v>8.5</v>
      </c>
      <c r="U57" s="59">
        <v>44.5</v>
      </c>
      <c r="V57" s="90">
        <v>10</v>
      </c>
      <c r="W57" s="90">
        <v>5</v>
      </c>
      <c r="X57" s="90">
        <v>9</v>
      </c>
      <c r="Y57" s="59">
        <v>24</v>
      </c>
      <c r="Z57" s="90">
        <v>15</v>
      </c>
      <c r="AA57" s="90">
        <v>9.5</v>
      </c>
      <c r="AB57" s="90">
        <v>12.5</v>
      </c>
      <c r="AC57" s="59">
        <v>37</v>
      </c>
      <c r="AD57" s="90">
        <v>27</v>
      </c>
      <c r="AE57" s="90">
        <v>10</v>
      </c>
      <c r="AF57" s="90">
        <v>8.5</v>
      </c>
      <c r="AG57" s="59">
        <v>45.5</v>
      </c>
      <c r="AH57" s="90">
        <v>66</v>
      </c>
      <c r="AI57" s="90">
        <v>32.5</v>
      </c>
      <c r="AJ57" s="90">
        <v>65.5</v>
      </c>
      <c r="AK57" s="59">
        <v>164</v>
      </c>
      <c r="AL57" s="90">
        <v>8</v>
      </c>
      <c r="AM57" s="90">
        <v>4</v>
      </c>
      <c r="AN57" s="90">
        <v>5</v>
      </c>
      <c r="AO57" s="59">
        <v>17</v>
      </c>
      <c r="AP57" s="90">
        <v>6</v>
      </c>
      <c r="AQ57" s="90">
        <v>5</v>
      </c>
      <c r="AR57" s="90">
        <v>4.5</v>
      </c>
      <c r="AS57" s="59">
        <v>15.5</v>
      </c>
      <c r="AT57" s="90">
        <v>8</v>
      </c>
      <c r="AU57" s="90">
        <v>5.5</v>
      </c>
      <c r="AV57" s="90">
        <v>6.5</v>
      </c>
      <c r="AW57" s="59">
        <v>20</v>
      </c>
      <c r="AX57" s="90">
        <v>6</v>
      </c>
      <c r="AY57" s="90">
        <v>4</v>
      </c>
      <c r="AZ57" s="90">
        <v>5.5</v>
      </c>
      <c r="BA57" s="59">
        <v>15.5</v>
      </c>
      <c r="BB57" s="90">
        <v>6</v>
      </c>
      <c r="BC57" s="90">
        <v>4.5</v>
      </c>
      <c r="BD57" s="90">
        <v>6.5</v>
      </c>
      <c r="BE57" s="59">
        <v>17</v>
      </c>
      <c r="BF57" s="60">
        <f t="shared" si="0"/>
        <v>463</v>
      </c>
      <c r="BG57" s="99">
        <f t="shared" si="1"/>
        <v>207</v>
      </c>
      <c r="BH57" s="99">
        <f t="shared" si="2"/>
        <v>108</v>
      </c>
      <c r="BI57" s="99">
        <f t="shared" si="3"/>
        <v>148</v>
      </c>
      <c r="BJ57" s="99">
        <f t="shared" si="4"/>
        <v>463</v>
      </c>
    </row>
    <row r="58" spans="1:62" s="94" customFormat="1" ht="16.05" customHeight="1" x14ac:dyDescent="0.3">
      <c r="A58" s="10">
        <v>52</v>
      </c>
      <c r="B58" s="107" t="s">
        <v>653</v>
      </c>
      <c r="C58" s="15" t="s">
        <v>664</v>
      </c>
      <c r="D58" s="11" t="s">
        <v>330</v>
      </c>
      <c r="E58" s="15" t="s">
        <v>655</v>
      </c>
      <c r="F58" s="118">
        <v>11</v>
      </c>
      <c r="G58" s="15">
        <v>380</v>
      </c>
      <c r="H58" s="88" t="s">
        <v>51</v>
      </c>
      <c r="I58" s="119">
        <v>1483.5</v>
      </c>
      <c r="J58" s="90">
        <v>53</v>
      </c>
      <c r="K58" s="90">
        <v>35.5</v>
      </c>
      <c r="L58" s="90">
        <v>61.5</v>
      </c>
      <c r="M58" s="59">
        <v>150</v>
      </c>
      <c r="N58" s="90">
        <v>31</v>
      </c>
      <c r="O58" s="90">
        <v>23</v>
      </c>
      <c r="P58" s="90">
        <v>21</v>
      </c>
      <c r="Q58" s="59">
        <v>75</v>
      </c>
      <c r="R58" s="90">
        <v>28</v>
      </c>
      <c r="S58" s="90">
        <v>20.5</v>
      </c>
      <c r="T58" s="90">
        <v>18.5</v>
      </c>
      <c r="U58" s="59">
        <v>67</v>
      </c>
      <c r="V58" s="90">
        <v>30</v>
      </c>
      <c r="W58" s="90">
        <v>20.5</v>
      </c>
      <c r="X58" s="90">
        <v>20.5</v>
      </c>
      <c r="Y58" s="59">
        <v>71</v>
      </c>
      <c r="Z58" s="90">
        <v>24</v>
      </c>
      <c r="AA58" s="90">
        <v>23.5</v>
      </c>
      <c r="AB58" s="90">
        <v>22.5</v>
      </c>
      <c r="AC58" s="59">
        <v>70</v>
      </c>
      <c r="AD58" s="90">
        <v>47</v>
      </c>
      <c r="AE58" s="90">
        <v>32</v>
      </c>
      <c r="AF58" s="90">
        <v>30.5</v>
      </c>
      <c r="AG58" s="59">
        <v>109.5</v>
      </c>
      <c r="AH58" s="90">
        <v>26</v>
      </c>
      <c r="AI58" s="90">
        <v>24.5</v>
      </c>
      <c r="AJ58" s="90">
        <v>20</v>
      </c>
      <c r="AK58" s="59">
        <v>70.5</v>
      </c>
      <c r="AL58" s="90">
        <v>26</v>
      </c>
      <c r="AM58" s="90">
        <v>18.5</v>
      </c>
      <c r="AN58" s="90">
        <v>18</v>
      </c>
      <c r="AO58" s="59">
        <v>62.5</v>
      </c>
      <c r="AP58" s="90">
        <v>30</v>
      </c>
      <c r="AQ58" s="90">
        <v>21.5</v>
      </c>
      <c r="AR58" s="90">
        <v>18</v>
      </c>
      <c r="AS58" s="59">
        <v>69.5</v>
      </c>
      <c r="AT58" s="90">
        <v>26</v>
      </c>
      <c r="AU58" s="90">
        <v>21</v>
      </c>
      <c r="AV58" s="90">
        <v>17.5</v>
      </c>
      <c r="AW58" s="59">
        <v>64.5</v>
      </c>
      <c r="AX58" s="90">
        <v>95</v>
      </c>
      <c r="AY58" s="90">
        <v>62</v>
      </c>
      <c r="AZ58" s="90">
        <v>98.5</v>
      </c>
      <c r="BA58" s="59">
        <v>255.5</v>
      </c>
      <c r="BB58" s="90">
        <v>155</v>
      </c>
      <c r="BC58" s="90">
        <v>85.5</v>
      </c>
      <c r="BD58" s="90">
        <v>178</v>
      </c>
      <c r="BE58" s="59">
        <v>418.5</v>
      </c>
      <c r="BF58" s="60">
        <f t="shared" si="0"/>
        <v>1483.5</v>
      </c>
      <c r="BG58" s="99">
        <f t="shared" si="1"/>
        <v>571</v>
      </c>
      <c r="BH58" s="99">
        <f t="shared" si="2"/>
        <v>388</v>
      </c>
      <c r="BI58" s="99">
        <f t="shared" si="3"/>
        <v>524.5</v>
      </c>
      <c r="BJ58" s="99">
        <f t="shared" si="4"/>
        <v>1483.5</v>
      </c>
    </row>
    <row r="59" spans="1:62" s="94" customFormat="1" ht="16.05" customHeight="1" x14ac:dyDescent="0.3">
      <c r="A59" s="10">
        <v>53</v>
      </c>
      <c r="B59" s="107" t="s">
        <v>653</v>
      </c>
      <c r="C59" s="15" t="s">
        <v>664</v>
      </c>
      <c r="D59" s="11" t="s">
        <v>330</v>
      </c>
      <c r="E59" s="15" t="s">
        <v>655</v>
      </c>
      <c r="F59" s="118">
        <v>11</v>
      </c>
      <c r="G59" s="15">
        <v>380</v>
      </c>
      <c r="H59" s="88" t="s">
        <v>51</v>
      </c>
      <c r="I59" s="119">
        <v>12608.263157894737</v>
      </c>
      <c r="J59" s="90">
        <v>413</v>
      </c>
      <c r="K59" s="90">
        <v>342</v>
      </c>
      <c r="L59" s="90">
        <v>564</v>
      </c>
      <c r="M59" s="59">
        <v>1319</v>
      </c>
      <c r="N59" s="90">
        <v>442</v>
      </c>
      <c r="O59" s="90">
        <v>172</v>
      </c>
      <c r="P59" s="90">
        <v>948.26315789473688</v>
      </c>
      <c r="Q59" s="59">
        <v>1562.2631578947369</v>
      </c>
      <c r="R59" s="90">
        <v>350</v>
      </c>
      <c r="S59" s="90">
        <v>255</v>
      </c>
      <c r="T59" s="90">
        <v>225</v>
      </c>
      <c r="U59" s="59">
        <v>830</v>
      </c>
      <c r="V59" s="90">
        <v>318</v>
      </c>
      <c r="W59" s="90">
        <v>273</v>
      </c>
      <c r="X59" s="90">
        <v>291</v>
      </c>
      <c r="Y59" s="59">
        <v>882</v>
      </c>
      <c r="Z59" s="90">
        <v>322</v>
      </c>
      <c r="AA59" s="90">
        <v>236.5</v>
      </c>
      <c r="AB59" s="90">
        <v>1380.5</v>
      </c>
      <c r="AC59" s="59">
        <v>1939</v>
      </c>
      <c r="AD59" s="90">
        <v>344</v>
      </c>
      <c r="AE59" s="90">
        <v>299</v>
      </c>
      <c r="AF59" s="90">
        <v>301.5</v>
      </c>
      <c r="AG59" s="59">
        <v>944.5</v>
      </c>
      <c r="AH59" s="90">
        <v>360</v>
      </c>
      <c r="AI59" s="90">
        <v>304.5</v>
      </c>
      <c r="AJ59" s="90">
        <v>259.5</v>
      </c>
      <c r="AK59" s="59">
        <v>924</v>
      </c>
      <c r="AL59" s="90">
        <v>319</v>
      </c>
      <c r="AM59" s="90">
        <v>274</v>
      </c>
      <c r="AN59" s="90">
        <v>274</v>
      </c>
      <c r="AO59" s="59">
        <v>867</v>
      </c>
      <c r="AP59" s="90">
        <v>308</v>
      </c>
      <c r="AQ59" s="90">
        <v>260.5</v>
      </c>
      <c r="AR59" s="90">
        <v>214</v>
      </c>
      <c r="AS59" s="59">
        <v>782.5</v>
      </c>
      <c r="AT59" s="90">
        <v>276</v>
      </c>
      <c r="AU59" s="90">
        <v>248.5</v>
      </c>
      <c r="AV59" s="90">
        <v>208.5</v>
      </c>
      <c r="AW59" s="59">
        <v>733</v>
      </c>
      <c r="AX59" s="90">
        <v>318</v>
      </c>
      <c r="AY59" s="90">
        <v>243.5</v>
      </c>
      <c r="AZ59" s="90">
        <v>272</v>
      </c>
      <c r="BA59" s="59">
        <v>833.5</v>
      </c>
      <c r="BB59" s="90">
        <v>387</v>
      </c>
      <c r="BC59" s="90">
        <v>241</v>
      </c>
      <c r="BD59" s="90">
        <v>363.5</v>
      </c>
      <c r="BE59" s="59">
        <v>991.5</v>
      </c>
      <c r="BF59" s="60">
        <f t="shared" si="0"/>
        <v>12608.263157894737</v>
      </c>
      <c r="BG59" s="99">
        <f t="shared" si="1"/>
        <v>4157</v>
      </c>
      <c r="BH59" s="99">
        <f t="shared" si="2"/>
        <v>3149.5</v>
      </c>
      <c r="BI59" s="99">
        <f t="shared" si="3"/>
        <v>5301.7631578947367</v>
      </c>
      <c r="BJ59" s="99">
        <f t="shared" si="4"/>
        <v>12608.263157894737</v>
      </c>
    </row>
    <row r="60" spans="1:62" s="94" customFormat="1" ht="16.05" customHeight="1" x14ac:dyDescent="0.3">
      <c r="A60" s="10">
        <v>54</v>
      </c>
      <c r="B60" s="107" t="s">
        <v>653</v>
      </c>
      <c r="C60" s="15" t="s">
        <v>667</v>
      </c>
      <c r="D60" s="11" t="s">
        <v>330</v>
      </c>
      <c r="E60" s="15" t="s">
        <v>655</v>
      </c>
      <c r="F60" s="118">
        <v>16.5</v>
      </c>
      <c r="G60" s="15">
        <v>380</v>
      </c>
      <c r="H60" s="88" t="s">
        <v>51</v>
      </c>
      <c r="I60" s="119">
        <v>50466.5</v>
      </c>
      <c r="J60" s="90">
        <v>1721</v>
      </c>
      <c r="K60" s="90">
        <v>1249.5</v>
      </c>
      <c r="L60" s="90">
        <v>2024.5</v>
      </c>
      <c r="M60" s="59">
        <v>4995</v>
      </c>
      <c r="N60" s="90">
        <v>1679</v>
      </c>
      <c r="O60" s="90">
        <v>1226</v>
      </c>
      <c r="P60" s="90">
        <v>1075.5</v>
      </c>
      <c r="Q60" s="59">
        <v>3980.5</v>
      </c>
      <c r="R60" s="90">
        <v>1763</v>
      </c>
      <c r="S60" s="90">
        <v>1141</v>
      </c>
      <c r="T60" s="90">
        <v>948</v>
      </c>
      <c r="U60" s="59">
        <v>3852</v>
      </c>
      <c r="V60" s="90">
        <v>1564</v>
      </c>
      <c r="W60" s="90">
        <v>1027</v>
      </c>
      <c r="X60" s="90">
        <v>1048</v>
      </c>
      <c r="Y60" s="59">
        <v>3639</v>
      </c>
      <c r="Z60" s="90">
        <v>1437</v>
      </c>
      <c r="AA60" s="90">
        <v>1003.5</v>
      </c>
      <c r="AB60" s="90">
        <v>898</v>
      </c>
      <c r="AC60" s="59">
        <v>3338.5</v>
      </c>
      <c r="AD60" s="90">
        <v>2796</v>
      </c>
      <c r="AE60" s="90">
        <v>1477</v>
      </c>
      <c r="AF60" s="90">
        <v>1332</v>
      </c>
      <c r="AG60" s="59">
        <v>5605</v>
      </c>
      <c r="AH60" s="90">
        <v>1649</v>
      </c>
      <c r="AI60" s="90">
        <v>1128.5</v>
      </c>
      <c r="AJ60" s="90">
        <v>812.5</v>
      </c>
      <c r="AK60" s="59">
        <v>3590</v>
      </c>
      <c r="AL60" s="90">
        <v>2813</v>
      </c>
      <c r="AM60" s="90">
        <v>1585</v>
      </c>
      <c r="AN60" s="90">
        <v>1303</v>
      </c>
      <c r="AO60" s="59">
        <v>5701</v>
      </c>
      <c r="AP60" s="90">
        <v>1658</v>
      </c>
      <c r="AQ60" s="90">
        <v>1154</v>
      </c>
      <c r="AR60" s="90">
        <v>858</v>
      </c>
      <c r="AS60" s="59">
        <v>3670</v>
      </c>
      <c r="AT60" s="90">
        <v>1647</v>
      </c>
      <c r="AU60" s="90">
        <v>1260.5</v>
      </c>
      <c r="AV60" s="90">
        <v>944.5</v>
      </c>
      <c r="AW60" s="59">
        <v>3852</v>
      </c>
      <c r="AX60" s="90">
        <v>1709</v>
      </c>
      <c r="AY60" s="90">
        <v>1076</v>
      </c>
      <c r="AZ60" s="90">
        <v>1183</v>
      </c>
      <c r="BA60" s="59">
        <v>3968</v>
      </c>
      <c r="BB60" s="90">
        <v>1753</v>
      </c>
      <c r="BC60" s="90">
        <v>1020.5</v>
      </c>
      <c r="BD60" s="90">
        <v>1502</v>
      </c>
      <c r="BE60" s="59">
        <v>4275.5</v>
      </c>
      <c r="BF60" s="60">
        <f t="shared" si="0"/>
        <v>50466.5</v>
      </c>
      <c r="BG60" s="99">
        <f t="shared" si="1"/>
        <v>22189</v>
      </c>
      <c r="BH60" s="99">
        <f t="shared" si="2"/>
        <v>14348.5</v>
      </c>
      <c r="BI60" s="99">
        <f t="shared" si="3"/>
        <v>13929</v>
      </c>
      <c r="BJ60" s="99">
        <f t="shared" si="4"/>
        <v>50466.5</v>
      </c>
    </row>
    <row r="61" spans="1:62" s="94" customFormat="1" ht="16.05" customHeight="1" x14ac:dyDescent="0.3">
      <c r="A61" s="10">
        <v>55</v>
      </c>
      <c r="B61" s="107" t="s">
        <v>653</v>
      </c>
      <c r="C61" s="15" t="s">
        <v>667</v>
      </c>
      <c r="D61" s="11" t="s">
        <v>330</v>
      </c>
      <c r="E61" s="15" t="s">
        <v>655</v>
      </c>
      <c r="F61" s="118">
        <v>11</v>
      </c>
      <c r="G61" s="15">
        <v>380</v>
      </c>
      <c r="H61" s="88" t="s">
        <v>51</v>
      </c>
      <c r="I61" s="119">
        <v>29287.5</v>
      </c>
      <c r="J61" s="90">
        <v>773</v>
      </c>
      <c r="K61" s="90">
        <v>583.5</v>
      </c>
      <c r="L61" s="90">
        <v>967</v>
      </c>
      <c r="M61" s="59">
        <v>2323.5</v>
      </c>
      <c r="N61" s="90">
        <v>945</v>
      </c>
      <c r="O61" s="90">
        <v>614</v>
      </c>
      <c r="P61" s="90">
        <v>785.5</v>
      </c>
      <c r="Q61" s="59">
        <v>2344.5</v>
      </c>
      <c r="R61" s="90">
        <v>1214</v>
      </c>
      <c r="S61" s="90">
        <v>669</v>
      </c>
      <c r="T61" s="90">
        <v>828</v>
      </c>
      <c r="U61" s="59">
        <v>2711</v>
      </c>
      <c r="V61" s="90">
        <v>762</v>
      </c>
      <c r="W61" s="90">
        <v>582</v>
      </c>
      <c r="X61" s="90">
        <v>808</v>
      </c>
      <c r="Y61" s="59">
        <v>2152</v>
      </c>
      <c r="Z61" s="90">
        <v>757</v>
      </c>
      <c r="AA61" s="90">
        <v>580.5</v>
      </c>
      <c r="AB61" s="90">
        <v>845.5</v>
      </c>
      <c r="AC61" s="59">
        <v>2183</v>
      </c>
      <c r="AD61" s="90">
        <v>806</v>
      </c>
      <c r="AE61" s="90">
        <v>620.5</v>
      </c>
      <c r="AF61" s="90">
        <v>852</v>
      </c>
      <c r="AG61" s="59">
        <v>2278.5</v>
      </c>
      <c r="AH61" s="90">
        <v>1831</v>
      </c>
      <c r="AI61" s="90">
        <v>1037.5</v>
      </c>
      <c r="AJ61" s="90">
        <v>1377.5</v>
      </c>
      <c r="AK61" s="59">
        <v>4246</v>
      </c>
      <c r="AL61" s="90">
        <v>1133</v>
      </c>
      <c r="AM61" s="90">
        <v>762</v>
      </c>
      <c r="AN61" s="90">
        <v>1201.5</v>
      </c>
      <c r="AO61" s="59">
        <v>3096.5</v>
      </c>
      <c r="AP61" s="90">
        <v>872</v>
      </c>
      <c r="AQ61" s="90">
        <v>602.5</v>
      </c>
      <c r="AR61" s="90">
        <v>868</v>
      </c>
      <c r="AS61" s="59">
        <v>2342.5</v>
      </c>
      <c r="AT61" s="90">
        <v>661</v>
      </c>
      <c r="AU61" s="90">
        <v>517</v>
      </c>
      <c r="AV61" s="90">
        <v>692.5</v>
      </c>
      <c r="AW61" s="59">
        <v>1870.5</v>
      </c>
      <c r="AX61" s="90">
        <v>689</v>
      </c>
      <c r="AY61" s="90">
        <v>472.5</v>
      </c>
      <c r="AZ61" s="90">
        <v>683.5</v>
      </c>
      <c r="BA61" s="59">
        <v>1845</v>
      </c>
      <c r="BB61" s="90">
        <v>664</v>
      </c>
      <c r="BC61" s="90">
        <v>430.5</v>
      </c>
      <c r="BD61" s="90">
        <v>800</v>
      </c>
      <c r="BE61" s="59">
        <v>1894.5</v>
      </c>
      <c r="BF61" s="60">
        <f t="shared" si="0"/>
        <v>29287.5</v>
      </c>
      <c r="BG61" s="99">
        <f t="shared" si="1"/>
        <v>11107</v>
      </c>
      <c r="BH61" s="99">
        <f t="shared" si="2"/>
        <v>7471.5</v>
      </c>
      <c r="BI61" s="99">
        <f t="shared" si="3"/>
        <v>10709</v>
      </c>
      <c r="BJ61" s="99">
        <f t="shared" si="4"/>
        <v>29287.5</v>
      </c>
    </row>
    <row r="62" spans="1:62" s="94" customFormat="1" ht="16.05" customHeight="1" x14ac:dyDescent="0.3">
      <c r="A62" s="10">
        <v>56</v>
      </c>
      <c r="B62" s="107" t="s">
        <v>653</v>
      </c>
      <c r="C62" s="15" t="s">
        <v>669</v>
      </c>
      <c r="D62" s="11" t="s">
        <v>330</v>
      </c>
      <c r="E62" s="15" t="s">
        <v>655</v>
      </c>
      <c r="F62" s="118">
        <v>22</v>
      </c>
      <c r="G62" s="15">
        <v>380</v>
      </c>
      <c r="H62" s="88" t="s">
        <v>51</v>
      </c>
      <c r="I62" s="119">
        <v>94437</v>
      </c>
      <c r="J62" s="90">
        <v>3080</v>
      </c>
      <c r="K62" s="90">
        <v>2501.5</v>
      </c>
      <c r="L62" s="90">
        <v>3005.5</v>
      </c>
      <c r="M62" s="59">
        <v>8587</v>
      </c>
      <c r="N62" s="90">
        <v>3043</v>
      </c>
      <c r="O62" s="90">
        <v>2413.5</v>
      </c>
      <c r="P62" s="90">
        <v>2021.5</v>
      </c>
      <c r="Q62" s="59">
        <v>7478</v>
      </c>
      <c r="R62" s="90">
        <v>3427</v>
      </c>
      <c r="S62" s="90">
        <v>2353</v>
      </c>
      <c r="T62" s="90">
        <v>2045</v>
      </c>
      <c r="U62" s="59">
        <v>7825</v>
      </c>
      <c r="V62" s="90">
        <v>3185</v>
      </c>
      <c r="W62" s="90">
        <v>2144.5</v>
      </c>
      <c r="X62" s="90">
        <v>2138</v>
      </c>
      <c r="Y62" s="59">
        <v>7467.5</v>
      </c>
      <c r="Z62" s="90">
        <v>3072</v>
      </c>
      <c r="AA62" s="90">
        <v>2452</v>
      </c>
      <c r="AB62" s="90">
        <v>2526.5</v>
      </c>
      <c r="AC62" s="59">
        <v>8050.5</v>
      </c>
      <c r="AD62" s="90">
        <v>2990</v>
      </c>
      <c r="AE62" s="90">
        <v>2388.5</v>
      </c>
      <c r="AF62" s="90">
        <v>2256.5</v>
      </c>
      <c r="AG62" s="59">
        <v>7635</v>
      </c>
      <c r="AH62" s="90">
        <v>3346</v>
      </c>
      <c r="AI62" s="90">
        <v>2556.5</v>
      </c>
      <c r="AJ62" s="90">
        <v>2005</v>
      </c>
      <c r="AK62" s="59">
        <v>7907.5</v>
      </c>
      <c r="AL62" s="90">
        <v>3137</v>
      </c>
      <c r="AM62" s="90">
        <v>2349.5</v>
      </c>
      <c r="AN62" s="90">
        <v>2402</v>
      </c>
      <c r="AO62" s="59">
        <v>7888.5</v>
      </c>
      <c r="AP62" s="90">
        <v>3197</v>
      </c>
      <c r="AQ62" s="90">
        <v>2357.5</v>
      </c>
      <c r="AR62" s="90">
        <v>1846.5</v>
      </c>
      <c r="AS62" s="59">
        <v>7401</v>
      </c>
      <c r="AT62" s="90">
        <v>3079</v>
      </c>
      <c r="AU62" s="90">
        <v>2522</v>
      </c>
      <c r="AV62" s="90">
        <v>2069</v>
      </c>
      <c r="AW62" s="59">
        <v>7670</v>
      </c>
      <c r="AX62" s="90">
        <v>3013</v>
      </c>
      <c r="AY62" s="90">
        <v>2272</v>
      </c>
      <c r="AZ62" s="90">
        <v>2204</v>
      </c>
      <c r="BA62" s="59">
        <v>7489</v>
      </c>
      <c r="BB62" s="90">
        <v>3604</v>
      </c>
      <c r="BC62" s="90">
        <v>2247</v>
      </c>
      <c r="BD62" s="90">
        <v>3187</v>
      </c>
      <c r="BE62" s="59">
        <v>9038</v>
      </c>
      <c r="BF62" s="60">
        <f t="shared" si="0"/>
        <v>94437</v>
      </c>
      <c r="BG62" s="99">
        <f t="shared" si="1"/>
        <v>38173</v>
      </c>
      <c r="BH62" s="99">
        <f t="shared" si="2"/>
        <v>28557.5</v>
      </c>
      <c r="BI62" s="99">
        <f t="shared" si="3"/>
        <v>27706.5</v>
      </c>
      <c r="BJ62" s="99">
        <f t="shared" si="4"/>
        <v>94437</v>
      </c>
    </row>
    <row r="63" spans="1:62" s="94" customFormat="1" ht="16.05" customHeight="1" x14ac:dyDescent="0.3">
      <c r="A63" s="10">
        <v>57</v>
      </c>
      <c r="B63" s="107" t="s">
        <v>653</v>
      </c>
      <c r="C63" s="15" t="s">
        <v>661</v>
      </c>
      <c r="D63" s="11" t="s">
        <v>330</v>
      </c>
      <c r="E63" s="15" t="s">
        <v>655</v>
      </c>
      <c r="F63" s="118">
        <v>6.6</v>
      </c>
      <c r="G63" s="15">
        <v>380</v>
      </c>
      <c r="H63" s="88" t="s">
        <v>51</v>
      </c>
      <c r="I63" s="119">
        <v>5138.5</v>
      </c>
      <c r="J63" s="90">
        <v>221</v>
      </c>
      <c r="K63" s="90">
        <v>165.5</v>
      </c>
      <c r="L63" s="90">
        <v>320</v>
      </c>
      <c r="M63" s="59">
        <v>706.5</v>
      </c>
      <c r="N63" s="90">
        <v>183</v>
      </c>
      <c r="O63" s="90">
        <v>80</v>
      </c>
      <c r="P63" s="90">
        <v>131.5</v>
      </c>
      <c r="Q63" s="59">
        <v>394.5</v>
      </c>
      <c r="R63" s="90">
        <v>121</v>
      </c>
      <c r="S63" s="90">
        <v>90.5</v>
      </c>
      <c r="T63" s="90">
        <v>104</v>
      </c>
      <c r="U63" s="59">
        <v>315.5</v>
      </c>
      <c r="V63" s="90">
        <v>155</v>
      </c>
      <c r="W63" s="90">
        <v>98.5</v>
      </c>
      <c r="X63" s="90">
        <v>139</v>
      </c>
      <c r="Y63" s="59">
        <v>392.5</v>
      </c>
      <c r="Z63" s="90">
        <v>161</v>
      </c>
      <c r="AA63" s="90">
        <v>106.5</v>
      </c>
      <c r="AB63" s="90">
        <v>179</v>
      </c>
      <c r="AC63" s="59">
        <v>446.5</v>
      </c>
      <c r="AD63" s="90">
        <v>225</v>
      </c>
      <c r="AE63" s="90">
        <v>115.5</v>
      </c>
      <c r="AF63" s="90">
        <v>187</v>
      </c>
      <c r="AG63" s="59">
        <v>527.5</v>
      </c>
      <c r="AH63" s="90">
        <v>75</v>
      </c>
      <c r="AI63" s="90">
        <v>56.5</v>
      </c>
      <c r="AJ63" s="90">
        <v>72.5</v>
      </c>
      <c r="AK63" s="59">
        <v>204</v>
      </c>
      <c r="AL63" s="90">
        <v>126</v>
      </c>
      <c r="AM63" s="90">
        <v>53.5</v>
      </c>
      <c r="AN63" s="90">
        <v>109.5</v>
      </c>
      <c r="AO63" s="59">
        <v>289</v>
      </c>
      <c r="AP63" s="90">
        <v>160</v>
      </c>
      <c r="AQ63" s="90">
        <v>51.5</v>
      </c>
      <c r="AR63" s="90">
        <v>60</v>
      </c>
      <c r="AS63" s="59">
        <v>271.5</v>
      </c>
      <c r="AT63" s="90">
        <v>134</v>
      </c>
      <c r="AU63" s="90">
        <v>87.5</v>
      </c>
      <c r="AV63" s="90">
        <v>91.5</v>
      </c>
      <c r="AW63" s="59">
        <v>313</v>
      </c>
      <c r="AX63" s="90">
        <v>214</v>
      </c>
      <c r="AY63" s="90">
        <v>110.5</v>
      </c>
      <c r="AZ63" s="90">
        <v>176.5</v>
      </c>
      <c r="BA63" s="59">
        <v>501</v>
      </c>
      <c r="BB63" s="90">
        <v>267</v>
      </c>
      <c r="BC63" s="90">
        <v>167</v>
      </c>
      <c r="BD63" s="90">
        <v>343</v>
      </c>
      <c r="BE63" s="59">
        <v>777</v>
      </c>
      <c r="BF63" s="60">
        <f t="shared" si="0"/>
        <v>5138.5</v>
      </c>
      <c r="BG63" s="99">
        <f t="shared" si="1"/>
        <v>2042</v>
      </c>
      <c r="BH63" s="99">
        <f t="shared" si="2"/>
        <v>1183</v>
      </c>
      <c r="BI63" s="99">
        <f t="shared" si="3"/>
        <v>1913.5</v>
      </c>
      <c r="BJ63" s="99">
        <f t="shared" si="4"/>
        <v>5138.5</v>
      </c>
    </row>
    <row r="64" spans="1:62" s="94" customFormat="1" ht="16.05" customHeight="1" x14ac:dyDescent="0.3">
      <c r="A64" s="10">
        <v>58</v>
      </c>
      <c r="B64" s="107" t="s">
        <v>653</v>
      </c>
      <c r="C64" s="15" t="s">
        <v>661</v>
      </c>
      <c r="D64" s="11" t="s">
        <v>330</v>
      </c>
      <c r="E64" s="15" t="s">
        <v>655</v>
      </c>
      <c r="F64" s="118">
        <v>78</v>
      </c>
      <c r="G64" s="15">
        <v>380</v>
      </c>
      <c r="H64" s="88" t="s">
        <v>51</v>
      </c>
      <c r="I64" s="119">
        <v>145567</v>
      </c>
      <c r="J64" s="90">
        <v>5128</v>
      </c>
      <c r="K64" s="90">
        <v>2544.5</v>
      </c>
      <c r="L64" s="90">
        <v>3508.5</v>
      </c>
      <c r="M64" s="59">
        <v>11181</v>
      </c>
      <c r="N64" s="90">
        <v>4654</v>
      </c>
      <c r="O64" s="90">
        <v>2662</v>
      </c>
      <c r="P64" s="90">
        <v>2500</v>
      </c>
      <c r="Q64" s="59">
        <v>9816</v>
      </c>
      <c r="R64" s="90">
        <v>6148</v>
      </c>
      <c r="S64" s="90">
        <v>2777</v>
      </c>
      <c r="T64" s="90">
        <v>2015.5</v>
      </c>
      <c r="U64" s="59">
        <v>10940.5</v>
      </c>
      <c r="V64" s="90">
        <v>5211</v>
      </c>
      <c r="W64" s="90">
        <v>2713</v>
      </c>
      <c r="X64" s="90">
        <v>2748</v>
      </c>
      <c r="Y64" s="59">
        <v>10672</v>
      </c>
      <c r="Z64" s="90">
        <v>5523</v>
      </c>
      <c r="AA64" s="90">
        <v>3368.5</v>
      </c>
      <c r="AB64" s="90">
        <v>3215</v>
      </c>
      <c r="AC64" s="59">
        <v>12106.5</v>
      </c>
      <c r="AD64" s="90">
        <v>5800</v>
      </c>
      <c r="AE64" s="90">
        <v>3692</v>
      </c>
      <c r="AF64" s="90">
        <v>4195</v>
      </c>
      <c r="AG64" s="59">
        <v>13687</v>
      </c>
      <c r="AH64" s="90">
        <v>6283</v>
      </c>
      <c r="AI64" s="90">
        <v>4063</v>
      </c>
      <c r="AJ64" s="90">
        <v>3947</v>
      </c>
      <c r="AK64" s="59">
        <v>14293</v>
      </c>
      <c r="AL64" s="90">
        <v>6233</v>
      </c>
      <c r="AM64" s="90">
        <v>3880</v>
      </c>
      <c r="AN64" s="90">
        <v>4585.5</v>
      </c>
      <c r="AO64" s="59">
        <v>14698.5</v>
      </c>
      <c r="AP64" s="90">
        <v>6431</v>
      </c>
      <c r="AQ64" s="90">
        <v>4233.5</v>
      </c>
      <c r="AR64" s="90">
        <v>3505.5</v>
      </c>
      <c r="AS64" s="59">
        <v>14170</v>
      </c>
      <c r="AT64" s="90">
        <v>5738</v>
      </c>
      <c r="AU64" s="90">
        <v>3685</v>
      </c>
      <c r="AV64" s="90">
        <v>2968</v>
      </c>
      <c r="AW64" s="59">
        <v>12391</v>
      </c>
      <c r="AX64" s="90">
        <v>5096</v>
      </c>
      <c r="AY64" s="90">
        <v>2912.5</v>
      </c>
      <c r="AZ64" s="90">
        <v>2918</v>
      </c>
      <c r="BA64" s="59">
        <v>10926.5</v>
      </c>
      <c r="BB64" s="90">
        <v>4688</v>
      </c>
      <c r="BC64" s="90">
        <v>2774</v>
      </c>
      <c r="BD64" s="90">
        <v>3223</v>
      </c>
      <c r="BE64" s="59">
        <v>10685</v>
      </c>
      <c r="BF64" s="60">
        <f t="shared" si="0"/>
        <v>145567</v>
      </c>
      <c r="BG64" s="99">
        <f t="shared" si="1"/>
        <v>66933</v>
      </c>
      <c r="BH64" s="99">
        <f t="shared" si="2"/>
        <v>39305</v>
      </c>
      <c r="BI64" s="99">
        <f t="shared" si="3"/>
        <v>39329</v>
      </c>
      <c r="BJ64" s="99">
        <f t="shared" si="4"/>
        <v>145567</v>
      </c>
    </row>
    <row r="65" spans="1:62" s="94" customFormat="1" ht="16.05" customHeight="1" x14ac:dyDescent="0.3">
      <c r="A65" s="10">
        <v>59</v>
      </c>
      <c r="B65" s="107" t="s">
        <v>653</v>
      </c>
      <c r="C65" s="15" t="s">
        <v>671</v>
      </c>
      <c r="D65" s="11" t="s">
        <v>330</v>
      </c>
      <c r="E65" s="15" t="s">
        <v>655</v>
      </c>
      <c r="F65" s="118">
        <v>11</v>
      </c>
      <c r="G65" s="15">
        <v>380</v>
      </c>
      <c r="H65" s="88" t="s">
        <v>51</v>
      </c>
      <c r="I65" s="119">
        <v>15.5</v>
      </c>
      <c r="J65" s="90">
        <v>1</v>
      </c>
      <c r="K65" s="90">
        <v>1</v>
      </c>
      <c r="L65" s="90">
        <v>3.5</v>
      </c>
      <c r="M65" s="59">
        <v>5.5</v>
      </c>
      <c r="N65" s="90">
        <v>1</v>
      </c>
      <c r="O65" s="90">
        <v>1</v>
      </c>
      <c r="P65" s="90">
        <v>1</v>
      </c>
      <c r="Q65" s="59">
        <v>3</v>
      </c>
      <c r="R65" s="90">
        <v>0</v>
      </c>
      <c r="S65" s="90">
        <v>0</v>
      </c>
      <c r="T65" s="90">
        <v>0.5</v>
      </c>
      <c r="U65" s="59">
        <v>0.5</v>
      </c>
      <c r="V65" s="90">
        <v>0</v>
      </c>
      <c r="W65" s="90">
        <v>0</v>
      </c>
      <c r="X65" s="90">
        <v>0.5</v>
      </c>
      <c r="Y65" s="59">
        <v>0.5</v>
      </c>
      <c r="Z65" s="90">
        <v>0</v>
      </c>
      <c r="AA65" s="90">
        <v>0</v>
      </c>
      <c r="AB65" s="90">
        <v>0</v>
      </c>
      <c r="AC65" s="59">
        <v>0</v>
      </c>
      <c r="AD65" s="90">
        <v>1</v>
      </c>
      <c r="AE65" s="90">
        <v>0</v>
      </c>
      <c r="AF65" s="90">
        <v>0</v>
      </c>
      <c r="AG65" s="59">
        <v>1</v>
      </c>
      <c r="AH65" s="90">
        <v>1</v>
      </c>
      <c r="AI65" s="90">
        <v>0</v>
      </c>
      <c r="AJ65" s="90">
        <v>0.5</v>
      </c>
      <c r="AK65" s="59">
        <v>1.5</v>
      </c>
      <c r="AL65" s="90">
        <v>0</v>
      </c>
      <c r="AM65" s="90">
        <v>0</v>
      </c>
      <c r="AN65" s="90">
        <v>0</v>
      </c>
      <c r="AO65" s="59">
        <v>0</v>
      </c>
      <c r="AP65" s="90">
        <v>0</v>
      </c>
      <c r="AQ65" s="90">
        <v>0</v>
      </c>
      <c r="AR65" s="90">
        <v>0</v>
      </c>
      <c r="AS65" s="59">
        <v>0</v>
      </c>
      <c r="AT65" s="90">
        <v>0</v>
      </c>
      <c r="AU65" s="90">
        <v>0</v>
      </c>
      <c r="AV65" s="90">
        <v>0</v>
      </c>
      <c r="AW65" s="59">
        <v>0</v>
      </c>
      <c r="AX65" s="90">
        <v>0</v>
      </c>
      <c r="AY65" s="90">
        <v>0</v>
      </c>
      <c r="AZ65" s="90">
        <v>0.5</v>
      </c>
      <c r="BA65" s="59">
        <v>0.5</v>
      </c>
      <c r="BB65" s="90">
        <v>2</v>
      </c>
      <c r="BC65" s="90">
        <v>0.5</v>
      </c>
      <c r="BD65" s="90">
        <v>0.5</v>
      </c>
      <c r="BE65" s="59">
        <v>3</v>
      </c>
      <c r="BF65" s="60">
        <f t="shared" si="0"/>
        <v>15.5</v>
      </c>
      <c r="BG65" s="99">
        <f t="shared" si="1"/>
        <v>6</v>
      </c>
      <c r="BH65" s="99">
        <f t="shared" si="2"/>
        <v>2.5</v>
      </c>
      <c r="BI65" s="99">
        <f t="shared" si="3"/>
        <v>7</v>
      </c>
      <c r="BJ65" s="99">
        <f t="shared" si="4"/>
        <v>15.5</v>
      </c>
    </row>
    <row r="66" spans="1:62" s="94" customFormat="1" ht="16.05" customHeight="1" x14ac:dyDescent="0.3">
      <c r="A66" s="10">
        <v>60</v>
      </c>
      <c r="B66" s="107" t="s">
        <v>653</v>
      </c>
      <c r="C66" s="15" t="s">
        <v>671</v>
      </c>
      <c r="D66" s="11" t="s">
        <v>330</v>
      </c>
      <c r="E66" s="15" t="s">
        <v>655</v>
      </c>
      <c r="F66" s="118">
        <v>3.3</v>
      </c>
      <c r="G66" s="15">
        <v>220</v>
      </c>
      <c r="H66" s="88" t="s">
        <v>51</v>
      </c>
      <c r="I66" s="119">
        <v>2427.5</v>
      </c>
      <c r="J66" s="90">
        <v>202</v>
      </c>
      <c r="K66" s="90">
        <v>90.5</v>
      </c>
      <c r="L66" s="90">
        <v>190.5</v>
      </c>
      <c r="M66" s="59">
        <v>483</v>
      </c>
      <c r="N66" s="90">
        <v>49</v>
      </c>
      <c r="O66" s="90">
        <v>33.5</v>
      </c>
      <c r="P66" s="90">
        <v>61</v>
      </c>
      <c r="Q66" s="59">
        <v>143.5</v>
      </c>
      <c r="R66" s="90">
        <v>55</v>
      </c>
      <c r="S66" s="90">
        <v>30</v>
      </c>
      <c r="T66" s="90">
        <v>55.5</v>
      </c>
      <c r="U66" s="59">
        <v>140.5</v>
      </c>
      <c r="V66" s="90">
        <v>51</v>
      </c>
      <c r="W66" s="90">
        <v>24</v>
      </c>
      <c r="X66" s="90">
        <v>48.5</v>
      </c>
      <c r="Y66" s="59">
        <v>123.5</v>
      </c>
      <c r="Z66" s="90">
        <v>77</v>
      </c>
      <c r="AA66" s="90">
        <v>48</v>
      </c>
      <c r="AB66" s="90">
        <v>96.5</v>
      </c>
      <c r="AC66" s="59">
        <v>221.5</v>
      </c>
      <c r="AD66" s="90">
        <v>51</v>
      </c>
      <c r="AE66" s="90">
        <v>28.5</v>
      </c>
      <c r="AF66" s="90">
        <v>57</v>
      </c>
      <c r="AG66" s="59">
        <v>136.5</v>
      </c>
      <c r="AH66" s="90">
        <v>56</v>
      </c>
      <c r="AI66" s="90">
        <v>39.5</v>
      </c>
      <c r="AJ66" s="90">
        <v>72</v>
      </c>
      <c r="AK66" s="59">
        <v>167.5</v>
      </c>
      <c r="AL66" s="90">
        <v>53</v>
      </c>
      <c r="AM66" s="90">
        <v>36.5</v>
      </c>
      <c r="AN66" s="90">
        <v>77.5</v>
      </c>
      <c r="AO66" s="59">
        <v>167</v>
      </c>
      <c r="AP66" s="90">
        <v>53</v>
      </c>
      <c r="AQ66" s="90">
        <v>24</v>
      </c>
      <c r="AR66" s="90">
        <v>45</v>
      </c>
      <c r="AS66" s="59">
        <v>122</v>
      </c>
      <c r="AT66" s="90">
        <v>53</v>
      </c>
      <c r="AU66" s="90">
        <v>26</v>
      </c>
      <c r="AV66" s="90">
        <v>46</v>
      </c>
      <c r="AW66" s="59">
        <v>125</v>
      </c>
      <c r="AX66" s="90">
        <v>106</v>
      </c>
      <c r="AY66" s="90">
        <v>57.5</v>
      </c>
      <c r="AZ66" s="90">
        <v>116</v>
      </c>
      <c r="BA66" s="59">
        <v>279.5</v>
      </c>
      <c r="BB66" s="90">
        <v>123</v>
      </c>
      <c r="BC66" s="90">
        <v>55.5</v>
      </c>
      <c r="BD66" s="90">
        <v>139.5</v>
      </c>
      <c r="BE66" s="59">
        <v>318</v>
      </c>
      <c r="BF66" s="60">
        <f t="shared" si="0"/>
        <v>2427.5</v>
      </c>
      <c r="BG66" s="99">
        <f t="shared" si="1"/>
        <v>929</v>
      </c>
      <c r="BH66" s="99">
        <f t="shared" si="2"/>
        <v>493.5</v>
      </c>
      <c r="BI66" s="99">
        <f t="shared" si="3"/>
        <v>1005</v>
      </c>
      <c r="BJ66" s="99">
        <f t="shared" si="4"/>
        <v>2427.5</v>
      </c>
    </row>
    <row r="67" spans="1:62" s="94" customFormat="1" ht="16.05" customHeight="1" x14ac:dyDescent="0.3">
      <c r="A67" s="10">
        <v>61</v>
      </c>
      <c r="B67" s="107" t="s">
        <v>653</v>
      </c>
      <c r="C67" s="15" t="s">
        <v>671</v>
      </c>
      <c r="D67" s="11" t="s">
        <v>330</v>
      </c>
      <c r="E67" s="15" t="s">
        <v>655</v>
      </c>
      <c r="F67" s="118">
        <v>16.5</v>
      </c>
      <c r="G67" s="15">
        <v>380</v>
      </c>
      <c r="H67" s="88" t="s">
        <v>51</v>
      </c>
      <c r="I67" s="119">
        <v>8655.5</v>
      </c>
      <c r="J67" s="90">
        <v>249</v>
      </c>
      <c r="K67" s="90">
        <v>290.5</v>
      </c>
      <c r="L67" s="90">
        <v>410.5</v>
      </c>
      <c r="M67" s="59">
        <v>950</v>
      </c>
      <c r="N67" s="90">
        <v>239</v>
      </c>
      <c r="O67" s="90">
        <v>263</v>
      </c>
      <c r="P67" s="90">
        <v>291</v>
      </c>
      <c r="Q67" s="59">
        <v>793</v>
      </c>
      <c r="R67" s="90">
        <v>175</v>
      </c>
      <c r="S67" s="90">
        <v>218.5</v>
      </c>
      <c r="T67" s="90">
        <v>234</v>
      </c>
      <c r="U67" s="59">
        <v>627.5</v>
      </c>
      <c r="V67" s="90">
        <v>176</v>
      </c>
      <c r="W67" s="90">
        <v>122.5</v>
      </c>
      <c r="X67" s="90">
        <v>343</v>
      </c>
      <c r="Y67" s="59">
        <v>641.5</v>
      </c>
      <c r="Z67" s="90">
        <v>169</v>
      </c>
      <c r="AA67" s="90">
        <v>139.5</v>
      </c>
      <c r="AB67" s="90">
        <v>365.5</v>
      </c>
      <c r="AC67" s="59">
        <v>674</v>
      </c>
      <c r="AD67" s="90">
        <v>179</v>
      </c>
      <c r="AE67" s="90">
        <v>146.5</v>
      </c>
      <c r="AF67" s="90">
        <v>356.5</v>
      </c>
      <c r="AG67" s="59">
        <v>682</v>
      </c>
      <c r="AH67" s="90">
        <v>201</v>
      </c>
      <c r="AI67" s="90">
        <v>158.5</v>
      </c>
      <c r="AJ67" s="90">
        <v>356</v>
      </c>
      <c r="AK67" s="59">
        <v>715.5</v>
      </c>
      <c r="AL67" s="90">
        <v>190</v>
      </c>
      <c r="AM67" s="90">
        <v>145</v>
      </c>
      <c r="AN67" s="90">
        <v>377</v>
      </c>
      <c r="AO67" s="59">
        <v>712</v>
      </c>
      <c r="AP67" s="90">
        <v>182</v>
      </c>
      <c r="AQ67" s="90">
        <v>138.5</v>
      </c>
      <c r="AR67" s="90">
        <v>336</v>
      </c>
      <c r="AS67" s="59">
        <v>656.5</v>
      </c>
      <c r="AT67" s="90">
        <v>170</v>
      </c>
      <c r="AU67" s="90">
        <v>151.5</v>
      </c>
      <c r="AV67" s="90">
        <v>318</v>
      </c>
      <c r="AW67" s="59">
        <v>639.5</v>
      </c>
      <c r="AX67" s="90">
        <v>162</v>
      </c>
      <c r="AY67" s="90">
        <v>216</v>
      </c>
      <c r="AZ67" s="90">
        <v>229.5</v>
      </c>
      <c r="BA67" s="59">
        <v>607.5</v>
      </c>
      <c r="BB67" s="90">
        <v>268</v>
      </c>
      <c r="BC67" s="90">
        <v>273</v>
      </c>
      <c r="BD67" s="90">
        <v>415.5</v>
      </c>
      <c r="BE67" s="59">
        <v>956.5</v>
      </c>
      <c r="BF67" s="60">
        <f t="shared" si="0"/>
        <v>8655.5</v>
      </c>
      <c r="BG67" s="99">
        <f t="shared" si="1"/>
        <v>2360</v>
      </c>
      <c r="BH67" s="99">
        <f t="shared" si="2"/>
        <v>2263</v>
      </c>
      <c r="BI67" s="99">
        <f t="shared" si="3"/>
        <v>4032.5</v>
      </c>
      <c r="BJ67" s="99">
        <f t="shared" si="4"/>
        <v>8655.5</v>
      </c>
    </row>
    <row r="68" spans="1:62" s="94" customFormat="1" ht="16.05" customHeight="1" x14ac:dyDescent="0.3">
      <c r="A68" s="10">
        <v>62</v>
      </c>
      <c r="B68" s="107" t="s">
        <v>653</v>
      </c>
      <c r="C68" s="15" t="s">
        <v>671</v>
      </c>
      <c r="D68" s="11" t="s">
        <v>330</v>
      </c>
      <c r="E68" s="15" t="s">
        <v>655</v>
      </c>
      <c r="F68" s="118">
        <v>65</v>
      </c>
      <c r="G68" s="15">
        <v>380</v>
      </c>
      <c r="H68" s="88" t="s">
        <v>51</v>
      </c>
      <c r="I68" s="119">
        <v>82716</v>
      </c>
      <c r="J68" s="90">
        <v>2578</v>
      </c>
      <c r="K68" s="90">
        <v>1956.5</v>
      </c>
      <c r="L68" s="90">
        <v>2992</v>
      </c>
      <c r="M68" s="59">
        <v>7526.5</v>
      </c>
      <c r="N68" s="90">
        <v>2269</v>
      </c>
      <c r="O68" s="90">
        <v>1834</v>
      </c>
      <c r="P68" s="90">
        <v>2063</v>
      </c>
      <c r="Q68" s="59">
        <v>6166</v>
      </c>
      <c r="R68" s="90">
        <v>2256</v>
      </c>
      <c r="S68" s="90">
        <v>1591.5</v>
      </c>
      <c r="T68" s="90">
        <v>1853</v>
      </c>
      <c r="U68" s="59">
        <v>5700.5</v>
      </c>
      <c r="V68" s="90">
        <v>2594</v>
      </c>
      <c r="W68" s="90">
        <v>1653.5</v>
      </c>
      <c r="X68" s="90">
        <v>2137</v>
      </c>
      <c r="Y68" s="59">
        <v>6384.5</v>
      </c>
      <c r="Z68" s="90">
        <v>2414</v>
      </c>
      <c r="AA68" s="90">
        <v>1977.5</v>
      </c>
      <c r="AB68" s="90">
        <v>2398.5</v>
      </c>
      <c r="AC68" s="59">
        <v>6790</v>
      </c>
      <c r="AD68" s="90">
        <v>2551</v>
      </c>
      <c r="AE68" s="90">
        <v>2229</v>
      </c>
      <c r="AF68" s="90">
        <v>2568.5</v>
      </c>
      <c r="AG68" s="59">
        <v>7348.5</v>
      </c>
      <c r="AH68" s="90">
        <v>3210</v>
      </c>
      <c r="AI68" s="90">
        <v>2558.5</v>
      </c>
      <c r="AJ68" s="90">
        <v>2722.5</v>
      </c>
      <c r="AK68" s="59">
        <v>8491</v>
      </c>
      <c r="AL68" s="90">
        <v>3069</v>
      </c>
      <c r="AM68" s="90">
        <v>2487</v>
      </c>
      <c r="AN68" s="90">
        <v>3311</v>
      </c>
      <c r="AO68" s="59">
        <v>8867</v>
      </c>
      <c r="AP68" s="90">
        <v>2462</v>
      </c>
      <c r="AQ68" s="90">
        <v>2029</v>
      </c>
      <c r="AR68" s="90">
        <v>2430</v>
      </c>
      <c r="AS68" s="59">
        <v>6921</v>
      </c>
      <c r="AT68" s="90">
        <v>2237</v>
      </c>
      <c r="AU68" s="90">
        <v>1851</v>
      </c>
      <c r="AV68" s="90">
        <v>1981.5</v>
      </c>
      <c r="AW68" s="59">
        <v>6069.5</v>
      </c>
      <c r="AX68" s="90">
        <v>2153</v>
      </c>
      <c r="AY68" s="90">
        <v>1554.5</v>
      </c>
      <c r="AZ68" s="90">
        <v>2012</v>
      </c>
      <c r="BA68" s="59">
        <v>5719.5</v>
      </c>
      <c r="BB68" s="90">
        <v>2511</v>
      </c>
      <c r="BC68" s="90">
        <v>1554.5</v>
      </c>
      <c r="BD68" s="90">
        <v>2666.5</v>
      </c>
      <c r="BE68" s="59">
        <v>6732</v>
      </c>
      <c r="BF68" s="60">
        <f t="shared" si="0"/>
        <v>82716</v>
      </c>
      <c r="BG68" s="99">
        <f t="shared" si="1"/>
        <v>30304</v>
      </c>
      <c r="BH68" s="99">
        <f t="shared" si="2"/>
        <v>23276.5</v>
      </c>
      <c r="BI68" s="99">
        <f t="shared" si="3"/>
        <v>29135.5</v>
      </c>
      <c r="BJ68" s="99">
        <f t="shared" si="4"/>
        <v>82716</v>
      </c>
    </row>
    <row r="69" spans="1:62" s="94" customFormat="1" ht="16.05" customHeight="1" x14ac:dyDescent="0.3">
      <c r="A69" s="10">
        <v>63</v>
      </c>
      <c r="B69" s="107" t="s">
        <v>653</v>
      </c>
      <c r="C69" s="15" t="s">
        <v>668</v>
      </c>
      <c r="D69" s="11" t="s">
        <v>330</v>
      </c>
      <c r="E69" s="15" t="s">
        <v>655</v>
      </c>
      <c r="F69" s="118">
        <v>11</v>
      </c>
      <c r="G69" s="15">
        <v>380</v>
      </c>
      <c r="H69" s="88" t="s">
        <v>51</v>
      </c>
      <c r="I69" s="119">
        <v>365</v>
      </c>
      <c r="J69" s="90">
        <v>16</v>
      </c>
      <c r="K69" s="90">
        <v>10.5</v>
      </c>
      <c r="L69" s="90">
        <v>23</v>
      </c>
      <c r="M69" s="59">
        <v>49.5</v>
      </c>
      <c r="N69" s="90">
        <v>9</v>
      </c>
      <c r="O69" s="90">
        <v>6</v>
      </c>
      <c r="P69" s="90">
        <v>10.5</v>
      </c>
      <c r="Q69" s="59">
        <v>25.5</v>
      </c>
      <c r="R69" s="90">
        <v>8</v>
      </c>
      <c r="S69" s="90">
        <v>7</v>
      </c>
      <c r="T69" s="90">
        <v>8.5</v>
      </c>
      <c r="U69" s="59">
        <v>23.5</v>
      </c>
      <c r="V69" s="90">
        <v>20</v>
      </c>
      <c r="W69" s="90">
        <v>7.5</v>
      </c>
      <c r="X69" s="90">
        <v>14</v>
      </c>
      <c r="Y69" s="59">
        <v>41.5</v>
      </c>
      <c r="Z69" s="90">
        <v>7</v>
      </c>
      <c r="AA69" s="90">
        <v>6</v>
      </c>
      <c r="AB69" s="90">
        <v>30</v>
      </c>
      <c r="AC69" s="59">
        <v>43</v>
      </c>
      <c r="AD69" s="90">
        <v>6</v>
      </c>
      <c r="AE69" s="90">
        <v>2</v>
      </c>
      <c r="AF69" s="90">
        <v>8</v>
      </c>
      <c r="AG69" s="59">
        <v>16</v>
      </c>
      <c r="AH69" s="90">
        <v>15</v>
      </c>
      <c r="AI69" s="90">
        <v>6</v>
      </c>
      <c r="AJ69" s="90">
        <v>5.5</v>
      </c>
      <c r="AK69" s="59">
        <v>26.5</v>
      </c>
      <c r="AL69" s="90">
        <v>4</v>
      </c>
      <c r="AM69" s="90">
        <v>1.5</v>
      </c>
      <c r="AN69" s="90">
        <v>3</v>
      </c>
      <c r="AO69" s="59">
        <v>8.5</v>
      </c>
      <c r="AP69" s="90">
        <v>20</v>
      </c>
      <c r="AQ69" s="90">
        <v>4</v>
      </c>
      <c r="AR69" s="90">
        <v>8.5</v>
      </c>
      <c r="AS69" s="59">
        <v>32.5</v>
      </c>
      <c r="AT69" s="90">
        <v>19</v>
      </c>
      <c r="AU69" s="90">
        <v>12</v>
      </c>
      <c r="AV69" s="90">
        <v>9</v>
      </c>
      <c r="AW69" s="59">
        <v>40</v>
      </c>
      <c r="AX69" s="90">
        <v>12</v>
      </c>
      <c r="AY69" s="90">
        <v>5</v>
      </c>
      <c r="AZ69" s="90">
        <v>14</v>
      </c>
      <c r="BA69" s="59">
        <v>31</v>
      </c>
      <c r="BB69" s="90">
        <v>9</v>
      </c>
      <c r="BC69" s="90">
        <v>6</v>
      </c>
      <c r="BD69" s="90">
        <v>12.5</v>
      </c>
      <c r="BE69" s="59">
        <v>27.5</v>
      </c>
      <c r="BF69" s="60">
        <f t="shared" si="0"/>
        <v>365</v>
      </c>
      <c r="BG69" s="99">
        <f t="shared" si="1"/>
        <v>145</v>
      </c>
      <c r="BH69" s="99">
        <f t="shared" si="2"/>
        <v>73.5</v>
      </c>
      <c r="BI69" s="99">
        <f t="shared" si="3"/>
        <v>146.5</v>
      </c>
      <c r="BJ69" s="99">
        <f t="shared" si="4"/>
        <v>365</v>
      </c>
    </row>
    <row r="70" spans="1:62" s="94" customFormat="1" ht="16.05" customHeight="1" x14ac:dyDescent="0.3">
      <c r="A70" s="10">
        <v>64</v>
      </c>
      <c r="B70" s="107" t="s">
        <v>653</v>
      </c>
      <c r="C70" s="15" t="s">
        <v>667</v>
      </c>
      <c r="D70" s="11" t="s">
        <v>330</v>
      </c>
      <c r="E70" s="15" t="s">
        <v>655</v>
      </c>
      <c r="F70" s="118">
        <v>33</v>
      </c>
      <c r="G70" s="15">
        <v>380</v>
      </c>
      <c r="H70" s="88" t="s">
        <v>51</v>
      </c>
      <c r="I70" s="119">
        <v>41068</v>
      </c>
      <c r="J70" s="90">
        <v>1265</v>
      </c>
      <c r="K70" s="90">
        <v>871</v>
      </c>
      <c r="L70" s="90">
        <v>1752</v>
      </c>
      <c r="M70" s="59">
        <v>3888</v>
      </c>
      <c r="N70" s="90">
        <v>1185</v>
      </c>
      <c r="O70" s="90">
        <v>777.5</v>
      </c>
      <c r="P70" s="90">
        <v>1277.5</v>
      </c>
      <c r="Q70" s="59">
        <v>3240</v>
      </c>
      <c r="R70" s="90">
        <v>1255</v>
      </c>
      <c r="S70" s="90">
        <v>766.5</v>
      </c>
      <c r="T70" s="90">
        <v>1322.5</v>
      </c>
      <c r="U70" s="59">
        <v>3344</v>
      </c>
      <c r="V70" s="90">
        <v>1179</v>
      </c>
      <c r="W70" s="90">
        <v>714.5</v>
      </c>
      <c r="X70" s="90">
        <v>1372</v>
      </c>
      <c r="Y70" s="59">
        <v>3265.5</v>
      </c>
      <c r="Z70" s="90">
        <v>1156</v>
      </c>
      <c r="AA70" s="90">
        <v>789.5</v>
      </c>
      <c r="AB70" s="90">
        <v>1448.5</v>
      </c>
      <c r="AC70" s="59">
        <v>3394</v>
      </c>
      <c r="AD70" s="90">
        <v>1004</v>
      </c>
      <c r="AE70" s="90">
        <v>670</v>
      </c>
      <c r="AF70" s="90">
        <v>1200.5</v>
      </c>
      <c r="AG70" s="59">
        <v>2874.5</v>
      </c>
      <c r="AH70" s="90">
        <v>1029</v>
      </c>
      <c r="AI70" s="90">
        <v>817</v>
      </c>
      <c r="AJ70" s="90">
        <v>1152.5</v>
      </c>
      <c r="AK70" s="59">
        <v>2998.5</v>
      </c>
      <c r="AL70" s="90">
        <v>1149</v>
      </c>
      <c r="AM70" s="90">
        <v>865</v>
      </c>
      <c r="AN70" s="90">
        <v>1505</v>
      </c>
      <c r="AO70" s="59">
        <v>3519</v>
      </c>
      <c r="AP70" s="90">
        <v>1231</v>
      </c>
      <c r="AQ70" s="90">
        <v>892</v>
      </c>
      <c r="AR70" s="90">
        <v>1409</v>
      </c>
      <c r="AS70" s="59">
        <v>3532</v>
      </c>
      <c r="AT70" s="90">
        <v>1258</v>
      </c>
      <c r="AU70" s="90">
        <v>960.5</v>
      </c>
      <c r="AV70" s="90">
        <v>1495</v>
      </c>
      <c r="AW70" s="59">
        <v>3713.5</v>
      </c>
      <c r="AX70" s="90">
        <v>1242</v>
      </c>
      <c r="AY70" s="90">
        <v>840</v>
      </c>
      <c r="AZ70" s="90">
        <v>1534.5</v>
      </c>
      <c r="BA70" s="59">
        <v>3616.5</v>
      </c>
      <c r="BB70" s="90">
        <v>1263</v>
      </c>
      <c r="BC70" s="90">
        <v>741</v>
      </c>
      <c r="BD70" s="90">
        <v>1678.5</v>
      </c>
      <c r="BE70" s="59">
        <v>3682.5</v>
      </c>
      <c r="BF70" s="60">
        <f t="shared" si="0"/>
        <v>41068</v>
      </c>
      <c r="BG70" s="99">
        <f t="shared" si="1"/>
        <v>14216</v>
      </c>
      <c r="BH70" s="99">
        <f t="shared" si="2"/>
        <v>9704.5</v>
      </c>
      <c r="BI70" s="99">
        <f t="shared" si="3"/>
        <v>17147.5</v>
      </c>
      <c r="BJ70" s="99">
        <f t="shared" si="4"/>
        <v>41068</v>
      </c>
    </row>
    <row r="71" spans="1:62" s="94" customFormat="1" ht="16.05" customHeight="1" x14ac:dyDescent="0.3">
      <c r="A71" s="10">
        <v>65</v>
      </c>
      <c r="B71" s="107" t="s">
        <v>653</v>
      </c>
      <c r="C71" s="15" t="s">
        <v>666</v>
      </c>
      <c r="D71" s="11" t="s">
        <v>330</v>
      </c>
      <c r="E71" s="15" t="s">
        <v>655</v>
      </c>
      <c r="F71" s="118">
        <v>37.5</v>
      </c>
      <c r="G71" s="15">
        <v>380</v>
      </c>
      <c r="H71" s="88" t="s">
        <v>51</v>
      </c>
      <c r="I71" s="119">
        <v>39426.5</v>
      </c>
      <c r="J71" s="90">
        <v>973</v>
      </c>
      <c r="K71" s="90">
        <v>605.5</v>
      </c>
      <c r="L71" s="90">
        <v>943.5</v>
      </c>
      <c r="M71" s="59">
        <v>2522</v>
      </c>
      <c r="N71" s="90">
        <v>1234</v>
      </c>
      <c r="O71" s="90">
        <v>939.5</v>
      </c>
      <c r="P71" s="90">
        <v>663.5</v>
      </c>
      <c r="Q71" s="59">
        <v>2837</v>
      </c>
      <c r="R71" s="90">
        <v>1332</v>
      </c>
      <c r="S71" s="90">
        <v>413</v>
      </c>
      <c r="T71" s="90">
        <v>616</v>
      </c>
      <c r="U71" s="59">
        <v>2361</v>
      </c>
      <c r="V71" s="90">
        <v>1016</v>
      </c>
      <c r="W71" s="90">
        <v>626.5</v>
      </c>
      <c r="X71" s="90">
        <v>610</v>
      </c>
      <c r="Y71" s="59">
        <v>2252.5</v>
      </c>
      <c r="Z71" s="90">
        <v>1006</v>
      </c>
      <c r="AA71" s="90">
        <v>823</v>
      </c>
      <c r="AB71" s="90">
        <v>799.5</v>
      </c>
      <c r="AC71" s="59">
        <v>2628.5</v>
      </c>
      <c r="AD71" s="90">
        <v>1148</v>
      </c>
      <c r="AE71" s="90">
        <v>959.5</v>
      </c>
      <c r="AF71" s="90">
        <v>1096.5</v>
      </c>
      <c r="AG71" s="59">
        <v>3204</v>
      </c>
      <c r="AH71" s="90">
        <v>1058</v>
      </c>
      <c r="AI71" s="90">
        <v>867.5</v>
      </c>
      <c r="AJ71" s="90">
        <v>874.5</v>
      </c>
      <c r="AK71" s="59">
        <v>2800</v>
      </c>
      <c r="AL71" s="90">
        <v>2101</v>
      </c>
      <c r="AM71" s="90">
        <v>1158</v>
      </c>
      <c r="AN71" s="90">
        <v>1482</v>
      </c>
      <c r="AO71" s="59">
        <v>4741</v>
      </c>
      <c r="AP71" s="90">
        <v>2055</v>
      </c>
      <c r="AQ71" s="90">
        <v>1178.5</v>
      </c>
      <c r="AR71" s="90">
        <v>1206.5</v>
      </c>
      <c r="AS71" s="59">
        <v>4440</v>
      </c>
      <c r="AT71" s="90">
        <v>1900</v>
      </c>
      <c r="AU71" s="90">
        <v>1137</v>
      </c>
      <c r="AV71" s="90">
        <v>1184</v>
      </c>
      <c r="AW71" s="59">
        <v>4221</v>
      </c>
      <c r="AX71" s="90">
        <v>1667</v>
      </c>
      <c r="AY71" s="90">
        <v>948.5</v>
      </c>
      <c r="AZ71" s="90">
        <v>1048</v>
      </c>
      <c r="BA71" s="59">
        <v>3663.5</v>
      </c>
      <c r="BB71" s="90">
        <v>1600</v>
      </c>
      <c r="BC71" s="90">
        <v>845</v>
      </c>
      <c r="BD71" s="90">
        <v>1311</v>
      </c>
      <c r="BE71" s="59">
        <v>3756</v>
      </c>
      <c r="BF71" s="60">
        <f t="shared" ref="BF71:BF97" si="5">M71+Q71+U71+Y71+AC71+AG71+AK71+AO71+AS71+AW71+BA71+BE71</f>
        <v>39426.5</v>
      </c>
      <c r="BG71" s="99">
        <f t="shared" ref="BG71:BG97" si="6">J71+N71+R71+V71+Z71+AD71+AH71+AL71+AP71+AT71+AX71+BB71</f>
        <v>17090</v>
      </c>
      <c r="BH71" s="99">
        <f t="shared" ref="BH71:BH97" si="7">K71+O71+S71+W71+AA71+AE71+AI71+AM71+AQ71+AU71+AY71+BC71</f>
        <v>10501.5</v>
      </c>
      <c r="BI71" s="99">
        <f t="shared" ref="BI71:BI97" si="8">L71+P71+T71+X71+AB71+AF71+AJ71+AN71+AR71+AV71+AZ71+BD71</f>
        <v>11835</v>
      </c>
      <c r="BJ71" s="99">
        <f t="shared" ref="BJ71:BJ97" si="9">BG71+BH71+BI71</f>
        <v>39426.5</v>
      </c>
    </row>
    <row r="72" spans="1:62" s="94" customFormat="1" ht="16.05" customHeight="1" x14ac:dyDescent="0.3">
      <c r="A72" s="10">
        <v>66</v>
      </c>
      <c r="B72" s="107" t="s">
        <v>653</v>
      </c>
      <c r="C72" s="15" t="s">
        <v>666</v>
      </c>
      <c r="D72" s="11" t="s">
        <v>330</v>
      </c>
      <c r="E72" s="15" t="s">
        <v>655</v>
      </c>
      <c r="F72" s="118">
        <v>5</v>
      </c>
      <c r="G72" s="15">
        <v>380</v>
      </c>
      <c r="H72" s="88" t="s">
        <v>51</v>
      </c>
      <c r="I72" s="119">
        <v>0</v>
      </c>
      <c r="J72" s="90">
        <v>0</v>
      </c>
      <c r="K72" s="90">
        <v>0</v>
      </c>
      <c r="L72" s="90">
        <v>0</v>
      </c>
      <c r="M72" s="59">
        <v>0</v>
      </c>
      <c r="N72" s="90">
        <v>0</v>
      </c>
      <c r="O72" s="90">
        <v>0</v>
      </c>
      <c r="P72" s="90">
        <v>0</v>
      </c>
      <c r="Q72" s="59">
        <v>0</v>
      </c>
      <c r="R72" s="90">
        <v>0</v>
      </c>
      <c r="S72" s="90">
        <v>0</v>
      </c>
      <c r="T72" s="90">
        <v>0</v>
      </c>
      <c r="U72" s="59">
        <v>0</v>
      </c>
      <c r="V72" s="90">
        <v>0</v>
      </c>
      <c r="W72" s="90">
        <v>0</v>
      </c>
      <c r="X72" s="90">
        <v>0</v>
      </c>
      <c r="Y72" s="59">
        <v>0</v>
      </c>
      <c r="Z72" s="90">
        <v>0</v>
      </c>
      <c r="AA72" s="90">
        <v>0</v>
      </c>
      <c r="AB72" s="90">
        <v>0</v>
      </c>
      <c r="AC72" s="59">
        <v>0</v>
      </c>
      <c r="AD72" s="90">
        <v>0</v>
      </c>
      <c r="AE72" s="90">
        <v>0</v>
      </c>
      <c r="AF72" s="90">
        <v>0</v>
      </c>
      <c r="AG72" s="59">
        <v>0</v>
      </c>
      <c r="AH72" s="90">
        <v>0</v>
      </c>
      <c r="AI72" s="90">
        <v>0</v>
      </c>
      <c r="AJ72" s="90">
        <v>0</v>
      </c>
      <c r="AK72" s="59">
        <v>0</v>
      </c>
      <c r="AL72" s="90">
        <v>0</v>
      </c>
      <c r="AM72" s="90">
        <v>0</v>
      </c>
      <c r="AN72" s="90">
        <v>0</v>
      </c>
      <c r="AO72" s="59">
        <v>0</v>
      </c>
      <c r="AP72" s="90">
        <v>0</v>
      </c>
      <c r="AQ72" s="90">
        <v>0</v>
      </c>
      <c r="AR72" s="90">
        <v>0</v>
      </c>
      <c r="AS72" s="59">
        <v>0</v>
      </c>
      <c r="AT72" s="90">
        <v>0</v>
      </c>
      <c r="AU72" s="90">
        <v>0</v>
      </c>
      <c r="AV72" s="90">
        <v>0</v>
      </c>
      <c r="AW72" s="59">
        <v>0</v>
      </c>
      <c r="AX72" s="90">
        <v>0</v>
      </c>
      <c r="AY72" s="90">
        <v>0</v>
      </c>
      <c r="AZ72" s="90">
        <v>0</v>
      </c>
      <c r="BA72" s="59">
        <v>0</v>
      </c>
      <c r="BB72" s="90">
        <v>0</v>
      </c>
      <c r="BC72" s="90">
        <v>0</v>
      </c>
      <c r="BD72" s="90">
        <v>0</v>
      </c>
      <c r="BE72" s="59">
        <v>0</v>
      </c>
      <c r="BF72" s="60">
        <f t="shared" si="5"/>
        <v>0</v>
      </c>
      <c r="BG72" s="99">
        <f t="shared" si="6"/>
        <v>0</v>
      </c>
      <c r="BH72" s="99">
        <f t="shared" si="7"/>
        <v>0</v>
      </c>
      <c r="BI72" s="99">
        <f t="shared" si="8"/>
        <v>0</v>
      </c>
      <c r="BJ72" s="99">
        <f t="shared" si="9"/>
        <v>0</v>
      </c>
    </row>
    <row r="73" spans="1:62" s="94" customFormat="1" ht="16.05" customHeight="1" x14ac:dyDescent="0.3">
      <c r="A73" s="10">
        <v>67</v>
      </c>
      <c r="B73" s="107" t="s">
        <v>653</v>
      </c>
      <c r="C73" s="15" t="s">
        <v>666</v>
      </c>
      <c r="D73" s="11" t="s">
        <v>330</v>
      </c>
      <c r="E73" s="15" t="s">
        <v>655</v>
      </c>
      <c r="F73" s="118">
        <v>20</v>
      </c>
      <c r="G73" s="15">
        <v>380</v>
      </c>
      <c r="H73" s="88" t="s">
        <v>51</v>
      </c>
      <c r="I73" s="119">
        <v>63559.5</v>
      </c>
      <c r="J73" s="90">
        <v>1978</v>
      </c>
      <c r="K73" s="90">
        <v>1520.5</v>
      </c>
      <c r="L73" s="90">
        <v>2483</v>
      </c>
      <c r="M73" s="59">
        <v>5981.5</v>
      </c>
      <c r="N73" s="90">
        <v>1773</v>
      </c>
      <c r="O73" s="90">
        <v>1474.5</v>
      </c>
      <c r="P73" s="90">
        <v>1858.5</v>
      </c>
      <c r="Q73" s="59">
        <v>5106</v>
      </c>
      <c r="R73" s="90">
        <v>1833</v>
      </c>
      <c r="S73" s="90">
        <v>1334</v>
      </c>
      <c r="T73" s="90">
        <v>1639.5</v>
      </c>
      <c r="U73" s="59">
        <v>4806.5</v>
      </c>
      <c r="V73" s="90">
        <v>1945</v>
      </c>
      <c r="W73" s="90">
        <v>1291.5</v>
      </c>
      <c r="X73" s="90">
        <v>1796</v>
      </c>
      <c r="Y73" s="59">
        <v>5032.5</v>
      </c>
      <c r="Z73" s="90">
        <v>1809</v>
      </c>
      <c r="AA73" s="90">
        <v>1524.5</v>
      </c>
      <c r="AB73" s="90">
        <v>1900.5</v>
      </c>
      <c r="AC73" s="59">
        <v>5234</v>
      </c>
      <c r="AD73" s="90">
        <v>2011</v>
      </c>
      <c r="AE73" s="90">
        <v>1699.5</v>
      </c>
      <c r="AF73" s="90">
        <v>1967</v>
      </c>
      <c r="AG73" s="59">
        <v>5677.5</v>
      </c>
      <c r="AH73" s="90">
        <v>2599</v>
      </c>
      <c r="AI73" s="90">
        <v>1939.5</v>
      </c>
      <c r="AJ73" s="90">
        <v>1963</v>
      </c>
      <c r="AK73" s="59">
        <v>6501.5</v>
      </c>
      <c r="AL73" s="90">
        <v>2208</v>
      </c>
      <c r="AM73" s="90">
        <v>1644.5</v>
      </c>
      <c r="AN73" s="90">
        <v>2050.5</v>
      </c>
      <c r="AO73" s="59">
        <v>5903</v>
      </c>
      <c r="AP73" s="90">
        <v>1951</v>
      </c>
      <c r="AQ73" s="90">
        <v>1460.5</v>
      </c>
      <c r="AR73" s="90">
        <v>1599</v>
      </c>
      <c r="AS73" s="59">
        <v>5010.5</v>
      </c>
      <c r="AT73" s="90">
        <v>1734</v>
      </c>
      <c r="AU73" s="90">
        <v>1365</v>
      </c>
      <c r="AV73" s="90">
        <v>1572.5</v>
      </c>
      <c r="AW73" s="59">
        <v>4671.5</v>
      </c>
      <c r="AX73" s="90">
        <v>1626</v>
      </c>
      <c r="AY73" s="90">
        <v>1129.5</v>
      </c>
      <c r="AZ73" s="90">
        <v>1527.5</v>
      </c>
      <c r="BA73" s="59">
        <v>4283</v>
      </c>
      <c r="BB73" s="90">
        <v>1906</v>
      </c>
      <c r="BC73" s="90">
        <v>1221</v>
      </c>
      <c r="BD73" s="90">
        <v>2225</v>
      </c>
      <c r="BE73" s="59">
        <v>5352</v>
      </c>
      <c r="BF73" s="60">
        <f t="shared" si="5"/>
        <v>63559.5</v>
      </c>
      <c r="BG73" s="99">
        <f t="shared" si="6"/>
        <v>23373</v>
      </c>
      <c r="BH73" s="99">
        <f t="shared" si="7"/>
        <v>17604.5</v>
      </c>
      <c r="BI73" s="99">
        <f t="shared" si="8"/>
        <v>22582</v>
      </c>
      <c r="BJ73" s="99">
        <f t="shared" si="9"/>
        <v>63559.5</v>
      </c>
    </row>
    <row r="74" spans="1:62" s="94" customFormat="1" ht="16.05" customHeight="1" x14ac:dyDescent="0.3">
      <c r="A74" s="10">
        <v>68</v>
      </c>
      <c r="B74" s="107" t="s">
        <v>653</v>
      </c>
      <c r="C74" s="15" t="s">
        <v>665</v>
      </c>
      <c r="D74" s="11" t="s">
        <v>330</v>
      </c>
      <c r="E74" s="15" t="s">
        <v>655</v>
      </c>
      <c r="F74" s="118">
        <v>3.3</v>
      </c>
      <c r="G74" s="15">
        <v>380</v>
      </c>
      <c r="H74" s="88" t="s">
        <v>51</v>
      </c>
      <c r="I74" s="119">
        <v>862</v>
      </c>
      <c r="J74" s="90">
        <v>7</v>
      </c>
      <c r="K74" s="90">
        <v>6</v>
      </c>
      <c r="L74" s="90">
        <v>11</v>
      </c>
      <c r="M74" s="59">
        <v>24</v>
      </c>
      <c r="N74" s="90">
        <v>6</v>
      </c>
      <c r="O74" s="90">
        <v>6</v>
      </c>
      <c r="P74" s="90">
        <v>9.5</v>
      </c>
      <c r="Q74" s="59">
        <v>21.5</v>
      </c>
      <c r="R74" s="90">
        <v>7</v>
      </c>
      <c r="S74" s="90">
        <v>5</v>
      </c>
      <c r="T74" s="90">
        <v>8</v>
      </c>
      <c r="U74" s="59">
        <v>20</v>
      </c>
      <c r="V74" s="90">
        <v>7</v>
      </c>
      <c r="W74" s="90">
        <v>3</v>
      </c>
      <c r="X74" s="90">
        <v>6.5</v>
      </c>
      <c r="Y74" s="59">
        <v>16.5</v>
      </c>
      <c r="Z74" s="90">
        <v>7</v>
      </c>
      <c r="AA74" s="90">
        <v>2.5</v>
      </c>
      <c r="AB74" s="90">
        <v>5.5</v>
      </c>
      <c r="AC74" s="59">
        <v>15</v>
      </c>
      <c r="AD74" s="90">
        <v>6</v>
      </c>
      <c r="AE74" s="90">
        <v>6.5</v>
      </c>
      <c r="AF74" s="90">
        <v>6</v>
      </c>
      <c r="AG74" s="59">
        <v>18.5</v>
      </c>
      <c r="AH74" s="90">
        <v>6</v>
      </c>
      <c r="AI74" s="90">
        <v>4</v>
      </c>
      <c r="AJ74" s="90">
        <v>5.5</v>
      </c>
      <c r="AK74" s="59">
        <v>15.5</v>
      </c>
      <c r="AL74" s="90">
        <v>6</v>
      </c>
      <c r="AM74" s="90">
        <v>3</v>
      </c>
      <c r="AN74" s="90">
        <v>6</v>
      </c>
      <c r="AO74" s="59">
        <v>15</v>
      </c>
      <c r="AP74" s="90">
        <v>7</v>
      </c>
      <c r="AQ74" s="90">
        <v>3</v>
      </c>
      <c r="AR74" s="90">
        <v>5</v>
      </c>
      <c r="AS74" s="59">
        <v>15</v>
      </c>
      <c r="AT74" s="90">
        <v>6</v>
      </c>
      <c r="AU74" s="90">
        <v>4.5</v>
      </c>
      <c r="AV74" s="90">
        <v>6</v>
      </c>
      <c r="AW74" s="59">
        <v>16.5</v>
      </c>
      <c r="AX74" s="90">
        <v>82</v>
      </c>
      <c r="AY74" s="90">
        <v>32.5</v>
      </c>
      <c r="AZ74" s="90">
        <v>63</v>
      </c>
      <c r="BA74" s="59">
        <v>177.5</v>
      </c>
      <c r="BB74" s="90">
        <v>246</v>
      </c>
      <c r="BC74" s="90">
        <v>81</v>
      </c>
      <c r="BD74" s="90">
        <v>180</v>
      </c>
      <c r="BE74" s="59">
        <v>507</v>
      </c>
      <c r="BF74" s="60">
        <f t="shared" si="5"/>
        <v>862</v>
      </c>
      <c r="BG74" s="99">
        <f t="shared" si="6"/>
        <v>393</v>
      </c>
      <c r="BH74" s="99">
        <f t="shared" si="7"/>
        <v>157</v>
      </c>
      <c r="BI74" s="99">
        <f t="shared" si="8"/>
        <v>312</v>
      </c>
      <c r="BJ74" s="99">
        <f t="shared" si="9"/>
        <v>862</v>
      </c>
    </row>
    <row r="75" spans="1:62" s="94" customFormat="1" ht="16.05" customHeight="1" x14ac:dyDescent="0.3">
      <c r="A75" s="10">
        <v>69</v>
      </c>
      <c r="B75" s="107" t="s">
        <v>653</v>
      </c>
      <c r="C75" s="15" t="s">
        <v>665</v>
      </c>
      <c r="D75" s="11" t="s">
        <v>330</v>
      </c>
      <c r="E75" s="15" t="s">
        <v>655</v>
      </c>
      <c r="F75" s="118">
        <v>3.3</v>
      </c>
      <c r="G75" s="15">
        <v>220</v>
      </c>
      <c r="H75" s="88" t="s">
        <v>51</v>
      </c>
      <c r="I75" s="119">
        <v>1820</v>
      </c>
      <c r="J75" s="90">
        <v>153</v>
      </c>
      <c r="K75" s="90">
        <v>115.5</v>
      </c>
      <c r="L75" s="90">
        <v>242</v>
      </c>
      <c r="M75" s="59">
        <v>510.5</v>
      </c>
      <c r="N75" s="90">
        <v>129</v>
      </c>
      <c r="O75" s="90">
        <v>80</v>
      </c>
      <c r="P75" s="90">
        <v>147</v>
      </c>
      <c r="Q75" s="59">
        <v>356</v>
      </c>
      <c r="R75" s="90">
        <v>19</v>
      </c>
      <c r="S75" s="90">
        <v>13.5</v>
      </c>
      <c r="T75" s="90">
        <v>23.5</v>
      </c>
      <c r="U75" s="59">
        <v>56</v>
      </c>
      <c r="V75" s="90">
        <v>18</v>
      </c>
      <c r="W75" s="90">
        <v>11.5</v>
      </c>
      <c r="X75" s="90">
        <v>24</v>
      </c>
      <c r="Y75" s="59">
        <v>53.5</v>
      </c>
      <c r="Z75" s="90">
        <v>18</v>
      </c>
      <c r="AA75" s="90">
        <v>13.5</v>
      </c>
      <c r="AB75" s="90">
        <v>26</v>
      </c>
      <c r="AC75" s="59">
        <v>57.5</v>
      </c>
      <c r="AD75" s="90">
        <v>18</v>
      </c>
      <c r="AE75" s="90">
        <v>13</v>
      </c>
      <c r="AF75" s="90">
        <v>23.5</v>
      </c>
      <c r="AG75" s="59">
        <v>54.5</v>
      </c>
      <c r="AH75" s="90">
        <v>19</v>
      </c>
      <c r="AI75" s="90">
        <v>13.5</v>
      </c>
      <c r="AJ75" s="90">
        <v>23.5</v>
      </c>
      <c r="AK75" s="59">
        <v>56</v>
      </c>
      <c r="AL75" s="90">
        <v>18</v>
      </c>
      <c r="AM75" s="90">
        <v>13</v>
      </c>
      <c r="AN75" s="90">
        <v>25.5</v>
      </c>
      <c r="AO75" s="59">
        <v>56.5</v>
      </c>
      <c r="AP75" s="90">
        <v>18</v>
      </c>
      <c r="AQ75" s="90">
        <v>13.5</v>
      </c>
      <c r="AR75" s="90">
        <v>23</v>
      </c>
      <c r="AS75" s="59">
        <v>54.5</v>
      </c>
      <c r="AT75" s="90">
        <v>18</v>
      </c>
      <c r="AU75" s="90">
        <v>14</v>
      </c>
      <c r="AV75" s="90">
        <v>23.5</v>
      </c>
      <c r="AW75" s="59">
        <v>55.5</v>
      </c>
      <c r="AX75" s="90">
        <v>17</v>
      </c>
      <c r="AY75" s="90">
        <v>12.5</v>
      </c>
      <c r="AZ75" s="90">
        <v>24</v>
      </c>
      <c r="BA75" s="59">
        <v>53.5</v>
      </c>
      <c r="BB75" s="90">
        <v>142</v>
      </c>
      <c r="BC75" s="90">
        <v>95</v>
      </c>
      <c r="BD75" s="90">
        <v>219</v>
      </c>
      <c r="BE75" s="59">
        <v>456</v>
      </c>
      <c r="BF75" s="60">
        <f t="shared" si="5"/>
        <v>1820</v>
      </c>
      <c r="BG75" s="99">
        <f t="shared" si="6"/>
        <v>587</v>
      </c>
      <c r="BH75" s="99">
        <f t="shared" si="7"/>
        <v>408.5</v>
      </c>
      <c r="BI75" s="99">
        <f t="shared" si="8"/>
        <v>824.5</v>
      </c>
      <c r="BJ75" s="99">
        <f t="shared" si="9"/>
        <v>1820</v>
      </c>
    </row>
    <row r="76" spans="1:62" s="94" customFormat="1" ht="16.05" customHeight="1" x14ac:dyDescent="0.3">
      <c r="A76" s="10">
        <v>70</v>
      </c>
      <c r="B76" s="107" t="s">
        <v>653</v>
      </c>
      <c r="C76" s="15" t="s">
        <v>665</v>
      </c>
      <c r="D76" s="11" t="s">
        <v>330</v>
      </c>
      <c r="E76" s="15" t="s">
        <v>655</v>
      </c>
      <c r="F76" s="118">
        <v>6.6</v>
      </c>
      <c r="G76" s="15">
        <v>380</v>
      </c>
      <c r="H76" s="88" t="s">
        <v>51</v>
      </c>
      <c r="I76" s="119">
        <v>255</v>
      </c>
      <c r="J76" s="90">
        <v>12</v>
      </c>
      <c r="K76" s="90">
        <v>8.5</v>
      </c>
      <c r="L76" s="90">
        <v>13</v>
      </c>
      <c r="M76" s="59">
        <v>33.5</v>
      </c>
      <c r="N76" s="90">
        <v>5</v>
      </c>
      <c r="O76" s="90">
        <v>3.5</v>
      </c>
      <c r="P76" s="90">
        <v>3.5</v>
      </c>
      <c r="Q76" s="59">
        <v>12</v>
      </c>
      <c r="R76" s="90">
        <v>5</v>
      </c>
      <c r="S76" s="90">
        <v>3</v>
      </c>
      <c r="T76" s="90">
        <v>2.5</v>
      </c>
      <c r="U76" s="59">
        <v>10.5</v>
      </c>
      <c r="V76" s="90">
        <v>17</v>
      </c>
      <c r="W76" s="90">
        <v>6.5</v>
      </c>
      <c r="X76" s="90">
        <v>8.5</v>
      </c>
      <c r="Y76" s="59">
        <v>32</v>
      </c>
      <c r="Z76" s="90">
        <v>8</v>
      </c>
      <c r="AA76" s="90">
        <v>7.5</v>
      </c>
      <c r="AB76" s="90">
        <v>11.5</v>
      </c>
      <c r="AC76" s="59">
        <v>27</v>
      </c>
      <c r="AD76" s="90">
        <v>8</v>
      </c>
      <c r="AE76" s="90">
        <v>8.5</v>
      </c>
      <c r="AF76" s="90">
        <v>7</v>
      </c>
      <c r="AG76" s="59">
        <v>23.5</v>
      </c>
      <c r="AH76" s="90">
        <v>8</v>
      </c>
      <c r="AI76" s="90">
        <v>8</v>
      </c>
      <c r="AJ76" s="90">
        <v>4</v>
      </c>
      <c r="AK76" s="59">
        <v>20</v>
      </c>
      <c r="AL76" s="90">
        <v>7</v>
      </c>
      <c r="AM76" s="90">
        <v>4</v>
      </c>
      <c r="AN76" s="90">
        <v>5</v>
      </c>
      <c r="AO76" s="59">
        <v>16</v>
      </c>
      <c r="AP76" s="90">
        <v>9</v>
      </c>
      <c r="AQ76" s="90">
        <v>4</v>
      </c>
      <c r="AR76" s="90">
        <v>3.5</v>
      </c>
      <c r="AS76" s="59">
        <v>16.5</v>
      </c>
      <c r="AT76" s="90">
        <v>10</v>
      </c>
      <c r="AU76" s="90">
        <v>7</v>
      </c>
      <c r="AV76" s="90">
        <v>4.5</v>
      </c>
      <c r="AW76" s="59">
        <v>21.5</v>
      </c>
      <c r="AX76" s="90">
        <v>10</v>
      </c>
      <c r="AY76" s="90">
        <v>5</v>
      </c>
      <c r="AZ76" s="90">
        <v>7.5</v>
      </c>
      <c r="BA76" s="59">
        <v>22.5</v>
      </c>
      <c r="BB76" s="90">
        <v>7</v>
      </c>
      <c r="BC76" s="90">
        <v>5.5</v>
      </c>
      <c r="BD76" s="90">
        <v>7.5</v>
      </c>
      <c r="BE76" s="59">
        <v>20</v>
      </c>
      <c r="BF76" s="60">
        <f t="shared" si="5"/>
        <v>255</v>
      </c>
      <c r="BG76" s="99">
        <f t="shared" si="6"/>
        <v>106</v>
      </c>
      <c r="BH76" s="99">
        <f t="shared" si="7"/>
        <v>71</v>
      </c>
      <c r="BI76" s="99">
        <f t="shared" si="8"/>
        <v>78</v>
      </c>
      <c r="BJ76" s="99">
        <f t="shared" si="9"/>
        <v>255</v>
      </c>
    </row>
    <row r="77" spans="1:62" s="94" customFormat="1" ht="16.05" customHeight="1" x14ac:dyDescent="0.3">
      <c r="A77" s="10">
        <v>71</v>
      </c>
      <c r="B77" s="107" t="s">
        <v>653</v>
      </c>
      <c r="C77" s="15" t="s">
        <v>665</v>
      </c>
      <c r="D77" s="11" t="s">
        <v>330</v>
      </c>
      <c r="E77" s="15" t="s">
        <v>655</v>
      </c>
      <c r="F77" s="118">
        <v>3.3</v>
      </c>
      <c r="G77" s="15">
        <v>220</v>
      </c>
      <c r="H77" s="88" t="s">
        <v>51</v>
      </c>
      <c r="I77" s="119">
        <v>1335.5</v>
      </c>
      <c r="J77" s="90">
        <v>151</v>
      </c>
      <c r="K77" s="90">
        <v>105</v>
      </c>
      <c r="L77" s="90">
        <v>218</v>
      </c>
      <c r="M77" s="59">
        <v>474</v>
      </c>
      <c r="N77" s="90">
        <v>108</v>
      </c>
      <c r="O77" s="90">
        <v>69</v>
      </c>
      <c r="P77" s="90">
        <v>125</v>
      </c>
      <c r="Q77" s="59">
        <v>302</v>
      </c>
      <c r="R77" s="90">
        <v>10</v>
      </c>
      <c r="S77" s="90">
        <v>6</v>
      </c>
      <c r="T77" s="90">
        <v>11.5</v>
      </c>
      <c r="U77" s="59">
        <v>27.5</v>
      </c>
      <c r="V77" s="90">
        <v>5</v>
      </c>
      <c r="W77" s="90">
        <v>3</v>
      </c>
      <c r="X77" s="90">
        <v>6.5</v>
      </c>
      <c r="Y77" s="59">
        <v>14.5</v>
      </c>
      <c r="Z77" s="90">
        <v>5</v>
      </c>
      <c r="AA77" s="90">
        <v>3.5</v>
      </c>
      <c r="AB77" s="90">
        <v>7</v>
      </c>
      <c r="AC77" s="59">
        <v>15.5</v>
      </c>
      <c r="AD77" s="90">
        <v>4</v>
      </c>
      <c r="AE77" s="90">
        <v>3.5</v>
      </c>
      <c r="AF77" s="90">
        <v>6.5</v>
      </c>
      <c r="AG77" s="59">
        <v>14</v>
      </c>
      <c r="AH77" s="90">
        <v>6</v>
      </c>
      <c r="AI77" s="90">
        <v>4</v>
      </c>
      <c r="AJ77" s="90">
        <v>6</v>
      </c>
      <c r="AK77" s="59">
        <v>16</v>
      </c>
      <c r="AL77" s="90">
        <v>5</v>
      </c>
      <c r="AM77" s="90">
        <v>3</v>
      </c>
      <c r="AN77" s="90">
        <v>7.5</v>
      </c>
      <c r="AO77" s="59">
        <v>15.5</v>
      </c>
      <c r="AP77" s="90">
        <v>9</v>
      </c>
      <c r="AQ77" s="90">
        <v>5</v>
      </c>
      <c r="AR77" s="90">
        <v>7.5</v>
      </c>
      <c r="AS77" s="59">
        <v>21.5</v>
      </c>
      <c r="AT77" s="90">
        <v>8</v>
      </c>
      <c r="AU77" s="90">
        <v>5</v>
      </c>
      <c r="AV77" s="90">
        <v>10</v>
      </c>
      <c r="AW77" s="59">
        <v>23</v>
      </c>
      <c r="AX77" s="90">
        <v>5</v>
      </c>
      <c r="AY77" s="90">
        <v>4</v>
      </c>
      <c r="AZ77" s="90">
        <v>6.5</v>
      </c>
      <c r="BA77" s="59">
        <v>15.5</v>
      </c>
      <c r="BB77" s="90">
        <v>128</v>
      </c>
      <c r="BC77" s="90">
        <v>81</v>
      </c>
      <c r="BD77" s="90">
        <v>187.5</v>
      </c>
      <c r="BE77" s="59">
        <v>396.5</v>
      </c>
      <c r="BF77" s="60">
        <f t="shared" si="5"/>
        <v>1335.5</v>
      </c>
      <c r="BG77" s="99">
        <f t="shared" si="6"/>
        <v>444</v>
      </c>
      <c r="BH77" s="99">
        <f t="shared" si="7"/>
        <v>292</v>
      </c>
      <c r="BI77" s="99">
        <f t="shared" si="8"/>
        <v>599.5</v>
      </c>
      <c r="BJ77" s="99">
        <f t="shared" si="9"/>
        <v>1335.5</v>
      </c>
    </row>
    <row r="78" spans="1:62" s="94" customFormat="1" ht="16.05" customHeight="1" x14ac:dyDescent="0.3">
      <c r="A78" s="10">
        <v>72</v>
      </c>
      <c r="B78" s="107" t="s">
        <v>653</v>
      </c>
      <c r="C78" s="15" t="s">
        <v>665</v>
      </c>
      <c r="D78" s="11" t="s">
        <v>330</v>
      </c>
      <c r="E78" s="15" t="s">
        <v>655</v>
      </c>
      <c r="F78" s="118">
        <v>11</v>
      </c>
      <c r="G78" s="15">
        <v>380</v>
      </c>
      <c r="H78" s="88" t="s">
        <v>51</v>
      </c>
      <c r="I78" s="119">
        <v>31463</v>
      </c>
      <c r="J78" s="90">
        <v>1032</v>
      </c>
      <c r="K78" s="90">
        <v>742</v>
      </c>
      <c r="L78" s="90">
        <v>1487</v>
      </c>
      <c r="M78" s="59">
        <v>3261</v>
      </c>
      <c r="N78" s="90">
        <v>986</v>
      </c>
      <c r="O78" s="90">
        <v>747.5</v>
      </c>
      <c r="P78" s="90">
        <v>1239.5</v>
      </c>
      <c r="Q78" s="59">
        <v>2973</v>
      </c>
      <c r="R78" s="90">
        <v>1120</v>
      </c>
      <c r="S78" s="90">
        <v>768</v>
      </c>
      <c r="T78" s="90">
        <v>1345.5</v>
      </c>
      <c r="U78" s="59">
        <v>3233.5</v>
      </c>
      <c r="V78" s="90">
        <v>993</v>
      </c>
      <c r="W78" s="90">
        <v>461.5</v>
      </c>
      <c r="X78" s="90">
        <v>763.5</v>
      </c>
      <c r="Y78" s="59">
        <v>2218</v>
      </c>
      <c r="Z78" s="90">
        <v>986</v>
      </c>
      <c r="AA78" s="90">
        <v>362.5</v>
      </c>
      <c r="AB78" s="90">
        <v>612</v>
      </c>
      <c r="AC78" s="59">
        <v>1960.5</v>
      </c>
      <c r="AD78" s="90">
        <v>952</v>
      </c>
      <c r="AE78" s="90">
        <v>398.5</v>
      </c>
      <c r="AF78" s="90">
        <v>593.5</v>
      </c>
      <c r="AG78" s="59">
        <v>1944</v>
      </c>
      <c r="AH78" s="90">
        <v>1078</v>
      </c>
      <c r="AI78" s="90">
        <v>776</v>
      </c>
      <c r="AJ78" s="90">
        <v>1072.5</v>
      </c>
      <c r="AK78" s="59">
        <v>2926.5</v>
      </c>
      <c r="AL78" s="90">
        <v>975</v>
      </c>
      <c r="AM78" s="90">
        <v>708.5</v>
      </c>
      <c r="AN78" s="90">
        <v>1154</v>
      </c>
      <c r="AO78" s="59">
        <v>2837.5</v>
      </c>
      <c r="AP78" s="90">
        <v>1028</v>
      </c>
      <c r="AQ78" s="90">
        <v>726.5</v>
      </c>
      <c r="AR78" s="90">
        <v>1035.5</v>
      </c>
      <c r="AS78" s="59">
        <v>2790</v>
      </c>
      <c r="AT78" s="90">
        <v>1040</v>
      </c>
      <c r="AU78" s="90">
        <v>785</v>
      </c>
      <c r="AV78" s="90">
        <v>1101.5</v>
      </c>
      <c r="AW78" s="59">
        <v>2926.5</v>
      </c>
      <c r="AX78" s="90">
        <v>1020</v>
      </c>
      <c r="AY78" s="90">
        <v>531.5</v>
      </c>
      <c r="AZ78" s="90">
        <v>806.5</v>
      </c>
      <c r="BA78" s="59">
        <v>2358</v>
      </c>
      <c r="BB78" s="90">
        <v>1021</v>
      </c>
      <c r="BC78" s="90">
        <v>340.5</v>
      </c>
      <c r="BD78" s="90">
        <v>673</v>
      </c>
      <c r="BE78" s="59">
        <v>2034.5</v>
      </c>
      <c r="BF78" s="60">
        <f t="shared" si="5"/>
        <v>31463</v>
      </c>
      <c r="BG78" s="99">
        <f t="shared" si="6"/>
        <v>12231</v>
      </c>
      <c r="BH78" s="99">
        <f t="shared" si="7"/>
        <v>7348</v>
      </c>
      <c r="BI78" s="99">
        <f t="shared" si="8"/>
        <v>11884</v>
      </c>
      <c r="BJ78" s="99">
        <f t="shared" si="9"/>
        <v>31463</v>
      </c>
    </row>
    <row r="79" spans="1:62" s="94" customFormat="1" ht="16.05" customHeight="1" x14ac:dyDescent="0.3">
      <c r="A79" s="10">
        <v>73</v>
      </c>
      <c r="B79" s="107" t="s">
        <v>653</v>
      </c>
      <c r="C79" s="15" t="s">
        <v>665</v>
      </c>
      <c r="D79" s="11" t="s">
        <v>330</v>
      </c>
      <c r="E79" s="15" t="s">
        <v>655</v>
      </c>
      <c r="F79" s="118">
        <v>3.3</v>
      </c>
      <c r="G79" s="15">
        <v>380</v>
      </c>
      <c r="H79" s="88" t="s">
        <v>51</v>
      </c>
      <c r="I79" s="119">
        <v>1274.5</v>
      </c>
      <c r="J79" s="90">
        <v>148</v>
      </c>
      <c r="K79" s="90">
        <v>95</v>
      </c>
      <c r="L79" s="90">
        <v>198</v>
      </c>
      <c r="M79" s="59">
        <v>441</v>
      </c>
      <c r="N79" s="90">
        <v>92</v>
      </c>
      <c r="O79" s="90">
        <v>64</v>
      </c>
      <c r="P79" s="90">
        <v>117</v>
      </c>
      <c r="Q79" s="59">
        <v>273</v>
      </c>
      <c r="R79" s="90">
        <v>8</v>
      </c>
      <c r="S79" s="90">
        <v>5.5</v>
      </c>
      <c r="T79" s="90">
        <v>10</v>
      </c>
      <c r="U79" s="59">
        <v>23.5</v>
      </c>
      <c r="V79" s="90">
        <v>7</v>
      </c>
      <c r="W79" s="90">
        <v>5</v>
      </c>
      <c r="X79" s="90">
        <v>11</v>
      </c>
      <c r="Y79" s="59">
        <v>23</v>
      </c>
      <c r="Z79" s="90">
        <v>8</v>
      </c>
      <c r="AA79" s="90">
        <v>5.5</v>
      </c>
      <c r="AB79" s="90">
        <v>11</v>
      </c>
      <c r="AC79" s="59">
        <v>24.5</v>
      </c>
      <c r="AD79" s="90">
        <v>8</v>
      </c>
      <c r="AE79" s="90">
        <v>6</v>
      </c>
      <c r="AF79" s="90">
        <v>11</v>
      </c>
      <c r="AG79" s="59">
        <v>25</v>
      </c>
      <c r="AH79" s="90">
        <v>8</v>
      </c>
      <c r="AI79" s="90">
        <v>6</v>
      </c>
      <c r="AJ79" s="90">
        <v>10</v>
      </c>
      <c r="AK79" s="59">
        <v>24</v>
      </c>
      <c r="AL79" s="90">
        <v>8</v>
      </c>
      <c r="AM79" s="90">
        <v>5.5</v>
      </c>
      <c r="AN79" s="90">
        <v>11</v>
      </c>
      <c r="AO79" s="59">
        <v>24.5</v>
      </c>
      <c r="AP79" s="90">
        <v>8</v>
      </c>
      <c r="AQ79" s="90">
        <v>5.5</v>
      </c>
      <c r="AR79" s="90">
        <v>10</v>
      </c>
      <c r="AS79" s="59">
        <v>23.5</v>
      </c>
      <c r="AT79" s="90">
        <v>11</v>
      </c>
      <c r="AU79" s="90">
        <v>7.5</v>
      </c>
      <c r="AV79" s="90">
        <v>11.5</v>
      </c>
      <c r="AW79" s="59">
        <v>30</v>
      </c>
      <c r="AX79" s="90">
        <v>13</v>
      </c>
      <c r="AY79" s="90">
        <v>7</v>
      </c>
      <c r="AZ79" s="90">
        <v>14</v>
      </c>
      <c r="BA79" s="59">
        <v>34</v>
      </c>
      <c r="BB79" s="90">
        <v>106</v>
      </c>
      <c r="BC79" s="90">
        <v>67.5</v>
      </c>
      <c r="BD79" s="90">
        <v>155</v>
      </c>
      <c r="BE79" s="59">
        <v>328.5</v>
      </c>
      <c r="BF79" s="60">
        <f t="shared" si="5"/>
        <v>1274.5</v>
      </c>
      <c r="BG79" s="99">
        <f t="shared" si="6"/>
        <v>425</v>
      </c>
      <c r="BH79" s="99">
        <f t="shared" si="7"/>
        <v>280</v>
      </c>
      <c r="BI79" s="99">
        <f t="shared" si="8"/>
        <v>569.5</v>
      </c>
      <c r="BJ79" s="99">
        <f t="shared" si="9"/>
        <v>1274.5</v>
      </c>
    </row>
    <row r="80" spans="1:62" s="94" customFormat="1" ht="16.05" customHeight="1" x14ac:dyDescent="0.3">
      <c r="A80" s="10">
        <v>74</v>
      </c>
      <c r="B80" s="107" t="s">
        <v>653</v>
      </c>
      <c r="C80" s="15" t="s">
        <v>665</v>
      </c>
      <c r="D80" s="11" t="s">
        <v>330</v>
      </c>
      <c r="E80" s="15" t="s">
        <v>655</v>
      </c>
      <c r="F80" s="118">
        <v>3.3</v>
      </c>
      <c r="G80" s="15">
        <v>380</v>
      </c>
      <c r="H80" s="88" t="s">
        <v>51</v>
      </c>
      <c r="I80" s="119">
        <v>87</v>
      </c>
      <c r="J80" s="90">
        <v>2</v>
      </c>
      <c r="K80" s="90">
        <v>2.5</v>
      </c>
      <c r="L80" s="90">
        <v>3.5</v>
      </c>
      <c r="M80" s="59">
        <v>8</v>
      </c>
      <c r="N80" s="90">
        <v>2</v>
      </c>
      <c r="O80" s="90">
        <v>1.5</v>
      </c>
      <c r="P80" s="90">
        <v>1</v>
      </c>
      <c r="Q80" s="59">
        <v>4.5</v>
      </c>
      <c r="R80" s="90">
        <v>4</v>
      </c>
      <c r="S80" s="90">
        <v>2.5</v>
      </c>
      <c r="T80" s="90">
        <v>2.5</v>
      </c>
      <c r="U80" s="59">
        <v>9</v>
      </c>
      <c r="V80" s="90">
        <v>4</v>
      </c>
      <c r="W80" s="90">
        <v>1.5</v>
      </c>
      <c r="X80" s="90">
        <v>2</v>
      </c>
      <c r="Y80" s="59">
        <v>7.5</v>
      </c>
      <c r="Z80" s="90">
        <v>2</v>
      </c>
      <c r="AA80" s="90">
        <v>2</v>
      </c>
      <c r="AB80" s="90">
        <v>3.5</v>
      </c>
      <c r="AC80" s="59">
        <v>7.5</v>
      </c>
      <c r="AD80" s="90">
        <v>2</v>
      </c>
      <c r="AE80" s="90">
        <v>2</v>
      </c>
      <c r="AF80" s="90">
        <v>2.5</v>
      </c>
      <c r="AG80" s="59">
        <v>6.5</v>
      </c>
      <c r="AH80" s="90">
        <v>3</v>
      </c>
      <c r="AI80" s="90">
        <v>3</v>
      </c>
      <c r="AJ80" s="90">
        <v>2</v>
      </c>
      <c r="AK80" s="59">
        <v>8</v>
      </c>
      <c r="AL80" s="90">
        <v>2</v>
      </c>
      <c r="AM80" s="90">
        <v>1</v>
      </c>
      <c r="AN80" s="90">
        <v>2</v>
      </c>
      <c r="AO80" s="59">
        <v>5</v>
      </c>
      <c r="AP80" s="90">
        <v>5</v>
      </c>
      <c r="AQ80" s="90">
        <v>2.5</v>
      </c>
      <c r="AR80" s="90">
        <v>3</v>
      </c>
      <c r="AS80" s="59">
        <v>10.5</v>
      </c>
      <c r="AT80" s="90">
        <v>4</v>
      </c>
      <c r="AU80" s="90">
        <v>2.5</v>
      </c>
      <c r="AV80" s="90">
        <v>1.5</v>
      </c>
      <c r="AW80" s="59">
        <v>8</v>
      </c>
      <c r="AX80" s="90">
        <v>3</v>
      </c>
      <c r="AY80" s="90">
        <v>1</v>
      </c>
      <c r="AZ80" s="90">
        <v>2</v>
      </c>
      <c r="BA80" s="59">
        <v>6</v>
      </c>
      <c r="BB80" s="90">
        <v>3</v>
      </c>
      <c r="BC80" s="90">
        <v>1.5</v>
      </c>
      <c r="BD80" s="90">
        <v>2</v>
      </c>
      <c r="BE80" s="59">
        <v>6.5</v>
      </c>
      <c r="BF80" s="60">
        <f t="shared" si="5"/>
        <v>87</v>
      </c>
      <c r="BG80" s="99">
        <f t="shared" si="6"/>
        <v>36</v>
      </c>
      <c r="BH80" s="99">
        <f t="shared" si="7"/>
        <v>23.5</v>
      </c>
      <c r="BI80" s="99">
        <f t="shared" si="8"/>
        <v>27.5</v>
      </c>
      <c r="BJ80" s="99">
        <f t="shared" si="9"/>
        <v>87</v>
      </c>
    </row>
    <row r="81" spans="1:62" s="94" customFormat="1" ht="16.05" customHeight="1" x14ac:dyDescent="0.3">
      <c r="A81" s="10">
        <v>75</v>
      </c>
      <c r="B81" s="107" t="s">
        <v>653</v>
      </c>
      <c r="C81" s="15" t="s">
        <v>665</v>
      </c>
      <c r="D81" s="11" t="s">
        <v>330</v>
      </c>
      <c r="E81" s="15" t="s">
        <v>655</v>
      </c>
      <c r="F81" s="118">
        <v>27</v>
      </c>
      <c r="G81" s="15">
        <v>380</v>
      </c>
      <c r="H81" s="88" t="s">
        <v>51</v>
      </c>
      <c r="I81" s="119">
        <v>33358</v>
      </c>
      <c r="J81" s="90">
        <v>944</v>
      </c>
      <c r="K81" s="90">
        <v>731</v>
      </c>
      <c r="L81" s="90">
        <v>852</v>
      </c>
      <c r="M81" s="59">
        <v>2527</v>
      </c>
      <c r="N81" s="90">
        <v>911</v>
      </c>
      <c r="O81" s="90">
        <v>738.5</v>
      </c>
      <c r="P81" s="90">
        <v>672</v>
      </c>
      <c r="Q81" s="59">
        <v>2321.5</v>
      </c>
      <c r="R81" s="90">
        <v>1066</v>
      </c>
      <c r="S81" s="90">
        <v>772.5</v>
      </c>
      <c r="T81" s="90">
        <v>677.5</v>
      </c>
      <c r="U81" s="59">
        <v>2516</v>
      </c>
      <c r="V81" s="90">
        <v>1187</v>
      </c>
      <c r="W81" s="90">
        <v>844</v>
      </c>
      <c r="X81" s="90">
        <v>878.5</v>
      </c>
      <c r="Y81" s="59">
        <v>2909.5</v>
      </c>
      <c r="Z81" s="90">
        <v>1066</v>
      </c>
      <c r="AA81" s="90">
        <v>1047</v>
      </c>
      <c r="AB81" s="90">
        <v>1077</v>
      </c>
      <c r="AC81" s="59">
        <v>3190</v>
      </c>
      <c r="AD81" s="90">
        <v>1183</v>
      </c>
      <c r="AE81" s="90">
        <v>1005</v>
      </c>
      <c r="AF81" s="90">
        <v>1081.5</v>
      </c>
      <c r="AG81" s="59">
        <v>3269.5</v>
      </c>
      <c r="AH81" s="90">
        <v>1423</v>
      </c>
      <c r="AI81" s="90">
        <v>1200.5</v>
      </c>
      <c r="AJ81" s="90">
        <v>1046</v>
      </c>
      <c r="AK81" s="59">
        <v>3669.5</v>
      </c>
      <c r="AL81" s="90">
        <v>1280</v>
      </c>
      <c r="AM81" s="90">
        <v>1139</v>
      </c>
      <c r="AN81" s="90">
        <v>1268</v>
      </c>
      <c r="AO81" s="59">
        <v>3687</v>
      </c>
      <c r="AP81" s="90">
        <v>1109</v>
      </c>
      <c r="AQ81" s="90">
        <v>961</v>
      </c>
      <c r="AR81" s="90">
        <v>862</v>
      </c>
      <c r="AS81" s="59">
        <v>2932</v>
      </c>
      <c r="AT81" s="90">
        <v>801</v>
      </c>
      <c r="AU81" s="90">
        <v>713.5</v>
      </c>
      <c r="AV81" s="90">
        <v>590.5</v>
      </c>
      <c r="AW81" s="59">
        <v>2105</v>
      </c>
      <c r="AX81" s="90">
        <v>797</v>
      </c>
      <c r="AY81" s="90">
        <v>619</v>
      </c>
      <c r="AZ81" s="90">
        <v>560</v>
      </c>
      <c r="BA81" s="59">
        <v>1976</v>
      </c>
      <c r="BB81" s="90">
        <v>854</v>
      </c>
      <c r="BC81" s="90">
        <v>592.5</v>
      </c>
      <c r="BD81" s="90">
        <v>808.5</v>
      </c>
      <c r="BE81" s="59">
        <v>2255</v>
      </c>
      <c r="BF81" s="60">
        <f t="shared" si="5"/>
        <v>33358</v>
      </c>
      <c r="BG81" s="99">
        <f t="shared" si="6"/>
        <v>12621</v>
      </c>
      <c r="BH81" s="99">
        <f t="shared" si="7"/>
        <v>10363.5</v>
      </c>
      <c r="BI81" s="99">
        <f t="shared" si="8"/>
        <v>10373.5</v>
      </c>
      <c r="BJ81" s="99">
        <f t="shared" si="9"/>
        <v>33358</v>
      </c>
    </row>
    <row r="82" spans="1:62" s="94" customFormat="1" ht="16.05" customHeight="1" x14ac:dyDescent="0.3">
      <c r="A82" s="10">
        <v>76</v>
      </c>
      <c r="B82" s="107" t="s">
        <v>653</v>
      </c>
      <c r="C82" s="15" t="s">
        <v>665</v>
      </c>
      <c r="D82" s="11" t="s">
        <v>330</v>
      </c>
      <c r="E82" s="15" t="s">
        <v>655</v>
      </c>
      <c r="F82" s="118">
        <v>11</v>
      </c>
      <c r="G82" s="15">
        <v>380</v>
      </c>
      <c r="H82" s="88" t="s">
        <v>51</v>
      </c>
      <c r="I82" s="119">
        <v>33194.5</v>
      </c>
      <c r="J82" s="90">
        <v>807</v>
      </c>
      <c r="K82" s="90">
        <v>607.5</v>
      </c>
      <c r="L82" s="90">
        <v>1234</v>
      </c>
      <c r="M82" s="59">
        <v>2648.5</v>
      </c>
      <c r="N82" s="90">
        <v>832</v>
      </c>
      <c r="O82" s="90">
        <v>600</v>
      </c>
      <c r="P82" s="90">
        <v>1017</v>
      </c>
      <c r="Q82" s="59">
        <v>2449</v>
      </c>
      <c r="R82" s="90">
        <v>1076</v>
      </c>
      <c r="S82" s="90">
        <v>766</v>
      </c>
      <c r="T82" s="90">
        <v>1170.5</v>
      </c>
      <c r="U82" s="59">
        <v>3012.5</v>
      </c>
      <c r="V82" s="90">
        <v>1101</v>
      </c>
      <c r="W82" s="90">
        <v>723.5</v>
      </c>
      <c r="X82" s="90">
        <v>1279.5</v>
      </c>
      <c r="Y82" s="59">
        <v>3104</v>
      </c>
      <c r="Z82" s="90">
        <v>998</v>
      </c>
      <c r="AA82" s="90">
        <v>781</v>
      </c>
      <c r="AB82" s="90">
        <v>1348</v>
      </c>
      <c r="AC82" s="59">
        <v>3127</v>
      </c>
      <c r="AD82" s="90">
        <v>1026</v>
      </c>
      <c r="AE82" s="90">
        <v>727.5</v>
      </c>
      <c r="AF82" s="90">
        <v>1404.5</v>
      </c>
      <c r="AG82" s="59">
        <v>3158</v>
      </c>
      <c r="AH82" s="90">
        <v>1050</v>
      </c>
      <c r="AI82" s="90">
        <v>440</v>
      </c>
      <c r="AJ82" s="90">
        <v>706.5</v>
      </c>
      <c r="AK82" s="59">
        <v>2196.5</v>
      </c>
      <c r="AL82" s="90">
        <v>1056</v>
      </c>
      <c r="AM82" s="90">
        <v>755.5</v>
      </c>
      <c r="AN82" s="90">
        <v>1264</v>
      </c>
      <c r="AO82" s="59">
        <v>3075.5</v>
      </c>
      <c r="AP82" s="90">
        <v>1040</v>
      </c>
      <c r="AQ82" s="90">
        <v>736.5</v>
      </c>
      <c r="AR82" s="90">
        <v>1085.5</v>
      </c>
      <c r="AS82" s="59">
        <v>2862</v>
      </c>
      <c r="AT82" s="90">
        <v>919</v>
      </c>
      <c r="AU82" s="90">
        <v>701.5</v>
      </c>
      <c r="AV82" s="90">
        <v>987.5</v>
      </c>
      <c r="AW82" s="59">
        <v>2608</v>
      </c>
      <c r="AX82" s="90">
        <v>774</v>
      </c>
      <c r="AY82" s="90">
        <v>622</v>
      </c>
      <c r="AZ82" s="90">
        <v>775.5</v>
      </c>
      <c r="BA82" s="59">
        <v>2171.5</v>
      </c>
      <c r="BB82" s="90">
        <v>1009</v>
      </c>
      <c r="BC82" s="90">
        <v>678</v>
      </c>
      <c r="BD82" s="90">
        <v>1095</v>
      </c>
      <c r="BE82" s="59">
        <v>2782</v>
      </c>
      <c r="BF82" s="60">
        <f t="shared" si="5"/>
        <v>33194.5</v>
      </c>
      <c r="BG82" s="99">
        <f t="shared" si="6"/>
        <v>11688</v>
      </c>
      <c r="BH82" s="99">
        <f t="shared" si="7"/>
        <v>8139</v>
      </c>
      <c r="BI82" s="99">
        <f t="shared" si="8"/>
        <v>13367.5</v>
      </c>
      <c r="BJ82" s="99">
        <f t="shared" si="9"/>
        <v>33194.5</v>
      </c>
    </row>
    <row r="83" spans="1:62" s="94" customFormat="1" ht="16.05" customHeight="1" x14ac:dyDescent="0.3">
      <c r="A83" s="10">
        <v>77</v>
      </c>
      <c r="B83" s="107" t="s">
        <v>653</v>
      </c>
      <c r="C83" s="15" t="s">
        <v>665</v>
      </c>
      <c r="D83" s="11" t="s">
        <v>330</v>
      </c>
      <c r="E83" s="15" t="s">
        <v>655</v>
      </c>
      <c r="F83" s="118">
        <v>3.3</v>
      </c>
      <c r="G83" s="15">
        <v>380</v>
      </c>
      <c r="H83" s="88" t="s">
        <v>51</v>
      </c>
      <c r="I83" s="119">
        <v>1165.5</v>
      </c>
      <c r="J83" s="90">
        <v>48</v>
      </c>
      <c r="K83" s="90">
        <v>32.5</v>
      </c>
      <c r="L83" s="90">
        <v>65.5</v>
      </c>
      <c r="M83" s="59">
        <v>146</v>
      </c>
      <c r="N83" s="90">
        <v>27</v>
      </c>
      <c r="O83" s="90">
        <v>12.5</v>
      </c>
      <c r="P83" s="90">
        <v>20.5</v>
      </c>
      <c r="Q83" s="59">
        <v>60</v>
      </c>
      <c r="R83" s="90">
        <v>24</v>
      </c>
      <c r="S83" s="90">
        <v>15.5</v>
      </c>
      <c r="T83" s="90">
        <v>14.5</v>
      </c>
      <c r="U83" s="59">
        <v>54</v>
      </c>
      <c r="V83" s="90">
        <v>75</v>
      </c>
      <c r="W83" s="90">
        <v>48</v>
      </c>
      <c r="X83" s="90">
        <v>74</v>
      </c>
      <c r="Y83" s="59">
        <v>197</v>
      </c>
      <c r="Z83" s="90">
        <v>32</v>
      </c>
      <c r="AA83" s="90">
        <v>24.5</v>
      </c>
      <c r="AB83" s="90">
        <v>60.5</v>
      </c>
      <c r="AC83" s="59">
        <v>117</v>
      </c>
      <c r="AD83" s="90">
        <v>29</v>
      </c>
      <c r="AE83" s="90">
        <v>38</v>
      </c>
      <c r="AF83" s="90">
        <v>32.5</v>
      </c>
      <c r="AG83" s="59">
        <v>99.5</v>
      </c>
      <c r="AH83" s="90">
        <v>25</v>
      </c>
      <c r="AI83" s="90">
        <v>36.5</v>
      </c>
      <c r="AJ83" s="90">
        <v>26</v>
      </c>
      <c r="AK83" s="59">
        <v>87.5</v>
      </c>
      <c r="AL83" s="90">
        <v>25</v>
      </c>
      <c r="AM83" s="90">
        <v>15</v>
      </c>
      <c r="AN83" s="90">
        <v>29.5</v>
      </c>
      <c r="AO83" s="59">
        <v>69.5</v>
      </c>
      <c r="AP83" s="90">
        <v>37</v>
      </c>
      <c r="AQ83" s="90">
        <v>15</v>
      </c>
      <c r="AR83" s="90">
        <v>16.5</v>
      </c>
      <c r="AS83" s="59">
        <v>68.5</v>
      </c>
      <c r="AT83" s="90">
        <v>47</v>
      </c>
      <c r="AU83" s="90">
        <v>30</v>
      </c>
      <c r="AV83" s="90">
        <v>23</v>
      </c>
      <c r="AW83" s="59">
        <v>100</v>
      </c>
      <c r="AX83" s="90">
        <v>33</v>
      </c>
      <c r="AY83" s="90">
        <v>13</v>
      </c>
      <c r="AZ83" s="90">
        <v>32.5</v>
      </c>
      <c r="BA83" s="59">
        <v>78.5</v>
      </c>
      <c r="BB83" s="90">
        <v>36</v>
      </c>
      <c r="BC83" s="90">
        <v>18.5</v>
      </c>
      <c r="BD83" s="90">
        <v>33.5</v>
      </c>
      <c r="BE83" s="59">
        <v>88</v>
      </c>
      <c r="BF83" s="60">
        <f t="shared" si="5"/>
        <v>1165.5</v>
      </c>
      <c r="BG83" s="99">
        <f t="shared" si="6"/>
        <v>438</v>
      </c>
      <c r="BH83" s="99">
        <f t="shared" si="7"/>
        <v>299</v>
      </c>
      <c r="BI83" s="99">
        <f t="shared" si="8"/>
        <v>428.5</v>
      </c>
      <c r="BJ83" s="99">
        <f t="shared" si="9"/>
        <v>1165.5</v>
      </c>
    </row>
    <row r="84" spans="1:62" s="94" customFormat="1" ht="16.05" customHeight="1" x14ac:dyDescent="0.3">
      <c r="A84" s="10">
        <v>78</v>
      </c>
      <c r="B84" s="107" t="s">
        <v>653</v>
      </c>
      <c r="C84" s="15" t="s">
        <v>659</v>
      </c>
      <c r="D84" s="11" t="s">
        <v>330</v>
      </c>
      <c r="E84" s="15" t="s">
        <v>655</v>
      </c>
      <c r="F84" s="118">
        <v>3.3</v>
      </c>
      <c r="G84" s="15">
        <v>220</v>
      </c>
      <c r="H84" s="88" t="s">
        <v>51</v>
      </c>
      <c r="I84" s="119">
        <v>4292.5</v>
      </c>
      <c r="J84" s="90">
        <v>264</v>
      </c>
      <c r="K84" s="90">
        <v>184</v>
      </c>
      <c r="L84" s="90">
        <v>363.5</v>
      </c>
      <c r="M84" s="59">
        <v>811.5</v>
      </c>
      <c r="N84" s="90">
        <v>224</v>
      </c>
      <c r="O84" s="90">
        <v>159</v>
      </c>
      <c r="P84" s="90">
        <v>274</v>
      </c>
      <c r="Q84" s="59">
        <v>657</v>
      </c>
      <c r="R84" s="90">
        <v>171</v>
      </c>
      <c r="S84" s="90">
        <v>86</v>
      </c>
      <c r="T84" s="90">
        <v>159</v>
      </c>
      <c r="U84" s="59">
        <v>416</v>
      </c>
      <c r="V84" s="90">
        <v>151</v>
      </c>
      <c r="W84" s="90">
        <v>76.5</v>
      </c>
      <c r="X84" s="90">
        <v>167</v>
      </c>
      <c r="Y84" s="59">
        <v>394.5</v>
      </c>
      <c r="Z84" s="90">
        <v>56</v>
      </c>
      <c r="AA84" s="90">
        <v>42</v>
      </c>
      <c r="AB84" s="90">
        <v>89.5</v>
      </c>
      <c r="AC84" s="59">
        <v>187.5</v>
      </c>
      <c r="AD84" s="90">
        <v>50</v>
      </c>
      <c r="AE84" s="90">
        <v>38</v>
      </c>
      <c r="AF84" s="90">
        <v>81.5</v>
      </c>
      <c r="AG84" s="59">
        <v>169.5</v>
      </c>
      <c r="AH84" s="90">
        <v>52</v>
      </c>
      <c r="AI84" s="90">
        <v>39.5</v>
      </c>
      <c r="AJ84" s="90">
        <v>78</v>
      </c>
      <c r="AK84" s="59">
        <v>169.5</v>
      </c>
      <c r="AL84" s="90">
        <v>43</v>
      </c>
      <c r="AM84" s="90">
        <v>35</v>
      </c>
      <c r="AN84" s="90">
        <v>81.5</v>
      </c>
      <c r="AO84" s="59">
        <v>159.5</v>
      </c>
      <c r="AP84" s="90">
        <v>49</v>
      </c>
      <c r="AQ84" s="90">
        <v>41</v>
      </c>
      <c r="AR84" s="90">
        <v>80</v>
      </c>
      <c r="AS84" s="59">
        <v>170</v>
      </c>
      <c r="AT84" s="90">
        <v>58</v>
      </c>
      <c r="AU84" s="90">
        <v>51.5</v>
      </c>
      <c r="AV84" s="90">
        <v>91</v>
      </c>
      <c r="AW84" s="59">
        <v>200.5</v>
      </c>
      <c r="AX84" s="90">
        <v>92</v>
      </c>
      <c r="AY84" s="90">
        <v>54</v>
      </c>
      <c r="AZ84" s="90">
        <v>96.5</v>
      </c>
      <c r="BA84" s="59">
        <v>242.5</v>
      </c>
      <c r="BB84" s="90">
        <v>262</v>
      </c>
      <c r="BC84" s="90">
        <v>143</v>
      </c>
      <c r="BD84" s="90">
        <v>309.5</v>
      </c>
      <c r="BE84" s="59">
        <v>714.5</v>
      </c>
      <c r="BF84" s="60">
        <f t="shared" si="5"/>
        <v>4292.5</v>
      </c>
      <c r="BG84" s="99">
        <f t="shared" si="6"/>
        <v>1472</v>
      </c>
      <c r="BH84" s="99">
        <f t="shared" si="7"/>
        <v>949.5</v>
      </c>
      <c r="BI84" s="99">
        <f t="shared" si="8"/>
        <v>1871</v>
      </c>
      <c r="BJ84" s="99">
        <f t="shared" si="9"/>
        <v>4292.5</v>
      </c>
    </row>
    <row r="85" spans="1:62" s="94" customFormat="1" ht="16.05" customHeight="1" x14ac:dyDescent="0.3">
      <c r="A85" s="10">
        <v>79</v>
      </c>
      <c r="B85" s="107" t="s">
        <v>653</v>
      </c>
      <c r="C85" s="15" t="s">
        <v>659</v>
      </c>
      <c r="D85" s="11" t="s">
        <v>330</v>
      </c>
      <c r="E85" s="15" t="s">
        <v>655</v>
      </c>
      <c r="F85" s="118">
        <v>6.6</v>
      </c>
      <c r="G85" s="15">
        <v>380</v>
      </c>
      <c r="H85" s="88" t="s">
        <v>51</v>
      </c>
      <c r="I85" s="119">
        <v>8476.5</v>
      </c>
      <c r="J85" s="90">
        <v>402</v>
      </c>
      <c r="K85" s="90">
        <v>236</v>
      </c>
      <c r="L85" s="90">
        <v>444.5</v>
      </c>
      <c r="M85" s="59">
        <v>1082.5</v>
      </c>
      <c r="N85" s="90">
        <v>315</v>
      </c>
      <c r="O85" s="90">
        <v>204</v>
      </c>
      <c r="P85" s="90">
        <v>322</v>
      </c>
      <c r="Q85" s="59">
        <v>841</v>
      </c>
      <c r="R85" s="90">
        <v>258</v>
      </c>
      <c r="S85" s="90">
        <v>152</v>
      </c>
      <c r="T85" s="90">
        <v>231</v>
      </c>
      <c r="U85" s="59">
        <v>641</v>
      </c>
      <c r="V85" s="90">
        <v>251</v>
      </c>
      <c r="W85" s="90">
        <v>144.5</v>
      </c>
      <c r="X85" s="90">
        <v>247</v>
      </c>
      <c r="Y85" s="59">
        <v>642.5</v>
      </c>
      <c r="Z85" s="90">
        <v>236</v>
      </c>
      <c r="AA85" s="90">
        <v>161</v>
      </c>
      <c r="AB85" s="90">
        <v>261</v>
      </c>
      <c r="AC85" s="59">
        <v>658</v>
      </c>
      <c r="AD85" s="90">
        <v>166</v>
      </c>
      <c r="AE85" s="90">
        <v>69</v>
      </c>
      <c r="AF85" s="90">
        <v>243.5</v>
      </c>
      <c r="AG85" s="59">
        <v>478.5</v>
      </c>
      <c r="AH85" s="90">
        <v>287</v>
      </c>
      <c r="AI85" s="90">
        <v>180.5</v>
      </c>
      <c r="AJ85" s="90">
        <v>235.5</v>
      </c>
      <c r="AK85" s="59">
        <v>703</v>
      </c>
      <c r="AL85" s="90">
        <v>259</v>
      </c>
      <c r="AM85" s="90">
        <v>166.5</v>
      </c>
      <c r="AN85" s="90">
        <v>259.5</v>
      </c>
      <c r="AO85" s="59">
        <v>685</v>
      </c>
      <c r="AP85" s="90">
        <v>247</v>
      </c>
      <c r="AQ85" s="90">
        <v>158.5</v>
      </c>
      <c r="AR85" s="90">
        <v>220</v>
      </c>
      <c r="AS85" s="59">
        <v>625.5</v>
      </c>
      <c r="AT85" s="90">
        <v>253</v>
      </c>
      <c r="AU85" s="90">
        <v>164</v>
      </c>
      <c r="AV85" s="90">
        <v>230</v>
      </c>
      <c r="AW85" s="59">
        <v>647</v>
      </c>
      <c r="AX85" s="90">
        <v>251</v>
      </c>
      <c r="AY85" s="90">
        <v>150</v>
      </c>
      <c r="AZ85" s="90">
        <v>240.5</v>
      </c>
      <c r="BA85" s="59">
        <v>641.5</v>
      </c>
      <c r="BB85" s="90">
        <v>293</v>
      </c>
      <c r="BC85" s="90">
        <v>179</v>
      </c>
      <c r="BD85" s="90">
        <v>359</v>
      </c>
      <c r="BE85" s="59">
        <v>831</v>
      </c>
      <c r="BF85" s="60">
        <f t="shared" si="5"/>
        <v>8476.5</v>
      </c>
      <c r="BG85" s="99">
        <f t="shared" si="6"/>
        <v>3218</v>
      </c>
      <c r="BH85" s="99">
        <f t="shared" si="7"/>
        <v>1965</v>
      </c>
      <c r="BI85" s="99">
        <f t="shared" si="8"/>
        <v>3293.5</v>
      </c>
      <c r="BJ85" s="99">
        <f t="shared" si="9"/>
        <v>8476.5</v>
      </c>
    </row>
    <row r="86" spans="1:62" s="94" customFormat="1" ht="16.05" customHeight="1" x14ac:dyDescent="0.3">
      <c r="A86" s="10">
        <v>80</v>
      </c>
      <c r="B86" s="107" t="s">
        <v>653</v>
      </c>
      <c r="C86" s="15" t="s">
        <v>659</v>
      </c>
      <c r="D86" s="11" t="s">
        <v>330</v>
      </c>
      <c r="E86" s="15" t="s">
        <v>655</v>
      </c>
      <c r="F86" s="118">
        <v>16.5</v>
      </c>
      <c r="G86" s="15">
        <v>380</v>
      </c>
      <c r="H86" s="88" t="s">
        <v>51</v>
      </c>
      <c r="I86" s="119">
        <v>14231.5</v>
      </c>
      <c r="J86" s="90">
        <v>775</v>
      </c>
      <c r="K86" s="90">
        <v>235</v>
      </c>
      <c r="L86" s="90">
        <v>434.5</v>
      </c>
      <c r="M86" s="59">
        <v>1444.5</v>
      </c>
      <c r="N86" s="90">
        <v>651</v>
      </c>
      <c r="O86" s="90">
        <v>215.5</v>
      </c>
      <c r="P86" s="90">
        <v>304</v>
      </c>
      <c r="Q86" s="59">
        <v>1170.5</v>
      </c>
      <c r="R86" s="90">
        <v>631</v>
      </c>
      <c r="S86" s="90">
        <v>206</v>
      </c>
      <c r="T86" s="90">
        <v>329</v>
      </c>
      <c r="U86" s="59">
        <v>1166</v>
      </c>
      <c r="V86" s="90">
        <v>530</v>
      </c>
      <c r="W86" s="90">
        <v>180</v>
      </c>
      <c r="X86" s="90">
        <v>328.5</v>
      </c>
      <c r="Y86" s="59">
        <v>1038.5</v>
      </c>
      <c r="Z86" s="90">
        <v>557</v>
      </c>
      <c r="AA86" s="90">
        <v>189.5</v>
      </c>
      <c r="AB86" s="90">
        <v>336</v>
      </c>
      <c r="AC86" s="59">
        <v>1082.5</v>
      </c>
      <c r="AD86" s="90">
        <v>573</v>
      </c>
      <c r="AE86" s="90">
        <v>188.5</v>
      </c>
      <c r="AF86" s="90">
        <v>316</v>
      </c>
      <c r="AG86" s="59">
        <v>1077.5</v>
      </c>
      <c r="AH86" s="90">
        <v>515</v>
      </c>
      <c r="AI86" s="90">
        <v>209</v>
      </c>
      <c r="AJ86" s="90">
        <v>319</v>
      </c>
      <c r="AK86" s="59">
        <v>1043</v>
      </c>
      <c r="AL86" s="90">
        <v>567</v>
      </c>
      <c r="AM86" s="90">
        <v>186.5</v>
      </c>
      <c r="AN86" s="90">
        <v>342</v>
      </c>
      <c r="AO86" s="59">
        <v>1095.5</v>
      </c>
      <c r="AP86" s="90">
        <v>589</v>
      </c>
      <c r="AQ86" s="90">
        <v>181.5</v>
      </c>
      <c r="AR86" s="90">
        <v>297</v>
      </c>
      <c r="AS86" s="59">
        <v>1067.5</v>
      </c>
      <c r="AT86" s="90">
        <v>794</v>
      </c>
      <c r="AU86" s="90">
        <v>212</v>
      </c>
      <c r="AV86" s="90">
        <v>331</v>
      </c>
      <c r="AW86" s="59">
        <v>1337</v>
      </c>
      <c r="AX86" s="90">
        <v>707</v>
      </c>
      <c r="AY86" s="90">
        <v>213.5</v>
      </c>
      <c r="AZ86" s="90">
        <v>361</v>
      </c>
      <c r="BA86" s="59">
        <v>1281.5</v>
      </c>
      <c r="BB86" s="90">
        <v>819</v>
      </c>
      <c r="BC86" s="90">
        <v>198</v>
      </c>
      <c r="BD86" s="90">
        <v>410.5</v>
      </c>
      <c r="BE86" s="59">
        <v>1427.5</v>
      </c>
      <c r="BF86" s="60">
        <f t="shared" si="5"/>
        <v>14231.5</v>
      </c>
      <c r="BG86" s="99">
        <f t="shared" si="6"/>
        <v>7708</v>
      </c>
      <c r="BH86" s="99">
        <f t="shared" si="7"/>
        <v>2415</v>
      </c>
      <c r="BI86" s="99">
        <f t="shared" si="8"/>
        <v>4108.5</v>
      </c>
      <c r="BJ86" s="99">
        <f t="shared" si="9"/>
        <v>14231.5</v>
      </c>
    </row>
    <row r="87" spans="1:62" s="94" customFormat="1" ht="16.05" customHeight="1" x14ac:dyDescent="0.3">
      <c r="A87" s="10">
        <v>81</v>
      </c>
      <c r="B87" s="107" t="s">
        <v>653</v>
      </c>
      <c r="C87" s="15" t="s">
        <v>660</v>
      </c>
      <c r="D87" s="11" t="s">
        <v>330</v>
      </c>
      <c r="E87" s="15" t="s">
        <v>655</v>
      </c>
      <c r="F87" s="118">
        <v>11</v>
      </c>
      <c r="G87" s="15">
        <v>380</v>
      </c>
      <c r="H87" s="88" t="s">
        <v>51</v>
      </c>
      <c r="I87" s="119">
        <v>31159.5</v>
      </c>
      <c r="J87" s="90">
        <v>980</v>
      </c>
      <c r="K87" s="90">
        <v>744</v>
      </c>
      <c r="L87" s="90">
        <v>1435.5</v>
      </c>
      <c r="M87" s="59">
        <v>3159.5</v>
      </c>
      <c r="N87" s="90">
        <v>1513</v>
      </c>
      <c r="O87" s="90">
        <v>953.5</v>
      </c>
      <c r="P87" s="90">
        <v>1589</v>
      </c>
      <c r="Q87" s="59">
        <v>4055.5</v>
      </c>
      <c r="R87" s="90">
        <v>790</v>
      </c>
      <c r="S87" s="90">
        <v>591</v>
      </c>
      <c r="T87" s="90">
        <v>954</v>
      </c>
      <c r="U87" s="59">
        <v>2335</v>
      </c>
      <c r="V87" s="90">
        <v>1087</v>
      </c>
      <c r="W87" s="90">
        <v>729.5</v>
      </c>
      <c r="X87" s="90">
        <v>1334</v>
      </c>
      <c r="Y87" s="59">
        <v>3150.5</v>
      </c>
      <c r="Z87" s="90">
        <v>1012</v>
      </c>
      <c r="AA87" s="90">
        <v>714</v>
      </c>
      <c r="AB87" s="90">
        <v>1353</v>
      </c>
      <c r="AC87" s="59">
        <v>3079</v>
      </c>
      <c r="AD87" s="90">
        <v>687</v>
      </c>
      <c r="AE87" s="90">
        <v>544.5</v>
      </c>
      <c r="AF87" s="90">
        <v>796.5</v>
      </c>
      <c r="AG87" s="59">
        <v>2028</v>
      </c>
      <c r="AH87" s="90">
        <v>823</v>
      </c>
      <c r="AI87" s="90">
        <v>460</v>
      </c>
      <c r="AJ87" s="90">
        <v>625</v>
      </c>
      <c r="AK87" s="59">
        <v>1908</v>
      </c>
      <c r="AL87" s="90">
        <v>837</v>
      </c>
      <c r="AM87" s="90">
        <v>533.5</v>
      </c>
      <c r="AN87" s="90">
        <v>811</v>
      </c>
      <c r="AO87" s="59">
        <v>2181.5</v>
      </c>
      <c r="AP87" s="90">
        <v>1011</v>
      </c>
      <c r="AQ87" s="90">
        <v>579</v>
      </c>
      <c r="AR87" s="90">
        <v>841</v>
      </c>
      <c r="AS87" s="59">
        <v>2431</v>
      </c>
      <c r="AT87" s="90">
        <v>667</v>
      </c>
      <c r="AU87" s="90">
        <v>450</v>
      </c>
      <c r="AV87" s="90">
        <v>588</v>
      </c>
      <c r="AW87" s="59">
        <v>1705</v>
      </c>
      <c r="AX87" s="90">
        <v>746</v>
      </c>
      <c r="AY87" s="90">
        <v>532.5</v>
      </c>
      <c r="AZ87" s="90">
        <v>883.5</v>
      </c>
      <c r="BA87" s="59">
        <v>2162</v>
      </c>
      <c r="BB87" s="90">
        <v>983</v>
      </c>
      <c r="BC87" s="90">
        <v>635.5</v>
      </c>
      <c r="BD87" s="90">
        <v>1346</v>
      </c>
      <c r="BE87" s="59">
        <v>2964.5</v>
      </c>
      <c r="BF87" s="60">
        <f t="shared" si="5"/>
        <v>31159.5</v>
      </c>
      <c r="BG87" s="99">
        <f t="shared" si="6"/>
        <v>11136</v>
      </c>
      <c r="BH87" s="99">
        <f t="shared" si="7"/>
        <v>7467</v>
      </c>
      <c r="BI87" s="99">
        <f t="shared" si="8"/>
        <v>12556.5</v>
      </c>
      <c r="BJ87" s="99">
        <f t="shared" si="9"/>
        <v>31159.5</v>
      </c>
    </row>
    <row r="88" spans="1:62" s="94" customFormat="1" ht="16.05" customHeight="1" x14ac:dyDescent="0.3">
      <c r="A88" s="10">
        <v>82</v>
      </c>
      <c r="B88" s="107" t="s">
        <v>653</v>
      </c>
      <c r="C88" s="15" t="s">
        <v>660</v>
      </c>
      <c r="D88" s="11" t="s">
        <v>330</v>
      </c>
      <c r="E88" s="15" t="s">
        <v>655</v>
      </c>
      <c r="F88" s="118">
        <v>11</v>
      </c>
      <c r="G88" s="15">
        <v>380</v>
      </c>
      <c r="H88" s="88" t="s">
        <v>51</v>
      </c>
      <c r="I88" s="119">
        <v>27945</v>
      </c>
      <c r="J88" s="90">
        <v>882</v>
      </c>
      <c r="K88" s="90">
        <v>725</v>
      </c>
      <c r="L88" s="90">
        <v>1181.5</v>
      </c>
      <c r="M88" s="59">
        <v>2788.5</v>
      </c>
      <c r="N88" s="90">
        <v>752</v>
      </c>
      <c r="O88" s="90">
        <v>675.5</v>
      </c>
      <c r="P88" s="90">
        <v>904</v>
      </c>
      <c r="Q88" s="59">
        <v>2331.5</v>
      </c>
      <c r="R88" s="90">
        <v>831</v>
      </c>
      <c r="S88" s="90">
        <v>671</v>
      </c>
      <c r="T88" s="90">
        <v>963</v>
      </c>
      <c r="U88" s="59">
        <v>2465</v>
      </c>
      <c r="V88" s="90">
        <v>930</v>
      </c>
      <c r="W88" s="90">
        <v>385</v>
      </c>
      <c r="X88" s="90">
        <v>963</v>
      </c>
      <c r="Y88" s="59">
        <v>2278</v>
      </c>
      <c r="Z88" s="90">
        <v>1023</v>
      </c>
      <c r="AA88" s="90">
        <v>481.5</v>
      </c>
      <c r="AB88" s="90">
        <v>1052.5</v>
      </c>
      <c r="AC88" s="59">
        <v>2557</v>
      </c>
      <c r="AD88" s="90">
        <v>943</v>
      </c>
      <c r="AE88" s="90">
        <v>680.5</v>
      </c>
      <c r="AF88" s="90">
        <v>1047</v>
      </c>
      <c r="AG88" s="59">
        <v>2670.5</v>
      </c>
      <c r="AH88" s="90">
        <v>839</v>
      </c>
      <c r="AI88" s="90">
        <v>721</v>
      </c>
      <c r="AJ88" s="90">
        <v>890</v>
      </c>
      <c r="AK88" s="59">
        <v>2450</v>
      </c>
      <c r="AL88" s="90">
        <v>776</v>
      </c>
      <c r="AM88" s="90">
        <v>665</v>
      </c>
      <c r="AN88" s="90">
        <v>979</v>
      </c>
      <c r="AO88" s="59">
        <v>2420</v>
      </c>
      <c r="AP88" s="90">
        <v>785</v>
      </c>
      <c r="AQ88" s="90">
        <v>656.5</v>
      </c>
      <c r="AR88" s="90">
        <v>834</v>
      </c>
      <c r="AS88" s="59">
        <v>2275.5</v>
      </c>
      <c r="AT88" s="90">
        <v>743</v>
      </c>
      <c r="AU88" s="90">
        <v>447</v>
      </c>
      <c r="AV88" s="90">
        <v>547.5</v>
      </c>
      <c r="AW88" s="59">
        <v>1737.5</v>
      </c>
      <c r="AX88" s="90">
        <v>552</v>
      </c>
      <c r="AY88" s="90">
        <v>305.5</v>
      </c>
      <c r="AZ88" s="90">
        <v>514</v>
      </c>
      <c r="BA88" s="59">
        <v>1371.5</v>
      </c>
      <c r="BB88" s="90">
        <v>818</v>
      </c>
      <c r="BC88" s="90">
        <v>633</v>
      </c>
      <c r="BD88" s="90">
        <v>1149</v>
      </c>
      <c r="BE88" s="59">
        <v>2600</v>
      </c>
      <c r="BF88" s="60">
        <f t="shared" si="5"/>
        <v>27945</v>
      </c>
      <c r="BG88" s="99">
        <f t="shared" si="6"/>
        <v>9874</v>
      </c>
      <c r="BH88" s="99">
        <f t="shared" si="7"/>
        <v>7046.5</v>
      </c>
      <c r="BI88" s="99">
        <f t="shared" si="8"/>
        <v>11024.5</v>
      </c>
      <c r="BJ88" s="99">
        <f t="shared" si="9"/>
        <v>27945</v>
      </c>
    </row>
    <row r="89" spans="1:62" s="94" customFormat="1" ht="16.05" customHeight="1" x14ac:dyDescent="0.3">
      <c r="A89" s="10">
        <v>83</v>
      </c>
      <c r="B89" s="107" t="s">
        <v>653</v>
      </c>
      <c r="C89" s="15" t="s">
        <v>662</v>
      </c>
      <c r="D89" s="11" t="s">
        <v>330</v>
      </c>
      <c r="E89" s="15" t="s">
        <v>655</v>
      </c>
      <c r="F89" s="118">
        <v>3.3</v>
      </c>
      <c r="G89" s="15">
        <v>220</v>
      </c>
      <c r="H89" s="88" t="s">
        <v>51</v>
      </c>
      <c r="I89" s="119">
        <v>4223</v>
      </c>
      <c r="J89" s="90">
        <v>100</v>
      </c>
      <c r="K89" s="90">
        <v>66</v>
      </c>
      <c r="L89" s="90">
        <v>134</v>
      </c>
      <c r="M89" s="59">
        <v>300</v>
      </c>
      <c r="N89" s="90">
        <v>106</v>
      </c>
      <c r="O89" s="90">
        <v>65</v>
      </c>
      <c r="P89" s="90">
        <v>110.5</v>
      </c>
      <c r="Q89" s="59">
        <v>281.5</v>
      </c>
      <c r="R89" s="90">
        <v>124</v>
      </c>
      <c r="S89" s="90">
        <v>71.5</v>
      </c>
      <c r="T89" s="90">
        <v>126.5</v>
      </c>
      <c r="U89" s="59">
        <v>322</v>
      </c>
      <c r="V89" s="90">
        <v>113</v>
      </c>
      <c r="W89" s="90">
        <v>69</v>
      </c>
      <c r="X89" s="90">
        <v>139.5</v>
      </c>
      <c r="Y89" s="59">
        <v>321.5</v>
      </c>
      <c r="Z89" s="90">
        <v>114</v>
      </c>
      <c r="AA89" s="90">
        <v>85</v>
      </c>
      <c r="AB89" s="90">
        <v>167</v>
      </c>
      <c r="AC89" s="59">
        <v>366</v>
      </c>
      <c r="AD89" s="90">
        <v>113</v>
      </c>
      <c r="AE89" s="90">
        <v>83.5</v>
      </c>
      <c r="AF89" s="90">
        <v>157</v>
      </c>
      <c r="AG89" s="59">
        <v>353.5</v>
      </c>
      <c r="AH89" s="90">
        <v>123</v>
      </c>
      <c r="AI89" s="90">
        <v>90.5</v>
      </c>
      <c r="AJ89" s="90">
        <v>153</v>
      </c>
      <c r="AK89" s="59">
        <v>366.5</v>
      </c>
      <c r="AL89" s="90">
        <v>119</v>
      </c>
      <c r="AM89" s="90">
        <v>86</v>
      </c>
      <c r="AN89" s="90">
        <v>167.5</v>
      </c>
      <c r="AO89" s="59">
        <v>372.5</v>
      </c>
      <c r="AP89" s="90">
        <v>142</v>
      </c>
      <c r="AQ89" s="90">
        <v>94</v>
      </c>
      <c r="AR89" s="90">
        <v>161.5</v>
      </c>
      <c r="AS89" s="59">
        <v>397.5</v>
      </c>
      <c r="AT89" s="90">
        <v>153</v>
      </c>
      <c r="AU89" s="90">
        <v>103.5</v>
      </c>
      <c r="AV89" s="90">
        <v>178</v>
      </c>
      <c r="AW89" s="59">
        <v>434.5</v>
      </c>
      <c r="AX89" s="90">
        <v>113</v>
      </c>
      <c r="AY89" s="90">
        <v>82</v>
      </c>
      <c r="AZ89" s="90">
        <v>154</v>
      </c>
      <c r="BA89" s="59">
        <v>349</v>
      </c>
      <c r="BB89" s="90">
        <v>116</v>
      </c>
      <c r="BC89" s="90">
        <v>74.5</v>
      </c>
      <c r="BD89" s="90">
        <v>168</v>
      </c>
      <c r="BE89" s="59">
        <v>358.5</v>
      </c>
      <c r="BF89" s="60">
        <f t="shared" si="5"/>
        <v>4223</v>
      </c>
      <c r="BG89" s="99">
        <f t="shared" si="6"/>
        <v>1436</v>
      </c>
      <c r="BH89" s="99">
        <f t="shared" si="7"/>
        <v>970.5</v>
      </c>
      <c r="BI89" s="99">
        <f t="shared" si="8"/>
        <v>1816.5</v>
      </c>
      <c r="BJ89" s="99">
        <f t="shared" si="9"/>
        <v>4223</v>
      </c>
    </row>
    <row r="90" spans="1:62" s="94" customFormat="1" ht="16.05" customHeight="1" x14ac:dyDescent="0.3">
      <c r="A90" s="10">
        <v>84</v>
      </c>
      <c r="B90" s="107" t="s">
        <v>653</v>
      </c>
      <c r="C90" s="15" t="s">
        <v>673</v>
      </c>
      <c r="D90" s="11" t="s">
        <v>330</v>
      </c>
      <c r="E90" s="15" t="s">
        <v>655</v>
      </c>
      <c r="F90" s="118">
        <v>11</v>
      </c>
      <c r="G90" s="15">
        <v>380</v>
      </c>
      <c r="H90" s="88" t="s">
        <v>51</v>
      </c>
      <c r="I90" s="119">
        <v>28488.5</v>
      </c>
      <c r="J90" s="90">
        <v>840</v>
      </c>
      <c r="K90" s="90">
        <v>668.5</v>
      </c>
      <c r="L90" s="90">
        <v>1358</v>
      </c>
      <c r="M90" s="59">
        <v>2866.5</v>
      </c>
      <c r="N90" s="90">
        <v>948</v>
      </c>
      <c r="O90" s="90">
        <v>611</v>
      </c>
      <c r="P90" s="90">
        <v>1025.5</v>
      </c>
      <c r="Q90" s="59">
        <v>2584.5</v>
      </c>
      <c r="R90" s="90">
        <v>993</v>
      </c>
      <c r="S90" s="90">
        <v>578</v>
      </c>
      <c r="T90" s="90">
        <v>996</v>
      </c>
      <c r="U90" s="59">
        <v>2567</v>
      </c>
      <c r="V90" s="90">
        <v>905</v>
      </c>
      <c r="W90" s="90">
        <v>502</v>
      </c>
      <c r="X90" s="90">
        <v>989.5</v>
      </c>
      <c r="Y90" s="59">
        <v>2396.5</v>
      </c>
      <c r="Z90" s="90">
        <v>766</v>
      </c>
      <c r="AA90" s="90">
        <v>483.5</v>
      </c>
      <c r="AB90" s="90">
        <v>965.5</v>
      </c>
      <c r="AC90" s="59">
        <v>2215</v>
      </c>
      <c r="AD90" s="90">
        <v>839</v>
      </c>
      <c r="AE90" s="90">
        <v>497</v>
      </c>
      <c r="AF90" s="90">
        <v>926.5</v>
      </c>
      <c r="AG90" s="59">
        <v>2262.5</v>
      </c>
      <c r="AH90" s="90">
        <v>680</v>
      </c>
      <c r="AI90" s="90">
        <v>499</v>
      </c>
      <c r="AJ90" s="90">
        <v>782</v>
      </c>
      <c r="AK90" s="59">
        <v>1961</v>
      </c>
      <c r="AL90" s="90">
        <v>741</v>
      </c>
      <c r="AM90" s="90">
        <v>525</v>
      </c>
      <c r="AN90" s="90">
        <v>993.5</v>
      </c>
      <c r="AO90" s="59">
        <v>2259.5</v>
      </c>
      <c r="AP90" s="90">
        <v>792</v>
      </c>
      <c r="AQ90" s="90">
        <v>548.5</v>
      </c>
      <c r="AR90" s="90">
        <v>907</v>
      </c>
      <c r="AS90" s="59">
        <v>2247.5</v>
      </c>
      <c r="AT90" s="90">
        <v>771</v>
      </c>
      <c r="AU90" s="90">
        <v>570</v>
      </c>
      <c r="AV90" s="90">
        <v>915</v>
      </c>
      <c r="AW90" s="59">
        <v>2256</v>
      </c>
      <c r="AX90" s="90">
        <v>779</v>
      </c>
      <c r="AY90" s="90">
        <v>568</v>
      </c>
      <c r="AZ90" s="90">
        <v>998</v>
      </c>
      <c r="BA90" s="59">
        <v>2345</v>
      </c>
      <c r="BB90" s="90">
        <v>834</v>
      </c>
      <c r="BC90" s="90">
        <v>525.5</v>
      </c>
      <c r="BD90" s="90">
        <v>1168</v>
      </c>
      <c r="BE90" s="59">
        <v>2527.5</v>
      </c>
      <c r="BF90" s="60">
        <f t="shared" si="5"/>
        <v>28488.5</v>
      </c>
      <c r="BG90" s="99">
        <f t="shared" si="6"/>
        <v>9888</v>
      </c>
      <c r="BH90" s="99">
        <f t="shared" si="7"/>
        <v>6576</v>
      </c>
      <c r="BI90" s="99">
        <f t="shared" si="8"/>
        <v>12024.5</v>
      </c>
      <c r="BJ90" s="99">
        <f t="shared" si="9"/>
        <v>28488.5</v>
      </c>
    </row>
    <row r="91" spans="1:62" s="94" customFormat="1" ht="16.05" customHeight="1" x14ac:dyDescent="0.3">
      <c r="A91" s="10">
        <v>85</v>
      </c>
      <c r="B91" s="107" t="s">
        <v>653</v>
      </c>
      <c r="C91" s="15" t="s">
        <v>673</v>
      </c>
      <c r="D91" s="11" t="s">
        <v>330</v>
      </c>
      <c r="E91" s="15" t="s">
        <v>655</v>
      </c>
      <c r="F91" s="118">
        <v>3.3</v>
      </c>
      <c r="G91" s="15">
        <v>380</v>
      </c>
      <c r="H91" s="88" t="s">
        <v>51</v>
      </c>
      <c r="I91" s="119">
        <v>388</v>
      </c>
      <c r="J91" s="90">
        <v>7</v>
      </c>
      <c r="K91" s="90">
        <v>6</v>
      </c>
      <c r="L91" s="90">
        <v>9</v>
      </c>
      <c r="M91" s="59">
        <v>22</v>
      </c>
      <c r="N91" s="90">
        <v>5</v>
      </c>
      <c r="O91" s="90">
        <v>5</v>
      </c>
      <c r="P91" s="90">
        <v>4.5</v>
      </c>
      <c r="Q91" s="59">
        <v>14.5</v>
      </c>
      <c r="R91" s="90">
        <v>7</v>
      </c>
      <c r="S91" s="90">
        <v>4.5</v>
      </c>
      <c r="T91" s="90">
        <v>5.5</v>
      </c>
      <c r="U91" s="59">
        <v>17</v>
      </c>
      <c r="V91" s="90">
        <v>8</v>
      </c>
      <c r="W91" s="90">
        <v>5.5</v>
      </c>
      <c r="X91" s="90">
        <v>6</v>
      </c>
      <c r="Y91" s="59">
        <v>19.5</v>
      </c>
      <c r="Z91" s="90">
        <v>6</v>
      </c>
      <c r="AA91" s="90">
        <v>5.5</v>
      </c>
      <c r="AB91" s="90">
        <v>11</v>
      </c>
      <c r="AC91" s="59">
        <v>22.5</v>
      </c>
      <c r="AD91" s="90">
        <v>7</v>
      </c>
      <c r="AE91" s="90">
        <v>9</v>
      </c>
      <c r="AF91" s="90">
        <v>14</v>
      </c>
      <c r="AG91" s="59">
        <v>30</v>
      </c>
      <c r="AH91" s="90">
        <v>90</v>
      </c>
      <c r="AI91" s="90">
        <v>34</v>
      </c>
      <c r="AJ91" s="90">
        <v>47.5</v>
      </c>
      <c r="AK91" s="59">
        <v>171.5</v>
      </c>
      <c r="AL91" s="90">
        <v>7</v>
      </c>
      <c r="AM91" s="90">
        <v>6</v>
      </c>
      <c r="AN91" s="90">
        <v>9</v>
      </c>
      <c r="AO91" s="59">
        <v>22</v>
      </c>
      <c r="AP91" s="90">
        <v>6</v>
      </c>
      <c r="AQ91" s="90">
        <v>5</v>
      </c>
      <c r="AR91" s="90">
        <v>5</v>
      </c>
      <c r="AS91" s="59">
        <v>16</v>
      </c>
      <c r="AT91" s="90">
        <v>6</v>
      </c>
      <c r="AU91" s="90">
        <v>8</v>
      </c>
      <c r="AV91" s="90">
        <v>7</v>
      </c>
      <c r="AW91" s="59">
        <v>21</v>
      </c>
      <c r="AX91" s="90">
        <v>6</v>
      </c>
      <c r="AY91" s="90">
        <v>3.5</v>
      </c>
      <c r="AZ91" s="90">
        <v>6.5</v>
      </c>
      <c r="BA91" s="59">
        <v>16</v>
      </c>
      <c r="BB91" s="90">
        <v>6</v>
      </c>
      <c r="BC91" s="90">
        <v>4</v>
      </c>
      <c r="BD91" s="90">
        <v>6</v>
      </c>
      <c r="BE91" s="59">
        <v>16</v>
      </c>
      <c r="BF91" s="60">
        <f t="shared" si="5"/>
        <v>388</v>
      </c>
      <c r="BG91" s="99">
        <f t="shared" si="6"/>
        <v>161</v>
      </c>
      <c r="BH91" s="99">
        <f t="shared" si="7"/>
        <v>96</v>
      </c>
      <c r="BI91" s="99">
        <f t="shared" si="8"/>
        <v>131</v>
      </c>
      <c r="BJ91" s="99">
        <f t="shared" si="9"/>
        <v>388</v>
      </c>
    </row>
    <row r="92" spans="1:62" s="94" customFormat="1" ht="16.05" customHeight="1" x14ac:dyDescent="0.3">
      <c r="A92" s="10">
        <v>86</v>
      </c>
      <c r="B92" s="107" t="s">
        <v>653</v>
      </c>
      <c r="C92" s="15" t="s">
        <v>673</v>
      </c>
      <c r="D92" s="11" t="s">
        <v>330</v>
      </c>
      <c r="E92" s="15" t="s">
        <v>655</v>
      </c>
      <c r="F92" s="118">
        <v>9.9</v>
      </c>
      <c r="G92" s="15">
        <v>380</v>
      </c>
      <c r="H92" s="88" t="s">
        <v>51</v>
      </c>
      <c r="I92" s="119">
        <v>31752.5</v>
      </c>
      <c r="J92" s="90">
        <v>745</v>
      </c>
      <c r="K92" s="90">
        <v>578.5</v>
      </c>
      <c r="L92" s="90">
        <v>1125</v>
      </c>
      <c r="M92" s="59">
        <v>2448.5</v>
      </c>
      <c r="N92" s="90">
        <v>778</v>
      </c>
      <c r="O92" s="90">
        <v>560.5</v>
      </c>
      <c r="P92" s="90">
        <v>844.5</v>
      </c>
      <c r="Q92" s="59">
        <v>2183</v>
      </c>
      <c r="R92" s="90">
        <v>987</v>
      </c>
      <c r="S92" s="90">
        <v>632</v>
      </c>
      <c r="T92" s="90">
        <v>907</v>
      </c>
      <c r="U92" s="59">
        <v>2526</v>
      </c>
      <c r="V92" s="90">
        <v>1003</v>
      </c>
      <c r="W92" s="90">
        <v>628.5</v>
      </c>
      <c r="X92" s="90">
        <v>934.5</v>
      </c>
      <c r="Y92" s="59">
        <v>2566</v>
      </c>
      <c r="Z92" s="90">
        <v>1067</v>
      </c>
      <c r="AA92" s="90">
        <v>737</v>
      </c>
      <c r="AB92" s="90">
        <v>1206</v>
      </c>
      <c r="AC92" s="59">
        <v>3010</v>
      </c>
      <c r="AD92" s="90">
        <v>935</v>
      </c>
      <c r="AE92" s="90">
        <v>660.5</v>
      </c>
      <c r="AF92" s="90">
        <v>997.5</v>
      </c>
      <c r="AG92" s="59">
        <v>2593</v>
      </c>
      <c r="AH92" s="90">
        <v>1059</v>
      </c>
      <c r="AI92" s="90">
        <v>747.5</v>
      </c>
      <c r="AJ92" s="90">
        <v>984</v>
      </c>
      <c r="AK92" s="59">
        <v>2790.5</v>
      </c>
      <c r="AL92" s="90">
        <v>982</v>
      </c>
      <c r="AM92" s="90">
        <v>675.5</v>
      </c>
      <c r="AN92" s="90">
        <v>1068.5</v>
      </c>
      <c r="AO92" s="59">
        <v>2726</v>
      </c>
      <c r="AP92" s="90">
        <v>1003</v>
      </c>
      <c r="AQ92" s="90">
        <v>697.5</v>
      </c>
      <c r="AR92" s="90">
        <v>967</v>
      </c>
      <c r="AS92" s="59">
        <v>2667.5</v>
      </c>
      <c r="AT92" s="90">
        <v>1015</v>
      </c>
      <c r="AU92" s="90">
        <v>758</v>
      </c>
      <c r="AV92" s="90">
        <v>1033.5</v>
      </c>
      <c r="AW92" s="59">
        <v>2806.5</v>
      </c>
      <c r="AX92" s="90">
        <v>938</v>
      </c>
      <c r="AY92" s="90">
        <v>618</v>
      </c>
      <c r="AZ92" s="90">
        <v>1185.5</v>
      </c>
      <c r="BA92" s="59">
        <v>2741.5</v>
      </c>
      <c r="BB92" s="90">
        <v>967</v>
      </c>
      <c r="BC92" s="90">
        <v>527</v>
      </c>
      <c r="BD92" s="90">
        <v>1200</v>
      </c>
      <c r="BE92" s="59">
        <v>2694</v>
      </c>
      <c r="BF92" s="60">
        <f t="shared" si="5"/>
        <v>31752.5</v>
      </c>
      <c r="BG92" s="99">
        <f t="shared" si="6"/>
        <v>11479</v>
      </c>
      <c r="BH92" s="99">
        <f t="shared" si="7"/>
        <v>7820.5</v>
      </c>
      <c r="BI92" s="99">
        <f t="shared" si="8"/>
        <v>12453</v>
      </c>
      <c r="BJ92" s="99">
        <f t="shared" si="9"/>
        <v>31752.5</v>
      </c>
    </row>
    <row r="93" spans="1:62" s="94" customFormat="1" ht="16.05" customHeight="1" x14ac:dyDescent="0.3">
      <c r="A93" s="10">
        <v>87</v>
      </c>
      <c r="B93" s="107" t="s">
        <v>653</v>
      </c>
      <c r="C93" s="15" t="s">
        <v>673</v>
      </c>
      <c r="D93" s="11" t="s">
        <v>330</v>
      </c>
      <c r="E93" s="15" t="s">
        <v>655</v>
      </c>
      <c r="F93" s="118">
        <v>3.3</v>
      </c>
      <c r="G93" s="15">
        <v>380</v>
      </c>
      <c r="H93" s="88" t="s">
        <v>51</v>
      </c>
      <c r="I93" s="119">
        <v>909.5</v>
      </c>
      <c r="J93" s="90">
        <v>44</v>
      </c>
      <c r="K93" s="90">
        <v>17</v>
      </c>
      <c r="L93" s="90">
        <v>36.5</v>
      </c>
      <c r="M93" s="59">
        <v>97.5</v>
      </c>
      <c r="N93" s="90">
        <v>32</v>
      </c>
      <c r="O93" s="90">
        <v>14.5</v>
      </c>
      <c r="P93" s="90">
        <v>22</v>
      </c>
      <c r="Q93" s="59">
        <v>68.5</v>
      </c>
      <c r="R93" s="90">
        <v>55</v>
      </c>
      <c r="S93" s="90">
        <v>21.5</v>
      </c>
      <c r="T93" s="90">
        <v>33</v>
      </c>
      <c r="U93" s="59">
        <v>109.5</v>
      </c>
      <c r="V93" s="90">
        <v>46</v>
      </c>
      <c r="W93" s="90">
        <v>18.5</v>
      </c>
      <c r="X93" s="90">
        <v>34.5</v>
      </c>
      <c r="Y93" s="59">
        <v>99</v>
      </c>
      <c r="Z93" s="90">
        <v>43</v>
      </c>
      <c r="AA93" s="90">
        <v>27.5</v>
      </c>
      <c r="AB93" s="90">
        <v>54</v>
      </c>
      <c r="AC93" s="59">
        <v>124.5</v>
      </c>
      <c r="AD93" s="90">
        <v>27</v>
      </c>
      <c r="AE93" s="90">
        <v>12</v>
      </c>
      <c r="AF93" s="90">
        <v>23.5</v>
      </c>
      <c r="AG93" s="59">
        <v>62.5</v>
      </c>
      <c r="AH93" s="90">
        <v>4</v>
      </c>
      <c r="AI93" s="90">
        <v>1.5</v>
      </c>
      <c r="AJ93" s="90">
        <v>2.5</v>
      </c>
      <c r="AK93" s="59">
        <v>8</v>
      </c>
      <c r="AL93" s="90">
        <v>8</v>
      </c>
      <c r="AM93" s="90">
        <v>5.5</v>
      </c>
      <c r="AN93" s="90">
        <v>9.5</v>
      </c>
      <c r="AO93" s="59">
        <v>23</v>
      </c>
      <c r="AP93" s="90">
        <v>86</v>
      </c>
      <c r="AQ93" s="90">
        <v>30.5</v>
      </c>
      <c r="AR93" s="90">
        <v>53.5</v>
      </c>
      <c r="AS93" s="59">
        <v>170</v>
      </c>
      <c r="AT93" s="90">
        <v>66</v>
      </c>
      <c r="AU93" s="90">
        <v>24</v>
      </c>
      <c r="AV93" s="90">
        <v>42</v>
      </c>
      <c r="AW93" s="59">
        <v>132</v>
      </c>
      <c r="AX93" s="90">
        <v>3</v>
      </c>
      <c r="AY93" s="90">
        <v>1</v>
      </c>
      <c r="AZ93" s="90">
        <v>2.5</v>
      </c>
      <c r="BA93" s="59">
        <v>6.5</v>
      </c>
      <c r="BB93" s="90">
        <v>4</v>
      </c>
      <c r="BC93" s="90">
        <v>1.5</v>
      </c>
      <c r="BD93" s="90">
        <v>3</v>
      </c>
      <c r="BE93" s="59">
        <v>8.5</v>
      </c>
      <c r="BF93" s="60">
        <f t="shared" si="5"/>
        <v>909.5</v>
      </c>
      <c r="BG93" s="99">
        <f t="shared" si="6"/>
        <v>418</v>
      </c>
      <c r="BH93" s="99">
        <f t="shared" si="7"/>
        <v>175</v>
      </c>
      <c r="BI93" s="99">
        <f t="shared" si="8"/>
        <v>316.5</v>
      </c>
      <c r="BJ93" s="99">
        <f t="shared" si="9"/>
        <v>909.5</v>
      </c>
    </row>
    <row r="94" spans="1:62" s="94" customFormat="1" ht="16.05" customHeight="1" x14ac:dyDescent="0.3">
      <c r="A94" s="10">
        <v>88</v>
      </c>
      <c r="B94" s="107" t="s">
        <v>653</v>
      </c>
      <c r="C94" s="15" t="s">
        <v>660</v>
      </c>
      <c r="D94" s="11" t="s">
        <v>330</v>
      </c>
      <c r="E94" s="15" t="s">
        <v>655</v>
      </c>
      <c r="F94" s="118">
        <v>3.3</v>
      </c>
      <c r="G94" s="15">
        <v>380</v>
      </c>
      <c r="H94" s="88" t="s">
        <v>51</v>
      </c>
      <c r="I94" s="119">
        <v>8423.5</v>
      </c>
      <c r="J94" s="90">
        <v>234</v>
      </c>
      <c r="K94" s="90">
        <v>175.5</v>
      </c>
      <c r="L94" s="90">
        <v>260</v>
      </c>
      <c r="M94" s="59">
        <v>669.5</v>
      </c>
      <c r="N94" s="90">
        <v>228</v>
      </c>
      <c r="O94" s="90">
        <v>176.5</v>
      </c>
      <c r="P94" s="90">
        <v>208.5</v>
      </c>
      <c r="Q94" s="59">
        <v>613</v>
      </c>
      <c r="R94" s="90">
        <v>268</v>
      </c>
      <c r="S94" s="90">
        <v>184</v>
      </c>
      <c r="T94" s="90">
        <v>231</v>
      </c>
      <c r="U94" s="59">
        <v>683</v>
      </c>
      <c r="V94" s="90">
        <v>247</v>
      </c>
      <c r="W94" s="90">
        <v>166.5</v>
      </c>
      <c r="X94" s="90">
        <v>274.5</v>
      </c>
      <c r="Y94" s="59">
        <v>688</v>
      </c>
      <c r="Z94" s="90">
        <v>253</v>
      </c>
      <c r="AA94" s="90">
        <v>191</v>
      </c>
      <c r="AB94" s="90">
        <v>279</v>
      </c>
      <c r="AC94" s="59">
        <v>723</v>
      </c>
      <c r="AD94" s="90">
        <v>267</v>
      </c>
      <c r="AE94" s="90">
        <v>192</v>
      </c>
      <c r="AF94" s="90">
        <v>264.5</v>
      </c>
      <c r="AG94" s="59">
        <v>723.5</v>
      </c>
      <c r="AH94" s="90">
        <v>305</v>
      </c>
      <c r="AI94" s="90">
        <v>208.5</v>
      </c>
      <c r="AJ94" s="90">
        <v>265</v>
      </c>
      <c r="AK94" s="59">
        <v>778.5</v>
      </c>
      <c r="AL94" s="90">
        <v>288</v>
      </c>
      <c r="AM94" s="90">
        <v>195.5</v>
      </c>
      <c r="AN94" s="90">
        <v>284</v>
      </c>
      <c r="AO94" s="59">
        <v>767.5</v>
      </c>
      <c r="AP94" s="90">
        <v>268</v>
      </c>
      <c r="AQ94" s="90">
        <v>186.5</v>
      </c>
      <c r="AR94" s="90">
        <v>244</v>
      </c>
      <c r="AS94" s="59">
        <v>698.5</v>
      </c>
      <c r="AT94" s="90">
        <v>259</v>
      </c>
      <c r="AU94" s="90">
        <v>205.5</v>
      </c>
      <c r="AV94" s="90">
        <v>256</v>
      </c>
      <c r="AW94" s="59">
        <v>720.5</v>
      </c>
      <c r="AX94" s="90">
        <v>243</v>
      </c>
      <c r="AY94" s="90">
        <v>177</v>
      </c>
      <c r="AZ94" s="90">
        <v>251</v>
      </c>
      <c r="BA94" s="59">
        <v>671</v>
      </c>
      <c r="BB94" s="90">
        <v>253</v>
      </c>
      <c r="BC94" s="90">
        <v>159</v>
      </c>
      <c r="BD94" s="90">
        <v>275.5</v>
      </c>
      <c r="BE94" s="59">
        <v>687.5</v>
      </c>
      <c r="BF94" s="60">
        <f t="shared" si="5"/>
        <v>8423.5</v>
      </c>
      <c r="BG94" s="99">
        <f t="shared" si="6"/>
        <v>3113</v>
      </c>
      <c r="BH94" s="99">
        <f t="shared" si="7"/>
        <v>2217.5</v>
      </c>
      <c r="BI94" s="99">
        <f t="shared" si="8"/>
        <v>3093</v>
      </c>
      <c r="BJ94" s="99">
        <f t="shared" si="9"/>
        <v>8423.5</v>
      </c>
    </row>
    <row r="95" spans="1:62" s="94" customFormat="1" ht="16.05" customHeight="1" x14ac:dyDescent="0.3">
      <c r="A95" s="10">
        <v>89</v>
      </c>
      <c r="B95" s="107" t="s">
        <v>653</v>
      </c>
      <c r="C95" s="15" t="s">
        <v>662</v>
      </c>
      <c r="D95" s="11" t="s">
        <v>330</v>
      </c>
      <c r="E95" s="15" t="s">
        <v>655</v>
      </c>
      <c r="F95" s="118">
        <v>3.3</v>
      </c>
      <c r="G95" s="15">
        <v>380</v>
      </c>
      <c r="H95" s="88" t="s">
        <v>51</v>
      </c>
      <c r="I95" s="119">
        <v>8597</v>
      </c>
      <c r="J95" s="90">
        <v>293</v>
      </c>
      <c r="K95" s="90">
        <v>201.5</v>
      </c>
      <c r="L95" s="90">
        <v>387.5</v>
      </c>
      <c r="M95" s="59">
        <v>882</v>
      </c>
      <c r="N95" s="90">
        <v>291</v>
      </c>
      <c r="O95" s="90">
        <v>189.5</v>
      </c>
      <c r="P95" s="90">
        <v>300.5</v>
      </c>
      <c r="Q95" s="59">
        <v>781</v>
      </c>
      <c r="R95" s="90">
        <v>217</v>
      </c>
      <c r="S95" s="90">
        <v>158.5</v>
      </c>
      <c r="T95" s="90">
        <v>251.5</v>
      </c>
      <c r="U95" s="59">
        <v>627</v>
      </c>
      <c r="V95" s="90">
        <v>206</v>
      </c>
      <c r="W95" s="90">
        <v>147.5</v>
      </c>
      <c r="X95" s="90">
        <v>260.5</v>
      </c>
      <c r="Y95" s="59">
        <v>614</v>
      </c>
      <c r="Z95" s="90">
        <v>193</v>
      </c>
      <c r="AA95" s="90">
        <v>158.5</v>
      </c>
      <c r="AB95" s="90">
        <v>270.5</v>
      </c>
      <c r="AC95" s="59">
        <v>622</v>
      </c>
      <c r="AD95" s="90">
        <v>203</v>
      </c>
      <c r="AE95" s="90">
        <v>160.5</v>
      </c>
      <c r="AF95" s="90">
        <v>259</v>
      </c>
      <c r="AG95" s="59">
        <v>622.5</v>
      </c>
      <c r="AH95" s="90">
        <v>222</v>
      </c>
      <c r="AI95" s="90">
        <v>176</v>
      </c>
      <c r="AJ95" s="90">
        <v>259</v>
      </c>
      <c r="AK95" s="59">
        <v>657</v>
      </c>
      <c r="AL95" s="90">
        <v>219</v>
      </c>
      <c r="AM95" s="90">
        <v>166.5</v>
      </c>
      <c r="AN95" s="90">
        <v>278.5</v>
      </c>
      <c r="AO95" s="59">
        <v>664</v>
      </c>
      <c r="AP95" s="90">
        <v>215</v>
      </c>
      <c r="AQ95" s="90">
        <v>160</v>
      </c>
      <c r="AR95" s="90">
        <v>240</v>
      </c>
      <c r="AS95" s="59">
        <v>615</v>
      </c>
      <c r="AT95" s="90">
        <v>271</v>
      </c>
      <c r="AU95" s="90">
        <v>208</v>
      </c>
      <c r="AV95" s="90">
        <v>305</v>
      </c>
      <c r="AW95" s="59">
        <v>784</v>
      </c>
      <c r="AX95" s="90">
        <v>269</v>
      </c>
      <c r="AY95" s="90">
        <v>191.5</v>
      </c>
      <c r="AZ95" s="90">
        <v>308</v>
      </c>
      <c r="BA95" s="59">
        <v>768.5</v>
      </c>
      <c r="BB95" s="90">
        <v>324</v>
      </c>
      <c r="BC95" s="90">
        <v>207</v>
      </c>
      <c r="BD95" s="90">
        <v>429</v>
      </c>
      <c r="BE95" s="59">
        <v>960</v>
      </c>
      <c r="BF95" s="60">
        <f t="shared" si="5"/>
        <v>8597</v>
      </c>
      <c r="BG95" s="99">
        <f t="shared" si="6"/>
        <v>2923</v>
      </c>
      <c r="BH95" s="99">
        <f t="shared" si="7"/>
        <v>2125</v>
      </c>
      <c r="BI95" s="99">
        <f t="shared" si="8"/>
        <v>3549</v>
      </c>
      <c r="BJ95" s="99">
        <f t="shared" si="9"/>
        <v>8597</v>
      </c>
    </row>
    <row r="96" spans="1:62" s="94" customFormat="1" ht="16.05" customHeight="1" x14ac:dyDescent="0.3">
      <c r="A96" s="10">
        <v>90</v>
      </c>
      <c r="B96" s="107" t="s">
        <v>653</v>
      </c>
      <c r="C96" s="15" t="s">
        <v>669</v>
      </c>
      <c r="D96" s="11" t="s">
        <v>330</v>
      </c>
      <c r="E96" s="15" t="s">
        <v>655</v>
      </c>
      <c r="F96" s="118">
        <v>3.3</v>
      </c>
      <c r="G96" s="15">
        <v>380</v>
      </c>
      <c r="H96" s="88" t="s">
        <v>51</v>
      </c>
      <c r="I96" s="119">
        <v>1062.5</v>
      </c>
      <c r="J96" s="90">
        <v>42</v>
      </c>
      <c r="K96" s="90">
        <v>21</v>
      </c>
      <c r="L96" s="90">
        <v>38.5</v>
      </c>
      <c r="M96" s="59">
        <v>101.5</v>
      </c>
      <c r="N96" s="90">
        <v>35</v>
      </c>
      <c r="O96" s="90">
        <v>21</v>
      </c>
      <c r="P96" s="90">
        <v>32.5</v>
      </c>
      <c r="Q96" s="59">
        <v>88.5</v>
      </c>
      <c r="R96" s="90">
        <v>28</v>
      </c>
      <c r="S96" s="90">
        <v>18</v>
      </c>
      <c r="T96" s="90">
        <v>28</v>
      </c>
      <c r="U96" s="59">
        <v>74</v>
      </c>
      <c r="V96" s="90">
        <v>24</v>
      </c>
      <c r="W96" s="90">
        <v>15</v>
      </c>
      <c r="X96" s="90">
        <v>26.5</v>
      </c>
      <c r="Y96" s="59">
        <v>65.5</v>
      </c>
      <c r="Z96" s="90">
        <v>40</v>
      </c>
      <c r="AA96" s="90">
        <v>24.5</v>
      </c>
      <c r="AB96" s="90">
        <v>43.5</v>
      </c>
      <c r="AC96" s="59">
        <v>108</v>
      </c>
      <c r="AD96" s="90">
        <v>35</v>
      </c>
      <c r="AE96" s="90">
        <v>25</v>
      </c>
      <c r="AF96" s="90">
        <v>39.5</v>
      </c>
      <c r="AG96" s="59">
        <v>99.5</v>
      </c>
      <c r="AH96" s="90">
        <v>32</v>
      </c>
      <c r="AI96" s="90">
        <v>23.5</v>
      </c>
      <c r="AJ96" s="90">
        <v>33.5</v>
      </c>
      <c r="AK96" s="59">
        <v>89</v>
      </c>
      <c r="AL96" s="90">
        <v>32</v>
      </c>
      <c r="AM96" s="90">
        <v>21.5</v>
      </c>
      <c r="AN96" s="90">
        <v>35.5</v>
      </c>
      <c r="AO96" s="59">
        <v>89</v>
      </c>
      <c r="AP96" s="90">
        <v>33</v>
      </c>
      <c r="AQ96" s="90">
        <v>22</v>
      </c>
      <c r="AR96" s="90">
        <v>32.5</v>
      </c>
      <c r="AS96" s="59">
        <v>87.5</v>
      </c>
      <c r="AT96" s="90">
        <v>31</v>
      </c>
      <c r="AU96" s="90">
        <v>23</v>
      </c>
      <c r="AV96" s="90">
        <v>34.5</v>
      </c>
      <c r="AW96" s="59">
        <v>88.5</v>
      </c>
      <c r="AX96" s="90">
        <v>30</v>
      </c>
      <c r="AY96" s="90">
        <v>19.5</v>
      </c>
      <c r="AZ96" s="90">
        <v>32.5</v>
      </c>
      <c r="BA96" s="59">
        <v>82</v>
      </c>
      <c r="BB96" s="90">
        <v>32</v>
      </c>
      <c r="BC96" s="90">
        <v>19.5</v>
      </c>
      <c r="BD96" s="90">
        <v>38</v>
      </c>
      <c r="BE96" s="59">
        <v>89.5</v>
      </c>
      <c r="BF96" s="60">
        <f t="shared" si="5"/>
        <v>1062.5</v>
      </c>
      <c r="BG96" s="99">
        <f t="shared" si="6"/>
        <v>394</v>
      </c>
      <c r="BH96" s="99">
        <f t="shared" si="7"/>
        <v>253.5</v>
      </c>
      <c r="BI96" s="99">
        <f t="shared" si="8"/>
        <v>415</v>
      </c>
      <c r="BJ96" s="99">
        <f t="shared" si="9"/>
        <v>1062.5</v>
      </c>
    </row>
    <row r="97" spans="1:62" s="94" customFormat="1" ht="16.05" customHeight="1" x14ac:dyDescent="0.3">
      <c r="A97" s="10">
        <v>91</v>
      </c>
      <c r="B97" s="107" t="s">
        <v>653</v>
      </c>
      <c r="C97" s="15" t="s">
        <v>669</v>
      </c>
      <c r="D97" s="11" t="s">
        <v>330</v>
      </c>
      <c r="E97" s="15" t="s">
        <v>655</v>
      </c>
      <c r="F97" s="118">
        <v>3.3</v>
      </c>
      <c r="G97" s="15">
        <v>220</v>
      </c>
      <c r="H97" s="88" t="s">
        <v>51</v>
      </c>
      <c r="I97" s="119">
        <v>0</v>
      </c>
      <c r="J97" s="90">
        <v>0</v>
      </c>
      <c r="K97" s="90">
        <v>0</v>
      </c>
      <c r="L97" s="90">
        <v>0</v>
      </c>
      <c r="M97" s="59">
        <v>0</v>
      </c>
      <c r="N97" s="90">
        <v>0</v>
      </c>
      <c r="O97" s="90">
        <v>0</v>
      </c>
      <c r="P97" s="90">
        <v>0</v>
      </c>
      <c r="Q97" s="59">
        <v>0</v>
      </c>
      <c r="R97" s="90">
        <v>0</v>
      </c>
      <c r="S97" s="90">
        <v>0</v>
      </c>
      <c r="T97" s="90">
        <v>0</v>
      </c>
      <c r="U97" s="59">
        <v>0</v>
      </c>
      <c r="V97" s="90">
        <v>0</v>
      </c>
      <c r="W97" s="90">
        <v>0</v>
      </c>
      <c r="X97" s="90">
        <v>0</v>
      </c>
      <c r="Y97" s="59">
        <v>0</v>
      </c>
      <c r="Z97" s="90">
        <v>0</v>
      </c>
      <c r="AA97" s="90">
        <v>0</v>
      </c>
      <c r="AB97" s="90">
        <v>0</v>
      </c>
      <c r="AC97" s="59">
        <v>0</v>
      </c>
      <c r="AD97" s="90">
        <v>0</v>
      </c>
      <c r="AE97" s="90">
        <v>0</v>
      </c>
      <c r="AF97" s="90">
        <v>0</v>
      </c>
      <c r="AG97" s="59">
        <v>0</v>
      </c>
      <c r="AH97" s="90">
        <v>0</v>
      </c>
      <c r="AI97" s="90">
        <v>0</v>
      </c>
      <c r="AJ97" s="90">
        <v>0</v>
      </c>
      <c r="AK97" s="59">
        <v>0</v>
      </c>
      <c r="AL97" s="90">
        <v>0</v>
      </c>
      <c r="AM97" s="90">
        <v>0</v>
      </c>
      <c r="AN97" s="90">
        <v>0</v>
      </c>
      <c r="AO97" s="59">
        <v>0</v>
      </c>
      <c r="AP97" s="90">
        <v>0</v>
      </c>
      <c r="AQ97" s="90">
        <v>0</v>
      </c>
      <c r="AR97" s="90">
        <v>0</v>
      </c>
      <c r="AS97" s="59">
        <v>0</v>
      </c>
      <c r="AT97" s="90">
        <v>0</v>
      </c>
      <c r="AU97" s="90">
        <v>0</v>
      </c>
      <c r="AV97" s="90">
        <v>0</v>
      </c>
      <c r="AW97" s="59">
        <v>0</v>
      </c>
      <c r="AX97" s="90">
        <v>0</v>
      </c>
      <c r="AY97" s="90">
        <v>0</v>
      </c>
      <c r="AZ97" s="90">
        <v>0</v>
      </c>
      <c r="BA97" s="59">
        <v>0</v>
      </c>
      <c r="BB97" s="90">
        <v>0</v>
      </c>
      <c r="BC97" s="90">
        <v>0</v>
      </c>
      <c r="BD97" s="90">
        <v>0</v>
      </c>
      <c r="BE97" s="59">
        <v>0</v>
      </c>
      <c r="BF97" s="60">
        <f t="shared" si="5"/>
        <v>0</v>
      </c>
      <c r="BG97" s="99">
        <f t="shared" si="6"/>
        <v>0</v>
      </c>
      <c r="BH97" s="99">
        <f t="shared" si="7"/>
        <v>0</v>
      </c>
      <c r="BI97" s="99">
        <f t="shared" si="8"/>
        <v>0</v>
      </c>
      <c r="BJ97" s="99">
        <f t="shared" si="9"/>
        <v>0</v>
      </c>
    </row>
    <row r="98" spans="1:62" ht="16.05" customHeight="1" x14ac:dyDescent="0.3">
      <c r="A98" s="120"/>
      <c r="B98" s="121"/>
      <c r="C98" s="72"/>
      <c r="D98" s="120"/>
      <c r="E98" s="72"/>
      <c r="F98" s="122"/>
      <c r="G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</row>
    <row r="99" spans="1:62" ht="16.05" customHeight="1" x14ac:dyDescent="0.3">
      <c r="F99" s="69"/>
      <c r="I99" s="124">
        <f t="shared" ref="I99:AN99" si="10">SUM(I7:I97)</f>
        <v>2442234.7631578948</v>
      </c>
      <c r="J99" s="125">
        <f t="shared" si="10"/>
        <v>74663</v>
      </c>
      <c r="K99" s="125">
        <f t="shared" si="10"/>
        <v>52175.5</v>
      </c>
      <c r="L99" s="125">
        <f t="shared" si="10"/>
        <v>87071.5</v>
      </c>
      <c r="M99" s="125">
        <f t="shared" si="10"/>
        <v>213910</v>
      </c>
      <c r="N99" s="125">
        <f t="shared" si="10"/>
        <v>74330</v>
      </c>
      <c r="O99" s="125">
        <f t="shared" si="10"/>
        <v>50378.5</v>
      </c>
      <c r="P99" s="125">
        <f t="shared" si="10"/>
        <v>68475.263157894748</v>
      </c>
      <c r="Q99" s="125">
        <f t="shared" si="10"/>
        <v>193183.76315789472</v>
      </c>
      <c r="R99" s="125">
        <f t="shared" si="10"/>
        <v>82804</v>
      </c>
      <c r="S99" s="125">
        <f t="shared" si="10"/>
        <v>51321</v>
      </c>
      <c r="T99" s="125">
        <f t="shared" si="10"/>
        <v>70365.5</v>
      </c>
      <c r="U99" s="125">
        <f t="shared" si="10"/>
        <v>204490.5</v>
      </c>
      <c r="V99" s="125">
        <f t="shared" si="10"/>
        <v>75862</v>
      </c>
      <c r="W99" s="125">
        <f t="shared" si="10"/>
        <v>46948.5</v>
      </c>
      <c r="X99" s="125">
        <f t="shared" si="10"/>
        <v>72279.5</v>
      </c>
      <c r="Y99" s="125">
        <f t="shared" si="10"/>
        <v>195090</v>
      </c>
      <c r="Z99" s="125">
        <f t="shared" si="10"/>
        <v>74250</v>
      </c>
      <c r="AA99" s="125">
        <f t="shared" si="10"/>
        <v>51698.5</v>
      </c>
      <c r="AB99" s="125">
        <f t="shared" si="10"/>
        <v>78192.5</v>
      </c>
      <c r="AC99" s="125">
        <f t="shared" si="10"/>
        <v>204141</v>
      </c>
      <c r="AD99" s="125">
        <f t="shared" si="10"/>
        <v>74499</v>
      </c>
      <c r="AE99" s="125">
        <f t="shared" si="10"/>
        <v>51869</v>
      </c>
      <c r="AF99" s="125">
        <f t="shared" si="10"/>
        <v>73563.5</v>
      </c>
      <c r="AG99" s="125">
        <f t="shared" si="10"/>
        <v>199931.5</v>
      </c>
      <c r="AH99" s="125">
        <f t="shared" si="10"/>
        <v>78421</v>
      </c>
      <c r="AI99" s="125">
        <f t="shared" si="10"/>
        <v>55330</v>
      </c>
      <c r="AJ99" s="125">
        <f t="shared" si="10"/>
        <v>69788</v>
      </c>
      <c r="AK99" s="125">
        <f t="shared" si="10"/>
        <v>203539</v>
      </c>
      <c r="AL99" s="125">
        <f t="shared" si="10"/>
        <v>76947</v>
      </c>
      <c r="AM99" s="125">
        <f t="shared" si="10"/>
        <v>52911</v>
      </c>
      <c r="AN99" s="125">
        <f t="shared" si="10"/>
        <v>78591</v>
      </c>
      <c r="AO99" s="125">
        <f t="shared" ref="AO99:BJ99" si="11">SUM(AO7:AO97)</f>
        <v>208449</v>
      </c>
      <c r="AP99" s="125">
        <f t="shared" si="11"/>
        <v>81557</v>
      </c>
      <c r="AQ99" s="125">
        <f t="shared" si="11"/>
        <v>54570.333333333336</v>
      </c>
      <c r="AR99" s="125">
        <f t="shared" si="11"/>
        <v>71537.333333333343</v>
      </c>
      <c r="AS99" s="125">
        <f t="shared" si="11"/>
        <v>207664.66666666666</v>
      </c>
      <c r="AT99" s="125">
        <f t="shared" si="11"/>
        <v>79636</v>
      </c>
      <c r="AU99" s="125">
        <f t="shared" si="11"/>
        <v>56616.833333333336</v>
      </c>
      <c r="AV99" s="125">
        <f t="shared" si="11"/>
        <v>73747.333333333343</v>
      </c>
      <c r="AW99" s="125">
        <f t="shared" si="11"/>
        <v>210000.16666666666</v>
      </c>
      <c r="AX99" s="125">
        <f t="shared" si="11"/>
        <v>72001</v>
      </c>
      <c r="AY99" s="125">
        <f t="shared" si="11"/>
        <v>47809.333333333328</v>
      </c>
      <c r="AZ99" s="125">
        <f t="shared" si="11"/>
        <v>71542.833333333343</v>
      </c>
      <c r="BA99" s="125">
        <f t="shared" si="11"/>
        <v>191353.16666666669</v>
      </c>
      <c r="BB99" s="125">
        <f t="shared" si="11"/>
        <v>77939</v>
      </c>
      <c r="BC99" s="125">
        <f t="shared" si="11"/>
        <v>46840.5</v>
      </c>
      <c r="BD99" s="125">
        <f t="shared" si="11"/>
        <v>85702.5</v>
      </c>
      <c r="BE99" s="125">
        <f t="shared" si="11"/>
        <v>210482</v>
      </c>
      <c r="BF99" s="125">
        <f t="shared" si="11"/>
        <v>2442234.7631578948</v>
      </c>
      <c r="BG99" s="125">
        <f t="shared" si="11"/>
        <v>922909</v>
      </c>
      <c r="BH99" s="125">
        <f t="shared" si="11"/>
        <v>618469</v>
      </c>
      <c r="BI99" s="125">
        <f t="shared" si="11"/>
        <v>900856.76315789472</v>
      </c>
      <c r="BJ99" s="125">
        <f t="shared" si="11"/>
        <v>2442234.7631578948</v>
      </c>
    </row>
    <row r="100" spans="1:62" ht="16.05" customHeight="1" x14ac:dyDescent="0.3"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</row>
    <row r="101" spans="1:62" ht="16.05" customHeight="1" x14ac:dyDescent="0.3"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6"/>
      <c r="BH101" s="126"/>
      <c r="BI101" s="126"/>
      <c r="BJ101" s="126"/>
    </row>
    <row r="102" spans="1:62" ht="16.05" customHeight="1" x14ac:dyDescent="0.3"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6"/>
      <c r="BH102" s="126"/>
      <c r="BI102" s="126"/>
      <c r="BJ102" s="126"/>
    </row>
    <row r="103" spans="1:62" ht="16.05" customHeight="1" x14ac:dyDescent="0.3"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6"/>
      <c r="BH103" s="126"/>
      <c r="BI103" s="126"/>
      <c r="BJ103" s="126"/>
    </row>
    <row r="104" spans="1:62" ht="16.05" customHeight="1" x14ac:dyDescent="0.3"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6"/>
      <c r="BH104" s="126"/>
      <c r="BI104" s="126"/>
      <c r="BJ104" s="126"/>
    </row>
    <row r="105" spans="1:62" ht="16.05" customHeight="1" x14ac:dyDescent="0.3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</row>
    <row r="106" spans="1:62" ht="16.05" customHeight="1" x14ac:dyDescent="0.3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</row>
    <row r="107" spans="1:62" ht="16.05" customHeight="1" x14ac:dyDescent="0.3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</row>
    <row r="108" spans="1:62" ht="16.05" customHeight="1" x14ac:dyDescent="0.3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</row>
    <row r="109" spans="1:62" ht="16.05" customHeight="1" x14ac:dyDescent="0.3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</row>
    <row r="110" spans="1:62" ht="16.05" customHeight="1" x14ac:dyDescent="0.3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</row>
    <row r="111" spans="1:62" ht="16.05" customHeight="1" x14ac:dyDescent="0.3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</row>
    <row r="112" spans="1:62" ht="16.05" customHeight="1" x14ac:dyDescent="0.3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</row>
    <row r="113" spans="10:58" ht="16.05" customHeight="1" x14ac:dyDescent="0.3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</row>
    <row r="114" spans="10:58" ht="16.05" customHeight="1" x14ac:dyDescent="0.3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</row>
    <row r="115" spans="10:58" ht="16.05" customHeight="1" x14ac:dyDescent="0.3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</row>
    <row r="116" spans="10:58" ht="16.05" customHeight="1" x14ac:dyDescent="0.3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</row>
    <row r="117" spans="10:58" ht="16.05" customHeight="1" x14ac:dyDescent="0.3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</row>
    <row r="118" spans="10:58" ht="16.05" customHeight="1" x14ac:dyDescent="0.3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</row>
    <row r="119" spans="10:58" ht="16.05" customHeight="1" x14ac:dyDescent="0.3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</row>
    <row r="120" spans="10:58" ht="16.05" customHeight="1" x14ac:dyDescent="0.3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</row>
    <row r="121" spans="10:58" ht="16.05" customHeight="1" x14ac:dyDescent="0.3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</row>
    <row r="122" spans="10:58" ht="16.05" customHeight="1" x14ac:dyDescent="0.3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</row>
    <row r="123" spans="10:58" ht="16.05" customHeight="1" x14ac:dyDescent="0.3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</row>
    <row r="124" spans="10:58" ht="16.05" customHeight="1" x14ac:dyDescent="0.3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</row>
    <row r="125" spans="10:58" ht="16.05" customHeight="1" x14ac:dyDescent="0.3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</row>
    <row r="126" spans="10:58" ht="16.05" customHeight="1" x14ac:dyDescent="0.3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</row>
    <row r="127" spans="10:58" ht="16.05" customHeight="1" x14ac:dyDescent="0.3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</row>
    <row r="128" spans="10:58" ht="16.05" customHeight="1" x14ac:dyDescent="0.3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</row>
    <row r="129" spans="10:58" ht="16.05" customHeight="1" x14ac:dyDescent="0.3"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</row>
    <row r="130" spans="10:58" ht="16.05" customHeight="1" x14ac:dyDescent="0.3"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</row>
    <row r="131" spans="10:58" ht="16.05" customHeight="1" x14ac:dyDescent="0.3"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</row>
    <row r="132" spans="10:58" ht="16.05" customHeight="1" x14ac:dyDescent="0.3"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</row>
    <row r="133" spans="10:58" ht="16.05" customHeight="1" x14ac:dyDescent="0.3"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</row>
    <row r="134" spans="10:58" ht="16.05" customHeight="1" x14ac:dyDescent="0.3"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</row>
    <row r="135" spans="10:58" ht="16.05" customHeight="1" x14ac:dyDescent="0.3"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</row>
    <row r="136" spans="10:58" ht="16.05" customHeight="1" x14ac:dyDescent="0.3"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</row>
    <row r="137" spans="10:58" ht="16.05" customHeight="1" x14ac:dyDescent="0.3"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</row>
    <row r="138" spans="10:58" ht="16.05" customHeight="1" x14ac:dyDescent="0.3"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</row>
    <row r="139" spans="10:58" ht="16.05" customHeight="1" x14ac:dyDescent="0.3"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</row>
    <row r="140" spans="10:58" ht="16.05" customHeight="1" x14ac:dyDescent="0.3"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</row>
    <row r="141" spans="10:58" ht="16.05" customHeight="1" x14ac:dyDescent="0.3"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</row>
    <row r="142" spans="10:58" ht="16.05" customHeight="1" x14ac:dyDescent="0.3"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</row>
    <row r="143" spans="10:58" ht="16.05" customHeight="1" x14ac:dyDescent="0.3"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</row>
    <row r="144" spans="10:58" ht="16.05" customHeight="1" x14ac:dyDescent="0.3"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</row>
    <row r="145" spans="10:58" ht="16.05" customHeight="1" x14ac:dyDescent="0.3"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</row>
    <row r="146" spans="10:58" ht="16.05" customHeight="1" x14ac:dyDescent="0.3"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</row>
    <row r="147" spans="10:58" ht="16.05" customHeight="1" x14ac:dyDescent="0.3"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</row>
    <row r="148" spans="10:58" ht="16.05" customHeight="1" x14ac:dyDescent="0.3"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</row>
    <row r="149" spans="10:58" ht="16.05" customHeight="1" x14ac:dyDescent="0.3"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</row>
    <row r="150" spans="10:58" ht="16.05" customHeight="1" x14ac:dyDescent="0.3"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</row>
    <row r="151" spans="10:58" ht="16.05" customHeight="1" x14ac:dyDescent="0.3"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</row>
    <row r="152" spans="10:58" ht="16.05" customHeight="1" x14ac:dyDescent="0.3"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</row>
    <row r="153" spans="10:58" ht="16.05" customHeight="1" x14ac:dyDescent="0.3"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</row>
    <row r="154" spans="10:58" ht="16.05" customHeight="1" x14ac:dyDescent="0.3"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</row>
    <row r="155" spans="10:58" ht="16.05" customHeight="1" x14ac:dyDescent="0.3"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</row>
    <row r="156" spans="10:58" ht="16.05" customHeight="1" x14ac:dyDescent="0.3"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</row>
    <row r="157" spans="10:58" ht="16.05" customHeight="1" x14ac:dyDescent="0.3"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</row>
    <row r="158" spans="10:58" ht="16.05" customHeight="1" x14ac:dyDescent="0.3"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</row>
    <row r="159" spans="10:58" ht="16.05" customHeight="1" x14ac:dyDescent="0.3"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</row>
    <row r="160" spans="10:58" ht="16.05" customHeight="1" x14ac:dyDescent="0.3"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</row>
    <row r="161" spans="10:58" ht="16.05" customHeight="1" x14ac:dyDescent="0.3"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</row>
    <row r="162" spans="10:58" ht="16.05" customHeight="1" x14ac:dyDescent="0.3"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</row>
    <row r="163" spans="10:58" ht="16.05" customHeight="1" x14ac:dyDescent="0.3"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</row>
    <row r="164" spans="10:58" ht="16.05" customHeight="1" x14ac:dyDescent="0.3"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</row>
    <row r="165" spans="10:58" ht="16.05" customHeight="1" x14ac:dyDescent="0.3"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</row>
    <row r="166" spans="10:58" ht="16.05" customHeight="1" x14ac:dyDescent="0.3"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</row>
    <row r="167" spans="10:58" ht="16.05" customHeight="1" x14ac:dyDescent="0.3"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</row>
    <row r="168" spans="10:58" ht="16.05" customHeight="1" x14ac:dyDescent="0.3"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</row>
    <row r="169" spans="10:58" ht="16.05" customHeight="1" x14ac:dyDescent="0.3"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</row>
    <row r="170" spans="10:58" ht="16.05" customHeight="1" x14ac:dyDescent="0.3"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</row>
    <row r="171" spans="10:58" ht="16.05" customHeight="1" x14ac:dyDescent="0.3"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</row>
    <row r="172" spans="10:58" ht="16.05" customHeight="1" x14ac:dyDescent="0.3"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</row>
    <row r="173" spans="10:58" ht="16.05" customHeight="1" x14ac:dyDescent="0.3"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</row>
    <row r="174" spans="10:58" ht="16.05" customHeight="1" x14ac:dyDescent="0.3"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</row>
    <row r="175" spans="10:58" ht="16.05" customHeight="1" x14ac:dyDescent="0.3"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</row>
    <row r="176" spans="10:58" ht="16.05" customHeight="1" x14ac:dyDescent="0.3"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</row>
    <row r="177" spans="10:58" ht="16.05" customHeight="1" x14ac:dyDescent="0.3"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</row>
    <row r="178" spans="10:58" ht="16.05" customHeight="1" x14ac:dyDescent="0.3"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</row>
    <row r="179" spans="10:58" ht="16.05" customHeight="1" x14ac:dyDescent="0.3"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</row>
    <row r="180" spans="10:58" ht="16.05" customHeight="1" x14ac:dyDescent="0.3"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</row>
    <row r="181" spans="10:58" ht="16.05" customHeight="1" x14ac:dyDescent="0.3"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</row>
    <row r="182" spans="10:58" ht="16.05" customHeight="1" x14ac:dyDescent="0.3"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</row>
    <row r="183" spans="10:58" ht="16.05" customHeight="1" x14ac:dyDescent="0.3"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</row>
    <row r="184" spans="10:58" ht="16.05" customHeight="1" x14ac:dyDescent="0.3"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</row>
    <row r="185" spans="10:58" ht="16.05" customHeight="1" x14ac:dyDescent="0.3"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</row>
    <row r="186" spans="10:58" ht="16.05" customHeight="1" x14ac:dyDescent="0.3"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</row>
    <row r="187" spans="10:58" ht="16.05" customHeight="1" x14ac:dyDescent="0.3"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</row>
    <row r="188" spans="10:58" ht="16.05" customHeight="1" x14ac:dyDescent="0.3">
      <c r="J188" s="68"/>
    </row>
    <row r="189" spans="10:58" ht="16.05" customHeight="1" x14ac:dyDescent="0.3">
      <c r="J189" s="68"/>
    </row>
    <row r="190" spans="10:58" ht="16.05" customHeight="1" x14ac:dyDescent="0.3">
      <c r="J190" s="68"/>
    </row>
    <row r="191" spans="10:58" ht="16.05" customHeight="1" x14ac:dyDescent="0.3">
      <c r="J191" s="68"/>
    </row>
    <row r="192" spans="10:58" ht="16.05" customHeight="1" x14ac:dyDescent="0.3">
      <c r="J192" s="68"/>
    </row>
    <row r="193" spans="10:10" ht="16.05" customHeight="1" x14ac:dyDescent="0.3">
      <c r="J193" s="68"/>
    </row>
    <row r="194" spans="10:10" ht="16.05" customHeight="1" x14ac:dyDescent="0.3">
      <c r="J194" s="68"/>
    </row>
    <row r="195" spans="10:10" ht="16.05" customHeight="1" x14ac:dyDescent="0.3">
      <c r="J195" s="68"/>
    </row>
    <row r="196" spans="10:10" ht="16.05" customHeight="1" x14ac:dyDescent="0.3">
      <c r="J196" s="68"/>
    </row>
    <row r="197" spans="10:10" ht="16.05" customHeight="1" x14ac:dyDescent="0.3">
      <c r="J197" s="68"/>
    </row>
    <row r="198" spans="10:10" ht="16.05" customHeight="1" x14ac:dyDescent="0.3">
      <c r="J198" s="68"/>
    </row>
    <row r="199" spans="10:10" ht="16.05" customHeight="1" x14ac:dyDescent="0.3">
      <c r="J199" s="68"/>
    </row>
    <row r="200" spans="10:10" ht="16.05" customHeight="1" x14ac:dyDescent="0.3">
      <c r="J200" s="68"/>
    </row>
    <row r="201" spans="10:10" ht="16.05" customHeight="1" x14ac:dyDescent="0.3">
      <c r="J201" s="68"/>
    </row>
    <row r="202" spans="10:10" ht="16.05" customHeight="1" x14ac:dyDescent="0.3">
      <c r="J202" s="68"/>
    </row>
    <row r="203" spans="10:10" ht="16.05" customHeight="1" x14ac:dyDescent="0.3">
      <c r="J203" s="68"/>
    </row>
    <row r="204" spans="10:10" ht="16.05" customHeight="1" x14ac:dyDescent="0.3">
      <c r="J204" s="68"/>
    </row>
    <row r="205" spans="10:10" ht="16.05" customHeight="1" x14ac:dyDescent="0.3">
      <c r="J205" s="68"/>
    </row>
  </sheetData>
  <autoFilter ref="A6:BJ97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Foglio1!$A$1:$D$1</xm:f>
          </x14:formula1>
          <xm:sqref>H98:H1048576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132"/>
  <sheetViews>
    <sheetView view="pageBreakPreview" zoomScale="60" zoomScaleNormal="100" workbookViewId="0">
      <selection activeCell="E1" sqref="E1:E1048576"/>
    </sheetView>
  </sheetViews>
  <sheetFormatPr defaultColWidth="15.77734375" defaultRowHeight="16.05" customHeight="1" x14ac:dyDescent="0.3"/>
  <cols>
    <col min="1" max="1" width="9.88671875" style="27" bestFit="1" customWidth="1"/>
    <col min="2" max="2" width="26" style="27" bestFit="1" customWidth="1"/>
    <col min="3" max="3" width="21.5546875" style="27" bestFit="1" customWidth="1"/>
    <col min="4" max="4" width="5.6640625" style="27" bestFit="1" customWidth="1"/>
    <col min="5" max="5" width="14.6640625" style="27" bestFit="1" customWidth="1"/>
    <col min="6" max="6" width="13.109375" style="27" bestFit="1" customWidth="1"/>
    <col min="7" max="7" width="11.6640625" style="27" bestFit="1" customWidth="1"/>
    <col min="8" max="8" width="14.33203125" style="27" bestFit="1" customWidth="1"/>
    <col min="9" max="16384" width="15.77734375" style="27"/>
  </cols>
  <sheetData>
    <row r="1" spans="1:62" ht="16.05" customHeight="1" x14ac:dyDescent="0.3">
      <c r="A1" s="36" t="s">
        <v>42</v>
      </c>
      <c r="B1" s="36"/>
      <c r="C1" s="2"/>
      <c r="G1" s="66"/>
      <c r="H1" s="66"/>
      <c r="I1" s="67"/>
      <c r="J1" s="68"/>
    </row>
    <row r="2" spans="1:62" ht="16.05" customHeight="1" x14ac:dyDescent="0.3">
      <c r="A2" s="36" t="s">
        <v>41</v>
      </c>
      <c r="B2" s="36"/>
      <c r="C2" s="2"/>
      <c r="G2" s="66"/>
      <c r="H2" s="66"/>
      <c r="I2" s="67"/>
      <c r="J2" s="68"/>
      <c r="K2" s="68"/>
      <c r="L2" s="68"/>
      <c r="M2" s="68"/>
      <c r="O2" s="68"/>
      <c r="P2" s="68"/>
      <c r="Q2" s="68"/>
      <c r="S2" s="68"/>
      <c r="T2" s="68"/>
      <c r="U2" s="68"/>
      <c r="W2" s="68"/>
      <c r="X2" s="68"/>
      <c r="Y2" s="68"/>
      <c r="AA2" s="68"/>
      <c r="AB2" s="68"/>
      <c r="AC2" s="68"/>
      <c r="AE2" s="68"/>
      <c r="AF2" s="68"/>
      <c r="AG2" s="68"/>
      <c r="AI2" s="68"/>
      <c r="AJ2" s="68"/>
      <c r="AK2" s="68"/>
      <c r="AM2" s="68"/>
      <c r="AN2" s="68"/>
      <c r="AO2" s="68"/>
      <c r="AQ2" s="68"/>
      <c r="AR2" s="68"/>
      <c r="AS2" s="68"/>
      <c r="AU2" s="68"/>
      <c r="AV2" s="68"/>
      <c r="AW2" s="68"/>
      <c r="AY2" s="68"/>
      <c r="AZ2" s="68"/>
      <c r="BA2" s="68"/>
      <c r="BC2" s="68"/>
      <c r="BD2" s="68"/>
      <c r="BE2" s="68"/>
    </row>
    <row r="3" spans="1:62" ht="16.05" customHeight="1" x14ac:dyDescent="0.3">
      <c r="A3" s="36" t="s">
        <v>33</v>
      </c>
      <c r="B3" s="36"/>
      <c r="C3" s="2"/>
      <c r="G3" s="69"/>
      <c r="H3" s="69"/>
    </row>
    <row r="4" spans="1:62" s="72" customFormat="1" ht="16.05" customHeight="1" x14ac:dyDescent="0.3">
      <c r="A4" s="178" t="s">
        <v>48</v>
      </c>
      <c r="B4" s="178"/>
      <c r="C4" s="178"/>
      <c r="D4" s="178"/>
      <c r="F4" s="70"/>
      <c r="G4" s="71"/>
      <c r="H4" s="71"/>
    </row>
    <row r="6" spans="1:62" s="9" customFormat="1" ht="16.05" customHeight="1" x14ac:dyDescent="0.3">
      <c r="A6" s="4" t="s">
        <v>0</v>
      </c>
      <c r="B6" s="5" t="s">
        <v>1</v>
      </c>
      <c r="C6" s="4" t="s">
        <v>2</v>
      </c>
      <c r="D6" s="5" t="s">
        <v>3</v>
      </c>
      <c r="E6" s="6" t="s">
        <v>4</v>
      </c>
      <c r="F6" s="6" t="s">
        <v>5</v>
      </c>
      <c r="G6" s="4" t="s">
        <v>6</v>
      </c>
      <c r="H6" s="82" t="s">
        <v>49</v>
      </c>
      <c r="I6" s="4" t="s">
        <v>7</v>
      </c>
      <c r="J6" s="5" t="s">
        <v>8</v>
      </c>
      <c r="K6" s="5" t="s">
        <v>9</v>
      </c>
      <c r="L6" s="5" t="s">
        <v>10</v>
      </c>
      <c r="M6" s="5" t="s">
        <v>11</v>
      </c>
      <c r="N6" s="5" t="s">
        <v>8</v>
      </c>
      <c r="O6" s="5" t="s">
        <v>9</v>
      </c>
      <c r="P6" s="5" t="s">
        <v>10</v>
      </c>
      <c r="Q6" s="5" t="s">
        <v>12</v>
      </c>
      <c r="R6" s="4" t="s">
        <v>8</v>
      </c>
      <c r="S6" s="4" t="s">
        <v>9</v>
      </c>
      <c r="T6" s="4" t="s">
        <v>10</v>
      </c>
      <c r="U6" s="5" t="s">
        <v>13</v>
      </c>
      <c r="V6" s="7" t="s">
        <v>8</v>
      </c>
      <c r="W6" s="7" t="s">
        <v>9</v>
      </c>
      <c r="X6" s="7" t="s">
        <v>10</v>
      </c>
      <c r="Y6" s="5" t="s">
        <v>14</v>
      </c>
      <c r="Z6" s="7" t="s">
        <v>8</v>
      </c>
      <c r="AA6" s="7" t="s">
        <v>9</v>
      </c>
      <c r="AB6" s="7" t="s">
        <v>10</v>
      </c>
      <c r="AC6" s="5" t="s">
        <v>15</v>
      </c>
      <c r="AD6" s="7" t="s">
        <v>8</v>
      </c>
      <c r="AE6" s="7" t="s">
        <v>9</v>
      </c>
      <c r="AF6" s="7" t="s">
        <v>10</v>
      </c>
      <c r="AG6" s="5" t="s">
        <v>16</v>
      </c>
      <c r="AH6" s="7" t="s">
        <v>8</v>
      </c>
      <c r="AI6" s="7" t="s">
        <v>9</v>
      </c>
      <c r="AJ6" s="7" t="s">
        <v>10</v>
      </c>
      <c r="AK6" s="5" t="s">
        <v>17</v>
      </c>
      <c r="AL6" s="7" t="s">
        <v>8</v>
      </c>
      <c r="AM6" s="7" t="s">
        <v>9</v>
      </c>
      <c r="AN6" s="7" t="s">
        <v>10</v>
      </c>
      <c r="AO6" s="5" t="s">
        <v>18</v>
      </c>
      <c r="AP6" s="7" t="s">
        <v>8</v>
      </c>
      <c r="AQ6" s="7" t="s">
        <v>9</v>
      </c>
      <c r="AR6" s="7" t="s">
        <v>10</v>
      </c>
      <c r="AS6" s="5" t="s">
        <v>19</v>
      </c>
      <c r="AT6" s="7" t="s">
        <v>8</v>
      </c>
      <c r="AU6" s="7" t="s">
        <v>9</v>
      </c>
      <c r="AV6" s="7" t="s">
        <v>10</v>
      </c>
      <c r="AW6" s="5" t="s">
        <v>20</v>
      </c>
      <c r="AX6" s="7" t="s">
        <v>8</v>
      </c>
      <c r="AY6" s="7" t="s">
        <v>9</v>
      </c>
      <c r="AZ6" s="7" t="s">
        <v>10</v>
      </c>
      <c r="BA6" s="5" t="s">
        <v>21</v>
      </c>
      <c r="BB6" s="7" t="s">
        <v>8</v>
      </c>
      <c r="BC6" s="7" t="s">
        <v>9</v>
      </c>
      <c r="BD6" s="7" t="s">
        <v>10</v>
      </c>
      <c r="BE6" s="5" t="s">
        <v>22</v>
      </c>
      <c r="BF6" s="4" t="s">
        <v>23</v>
      </c>
      <c r="BG6" s="8" t="s">
        <v>8</v>
      </c>
      <c r="BH6" s="8" t="s">
        <v>9</v>
      </c>
      <c r="BI6" s="8" t="s">
        <v>10</v>
      </c>
      <c r="BJ6" s="8" t="s">
        <v>24</v>
      </c>
    </row>
    <row r="7" spans="1:62" s="2" customFormat="1" ht="16.05" customHeight="1" x14ac:dyDescent="0.3">
      <c r="A7" s="10">
        <v>1</v>
      </c>
      <c r="B7" s="10" t="s">
        <v>328</v>
      </c>
      <c r="C7" s="11" t="s">
        <v>329</v>
      </c>
      <c r="D7" s="11" t="s">
        <v>330</v>
      </c>
      <c r="E7" s="10" t="s">
        <v>331</v>
      </c>
      <c r="F7" s="12">
        <v>11</v>
      </c>
      <c r="G7" s="10">
        <v>380</v>
      </c>
      <c r="H7" s="18" t="s">
        <v>51</v>
      </c>
      <c r="I7" s="19">
        <f>+M7+Q7+U7+Y7+AC7+AG7+AK7+AO7+AS7+AW7+BA7+BE7</f>
        <v>9406</v>
      </c>
      <c r="J7" s="20">
        <v>274</v>
      </c>
      <c r="K7" s="20">
        <v>209</v>
      </c>
      <c r="L7" s="20">
        <v>422</v>
      </c>
      <c r="M7" s="21">
        <f>SUM(J7:L7)</f>
        <v>905</v>
      </c>
      <c r="N7" s="20">
        <v>281</v>
      </c>
      <c r="O7" s="20">
        <v>211</v>
      </c>
      <c r="P7" s="20">
        <v>368</v>
      </c>
      <c r="Q7" s="21">
        <f>SUM(N7:P7)</f>
        <v>860</v>
      </c>
      <c r="R7" s="20">
        <v>310</v>
      </c>
      <c r="S7" s="20">
        <v>226</v>
      </c>
      <c r="T7" s="20">
        <v>407</v>
      </c>
      <c r="U7" s="21">
        <f>SUM(R7:T7)</f>
        <v>943</v>
      </c>
      <c r="V7" s="20">
        <v>281</v>
      </c>
      <c r="W7" s="20">
        <v>211</v>
      </c>
      <c r="X7" s="20">
        <v>368</v>
      </c>
      <c r="Y7" s="21">
        <f>SUM(V7:X7)</f>
        <v>860</v>
      </c>
      <c r="Z7" s="20">
        <v>281</v>
      </c>
      <c r="AA7" s="20">
        <v>211</v>
      </c>
      <c r="AB7" s="20">
        <v>368</v>
      </c>
      <c r="AC7" s="21">
        <f>SUM(Z7:AB7)</f>
        <v>860</v>
      </c>
      <c r="AD7" s="20">
        <v>260</v>
      </c>
      <c r="AE7" s="20">
        <v>176</v>
      </c>
      <c r="AF7" s="20">
        <v>340</v>
      </c>
      <c r="AG7" s="21">
        <f>SUM(AD7:AF7)</f>
        <v>776</v>
      </c>
      <c r="AH7" s="20">
        <v>242</v>
      </c>
      <c r="AI7" s="20">
        <v>179</v>
      </c>
      <c r="AJ7" s="20">
        <v>301</v>
      </c>
      <c r="AK7" s="21">
        <f>SUM(AH7:AJ7)</f>
        <v>722</v>
      </c>
      <c r="AL7" s="20">
        <v>219</v>
      </c>
      <c r="AM7" s="20">
        <v>159</v>
      </c>
      <c r="AN7" s="20">
        <v>294</v>
      </c>
      <c r="AO7" s="21">
        <f>SUM(AL7:AN7)</f>
        <v>672</v>
      </c>
      <c r="AP7" s="20">
        <v>214</v>
      </c>
      <c r="AQ7" s="20">
        <v>157</v>
      </c>
      <c r="AR7" s="20">
        <v>270</v>
      </c>
      <c r="AS7" s="21">
        <f>SUM(AP7:AR7)</f>
        <v>641</v>
      </c>
      <c r="AT7" s="20">
        <v>215</v>
      </c>
      <c r="AU7" s="20">
        <v>165</v>
      </c>
      <c r="AV7" s="20">
        <v>283</v>
      </c>
      <c r="AW7" s="21">
        <f>SUM(AT7:AV7)</f>
        <v>663</v>
      </c>
      <c r="AX7" s="20">
        <v>227</v>
      </c>
      <c r="AY7" s="20">
        <v>169</v>
      </c>
      <c r="AZ7" s="20">
        <v>317</v>
      </c>
      <c r="BA7" s="21">
        <f>SUM(AX7:AZ7)</f>
        <v>713</v>
      </c>
      <c r="BB7" s="20">
        <v>236</v>
      </c>
      <c r="BC7" s="20">
        <v>171</v>
      </c>
      <c r="BD7" s="20">
        <v>384</v>
      </c>
      <c r="BE7" s="21">
        <f>SUM(BB7:BD7)</f>
        <v>791</v>
      </c>
      <c r="BF7" s="91">
        <f>M7+Q7+U7+Y7+AC7+AG7+AK7+AO7+AS7+AW7+BA7+BE7</f>
        <v>9406</v>
      </c>
      <c r="BG7" s="92">
        <f t="shared" ref="BG7:BI22" si="0">J7+N7+R7+V7+Z7+AD7+AH7+AL7+AP7+AT7+AX7+BB7</f>
        <v>3040</v>
      </c>
      <c r="BH7" s="92">
        <f t="shared" si="0"/>
        <v>2244</v>
      </c>
      <c r="BI7" s="92">
        <f t="shared" si="0"/>
        <v>4122</v>
      </c>
      <c r="BJ7" s="19">
        <f t="shared" ref="BJ7:BJ70" si="1">BG7+BH7+BI7</f>
        <v>9406</v>
      </c>
    </row>
    <row r="8" spans="1:62" s="2" customFormat="1" ht="16.05" customHeight="1" x14ac:dyDescent="0.3">
      <c r="A8" s="10">
        <v>2</v>
      </c>
      <c r="B8" s="10" t="s">
        <v>328</v>
      </c>
      <c r="C8" s="11" t="s">
        <v>329</v>
      </c>
      <c r="D8" s="11" t="s">
        <v>330</v>
      </c>
      <c r="E8" s="10" t="s">
        <v>331</v>
      </c>
      <c r="F8" s="12">
        <v>3.3</v>
      </c>
      <c r="G8" s="10">
        <v>220</v>
      </c>
      <c r="H8" s="18" t="s">
        <v>51</v>
      </c>
      <c r="I8" s="19">
        <f t="shared" ref="I8:I71" si="2">+M8+Q8+U8+Y8+AC8+AG8+AK8+AO8+AS8+AW8+BA8+BE8</f>
        <v>1020</v>
      </c>
      <c r="J8" s="20">
        <v>20</v>
      </c>
      <c r="K8" s="20">
        <v>27</v>
      </c>
      <c r="L8" s="20">
        <v>58</v>
      </c>
      <c r="M8" s="21">
        <f t="shared" ref="M8:M71" si="3">SUM(J8:L8)</f>
        <v>105</v>
      </c>
      <c r="N8" s="20">
        <v>17</v>
      </c>
      <c r="O8" s="20">
        <v>24</v>
      </c>
      <c r="P8" s="20">
        <v>50</v>
      </c>
      <c r="Q8" s="21">
        <f t="shared" ref="Q8:Q71" si="4">SUM(N8:P8)</f>
        <v>91</v>
      </c>
      <c r="R8" s="20">
        <v>16</v>
      </c>
      <c r="S8" s="20">
        <v>24</v>
      </c>
      <c r="T8" s="20">
        <v>51</v>
      </c>
      <c r="U8" s="21">
        <f t="shared" ref="U8:U71" si="5">SUM(R8:T8)</f>
        <v>91</v>
      </c>
      <c r="V8" s="20">
        <v>15</v>
      </c>
      <c r="W8" s="20">
        <v>19</v>
      </c>
      <c r="X8" s="20">
        <v>52</v>
      </c>
      <c r="Y8" s="21">
        <f t="shared" ref="Y8:Y71" si="6">SUM(V8:X8)</f>
        <v>86</v>
      </c>
      <c r="Z8" s="20">
        <v>17</v>
      </c>
      <c r="AA8" s="20">
        <v>24</v>
      </c>
      <c r="AB8" s="20">
        <v>50</v>
      </c>
      <c r="AC8" s="21">
        <f t="shared" ref="AC8:AC71" si="7">SUM(Z8:AB8)</f>
        <v>91</v>
      </c>
      <c r="AD8" s="20">
        <v>14</v>
      </c>
      <c r="AE8" s="20">
        <v>16</v>
      </c>
      <c r="AF8" s="20">
        <v>43</v>
      </c>
      <c r="AG8" s="21">
        <f t="shared" ref="AG8:AG71" si="8">SUM(AD8:AF8)</f>
        <v>73</v>
      </c>
      <c r="AH8" s="20">
        <v>12</v>
      </c>
      <c r="AI8" s="20">
        <v>15</v>
      </c>
      <c r="AJ8" s="20">
        <v>41</v>
      </c>
      <c r="AK8" s="21">
        <f t="shared" ref="AK8:AK71" si="9">SUM(AH8:AJ8)</f>
        <v>68</v>
      </c>
      <c r="AL8" s="20">
        <v>12</v>
      </c>
      <c r="AM8" s="20">
        <v>16</v>
      </c>
      <c r="AN8" s="20">
        <v>44</v>
      </c>
      <c r="AO8" s="21">
        <f t="shared" ref="AO8:AO71" si="10">SUM(AL8:AN8)</f>
        <v>72</v>
      </c>
      <c r="AP8" s="20">
        <v>13</v>
      </c>
      <c r="AQ8" s="20">
        <v>18</v>
      </c>
      <c r="AR8" s="20">
        <v>44</v>
      </c>
      <c r="AS8" s="21">
        <f t="shared" ref="AS8:AS71" si="11">SUM(AP8:AR8)</f>
        <v>75</v>
      </c>
      <c r="AT8" s="20">
        <v>13</v>
      </c>
      <c r="AU8" s="20">
        <v>20</v>
      </c>
      <c r="AV8" s="20">
        <v>39</v>
      </c>
      <c r="AW8" s="21">
        <f t="shared" ref="AW8:AW71" si="12">SUM(AT8:AV8)</f>
        <v>72</v>
      </c>
      <c r="AX8" s="20">
        <v>17</v>
      </c>
      <c r="AY8" s="20">
        <v>25</v>
      </c>
      <c r="AZ8" s="20">
        <v>55</v>
      </c>
      <c r="BA8" s="21">
        <f t="shared" ref="BA8:BA71" si="13">SUM(AX8:AZ8)</f>
        <v>97</v>
      </c>
      <c r="BB8" s="20">
        <v>17</v>
      </c>
      <c r="BC8" s="20">
        <v>24</v>
      </c>
      <c r="BD8" s="20">
        <v>58</v>
      </c>
      <c r="BE8" s="21">
        <f t="shared" ref="BE8:BE71" si="14">SUM(BB8:BD8)</f>
        <v>99</v>
      </c>
      <c r="BF8" s="91">
        <f t="shared" ref="BF8:BF71" si="15">M8+Q8+U8+Y8+AC8+AG8+AK8+AO8+AS8+AW8+BA8+BE8</f>
        <v>1020</v>
      </c>
      <c r="BG8" s="92">
        <f t="shared" si="0"/>
        <v>183</v>
      </c>
      <c r="BH8" s="92">
        <f t="shared" si="0"/>
        <v>252</v>
      </c>
      <c r="BI8" s="92">
        <f t="shared" si="0"/>
        <v>585</v>
      </c>
      <c r="BJ8" s="19">
        <f t="shared" si="1"/>
        <v>1020</v>
      </c>
    </row>
    <row r="9" spans="1:62" s="2" customFormat="1" ht="16.05" customHeight="1" x14ac:dyDescent="0.3">
      <c r="A9" s="10">
        <v>3</v>
      </c>
      <c r="B9" s="10" t="s">
        <v>328</v>
      </c>
      <c r="C9" s="10" t="s">
        <v>329</v>
      </c>
      <c r="D9" s="11" t="s">
        <v>330</v>
      </c>
      <c r="E9" s="10" t="s">
        <v>331</v>
      </c>
      <c r="F9" s="12">
        <v>5</v>
      </c>
      <c r="G9" s="10">
        <v>380</v>
      </c>
      <c r="H9" s="18" t="s">
        <v>51</v>
      </c>
      <c r="I9" s="19">
        <f t="shared" si="2"/>
        <v>2153</v>
      </c>
      <c r="J9" s="20">
        <v>44</v>
      </c>
      <c r="K9" s="20">
        <v>49</v>
      </c>
      <c r="L9" s="20">
        <v>83</v>
      </c>
      <c r="M9" s="21">
        <f t="shared" si="3"/>
        <v>176</v>
      </c>
      <c r="N9" s="20">
        <v>52</v>
      </c>
      <c r="O9" s="20">
        <v>53</v>
      </c>
      <c r="P9" s="20">
        <v>84</v>
      </c>
      <c r="Q9" s="21">
        <f t="shared" si="4"/>
        <v>189</v>
      </c>
      <c r="R9" s="20">
        <v>54</v>
      </c>
      <c r="S9" s="20">
        <v>55</v>
      </c>
      <c r="T9" s="20">
        <v>88</v>
      </c>
      <c r="U9" s="21">
        <f t="shared" si="5"/>
        <v>197</v>
      </c>
      <c r="V9" s="20">
        <v>64</v>
      </c>
      <c r="W9" s="20">
        <v>56</v>
      </c>
      <c r="X9" s="20">
        <v>111</v>
      </c>
      <c r="Y9" s="21">
        <f t="shared" si="6"/>
        <v>231</v>
      </c>
      <c r="Z9" s="20">
        <v>52</v>
      </c>
      <c r="AA9" s="20">
        <v>53</v>
      </c>
      <c r="AB9" s="20">
        <v>84</v>
      </c>
      <c r="AC9" s="21">
        <f t="shared" si="7"/>
        <v>189</v>
      </c>
      <c r="AD9" s="20">
        <v>62</v>
      </c>
      <c r="AE9" s="20">
        <v>53</v>
      </c>
      <c r="AF9" s="20">
        <v>101</v>
      </c>
      <c r="AG9" s="21">
        <f t="shared" si="8"/>
        <v>216</v>
      </c>
      <c r="AH9" s="20">
        <v>58</v>
      </c>
      <c r="AI9" s="20">
        <v>49</v>
      </c>
      <c r="AJ9" s="20">
        <v>88</v>
      </c>
      <c r="AK9" s="21">
        <f t="shared" si="9"/>
        <v>195</v>
      </c>
      <c r="AL9" s="20">
        <v>39</v>
      </c>
      <c r="AM9" s="20">
        <v>38</v>
      </c>
      <c r="AN9" s="20">
        <v>85</v>
      </c>
      <c r="AO9" s="21">
        <f t="shared" si="10"/>
        <v>162</v>
      </c>
      <c r="AP9" s="20">
        <v>42</v>
      </c>
      <c r="AQ9" s="20">
        <v>43</v>
      </c>
      <c r="AR9" s="20">
        <v>82</v>
      </c>
      <c r="AS9" s="21">
        <f t="shared" si="11"/>
        <v>167</v>
      </c>
      <c r="AT9" s="20">
        <v>30</v>
      </c>
      <c r="AU9" s="20">
        <v>39</v>
      </c>
      <c r="AV9" s="20">
        <v>68</v>
      </c>
      <c r="AW9" s="21">
        <f t="shared" si="12"/>
        <v>137</v>
      </c>
      <c r="AX9" s="20">
        <v>37</v>
      </c>
      <c r="AY9" s="20">
        <v>40</v>
      </c>
      <c r="AZ9" s="20">
        <v>67</v>
      </c>
      <c r="BA9" s="21">
        <f t="shared" si="13"/>
        <v>144</v>
      </c>
      <c r="BB9" s="20">
        <v>38</v>
      </c>
      <c r="BC9" s="20">
        <v>40</v>
      </c>
      <c r="BD9" s="20">
        <v>72</v>
      </c>
      <c r="BE9" s="21">
        <f t="shared" si="14"/>
        <v>150</v>
      </c>
      <c r="BF9" s="91">
        <f t="shared" si="15"/>
        <v>2153</v>
      </c>
      <c r="BG9" s="92">
        <f t="shared" si="0"/>
        <v>572</v>
      </c>
      <c r="BH9" s="92">
        <f t="shared" si="0"/>
        <v>568</v>
      </c>
      <c r="BI9" s="92">
        <f t="shared" si="0"/>
        <v>1013</v>
      </c>
      <c r="BJ9" s="19">
        <f t="shared" si="1"/>
        <v>2153</v>
      </c>
    </row>
    <row r="10" spans="1:62" s="2" customFormat="1" ht="16.05" customHeight="1" x14ac:dyDescent="0.3">
      <c r="A10" s="10">
        <v>4</v>
      </c>
      <c r="B10" s="10" t="s">
        <v>328</v>
      </c>
      <c r="C10" s="10" t="s">
        <v>329</v>
      </c>
      <c r="D10" s="11" t="s">
        <v>330</v>
      </c>
      <c r="E10" s="10" t="s">
        <v>331</v>
      </c>
      <c r="F10" s="12">
        <v>6.6</v>
      </c>
      <c r="G10" s="10">
        <v>380</v>
      </c>
      <c r="H10" s="18" t="s">
        <v>51</v>
      </c>
      <c r="I10" s="19">
        <f t="shared" si="2"/>
        <v>12344</v>
      </c>
      <c r="J10" s="20">
        <v>357</v>
      </c>
      <c r="K10" s="20">
        <v>279</v>
      </c>
      <c r="L10" s="20">
        <v>531</v>
      </c>
      <c r="M10" s="21">
        <f t="shared" si="3"/>
        <v>1167</v>
      </c>
      <c r="N10" s="20">
        <v>270</v>
      </c>
      <c r="O10" s="20">
        <v>202</v>
      </c>
      <c r="P10" s="20">
        <v>323</v>
      </c>
      <c r="Q10" s="21">
        <f t="shared" si="4"/>
        <v>795</v>
      </c>
      <c r="R10" s="20">
        <v>396</v>
      </c>
      <c r="S10" s="20">
        <v>300</v>
      </c>
      <c r="T10" s="20">
        <v>476</v>
      </c>
      <c r="U10" s="21">
        <f t="shared" si="5"/>
        <v>1172</v>
      </c>
      <c r="V10" s="20">
        <v>408</v>
      </c>
      <c r="W10" s="20">
        <v>297</v>
      </c>
      <c r="X10" s="20">
        <v>537</v>
      </c>
      <c r="Y10" s="21">
        <f t="shared" si="6"/>
        <v>1242</v>
      </c>
      <c r="Z10" s="20">
        <v>270</v>
      </c>
      <c r="AA10" s="20">
        <v>202</v>
      </c>
      <c r="AB10" s="20">
        <v>323</v>
      </c>
      <c r="AC10" s="21">
        <f t="shared" si="7"/>
        <v>795</v>
      </c>
      <c r="AD10" s="20">
        <v>358</v>
      </c>
      <c r="AE10" s="20">
        <v>274</v>
      </c>
      <c r="AF10" s="20">
        <v>441</v>
      </c>
      <c r="AG10" s="21">
        <f t="shared" si="8"/>
        <v>1073</v>
      </c>
      <c r="AH10" s="20">
        <v>286</v>
      </c>
      <c r="AI10" s="20">
        <v>213</v>
      </c>
      <c r="AJ10" s="20">
        <v>315</v>
      </c>
      <c r="AK10" s="21">
        <f t="shared" si="9"/>
        <v>814</v>
      </c>
      <c r="AL10" s="20">
        <v>324</v>
      </c>
      <c r="AM10" s="20">
        <v>241</v>
      </c>
      <c r="AN10" s="20">
        <v>367</v>
      </c>
      <c r="AO10" s="21">
        <f t="shared" si="10"/>
        <v>932</v>
      </c>
      <c r="AP10" s="20">
        <v>321</v>
      </c>
      <c r="AQ10" s="20">
        <v>247</v>
      </c>
      <c r="AR10" s="20">
        <v>406</v>
      </c>
      <c r="AS10" s="21">
        <f t="shared" si="11"/>
        <v>974</v>
      </c>
      <c r="AT10" s="20">
        <v>398</v>
      </c>
      <c r="AU10" s="20">
        <v>292</v>
      </c>
      <c r="AV10" s="20">
        <v>464</v>
      </c>
      <c r="AW10" s="21">
        <f t="shared" si="12"/>
        <v>1154</v>
      </c>
      <c r="AX10" s="20">
        <v>346</v>
      </c>
      <c r="AY10" s="20">
        <v>259</v>
      </c>
      <c r="AZ10" s="20">
        <v>459</v>
      </c>
      <c r="BA10" s="21">
        <f t="shared" si="13"/>
        <v>1064</v>
      </c>
      <c r="BB10" s="20">
        <v>366</v>
      </c>
      <c r="BC10" s="20">
        <v>261</v>
      </c>
      <c r="BD10" s="20">
        <v>535</v>
      </c>
      <c r="BE10" s="21">
        <f t="shared" si="14"/>
        <v>1162</v>
      </c>
      <c r="BF10" s="91">
        <f t="shared" si="15"/>
        <v>12344</v>
      </c>
      <c r="BG10" s="92">
        <f t="shared" si="0"/>
        <v>4100</v>
      </c>
      <c r="BH10" s="92">
        <f t="shared" si="0"/>
        <v>3067</v>
      </c>
      <c r="BI10" s="92">
        <f t="shared" si="0"/>
        <v>5177</v>
      </c>
      <c r="BJ10" s="19">
        <f t="shared" si="1"/>
        <v>12344</v>
      </c>
    </row>
    <row r="11" spans="1:62" s="2" customFormat="1" ht="16.05" customHeight="1" x14ac:dyDescent="0.3">
      <c r="A11" s="10">
        <v>5</v>
      </c>
      <c r="B11" s="10" t="s">
        <v>328</v>
      </c>
      <c r="C11" s="10" t="s">
        <v>329</v>
      </c>
      <c r="D11" s="11" t="s">
        <v>330</v>
      </c>
      <c r="E11" s="10" t="s">
        <v>331</v>
      </c>
      <c r="F11" s="12">
        <v>16.5</v>
      </c>
      <c r="G11" s="10">
        <v>380</v>
      </c>
      <c r="H11" s="18" t="s">
        <v>51</v>
      </c>
      <c r="I11" s="19">
        <f t="shared" si="2"/>
        <v>8133</v>
      </c>
      <c r="J11" s="20">
        <v>220</v>
      </c>
      <c r="K11" s="20">
        <v>166</v>
      </c>
      <c r="L11" s="20">
        <v>340</v>
      </c>
      <c r="M11" s="21">
        <f t="shared" si="3"/>
        <v>726</v>
      </c>
      <c r="N11" s="20">
        <v>296</v>
      </c>
      <c r="O11" s="20">
        <v>228</v>
      </c>
      <c r="P11" s="20">
        <v>394</v>
      </c>
      <c r="Q11" s="21">
        <f t="shared" si="4"/>
        <v>918</v>
      </c>
      <c r="R11" s="20">
        <v>330</v>
      </c>
      <c r="S11" s="20">
        <v>244</v>
      </c>
      <c r="T11" s="20">
        <v>427</v>
      </c>
      <c r="U11" s="21">
        <f t="shared" si="5"/>
        <v>1001</v>
      </c>
      <c r="V11" s="20">
        <v>238</v>
      </c>
      <c r="W11" s="20">
        <v>172</v>
      </c>
      <c r="X11" s="20">
        <v>351</v>
      </c>
      <c r="Y11" s="21">
        <f t="shared" si="6"/>
        <v>761</v>
      </c>
      <c r="Z11" s="20">
        <v>217</v>
      </c>
      <c r="AA11" s="20">
        <v>161</v>
      </c>
      <c r="AB11" s="20">
        <v>314</v>
      </c>
      <c r="AC11" s="21">
        <f t="shared" si="7"/>
        <v>692</v>
      </c>
      <c r="AD11" s="20">
        <v>175</v>
      </c>
      <c r="AE11" s="20">
        <v>135</v>
      </c>
      <c r="AF11" s="20">
        <v>247</v>
      </c>
      <c r="AG11" s="21">
        <f t="shared" si="8"/>
        <v>557</v>
      </c>
      <c r="AH11" s="20">
        <v>178</v>
      </c>
      <c r="AI11" s="20">
        <v>134</v>
      </c>
      <c r="AJ11" s="20">
        <v>229</v>
      </c>
      <c r="AK11" s="21">
        <f t="shared" si="9"/>
        <v>541</v>
      </c>
      <c r="AL11" s="20">
        <v>156</v>
      </c>
      <c r="AM11" s="20">
        <v>115</v>
      </c>
      <c r="AN11" s="20">
        <v>216</v>
      </c>
      <c r="AO11" s="21">
        <f t="shared" si="10"/>
        <v>487</v>
      </c>
      <c r="AP11" s="20">
        <v>174</v>
      </c>
      <c r="AQ11" s="20">
        <v>132</v>
      </c>
      <c r="AR11" s="20">
        <v>235</v>
      </c>
      <c r="AS11" s="21">
        <f t="shared" si="11"/>
        <v>541</v>
      </c>
      <c r="AT11" s="20">
        <v>199</v>
      </c>
      <c r="AU11" s="20">
        <v>148</v>
      </c>
      <c r="AV11" s="20">
        <v>254</v>
      </c>
      <c r="AW11" s="21">
        <f t="shared" si="12"/>
        <v>601</v>
      </c>
      <c r="AX11" s="20">
        <v>194</v>
      </c>
      <c r="AY11" s="20">
        <v>148</v>
      </c>
      <c r="AZ11" s="20">
        <v>279</v>
      </c>
      <c r="BA11" s="21">
        <f t="shared" si="13"/>
        <v>621</v>
      </c>
      <c r="BB11" s="20">
        <v>206</v>
      </c>
      <c r="BC11" s="20">
        <v>150</v>
      </c>
      <c r="BD11" s="20">
        <v>331</v>
      </c>
      <c r="BE11" s="21">
        <f t="shared" si="14"/>
        <v>687</v>
      </c>
      <c r="BF11" s="91">
        <f t="shared" si="15"/>
        <v>8133</v>
      </c>
      <c r="BG11" s="92">
        <f t="shared" si="0"/>
        <v>2583</v>
      </c>
      <c r="BH11" s="92">
        <f t="shared" si="0"/>
        <v>1933</v>
      </c>
      <c r="BI11" s="92">
        <f t="shared" si="0"/>
        <v>3617</v>
      </c>
      <c r="BJ11" s="19">
        <f t="shared" si="1"/>
        <v>8133</v>
      </c>
    </row>
    <row r="12" spans="1:62" s="2" customFormat="1" ht="16.05" customHeight="1" x14ac:dyDescent="0.3">
      <c r="A12" s="10">
        <v>6</v>
      </c>
      <c r="B12" s="10" t="s">
        <v>328</v>
      </c>
      <c r="C12" s="10" t="s">
        <v>332</v>
      </c>
      <c r="D12" s="11" t="s">
        <v>330</v>
      </c>
      <c r="E12" s="10" t="s">
        <v>331</v>
      </c>
      <c r="F12" s="12">
        <v>3.3</v>
      </c>
      <c r="G12" s="10">
        <v>220</v>
      </c>
      <c r="H12" s="18" t="s">
        <v>51</v>
      </c>
      <c r="I12" s="19">
        <f t="shared" si="2"/>
        <v>837</v>
      </c>
      <c r="J12" s="20">
        <v>24</v>
      </c>
      <c r="K12" s="20">
        <v>17</v>
      </c>
      <c r="L12" s="20">
        <v>36</v>
      </c>
      <c r="M12" s="21">
        <f t="shared" si="3"/>
        <v>77</v>
      </c>
      <c r="N12" s="20">
        <v>23</v>
      </c>
      <c r="O12" s="20">
        <v>17</v>
      </c>
      <c r="P12" s="20">
        <v>30</v>
      </c>
      <c r="Q12" s="21">
        <f t="shared" si="4"/>
        <v>70</v>
      </c>
      <c r="R12" s="20">
        <v>28</v>
      </c>
      <c r="S12" s="20">
        <v>19</v>
      </c>
      <c r="T12" s="20">
        <v>37</v>
      </c>
      <c r="U12" s="21">
        <f t="shared" si="5"/>
        <v>84</v>
      </c>
      <c r="V12" s="20">
        <v>23</v>
      </c>
      <c r="W12" s="20">
        <v>17</v>
      </c>
      <c r="X12" s="20">
        <v>36</v>
      </c>
      <c r="Y12" s="21">
        <f t="shared" si="6"/>
        <v>76</v>
      </c>
      <c r="Z12" s="20">
        <v>25</v>
      </c>
      <c r="AA12" s="20">
        <v>19</v>
      </c>
      <c r="AB12" s="20">
        <v>37</v>
      </c>
      <c r="AC12" s="21">
        <f t="shared" si="7"/>
        <v>81</v>
      </c>
      <c r="AD12" s="20">
        <v>26</v>
      </c>
      <c r="AE12" s="20">
        <v>20</v>
      </c>
      <c r="AF12" s="20">
        <v>38</v>
      </c>
      <c r="AG12" s="21">
        <f t="shared" si="8"/>
        <v>84</v>
      </c>
      <c r="AH12" s="20">
        <v>21</v>
      </c>
      <c r="AI12" s="20">
        <v>16</v>
      </c>
      <c r="AJ12" s="20">
        <v>28</v>
      </c>
      <c r="AK12" s="21">
        <f t="shared" si="9"/>
        <v>65</v>
      </c>
      <c r="AL12" s="20">
        <v>18</v>
      </c>
      <c r="AM12" s="20">
        <v>14</v>
      </c>
      <c r="AN12" s="20">
        <v>27</v>
      </c>
      <c r="AO12" s="21">
        <f t="shared" si="10"/>
        <v>59</v>
      </c>
      <c r="AP12" s="20">
        <v>19</v>
      </c>
      <c r="AQ12" s="20">
        <v>14</v>
      </c>
      <c r="AR12" s="20">
        <v>25</v>
      </c>
      <c r="AS12" s="21">
        <f t="shared" si="11"/>
        <v>58</v>
      </c>
      <c r="AT12" s="20">
        <v>19</v>
      </c>
      <c r="AU12" s="20">
        <v>15</v>
      </c>
      <c r="AV12" s="20">
        <v>26</v>
      </c>
      <c r="AW12" s="21">
        <f t="shared" si="12"/>
        <v>60</v>
      </c>
      <c r="AX12" s="20">
        <v>20</v>
      </c>
      <c r="AY12" s="20">
        <v>14</v>
      </c>
      <c r="AZ12" s="20">
        <v>27</v>
      </c>
      <c r="BA12" s="21">
        <f t="shared" si="13"/>
        <v>61</v>
      </c>
      <c r="BB12" s="20">
        <v>19</v>
      </c>
      <c r="BC12" s="20">
        <v>13</v>
      </c>
      <c r="BD12" s="20">
        <v>30</v>
      </c>
      <c r="BE12" s="21">
        <f t="shared" si="14"/>
        <v>62</v>
      </c>
      <c r="BF12" s="91">
        <f t="shared" si="15"/>
        <v>837</v>
      </c>
      <c r="BG12" s="92">
        <f t="shared" si="0"/>
        <v>265</v>
      </c>
      <c r="BH12" s="92">
        <f t="shared" si="0"/>
        <v>195</v>
      </c>
      <c r="BI12" s="92">
        <f t="shared" si="0"/>
        <v>377</v>
      </c>
      <c r="BJ12" s="19">
        <f t="shared" si="1"/>
        <v>837</v>
      </c>
    </row>
    <row r="13" spans="1:62" s="2" customFormat="1" ht="16.05" customHeight="1" x14ac:dyDescent="0.3">
      <c r="A13" s="10">
        <v>7</v>
      </c>
      <c r="B13" s="10" t="s">
        <v>328</v>
      </c>
      <c r="C13" s="10" t="s">
        <v>333</v>
      </c>
      <c r="D13" s="11" t="s">
        <v>330</v>
      </c>
      <c r="E13" s="10" t="s">
        <v>331</v>
      </c>
      <c r="F13" s="12">
        <v>6.6</v>
      </c>
      <c r="G13" s="10">
        <v>380</v>
      </c>
      <c r="H13" s="18" t="s">
        <v>50</v>
      </c>
      <c r="I13" s="19">
        <f t="shared" si="2"/>
        <v>19070</v>
      </c>
      <c r="J13" s="20">
        <v>498</v>
      </c>
      <c r="K13" s="20">
        <v>380</v>
      </c>
      <c r="L13" s="20">
        <v>736</v>
      </c>
      <c r="M13" s="21">
        <f t="shared" si="3"/>
        <v>1614</v>
      </c>
      <c r="N13" s="20">
        <v>497</v>
      </c>
      <c r="O13" s="20">
        <v>382</v>
      </c>
      <c r="P13" s="20">
        <v>624</v>
      </c>
      <c r="Q13" s="21">
        <f t="shared" si="4"/>
        <v>1503</v>
      </c>
      <c r="R13" s="20">
        <v>553</v>
      </c>
      <c r="S13" s="20">
        <v>412</v>
      </c>
      <c r="T13" s="20">
        <v>688</v>
      </c>
      <c r="U13" s="21">
        <f t="shared" si="5"/>
        <v>1653</v>
      </c>
      <c r="V13" s="20">
        <v>529</v>
      </c>
      <c r="W13" s="20">
        <v>403</v>
      </c>
      <c r="X13" s="20">
        <v>762</v>
      </c>
      <c r="Y13" s="21">
        <f t="shared" si="6"/>
        <v>1694</v>
      </c>
      <c r="Z13" s="20">
        <v>571</v>
      </c>
      <c r="AA13" s="20">
        <v>445</v>
      </c>
      <c r="AB13" s="20">
        <v>733</v>
      </c>
      <c r="AC13" s="21">
        <f t="shared" si="7"/>
        <v>1749</v>
      </c>
      <c r="AD13" s="20">
        <v>547</v>
      </c>
      <c r="AE13" s="20">
        <v>438</v>
      </c>
      <c r="AF13" s="20">
        <v>711</v>
      </c>
      <c r="AG13" s="21">
        <f t="shared" si="8"/>
        <v>1696</v>
      </c>
      <c r="AH13" s="20">
        <v>557</v>
      </c>
      <c r="AI13" s="20">
        <v>432</v>
      </c>
      <c r="AJ13" s="20">
        <v>701</v>
      </c>
      <c r="AK13" s="21">
        <f t="shared" si="9"/>
        <v>1690</v>
      </c>
      <c r="AL13" s="20">
        <v>532</v>
      </c>
      <c r="AM13" s="20">
        <v>406</v>
      </c>
      <c r="AN13" s="20">
        <v>740</v>
      </c>
      <c r="AO13" s="21">
        <f t="shared" si="10"/>
        <v>1678</v>
      </c>
      <c r="AP13" s="20">
        <v>494</v>
      </c>
      <c r="AQ13" s="20">
        <v>374</v>
      </c>
      <c r="AR13" s="20">
        <v>622</v>
      </c>
      <c r="AS13" s="21">
        <f t="shared" si="11"/>
        <v>1490</v>
      </c>
      <c r="AT13" s="20">
        <v>474</v>
      </c>
      <c r="AU13" s="20">
        <v>365</v>
      </c>
      <c r="AV13" s="20">
        <v>601</v>
      </c>
      <c r="AW13" s="21">
        <f t="shared" si="12"/>
        <v>1440</v>
      </c>
      <c r="AX13" s="20">
        <v>449</v>
      </c>
      <c r="AY13" s="20">
        <v>343</v>
      </c>
      <c r="AZ13" s="20">
        <v>599</v>
      </c>
      <c r="BA13" s="21">
        <f t="shared" si="13"/>
        <v>1391</v>
      </c>
      <c r="BB13" s="20">
        <v>449</v>
      </c>
      <c r="BC13" s="20">
        <v>327</v>
      </c>
      <c r="BD13" s="20">
        <v>696</v>
      </c>
      <c r="BE13" s="21">
        <f t="shared" si="14"/>
        <v>1472</v>
      </c>
      <c r="BF13" s="91">
        <f t="shared" si="15"/>
        <v>19070</v>
      </c>
      <c r="BG13" s="92">
        <f t="shared" si="0"/>
        <v>6150</v>
      </c>
      <c r="BH13" s="92">
        <f t="shared" si="0"/>
        <v>4707</v>
      </c>
      <c r="BI13" s="92">
        <f t="shared" si="0"/>
        <v>8213</v>
      </c>
      <c r="BJ13" s="19">
        <f t="shared" si="1"/>
        <v>19070</v>
      </c>
    </row>
    <row r="14" spans="1:62" s="2" customFormat="1" ht="16.05" customHeight="1" x14ac:dyDescent="0.3">
      <c r="A14" s="10">
        <v>8</v>
      </c>
      <c r="B14" s="10" t="s">
        <v>328</v>
      </c>
      <c r="C14" s="10" t="s">
        <v>333</v>
      </c>
      <c r="D14" s="11" t="s">
        <v>330</v>
      </c>
      <c r="E14" s="10" t="s">
        <v>331</v>
      </c>
      <c r="F14" s="12">
        <v>3.3</v>
      </c>
      <c r="G14" s="10">
        <v>380</v>
      </c>
      <c r="H14" s="18" t="s">
        <v>50</v>
      </c>
      <c r="I14" s="19">
        <f t="shared" si="2"/>
        <v>257</v>
      </c>
      <c r="J14" s="20">
        <v>8</v>
      </c>
      <c r="K14" s="20">
        <v>6</v>
      </c>
      <c r="L14" s="20">
        <v>11</v>
      </c>
      <c r="M14" s="21">
        <f t="shared" si="3"/>
        <v>25</v>
      </c>
      <c r="N14" s="20">
        <v>8</v>
      </c>
      <c r="O14" s="20">
        <v>6</v>
      </c>
      <c r="P14" s="20">
        <v>10</v>
      </c>
      <c r="Q14" s="21">
        <f t="shared" si="4"/>
        <v>24</v>
      </c>
      <c r="R14" s="20">
        <v>9</v>
      </c>
      <c r="S14" s="20">
        <v>6</v>
      </c>
      <c r="T14" s="20">
        <v>10</v>
      </c>
      <c r="U14" s="21">
        <f t="shared" si="5"/>
        <v>25</v>
      </c>
      <c r="V14" s="20">
        <v>8</v>
      </c>
      <c r="W14" s="20">
        <v>5</v>
      </c>
      <c r="X14" s="20">
        <v>10</v>
      </c>
      <c r="Y14" s="21">
        <f t="shared" si="6"/>
        <v>23</v>
      </c>
      <c r="Z14" s="20">
        <v>8</v>
      </c>
      <c r="AA14" s="20">
        <v>6</v>
      </c>
      <c r="AB14" s="20">
        <v>10</v>
      </c>
      <c r="AC14" s="21">
        <f t="shared" si="7"/>
        <v>24</v>
      </c>
      <c r="AD14" s="20">
        <v>6</v>
      </c>
      <c r="AE14" s="20">
        <v>5</v>
      </c>
      <c r="AF14" s="20">
        <v>8</v>
      </c>
      <c r="AG14" s="21">
        <f t="shared" si="8"/>
        <v>19</v>
      </c>
      <c r="AH14" s="20">
        <v>6</v>
      </c>
      <c r="AI14" s="20">
        <v>5</v>
      </c>
      <c r="AJ14" s="20">
        <v>7</v>
      </c>
      <c r="AK14" s="21">
        <f t="shared" si="9"/>
        <v>18</v>
      </c>
      <c r="AL14" s="20">
        <v>4</v>
      </c>
      <c r="AM14" s="20">
        <v>3</v>
      </c>
      <c r="AN14" s="20">
        <v>5</v>
      </c>
      <c r="AO14" s="21">
        <f t="shared" si="10"/>
        <v>12</v>
      </c>
      <c r="AP14" s="20">
        <v>5</v>
      </c>
      <c r="AQ14" s="20">
        <v>4</v>
      </c>
      <c r="AR14" s="20">
        <v>6</v>
      </c>
      <c r="AS14" s="21">
        <f t="shared" si="11"/>
        <v>15</v>
      </c>
      <c r="AT14" s="20">
        <v>8</v>
      </c>
      <c r="AU14" s="20">
        <v>6</v>
      </c>
      <c r="AV14" s="20">
        <v>8</v>
      </c>
      <c r="AW14" s="21">
        <f t="shared" si="12"/>
        <v>22</v>
      </c>
      <c r="AX14" s="20">
        <v>9</v>
      </c>
      <c r="AY14" s="20">
        <v>7</v>
      </c>
      <c r="AZ14" s="20">
        <v>12</v>
      </c>
      <c r="BA14" s="21">
        <f t="shared" si="13"/>
        <v>28</v>
      </c>
      <c r="BB14" s="20">
        <v>7</v>
      </c>
      <c r="BC14" s="20">
        <v>5</v>
      </c>
      <c r="BD14" s="20">
        <v>10</v>
      </c>
      <c r="BE14" s="21">
        <f t="shared" si="14"/>
        <v>22</v>
      </c>
      <c r="BF14" s="91">
        <f t="shared" si="15"/>
        <v>257</v>
      </c>
      <c r="BG14" s="92">
        <f t="shared" si="0"/>
        <v>86</v>
      </c>
      <c r="BH14" s="92">
        <f t="shared" si="0"/>
        <v>64</v>
      </c>
      <c r="BI14" s="92">
        <f t="shared" si="0"/>
        <v>107</v>
      </c>
      <c r="BJ14" s="19">
        <f t="shared" si="1"/>
        <v>257</v>
      </c>
    </row>
    <row r="15" spans="1:62" s="2" customFormat="1" ht="16.05" customHeight="1" x14ac:dyDescent="0.3">
      <c r="A15" s="10">
        <v>9</v>
      </c>
      <c r="B15" s="10" t="s">
        <v>328</v>
      </c>
      <c r="C15" s="10" t="s">
        <v>333</v>
      </c>
      <c r="D15" s="11" t="s">
        <v>330</v>
      </c>
      <c r="E15" s="10" t="s">
        <v>331</v>
      </c>
      <c r="F15" s="12">
        <v>6.6</v>
      </c>
      <c r="G15" s="10">
        <v>380</v>
      </c>
      <c r="H15" s="18" t="s">
        <v>50</v>
      </c>
      <c r="I15" s="19">
        <f t="shared" si="2"/>
        <v>4180</v>
      </c>
      <c r="J15" s="20">
        <v>86</v>
      </c>
      <c r="K15" s="20">
        <v>77</v>
      </c>
      <c r="L15" s="20">
        <v>186</v>
      </c>
      <c r="M15" s="21">
        <f t="shared" si="3"/>
        <v>349</v>
      </c>
      <c r="N15" s="20">
        <v>86</v>
      </c>
      <c r="O15" s="20">
        <v>78</v>
      </c>
      <c r="P15" s="20">
        <v>170</v>
      </c>
      <c r="Q15" s="21">
        <f t="shared" si="4"/>
        <v>334</v>
      </c>
      <c r="R15" s="20">
        <v>95</v>
      </c>
      <c r="S15" s="20">
        <v>75</v>
      </c>
      <c r="T15" s="20">
        <v>177</v>
      </c>
      <c r="U15" s="21">
        <f t="shared" si="5"/>
        <v>347</v>
      </c>
      <c r="V15" s="20">
        <v>83</v>
      </c>
      <c r="W15" s="20">
        <v>66</v>
      </c>
      <c r="X15" s="20">
        <v>161</v>
      </c>
      <c r="Y15" s="21">
        <f t="shared" si="6"/>
        <v>310</v>
      </c>
      <c r="Z15" s="20">
        <v>115</v>
      </c>
      <c r="AA15" s="20">
        <v>91</v>
      </c>
      <c r="AB15" s="20">
        <v>201</v>
      </c>
      <c r="AC15" s="21">
        <f t="shared" si="7"/>
        <v>407</v>
      </c>
      <c r="AD15" s="20">
        <v>123</v>
      </c>
      <c r="AE15" s="20">
        <v>90</v>
      </c>
      <c r="AF15" s="20">
        <v>222</v>
      </c>
      <c r="AG15" s="21">
        <f t="shared" si="8"/>
        <v>435</v>
      </c>
      <c r="AH15" s="20">
        <v>93</v>
      </c>
      <c r="AI15" s="20">
        <v>68</v>
      </c>
      <c r="AJ15" s="20">
        <v>159</v>
      </c>
      <c r="AK15" s="21">
        <f t="shared" si="9"/>
        <v>320</v>
      </c>
      <c r="AL15" s="20">
        <v>78</v>
      </c>
      <c r="AM15" s="20">
        <v>53</v>
      </c>
      <c r="AN15" s="20">
        <v>150</v>
      </c>
      <c r="AO15" s="21">
        <f t="shared" si="10"/>
        <v>281</v>
      </c>
      <c r="AP15" s="20">
        <v>82</v>
      </c>
      <c r="AQ15" s="20">
        <v>64</v>
      </c>
      <c r="AR15" s="20">
        <v>154</v>
      </c>
      <c r="AS15" s="21">
        <f t="shared" si="11"/>
        <v>300</v>
      </c>
      <c r="AT15" s="20">
        <v>105</v>
      </c>
      <c r="AU15" s="20">
        <v>78</v>
      </c>
      <c r="AV15" s="20">
        <v>169</v>
      </c>
      <c r="AW15" s="21">
        <f t="shared" si="12"/>
        <v>352</v>
      </c>
      <c r="AX15" s="20">
        <v>119</v>
      </c>
      <c r="AY15" s="20">
        <v>92</v>
      </c>
      <c r="AZ15" s="20">
        <v>203</v>
      </c>
      <c r="BA15" s="21">
        <f t="shared" si="13"/>
        <v>414</v>
      </c>
      <c r="BB15" s="20">
        <v>88</v>
      </c>
      <c r="BC15" s="20">
        <v>67</v>
      </c>
      <c r="BD15" s="20">
        <v>176</v>
      </c>
      <c r="BE15" s="21">
        <f t="shared" si="14"/>
        <v>331</v>
      </c>
      <c r="BF15" s="91">
        <f t="shared" si="15"/>
        <v>4180</v>
      </c>
      <c r="BG15" s="92">
        <f t="shared" si="0"/>
        <v>1153</v>
      </c>
      <c r="BH15" s="92">
        <f t="shared" si="0"/>
        <v>899</v>
      </c>
      <c r="BI15" s="92">
        <f t="shared" si="0"/>
        <v>2128</v>
      </c>
      <c r="BJ15" s="19">
        <f t="shared" si="1"/>
        <v>4180</v>
      </c>
    </row>
    <row r="16" spans="1:62" s="2" customFormat="1" ht="16.05" customHeight="1" x14ac:dyDescent="0.3">
      <c r="A16" s="10">
        <v>10</v>
      </c>
      <c r="B16" s="10" t="s">
        <v>328</v>
      </c>
      <c r="C16" s="10" t="s">
        <v>334</v>
      </c>
      <c r="D16" s="11" t="s">
        <v>330</v>
      </c>
      <c r="E16" s="10" t="s">
        <v>331</v>
      </c>
      <c r="F16" s="12">
        <v>3.3</v>
      </c>
      <c r="G16" s="10">
        <v>220</v>
      </c>
      <c r="H16" s="18" t="s">
        <v>51</v>
      </c>
      <c r="I16" s="19">
        <f t="shared" si="2"/>
        <v>498</v>
      </c>
      <c r="J16" s="20">
        <v>14</v>
      </c>
      <c r="K16" s="20">
        <v>10</v>
      </c>
      <c r="L16" s="20">
        <v>21</v>
      </c>
      <c r="M16" s="21">
        <f t="shared" si="3"/>
        <v>45</v>
      </c>
      <c r="N16" s="20">
        <v>13</v>
      </c>
      <c r="O16" s="20">
        <v>10</v>
      </c>
      <c r="P16" s="20">
        <v>17</v>
      </c>
      <c r="Q16" s="21">
        <f t="shared" si="4"/>
        <v>40</v>
      </c>
      <c r="R16" s="20">
        <v>15</v>
      </c>
      <c r="S16" s="20">
        <v>10</v>
      </c>
      <c r="T16" s="20">
        <v>19</v>
      </c>
      <c r="U16" s="21">
        <f t="shared" si="5"/>
        <v>44</v>
      </c>
      <c r="V16" s="20">
        <v>14</v>
      </c>
      <c r="W16" s="20">
        <v>10</v>
      </c>
      <c r="X16" s="20">
        <v>21</v>
      </c>
      <c r="Y16" s="21">
        <f t="shared" si="6"/>
        <v>45</v>
      </c>
      <c r="Z16" s="20">
        <v>14</v>
      </c>
      <c r="AA16" s="20">
        <v>11</v>
      </c>
      <c r="AB16" s="20">
        <v>21</v>
      </c>
      <c r="AC16" s="21">
        <f t="shared" si="7"/>
        <v>46</v>
      </c>
      <c r="AD16" s="20">
        <v>15</v>
      </c>
      <c r="AE16" s="20">
        <v>10</v>
      </c>
      <c r="AF16" s="20">
        <v>20</v>
      </c>
      <c r="AG16" s="21">
        <f t="shared" si="8"/>
        <v>45</v>
      </c>
      <c r="AH16" s="20">
        <v>13</v>
      </c>
      <c r="AI16" s="20">
        <v>10</v>
      </c>
      <c r="AJ16" s="20">
        <v>17</v>
      </c>
      <c r="AK16" s="21">
        <f t="shared" si="9"/>
        <v>40</v>
      </c>
      <c r="AL16" s="20">
        <v>12</v>
      </c>
      <c r="AM16" s="20">
        <v>9</v>
      </c>
      <c r="AN16" s="20">
        <v>18</v>
      </c>
      <c r="AO16" s="21">
        <f t="shared" si="10"/>
        <v>39</v>
      </c>
      <c r="AP16" s="20">
        <v>12</v>
      </c>
      <c r="AQ16" s="20">
        <v>9</v>
      </c>
      <c r="AR16" s="20">
        <v>16</v>
      </c>
      <c r="AS16" s="21">
        <f t="shared" si="11"/>
        <v>37</v>
      </c>
      <c r="AT16" s="20">
        <v>13</v>
      </c>
      <c r="AU16" s="20">
        <v>10</v>
      </c>
      <c r="AV16" s="20">
        <v>17</v>
      </c>
      <c r="AW16" s="21">
        <f t="shared" si="12"/>
        <v>40</v>
      </c>
      <c r="AX16" s="20">
        <v>12</v>
      </c>
      <c r="AY16" s="20">
        <v>9</v>
      </c>
      <c r="AZ16" s="20">
        <v>17</v>
      </c>
      <c r="BA16" s="21">
        <f t="shared" si="13"/>
        <v>38</v>
      </c>
      <c r="BB16" s="20">
        <v>12</v>
      </c>
      <c r="BC16" s="20">
        <v>8</v>
      </c>
      <c r="BD16" s="20">
        <v>19</v>
      </c>
      <c r="BE16" s="21">
        <f t="shared" si="14"/>
        <v>39</v>
      </c>
      <c r="BF16" s="91">
        <f t="shared" si="15"/>
        <v>498</v>
      </c>
      <c r="BG16" s="92">
        <f t="shared" si="0"/>
        <v>159</v>
      </c>
      <c r="BH16" s="92">
        <f t="shared" si="0"/>
        <v>116</v>
      </c>
      <c r="BI16" s="92">
        <f t="shared" si="0"/>
        <v>223</v>
      </c>
      <c r="BJ16" s="19">
        <f t="shared" si="1"/>
        <v>498</v>
      </c>
    </row>
    <row r="17" spans="1:62" s="2" customFormat="1" ht="16.05" customHeight="1" x14ac:dyDescent="0.3">
      <c r="A17" s="10">
        <v>11</v>
      </c>
      <c r="B17" s="10" t="s">
        <v>328</v>
      </c>
      <c r="C17" s="11" t="s">
        <v>334</v>
      </c>
      <c r="D17" s="11" t="s">
        <v>330</v>
      </c>
      <c r="E17" s="10" t="s">
        <v>331</v>
      </c>
      <c r="F17" s="12">
        <v>3.3</v>
      </c>
      <c r="G17" s="10">
        <v>220</v>
      </c>
      <c r="H17" s="18" t="s">
        <v>51</v>
      </c>
      <c r="I17" s="19">
        <f t="shared" si="2"/>
        <v>481</v>
      </c>
      <c r="J17" s="20">
        <v>15</v>
      </c>
      <c r="K17" s="20">
        <v>10</v>
      </c>
      <c r="L17" s="20">
        <v>20</v>
      </c>
      <c r="M17" s="21">
        <f t="shared" si="3"/>
        <v>45</v>
      </c>
      <c r="N17" s="20">
        <v>18</v>
      </c>
      <c r="O17" s="20">
        <v>14</v>
      </c>
      <c r="P17" s="20">
        <v>25</v>
      </c>
      <c r="Q17" s="21">
        <f t="shared" si="4"/>
        <v>57</v>
      </c>
      <c r="R17" s="20">
        <v>19</v>
      </c>
      <c r="S17" s="20">
        <v>14</v>
      </c>
      <c r="T17" s="20">
        <v>25</v>
      </c>
      <c r="U17" s="21">
        <f t="shared" si="5"/>
        <v>58</v>
      </c>
      <c r="V17" s="20">
        <v>14</v>
      </c>
      <c r="W17" s="20">
        <v>10</v>
      </c>
      <c r="X17" s="20">
        <v>21</v>
      </c>
      <c r="Y17" s="21">
        <f t="shared" si="6"/>
        <v>45</v>
      </c>
      <c r="Z17" s="20">
        <v>16</v>
      </c>
      <c r="AA17" s="20">
        <v>13</v>
      </c>
      <c r="AB17" s="20">
        <v>23</v>
      </c>
      <c r="AC17" s="21">
        <f t="shared" si="7"/>
        <v>52</v>
      </c>
      <c r="AD17" s="20">
        <v>11</v>
      </c>
      <c r="AE17" s="20">
        <v>11</v>
      </c>
      <c r="AF17" s="20">
        <v>14</v>
      </c>
      <c r="AG17" s="21">
        <f t="shared" si="8"/>
        <v>36</v>
      </c>
      <c r="AH17" s="20">
        <v>10</v>
      </c>
      <c r="AI17" s="20">
        <v>7</v>
      </c>
      <c r="AJ17" s="20">
        <v>13</v>
      </c>
      <c r="AK17" s="21">
        <f t="shared" si="9"/>
        <v>30</v>
      </c>
      <c r="AL17" s="20">
        <v>8</v>
      </c>
      <c r="AM17" s="20">
        <v>6</v>
      </c>
      <c r="AN17" s="20">
        <v>12</v>
      </c>
      <c r="AO17" s="21">
        <f t="shared" si="10"/>
        <v>26</v>
      </c>
      <c r="AP17" s="20">
        <v>6</v>
      </c>
      <c r="AQ17" s="20">
        <v>4</v>
      </c>
      <c r="AR17" s="20">
        <v>7</v>
      </c>
      <c r="AS17" s="21">
        <f t="shared" si="11"/>
        <v>17</v>
      </c>
      <c r="AT17" s="20">
        <v>15</v>
      </c>
      <c r="AU17" s="20">
        <v>8</v>
      </c>
      <c r="AV17" s="20">
        <v>12</v>
      </c>
      <c r="AW17" s="21">
        <f t="shared" si="12"/>
        <v>35</v>
      </c>
      <c r="AX17" s="20">
        <v>13</v>
      </c>
      <c r="AY17" s="20">
        <v>12</v>
      </c>
      <c r="AZ17" s="20">
        <v>21</v>
      </c>
      <c r="BA17" s="21">
        <f t="shared" si="13"/>
        <v>46</v>
      </c>
      <c r="BB17" s="20">
        <v>10</v>
      </c>
      <c r="BC17" s="20">
        <v>7</v>
      </c>
      <c r="BD17" s="20">
        <v>17</v>
      </c>
      <c r="BE17" s="21">
        <f t="shared" si="14"/>
        <v>34</v>
      </c>
      <c r="BF17" s="91">
        <f t="shared" si="15"/>
        <v>481</v>
      </c>
      <c r="BG17" s="92">
        <f t="shared" si="0"/>
        <v>155</v>
      </c>
      <c r="BH17" s="92">
        <f t="shared" si="0"/>
        <v>116</v>
      </c>
      <c r="BI17" s="92">
        <f t="shared" si="0"/>
        <v>210</v>
      </c>
      <c r="BJ17" s="19">
        <f t="shared" si="1"/>
        <v>481</v>
      </c>
    </row>
    <row r="18" spans="1:62" s="2" customFormat="1" ht="16.05" customHeight="1" x14ac:dyDescent="0.3">
      <c r="A18" s="10">
        <v>12</v>
      </c>
      <c r="B18" s="10" t="s">
        <v>328</v>
      </c>
      <c r="C18" s="11" t="s">
        <v>334</v>
      </c>
      <c r="D18" s="11" t="s">
        <v>330</v>
      </c>
      <c r="E18" s="10" t="s">
        <v>331</v>
      </c>
      <c r="F18" s="12">
        <v>6.6</v>
      </c>
      <c r="G18" s="10">
        <v>380</v>
      </c>
      <c r="H18" s="18" t="s">
        <v>51</v>
      </c>
      <c r="I18" s="19">
        <f t="shared" si="2"/>
        <v>6175</v>
      </c>
      <c r="J18" s="20">
        <v>205</v>
      </c>
      <c r="K18" s="20">
        <v>163</v>
      </c>
      <c r="L18" s="20">
        <v>300</v>
      </c>
      <c r="M18" s="21">
        <f t="shared" si="3"/>
        <v>668</v>
      </c>
      <c r="N18" s="20">
        <v>231</v>
      </c>
      <c r="O18" s="20">
        <v>173</v>
      </c>
      <c r="P18" s="20">
        <v>291</v>
      </c>
      <c r="Q18" s="21">
        <f t="shared" si="4"/>
        <v>695</v>
      </c>
      <c r="R18" s="20">
        <v>249</v>
      </c>
      <c r="S18" s="20">
        <v>185</v>
      </c>
      <c r="T18" s="20">
        <v>316</v>
      </c>
      <c r="U18" s="21">
        <f t="shared" si="5"/>
        <v>750</v>
      </c>
      <c r="V18" s="20">
        <v>187</v>
      </c>
      <c r="W18" s="20">
        <v>135</v>
      </c>
      <c r="X18" s="20">
        <v>256</v>
      </c>
      <c r="Y18" s="21">
        <f t="shared" si="6"/>
        <v>578</v>
      </c>
      <c r="Z18" s="20">
        <v>192</v>
      </c>
      <c r="AA18" s="20">
        <v>146</v>
      </c>
      <c r="AB18" s="20">
        <v>252</v>
      </c>
      <c r="AC18" s="21">
        <f t="shared" si="7"/>
        <v>590</v>
      </c>
      <c r="AD18" s="20">
        <v>141</v>
      </c>
      <c r="AE18" s="20">
        <v>108</v>
      </c>
      <c r="AF18" s="20">
        <v>180</v>
      </c>
      <c r="AG18" s="21">
        <f t="shared" si="8"/>
        <v>429</v>
      </c>
      <c r="AH18" s="20">
        <v>121</v>
      </c>
      <c r="AI18" s="20">
        <v>95</v>
      </c>
      <c r="AJ18" s="20">
        <v>138</v>
      </c>
      <c r="AK18" s="21">
        <f t="shared" si="9"/>
        <v>354</v>
      </c>
      <c r="AL18" s="20">
        <v>126</v>
      </c>
      <c r="AM18" s="20">
        <v>95</v>
      </c>
      <c r="AN18" s="20">
        <v>159</v>
      </c>
      <c r="AO18" s="21">
        <f t="shared" si="10"/>
        <v>380</v>
      </c>
      <c r="AP18" s="20">
        <v>110</v>
      </c>
      <c r="AQ18" s="20">
        <v>82</v>
      </c>
      <c r="AR18" s="20">
        <v>130</v>
      </c>
      <c r="AS18" s="21">
        <f t="shared" si="11"/>
        <v>322</v>
      </c>
      <c r="AT18" s="20">
        <v>118</v>
      </c>
      <c r="AU18" s="20">
        <v>80</v>
      </c>
      <c r="AV18" s="20">
        <v>126</v>
      </c>
      <c r="AW18" s="21">
        <f t="shared" si="12"/>
        <v>324</v>
      </c>
      <c r="AX18" s="20">
        <v>175</v>
      </c>
      <c r="AY18" s="20">
        <v>133</v>
      </c>
      <c r="AZ18" s="20">
        <v>230</v>
      </c>
      <c r="BA18" s="21">
        <f t="shared" si="13"/>
        <v>538</v>
      </c>
      <c r="BB18" s="20">
        <v>171</v>
      </c>
      <c r="BC18" s="20">
        <v>121</v>
      </c>
      <c r="BD18" s="20">
        <v>255</v>
      </c>
      <c r="BE18" s="21">
        <f t="shared" si="14"/>
        <v>547</v>
      </c>
      <c r="BF18" s="91">
        <f t="shared" si="15"/>
        <v>6175</v>
      </c>
      <c r="BG18" s="92">
        <f t="shared" si="0"/>
        <v>2026</v>
      </c>
      <c r="BH18" s="92">
        <f t="shared" si="0"/>
        <v>1516</v>
      </c>
      <c r="BI18" s="92">
        <f t="shared" si="0"/>
        <v>2633</v>
      </c>
      <c r="BJ18" s="19">
        <f t="shared" si="1"/>
        <v>6175</v>
      </c>
    </row>
    <row r="19" spans="1:62" s="2" customFormat="1" ht="16.05" customHeight="1" x14ac:dyDescent="0.3">
      <c r="A19" s="10">
        <v>13</v>
      </c>
      <c r="B19" s="10" t="s">
        <v>328</v>
      </c>
      <c r="C19" s="10" t="s">
        <v>335</v>
      </c>
      <c r="D19" s="11" t="s">
        <v>330</v>
      </c>
      <c r="E19" s="10" t="s">
        <v>331</v>
      </c>
      <c r="F19" s="12">
        <v>3.3</v>
      </c>
      <c r="G19" s="10">
        <v>380</v>
      </c>
      <c r="H19" s="18" t="s">
        <v>51</v>
      </c>
      <c r="I19" s="19">
        <f t="shared" si="2"/>
        <v>4657</v>
      </c>
      <c r="J19" s="20">
        <v>110</v>
      </c>
      <c r="K19" s="20">
        <v>83</v>
      </c>
      <c r="L19" s="20">
        <v>100</v>
      </c>
      <c r="M19" s="21">
        <f t="shared" si="3"/>
        <v>293</v>
      </c>
      <c r="N19" s="20">
        <v>123</v>
      </c>
      <c r="O19" s="20">
        <v>90</v>
      </c>
      <c r="P19" s="20">
        <v>110</v>
      </c>
      <c r="Q19" s="21">
        <f t="shared" si="4"/>
        <v>323</v>
      </c>
      <c r="R19" s="20">
        <v>119</v>
      </c>
      <c r="S19" s="20">
        <v>82</v>
      </c>
      <c r="T19" s="20">
        <v>118</v>
      </c>
      <c r="U19" s="21">
        <f t="shared" si="5"/>
        <v>319</v>
      </c>
      <c r="V19" s="20">
        <v>123</v>
      </c>
      <c r="W19" s="20">
        <v>71</v>
      </c>
      <c r="X19" s="20">
        <v>152</v>
      </c>
      <c r="Y19" s="21">
        <f t="shared" si="6"/>
        <v>346</v>
      </c>
      <c r="Z19" s="20">
        <v>141</v>
      </c>
      <c r="AA19" s="20">
        <v>92</v>
      </c>
      <c r="AB19" s="20">
        <v>180</v>
      </c>
      <c r="AC19" s="21">
        <f t="shared" si="7"/>
        <v>413</v>
      </c>
      <c r="AD19" s="20">
        <v>157</v>
      </c>
      <c r="AE19" s="20">
        <v>125</v>
      </c>
      <c r="AF19" s="20">
        <v>188</v>
      </c>
      <c r="AG19" s="21">
        <f t="shared" si="8"/>
        <v>470</v>
      </c>
      <c r="AH19" s="20">
        <v>195</v>
      </c>
      <c r="AI19" s="20">
        <v>160</v>
      </c>
      <c r="AJ19" s="20">
        <v>209</v>
      </c>
      <c r="AK19" s="21">
        <f t="shared" si="9"/>
        <v>564</v>
      </c>
      <c r="AL19" s="20">
        <v>192</v>
      </c>
      <c r="AM19" s="20">
        <v>140</v>
      </c>
      <c r="AN19" s="20">
        <v>206</v>
      </c>
      <c r="AO19" s="21">
        <f t="shared" si="10"/>
        <v>538</v>
      </c>
      <c r="AP19" s="20">
        <v>166</v>
      </c>
      <c r="AQ19" s="20">
        <v>116</v>
      </c>
      <c r="AR19" s="20">
        <v>217</v>
      </c>
      <c r="AS19" s="21">
        <f t="shared" si="11"/>
        <v>499</v>
      </c>
      <c r="AT19" s="20">
        <v>152</v>
      </c>
      <c r="AU19" s="20">
        <v>100</v>
      </c>
      <c r="AV19" s="20">
        <v>108</v>
      </c>
      <c r="AW19" s="21">
        <f t="shared" si="12"/>
        <v>360</v>
      </c>
      <c r="AX19" s="20">
        <v>138</v>
      </c>
      <c r="AY19" s="20">
        <v>79</v>
      </c>
      <c r="AZ19" s="20">
        <v>88</v>
      </c>
      <c r="BA19" s="21">
        <f t="shared" si="13"/>
        <v>305</v>
      </c>
      <c r="BB19" s="20">
        <v>94</v>
      </c>
      <c r="BC19" s="20">
        <v>64</v>
      </c>
      <c r="BD19" s="20">
        <v>69</v>
      </c>
      <c r="BE19" s="21">
        <f t="shared" si="14"/>
        <v>227</v>
      </c>
      <c r="BF19" s="91">
        <f t="shared" si="15"/>
        <v>4657</v>
      </c>
      <c r="BG19" s="92">
        <f t="shared" si="0"/>
        <v>1710</v>
      </c>
      <c r="BH19" s="92">
        <f t="shared" si="0"/>
        <v>1202</v>
      </c>
      <c r="BI19" s="92">
        <f t="shared" si="0"/>
        <v>1745</v>
      </c>
      <c r="BJ19" s="19">
        <f t="shared" si="1"/>
        <v>4657</v>
      </c>
    </row>
    <row r="20" spans="1:62" s="2" customFormat="1" ht="16.05" customHeight="1" x14ac:dyDescent="0.3">
      <c r="A20" s="10">
        <v>14</v>
      </c>
      <c r="B20" s="10" t="s">
        <v>328</v>
      </c>
      <c r="C20" s="10" t="s">
        <v>335</v>
      </c>
      <c r="D20" s="11" t="s">
        <v>330</v>
      </c>
      <c r="E20" s="10" t="s">
        <v>331</v>
      </c>
      <c r="F20" s="12">
        <v>6.6</v>
      </c>
      <c r="G20" s="10">
        <v>380</v>
      </c>
      <c r="H20" s="18" t="s">
        <v>51</v>
      </c>
      <c r="I20" s="19">
        <f t="shared" si="2"/>
        <v>17510</v>
      </c>
      <c r="J20" s="20">
        <v>412</v>
      </c>
      <c r="K20" s="20">
        <v>322</v>
      </c>
      <c r="L20" s="20">
        <v>554</v>
      </c>
      <c r="M20" s="21">
        <f t="shared" si="3"/>
        <v>1288</v>
      </c>
      <c r="N20" s="20">
        <v>393</v>
      </c>
      <c r="O20" s="20">
        <v>323</v>
      </c>
      <c r="P20" s="20">
        <v>444</v>
      </c>
      <c r="Q20" s="21">
        <f t="shared" si="4"/>
        <v>1160</v>
      </c>
      <c r="R20" s="20">
        <v>441</v>
      </c>
      <c r="S20" s="20">
        <v>348</v>
      </c>
      <c r="T20" s="20">
        <v>478</v>
      </c>
      <c r="U20" s="21">
        <f t="shared" si="5"/>
        <v>1267</v>
      </c>
      <c r="V20" s="20">
        <v>450</v>
      </c>
      <c r="W20" s="20">
        <v>361</v>
      </c>
      <c r="X20" s="20">
        <v>612</v>
      </c>
      <c r="Y20" s="21">
        <f t="shared" si="6"/>
        <v>1423</v>
      </c>
      <c r="Z20" s="20">
        <v>488</v>
      </c>
      <c r="AA20" s="20">
        <v>395</v>
      </c>
      <c r="AB20" s="20">
        <v>646</v>
      </c>
      <c r="AC20" s="21">
        <f t="shared" si="7"/>
        <v>1529</v>
      </c>
      <c r="AD20" s="20">
        <v>546</v>
      </c>
      <c r="AE20" s="20">
        <v>448</v>
      </c>
      <c r="AF20" s="20">
        <v>724</v>
      </c>
      <c r="AG20" s="21">
        <f t="shared" si="8"/>
        <v>1718</v>
      </c>
      <c r="AH20" s="20">
        <v>598</v>
      </c>
      <c r="AI20" s="20">
        <v>497</v>
      </c>
      <c r="AJ20" s="20">
        <v>751</v>
      </c>
      <c r="AK20" s="21">
        <f t="shared" si="9"/>
        <v>1846</v>
      </c>
      <c r="AL20" s="20">
        <v>655</v>
      </c>
      <c r="AM20" s="20">
        <v>497</v>
      </c>
      <c r="AN20" s="20">
        <v>869</v>
      </c>
      <c r="AO20" s="21">
        <f t="shared" si="10"/>
        <v>2021</v>
      </c>
      <c r="AP20" s="20">
        <v>558</v>
      </c>
      <c r="AQ20" s="20">
        <v>447</v>
      </c>
      <c r="AR20" s="20">
        <v>656</v>
      </c>
      <c r="AS20" s="21">
        <f t="shared" si="11"/>
        <v>1661</v>
      </c>
      <c r="AT20" s="20">
        <v>409</v>
      </c>
      <c r="AU20" s="20">
        <v>329</v>
      </c>
      <c r="AV20" s="20">
        <v>481</v>
      </c>
      <c r="AW20" s="21">
        <f t="shared" si="12"/>
        <v>1219</v>
      </c>
      <c r="AX20" s="20">
        <v>371</v>
      </c>
      <c r="AY20" s="20">
        <v>306</v>
      </c>
      <c r="AZ20" s="20">
        <v>469</v>
      </c>
      <c r="BA20" s="21">
        <f t="shared" si="13"/>
        <v>1146</v>
      </c>
      <c r="BB20" s="20">
        <v>373</v>
      </c>
      <c r="BC20" s="20">
        <v>298</v>
      </c>
      <c r="BD20" s="20">
        <v>561</v>
      </c>
      <c r="BE20" s="21">
        <f t="shared" si="14"/>
        <v>1232</v>
      </c>
      <c r="BF20" s="91">
        <f t="shared" si="15"/>
        <v>17510</v>
      </c>
      <c r="BG20" s="92">
        <f t="shared" si="0"/>
        <v>5694</v>
      </c>
      <c r="BH20" s="92">
        <f t="shared" si="0"/>
        <v>4571</v>
      </c>
      <c r="BI20" s="92">
        <f t="shared" si="0"/>
        <v>7245</v>
      </c>
      <c r="BJ20" s="19">
        <f t="shared" si="1"/>
        <v>17510</v>
      </c>
    </row>
    <row r="21" spans="1:62" s="2" customFormat="1" ht="16.05" customHeight="1" x14ac:dyDescent="0.3">
      <c r="A21" s="10">
        <v>15</v>
      </c>
      <c r="B21" s="10" t="s">
        <v>328</v>
      </c>
      <c r="C21" s="10" t="s">
        <v>335</v>
      </c>
      <c r="D21" s="11" t="s">
        <v>330</v>
      </c>
      <c r="E21" s="10" t="s">
        <v>331</v>
      </c>
      <c r="F21" s="12">
        <v>6.6</v>
      </c>
      <c r="G21" s="10">
        <v>380</v>
      </c>
      <c r="H21" s="18" t="s">
        <v>50</v>
      </c>
      <c r="I21" s="19">
        <f t="shared" si="2"/>
        <v>1815</v>
      </c>
      <c r="J21" s="20">
        <v>61</v>
      </c>
      <c r="K21" s="20">
        <v>54</v>
      </c>
      <c r="L21" s="20">
        <v>113</v>
      </c>
      <c r="M21" s="21">
        <f t="shared" si="3"/>
        <v>228</v>
      </c>
      <c r="N21" s="20">
        <v>103</v>
      </c>
      <c r="O21" s="20">
        <v>74</v>
      </c>
      <c r="P21" s="20">
        <v>138</v>
      </c>
      <c r="Q21" s="21">
        <f t="shared" si="4"/>
        <v>315</v>
      </c>
      <c r="R21" s="20">
        <v>117</v>
      </c>
      <c r="S21" s="20">
        <v>84</v>
      </c>
      <c r="T21" s="20">
        <v>147</v>
      </c>
      <c r="U21" s="21">
        <f t="shared" si="5"/>
        <v>348</v>
      </c>
      <c r="V21" s="20">
        <v>53</v>
      </c>
      <c r="W21" s="20">
        <v>33</v>
      </c>
      <c r="X21" s="20">
        <v>67</v>
      </c>
      <c r="Y21" s="21">
        <f t="shared" si="6"/>
        <v>153</v>
      </c>
      <c r="Z21" s="20">
        <v>40</v>
      </c>
      <c r="AA21" s="20">
        <v>29</v>
      </c>
      <c r="AB21" s="20">
        <v>59</v>
      </c>
      <c r="AC21" s="21">
        <f t="shared" si="7"/>
        <v>128</v>
      </c>
      <c r="AD21" s="20">
        <v>43</v>
      </c>
      <c r="AE21" s="20">
        <v>28</v>
      </c>
      <c r="AF21" s="20">
        <v>55</v>
      </c>
      <c r="AG21" s="21">
        <f t="shared" si="8"/>
        <v>126</v>
      </c>
      <c r="AH21" s="20">
        <v>31</v>
      </c>
      <c r="AI21" s="20">
        <v>20</v>
      </c>
      <c r="AJ21" s="20">
        <v>35</v>
      </c>
      <c r="AK21" s="21">
        <f t="shared" si="9"/>
        <v>86</v>
      </c>
      <c r="AL21" s="20">
        <v>31</v>
      </c>
      <c r="AM21" s="20">
        <v>19</v>
      </c>
      <c r="AN21" s="20">
        <v>36</v>
      </c>
      <c r="AO21" s="21">
        <f t="shared" si="10"/>
        <v>86</v>
      </c>
      <c r="AP21" s="20">
        <v>34</v>
      </c>
      <c r="AQ21" s="20">
        <v>20</v>
      </c>
      <c r="AR21" s="20">
        <v>40</v>
      </c>
      <c r="AS21" s="21">
        <f t="shared" si="11"/>
        <v>94</v>
      </c>
      <c r="AT21" s="20">
        <v>35</v>
      </c>
      <c r="AU21" s="20">
        <v>24</v>
      </c>
      <c r="AV21" s="20">
        <v>40</v>
      </c>
      <c r="AW21" s="21">
        <f t="shared" si="12"/>
        <v>99</v>
      </c>
      <c r="AX21" s="20">
        <v>29</v>
      </c>
      <c r="AY21" s="20">
        <v>18</v>
      </c>
      <c r="AZ21" s="20">
        <v>30</v>
      </c>
      <c r="BA21" s="21">
        <f t="shared" si="13"/>
        <v>77</v>
      </c>
      <c r="BB21" s="20">
        <v>25</v>
      </c>
      <c r="BC21" s="20">
        <v>15</v>
      </c>
      <c r="BD21" s="20">
        <v>35</v>
      </c>
      <c r="BE21" s="21">
        <f t="shared" si="14"/>
        <v>75</v>
      </c>
      <c r="BF21" s="91">
        <f t="shared" si="15"/>
        <v>1815</v>
      </c>
      <c r="BG21" s="92">
        <f t="shared" si="0"/>
        <v>602</v>
      </c>
      <c r="BH21" s="92">
        <f t="shared" si="0"/>
        <v>418</v>
      </c>
      <c r="BI21" s="92">
        <f t="shared" si="0"/>
        <v>795</v>
      </c>
      <c r="BJ21" s="19">
        <f t="shared" si="1"/>
        <v>1815</v>
      </c>
    </row>
    <row r="22" spans="1:62" s="2" customFormat="1" ht="16.05" customHeight="1" x14ac:dyDescent="0.3">
      <c r="A22" s="10">
        <v>16</v>
      </c>
      <c r="B22" s="10" t="s">
        <v>328</v>
      </c>
      <c r="C22" s="10" t="s">
        <v>335</v>
      </c>
      <c r="D22" s="11" t="s">
        <v>330</v>
      </c>
      <c r="E22" s="10" t="s">
        <v>331</v>
      </c>
      <c r="F22" s="12">
        <v>6.6</v>
      </c>
      <c r="G22" s="10">
        <v>380</v>
      </c>
      <c r="H22" s="18" t="s">
        <v>51</v>
      </c>
      <c r="I22" s="19">
        <f t="shared" si="2"/>
        <v>214</v>
      </c>
      <c r="J22" s="20">
        <v>7</v>
      </c>
      <c r="K22" s="20">
        <v>5</v>
      </c>
      <c r="L22" s="20">
        <v>12</v>
      </c>
      <c r="M22" s="21">
        <f t="shared" si="3"/>
        <v>24</v>
      </c>
      <c r="N22" s="20">
        <v>6</v>
      </c>
      <c r="O22" s="20">
        <v>5</v>
      </c>
      <c r="P22" s="20">
        <v>8</v>
      </c>
      <c r="Q22" s="21">
        <f t="shared" si="4"/>
        <v>19</v>
      </c>
      <c r="R22" s="20">
        <v>5</v>
      </c>
      <c r="S22" s="20">
        <v>4</v>
      </c>
      <c r="T22" s="20">
        <v>6</v>
      </c>
      <c r="U22" s="21">
        <f t="shared" si="5"/>
        <v>15</v>
      </c>
      <c r="V22" s="20">
        <v>4</v>
      </c>
      <c r="W22" s="20">
        <v>3</v>
      </c>
      <c r="X22" s="20">
        <v>7</v>
      </c>
      <c r="Y22" s="21">
        <f t="shared" si="6"/>
        <v>14</v>
      </c>
      <c r="Z22" s="20">
        <v>5</v>
      </c>
      <c r="AA22" s="20">
        <v>4</v>
      </c>
      <c r="AB22" s="20">
        <v>8</v>
      </c>
      <c r="AC22" s="21">
        <f t="shared" si="7"/>
        <v>17</v>
      </c>
      <c r="AD22" s="20">
        <v>4</v>
      </c>
      <c r="AE22" s="20">
        <v>4</v>
      </c>
      <c r="AF22" s="20">
        <v>5</v>
      </c>
      <c r="AG22" s="21">
        <f t="shared" si="8"/>
        <v>13</v>
      </c>
      <c r="AH22" s="20">
        <v>4</v>
      </c>
      <c r="AI22" s="20">
        <v>4</v>
      </c>
      <c r="AJ22" s="20">
        <v>5</v>
      </c>
      <c r="AK22" s="21">
        <f t="shared" si="9"/>
        <v>13</v>
      </c>
      <c r="AL22" s="20">
        <v>3</v>
      </c>
      <c r="AM22" s="20">
        <v>2</v>
      </c>
      <c r="AN22" s="20">
        <v>4</v>
      </c>
      <c r="AO22" s="21">
        <f t="shared" si="10"/>
        <v>9</v>
      </c>
      <c r="AP22" s="20">
        <v>3</v>
      </c>
      <c r="AQ22" s="20">
        <v>2</v>
      </c>
      <c r="AR22" s="20">
        <v>4</v>
      </c>
      <c r="AS22" s="21">
        <f t="shared" si="11"/>
        <v>9</v>
      </c>
      <c r="AT22" s="20">
        <v>7</v>
      </c>
      <c r="AU22" s="20">
        <v>5</v>
      </c>
      <c r="AV22" s="20">
        <v>8</v>
      </c>
      <c r="AW22" s="21">
        <f t="shared" si="12"/>
        <v>20</v>
      </c>
      <c r="AX22" s="20">
        <v>8</v>
      </c>
      <c r="AY22" s="20">
        <v>9</v>
      </c>
      <c r="AZ22" s="20">
        <v>16</v>
      </c>
      <c r="BA22" s="21">
        <f t="shared" si="13"/>
        <v>33</v>
      </c>
      <c r="BB22" s="20">
        <v>8</v>
      </c>
      <c r="BC22" s="20">
        <v>6</v>
      </c>
      <c r="BD22" s="20">
        <v>14</v>
      </c>
      <c r="BE22" s="21">
        <f t="shared" si="14"/>
        <v>28</v>
      </c>
      <c r="BF22" s="91">
        <f t="shared" si="15"/>
        <v>214</v>
      </c>
      <c r="BG22" s="92">
        <f t="shared" si="0"/>
        <v>64</v>
      </c>
      <c r="BH22" s="92">
        <f t="shared" si="0"/>
        <v>53</v>
      </c>
      <c r="BI22" s="92">
        <f t="shared" si="0"/>
        <v>97</v>
      </c>
      <c r="BJ22" s="19">
        <f t="shared" si="1"/>
        <v>214</v>
      </c>
    </row>
    <row r="23" spans="1:62" s="2" customFormat="1" ht="16.05" customHeight="1" x14ac:dyDescent="0.3">
      <c r="A23" s="10">
        <v>17</v>
      </c>
      <c r="B23" s="10" t="s">
        <v>328</v>
      </c>
      <c r="C23" s="10" t="s">
        <v>335</v>
      </c>
      <c r="D23" s="11" t="s">
        <v>330</v>
      </c>
      <c r="E23" s="10" t="s">
        <v>331</v>
      </c>
      <c r="F23" s="12">
        <v>3.3</v>
      </c>
      <c r="G23" s="10">
        <v>380</v>
      </c>
      <c r="H23" s="18" t="s">
        <v>50</v>
      </c>
      <c r="I23" s="19">
        <f t="shared" si="2"/>
        <v>72</v>
      </c>
      <c r="J23" s="20">
        <v>2</v>
      </c>
      <c r="K23" s="20">
        <v>2</v>
      </c>
      <c r="L23" s="20">
        <v>2</v>
      </c>
      <c r="M23" s="21">
        <f t="shared" si="3"/>
        <v>6</v>
      </c>
      <c r="N23" s="20">
        <v>2</v>
      </c>
      <c r="O23" s="20">
        <v>2</v>
      </c>
      <c r="P23" s="20">
        <v>2</v>
      </c>
      <c r="Q23" s="21">
        <f t="shared" si="4"/>
        <v>6</v>
      </c>
      <c r="R23" s="20">
        <v>2</v>
      </c>
      <c r="S23" s="20">
        <v>2</v>
      </c>
      <c r="T23" s="20">
        <v>2</v>
      </c>
      <c r="U23" s="21">
        <f t="shared" si="5"/>
        <v>6</v>
      </c>
      <c r="V23" s="20">
        <v>2</v>
      </c>
      <c r="W23" s="20">
        <v>2</v>
      </c>
      <c r="X23" s="20">
        <v>2</v>
      </c>
      <c r="Y23" s="21">
        <f t="shared" si="6"/>
        <v>6</v>
      </c>
      <c r="Z23" s="20">
        <v>2</v>
      </c>
      <c r="AA23" s="20">
        <v>2</v>
      </c>
      <c r="AB23" s="20">
        <v>2</v>
      </c>
      <c r="AC23" s="21">
        <f t="shared" si="7"/>
        <v>6</v>
      </c>
      <c r="AD23" s="20">
        <v>2</v>
      </c>
      <c r="AE23" s="20">
        <v>2</v>
      </c>
      <c r="AF23" s="20">
        <v>2</v>
      </c>
      <c r="AG23" s="21">
        <f t="shared" si="8"/>
        <v>6</v>
      </c>
      <c r="AH23" s="20">
        <v>2</v>
      </c>
      <c r="AI23" s="20">
        <v>2</v>
      </c>
      <c r="AJ23" s="20">
        <v>2</v>
      </c>
      <c r="AK23" s="21">
        <f t="shared" si="9"/>
        <v>6</v>
      </c>
      <c r="AL23" s="20">
        <v>2</v>
      </c>
      <c r="AM23" s="20">
        <v>2</v>
      </c>
      <c r="AN23" s="20">
        <v>2</v>
      </c>
      <c r="AO23" s="21">
        <f t="shared" si="10"/>
        <v>6</v>
      </c>
      <c r="AP23" s="20">
        <v>2</v>
      </c>
      <c r="AQ23" s="20">
        <v>2</v>
      </c>
      <c r="AR23" s="20">
        <v>2</v>
      </c>
      <c r="AS23" s="21">
        <f t="shared" si="11"/>
        <v>6</v>
      </c>
      <c r="AT23" s="20">
        <v>2</v>
      </c>
      <c r="AU23" s="20">
        <v>2</v>
      </c>
      <c r="AV23" s="20">
        <v>2</v>
      </c>
      <c r="AW23" s="21">
        <f t="shared" si="12"/>
        <v>6</v>
      </c>
      <c r="AX23" s="20">
        <v>2</v>
      </c>
      <c r="AY23" s="20">
        <v>2</v>
      </c>
      <c r="AZ23" s="20">
        <v>2</v>
      </c>
      <c r="BA23" s="21">
        <f t="shared" si="13"/>
        <v>6</v>
      </c>
      <c r="BB23" s="20">
        <v>2</v>
      </c>
      <c r="BC23" s="20">
        <v>2</v>
      </c>
      <c r="BD23" s="20">
        <v>2</v>
      </c>
      <c r="BE23" s="21">
        <f t="shared" si="14"/>
        <v>6</v>
      </c>
      <c r="BF23" s="91">
        <f t="shared" si="15"/>
        <v>72</v>
      </c>
      <c r="BG23" s="92">
        <f t="shared" ref="BG23:BI86" si="16">J23+N23+R23+V23+Z23+AD23+AH23+AL23+AP23+AT23+AX23+BB23</f>
        <v>24</v>
      </c>
      <c r="BH23" s="92">
        <f t="shared" si="16"/>
        <v>24</v>
      </c>
      <c r="BI23" s="92">
        <f t="shared" si="16"/>
        <v>24</v>
      </c>
      <c r="BJ23" s="19">
        <f t="shared" si="1"/>
        <v>72</v>
      </c>
    </row>
    <row r="24" spans="1:62" s="2" customFormat="1" ht="16.05" customHeight="1" x14ac:dyDescent="0.3">
      <c r="A24" s="10">
        <v>18</v>
      </c>
      <c r="B24" s="10" t="s">
        <v>328</v>
      </c>
      <c r="C24" s="10" t="s">
        <v>335</v>
      </c>
      <c r="D24" s="11" t="s">
        <v>330</v>
      </c>
      <c r="E24" s="10" t="s">
        <v>331</v>
      </c>
      <c r="F24" s="12">
        <v>6.6</v>
      </c>
      <c r="G24" s="10">
        <v>380</v>
      </c>
      <c r="H24" s="18" t="s">
        <v>51</v>
      </c>
      <c r="I24" s="19">
        <f t="shared" si="2"/>
        <v>352</v>
      </c>
      <c r="J24" s="20">
        <v>7</v>
      </c>
      <c r="K24" s="20">
        <v>5</v>
      </c>
      <c r="L24" s="20">
        <v>9</v>
      </c>
      <c r="M24" s="21">
        <f t="shared" si="3"/>
        <v>21</v>
      </c>
      <c r="N24" s="20">
        <v>28</v>
      </c>
      <c r="O24" s="20">
        <v>22</v>
      </c>
      <c r="P24" s="20">
        <v>34</v>
      </c>
      <c r="Q24" s="21">
        <f t="shared" si="4"/>
        <v>84</v>
      </c>
      <c r="R24" s="20">
        <v>21</v>
      </c>
      <c r="S24" s="20">
        <v>13</v>
      </c>
      <c r="T24" s="20">
        <v>26</v>
      </c>
      <c r="U24" s="21">
        <f t="shared" si="5"/>
        <v>60</v>
      </c>
      <c r="V24" s="20">
        <v>6</v>
      </c>
      <c r="W24" s="20">
        <v>4</v>
      </c>
      <c r="X24" s="20">
        <v>9</v>
      </c>
      <c r="Y24" s="21">
        <f t="shared" si="6"/>
        <v>19</v>
      </c>
      <c r="Z24" s="20">
        <v>7</v>
      </c>
      <c r="AA24" s="20">
        <v>5</v>
      </c>
      <c r="AB24" s="20">
        <v>7</v>
      </c>
      <c r="AC24" s="21">
        <f t="shared" si="7"/>
        <v>19</v>
      </c>
      <c r="AD24" s="20">
        <v>5</v>
      </c>
      <c r="AE24" s="20">
        <v>4</v>
      </c>
      <c r="AF24" s="20">
        <v>7</v>
      </c>
      <c r="AG24" s="21">
        <f t="shared" si="8"/>
        <v>16</v>
      </c>
      <c r="AH24" s="20">
        <v>7</v>
      </c>
      <c r="AI24" s="20">
        <v>5</v>
      </c>
      <c r="AJ24" s="20">
        <v>7</v>
      </c>
      <c r="AK24" s="21">
        <f t="shared" si="9"/>
        <v>19</v>
      </c>
      <c r="AL24" s="20">
        <v>5</v>
      </c>
      <c r="AM24" s="20">
        <v>3</v>
      </c>
      <c r="AN24" s="20">
        <v>6</v>
      </c>
      <c r="AO24" s="21">
        <f t="shared" si="10"/>
        <v>14</v>
      </c>
      <c r="AP24" s="20">
        <v>5</v>
      </c>
      <c r="AQ24" s="20">
        <v>4</v>
      </c>
      <c r="AR24" s="20">
        <v>9</v>
      </c>
      <c r="AS24" s="21">
        <f t="shared" si="11"/>
        <v>18</v>
      </c>
      <c r="AT24" s="20">
        <v>9</v>
      </c>
      <c r="AU24" s="20">
        <v>5</v>
      </c>
      <c r="AV24" s="20">
        <v>9</v>
      </c>
      <c r="AW24" s="21">
        <f t="shared" si="12"/>
        <v>23</v>
      </c>
      <c r="AX24" s="20">
        <v>12</v>
      </c>
      <c r="AY24" s="20">
        <v>11</v>
      </c>
      <c r="AZ24" s="20">
        <v>19</v>
      </c>
      <c r="BA24" s="21">
        <f t="shared" si="13"/>
        <v>42</v>
      </c>
      <c r="BB24" s="20">
        <v>5</v>
      </c>
      <c r="BC24" s="20">
        <v>4</v>
      </c>
      <c r="BD24" s="20">
        <v>8</v>
      </c>
      <c r="BE24" s="21">
        <f t="shared" si="14"/>
        <v>17</v>
      </c>
      <c r="BF24" s="91">
        <f t="shared" si="15"/>
        <v>352</v>
      </c>
      <c r="BG24" s="92">
        <f t="shared" si="16"/>
        <v>117</v>
      </c>
      <c r="BH24" s="92">
        <f t="shared" si="16"/>
        <v>85</v>
      </c>
      <c r="BI24" s="92">
        <f t="shared" si="16"/>
        <v>150</v>
      </c>
      <c r="BJ24" s="19">
        <f t="shared" si="1"/>
        <v>352</v>
      </c>
    </row>
    <row r="25" spans="1:62" s="2" customFormat="1" ht="16.05" customHeight="1" x14ac:dyDescent="0.3">
      <c r="A25" s="10">
        <v>19</v>
      </c>
      <c r="B25" s="10" t="s">
        <v>328</v>
      </c>
      <c r="C25" s="10" t="s">
        <v>335</v>
      </c>
      <c r="D25" s="11" t="s">
        <v>330</v>
      </c>
      <c r="E25" s="10" t="s">
        <v>331</v>
      </c>
      <c r="F25" s="12">
        <v>3.3</v>
      </c>
      <c r="G25" s="10">
        <v>380</v>
      </c>
      <c r="H25" s="18" t="s">
        <v>50</v>
      </c>
      <c r="I25" s="19">
        <f t="shared" si="2"/>
        <v>3325</v>
      </c>
      <c r="J25" s="20">
        <v>64</v>
      </c>
      <c r="K25" s="20">
        <v>100</v>
      </c>
      <c r="L25" s="20">
        <v>240</v>
      </c>
      <c r="M25" s="21">
        <f t="shared" si="3"/>
        <v>404</v>
      </c>
      <c r="N25" s="20">
        <v>88</v>
      </c>
      <c r="O25" s="20">
        <v>123</v>
      </c>
      <c r="P25" s="20">
        <v>251</v>
      </c>
      <c r="Q25" s="21">
        <f t="shared" si="4"/>
        <v>462</v>
      </c>
      <c r="R25" s="20">
        <v>104</v>
      </c>
      <c r="S25" s="20">
        <v>130</v>
      </c>
      <c r="T25" s="20">
        <v>267</v>
      </c>
      <c r="U25" s="21">
        <f t="shared" si="5"/>
        <v>501</v>
      </c>
      <c r="V25" s="20">
        <v>10</v>
      </c>
      <c r="W25" s="20">
        <v>47</v>
      </c>
      <c r="X25" s="20">
        <v>164</v>
      </c>
      <c r="Y25" s="21">
        <f t="shared" si="6"/>
        <v>221</v>
      </c>
      <c r="Z25" s="20">
        <v>32</v>
      </c>
      <c r="AA25" s="20">
        <v>49</v>
      </c>
      <c r="AB25" s="20">
        <v>173</v>
      </c>
      <c r="AC25" s="21">
        <f t="shared" si="7"/>
        <v>254</v>
      </c>
      <c r="AD25" s="20">
        <v>41</v>
      </c>
      <c r="AE25" s="20">
        <v>48</v>
      </c>
      <c r="AF25" s="20">
        <v>181</v>
      </c>
      <c r="AG25" s="21">
        <f t="shared" si="8"/>
        <v>270</v>
      </c>
      <c r="AH25" s="20">
        <v>0</v>
      </c>
      <c r="AI25" s="20">
        <v>22</v>
      </c>
      <c r="AJ25" s="20">
        <v>109</v>
      </c>
      <c r="AK25" s="21">
        <f t="shared" si="9"/>
        <v>131</v>
      </c>
      <c r="AL25" s="20">
        <v>0</v>
      </c>
      <c r="AM25" s="20">
        <v>29</v>
      </c>
      <c r="AN25" s="20">
        <v>121</v>
      </c>
      <c r="AO25" s="21">
        <f t="shared" si="10"/>
        <v>150</v>
      </c>
      <c r="AP25" s="20">
        <v>0</v>
      </c>
      <c r="AQ25" s="20">
        <v>43</v>
      </c>
      <c r="AR25" s="20">
        <v>128</v>
      </c>
      <c r="AS25" s="21">
        <f t="shared" si="11"/>
        <v>171</v>
      </c>
      <c r="AT25" s="20">
        <v>18</v>
      </c>
      <c r="AU25" s="20">
        <v>71</v>
      </c>
      <c r="AV25" s="20">
        <v>159</v>
      </c>
      <c r="AW25" s="21">
        <f t="shared" si="12"/>
        <v>248</v>
      </c>
      <c r="AX25" s="20">
        <v>17</v>
      </c>
      <c r="AY25" s="20">
        <v>58</v>
      </c>
      <c r="AZ25" s="20">
        <v>138</v>
      </c>
      <c r="BA25" s="21">
        <f t="shared" si="13"/>
        <v>213</v>
      </c>
      <c r="BB25" s="20">
        <v>41</v>
      </c>
      <c r="BC25" s="20">
        <v>72</v>
      </c>
      <c r="BD25" s="20">
        <v>187</v>
      </c>
      <c r="BE25" s="21">
        <f t="shared" si="14"/>
        <v>300</v>
      </c>
      <c r="BF25" s="91">
        <f t="shared" si="15"/>
        <v>3325</v>
      </c>
      <c r="BG25" s="92">
        <f t="shared" si="16"/>
        <v>415</v>
      </c>
      <c r="BH25" s="92">
        <f t="shared" si="16"/>
        <v>792</v>
      </c>
      <c r="BI25" s="92">
        <f t="shared" si="16"/>
        <v>2118</v>
      </c>
      <c r="BJ25" s="19">
        <f t="shared" si="1"/>
        <v>3325</v>
      </c>
    </row>
    <row r="26" spans="1:62" s="2" customFormat="1" ht="16.05" customHeight="1" x14ac:dyDescent="0.3">
      <c r="A26" s="10">
        <v>20</v>
      </c>
      <c r="B26" s="10" t="s">
        <v>328</v>
      </c>
      <c r="C26" s="10" t="s">
        <v>336</v>
      </c>
      <c r="D26" s="11" t="s">
        <v>330</v>
      </c>
      <c r="E26" s="10" t="s">
        <v>331</v>
      </c>
      <c r="F26" s="12">
        <v>150</v>
      </c>
      <c r="G26" s="10">
        <v>380</v>
      </c>
      <c r="H26" s="18" t="s">
        <v>50</v>
      </c>
      <c r="I26" s="19">
        <f t="shared" si="2"/>
        <v>51197</v>
      </c>
      <c r="J26" s="20">
        <v>1148</v>
      </c>
      <c r="K26" s="20">
        <v>755</v>
      </c>
      <c r="L26" s="20">
        <v>1163</v>
      </c>
      <c r="M26" s="21">
        <f t="shared" si="3"/>
        <v>3066</v>
      </c>
      <c r="N26" s="20">
        <v>1051</v>
      </c>
      <c r="O26" s="20">
        <v>723</v>
      </c>
      <c r="P26" s="20">
        <v>1041</v>
      </c>
      <c r="Q26" s="21">
        <f t="shared" si="4"/>
        <v>2815</v>
      </c>
      <c r="R26" s="20">
        <v>976</v>
      </c>
      <c r="S26" s="20">
        <v>643</v>
      </c>
      <c r="T26" s="20">
        <v>1077</v>
      </c>
      <c r="U26" s="21">
        <f t="shared" si="5"/>
        <v>2696</v>
      </c>
      <c r="V26" s="20">
        <v>1417</v>
      </c>
      <c r="W26" s="20">
        <v>1157</v>
      </c>
      <c r="X26" s="20">
        <v>1682</v>
      </c>
      <c r="Y26" s="21">
        <f t="shared" si="6"/>
        <v>4256</v>
      </c>
      <c r="Z26" s="20">
        <v>1787</v>
      </c>
      <c r="AA26" s="20">
        <v>1417</v>
      </c>
      <c r="AB26" s="20">
        <v>1906</v>
      </c>
      <c r="AC26" s="21">
        <f t="shared" si="7"/>
        <v>5110</v>
      </c>
      <c r="AD26" s="20">
        <v>2433</v>
      </c>
      <c r="AE26" s="20">
        <v>2253</v>
      </c>
      <c r="AF26" s="20">
        <v>2481</v>
      </c>
      <c r="AG26" s="21">
        <f t="shared" si="8"/>
        <v>7167</v>
      </c>
      <c r="AH26" s="20">
        <v>1557</v>
      </c>
      <c r="AI26" s="20">
        <v>1646</v>
      </c>
      <c r="AJ26" s="20">
        <v>1544</v>
      </c>
      <c r="AK26" s="21">
        <f t="shared" si="9"/>
        <v>4747</v>
      </c>
      <c r="AL26" s="20">
        <v>1831</v>
      </c>
      <c r="AM26" s="20">
        <v>1664</v>
      </c>
      <c r="AN26" s="20">
        <v>2477</v>
      </c>
      <c r="AO26" s="21">
        <f t="shared" si="10"/>
        <v>5972</v>
      </c>
      <c r="AP26" s="20">
        <v>1894</v>
      </c>
      <c r="AQ26" s="20">
        <v>1846</v>
      </c>
      <c r="AR26" s="20">
        <v>1786</v>
      </c>
      <c r="AS26" s="21">
        <f t="shared" si="11"/>
        <v>5526</v>
      </c>
      <c r="AT26" s="20">
        <v>1280</v>
      </c>
      <c r="AU26" s="20">
        <v>1128</v>
      </c>
      <c r="AV26" s="20">
        <v>1227</v>
      </c>
      <c r="AW26" s="21">
        <f t="shared" si="12"/>
        <v>3635</v>
      </c>
      <c r="AX26" s="20">
        <v>1129</v>
      </c>
      <c r="AY26" s="20">
        <v>785</v>
      </c>
      <c r="AZ26" s="20">
        <v>1028</v>
      </c>
      <c r="BA26" s="21">
        <f t="shared" si="13"/>
        <v>2942</v>
      </c>
      <c r="BB26" s="20">
        <v>1334</v>
      </c>
      <c r="BC26" s="20">
        <v>648</v>
      </c>
      <c r="BD26" s="20">
        <v>1283</v>
      </c>
      <c r="BE26" s="21">
        <f t="shared" si="14"/>
        <v>3265</v>
      </c>
      <c r="BF26" s="91">
        <f t="shared" si="15"/>
        <v>51197</v>
      </c>
      <c r="BG26" s="92">
        <f t="shared" si="16"/>
        <v>17837</v>
      </c>
      <c r="BH26" s="92">
        <f t="shared" si="16"/>
        <v>14665</v>
      </c>
      <c r="BI26" s="92">
        <f t="shared" si="16"/>
        <v>18695</v>
      </c>
      <c r="BJ26" s="19">
        <f t="shared" si="1"/>
        <v>51197</v>
      </c>
    </row>
    <row r="27" spans="1:62" s="2" customFormat="1" ht="16.05" customHeight="1" x14ac:dyDescent="0.3">
      <c r="A27" s="10">
        <v>21</v>
      </c>
      <c r="B27" s="10" t="s">
        <v>328</v>
      </c>
      <c r="C27" s="11" t="s">
        <v>336</v>
      </c>
      <c r="D27" s="11" t="s">
        <v>330</v>
      </c>
      <c r="E27" s="10" t="s">
        <v>331</v>
      </c>
      <c r="F27" s="12">
        <v>62.5</v>
      </c>
      <c r="G27" s="10">
        <v>380</v>
      </c>
      <c r="H27" s="18" t="s">
        <v>50</v>
      </c>
      <c r="I27" s="19">
        <f t="shared" si="2"/>
        <v>110816</v>
      </c>
      <c r="J27" s="20">
        <v>710</v>
      </c>
      <c r="K27" s="20">
        <v>385</v>
      </c>
      <c r="L27" s="20">
        <v>644</v>
      </c>
      <c r="M27" s="21">
        <f t="shared" si="3"/>
        <v>1739</v>
      </c>
      <c r="N27" s="20">
        <v>945</v>
      </c>
      <c r="O27" s="20">
        <v>687</v>
      </c>
      <c r="P27" s="20">
        <v>740</v>
      </c>
      <c r="Q27" s="21">
        <f t="shared" si="4"/>
        <v>2372</v>
      </c>
      <c r="R27" s="20">
        <v>889</v>
      </c>
      <c r="S27" s="20">
        <v>1112</v>
      </c>
      <c r="T27" s="20">
        <v>1055</v>
      </c>
      <c r="U27" s="21">
        <f t="shared" si="5"/>
        <v>3056</v>
      </c>
      <c r="V27" s="20">
        <v>1039</v>
      </c>
      <c r="W27" s="20">
        <v>1725</v>
      </c>
      <c r="X27" s="20">
        <v>1318</v>
      </c>
      <c r="Y27" s="21">
        <f t="shared" si="6"/>
        <v>4082</v>
      </c>
      <c r="Z27" s="20">
        <v>2601</v>
      </c>
      <c r="AA27" s="20">
        <v>3144</v>
      </c>
      <c r="AB27" s="20">
        <v>2443</v>
      </c>
      <c r="AC27" s="21">
        <f t="shared" si="7"/>
        <v>8188</v>
      </c>
      <c r="AD27" s="20">
        <v>4945</v>
      </c>
      <c r="AE27" s="20">
        <v>5996</v>
      </c>
      <c r="AF27" s="20">
        <v>5202</v>
      </c>
      <c r="AG27" s="21">
        <f t="shared" si="8"/>
        <v>16143</v>
      </c>
      <c r="AH27" s="20">
        <v>9250</v>
      </c>
      <c r="AI27" s="20">
        <v>7624</v>
      </c>
      <c r="AJ27" s="20">
        <v>7293</v>
      </c>
      <c r="AK27" s="21">
        <f t="shared" si="9"/>
        <v>24167</v>
      </c>
      <c r="AL27" s="20">
        <v>8131</v>
      </c>
      <c r="AM27" s="20">
        <v>6407</v>
      </c>
      <c r="AN27" s="20">
        <v>6215</v>
      </c>
      <c r="AO27" s="21">
        <f t="shared" si="10"/>
        <v>20753</v>
      </c>
      <c r="AP27" s="20">
        <v>7078</v>
      </c>
      <c r="AQ27" s="20">
        <v>7220</v>
      </c>
      <c r="AR27" s="20">
        <v>4935</v>
      </c>
      <c r="AS27" s="21">
        <f t="shared" si="11"/>
        <v>19233</v>
      </c>
      <c r="AT27" s="20">
        <v>2380</v>
      </c>
      <c r="AU27" s="20">
        <v>2828</v>
      </c>
      <c r="AV27" s="20">
        <v>1366</v>
      </c>
      <c r="AW27" s="21">
        <f t="shared" si="12"/>
        <v>6574</v>
      </c>
      <c r="AX27" s="20">
        <v>739</v>
      </c>
      <c r="AY27" s="20">
        <v>1743</v>
      </c>
      <c r="AZ27" s="20">
        <v>671</v>
      </c>
      <c r="BA27" s="21">
        <f t="shared" si="13"/>
        <v>3153</v>
      </c>
      <c r="BB27" s="20">
        <v>322</v>
      </c>
      <c r="BC27" s="20">
        <v>607</v>
      </c>
      <c r="BD27" s="20">
        <v>427</v>
      </c>
      <c r="BE27" s="21">
        <f t="shared" si="14"/>
        <v>1356</v>
      </c>
      <c r="BF27" s="91">
        <f t="shared" si="15"/>
        <v>110816</v>
      </c>
      <c r="BG27" s="92">
        <f t="shared" si="16"/>
        <v>39029</v>
      </c>
      <c r="BH27" s="92">
        <f t="shared" si="16"/>
        <v>39478</v>
      </c>
      <c r="BI27" s="92">
        <f t="shared" si="16"/>
        <v>32309</v>
      </c>
      <c r="BJ27" s="19">
        <f t="shared" si="1"/>
        <v>110816</v>
      </c>
    </row>
    <row r="28" spans="1:62" s="2" customFormat="1" ht="16.05" customHeight="1" x14ac:dyDescent="0.3">
      <c r="A28" s="10">
        <v>22</v>
      </c>
      <c r="B28" s="10" t="s">
        <v>328</v>
      </c>
      <c r="C28" s="11" t="s">
        <v>337</v>
      </c>
      <c r="D28" s="11" t="s">
        <v>330</v>
      </c>
      <c r="E28" s="10" t="s">
        <v>331</v>
      </c>
      <c r="F28" s="12">
        <v>6.6</v>
      </c>
      <c r="G28" s="10">
        <v>380</v>
      </c>
      <c r="H28" s="18" t="s">
        <v>50</v>
      </c>
      <c r="I28" s="19">
        <f t="shared" si="2"/>
        <v>2356</v>
      </c>
      <c r="J28" s="20">
        <v>54</v>
      </c>
      <c r="K28" s="20">
        <v>39</v>
      </c>
      <c r="L28" s="20">
        <v>85</v>
      </c>
      <c r="M28" s="21">
        <f t="shared" si="3"/>
        <v>178</v>
      </c>
      <c r="N28" s="20">
        <v>50</v>
      </c>
      <c r="O28" s="20">
        <v>37</v>
      </c>
      <c r="P28" s="20">
        <v>66</v>
      </c>
      <c r="Q28" s="21">
        <f t="shared" si="4"/>
        <v>153</v>
      </c>
      <c r="R28" s="20">
        <v>58</v>
      </c>
      <c r="S28" s="20">
        <v>41</v>
      </c>
      <c r="T28" s="20">
        <v>71</v>
      </c>
      <c r="U28" s="21">
        <f t="shared" si="5"/>
        <v>170</v>
      </c>
      <c r="V28" s="20">
        <v>50</v>
      </c>
      <c r="W28" s="20">
        <v>43</v>
      </c>
      <c r="X28" s="20">
        <v>80</v>
      </c>
      <c r="Y28" s="21">
        <f t="shared" si="6"/>
        <v>173</v>
      </c>
      <c r="Z28" s="20">
        <v>58</v>
      </c>
      <c r="AA28" s="20">
        <v>41</v>
      </c>
      <c r="AB28" s="20">
        <v>77</v>
      </c>
      <c r="AC28" s="21">
        <f t="shared" si="7"/>
        <v>176</v>
      </c>
      <c r="AD28" s="20">
        <v>73</v>
      </c>
      <c r="AE28" s="20">
        <v>74</v>
      </c>
      <c r="AF28" s="20">
        <v>95</v>
      </c>
      <c r="AG28" s="21">
        <f t="shared" si="8"/>
        <v>242</v>
      </c>
      <c r="AH28" s="20">
        <v>82</v>
      </c>
      <c r="AI28" s="20">
        <v>85</v>
      </c>
      <c r="AJ28" s="20">
        <v>106</v>
      </c>
      <c r="AK28" s="21">
        <f t="shared" si="9"/>
        <v>273</v>
      </c>
      <c r="AL28" s="20">
        <v>112</v>
      </c>
      <c r="AM28" s="20">
        <v>92</v>
      </c>
      <c r="AN28" s="20">
        <v>160</v>
      </c>
      <c r="AO28" s="21">
        <f t="shared" si="10"/>
        <v>364</v>
      </c>
      <c r="AP28" s="20">
        <v>57</v>
      </c>
      <c r="AQ28" s="20">
        <v>55</v>
      </c>
      <c r="AR28" s="20">
        <v>56</v>
      </c>
      <c r="AS28" s="21">
        <f t="shared" si="11"/>
        <v>168</v>
      </c>
      <c r="AT28" s="20">
        <v>25</v>
      </c>
      <c r="AU28" s="20">
        <v>22</v>
      </c>
      <c r="AV28" s="20">
        <v>27</v>
      </c>
      <c r="AW28" s="21">
        <f t="shared" si="12"/>
        <v>74</v>
      </c>
      <c r="AX28" s="20">
        <v>67</v>
      </c>
      <c r="AY28" s="20">
        <v>48</v>
      </c>
      <c r="AZ28" s="20">
        <v>62</v>
      </c>
      <c r="BA28" s="21">
        <f t="shared" si="13"/>
        <v>177</v>
      </c>
      <c r="BB28" s="20">
        <v>67</v>
      </c>
      <c r="BC28" s="20">
        <v>47</v>
      </c>
      <c r="BD28" s="20">
        <v>94</v>
      </c>
      <c r="BE28" s="21">
        <f t="shared" si="14"/>
        <v>208</v>
      </c>
      <c r="BF28" s="91">
        <f t="shared" si="15"/>
        <v>2356</v>
      </c>
      <c r="BG28" s="92">
        <f t="shared" si="16"/>
        <v>753</v>
      </c>
      <c r="BH28" s="92">
        <f t="shared" si="16"/>
        <v>624</v>
      </c>
      <c r="BI28" s="92">
        <f t="shared" si="16"/>
        <v>979</v>
      </c>
      <c r="BJ28" s="19">
        <f t="shared" si="1"/>
        <v>2356</v>
      </c>
    </row>
    <row r="29" spans="1:62" s="2" customFormat="1" ht="16.05" customHeight="1" x14ac:dyDescent="0.3">
      <c r="A29" s="10">
        <v>23</v>
      </c>
      <c r="B29" s="10" t="s">
        <v>328</v>
      </c>
      <c r="C29" s="10" t="s">
        <v>338</v>
      </c>
      <c r="D29" s="11" t="s">
        <v>330</v>
      </c>
      <c r="E29" s="10" t="s">
        <v>331</v>
      </c>
      <c r="F29" s="12">
        <v>135</v>
      </c>
      <c r="G29" s="10">
        <v>380</v>
      </c>
      <c r="H29" s="18" t="s">
        <v>50</v>
      </c>
      <c r="I29" s="19">
        <f t="shared" si="2"/>
        <v>1019</v>
      </c>
      <c r="J29" s="20">
        <v>27</v>
      </c>
      <c r="K29" s="20">
        <v>20</v>
      </c>
      <c r="L29" s="20">
        <v>42</v>
      </c>
      <c r="M29" s="21">
        <f t="shared" si="3"/>
        <v>89</v>
      </c>
      <c r="N29" s="20">
        <v>27</v>
      </c>
      <c r="O29" s="20">
        <v>21</v>
      </c>
      <c r="P29" s="20">
        <v>36</v>
      </c>
      <c r="Q29" s="21">
        <f t="shared" si="4"/>
        <v>84</v>
      </c>
      <c r="R29" s="20">
        <v>30</v>
      </c>
      <c r="S29" s="20">
        <v>22</v>
      </c>
      <c r="T29" s="20">
        <v>39</v>
      </c>
      <c r="U29" s="21">
        <f t="shared" si="5"/>
        <v>91</v>
      </c>
      <c r="V29" s="20">
        <v>25</v>
      </c>
      <c r="W29" s="20">
        <v>19</v>
      </c>
      <c r="X29" s="20">
        <v>38</v>
      </c>
      <c r="Y29" s="21">
        <f t="shared" si="6"/>
        <v>82</v>
      </c>
      <c r="Z29" s="20">
        <v>28</v>
      </c>
      <c r="AA29" s="20">
        <v>21</v>
      </c>
      <c r="AB29" s="20">
        <v>39</v>
      </c>
      <c r="AC29" s="21">
        <f t="shared" si="7"/>
        <v>88</v>
      </c>
      <c r="AD29" s="20">
        <v>35</v>
      </c>
      <c r="AE29" s="20">
        <v>26</v>
      </c>
      <c r="AF29" s="20">
        <v>48</v>
      </c>
      <c r="AG29" s="21">
        <f t="shared" si="8"/>
        <v>109</v>
      </c>
      <c r="AH29" s="20">
        <v>33</v>
      </c>
      <c r="AI29" s="20">
        <v>20</v>
      </c>
      <c r="AJ29" s="20">
        <v>36</v>
      </c>
      <c r="AK29" s="21">
        <f t="shared" si="9"/>
        <v>89</v>
      </c>
      <c r="AL29" s="20">
        <v>25</v>
      </c>
      <c r="AM29" s="20">
        <v>18</v>
      </c>
      <c r="AN29" s="20">
        <v>35</v>
      </c>
      <c r="AO29" s="21">
        <f t="shared" si="10"/>
        <v>78</v>
      </c>
      <c r="AP29" s="20">
        <v>24</v>
      </c>
      <c r="AQ29" s="20">
        <v>18</v>
      </c>
      <c r="AR29" s="20">
        <v>31</v>
      </c>
      <c r="AS29" s="21">
        <f t="shared" si="11"/>
        <v>73</v>
      </c>
      <c r="AT29" s="20">
        <v>24</v>
      </c>
      <c r="AU29" s="20">
        <v>19</v>
      </c>
      <c r="AV29" s="20">
        <v>33</v>
      </c>
      <c r="AW29" s="21">
        <f t="shared" si="12"/>
        <v>76</v>
      </c>
      <c r="AX29" s="20">
        <v>25</v>
      </c>
      <c r="AY29" s="20">
        <v>18</v>
      </c>
      <c r="AZ29" s="20">
        <v>35</v>
      </c>
      <c r="BA29" s="21">
        <f t="shared" si="13"/>
        <v>78</v>
      </c>
      <c r="BB29" s="20">
        <v>25</v>
      </c>
      <c r="BC29" s="20">
        <v>18</v>
      </c>
      <c r="BD29" s="20">
        <v>39</v>
      </c>
      <c r="BE29" s="21">
        <f t="shared" si="14"/>
        <v>82</v>
      </c>
      <c r="BF29" s="91">
        <f t="shared" si="15"/>
        <v>1019</v>
      </c>
      <c r="BG29" s="92">
        <f t="shared" si="16"/>
        <v>328</v>
      </c>
      <c r="BH29" s="92">
        <f t="shared" si="16"/>
        <v>240</v>
      </c>
      <c r="BI29" s="92">
        <f t="shared" si="16"/>
        <v>451</v>
      </c>
      <c r="BJ29" s="19">
        <f t="shared" si="1"/>
        <v>1019</v>
      </c>
    </row>
    <row r="30" spans="1:62" s="2" customFormat="1" ht="16.05" customHeight="1" x14ac:dyDescent="0.3">
      <c r="A30" s="10">
        <v>24</v>
      </c>
      <c r="B30" s="10" t="s">
        <v>328</v>
      </c>
      <c r="C30" s="10" t="s">
        <v>339</v>
      </c>
      <c r="D30" s="11" t="s">
        <v>330</v>
      </c>
      <c r="E30" s="10" t="s">
        <v>331</v>
      </c>
      <c r="F30" s="12">
        <v>1.7</v>
      </c>
      <c r="G30" s="10">
        <v>220</v>
      </c>
      <c r="H30" s="18" t="s">
        <v>50</v>
      </c>
      <c r="I30" s="19">
        <f t="shared" si="2"/>
        <v>2261</v>
      </c>
      <c r="J30" s="20">
        <v>53</v>
      </c>
      <c r="K30" s="20">
        <v>54</v>
      </c>
      <c r="L30" s="20">
        <v>69</v>
      </c>
      <c r="M30" s="21">
        <f t="shared" si="3"/>
        <v>176</v>
      </c>
      <c r="N30" s="20">
        <v>50</v>
      </c>
      <c r="O30" s="20">
        <v>54</v>
      </c>
      <c r="P30" s="20">
        <v>62</v>
      </c>
      <c r="Q30" s="21">
        <f t="shared" si="4"/>
        <v>166</v>
      </c>
      <c r="R30" s="20">
        <v>73</v>
      </c>
      <c r="S30" s="20">
        <v>65</v>
      </c>
      <c r="T30" s="20">
        <v>85</v>
      </c>
      <c r="U30" s="21">
        <f t="shared" si="5"/>
        <v>223</v>
      </c>
      <c r="V30" s="20">
        <v>52</v>
      </c>
      <c r="W30" s="20">
        <v>50</v>
      </c>
      <c r="X30" s="20">
        <v>63</v>
      </c>
      <c r="Y30" s="21">
        <f t="shared" si="6"/>
        <v>165</v>
      </c>
      <c r="Z30" s="20">
        <v>56</v>
      </c>
      <c r="AA30" s="20">
        <v>55</v>
      </c>
      <c r="AB30" s="20">
        <v>73</v>
      </c>
      <c r="AC30" s="21">
        <f t="shared" si="7"/>
        <v>184</v>
      </c>
      <c r="AD30" s="20">
        <v>63</v>
      </c>
      <c r="AE30" s="20">
        <v>57</v>
      </c>
      <c r="AF30" s="20">
        <v>88</v>
      </c>
      <c r="AG30" s="21">
        <f t="shared" si="8"/>
        <v>208</v>
      </c>
      <c r="AH30" s="20">
        <v>69</v>
      </c>
      <c r="AI30" s="20">
        <v>57</v>
      </c>
      <c r="AJ30" s="20">
        <v>81</v>
      </c>
      <c r="AK30" s="21">
        <f t="shared" si="9"/>
        <v>207</v>
      </c>
      <c r="AL30" s="20">
        <v>73</v>
      </c>
      <c r="AM30" s="20">
        <v>54</v>
      </c>
      <c r="AN30" s="20">
        <v>86</v>
      </c>
      <c r="AO30" s="21">
        <f t="shared" si="10"/>
        <v>213</v>
      </c>
      <c r="AP30" s="20">
        <v>74</v>
      </c>
      <c r="AQ30" s="20">
        <v>67</v>
      </c>
      <c r="AR30" s="20">
        <v>96</v>
      </c>
      <c r="AS30" s="21">
        <f t="shared" si="11"/>
        <v>237</v>
      </c>
      <c r="AT30" s="20">
        <v>55</v>
      </c>
      <c r="AU30" s="20">
        <v>55</v>
      </c>
      <c r="AV30" s="20">
        <v>67</v>
      </c>
      <c r="AW30" s="21">
        <f t="shared" si="12"/>
        <v>177</v>
      </c>
      <c r="AX30" s="20">
        <v>49</v>
      </c>
      <c r="AY30" s="20">
        <v>46</v>
      </c>
      <c r="AZ30" s="20">
        <v>62</v>
      </c>
      <c r="BA30" s="21">
        <f t="shared" si="13"/>
        <v>157</v>
      </c>
      <c r="BB30" s="20">
        <v>44</v>
      </c>
      <c r="BC30" s="20">
        <v>39</v>
      </c>
      <c r="BD30" s="20">
        <v>65</v>
      </c>
      <c r="BE30" s="21">
        <f t="shared" si="14"/>
        <v>148</v>
      </c>
      <c r="BF30" s="91">
        <f t="shared" si="15"/>
        <v>2261</v>
      </c>
      <c r="BG30" s="92">
        <f t="shared" si="16"/>
        <v>711</v>
      </c>
      <c r="BH30" s="92">
        <f t="shared" si="16"/>
        <v>653</v>
      </c>
      <c r="BI30" s="92">
        <f t="shared" si="16"/>
        <v>897</v>
      </c>
      <c r="BJ30" s="19">
        <f t="shared" si="1"/>
        <v>2261</v>
      </c>
    </row>
    <row r="31" spans="1:62" s="2" customFormat="1" ht="16.05" customHeight="1" x14ac:dyDescent="0.3">
      <c r="A31" s="10">
        <v>25</v>
      </c>
      <c r="B31" s="10" t="s">
        <v>328</v>
      </c>
      <c r="C31" s="10" t="s">
        <v>339</v>
      </c>
      <c r="D31" s="11" t="s">
        <v>330</v>
      </c>
      <c r="E31" s="10" t="s">
        <v>331</v>
      </c>
      <c r="F31" s="12">
        <v>6.6</v>
      </c>
      <c r="G31" s="10">
        <v>380</v>
      </c>
      <c r="H31" s="18" t="s">
        <v>51</v>
      </c>
      <c r="I31" s="19">
        <f t="shared" si="2"/>
        <v>4710</v>
      </c>
      <c r="J31" s="20">
        <v>129</v>
      </c>
      <c r="K31" s="20">
        <v>100</v>
      </c>
      <c r="L31" s="20">
        <v>149</v>
      </c>
      <c r="M31" s="21">
        <f t="shared" si="3"/>
        <v>378</v>
      </c>
      <c r="N31" s="20">
        <v>136</v>
      </c>
      <c r="O31" s="20">
        <v>106</v>
      </c>
      <c r="P31" s="20">
        <v>125</v>
      </c>
      <c r="Q31" s="21">
        <f t="shared" si="4"/>
        <v>367</v>
      </c>
      <c r="R31" s="20">
        <v>144</v>
      </c>
      <c r="S31" s="20">
        <v>108</v>
      </c>
      <c r="T31" s="20">
        <v>129</v>
      </c>
      <c r="U31" s="21">
        <f t="shared" si="5"/>
        <v>381</v>
      </c>
      <c r="V31" s="20">
        <v>117</v>
      </c>
      <c r="W31" s="20">
        <v>92</v>
      </c>
      <c r="X31" s="20">
        <v>124</v>
      </c>
      <c r="Y31" s="21">
        <f t="shared" si="6"/>
        <v>333</v>
      </c>
      <c r="Z31" s="20">
        <v>131</v>
      </c>
      <c r="AA31" s="20">
        <v>106</v>
      </c>
      <c r="AB31" s="20">
        <v>132</v>
      </c>
      <c r="AC31" s="21">
        <f t="shared" si="7"/>
        <v>369</v>
      </c>
      <c r="AD31" s="20">
        <v>148</v>
      </c>
      <c r="AE31" s="20">
        <v>118</v>
      </c>
      <c r="AF31" s="20">
        <v>152</v>
      </c>
      <c r="AG31" s="21">
        <f t="shared" si="8"/>
        <v>418</v>
      </c>
      <c r="AH31" s="20">
        <v>184</v>
      </c>
      <c r="AI31" s="20">
        <v>143</v>
      </c>
      <c r="AJ31" s="20">
        <v>201</v>
      </c>
      <c r="AK31" s="21">
        <f t="shared" si="9"/>
        <v>528</v>
      </c>
      <c r="AL31" s="20">
        <v>165</v>
      </c>
      <c r="AM31" s="20">
        <v>121</v>
      </c>
      <c r="AN31" s="20">
        <v>181</v>
      </c>
      <c r="AO31" s="21">
        <f t="shared" si="10"/>
        <v>467</v>
      </c>
      <c r="AP31" s="20">
        <v>158</v>
      </c>
      <c r="AQ31" s="20">
        <v>123</v>
      </c>
      <c r="AR31" s="20">
        <v>168</v>
      </c>
      <c r="AS31" s="21">
        <f t="shared" si="11"/>
        <v>449</v>
      </c>
      <c r="AT31" s="20">
        <v>142</v>
      </c>
      <c r="AU31" s="20">
        <v>109</v>
      </c>
      <c r="AV31" s="20">
        <v>147</v>
      </c>
      <c r="AW31" s="21">
        <f t="shared" si="12"/>
        <v>398</v>
      </c>
      <c r="AX31" s="20">
        <v>120</v>
      </c>
      <c r="AY31" s="20">
        <v>92</v>
      </c>
      <c r="AZ31" s="20">
        <v>126</v>
      </c>
      <c r="BA31" s="21">
        <f t="shared" si="13"/>
        <v>338</v>
      </c>
      <c r="BB31" s="20">
        <v>96</v>
      </c>
      <c r="BC31" s="20">
        <v>68</v>
      </c>
      <c r="BD31" s="20">
        <v>120</v>
      </c>
      <c r="BE31" s="21">
        <f t="shared" si="14"/>
        <v>284</v>
      </c>
      <c r="BF31" s="91">
        <f t="shared" si="15"/>
        <v>4710</v>
      </c>
      <c r="BG31" s="92">
        <f t="shared" si="16"/>
        <v>1670</v>
      </c>
      <c r="BH31" s="92">
        <f t="shared" si="16"/>
        <v>1286</v>
      </c>
      <c r="BI31" s="92">
        <f t="shared" si="16"/>
        <v>1754</v>
      </c>
      <c r="BJ31" s="19">
        <f t="shared" si="1"/>
        <v>4710</v>
      </c>
    </row>
    <row r="32" spans="1:62" s="2" customFormat="1" ht="16.05" customHeight="1" x14ac:dyDescent="0.3">
      <c r="A32" s="10">
        <v>26</v>
      </c>
      <c r="B32" s="10" t="s">
        <v>328</v>
      </c>
      <c r="C32" s="10" t="s">
        <v>339</v>
      </c>
      <c r="D32" s="11" t="s">
        <v>330</v>
      </c>
      <c r="E32" s="10" t="s">
        <v>331</v>
      </c>
      <c r="F32" s="12">
        <v>3.3</v>
      </c>
      <c r="G32" s="10">
        <v>380</v>
      </c>
      <c r="H32" s="18" t="s">
        <v>50</v>
      </c>
      <c r="I32" s="19">
        <f t="shared" si="2"/>
        <v>1439</v>
      </c>
      <c r="J32" s="20">
        <v>46</v>
      </c>
      <c r="K32" s="20">
        <v>34</v>
      </c>
      <c r="L32" s="20">
        <v>50</v>
      </c>
      <c r="M32" s="21">
        <f t="shared" si="3"/>
        <v>130</v>
      </c>
      <c r="N32" s="20">
        <v>44</v>
      </c>
      <c r="O32" s="20">
        <v>34</v>
      </c>
      <c r="P32" s="20">
        <v>41</v>
      </c>
      <c r="Q32" s="21">
        <f t="shared" si="4"/>
        <v>119</v>
      </c>
      <c r="R32" s="20">
        <v>55</v>
      </c>
      <c r="S32" s="20">
        <v>37</v>
      </c>
      <c r="T32" s="20">
        <v>43</v>
      </c>
      <c r="U32" s="21">
        <f t="shared" si="5"/>
        <v>135</v>
      </c>
      <c r="V32" s="20">
        <v>48</v>
      </c>
      <c r="W32" s="20">
        <v>35</v>
      </c>
      <c r="X32" s="20">
        <v>49</v>
      </c>
      <c r="Y32" s="21">
        <f t="shared" si="6"/>
        <v>132</v>
      </c>
      <c r="Z32" s="20">
        <v>53</v>
      </c>
      <c r="AA32" s="20">
        <v>40</v>
      </c>
      <c r="AB32" s="20">
        <v>48</v>
      </c>
      <c r="AC32" s="21">
        <f t="shared" si="7"/>
        <v>141</v>
      </c>
      <c r="AD32" s="20">
        <v>43</v>
      </c>
      <c r="AE32" s="20">
        <v>38</v>
      </c>
      <c r="AF32" s="20">
        <v>42</v>
      </c>
      <c r="AG32" s="21">
        <f t="shared" si="8"/>
        <v>123</v>
      </c>
      <c r="AH32" s="20">
        <v>41</v>
      </c>
      <c r="AI32" s="20">
        <v>36</v>
      </c>
      <c r="AJ32" s="20">
        <v>32</v>
      </c>
      <c r="AK32" s="21">
        <f t="shared" si="9"/>
        <v>109</v>
      </c>
      <c r="AL32" s="20">
        <v>40</v>
      </c>
      <c r="AM32" s="20">
        <v>32</v>
      </c>
      <c r="AN32" s="20">
        <v>32</v>
      </c>
      <c r="AO32" s="21">
        <f t="shared" si="10"/>
        <v>104</v>
      </c>
      <c r="AP32" s="20">
        <v>42</v>
      </c>
      <c r="AQ32" s="20">
        <v>32</v>
      </c>
      <c r="AR32" s="20">
        <v>31</v>
      </c>
      <c r="AS32" s="21">
        <f t="shared" si="11"/>
        <v>105</v>
      </c>
      <c r="AT32" s="20">
        <v>45</v>
      </c>
      <c r="AU32" s="20">
        <v>32</v>
      </c>
      <c r="AV32" s="20">
        <v>34</v>
      </c>
      <c r="AW32" s="21">
        <f t="shared" si="12"/>
        <v>111</v>
      </c>
      <c r="AX32" s="20">
        <v>41</v>
      </c>
      <c r="AY32" s="20">
        <v>30</v>
      </c>
      <c r="AZ32" s="20">
        <v>39</v>
      </c>
      <c r="BA32" s="21">
        <f t="shared" si="13"/>
        <v>110</v>
      </c>
      <c r="BB32" s="20">
        <v>42</v>
      </c>
      <c r="BC32" s="20">
        <v>29</v>
      </c>
      <c r="BD32" s="20">
        <v>49</v>
      </c>
      <c r="BE32" s="21">
        <f t="shared" si="14"/>
        <v>120</v>
      </c>
      <c r="BF32" s="91">
        <f t="shared" si="15"/>
        <v>1439</v>
      </c>
      <c r="BG32" s="92">
        <f t="shared" si="16"/>
        <v>540</v>
      </c>
      <c r="BH32" s="92">
        <f t="shared" si="16"/>
        <v>409</v>
      </c>
      <c r="BI32" s="92">
        <f t="shared" si="16"/>
        <v>490</v>
      </c>
      <c r="BJ32" s="19">
        <f t="shared" si="1"/>
        <v>1439</v>
      </c>
    </row>
    <row r="33" spans="1:62" s="2" customFormat="1" ht="16.05" customHeight="1" x14ac:dyDescent="0.3">
      <c r="A33" s="10">
        <v>27</v>
      </c>
      <c r="B33" s="10" t="s">
        <v>328</v>
      </c>
      <c r="C33" s="10" t="s">
        <v>339</v>
      </c>
      <c r="D33" s="11" t="s">
        <v>330</v>
      </c>
      <c r="E33" s="10" t="s">
        <v>331</v>
      </c>
      <c r="F33" s="12">
        <v>6.6</v>
      </c>
      <c r="G33" s="10">
        <v>380</v>
      </c>
      <c r="H33" s="18" t="s">
        <v>51</v>
      </c>
      <c r="I33" s="19">
        <f t="shared" si="2"/>
        <v>5058</v>
      </c>
      <c r="J33" s="20">
        <v>125</v>
      </c>
      <c r="K33" s="20">
        <v>96</v>
      </c>
      <c r="L33" s="20">
        <v>142</v>
      </c>
      <c r="M33" s="21">
        <f t="shared" si="3"/>
        <v>363</v>
      </c>
      <c r="N33" s="20">
        <v>123</v>
      </c>
      <c r="O33" s="20">
        <v>97</v>
      </c>
      <c r="P33" s="20">
        <v>106</v>
      </c>
      <c r="Q33" s="21">
        <f t="shared" si="4"/>
        <v>326</v>
      </c>
      <c r="R33" s="20">
        <v>141</v>
      </c>
      <c r="S33" s="20">
        <v>105</v>
      </c>
      <c r="T33" s="20">
        <v>124</v>
      </c>
      <c r="U33" s="21">
        <f t="shared" si="5"/>
        <v>370</v>
      </c>
      <c r="V33" s="20">
        <v>110</v>
      </c>
      <c r="W33" s="20">
        <v>88</v>
      </c>
      <c r="X33" s="20">
        <v>115</v>
      </c>
      <c r="Y33" s="21">
        <f t="shared" si="6"/>
        <v>313</v>
      </c>
      <c r="Z33" s="20">
        <v>120</v>
      </c>
      <c r="AA33" s="20">
        <v>94</v>
      </c>
      <c r="AB33" s="20">
        <v>112</v>
      </c>
      <c r="AC33" s="21">
        <f t="shared" si="7"/>
        <v>326</v>
      </c>
      <c r="AD33" s="20">
        <v>153</v>
      </c>
      <c r="AE33" s="20">
        <v>127</v>
      </c>
      <c r="AF33" s="20">
        <v>152</v>
      </c>
      <c r="AG33" s="21">
        <f t="shared" si="8"/>
        <v>432</v>
      </c>
      <c r="AH33" s="20">
        <v>199</v>
      </c>
      <c r="AI33" s="20">
        <v>154</v>
      </c>
      <c r="AJ33" s="20">
        <v>202</v>
      </c>
      <c r="AK33" s="21">
        <f t="shared" si="9"/>
        <v>555</v>
      </c>
      <c r="AL33" s="20">
        <v>215</v>
      </c>
      <c r="AM33" s="20">
        <v>162</v>
      </c>
      <c r="AN33" s="20">
        <v>231</v>
      </c>
      <c r="AO33" s="21">
        <f t="shared" si="10"/>
        <v>608</v>
      </c>
      <c r="AP33" s="20">
        <v>205</v>
      </c>
      <c r="AQ33" s="20">
        <v>161</v>
      </c>
      <c r="AR33" s="20">
        <v>211</v>
      </c>
      <c r="AS33" s="21">
        <f t="shared" si="11"/>
        <v>577</v>
      </c>
      <c r="AT33" s="20">
        <v>168</v>
      </c>
      <c r="AU33" s="20">
        <v>128</v>
      </c>
      <c r="AV33" s="20">
        <v>166</v>
      </c>
      <c r="AW33" s="21">
        <f t="shared" si="12"/>
        <v>462</v>
      </c>
      <c r="AX33" s="20">
        <v>138</v>
      </c>
      <c r="AY33" s="20">
        <v>105</v>
      </c>
      <c r="AZ33" s="20">
        <v>137</v>
      </c>
      <c r="BA33" s="21">
        <f t="shared" si="13"/>
        <v>380</v>
      </c>
      <c r="BB33" s="20">
        <v>122</v>
      </c>
      <c r="BC33" s="20">
        <v>86</v>
      </c>
      <c r="BD33" s="20">
        <v>138</v>
      </c>
      <c r="BE33" s="21">
        <f t="shared" si="14"/>
        <v>346</v>
      </c>
      <c r="BF33" s="91">
        <f t="shared" si="15"/>
        <v>5058</v>
      </c>
      <c r="BG33" s="92">
        <f t="shared" si="16"/>
        <v>1819</v>
      </c>
      <c r="BH33" s="92">
        <f t="shared" si="16"/>
        <v>1403</v>
      </c>
      <c r="BI33" s="92">
        <f t="shared" si="16"/>
        <v>1836</v>
      </c>
      <c r="BJ33" s="19">
        <f t="shared" si="1"/>
        <v>5058</v>
      </c>
    </row>
    <row r="34" spans="1:62" s="2" customFormat="1" ht="16.05" customHeight="1" x14ac:dyDescent="0.3">
      <c r="A34" s="10">
        <v>28</v>
      </c>
      <c r="B34" s="10" t="s">
        <v>328</v>
      </c>
      <c r="C34" s="10" t="s">
        <v>339</v>
      </c>
      <c r="D34" s="11" t="s">
        <v>330</v>
      </c>
      <c r="E34" s="10" t="s">
        <v>331</v>
      </c>
      <c r="F34" s="12">
        <v>16.5</v>
      </c>
      <c r="G34" s="10">
        <v>380</v>
      </c>
      <c r="H34" s="18" t="s">
        <v>51</v>
      </c>
      <c r="I34" s="19">
        <f t="shared" si="2"/>
        <v>54403</v>
      </c>
      <c r="J34" s="20">
        <v>1551</v>
      </c>
      <c r="K34" s="20">
        <v>1133</v>
      </c>
      <c r="L34" s="20">
        <v>1707</v>
      </c>
      <c r="M34" s="21">
        <f t="shared" si="3"/>
        <v>4391</v>
      </c>
      <c r="N34" s="20">
        <v>1508</v>
      </c>
      <c r="O34" s="20">
        <v>1112</v>
      </c>
      <c r="P34" s="20">
        <v>1517</v>
      </c>
      <c r="Q34" s="21">
        <f t="shared" si="4"/>
        <v>4137</v>
      </c>
      <c r="R34" s="20">
        <v>1626</v>
      </c>
      <c r="S34" s="20">
        <v>1149</v>
      </c>
      <c r="T34" s="20">
        <v>1383</v>
      </c>
      <c r="U34" s="21">
        <f t="shared" si="5"/>
        <v>4158</v>
      </c>
      <c r="V34" s="20">
        <v>1569</v>
      </c>
      <c r="W34" s="20">
        <v>1125</v>
      </c>
      <c r="X34" s="20">
        <v>1676</v>
      </c>
      <c r="Y34" s="21">
        <f t="shared" si="6"/>
        <v>4370</v>
      </c>
      <c r="Z34" s="20">
        <v>1760</v>
      </c>
      <c r="AA34" s="20">
        <v>1357</v>
      </c>
      <c r="AB34" s="20">
        <v>1793</v>
      </c>
      <c r="AC34" s="21">
        <f t="shared" si="7"/>
        <v>4910</v>
      </c>
      <c r="AD34" s="20">
        <v>1786</v>
      </c>
      <c r="AE34" s="20">
        <v>1473</v>
      </c>
      <c r="AF34" s="20">
        <v>1871</v>
      </c>
      <c r="AG34" s="21">
        <f t="shared" si="8"/>
        <v>5130</v>
      </c>
      <c r="AH34" s="20">
        <v>1844</v>
      </c>
      <c r="AI34" s="20">
        <v>1472</v>
      </c>
      <c r="AJ34" s="20">
        <v>1655</v>
      </c>
      <c r="AK34" s="21">
        <f t="shared" si="9"/>
        <v>4971</v>
      </c>
      <c r="AL34" s="20">
        <v>1781</v>
      </c>
      <c r="AM34" s="20">
        <v>1333</v>
      </c>
      <c r="AN34" s="20">
        <v>1811</v>
      </c>
      <c r="AO34" s="21">
        <f t="shared" si="10"/>
        <v>4925</v>
      </c>
      <c r="AP34" s="20">
        <v>1675</v>
      </c>
      <c r="AQ34" s="20">
        <v>1252</v>
      </c>
      <c r="AR34" s="20">
        <v>1602</v>
      </c>
      <c r="AS34" s="21">
        <f t="shared" si="11"/>
        <v>4529</v>
      </c>
      <c r="AT34" s="20">
        <v>1689</v>
      </c>
      <c r="AU34" s="20">
        <v>1183</v>
      </c>
      <c r="AV34" s="20">
        <v>1676</v>
      </c>
      <c r="AW34" s="21">
        <f t="shared" si="12"/>
        <v>4548</v>
      </c>
      <c r="AX34" s="20">
        <v>1490</v>
      </c>
      <c r="AY34" s="20">
        <v>1062</v>
      </c>
      <c r="AZ34" s="20">
        <v>1573</v>
      </c>
      <c r="BA34" s="21">
        <f t="shared" si="13"/>
        <v>4125</v>
      </c>
      <c r="BB34" s="20">
        <v>1452</v>
      </c>
      <c r="BC34" s="20">
        <v>1016</v>
      </c>
      <c r="BD34" s="20">
        <v>1741</v>
      </c>
      <c r="BE34" s="21">
        <f t="shared" si="14"/>
        <v>4209</v>
      </c>
      <c r="BF34" s="91">
        <f t="shared" si="15"/>
        <v>54403</v>
      </c>
      <c r="BG34" s="92">
        <f t="shared" si="16"/>
        <v>19731</v>
      </c>
      <c r="BH34" s="92">
        <f t="shared" si="16"/>
        <v>14667</v>
      </c>
      <c r="BI34" s="92">
        <f t="shared" si="16"/>
        <v>20005</v>
      </c>
      <c r="BJ34" s="19">
        <f t="shared" si="1"/>
        <v>54403</v>
      </c>
    </row>
    <row r="35" spans="1:62" s="2" customFormat="1" ht="16.05" customHeight="1" x14ac:dyDescent="0.3">
      <c r="A35" s="10">
        <v>29</v>
      </c>
      <c r="B35" s="10" t="s">
        <v>328</v>
      </c>
      <c r="C35" s="10" t="s">
        <v>339</v>
      </c>
      <c r="D35" s="11" t="s">
        <v>330</v>
      </c>
      <c r="E35" s="10" t="s">
        <v>331</v>
      </c>
      <c r="F35" s="12">
        <v>16.5</v>
      </c>
      <c r="G35" s="10">
        <v>380</v>
      </c>
      <c r="H35" s="18" t="s">
        <v>50</v>
      </c>
      <c r="I35" s="19">
        <f t="shared" si="2"/>
        <v>3756</v>
      </c>
      <c r="J35" s="20">
        <v>29</v>
      </c>
      <c r="K35" s="20">
        <v>21</v>
      </c>
      <c r="L35" s="20">
        <v>48</v>
      </c>
      <c r="M35" s="21">
        <f t="shared" si="3"/>
        <v>98</v>
      </c>
      <c r="N35" s="20">
        <v>25</v>
      </c>
      <c r="O35" s="20">
        <v>19</v>
      </c>
      <c r="P35" s="20">
        <v>35</v>
      </c>
      <c r="Q35" s="21">
        <f t="shared" si="4"/>
        <v>79</v>
      </c>
      <c r="R35" s="20">
        <v>90</v>
      </c>
      <c r="S35" s="20">
        <v>69</v>
      </c>
      <c r="T35" s="20">
        <v>94</v>
      </c>
      <c r="U35" s="21">
        <f t="shared" si="5"/>
        <v>253</v>
      </c>
      <c r="V35" s="20">
        <v>93</v>
      </c>
      <c r="W35" s="20">
        <v>67</v>
      </c>
      <c r="X35" s="20">
        <v>104</v>
      </c>
      <c r="Y35" s="21">
        <f t="shared" si="6"/>
        <v>264</v>
      </c>
      <c r="Z35" s="20">
        <v>172</v>
      </c>
      <c r="AA35" s="20">
        <v>151</v>
      </c>
      <c r="AB35" s="20">
        <v>140</v>
      </c>
      <c r="AC35" s="21">
        <f t="shared" si="7"/>
        <v>463</v>
      </c>
      <c r="AD35" s="20">
        <v>276</v>
      </c>
      <c r="AE35" s="20">
        <v>236</v>
      </c>
      <c r="AF35" s="20">
        <v>232</v>
      </c>
      <c r="AG35" s="21">
        <f t="shared" si="8"/>
        <v>744</v>
      </c>
      <c r="AH35" s="20">
        <v>390</v>
      </c>
      <c r="AI35" s="20">
        <v>303</v>
      </c>
      <c r="AJ35" s="20">
        <v>259</v>
      </c>
      <c r="AK35" s="21">
        <f t="shared" si="9"/>
        <v>952</v>
      </c>
      <c r="AL35" s="20">
        <v>199</v>
      </c>
      <c r="AM35" s="20">
        <v>163</v>
      </c>
      <c r="AN35" s="20">
        <v>165</v>
      </c>
      <c r="AO35" s="21">
        <f t="shared" si="10"/>
        <v>527</v>
      </c>
      <c r="AP35" s="20">
        <v>28</v>
      </c>
      <c r="AQ35" s="20">
        <v>22</v>
      </c>
      <c r="AR35" s="20">
        <v>30</v>
      </c>
      <c r="AS35" s="21">
        <f t="shared" si="11"/>
        <v>80</v>
      </c>
      <c r="AT35" s="20">
        <v>25</v>
      </c>
      <c r="AU35" s="20">
        <v>22</v>
      </c>
      <c r="AV35" s="20">
        <v>31</v>
      </c>
      <c r="AW35" s="21">
        <f t="shared" si="12"/>
        <v>78</v>
      </c>
      <c r="AX35" s="20">
        <v>47</v>
      </c>
      <c r="AY35" s="20">
        <v>39</v>
      </c>
      <c r="AZ35" s="20">
        <v>57</v>
      </c>
      <c r="BA35" s="21">
        <f t="shared" si="13"/>
        <v>143</v>
      </c>
      <c r="BB35" s="20">
        <v>21</v>
      </c>
      <c r="BC35" s="20">
        <v>17</v>
      </c>
      <c r="BD35" s="20">
        <v>37</v>
      </c>
      <c r="BE35" s="21">
        <f t="shared" si="14"/>
        <v>75</v>
      </c>
      <c r="BF35" s="91">
        <f t="shared" si="15"/>
        <v>3756</v>
      </c>
      <c r="BG35" s="92">
        <f t="shared" si="16"/>
        <v>1395</v>
      </c>
      <c r="BH35" s="92">
        <f t="shared" si="16"/>
        <v>1129</v>
      </c>
      <c r="BI35" s="92">
        <f t="shared" si="16"/>
        <v>1232</v>
      </c>
      <c r="BJ35" s="19">
        <f t="shared" si="1"/>
        <v>3756</v>
      </c>
    </row>
    <row r="36" spans="1:62" s="2" customFormat="1" ht="16.05" customHeight="1" x14ac:dyDescent="0.3">
      <c r="A36" s="10">
        <v>30</v>
      </c>
      <c r="B36" s="10" t="s">
        <v>328</v>
      </c>
      <c r="C36" s="10" t="s">
        <v>340</v>
      </c>
      <c r="D36" s="11" t="s">
        <v>330</v>
      </c>
      <c r="E36" s="10" t="s">
        <v>331</v>
      </c>
      <c r="F36" s="12">
        <v>1.7</v>
      </c>
      <c r="G36" s="10">
        <v>220</v>
      </c>
      <c r="H36" s="18" t="s">
        <v>51</v>
      </c>
      <c r="I36" s="19">
        <f t="shared" si="2"/>
        <v>86</v>
      </c>
      <c r="J36" s="20">
        <v>3</v>
      </c>
      <c r="K36" s="20">
        <v>2</v>
      </c>
      <c r="L36" s="20">
        <v>4</v>
      </c>
      <c r="M36" s="21">
        <f t="shared" si="3"/>
        <v>9</v>
      </c>
      <c r="N36" s="20">
        <v>3</v>
      </c>
      <c r="O36" s="20">
        <v>2</v>
      </c>
      <c r="P36" s="20">
        <v>3</v>
      </c>
      <c r="Q36" s="21">
        <f t="shared" si="4"/>
        <v>8</v>
      </c>
      <c r="R36" s="20">
        <v>3</v>
      </c>
      <c r="S36" s="20">
        <v>2</v>
      </c>
      <c r="T36" s="20">
        <v>4</v>
      </c>
      <c r="U36" s="21">
        <f t="shared" si="5"/>
        <v>9</v>
      </c>
      <c r="V36" s="20">
        <v>2</v>
      </c>
      <c r="W36" s="20">
        <v>2</v>
      </c>
      <c r="X36" s="20">
        <v>3</v>
      </c>
      <c r="Y36" s="21">
        <f t="shared" si="6"/>
        <v>7</v>
      </c>
      <c r="Z36" s="20">
        <v>3</v>
      </c>
      <c r="AA36" s="20">
        <v>2</v>
      </c>
      <c r="AB36" s="20">
        <v>4</v>
      </c>
      <c r="AC36" s="21">
        <f t="shared" si="7"/>
        <v>9</v>
      </c>
      <c r="AD36" s="20">
        <v>2</v>
      </c>
      <c r="AE36" s="20">
        <v>1</v>
      </c>
      <c r="AF36" s="20">
        <v>3</v>
      </c>
      <c r="AG36" s="21">
        <f t="shared" si="8"/>
        <v>6</v>
      </c>
      <c r="AH36" s="20">
        <v>1</v>
      </c>
      <c r="AI36" s="20">
        <v>1</v>
      </c>
      <c r="AJ36" s="20">
        <v>2</v>
      </c>
      <c r="AK36" s="21">
        <f t="shared" si="9"/>
        <v>4</v>
      </c>
      <c r="AL36" s="20">
        <v>2</v>
      </c>
      <c r="AM36" s="20">
        <v>1</v>
      </c>
      <c r="AN36" s="20">
        <v>2</v>
      </c>
      <c r="AO36" s="21">
        <f t="shared" si="10"/>
        <v>5</v>
      </c>
      <c r="AP36" s="20">
        <v>2</v>
      </c>
      <c r="AQ36" s="20">
        <v>1</v>
      </c>
      <c r="AR36" s="20">
        <v>3</v>
      </c>
      <c r="AS36" s="21">
        <f t="shared" si="11"/>
        <v>6</v>
      </c>
      <c r="AT36" s="20">
        <v>2</v>
      </c>
      <c r="AU36" s="20">
        <v>2</v>
      </c>
      <c r="AV36" s="20">
        <v>3</v>
      </c>
      <c r="AW36" s="21">
        <f t="shared" si="12"/>
        <v>7</v>
      </c>
      <c r="AX36" s="20">
        <v>3</v>
      </c>
      <c r="AY36" s="20">
        <v>2</v>
      </c>
      <c r="AZ36" s="20">
        <v>4</v>
      </c>
      <c r="BA36" s="21">
        <f t="shared" si="13"/>
        <v>9</v>
      </c>
      <c r="BB36" s="20">
        <v>2</v>
      </c>
      <c r="BC36" s="20">
        <v>1</v>
      </c>
      <c r="BD36" s="20">
        <v>4</v>
      </c>
      <c r="BE36" s="21">
        <f t="shared" si="14"/>
        <v>7</v>
      </c>
      <c r="BF36" s="91">
        <f t="shared" si="15"/>
        <v>86</v>
      </c>
      <c r="BG36" s="92">
        <f t="shared" si="16"/>
        <v>28</v>
      </c>
      <c r="BH36" s="92">
        <f t="shared" si="16"/>
        <v>19</v>
      </c>
      <c r="BI36" s="92">
        <f t="shared" si="16"/>
        <v>39</v>
      </c>
      <c r="BJ36" s="19">
        <f t="shared" si="1"/>
        <v>86</v>
      </c>
    </row>
    <row r="37" spans="1:62" s="2" customFormat="1" ht="16.05" customHeight="1" x14ac:dyDescent="0.3">
      <c r="A37" s="10">
        <v>31</v>
      </c>
      <c r="B37" s="10" t="s">
        <v>328</v>
      </c>
      <c r="C37" s="11" t="s">
        <v>340</v>
      </c>
      <c r="D37" s="11" t="s">
        <v>330</v>
      </c>
      <c r="E37" s="10" t="s">
        <v>331</v>
      </c>
      <c r="F37" s="12">
        <v>1.7</v>
      </c>
      <c r="G37" s="10">
        <v>380</v>
      </c>
      <c r="H37" s="18" t="s">
        <v>51</v>
      </c>
      <c r="I37" s="19">
        <f t="shared" si="2"/>
        <v>1939</v>
      </c>
      <c r="J37" s="20">
        <v>46</v>
      </c>
      <c r="K37" s="20">
        <v>31</v>
      </c>
      <c r="L37" s="20">
        <v>53</v>
      </c>
      <c r="M37" s="21">
        <f t="shared" si="3"/>
        <v>130</v>
      </c>
      <c r="N37" s="20">
        <v>54</v>
      </c>
      <c r="O37" s="20">
        <v>35</v>
      </c>
      <c r="P37" s="20">
        <v>50</v>
      </c>
      <c r="Q37" s="21">
        <f t="shared" si="4"/>
        <v>139</v>
      </c>
      <c r="R37" s="20">
        <v>81</v>
      </c>
      <c r="S37" s="20">
        <v>47</v>
      </c>
      <c r="T37" s="20">
        <v>65</v>
      </c>
      <c r="U37" s="21">
        <f t="shared" si="5"/>
        <v>193</v>
      </c>
      <c r="V37" s="20">
        <v>83</v>
      </c>
      <c r="W37" s="20">
        <v>39</v>
      </c>
      <c r="X37" s="20">
        <v>56</v>
      </c>
      <c r="Y37" s="21">
        <f t="shared" si="6"/>
        <v>178</v>
      </c>
      <c r="Z37" s="20">
        <v>60</v>
      </c>
      <c r="AA37" s="20">
        <v>35</v>
      </c>
      <c r="AB37" s="20">
        <v>57</v>
      </c>
      <c r="AC37" s="21">
        <f t="shared" si="7"/>
        <v>152</v>
      </c>
      <c r="AD37" s="20">
        <v>58</v>
      </c>
      <c r="AE37" s="20">
        <v>35</v>
      </c>
      <c r="AF37" s="20">
        <v>65</v>
      </c>
      <c r="AG37" s="21">
        <f t="shared" si="8"/>
        <v>158</v>
      </c>
      <c r="AH37" s="20">
        <v>64</v>
      </c>
      <c r="AI37" s="20">
        <v>43</v>
      </c>
      <c r="AJ37" s="20">
        <v>83</v>
      </c>
      <c r="AK37" s="21">
        <f t="shared" si="9"/>
        <v>190</v>
      </c>
      <c r="AL37" s="20">
        <v>70</v>
      </c>
      <c r="AM37" s="20">
        <v>41</v>
      </c>
      <c r="AN37" s="20">
        <v>69</v>
      </c>
      <c r="AO37" s="21">
        <f t="shared" si="10"/>
        <v>180</v>
      </c>
      <c r="AP37" s="20">
        <v>112</v>
      </c>
      <c r="AQ37" s="20">
        <v>65</v>
      </c>
      <c r="AR37" s="20">
        <v>81</v>
      </c>
      <c r="AS37" s="21">
        <f t="shared" si="11"/>
        <v>258</v>
      </c>
      <c r="AT37" s="20">
        <v>81</v>
      </c>
      <c r="AU37" s="20">
        <v>31</v>
      </c>
      <c r="AV37" s="20">
        <v>46</v>
      </c>
      <c r="AW37" s="21">
        <f t="shared" si="12"/>
        <v>158</v>
      </c>
      <c r="AX37" s="20">
        <v>39</v>
      </c>
      <c r="AY37" s="20">
        <v>24</v>
      </c>
      <c r="AZ37" s="20">
        <v>42</v>
      </c>
      <c r="BA37" s="21">
        <f t="shared" si="13"/>
        <v>105</v>
      </c>
      <c r="BB37" s="20">
        <v>34</v>
      </c>
      <c r="BC37" s="20">
        <v>21</v>
      </c>
      <c r="BD37" s="20">
        <v>43</v>
      </c>
      <c r="BE37" s="21">
        <f t="shared" si="14"/>
        <v>98</v>
      </c>
      <c r="BF37" s="91">
        <f t="shared" si="15"/>
        <v>1939</v>
      </c>
      <c r="BG37" s="92">
        <f t="shared" si="16"/>
        <v>782</v>
      </c>
      <c r="BH37" s="92">
        <f t="shared" si="16"/>
        <v>447</v>
      </c>
      <c r="BI37" s="92">
        <f t="shared" si="16"/>
        <v>710</v>
      </c>
      <c r="BJ37" s="19">
        <f t="shared" si="1"/>
        <v>1939</v>
      </c>
    </row>
    <row r="38" spans="1:62" s="2" customFormat="1" ht="16.05" customHeight="1" x14ac:dyDescent="0.3">
      <c r="A38" s="10">
        <v>32</v>
      </c>
      <c r="B38" s="10" t="s">
        <v>328</v>
      </c>
      <c r="C38" s="11" t="s">
        <v>340</v>
      </c>
      <c r="D38" s="11" t="s">
        <v>330</v>
      </c>
      <c r="E38" s="10" t="s">
        <v>331</v>
      </c>
      <c r="F38" s="12">
        <v>22</v>
      </c>
      <c r="G38" s="10">
        <v>380</v>
      </c>
      <c r="H38" s="18" t="s">
        <v>51</v>
      </c>
      <c r="I38" s="19">
        <f t="shared" si="2"/>
        <v>8767</v>
      </c>
      <c r="J38" s="20">
        <v>126</v>
      </c>
      <c r="K38" s="20">
        <v>87</v>
      </c>
      <c r="L38" s="20">
        <v>182</v>
      </c>
      <c r="M38" s="21">
        <f t="shared" si="3"/>
        <v>395</v>
      </c>
      <c r="N38" s="20">
        <v>89</v>
      </c>
      <c r="O38" s="20">
        <v>67</v>
      </c>
      <c r="P38" s="20">
        <v>112</v>
      </c>
      <c r="Q38" s="21">
        <f t="shared" si="4"/>
        <v>268</v>
      </c>
      <c r="R38" s="20">
        <v>139</v>
      </c>
      <c r="S38" s="20">
        <v>105</v>
      </c>
      <c r="T38" s="20">
        <v>172</v>
      </c>
      <c r="U38" s="21">
        <f t="shared" si="5"/>
        <v>416</v>
      </c>
      <c r="V38" s="20">
        <v>165</v>
      </c>
      <c r="W38" s="20">
        <v>142</v>
      </c>
      <c r="X38" s="20">
        <v>262</v>
      </c>
      <c r="Y38" s="21">
        <f t="shared" si="6"/>
        <v>569</v>
      </c>
      <c r="Z38" s="20">
        <v>198</v>
      </c>
      <c r="AA38" s="20">
        <v>144</v>
      </c>
      <c r="AB38" s="20">
        <v>281</v>
      </c>
      <c r="AC38" s="21">
        <f t="shared" si="7"/>
        <v>623</v>
      </c>
      <c r="AD38" s="20">
        <v>206</v>
      </c>
      <c r="AE38" s="20">
        <v>292</v>
      </c>
      <c r="AF38" s="20">
        <v>356</v>
      </c>
      <c r="AG38" s="21">
        <f t="shared" si="8"/>
        <v>854</v>
      </c>
      <c r="AH38" s="20">
        <v>483</v>
      </c>
      <c r="AI38" s="20">
        <v>460</v>
      </c>
      <c r="AJ38" s="20">
        <v>403</v>
      </c>
      <c r="AK38" s="21">
        <f t="shared" si="9"/>
        <v>1346</v>
      </c>
      <c r="AL38" s="20">
        <v>731</v>
      </c>
      <c r="AM38" s="20">
        <v>663</v>
      </c>
      <c r="AN38" s="20">
        <v>459</v>
      </c>
      <c r="AO38" s="21">
        <f t="shared" si="10"/>
        <v>1853</v>
      </c>
      <c r="AP38" s="20">
        <v>410</v>
      </c>
      <c r="AQ38" s="20">
        <v>620</v>
      </c>
      <c r="AR38" s="20">
        <v>348</v>
      </c>
      <c r="AS38" s="21">
        <f t="shared" si="11"/>
        <v>1378</v>
      </c>
      <c r="AT38" s="20">
        <v>119</v>
      </c>
      <c r="AU38" s="20">
        <v>102</v>
      </c>
      <c r="AV38" s="20">
        <v>132</v>
      </c>
      <c r="AW38" s="21">
        <f t="shared" si="12"/>
        <v>353</v>
      </c>
      <c r="AX38" s="20">
        <v>141</v>
      </c>
      <c r="AY38" s="20">
        <v>103</v>
      </c>
      <c r="AZ38" s="20">
        <v>193</v>
      </c>
      <c r="BA38" s="21">
        <f t="shared" si="13"/>
        <v>437</v>
      </c>
      <c r="BB38" s="20">
        <v>83</v>
      </c>
      <c r="BC38" s="20">
        <v>62</v>
      </c>
      <c r="BD38" s="20">
        <v>130</v>
      </c>
      <c r="BE38" s="21">
        <f t="shared" si="14"/>
        <v>275</v>
      </c>
      <c r="BF38" s="91">
        <f t="shared" si="15"/>
        <v>8767</v>
      </c>
      <c r="BG38" s="92">
        <f t="shared" si="16"/>
        <v>2890</v>
      </c>
      <c r="BH38" s="92">
        <f t="shared" si="16"/>
        <v>2847</v>
      </c>
      <c r="BI38" s="92">
        <f t="shared" si="16"/>
        <v>3030</v>
      </c>
      <c r="BJ38" s="19">
        <f t="shared" si="1"/>
        <v>8767</v>
      </c>
    </row>
    <row r="39" spans="1:62" s="2" customFormat="1" ht="16.05" customHeight="1" x14ac:dyDescent="0.3">
      <c r="A39" s="10">
        <v>33</v>
      </c>
      <c r="B39" s="10" t="s">
        <v>328</v>
      </c>
      <c r="C39" s="10" t="s">
        <v>340</v>
      </c>
      <c r="D39" s="11" t="s">
        <v>330</v>
      </c>
      <c r="E39" s="10" t="s">
        <v>331</v>
      </c>
      <c r="F39" s="12">
        <v>1.7</v>
      </c>
      <c r="G39" s="10">
        <v>220</v>
      </c>
      <c r="H39" s="18" t="s">
        <v>51</v>
      </c>
      <c r="I39" s="19">
        <f t="shared" si="2"/>
        <v>129</v>
      </c>
      <c r="J39" s="20">
        <v>4</v>
      </c>
      <c r="K39" s="20">
        <v>3</v>
      </c>
      <c r="L39" s="20">
        <v>6</v>
      </c>
      <c r="M39" s="21">
        <f t="shared" si="3"/>
        <v>13</v>
      </c>
      <c r="N39" s="20">
        <v>3</v>
      </c>
      <c r="O39" s="20">
        <v>2</v>
      </c>
      <c r="P39" s="20">
        <v>5</v>
      </c>
      <c r="Q39" s="21">
        <f t="shared" si="4"/>
        <v>10</v>
      </c>
      <c r="R39" s="20">
        <v>4</v>
      </c>
      <c r="S39" s="20">
        <v>3</v>
      </c>
      <c r="T39" s="20">
        <v>5</v>
      </c>
      <c r="U39" s="21">
        <f t="shared" si="5"/>
        <v>12</v>
      </c>
      <c r="V39" s="20">
        <v>3</v>
      </c>
      <c r="W39" s="20">
        <v>3</v>
      </c>
      <c r="X39" s="20">
        <v>6</v>
      </c>
      <c r="Y39" s="21">
        <f t="shared" si="6"/>
        <v>12</v>
      </c>
      <c r="Z39" s="20">
        <v>4</v>
      </c>
      <c r="AA39" s="20">
        <v>2</v>
      </c>
      <c r="AB39" s="20">
        <v>5</v>
      </c>
      <c r="AC39" s="21">
        <f t="shared" si="7"/>
        <v>11</v>
      </c>
      <c r="AD39" s="20">
        <v>4</v>
      </c>
      <c r="AE39" s="20">
        <v>3</v>
      </c>
      <c r="AF39" s="20">
        <v>5</v>
      </c>
      <c r="AG39" s="21">
        <f t="shared" si="8"/>
        <v>12</v>
      </c>
      <c r="AH39" s="20">
        <v>3</v>
      </c>
      <c r="AI39" s="20">
        <v>2</v>
      </c>
      <c r="AJ39" s="20">
        <v>4</v>
      </c>
      <c r="AK39" s="21">
        <f t="shared" si="9"/>
        <v>9</v>
      </c>
      <c r="AL39" s="20">
        <v>3</v>
      </c>
      <c r="AM39" s="20">
        <v>2</v>
      </c>
      <c r="AN39" s="20">
        <v>5</v>
      </c>
      <c r="AO39" s="21">
        <f t="shared" si="10"/>
        <v>10</v>
      </c>
      <c r="AP39" s="20">
        <v>4</v>
      </c>
      <c r="AQ39" s="20">
        <v>2</v>
      </c>
      <c r="AR39" s="20">
        <v>4</v>
      </c>
      <c r="AS39" s="21">
        <f t="shared" si="11"/>
        <v>10</v>
      </c>
      <c r="AT39" s="20">
        <v>3</v>
      </c>
      <c r="AU39" s="20">
        <v>2</v>
      </c>
      <c r="AV39" s="20">
        <v>5</v>
      </c>
      <c r="AW39" s="21">
        <f t="shared" si="12"/>
        <v>10</v>
      </c>
      <c r="AX39" s="20">
        <v>3</v>
      </c>
      <c r="AY39" s="20">
        <v>2</v>
      </c>
      <c r="AZ39" s="20">
        <v>5</v>
      </c>
      <c r="BA39" s="21">
        <f t="shared" si="13"/>
        <v>10</v>
      </c>
      <c r="BB39" s="20">
        <v>3</v>
      </c>
      <c r="BC39" s="20">
        <v>2</v>
      </c>
      <c r="BD39" s="20">
        <v>5</v>
      </c>
      <c r="BE39" s="21">
        <f t="shared" si="14"/>
        <v>10</v>
      </c>
      <c r="BF39" s="91">
        <f t="shared" si="15"/>
        <v>129</v>
      </c>
      <c r="BG39" s="92">
        <f t="shared" si="16"/>
        <v>41</v>
      </c>
      <c r="BH39" s="92">
        <f t="shared" si="16"/>
        <v>28</v>
      </c>
      <c r="BI39" s="92">
        <f t="shared" si="16"/>
        <v>60</v>
      </c>
      <c r="BJ39" s="19">
        <f t="shared" si="1"/>
        <v>129</v>
      </c>
    </row>
    <row r="40" spans="1:62" s="2" customFormat="1" ht="16.05" customHeight="1" x14ac:dyDescent="0.3">
      <c r="A40" s="10">
        <v>34</v>
      </c>
      <c r="B40" s="10" t="s">
        <v>328</v>
      </c>
      <c r="C40" s="10" t="s">
        <v>340</v>
      </c>
      <c r="D40" s="11" t="s">
        <v>330</v>
      </c>
      <c r="E40" s="10" t="s">
        <v>331</v>
      </c>
      <c r="F40" s="12">
        <v>11</v>
      </c>
      <c r="G40" s="10">
        <v>380</v>
      </c>
      <c r="H40" s="18" t="s">
        <v>51</v>
      </c>
      <c r="I40" s="19">
        <f t="shared" si="2"/>
        <v>17241</v>
      </c>
      <c r="J40" s="20">
        <v>481</v>
      </c>
      <c r="K40" s="20">
        <v>381</v>
      </c>
      <c r="L40" s="20">
        <v>481</v>
      </c>
      <c r="M40" s="21">
        <f t="shared" si="3"/>
        <v>1343</v>
      </c>
      <c r="N40" s="20">
        <v>472</v>
      </c>
      <c r="O40" s="20">
        <v>394</v>
      </c>
      <c r="P40" s="20">
        <v>376</v>
      </c>
      <c r="Q40" s="21">
        <f t="shared" si="4"/>
        <v>1242</v>
      </c>
      <c r="R40" s="20">
        <v>549</v>
      </c>
      <c r="S40" s="20">
        <v>449</v>
      </c>
      <c r="T40" s="20">
        <v>472</v>
      </c>
      <c r="U40" s="21">
        <f t="shared" si="5"/>
        <v>1470</v>
      </c>
      <c r="V40" s="20">
        <v>410</v>
      </c>
      <c r="W40" s="20">
        <v>349</v>
      </c>
      <c r="X40" s="20">
        <v>517</v>
      </c>
      <c r="Y40" s="21">
        <f t="shared" si="6"/>
        <v>1276</v>
      </c>
      <c r="Z40" s="20">
        <v>528</v>
      </c>
      <c r="AA40" s="20">
        <v>447</v>
      </c>
      <c r="AB40" s="20">
        <v>520</v>
      </c>
      <c r="AC40" s="21">
        <f t="shared" si="7"/>
        <v>1495</v>
      </c>
      <c r="AD40" s="20">
        <v>634</v>
      </c>
      <c r="AE40" s="20">
        <v>569</v>
      </c>
      <c r="AF40" s="20">
        <v>663</v>
      </c>
      <c r="AG40" s="21">
        <f t="shared" si="8"/>
        <v>1866</v>
      </c>
      <c r="AH40" s="20">
        <v>691</v>
      </c>
      <c r="AI40" s="20">
        <v>661</v>
      </c>
      <c r="AJ40" s="20">
        <v>555</v>
      </c>
      <c r="AK40" s="21">
        <f t="shared" si="9"/>
        <v>1907</v>
      </c>
      <c r="AL40" s="20">
        <v>667</v>
      </c>
      <c r="AM40" s="20">
        <v>540</v>
      </c>
      <c r="AN40" s="20">
        <v>515</v>
      </c>
      <c r="AO40" s="21">
        <f t="shared" si="10"/>
        <v>1722</v>
      </c>
      <c r="AP40" s="20">
        <v>576</v>
      </c>
      <c r="AQ40" s="20">
        <v>489</v>
      </c>
      <c r="AR40" s="20">
        <v>438</v>
      </c>
      <c r="AS40" s="21">
        <f t="shared" si="11"/>
        <v>1503</v>
      </c>
      <c r="AT40" s="20">
        <v>459</v>
      </c>
      <c r="AU40" s="20">
        <v>363</v>
      </c>
      <c r="AV40" s="20">
        <v>340</v>
      </c>
      <c r="AW40" s="21">
        <f t="shared" si="12"/>
        <v>1162</v>
      </c>
      <c r="AX40" s="20">
        <v>401</v>
      </c>
      <c r="AY40" s="20">
        <v>319</v>
      </c>
      <c r="AZ40" s="20">
        <v>315</v>
      </c>
      <c r="BA40" s="21">
        <f t="shared" si="13"/>
        <v>1035</v>
      </c>
      <c r="BB40" s="20">
        <v>449</v>
      </c>
      <c r="BC40" s="20">
        <v>323</v>
      </c>
      <c r="BD40" s="20">
        <v>448</v>
      </c>
      <c r="BE40" s="21">
        <f t="shared" si="14"/>
        <v>1220</v>
      </c>
      <c r="BF40" s="91">
        <f t="shared" si="15"/>
        <v>17241</v>
      </c>
      <c r="BG40" s="92">
        <f t="shared" si="16"/>
        <v>6317</v>
      </c>
      <c r="BH40" s="92">
        <f t="shared" si="16"/>
        <v>5284</v>
      </c>
      <c r="BI40" s="92">
        <f t="shared" si="16"/>
        <v>5640</v>
      </c>
      <c r="BJ40" s="19">
        <f t="shared" si="1"/>
        <v>17241</v>
      </c>
    </row>
    <row r="41" spans="1:62" s="2" customFormat="1" ht="16.05" customHeight="1" x14ac:dyDescent="0.3">
      <c r="A41" s="10">
        <v>35</v>
      </c>
      <c r="B41" s="10" t="s">
        <v>328</v>
      </c>
      <c r="C41" s="10" t="s">
        <v>340</v>
      </c>
      <c r="D41" s="11" t="s">
        <v>330</v>
      </c>
      <c r="E41" s="10" t="s">
        <v>331</v>
      </c>
      <c r="F41" s="12">
        <v>6.6</v>
      </c>
      <c r="G41" s="10">
        <v>380</v>
      </c>
      <c r="H41" s="18" t="s">
        <v>51</v>
      </c>
      <c r="I41" s="19">
        <f t="shared" si="2"/>
        <v>72</v>
      </c>
      <c r="J41" s="20">
        <v>2</v>
      </c>
      <c r="K41" s="20">
        <v>2</v>
      </c>
      <c r="L41" s="20">
        <v>2</v>
      </c>
      <c r="M41" s="21">
        <f t="shared" si="3"/>
        <v>6</v>
      </c>
      <c r="N41" s="20">
        <v>2</v>
      </c>
      <c r="O41" s="20">
        <v>2</v>
      </c>
      <c r="P41" s="20">
        <v>2</v>
      </c>
      <c r="Q41" s="21">
        <f t="shared" si="4"/>
        <v>6</v>
      </c>
      <c r="R41" s="20">
        <v>2</v>
      </c>
      <c r="S41" s="20">
        <v>2</v>
      </c>
      <c r="T41" s="20">
        <v>2</v>
      </c>
      <c r="U41" s="21">
        <f t="shared" si="5"/>
        <v>6</v>
      </c>
      <c r="V41" s="20">
        <v>2</v>
      </c>
      <c r="W41" s="20">
        <v>2</v>
      </c>
      <c r="X41" s="20">
        <v>2</v>
      </c>
      <c r="Y41" s="21">
        <f t="shared" si="6"/>
        <v>6</v>
      </c>
      <c r="Z41" s="20">
        <v>2</v>
      </c>
      <c r="AA41" s="20">
        <v>2</v>
      </c>
      <c r="AB41" s="20">
        <v>2</v>
      </c>
      <c r="AC41" s="21">
        <f t="shared" si="7"/>
        <v>6</v>
      </c>
      <c r="AD41" s="20">
        <v>2</v>
      </c>
      <c r="AE41" s="20">
        <v>2</v>
      </c>
      <c r="AF41" s="20">
        <v>2</v>
      </c>
      <c r="AG41" s="21">
        <f t="shared" si="8"/>
        <v>6</v>
      </c>
      <c r="AH41" s="20">
        <v>2</v>
      </c>
      <c r="AI41" s="20">
        <v>2</v>
      </c>
      <c r="AJ41" s="20">
        <v>2</v>
      </c>
      <c r="AK41" s="21">
        <f t="shared" si="9"/>
        <v>6</v>
      </c>
      <c r="AL41" s="20">
        <v>2</v>
      </c>
      <c r="AM41" s="20">
        <v>2</v>
      </c>
      <c r="AN41" s="20">
        <v>2</v>
      </c>
      <c r="AO41" s="21">
        <f t="shared" si="10"/>
        <v>6</v>
      </c>
      <c r="AP41" s="20">
        <v>2</v>
      </c>
      <c r="AQ41" s="20">
        <v>2</v>
      </c>
      <c r="AR41" s="20">
        <v>2</v>
      </c>
      <c r="AS41" s="21">
        <f t="shared" si="11"/>
        <v>6</v>
      </c>
      <c r="AT41" s="20">
        <v>2</v>
      </c>
      <c r="AU41" s="20">
        <v>2</v>
      </c>
      <c r="AV41" s="20">
        <v>2</v>
      </c>
      <c r="AW41" s="21">
        <f t="shared" si="12"/>
        <v>6</v>
      </c>
      <c r="AX41" s="20">
        <v>2</v>
      </c>
      <c r="AY41" s="20">
        <v>2</v>
      </c>
      <c r="AZ41" s="20">
        <v>2</v>
      </c>
      <c r="BA41" s="21">
        <f t="shared" si="13"/>
        <v>6</v>
      </c>
      <c r="BB41" s="20">
        <v>2</v>
      </c>
      <c r="BC41" s="20">
        <v>2</v>
      </c>
      <c r="BD41" s="20">
        <v>2</v>
      </c>
      <c r="BE41" s="21">
        <f t="shared" si="14"/>
        <v>6</v>
      </c>
      <c r="BF41" s="91">
        <f t="shared" si="15"/>
        <v>72</v>
      </c>
      <c r="BG41" s="92">
        <f t="shared" si="16"/>
        <v>24</v>
      </c>
      <c r="BH41" s="92">
        <f t="shared" si="16"/>
        <v>24</v>
      </c>
      <c r="BI41" s="92">
        <f t="shared" si="16"/>
        <v>24</v>
      </c>
      <c r="BJ41" s="19">
        <f t="shared" si="1"/>
        <v>72</v>
      </c>
    </row>
    <row r="42" spans="1:62" s="2" customFormat="1" ht="16.05" customHeight="1" x14ac:dyDescent="0.3">
      <c r="A42" s="10">
        <v>36</v>
      </c>
      <c r="B42" s="10" t="s">
        <v>328</v>
      </c>
      <c r="C42" s="10" t="s">
        <v>341</v>
      </c>
      <c r="D42" s="11" t="s">
        <v>330</v>
      </c>
      <c r="E42" s="10" t="s">
        <v>331</v>
      </c>
      <c r="F42" s="12">
        <v>3.3</v>
      </c>
      <c r="G42" s="10">
        <v>220</v>
      </c>
      <c r="H42" s="18" t="s">
        <v>51</v>
      </c>
      <c r="I42" s="19">
        <f t="shared" si="2"/>
        <v>2407</v>
      </c>
      <c r="J42" s="20">
        <v>68</v>
      </c>
      <c r="K42" s="20">
        <v>49</v>
      </c>
      <c r="L42" s="20">
        <v>101</v>
      </c>
      <c r="M42" s="21">
        <f t="shared" si="3"/>
        <v>218</v>
      </c>
      <c r="N42" s="20">
        <v>64</v>
      </c>
      <c r="O42" s="20">
        <v>47</v>
      </c>
      <c r="P42" s="20">
        <v>81</v>
      </c>
      <c r="Q42" s="21">
        <f t="shared" si="4"/>
        <v>192</v>
      </c>
      <c r="R42" s="20">
        <v>70</v>
      </c>
      <c r="S42" s="20">
        <v>51</v>
      </c>
      <c r="T42" s="20">
        <v>91</v>
      </c>
      <c r="U42" s="21">
        <f t="shared" si="5"/>
        <v>212</v>
      </c>
      <c r="V42" s="20">
        <v>64</v>
      </c>
      <c r="W42" s="20">
        <v>48</v>
      </c>
      <c r="X42" s="20">
        <v>97</v>
      </c>
      <c r="Y42" s="21">
        <f t="shared" si="6"/>
        <v>209</v>
      </c>
      <c r="Z42" s="20">
        <v>70</v>
      </c>
      <c r="AA42" s="20">
        <v>51</v>
      </c>
      <c r="AB42" s="20">
        <v>97</v>
      </c>
      <c r="AC42" s="21">
        <f t="shared" si="7"/>
        <v>218</v>
      </c>
      <c r="AD42" s="20">
        <v>70</v>
      </c>
      <c r="AE42" s="20">
        <v>51</v>
      </c>
      <c r="AF42" s="20">
        <v>93</v>
      </c>
      <c r="AG42" s="21">
        <f t="shared" si="8"/>
        <v>214</v>
      </c>
      <c r="AH42" s="20">
        <v>65</v>
      </c>
      <c r="AI42" s="20">
        <v>46</v>
      </c>
      <c r="AJ42" s="20">
        <v>79</v>
      </c>
      <c r="AK42" s="21">
        <f t="shared" si="9"/>
        <v>190</v>
      </c>
      <c r="AL42" s="20">
        <v>61</v>
      </c>
      <c r="AM42" s="20">
        <v>45</v>
      </c>
      <c r="AN42" s="20">
        <v>86</v>
      </c>
      <c r="AO42" s="21">
        <f t="shared" si="10"/>
        <v>192</v>
      </c>
      <c r="AP42" s="20">
        <v>62</v>
      </c>
      <c r="AQ42" s="20">
        <v>45</v>
      </c>
      <c r="AR42" s="20">
        <v>79</v>
      </c>
      <c r="AS42" s="21">
        <f t="shared" si="11"/>
        <v>186</v>
      </c>
      <c r="AT42" s="20">
        <v>62</v>
      </c>
      <c r="AU42" s="20">
        <v>47</v>
      </c>
      <c r="AV42" s="20">
        <v>82</v>
      </c>
      <c r="AW42" s="21">
        <f t="shared" si="12"/>
        <v>191</v>
      </c>
      <c r="AX42" s="20">
        <v>60</v>
      </c>
      <c r="AY42" s="20">
        <v>44</v>
      </c>
      <c r="AZ42" s="20">
        <v>83</v>
      </c>
      <c r="BA42" s="21">
        <f t="shared" si="13"/>
        <v>187</v>
      </c>
      <c r="BB42" s="20">
        <v>60</v>
      </c>
      <c r="BC42" s="20">
        <v>43</v>
      </c>
      <c r="BD42" s="20">
        <v>95</v>
      </c>
      <c r="BE42" s="21">
        <f t="shared" si="14"/>
        <v>198</v>
      </c>
      <c r="BF42" s="91">
        <f t="shared" si="15"/>
        <v>2407</v>
      </c>
      <c r="BG42" s="92">
        <f t="shared" si="16"/>
        <v>776</v>
      </c>
      <c r="BH42" s="92">
        <f t="shared" si="16"/>
        <v>567</v>
      </c>
      <c r="BI42" s="92">
        <f t="shared" si="16"/>
        <v>1064</v>
      </c>
      <c r="BJ42" s="19">
        <f t="shared" si="1"/>
        <v>2407</v>
      </c>
    </row>
    <row r="43" spans="1:62" s="2" customFormat="1" ht="16.05" customHeight="1" x14ac:dyDescent="0.3">
      <c r="A43" s="10">
        <v>37</v>
      </c>
      <c r="B43" s="10" t="s">
        <v>328</v>
      </c>
      <c r="C43" s="10" t="s">
        <v>341</v>
      </c>
      <c r="D43" s="11" t="s">
        <v>330</v>
      </c>
      <c r="E43" s="10" t="s">
        <v>331</v>
      </c>
      <c r="F43" s="12">
        <v>11</v>
      </c>
      <c r="G43" s="10">
        <v>380</v>
      </c>
      <c r="H43" s="18" t="s">
        <v>51</v>
      </c>
      <c r="I43" s="19">
        <f t="shared" si="2"/>
        <v>49293</v>
      </c>
      <c r="J43" s="20">
        <v>1343</v>
      </c>
      <c r="K43" s="20">
        <v>989</v>
      </c>
      <c r="L43" s="20">
        <v>2031</v>
      </c>
      <c r="M43" s="21">
        <f t="shared" si="3"/>
        <v>4363</v>
      </c>
      <c r="N43" s="20">
        <v>1373</v>
      </c>
      <c r="O43" s="20">
        <v>1028</v>
      </c>
      <c r="P43" s="20">
        <v>1769</v>
      </c>
      <c r="Q43" s="21">
        <f t="shared" si="4"/>
        <v>4170</v>
      </c>
      <c r="R43" s="20">
        <v>1576</v>
      </c>
      <c r="S43" s="20">
        <v>1162</v>
      </c>
      <c r="T43" s="20">
        <v>1999</v>
      </c>
      <c r="U43" s="21">
        <f t="shared" si="5"/>
        <v>4737</v>
      </c>
      <c r="V43" s="20">
        <v>1441</v>
      </c>
      <c r="W43" s="20">
        <v>1099</v>
      </c>
      <c r="X43" s="20">
        <v>2227</v>
      </c>
      <c r="Y43" s="21">
        <f t="shared" si="6"/>
        <v>4767</v>
      </c>
      <c r="Z43" s="20">
        <v>1438</v>
      </c>
      <c r="AA43" s="20">
        <v>1069</v>
      </c>
      <c r="AB43" s="20">
        <v>2040</v>
      </c>
      <c r="AC43" s="21">
        <f t="shared" si="7"/>
        <v>4547</v>
      </c>
      <c r="AD43" s="20">
        <v>1320</v>
      </c>
      <c r="AE43" s="20">
        <v>969</v>
      </c>
      <c r="AF43" s="20">
        <v>1806</v>
      </c>
      <c r="AG43" s="21">
        <f t="shared" si="8"/>
        <v>4095</v>
      </c>
      <c r="AH43" s="20">
        <v>1274</v>
      </c>
      <c r="AI43" s="20">
        <v>999</v>
      </c>
      <c r="AJ43" s="20">
        <v>1622</v>
      </c>
      <c r="AK43" s="21">
        <f t="shared" si="9"/>
        <v>3895</v>
      </c>
      <c r="AL43" s="20">
        <v>1129</v>
      </c>
      <c r="AM43" s="20">
        <v>869</v>
      </c>
      <c r="AN43" s="20">
        <v>1647</v>
      </c>
      <c r="AO43" s="21">
        <f t="shared" si="10"/>
        <v>3645</v>
      </c>
      <c r="AP43" s="20">
        <v>1151</v>
      </c>
      <c r="AQ43" s="20">
        <v>893</v>
      </c>
      <c r="AR43" s="20">
        <v>1406</v>
      </c>
      <c r="AS43" s="21">
        <f t="shared" si="11"/>
        <v>3450</v>
      </c>
      <c r="AT43" s="20">
        <v>1273</v>
      </c>
      <c r="AU43" s="20">
        <v>1031</v>
      </c>
      <c r="AV43" s="20">
        <v>1626</v>
      </c>
      <c r="AW43" s="21">
        <f t="shared" si="12"/>
        <v>3930</v>
      </c>
      <c r="AX43" s="20">
        <v>1319</v>
      </c>
      <c r="AY43" s="20">
        <v>953</v>
      </c>
      <c r="AZ43" s="20">
        <v>1856</v>
      </c>
      <c r="BA43" s="21">
        <f t="shared" si="13"/>
        <v>4128</v>
      </c>
      <c r="BB43" s="20">
        <v>1062</v>
      </c>
      <c r="BC43" s="20">
        <v>783</v>
      </c>
      <c r="BD43" s="20">
        <v>1721</v>
      </c>
      <c r="BE43" s="21">
        <f t="shared" si="14"/>
        <v>3566</v>
      </c>
      <c r="BF43" s="91">
        <f t="shared" si="15"/>
        <v>49293</v>
      </c>
      <c r="BG43" s="92">
        <f t="shared" si="16"/>
        <v>15699</v>
      </c>
      <c r="BH43" s="92">
        <f t="shared" si="16"/>
        <v>11844</v>
      </c>
      <c r="BI43" s="92">
        <f t="shared" si="16"/>
        <v>21750</v>
      </c>
      <c r="BJ43" s="19">
        <f t="shared" si="1"/>
        <v>49293</v>
      </c>
    </row>
    <row r="44" spans="1:62" s="2" customFormat="1" ht="16.05" customHeight="1" x14ac:dyDescent="0.3">
      <c r="A44" s="10">
        <v>38</v>
      </c>
      <c r="B44" s="10" t="s">
        <v>328</v>
      </c>
      <c r="C44" s="10" t="s">
        <v>342</v>
      </c>
      <c r="D44" s="11" t="s">
        <v>330</v>
      </c>
      <c r="E44" s="10" t="s">
        <v>331</v>
      </c>
      <c r="F44" s="12">
        <v>3.3</v>
      </c>
      <c r="G44" s="10">
        <v>220</v>
      </c>
      <c r="H44" s="18" t="s">
        <v>51</v>
      </c>
      <c r="I44" s="19">
        <f t="shared" si="2"/>
        <v>72</v>
      </c>
      <c r="J44" s="20">
        <v>2</v>
      </c>
      <c r="K44" s="20">
        <v>2</v>
      </c>
      <c r="L44" s="20">
        <v>2</v>
      </c>
      <c r="M44" s="21">
        <f t="shared" si="3"/>
        <v>6</v>
      </c>
      <c r="N44" s="20">
        <v>2</v>
      </c>
      <c r="O44" s="20">
        <v>2</v>
      </c>
      <c r="P44" s="20">
        <v>2</v>
      </c>
      <c r="Q44" s="21">
        <f t="shared" si="4"/>
        <v>6</v>
      </c>
      <c r="R44" s="20">
        <v>2</v>
      </c>
      <c r="S44" s="20">
        <v>2</v>
      </c>
      <c r="T44" s="20">
        <v>2</v>
      </c>
      <c r="U44" s="21">
        <f t="shared" si="5"/>
        <v>6</v>
      </c>
      <c r="V44" s="20">
        <v>2</v>
      </c>
      <c r="W44" s="20">
        <v>2</v>
      </c>
      <c r="X44" s="20">
        <v>2</v>
      </c>
      <c r="Y44" s="21">
        <f t="shared" si="6"/>
        <v>6</v>
      </c>
      <c r="Z44" s="20">
        <v>2</v>
      </c>
      <c r="AA44" s="20">
        <v>2</v>
      </c>
      <c r="AB44" s="20">
        <v>2</v>
      </c>
      <c r="AC44" s="21">
        <f t="shared" si="7"/>
        <v>6</v>
      </c>
      <c r="AD44" s="20">
        <v>2</v>
      </c>
      <c r="AE44" s="20">
        <v>2</v>
      </c>
      <c r="AF44" s="20">
        <v>2</v>
      </c>
      <c r="AG44" s="21">
        <f t="shared" si="8"/>
        <v>6</v>
      </c>
      <c r="AH44" s="20">
        <v>2</v>
      </c>
      <c r="AI44" s="20">
        <v>2</v>
      </c>
      <c r="AJ44" s="20">
        <v>2</v>
      </c>
      <c r="AK44" s="21">
        <f t="shared" si="9"/>
        <v>6</v>
      </c>
      <c r="AL44" s="20">
        <v>2</v>
      </c>
      <c r="AM44" s="20">
        <v>2</v>
      </c>
      <c r="AN44" s="20">
        <v>2</v>
      </c>
      <c r="AO44" s="21">
        <f t="shared" si="10"/>
        <v>6</v>
      </c>
      <c r="AP44" s="20">
        <v>2</v>
      </c>
      <c r="AQ44" s="20">
        <v>2</v>
      </c>
      <c r="AR44" s="20">
        <v>2</v>
      </c>
      <c r="AS44" s="21">
        <f t="shared" si="11"/>
        <v>6</v>
      </c>
      <c r="AT44" s="20">
        <v>2</v>
      </c>
      <c r="AU44" s="20">
        <v>2</v>
      </c>
      <c r="AV44" s="20">
        <v>2</v>
      </c>
      <c r="AW44" s="21">
        <f t="shared" si="12"/>
        <v>6</v>
      </c>
      <c r="AX44" s="20">
        <v>2</v>
      </c>
      <c r="AY44" s="20">
        <v>2</v>
      </c>
      <c r="AZ44" s="20">
        <v>2</v>
      </c>
      <c r="BA44" s="21">
        <f t="shared" si="13"/>
        <v>6</v>
      </c>
      <c r="BB44" s="20">
        <v>2</v>
      </c>
      <c r="BC44" s="20">
        <v>2</v>
      </c>
      <c r="BD44" s="20">
        <v>2</v>
      </c>
      <c r="BE44" s="21">
        <f t="shared" si="14"/>
        <v>6</v>
      </c>
      <c r="BF44" s="91">
        <f t="shared" si="15"/>
        <v>72</v>
      </c>
      <c r="BG44" s="92">
        <f t="shared" si="16"/>
        <v>24</v>
      </c>
      <c r="BH44" s="92">
        <f t="shared" si="16"/>
        <v>24</v>
      </c>
      <c r="BI44" s="92">
        <f t="shared" si="16"/>
        <v>24</v>
      </c>
      <c r="BJ44" s="19">
        <f t="shared" si="1"/>
        <v>72</v>
      </c>
    </row>
    <row r="45" spans="1:62" s="2" customFormat="1" ht="16.05" customHeight="1" x14ac:dyDescent="0.3">
      <c r="A45" s="10">
        <v>39</v>
      </c>
      <c r="B45" s="10" t="s">
        <v>328</v>
      </c>
      <c r="C45" s="10" t="s">
        <v>343</v>
      </c>
      <c r="D45" s="11" t="s">
        <v>330</v>
      </c>
      <c r="E45" s="10" t="s">
        <v>331</v>
      </c>
      <c r="F45" s="12">
        <v>1.7</v>
      </c>
      <c r="G45" s="10">
        <v>220</v>
      </c>
      <c r="H45" s="18" t="s">
        <v>51</v>
      </c>
      <c r="I45" s="19">
        <f t="shared" si="2"/>
        <v>120</v>
      </c>
      <c r="J45" s="20">
        <v>3</v>
      </c>
      <c r="K45" s="20">
        <v>2</v>
      </c>
      <c r="L45" s="20">
        <v>5</v>
      </c>
      <c r="M45" s="21">
        <f t="shared" si="3"/>
        <v>10</v>
      </c>
      <c r="N45" s="20">
        <v>3</v>
      </c>
      <c r="O45" s="20">
        <v>2</v>
      </c>
      <c r="P45" s="20">
        <v>4</v>
      </c>
      <c r="Q45" s="21">
        <f t="shared" si="4"/>
        <v>9</v>
      </c>
      <c r="R45" s="20">
        <v>3</v>
      </c>
      <c r="S45" s="20">
        <v>3</v>
      </c>
      <c r="T45" s="20">
        <v>5</v>
      </c>
      <c r="U45" s="21">
        <f t="shared" si="5"/>
        <v>11</v>
      </c>
      <c r="V45" s="20">
        <v>4</v>
      </c>
      <c r="W45" s="20">
        <v>3</v>
      </c>
      <c r="X45" s="20">
        <v>5</v>
      </c>
      <c r="Y45" s="21">
        <f t="shared" si="6"/>
        <v>12</v>
      </c>
      <c r="Z45" s="20">
        <v>3</v>
      </c>
      <c r="AA45" s="20">
        <v>2</v>
      </c>
      <c r="AB45" s="20">
        <v>6</v>
      </c>
      <c r="AC45" s="21">
        <f t="shared" si="7"/>
        <v>11</v>
      </c>
      <c r="AD45" s="20">
        <v>3</v>
      </c>
      <c r="AE45" s="20">
        <v>3</v>
      </c>
      <c r="AF45" s="20">
        <v>5</v>
      </c>
      <c r="AG45" s="21">
        <f t="shared" si="8"/>
        <v>11</v>
      </c>
      <c r="AH45" s="20">
        <v>3</v>
      </c>
      <c r="AI45" s="20">
        <v>2</v>
      </c>
      <c r="AJ45" s="20">
        <v>4</v>
      </c>
      <c r="AK45" s="21">
        <f t="shared" si="9"/>
        <v>9</v>
      </c>
      <c r="AL45" s="20">
        <v>3</v>
      </c>
      <c r="AM45" s="20">
        <v>2</v>
      </c>
      <c r="AN45" s="20">
        <v>5</v>
      </c>
      <c r="AO45" s="21">
        <f t="shared" si="10"/>
        <v>10</v>
      </c>
      <c r="AP45" s="20">
        <v>3</v>
      </c>
      <c r="AQ45" s="20">
        <v>2</v>
      </c>
      <c r="AR45" s="20">
        <v>4</v>
      </c>
      <c r="AS45" s="21">
        <f t="shared" si="11"/>
        <v>9</v>
      </c>
      <c r="AT45" s="20">
        <v>3</v>
      </c>
      <c r="AU45" s="20">
        <v>2</v>
      </c>
      <c r="AV45" s="20">
        <v>4</v>
      </c>
      <c r="AW45" s="21">
        <f t="shared" si="12"/>
        <v>9</v>
      </c>
      <c r="AX45" s="20">
        <v>3</v>
      </c>
      <c r="AY45" s="20">
        <v>2</v>
      </c>
      <c r="AZ45" s="20">
        <v>4</v>
      </c>
      <c r="BA45" s="21">
        <f t="shared" si="13"/>
        <v>9</v>
      </c>
      <c r="BB45" s="20">
        <v>3</v>
      </c>
      <c r="BC45" s="20">
        <v>2</v>
      </c>
      <c r="BD45" s="20">
        <v>5</v>
      </c>
      <c r="BE45" s="21">
        <f t="shared" si="14"/>
        <v>10</v>
      </c>
      <c r="BF45" s="91">
        <f t="shared" si="15"/>
        <v>120</v>
      </c>
      <c r="BG45" s="92">
        <f t="shared" si="16"/>
        <v>37</v>
      </c>
      <c r="BH45" s="92">
        <f t="shared" si="16"/>
        <v>27</v>
      </c>
      <c r="BI45" s="92">
        <f t="shared" si="16"/>
        <v>56</v>
      </c>
      <c r="BJ45" s="19">
        <f t="shared" si="1"/>
        <v>120</v>
      </c>
    </row>
    <row r="46" spans="1:62" s="2" customFormat="1" ht="16.05" customHeight="1" x14ac:dyDescent="0.3">
      <c r="A46" s="10">
        <v>40</v>
      </c>
      <c r="B46" s="10" t="s">
        <v>328</v>
      </c>
      <c r="C46" s="10" t="s">
        <v>343</v>
      </c>
      <c r="D46" s="11" t="s">
        <v>330</v>
      </c>
      <c r="E46" s="10" t="s">
        <v>331</v>
      </c>
      <c r="F46" s="12">
        <v>3.3</v>
      </c>
      <c r="G46" s="10">
        <v>380</v>
      </c>
      <c r="H46" s="18" t="s">
        <v>51</v>
      </c>
      <c r="I46" s="19">
        <f t="shared" si="2"/>
        <v>641</v>
      </c>
      <c r="J46" s="20">
        <v>28</v>
      </c>
      <c r="K46" s="20">
        <v>24</v>
      </c>
      <c r="L46" s="20">
        <v>53</v>
      </c>
      <c r="M46" s="21">
        <f t="shared" si="3"/>
        <v>105</v>
      </c>
      <c r="N46" s="20">
        <v>21</v>
      </c>
      <c r="O46" s="20">
        <v>15</v>
      </c>
      <c r="P46" s="20">
        <v>30</v>
      </c>
      <c r="Q46" s="21">
        <f t="shared" si="4"/>
        <v>66</v>
      </c>
      <c r="R46" s="20">
        <v>28</v>
      </c>
      <c r="S46" s="20">
        <v>20</v>
      </c>
      <c r="T46" s="20">
        <v>35</v>
      </c>
      <c r="U46" s="21">
        <f t="shared" si="5"/>
        <v>83</v>
      </c>
      <c r="V46" s="20">
        <v>4</v>
      </c>
      <c r="W46" s="20">
        <v>2</v>
      </c>
      <c r="X46" s="20">
        <v>9</v>
      </c>
      <c r="Y46" s="21">
        <f t="shared" si="6"/>
        <v>15</v>
      </c>
      <c r="Z46" s="20">
        <v>4</v>
      </c>
      <c r="AA46" s="20">
        <v>3</v>
      </c>
      <c r="AB46" s="20">
        <v>8</v>
      </c>
      <c r="AC46" s="21">
        <f t="shared" si="7"/>
        <v>15</v>
      </c>
      <c r="AD46" s="20">
        <v>3</v>
      </c>
      <c r="AE46" s="20">
        <v>2</v>
      </c>
      <c r="AF46" s="20">
        <v>3</v>
      </c>
      <c r="AG46" s="21">
        <f t="shared" si="8"/>
        <v>8</v>
      </c>
      <c r="AH46" s="20">
        <v>1</v>
      </c>
      <c r="AI46" s="20">
        <v>1</v>
      </c>
      <c r="AJ46" s="20">
        <v>2</v>
      </c>
      <c r="AK46" s="21">
        <f t="shared" si="9"/>
        <v>4</v>
      </c>
      <c r="AL46" s="20">
        <v>25</v>
      </c>
      <c r="AM46" s="20">
        <v>16</v>
      </c>
      <c r="AN46" s="20">
        <v>34</v>
      </c>
      <c r="AO46" s="21">
        <f t="shared" si="10"/>
        <v>75</v>
      </c>
      <c r="AP46" s="20">
        <v>34</v>
      </c>
      <c r="AQ46" s="20">
        <v>24</v>
      </c>
      <c r="AR46" s="20">
        <v>42</v>
      </c>
      <c r="AS46" s="21">
        <f t="shared" si="11"/>
        <v>100</v>
      </c>
      <c r="AT46" s="20">
        <v>27</v>
      </c>
      <c r="AU46" s="20">
        <v>19</v>
      </c>
      <c r="AV46" s="20">
        <v>33</v>
      </c>
      <c r="AW46" s="21">
        <f t="shared" si="12"/>
        <v>79</v>
      </c>
      <c r="AX46" s="20">
        <v>3</v>
      </c>
      <c r="AY46" s="20">
        <v>2</v>
      </c>
      <c r="AZ46" s="20">
        <v>4</v>
      </c>
      <c r="BA46" s="21">
        <f t="shared" si="13"/>
        <v>9</v>
      </c>
      <c r="BB46" s="20">
        <v>12</v>
      </c>
      <c r="BC46" s="20">
        <v>21</v>
      </c>
      <c r="BD46" s="20">
        <v>49</v>
      </c>
      <c r="BE46" s="21">
        <f t="shared" si="14"/>
        <v>82</v>
      </c>
      <c r="BF46" s="91">
        <f t="shared" si="15"/>
        <v>641</v>
      </c>
      <c r="BG46" s="92">
        <f t="shared" si="16"/>
        <v>190</v>
      </c>
      <c r="BH46" s="92">
        <f t="shared" si="16"/>
        <v>149</v>
      </c>
      <c r="BI46" s="92">
        <f t="shared" si="16"/>
        <v>302</v>
      </c>
      <c r="BJ46" s="19">
        <f t="shared" si="1"/>
        <v>641</v>
      </c>
    </row>
    <row r="47" spans="1:62" s="2" customFormat="1" ht="16.05" customHeight="1" x14ac:dyDescent="0.3">
      <c r="A47" s="10">
        <v>41</v>
      </c>
      <c r="B47" s="10" t="s">
        <v>328</v>
      </c>
      <c r="C47" s="11" t="s">
        <v>343</v>
      </c>
      <c r="D47" s="11" t="s">
        <v>330</v>
      </c>
      <c r="E47" s="10" t="s">
        <v>331</v>
      </c>
      <c r="F47" s="12">
        <v>6.6</v>
      </c>
      <c r="G47" s="10">
        <v>380</v>
      </c>
      <c r="H47" s="18" t="s">
        <v>51</v>
      </c>
      <c r="I47" s="19">
        <f t="shared" si="2"/>
        <v>9260</v>
      </c>
      <c r="J47" s="20">
        <v>192</v>
      </c>
      <c r="K47" s="20">
        <v>148</v>
      </c>
      <c r="L47" s="20">
        <v>285</v>
      </c>
      <c r="M47" s="21">
        <f t="shared" si="3"/>
        <v>625</v>
      </c>
      <c r="N47" s="20">
        <v>254</v>
      </c>
      <c r="O47" s="20">
        <v>189</v>
      </c>
      <c r="P47" s="20">
        <v>330</v>
      </c>
      <c r="Q47" s="21">
        <f t="shared" si="4"/>
        <v>773</v>
      </c>
      <c r="R47" s="20">
        <v>274</v>
      </c>
      <c r="S47" s="20">
        <v>204</v>
      </c>
      <c r="T47" s="20">
        <v>340</v>
      </c>
      <c r="U47" s="21">
        <f t="shared" si="5"/>
        <v>818</v>
      </c>
      <c r="V47" s="20">
        <v>258</v>
      </c>
      <c r="W47" s="20">
        <v>185</v>
      </c>
      <c r="X47" s="20">
        <v>381</v>
      </c>
      <c r="Y47" s="21">
        <f t="shared" si="6"/>
        <v>824</v>
      </c>
      <c r="Z47" s="20">
        <v>267</v>
      </c>
      <c r="AA47" s="20">
        <v>195</v>
      </c>
      <c r="AB47" s="20">
        <v>380</v>
      </c>
      <c r="AC47" s="21">
        <f t="shared" si="7"/>
        <v>842</v>
      </c>
      <c r="AD47" s="20">
        <v>232</v>
      </c>
      <c r="AE47" s="20">
        <v>172</v>
      </c>
      <c r="AF47" s="20">
        <v>322</v>
      </c>
      <c r="AG47" s="21">
        <f t="shared" si="8"/>
        <v>726</v>
      </c>
      <c r="AH47" s="20">
        <v>212</v>
      </c>
      <c r="AI47" s="20">
        <v>159</v>
      </c>
      <c r="AJ47" s="20">
        <v>279</v>
      </c>
      <c r="AK47" s="21">
        <f t="shared" si="9"/>
        <v>650</v>
      </c>
      <c r="AL47" s="20">
        <v>232</v>
      </c>
      <c r="AM47" s="20">
        <v>166</v>
      </c>
      <c r="AN47" s="20">
        <v>326</v>
      </c>
      <c r="AO47" s="21">
        <f t="shared" si="10"/>
        <v>724</v>
      </c>
      <c r="AP47" s="20">
        <v>299</v>
      </c>
      <c r="AQ47" s="20">
        <v>221</v>
      </c>
      <c r="AR47" s="20">
        <v>391</v>
      </c>
      <c r="AS47" s="21">
        <f t="shared" si="11"/>
        <v>911</v>
      </c>
      <c r="AT47" s="20">
        <v>263</v>
      </c>
      <c r="AU47" s="20">
        <v>205</v>
      </c>
      <c r="AV47" s="20">
        <v>331</v>
      </c>
      <c r="AW47" s="21">
        <f t="shared" si="12"/>
        <v>799</v>
      </c>
      <c r="AX47" s="20">
        <v>265</v>
      </c>
      <c r="AY47" s="20">
        <v>177</v>
      </c>
      <c r="AZ47" s="20">
        <v>354</v>
      </c>
      <c r="BA47" s="21">
        <f t="shared" si="13"/>
        <v>796</v>
      </c>
      <c r="BB47" s="20">
        <v>239</v>
      </c>
      <c r="BC47" s="20">
        <v>171</v>
      </c>
      <c r="BD47" s="20">
        <v>362</v>
      </c>
      <c r="BE47" s="21">
        <f t="shared" si="14"/>
        <v>772</v>
      </c>
      <c r="BF47" s="91">
        <f t="shared" si="15"/>
        <v>9260</v>
      </c>
      <c r="BG47" s="92">
        <f t="shared" si="16"/>
        <v>2987</v>
      </c>
      <c r="BH47" s="92">
        <f t="shared" si="16"/>
        <v>2192</v>
      </c>
      <c r="BI47" s="92">
        <f t="shared" si="16"/>
        <v>4081</v>
      </c>
      <c r="BJ47" s="19">
        <f t="shared" si="1"/>
        <v>9260</v>
      </c>
    </row>
    <row r="48" spans="1:62" s="2" customFormat="1" ht="16.05" customHeight="1" x14ac:dyDescent="0.3">
      <c r="A48" s="10">
        <v>42</v>
      </c>
      <c r="B48" s="10" t="s">
        <v>328</v>
      </c>
      <c r="C48" s="11" t="s">
        <v>343</v>
      </c>
      <c r="D48" s="11" t="s">
        <v>330</v>
      </c>
      <c r="E48" s="10" t="s">
        <v>331</v>
      </c>
      <c r="F48" s="12">
        <v>31.3</v>
      </c>
      <c r="G48" s="10">
        <v>380</v>
      </c>
      <c r="H48" s="18" t="s">
        <v>51</v>
      </c>
      <c r="I48" s="19">
        <f t="shared" si="2"/>
        <v>191</v>
      </c>
      <c r="J48" s="20">
        <v>5</v>
      </c>
      <c r="K48" s="20">
        <v>2</v>
      </c>
      <c r="L48" s="20">
        <v>3</v>
      </c>
      <c r="M48" s="21">
        <f t="shared" si="3"/>
        <v>10</v>
      </c>
      <c r="N48" s="20">
        <v>7</v>
      </c>
      <c r="O48" s="20">
        <v>3</v>
      </c>
      <c r="P48" s="20">
        <v>3</v>
      </c>
      <c r="Q48" s="21">
        <f t="shared" si="4"/>
        <v>13</v>
      </c>
      <c r="R48" s="20">
        <v>9</v>
      </c>
      <c r="S48" s="20">
        <v>3</v>
      </c>
      <c r="T48" s="20">
        <v>4</v>
      </c>
      <c r="U48" s="21">
        <f t="shared" si="5"/>
        <v>16</v>
      </c>
      <c r="V48" s="20">
        <v>11</v>
      </c>
      <c r="W48" s="20">
        <v>4</v>
      </c>
      <c r="X48" s="20">
        <v>3</v>
      </c>
      <c r="Y48" s="21">
        <f t="shared" si="6"/>
        <v>18</v>
      </c>
      <c r="Z48" s="20">
        <v>12</v>
      </c>
      <c r="AA48" s="20">
        <v>6</v>
      </c>
      <c r="AB48" s="20">
        <v>5</v>
      </c>
      <c r="AC48" s="21">
        <f t="shared" si="7"/>
        <v>23</v>
      </c>
      <c r="AD48" s="20">
        <v>10</v>
      </c>
      <c r="AE48" s="20">
        <v>4</v>
      </c>
      <c r="AF48" s="20">
        <v>5</v>
      </c>
      <c r="AG48" s="21">
        <f t="shared" si="8"/>
        <v>19</v>
      </c>
      <c r="AH48" s="20">
        <v>12</v>
      </c>
      <c r="AI48" s="20">
        <v>5</v>
      </c>
      <c r="AJ48" s="20">
        <v>6</v>
      </c>
      <c r="AK48" s="21">
        <f t="shared" si="9"/>
        <v>23</v>
      </c>
      <c r="AL48" s="20">
        <v>8</v>
      </c>
      <c r="AM48" s="20">
        <v>2</v>
      </c>
      <c r="AN48" s="20">
        <v>3</v>
      </c>
      <c r="AO48" s="21">
        <f t="shared" si="10"/>
        <v>13</v>
      </c>
      <c r="AP48" s="20">
        <v>15</v>
      </c>
      <c r="AQ48" s="20">
        <v>6</v>
      </c>
      <c r="AR48" s="20">
        <v>5</v>
      </c>
      <c r="AS48" s="21">
        <f t="shared" si="11"/>
        <v>26</v>
      </c>
      <c r="AT48" s="20">
        <v>8</v>
      </c>
      <c r="AU48" s="20">
        <v>4</v>
      </c>
      <c r="AV48" s="20">
        <v>3</v>
      </c>
      <c r="AW48" s="21">
        <f t="shared" si="12"/>
        <v>15</v>
      </c>
      <c r="AX48" s="20">
        <v>4</v>
      </c>
      <c r="AY48" s="20">
        <v>2</v>
      </c>
      <c r="AZ48" s="20">
        <v>2</v>
      </c>
      <c r="BA48" s="21">
        <f t="shared" si="13"/>
        <v>8</v>
      </c>
      <c r="BB48" s="20">
        <v>3</v>
      </c>
      <c r="BC48" s="20">
        <v>2</v>
      </c>
      <c r="BD48" s="20">
        <v>2</v>
      </c>
      <c r="BE48" s="21">
        <f t="shared" si="14"/>
        <v>7</v>
      </c>
      <c r="BF48" s="91">
        <f t="shared" si="15"/>
        <v>191</v>
      </c>
      <c r="BG48" s="92">
        <f t="shared" si="16"/>
        <v>104</v>
      </c>
      <c r="BH48" s="92">
        <f t="shared" si="16"/>
        <v>43</v>
      </c>
      <c r="BI48" s="92">
        <f t="shared" si="16"/>
        <v>44</v>
      </c>
      <c r="BJ48" s="19">
        <f t="shared" si="1"/>
        <v>191</v>
      </c>
    </row>
    <row r="49" spans="1:62" s="2" customFormat="1" ht="16.05" customHeight="1" x14ac:dyDescent="0.3">
      <c r="A49" s="10">
        <v>43</v>
      </c>
      <c r="B49" s="10" t="s">
        <v>328</v>
      </c>
      <c r="C49" s="10" t="s">
        <v>344</v>
      </c>
      <c r="D49" s="11" t="s">
        <v>330</v>
      </c>
      <c r="E49" s="10" t="s">
        <v>331</v>
      </c>
      <c r="F49" s="12">
        <v>1.7</v>
      </c>
      <c r="G49" s="10">
        <v>220</v>
      </c>
      <c r="H49" s="18" t="s">
        <v>51</v>
      </c>
      <c r="I49" s="19">
        <f t="shared" si="2"/>
        <v>188</v>
      </c>
      <c r="J49" s="20">
        <v>4</v>
      </c>
      <c r="K49" s="20">
        <v>3</v>
      </c>
      <c r="L49" s="20">
        <v>7</v>
      </c>
      <c r="M49" s="21">
        <f t="shared" si="3"/>
        <v>14</v>
      </c>
      <c r="N49" s="20">
        <v>5</v>
      </c>
      <c r="O49" s="20">
        <v>3</v>
      </c>
      <c r="P49" s="20">
        <v>6</v>
      </c>
      <c r="Q49" s="21">
        <f t="shared" si="4"/>
        <v>14</v>
      </c>
      <c r="R49" s="20">
        <v>5</v>
      </c>
      <c r="S49" s="20">
        <v>4</v>
      </c>
      <c r="T49" s="20">
        <v>6</v>
      </c>
      <c r="U49" s="21">
        <f t="shared" si="5"/>
        <v>15</v>
      </c>
      <c r="V49" s="20">
        <v>4</v>
      </c>
      <c r="W49" s="20">
        <v>3</v>
      </c>
      <c r="X49" s="20">
        <v>6</v>
      </c>
      <c r="Y49" s="21">
        <f t="shared" si="6"/>
        <v>13</v>
      </c>
      <c r="Z49" s="20">
        <v>6</v>
      </c>
      <c r="AA49" s="20">
        <v>4</v>
      </c>
      <c r="AB49" s="20">
        <v>9</v>
      </c>
      <c r="AC49" s="21">
        <f t="shared" si="7"/>
        <v>19</v>
      </c>
      <c r="AD49" s="20">
        <v>6</v>
      </c>
      <c r="AE49" s="20">
        <v>4</v>
      </c>
      <c r="AF49" s="20">
        <v>9</v>
      </c>
      <c r="AG49" s="21">
        <f t="shared" si="8"/>
        <v>19</v>
      </c>
      <c r="AH49" s="20">
        <v>5</v>
      </c>
      <c r="AI49" s="20">
        <v>4</v>
      </c>
      <c r="AJ49" s="20">
        <v>7</v>
      </c>
      <c r="AK49" s="21">
        <f t="shared" si="9"/>
        <v>16</v>
      </c>
      <c r="AL49" s="20">
        <v>5</v>
      </c>
      <c r="AM49" s="20">
        <v>4</v>
      </c>
      <c r="AN49" s="20">
        <v>7</v>
      </c>
      <c r="AO49" s="21">
        <f t="shared" si="10"/>
        <v>16</v>
      </c>
      <c r="AP49" s="20">
        <v>5</v>
      </c>
      <c r="AQ49" s="20">
        <v>3</v>
      </c>
      <c r="AR49" s="20">
        <v>7</v>
      </c>
      <c r="AS49" s="21">
        <f t="shared" si="11"/>
        <v>15</v>
      </c>
      <c r="AT49" s="20">
        <v>5</v>
      </c>
      <c r="AU49" s="20">
        <v>4</v>
      </c>
      <c r="AV49" s="20">
        <v>7</v>
      </c>
      <c r="AW49" s="21">
        <f t="shared" si="12"/>
        <v>16</v>
      </c>
      <c r="AX49" s="20">
        <v>6</v>
      </c>
      <c r="AY49" s="20">
        <v>4</v>
      </c>
      <c r="AZ49" s="20">
        <v>7</v>
      </c>
      <c r="BA49" s="21">
        <f t="shared" si="13"/>
        <v>17</v>
      </c>
      <c r="BB49" s="20">
        <v>4</v>
      </c>
      <c r="BC49" s="20">
        <v>3</v>
      </c>
      <c r="BD49" s="20">
        <v>7</v>
      </c>
      <c r="BE49" s="21">
        <f t="shared" si="14"/>
        <v>14</v>
      </c>
      <c r="BF49" s="91">
        <f t="shared" si="15"/>
        <v>188</v>
      </c>
      <c r="BG49" s="92">
        <f t="shared" si="16"/>
        <v>60</v>
      </c>
      <c r="BH49" s="92">
        <f t="shared" si="16"/>
        <v>43</v>
      </c>
      <c r="BI49" s="92">
        <f t="shared" si="16"/>
        <v>85</v>
      </c>
      <c r="BJ49" s="19">
        <f t="shared" si="1"/>
        <v>188</v>
      </c>
    </row>
    <row r="50" spans="1:62" s="2" customFormat="1" ht="16.05" customHeight="1" x14ac:dyDescent="0.3">
      <c r="A50" s="10">
        <v>44</v>
      </c>
      <c r="B50" s="10" t="s">
        <v>328</v>
      </c>
      <c r="C50" s="10" t="s">
        <v>344</v>
      </c>
      <c r="D50" s="11" t="s">
        <v>330</v>
      </c>
      <c r="E50" s="10" t="s">
        <v>331</v>
      </c>
      <c r="F50" s="12">
        <v>11</v>
      </c>
      <c r="G50" s="10">
        <v>380</v>
      </c>
      <c r="H50" s="18" t="s">
        <v>51</v>
      </c>
      <c r="I50" s="19">
        <f t="shared" si="2"/>
        <v>26511</v>
      </c>
      <c r="J50" s="20">
        <v>915</v>
      </c>
      <c r="K50" s="20">
        <v>696</v>
      </c>
      <c r="L50" s="20">
        <v>1341</v>
      </c>
      <c r="M50" s="21">
        <f t="shared" si="3"/>
        <v>2952</v>
      </c>
      <c r="N50" s="20">
        <v>1097</v>
      </c>
      <c r="O50" s="20">
        <v>807</v>
      </c>
      <c r="P50" s="20">
        <v>1379</v>
      </c>
      <c r="Q50" s="21">
        <f t="shared" si="4"/>
        <v>3283</v>
      </c>
      <c r="R50" s="20">
        <v>1233</v>
      </c>
      <c r="S50" s="20">
        <v>888</v>
      </c>
      <c r="T50" s="20">
        <v>1555</v>
      </c>
      <c r="U50" s="21">
        <f t="shared" si="5"/>
        <v>3676</v>
      </c>
      <c r="V50" s="20">
        <v>782</v>
      </c>
      <c r="W50" s="20">
        <v>567</v>
      </c>
      <c r="X50" s="20">
        <v>1123</v>
      </c>
      <c r="Y50" s="21">
        <f t="shared" si="6"/>
        <v>2472</v>
      </c>
      <c r="Z50" s="20">
        <v>796</v>
      </c>
      <c r="AA50" s="20">
        <v>552</v>
      </c>
      <c r="AB50" s="20">
        <v>1026</v>
      </c>
      <c r="AC50" s="21">
        <f t="shared" si="7"/>
        <v>2374</v>
      </c>
      <c r="AD50" s="20">
        <v>564</v>
      </c>
      <c r="AE50" s="20">
        <v>397</v>
      </c>
      <c r="AF50" s="20">
        <v>720</v>
      </c>
      <c r="AG50" s="21">
        <f t="shared" si="8"/>
        <v>1681</v>
      </c>
      <c r="AH50" s="20">
        <v>468</v>
      </c>
      <c r="AI50" s="20">
        <v>349</v>
      </c>
      <c r="AJ50" s="20">
        <v>585</v>
      </c>
      <c r="AK50" s="21">
        <f t="shared" si="9"/>
        <v>1402</v>
      </c>
      <c r="AL50" s="20">
        <v>378</v>
      </c>
      <c r="AM50" s="20">
        <v>270</v>
      </c>
      <c r="AN50" s="20">
        <v>516</v>
      </c>
      <c r="AO50" s="21">
        <f t="shared" si="10"/>
        <v>1164</v>
      </c>
      <c r="AP50" s="20">
        <v>445</v>
      </c>
      <c r="AQ50" s="20">
        <v>305</v>
      </c>
      <c r="AR50" s="20">
        <v>538</v>
      </c>
      <c r="AS50" s="21">
        <f t="shared" si="11"/>
        <v>1288</v>
      </c>
      <c r="AT50" s="20">
        <v>581</v>
      </c>
      <c r="AU50" s="20">
        <v>405</v>
      </c>
      <c r="AV50" s="20">
        <v>679</v>
      </c>
      <c r="AW50" s="21">
        <f t="shared" si="12"/>
        <v>1665</v>
      </c>
      <c r="AX50" s="20">
        <v>689</v>
      </c>
      <c r="AY50" s="20">
        <v>477</v>
      </c>
      <c r="AZ50" s="20">
        <v>863</v>
      </c>
      <c r="BA50" s="21">
        <f t="shared" si="13"/>
        <v>2029</v>
      </c>
      <c r="BB50" s="20">
        <v>775</v>
      </c>
      <c r="BC50" s="20">
        <v>560</v>
      </c>
      <c r="BD50" s="20">
        <v>1190</v>
      </c>
      <c r="BE50" s="21">
        <f t="shared" si="14"/>
        <v>2525</v>
      </c>
      <c r="BF50" s="91">
        <f t="shared" si="15"/>
        <v>26511</v>
      </c>
      <c r="BG50" s="92">
        <f t="shared" si="16"/>
        <v>8723</v>
      </c>
      <c r="BH50" s="92">
        <f t="shared" si="16"/>
        <v>6273</v>
      </c>
      <c r="BI50" s="92">
        <f t="shared" si="16"/>
        <v>11515</v>
      </c>
      <c r="BJ50" s="19">
        <f t="shared" si="1"/>
        <v>26511</v>
      </c>
    </row>
    <row r="51" spans="1:62" s="2" customFormat="1" ht="16.05" customHeight="1" x14ac:dyDescent="0.3">
      <c r="A51" s="10">
        <v>45</v>
      </c>
      <c r="B51" s="10" t="s">
        <v>328</v>
      </c>
      <c r="C51" s="10" t="s">
        <v>345</v>
      </c>
      <c r="D51" s="11" t="s">
        <v>330</v>
      </c>
      <c r="E51" s="10" t="s">
        <v>331</v>
      </c>
      <c r="F51" s="12">
        <v>16.5</v>
      </c>
      <c r="G51" s="10">
        <v>380</v>
      </c>
      <c r="H51" s="18" t="s">
        <v>51</v>
      </c>
      <c r="I51" s="19">
        <f t="shared" si="2"/>
        <v>36617</v>
      </c>
      <c r="J51" s="20">
        <v>1134</v>
      </c>
      <c r="K51" s="20">
        <v>879</v>
      </c>
      <c r="L51" s="20">
        <v>1324</v>
      </c>
      <c r="M51" s="21">
        <f t="shared" si="3"/>
        <v>3337</v>
      </c>
      <c r="N51" s="20">
        <v>1152</v>
      </c>
      <c r="O51" s="20">
        <v>866</v>
      </c>
      <c r="P51" s="20">
        <v>1119</v>
      </c>
      <c r="Q51" s="21">
        <f t="shared" si="4"/>
        <v>3137</v>
      </c>
      <c r="R51" s="20">
        <v>1244</v>
      </c>
      <c r="S51" s="20">
        <v>910</v>
      </c>
      <c r="T51" s="20">
        <v>1172</v>
      </c>
      <c r="U51" s="21">
        <f t="shared" si="5"/>
        <v>3326</v>
      </c>
      <c r="V51" s="20">
        <v>1120</v>
      </c>
      <c r="W51" s="20">
        <v>879</v>
      </c>
      <c r="X51" s="20">
        <v>1203</v>
      </c>
      <c r="Y51" s="21">
        <f t="shared" si="6"/>
        <v>3202</v>
      </c>
      <c r="Z51" s="20">
        <v>1169</v>
      </c>
      <c r="AA51" s="20">
        <v>917</v>
      </c>
      <c r="AB51" s="20">
        <v>1175</v>
      </c>
      <c r="AC51" s="21">
        <f t="shared" si="7"/>
        <v>3261</v>
      </c>
      <c r="AD51" s="20">
        <v>1170</v>
      </c>
      <c r="AE51" s="20">
        <v>908</v>
      </c>
      <c r="AF51" s="20">
        <v>1166</v>
      </c>
      <c r="AG51" s="21">
        <f t="shared" si="8"/>
        <v>3244</v>
      </c>
      <c r="AH51" s="20">
        <v>1042</v>
      </c>
      <c r="AI51" s="20">
        <v>872</v>
      </c>
      <c r="AJ51" s="20">
        <v>987</v>
      </c>
      <c r="AK51" s="21">
        <f t="shared" si="9"/>
        <v>2901</v>
      </c>
      <c r="AL51" s="20">
        <v>1061</v>
      </c>
      <c r="AM51" s="20">
        <v>723</v>
      </c>
      <c r="AN51" s="20">
        <v>934</v>
      </c>
      <c r="AO51" s="21">
        <f t="shared" si="10"/>
        <v>2718</v>
      </c>
      <c r="AP51" s="20">
        <v>1055</v>
      </c>
      <c r="AQ51" s="20">
        <v>794</v>
      </c>
      <c r="AR51" s="20">
        <v>970</v>
      </c>
      <c r="AS51" s="21">
        <f t="shared" si="11"/>
        <v>2819</v>
      </c>
      <c r="AT51" s="20">
        <v>992</v>
      </c>
      <c r="AU51" s="20">
        <v>795</v>
      </c>
      <c r="AV51" s="20">
        <v>919</v>
      </c>
      <c r="AW51" s="21">
        <f t="shared" si="12"/>
        <v>2706</v>
      </c>
      <c r="AX51" s="20">
        <v>992</v>
      </c>
      <c r="AY51" s="20">
        <v>746</v>
      </c>
      <c r="AZ51" s="20">
        <v>954</v>
      </c>
      <c r="BA51" s="21">
        <f t="shared" si="13"/>
        <v>2692</v>
      </c>
      <c r="BB51" s="20">
        <v>1144</v>
      </c>
      <c r="BC51" s="20">
        <v>807</v>
      </c>
      <c r="BD51" s="20">
        <v>1323</v>
      </c>
      <c r="BE51" s="21">
        <f t="shared" si="14"/>
        <v>3274</v>
      </c>
      <c r="BF51" s="91">
        <f t="shared" si="15"/>
        <v>36617</v>
      </c>
      <c r="BG51" s="92">
        <f t="shared" si="16"/>
        <v>13275</v>
      </c>
      <c r="BH51" s="92">
        <f t="shared" si="16"/>
        <v>10096</v>
      </c>
      <c r="BI51" s="92">
        <f t="shared" si="16"/>
        <v>13246</v>
      </c>
      <c r="BJ51" s="19">
        <f t="shared" si="1"/>
        <v>36617</v>
      </c>
    </row>
    <row r="52" spans="1:62" s="2" customFormat="1" ht="16.05" customHeight="1" x14ac:dyDescent="0.3">
      <c r="A52" s="10">
        <v>46</v>
      </c>
      <c r="B52" s="10" t="s">
        <v>328</v>
      </c>
      <c r="C52" s="10" t="s">
        <v>345</v>
      </c>
      <c r="D52" s="11" t="s">
        <v>330</v>
      </c>
      <c r="E52" s="10" t="s">
        <v>331</v>
      </c>
      <c r="F52" s="12">
        <v>35</v>
      </c>
      <c r="G52" s="10">
        <v>380</v>
      </c>
      <c r="H52" s="18" t="s">
        <v>50</v>
      </c>
      <c r="I52" s="19">
        <f t="shared" si="2"/>
        <v>49771</v>
      </c>
      <c r="J52" s="20">
        <v>1388</v>
      </c>
      <c r="K52" s="20">
        <v>1056</v>
      </c>
      <c r="L52" s="20">
        <v>2113</v>
      </c>
      <c r="M52" s="21">
        <f t="shared" si="3"/>
        <v>4557</v>
      </c>
      <c r="N52" s="20">
        <v>1371</v>
      </c>
      <c r="O52" s="20">
        <v>1074</v>
      </c>
      <c r="P52" s="20">
        <v>1982</v>
      </c>
      <c r="Q52" s="21">
        <f t="shared" si="4"/>
        <v>4427</v>
      </c>
      <c r="R52" s="20">
        <v>1531</v>
      </c>
      <c r="S52" s="20">
        <v>1123</v>
      </c>
      <c r="T52" s="20">
        <v>2014</v>
      </c>
      <c r="U52" s="21">
        <f t="shared" si="5"/>
        <v>4668</v>
      </c>
      <c r="V52" s="20">
        <v>1408</v>
      </c>
      <c r="W52" s="20">
        <v>1045</v>
      </c>
      <c r="X52" s="20">
        <v>2072</v>
      </c>
      <c r="Y52" s="21">
        <f t="shared" si="6"/>
        <v>4525</v>
      </c>
      <c r="Z52" s="20">
        <v>1420</v>
      </c>
      <c r="AA52" s="20">
        <v>1113</v>
      </c>
      <c r="AB52" s="20">
        <v>2108</v>
      </c>
      <c r="AC52" s="21">
        <f t="shared" si="7"/>
        <v>4641</v>
      </c>
      <c r="AD52" s="20">
        <v>1325</v>
      </c>
      <c r="AE52" s="20">
        <v>1024</v>
      </c>
      <c r="AF52" s="20">
        <v>1856</v>
      </c>
      <c r="AG52" s="21">
        <f t="shared" si="8"/>
        <v>4205</v>
      </c>
      <c r="AH52" s="20">
        <v>1140</v>
      </c>
      <c r="AI52" s="20">
        <v>901</v>
      </c>
      <c r="AJ52" s="20">
        <v>1567</v>
      </c>
      <c r="AK52" s="21">
        <f t="shared" si="9"/>
        <v>3608</v>
      </c>
      <c r="AL52" s="20">
        <v>1130</v>
      </c>
      <c r="AM52" s="20">
        <v>837</v>
      </c>
      <c r="AN52" s="20">
        <v>1587</v>
      </c>
      <c r="AO52" s="21">
        <f t="shared" si="10"/>
        <v>3554</v>
      </c>
      <c r="AP52" s="20">
        <v>1142</v>
      </c>
      <c r="AQ52" s="20">
        <v>872</v>
      </c>
      <c r="AR52" s="20">
        <v>1548</v>
      </c>
      <c r="AS52" s="21">
        <f t="shared" si="11"/>
        <v>3562</v>
      </c>
      <c r="AT52" s="20">
        <v>1363</v>
      </c>
      <c r="AU52" s="20">
        <v>997</v>
      </c>
      <c r="AV52" s="20">
        <v>1745</v>
      </c>
      <c r="AW52" s="21">
        <f t="shared" si="12"/>
        <v>4105</v>
      </c>
      <c r="AX52" s="20">
        <v>1229</v>
      </c>
      <c r="AY52" s="20">
        <v>940</v>
      </c>
      <c r="AZ52" s="20">
        <v>1807</v>
      </c>
      <c r="BA52" s="21">
        <f t="shared" si="13"/>
        <v>3976</v>
      </c>
      <c r="BB52" s="20">
        <v>1185</v>
      </c>
      <c r="BC52" s="20">
        <v>861</v>
      </c>
      <c r="BD52" s="20">
        <v>1897</v>
      </c>
      <c r="BE52" s="21">
        <f t="shared" si="14"/>
        <v>3943</v>
      </c>
      <c r="BF52" s="91">
        <f t="shared" si="15"/>
        <v>49771</v>
      </c>
      <c r="BG52" s="92">
        <f t="shared" si="16"/>
        <v>15632</v>
      </c>
      <c r="BH52" s="92">
        <f t="shared" si="16"/>
        <v>11843</v>
      </c>
      <c r="BI52" s="92">
        <f t="shared" si="16"/>
        <v>22296</v>
      </c>
      <c r="BJ52" s="19">
        <f t="shared" si="1"/>
        <v>49771</v>
      </c>
    </row>
    <row r="53" spans="1:62" s="2" customFormat="1" ht="16.05" customHeight="1" x14ac:dyDescent="0.3">
      <c r="A53" s="10">
        <v>47</v>
      </c>
      <c r="B53" s="10" t="s">
        <v>328</v>
      </c>
      <c r="C53" s="10" t="s">
        <v>346</v>
      </c>
      <c r="D53" s="11" t="s">
        <v>330</v>
      </c>
      <c r="E53" s="10" t="s">
        <v>331</v>
      </c>
      <c r="F53" s="12">
        <v>3.3</v>
      </c>
      <c r="G53" s="10">
        <v>220</v>
      </c>
      <c r="H53" s="18" t="s">
        <v>51</v>
      </c>
      <c r="I53" s="19">
        <f t="shared" si="2"/>
        <v>1597</v>
      </c>
      <c r="J53" s="20">
        <v>41</v>
      </c>
      <c r="K53" s="20">
        <v>31</v>
      </c>
      <c r="L53" s="20">
        <v>65</v>
      </c>
      <c r="M53" s="21">
        <f t="shared" si="3"/>
        <v>137</v>
      </c>
      <c r="N53" s="20">
        <v>43</v>
      </c>
      <c r="O53" s="20">
        <v>33</v>
      </c>
      <c r="P53" s="20">
        <v>57</v>
      </c>
      <c r="Q53" s="21">
        <f t="shared" si="4"/>
        <v>133</v>
      </c>
      <c r="R53" s="20">
        <v>49</v>
      </c>
      <c r="S53" s="20">
        <v>35</v>
      </c>
      <c r="T53" s="20">
        <v>63</v>
      </c>
      <c r="U53" s="21">
        <f t="shared" si="5"/>
        <v>147</v>
      </c>
      <c r="V53" s="20">
        <v>44</v>
      </c>
      <c r="W53" s="20">
        <v>33</v>
      </c>
      <c r="X53" s="20">
        <v>67</v>
      </c>
      <c r="Y53" s="21">
        <f t="shared" si="6"/>
        <v>144</v>
      </c>
      <c r="Z53" s="20">
        <v>48</v>
      </c>
      <c r="AA53" s="20">
        <v>36</v>
      </c>
      <c r="AB53" s="20">
        <v>69</v>
      </c>
      <c r="AC53" s="21">
        <f t="shared" si="7"/>
        <v>153</v>
      </c>
      <c r="AD53" s="20">
        <v>50</v>
      </c>
      <c r="AE53" s="20">
        <v>36</v>
      </c>
      <c r="AF53" s="20">
        <v>68</v>
      </c>
      <c r="AG53" s="21">
        <f t="shared" si="8"/>
        <v>154</v>
      </c>
      <c r="AH53" s="20">
        <v>38</v>
      </c>
      <c r="AI53" s="20">
        <v>29</v>
      </c>
      <c r="AJ53" s="20">
        <v>48</v>
      </c>
      <c r="AK53" s="21">
        <f t="shared" si="9"/>
        <v>115</v>
      </c>
      <c r="AL53" s="20">
        <v>40</v>
      </c>
      <c r="AM53" s="20">
        <v>29</v>
      </c>
      <c r="AN53" s="20">
        <v>55</v>
      </c>
      <c r="AO53" s="21">
        <f t="shared" si="10"/>
        <v>124</v>
      </c>
      <c r="AP53" s="20">
        <v>40</v>
      </c>
      <c r="AQ53" s="20">
        <v>29</v>
      </c>
      <c r="AR53" s="20">
        <v>51</v>
      </c>
      <c r="AS53" s="21">
        <f t="shared" si="11"/>
        <v>120</v>
      </c>
      <c r="AT53" s="20">
        <v>40</v>
      </c>
      <c r="AU53" s="20">
        <v>30</v>
      </c>
      <c r="AV53" s="20">
        <v>56</v>
      </c>
      <c r="AW53" s="21">
        <f t="shared" si="12"/>
        <v>126</v>
      </c>
      <c r="AX53" s="20">
        <v>38</v>
      </c>
      <c r="AY53" s="20">
        <v>28</v>
      </c>
      <c r="AZ53" s="20">
        <v>53</v>
      </c>
      <c r="BA53" s="21">
        <f t="shared" si="13"/>
        <v>119</v>
      </c>
      <c r="BB53" s="20">
        <v>38</v>
      </c>
      <c r="BC53" s="20">
        <v>27</v>
      </c>
      <c r="BD53" s="20">
        <v>60</v>
      </c>
      <c r="BE53" s="21">
        <f t="shared" si="14"/>
        <v>125</v>
      </c>
      <c r="BF53" s="91">
        <f t="shared" si="15"/>
        <v>1597</v>
      </c>
      <c r="BG53" s="92">
        <f t="shared" si="16"/>
        <v>509</v>
      </c>
      <c r="BH53" s="92">
        <f t="shared" si="16"/>
        <v>376</v>
      </c>
      <c r="BI53" s="92">
        <f t="shared" si="16"/>
        <v>712</v>
      </c>
      <c r="BJ53" s="19">
        <f t="shared" si="1"/>
        <v>1597</v>
      </c>
    </row>
    <row r="54" spans="1:62" s="2" customFormat="1" ht="16.05" customHeight="1" x14ac:dyDescent="0.3">
      <c r="A54" s="10">
        <v>48</v>
      </c>
      <c r="B54" s="10" t="s">
        <v>328</v>
      </c>
      <c r="C54" s="10" t="s">
        <v>347</v>
      </c>
      <c r="D54" s="11" t="s">
        <v>330</v>
      </c>
      <c r="E54" s="10" t="s">
        <v>331</v>
      </c>
      <c r="F54" s="12">
        <v>3.3</v>
      </c>
      <c r="G54" s="10">
        <v>380</v>
      </c>
      <c r="H54" s="18" t="s">
        <v>51</v>
      </c>
      <c r="I54" s="19">
        <f t="shared" si="2"/>
        <v>3419</v>
      </c>
      <c r="J54" s="20">
        <v>100</v>
      </c>
      <c r="K54" s="20">
        <v>75</v>
      </c>
      <c r="L54" s="20">
        <v>132</v>
      </c>
      <c r="M54" s="21">
        <f t="shared" si="3"/>
        <v>307</v>
      </c>
      <c r="N54" s="20">
        <v>90</v>
      </c>
      <c r="O54" s="20">
        <v>68</v>
      </c>
      <c r="P54" s="20">
        <v>122</v>
      </c>
      <c r="Q54" s="21">
        <f t="shared" si="4"/>
        <v>280</v>
      </c>
      <c r="R54" s="20">
        <v>100</v>
      </c>
      <c r="S54" s="20">
        <v>74</v>
      </c>
      <c r="T54" s="20">
        <v>134</v>
      </c>
      <c r="U54" s="21">
        <f t="shared" si="5"/>
        <v>308</v>
      </c>
      <c r="V54" s="20">
        <v>94</v>
      </c>
      <c r="W54" s="20">
        <v>70</v>
      </c>
      <c r="X54" s="20">
        <v>137</v>
      </c>
      <c r="Y54" s="21">
        <f t="shared" si="6"/>
        <v>301</v>
      </c>
      <c r="Z54" s="20">
        <v>101</v>
      </c>
      <c r="AA54" s="20">
        <v>75</v>
      </c>
      <c r="AB54" s="20">
        <v>143</v>
      </c>
      <c r="AC54" s="21">
        <f t="shared" si="7"/>
        <v>319</v>
      </c>
      <c r="AD54" s="20">
        <v>101</v>
      </c>
      <c r="AE54" s="20">
        <v>75</v>
      </c>
      <c r="AF54" s="20">
        <v>140</v>
      </c>
      <c r="AG54" s="21">
        <f t="shared" si="8"/>
        <v>316</v>
      </c>
      <c r="AH54" s="20">
        <v>90</v>
      </c>
      <c r="AI54" s="20">
        <v>66</v>
      </c>
      <c r="AJ54" s="20">
        <v>117</v>
      </c>
      <c r="AK54" s="21">
        <f t="shared" si="9"/>
        <v>273</v>
      </c>
      <c r="AL54" s="20">
        <v>89</v>
      </c>
      <c r="AM54" s="20">
        <v>66</v>
      </c>
      <c r="AN54" s="20">
        <v>119</v>
      </c>
      <c r="AO54" s="21">
        <f t="shared" si="10"/>
        <v>274</v>
      </c>
      <c r="AP54" s="20">
        <v>84</v>
      </c>
      <c r="AQ54" s="20">
        <v>63</v>
      </c>
      <c r="AR54" s="20">
        <v>113</v>
      </c>
      <c r="AS54" s="21">
        <f t="shared" si="11"/>
        <v>260</v>
      </c>
      <c r="AT54" s="20">
        <v>85</v>
      </c>
      <c r="AU54" s="20">
        <v>64</v>
      </c>
      <c r="AV54" s="20">
        <v>113</v>
      </c>
      <c r="AW54" s="21">
        <f t="shared" si="12"/>
        <v>262</v>
      </c>
      <c r="AX54" s="20">
        <v>80</v>
      </c>
      <c r="AY54" s="20">
        <v>60</v>
      </c>
      <c r="AZ54" s="20">
        <v>111</v>
      </c>
      <c r="BA54" s="21">
        <f t="shared" si="13"/>
        <v>251</v>
      </c>
      <c r="BB54" s="20">
        <v>88</v>
      </c>
      <c r="BC54" s="20">
        <v>63</v>
      </c>
      <c r="BD54" s="20">
        <v>117</v>
      </c>
      <c r="BE54" s="21">
        <f t="shared" si="14"/>
        <v>268</v>
      </c>
      <c r="BF54" s="91">
        <f t="shared" si="15"/>
        <v>3419</v>
      </c>
      <c r="BG54" s="92">
        <f t="shared" si="16"/>
        <v>1102</v>
      </c>
      <c r="BH54" s="92">
        <f t="shared" si="16"/>
        <v>819</v>
      </c>
      <c r="BI54" s="92">
        <f t="shared" si="16"/>
        <v>1498</v>
      </c>
      <c r="BJ54" s="19">
        <f t="shared" si="1"/>
        <v>3419</v>
      </c>
    </row>
    <row r="55" spans="1:62" s="2" customFormat="1" ht="16.05" customHeight="1" x14ac:dyDescent="0.3">
      <c r="A55" s="10">
        <v>49</v>
      </c>
      <c r="B55" s="10" t="s">
        <v>328</v>
      </c>
      <c r="C55" s="10" t="s">
        <v>347</v>
      </c>
      <c r="D55" s="11" t="s">
        <v>330</v>
      </c>
      <c r="E55" s="10" t="s">
        <v>331</v>
      </c>
      <c r="F55" s="12">
        <v>6.6</v>
      </c>
      <c r="G55" s="10">
        <v>380</v>
      </c>
      <c r="H55" s="18" t="s">
        <v>51</v>
      </c>
      <c r="I55" s="19">
        <f t="shared" si="2"/>
        <v>72</v>
      </c>
      <c r="J55" s="20">
        <v>2</v>
      </c>
      <c r="K55" s="20">
        <v>2</v>
      </c>
      <c r="L55" s="20">
        <v>2</v>
      </c>
      <c r="M55" s="21">
        <f t="shared" si="3"/>
        <v>6</v>
      </c>
      <c r="N55" s="20">
        <v>2</v>
      </c>
      <c r="O55" s="20">
        <v>2</v>
      </c>
      <c r="P55" s="20">
        <v>2</v>
      </c>
      <c r="Q55" s="21">
        <f t="shared" si="4"/>
        <v>6</v>
      </c>
      <c r="R55" s="20">
        <v>2</v>
      </c>
      <c r="S55" s="20">
        <v>2</v>
      </c>
      <c r="T55" s="20">
        <v>2</v>
      </c>
      <c r="U55" s="21">
        <f t="shared" si="5"/>
        <v>6</v>
      </c>
      <c r="V55" s="20">
        <v>2</v>
      </c>
      <c r="W55" s="20">
        <v>2</v>
      </c>
      <c r="X55" s="20">
        <v>2</v>
      </c>
      <c r="Y55" s="21">
        <f t="shared" si="6"/>
        <v>6</v>
      </c>
      <c r="Z55" s="20">
        <v>2</v>
      </c>
      <c r="AA55" s="20">
        <v>2</v>
      </c>
      <c r="AB55" s="20">
        <v>2</v>
      </c>
      <c r="AC55" s="21">
        <f t="shared" si="7"/>
        <v>6</v>
      </c>
      <c r="AD55" s="20">
        <v>2</v>
      </c>
      <c r="AE55" s="20">
        <v>2</v>
      </c>
      <c r="AF55" s="20">
        <v>2</v>
      </c>
      <c r="AG55" s="21">
        <f t="shared" si="8"/>
        <v>6</v>
      </c>
      <c r="AH55" s="20">
        <v>2</v>
      </c>
      <c r="AI55" s="20">
        <v>2</v>
      </c>
      <c r="AJ55" s="20">
        <v>2</v>
      </c>
      <c r="AK55" s="21">
        <f t="shared" si="9"/>
        <v>6</v>
      </c>
      <c r="AL55" s="20">
        <v>2</v>
      </c>
      <c r="AM55" s="20">
        <v>2</v>
      </c>
      <c r="AN55" s="20">
        <v>2</v>
      </c>
      <c r="AO55" s="21">
        <f t="shared" si="10"/>
        <v>6</v>
      </c>
      <c r="AP55" s="20">
        <v>2</v>
      </c>
      <c r="AQ55" s="20">
        <v>2</v>
      </c>
      <c r="AR55" s="20">
        <v>2</v>
      </c>
      <c r="AS55" s="21">
        <f t="shared" si="11"/>
        <v>6</v>
      </c>
      <c r="AT55" s="20">
        <v>2</v>
      </c>
      <c r="AU55" s="20">
        <v>2</v>
      </c>
      <c r="AV55" s="20">
        <v>2</v>
      </c>
      <c r="AW55" s="21">
        <f t="shared" si="12"/>
        <v>6</v>
      </c>
      <c r="AX55" s="20">
        <v>2</v>
      </c>
      <c r="AY55" s="20">
        <v>2</v>
      </c>
      <c r="AZ55" s="20">
        <v>2</v>
      </c>
      <c r="BA55" s="21">
        <f t="shared" si="13"/>
        <v>6</v>
      </c>
      <c r="BB55" s="20">
        <v>2</v>
      </c>
      <c r="BC55" s="20">
        <v>2</v>
      </c>
      <c r="BD55" s="20">
        <v>2</v>
      </c>
      <c r="BE55" s="21">
        <f t="shared" si="14"/>
        <v>6</v>
      </c>
      <c r="BF55" s="91">
        <f t="shared" si="15"/>
        <v>72</v>
      </c>
      <c r="BG55" s="92">
        <f t="shared" si="16"/>
        <v>24</v>
      </c>
      <c r="BH55" s="92">
        <f t="shared" si="16"/>
        <v>24</v>
      </c>
      <c r="BI55" s="92">
        <f t="shared" si="16"/>
        <v>24</v>
      </c>
      <c r="BJ55" s="19">
        <f t="shared" si="1"/>
        <v>72</v>
      </c>
    </row>
    <row r="56" spans="1:62" s="2" customFormat="1" ht="16.05" customHeight="1" x14ac:dyDescent="0.3">
      <c r="A56" s="10">
        <v>50</v>
      </c>
      <c r="B56" s="10" t="s">
        <v>328</v>
      </c>
      <c r="C56" s="10" t="s">
        <v>347</v>
      </c>
      <c r="D56" s="11" t="s">
        <v>330</v>
      </c>
      <c r="E56" s="10" t="s">
        <v>331</v>
      </c>
      <c r="F56" s="12">
        <v>3.3</v>
      </c>
      <c r="G56" s="10">
        <v>220</v>
      </c>
      <c r="H56" s="18" t="s">
        <v>51</v>
      </c>
      <c r="I56" s="19">
        <f t="shared" si="2"/>
        <v>742</v>
      </c>
      <c r="J56" s="20">
        <v>12</v>
      </c>
      <c r="K56" s="20">
        <v>12</v>
      </c>
      <c r="L56" s="20">
        <v>16</v>
      </c>
      <c r="M56" s="21">
        <f t="shared" si="3"/>
        <v>40</v>
      </c>
      <c r="N56" s="20">
        <v>13</v>
      </c>
      <c r="O56" s="20">
        <v>14</v>
      </c>
      <c r="P56" s="20">
        <v>14</v>
      </c>
      <c r="Q56" s="21">
        <f t="shared" si="4"/>
        <v>41</v>
      </c>
      <c r="R56" s="20">
        <v>15</v>
      </c>
      <c r="S56" s="20">
        <v>14</v>
      </c>
      <c r="T56" s="20">
        <v>16</v>
      </c>
      <c r="U56" s="21">
        <f t="shared" si="5"/>
        <v>45</v>
      </c>
      <c r="V56" s="20">
        <v>16</v>
      </c>
      <c r="W56" s="20">
        <v>14</v>
      </c>
      <c r="X56" s="20">
        <v>20</v>
      </c>
      <c r="Y56" s="21">
        <f t="shared" si="6"/>
        <v>50</v>
      </c>
      <c r="Z56" s="20">
        <v>19</v>
      </c>
      <c r="AA56" s="20">
        <v>19</v>
      </c>
      <c r="AB56" s="20">
        <v>19</v>
      </c>
      <c r="AC56" s="21">
        <f t="shared" si="7"/>
        <v>57</v>
      </c>
      <c r="AD56" s="20">
        <v>21</v>
      </c>
      <c r="AE56" s="20">
        <v>21</v>
      </c>
      <c r="AF56" s="20">
        <v>23</v>
      </c>
      <c r="AG56" s="21">
        <f t="shared" si="8"/>
        <v>65</v>
      </c>
      <c r="AH56" s="20">
        <v>18</v>
      </c>
      <c r="AI56" s="20">
        <v>21</v>
      </c>
      <c r="AJ56" s="20">
        <v>18</v>
      </c>
      <c r="AK56" s="21">
        <f t="shared" si="9"/>
        <v>57</v>
      </c>
      <c r="AL56" s="20">
        <v>23</v>
      </c>
      <c r="AM56" s="20">
        <v>23</v>
      </c>
      <c r="AN56" s="20">
        <v>20</v>
      </c>
      <c r="AO56" s="21">
        <f t="shared" si="10"/>
        <v>66</v>
      </c>
      <c r="AP56" s="20">
        <v>26</v>
      </c>
      <c r="AQ56" s="20">
        <v>26</v>
      </c>
      <c r="AR56" s="20">
        <v>22</v>
      </c>
      <c r="AS56" s="21">
        <f t="shared" si="11"/>
        <v>74</v>
      </c>
      <c r="AT56" s="20">
        <v>32</v>
      </c>
      <c r="AU56" s="20">
        <v>26</v>
      </c>
      <c r="AV56" s="20">
        <v>37</v>
      </c>
      <c r="AW56" s="21">
        <f t="shared" si="12"/>
        <v>95</v>
      </c>
      <c r="AX56" s="20">
        <v>31</v>
      </c>
      <c r="AY56" s="20">
        <v>26</v>
      </c>
      <c r="AZ56" s="20">
        <v>42</v>
      </c>
      <c r="BA56" s="21">
        <f t="shared" si="13"/>
        <v>99</v>
      </c>
      <c r="BB56" s="20">
        <v>15</v>
      </c>
      <c r="BC56" s="20">
        <v>14</v>
      </c>
      <c r="BD56" s="20">
        <v>24</v>
      </c>
      <c r="BE56" s="21">
        <f t="shared" si="14"/>
        <v>53</v>
      </c>
      <c r="BF56" s="91">
        <f t="shared" si="15"/>
        <v>742</v>
      </c>
      <c r="BG56" s="92">
        <f t="shared" si="16"/>
        <v>241</v>
      </c>
      <c r="BH56" s="92">
        <f t="shared" si="16"/>
        <v>230</v>
      </c>
      <c r="BI56" s="92">
        <f t="shared" si="16"/>
        <v>271</v>
      </c>
      <c r="BJ56" s="19">
        <f t="shared" si="1"/>
        <v>742</v>
      </c>
    </row>
    <row r="57" spans="1:62" s="2" customFormat="1" ht="16.05" customHeight="1" x14ac:dyDescent="0.3">
      <c r="A57" s="10">
        <v>51</v>
      </c>
      <c r="B57" s="10" t="s">
        <v>328</v>
      </c>
      <c r="C57" s="11" t="s">
        <v>347</v>
      </c>
      <c r="D57" s="11" t="s">
        <v>330</v>
      </c>
      <c r="E57" s="10" t="s">
        <v>331</v>
      </c>
      <c r="F57" s="12">
        <v>6.6</v>
      </c>
      <c r="G57" s="10">
        <v>380</v>
      </c>
      <c r="H57" s="18" t="s">
        <v>51</v>
      </c>
      <c r="I57" s="19">
        <f t="shared" si="2"/>
        <v>638</v>
      </c>
      <c r="J57" s="20">
        <v>10</v>
      </c>
      <c r="K57" s="20">
        <v>20</v>
      </c>
      <c r="L57" s="20">
        <v>45</v>
      </c>
      <c r="M57" s="21">
        <f t="shared" si="3"/>
        <v>75</v>
      </c>
      <c r="N57" s="20">
        <v>8</v>
      </c>
      <c r="O57" s="20">
        <v>19</v>
      </c>
      <c r="P57" s="20">
        <v>42</v>
      </c>
      <c r="Q57" s="21">
        <f t="shared" si="4"/>
        <v>69</v>
      </c>
      <c r="R57" s="20">
        <v>9</v>
      </c>
      <c r="S57" s="20">
        <v>20</v>
      </c>
      <c r="T57" s="20">
        <v>43</v>
      </c>
      <c r="U57" s="21">
        <f t="shared" si="5"/>
        <v>72</v>
      </c>
      <c r="V57" s="20">
        <v>6</v>
      </c>
      <c r="W57" s="20">
        <v>12</v>
      </c>
      <c r="X57" s="20">
        <v>37</v>
      </c>
      <c r="Y57" s="21">
        <f t="shared" si="6"/>
        <v>55</v>
      </c>
      <c r="Z57" s="20">
        <v>6</v>
      </c>
      <c r="AA57" s="20">
        <v>9</v>
      </c>
      <c r="AB57" s="20">
        <v>29</v>
      </c>
      <c r="AC57" s="21">
        <f t="shared" si="7"/>
        <v>44</v>
      </c>
      <c r="AD57" s="20">
        <v>8</v>
      </c>
      <c r="AE57" s="20">
        <v>10</v>
      </c>
      <c r="AF57" s="20">
        <v>27</v>
      </c>
      <c r="AG57" s="21">
        <f t="shared" si="8"/>
        <v>45</v>
      </c>
      <c r="AH57" s="20">
        <v>5</v>
      </c>
      <c r="AI57" s="20">
        <v>7</v>
      </c>
      <c r="AJ57" s="20">
        <v>23</v>
      </c>
      <c r="AK57" s="21">
        <f t="shared" si="9"/>
        <v>35</v>
      </c>
      <c r="AL57" s="20">
        <v>4</v>
      </c>
      <c r="AM57" s="20">
        <v>8</v>
      </c>
      <c r="AN57" s="20">
        <v>25</v>
      </c>
      <c r="AO57" s="21">
        <f t="shared" si="10"/>
        <v>37</v>
      </c>
      <c r="AP57" s="20">
        <v>4</v>
      </c>
      <c r="AQ57" s="20">
        <v>10</v>
      </c>
      <c r="AR57" s="20">
        <v>25</v>
      </c>
      <c r="AS57" s="21">
        <f t="shared" si="11"/>
        <v>39</v>
      </c>
      <c r="AT57" s="20">
        <v>6</v>
      </c>
      <c r="AU57" s="20">
        <v>13</v>
      </c>
      <c r="AV57" s="20">
        <v>28</v>
      </c>
      <c r="AW57" s="21">
        <f t="shared" si="12"/>
        <v>47</v>
      </c>
      <c r="AX57" s="20">
        <v>9</v>
      </c>
      <c r="AY57" s="20">
        <v>15</v>
      </c>
      <c r="AZ57" s="20">
        <v>33</v>
      </c>
      <c r="BA57" s="21">
        <f t="shared" si="13"/>
        <v>57</v>
      </c>
      <c r="BB57" s="20">
        <v>9</v>
      </c>
      <c r="BC57" s="20">
        <v>16</v>
      </c>
      <c r="BD57" s="20">
        <v>38</v>
      </c>
      <c r="BE57" s="21">
        <f t="shared" si="14"/>
        <v>63</v>
      </c>
      <c r="BF57" s="91">
        <f t="shared" si="15"/>
        <v>638</v>
      </c>
      <c r="BG57" s="92">
        <f t="shared" si="16"/>
        <v>84</v>
      </c>
      <c r="BH57" s="92">
        <f t="shared" si="16"/>
        <v>159</v>
      </c>
      <c r="BI57" s="92">
        <f t="shared" si="16"/>
        <v>395</v>
      </c>
      <c r="BJ57" s="19">
        <f t="shared" si="1"/>
        <v>638</v>
      </c>
    </row>
    <row r="58" spans="1:62" s="2" customFormat="1" ht="16.05" customHeight="1" x14ac:dyDescent="0.3">
      <c r="A58" s="10">
        <v>52</v>
      </c>
      <c r="B58" s="10" t="s">
        <v>328</v>
      </c>
      <c r="C58" s="11" t="s">
        <v>347</v>
      </c>
      <c r="D58" s="11" t="s">
        <v>330</v>
      </c>
      <c r="E58" s="10" t="s">
        <v>331</v>
      </c>
      <c r="F58" s="12">
        <v>4</v>
      </c>
      <c r="G58" s="10">
        <v>380</v>
      </c>
      <c r="H58" s="18" t="s">
        <v>51</v>
      </c>
      <c r="I58" s="19">
        <f t="shared" si="2"/>
        <v>72</v>
      </c>
      <c r="J58" s="20">
        <v>2</v>
      </c>
      <c r="K58" s="20">
        <v>2</v>
      </c>
      <c r="L58" s="20">
        <v>2</v>
      </c>
      <c r="M58" s="21">
        <f t="shared" si="3"/>
        <v>6</v>
      </c>
      <c r="N58" s="20">
        <v>2</v>
      </c>
      <c r="O58" s="20">
        <v>2</v>
      </c>
      <c r="P58" s="20">
        <v>2</v>
      </c>
      <c r="Q58" s="21">
        <f t="shared" si="4"/>
        <v>6</v>
      </c>
      <c r="R58" s="20">
        <v>2</v>
      </c>
      <c r="S58" s="20">
        <v>2</v>
      </c>
      <c r="T58" s="20">
        <v>2</v>
      </c>
      <c r="U58" s="21">
        <f t="shared" si="5"/>
        <v>6</v>
      </c>
      <c r="V58" s="20">
        <v>2</v>
      </c>
      <c r="W58" s="20">
        <v>2</v>
      </c>
      <c r="X58" s="20">
        <v>2</v>
      </c>
      <c r="Y58" s="21">
        <f t="shared" si="6"/>
        <v>6</v>
      </c>
      <c r="Z58" s="20">
        <v>2</v>
      </c>
      <c r="AA58" s="20">
        <v>2</v>
      </c>
      <c r="AB58" s="20">
        <v>2</v>
      </c>
      <c r="AC58" s="21">
        <f t="shared" si="7"/>
        <v>6</v>
      </c>
      <c r="AD58" s="20">
        <v>2</v>
      </c>
      <c r="AE58" s="20">
        <v>2</v>
      </c>
      <c r="AF58" s="20">
        <v>2</v>
      </c>
      <c r="AG58" s="21">
        <f t="shared" si="8"/>
        <v>6</v>
      </c>
      <c r="AH58" s="20">
        <v>2</v>
      </c>
      <c r="AI58" s="20">
        <v>2</v>
      </c>
      <c r="AJ58" s="20">
        <v>2</v>
      </c>
      <c r="AK58" s="21">
        <f t="shared" si="9"/>
        <v>6</v>
      </c>
      <c r="AL58" s="20">
        <v>2</v>
      </c>
      <c r="AM58" s="20">
        <v>2</v>
      </c>
      <c r="AN58" s="20">
        <v>2</v>
      </c>
      <c r="AO58" s="21">
        <f t="shared" si="10"/>
        <v>6</v>
      </c>
      <c r="AP58" s="20">
        <v>2</v>
      </c>
      <c r="AQ58" s="20">
        <v>2</v>
      </c>
      <c r="AR58" s="20">
        <v>2</v>
      </c>
      <c r="AS58" s="21">
        <f t="shared" si="11"/>
        <v>6</v>
      </c>
      <c r="AT58" s="20">
        <v>2</v>
      </c>
      <c r="AU58" s="20">
        <v>2</v>
      </c>
      <c r="AV58" s="20">
        <v>2</v>
      </c>
      <c r="AW58" s="21">
        <f t="shared" si="12"/>
        <v>6</v>
      </c>
      <c r="AX58" s="20">
        <v>2</v>
      </c>
      <c r="AY58" s="20">
        <v>2</v>
      </c>
      <c r="AZ58" s="20">
        <v>2</v>
      </c>
      <c r="BA58" s="21">
        <f t="shared" si="13"/>
        <v>6</v>
      </c>
      <c r="BB58" s="20">
        <v>2</v>
      </c>
      <c r="BC58" s="20">
        <v>2</v>
      </c>
      <c r="BD58" s="20">
        <v>2</v>
      </c>
      <c r="BE58" s="21">
        <f t="shared" si="14"/>
        <v>6</v>
      </c>
      <c r="BF58" s="91">
        <f t="shared" si="15"/>
        <v>72</v>
      </c>
      <c r="BG58" s="92">
        <f t="shared" si="16"/>
        <v>24</v>
      </c>
      <c r="BH58" s="92">
        <f t="shared" si="16"/>
        <v>24</v>
      </c>
      <c r="BI58" s="92">
        <f t="shared" si="16"/>
        <v>24</v>
      </c>
      <c r="BJ58" s="19">
        <f t="shared" si="1"/>
        <v>72</v>
      </c>
    </row>
    <row r="59" spans="1:62" s="2" customFormat="1" ht="16.05" customHeight="1" x14ac:dyDescent="0.3">
      <c r="A59" s="10">
        <v>53</v>
      </c>
      <c r="B59" s="10" t="s">
        <v>328</v>
      </c>
      <c r="C59" s="10" t="s">
        <v>348</v>
      </c>
      <c r="D59" s="11" t="s">
        <v>330</v>
      </c>
      <c r="E59" s="10" t="s">
        <v>331</v>
      </c>
      <c r="F59" s="12">
        <v>3.3</v>
      </c>
      <c r="G59" s="10">
        <v>380</v>
      </c>
      <c r="H59" s="18" t="s">
        <v>51</v>
      </c>
      <c r="I59" s="19">
        <f t="shared" si="2"/>
        <v>1907</v>
      </c>
      <c r="J59" s="20">
        <v>37</v>
      </c>
      <c r="K59" s="20">
        <v>33</v>
      </c>
      <c r="L59" s="20">
        <v>53</v>
      </c>
      <c r="M59" s="21">
        <f t="shared" si="3"/>
        <v>123</v>
      </c>
      <c r="N59" s="20">
        <v>33</v>
      </c>
      <c r="O59" s="20">
        <v>30</v>
      </c>
      <c r="P59" s="20">
        <v>36</v>
      </c>
      <c r="Q59" s="21">
        <f t="shared" si="4"/>
        <v>99</v>
      </c>
      <c r="R59" s="20">
        <v>40</v>
      </c>
      <c r="S59" s="20">
        <v>39</v>
      </c>
      <c r="T59" s="20">
        <v>44</v>
      </c>
      <c r="U59" s="21">
        <f t="shared" si="5"/>
        <v>123</v>
      </c>
      <c r="V59" s="20">
        <v>36</v>
      </c>
      <c r="W59" s="20">
        <v>34</v>
      </c>
      <c r="X59" s="20">
        <v>44</v>
      </c>
      <c r="Y59" s="21">
        <f t="shared" si="6"/>
        <v>114</v>
      </c>
      <c r="Z59" s="20">
        <v>39</v>
      </c>
      <c r="AA59" s="20">
        <v>39</v>
      </c>
      <c r="AB59" s="20">
        <v>55</v>
      </c>
      <c r="AC59" s="21">
        <f t="shared" si="7"/>
        <v>133</v>
      </c>
      <c r="AD59" s="20">
        <v>76</v>
      </c>
      <c r="AE59" s="20">
        <v>65</v>
      </c>
      <c r="AF59" s="20">
        <v>83</v>
      </c>
      <c r="AG59" s="21">
        <f t="shared" si="8"/>
        <v>224</v>
      </c>
      <c r="AH59" s="20">
        <v>55</v>
      </c>
      <c r="AI59" s="20">
        <v>47</v>
      </c>
      <c r="AJ59" s="20">
        <v>47</v>
      </c>
      <c r="AK59" s="21">
        <f t="shared" si="9"/>
        <v>149</v>
      </c>
      <c r="AL59" s="20">
        <v>80</v>
      </c>
      <c r="AM59" s="20">
        <v>63</v>
      </c>
      <c r="AN59" s="20">
        <v>96</v>
      </c>
      <c r="AO59" s="21">
        <f t="shared" si="10"/>
        <v>239</v>
      </c>
      <c r="AP59" s="20">
        <v>74</v>
      </c>
      <c r="AQ59" s="20">
        <v>65</v>
      </c>
      <c r="AR59" s="20">
        <v>89</v>
      </c>
      <c r="AS59" s="21">
        <f t="shared" si="11"/>
        <v>228</v>
      </c>
      <c r="AT59" s="20">
        <v>65</v>
      </c>
      <c r="AU59" s="20">
        <v>55</v>
      </c>
      <c r="AV59" s="20">
        <v>83</v>
      </c>
      <c r="AW59" s="21">
        <f t="shared" si="12"/>
        <v>203</v>
      </c>
      <c r="AX59" s="20">
        <v>49</v>
      </c>
      <c r="AY59" s="20">
        <v>42</v>
      </c>
      <c r="AZ59" s="20">
        <v>70</v>
      </c>
      <c r="BA59" s="21">
        <f t="shared" si="13"/>
        <v>161</v>
      </c>
      <c r="BB59" s="20">
        <v>34</v>
      </c>
      <c r="BC59" s="20">
        <v>26</v>
      </c>
      <c r="BD59" s="20">
        <v>51</v>
      </c>
      <c r="BE59" s="21">
        <f t="shared" si="14"/>
        <v>111</v>
      </c>
      <c r="BF59" s="91">
        <f t="shared" si="15"/>
        <v>1907</v>
      </c>
      <c r="BG59" s="92">
        <f t="shared" si="16"/>
        <v>618</v>
      </c>
      <c r="BH59" s="92">
        <f t="shared" si="16"/>
        <v>538</v>
      </c>
      <c r="BI59" s="92">
        <f t="shared" si="16"/>
        <v>751</v>
      </c>
      <c r="BJ59" s="19">
        <f t="shared" si="1"/>
        <v>1907</v>
      </c>
    </row>
    <row r="60" spans="1:62" s="2" customFormat="1" ht="16.05" customHeight="1" x14ac:dyDescent="0.3">
      <c r="A60" s="10">
        <v>54</v>
      </c>
      <c r="B60" s="10" t="s">
        <v>328</v>
      </c>
      <c r="C60" s="10" t="s">
        <v>348</v>
      </c>
      <c r="D60" s="11" t="s">
        <v>330</v>
      </c>
      <c r="E60" s="10" t="s">
        <v>331</v>
      </c>
      <c r="F60" s="12">
        <v>1.7</v>
      </c>
      <c r="G60" s="10">
        <v>220</v>
      </c>
      <c r="H60" s="18" t="s">
        <v>50</v>
      </c>
      <c r="I60" s="19">
        <f t="shared" si="2"/>
        <v>332</v>
      </c>
      <c r="J60" s="20">
        <v>9</v>
      </c>
      <c r="K60" s="20">
        <v>6</v>
      </c>
      <c r="L60" s="20">
        <v>12</v>
      </c>
      <c r="M60" s="21">
        <f t="shared" si="3"/>
        <v>27</v>
      </c>
      <c r="N60" s="20">
        <v>8</v>
      </c>
      <c r="O60" s="20">
        <v>6</v>
      </c>
      <c r="P60" s="20">
        <v>10</v>
      </c>
      <c r="Q60" s="21">
        <f t="shared" si="4"/>
        <v>24</v>
      </c>
      <c r="R60" s="20">
        <v>9</v>
      </c>
      <c r="S60" s="20">
        <v>6</v>
      </c>
      <c r="T60" s="20">
        <v>10</v>
      </c>
      <c r="U60" s="21">
        <f t="shared" si="5"/>
        <v>25</v>
      </c>
      <c r="V60" s="20">
        <v>9</v>
      </c>
      <c r="W60" s="20">
        <v>7</v>
      </c>
      <c r="X60" s="20">
        <v>16</v>
      </c>
      <c r="Y60" s="21">
        <f t="shared" si="6"/>
        <v>32</v>
      </c>
      <c r="Z60" s="20">
        <v>12</v>
      </c>
      <c r="AA60" s="20">
        <v>9</v>
      </c>
      <c r="AB60" s="20">
        <v>17</v>
      </c>
      <c r="AC60" s="21">
        <f t="shared" si="7"/>
        <v>38</v>
      </c>
      <c r="AD60" s="20">
        <v>12</v>
      </c>
      <c r="AE60" s="20">
        <v>9</v>
      </c>
      <c r="AF60" s="20">
        <v>16</v>
      </c>
      <c r="AG60" s="21">
        <f t="shared" si="8"/>
        <v>37</v>
      </c>
      <c r="AH60" s="20">
        <v>10</v>
      </c>
      <c r="AI60" s="20">
        <v>8</v>
      </c>
      <c r="AJ60" s="20">
        <v>14</v>
      </c>
      <c r="AK60" s="21">
        <f t="shared" si="9"/>
        <v>32</v>
      </c>
      <c r="AL60" s="20">
        <v>9</v>
      </c>
      <c r="AM60" s="20">
        <v>6</v>
      </c>
      <c r="AN60" s="20">
        <v>12</v>
      </c>
      <c r="AO60" s="21">
        <f t="shared" si="10"/>
        <v>27</v>
      </c>
      <c r="AP60" s="20">
        <v>7</v>
      </c>
      <c r="AQ60" s="20">
        <v>5</v>
      </c>
      <c r="AR60" s="20">
        <v>9</v>
      </c>
      <c r="AS60" s="21">
        <f t="shared" si="11"/>
        <v>21</v>
      </c>
      <c r="AT60" s="20">
        <v>7</v>
      </c>
      <c r="AU60" s="20">
        <v>5</v>
      </c>
      <c r="AV60" s="20">
        <v>10</v>
      </c>
      <c r="AW60" s="21">
        <f t="shared" si="12"/>
        <v>22</v>
      </c>
      <c r="AX60" s="20">
        <v>7</v>
      </c>
      <c r="AY60" s="20">
        <v>5</v>
      </c>
      <c r="AZ60" s="20">
        <v>10</v>
      </c>
      <c r="BA60" s="21">
        <f t="shared" si="13"/>
        <v>22</v>
      </c>
      <c r="BB60" s="20">
        <v>8</v>
      </c>
      <c r="BC60" s="20">
        <v>5</v>
      </c>
      <c r="BD60" s="20">
        <v>12</v>
      </c>
      <c r="BE60" s="21">
        <f t="shared" si="14"/>
        <v>25</v>
      </c>
      <c r="BF60" s="91">
        <f t="shared" si="15"/>
        <v>332</v>
      </c>
      <c r="BG60" s="92">
        <f t="shared" si="16"/>
        <v>107</v>
      </c>
      <c r="BH60" s="92">
        <f t="shared" si="16"/>
        <v>77</v>
      </c>
      <c r="BI60" s="92">
        <f t="shared" si="16"/>
        <v>148</v>
      </c>
      <c r="BJ60" s="19">
        <f t="shared" si="1"/>
        <v>332</v>
      </c>
    </row>
    <row r="61" spans="1:62" s="2" customFormat="1" ht="16.05" customHeight="1" x14ac:dyDescent="0.3">
      <c r="A61" s="10">
        <v>55</v>
      </c>
      <c r="B61" s="10" t="s">
        <v>328</v>
      </c>
      <c r="C61" s="10" t="s">
        <v>348</v>
      </c>
      <c r="D61" s="11" t="s">
        <v>330</v>
      </c>
      <c r="E61" s="10" t="s">
        <v>331</v>
      </c>
      <c r="F61" s="12">
        <v>11</v>
      </c>
      <c r="G61" s="10">
        <v>380</v>
      </c>
      <c r="H61" s="18" t="s">
        <v>50</v>
      </c>
      <c r="I61" s="19">
        <f t="shared" si="2"/>
        <v>13383</v>
      </c>
      <c r="J61" s="20">
        <v>429</v>
      </c>
      <c r="K61" s="20">
        <v>306</v>
      </c>
      <c r="L61" s="20">
        <v>387</v>
      </c>
      <c r="M61" s="21">
        <f t="shared" si="3"/>
        <v>1122</v>
      </c>
      <c r="N61" s="20">
        <v>396</v>
      </c>
      <c r="O61" s="20">
        <v>299</v>
      </c>
      <c r="P61" s="20">
        <v>311</v>
      </c>
      <c r="Q61" s="21">
        <f t="shared" si="4"/>
        <v>1006</v>
      </c>
      <c r="R61" s="20">
        <v>396</v>
      </c>
      <c r="S61" s="20">
        <v>303</v>
      </c>
      <c r="T61" s="20">
        <v>344</v>
      </c>
      <c r="U61" s="21">
        <f t="shared" si="5"/>
        <v>1043</v>
      </c>
      <c r="V61" s="20">
        <v>369</v>
      </c>
      <c r="W61" s="20">
        <v>294</v>
      </c>
      <c r="X61" s="20">
        <v>402</v>
      </c>
      <c r="Y61" s="21">
        <f t="shared" si="6"/>
        <v>1065</v>
      </c>
      <c r="Z61" s="20">
        <v>455</v>
      </c>
      <c r="AA61" s="20">
        <v>370</v>
      </c>
      <c r="AB61" s="20">
        <v>447</v>
      </c>
      <c r="AC61" s="21">
        <f t="shared" si="7"/>
        <v>1272</v>
      </c>
      <c r="AD61" s="20">
        <v>457</v>
      </c>
      <c r="AE61" s="20">
        <v>389</v>
      </c>
      <c r="AF61" s="20">
        <v>433</v>
      </c>
      <c r="AG61" s="21">
        <f t="shared" si="8"/>
        <v>1279</v>
      </c>
      <c r="AH61" s="20">
        <v>478</v>
      </c>
      <c r="AI61" s="20">
        <v>399</v>
      </c>
      <c r="AJ61" s="20">
        <v>441</v>
      </c>
      <c r="AK61" s="21">
        <f t="shared" si="9"/>
        <v>1318</v>
      </c>
      <c r="AL61" s="20">
        <v>427</v>
      </c>
      <c r="AM61" s="20">
        <v>322</v>
      </c>
      <c r="AN61" s="20">
        <v>405</v>
      </c>
      <c r="AO61" s="21">
        <f t="shared" si="10"/>
        <v>1154</v>
      </c>
      <c r="AP61" s="20">
        <v>406</v>
      </c>
      <c r="AQ61" s="20">
        <v>307</v>
      </c>
      <c r="AR61" s="20">
        <v>349</v>
      </c>
      <c r="AS61" s="21">
        <f t="shared" si="11"/>
        <v>1062</v>
      </c>
      <c r="AT61" s="20">
        <v>384</v>
      </c>
      <c r="AU61" s="20">
        <v>285</v>
      </c>
      <c r="AV61" s="20">
        <v>306</v>
      </c>
      <c r="AW61" s="21">
        <f t="shared" si="12"/>
        <v>975</v>
      </c>
      <c r="AX61" s="20">
        <v>377</v>
      </c>
      <c r="AY61" s="20">
        <v>274</v>
      </c>
      <c r="AZ61" s="20">
        <v>322</v>
      </c>
      <c r="BA61" s="21">
        <f t="shared" si="13"/>
        <v>973</v>
      </c>
      <c r="BB61" s="20">
        <v>411</v>
      </c>
      <c r="BC61" s="20">
        <v>283</v>
      </c>
      <c r="BD61" s="20">
        <v>420</v>
      </c>
      <c r="BE61" s="21">
        <f t="shared" si="14"/>
        <v>1114</v>
      </c>
      <c r="BF61" s="91">
        <f t="shared" si="15"/>
        <v>13383</v>
      </c>
      <c r="BG61" s="92">
        <f t="shared" si="16"/>
        <v>4985</v>
      </c>
      <c r="BH61" s="92">
        <f t="shared" si="16"/>
        <v>3831</v>
      </c>
      <c r="BI61" s="92">
        <f t="shared" si="16"/>
        <v>4567</v>
      </c>
      <c r="BJ61" s="19">
        <f t="shared" si="1"/>
        <v>13383</v>
      </c>
    </row>
    <row r="62" spans="1:62" s="2" customFormat="1" ht="16.05" customHeight="1" x14ac:dyDescent="0.3">
      <c r="A62" s="10">
        <v>56</v>
      </c>
      <c r="B62" s="10" t="s">
        <v>328</v>
      </c>
      <c r="C62" s="10" t="s">
        <v>348</v>
      </c>
      <c r="D62" s="11" t="s">
        <v>330</v>
      </c>
      <c r="E62" s="10" t="s">
        <v>331</v>
      </c>
      <c r="F62" s="12">
        <v>16.5</v>
      </c>
      <c r="G62" s="10">
        <v>380</v>
      </c>
      <c r="H62" s="18" t="s">
        <v>50</v>
      </c>
      <c r="I62" s="19">
        <f t="shared" si="2"/>
        <v>57601</v>
      </c>
      <c r="J62" s="20">
        <v>1897</v>
      </c>
      <c r="K62" s="20">
        <v>1376</v>
      </c>
      <c r="L62" s="20">
        <v>1581</v>
      </c>
      <c r="M62" s="21">
        <f t="shared" si="3"/>
        <v>4854</v>
      </c>
      <c r="N62" s="20">
        <v>1759</v>
      </c>
      <c r="O62" s="20">
        <v>1227</v>
      </c>
      <c r="P62" s="20">
        <v>1126</v>
      </c>
      <c r="Q62" s="21">
        <f t="shared" si="4"/>
        <v>4112</v>
      </c>
      <c r="R62" s="20">
        <v>1851</v>
      </c>
      <c r="S62" s="20">
        <v>1290</v>
      </c>
      <c r="T62" s="20">
        <v>1285</v>
      </c>
      <c r="U62" s="21">
        <f t="shared" si="5"/>
        <v>4426</v>
      </c>
      <c r="V62" s="20">
        <v>2231</v>
      </c>
      <c r="W62" s="20">
        <v>1288</v>
      </c>
      <c r="X62" s="20">
        <v>1422</v>
      </c>
      <c r="Y62" s="21">
        <f t="shared" si="6"/>
        <v>4941</v>
      </c>
      <c r="Z62" s="20">
        <v>2006</v>
      </c>
      <c r="AA62" s="20">
        <v>1633</v>
      </c>
      <c r="AB62" s="20">
        <v>1671</v>
      </c>
      <c r="AC62" s="21">
        <f t="shared" si="7"/>
        <v>5310</v>
      </c>
      <c r="AD62" s="20">
        <v>2095</v>
      </c>
      <c r="AE62" s="20">
        <v>1719</v>
      </c>
      <c r="AF62" s="20">
        <v>1671</v>
      </c>
      <c r="AG62" s="21">
        <f t="shared" si="8"/>
        <v>5485</v>
      </c>
      <c r="AH62" s="20">
        <v>2376</v>
      </c>
      <c r="AI62" s="20">
        <v>1858</v>
      </c>
      <c r="AJ62" s="20">
        <v>1851</v>
      </c>
      <c r="AK62" s="21">
        <f t="shared" si="9"/>
        <v>6085</v>
      </c>
      <c r="AL62" s="20">
        <v>1992</v>
      </c>
      <c r="AM62" s="20">
        <v>1461</v>
      </c>
      <c r="AN62" s="20">
        <v>1707</v>
      </c>
      <c r="AO62" s="21">
        <f t="shared" si="10"/>
        <v>5160</v>
      </c>
      <c r="AP62" s="20">
        <v>1999</v>
      </c>
      <c r="AQ62" s="20">
        <v>1499</v>
      </c>
      <c r="AR62" s="20">
        <v>1437</v>
      </c>
      <c r="AS62" s="21">
        <f t="shared" si="11"/>
        <v>4935</v>
      </c>
      <c r="AT62" s="20">
        <v>1739</v>
      </c>
      <c r="AU62" s="20">
        <v>1245</v>
      </c>
      <c r="AV62" s="20">
        <v>1284</v>
      </c>
      <c r="AW62" s="21">
        <f t="shared" si="12"/>
        <v>4268</v>
      </c>
      <c r="AX62" s="20">
        <v>1654</v>
      </c>
      <c r="AY62" s="20">
        <v>1171</v>
      </c>
      <c r="AZ62" s="20">
        <v>1308</v>
      </c>
      <c r="BA62" s="21">
        <f t="shared" si="13"/>
        <v>4133</v>
      </c>
      <c r="BB62" s="20">
        <v>1581</v>
      </c>
      <c r="BC62" s="20">
        <v>1058</v>
      </c>
      <c r="BD62" s="20">
        <v>1253</v>
      </c>
      <c r="BE62" s="21">
        <f t="shared" si="14"/>
        <v>3892</v>
      </c>
      <c r="BF62" s="91">
        <f t="shared" si="15"/>
        <v>57601</v>
      </c>
      <c r="BG62" s="92">
        <f t="shared" si="16"/>
        <v>23180</v>
      </c>
      <c r="BH62" s="92">
        <f t="shared" si="16"/>
        <v>16825</v>
      </c>
      <c r="BI62" s="92">
        <f t="shared" si="16"/>
        <v>17596</v>
      </c>
      <c r="BJ62" s="19">
        <f t="shared" si="1"/>
        <v>57601</v>
      </c>
    </row>
    <row r="63" spans="1:62" s="2" customFormat="1" ht="16.05" customHeight="1" x14ac:dyDescent="0.3">
      <c r="A63" s="10">
        <v>57</v>
      </c>
      <c r="B63" s="10" t="s">
        <v>328</v>
      </c>
      <c r="C63" s="10" t="s">
        <v>348</v>
      </c>
      <c r="D63" s="11" t="s">
        <v>330</v>
      </c>
      <c r="E63" s="10" t="s">
        <v>331</v>
      </c>
      <c r="F63" s="12">
        <v>1.7</v>
      </c>
      <c r="G63" s="10">
        <v>220</v>
      </c>
      <c r="H63" s="18" t="s">
        <v>50</v>
      </c>
      <c r="I63" s="19">
        <f t="shared" si="2"/>
        <v>235</v>
      </c>
      <c r="J63" s="20">
        <v>6</v>
      </c>
      <c r="K63" s="20">
        <v>4</v>
      </c>
      <c r="L63" s="20">
        <v>9</v>
      </c>
      <c r="M63" s="21">
        <f t="shared" si="3"/>
        <v>19</v>
      </c>
      <c r="N63" s="20">
        <v>10</v>
      </c>
      <c r="O63" s="20">
        <v>6</v>
      </c>
      <c r="P63" s="20">
        <v>11</v>
      </c>
      <c r="Q63" s="21">
        <f t="shared" si="4"/>
        <v>27</v>
      </c>
      <c r="R63" s="20">
        <v>6</v>
      </c>
      <c r="S63" s="20">
        <v>4</v>
      </c>
      <c r="T63" s="20">
        <v>8</v>
      </c>
      <c r="U63" s="21">
        <f t="shared" si="5"/>
        <v>18</v>
      </c>
      <c r="V63" s="20">
        <v>7</v>
      </c>
      <c r="W63" s="20">
        <v>4</v>
      </c>
      <c r="X63" s="20">
        <v>10</v>
      </c>
      <c r="Y63" s="21">
        <f t="shared" si="6"/>
        <v>21</v>
      </c>
      <c r="Z63" s="20">
        <v>7</v>
      </c>
      <c r="AA63" s="20">
        <v>5</v>
      </c>
      <c r="AB63" s="20">
        <v>9</v>
      </c>
      <c r="AC63" s="21">
        <f t="shared" si="7"/>
        <v>21</v>
      </c>
      <c r="AD63" s="20">
        <v>7</v>
      </c>
      <c r="AE63" s="20">
        <v>5</v>
      </c>
      <c r="AF63" s="20">
        <v>10</v>
      </c>
      <c r="AG63" s="21">
        <f t="shared" si="8"/>
        <v>22</v>
      </c>
      <c r="AH63" s="20">
        <v>6</v>
      </c>
      <c r="AI63" s="20">
        <v>4</v>
      </c>
      <c r="AJ63" s="20">
        <v>8</v>
      </c>
      <c r="AK63" s="21">
        <f t="shared" si="9"/>
        <v>18</v>
      </c>
      <c r="AL63" s="20">
        <v>6</v>
      </c>
      <c r="AM63" s="20">
        <v>4</v>
      </c>
      <c r="AN63" s="20">
        <v>8</v>
      </c>
      <c r="AO63" s="21">
        <f t="shared" si="10"/>
        <v>18</v>
      </c>
      <c r="AP63" s="20">
        <v>6</v>
      </c>
      <c r="AQ63" s="20">
        <v>4</v>
      </c>
      <c r="AR63" s="20">
        <v>7</v>
      </c>
      <c r="AS63" s="21">
        <f t="shared" si="11"/>
        <v>17</v>
      </c>
      <c r="AT63" s="20">
        <v>6</v>
      </c>
      <c r="AU63" s="20">
        <v>4</v>
      </c>
      <c r="AV63" s="20">
        <v>7</v>
      </c>
      <c r="AW63" s="21">
        <f t="shared" si="12"/>
        <v>17</v>
      </c>
      <c r="AX63" s="20">
        <v>7</v>
      </c>
      <c r="AY63" s="20">
        <v>5</v>
      </c>
      <c r="AZ63" s="20">
        <v>9</v>
      </c>
      <c r="BA63" s="21">
        <f t="shared" si="13"/>
        <v>21</v>
      </c>
      <c r="BB63" s="20">
        <v>5</v>
      </c>
      <c r="BC63" s="20">
        <v>3</v>
      </c>
      <c r="BD63" s="20">
        <v>8</v>
      </c>
      <c r="BE63" s="21">
        <f t="shared" si="14"/>
        <v>16</v>
      </c>
      <c r="BF63" s="91">
        <f t="shared" si="15"/>
        <v>235</v>
      </c>
      <c r="BG63" s="92">
        <f t="shared" si="16"/>
        <v>79</v>
      </c>
      <c r="BH63" s="92">
        <f t="shared" si="16"/>
        <v>52</v>
      </c>
      <c r="BI63" s="92">
        <f t="shared" si="16"/>
        <v>104</v>
      </c>
      <c r="BJ63" s="19">
        <f t="shared" si="1"/>
        <v>235</v>
      </c>
    </row>
    <row r="64" spans="1:62" s="2" customFormat="1" ht="16.05" customHeight="1" x14ac:dyDescent="0.3">
      <c r="A64" s="10">
        <v>58</v>
      </c>
      <c r="B64" s="10" t="s">
        <v>328</v>
      </c>
      <c r="C64" s="10" t="s">
        <v>348</v>
      </c>
      <c r="D64" s="11" t="s">
        <v>330</v>
      </c>
      <c r="E64" s="10" t="s">
        <v>331</v>
      </c>
      <c r="F64" s="12">
        <v>6.6</v>
      </c>
      <c r="G64" s="10">
        <v>380</v>
      </c>
      <c r="H64" s="18" t="s">
        <v>51</v>
      </c>
      <c r="I64" s="19">
        <f t="shared" si="2"/>
        <v>3454</v>
      </c>
      <c r="J64" s="20">
        <v>0</v>
      </c>
      <c r="K64" s="20">
        <v>0</v>
      </c>
      <c r="L64" s="20">
        <v>0</v>
      </c>
      <c r="M64" s="21">
        <f t="shared" si="3"/>
        <v>0</v>
      </c>
      <c r="N64" s="20">
        <v>0</v>
      </c>
      <c r="O64" s="20">
        <v>0</v>
      </c>
      <c r="P64" s="20">
        <v>0</v>
      </c>
      <c r="Q64" s="21">
        <f t="shared" si="4"/>
        <v>0</v>
      </c>
      <c r="R64" s="20">
        <v>2</v>
      </c>
      <c r="S64" s="20">
        <v>0</v>
      </c>
      <c r="T64" s="20">
        <v>0</v>
      </c>
      <c r="U64" s="21">
        <f t="shared" si="5"/>
        <v>2</v>
      </c>
      <c r="V64" s="20">
        <v>15</v>
      </c>
      <c r="W64" s="20">
        <v>14</v>
      </c>
      <c r="X64" s="20">
        <v>12</v>
      </c>
      <c r="Y64" s="21">
        <f t="shared" si="6"/>
        <v>41</v>
      </c>
      <c r="Z64" s="20">
        <v>28</v>
      </c>
      <c r="AA64" s="20">
        <v>31</v>
      </c>
      <c r="AB64" s="20">
        <v>21</v>
      </c>
      <c r="AC64" s="21">
        <f t="shared" si="7"/>
        <v>80</v>
      </c>
      <c r="AD64" s="20">
        <v>86</v>
      </c>
      <c r="AE64" s="20">
        <v>88</v>
      </c>
      <c r="AF64" s="20">
        <v>111</v>
      </c>
      <c r="AG64" s="21">
        <f t="shared" si="8"/>
        <v>285</v>
      </c>
      <c r="AH64" s="20">
        <v>197</v>
      </c>
      <c r="AI64" s="20">
        <v>170</v>
      </c>
      <c r="AJ64" s="20">
        <v>210</v>
      </c>
      <c r="AK64" s="21">
        <f t="shared" si="9"/>
        <v>577</v>
      </c>
      <c r="AL64" s="20">
        <v>310</v>
      </c>
      <c r="AM64" s="20">
        <v>269</v>
      </c>
      <c r="AN64" s="20">
        <v>330</v>
      </c>
      <c r="AO64" s="21">
        <f t="shared" si="10"/>
        <v>909</v>
      </c>
      <c r="AP64" s="20">
        <v>339</v>
      </c>
      <c r="AQ64" s="20">
        <v>289</v>
      </c>
      <c r="AR64" s="20">
        <v>277</v>
      </c>
      <c r="AS64" s="21">
        <f t="shared" si="11"/>
        <v>905</v>
      </c>
      <c r="AT64" s="20">
        <v>230</v>
      </c>
      <c r="AU64" s="20">
        <v>196</v>
      </c>
      <c r="AV64" s="20">
        <v>197</v>
      </c>
      <c r="AW64" s="21">
        <f t="shared" si="12"/>
        <v>623</v>
      </c>
      <c r="AX64" s="20">
        <v>7</v>
      </c>
      <c r="AY64" s="20">
        <v>4</v>
      </c>
      <c r="AZ64" s="20">
        <v>21</v>
      </c>
      <c r="BA64" s="21">
        <f t="shared" si="13"/>
        <v>32</v>
      </c>
      <c r="BB64" s="20">
        <v>0</v>
      </c>
      <c r="BC64" s="20">
        <v>0</v>
      </c>
      <c r="BD64" s="20">
        <v>0</v>
      </c>
      <c r="BE64" s="21">
        <f t="shared" si="14"/>
        <v>0</v>
      </c>
      <c r="BF64" s="91">
        <f t="shared" si="15"/>
        <v>3454</v>
      </c>
      <c r="BG64" s="92">
        <f t="shared" si="16"/>
        <v>1214</v>
      </c>
      <c r="BH64" s="92">
        <f t="shared" si="16"/>
        <v>1061</v>
      </c>
      <c r="BI64" s="92">
        <f t="shared" si="16"/>
        <v>1179</v>
      </c>
      <c r="BJ64" s="19">
        <f t="shared" si="1"/>
        <v>3454</v>
      </c>
    </row>
    <row r="65" spans="1:62" s="2" customFormat="1" ht="16.05" customHeight="1" x14ac:dyDescent="0.3">
      <c r="A65" s="10">
        <v>59</v>
      </c>
      <c r="B65" s="10" t="s">
        <v>328</v>
      </c>
      <c r="C65" s="10" t="s">
        <v>348</v>
      </c>
      <c r="D65" s="11" t="s">
        <v>330</v>
      </c>
      <c r="E65" s="10" t="s">
        <v>331</v>
      </c>
      <c r="F65" s="12">
        <v>3.3</v>
      </c>
      <c r="G65" s="10">
        <v>380</v>
      </c>
      <c r="H65" s="18" t="s">
        <v>51</v>
      </c>
      <c r="I65" s="19">
        <f t="shared" si="2"/>
        <v>2623</v>
      </c>
      <c r="J65" s="20">
        <v>92</v>
      </c>
      <c r="K65" s="20">
        <v>73</v>
      </c>
      <c r="L65" s="20">
        <v>135</v>
      </c>
      <c r="M65" s="21">
        <f t="shared" si="3"/>
        <v>300</v>
      </c>
      <c r="N65" s="20">
        <v>85</v>
      </c>
      <c r="O65" s="20">
        <v>65</v>
      </c>
      <c r="P65" s="20">
        <v>95</v>
      </c>
      <c r="Q65" s="21">
        <f t="shared" si="4"/>
        <v>245</v>
      </c>
      <c r="R65" s="20">
        <v>92</v>
      </c>
      <c r="S65" s="20">
        <v>69</v>
      </c>
      <c r="T65" s="20">
        <v>105</v>
      </c>
      <c r="U65" s="21">
        <f t="shared" si="5"/>
        <v>266</v>
      </c>
      <c r="V65" s="20">
        <v>64</v>
      </c>
      <c r="W65" s="20">
        <v>55</v>
      </c>
      <c r="X65" s="20">
        <v>84</v>
      </c>
      <c r="Y65" s="21">
        <f t="shared" si="6"/>
        <v>203</v>
      </c>
      <c r="Z65" s="20">
        <v>71</v>
      </c>
      <c r="AA65" s="20">
        <v>61</v>
      </c>
      <c r="AB65" s="20">
        <v>85</v>
      </c>
      <c r="AC65" s="21">
        <f t="shared" si="7"/>
        <v>217</v>
      </c>
      <c r="AD65" s="20">
        <v>75</v>
      </c>
      <c r="AE65" s="20">
        <v>69</v>
      </c>
      <c r="AF65" s="20">
        <v>92</v>
      </c>
      <c r="AG65" s="21">
        <f t="shared" si="8"/>
        <v>236</v>
      </c>
      <c r="AH65" s="20">
        <v>48</v>
      </c>
      <c r="AI65" s="20">
        <v>55</v>
      </c>
      <c r="AJ65" s="20">
        <v>53</v>
      </c>
      <c r="AK65" s="21">
        <f t="shared" si="9"/>
        <v>156</v>
      </c>
      <c r="AL65" s="20">
        <v>60</v>
      </c>
      <c r="AM65" s="20">
        <v>54</v>
      </c>
      <c r="AN65" s="20">
        <v>70</v>
      </c>
      <c r="AO65" s="21">
        <f t="shared" si="10"/>
        <v>184</v>
      </c>
      <c r="AP65" s="20">
        <v>71</v>
      </c>
      <c r="AQ65" s="20">
        <v>59</v>
      </c>
      <c r="AR65" s="20">
        <v>80</v>
      </c>
      <c r="AS65" s="21">
        <f t="shared" si="11"/>
        <v>210</v>
      </c>
      <c r="AT65" s="20">
        <v>68</v>
      </c>
      <c r="AU65" s="20">
        <v>56</v>
      </c>
      <c r="AV65" s="20">
        <v>74</v>
      </c>
      <c r="AW65" s="21">
        <f t="shared" si="12"/>
        <v>198</v>
      </c>
      <c r="AX65" s="20">
        <v>60</v>
      </c>
      <c r="AY65" s="20">
        <v>47</v>
      </c>
      <c r="AZ65" s="20">
        <v>72</v>
      </c>
      <c r="BA65" s="21">
        <f t="shared" si="13"/>
        <v>179</v>
      </c>
      <c r="BB65" s="20">
        <v>75</v>
      </c>
      <c r="BC65" s="20">
        <v>51</v>
      </c>
      <c r="BD65" s="20">
        <v>103</v>
      </c>
      <c r="BE65" s="21">
        <f t="shared" si="14"/>
        <v>229</v>
      </c>
      <c r="BF65" s="91">
        <f t="shared" si="15"/>
        <v>2623</v>
      </c>
      <c r="BG65" s="92">
        <f t="shared" si="16"/>
        <v>861</v>
      </c>
      <c r="BH65" s="92">
        <f t="shared" si="16"/>
        <v>714</v>
      </c>
      <c r="BI65" s="92">
        <f t="shared" si="16"/>
        <v>1048</v>
      </c>
      <c r="BJ65" s="19">
        <f t="shared" si="1"/>
        <v>2623</v>
      </c>
    </row>
    <row r="66" spans="1:62" s="2" customFormat="1" ht="16.05" customHeight="1" x14ac:dyDescent="0.3">
      <c r="A66" s="10">
        <v>60</v>
      </c>
      <c r="B66" s="10" t="s">
        <v>328</v>
      </c>
      <c r="C66" s="10" t="s">
        <v>348</v>
      </c>
      <c r="D66" s="11" t="s">
        <v>330</v>
      </c>
      <c r="E66" s="10" t="s">
        <v>331</v>
      </c>
      <c r="F66" s="12">
        <v>1.7</v>
      </c>
      <c r="G66" s="10">
        <v>220</v>
      </c>
      <c r="H66" s="18" t="s">
        <v>50</v>
      </c>
      <c r="I66" s="19">
        <f t="shared" si="2"/>
        <v>159</v>
      </c>
      <c r="J66" s="20">
        <v>5</v>
      </c>
      <c r="K66" s="20">
        <v>3</v>
      </c>
      <c r="L66" s="20">
        <v>7</v>
      </c>
      <c r="M66" s="21">
        <f t="shared" si="3"/>
        <v>15</v>
      </c>
      <c r="N66" s="20">
        <v>4</v>
      </c>
      <c r="O66" s="20">
        <v>3</v>
      </c>
      <c r="P66" s="20">
        <v>6</v>
      </c>
      <c r="Q66" s="21">
        <f t="shared" si="4"/>
        <v>13</v>
      </c>
      <c r="R66" s="20">
        <v>4</v>
      </c>
      <c r="S66" s="20">
        <v>3</v>
      </c>
      <c r="T66" s="20">
        <v>7</v>
      </c>
      <c r="U66" s="21">
        <f t="shared" si="5"/>
        <v>14</v>
      </c>
      <c r="V66" s="20">
        <v>4</v>
      </c>
      <c r="W66" s="20">
        <v>3</v>
      </c>
      <c r="X66" s="20">
        <v>7</v>
      </c>
      <c r="Y66" s="21">
        <f t="shared" si="6"/>
        <v>14</v>
      </c>
      <c r="Z66" s="20">
        <v>5</v>
      </c>
      <c r="AA66" s="20">
        <v>3</v>
      </c>
      <c r="AB66" s="20">
        <v>7</v>
      </c>
      <c r="AC66" s="21">
        <f t="shared" si="7"/>
        <v>15</v>
      </c>
      <c r="AD66" s="20">
        <v>4</v>
      </c>
      <c r="AE66" s="20">
        <v>3</v>
      </c>
      <c r="AF66" s="20">
        <v>7</v>
      </c>
      <c r="AG66" s="21">
        <f t="shared" si="8"/>
        <v>14</v>
      </c>
      <c r="AH66" s="20">
        <v>4</v>
      </c>
      <c r="AI66" s="20">
        <v>3</v>
      </c>
      <c r="AJ66" s="20">
        <v>5</v>
      </c>
      <c r="AK66" s="21">
        <f t="shared" si="9"/>
        <v>12</v>
      </c>
      <c r="AL66" s="20">
        <v>3</v>
      </c>
      <c r="AM66" s="20">
        <v>2</v>
      </c>
      <c r="AN66" s="20">
        <v>5</v>
      </c>
      <c r="AO66" s="21">
        <f t="shared" si="10"/>
        <v>10</v>
      </c>
      <c r="AP66" s="20">
        <v>4</v>
      </c>
      <c r="AQ66" s="20">
        <v>3</v>
      </c>
      <c r="AR66" s="20">
        <v>6</v>
      </c>
      <c r="AS66" s="21">
        <f t="shared" si="11"/>
        <v>13</v>
      </c>
      <c r="AT66" s="20">
        <v>4</v>
      </c>
      <c r="AU66" s="20">
        <v>3</v>
      </c>
      <c r="AV66" s="20">
        <v>5</v>
      </c>
      <c r="AW66" s="21">
        <f t="shared" si="12"/>
        <v>12</v>
      </c>
      <c r="AX66" s="20">
        <v>4</v>
      </c>
      <c r="AY66" s="20">
        <v>3</v>
      </c>
      <c r="AZ66" s="20">
        <v>6</v>
      </c>
      <c r="BA66" s="21">
        <f t="shared" si="13"/>
        <v>13</v>
      </c>
      <c r="BB66" s="20">
        <v>4</v>
      </c>
      <c r="BC66" s="20">
        <v>3</v>
      </c>
      <c r="BD66" s="20">
        <v>7</v>
      </c>
      <c r="BE66" s="21">
        <f t="shared" si="14"/>
        <v>14</v>
      </c>
      <c r="BF66" s="91">
        <f t="shared" si="15"/>
        <v>159</v>
      </c>
      <c r="BG66" s="92">
        <f t="shared" si="16"/>
        <v>49</v>
      </c>
      <c r="BH66" s="92">
        <f t="shared" si="16"/>
        <v>35</v>
      </c>
      <c r="BI66" s="92">
        <f t="shared" si="16"/>
        <v>75</v>
      </c>
      <c r="BJ66" s="19">
        <f t="shared" si="1"/>
        <v>159</v>
      </c>
    </row>
    <row r="67" spans="1:62" s="2" customFormat="1" ht="16.05" customHeight="1" x14ac:dyDescent="0.3">
      <c r="A67" s="10">
        <v>61</v>
      </c>
      <c r="B67" s="10" t="s">
        <v>328</v>
      </c>
      <c r="C67" s="11" t="s">
        <v>349</v>
      </c>
      <c r="D67" s="11" t="s">
        <v>330</v>
      </c>
      <c r="E67" s="10" t="s">
        <v>331</v>
      </c>
      <c r="F67" s="12">
        <v>1.7</v>
      </c>
      <c r="G67" s="10">
        <v>220</v>
      </c>
      <c r="H67" s="18" t="s">
        <v>51</v>
      </c>
      <c r="I67" s="19">
        <f t="shared" si="2"/>
        <v>262</v>
      </c>
      <c r="J67" s="20">
        <v>6</v>
      </c>
      <c r="K67" s="20">
        <v>4</v>
      </c>
      <c r="L67" s="20">
        <v>9</v>
      </c>
      <c r="M67" s="21">
        <f t="shared" si="3"/>
        <v>19</v>
      </c>
      <c r="N67" s="20">
        <v>6</v>
      </c>
      <c r="O67" s="20">
        <v>5</v>
      </c>
      <c r="P67" s="20">
        <v>8</v>
      </c>
      <c r="Q67" s="21">
        <f t="shared" si="4"/>
        <v>19</v>
      </c>
      <c r="R67" s="20">
        <v>8</v>
      </c>
      <c r="S67" s="20">
        <v>7</v>
      </c>
      <c r="T67" s="20">
        <v>12</v>
      </c>
      <c r="U67" s="21">
        <f t="shared" si="5"/>
        <v>27</v>
      </c>
      <c r="V67" s="20">
        <v>8</v>
      </c>
      <c r="W67" s="20">
        <v>5</v>
      </c>
      <c r="X67" s="20">
        <v>12</v>
      </c>
      <c r="Y67" s="21">
        <f t="shared" si="6"/>
        <v>25</v>
      </c>
      <c r="Z67" s="20">
        <v>9</v>
      </c>
      <c r="AA67" s="20">
        <v>6</v>
      </c>
      <c r="AB67" s="20">
        <v>12</v>
      </c>
      <c r="AC67" s="21">
        <f t="shared" si="7"/>
        <v>27</v>
      </c>
      <c r="AD67" s="20">
        <v>8</v>
      </c>
      <c r="AE67" s="20">
        <v>6</v>
      </c>
      <c r="AF67" s="20">
        <v>12</v>
      </c>
      <c r="AG67" s="21">
        <f t="shared" si="8"/>
        <v>26</v>
      </c>
      <c r="AH67" s="20">
        <v>8</v>
      </c>
      <c r="AI67" s="20">
        <v>6</v>
      </c>
      <c r="AJ67" s="20">
        <v>11</v>
      </c>
      <c r="AK67" s="21">
        <f t="shared" si="9"/>
        <v>25</v>
      </c>
      <c r="AL67" s="20">
        <v>8</v>
      </c>
      <c r="AM67" s="20">
        <v>6</v>
      </c>
      <c r="AN67" s="20">
        <v>11</v>
      </c>
      <c r="AO67" s="21">
        <f t="shared" si="10"/>
        <v>25</v>
      </c>
      <c r="AP67" s="20">
        <v>6</v>
      </c>
      <c r="AQ67" s="20">
        <v>4</v>
      </c>
      <c r="AR67" s="20">
        <v>9</v>
      </c>
      <c r="AS67" s="21">
        <f t="shared" si="11"/>
        <v>19</v>
      </c>
      <c r="AT67" s="20">
        <v>6</v>
      </c>
      <c r="AU67" s="20">
        <v>4</v>
      </c>
      <c r="AV67" s="20">
        <v>7</v>
      </c>
      <c r="AW67" s="21">
        <f t="shared" si="12"/>
        <v>17</v>
      </c>
      <c r="AX67" s="20">
        <v>5</v>
      </c>
      <c r="AY67" s="20">
        <v>4</v>
      </c>
      <c r="AZ67" s="20">
        <v>7</v>
      </c>
      <c r="BA67" s="21">
        <f t="shared" si="13"/>
        <v>16</v>
      </c>
      <c r="BB67" s="20">
        <v>5</v>
      </c>
      <c r="BC67" s="20">
        <v>3</v>
      </c>
      <c r="BD67" s="20">
        <v>9</v>
      </c>
      <c r="BE67" s="21">
        <f t="shared" si="14"/>
        <v>17</v>
      </c>
      <c r="BF67" s="91">
        <f t="shared" si="15"/>
        <v>262</v>
      </c>
      <c r="BG67" s="92">
        <f t="shared" si="16"/>
        <v>83</v>
      </c>
      <c r="BH67" s="92">
        <f t="shared" si="16"/>
        <v>60</v>
      </c>
      <c r="BI67" s="92">
        <f t="shared" si="16"/>
        <v>119</v>
      </c>
      <c r="BJ67" s="19">
        <f t="shared" si="1"/>
        <v>262</v>
      </c>
    </row>
    <row r="68" spans="1:62" s="2" customFormat="1" ht="16.05" customHeight="1" x14ac:dyDescent="0.3">
      <c r="A68" s="10">
        <v>62</v>
      </c>
      <c r="B68" s="10" t="s">
        <v>328</v>
      </c>
      <c r="C68" s="11" t="s">
        <v>349</v>
      </c>
      <c r="D68" s="11" t="s">
        <v>330</v>
      </c>
      <c r="E68" s="10" t="s">
        <v>331</v>
      </c>
      <c r="F68" s="12">
        <v>3.3</v>
      </c>
      <c r="G68" s="10">
        <v>380</v>
      </c>
      <c r="H68" s="18" t="s">
        <v>51</v>
      </c>
      <c r="I68" s="19">
        <f t="shared" si="2"/>
        <v>244</v>
      </c>
      <c r="J68" s="20">
        <v>7</v>
      </c>
      <c r="K68" s="20">
        <v>5</v>
      </c>
      <c r="L68" s="20">
        <v>10</v>
      </c>
      <c r="M68" s="21">
        <f t="shared" si="3"/>
        <v>22</v>
      </c>
      <c r="N68" s="20">
        <v>6</v>
      </c>
      <c r="O68" s="20">
        <v>5</v>
      </c>
      <c r="P68" s="20">
        <v>8</v>
      </c>
      <c r="Q68" s="21">
        <f t="shared" si="4"/>
        <v>19</v>
      </c>
      <c r="R68" s="20">
        <v>7</v>
      </c>
      <c r="S68" s="20">
        <v>5</v>
      </c>
      <c r="T68" s="20">
        <v>9</v>
      </c>
      <c r="U68" s="21">
        <f t="shared" si="5"/>
        <v>21</v>
      </c>
      <c r="V68" s="20">
        <v>6</v>
      </c>
      <c r="W68" s="20">
        <v>5</v>
      </c>
      <c r="X68" s="20">
        <v>10</v>
      </c>
      <c r="Y68" s="21">
        <f t="shared" si="6"/>
        <v>21</v>
      </c>
      <c r="Z68" s="20">
        <v>7</v>
      </c>
      <c r="AA68" s="20">
        <v>5</v>
      </c>
      <c r="AB68" s="20">
        <v>10</v>
      </c>
      <c r="AC68" s="21">
        <f t="shared" si="7"/>
        <v>22</v>
      </c>
      <c r="AD68" s="20">
        <v>7</v>
      </c>
      <c r="AE68" s="20">
        <v>5</v>
      </c>
      <c r="AF68" s="20">
        <v>9</v>
      </c>
      <c r="AG68" s="21">
        <f t="shared" si="8"/>
        <v>21</v>
      </c>
      <c r="AH68" s="20">
        <v>5</v>
      </c>
      <c r="AI68" s="20">
        <v>4</v>
      </c>
      <c r="AJ68" s="20">
        <v>8</v>
      </c>
      <c r="AK68" s="21">
        <f t="shared" si="9"/>
        <v>17</v>
      </c>
      <c r="AL68" s="20">
        <v>6</v>
      </c>
      <c r="AM68" s="20">
        <v>4</v>
      </c>
      <c r="AN68" s="20">
        <v>8</v>
      </c>
      <c r="AO68" s="21">
        <f t="shared" si="10"/>
        <v>18</v>
      </c>
      <c r="AP68" s="20">
        <v>8</v>
      </c>
      <c r="AQ68" s="20">
        <v>6</v>
      </c>
      <c r="AR68" s="20">
        <v>10</v>
      </c>
      <c r="AS68" s="21">
        <f t="shared" si="11"/>
        <v>24</v>
      </c>
      <c r="AT68" s="20">
        <v>7</v>
      </c>
      <c r="AU68" s="20">
        <v>6</v>
      </c>
      <c r="AV68" s="20">
        <v>9</v>
      </c>
      <c r="AW68" s="21">
        <f t="shared" si="12"/>
        <v>22</v>
      </c>
      <c r="AX68" s="20">
        <v>6</v>
      </c>
      <c r="AY68" s="20">
        <v>4</v>
      </c>
      <c r="AZ68" s="20">
        <v>8</v>
      </c>
      <c r="BA68" s="21">
        <f t="shared" si="13"/>
        <v>18</v>
      </c>
      <c r="BB68" s="20">
        <v>6</v>
      </c>
      <c r="BC68" s="20">
        <v>4</v>
      </c>
      <c r="BD68" s="20">
        <v>9</v>
      </c>
      <c r="BE68" s="21">
        <f t="shared" si="14"/>
        <v>19</v>
      </c>
      <c r="BF68" s="91">
        <f t="shared" si="15"/>
        <v>244</v>
      </c>
      <c r="BG68" s="92">
        <f t="shared" si="16"/>
        <v>78</v>
      </c>
      <c r="BH68" s="92">
        <f t="shared" si="16"/>
        <v>58</v>
      </c>
      <c r="BI68" s="92">
        <f t="shared" si="16"/>
        <v>108</v>
      </c>
      <c r="BJ68" s="19">
        <f t="shared" si="1"/>
        <v>244</v>
      </c>
    </row>
    <row r="69" spans="1:62" s="2" customFormat="1" ht="16.05" customHeight="1" x14ac:dyDescent="0.3">
      <c r="A69" s="10">
        <v>63</v>
      </c>
      <c r="B69" s="10" t="s">
        <v>328</v>
      </c>
      <c r="C69" s="10" t="s">
        <v>349</v>
      </c>
      <c r="D69" s="11" t="s">
        <v>330</v>
      </c>
      <c r="E69" s="10" t="s">
        <v>331</v>
      </c>
      <c r="F69" s="12">
        <v>16.5</v>
      </c>
      <c r="G69" s="10">
        <v>380</v>
      </c>
      <c r="H69" s="18" t="s">
        <v>51</v>
      </c>
      <c r="I69" s="19">
        <f t="shared" si="2"/>
        <v>39796</v>
      </c>
      <c r="J69" s="20">
        <v>1079</v>
      </c>
      <c r="K69" s="20">
        <v>765</v>
      </c>
      <c r="L69" s="20">
        <v>1180</v>
      </c>
      <c r="M69" s="21">
        <f t="shared" si="3"/>
        <v>3024</v>
      </c>
      <c r="N69" s="20">
        <v>1076</v>
      </c>
      <c r="O69" s="20">
        <v>761</v>
      </c>
      <c r="P69" s="20">
        <v>934</v>
      </c>
      <c r="Q69" s="21">
        <f t="shared" si="4"/>
        <v>2771</v>
      </c>
      <c r="R69" s="20">
        <v>1199</v>
      </c>
      <c r="S69" s="20">
        <v>858</v>
      </c>
      <c r="T69" s="20">
        <v>1047</v>
      </c>
      <c r="U69" s="21">
        <f t="shared" si="5"/>
        <v>3104</v>
      </c>
      <c r="V69" s="20">
        <v>1082</v>
      </c>
      <c r="W69" s="20">
        <v>796</v>
      </c>
      <c r="X69" s="20">
        <v>1160</v>
      </c>
      <c r="Y69" s="21">
        <f t="shared" si="6"/>
        <v>3038</v>
      </c>
      <c r="Z69" s="20">
        <v>1230</v>
      </c>
      <c r="AA69" s="20">
        <v>919</v>
      </c>
      <c r="AB69" s="20">
        <v>1301</v>
      </c>
      <c r="AC69" s="21">
        <f t="shared" si="7"/>
        <v>3450</v>
      </c>
      <c r="AD69" s="20">
        <v>1432</v>
      </c>
      <c r="AE69" s="20">
        <v>1128</v>
      </c>
      <c r="AF69" s="20">
        <v>1692</v>
      </c>
      <c r="AG69" s="21">
        <f t="shared" si="8"/>
        <v>4252</v>
      </c>
      <c r="AH69" s="20">
        <v>1401</v>
      </c>
      <c r="AI69" s="20">
        <v>1104</v>
      </c>
      <c r="AJ69" s="20">
        <v>1526</v>
      </c>
      <c r="AK69" s="21">
        <f t="shared" si="9"/>
        <v>4031</v>
      </c>
      <c r="AL69" s="20">
        <v>1345</v>
      </c>
      <c r="AM69" s="20">
        <v>1037</v>
      </c>
      <c r="AN69" s="20">
        <v>1525</v>
      </c>
      <c r="AO69" s="21">
        <f t="shared" si="10"/>
        <v>3907</v>
      </c>
      <c r="AP69" s="20">
        <v>1356</v>
      </c>
      <c r="AQ69" s="20">
        <v>1003</v>
      </c>
      <c r="AR69" s="20">
        <v>1335</v>
      </c>
      <c r="AS69" s="21">
        <f t="shared" si="11"/>
        <v>3694</v>
      </c>
      <c r="AT69" s="20">
        <v>1199</v>
      </c>
      <c r="AU69" s="20">
        <v>834</v>
      </c>
      <c r="AV69" s="20">
        <v>1049</v>
      </c>
      <c r="AW69" s="21">
        <f t="shared" si="12"/>
        <v>3082</v>
      </c>
      <c r="AX69" s="20">
        <v>1024</v>
      </c>
      <c r="AY69" s="20">
        <v>693</v>
      </c>
      <c r="AZ69" s="20">
        <v>971</v>
      </c>
      <c r="BA69" s="21">
        <f t="shared" si="13"/>
        <v>2688</v>
      </c>
      <c r="BB69" s="20">
        <v>954</v>
      </c>
      <c r="BC69" s="20">
        <v>664</v>
      </c>
      <c r="BD69" s="20">
        <v>1137</v>
      </c>
      <c r="BE69" s="21">
        <f t="shared" si="14"/>
        <v>2755</v>
      </c>
      <c r="BF69" s="91">
        <f t="shared" si="15"/>
        <v>39796</v>
      </c>
      <c r="BG69" s="92">
        <f t="shared" si="16"/>
        <v>14377</v>
      </c>
      <c r="BH69" s="92">
        <f t="shared" si="16"/>
        <v>10562</v>
      </c>
      <c r="BI69" s="92">
        <f t="shared" si="16"/>
        <v>14857</v>
      </c>
      <c r="BJ69" s="19">
        <f t="shared" si="1"/>
        <v>39796</v>
      </c>
    </row>
    <row r="70" spans="1:62" s="2" customFormat="1" ht="16.05" customHeight="1" x14ac:dyDescent="0.3">
      <c r="A70" s="10">
        <v>64</v>
      </c>
      <c r="B70" s="10" t="s">
        <v>328</v>
      </c>
      <c r="C70" s="10" t="s">
        <v>349</v>
      </c>
      <c r="D70" s="11" t="s">
        <v>330</v>
      </c>
      <c r="E70" s="10" t="s">
        <v>331</v>
      </c>
      <c r="F70" s="12">
        <v>11</v>
      </c>
      <c r="G70" s="10">
        <v>380</v>
      </c>
      <c r="H70" s="18" t="s">
        <v>51</v>
      </c>
      <c r="I70" s="19">
        <f t="shared" si="2"/>
        <v>47201</v>
      </c>
      <c r="J70" s="20">
        <v>1331</v>
      </c>
      <c r="K70" s="20">
        <v>1005</v>
      </c>
      <c r="L70" s="20">
        <v>2011</v>
      </c>
      <c r="M70" s="21">
        <f t="shared" si="3"/>
        <v>4347</v>
      </c>
      <c r="N70" s="20">
        <v>1332</v>
      </c>
      <c r="O70" s="20">
        <v>1013</v>
      </c>
      <c r="P70" s="20">
        <v>1746</v>
      </c>
      <c r="Q70" s="21">
        <f t="shared" si="4"/>
        <v>4091</v>
      </c>
      <c r="R70" s="20">
        <v>1459</v>
      </c>
      <c r="S70" s="20">
        <v>1076</v>
      </c>
      <c r="T70" s="20">
        <v>1896</v>
      </c>
      <c r="U70" s="21">
        <f t="shared" si="5"/>
        <v>4431</v>
      </c>
      <c r="V70" s="20">
        <v>1302</v>
      </c>
      <c r="W70" s="20">
        <v>985</v>
      </c>
      <c r="X70" s="20">
        <v>2007</v>
      </c>
      <c r="Y70" s="21">
        <f t="shared" si="6"/>
        <v>4294</v>
      </c>
      <c r="Z70" s="20">
        <v>1361</v>
      </c>
      <c r="AA70" s="20">
        <v>1014</v>
      </c>
      <c r="AB70" s="20">
        <v>1940</v>
      </c>
      <c r="AC70" s="21">
        <f t="shared" si="7"/>
        <v>4315</v>
      </c>
      <c r="AD70" s="20">
        <v>1083</v>
      </c>
      <c r="AE70" s="20">
        <v>826</v>
      </c>
      <c r="AF70" s="20">
        <v>1564</v>
      </c>
      <c r="AG70" s="21">
        <f t="shared" si="8"/>
        <v>3473</v>
      </c>
      <c r="AH70" s="20">
        <v>1214</v>
      </c>
      <c r="AI70" s="20">
        <v>911</v>
      </c>
      <c r="AJ70" s="20">
        <v>1588</v>
      </c>
      <c r="AK70" s="21">
        <f t="shared" si="9"/>
        <v>3713</v>
      </c>
      <c r="AL70" s="20">
        <v>1173</v>
      </c>
      <c r="AM70" s="20">
        <v>865</v>
      </c>
      <c r="AN70" s="20">
        <v>1644</v>
      </c>
      <c r="AO70" s="21">
        <f t="shared" si="10"/>
        <v>3682</v>
      </c>
      <c r="AP70" s="20">
        <v>1205</v>
      </c>
      <c r="AQ70" s="20">
        <v>899</v>
      </c>
      <c r="AR70" s="20">
        <v>1581</v>
      </c>
      <c r="AS70" s="21">
        <f t="shared" si="11"/>
        <v>3685</v>
      </c>
      <c r="AT70" s="20">
        <v>1247</v>
      </c>
      <c r="AU70" s="20">
        <v>946</v>
      </c>
      <c r="AV70" s="20">
        <v>1654</v>
      </c>
      <c r="AW70" s="21">
        <f t="shared" si="12"/>
        <v>3847</v>
      </c>
      <c r="AX70" s="20">
        <v>1219</v>
      </c>
      <c r="AY70" s="20">
        <v>904</v>
      </c>
      <c r="AZ70" s="20">
        <v>1686</v>
      </c>
      <c r="BA70" s="21">
        <f t="shared" si="13"/>
        <v>3809</v>
      </c>
      <c r="BB70" s="20">
        <v>1046</v>
      </c>
      <c r="BC70" s="20">
        <v>777</v>
      </c>
      <c r="BD70" s="20">
        <v>1691</v>
      </c>
      <c r="BE70" s="21">
        <f t="shared" si="14"/>
        <v>3514</v>
      </c>
      <c r="BF70" s="91">
        <f t="shared" si="15"/>
        <v>47201</v>
      </c>
      <c r="BG70" s="92">
        <f t="shared" si="16"/>
        <v>14972</v>
      </c>
      <c r="BH70" s="92">
        <f t="shared" si="16"/>
        <v>11221</v>
      </c>
      <c r="BI70" s="92">
        <f t="shared" si="16"/>
        <v>21008</v>
      </c>
      <c r="BJ70" s="19">
        <f t="shared" si="1"/>
        <v>47201</v>
      </c>
    </row>
    <row r="71" spans="1:62" s="2" customFormat="1" ht="16.05" customHeight="1" x14ac:dyDescent="0.3">
      <c r="A71" s="10">
        <v>65</v>
      </c>
      <c r="B71" s="10" t="s">
        <v>328</v>
      </c>
      <c r="C71" s="10" t="s">
        <v>350</v>
      </c>
      <c r="D71" s="11" t="s">
        <v>330</v>
      </c>
      <c r="E71" s="10" t="s">
        <v>331</v>
      </c>
      <c r="F71" s="12">
        <v>3.3</v>
      </c>
      <c r="G71" s="10">
        <v>220</v>
      </c>
      <c r="H71" s="18" t="s">
        <v>51</v>
      </c>
      <c r="I71" s="19">
        <f t="shared" si="2"/>
        <v>211</v>
      </c>
      <c r="J71" s="20">
        <v>6</v>
      </c>
      <c r="K71" s="20">
        <v>4</v>
      </c>
      <c r="L71" s="20">
        <v>9</v>
      </c>
      <c r="M71" s="21">
        <f t="shared" si="3"/>
        <v>19</v>
      </c>
      <c r="N71" s="20">
        <v>5</v>
      </c>
      <c r="O71" s="20">
        <v>4</v>
      </c>
      <c r="P71" s="20">
        <v>7</v>
      </c>
      <c r="Q71" s="21">
        <f t="shared" si="4"/>
        <v>16</v>
      </c>
      <c r="R71" s="20">
        <v>7</v>
      </c>
      <c r="S71" s="20">
        <v>5</v>
      </c>
      <c r="T71" s="20">
        <v>9</v>
      </c>
      <c r="U71" s="21">
        <f t="shared" si="5"/>
        <v>21</v>
      </c>
      <c r="V71" s="20">
        <v>6</v>
      </c>
      <c r="W71" s="20">
        <v>4</v>
      </c>
      <c r="X71" s="20">
        <v>10</v>
      </c>
      <c r="Y71" s="21">
        <f t="shared" si="6"/>
        <v>20</v>
      </c>
      <c r="Z71" s="20">
        <v>7</v>
      </c>
      <c r="AA71" s="20">
        <v>5</v>
      </c>
      <c r="AB71" s="20">
        <v>9</v>
      </c>
      <c r="AC71" s="21">
        <f t="shared" si="7"/>
        <v>21</v>
      </c>
      <c r="AD71" s="20">
        <v>6</v>
      </c>
      <c r="AE71" s="20">
        <v>4</v>
      </c>
      <c r="AF71" s="20">
        <v>8</v>
      </c>
      <c r="AG71" s="21">
        <f t="shared" si="8"/>
        <v>18</v>
      </c>
      <c r="AH71" s="20">
        <v>5</v>
      </c>
      <c r="AI71" s="20">
        <v>4</v>
      </c>
      <c r="AJ71" s="20">
        <v>6</v>
      </c>
      <c r="AK71" s="21">
        <f t="shared" si="9"/>
        <v>15</v>
      </c>
      <c r="AL71" s="20">
        <v>6</v>
      </c>
      <c r="AM71" s="20">
        <v>4</v>
      </c>
      <c r="AN71" s="20">
        <v>8</v>
      </c>
      <c r="AO71" s="21">
        <f t="shared" si="10"/>
        <v>18</v>
      </c>
      <c r="AP71" s="20">
        <v>5</v>
      </c>
      <c r="AQ71" s="20">
        <v>4</v>
      </c>
      <c r="AR71" s="20">
        <v>7</v>
      </c>
      <c r="AS71" s="21">
        <f t="shared" si="11"/>
        <v>16</v>
      </c>
      <c r="AT71" s="20">
        <v>5</v>
      </c>
      <c r="AU71" s="20">
        <v>4</v>
      </c>
      <c r="AV71" s="20">
        <v>6</v>
      </c>
      <c r="AW71" s="21">
        <f t="shared" si="12"/>
        <v>15</v>
      </c>
      <c r="AX71" s="20">
        <v>5</v>
      </c>
      <c r="AY71" s="20">
        <v>3</v>
      </c>
      <c r="AZ71" s="20">
        <v>7</v>
      </c>
      <c r="BA71" s="21">
        <f t="shared" si="13"/>
        <v>15</v>
      </c>
      <c r="BB71" s="20">
        <v>5</v>
      </c>
      <c r="BC71" s="20">
        <v>4</v>
      </c>
      <c r="BD71" s="20">
        <v>8</v>
      </c>
      <c r="BE71" s="21">
        <f t="shared" si="14"/>
        <v>17</v>
      </c>
      <c r="BF71" s="91">
        <f t="shared" si="15"/>
        <v>211</v>
      </c>
      <c r="BG71" s="92">
        <f t="shared" si="16"/>
        <v>68</v>
      </c>
      <c r="BH71" s="92">
        <f t="shared" si="16"/>
        <v>49</v>
      </c>
      <c r="BI71" s="92">
        <f t="shared" si="16"/>
        <v>94</v>
      </c>
      <c r="BJ71" s="19">
        <f t="shared" ref="BJ71:BJ130" si="17">BG71+BH71+BI71</f>
        <v>211</v>
      </c>
    </row>
    <row r="72" spans="1:62" s="2" customFormat="1" ht="16.05" customHeight="1" x14ac:dyDescent="0.3">
      <c r="A72" s="10">
        <v>66</v>
      </c>
      <c r="B72" s="10" t="s">
        <v>328</v>
      </c>
      <c r="C72" s="10" t="s">
        <v>350</v>
      </c>
      <c r="D72" s="11" t="s">
        <v>330</v>
      </c>
      <c r="E72" s="10" t="s">
        <v>331</v>
      </c>
      <c r="F72" s="12">
        <v>3.3</v>
      </c>
      <c r="G72" s="10">
        <v>220</v>
      </c>
      <c r="H72" s="18" t="s">
        <v>51</v>
      </c>
      <c r="I72" s="19">
        <f t="shared" ref="I72:I130" si="18">+M72+Q72+U72+Y72+AC72+AG72+AK72+AO72+AS72+AW72+BA72+BE72</f>
        <v>268</v>
      </c>
      <c r="J72" s="20">
        <v>7</v>
      </c>
      <c r="K72" s="20">
        <v>5</v>
      </c>
      <c r="L72" s="20">
        <v>11</v>
      </c>
      <c r="M72" s="21">
        <f t="shared" ref="M72:M130" si="19">SUM(J72:L72)</f>
        <v>23</v>
      </c>
      <c r="N72" s="20">
        <v>7</v>
      </c>
      <c r="O72" s="20">
        <v>5</v>
      </c>
      <c r="P72" s="20">
        <v>9</v>
      </c>
      <c r="Q72" s="21">
        <f t="shared" ref="Q72:Q130" si="20">SUM(N72:P72)</f>
        <v>21</v>
      </c>
      <c r="R72" s="20">
        <v>7</v>
      </c>
      <c r="S72" s="20">
        <v>5</v>
      </c>
      <c r="T72" s="20">
        <v>10</v>
      </c>
      <c r="U72" s="21">
        <f t="shared" ref="U72:U130" si="21">SUM(R72:T72)</f>
        <v>22</v>
      </c>
      <c r="V72" s="20">
        <v>8</v>
      </c>
      <c r="W72" s="20">
        <v>6</v>
      </c>
      <c r="X72" s="20">
        <v>13</v>
      </c>
      <c r="Y72" s="21">
        <f t="shared" ref="Y72:Y130" si="22">SUM(V72:X72)</f>
        <v>27</v>
      </c>
      <c r="Z72" s="20">
        <v>11</v>
      </c>
      <c r="AA72" s="20">
        <v>8</v>
      </c>
      <c r="AB72" s="20">
        <v>15</v>
      </c>
      <c r="AC72" s="21">
        <f t="shared" ref="AC72:AC130" si="23">SUM(Z72:AB72)</f>
        <v>34</v>
      </c>
      <c r="AD72" s="20">
        <v>7</v>
      </c>
      <c r="AE72" s="20">
        <v>5</v>
      </c>
      <c r="AF72" s="20">
        <v>10</v>
      </c>
      <c r="AG72" s="21">
        <f t="shared" ref="AG72:AG130" si="24">SUM(AD72:AF72)</f>
        <v>22</v>
      </c>
      <c r="AH72" s="20">
        <v>7</v>
      </c>
      <c r="AI72" s="20">
        <v>5</v>
      </c>
      <c r="AJ72" s="20">
        <v>9</v>
      </c>
      <c r="AK72" s="21">
        <f t="shared" ref="AK72:AK130" si="25">SUM(AH72:AJ72)</f>
        <v>21</v>
      </c>
      <c r="AL72" s="20">
        <v>7</v>
      </c>
      <c r="AM72" s="20">
        <v>4</v>
      </c>
      <c r="AN72" s="20">
        <v>9</v>
      </c>
      <c r="AO72" s="21">
        <f t="shared" ref="AO72:AO130" si="26">SUM(AL72:AN72)</f>
        <v>20</v>
      </c>
      <c r="AP72" s="20">
        <v>6</v>
      </c>
      <c r="AQ72" s="20">
        <v>5</v>
      </c>
      <c r="AR72" s="20">
        <v>8</v>
      </c>
      <c r="AS72" s="21">
        <f t="shared" ref="AS72:AS130" si="27">SUM(AP72:AR72)</f>
        <v>19</v>
      </c>
      <c r="AT72" s="20">
        <v>6</v>
      </c>
      <c r="AU72" s="20">
        <v>5</v>
      </c>
      <c r="AV72" s="20">
        <v>9</v>
      </c>
      <c r="AW72" s="21">
        <f t="shared" ref="AW72:AW130" si="28">SUM(AT72:AV72)</f>
        <v>20</v>
      </c>
      <c r="AX72" s="20">
        <v>6</v>
      </c>
      <c r="AY72" s="20">
        <v>4</v>
      </c>
      <c r="AZ72" s="20">
        <v>9</v>
      </c>
      <c r="BA72" s="21">
        <f t="shared" ref="BA72:BA130" si="29">SUM(AX72:AZ72)</f>
        <v>19</v>
      </c>
      <c r="BB72" s="20">
        <v>6</v>
      </c>
      <c r="BC72" s="20">
        <v>4</v>
      </c>
      <c r="BD72" s="20">
        <v>10</v>
      </c>
      <c r="BE72" s="21">
        <f t="shared" ref="BE72:BE130" si="30">SUM(BB72:BD72)</f>
        <v>20</v>
      </c>
      <c r="BF72" s="91">
        <f t="shared" ref="BF72:BF130" si="31">M72+Q72+U72+Y72+AC72+AG72+AK72+AO72+AS72+AW72+BA72+BE72</f>
        <v>268</v>
      </c>
      <c r="BG72" s="92">
        <f t="shared" si="16"/>
        <v>85</v>
      </c>
      <c r="BH72" s="92">
        <f t="shared" si="16"/>
        <v>61</v>
      </c>
      <c r="BI72" s="92">
        <f t="shared" si="16"/>
        <v>122</v>
      </c>
      <c r="BJ72" s="19">
        <f t="shared" si="17"/>
        <v>268</v>
      </c>
    </row>
    <row r="73" spans="1:62" s="2" customFormat="1" ht="16.05" customHeight="1" x14ac:dyDescent="0.3">
      <c r="A73" s="10">
        <v>67</v>
      </c>
      <c r="B73" s="10" t="s">
        <v>328</v>
      </c>
      <c r="C73" s="10" t="s">
        <v>350</v>
      </c>
      <c r="D73" s="11" t="s">
        <v>330</v>
      </c>
      <c r="E73" s="10" t="s">
        <v>331</v>
      </c>
      <c r="F73" s="12">
        <v>1.7</v>
      </c>
      <c r="G73" s="10">
        <v>220</v>
      </c>
      <c r="H73" s="18" t="s">
        <v>51</v>
      </c>
      <c r="I73" s="19">
        <f t="shared" si="18"/>
        <v>353</v>
      </c>
      <c r="J73" s="20">
        <v>10</v>
      </c>
      <c r="K73" s="20">
        <v>8</v>
      </c>
      <c r="L73" s="20">
        <v>15</v>
      </c>
      <c r="M73" s="21">
        <f t="shared" si="19"/>
        <v>33</v>
      </c>
      <c r="N73" s="20">
        <v>10</v>
      </c>
      <c r="O73" s="20">
        <v>6</v>
      </c>
      <c r="P73" s="20">
        <v>14</v>
      </c>
      <c r="Q73" s="21">
        <f t="shared" si="20"/>
        <v>30</v>
      </c>
      <c r="R73" s="20">
        <v>11</v>
      </c>
      <c r="S73" s="20">
        <v>8</v>
      </c>
      <c r="T73" s="20">
        <v>15</v>
      </c>
      <c r="U73" s="21">
        <f t="shared" si="21"/>
        <v>34</v>
      </c>
      <c r="V73" s="20">
        <v>10</v>
      </c>
      <c r="W73" s="20">
        <v>8</v>
      </c>
      <c r="X73" s="20">
        <v>16</v>
      </c>
      <c r="Y73" s="21">
        <f t="shared" si="22"/>
        <v>34</v>
      </c>
      <c r="Z73" s="20">
        <v>10</v>
      </c>
      <c r="AA73" s="20">
        <v>8</v>
      </c>
      <c r="AB73" s="20">
        <v>14</v>
      </c>
      <c r="AC73" s="21">
        <f t="shared" si="23"/>
        <v>32</v>
      </c>
      <c r="AD73" s="20">
        <v>9</v>
      </c>
      <c r="AE73" s="20">
        <v>7</v>
      </c>
      <c r="AF73" s="20">
        <v>14</v>
      </c>
      <c r="AG73" s="21">
        <f t="shared" si="24"/>
        <v>30</v>
      </c>
      <c r="AH73" s="20">
        <v>8</v>
      </c>
      <c r="AI73" s="20">
        <v>6</v>
      </c>
      <c r="AJ73" s="20">
        <v>12</v>
      </c>
      <c r="AK73" s="21">
        <f t="shared" si="25"/>
        <v>26</v>
      </c>
      <c r="AL73" s="20">
        <v>8</v>
      </c>
      <c r="AM73" s="20">
        <v>6</v>
      </c>
      <c r="AN73" s="20">
        <v>12</v>
      </c>
      <c r="AO73" s="21">
        <f t="shared" si="26"/>
        <v>26</v>
      </c>
      <c r="AP73" s="20">
        <v>9</v>
      </c>
      <c r="AQ73" s="20">
        <v>6</v>
      </c>
      <c r="AR73" s="20">
        <v>12</v>
      </c>
      <c r="AS73" s="21">
        <f t="shared" si="27"/>
        <v>27</v>
      </c>
      <c r="AT73" s="20">
        <v>9</v>
      </c>
      <c r="AU73" s="20">
        <v>6</v>
      </c>
      <c r="AV73" s="20">
        <v>12</v>
      </c>
      <c r="AW73" s="21">
        <f t="shared" si="28"/>
        <v>27</v>
      </c>
      <c r="AX73" s="20">
        <v>8</v>
      </c>
      <c r="AY73" s="20">
        <v>6</v>
      </c>
      <c r="AZ73" s="20">
        <v>13</v>
      </c>
      <c r="BA73" s="21">
        <f t="shared" si="29"/>
        <v>27</v>
      </c>
      <c r="BB73" s="20">
        <v>7</v>
      </c>
      <c r="BC73" s="20">
        <v>6</v>
      </c>
      <c r="BD73" s="20">
        <v>14</v>
      </c>
      <c r="BE73" s="21">
        <f t="shared" si="30"/>
        <v>27</v>
      </c>
      <c r="BF73" s="91">
        <f t="shared" si="31"/>
        <v>353</v>
      </c>
      <c r="BG73" s="92">
        <f t="shared" si="16"/>
        <v>109</v>
      </c>
      <c r="BH73" s="92">
        <f t="shared" si="16"/>
        <v>81</v>
      </c>
      <c r="BI73" s="92">
        <f t="shared" si="16"/>
        <v>163</v>
      </c>
      <c r="BJ73" s="19">
        <f t="shared" si="17"/>
        <v>353</v>
      </c>
    </row>
    <row r="74" spans="1:62" s="2" customFormat="1" ht="16.05" customHeight="1" x14ac:dyDescent="0.3">
      <c r="A74" s="10">
        <v>68</v>
      </c>
      <c r="B74" s="10" t="s">
        <v>328</v>
      </c>
      <c r="C74" s="10" t="s">
        <v>350</v>
      </c>
      <c r="D74" s="11" t="s">
        <v>330</v>
      </c>
      <c r="E74" s="10" t="s">
        <v>331</v>
      </c>
      <c r="F74" s="12">
        <v>6.6</v>
      </c>
      <c r="G74" s="10">
        <v>380</v>
      </c>
      <c r="H74" s="18" t="s">
        <v>51</v>
      </c>
      <c r="I74" s="19">
        <f t="shared" si="18"/>
        <v>4675</v>
      </c>
      <c r="J74" s="20">
        <v>164</v>
      </c>
      <c r="K74" s="20">
        <v>99</v>
      </c>
      <c r="L74" s="20">
        <v>196</v>
      </c>
      <c r="M74" s="21">
        <f t="shared" si="19"/>
        <v>459</v>
      </c>
      <c r="N74" s="20">
        <v>165</v>
      </c>
      <c r="O74" s="20">
        <v>90</v>
      </c>
      <c r="P74" s="20">
        <v>161</v>
      </c>
      <c r="Q74" s="21">
        <f t="shared" si="20"/>
        <v>416</v>
      </c>
      <c r="R74" s="20">
        <v>254</v>
      </c>
      <c r="S74" s="20">
        <v>135</v>
      </c>
      <c r="T74" s="20">
        <v>220</v>
      </c>
      <c r="U74" s="21">
        <f t="shared" si="21"/>
        <v>609</v>
      </c>
      <c r="V74" s="20">
        <v>195</v>
      </c>
      <c r="W74" s="20">
        <v>113</v>
      </c>
      <c r="X74" s="20">
        <v>199</v>
      </c>
      <c r="Y74" s="21">
        <f t="shared" si="22"/>
        <v>507</v>
      </c>
      <c r="Z74" s="20">
        <v>192</v>
      </c>
      <c r="AA74" s="20">
        <v>94</v>
      </c>
      <c r="AB74" s="20">
        <v>161</v>
      </c>
      <c r="AC74" s="21">
        <f t="shared" si="23"/>
        <v>447</v>
      </c>
      <c r="AD74" s="20">
        <v>161</v>
      </c>
      <c r="AE74" s="20">
        <v>70</v>
      </c>
      <c r="AF74" s="20">
        <v>92</v>
      </c>
      <c r="AG74" s="21">
        <f t="shared" si="24"/>
        <v>323</v>
      </c>
      <c r="AH74" s="20">
        <v>105</v>
      </c>
      <c r="AI74" s="20">
        <v>49</v>
      </c>
      <c r="AJ74" s="20">
        <v>60</v>
      </c>
      <c r="AK74" s="21">
        <f t="shared" si="25"/>
        <v>214</v>
      </c>
      <c r="AL74" s="20">
        <v>103</v>
      </c>
      <c r="AM74" s="20">
        <v>52</v>
      </c>
      <c r="AN74" s="20">
        <v>89</v>
      </c>
      <c r="AO74" s="21">
        <f t="shared" si="26"/>
        <v>244</v>
      </c>
      <c r="AP74" s="20">
        <v>131</v>
      </c>
      <c r="AQ74" s="20">
        <v>63</v>
      </c>
      <c r="AR74" s="20">
        <v>94</v>
      </c>
      <c r="AS74" s="21">
        <f t="shared" si="27"/>
        <v>288</v>
      </c>
      <c r="AT74" s="20">
        <v>151</v>
      </c>
      <c r="AU74" s="20">
        <v>79</v>
      </c>
      <c r="AV74" s="20">
        <v>106</v>
      </c>
      <c r="AW74" s="21">
        <f t="shared" si="28"/>
        <v>336</v>
      </c>
      <c r="AX74" s="20">
        <v>186</v>
      </c>
      <c r="AY74" s="20">
        <v>100</v>
      </c>
      <c r="AZ74" s="20">
        <v>184</v>
      </c>
      <c r="BA74" s="21">
        <f t="shared" si="29"/>
        <v>470</v>
      </c>
      <c r="BB74" s="20">
        <v>139</v>
      </c>
      <c r="BC74" s="20">
        <v>77</v>
      </c>
      <c r="BD74" s="20">
        <v>146</v>
      </c>
      <c r="BE74" s="21">
        <f t="shared" si="30"/>
        <v>362</v>
      </c>
      <c r="BF74" s="91">
        <f t="shared" si="31"/>
        <v>4675</v>
      </c>
      <c r="BG74" s="92">
        <f t="shared" si="16"/>
        <v>1946</v>
      </c>
      <c r="BH74" s="92">
        <f t="shared" si="16"/>
        <v>1021</v>
      </c>
      <c r="BI74" s="92">
        <f t="shared" si="16"/>
        <v>1708</v>
      </c>
      <c r="BJ74" s="19">
        <f t="shared" si="17"/>
        <v>4675</v>
      </c>
    </row>
    <row r="75" spans="1:62" s="2" customFormat="1" ht="16.05" customHeight="1" x14ac:dyDescent="0.3">
      <c r="A75" s="10">
        <v>69</v>
      </c>
      <c r="B75" s="10" t="s">
        <v>328</v>
      </c>
      <c r="C75" s="10" t="s">
        <v>350</v>
      </c>
      <c r="D75" s="11" t="s">
        <v>330</v>
      </c>
      <c r="E75" s="10" t="s">
        <v>331</v>
      </c>
      <c r="F75" s="12">
        <v>6.6</v>
      </c>
      <c r="G75" s="10">
        <v>380</v>
      </c>
      <c r="H75" s="18" t="s">
        <v>51</v>
      </c>
      <c r="I75" s="19">
        <f t="shared" si="18"/>
        <v>811</v>
      </c>
      <c r="J75" s="20">
        <v>22</v>
      </c>
      <c r="K75" s="20">
        <v>17</v>
      </c>
      <c r="L75" s="20">
        <v>33</v>
      </c>
      <c r="M75" s="21">
        <f t="shared" si="19"/>
        <v>72</v>
      </c>
      <c r="N75" s="20">
        <v>23</v>
      </c>
      <c r="O75" s="20">
        <v>17</v>
      </c>
      <c r="P75" s="20">
        <v>29</v>
      </c>
      <c r="Q75" s="21">
        <f t="shared" si="20"/>
        <v>69</v>
      </c>
      <c r="R75" s="20">
        <v>29</v>
      </c>
      <c r="S75" s="20">
        <v>20</v>
      </c>
      <c r="T75" s="20">
        <v>31</v>
      </c>
      <c r="U75" s="21">
        <f t="shared" si="21"/>
        <v>80</v>
      </c>
      <c r="V75" s="20">
        <v>22</v>
      </c>
      <c r="W75" s="20">
        <v>18</v>
      </c>
      <c r="X75" s="20">
        <v>35</v>
      </c>
      <c r="Y75" s="21">
        <f t="shared" si="22"/>
        <v>75</v>
      </c>
      <c r="Z75" s="20">
        <v>15</v>
      </c>
      <c r="AA75" s="20">
        <v>8</v>
      </c>
      <c r="AB75" s="20">
        <v>20</v>
      </c>
      <c r="AC75" s="21">
        <f t="shared" si="23"/>
        <v>43</v>
      </c>
      <c r="AD75" s="20">
        <v>16</v>
      </c>
      <c r="AE75" s="20">
        <v>11</v>
      </c>
      <c r="AF75" s="20">
        <v>19</v>
      </c>
      <c r="AG75" s="21">
        <f t="shared" si="24"/>
        <v>46</v>
      </c>
      <c r="AH75" s="20">
        <v>21</v>
      </c>
      <c r="AI75" s="20">
        <v>17</v>
      </c>
      <c r="AJ75" s="20">
        <v>30</v>
      </c>
      <c r="AK75" s="21">
        <f t="shared" si="25"/>
        <v>68</v>
      </c>
      <c r="AL75" s="20">
        <v>21</v>
      </c>
      <c r="AM75" s="20">
        <v>15</v>
      </c>
      <c r="AN75" s="20">
        <v>28</v>
      </c>
      <c r="AO75" s="21">
        <f t="shared" si="26"/>
        <v>64</v>
      </c>
      <c r="AP75" s="20">
        <v>23</v>
      </c>
      <c r="AQ75" s="20">
        <v>16</v>
      </c>
      <c r="AR75" s="20">
        <v>27</v>
      </c>
      <c r="AS75" s="21">
        <f t="shared" si="27"/>
        <v>66</v>
      </c>
      <c r="AT75" s="20">
        <v>23</v>
      </c>
      <c r="AU75" s="20">
        <v>17</v>
      </c>
      <c r="AV75" s="20">
        <v>29</v>
      </c>
      <c r="AW75" s="21">
        <f t="shared" si="28"/>
        <v>69</v>
      </c>
      <c r="AX75" s="20">
        <v>25</v>
      </c>
      <c r="AY75" s="20">
        <v>20</v>
      </c>
      <c r="AZ75" s="20">
        <v>36</v>
      </c>
      <c r="BA75" s="21">
        <f t="shared" si="29"/>
        <v>81</v>
      </c>
      <c r="BB75" s="20">
        <v>24</v>
      </c>
      <c r="BC75" s="20">
        <v>18</v>
      </c>
      <c r="BD75" s="20">
        <v>36</v>
      </c>
      <c r="BE75" s="21">
        <f t="shared" si="30"/>
        <v>78</v>
      </c>
      <c r="BF75" s="91">
        <f t="shared" si="31"/>
        <v>811</v>
      </c>
      <c r="BG75" s="92">
        <f t="shared" si="16"/>
        <v>264</v>
      </c>
      <c r="BH75" s="92">
        <f t="shared" si="16"/>
        <v>194</v>
      </c>
      <c r="BI75" s="92">
        <f t="shared" si="16"/>
        <v>353</v>
      </c>
      <c r="BJ75" s="19">
        <f t="shared" si="17"/>
        <v>811</v>
      </c>
    </row>
    <row r="76" spans="1:62" s="2" customFormat="1" ht="16.05" customHeight="1" x14ac:dyDescent="0.3">
      <c r="A76" s="10">
        <v>70</v>
      </c>
      <c r="B76" s="10" t="s">
        <v>328</v>
      </c>
      <c r="C76" s="10" t="s">
        <v>350</v>
      </c>
      <c r="D76" s="11" t="s">
        <v>330</v>
      </c>
      <c r="E76" s="10" t="s">
        <v>331</v>
      </c>
      <c r="F76" s="12">
        <v>16.5</v>
      </c>
      <c r="G76" s="10">
        <v>380</v>
      </c>
      <c r="H76" s="18" t="s">
        <v>51</v>
      </c>
      <c r="I76" s="19">
        <f t="shared" si="18"/>
        <v>4945</v>
      </c>
      <c r="J76" s="20">
        <v>150</v>
      </c>
      <c r="K76" s="20">
        <v>99</v>
      </c>
      <c r="L76" s="20">
        <v>165</v>
      </c>
      <c r="M76" s="21">
        <f t="shared" si="19"/>
        <v>414</v>
      </c>
      <c r="N76" s="20">
        <v>170</v>
      </c>
      <c r="O76" s="20">
        <v>115</v>
      </c>
      <c r="P76" s="20">
        <v>172</v>
      </c>
      <c r="Q76" s="21">
        <f t="shared" si="20"/>
        <v>457</v>
      </c>
      <c r="R76" s="20">
        <v>220</v>
      </c>
      <c r="S76" s="20">
        <v>138</v>
      </c>
      <c r="T76" s="20">
        <v>209</v>
      </c>
      <c r="U76" s="21">
        <f t="shared" si="21"/>
        <v>567</v>
      </c>
      <c r="V76" s="20">
        <v>156</v>
      </c>
      <c r="W76" s="20">
        <v>93</v>
      </c>
      <c r="X76" s="20">
        <v>147</v>
      </c>
      <c r="Y76" s="21">
        <f t="shared" si="22"/>
        <v>396</v>
      </c>
      <c r="Z76" s="20">
        <v>153</v>
      </c>
      <c r="AA76" s="20">
        <v>98</v>
      </c>
      <c r="AB76" s="20">
        <v>134</v>
      </c>
      <c r="AC76" s="21">
        <f t="shared" si="23"/>
        <v>385</v>
      </c>
      <c r="AD76" s="20">
        <v>109</v>
      </c>
      <c r="AE76" s="20">
        <v>61</v>
      </c>
      <c r="AF76" s="20">
        <v>67</v>
      </c>
      <c r="AG76" s="21">
        <f t="shared" si="24"/>
        <v>237</v>
      </c>
      <c r="AH76" s="20">
        <v>156</v>
      </c>
      <c r="AI76" s="20">
        <v>114</v>
      </c>
      <c r="AJ76" s="20">
        <v>130</v>
      </c>
      <c r="AK76" s="21">
        <f t="shared" si="25"/>
        <v>400</v>
      </c>
      <c r="AL76" s="20">
        <v>177</v>
      </c>
      <c r="AM76" s="20">
        <v>122</v>
      </c>
      <c r="AN76" s="20">
        <v>200</v>
      </c>
      <c r="AO76" s="21">
        <f t="shared" si="26"/>
        <v>499</v>
      </c>
      <c r="AP76" s="20">
        <v>95</v>
      </c>
      <c r="AQ76" s="20">
        <v>57</v>
      </c>
      <c r="AR76" s="20">
        <v>77</v>
      </c>
      <c r="AS76" s="21">
        <f t="shared" si="27"/>
        <v>229</v>
      </c>
      <c r="AT76" s="20">
        <v>184</v>
      </c>
      <c r="AU76" s="20">
        <v>87</v>
      </c>
      <c r="AV76" s="20">
        <v>117</v>
      </c>
      <c r="AW76" s="21">
        <f t="shared" si="28"/>
        <v>388</v>
      </c>
      <c r="AX76" s="20">
        <v>214</v>
      </c>
      <c r="AY76" s="20">
        <v>138</v>
      </c>
      <c r="AZ76" s="20">
        <v>248</v>
      </c>
      <c r="BA76" s="21">
        <f t="shared" si="29"/>
        <v>600</v>
      </c>
      <c r="BB76" s="20">
        <v>140</v>
      </c>
      <c r="BC76" s="20">
        <v>87</v>
      </c>
      <c r="BD76" s="20">
        <v>146</v>
      </c>
      <c r="BE76" s="21">
        <f t="shared" si="30"/>
        <v>373</v>
      </c>
      <c r="BF76" s="91">
        <f t="shared" si="31"/>
        <v>4945</v>
      </c>
      <c r="BG76" s="92">
        <f t="shared" si="16"/>
        <v>1924</v>
      </c>
      <c r="BH76" s="92">
        <f t="shared" si="16"/>
        <v>1209</v>
      </c>
      <c r="BI76" s="92">
        <f t="shared" si="16"/>
        <v>1812</v>
      </c>
      <c r="BJ76" s="19">
        <f t="shared" si="17"/>
        <v>4945</v>
      </c>
    </row>
    <row r="77" spans="1:62" s="2" customFormat="1" ht="16.05" customHeight="1" x14ac:dyDescent="0.3">
      <c r="A77" s="10">
        <v>71</v>
      </c>
      <c r="B77" s="10" t="s">
        <v>328</v>
      </c>
      <c r="C77" s="11" t="s">
        <v>350</v>
      </c>
      <c r="D77" s="11" t="s">
        <v>330</v>
      </c>
      <c r="E77" s="10" t="s">
        <v>331</v>
      </c>
      <c r="F77" s="12">
        <v>3.3</v>
      </c>
      <c r="G77" s="10">
        <v>380</v>
      </c>
      <c r="H77" s="18" t="s">
        <v>50</v>
      </c>
      <c r="I77" s="19">
        <f t="shared" si="18"/>
        <v>976</v>
      </c>
      <c r="J77" s="20">
        <v>56</v>
      </c>
      <c r="K77" s="20">
        <v>40</v>
      </c>
      <c r="L77" s="20">
        <v>80</v>
      </c>
      <c r="M77" s="21">
        <f t="shared" si="19"/>
        <v>176</v>
      </c>
      <c r="N77" s="20">
        <v>48</v>
      </c>
      <c r="O77" s="20">
        <v>37</v>
      </c>
      <c r="P77" s="20">
        <v>69</v>
      </c>
      <c r="Q77" s="21">
        <f t="shared" si="20"/>
        <v>154</v>
      </c>
      <c r="R77" s="20">
        <v>54</v>
      </c>
      <c r="S77" s="20">
        <v>42</v>
      </c>
      <c r="T77" s="20">
        <v>65</v>
      </c>
      <c r="U77" s="21">
        <f t="shared" si="21"/>
        <v>161</v>
      </c>
      <c r="V77" s="20">
        <v>43</v>
      </c>
      <c r="W77" s="20">
        <v>34</v>
      </c>
      <c r="X77" s="20">
        <v>69</v>
      </c>
      <c r="Y77" s="21">
        <f t="shared" si="22"/>
        <v>146</v>
      </c>
      <c r="Z77" s="20">
        <v>26</v>
      </c>
      <c r="AA77" s="20">
        <v>24</v>
      </c>
      <c r="AB77" s="20">
        <v>46</v>
      </c>
      <c r="AC77" s="21">
        <f t="shared" si="23"/>
        <v>96</v>
      </c>
      <c r="AD77" s="20">
        <v>13</v>
      </c>
      <c r="AE77" s="20">
        <v>9</v>
      </c>
      <c r="AF77" s="20">
        <v>11</v>
      </c>
      <c r="AG77" s="21">
        <f t="shared" si="24"/>
        <v>33</v>
      </c>
      <c r="AH77" s="20">
        <v>4</v>
      </c>
      <c r="AI77" s="20">
        <v>4</v>
      </c>
      <c r="AJ77" s="20">
        <v>4</v>
      </c>
      <c r="AK77" s="21">
        <f t="shared" si="25"/>
        <v>12</v>
      </c>
      <c r="AL77" s="20">
        <v>4</v>
      </c>
      <c r="AM77" s="20">
        <v>3</v>
      </c>
      <c r="AN77" s="20">
        <v>4</v>
      </c>
      <c r="AO77" s="21">
        <f t="shared" si="26"/>
        <v>11</v>
      </c>
      <c r="AP77" s="20">
        <v>2</v>
      </c>
      <c r="AQ77" s="20">
        <v>1</v>
      </c>
      <c r="AR77" s="20">
        <v>3</v>
      </c>
      <c r="AS77" s="21">
        <f t="shared" si="27"/>
        <v>6</v>
      </c>
      <c r="AT77" s="20">
        <v>1</v>
      </c>
      <c r="AU77" s="20">
        <v>1</v>
      </c>
      <c r="AV77" s="20">
        <v>1</v>
      </c>
      <c r="AW77" s="21">
        <f t="shared" si="28"/>
        <v>3</v>
      </c>
      <c r="AX77" s="20">
        <v>12</v>
      </c>
      <c r="AY77" s="20">
        <v>9</v>
      </c>
      <c r="AZ77" s="20">
        <v>19</v>
      </c>
      <c r="BA77" s="21">
        <f t="shared" si="29"/>
        <v>40</v>
      </c>
      <c r="BB77" s="20">
        <v>37</v>
      </c>
      <c r="BC77" s="20">
        <v>31</v>
      </c>
      <c r="BD77" s="20">
        <v>70</v>
      </c>
      <c r="BE77" s="21">
        <f t="shared" si="30"/>
        <v>138</v>
      </c>
      <c r="BF77" s="91">
        <f t="shared" si="31"/>
        <v>976</v>
      </c>
      <c r="BG77" s="92">
        <f t="shared" si="16"/>
        <v>300</v>
      </c>
      <c r="BH77" s="92">
        <f t="shared" si="16"/>
        <v>235</v>
      </c>
      <c r="BI77" s="92">
        <f t="shared" si="16"/>
        <v>441</v>
      </c>
      <c r="BJ77" s="19">
        <f t="shared" si="17"/>
        <v>976</v>
      </c>
    </row>
    <row r="78" spans="1:62" s="2" customFormat="1" ht="16.05" customHeight="1" x14ac:dyDescent="0.3">
      <c r="A78" s="10">
        <v>72</v>
      </c>
      <c r="B78" s="10" t="s">
        <v>328</v>
      </c>
      <c r="C78" s="11" t="s">
        <v>350</v>
      </c>
      <c r="D78" s="11" t="s">
        <v>330</v>
      </c>
      <c r="E78" s="10" t="s">
        <v>331</v>
      </c>
      <c r="F78" s="12">
        <v>3.3</v>
      </c>
      <c r="G78" s="10">
        <v>380</v>
      </c>
      <c r="H78" s="18" t="s">
        <v>50</v>
      </c>
      <c r="I78" s="19">
        <f t="shared" si="18"/>
        <v>1451</v>
      </c>
      <c r="J78" s="20">
        <v>57</v>
      </c>
      <c r="K78" s="20">
        <v>46</v>
      </c>
      <c r="L78" s="20">
        <v>86</v>
      </c>
      <c r="M78" s="21">
        <f t="shared" si="19"/>
        <v>189</v>
      </c>
      <c r="N78" s="20">
        <v>50</v>
      </c>
      <c r="O78" s="20">
        <v>39</v>
      </c>
      <c r="P78" s="20">
        <v>68</v>
      </c>
      <c r="Q78" s="21">
        <f t="shared" si="20"/>
        <v>157</v>
      </c>
      <c r="R78" s="20">
        <v>85</v>
      </c>
      <c r="S78" s="20">
        <v>63</v>
      </c>
      <c r="T78" s="20">
        <v>108</v>
      </c>
      <c r="U78" s="21">
        <f t="shared" si="21"/>
        <v>256</v>
      </c>
      <c r="V78" s="20">
        <v>49</v>
      </c>
      <c r="W78" s="20">
        <v>40</v>
      </c>
      <c r="X78" s="20">
        <v>74</v>
      </c>
      <c r="Y78" s="21">
        <f t="shared" si="22"/>
        <v>163</v>
      </c>
      <c r="Z78" s="20">
        <v>68</v>
      </c>
      <c r="AA78" s="20">
        <v>52</v>
      </c>
      <c r="AB78" s="20">
        <v>93</v>
      </c>
      <c r="AC78" s="21">
        <f t="shared" si="23"/>
        <v>213</v>
      </c>
      <c r="AD78" s="20">
        <v>48</v>
      </c>
      <c r="AE78" s="20">
        <v>35</v>
      </c>
      <c r="AF78" s="20">
        <v>60</v>
      </c>
      <c r="AG78" s="21">
        <f t="shared" si="24"/>
        <v>143</v>
      </c>
      <c r="AH78" s="20">
        <v>23</v>
      </c>
      <c r="AI78" s="20">
        <v>19</v>
      </c>
      <c r="AJ78" s="20">
        <v>28</v>
      </c>
      <c r="AK78" s="21">
        <f t="shared" si="25"/>
        <v>70</v>
      </c>
      <c r="AL78" s="20">
        <v>10</v>
      </c>
      <c r="AM78" s="20">
        <v>9</v>
      </c>
      <c r="AN78" s="20">
        <v>11</v>
      </c>
      <c r="AO78" s="21">
        <f t="shared" si="26"/>
        <v>30</v>
      </c>
      <c r="AP78" s="20">
        <v>6</v>
      </c>
      <c r="AQ78" s="20">
        <v>3</v>
      </c>
      <c r="AR78" s="20">
        <v>5</v>
      </c>
      <c r="AS78" s="21">
        <f t="shared" si="27"/>
        <v>14</v>
      </c>
      <c r="AT78" s="20">
        <v>20</v>
      </c>
      <c r="AU78" s="20">
        <v>16</v>
      </c>
      <c r="AV78" s="20">
        <v>22</v>
      </c>
      <c r="AW78" s="21">
        <f t="shared" si="28"/>
        <v>58</v>
      </c>
      <c r="AX78" s="20">
        <v>21</v>
      </c>
      <c r="AY78" s="20">
        <v>17</v>
      </c>
      <c r="AZ78" s="20">
        <v>27</v>
      </c>
      <c r="BA78" s="21">
        <f t="shared" si="29"/>
        <v>65</v>
      </c>
      <c r="BB78" s="20">
        <v>28</v>
      </c>
      <c r="BC78" s="20">
        <v>19</v>
      </c>
      <c r="BD78" s="20">
        <v>46</v>
      </c>
      <c r="BE78" s="21">
        <f t="shared" si="30"/>
        <v>93</v>
      </c>
      <c r="BF78" s="91">
        <f t="shared" si="31"/>
        <v>1451</v>
      </c>
      <c r="BG78" s="92">
        <f t="shared" si="16"/>
        <v>465</v>
      </c>
      <c r="BH78" s="92">
        <f t="shared" si="16"/>
        <v>358</v>
      </c>
      <c r="BI78" s="92">
        <f t="shared" si="16"/>
        <v>628</v>
      </c>
      <c r="BJ78" s="19">
        <f t="shared" si="17"/>
        <v>1451</v>
      </c>
    </row>
    <row r="79" spans="1:62" s="2" customFormat="1" ht="16.05" customHeight="1" x14ac:dyDescent="0.3">
      <c r="A79" s="10">
        <v>73</v>
      </c>
      <c r="B79" s="10" t="s">
        <v>328</v>
      </c>
      <c r="C79" s="10" t="s">
        <v>350</v>
      </c>
      <c r="D79" s="11" t="s">
        <v>330</v>
      </c>
      <c r="E79" s="10" t="s">
        <v>331</v>
      </c>
      <c r="F79" s="12">
        <v>65</v>
      </c>
      <c r="G79" s="10">
        <v>380</v>
      </c>
      <c r="H79" s="18" t="s">
        <v>50</v>
      </c>
      <c r="I79" s="19">
        <f t="shared" si="18"/>
        <v>141040</v>
      </c>
      <c r="J79" s="20">
        <v>3905</v>
      </c>
      <c r="K79" s="20">
        <v>2986</v>
      </c>
      <c r="L79" s="20">
        <v>5821</v>
      </c>
      <c r="M79" s="21">
        <f t="shared" si="19"/>
        <v>12712</v>
      </c>
      <c r="N79" s="20">
        <v>3916</v>
      </c>
      <c r="O79" s="20">
        <v>3002</v>
      </c>
      <c r="P79" s="20">
        <v>5086</v>
      </c>
      <c r="Q79" s="21">
        <f t="shared" si="20"/>
        <v>12004</v>
      </c>
      <c r="R79" s="20">
        <v>4315</v>
      </c>
      <c r="S79" s="20">
        <v>3169</v>
      </c>
      <c r="T79" s="20">
        <v>5433</v>
      </c>
      <c r="U79" s="21">
        <f t="shared" si="21"/>
        <v>12917</v>
      </c>
      <c r="V79" s="20">
        <v>3911</v>
      </c>
      <c r="W79" s="20">
        <v>3020</v>
      </c>
      <c r="X79" s="20">
        <v>6118</v>
      </c>
      <c r="Y79" s="21">
        <f t="shared" si="22"/>
        <v>13049</v>
      </c>
      <c r="Z79" s="20">
        <v>4093</v>
      </c>
      <c r="AA79" s="20">
        <v>3063</v>
      </c>
      <c r="AB79" s="20">
        <v>5878</v>
      </c>
      <c r="AC79" s="21">
        <f t="shared" si="23"/>
        <v>13034</v>
      </c>
      <c r="AD79" s="20">
        <v>3900</v>
      </c>
      <c r="AE79" s="20">
        <v>2959</v>
      </c>
      <c r="AF79" s="20">
        <v>5441</v>
      </c>
      <c r="AG79" s="21">
        <f t="shared" si="24"/>
        <v>12300</v>
      </c>
      <c r="AH79" s="20">
        <v>3421</v>
      </c>
      <c r="AI79" s="20">
        <v>2624</v>
      </c>
      <c r="AJ79" s="20">
        <v>4579</v>
      </c>
      <c r="AK79" s="21">
        <f t="shared" si="25"/>
        <v>10624</v>
      </c>
      <c r="AL79" s="20">
        <v>3234</v>
      </c>
      <c r="AM79" s="20">
        <v>2365</v>
      </c>
      <c r="AN79" s="20">
        <v>4486</v>
      </c>
      <c r="AO79" s="21">
        <f t="shared" si="26"/>
        <v>10085</v>
      </c>
      <c r="AP79" s="20">
        <v>3387</v>
      </c>
      <c r="AQ79" s="20">
        <v>2608</v>
      </c>
      <c r="AR79" s="20">
        <v>4488</v>
      </c>
      <c r="AS79" s="21">
        <f t="shared" si="27"/>
        <v>10483</v>
      </c>
      <c r="AT79" s="20">
        <v>3804</v>
      </c>
      <c r="AU79" s="20">
        <v>2903</v>
      </c>
      <c r="AV79" s="20">
        <v>4964</v>
      </c>
      <c r="AW79" s="21">
        <f t="shared" si="28"/>
        <v>11671</v>
      </c>
      <c r="AX79" s="20">
        <v>3438</v>
      </c>
      <c r="AY79" s="20">
        <v>2523</v>
      </c>
      <c r="AZ79" s="20">
        <v>4659</v>
      </c>
      <c r="BA79" s="21">
        <f t="shared" si="29"/>
        <v>10620</v>
      </c>
      <c r="BB79" s="20">
        <v>3448</v>
      </c>
      <c r="BC79" s="20">
        <v>2570</v>
      </c>
      <c r="BD79" s="20">
        <v>5523</v>
      </c>
      <c r="BE79" s="21">
        <f t="shared" si="30"/>
        <v>11541</v>
      </c>
      <c r="BF79" s="91">
        <f t="shared" si="31"/>
        <v>141040</v>
      </c>
      <c r="BG79" s="92">
        <f t="shared" si="16"/>
        <v>44772</v>
      </c>
      <c r="BH79" s="92">
        <f t="shared" si="16"/>
        <v>33792</v>
      </c>
      <c r="BI79" s="92">
        <f t="shared" si="16"/>
        <v>62476</v>
      </c>
      <c r="BJ79" s="19">
        <f t="shared" si="17"/>
        <v>141040</v>
      </c>
    </row>
    <row r="80" spans="1:62" s="2" customFormat="1" ht="16.05" customHeight="1" x14ac:dyDescent="0.3">
      <c r="A80" s="10">
        <v>74</v>
      </c>
      <c r="B80" s="10" t="s">
        <v>328</v>
      </c>
      <c r="C80" s="10" t="s">
        <v>351</v>
      </c>
      <c r="D80" s="11" t="s">
        <v>330</v>
      </c>
      <c r="E80" s="10" t="s">
        <v>331</v>
      </c>
      <c r="F80" s="12">
        <v>1.7</v>
      </c>
      <c r="G80" s="10">
        <v>220</v>
      </c>
      <c r="H80" s="18" t="s">
        <v>51</v>
      </c>
      <c r="I80" s="19">
        <f t="shared" si="18"/>
        <v>2548</v>
      </c>
      <c r="J80" s="20">
        <v>67</v>
      </c>
      <c r="K80" s="20">
        <v>50</v>
      </c>
      <c r="L80" s="20">
        <v>103</v>
      </c>
      <c r="M80" s="21">
        <f t="shared" si="19"/>
        <v>220</v>
      </c>
      <c r="N80" s="20">
        <v>66</v>
      </c>
      <c r="O80" s="20">
        <v>49</v>
      </c>
      <c r="P80" s="20">
        <v>85</v>
      </c>
      <c r="Q80" s="21">
        <f t="shared" si="20"/>
        <v>200</v>
      </c>
      <c r="R80" s="20">
        <v>73</v>
      </c>
      <c r="S80" s="20">
        <v>54</v>
      </c>
      <c r="T80" s="20">
        <v>95</v>
      </c>
      <c r="U80" s="21">
        <f t="shared" si="21"/>
        <v>222</v>
      </c>
      <c r="V80" s="20">
        <v>67</v>
      </c>
      <c r="W80" s="20">
        <v>50</v>
      </c>
      <c r="X80" s="20">
        <v>100</v>
      </c>
      <c r="Y80" s="21">
        <f t="shared" si="22"/>
        <v>217</v>
      </c>
      <c r="Z80" s="20">
        <v>73</v>
      </c>
      <c r="AA80" s="20">
        <v>55</v>
      </c>
      <c r="AB80" s="20">
        <v>105</v>
      </c>
      <c r="AC80" s="21">
        <f t="shared" si="23"/>
        <v>233</v>
      </c>
      <c r="AD80" s="20">
        <v>75</v>
      </c>
      <c r="AE80" s="20">
        <v>55</v>
      </c>
      <c r="AF80" s="20">
        <v>103</v>
      </c>
      <c r="AG80" s="21">
        <f t="shared" si="24"/>
        <v>233</v>
      </c>
      <c r="AH80" s="20">
        <v>68</v>
      </c>
      <c r="AI80" s="20">
        <v>50</v>
      </c>
      <c r="AJ80" s="20">
        <v>83</v>
      </c>
      <c r="AK80" s="21">
        <f t="shared" si="25"/>
        <v>201</v>
      </c>
      <c r="AL80" s="20">
        <v>66</v>
      </c>
      <c r="AM80" s="20">
        <v>48</v>
      </c>
      <c r="AN80" s="20">
        <v>92</v>
      </c>
      <c r="AO80" s="21">
        <f t="shared" si="26"/>
        <v>206</v>
      </c>
      <c r="AP80" s="20">
        <v>67</v>
      </c>
      <c r="AQ80" s="20">
        <v>49</v>
      </c>
      <c r="AR80" s="20">
        <v>87</v>
      </c>
      <c r="AS80" s="21">
        <f t="shared" si="27"/>
        <v>203</v>
      </c>
      <c r="AT80" s="20">
        <v>68</v>
      </c>
      <c r="AU80" s="20">
        <v>52</v>
      </c>
      <c r="AV80" s="20">
        <v>90</v>
      </c>
      <c r="AW80" s="21">
        <f t="shared" si="28"/>
        <v>210</v>
      </c>
      <c r="AX80" s="20">
        <v>65</v>
      </c>
      <c r="AY80" s="20">
        <v>48</v>
      </c>
      <c r="AZ80" s="20">
        <v>90</v>
      </c>
      <c r="BA80" s="21">
        <f t="shared" si="29"/>
        <v>203</v>
      </c>
      <c r="BB80" s="20">
        <v>61</v>
      </c>
      <c r="BC80" s="20">
        <v>44</v>
      </c>
      <c r="BD80" s="20">
        <v>95</v>
      </c>
      <c r="BE80" s="21">
        <f t="shared" si="30"/>
        <v>200</v>
      </c>
      <c r="BF80" s="91">
        <f t="shared" si="31"/>
        <v>2548</v>
      </c>
      <c r="BG80" s="92">
        <f t="shared" si="16"/>
        <v>816</v>
      </c>
      <c r="BH80" s="92">
        <f t="shared" si="16"/>
        <v>604</v>
      </c>
      <c r="BI80" s="92">
        <f t="shared" si="16"/>
        <v>1128</v>
      </c>
      <c r="BJ80" s="19">
        <f t="shared" si="17"/>
        <v>2548</v>
      </c>
    </row>
    <row r="81" spans="1:62" s="2" customFormat="1" ht="16.05" customHeight="1" x14ac:dyDescent="0.3">
      <c r="A81" s="10">
        <v>75</v>
      </c>
      <c r="B81" s="10" t="s">
        <v>328</v>
      </c>
      <c r="C81" s="10" t="s">
        <v>351</v>
      </c>
      <c r="D81" s="11" t="s">
        <v>330</v>
      </c>
      <c r="E81" s="10" t="s">
        <v>331</v>
      </c>
      <c r="F81" s="12">
        <v>3.3</v>
      </c>
      <c r="G81" s="10">
        <v>380</v>
      </c>
      <c r="H81" s="18" t="s">
        <v>51</v>
      </c>
      <c r="I81" s="19">
        <f t="shared" si="18"/>
        <v>72</v>
      </c>
      <c r="J81" s="20">
        <v>2</v>
      </c>
      <c r="K81" s="20">
        <v>2</v>
      </c>
      <c r="L81" s="20">
        <v>2</v>
      </c>
      <c r="M81" s="21">
        <f t="shared" si="19"/>
        <v>6</v>
      </c>
      <c r="N81" s="20">
        <v>2</v>
      </c>
      <c r="O81" s="20">
        <v>2</v>
      </c>
      <c r="P81" s="20">
        <v>2</v>
      </c>
      <c r="Q81" s="21">
        <f t="shared" si="20"/>
        <v>6</v>
      </c>
      <c r="R81" s="20">
        <v>2</v>
      </c>
      <c r="S81" s="20">
        <v>2</v>
      </c>
      <c r="T81" s="20">
        <v>2</v>
      </c>
      <c r="U81" s="21">
        <f t="shared" si="21"/>
        <v>6</v>
      </c>
      <c r="V81" s="20">
        <v>2</v>
      </c>
      <c r="W81" s="20">
        <v>2</v>
      </c>
      <c r="X81" s="20">
        <v>2</v>
      </c>
      <c r="Y81" s="21">
        <f t="shared" si="22"/>
        <v>6</v>
      </c>
      <c r="Z81" s="20">
        <v>2</v>
      </c>
      <c r="AA81" s="20">
        <v>2</v>
      </c>
      <c r="AB81" s="20">
        <v>2</v>
      </c>
      <c r="AC81" s="21">
        <f t="shared" si="23"/>
        <v>6</v>
      </c>
      <c r="AD81" s="20">
        <v>2</v>
      </c>
      <c r="AE81" s="20">
        <v>2</v>
      </c>
      <c r="AF81" s="20">
        <v>2</v>
      </c>
      <c r="AG81" s="21">
        <f t="shared" si="24"/>
        <v>6</v>
      </c>
      <c r="AH81" s="20">
        <v>2</v>
      </c>
      <c r="AI81" s="20">
        <v>2</v>
      </c>
      <c r="AJ81" s="20">
        <v>2</v>
      </c>
      <c r="AK81" s="21">
        <f t="shared" si="25"/>
        <v>6</v>
      </c>
      <c r="AL81" s="20">
        <v>2</v>
      </c>
      <c r="AM81" s="20">
        <v>2</v>
      </c>
      <c r="AN81" s="20">
        <v>2</v>
      </c>
      <c r="AO81" s="21">
        <f t="shared" si="26"/>
        <v>6</v>
      </c>
      <c r="AP81" s="20">
        <v>2</v>
      </c>
      <c r="AQ81" s="20">
        <v>2</v>
      </c>
      <c r="AR81" s="20">
        <v>2</v>
      </c>
      <c r="AS81" s="21">
        <f t="shared" si="27"/>
        <v>6</v>
      </c>
      <c r="AT81" s="20">
        <v>2</v>
      </c>
      <c r="AU81" s="20">
        <v>2</v>
      </c>
      <c r="AV81" s="20">
        <v>2</v>
      </c>
      <c r="AW81" s="21">
        <f t="shared" si="28"/>
        <v>6</v>
      </c>
      <c r="AX81" s="20">
        <v>2</v>
      </c>
      <c r="AY81" s="20">
        <v>2</v>
      </c>
      <c r="AZ81" s="20">
        <v>2</v>
      </c>
      <c r="BA81" s="21">
        <f t="shared" si="29"/>
        <v>6</v>
      </c>
      <c r="BB81" s="20">
        <v>2</v>
      </c>
      <c r="BC81" s="20">
        <v>2</v>
      </c>
      <c r="BD81" s="20">
        <v>2</v>
      </c>
      <c r="BE81" s="21">
        <f t="shared" si="30"/>
        <v>6</v>
      </c>
      <c r="BF81" s="91">
        <f t="shared" si="31"/>
        <v>72</v>
      </c>
      <c r="BG81" s="92">
        <f t="shared" si="16"/>
        <v>24</v>
      </c>
      <c r="BH81" s="92">
        <f t="shared" si="16"/>
        <v>24</v>
      </c>
      <c r="BI81" s="92">
        <f t="shared" si="16"/>
        <v>24</v>
      </c>
      <c r="BJ81" s="19">
        <f t="shared" si="17"/>
        <v>72</v>
      </c>
    </row>
    <row r="82" spans="1:62" s="2" customFormat="1" ht="16.05" customHeight="1" x14ac:dyDescent="0.3">
      <c r="A82" s="10">
        <v>76</v>
      </c>
      <c r="B82" s="10" t="s">
        <v>328</v>
      </c>
      <c r="C82" s="10" t="s">
        <v>351</v>
      </c>
      <c r="D82" s="11" t="s">
        <v>330</v>
      </c>
      <c r="E82" s="10" t="s">
        <v>331</v>
      </c>
      <c r="F82" s="12">
        <v>38</v>
      </c>
      <c r="G82" s="10">
        <v>380</v>
      </c>
      <c r="H82" s="18" t="s">
        <v>51</v>
      </c>
      <c r="I82" s="19">
        <f t="shared" si="18"/>
        <v>39079</v>
      </c>
      <c r="J82" s="20">
        <v>1225</v>
      </c>
      <c r="K82" s="20">
        <v>993</v>
      </c>
      <c r="L82" s="20">
        <v>2139</v>
      </c>
      <c r="M82" s="21">
        <f t="shared" si="19"/>
        <v>4357</v>
      </c>
      <c r="N82" s="20">
        <v>1324</v>
      </c>
      <c r="O82" s="20">
        <v>992</v>
      </c>
      <c r="P82" s="20">
        <v>1733</v>
      </c>
      <c r="Q82" s="21">
        <f t="shared" si="20"/>
        <v>4049</v>
      </c>
      <c r="R82" s="20">
        <v>1255</v>
      </c>
      <c r="S82" s="20">
        <v>964</v>
      </c>
      <c r="T82" s="20">
        <v>1596</v>
      </c>
      <c r="U82" s="21">
        <f t="shared" si="21"/>
        <v>3815</v>
      </c>
      <c r="V82" s="20">
        <v>1099</v>
      </c>
      <c r="W82" s="20">
        <v>820</v>
      </c>
      <c r="X82" s="20">
        <v>1518</v>
      </c>
      <c r="Y82" s="21">
        <f t="shared" si="22"/>
        <v>3437</v>
      </c>
      <c r="Z82" s="20">
        <v>1168</v>
      </c>
      <c r="AA82" s="20">
        <v>873</v>
      </c>
      <c r="AB82" s="20">
        <v>1610</v>
      </c>
      <c r="AC82" s="21">
        <f t="shared" si="23"/>
        <v>3651</v>
      </c>
      <c r="AD82" s="20">
        <v>811</v>
      </c>
      <c r="AE82" s="20">
        <v>615</v>
      </c>
      <c r="AF82" s="20">
        <v>1082</v>
      </c>
      <c r="AG82" s="21">
        <f t="shared" si="24"/>
        <v>2508</v>
      </c>
      <c r="AH82" s="20">
        <v>712</v>
      </c>
      <c r="AI82" s="20">
        <v>607</v>
      </c>
      <c r="AJ82" s="20">
        <v>986</v>
      </c>
      <c r="AK82" s="21">
        <f t="shared" si="25"/>
        <v>2305</v>
      </c>
      <c r="AL82" s="20">
        <v>601</v>
      </c>
      <c r="AM82" s="20">
        <v>471</v>
      </c>
      <c r="AN82" s="20">
        <v>733</v>
      </c>
      <c r="AO82" s="21">
        <f t="shared" si="26"/>
        <v>1805</v>
      </c>
      <c r="AP82" s="20">
        <v>962</v>
      </c>
      <c r="AQ82" s="20">
        <v>740</v>
      </c>
      <c r="AR82" s="20">
        <v>1380</v>
      </c>
      <c r="AS82" s="21">
        <f t="shared" si="27"/>
        <v>3082</v>
      </c>
      <c r="AT82" s="20">
        <v>834</v>
      </c>
      <c r="AU82" s="20">
        <v>620</v>
      </c>
      <c r="AV82" s="20">
        <v>965</v>
      </c>
      <c r="AW82" s="21">
        <f t="shared" si="28"/>
        <v>2419</v>
      </c>
      <c r="AX82" s="20">
        <v>1184</v>
      </c>
      <c r="AY82" s="20">
        <v>909</v>
      </c>
      <c r="AZ82" s="20">
        <v>1752</v>
      </c>
      <c r="BA82" s="21">
        <f t="shared" si="29"/>
        <v>3845</v>
      </c>
      <c r="BB82" s="20">
        <v>1107</v>
      </c>
      <c r="BC82" s="20">
        <v>855</v>
      </c>
      <c r="BD82" s="20">
        <v>1844</v>
      </c>
      <c r="BE82" s="21">
        <f t="shared" si="30"/>
        <v>3806</v>
      </c>
      <c r="BF82" s="91">
        <f t="shared" si="31"/>
        <v>39079</v>
      </c>
      <c r="BG82" s="92">
        <f t="shared" si="16"/>
        <v>12282</v>
      </c>
      <c r="BH82" s="92">
        <f t="shared" si="16"/>
        <v>9459</v>
      </c>
      <c r="BI82" s="92">
        <f t="shared" si="16"/>
        <v>17338</v>
      </c>
      <c r="BJ82" s="19">
        <f t="shared" si="17"/>
        <v>39079</v>
      </c>
    </row>
    <row r="83" spans="1:62" s="2" customFormat="1" ht="16.05" customHeight="1" x14ac:dyDescent="0.3">
      <c r="A83" s="10">
        <v>77</v>
      </c>
      <c r="B83" s="10" t="s">
        <v>328</v>
      </c>
      <c r="C83" s="10" t="s">
        <v>352</v>
      </c>
      <c r="D83" s="11" t="s">
        <v>330</v>
      </c>
      <c r="E83" s="10" t="s">
        <v>331</v>
      </c>
      <c r="F83" s="12">
        <v>1.7</v>
      </c>
      <c r="G83" s="10">
        <v>220</v>
      </c>
      <c r="H83" s="18" t="s">
        <v>51</v>
      </c>
      <c r="I83" s="19">
        <f t="shared" si="18"/>
        <v>240</v>
      </c>
      <c r="J83" s="20">
        <v>7</v>
      </c>
      <c r="K83" s="20">
        <v>5</v>
      </c>
      <c r="L83" s="20">
        <v>11</v>
      </c>
      <c r="M83" s="21">
        <f t="shared" si="19"/>
        <v>23</v>
      </c>
      <c r="N83" s="20">
        <v>6</v>
      </c>
      <c r="O83" s="20">
        <v>5</v>
      </c>
      <c r="P83" s="20">
        <v>9</v>
      </c>
      <c r="Q83" s="21">
        <f t="shared" si="20"/>
        <v>20</v>
      </c>
      <c r="R83" s="20">
        <v>7</v>
      </c>
      <c r="S83" s="20">
        <v>5</v>
      </c>
      <c r="T83" s="20">
        <v>10</v>
      </c>
      <c r="U83" s="21">
        <f t="shared" si="21"/>
        <v>22</v>
      </c>
      <c r="V83" s="20">
        <v>6</v>
      </c>
      <c r="W83" s="20">
        <v>5</v>
      </c>
      <c r="X83" s="20">
        <v>10</v>
      </c>
      <c r="Y83" s="21">
        <f t="shared" si="22"/>
        <v>21</v>
      </c>
      <c r="Z83" s="20">
        <v>7</v>
      </c>
      <c r="AA83" s="20">
        <v>5</v>
      </c>
      <c r="AB83" s="20">
        <v>10</v>
      </c>
      <c r="AC83" s="21">
        <f t="shared" si="23"/>
        <v>22</v>
      </c>
      <c r="AD83" s="20">
        <v>7</v>
      </c>
      <c r="AE83" s="20">
        <v>5</v>
      </c>
      <c r="AF83" s="20">
        <v>10</v>
      </c>
      <c r="AG83" s="21">
        <f t="shared" si="24"/>
        <v>22</v>
      </c>
      <c r="AH83" s="20">
        <v>6</v>
      </c>
      <c r="AI83" s="20">
        <v>4</v>
      </c>
      <c r="AJ83" s="20">
        <v>8</v>
      </c>
      <c r="AK83" s="21">
        <f t="shared" si="25"/>
        <v>18</v>
      </c>
      <c r="AL83" s="20">
        <v>6</v>
      </c>
      <c r="AM83" s="20">
        <v>4</v>
      </c>
      <c r="AN83" s="20">
        <v>8</v>
      </c>
      <c r="AO83" s="21">
        <f t="shared" si="26"/>
        <v>18</v>
      </c>
      <c r="AP83" s="20">
        <v>6</v>
      </c>
      <c r="AQ83" s="20">
        <v>4</v>
      </c>
      <c r="AR83" s="20">
        <v>8</v>
      </c>
      <c r="AS83" s="21">
        <f t="shared" si="27"/>
        <v>18</v>
      </c>
      <c r="AT83" s="20">
        <v>6</v>
      </c>
      <c r="AU83" s="20">
        <v>4</v>
      </c>
      <c r="AV83" s="20">
        <v>8</v>
      </c>
      <c r="AW83" s="21">
        <f t="shared" si="28"/>
        <v>18</v>
      </c>
      <c r="AX83" s="20">
        <v>6</v>
      </c>
      <c r="AY83" s="20">
        <v>5</v>
      </c>
      <c r="AZ83" s="20">
        <v>8</v>
      </c>
      <c r="BA83" s="21">
        <f t="shared" si="29"/>
        <v>19</v>
      </c>
      <c r="BB83" s="20">
        <v>6</v>
      </c>
      <c r="BC83" s="20">
        <v>4</v>
      </c>
      <c r="BD83" s="20">
        <v>9</v>
      </c>
      <c r="BE83" s="21">
        <f t="shared" si="30"/>
        <v>19</v>
      </c>
      <c r="BF83" s="91">
        <f t="shared" si="31"/>
        <v>240</v>
      </c>
      <c r="BG83" s="92">
        <f t="shared" si="16"/>
        <v>76</v>
      </c>
      <c r="BH83" s="92">
        <f t="shared" si="16"/>
        <v>55</v>
      </c>
      <c r="BI83" s="92">
        <f t="shared" si="16"/>
        <v>109</v>
      </c>
      <c r="BJ83" s="19">
        <f t="shared" si="17"/>
        <v>240</v>
      </c>
    </row>
    <row r="84" spans="1:62" s="2" customFormat="1" ht="16.05" customHeight="1" x14ac:dyDescent="0.3">
      <c r="A84" s="10">
        <v>78</v>
      </c>
      <c r="B84" s="10" t="s">
        <v>328</v>
      </c>
      <c r="C84" s="10" t="s">
        <v>352</v>
      </c>
      <c r="D84" s="11" t="s">
        <v>330</v>
      </c>
      <c r="E84" s="10" t="s">
        <v>331</v>
      </c>
      <c r="F84" s="12">
        <v>16.5</v>
      </c>
      <c r="G84" s="10">
        <v>380</v>
      </c>
      <c r="H84" s="18" t="s">
        <v>51</v>
      </c>
      <c r="I84" s="19">
        <f t="shared" si="18"/>
        <v>95723</v>
      </c>
      <c r="J84" s="20">
        <v>2479</v>
      </c>
      <c r="K84" s="20">
        <v>1887</v>
      </c>
      <c r="L84" s="20">
        <v>3773</v>
      </c>
      <c r="M84" s="21">
        <f t="shared" si="19"/>
        <v>8139</v>
      </c>
      <c r="N84" s="20">
        <v>2613</v>
      </c>
      <c r="O84" s="20">
        <v>1976</v>
      </c>
      <c r="P84" s="20">
        <v>3464</v>
      </c>
      <c r="Q84" s="21">
        <f t="shared" si="20"/>
        <v>8053</v>
      </c>
      <c r="R84" s="20">
        <v>3011</v>
      </c>
      <c r="S84" s="20">
        <v>2202</v>
      </c>
      <c r="T84" s="20">
        <v>3871</v>
      </c>
      <c r="U84" s="21">
        <f t="shared" si="21"/>
        <v>9084</v>
      </c>
      <c r="V84" s="20">
        <v>2473</v>
      </c>
      <c r="W84" s="20">
        <v>1829</v>
      </c>
      <c r="X84" s="20">
        <v>3763</v>
      </c>
      <c r="Y84" s="21">
        <f t="shared" si="22"/>
        <v>8065</v>
      </c>
      <c r="Z84" s="20">
        <v>2429</v>
      </c>
      <c r="AA84" s="20">
        <v>1793</v>
      </c>
      <c r="AB84" s="20">
        <v>3462</v>
      </c>
      <c r="AC84" s="21">
        <f t="shared" si="23"/>
        <v>7684</v>
      </c>
      <c r="AD84" s="20">
        <v>2206</v>
      </c>
      <c r="AE84" s="20">
        <v>1578</v>
      </c>
      <c r="AF84" s="20">
        <v>2950</v>
      </c>
      <c r="AG84" s="21">
        <f t="shared" si="24"/>
        <v>6734</v>
      </c>
      <c r="AH84" s="20">
        <v>1986</v>
      </c>
      <c r="AI84" s="20">
        <v>1506</v>
      </c>
      <c r="AJ84" s="20">
        <v>2615</v>
      </c>
      <c r="AK84" s="21">
        <f t="shared" si="25"/>
        <v>6107</v>
      </c>
      <c r="AL84" s="20">
        <v>2384</v>
      </c>
      <c r="AM84" s="20">
        <v>1761</v>
      </c>
      <c r="AN84" s="20">
        <v>3269</v>
      </c>
      <c r="AO84" s="21">
        <f t="shared" si="26"/>
        <v>7414</v>
      </c>
      <c r="AP84" s="20">
        <v>3158</v>
      </c>
      <c r="AQ84" s="20">
        <v>2354</v>
      </c>
      <c r="AR84" s="20">
        <v>4038</v>
      </c>
      <c r="AS84" s="21">
        <f t="shared" si="27"/>
        <v>9550</v>
      </c>
      <c r="AT84" s="20">
        <v>3232</v>
      </c>
      <c r="AU84" s="20">
        <v>2420</v>
      </c>
      <c r="AV84" s="20">
        <v>4221</v>
      </c>
      <c r="AW84" s="21">
        <f t="shared" si="28"/>
        <v>9873</v>
      </c>
      <c r="AX84" s="20">
        <v>2708</v>
      </c>
      <c r="AY84" s="20">
        <v>1982</v>
      </c>
      <c r="AZ84" s="20">
        <v>3732</v>
      </c>
      <c r="BA84" s="21">
        <f t="shared" si="29"/>
        <v>8422</v>
      </c>
      <c r="BB84" s="20">
        <v>2017</v>
      </c>
      <c r="BC84" s="20">
        <v>1435</v>
      </c>
      <c r="BD84" s="20">
        <v>3146</v>
      </c>
      <c r="BE84" s="21">
        <f t="shared" si="30"/>
        <v>6598</v>
      </c>
      <c r="BF84" s="91">
        <f t="shared" si="31"/>
        <v>95723</v>
      </c>
      <c r="BG84" s="92">
        <f t="shared" si="16"/>
        <v>30696</v>
      </c>
      <c r="BH84" s="92">
        <f t="shared" si="16"/>
        <v>22723</v>
      </c>
      <c r="BI84" s="92">
        <f t="shared" si="16"/>
        <v>42304</v>
      </c>
      <c r="BJ84" s="19">
        <f t="shared" si="17"/>
        <v>95723</v>
      </c>
    </row>
    <row r="85" spans="1:62" s="2" customFormat="1" ht="16.05" customHeight="1" x14ac:dyDescent="0.3">
      <c r="A85" s="10">
        <v>79</v>
      </c>
      <c r="B85" s="10" t="s">
        <v>328</v>
      </c>
      <c r="C85" s="10" t="s">
        <v>353</v>
      </c>
      <c r="D85" s="11" t="s">
        <v>330</v>
      </c>
      <c r="E85" s="10" t="s">
        <v>331</v>
      </c>
      <c r="F85" s="12">
        <v>3.3</v>
      </c>
      <c r="G85" s="10">
        <v>380</v>
      </c>
      <c r="H85" s="18" t="s">
        <v>51</v>
      </c>
      <c r="I85" s="19">
        <f t="shared" si="18"/>
        <v>825</v>
      </c>
      <c r="J85" s="20">
        <v>19</v>
      </c>
      <c r="K85" s="20">
        <v>21</v>
      </c>
      <c r="L85" s="20">
        <v>43</v>
      </c>
      <c r="M85" s="21">
        <f t="shared" si="19"/>
        <v>83</v>
      </c>
      <c r="N85" s="20">
        <v>17</v>
      </c>
      <c r="O85" s="20">
        <v>20</v>
      </c>
      <c r="P85" s="20">
        <v>35</v>
      </c>
      <c r="Q85" s="21">
        <f t="shared" si="20"/>
        <v>72</v>
      </c>
      <c r="R85" s="20">
        <v>18</v>
      </c>
      <c r="S85" s="20">
        <v>22</v>
      </c>
      <c r="T85" s="20">
        <v>40</v>
      </c>
      <c r="U85" s="21">
        <f t="shared" si="21"/>
        <v>80</v>
      </c>
      <c r="V85" s="20">
        <v>17</v>
      </c>
      <c r="W85" s="20">
        <v>17</v>
      </c>
      <c r="X85" s="20">
        <v>40</v>
      </c>
      <c r="Y85" s="21">
        <f t="shared" si="22"/>
        <v>74</v>
      </c>
      <c r="Z85" s="20">
        <v>17</v>
      </c>
      <c r="AA85" s="20">
        <v>17</v>
      </c>
      <c r="AB85" s="20">
        <v>39</v>
      </c>
      <c r="AC85" s="21">
        <f t="shared" si="23"/>
        <v>73</v>
      </c>
      <c r="AD85" s="20">
        <v>17</v>
      </c>
      <c r="AE85" s="20">
        <v>15</v>
      </c>
      <c r="AF85" s="20">
        <v>36</v>
      </c>
      <c r="AG85" s="21">
        <f t="shared" si="24"/>
        <v>68</v>
      </c>
      <c r="AH85" s="20">
        <v>14</v>
      </c>
      <c r="AI85" s="20">
        <v>12</v>
      </c>
      <c r="AJ85" s="20">
        <v>27</v>
      </c>
      <c r="AK85" s="21">
        <f t="shared" si="25"/>
        <v>53</v>
      </c>
      <c r="AL85" s="20">
        <v>17</v>
      </c>
      <c r="AM85" s="20">
        <v>17</v>
      </c>
      <c r="AN85" s="20">
        <v>37</v>
      </c>
      <c r="AO85" s="21">
        <f t="shared" si="26"/>
        <v>71</v>
      </c>
      <c r="AP85" s="20">
        <v>14</v>
      </c>
      <c r="AQ85" s="20">
        <v>15</v>
      </c>
      <c r="AR85" s="20">
        <v>31</v>
      </c>
      <c r="AS85" s="21">
        <f t="shared" si="27"/>
        <v>60</v>
      </c>
      <c r="AT85" s="20">
        <v>14</v>
      </c>
      <c r="AU85" s="20">
        <v>17</v>
      </c>
      <c r="AV85" s="20">
        <v>31</v>
      </c>
      <c r="AW85" s="21">
        <f t="shared" si="28"/>
        <v>62</v>
      </c>
      <c r="AX85" s="20">
        <v>15</v>
      </c>
      <c r="AY85" s="20">
        <v>17</v>
      </c>
      <c r="AZ85" s="20">
        <v>31</v>
      </c>
      <c r="BA85" s="21">
        <f t="shared" si="29"/>
        <v>63</v>
      </c>
      <c r="BB85" s="20">
        <v>15</v>
      </c>
      <c r="BC85" s="20">
        <v>16</v>
      </c>
      <c r="BD85" s="20">
        <v>35</v>
      </c>
      <c r="BE85" s="21">
        <f t="shared" si="30"/>
        <v>66</v>
      </c>
      <c r="BF85" s="91">
        <f t="shared" si="31"/>
        <v>825</v>
      </c>
      <c r="BG85" s="92">
        <f t="shared" si="16"/>
        <v>194</v>
      </c>
      <c r="BH85" s="92">
        <f t="shared" si="16"/>
        <v>206</v>
      </c>
      <c r="BI85" s="92">
        <f t="shared" si="16"/>
        <v>425</v>
      </c>
      <c r="BJ85" s="19">
        <f t="shared" si="17"/>
        <v>825</v>
      </c>
    </row>
    <row r="86" spans="1:62" s="2" customFormat="1" ht="16.05" customHeight="1" x14ac:dyDescent="0.3">
      <c r="A86" s="10">
        <v>80</v>
      </c>
      <c r="B86" s="10" t="s">
        <v>328</v>
      </c>
      <c r="C86" s="10" t="s">
        <v>353</v>
      </c>
      <c r="D86" s="11" t="s">
        <v>330</v>
      </c>
      <c r="E86" s="10" t="s">
        <v>331</v>
      </c>
      <c r="F86" s="12">
        <v>3.3</v>
      </c>
      <c r="G86" s="10">
        <v>380</v>
      </c>
      <c r="H86" s="18" t="s">
        <v>51</v>
      </c>
      <c r="I86" s="19">
        <f t="shared" si="18"/>
        <v>1777</v>
      </c>
      <c r="J86" s="20">
        <v>58</v>
      </c>
      <c r="K86" s="20">
        <v>44</v>
      </c>
      <c r="L86" s="20">
        <v>95</v>
      </c>
      <c r="M86" s="21">
        <f t="shared" si="19"/>
        <v>197</v>
      </c>
      <c r="N86" s="20">
        <v>63</v>
      </c>
      <c r="O86" s="20">
        <v>47</v>
      </c>
      <c r="P86" s="20">
        <v>81</v>
      </c>
      <c r="Q86" s="21">
        <f t="shared" si="20"/>
        <v>191</v>
      </c>
      <c r="R86" s="20">
        <v>70</v>
      </c>
      <c r="S86" s="20">
        <v>49</v>
      </c>
      <c r="T86" s="20">
        <v>82</v>
      </c>
      <c r="U86" s="21">
        <f t="shared" si="21"/>
        <v>201</v>
      </c>
      <c r="V86" s="20">
        <v>57</v>
      </c>
      <c r="W86" s="20">
        <v>45</v>
      </c>
      <c r="X86" s="20">
        <v>87</v>
      </c>
      <c r="Y86" s="21">
        <f t="shared" si="22"/>
        <v>189</v>
      </c>
      <c r="Z86" s="20">
        <v>60</v>
      </c>
      <c r="AA86" s="20">
        <v>43</v>
      </c>
      <c r="AB86" s="20">
        <v>79</v>
      </c>
      <c r="AC86" s="21">
        <f t="shared" si="23"/>
        <v>182</v>
      </c>
      <c r="AD86" s="20">
        <v>44</v>
      </c>
      <c r="AE86" s="20">
        <v>32</v>
      </c>
      <c r="AF86" s="20">
        <v>59</v>
      </c>
      <c r="AG86" s="21">
        <f t="shared" si="24"/>
        <v>135</v>
      </c>
      <c r="AH86" s="20">
        <v>7</v>
      </c>
      <c r="AI86" s="20">
        <v>4</v>
      </c>
      <c r="AJ86" s="20">
        <v>5</v>
      </c>
      <c r="AK86" s="21">
        <f t="shared" si="25"/>
        <v>16</v>
      </c>
      <c r="AL86" s="20">
        <v>5</v>
      </c>
      <c r="AM86" s="20">
        <v>3</v>
      </c>
      <c r="AN86" s="20">
        <v>4</v>
      </c>
      <c r="AO86" s="21">
        <f t="shared" si="26"/>
        <v>12</v>
      </c>
      <c r="AP86" s="20">
        <v>40</v>
      </c>
      <c r="AQ86" s="20">
        <v>28</v>
      </c>
      <c r="AR86" s="20">
        <v>42</v>
      </c>
      <c r="AS86" s="21">
        <f t="shared" si="27"/>
        <v>110</v>
      </c>
      <c r="AT86" s="20">
        <v>58</v>
      </c>
      <c r="AU86" s="20">
        <v>46</v>
      </c>
      <c r="AV86" s="20">
        <v>79</v>
      </c>
      <c r="AW86" s="21">
        <f t="shared" si="28"/>
        <v>183</v>
      </c>
      <c r="AX86" s="20">
        <v>57</v>
      </c>
      <c r="AY86" s="20">
        <v>42</v>
      </c>
      <c r="AZ86" s="20">
        <v>79</v>
      </c>
      <c r="BA86" s="21">
        <f t="shared" si="29"/>
        <v>178</v>
      </c>
      <c r="BB86" s="20">
        <v>59</v>
      </c>
      <c r="BC86" s="20">
        <v>39</v>
      </c>
      <c r="BD86" s="20">
        <v>85</v>
      </c>
      <c r="BE86" s="21">
        <f t="shared" si="30"/>
        <v>183</v>
      </c>
      <c r="BF86" s="91">
        <f t="shared" si="31"/>
        <v>1777</v>
      </c>
      <c r="BG86" s="92">
        <f t="shared" si="16"/>
        <v>578</v>
      </c>
      <c r="BH86" s="92">
        <f t="shared" si="16"/>
        <v>422</v>
      </c>
      <c r="BI86" s="92">
        <f t="shared" si="16"/>
        <v>777</v>
      </c>
      <c r="BJ86" s="19">
        <f t="shared" si="17"/>
        <v>1777</v>
      </c>
    </row>
    <row r="87" spans="1:62" s="2" customFormat="1" ht="16.05" customHeight="1" x14ac:dyDescent="0.3">
      <c r="A87" s="10">
        <v>81</v>
      </c>
      <c r="B87" s="10" t="s">
        <v>328</v>
      </c>
      <c r="C87" s="11" t="s">
        <v>353</v>
      </c>
      <c r="D87" s="11" t="s">
        <v>330</v>
      </c>
      <c r="E87" s="10" t="s">
        <v>331</v>
      </c>
      <c r="F87" s="12">
        <v>6.6</v>
      </c>
      <c r="G87" s="10">
        <v>380</v>
      </c>
      <c r="H87" s="18" t="s">
        <v>51</v>
      </c>
      <c r="I87" s="19">
        <f t="shared" si="18"/>
        <v>9089</v>
      </c>
      <c r="J87" s="20">
        <v>310</v>
      </c>
      <c r="K87" s="20">
        <v>250</v>
      </c>
      <c r="L87" s="20">
        <v>481</v>
      </c>
      <c r="M87" s="21">
        <f t="shared" si="19"/>
        <v>1041</v>
      </c>
      <c r="N87" s="20">
        <v>357</v>
      </c>
      <c r="O87" s="20">
        <v>270</v>
      </c>
      <c r="P87" s="20">
        <v>457</v>
      </c>
      <c r="Q87" s="21">
        <f t="shared" si="20"/>
        <v>1084</v>
      </c>
      <c r="R87" s="20">
        <v>376</v>
      </c>
      <c r="S87" s="20">
        <v>277</v>
      </c>
      <c r="T87" s="20">
        <v>488</v>
      </c>
      <c r="U87" s="21">
        <f t="shared" si="21"/>
        <v>1141</v>
      </c>
      <c r="V87" s="20">
        <v>346</v>
      </c>
      <c r="W87" s="20">
        <v>258</v>
      </c>
      <c r="X87" s="20">
        <v>498</v>
      </c>
      <c r="Y87" s="21">
        <f t="shared" si="22"/>
        <v>1102</v>
      </c>
      <c r="Z87" s="20">
        <v>329</v>
      </c>
      <c r="AA87" s="20">
        <v>236</v>
      </c>
      <c r="AB87" s="20">
        <v>445</v>
      </c>
      <c r="AC87" s="21">
        <f t="shared" si="23"/>
        <v>1010</v>
      </c>
      <c r="AD87" s="20">
        <v>177</v>
      </c>
      <c r="AE87" s="20">
        <v>136</v>
      </c>
      <c r="AF87" s="20">
        <v>232</v>
      </c>
      <c r="AG87" s="21">
        <f t="shared" si="24"/>
        <v>545</v>
      </c>
      <c r="AH87" s="20">
        <v>161</v>
      </c>
      <c r="AI87" s="20">
        <v>131</v>
      </c>
      <c r="AJ87" s="20">
        <v>203</v>
      </c>
      <c r="AK87" s="21">
        <f t="shared" si="25"/>
        <v>495</v>
      </c>
      <c r="AL87" s="20">
        <v>157</v>
      </c>
      <c r="AM87" s="20">
        <v>119</v>
      </c>
      <c r="AN87" s="20">
        <v>219</v>
      </c>
      <c r="AO87" s="21">
        <f t="shared" si="26"/>
        <v>495</v>
      </c>
      <c r="AP87" s="20">
        <v>126</v>
      </c>
      <c r="AQ87" s="20">
        <v>96</v>
      </c>
      <c r="AR87" s="20">
        <v>169</v>
      </c>
      <c r="AS87" s="21">
        <f t="shared" si="27"/>
        <v>391</v>
      </c>
      <c r="AT87" s="20">
        <v>146</v>
      </c>
      <c r="AU87" s="20">
        <v>112</v>
      </c>
      <c r="AV87" s="20">
        <v>175</v>
      </c>
      <c r="AW87" s="21">
        <f t="shared" si="28"/>
        <v>433</v>
      </c>
      <c r="AX87" s="20">
        <v>189</v>
      </c>
      <c r="AY87" s="20">
        <v>148</v>
      </c>
      <c r="AZ87" s="20">
        <v>269</v>
      </c>
      <c r="BA87" s="21">
        <f t="shared" si="29"/>
        <v>606</v>
      </c>
      <c r="BB87" s="20">
        <v>225</v>
      </c>
      <c r="BC87" s="20">
        <v>167</v>
      </c>
      <c r="BD87" s="20">
        <v>354</v>
      </c>
      <c r="BE87" s="21">
        <f t="shared" si="30"/>
        <v>746</v>
      </c>
      <c r="BF87" s="91">
        <f t="shared" si="31"/>
        <v>9089</v>
      </c>
      <c r="BG87" s="92">
        <f t="shared" ref="BG87:BI130" si="32">J87+N87+R87+V87+Z87+AD87+AH87+AL87+AP87+AT87+AX87+BB87</f>
        <v>2899</v>
      </c>
      <c r="BH87" s="92">
        <f t="shared" si="32"/>
        <v>2200</v>
      </c>
      <c r="BI87" s="92">
        <f t="shared" si="32"/>
        <v>3990</v>
      </c>
      <c r="BJ87" s="19">
        <f t="shared" si="17"/>
        <v>9089</v>
      </c>
    </row>
    <row r="88" spans="1:62" s="2" customFormat="1" ht="16.05" customHeight="1" x14ac:dyDescent="0.3">
      <c r="A88" s="10">
        <v>82</v>
      </c>
      <c r="B88" s="10" t="s">
        <v>328</v>
      </c>
      <c r="C88" s="11" t="s">
        <v>354</v>
      </c>
      <c r="D88" s="11" t="s">
        <v>330</v>
      </c>
      <c r="E88" s="10" t="s">
        <v>331</v>
      </c>
      <c r="F88" s="12">
        <v>3.3</v>
      </c>
      <c r="G88" s="10">
        <v>220</v>
      </c>
      <c r="H88" s="18" t="s">
        <v>51</v>
      </c>
      <c r="I88" s="19">
        <f t="shared" si="18"/>
        <v>434</v>
      </c>
      <c r="J88" s="20">
        <v>12</v>
      </c>
      <c r="K88" s="20">
        <v>9</v>
      </c>
      <c r="L88" s="20">
        <v>19</v>
      </c>
      <c r="M88" s="21">
        <f t="shared" si="19"/>
        <v>40</v>
      </c>
      <c r="N88" s="20">
        <v>12</v>
      </c>
      <c r="O88" s="20">
        <v>9</v>
      </c>
      <c r="P88" s="20">
        <v>16</v>
      </c>
      <c r="Q88" s="21">
        <f t="shared" si="20"/>
        <v>37</v>
      </c>
      <c r="R88" s="20">
        <v>13</v>
      </c>
      <c r="S88" s="20">
        <v>10</v>
      </c>
      <c r="T88" s="20">
        <v>17</v>
      </c>
      <c r="U88" s="21">
        <f t="shared" si="21"/>
        <v>40</v>
      </c>
      <c r="V88" s="20">
        <v>11</v>
      </c>
      <c r="W88" s="20">
        <v>8</v>
      </c>
      <c r="X88" s="20">
        <v>18</v>
      </c>
      <c r="Y88" s="21">
        <f t="shared" si="22"/>
        <v>37</v>
      </c>
      <c r="Z88" s="20">
        <v>13</v>
      </c>
      <c r="AA88" s="20">
        <v>9</v>
      </c>
      <c r="AB88" s="20">
        <v>18</v>
      </c>
      <c r="AC88" s="21">
        <f t="shared" si="23"/>
        <v>40</v>
      </c>
      <c r="AD88" s="20">
        <v>12</v>
      </c>
      <c r="AE88" s="20">
        <v>9</v>
      </c>
      <c r="AF88" s="20">
        <v>17</v>
      </c>
      <c r="AG88" s="21">
        <f t="shared" si="24"/>
        <v>38</v>
      </c>
      <c r="AH88" s="20">
        <v>11</v>
      </c>
      <c r="AI88" s="20">
        <v>8</v>
      </c>
      <c r="AJ88" s="20">
        <v>15</v>
      </c>
      <c r="AK88" s="21">
        <f t="shared" si="25"/>
        <v>34</v>
      </c>
      <c r="AL88" s="20">
        <v>11</v>
      </c>
      <c r="AM88" s="20">
        <v>8</v>
      </c>
      <c r="AN88" s="20">
        <v>15</v>
      </c>
      <c r="AO88" s="21">
        <f t="shared" si="26"/>
        <v>34</v>
      </c>
      <c r="AP88" s="20">
        <v>11</v>
      </c>
      <c r="AQ88" s="20">
        <v>8</v>
      </c>
      <c r="AR88" s="20">
        <v>15</v>
      </c>
      <c r="AS88" s="21">
        <f t="shared" si="27"/>
        <v>34</v>
      </c>
      <c r="AT88" s="20">
        <v>11</v>
      </c>
      <c r="AU88" s="20">
        <v>8</v>
      </c>
      <c r="AV88" s="20">
        <v>15</v>
      </c>
      <c r="AW88" s="21">
        <f t="shared" si="28"/>
        <v>34</v>
      </c>
      <c r="AX88" s="20">
        <v>10</v>
      </c>
      <c r="AY88" s="20">
        <v>8</v>
      </c>
      <c r="AZ88" s="20">
        <v>15</v>
      </c>
      <c r="BA88" s="21">
        <f t="shared" si="29"/>
        <v>33</v>
      </c>
      <c r="BB88" s="20">
        <v>10</v>
      </c>
      <c r="BC88" s="20">
        <v>7</v>
      </c>
      <c r="BD88" s="20">
        <v>16</v>
      </c>
      <c r="BE88" s="21">
        <f t="shared" si="30"/>
        <v>33</v>
      </c>
      <c r="BF88" s="91">
        <f t="shared" si="31"/>
        <v>434</v>
      </c>
      <c r="BG88" s="92">
        <f t="shared" si="32"/>
        <v>137</v>
      </c>
      <c r="BH88" s="92">
        <f t="shared" si="32"/>
        <v>101</v>
      </c>
      <c r="BI88" s="92">
        <f t="shared" si="32"/>
        <v>196</v>
      </c>
      <c r="BJ88" s="19">
        <f t="shared" si="17"/>
        <v>434</v>
      </c>
    </row>
    <row r="89" spans="1:62" s="2" customFormat="1" ht="16.05" customHeight="1" x14ac:dyDescent="0.3">
      <c r="A89" s="10">
        <v>83</v>
      </c>
      <c r="B89" s="10" t="s">
        <v>328</v>
      </c>
      <c r="C89" s="10" t="s">
        <v>354</v>
      </c>
      <c r="D89" s="11" t="s">
        <v>330</v>
      </c>
      <c r="E89" s="10" t="s">
        <v>331</v>
      </c>
      <c r="F89" s="12">
        <v>16.5</v>
      </c>
      <c r="G89" s="10">
        <v>380</v>
      </c>
      <c r="H89" s="18" t="s">
        <v>51</v>
      </c>
      <c r="I89" s="19">
        <f t="shared" si="18"/>
        <v>66335</v>
      </c>
      <c r="J89" s="20">
        <v>1968</v>
      </c>
      <c r="K89" s="20">
        <v>1461</v>
      </c>
      <c r="L89" s="20">
        <v>3019</v>
      </c>
      <c r="M89" s="21">
        <f t="shared" si="19"/>
        <v>6448</v>
      </c>
      <c r="N89" s="20">
        <v>1766</v>
      </c>
      <c r="O89" s="20">
        <v>1343</v>
      </c>
      <c r="P89" s="20">
        <v>2353</v>
      </c>
      <c r="Q89" s="21">
        <f t="shared" si="20"/>
        <v>5462</v>
      </c>
      <c r="R89" s="20">
        <v>1923</v>
      </c>
      <c r="S89" s="20">
        <v>1441</v>
      </c>
      <c r="T89" s="20">
        <v>2542</v>
      </c>
      <c r="U89" s="21">
        <f t="shared" si="21"/>
        <v>5906</v>
      </c>
      <c r="V89" s="20">
        <v>1547</v>
      </c>
      <c r="W89" s="20">
        <v>1170</v>
      </c>
      <c r="X89" s="20">
        <v>2392</v>
      </c>
      <c r="Y89" s="21">
        <f t="shared" si="22"/>
        <v>5109</v>
      </c>
      <c r="Z89" s="20">
        <v>1728</v>
      </c>
      <c r="AA89" s="20">
        <v>1282</v>
      </c>
      <c r="AB89" s="20">
        <v>2430</v>
      </c>
      <c r="AC89" s="21">
        <f t="shared" si="23"/>
        <v>5440</v>
      </c>
      <c r="AD89" s="20">
        <v>1704</v>
      </c>
      <c r="AE89" s="20">
        <v>1283</v>
      </c>
      <c r="AF89" s="20">
        <v>2371</v>
      </c>
      <c r="AG89" s="21">
        <f t="shared" si="24"/>
        <v>5358</v>
      </c>
      <c r="AH89" s="20">
        <v>1445</v>
      </c>
      <c r="AI89" s="20">
        <v>1076</v>
      </c>
      <c r="AJ89" s="20">
        <v>1886</v>
      </c>
      <c r="AK89" s="21">
        <f t="shared" si="25"/>
        <v>4407</v>
      </c>
      <c r="AL89" s="20">
        <v>1386</v>
      </c>
      <c r="AM89" s="20">
        <v>1058</v>
      </c>
      <c r="AN89" s="20">
        <v>1940</v>
      </c>
      <c r="AO89" s="21">
        <f t="shared" si="26"/>
        <v>4384</v>
      </c>
      <c r="AP89" s="20">
        <v>1903</v>
      </c>
      <c r="AQ89" s="20">
        <v>1451</v>
      </c>
      <c r="AR89" s="20">
        <v>2564</v>
      </c>
      <c r="AS89" s="21">
        <f t="shared" si="27"/>
        <v>5918</v>
      </c>
      <c r="AT89" s="20">
        <v>1979</v>
      </c>
      <c r="AU89" s="20">
        <v>1457</v>
      </c>
      <c r="AV89" s="20">
        <v>2556</v>
      </c>
      <c r="AW89" s="21">
        <f t="shared" si="28"/>
        <v>5992</v>
      </c>
      <c r="AX89" s="20">
        <v>1878</v>
      </c>
      <c r="AY89" s="20">
        <v>1389</v>
      </c>
      <c r="AZ89" s="20">
        <v>2619</v>
      </c>
      <c r="BA89" s="21">
        <f t="shared" si="29"/>
        <v>5886</v>
      </c>
      <c r="BB89" s="20">
        <v>1776</v>
      </c>
      <c r="BC89" s="20">
        <v>1324</v>
      </c>
      <c r="BD89" s="20">
        <v>2925</v>
      </c>
      <c r="BE89" s="21">
        <f t="shared" si="30"/>
        <v>6025</v>
      </c>
      <c r="BF89" s="91">
        <f t="shared" si="31"/>
        <v>66335</v>
      </c>
      <c r="BG89" s="92">
        <f t="shared" si="32"/>
        <v>21003</v>
      </c>
      <c r="BH89" s="92">
        <f t="shared" si="32"/>
        <v>15735</v>
      </c>
      <c r="BI89" s="92">
        <f t="shared" si="32"/>
        <v>29597</v>
      </c>
      <c r="BJ89" s="19">
        <f t="shared" si="17"/>
        <v>66335</v>
      </c>
    </row>
    <row r="90" spans="1:62" s="2" customFormat="1" ht="16.05" customHeight="1" x14ac:dyDescent="0.3">
      <c r="A90" s="10">
        <v>84</v>
      </c>
      <c r="B90" s="10" t="s">
        <v>328</v>
      </c>
      <c r="C90" s="10" t="s">
        <v>355</v>
      </c>
      <c r="D90" s="11" t="s">
        <v>330</v>
      </c>
      <c r="E90" s="10" t="s">
        <v>331</v>
      </c>
      <c r="F90" s="12">
        <v>1.7</v>
      </c>
      <c r="G90" s="10">
        <v>220</v>
      </c>
      <c r="H90" s="18" t="s">
        <v>51</v>
      </c>
      <c r="I90" s="19">
        <f t="shared" si="18"/>
        <v>64</v>
      </c>
      <c r="J90" s="20">
        <v>2</v>
      </c>
      <c r="K90" s="20">
        <v>1</v>
      </c>
      <c r="L90" s="20">
        <v>3</v>
      </c>
      <c r="M90" s="21">
        <f t="shared" si="19"/>
        <v>6</v>
      </c>
      <c r="N90" s="20">
        <v>2</v>
      </c>
      <c r="O90" s="20">
        <v>1</v>
      </c>
      <c r="P90" s="20">
        <v>3</v>
      </c>
      <c r="Q90" s="21">
        <f t="shared" si="20"/>
        <v>6</v>
      </c>
      <c r="R90" s="20">
        <v>2</v>
      </c>
      <c r="S90" s="20">
        <v>2</v>
      </c>
      <c r="T90" s="20">
        <v>2</v>
      </c>
      <c r="U90" s="21">
        <f t="shared" si="21"/>
        <v>6</v>
      </c>
      <c r="V90" s="20">
        <v>2</v>
      </c>
      <c r="W90" s="20">
        <v>1</v>
      </c>
      <c r="X90" s="20">
        <v>4</v>
      </c>
      <c r="Y90" s="21">
        <f t="shared" si="22"/>
        <v>7</v>
      </c>
      <c r="Z90" s="20">
        <v>2</v>
      </c>
      <c r="AA90" s="20">
        <v>2</v>
      </c>
      <c r="AB90" s="20">
        <v>3</v>
      </c>
      <c r="AC90" s="21">
        <f t="shared" si="23"/>
        <v>7</v>
      </c>
      <c r="AD90" s="20">
        <v>2</v>
      </c>
      <c r="AE90" s="20">
        <v>1</v>
      </c>
      <c r="AF90" s="20">
        <v>3</v>
      </c>
      <c r="AG90" s="21">
        <f t="shared" si="24"/>
        <v>6</v>
      </c>
      <c r="AH90" s="20">
        <v>1</v>
      </c>
      <c r="AI90" s="20">
        <v>1</v>
      </c>
      <c r="AJ90" s="20">
        <v>2</v>
      </c>
      <c r="AK90" s="21">
        <f t="shared" si="25"/>
        <v>4</v>
      </c>
      <c r="AL90" s="20">
        <v>1</v>
      </c>
      <c r="AM90" s="20">
        <v>1</v>
      </c>
      <c r="AN90" s="20">
        <v>2</v>
      </c>
      <c r="AO90" s="21">
        <f t="shared" si="26"/>
        <v>4</v>
      </c>
      <c r="AP90" s="20">
        <v>1</v>
      </c>
      <c r="AQ90" s="20">
        <v>1</v>
      </c>
      <c r="AR90" s="20">
        <v>2</v>
      </c>
      <c r="AS90" s="21">
        <f t="shared" si="27"/>
        <v>4</v>
      </c>
      <c r="AT90" s="20">
        <v>1</v>
      </c>
      <c r="AU90" s="20">
        <v>1</v>
      </c>
      <c r="AV90" s="20">
        <v>2</v>
      </c>
      <c r="AW90" s="21">
        <f t="shared" si="28"/>
        <v>4</v>
      </c>
      <c r="AX90" s="20">
        <v>2</v>
      </c>
      <c r="AY90" s="20">
        <v>1</v>
      </c>
      <c r="AZ90" s="20">
        <v>2</v>
      </c>
      <c r="BA90" s="21">
        <f t="shared" si="29"/>
        <v>5</v>
      </c>
      <c r="BB90" s="20">
        <v>1</v>
      </c>
      <c r="BC90" s="20">
        <v>1</v>
      </c>
      <c r="BD90" s="20">
        <v>3</v>
      </c>
      <c r="BE90" s="21">
        <f t="shared" si="30"/>
        <v>5</v>
      </c>
      <c r="BF90" s="91">
        <f t="shared" si="31"/>
        <v>64</v>
      </c>
      <c r="BG90" s="92">
        <f t="shared" si="32"/>
        <v>19</v>
      </c>
      <c r="BH90" s="92">
        <f t="shared" si="32"/>
        <v>14</v>
      </c>
      <c r="BI90" s="92">
        <f t="shared" si="32"/>
        <v>31</v>
      </c>
      <c r="BJ90" s="19">
        <f t="shared" si="17"/>
        <v>64</v>
      </c>
    </row>
    <row r="91" spans="1:62" s="2" customFormat="1" ht="16.05" customHeight="1" x14ac:dyDescent="0.3">
      <c r="A91" s="10">
        <v>85</v>
      </c>
      <c r="B91" s="10" t="s">
        <v>328</v>
      </c>
      <c r="C91" s="10" t="s">
        <v>355</v>
      </c>
      <c r="D91" s="11" t="s">
        <v>330</v>
      </c>
      <c r="E91" s="10" t="s">
        <v>331</v>
      </c>
      <c r="F91" s="12">
        <v>11</v>
      </c>
      <c r="G91" s="10">
        <v>380</v>
      </c>
      <c r="H91" s="18" t="s">
        <v>51</v>
      </c>
      <c r="I91" s="19">
        <f t="shared" si="18"/>
        <v>29305</v>
      </c>
      <c r="J91" s="20">
        <v>583</v>
      </c>
      <c r="K91" s="20">
        <v>470</v>
      </c>
      <c r="L91" s="20">
        <v>438</v>
      </c>
      <c r="M91" s="21">
        <f t="shared" si="19"/>
        <v>1491</v>
      </c>
      <c r="N91" s="20">
        <v>596</v>
      </c>
      <c r="O91" s="20">
        <v>477</v>
      </c>
      <c r="P91" s="20">
        <v>332</v>
      </c>
      <c r="Q91" s="21">
        <f t="shared" si="20"/>
        <v>1405</v>
      </c>
      <c r="R91" s="20">
        <v>647</v>
      </c>
      <c r="S91" s="20">
        <v>503</v>
      </c>
      <c r="T91" s="20">
        <v>385</v>
      </c>
      <c r="U91" s="21">
        <f t="shared" si="21"/>
        <v>1535</v>
      </c>
      <c r="V91" s="20">
        <v>797</v>
      </c>
      <c r="W91" s="20">
        <v>675</v>
      </c>
      <c r="X91" s="20">
        <v>690</v>
      </c>
      <c r="Y91" s="21">
        <f t="shared" si="22"/>
        <v>2162</v>
      </c>
      <c r="Z91" s="20">
        <v>969</v>
      </c>
      <c r="AA91" s="20">
        <v>870</v>
      </c>
      <c r="AB91" s="20">
        <v>825</v>
      </c>
      <c r="AC91" s="21">
        <f t="shared" si="23"/>
        <v>2664</v>
      </c>
      <c r="AD91" s="20">
        <v>1258</v>
      </c>
      <c r="AE91" s="20">
        <v>1117</v>
      </c>
      <c r="AF91" s="20">
        <v>1111</v>
      </c>
      <c r="AG91" s="21">
        <f t="shared" si="24"/>
        <v>3486</v>
      </c>
      <c r="AH91" s="20">
        <v>1592</v>
      </c>
      <c r="AI91" s="20">
        <v>1409</v>
      </c>
      <c r="AJ91" s="20">
        <v>1454</v>
      </c>
      <c r="AK91" s="21">
        <f t="shared" si="25"/>
        <v>4455</v>
      </c>
      <c r="AL91" s="20">
        <v>1465</v>
      </c>
      <c r="AM91" s="20">
        <v>1190</v>
      </c>
      <c r="AN91" s="20">
        <v>1459</v>
      </c>
      <c r="AO91" s="21">
        <f t="shared" si="26"/>
        <v>4114</v>
      </c>
      <c r="AP91" s="20">
        <v>1147</v>
      </c>
      <c r="AQ91" s="20">
        <v>955</v>
      </c>
      <c r="AR91" s="20">
        <v>913</v>
      </c>
      <c r="AS91" s="21">
        <f t="shared" si="27"/>
        <v>3015</v>
      </c>
      <c r="AT91" s="20">
        <v>874</v>
      </c>
      <c r="AU91" s="20">
        <v>741</v>
      </c>
      <c r="AV91" s="20">
        <v>561</v>
      </c>
      <c r="AW91" s="21">
        <f t="shared" si="28"/>
        <v>2176</v>
      </c>
      <c r="AX91" s="20">
        <v>559</v>
      </c>
      <c r="AY91" s="20">
        <v>454</v>
      </c>
      <c r="AZ91" s="20">
        <v>363</v>
      </c>
      <c r="BA91" s="21">
        <f t="shared" si="29"/>
        <v>1376</v>
      </c>
      <c r="BB91" s="20">
        <v>578</v>
      </c>
      <c r="BC91" s="20">
        <v>407</v>
      </c>
      <c r="BD91" s="20">
        <v>441</v>
      </c>
      <c r="BE91" s="21">
        <f t="shared" si="30"/>
        <v>1426</v>
      </c>
      <c r="BF91" s="91">
        <f t="shared" si="31"/>
        <v>29305</v>
      </c>
      <c r="BG91" s="92">
        <f t="shared" si="32"/>
        <v>11065</v>
      </c>
      <c r="BH91" s="92">
        <f t="shared" si="32"/>
        <v>9268</v>
      </c>
      <c r="BI91" s="92">
        <f t="shared" si="32"/>
        <v>8972</v>
      </c>
      <c r="BJ91" s="19">
        <f t="shared" si="17"/>
        <v>29305</v>
      </c>
    </row>
    <row r="92" spans="1:62" s="2" customFormat="1" ht="16.05" customHeight="1" x14ac:dyDescent="0.3">
      <c r="A92" s="10">
        <v>86</v>
      </c>
      <c r="B92" s="10" t="s">
        <v>328</v>
      </c>
      <c r="C92" s="10" t="s">
        <v>355</v>
      </c>
      <c r="D92" s="11" t="s">
        <v>330</v>
      </c>
      <c r="E92" s="10" t="s">
        <v>331</v>
      </c>
      <c r="F92" s="12">
        <v>31.3</v>
      </c>
      <c r="G92" s="10">
        <v>380</v>
      </c>
      <c r="H92" s="18" t="s">
        <v>51</v>
      </c>
      <c r="I92" s="19">
        <f t="shared" si="18"/>
        <v>204</v>
      </c>
      <c r="J92" s="20">
        <v>6</v>
      </c>
      <c r="K92" s="20">
        <v>4</v>
      </c>
      <c r="L92" s="20">
        <v>9</v>
      </c>
      <c r="M92" s="21">
        <f t="shared" si="19"/>
        <v>19</v>
      </c>
      <c r="N92" s="20">
        <v>6</v>
      </c>
      <c r="O92" s="20">
        <v>4</v>
      </c>
      <c r="P92" s="20">
        <v>8</v>
      </c>
      <c r="Q92" s="21">
        <f t="shared" si="20"/>
        <v>18</v>
      </c>
      <c r="R92" s="20">
        <v>6</v>
      </c>
      <c r="S92" s="20">
        <v>4</v>
      </c>
      <c r="T92" s="20">
        <v>8</v>
      </c>
      <c r="U92" s="21">
        <f t="shared" si="21"/>
        <v>18</v>
      </c>
      <c r="V92" s="20">
        <v>6</v>
      </c>
      <c r="W92" s="20">
        <v>4</v>
      </c>
      <c r="X92" s="20">
        <v>9</v>
      </c>
      <c r="Y92" s="21">
        <f t="shared" si="22"/>
        <v>19</v>
      </c>
      <c r="Z92" s="20">
        <v>6</v>
      </c>
      <c r="AA92" s="20">
        <v>5</v>
      </c>
      <c r="AB92" s="20">
        <v>9</v>
      </c>
      <c r="AC92" s="21">
        <f t="shared" si="23"/>
        <v>20</v>
      </c>
      <c r="AD92" s="20">
        <v>6</v>
      </c>
      <c r="AE92" s="20">
        <v>4</v>
      </c>
      <c r="AF92" s="20">
        <v>8</v>
      </c>
      <c r="AG92" s="21">
        <f t="shared" si="24"/>
        <v>18</v>
      </c>
      <c r="AH92" s="20">
        <v>6</v>
      </c>
      <c r="AI92" s="20">
        <v>4</v>
      </c>
      <c r="AJ92" s="20">
        <v>8</v>
      </c>
      <c r="AK92" s="21">
        <f t="shared" si="25"/>
        <v>18</v>
      </c>
      <c r="AL92" s="20">
        <v>5</v>
      </c>
      <c r="AM92" s="20">
        <v>4</v>
      </c>
      <c r="AN92" s="20">
        <v>7</v>
      </c>
      <c r="AO92" s="21">
        <f t="shared" si="26"/>
        <v>16</v>
      </c>
      <c r="AP92" s="20">
        <v>5</v>
      </c>
      <c r="AQ92" s="20">
        <v>3</v>
      </c>
      <c r="AR92" s="20">
        <v>6</v>
      </c>
      <c r="AS92" s="21">
        <f t="shared" si="27"/>
        <v>14</v>
      </c>
      <c r="AT92" s="20">
        <v>4</v>
      </c>
      <c r="AU92" s="20">
        <v>3</v>
      </c>
      <c r="AV92" s="20">
        <v>6</v>
      </c>
      <c r="AW92" s="21">
        <f t="shared" si="28"/>
        <v>13</v>
      </c>
      <c r="AX92" s="20">
        <v>4</v>
      </c>
      <c r="AY92" s="20">
        <v>3</v>
      </c>
      <c r="AZ92" s="20">
        <v>6</v>
      </c>
      <c r="BA92" s="21">
        <f t="shared" si="29"/>
        <v>13</v>
      </c>
      <c r="BB92" s="20">
        <v>5</v>
      </c>
      <c r="BC92" s="20">
        <v>4</v>
      </c>
      <c r="BD92" s="20">
        <v>9</v>
      </c>
      <c r="BE92" s="21">
        <f t="shared" si="30"/>
        <v>18</v>
      </c>
      <c r="BF92" s="91">
        <f t="shared" si="31"/>
        <v>204</v>
      </c>
      <c r="BG92" s="92">
        <f t="shared" si="32"/>
        <v>65</v>
      </c>
      <c r="BH92" s="92">
        <f t="shared" si="32"/>
        <v>46</v>
      </c>
      <c r="BI92" s="92">
        <f t="shared" si="32"/>
        <v>93</v>
      </c>
      <c r="BJ92" s="19">
        <f t="shared" si="17"/>
        <v>204</v>
      </c>
    </row>
    <row r="93" spans="1:62" s="2" customFormat="1" ht="16.05" customHeight="1" x14ac:dyDescent="0.3">
      <c r="A93" s="10">
        <v>87</v>
      </c>
      <c r="B93" s="10" t="s">
        <v>328</v>
      </c>
      <c r="C93" s="10" t="s">
        <v>355</v>
      </c>
      <c r="D93" s="11" t="s">
        <v>330</v>
      </c>
      <c r="E93" s="10" t="s">
        <v>331</v>
      </c>
      <c r="F93" s="12">
        <v>75</v>
      </c>
      <c r="G93" s="10">
        <v>380</v>
      </c>
      <c r="H93" s="18" t="s">
        <v>50</v>
      </c>
      <c r="I93" s="19">
        <f t="shared" si="18"/>
        <v>208130</v>
      </c>
      <c r="J93" s="20">
        <v>6554</v>
      </c>
      <c r="K93" s="20">
        <v>4379</v>
      </c>
      <c r="L93" s="20">
        <v>3443</v>
      </c>
      <c r="M93" s="21">
        <f t="shared" si="19"/>
        <v>14376</v>
      </c>
      <c r="N93" s="20">
        <v>6795</v>
      </c>
      <c r="O93" s="20">
        <v>4352</v>
      </c>
      <c r="P93" s="20">
        <v>2412</v>
      </c>
      <c r="Q93" s="21">
        <f t="shared" si="20"/>
        <v>13559</v>
      </c>
      <c r="R93" s="20">
        <v>7073</v>
      </c>
      <c r="S93" s="20">
        <v>4437</v>
      </c>
      <c r="T93" s="20">
        <v>2268</v>
      </c>
      <c r="U93" s="21">
        <f t="shared" si="21"/>
        <v>13778</v>
      </c>
      <c r="V93" s="20">
        <v>6663</v>
      </c>
      <c r="W93" s="20">
        <v>4430</v>
      </c>
      <c r="X93" s="20">
        <v>3124</v>
      </c>
      <c r="Y93" s="21">
        <f t="shared" si="22"/>
        <v>14217</v>
      </c>
      <c r="Z93" s="20">
        <v>8240</v>
      </c>
      <c r="AA93" s="20">
        <v>6032</v>
      </c>
      <c r="AB93" s="20">
        <v>4251</v>
      </c>
      <c r="AC93" s="21">
        <f t="shared" si="23"/>
        <v>18523</v>
      </c>
      <c r="AD93" s="20">
        <v>9363</v>
      </c>
      <c r="AE93" s="20">
        <v>6900</v>
      </c>
      <c r="AF93" s="20">
        <v>6079</v>
      </c>
      <c r="AG93" s="21">
        <f t="shared" si="24"/>
        <v>22342</v>
      </c>
      <c r="AH93" s="20">
        <v>9215</v>
      </c>
      <c r="AI93" s="20">
        <v>7114</v>
      </c>
      <c r="AJ93" s="20">
        <v>6333</v>
      </c>
      <c r="AK93" s="21">
        <f t="shared" si="25"/>
        <v>22662</v>
      </c>
      <c r="AL93" s="20">
        <v>7990</v>
      </c>
      <c r="AM93" s="20">
        <v>5840</v>
      </c>
      <c r="AN93" s="20">
        <v>6009</v>
      </c>
      <c r="AO93" s="21">
        <f t="shared" si="26"/>
        <v>19839</v>
      </c>
      <c r="AP93" s="20">
        <v>8684</v>
      </c>
      <c r="AQ93" s="20">
        <v>6118</v>
      </c>
      <c r="AR93" s="20">
        <v>4608</v>
      </c>
      <c r="AS93" s="21">
        <f t="shared" si="27"/>
        <v>19410</v>
      </c>
      <c r="AT93" s="20">
        <v>8770</v>
      </c>
      <c r="AU93" s="20">
        <v>5947</v>
      </c>
      <c r="AV93" s="20">
        <v>4283</v>
      </c>
      <c r="AW93" s="21">
        <f t="shared" si="28"/>
        <v>19000</v>
      </c>
      <c r="AX93" s="20">
        <v>7455</v>
      </c>
      <c r="AY93" s="20">
        <v>4890</v>
      </c>
      <c r="AZ93" s="20">
        <v>3405</v>
      </c>
      <c r="BA93" s="21">
        <f t="shared" si="29"/>
        <v>15750</v>
      </c>
      <c r="BB93" s="20">
        <v>6542</v>
      </c>
      <c r="BC93" s="20">
        <v>4287</v>
      </c>
      <c r="BD93" s="20">
        <v>3845</v>
      </c>
      <c r="BE93" s="21">
        <f t="shared" si="30"/>
        <v>14674</v>
      </c>
      <c r="BF93" s="91">
        <f t="shared" si="31"/>
        <v>208130</v>
      </c>
      <c r="BG93" s="92">
        <f t="shared" si="32"/>
        <v>93344</v>
      </c>
      <c r="BH93" s="92">
        <f t="shared" si="32"/>
        <v>64726</v>
      </c>
      <c r="BI93" s="92">
        <f t="shared" si="32"/>
        <v>50060</v>
      </c>
      <c r="BJ93" s="19">
        <f t="shared" si="17"/>
        <v>208130</v>
      </c>
    </row>
    <row r="94" spans="1:62" s="2" customFormat="1" ht="16.05" customHeight="1" x14ac:dyDescent="0.3">
      <c r="A94" s="10">
        <v>88</v>
      </c>
      <c r="B94" s="10" t="s">
        <v>328</v>
      </c>
      <c r="C94" s="10" t="s">
        <v>355</v>
      </c>
      <c r="D94" s="11" t="s">
        <v>330</v>
      </c>
      <c r="E94" s="10" t="s">
        <v>331</v>
      </c>
      <c r="F94" s="12">
        <v>33</v>
      </c>
      <c r="G94" s="10">
        <v>380</v>
      </c>
      <c r="H94" s="18" t="s">
        <v>51</v>
      </c>
      <c r="I94" s="19">
        <f t="shared" si="18"/>
        <v>96016</v>
      </c>
      <c r="J94" s="20">
        <v>2378</v>
      </c>
      <c r="K94" s="20">
        <v>1829</v>
      </c>
      <c r="L94" s="20">
        <v>3755</v>
      </c>
      <c r="M94" s="21">
        <f t="shared" si="19"/>
        <v>7962</v>
      </c>
      <c r="N94" s="20">
        <v>2503</v>
      </c>
      <c r="O94" s="20">
        <v>1874</v>
      </c>
      <c r="P94" s="20">
        <v>3164</v>
      </c>
      <c r="Q94" s="21">
        <f t="shared" si="20"/>
        <v>7541</v>
      </c>
      <c r="R94" s="20">
        <v>3090</v>
      </c>
      <c r="S94" s="20">
        <v>2285</v>
      </c>
      <c r="T94" s="20">
        <v>4019</v>
      </c>
      <c r="U94" s="21">
        <f t="shared" si="21"/>
        <v>9394</v>
      </c>
      <c r="V94" s="20">
        <v>2805</v>
      </c>
      <c r="W94" s="20">
        <v>2106</v>
      </c>
      <c r="X94" s="20">
        <v>4243</v>
      </c>
      <c r="Y94" s="21">
        <f t="shared" si="22"/>
        <v>9154</v>
      </c>
      <c r="Z94" s="20">
        <v>2808</v>
      </c>
      <c r="AA94" s="20">
        <v>2092</v>
      </c>
      <c r="AB94" s="20">
        <v>3966</v>
      </c>
      <c r="AC94" s="21">
        <f t="shared" si="23"/>
        <v>8866</v>
      </c>
      <c r="AD94" s="20">
        <v>2805</v>
      </c>
      <c r="AE94" s="20">
        <v>2096</v>
      </c>
      <c r="AF94" s="20">
        <v>3867</v>
      </c>
      <c r="AG94" s="21">
        <f t="shared" si="24"/>
        <v>8768</v>
      </c>
      <c r="AH94" s="20">
        <v>2527</v>
      </c>
      <c r="AI94" s="20">
        <v>1895</v>
      </c>
      <c r="AJ94" s="20">
        <v>3268</v>
      </c>
      <c r="AK94" s="21">
        <f t="shared" si="25"/>
        <v>7690</v>
      </c>
      <c r="AL94" s="20">
        <v>2409</v>
      </c>
      <c r="AM94" s="20">
        <v>1782</v>
      </c>
      <c r="AN94" s="20">
        <v>3144</v>
      </c>
      <c r="AO94" s="21">
        <f t="shared" si="26"/>
        <v>7335</v>
      </c>
      <c r="AP94" s="20">
        <v>2483</v>
      </c>
      <c r="AQ94" s="20">
        <v>1866</v>
      </c>
      <c r="AR94" s="20">
        <v>3234</v>
      </c>
      <c r="AS94" s="21">
        <f t="shared" si="27"/>
        <v>7583</v>
      </c>
      <c r="AT94" s="20">
        <v>2554</v>
      </c>
      <c r="AU94" s="20">
        <v>1929</v>
      </c>
      <c r="AV94" s="20">
        <v>3315</v>
      </c>
      <c r="AW94" s="21">
        <f t="shared" si="28"/>
        <v>7798</v>
      </c>
      <c r="AX94" s="20">
        <v>2247</v>
      </c>
      <c r="AY94" s="20">
        <v>1661</v>
      </c>
      <c r="AZ94" s="20">
        <v>3108</v>
      </c>
      <c r="BA94" s="21">
        <f t="shared" si="29"/>
        <v>7016</v>
      </c>
      <c r="BB94" s="20">
        <v>2025</v>
      </c>
      <c r="BC94" s="20">
        <v>1544</v>
      </c>
      <c r="BD94" s="20">
        <v>3340</v>
      </c>
      <c r="BE94" s="21">
        <f t="shared" si="30"/>
        <v>6909</v>
      </c>
      <c r="BF94" s="91">
        <f t="shared" si="31"/>
        <v>96016</v>
      </c>
      <c r="BG94" s="92">
        <f t="shared" si="32"/>
        <v>30634</v>
      </c>
      <c r="BH94" s="92">
        <f t="shared" si="32"/>
        <v>22959</v>
      </c>
      <c r="BI94" s="92">
        <f t="shared" si="32"/>
        <v>42423</v>
      </c>
      <c r="BJ94" s="19">
        <f t="shared" si="17"/>
        <v>96016</v>
      </c>
    </row>
    <row r="95" spans="1:62" s="2" customFormat="1" ht="16.05" customHeight="1" x14ac:dyDescent="0.3">
      <c r="A95" s="10">
        <v>89</v>
      </c>
      <c r="B95" s="10" t="s">
        <v>328</v>
      </c>
      <c r="C95" s="10" t="s">
        <v>355</v>
      </c>
      <c r="D95" s="11" t="s">
        <v>330</v>
      </c>
      <c r="E95" s="10" t="s">
        <v>331</v>
      </c>
      <c r="F95" s="12">
        <v>18</v>
      </c>
      <c r="G95" s="10">
        <v>380</v>
      </c>
      <c r="H95" s="18" t="s">
        <v>51</v>
      </c>
      <c r="I95" s="19">
        <f t="shared" si="18"/>
        <v>47025</v>
      </c>
      <c r="J95" s="20">
        <v>1411</v>
      </c>
      <c r="K95" s="20">
        <v>1102</v>
      </c>
      <c r="L95" s="20">
        <v>2240</v>
      </c>
      <c r="M95" s="21">
        <f t="shared" si="19"/>
        <v>4753</v>
      </c>
      <c r="N95" s="20">
        <v>1355</v>
      </c>
      <c r="O95" s="20">
        <v>1048</v>
      </c>
      <c r="P95" s="20">
        <v>1810</v>
      </c>
      <c r="Q95" s="21">
        <f t="shared" si="20"/>
        <v>4213</v>
      </c>
      <c r="R95" s="20">
        <v>1289</v>
      </c>
      <c r="S95" s="20">
        <v>960</v>
      </c>
      <c r="T95" s="20">
        <v>1728</v>
      </c>
      <c r="U95" s="21">
        <f t="shared" si="21"/>
        <v>3977</v>
      </c>
      <c r="V95" s="20">
        <v>951</v>
      </c>
      <c r="W95" s="20">
        <v>729</v>
      </c>
      <c r="X95" s="20">
        <v>1465</v>
      </c>
      <c r="Y95" s="21">
        <f t="shared" si="22"/>
        <v>3145</v>
      </c>
      <c r="Z95" s="20">
        <v>1167</v>
      </c>
      <c r="AA95" s="20">
        <v>880</v>
      </c>
      <c r="AB95" s="20">
        <v>1646</v>
      </c>
      <c r="AC95" s="21">
        <f t="shared" si="23"/>
        <v>3693</v>
      </c>
      <c r="AD95" s="20">
        <v>1126</v>
      </c>
      <c r="AE95" s="20">
        <v>865</v>
      </c>
      <c r="AF95" s="20">
        <v>1621</v>
      </c>
      <c r="AG95" s="21">
        <f t="shared" si="24"/>
        <v>3612</v>
      </c>
      <c r="AH95" s="20">
        <v>1014</v>
      </c>
      <c r="AI95" s="20">
        <v>767</v>
      </c>
      <c r="AJ95" s="20">
        <v>1342</v>
      </c>
      <c r="AK95" s="21">
        <f t="shared" si="25"/>
        <v>3123</v>
      </c>
      <c r="AL95" s="20">
        <v>996</v>
      </c>
      <c r="AM95" s="20">
        <v>762</v>
      </c>
      <c r="AN95" s="20">
        <v>1442</v>
      </c>
      <c r="AO95" s="21">
        <f t="shared" si="26"/>
        <v>3200</v>
      </c>
      <c r="AP95" s="20">
        <v>1195</v>
      </c>
      <c r="AQ95" s="20">
        <v>891</v>
      </c>
      <c r="AR95" s="20">
        <v>1584</v>
      </c>
      <c r="AS95" s="21">
        <f t="shared" si="27"/>
        <v>3670</v>
      </c>
      <c r="AT95" s="20">
        <v>1475</v>
      </c>
      <c r="AU95" s="20">
        <v>1109</v>
      </c>
      <c r="AV95" s="20">
        <v>1908</v>
      </c>
      <c r="AW95" s="21">
        <f t="shared" si="28"/>
        <v>4492</v>
      </c>
      <c r="AX95" s="20">
        <v>1464</v>
      </c>
      <c r="AY95" s="20">
        <v>1100</v>
      </c>
      <c r="AZ95" s="20">
        <v>2044</v>
      </c>
      <c r="BA95" s="21">
        <f t="shared" si="29"/>
        <v>4608</v>
      </c>
      <c r="BB95" s="20">
        <v>1349</v>
      </c>
      <c r="BC95" s="20">
        <v>982</v>
      </c>
      <c r="BD95" s="20">
        <v>2208</v>
      </c>
      <c r="BE95" s="21">
        <f t="shared" si="30"/>
        <v>4539</v>
      </c>
      <c r="BF95" s="91">
        <f t="shared" si="31"/>
        <v>47025</v>
      </c>
      <c r="BG95" s="92">
        <f t="shared" si="32"/>
        <v>14792</v>
      </c>
      <c r="BH95" s="92">
        <f t="shared" si="32"/>
        <v>11195</v>
      </c>
      <c r="BI95" s="92">
        <f t="shared" si="32"/>
        <v>21038</v>
      </c>
      <c r="BJ95" s="19">
        <f t="shared" si="17"/>
        <v>47025</v>
      </c>
    </row>
    <row r="96" spans="1:62" s="2" customFormat="1" ht="16.05" customHeight="1" x14ac:dyDescent="0.3">
      <c r="A96" s="10">
        <v>90</v>
      </c>
      <c r="B96" s="10" t="s">
        <v>328</v>
      </c>
      <c r="C96" s="10" t="s">
        <v>356</v>
      </c>
      <c r="D96" s="11" t="s">
        <v>330</v>
      </c>
      <c r="E96" s="10" t="s">
        <v>331</v>
      </c>
      <c r="F96" s="12">
        <v>1.1000000000000001</v>
      </c>
      <c r="G96" s="10">
        <v>220</v>
      </c>
      <c r="H96" s="18" t="s">
        <v>51</v>
      </c>
      <c r="I96" s="19">
        <f t="shared" si="18"/>
        <v>9446</v>
      </c>
      <c r="J96" s="20">
        <v>238</v>
      </c>
      <c r="K96" s="20">
        <v>180</v>
      </c>
      <c r="L96" s="20">
        <v>407</v>
      </c>
      <c r="M96" s="21">
        <f t="shared" si="19"/>
        <v>825</v>
      </c>
      <c r="N96" s="20">
        <v>238</v>
      </c>
      <c r="O96" s="20">
        <v>177</v>
      </c>
      <c r="P96" s="20">
        <v>346</v>
      </c>
      <c r="Q96" s="21">
        <f t="shared" si="20"/>
        <v>761</v>
      </c>
      <c r="R96" s="20">
        <v>285</v>
      </c>
      <c r="S96" s="20">
        <v>207</v>
      </c>
      <c r="T96" s="20">
        <v>376</v>
      </c>
      <c r="U96" s="21">
        <f t="shared" si="21"/>
        <v>868</v>
      </c>
      <c r="V96" s="20">
        <v>261</v>
      </c>
      <c r="W96" s="20">
        <v>200</v>
      </c>
      <c r="X96" s="20">
        <v>401</v>
      </c>
      <c r="Y96" s="21">
        <f t="shared" si="22"/>
        <v>862</v>
      </c>
      <c r="Z96" s="20">
        <v>262</v>
      </c>
      <c r="AA96" s="20">
        <v>197</v>
      </c>
      <c r="AB96" s="20">
        <v>373</v>
      </c>
      <c r="AC96" s="21">
        <f t="shared" si="23"/>
        <v>832</v>
      </c>
      <c r="AD96" s="20">
        <v>278</v>
      </c>
      <c r="AE96" s="20">
        <v>206</v>
      </c>
      <c r="AF96" s="20">
        <v>385</v>
      </c>
      <c r="AG96" s="21">
        <f t="shared" si="24"/>
        <v>869</v>
      </c>
      <c r="AH96" s="20">
        <v>244</v>
      </c>
      <c r="AI96" s="20">
        <v>181</v>
      </c>
      <c r="AJ96" s="20">
        <v>314</v>
      </c>
      <c r="AK96" s="21">
        <f t="shared" si="25"/>
        <v>739</v>
      </c>
      <c r="AL96" s="20">
        <v>244</v>
      </c>
      <c r="AM96" s="20">
        <v>181</v>
      </c>
      <c r="AN96" s="20">
        <v>327</v>
      </c>
      <c r="AO96" s="21">
        <f t="shared" si="26"/>
        <v>752</v>
      </c>
      <c r="AP96" s="20">
        <v>232</v>
      </c>
      <c r="AQ96" s="20">
        <v>170</v>
      </c>
      <c r="AR96" s="20">
        <v>295</v>
      </c>
      <c r="AS96" s="21">
        <f t="shared" si="27"/>
        <v>697</v>
      </c>
      <c r="AT96" s="20">
        <v>243</v>
      </c>
      <c r="AU96" s="20">
        <v>184</v>
      </c>
      <c r="AV96" s="20">
        <v>322</v>
      </c>
      <c r="AW96" s="21">
        <f t="shared" si="28"/>
        <v>749</v>
      </c>
      <c r="AX96" s="20">
        <v>235</v>
      </c>
      <c r="AY96" s="20">
        <v>173</v>
      </c>
      <c r="AZ96" s="20">
        <v>323</v>
      </c>
      <c r="BA96" s="21">
        <f t="shared" si="29"/>
        <v>731</v>
      </c>
      <c r="BB96" s="20">
        <v>229</v>
      </c>
      <c r="BC96" s="20">
        <v>166</v>
      </c>
      <c r="BD96" s="20">
        <v>366</v>
      </c>
      <c r="BE96" s="21">
        <f t="shared" si="30"/>
        <v>761</v>
      </c>
      <c r="BF96" s="91">
        <f t="shared" si="31"/>
        <v>9446</v>
      </c>
      <c r="BG96" s="92">
        <f t="shared" si="32"/>
        <v>2989</v>
      </c>
      <c r="BH96" s="92">
        <f t="shared" si="32"/>
        <v>2222</v>
      </c>
      <c r="BI96" s="92">
        <f t="shared" si="32"/>
        <v>4235</v>
      </c>
      <c r="BJ96" s="19">
        <f t="shared" si="17"/>
        <v>9446</v>
      </c>
    </row>
    <row r="97" spans="1:62" s="2" customFormat="1" ht="16.05" customHeight="1" x14ac:dyDescent="0.3">
      <c r="A97" s="10">
        <v>91</v>
      </c>
      <c r="B97" s="10" t="s">
        <v>328</v>
      </c>
      <c r="C97" s="11" t="s">
        <v>356</v>
      </c>
      <c r="D97" s="11" t="s">
        <v>330</v>
      </c>
      <c r="E97" s="10" t="s">
        <v>331</v>
      </c>
      <c r="F97" s="12">
        <v>5</v>
      </c>
      <c r="G97" s="10">
        <v>380</v>
      </c>
      <c r="H97" s="18" t="s">
        <v>51</v>
      </c>
      <c r="I97" s="19">
        <f t="shared" si="18"/>
        <v>13131</v>
      </c>
      <c r="J97" s="20">
        <v>373</v>
      </c>
      <c r="K97" s="20">
        <v>284</v>
      </c>
      <c r="L97" s="20">
        <v>503</v>
      </c>
      <c r="M97" s="21">
        <f t="shared" si="19"/>
        <v>1160</v>
      </c>
      <c r="N97" s="20">
        <v>342</v>
      </c>
      <c r="O97" s="20">
        <v>265</v>
      </c>
      <c r="P97" s="20">
        <v>396</v>
      </c>
      <c r="Q97" s="21">
        <f t="shared" si="20"/>
        <v>1003</v>
      </c>
      <c r="R97" s="20">
        <v>402</v>
      </c>
      <c r="S97" s="20">
        <v>300</v>
      </c>
      <c r="T97" s="20">
        <v>447</v>
      </c>
      <c r="U97" s="21">
        <f t="shared" si="21"/>
        <v>1149</v>
      </c>
      <c r="V97" s="20">
        <v>365</v>
      </c>
      <c r="W97" s="20">
        <v>289</v>
      </c>
      <c r="X97" s="20">
        <v>505</v>
      </c>
      <c r="Y97" s="21">
        <f t="shared" si="22"/>
        <v>1159</v>
      </c>
      <c r="Z97" s="20">
        <v>434</v>
      </c>
      <c r="AA97" s="20">
        <v>341</v>
      </c>
      <c r="AB97" s="20">
        <v>566</v>
      </c>
      <c r="AC97" s="21">
        <f t="shared" si="23"/>
        <v>1341</v>
      </c>
      <c r="AD97" s="20">
        <v>307</v>
      </c>
      <c r="AE97" s="20">
        <v>237</v>
      </c>
      <c r="AF97" s="20">
        <v>369</v>
      </c>
      <c r="AG97" s="21">
        <f t="shared" si="24"/>
        <v>913</v>
      </c>
      <c r="AH97" s="20">
        <v>231</v>
      </c>
      <c r="AI97" s="20">
        <v>190</v>
      </c>
      <c r="AJ97" s="20">
        <v>278</v>
      </c>
      <c r="AK97" s="21">
        <f t="shared" si="25"/>
        <v>699</v>
      </c>
      <c r="AL97" s="20">
        <v>292</v>
      </c>
      <c r="AM97" s="20">
        <v>218</v>
      </c>
      <c r="AN97" s="20">
        <v>373</v>
      </c>
      <c r="AO97" s="21">
        <f t="shared" si="26"/>
        <v>883</v>
      </c>
      <c r="AP97" s="20">
        <v>391</v>
      </c>
      <c r="AQ97" s="20">
        <v>301</v>
      </c>
      <c r="AR97" s="20">
        <v>503</v>
      </c>
      <c r="AS97" s="21">
        <f t="shared" si="27"/>
        <v>1195</v>
      </c>
      <c r="AT97" s="20">
        <v>380</v>
      </c>
      <c r="AU97" s="20">
        <v>301</v>
      </c>
      <c r="AV97" s="20">
        <v>470</v>
      </c>
      <c r="AW97" s="21">
        <f t="shared" si="28"/>
        <v>1151</v>
      </c>
      <c r="AX97" s="20">
        <v>409</v>
      </c>
      <c r="AY97" s="20">
        <v>310</v>
      </c>
      <c r="AZ97" s="20">
        <v>545</v>
      </c>
      <c r="BA97" s="21">
        <f t="shared" si="29"/>
        <v>1264</v>
      </c>
      <c r="BB97" s="20">
        <v>386</v>
      </c>
      <c r="BC97" s="20">
        <v>276</v>
      </c>
      <c r="BD97" s="20">
        <v>552</v>
      </c>
      <c r="BE97" s="21">
        <f t="shared" si="30"/>
        <v>1214</v>
      </c>
      <c r="BF97" s="91">
        <f t="shared" si="31"/>
        <v>13131</v>
      </c>
      <c r="BG97" s="92">
        <f t="shared" si="32"/>
        <v>4312</v>
      </c>
      <c r="BH97" s="92">
        <f t="shared" si="32"/>
        <v>3312</v>
      </c>
      <c r="BI97" s="92">
        <f t="shared" si="32"/>
        <v>5507</v>
      </c>
      <c r="BJ97" s="19">
        <f t="shared" si="17"/>
        <v>13131</v>
      </c>
    </row>
    <row r="98" spans="1:62" s="2" customFormat="1" ht="16.05" customHeight="1" x14ac:dyDescent="0.3">
      <c r="A98" s="10">
        <v>92</v>
      </c>
      <c r="B98" s="10" t="s">
        <v>328</v>
      </c>
      <c r="C98" s="11" t="s">
        <v>357</v>
      </c>
      <c r="D98" s="11" t="s">
        <v>330</v>
      </c>
      <c r="E98" s="10" t="s">
        <v>331</v>
      </c>
      <c r="F98" s="12">
        <v>62</v>
      </c>
      <c r="G98" s="10">
        <v>380</v>
      </c>
      <c r="H98" s="18" t="s">
        <v>50</v>
      </c>
      <c r="I98" s="19">
        <f t="shared" si="18"/>
        <v>464651</v>
      </c>
      <c r="J98" s="20">
        <v>12805</v>
      </c>
      <c r="K98" s="20">
        <v>9627</v>
      </c>
      <c r="L98" s="20">
        <v>16308</v>
      </c>
      <c r="M98" s="21">
        <f t="shared" si="19"/>
        <v>38740</v>
      </c>
      <c r="N98" s="20">
        <v>12445</v>
      </c>
      <c r="O98" s="20">
        <v>9382</v>
      </c>
      <c r="P98" s="20">
        <v>13021</v>
      </c>
      <c r="Q98" s="21">
        <f t="shared" si="20"/>
        <v>34848</v>
      </c>
      <c r="R98" s="20">
        <v>13751</v>
      </c>
      <c r="S98" s="20">
        <v>10113</v>
      </c>
      <c r="T98" s="20">
        <v>14277</v>
      </c>
      <c r="U98" s="21">
        <f t="shared" si="21"/>
        <v>38141</v>
      </c>
      <c r="V98" s="20">
        <v>12235</v>
      </c>
      <c r="W98" s="20">
        <v>9298</v>
      </c>
      <c r="X98" s="20">
        <v>15172</v>
      </c>
      <c r="Y98" s="21">
        <f t="shared" si="22"/>
        <v>36705</v>
      </c>
      <c r="Z98" s="20">
        <v>13502</v>
      </c>
      <c r="AA98" s="20">
        <v>10384</v>
      </c>
      <c r="AB98" s="20">
        <v>15707</v>
      </c>
      <c r="AC98" s="21">
        <f t="shared" si="23"/>
        <v>39593</v>
      </c>
      <c r="AD98" s="20">
        <v>14640</v>
      </c>
      <c r="AE98" s="20">
        <v>11209</v>
      </c>
      <c r="AF98" s="20">
        <v>17189</v>
      </c>
      <c r="AG98" s="21">
        <f t="shared" si="24"/>
        <v>43038</v>
      </c>
      <c r="AH98" s="20">
        <v>14224</v>
      </c>
      <c r="AI98" s="20">
        <v>11001</v>
      </c>
      <c r="AJ98" s="20">
        <v>16180</v>
      </c>
      <c r="AK98" s="21">
        <f t="shared" si="25"/>
        <v>41405</v>
      </c>
      <c r="AL98" s="20">
        <v>14395</v>
      </c>
      <c r="AM98" s="20">
        <v>10732</v>
      </c>
      <c r="AN98" s="20">
        <v>17838</v>
      </c>
      <c r="AO98" s="21">
        <f t="shared" si="26"/>
        <v>42965</v>
      </c>
      <c r="AP98" s="20">
        <v>13857</v>
      </c>
      <c r="AQ98" s="20">
        <v>10459</v>
      </c>
      <c r="AR98" s="20">
        <v>15328</v>
      </c>
      <c r="AS98" s="21">
        <f t="shared" si="27"/>
        <v>39644</v>
      </c>
      <c r="AT98" s="20">
        <v>13479</v>
      </c>
      <c r="AU98" s="20">
        <v>10242</v>
      </c>
      <c r="AV98" s="20">
        <v>14545</v>
      </c>
      <c r="AW98" s="21">
        <f t="shared" si="28"/>
        <v>38266</v>
      </c>
      <c r="AX98" s="20">
        <v>12283</v>
      </c>
      <c r="AY98" s="20">
        <v>9115</v>
      </c>
      <c r="AZ98" s="20">
        <v>13857</v>
      </c>
      <c r="BA98" s="21">
        <f t="shared" si="29"/>
        <v>35255</v>
      </c>
      <c r="BB98" s="20">
        <v>11761</v>
      </c>
      <c r="BC98" s="20">
        <v>8511</v>
      </c>
      <c r="BD98" s="20">
        <v>15779</v>
      </c>
      <c r="BE98" s="21">
        <f t="shared" si="30"/>
        <v>36051</v>
      </c>
      <c r="BF98" s="91">
        <f t="shared" si="31"/>
        <v>464651</v>
      </c>
      <c r="BG98" s="92">
        <f t="shared" si="32"/>
        <v>159377</v>
      </c>
      <c r="BH98" s="92">
        <f t="shared" si="32"/>
        <v>120073</v>
      </c>
      <c r="BI98" s="92">
        <f t="shared" si="32"/>
        <v>185201</v>
      </c>
      <c r="BJ98" s="19">
        <f t="shared" si="17"/>
        <v>464651</v>
      </c>
    </row>
    <row r="99" spans="1:62" s="2" customFormat="1" ht="16.05" customHeight="1" x14ac:dyDescent="0.3">
      <c r="A99" s="10">
        <v>93</v>
      </c>
      <c r="B99" s="10" t="s">
        <v>328</v>
      </c>
      <c r="C99" s="10" t="s">
        <v>357</v>
      </c>
      <c r="D99" s="11" t="s">
        <v>330</v>
      </c>
      <c r="E99" s="10" t="s">
        <v>331</v>
      </c>
      <c r="F99" s="12">
        <v>6.6</v>
      </c>
      <c r="G99" s="10">
        <v>380</v>
      </c>
      <c r="H99" s="18" t="s">
        <v>50</v>
      </c>
      <c r="I99" s="19">
        <f t="shared" si="18"/>
        <v>10019</v>
      </c>
      <c r="J99" s="20">
        <v>332</v>
      </c>
      <c r="K99" s="20">
        <v>273</v>
      </c>
      <c r="L99" s="20">
        <v>516</v>
      </c>
      <c r="M99" s="21">
        <f t="shared" si="19"/>
        <v>1121</v>
      </c>
      <c r="N99" s="20">
        <v>354</v>
      </c>
      <c r="O99" s="20">
        <v>274</v>
      </c>
      <c r="P99" s="20">
        <v>463</v>
      </c>
      <c r="Q99" s="21">
        <f t="shared" si="20"/>
        <v>1091</v>
      </c>
      <c r="R99" s="20">
        <v>305</v>
      </c>
      <c r="S99" s="20">
        <v>223</v>
      </c>
      <c r="T99" s="20">
        <v>368</v>
      </c>
      <c r="U99" s="21">
        <f t="shared" si="21"/>
        <v>896</v>
      </c>
      <c r="V99" s="20">
        <v>304</v>
      </c>
      <c r="W99" s="20">
        <v>245</v>
      </c>
      <c r="X99" s="20">
        <v>441</v>
      </c>
      <c r="Y99" s="21">
        <f t="shared" si="22"/>
        <v>990</v>
      </c>
      <c r="Z99" s="20">
        <v>238</v>
      </c>
      <c r="AA99" s="20">
        <v>190</v>
      </c>
      <c r="AB99" s="20">
        <v>354</v>
      </c>
      <c r="AC99" s="21">
        <f t="shared" si="23"/>
        <v>782</v>
      </c>
      <c r="AD99" s="20">
        <v>260</v>
      </c>
      <c r="AE99" s="20">
        <v>206</v>
      </c>
      <c r="AF99" s="20">
        <v>345</v>
      </c>
      <c r="AG99" s="21">
        <f t="shared" si="24"/>
        <v>811</v>
      </c>
      <c r="AH99" s="20">
        <v>262</v>
      </c>
      <c r="AI99" s="20">
        <v>220</v>
      </c>
      <c r="AJ99" s="20">
        <v>318</v>
      </c>
      <c r="AK99" s="21">
        <f t="shared" si="25"/>
        <v>800</v>
      </c>
      <c r="AL99" s="20">
        <v>198</v>
      </c>
      <c r="AM99" s="20">
        <v>153</v>
      </c>
      <c r="AN99" s="20">
        <v>279</v>
      </c>
      <c r="AO99" s="21">
        <f t="shared" si="26"/>
        <v>630</v>
      </c>
      <c r="AP99" s="20">
        <v>189</v>
      </c>
      <c r="AQ99" s="20">
        <v>148</v>
      </c>
      <c r="AR99" s="20">
        <v>237</v>
      </c>
      <c r="AS99" s="21">
        <f t="shared" si="27"/>
        <v>574</v>
      </c>
      <c r="AT99" s="20">
        <v>198</v>
      </c>
      <c r="AU99" s="20">
        <v>171</v>
      </c>
      <c r="AV99" s="20">
        <v>238</v>
      </c>
      <c r="AW99" s="21">
        <f t="shared" si="28"/>
        <v>607</v>
      </c>
      <c r="AX99" s="20">
        <v>269</v>
      </c>
      <c r="AY99" s="20">
        <v>209</v>
      </c>
      <c r="AZ99" s="20">
        <v>370</v>
      </c>
      <c r="BA99" s="21">
        <f t="shared" si="29"/>
        <v>848</v>
      </c>
      <c r="BB99" s="20">
        <v>277</v>
      </c>
      <c r="BC99" s="20">
        <v>197</v>
      </c>
      <c r="BD99" s="20">
        <v>395</v>
      </c>
      <c r="BE99" s="21">
        <f t="shared" si="30"/>
        <v>869</v>
      </c>
      <c r="BF99" s="91">
        <f t="shared" si="31"/>
        <v>10019</v>
      </c>
      <c r="BG99" s="92">
        <f t="shared" si="32"/>
        <v>3186</v>
      </c>
      <c r="BH99" s="92">
        <f t="shared" si="32"/>
        <v>2509</v>
      </c>
      <c r="BI99" s="92">
        <f t="shared" si="32"/>
        <v>4324</v>
      </c>
      <c r="BJ99" s="19">
        <f t="shared" si="17"/>
        <v>10019</v>
      </c>
    </row>
    <row r="100" spans="1:62" s="2" customFormat="1" ht="16.05" customHeight="1" x14ac:dyDescent="0.3">
      <c r="A100" s="10">
        <v>94</v>
      </c>
      <c r="B100" s="10" t="s">
        <v>328</v>
      </c>
      <c r="C100" s="10" t="s">
        <v>357</v>
      </c>
      <c r="D100" s="11" t="s">
        <v>330</v>
      </c>
      <c r="E100" s="10" t="s">
        <v>331</v>
      </c>
      <c r="F100" s="12">
        <v>6.6</v>
      </c>
      <c r="G100" s="10">
        <v>380</v>
      </c>
      <c r="H100" s="18" t="s">
        <v>51</v>
      </c>
      <c r="I100" s="19">
        <f t="shared" si="18"/>
        <v>8483</v>
      </c>
      <c r="J100" s="20">
        <v>251</v>
      </c>
      <c r="K100" s="20">
        <v>190</v>
      </c>
      <c r="L100" s="20">
        <v>377</v>
      </c>
      <c r="M100" s="21">
        <f t="shared" si="19"/>
        <v>818</v>
      </c>
      <c r="N100" s="20">
        <v>275</v>
      </c>
      <c r="O100" s="20">
        <v>210</v>
      </c>
      <c r="P100" s="20">
        <v>356</v>
      </c>
      <c r="Q100" s="21">
        <f t="shared" si="20"/>
        <v>841</v>
      </c>
      <c r="R100" s="20">
        <v>324</v>
      </c>
      <c r="S100" s="20">
        <v>237</v>
      </c>
      <c r="T100" s="20">
        <v>404</v>
      </c>
      <c r="U100" s="21">
        <f t="shared" si="21"/>
        <v>965</v>
      </c>
      <c r="V100" s="20">
        <v>262</v>
      </c>
      <c r="W100" s="20">
        <v>193</v>
      </c>
      <c r="X100" s="20">
        <v>344</v>
      </c>
      <c r="Y100" s="21">
        <f t="shared" si="22"/>
        <v>799</v>
      </c>
      <c r="Z100" s="20">
        <v>222</v>
      </c>
      <c r="AA100" s="20">
        <v>184</v>
      </c>
      <c r="AB100" s="20">
        <v>290</v>
      </c>
      <c r="AC100" s="21">
        <f t="shared" si="23"/>
        <v>696</v>
      </c>
      <c r="AD100" s="20">
        <v>201</v>
      </c>
      <c r="AE100" s="20">
        <v>159</v>
      </c>
      <c r="AF100" s="20">
        <v>249</v>
      </c>
      <c r="AG100" s="21">
        <f t="shared" si="24"/>
        <v>609</v>
      </c>
      <c r="AH100" s="20">
        <v>169</v>
      </c>
      <c r="AI100" s="20">
        <v>140</v>
      </c>
      <c r="AJ100" s="20">
        <v>208</v>
      </c>
      <c r="AK100" s="21">
        <f t="shared" si="25"/>
        <v>517</v>
      </c>
      <c r="AL100" s="20">
        <v>188</v>
      </c>
      <c r="AM100" s="20">
        <v>143</v>
      </c>
      <c r="AN100" s="20">
        <v>242</v>
      </c>
      <c r="AO100" s="21">
        <f t="shared" si="26"/>
        <v>573</v>
      </c>
      <c r="AP100" s="20">
        <v>187</v>
      </c>
      <c r="AQ100" s="20">
        <v>154</v>
      </c>
      <c r="AR100" s="20">
        <v>243</v>
      </c>
      <c r="AS100" s="21">
        <f t="shared" si="27"/>
        <v>584</v>
      </c>
      <c r="AT100" s="20">
        <v>200</v>
      </c>
      <c r="AU100" s="20">
        <v>146</v>
      </c>
      <c r="AV100" s="20">
        <v>229</v>
      </c>
      <c r="AW100" s="21">
        <f t="shared" si="28"/>
        <v>575</v>
      </c>
      <c r="AX100" s="20">
        <v>232</v>
      </c>
      <c r="AY100" s="20">
        <v>160</v>
      </c>
      <c r="AZ100" s="20">
        <v>287</v>
      </c>
      <c r="BA100" s="21">
        <f t="shared" si="29"/>
        <v>679</v>
      </c>
      <c r="BB100" s="20">
        <v>260</v>
      </c>
      <c r="BC100" s="20">
        <v>183</v>
      </c>
      <c r="BD100" s="20">
        <v>384</v>
      </c>
      <c r="BE100" s="21">
        <f t="shared" si="30"/>
        <v>827</v>
      </c>
      <c r="BF100" s="91">
        <f t="shared" si="31"/>
        <v>8483</v>
      </c>
      <c r="BG100" s="92">
        <f t="shared" si="32"/>
        <v>2771</v>
      </c>
      <c r="BH100" s="92">
        <f t="shared" si="32"/>
        <v>2099</v>
      </c>
      <c r="BI100" s="92">
        <f t="shared" si="32"/>
        <v>3613</v>
      </c>
      <c r="BJ100" s="19">
        <f t="shared" si="17"/>
        <v>8483</v>
      </c>
    </row>
    <row r="101" spans="1:62" s="2" customFormat="1" ht="16.05" customHeight="1" x14ac:dyDescent="0.3">
      <c r="A101" s="10">
        <v>95</v>
      </c>
      <c r="B101" s="10" t="s">
        <v>328</v>
      </c>
      <c r="C101" s="10" t="s">
        <v>358</v>
      </c>
      <c r="D101" s="11" t="s">
        <v>330</v>
      </c>
      <c r="E101" s="10" t="s">
        <v>331</v>
      </c>
      <c r="F101" s="12">
        <v>1.7</v>
      </c>
      <c r="G101" s="10">
        <v>220</v>
      </c>
      <c r="H101" s="18" t="s">
        <v>51</v>
      </c>
      <c r="I101" s="19">
        <f t="shared" si="18"/>
        <v>967</v>
      </c>
      <c r="J101" s="20">
        <v>25</v>
      </c>
      <c r="K101" s="20">
        <v>20</v>
      </c>
      <c r="L101" s="20">
        <v>36</v>
      </c>
      <c r="M101" s="21">
        <f t="shared" si="19"/>
        <v>81</v>
      </c>
      <c r="N101" s="20">
        <v>50</v>
      </c>
      <c r="O101" s="20">
        <v>37</v>
      </c>
      <c r="P101" s="20">
        <v>71</v>
      </c>
      <c r="Q101" s="21">
        <f t="shared" si="20"/>
        <v>158</v>
      </c>
      <c r="R101" s="20">
        <v>46</v>
      </c>
      <c r="S101" s="20">
        <v>33</v>
      </c>
      <c r="T101" s="20">
        <v>60</v>
      </c>
      <c r="U101" s="21">
        <f t="shared" si="21"/>
        <v>139</v>
      </c>
      <c r="V101" s="20">
        <v>33</v>
      </c>
      <c r="W101" s="20">
        <v>24</v>
      </c>
      <c r="X101" s="20">
        <v>52</v>
      </c>
      <c r="Y101" s="21">
        <f t="shared" si="22"/>
        <v>109</v>
      </c>
      <c r="Z101" s="20">
        <v>30</v>
      </c>
      <c r="AA101" s="20">
        <v>22</v>
      </c>
      <c r="AB101" s="20">
        <v>43</v>
      </c>
      <c r="AC101" s="21">
        <f t="shared" si="23"/>
        <v>95</v>
      </c>
      <c r="AD101" s="20">
        <v>26</v>
      </c>
      <c r="AE101" s="20">
        <v>19</v>
      </c>
      <c r="AF101" s="20">
        <v>36</v>
      </c>
      <c r="AG101" s="21">
        <f t="shared" si="24"/>
        <v>81</v>
      </c>
      <c r="AH101" s="20">
        <v>20</v>
      </c>
      <c r="AI101" s="20">
        <v>14</v>
      </c>
      <c r="AJ101" s="20">
        <v>26</v>
      </c>
      <c r="AK101" s="21">
        <f t="shared" si="25"/>
        <v>60</v>
      </c>
      <c r="AL101" s="20">
        <v>16</v>
      </c>
      <c r="AM101" s="20">
        <v>12</v>
      </c>
      <c r="AN101" s="20">
        <v>23</v>
      </c>
      <c r="AO101" s="21">
        <f t="shared" si="26"/>
        <v>51</v>
      </c>
      <c r="AP101" s="20">
        <v>15</v>
      </c>
      <c r="AQ101" s="20">
        <v>11</v>
      </c>
      <c r="AR101" s="20">
        <v>20</v>
      </c>
      <c r="AS101" s="21">
        <f t="shared" si="27"/>
        <v>46</v>
      </c>
      <c r="AT101" s="20">
        <v>16</v>
      </c>
      <c r="AU101" s="20">
        <v>13</v>
      </c>
      <c r="AV101" s="20">
        <v>19</v>
      </c>
      <c r="AW101" s="21">
        <f t="shared" si="28"/>
        <v>48</v>
      </c>
      <c r="AX101" s="20">
        <v>16</v>
      </c>
      <c r="AY101" s="20">
        <v>12</v>
      </c>
      <c r="AZ101" s="20">
        <v>22</v>
      </c>
      <c r="BA101" s="21">
        <f t="shared" si="29"/>
        <v>50</v>
      </c>
      <c r="BB101" s="20">
        <v>14</v>
      </c>
      <c r="BC101" s="20">
        <v>11</v>
      </c>
      <c r="BD101" s="20">
        <v>24</v>
      </c>
      <c r="BE101" s="21">
        <f t="shared" si="30"/>
        <v>49</v>
      </c>
      <c r="BF101" s="91">
        <f t="shared" si="31"/>
        <v>967</v>
      </c>
      <c r="BG101" s="92">
        <f t="shared" si="32"/>
        <v>307</v>
      </c>
      <c r="BH101" s="92">
        <f t="shared" si="32"/>
        <v>228</v>
      </c>
      <c r="BI101" s="92">
        <f t="shared" si="32"/>
        <v>432</v>
      </c>
      <c r="BJ101" s="19">
        <f t="shared" si="17"/>
        <v>967</v>
      </c>
    </row>
    <row r="102" spans="1:62" s="2" customFormat="1" ht="16.05" customHeight="1" x14ac:dyDescent="0.3">
      <c r="A102" s="10">
        <v>96</v>
      </c>
      <c r="B102" s="10" t="s">
        <v>328</v>
      </c>
      <c r="C102" s="10" t="s">
        <v>358</v>
      </c>
      <c r="D102" s="11" t="s">
        <v>330</v>
      </c>
      <c r="E102" s="10" t="s">
        <v>331</v>
      </c>
      <c r="F102" s="12">
        <v>1.7</v>
      </c>
      <c r="G102" s="10">
        <v>220</v>
      </c>
      <c r="H102" s="18" t="s">
        <v>51</v>
      </c>
      <c r="I102" s="19">
        <f t="shared" si="18"/>
        <v>127</v>
      </c>
      <c r="J102" s="20">
        <v>2</v>
      </c>
      <c r="K102" s="20">
        <v>2</v>
      </c>
      <c r="L102" s="20">
        <v>9</v>
      </c>
      <c r="M102" s="21">
        <f t="shared" si="19"/>
        <v>13</v>
      </c>
      <c r="N102" s="20">
        <v>2</v>
      </c>
      <c r="O102" s="20">
        <v>1</v>
      </c>
      <c r="P102" s="20">
        <v>8</v>
      </c>
      <c r="Q102" s="21">
        <f t="shared" si="20"/>
        <v>11</v>
      </c>
      <c r="R102" s="20">
        <v>2</v>
      </c>
      <c r="S102" s="20">
        <v>1</v>
      </c>
      <c r="T102" s="20">
        <v>7</v>
      </c>
      <c r="U102" s="21">
        <f t="shared" si="21"/>
        <v>10</v>
      </c>
      <c r="V102" s="20">
        <v>2</v>
      </c>
      <c r="W102" s="20">
        <v>1</v>
      </c>
      <c r="X102" s="20">
        <v>8</v>
      </c>
      <c r="Y102" s="21">
        <f t="shared" si="22"/>
        <v>11</v>
      </c>
      <c r="Z102" s="20">
        <v>3</v>
      </c>
      <c r="AA102" s="20">
        <v>2</v>
      </c>
      <c r="AB102" s="20">
        <v>7</v>
      </c>
      <c r="AC102" s="21">
        <f t="shared" si="23"/>
        <v>12</v>
      </c>
      <c r="AD102" s="20">
        <v>4</v>
      </c>
      <c r="AE102" s="20">
        <v>3</v>
      </c>
      <c r="AF102" s="20">
        <v>5</v>
      </c>
      <c r="AG102" s="21">
        <f t="shared" si="24"/>
        <v>12</v>
      </c>
      <c r="AH102" s="20">
        <v>3</v>
      </c>
      <c r="AI102" s="20">
        <v>3</v>
      </c>
      <c r="AJ102" s="20">
        <v>5</v>
      </c>
      <c r="AK102" s="21">
        <f t="shared" si="25"/>
        <v>11</v>
      </c>
      <c r="AL102" s="20">
        <v>3</v>
      </c>
      <c r="AM102" s="20">
        <v>2</v>
      </c>
      <c r="AN102" s="20">
        <v>5</v>
      </c>
      <c r="AO102" s="21">
        <f t="shared" si="26"/>
        <v>10</v>
      </c>
      <c r="AP102" s="20">
        <v>3</v>
      </c>
      <c r="AQ102" s="20">
        <v>2</v>
      </c>
      <c r="AR102" s="20">
        <v>4</v>
      </c>
      <c r="AS102" s="21">
        <f t="shared" si="27"/>
        <v>9</v>
      </c>
      <c r="AT102" s="20">
        <v>3</v>
      </c>
      <c r="AU102" s="20">
        <v>2</v>
      </c>
      <c r="AV102" s="20">
        <v>6</v>
      </c>
      <c r="AW102" s="21">
        <f t="shared" si="28"/>
        <v>11</v>
      </c>
      <c r="AX102" s="20">
        <v>1</v>
      </c>
      <c r="AY102" s="20">
        <v>0</v>
      </c>
      <c r="AZ102" s="20">
        <v>6</v>
      </c>
      <c r="BA102" s="21">
        <f t="shared" si="29"/>
        <v>7</v>
      </c>
      <c r="BB102" s="20">
        <v>1</v>
      </c>
      <c r="BC102" s="20">
        <v>0</v>
      </c>
      <c r="BD102" s="20">
        <v>9</v>
      </c>
      <c r="BE102" s="21">
        <f t="shared" si="30"/>
        <v>10</v>
      </c>
      <c r="BF102" s="91">
        <f t="shared" si="31"/>
        <v>127</v>
      </c>
      <c r="BG102" s="92">
        <f t="shared" si="32"/>
        <v>29</v>
      </c>
      <c r="BH102" s="92">
        <f t="shared" si="32"/>
        <v>19</v>
      </c>
      <c r="BI102" s="92">
        <f t="shared" si="32"/>
        <v>79</v>
      </c>
      <c r="BJ102" s="19">
        <f t="shared" si="17"/>
        <v>127</v>
      </c>
    </row>
    <row r="103" spans="1:62" s="2" customFormat="1" ht="16.05" customHeight="1" x14ac:dyDescent="0.3">
      <c r="A103" s="10">
        <v>97</v>
      </c>
      <c r="B103" s="10" t="s">
        <v>328</v>
      </c>
      <c r="C103" s="10" t="s">
        <v>358</v>
      </c>
      <c r="D103" s="11" t="s">
        <v>330</v>
      </c>
      <c r="E103" s="10" t="s">
        <v>331</v>
      </c>
      <c r="F103" s="12">
        <v>6.6</v>
      </c>
      <c r="G103" s="10">
        <v>380</v>
      </c>
      <c r="H103" s="18" t="s">
        <v>51</v>
      </c>
      <c r="I103" s="19">
        <f t="shared" si="18"/>
        <v>6544</v>
      </c>
      <c r="J103" s="20">
        <v>258</v>
      </c>
      <c r="K103" s="20">
        <v>183</v>
      </c>
      <c r="L103" s="20">
        <v>381</v>
      </c>
      <c r="M103" s="21">
        <f t="shared" si="19"/>
        <v>822</v>
      </c>
      <c r="N103" s="20">
        <v>238</v>
      </c>
      <c r="O103" s="20">
        <v>163</v>
      </c>
      <c r="P103" s="20">
        <v>279</v>
      </c>
      <c r="Q103" s="21">
        <f t="shared" si="20"/>
        <v>680</v>
      </c>
      <c r="R103" s="20">
        <v>242</v>
      </c>
      <c r="S103" s="20">
        <v>158</v>
      </c>
      <c r="T103" s="20">
        <v>263</v>
      </c>
      <c r="U103" s="21">
        <f t="shared" si="21"/>
        <v>663</v>
      </c>
      <c r="V103" s="20">
        <v>212</v>
      </c>
      <c r="W103" s="20">
        <v>131</v>
      </c>
      <c r="X103" s="20">
        <v>255</v>
      </c>
      <c r="Y103" s="21">
        <f t="shared" si="22"/>
        <v>598</v>
      </c>
      <c r="Z103" s="20">
        <v>196</v>
      </c>
      <c r="AA103" s="20">
        <v>124</v>
      </c>
      <c r="AB103" s="20">
        <v>233</v>
      </c>
      <c r="AC103" s="21">
        <f t="shared" si="23"/>
        <v>553</v>
      </c>
      <c r="AD103" s="20">
        <v>137</v>
      </c>
      <c r="AE103" s="20">
        <v>82</v>
      </c>
      <c r="AF103" s="20">
        <v>132</v>
      </c>
      <c r="AG103" s="21">
        <f t="shared" si="24"/>
        <v>351</v>
      </c>
      <c r="AH103" s="20">
        <v>118</v>
      </c>
      <c r="AI103" s="20">
        <v>74</v>
      </c>
      <c r="AJ103" s="20">
        <v>110</v>
      </c>
      <c r="AK103" s="21">
        <f t="shared" si="25"/>
        <v>302</v>
      </c>
      <c r="AL103" s="20">
        <v>131</v>
      </c>
      <c r="AM103" s="20">
        <v>86</v>
      </c>
      <c r="AN103" s="20">
        <v>164</v>
      </c>
      <c r="AO103" s="21">
        <f t="shared" si="26"/>
        <v>381</v>
      </c>
      <c r="AP103" s="20">
        <v>141</v>
      </c>
      <c r="AQ103" s="20">
        <v>88</v>
      </c>
      <c r="AR103" s="20">
        <v>145</v>
      </c>
      <c r="AS103" s="21">
        <f t="shared" si="27"/>
        <v>374</v>
      </c>
      <c r="AT103" s="20">
        <v>177</v>
      </c>
      <c r="AU103" s="20">
        <v>108</v>
      </c>
      <c r="AV103" s="20">
        <v>177</v>
      </c>
      <c r="AW103" s="21">
        <f t="shared" si="28"/>
        <v>462</v>
      </c>
      <c r="AX103" s="20">
        <v>198</v>
      </c>
      <c r="AY103" s="20">
        <v>138</v>
      </c>
      <c r="AZ103" s="20">
        <v>257</v>
      </c>
      <c r="BA103" s="21">
        <f t="shared" si="29"/>
        <v>593</v>
      </c>
      <c r="BB103" s="20">
        <v>247</v>
      </c>
      <c r="BC103" s="20">
        <v>162</v>
      </c>
      <c r="BD103" s="20">
        <v>356</v>
      </c>
      <c r="BE103" s="21">
        <f t="shared" si="30"/>
        <v>765</v>
      </c>
      <c r="BF103" s="91">
        <f t="shared" si="31"/>
        <v>6544</v>
      </c>
      <c r="BG103" s="92">
        <f t="shared" si="32"/>
        <v>2295</v>
      </c>
      <c r="BH103" s="92">
        <f t="shared" si="32"/>
        <v>1497</v>
      </c>
      <c r="BI103" s="92">
        <f t="shared" si="32"/>
        <v>2752</v>
      </c>
      <c r="BJ103" s="19">
        <f t="shared" si="17"/>
        <v>6544</v>
      </c>
    </row>
    <row r="104" spans="1:62" s="2" customFormat="1" ht="16.05" customHeight="1" x14ac:dyDescent="0.3">
      <c r="A104" s="10">
        <v>98</v>
      </c>
      <c r="B104" s="10" t="s">
        <v>328</v>
      </c>
      <c r="C104" s="10" t="s">
        <v>358</v>
      </c>
      <c r="D104" s="11" t="s">
        <v>330</v>
      </c>
      <c r="E104" s="10" t="s">
        <v>331</v>
      </c>
      <c r="F104" s="12">
        <v>3.3</v>
      </c>
      <c r="G104" s="10">
        <v>380</v>
      </c>
      <c r="H104" s="18" t="s">
        <v>51</v>
      </c>
      <c r="I104" s="19">
        <f t="shared" si="18"/>
        <v>4217</v>
      </c>
      <c r="J104" s="20">
        <v>119</v>
      </c>
      <c r="K104" s="20">
        <v>93</v>
      </c>
      <c r="L104" s="20">
        <v>174</v>
      </c>
      <c r="M104" s="21">
        <f t="shared" si="19"/>
        <v>386</v>
      </c>
      <c r="N104" s="20">
        <v>161</v>
      </c>
      <c r="O104" s="20">
        <v>124</v>
      </c>
      <c r="P104" s="20">
        <v>210</v>
      </c>
      <c r="Q104" s="21">
        <f t="shared" si="20"/>
        <v>495</v>
      </c>
      <c r="R104" s="20">
        <v>200</v>
      </c>
      <c r="S104" s="20">
        <v>150</v>
      </c>
      <c r="T104" s="20">
        <v>254</v>
      </c>
      <c r="U104" s="21">
        <f t="shared" si="21"/>
        <v>604</v>
      </c>
      <c r="V104" s="20">
        <v>159</v>
      </c>
      <c r="W104" s="20">
        <v>116</v>
      </c>
      <c r="X104" s="20">
        <v>236</v>
      </c>
      <c r="Y104" s="21">
        <f t="shared" si="22"/>
        <v>511</v>
      </c>
      <c r="Z104" s="20">
        <v>135</v>
      </c>
      <c r="AA104" s="20">
        <v>102</v>
      </c>
      <c r="AB104" s="20">
        <v>194</v>
      </c>
      <c r="AC104" s="21">
        <f t="shared" si="23"/>
        <v>431</v>
      </c>
      <c r="AD104" s="20">
        <v>100</v>
      </c>
      <c r="AE104" s="20">
        <v>76</v>
      </c>
      <c r="AF104" s="20">
        <v>134</v>
      </c>
      <c r="AG104" s="21">
        <f t="shared" si="24"/>
        <v>310</v>
      </c>
      <c r="AH104" s="20">
        <v>84</v>
      </c>
      <c r="AI104" s="20">
        <v>66</v>
      </c>
      <c r="AJ104" s="20">
        <v>109</v>
      </c>
      <c r="AK104" s="21">
        <f t="shared" si="25"/>
        <v>259</v>
      </c>
      <c r="AL104" s="20">
        <v>63</v>
      </c>
      <c r="AM104" s="20">
        <v>46</v>
      </c>
      <c r="AN104" s="20">
        <v>82</v>
      </c>
      <c r="AO104" s="21">
        <f t="shared" si="26"/>
        <v>191</v>
      </c>
      <c r="AP104" s="20">
        <v>69</v>
      </c>
      <c r="AQ104" s="20">
        <v>53</v>
      </c>
      <c r="AR104" s="20">
        <v>93</v>
      </c>
      <c r="AS104" s="21">
        <f t="shared" si="27"/>
        <v>215</v>
      </c>
      <c r="AT104" s="20">
        <v>69</v>
      </c>
      <c r="AU104" s="20">
        <v>51</v>
      </c>
      <c r="AV104" s="20">
        <v>83</v>
      </c>
      <c r="AW104" s="21">
        <f t="shared" si="28"/>
        <v>203</v>
      </c>
      <c r="AX104" s="20">
        <v>109</v>
      </c>
      <c r="AY104" s="20">
        <v>79</v>
      </c>
      <c r="AZ104" s="20">
        <v>146</v>
      </c>
      <c r="BA104" s="21">
        <f t="shared" si="29"/>
        <v>334</v>
      </c>
      <c r="BB104" s="20">
        <v>87</v>
      </c>
      <c r="BC104" s="20">
        <v>64</v>
      </c>
      <c r="BD104" s="20">
        <v>127</v>
      </c>
      <c r="BE104" s="21">
        <f t="shared" si="30"/>
        <v>278</v>
      </c>
      <c r="BF104" s="91">
        <f t="shared" si="31"/>
        <v>4217</v>
      </c>
      <c r="BG104" s="92">
        <f t="shared" si="32"/>
        <v>1355</v>
      </c>
      <c r="BH104" s="92">
        <f t="shared" si="32"/>
        <v>1020</v>
      </c>
      <c r="BI104" s="92">
        <f t="shared" si="32"/>
        <v>1842</v>
      </c>
      <c r="BJ104" s="19">
        <f t="shared" si="17"/>
        <v>4217</v>
      </c>
    </row>
    <row r="105" spans="1:62" s="2" customFormat="1" ht="16.05" customHeight="1" x14ac:dyDescent="0.3">
      <c r="A105" s="10">
        <v>99</v>
      </c>
      <c r="B105" s="10" t="s">
        <v>328</v>
      </c>
      <c r="C105" s="10" t="s">
        <v>358</v>
      </c>
      <c r="D105" s="11" t="s">
        <v>330</v>
      </c>
      <c r="E105" s="10" t="s">
        <v>331</v>
      </c>
      <c r="F105" s="12">
        <v>6.6</v>
      </c>
      <c r="G105" s="10">
        <v>380</v>
      </c>
      <c r="H105" s="18" t="s">
        <v>51</v>
      </c>
      <c r="I105" s="19">
        <f t="shared" si="18"/>
        <v>2606</v>
      </c>
      <c r="J105" s="20">
        <v>109</v>
      </c>
      <c r="K105" s="20">
        <v>83</v>
      </c>
      <c r="L105" s="20">
        <v>153</v>
      </c>
      <c r="M105" s="21">
        <f t="shared" si="19"/>
        <v>345</v>
      </c>
      <c r="N105" s="20">
        <v>74</v>
      </c>
      <c r="O105" s="20">
        <v>58</v>
      </c>
      <c r="P105" s="20">
        <v>96</v>
      </c>
      <c r="Q105" s="21">
        <f t="shared" si="20"/>
        <v>228</v>
      </c>
      <c r="R105" s="20">
        <v>73</v>
      </c>
      <c r="S105" s="20">
        <v>55</v>
      </c>
      <c r="T105" s="20">
        <v>84</v>
      </c>
      <c r="U105" s="21">
        <f t="shared" si="21"/>
        <v>212</v>
      </c>
      <c r="V105" s="20">
        <v>75</v>
      </c>
      <c r="W105" s="20">
        <v>52</v>
      </c>
      <c r="X105" s="20">
        <v>89</v>
      </c>
      <c r="Y105" s="21">
        <f t="shared" si="22"/>
        <v>216</v>
      </c>
      <c r="Z105" s="20">
        <v>62</v>
      </c>
      <c r="AA105" s="20">
        <v>49</v>
      </c>
      <c r="AB105" s="20">
        <v>86</v>
      </c>
      <c r="AC105" s="21">
        <f t="shared" si="23"/>
        <v>197</v>
      </c>
      <c r="AD105" s="20">
        <v>40</v>
      </c>
      <c r="AE105" s="20">
        <v>31</v>
      </c>
      <c r="AF105" s="20">
        <v>41</v>
      </c>
      <c r="AG105" s="21">
        <f t="shared" si="24"/>
        <v>112</v>
      </c>
      <c r="AH105" s="20">
        <v>75</v>
      </c>
      <c r="AI105" s="20">
        <v>58</v>
      </c>
      <c r="AJ105" s="20">
        <v>88</v>
      </c>
      <c r="AK105" s="21">
        <f t="shared" si="25"/>
        <v>221</v>
      </c>
      <c r="AL105" s="20">
        <v>71</v>
      </c>
      <c r="AM105" s="20">
        <v>53</v>
      </c>
      <c r="AN105" s="20">
        <v>97</v>
      </c>
      <c r="AO105" s="21">
        <f t="shared" si="26"/>
        <v>221</v>
      </c>
      <c r="AP105" s="20">
        <v>62</v>
      </c>
      <c r="AQ105" s="20">
        <v>48</v>
      </c>
      <c r="AR105" s="20">
        <v>72</v>
      </c>
      <c r="AS105" s="21">
        <f t="shared" si="27"/>
        <v>182</v>
      </c>
      <c r="AT105" s="20">
        <v>69</v>
      </c>
      <c r="AU105" s="20">
        <v>44</v>
      </c>
      <c r="AV105" s="20">
        <v>65</v>
      </c>
      <c r="AW105" s="21">
        <f t="shared" si="28"/>
        <v>178</v>
      </c>
      <c r="AX105" s="20">
        <v>76</v>
      </c>
      <c r="AY105" s="20">
        <v>56</v>
      </c>
      <c r="AZ105" s="20">
        <v>96</v>
      </c>
      <c r="BA105" s="21">
        <f t="shared" si="29"/>
        <v>228</v>
      </c>
      <c r="BB105" s="20">
        <v>82</v>
      </c>
      <c r="BC105" s="20">
        <v>60</v>
      </c>
      <c r="BD105" s="20">
        <v>124</v>
      </c>
      <c r="BE105" s="21">
        <f t="shared" si="30"/>
        <v>266</v>
      </c>
      <c r="BF105" s="91">
        <f t="shared" si="31"/>
        <v>2606</v>
      </c>
      <c r="BG105" s="92">
        <f t="shared" si="32"/>
        <v>868</v>
      </c>
      <c r="BH105" s="92">
        <f t="shared" si="32"/>
        <v>647</v>
      </c>
      <c r="BI105" s="92">
        <f t="shared" si="32"/>
        <v>1091</v>
      </c>
      <c r="BJ105" s="19">
        <f t="shared" si="17"/>
        <v>2606</v>
      </c>
    </row>
    <row r="106" spans="1:62" s="2" customFormat="1" ht="16.05" customHeight="1" x14ac:dyDescent="0.3">
      <c r="A106" s="10">
        <v>100</v>
      </c>
      <c r="B106" s="10" t="s">
        <v>328</v>
      </c>
      <c r="C106" s="10" t="s">
        <v>358</v>
      </c>
      <c r="D106" s="11" t="s">
        <v>330</v>
      </c>
      <c r="E106" s="10" t="s">
        <v>331</v>
      </c>
      <c r="F106" s="12">
        <v>11</v>
      </c>
      <c r="G106" s="10">
        <v>380</v>
      </c>
      <c r="H106" s="18" t="s">
        <v>51</v>
      </c>
      <c r="I106" s="19">
        <f t="shared" si="18"/>
        <v>18808</v>
      </c>
      <c r="J106" s="20">
        <v>566</v>
      </c>
      <c r="K106" s="20">
        <v>417</v>
      </c>
      <c r="L106" s="20">
        <v>764</v>
      </c>
      <c r="M106" s="21">
        <f t="shared" si="19"/>
        <v>1747</v>
      </c>
      <c r="N106" s="20">
        <v>719</v>
      </c>
      <c r="O106" s="20">
        <v>532</v>
      </c>
      <c r="P106" s="20">
        <v>887</v>
      </c>
      <c r="Q106" s="21">
        <f t="shared" si="20"/>
        <v>2138</v>
      </c>
      <c r="R106" s="20">
        <v>758</v>
      </c>
      <c r="S106" s="20">
        <v>535</v>
      </c>
      <c r="T106" s="20">
        <v>918</v>
      </c>
      <c r="U106" s="21">
        <f t="shared" si="21"/>
        <v>2211</v>
      </c>
      <c r="V106" s="20">
        <v>575</v>
      </c>
      <c r="W106" s="20">
        <v>423</v>
      </c>
      <c r="X106" s="20">
        <v>810</v>
      </c>
      <c r="Y106" s="21">
        <f t="shared" si="22"/>
        <v>1808</v>
      </c>
      <c r="Z106" s="20">
        <v>577</v>
      </c>
      <c r="AA106" s="20">
        <v>424</v>
      </c>
      <c r="AB106" s="20">
        <v>738</v>
      </c>
      <c r="AC106" s="21">
        <f t="shared" si="23"/>
        <v>1739</v>
      </c>
      <c r="AD106" s="20">
        <v>499</v>
      </c>
      <c r="AE106" s="20">
        <v>367</v>
      </c>
      <c r="AF106" s="20">
        <v>609</v>
      </c>
      <c r="AG106" s="21">
        <f t="shared" si="24"/>
        <v>1475</v>
      </c>
      <c r="AH106" s="20">
        <v>492</v>
      </c>
      <c r="AI106" s="20">
        <v>363</v>
      </c>
      <c r="AJ106" s="20">
        <v>563</v>
      </c>
      <c r="AK106" s="21">
        <f t="shared" si="25"/>
        <v>1418</v>
      </c>
      <c r="AL106" s="20">
        <v>416</v>
      </c>
      <c r="AM106" s="20">
        <v>310</v>
      </c>
      <c r="AN106" s="20">
        <v>552</v>
      </c>
      <c r="AO106" s="21">
        <f t="shared" si="26"/>
        <v>1278</v>
      </c>
      <c r="AP106" s="20">
        <v>378</v>
      </c>
      <c r="AQ106" s="20">
        <v>280</v>
      </c>
      <c r="AR106" s="20">
        <v>457</v>
      </c>
      <c r="AS106" s="21">
        <f t="shared" si="27"/>
        <v>1115</v>
      </c>
      <c r="AT106" s="20">
        <v>493</v>
      </c>
      <c r="AU106" s="20">
        <v>340</v>
      </c>
      <c r="AV106" s="20">
        <v>557</v>
      </c>
      <c r="AW106" s="21">
        <f t="shared" si="28"/>
        <v>1390</v>
      </c>
      <c r="AX106" s="20">
        <v>374</v>
      </c>
      <c r="AY106" s="20">
        <v>264</v>
      </c>
      <c r="AZ106" s="20">
        <v>439</v>
      </c>
      <c r="BA106" s="21">
        <f t="shared" si="29"/>
        <v>1077</v>
      </c>
      <c r="BB106" s="20">
        <v>445</v>
      </c>
      <c r="BC106" s="20">
        <v>311</v>
      </c>
      <c r="BD106" s="20">
        <v>656</v>
      </c>
      <c r="BE106" s="21">
        <f t="shared" si="30"/>
        <v>1412</v>
      </c>
      <c r="BF106" s="91">
        <f t="shared" si="31"/>
        <v>18808</v>
      </c>
      <c r="BG106" s="92">
        <f t="shared" si="32"/>
        <v>6292</v>
      </c>
      <c r="BH106" s="92">
        <f t="shared" si="32"/>
        <v>4566</v>
      </c>
      <c r="BI106" s="92">
        <f t="shared" si="32"/>
        <v>7950</v>
      </c>
      <c r="BJ106" s="19">
        <f t="shared" si="17"/>
        <v>18808</v>
      </c>
    </row>
    <row r="107" spans="1:62" s="2" customFormat="1" ht="16.05" customHeight="1" x14ac:dyDescent="0.3">
      <c r="A107" s="10">
        <v>101</v>
      </c>
      <c r="B107" s="10" t="s">
        <v>328</v>
      </c>
      <c r="C107" s="11" t="s">
        <v>358</v>
      </c>
      <c r="D107" s="11" t="s">
        <v>330</v>
      </c>
      <c r="E107" s="10" t="s">
        <v>331</v>
      </c>
      <c r="F107" s="12">
        <v>6.6</v>
      </c>
      <c r="G107" s="10">
        <v>380</v>
      </c>
      <c r="H107" s="18" t="s">
        <v>51</v>
      </c>
      <c r="I107" s="19">
        <f t="shared" si="18"/>
        <v>8456</v>
      </c>
      <c r="J107" s="20">
        <v>266</v>
      </c>
      <c r="K107" s="20">
        <v>214</v>
      </c>
      <c r="L107" s="20">
        <v>384</v>
      </c>
      <c r="M107" s="21">
        <f t="shared" si="19"/>
        <v>864</v>
      </c>
      <c r="N107" s="20">
        <v>341</v>
      </c>
      <c r="O107" s="20">
        <v>264</v>
      </c>
      <c r="P107" s="20">
        <v>406</v>
      </c>
      <c r="Q107" s="21">
        <f t="shared" si="20"/>
        <v>1011</v>
      </c>
      <c r="R107" s="20">
        <v>385</v>
      </c>
      <c r="S107" s="20">
        <v>292</v>
      </c>
      <c r="T107" s="20">
        <v>444</v>
      </c>
      <c r="U107" s="21">
        <f t="shared" si="21"/>
        <v>1121</v>
      </c>
      <c r="V107" s="20">
        <v>234</v>
      </c>
      <c r="W107" s="20">
        <v>184</v>
      </c>
      <c r="X107" s="20">
        <v>321</v>
      </c>
      <c r="Y107" s="21">
        <f t="shared" si="22"/>
        <v>739</v>
      </c>
      <c r="Z107" s="20">
        <v>237</v>
      </c>
      <c r="AA107" s="20">
        <v>180</v>
      </c>
      <c r="AB107" s="20">
        <v>323</v>
      </c>
      <c r="AC107" s="21">
        <f t="shared" si="23"/>
        <v>740</v>
      </c>
      <c r="AD107" s="20">
        <v>220</v>
      </c>
      <c r="AE107" s="20">
        <v>174</v>
      </c>
      <c r="AF107" s="20">
        <v>268</v>
      </c>
      <c r="AG107" s="21">
        <f t="shared" si="24"/>
        <v>662</v>
      </c>
      <c r="AH107" s="20">
        <v>146</v>
      </c>
      <c r="AI107" s="20">
        <v>123</v>
      </c>
      <c r="AJ107" s="20">
        <v>169</v>
      </c>
      <c r="AK107" s="21">
        <f t="shared" si="25"/>
        <v>438</v>
      </c>
      <c r="AL107" s="20">
        <v>148</v>
      </c>
      <c r="AM107" s="20">
        <v>108</v>
      </c>
      <c r="AN107" s="20">
        <v>173</v>
      </c>
      <c r="AO107" s="21">
        <f t="shared" si="26"/>
        <v>429</v>
      </c>
      <c r="AP107" s="20">
        <v>179</v>
      </c>
      <c r="AQ107" s="20">
        <v>149</v>
      </c>
      <c r="AR107" s="20">
        <v>214</v>
      </c>
      <c r="AS107" s="21">
        <f t="shared" si="27"/>
        <v>542</v>
      </c>
      <c r="AT107" s="20">
        <v>182</v>
      </c>
      <c r="AU107" s="20">
        <v>146</v>
      </c>
      <c r="AV107" s="20">
        <v>209</v>
      </c>
      <c r="AW107" s="21">
        <f t="shared" si="28"/>
        <v>537</v>
      </c>
      <c r="AX107" s="20">
        <v>219</v>
      </c>
      <c r="AY107" s="20">
        <v>170</v>
      </c>
      <c r="AZ107" s="20">
        <v>288</v>
      </c>
      <c r="BA107" s="21">
        <f t="shared" si="29"/>
        <v>677</v>
      </c>
      <c r="BB107" s="20">
        <v>217</v>
      </c>
      <c r="BC107" s="20">
        <v>162</v>
      </c>
      <c r="BD107" s="20">
        <v>317</v>
      </c>
      <c r="BE107" s="21">
        <f t="shared" si="30"/>
        <v>696</v>
      </c>
      <c r="BF107" s="91">
        <f t="shared" si="31"/>
        <v>8456</v>
      </c>
      <c r="BG107" s="92">
        <f t="shared" si="32"/>
        <v>2774</v>
      </c>
      <c r="BH107" s="92">
        <f t="shared" si="32"/>
        <v>2166</v>
      </c>
      <c r="BI107" s="92">
        <f t="shared" si="32"/>
        <v>3516</v>
      </c>
      <c r="BJ107" s="19">
        <f t="shared" si="17"/>
        <v>8456</v>
      </c>
    </row>
    <row r="108" spans="1:62" s="2" customFormat="1" ht="16.05" customHeight="1" x14ac:dyDescent="0.3">
      <c r="A108" s="10">
        <v>102</v>
      </c>
      <c r="B108" s="10" t="s">
        <v>328</v>
      </c>
      <c r="C108" s="11" t="s">
        <v>358</v>
      </c>
      <c r="D108" s="11" t="s">
        <v>330</v>
      </c>
      <c r="E108" s="10" t="s">
        <v>331</v>
      </c>
      <c r="F108" s="12">
        <v>6.6</v>
      </c>
      <c r="G108" s="10">
        <v>380</v>
      </c>
      <c r="H108" s="18" t="s">
        <v>51</v>
      </c>
      <c r="I108" s="19">
        <f t="shared" si="18"/>
        <v>3581</v>
      </c>
      <c r="J108" s="20">
        <v>152</v>
      </c>
      <c r="K108" s="20">
        <v>119</v>
      </c>
      <c r="L108" s="20">
        <v>230</v>
      </c>
      <c r="M108" s="21">
        <f t="shared" si="19"/>
        <v>501</v>
      </c>
      <c r="N108" s="20">
        <v>96</v>
      </c>
      <c r="O108" s="20">
        <v>73</v>
      </c>
      <c r="P108" s="20">
        <v>119</v>
      </c>
      <c r="Q108" s="21">
        <f t="shared" si="20"/>
        <v>288</v>
      </c>
      <c r="R108" s="20">
        <v>91</v>
      </c>
      <c r="S108" s="20">
        <v>67</v>
      </c>
      <c r="T108" s="20">
        <v>117</v>
      </c>
      <c r="U108" s="21">
        <f t="shared" si="21"/>
        <v>275</v>
      </c>
      <c r="V108" s="20">
        <v>101</v>
      </c>
      <c r="W108" s="20">
        <v>70</v>
      </c>
      <c r="X108" s="20">
        <v>151</v>
      </c>
      <c r="Y108" s="21">
        <f t="shared" si="22"/>
        <v>322</v>
      </c>
      <c r="Z108" s="20">
        <v>145</v>
      </c>
      <c r="AA108" s="20">
        <v>109</v>
      </c>
      <c r="AB108" s="20">
        <v>212</v>
      </c>
      <c r="AC108" s="21">
        <f t="shared" si="23"/>
        <v>466</v>
      </c>
      <c r="AD108" s="20">
        <v>96</v>
      </c>
      <c r="AE108" s="20">
        <v>70</v>
      </c>
      <c r="AF108" s="20">
        <v>132</v>
      </c>
      <c r="AG108" s="21">
        <f t="shared" si="24"/>
        <v>298</v>
      </c>
      <c r="AH108" s="20">
        <v>76</v>
      </c>
      <c r="AI108" s="20">
        <v>60</v>
      </c>
      <c r="AJ108" s="20">
        <v>103</v>
      </c>
      <c r="AK108" s="21">
        <f t="shared" si="25"/>
        <v>239</v>
      </c>
      <c r="AL108" s="20">
        <v>84</v>
      </c>
      <c r="AM108" s="20">
        <v>58</v>
      </c>
      <c r="AN108" s="20">
        <v>118</v>
      </c>
      <c r="AO108" s="21">
        <f t="shared" si="26"/>
        <v>260</v>
      </c>
      <c r="AP108" s="20">
        <v>70</v>
      </c>
      <c r="AQ108" s="20">
        <v>50</v>
      </c>
      <c r="AR108" s="20">
        <v>87</v>
      </c>
      <c r="AS108" s="21">
        <f t="shared" si="27"/>
        <v>207</v>
      </c>
      <c r="AT108" s="20">
        <v>65</v>
      </c>
      <c r="AU108" s="20">
        <v>46</v>
      </c>
      <c r="AV108" s="20">
        <v>81</v>
      </c>
      <c r="AW108" s="21">
        <f t="shared" si="28"/>
        <v>192</v>
      </c>
      <c r="AX108" s="20">
        <v>91</v>
      </c>
      <c r="AY108" s="20">
        <v>67</v>
      </c>
      <c r="AZ108" s="20">
        <v>123</v>
      </c>
      <c r="BA108" s="21">
        <f t="shared" si="29"/>
        <v>281</v>
      </c>
      <c r="BB108" s="20">
        <v>74</v>
      </c>
      <c r="BC108" s="20">
        <v>57</v>
      </c>
      <c r="BD108" s="20">
        <v>121</v>
      </c>
      <c r="BE108" s="21">
        <f t="shared" si="30"/>
        <v>252</v>
      </c>
      <c r="BF108" s="91">
        <f t="shared" si="31"/>
        <v>3581</v>
      </c>
      <c r="BG108" s="92">
        <f t="shared" si="32"/>
        <v>1141</v>
      </c>
      <c r="BH108" s="92">
        <f t="shared" si="32"/>
        <v>846</v>
      </c>
      <c r="BI108" s="92">
        <f t="shared" si="32"/>
        <v>1594</v>
      </c>
      <c r="BJ108" s="19">
        <f t="shared" si="17"/>
        <v>3581</v>
      </c>
    </row>
    <row r="109" spans="1:62" s="2" customFormat="1" ht="16.05" customHeight="1" x14ac:dyDescent="0.3">
      <c r="A109" s="10">
        <v>103</v>
      </c>
      <c r="B109" s="10" t="s">
        <v>328</v>
      </c>
      <c r="C109" s="10" t="s">
        <v>359</v>
      </c>
      <c r="D109" s="11" t="s">
        <v>330</v>
      </c>
      <c r="E109" s="10" t="s">
        <v>331</v>
      </c>
      <c r="F109" s="12">
        <v>11</v>
      </c>
      <c r="G109" s="10">
        <v>380</v>
      </c>
      <c r="H109" s="18" t="s">
        <v>51</v>
      </c>
      <c r="I109" s="19">
        <f t="shared" si="18"/>
        <v>6965</v>
      </c>
      <c r="J109" s="20">
        <v>178</v>
      </c>
      <c r="K109" s="20">
        <v>145</v>
      </c>
      <c r="L109" s="20">
        <v>209</v>
      </c>
      <c r="M109" s="21">
        <f t="shared" si="19"/>
        <v>532</v>
      </c>
      <c r="N109" s="20">
        <v>172</v>
      </c>
      <c r="O109" s="20">
        <v>148</v>
      </c>
      <c r="P109" s="20">
        <v>176</v>
      </c>
      <c r="Q109" s="21">
        <f t="shared" si="20"/>
        <v>496</v>
      </c>
      <c r="R109" s="20">
        <v>191</v>
      </c>
      <c r="S109" s="20">
        <v>161</v>
      </c>
      <c r="T109" s="20">
        <v>190</v>
      </c>
      <c r="U109" s="21">
        <f t="shared" si="21"/>
        <v>542</v>
      </c>
      <c r="V109" s="20">
        <v>191</v>
      </c>
      <c r="W109" s="20">
        <v>155</v>
      </c>
      <c r="X109" s="20">
        <v>233</v>
      </c>
      <c r="Y109" s="21">
        <f t="shared" si="22"/>
        <v>579</v>
      </c>
      <c r="Z109" s="20">
        <v>200</v>
      </c>
      <c r="AA109" s="20">
        <v>175</v>
      </c>
      <c r="AB109" s="20">
        <v>227</v>
      </c>
      <c r="AC109" s="21">
        <f t="shared" si="23"/>
        <v>602</v>
      </c>
      <c r="AD109" s="20">
        <v>236</v>
      </c>
      <c r="AE109" s="20">
        <v>202</v>
      </c>
      <c r="AF109" s="20">
        <v>272</v>
      </c>
      <c r="AG109" s="21">
        <f t="shared" si="24"/>
        <v>710</v>
      </c>
      <c r="AH109" s="20">
        <v>223</v>
      </c>
      <c r="AI109" s="20">
        <v>203</v>
      </c>
      <c r="AJ109" s="20">
        <v>239</v>
      </c>
      <c r="AK109" s="21">
        <f t="shared" si="25"/>
        <v>665</v>
      </c>
      <c r="AL109" s="20">
        <v>201</v>
      </c>
      <c r="AM109" s="20">
        <v>173</v>
      </c>
      <c r="AN109" s="20">
        <v>299</v>
      </c>
      <c r="AO109" s="21">
        <f t="shared" si="26"/>
        <v>673</v>
      </c>
      <c r="AP109" s="20">
        <v>204</v>
      </c>
      <c r="AQ109" s="20">
        <v>177</v>
      </c>
      <c r="AR109" s="20">
        <v>219</v>
      </c>
      <c r="AS109" s="21">
        <f t="shared" si="27"/>
        <v>600</v>
      </c>
      <c r="AT109" s="20">
        <v>196</v>
      </c>
      <c r="AU109" s="20">
        <v>170</v>
      </c>
      <c r="AV109" s="20">
        <v>207</v>
      </c>
      <c r="AW109" s="21">
        <f t="shared" si="28"/>
        <v>573</v>
      </c>
      <c r="AX109" s="20">
        <v>188</v>
      </c>
      <c r="AY109" s="20">
        <v>149</v>
      </c>
      <c r="AZ109" s="20">
        <v>218</v>
      </c>
      <c r="BA109" s="21">
        <f t="shared" si="29"/>
        <v>555</v>
      </c>
      <c r="BB109" s="20">
        <v>142</v>
      </c>
      <c r="BC109" s="20">
        <v>112</v>
      </c>
      <c r="BD109" s="20">
        <v>184</v>
      </c>
      <c r="BE109" s="21">
        <f t="shared" si="30"/>
        <v>438</v>
      </c>
      <c r="BF109" s="91">
        <f t="shared" si="31"/>
        <v>6965</v>
      </c>
      <c r="BG109" s="92">
        <f t="shared" si="32"/>
        <v>2322</v>
      </c>
      <c r="BH109" s="92">
        <f t="shared" si="32"/>
        <v>1970</v>
      </c>
      <c r="BI109" s="92">
        <f t="shared" si="32"/>
        <v>2673</v>
      </c>
      <c r="BJ109" s="19">
        <f t="shared" si="17"/>
        <v>6965</v>
      </c>
    </row>
    <row r="110" spans="1:62" s="2" customFormat="1" ht="16.05" customHeight="1" x14ac:dyDescent="0.3">
      <c r="A110" s="10">
        <v>104</v>
      </c>
      <c r="B110" s="10" t="s">
        <v>328</v>
      </c>
      <c r="C110" s="10" t="s">
        <v>359</v>
      </c>
      <c r="D110" s="11" t="s">
        <v>330</v>
      </c>
      <c r="E110" s="10" t="s">
        <v>331</v>
      </c>
      <c r="F110" s="12">
        <v>6.6</v>
      </c>
      <c r="G110" s="10">
        <v>380</v>
      </c>
      <c r="H110" s="18" t="s">
        <v>51</v>
      </c>
      <c r="I110" s="19">
        <f t="shared" si="18"/>
        <v>4945</v>
      </c>
      <c r="J110" s="20">
        <v>187</v>
      </c>
      <c r="K110" s="20">
        <v>130</v>
      </c>
      <c r="L110" s="20">
        <v>207</v>
      </c>
      <c r="M110" s="21">
        <f t="shared" si="19"/>
        <v>524</v>
      </c>
      <c r="N110" s="20">
        <v>156</v>
      </c>
      <c r="O110" s="20">
        <v>134</v>
      </c>
      <c r="P110" s="20">
        <v>179</v>
      </c>
      <c r="Q110" s="21">
        <f t="shared" si="20"/>
        <v>469</v>
      </c>
      <c r="R110" s="20">
        <v>84</v>
      </c>
      <c r="S110" s="20">
        <v>87</v>
      </c>
      <c r="T110" s="20">
        <v>115</v>
      </c>
      <c r="U110" s="21">
        <f t="shared" si="21"/>
        <v>286</v>
      </c>
      <c r="V110" s="20">
        <v>98</v>
      </c>
      <c r="W110" s="20">
        <v>108</v>
      </c>
      <c r="X110" s="20">
        <v>167</v>
      </c>
      <c r="Y110" s="21">
        <f t="shared" si="22"/>
        <v>373</v>
      </c>
      <c r="Z110" s="20">
        <v>118</v>
      </c>
      <c r="AA110" s="20">
        <v>112</v>
      </c>
      <c r="AB110" s="20">
        <v>180</v>
      </c>
      <c r="AC110" s="21">
        <f t="shared" si="23"/>
        <v>410</v>
      </c>
      <c r="AD110" s="20">
        <v>97</v>
      </c>
      <c r="AE110" s="20">
        <v>99</v>
      </c>
      <c r="AF110" s="20">
        <v>160</v>
      </c>
      <c r="AG110" s="21">
        <f t="shared" si="24"/>
        <v>356</v>
      </c>
      <c r="AH110" s="20">
        <v>223</v>
      </c>
      <c r="AI110" s="20">
        <v>190</v>
      </c>
      <c r="AJ110" s="20">
        <v>286</v>
      </c>
      <c r="AK110" s="21">
        <f t="shared" si="25"/>
        <v>699</v>
      </c>
      <c r="AL110" s="20">
        <v>174</v>
      </c>
      <c r="AM110" s="20">
        <v>138</v>
      </c>
      <c r="AN110" s="20">
        <v>169</v>
      </c>
      <c r="AO110" s="21">
        <f t="shared" si="26"/>
        <v>481</v>
      </c>
      <c r="AP110" s="20">
        <v>100</v>
      </c>
      <c r="AQ110" s="20">
        <v>117</v>
      </c>
      <c r="AR110" s="20">
        <v>119</v>
      </c>
      <c r="AS110" s="21">
        <f t="shared" si="27"/>
        <v>336</v>
      </c>
      <c r="AT110" s="20">
        <v>69</v>
      </c>
      <c r="AU110" s="20">
        <v>85</v>
      </c>
      <c r="AV110" s="20">
        <v>108</v>
      </c>
      <c r="AW110" s="21">
        <f t="shared" si="28"/>
        <v>262</v>
      </c>
      <c r="AX110" s="20">
        <v>104</v>
      </c>
      <c r="AY110" s="20">
        <v>84</v>
      </c>
      <c r="AZ110" s="20">
        <v>121</v>
      </c>
      <c r="BA110" s="21">
        <f t="shared" si="29"/>
        <v>309</v>
      </c>
      <c r="BB110" s="20">
        <v>130</v>
      </c>
      <c r="BC110" s="20">
        <v>109</v>
      </c>
      <c r="BD110" s="20">
        <v>201</v>
      </c>
      <c r="BE110" s="21">
        <f t="shared" si="30"/>
        <v>440</v>
      </c>
      <c r="BF110" s="91">
        <f t="shared" si="31"/>
        <v>4945</v>
      </c>
      <c r="BG110" s="92">
        <f t="shared" si="32"/>
        <v>1540</v>
      </c>
      <c r="BH110" s="92">
        <f t="shared" si="32"/>
        <v>1393</v>
      </c>
      <c r="BI110" s="92">
        <f t="shared" si="32"/>
        <v>2012</v>
      </c>
      <c r="BJ110" s="19">
        <f t="shared" si="17"/>
        <v>4945</v>
      </c>
    </row>
    <row r="111" spans="1:62" s="2" customFormat="1" ht="16.05" customHeight="1" x14ac:dyDescent="0.3">
      <c r="A111" s="10">
        <v>105</v>
      </c>
      <c r="B111" s="10" t="s">
        <v>328</v>
      </c>
      <c r="C111" s="10" t="s">
        <v>360</v>
      </c>
      <c r="D111" s="11" t="s">
        <v>330</v>
      </c>
      <c r="E111" s="10" t="s">
        <v>331</v>
      </c>
      <c r="F111" s="12">
        <v>16.5</v>
      </c>
      <c r="G111" s="10">
        <v>380</v>
      </c>
      <c r="H111" s="18" t="s">
        <v>51</v>
      </c>
      <c r="I111" s="19">
        <f t="shared" si="18"/>
        <v>43811</v>
      </c>
      <c r="J111" s="20">
        <v>1093</v>
      </c>
      <c r="K111" s="20">
        <v>837</v>
      </c>
      <c r="L111" s="20">
        <v>1462</v>
      </c>
      <c r="M111" s="21">
        <f t="shared" si="19"/>
        <v>3392</v>
      </c>
      <c r="N111" s="20">
        <v>1073</v>
      </c>
      <c r="O111" s="20">
        <v>846</v>
      </c>
      <c r="P111" s="20">
        <v>1212</v>
      </c>
      <c r="Q111" s="21">
        <f t="shared" si="20"/>
        <v>3131</v>
      </c>
      <c r="R111" s="20">
        <v>1265</v>
      </c>
      <c r="S111" s="20">
        <v>916</v>
      </c>
      <c r="T111" s="20">
        <v>1409</v>
      </c>
      <c r="U111" s="21">
        <f t="shared" si="21"/>
        <v>3590</v>
      </c>
      <c r="V111" s="20">
        <v>1142</v>
      </c>
      <c r="W111" s="20">
        <v>889</v>
      </c>
      <c r="X111" s="20">
        <v>1497</v>
      </c>
      <c r="Y111" s="21">
        <f t="shared" si="22"/>
        <v>3528</v>
      </c>
      <c r="Z111" s="20">
        <v>1232</v>
      </c>
      <c r="AA111" s="20">
        <v>924</v>
      </c>
      <c r="AB111" s="20">
        <v>1415</v>
      </c>
      <c r="AC111" s="21">
        <f t="shared" si="23"/>
        <v>3571</v>
      </c>
      <c r="AD111" s="20">
        <v>1337</v>
      </c>
      <c r="AE111" s="20">
        <v>1028</v>
      </c>
      <c r="AF111" s="20">
        <v>1583</v>
      </c>
      <c r="AG111" s="21">
        <f t="shared" si="24"/>
        <v>3948</v>
      </c>
      <c r="AH111" s="20">
        <v>1356</v>
      </c>
      <c r="AI111" s="20">
        <v>1044</v>
      </c>
      <c r="AJ111" s="20">
        <v>1555</v>
      </c>
      <c r="AK111" s="21">
        <f t="shared" si="25"/>
        <v>3955</v>
      </c>
      <c r="AL111" s="20">
        <v>1380</v>
      </c>
      <c r="AM111" s="20">
        <v>1008</v>
      </c>
      <c r="AN111" s="20">
        <v>1675</v>
      </c>
      <c r="AO111" s="21">
        <f t="shared" si="26"/>
        <v>4063</v>
      </c>
      <c r="AP111" s="20">
        <v>1321</v>
      </c>
      <c r="AQ111" s="20">
        <v>978</v>
      </c>
      <c r="AR111" s="20">
        <v>1488</v>
      </c>
      <c r="AS111" s="21">
        <f t="shared" si="27"/>
        <v>3787</v>
      </c>
      <c r="AT111" s="20">
        <v>1258</v>
      </c>
      <c r="AU111" s="20">
        <v>982</v>
      </c>
      <c r="AV111" s="20">
        <v>1490</v>
      </c>
      <c r="AW111" s="21">
        <f t="shared" si="28"/>
        <v>3730</v>
      </c>
      <c r="AX111" s="20">
        <v>1205</v>
      </c>
      <c r="AY111" s="20">
        <v>881</v>
      </c>
      <c r="AZ111" s="20">
        <v>1526</v>
      </c>
      <c r="BA111" s="21">
        <f t="shared" si="29"/>
        <v>3612</v>
      </c>
      <c r="BB111" s="20">
        <v>1111</v>
      </c>
      <c r="BC111" s="20">
        <v>807</v>
      </c>
      <c r="BD111" s="20">
        <v>1586</v>
      </c>
      <c r="BE111" s="21">
        <f t="shared" si="30"/>
        <v>3504</v>
      </c>
      <c r="BF111" s="91">
        <f t="shared" si="31"/>
        <v>43811</v>
      </c>
      <c r="BG111" s="92">
        <f t="shared" si="32"/>
        <v>14773</v>
      </c>
      <c r="BH111" s="92">
        <f t="shared" si="32"/>
        <v>11140</v>
      </c>
      <c r="BI111" s="92">
        <f t="shared" si="32"/>
        <v>17898</v>
      </c>
      <c r="BJ111" s="19">
        <f t="shared" si="17"/>
        <v>43811</v>
      </c>
    </row>
    <row r="112" spans="1:62" s="2" customFormat="1" ht="16.05" customHeight="1" x14ac:dyDescent="0.3">
      <c r="A112" s="10">
        <v>106</v>
      </c>
      <c r="B112" s="10" t="s">
        <v>328</v>
      </c>
      <c r="C112" s="10" t="s">
        <v>360</v>
      </c>
      <c r="D112" s="11" t="s">
        <v>330</v>
      </c>
      <c r="E112" s="10" t="s">
        <v>331</v>
      </c>
      <c r="F112" s="12">
        <v>3.3</v>
      </c>
      <c r="G112" s="10">
        <v>380</v>
      </c>
      <c r="H112" s="18" t="s">
        <v>51</v>
      </c>
      <c r="I112" s="19">
        <f t="shared" si="18"/>
        <v>1016</v>
      </c>
      <c r="J112" s="20">
        <v>22</v>
      </c>
      <c r="K112" s="20">
        <v>17</v>
      </c>
      <c r="L112" s="20">
        <v>28</v>
      </c>
      <c r="M112" s="21">
        <f t="shared" si="19"/>
        <v>67</v>
      </c>
      <c r="N112" s="20">
        <v>17</v>
      </c>
      <c r="O112" s="20">
        <v>13</v>
      </c>
      <c r="P112" s="20">
        <v>23</v>
      </c>
      <c r="Q112" s="21">
        <f t="shared" si="20"/>
        <v>53</v>
      </c>
      <c r="R112" s="20">
        <v>21</v>
      </c>
      <c r="S112" s="20">
        <v>15</v>
      </c>
      <c r="T112" s="20">
        <v>26</v>
      </c>
      <c r="U112" s="21">
        <f t="shared" si="21"/>
        <v>62</v>
      </c>
      <c r="V112" s="20">
        <v>18</v>
      </c>
      <c r="W112" s="20">
        <v>11</v>
      </c>
      <c r="X112" s="20">
        <v>20</v>
      </c>
      <c r="Y112" s="21">
        <f t="shared" si="22"/>
        <v>49</v>
      </c>
      <c r="Z112" s="20">
        <v>15</v>
      </c>
      <c r="AA112" s="20">
        <v>11</v>
      </c>
      <c r="AB112" s="20">
        <v>20</v>
      </c>
      <c r="AC112" s="21">
        <f t="shared" si="23"/>
        <v>46</v>
      </c>
      <c r="AD112" s="20">
        <v>12</v>
      </c>
      <c r="AE112" s="20">
        <v>8</v>
      </c>
      <c r="AF112" s="20">
        <v>15</v>
      </c>
      <c r="AG112" s="21">
        <f t="shared" si="24"/>
        <v>35</v>
      </c>
      <c r="AH112" s="20">
        <v>54</v>
      </c>
      <c r="AI112" s="20">
        <v>41</v>
      </c>
      <c r="AJ112" s="20">
        <v>68</v>
      </c>
      <c r="AK112" s="21">
        <f t="shared" si="25"/>
        <v>163</v>
      </c>
      <c r="AL112" s="20">
        <v>65</v>
      </c>
      <c r="AM112" s="20">
        <v>46</v>
      </c>
      <c r="AN112" s="20">
        <v>85</v>
      </c>
      <c r="AO112" s="21">
        <f t="shared" si="26"/>
        <v>196</v>
      </c>
      <c r="AP112" s="20">
        <v>57</v>
      </c>
      <c r="AQ112" s="20">
        <v>44</v>
      </c>
      <c r="AR112" s="20">
        <v>70</v>
      </c>
      <c r="AS112" s="21">
        <f t="shared" si="27"/>
        <v>171</v>
      </c>
      <c r="AT112" s="20">
        <v>40</v>
      </c>
      <c r="AU112" s="20">
        <v>32</v>
      </c>
      <c r="AV112" s="20">
        <v>49</v>
      </c>
      <c r="AW112" s="21">
        <f t="shared" si="28"/>
        <v>121</v>
      </c>
      <c r="AX112" s="20">
        <v>9</v>
      </c>
      <c r="AY112" s="20">
        <v>6</v>
      </c>
      <c r="AZ112" s="20">
        <v>11</v>
      </c>
      <c r="BA112" s="21">
        <f t="shared" si="29"/>
        <v>26</v>
      </c>
      <c r="BB112" s="20">
        <v>9</v>
      </c>
      <c r="BC112" s="20">
        <v>6</v>
      </c>
      <c r="BD112" s="20">
        <v>12</v>
      </c>
      <c r="BE112" s="21">
        <f t="shared" si="30"/>
        <v>27</v>
      </c>
      <c r="BF112" s="91">
        <f t="shared" si="31"/>
        <v>1016</v>
      </c>
      <c r="BG112" s="92">
        <f t="shared" si="32"/>
        <v>339</v>
      </c>
      <c r="BH112" s="92">
        <f t="shared" si="32"/>
        <v>250</v>
      </c>
      <c r="BI112" s="92">
        <f t="shared" si="32"/>
        <v>427</v>
      </c>
      <c r="BJ112" s="19">
        <f t="shared" si="17"/>
        <v>1016</v>
      </c>
    </row>
    <row r="113" spans="1:62" s="2" customFormat="1" ht="16.05" customHeight="1" x14ac:dyDescent="0.3">
      <c r="A113" s="10">
        <v>107</v>
      </c>
      <c r="B113" s="10" t="s">
        <v>328</v>
      </c>
      <c r="C113" s="10" t="s">
        <v>361</v>
      </c>
      <c r="D113" s="11" t="s">
        <v>330</v>
      </c>
      <c r="E113" s="10" t="s">
        <v>331</v>
      </c>
      <c r="F113" s="12">
        <v>1.7</v>
      </c>
      <c r="G113" s="10">
        <v>220</v>
      </c>
      <c r="H113" s="18" t="s">
        <v>51</v>
      </c>
      <c r="I113" s="19">
        <f t="shared" si="18"/>
        <v>930</v>
      </c>
      <c r="J113" s="20">
        <v>23</v>
      </c>
      <c r="K113" s="20">
        <v>19</v>
      </c>
      <c r="L113" s="20">
        <v>40</v>
      </c>
      <c r="M113" s="21">
        <f t="shared" si="19"/>
        <v>82</v>
      </c>
      <c r="N113" s="20">
        <v>25</v>
      </c>
      <c r="O113" s="20">
        <v>19</v>
      </c>
      <c r="P113" s="20">
        <v>35</v>
      </c>
      <c r="Q113" s="21">
        <f t="shared" si="20"/>
        <v>79</v>
      </c>
      <c r="R113" s="20">
        <v>27</v>
      </c>
      <c r="S113" s="20">
        <v>20</v>
      </c>
      <c r="T113" s="20">
        <v>38</v>
      </c>
      <c r="U113" s="21">
        <f t="shared" si="21"/>
        <v>85</v>
      </c>
      <c r="V113" s="20">
        <v>25</v>
      </c>
      <c r="W113" s="20">
        <v>18</v>
      </c>
      <c r="X113" s="20">
        <v>38</v>
      </c>
      <c r="Y113" s="21">
        <f t="shared" si="22"/>
        <v>81</v>
      </c>
      <c r="Z113" s="20">
        <v>27</v>
      </c>
      <c r="AA113" s="20">
        <v>20</v>
      </c>
      <c r="AB113" s="20">
        <v>38</v>
      </c>
      <c r="AC113" s="21">
        <f t="shared" si="23"/>
        <v>85</v>
      </c>
      <c r="AD113" s="20">
        <v>26</v>
      </c>
      <c r="AE113" s="20">
        <v>19</v>
      </c>
      <c r="AF113" s="20">
        <v>37</v>
      </c>
      <c r="AG113" s="21">
        <f t="shared" si="24"/>
        <v>82</v>
      </c>
      <c r="AH113" s="20">
        <v>26</v>
      </c>
      <c r="AI113" s="20">
        <v>20</v>
      </c>
      <c r="AJ113" s="20">
        <v>36</v>
      </c>
      <c r="AK113" s="21">
        <f t="shared" si="25"/>
        <v>82</v>
      </c>
      <c r="AL113" s="20">
        <v>28</v>
      </c>
      <c r="AM113" s="20">
        <v>20</v>
      </c>
      <c r="AN113" s="20">
        <v>40</v>
      </c>
      <c r="AO113" s="21">
        <f t="shared" si="26"/>
        <v>88</v>
      </c>
      <c r="AP113" s="20">
        <v>30</v>
      </c>
      <c r="AQ113" s="20">
        <v>21</v>
      </c>
      <c r="AR113" s="20">
        <v>39</v>
      </c>
      <c r="AS113" s="21">
        <f t="shared" si="27"/>
        <v>90</v>
      </c>
      <c r="AT113" s="20">
        <v>23</v>
      </c>
      <c r="AU113" s="20">
        <v>18</v>
      </c>
      <c r="AV113" s="20">
        <v>34</v>
      </c>
      <c r="AW113" s="21">
        <f t="shared" si="28"/>
        <v>75</v>
      </c>
      <c r="AX113" s="20">
        <v>15</v>
      </c>
      <c r="AY113" s="20">
        <v>11</v>
      </c>
      <c r="AZ113" s="20">
        <v>22</v>
      </c>
      <c r="BA113" s="21">
        <f t="shared" si="29"/>
        <v>48</v>
      </c>
      <c r="BB113" s="20">
        <v>16</v>
      </c>
      <c r="BC113" s="20">
        <v>11</v>
      </c>
      <c r="BD113" s="20">
        <v>26</v>
      </c>
      <c r="BE113" s="21">
        <f t="shared" si="30"/>
        <v>53</v>
      </c>
      <c r="BF113" s="91">
        <f t="shared" si="31"/>
        <v>930</v>
      </c>
      <c r="BG113" s="92">
        <f t="shared" si="32"/>
        <v>291</v>
      </c>
      <c r="BH113" s="92">
        <f t="shared" si="32"/>
        <v>216</v>
      </c>
      <c r="BI113" s="92">
        <f t="shared" si="32"/>
        <v>423</v>
      </c>
      <c r="BJ113" s="19">
        <f t="shared" si="17"/>
        <v>930</v>
      </c>
    </row>
    <row r="114" spans="1:62" s="2" customFormat="1" ht="16.05" customHeight="1" x14ac:dyDescent="0.3">
      <c r="A114" s="10">
        <v>108</v>
      </c>
      <c r="B114" s="10" t="s">
        <v>328</v>
      </c>
      <c r="C114" s="10" t="s">
        <v>362</v>
      </c>
      <c r="D114" s="11" t="s">
        <v>330</v>
      </c>
      <c r="E114" s="10" t="s">
        <v>331</v>
      </c>
      <c r="F114" s="12">
        <v>1.7</v>
      </c>
      <c r="G114" s="10">
        <v>220</v>
      </c>
      <c r="H114" s="18" t="s">
        <v>51</v>
      </c>
      <c r="I114" s="19">
        <f t="shared" si="18"/>
        <v>107</v>
      </c>
      <c r="J114" s="20">
        <v>3</v>
      </c>
      <c r="K114" s="20">
        <v>2</v>
      </c>
      <c r="L114" s="20">
        <v>4</v>
      </c>
      <c r="M114" s="21">
        <f t="shared" si="19"/>
        <v>9</v>
      </c>
      <c r="N114" s="20">
        <v>2</v>
      </c>
      <c r="O114" s="20">
        <v>2</v>
      </c>
      <c r="P114" s="20">
        <v>4</v>
      </c>
      <c r="Q114" s="21">
        <f t="shared" si="20"/>
        <v>8</v>
      </c>
      <c r="R114" s="20">
        <v>3</v>
      </c>
      <c r="S114" s="20">
        <v>2</v>
      </c>
      <c r="T114" s="20">
        <v>4</v>
      </c>
      <c r="U114" s="21">
        <f t="shared" si="21"/>
        <v>9</v>
      </c>
      <c r="V114" s="20">
        <v>3</v>
      </c>
      <c r="W114" s="20">
        <v>2</v>
      </c>
      <c r="X114" s="20">
        <v>5</v>
      </c>
      <c r="Y114" s="21">
        <f t="shared" si="22"/>
        <v>10</v>
      </c>
      <c r="Z114" s="20">
        <v>4</v>
      </c>
      <c r="AA114" s="20">
        <v>2</v>
      </c>
      <c r="AB114" s="20">
        <v>5</v>
      </c>
      <c r="AC114" s="21">
        <f t="shared" si="23"/>
        <v>11</v>
      </c>
      <c r="AD114" s="20">
        <v>3</v>
      </c>
      <c r="AE114" s="20">
        <v>2</v>
      </c>
      <c r="AF114" s="20">
        <v>4</v>
      </c>
      <c r="AG114" s="21">
        <f t="shared" si="24"/>
        <v>9</v>
      </c>
      <c r="AH114" s="20">
        <v>3</v>
      </c>
      <c r="AI114" s="20">
        <v>2</v>
      </c>
      <c r="AJ114" s="20">
        <v>4</v>
      </c>
      <c r="AK114" s="21">
        <f t="shared" si="25"/>
        <v>9</v>
      </c>
      <c r="AL114" s="20">
        <v>3</v>
      </c>
      <c r="AM114" s="20">
        <v>2</v>
      </c>
      <c r="AN114" s="20">
        <v>4</v>
      </c>
      <c r="AO114" s="21">
        <f t="shared" si="26"/>
        <v>9</v>
      </c>
      <c r="AP114" s="20">
        <v>2</v>
      </c>
      <c r="AQ114" s="20">
        <v>2</v>
      </c>
      <c r="AR114" s="20">
        <v>4</v>
      </c>
      <c r="AS114" s="21">
        <f t="shared" si="27"/>
        <v>8</v>
      </c>
      <c r="AT114" s="20">
        <v>3</v>
      </c>
      <c r="AU114" s="20">
        <v>2</v>
      </c>
      <c r="AV114" s="20">
        <v>3</v>
      </c>
      <c r="AW114" s="21">
        <f t="shared" si="28"/>
        <v>8</v>
      </c>
      <c r="AX114" s="20">
        <v>2</v>
      </c>
      <c r="AY114" s="20">
        <v>2</v>
      </c>
      <c r="AZ114" s="20">
        <v>4</v>
      </c>
      <c r="BA114" s="21">
        <f t="shared" si="29"/>
        <v>8</v>
      </c>
      <c r="BB114" s="20">
        <v>3</v>
      </c>
      <c r="BC114" s="20">
        <v>2</v>
      </c>
      <c r="BD114" s="20">
        <v>4</v>
      </c>
      <c r="BE114" s="21">
        <f t="shared" si="30"/>
        <v>9</v>
      </c>
      <c r="BF114" s="91">
        <f t="shared" si="31"/>
        <v>107</v>
      </c>
      <c r="BG114" s="92">
        <f t="shared" si="32"/>
        <v>34</v>
      </c>
      <c r="BH114" s="92">
        <f t="shared" si="32"/>
        <v>24</v>
      </c>
      <c r="BI114" s="92">
        <f t="shared" si="32"/>
        <v>49</v>
      </c>
      <c r="BJ114" s="19">
        <f t="shared" si="17"/>
        <v>107</v>
      </c>
    </row>
    <row r="115" spans="1:62" s="2" customFormat="1" ht="16.05" customHeight="1" x14ac:dyDescent="0.3">
      <c r="A115" s="10">
        <v>109</v>
      </c>
      <c r="B115" s="10" t="s">
        <v>328</v>
      </c>
      <c r="C115" s="10" t="s">
        <v>363</v>
      </c>
      <c r="D115" s="11" t="s">
        <v>330</v>
      </c>
      <c r="E115" s="10" t="s">
        <v>331</v>
      </c>
      <c r="F115" s="12">
        <v>16.5</v>
      </c>
      <c r="G115" s="10">
        <v>380</v>
      </c>
      <c r="H115" s="18" t="s">
        <v>51</v>
      </c>
      <c r="I115" s="19">
        <f t="shared" si="18"/>
        <v>17802</v>
      </c>
      <c r="J115" s="20">
        <v>431</v>
      </c>
      <c r="K115" s="20">
        <v>338</v>
      </c>
      <c r="L115" s="20">
        <v>469</v>
      </c>
      <c r="M115" s="21">
        <f t="shared" si="19"/>
        <v>1238</v>
      </c>
      <c r="N115" s="20">
        <v>415</v>
      </c>
      <c r="O115" s="20">
        <v>326</v>
      </c>
      <c r="P115" s="20">
        <v>362</v>
      </c>
      <c r="Q115" s="21">
        <f t="shared" si="20"/>
        <v>1103</v>
      </c>
      <c r="R115" s="20">
        <v>497</v>
      </c>
      <c r="S115" s="20">
        <v>402</v>
      </c>
      <c r="T115" s="20">
        <v>438</v>
      </c>
      <c r="U115" s="21">
        <f t="shared" si="21"/>
        <v>1337</v>
      </c>
      <c r="V115" s="20">
        <v>475</v>
      </c>
      <c r="W115" s="20">
        <v>408</v>
      </c>
      <c r="X115" s="20">
        <v>530</v>
      </c>
      <c r="Y115" s="21">
        <f t="shared" si="22"/>
        <v>1413</v>
      </c>
      <c r="Z115" s="20">
        <v>560</v>
      </c>
      <c r="AA115" s="20">
        <v>496</v>
      </c>
      <c r="AB115" s="20">
        <v>564</v>
      </c>
      <c r="AC115" s="21">
        <f t="shared" si="23"/>
        <v>1620</v>
      </c>
      <c r="AD115" s="20">
        <v>684</v>
      </c>
      <c r="AE115" s="20">
        <v>625</v>
      </c>
      <c r="AF115" s="20">
        <v>702</v>
      </c>
      <c r="AG115" s="21">
        <f t="shared" si="24"/>
        <v>2011</v>
      </c>
      <c r="AH115" s="20">
        <v>732</v>
      </c>
      <c r="AI115" s="20">
        <v>662</v>
      </c>
      <c r="AJ115" s="20">
        <v>672</v>
      </c>
      <c r="AK115" s="21">
        <f t="shared" si="25"/>
        <v>2066</v>
      </c>
      <c r="AL115" s="20">
        <v>787</v>
      </c>
      <c r="AM115" s="20">
        <v>633</v>
      </c>
      <c r="AN115" s="20">
        <v>707</v>
      </c>
      <c r="AO115" s="21">
        <f t="shared" si="26"/>
        <v>2127</v>
      </c>
      <c r="AP115" s="20">
        <v>554</v>
      </c>
      <c r="AQ115" s="20">
        <v>489</v>
      </c>
      <c r="AR115" s="20">
        <v>499</v>
      </c>
      <c r="AS115" s="21">
        <f t="shared" si="27"/>
        <v>1542</v>
      </c>
      <c r="AT115" s="20">
        <v>454</v>
      </c>
      <c r="AU115" s="20">
        <v>384</v>
      </c>
      <c r="AV115" s="20">
        <v>409</v>
      </c>
      <c r="AW115" s="21">
        <f t="shared" si="28"/>
        <v>1247</v>
      </c>
      <c r="AX115" s="20">
        <v>367</v>
      </c>
      <c r="AY115" s="20">
        <v>300</v>
      </c>
      <c r="AZ115" s="20">
        <v>363</v>
      </c>
      <c r="BA115" s="21">
        <f t="shared" si="29"/>
        <v>1030</v>
      </c>
      <c r="BB115" s="20">
        <v>359</v>
      </c>
      <c r="BC115" s="20">
        <v>280</v>
      </c>
      <c r="BD115" s="20">
        <v>429</v>
      </c>
      <c r="BE115" s="21">
        <f t="shared" si="30"/>
        <v>1068</v>
      </c>
      <c r="BF115" s="91">
        <f t="shared" si="31"/>
        <v>17802</v>
      </c>
      <c r="BG115" s="92">
        <f t="shared" si="32"/>
        <v>6315</v>
      </c>
      <c r="BH115" s="92">
        <f t="shared" si="32"/>
        <v>5343</v>
      </c>
      <c r="BI115" s="92">
        <f t="shared" si="32"/>
        <v>6144</v>
      </c>
      <c r="BJ115" s="19">
        <f t="shared" si="17"/>
        <v>17802</v>
      </c>
    </row>
    <row r="116" spans="1:62" s="2" customFormat="1" ht="16.05" customHeight="1" x14ac:dyDescent="0.3">
      <c r="A116" s="10">
        <v>110</v>
      </c>
      <c r="B116" s="10" t="s">
        <v>328</v>
      </c>
      <c r="C116" s="10" t="s">
        <v>364</v>
      </c>
      <c r="D116" s="11" t="s">
        <v>330</v>
      </c>
      <c r="E116" s="10" t="s">
        <v>331</v>
      </c>
      <c r="F116" s="12">
        <v>1.7</v>
      </c>
      <c r="G116" s="10">
        <v>220</v>
      </c>
      <c r="H116" s="18" t="s">
        <v>51</v>
      </c>
      <c r="I116" s="19">
        <f t="shared" si="18"/>
        <v>423</v>
      </c>
      <c r="J116" s="20">
        <v>14</v>
      </c>
      <c r="K116" s="20">
        <v>11</v>
      </c>
      <c r="L116" s="20">
        <v>20</v>
      </c>
      <c r="M116" s="21">
        <f t="shared" si="19"/>
        <v>45</v>
      </c>
      <c r="N116" s="20">
        <v>12</v>
      </c>
      <c r="O116" s="20">
        <v>9</v>
      </c>
      <c r="P116" s="20">
        <v>15</v>
      </c>
      <c r="Q116" s="21">
        <f t="shared" si="20"/>
        <v>36</v>
      </c>
      <c r="R116" s="20">
        <v>14</v>
      </c>
      <c r="S116" s="20">
        <v>10</v>
      </c>
      <c r="T116" s="20">
        <v>18</v>
      </c>
      <c r="U116" s="21">
        <f t="shared" si="21"/>
        <v>42</v>
      </c>
      <c r="V116" s="20">
        <v>12</v>
      </c>
      <c r="W116" s="20">
        <v>9</v>
      </c>
      <c r="X116" s="20">
        <v>17</v>
      </c>
      <c r="Y116" s="21">
        <f t="shared" si="22"/>
        <v>38</v>
      </c>
      <c r="Z116" s="20">
        <v>13</v>
      </c>
      <c r="AA116" s="20">
        <v>9</v>
      </c>
      <c r="AB116" s="20">
        <v>18</v>
      </c>
      <c r="AC116" s="21">
        <f t="shared" si="23"/>
        <v>40</v>
      </c>
      <c r="AD116" s="20">
        <v>13</v>
      </c>
      <c r="AE116" s="20">
        <v>9</v>
      </c>
      <c r="AF116" s="20">
        <v>17</v>
      </c>
      <c r="AG116" s="21">
        <f t="shared" si="24"/>
        <v>39</v>
      </c>
      <c r="AH116" s="20">
        <v>10</v>
      </c>
      <c r="AI116" s="20">
        <v>7</v>
      </c>
      <c r="AJ116" s="20">
        <v>13</v>
      </c>
      <c r="AK116" s="21">
        <f t="shared" si="25"/>
        <v>30</v>
      </c>
      <c r="AL116" s="20">
        <v>10</v>
      </c>
      <c r="AM116" s="20">
        <v>7</v>
      </c>
      <c r="AN116" s="20">
        <v>14</v>
      </c>
      <c r="AO116" s="21">
        <f t="shared" si="26"/>
        <v>31</v>
      </c>
      <c r="AP116" s="20">
        <v>10</v>
      </c>
      <c r="AQ116" s="20">
        <v>7</v>
      </c>
      <c r="AR116" s="20">
        <v>13</v>
      </c>
      <c r="AS116" s="21">
        <f t="shared" si="27"/>
        <v>30</v>
      </c>
      <c r="AT116" s="20">
        <v>10</v>
      </c>
      <c r="AU116" s="20">
        <v>8</v>
      </c>
      <c r="AV116" s="20">
        <v>13</v>
      </c>
      <c r="AW116" s="21">
        <f t="shared" si="28"/>
        <v>31</v>
      </c>
      <c r="AX116" s="20">
        <v>10</v>
      </c>
      <c r="AY116" s="20">
        <v>8</v>
      </c>
      <c r="AZ116" s="20">
        <v>14</v>
      </c>
      <c r="BA116" s="21">
        <f t="shared" si="29"/>
        <v>32</v>
      </c>
      <c r="BB116" s="20">
        <v>9</v>
      </c>
      <c r="BC116" s="20">
        <v>6</v>
      </c>
      <c r="BD116" s="20">
        <v>14</v>
      </c>
      <c r="BE116" s="21">
        <f t="shared" si="30"/>
        <v>29</v>
      </c>
      <c r="BF116" s="91">
        <f t="shared" si="31"/>
        <v>423</v>
      </c>
      <c r="BG116" s="92">
        <f t="shared" si="32"/>
        <v>137</v>
      </c>
      <c r="BH116" s="92">
        <f t="shared" si="32"/>
        <v>100</v>
      </c>
      <c r="BI116" s="92">
        <f t="shared" si="32"/>
        <v>186</v>
      </c>
      <c r="BJ116" s="19">
        <f t="shared" si="17"/>
        <v>423</v>
      </c>
    </row>
    <row r="117" spans="1:62" s="2" customFormat="1" ht="16.05" customHeight="1" x14ac:dyDescent="0.3">
      <c r="A117" s="10">
        <v>111</v>
      </c>
      <c r="B117" s="10" t="s">
        <v>328</v>
      </c>
      <c r="C117" s="10" t="s">
        <v>364</v>
      </c>
      <c r="D117" s="11" t="s">
        <v>330</v>
      </c>
      <c r="E117" s="10" t="s">
        <v>331</v>
      </c>
      <c r="F117" s="12">
        <v>5</v>
      </c>
      <c r="G117" s="10">
        <v>380</v>
      </c>
      <c r="H117" s="18" t="s">
        <v>51</v>
      </c>
      <c r="I117" s="19">
        <f t="shared" si="18"/>
        <v>2349</v>
      </c>
      <c r="J117" s="20">
        <v>53</v>
      </c>
      <c r="K117" s="20">
        <v>44</v>
      </c>
      <c r="L117" s="20">
        <v>87</v>
      </c>
      <c r="M117" s="21">
        <f t="shared" si="19"/>
        <v>184</v>
      </c>
      <c r="N117" s="20">
        <v>53</v>
      </c>
      <c r="O117" s="20">
        <v>39</v>
      </c>
      <c r="P117" s="20">
        <v>68</v>
      </c>
      <c r="Q117" s="21">
        <f t="shared" si="20"/>
        <v>160</v>
      </c>
      <c r="R117" s="20">
        <v>49</v>
      </c>
      <c r="S117" s="20">
        <v>36</v>
      </c>
      <c r="T117" s="20">
        <v>59</v>
      </c>
      <c r="U117" s="21">
        <f t="shared" si="21"/>
        <v>144</v>
      </c>
      <c r="V117" s="20">
        <v>83</v>
      </c>
      <c r="W117" s="20">
        <v>62</v>
      </c>
      <c r="X117" s="20">
        <v>131</v>
      </c>
      <c r="Y117" s="21">
        <f t="shared" si="22"/>
        <v>276</v>
      </c>
      <c r="Z117" s="20">
        <v>101</v>
      </c>
      <c r="AA117" s="20">
        <v>75</v>
      </c>
      <c r="AB117" s="20">
        <v>143</v>
      </c>
      <c r="AC117" s="21">
        <f t="shared" si="23"/>
        <v>319</v>
      </c>
      <c r="AD117" s="20">
        <v>81</v>
      </c>
      <c r="AE117" s="20">
        <v>60</v>
      </c>
      <c r="AF117" s="20">
        <v>112</v>
      </c>
      <c r="AG117" s="21">
        <f t="shared" si="24"/>
        <v>253</v>
      </c>
      <c r="AH117" s="20">
        <v>53</v>
      </c>
      <c r="AI117" s="20">
        <v>38</v>
      </c>
      <c r="AJ117" s="20">
        <v>64</v>
      </c>
      <c r="AK117" s="21">
        <f t="shared" si="25"/>
        <v>155</v>
      </c>
      <c r="AL117" s="20">
        <v>76</v>
      </c>
      <c r="AM117" s="20">
        <v>55</v>
      </c>
      <c r="AN117" s="20">
        <v>103</v>
      </c>
      <c r="AO117" s="21">
        <f t="shared" si="26"/>
        <v>234</v>
      </c>
      <c r="AP117" s="20">
        <v>44</v>
      </c>
      <c r="AQ117" s="20">
        <v>30</v>
      </c>
      <c r="AR117" s="20">
        <v>54</v>
      </c>
      <c r="AS117" s="21">
        <f t="shared" si="27"/>
        <v>128</v>
      </c>
      <c r="AT117" s="20">
        <v>44</v>
      </c>
      <c r="AU117" s="20">
        <v>33</v>
      </c>
      <c r="AV117" s="20">
        <v>48</v>
      </c>
      <c r="AW117" s="21">
        <f t="shared" si="28"/>
        <v>125</v>
      </c>
      <c r="AX117" s="20">
        <v>71</v>
      </c>
      <c r="AY117" s="20">
        <v>54</v>
      </c>
      <c r="AZ117" s="20">
        <v>95</v>
      </c>
      <c r="BA117" s="21">
        <f t="shared" si="29"/>
        <v>220</v>
      </c>
      <c r="BB117" s="20">
        <v>47</v>
      </c>
      <c r="BC117" s="20">
        <v>32</v>
      </c>
      <c r="BD117" s="20">
        <v>72</v>
      </c>
      <c r="BE117" s="21">
        <f t="shared" si="30"/>
        <v>151</v>
      </c>
      <c r="BF117" s="91">
        <f t="shared" si="31"/>
        <v>2349</v>
      </c>
      <c r="BG117" s="92">
        <f t="shared" si="32"/>
        <v>755</v>
      </c>
      <c r="BH117" s="92">
        <f t="shared" si="32"/>
        <v>558</v>
      </c>
      <c r="BI117" s="92">
        <f t="shared" si="32"/>
        <v>1036</v>
      </c>
      <c r="BJ117" s="19">
        <f t="shared" si="17"/>
        <v>2349</v>
      </c>
    </row>
    <row r="118" spans="1:62" s="2" customFormat="1" ht="16.05" customHeight="1" x14ac:dyDescent="0.3">
      <c r="A118" s="10">
        <v>112</v>
      </c>
      <c r="B118" s="10" t="s">
        <v>328</v>
      </c>
      <c r="C118" s="10" t="s">
        <v>364</v>
      </c>
      <c r="D118" s="11" t="s">
        <v>330</v>
      </c>
      <c r="E118" s="10" t="s">
        <v>331</v>
      </c>
      <c r="F118" s="12">
        <v>45</v>
      </c>
      <c r="G118" s="10">
        <v>380</v>
      </c>
      <c r="H118" s="18" t="s">
        <v>51</v>
      </c>
      <c r="I118" s="19">
        <f t="shared" si="18"/>
        <v>12851</v>
      </c>
      <c r="J118" s="20">
        <v>373</v>
      </c>
      <c r="K118" s="20">
        <v>301</v>
      </c>
      <c r="L118" s="20">
        <v>568</v>
      </c>
      <c r="M118" s="21">
        <f t="shared" si="19"/>
        <v>1242</v>
      </c>
      <c r="N118" s="20">
        <v>383</v>
      </c>
      <c r="O118" s="20">
        <v>286</v>
      </c>
      <c r="P118" s="20">
        <v>427</v>
      </c>
      <c r="Q118" s="21">
        <f t="shared" si="20"/>
        <v>1096</v>
      </c>
      <c r="R118" s="20">
        <v>423</v>
      </c>
      <c r="S118" s="20">
        <v>282</v>
      </c>
      <c r="T118" s="20">
        <v>455</v>
      </c>
      <c r="U118" s="21">
        <f t="shared" si="21"/>
        <v>1160</v>
      </c>
      <c r="V118" s="20">
        <v>423</v>
      </c>
      <c r="W118" s="20">
        <v>285</v>
      </c>
      <c r="X118" s="20">
        <v>487</v>
      </c>
      <c r="Y118" s="21">
        <f t="shared" si="22"/>
        <v>1195</v>
      </c>
      <c r="Z118" s="20">
        <v>390</v>
      </c>
      <c r="AA118" s="20">
        <v>288</v>
      </c>
      <c r="AB118" s="20">
        <v>479</v>
      </c>
      <c r="AC118" s="21">
        <f t="shared" si="23"/>
        <v>1157</v>
      </c>
      <c r="AD118" s="20">
        <v>337</v>
      </c>
      <c r="AE118" s="20">
        <v>248</v>
      </c>
      <c r="AF118" s="20">
        <v>372</v>
      </c>
      <c r="AG118" s="21">
        <f t="shared" si="24"/>
        <v>957</v>
      </c>
      <c r="AH118" s="20">
        <v>349</v>
      </c>
      <c r="AI118" s="20">
        <v>276</v>
      </c>
      <c r="AJ118" s="20">
        <v>397</v>
      </c>
      <c r="AK118" s="21">
        <f t="shared" si="25"/>
        <v>1022</v>
      </c>
      <c r="AL118" s="20">
        <v>394</v>
      </c>
      <c r="AM118" s="20">
        <v>282</v>
      </c>
      <c r="AN118" s="20">
        <v>512</v>
      </c>
      <c r="AO118" s="21">
        <f t="shared" si="26"/>
        <v>1188</v>
      </c>
      <c r="AP118" s="20">
        <v>301</v>
      </c>
      <c r="AQ118" s="20">
        <v>214</v>
      </c>
      <c r="AR118" s="20">
        <v>331</v>
      </c>
      <c r="AS118" s="21">
        <f t="shared" si="27"/>
        <v>846</v>
      </c>
      <c r="AT118" s="20">
        <v>366</v>
      </c>
      <c r="AU118" s="20">
        <v>260</v>
      </c>
      <c r="AV118" s="20">
        <v>397</v>
      </c>
      <c r="AW118" s="21">
        <f t="shared" si="28"/>
        <v>1023</v>
      </c>
      <c r="AX118" s="20">
        <v>362</v>
      </c>
      <c r="AY118" s="20">
        <v>254</v>
      </c>
      <c r="AZ118" s="20">
        <v>461</v>
      </c>
      <c r="BA118" s="21">
        <f t="shared" si="29"/>
        <v>1077</v>
      </c>
      <c r="BB118" s="20">
        <v>296</v>
      </c>
      <c r="BC118" s="20">
        <v>205</v>
      </c>
      <c r="BD118" s="20">
        <v>387</v>
      </c>
      <c r="BE118" s="21">
        <f t="shared" si="30"/>
        <v>888</v>
      </c>
      <c r="BF118" s="91">
        <f t="shared" si="31"/>
        <v>12851</v>
      </c>
      <c r="BG118" s="92">
        <f t="shared" si="32"/>
        <v>4397</v>
      </c>
      <c r="BH118" s="92">
        <f t="shared" si="32"/>
        <v>3181</v>
      </c>
      <c r="BI118" s="92">
        <f t="shared" si="32"/>
        <v>5273</v>
      </c>
      <c r="BJ118" s="19">
        <f t="shared" si="17"/>
        <v>12851</v>
      </c>
    </row>
    <row r="119" spans="1:62" s="2" customFormat="1" ht="16.05" customHeight="1" x14ac:dyDescent="0.3">
      <c r="A119" s="10">
        <v>113</v>
      </c>
      <c r="B119" s="10" t="s">
        <v>328</v>
      </c>
      <c r="C119" s="10" t="s">
        <v>364</v>
      </c>
      <c r="D119" s="11" t="s">
        <v>330</v>
      </c>
      <c r="E119" s="10" t="s">
        <v>331</v>
      </c>
      <c r="F119" s="12">
        <v>35</v>
      </c>
      <c r="G119" s="10">
        <v>380</v>
      </c>
      <c r="H119" s="18" t="s">
        <v>51</v>
      </c>
      <c r="I119" s="19">
        <f t="shared" si="18"/>
        <v>120021</v>
      </c>
      <c r="J119" s="20">
        <v>3517</v>
      </c>
      <c r="K119" s="20">
        <v>2275</v>
      </c>
      <c r="L119" s="20">
        <v>4884</v>
      </c>
      <c r="M119" s="21">
        <f t="shared" si="19"/>
        <v>10676</v>
      </c>
      <c r="N119" s="20">
        <v>3943</v>
      </c>
      <c r="O119" s="20">
        <v>2249</v>
      </c>
      <c r="P119" s="20">
        <v>4118</v>
      </c>
      <c r="Q119" s="21">
        <f t="shared" si="20"/>
        <v>10310</v>
      </c>
      <c r="R119" s="20">
        <v>3811</v>
      </c>
      <c r="S119" s="20">
        <v>1955</v>
      </c>
      <c r="T119" s="20">
        <v>3328</v>
      </c>
      <c r="U119" s="21">
        <f t="shared" si="21"/>
        <v>9094</v>
      </c>
      <c r="V119" s="20">
        <v>3814</v>
      </c>
      <c r="W119" s="20">
        <v>2219</v>
      </c>
      <c r="X119" s="20">
        <v>4351</v>
      </c>
      <c r="Y119" s="21">
        <f t="shared" si="22"/>
        <v>10384</v>
      </c>
      <c r="Z119" s="20">
        <v>4075</v>
      </c>
      <c r="AA119" s="20">
        <v>2433</v>
      </c>
      <c r="AB119" s="20">
        <v>4429</v>
      </c>
      <c r="AC119" s="21">
        <f t="shared" si="23"/>
        <v>10937</v>
      </c>
      <c r="AD119" s="20">
        <v>3682</v>
      </c>
      <c r="AE119" s="20">
        <v>2058</v>
      </c>
      <c r="AF119" s="20">
        <v>3829</v>
      </c>
      <c r="AG119" s="21">
        <f t="shared" si="24"/>
        <v>9569</v>
      </c>
      <c r="AH119" s="20">
        <v>3253</v>
      </c>
      <c r="AI119" s="20">
        <v>2098</v>
      </c>
      <c r="AJ119" s="20">
        <v>3860</v>
      </c>
      <c r="AK119" s="21">
        <f t="shared" si="25"/>
        <v>9211</v>
      </c>
      <c r="AL119" s="20">
        <v>3231</v>
      </c>
      <c r="AM119" s="20">
        <v>2229</v>
      </c>
      <c r="AN119" s="20">
        <v>4156</v>
      </c>
      <c r="AO119" s="21">
        <f t="shared" si="26"/>
        <v>9616</v>
      </c>
      <c r="AP119" s="20">
        <v>3702</v>
      </c>
      <c r="AQ119" s="20">
        <v>2375</v>
      </c>
      <c r="AR119" s="20">
        <v>4173</v>
      </c>
      <c r="AS119" s="21">
        <f t="shared" si="27"/>
        <v>10250</v>
      </c>
      <c r="AT119" s="20">
        <v>3781</v>
      </c>
      <c r="AU119" s="20">
        <v>2345</v>
      </c>
      <c r="AV119" s="20">
        <v>4082</v>
      </c>
      <c r="AW119" s="21">
        <f t="shared" si="28"/>
        <v>10208</v>
      </c>
      <c r="AX119" s="20">
        <v>3393</v>
      </c>
      <c r="AY119" s="20">
        <v>2314</v>
      </c>
      <c r="AZ119" s="20">
        <v>4232</v>
      </c>
      <c r="BA119" s="21">
        <f t="shared" si="29"/>
        <v>9939</v>
      </c>
      <c r="BB119" s="20">
        <v>3262</v>
      </c>
      <c r="BC119" s="20">
        <v>2106</v>
      </c>
      <c r="BD119" s="20">
        <v>4459</v>
      </c>
      <c r="BE119" s="21">
        <f t="shared" si="30"/>
        <v>9827</v>
      </c>
      <c r="BF119" s="91">
        <f t="shared" si="31"/>
        <v>120021</v>
      </c>
      <c r="BG119" s="92">
        <f t="shared" si="32"/>
        <v>43464</v>
      </c>
      <c r="BH119" s="92">
        <f t="shared" si="32"/>
        <v>26656</v>
      </c>
      <c r="BI119" s="92">
        <f t="shared" si="32"/>
        <v>49901</v>
      </c>
      <c r="BJ119" s="19">
        <f t="shared" si="17"/>
        <v>120021</v>
      </c>
    </row>
    <row r="120" spans="1:62" s="2" customFormat="1" ht="16.05" customHeight="1" x14ac:dyDescent="0.3">
      <c r="A120" s="10">
        <v>114</v>
      </c>
      <c r="B120" s="10" t="s">
        <v>328</v>
      </c>
      <c r="C120" s="10" t="s">
        <v>365</v>
      </c>
      <c r="D120" s="11" t="s">
        <v>330</v>
      </c>
      <c r="E120" s="10" t="s">
        <v>331</v>
      </c>
      <c r="F120" s="12">
        <v>1.7</v>
      </c>
      <c r="G120" s="10">
        <v>220</v>
      </c>
      <c r="H120" s="18" t="s">
        <v>51</v>
      </c>
      <c r="I120" s="19">
        <f t="shared" si="18"/>
        <v>1211</v>
      </c>
      <c r="J120" s="20">
        <v>34</v>
      </c>
      <c r="K120" s="20">
        <v>26</v>
      </c>
      <c r="L120" s="20">
        <v>52</v>
      </c>
      <c r="M120" s="21">
        <f t="shared" si="19"/>
        <v>112</v>
      </c>
      <c r="N120" s="20">
        <v>33</v>
      </c>
      <c r="O120" s="20">
        <v>25</v>
      </c>
      <c r="P120" s="20">
        <v>43</v>
      </c>
      <c r="Q120" s="21">
        <f t="shared" si="20"/>
        <v>101</v>
      </c>
      <c r="R120" s="20">
        <v>35</v>
      </c>
      <c r="S120" s="20">
        <v>26</v>
      </c>
      <c r="T120" s="20">
        <v>48</v>
      </c>
      <c r="U120" s="21">
        <f t="shared" si="21"/>
        <v>109</v>
      </c>
      <c r="V120" s="20">
        <v>31</v>
      </c>
      <c r="W120" s="20">
        <v>23</v>
      </c>
      <c r="X120" s="20">
        <v>49</v>
      </c>
      <c r="Y120" s="21">
        <f t="shared" si="22"/>
        <v>103</v>
      </c>
      <c r="Z120" s="20">
        <v>34</v>
      </c>
      <c r="AA120" s="20">
        <v>25</v>
      </c>
      <c r="AB120" s="20">
        <v>48</v>
      </c>
      <c r="AC120" s="21">
        <f t="shared" si="23"/>
        <v>107</v>
      </c>
      <c r="AD120" s="20">
        <v>33</v>
      </c>
      <c r="AE120" s="20">
        <v>25</v>
      </c>
      <c r="AF120" s="20">
        <v>47</v>
      </c>
      <c r="AG120" s="21">
        <f t="shared" si="24"/>
        <v>105</v>
      </c>
      <c r="AH120" s="20">
        <v>35</v>
      </c>
      <c r="AI120" s="20">
        <v>26</v>
      </c>
      <c r="AJ120" s="20">
        <v>48</v>
      </c>
      <c r="AK120" s="21">
        <f t="shared" si="25"/>
        <v>109</v>
      </c>
      <c r="AL120" s="20">
        <v>29</v>
      </c>
      <c r="AM120" s="20">
        <v>21</v>
      </c>
      <c r="AN120" s="20">
        <v>42</v>
      </c>
      <c r="AO120" s="21">
        <f t="shared" si="26"/>
        <v>92</v>
      </c>
      <c r="AP120" s="20">
        <v>30</v>
      </c>
      <c r="AQ120" s="20">
        <v>22</v>
      </c>
      <c r="AR120" s="20">
        <v>40</v>
      </c>
      <c r="AS120" s="21">
        <f t="shared" si="27"/>
        <v>92</v>
      </c>
      <c r="AT120" s="20">
        <v>32</v>
      </c>
      <c r="AU120" s="20">
        <v>24</v>
      </c>
      <c r="AV120" s="20">
        <v>43</v>
      </c>
      <c r="AW120" s="21">
        <f t="shared" si="28"/>
        <v>99</v>
      </c>
      <c r="AX120" s="20">
        <v>29</v>
      </c>
      <c r="AY120" s="20">
        <v>21</v>
      </c>
      <c r="AZ120" s="20">
        <v>41</v>
      </c>
      <c r="BA120" s="21">
        <f t="shared" si="29"/>
        <v>91</v>
      </c>
      <c r="BB120" s="20">
        <v>26</v>
      </c>
      <c r="BC120" s="20">
        <v>20</v>
      </c>
      <c r="BD120" s="20">
        <v>45</v>
      </c>
      <c r="BE120" s="21">
        <f t="shared" si="30"/>
        <v>91</v>
      </c>
      <c r="BF120" s="91">
        <f t="shared" si="31"/>
        <v>1211</v>
      </c>
      <c r="BG120" s="92">
        <f t="shared" si="32"/>
        <v>381</v>
      </c>
      <c r="BH120" s="92">
        <f t="shared" si="32"/>
        <v>284</v>
      </c>
      <c r="BI120" s="92">
        <f t="shared" si="32"/>
        <v>546</v>
      </c>
      <c r="BJ120" s="19">
        <f t="shared" si="17"/>
        <v>1211</v>
      </c>
    </row>
    <row r="121" spans="1:62" s="2" customFormat="1" ht="16.05" customHeight="1" x14ac:dyDescent="0.3">
      <c r="A121" s="10">
        <v>115</v>
      </c>
      <c r="B121" s="10" t="s">
        <v>328</v>
      </c>
      <c r="C121" s="10" t="s">
        <v>365</v>
      </c>
      <c r="D121" s="11" t="s">
        <v>330</v>
      </c>
      <c r="E121" s="10" t="s">
        <v>331</v>
      </c>
      <c r="F121" s="12">
        <v>16.5</v>
      </c>
      <c r="G121" s="10">
        <v>380</v>
      </c>
      <c r="H121" s="18" t="s">
        <v>51</v>
      </c>
      <c r="I121" s="19">
        <f t="shared" si="18"/>
        <v>1455</v>
      </c>
      <c r="J121" s="20">
        <v>38</v>
      </c>
      <c r="K121" s="20">
        <v>28</v>
      </c>
      <c r="L121" s="20">
        <v>58</v>
      </c>
      <c r="M121" s="21">
        <f t="shared" si="19"/>
        <v>124</v>
      </c>
      <c r="N121" s="20">
        <v>37</v>
      </c>
      <c r="O121" s="20">
        <v>27</v>
      </c>
      <c r="P121" s="20">
        <v>47</v>
      </c>
      <c r="Q121" s="21">
        <f t="shared" si="20"/>
        <v>111</v>
      </c>
      <c r="R121" s="20">
        <v>43</v>
      </c>
      <c r="S121" s="20">
        <v>32</v>
      </c>
      <c r="T121" s="20">
        <v>56</v>
      </c>
      <c r="U121" s="21">
        <f t="shared" si="21"/>
        <v>131</v>
      </c>
      <c r="V121" s="20">
        <v>46</v>
      </c>
      <c r="W121" s="20">
        <v>35</v>
      </c>
      <c r="X121" s="20">
        <v>69</v>
      </c>
      <c r="Y121" s="21">
        <f t="shared" si="22"/>
        <v>150</v>
      </c>
      <c r="Z121" s="20">
        <v>47</v>
      </c>
      <c r="AA121" s="20">
        <v>34</v>
      </c>
      <c r="AB121" s="20">
        <v>66</v>
      </c>
      <c r="AC121" s="21">
        <f t="shared" si="23"/>
        <v>147</v>
      </c>
      <c r="AD121" s="20">
        <v>35</v>
      </c>
      <c r="AE121" s="20">
        <v>26</v>
      </c>
      <c r="AF121" s="20">
        <v>48</v>
      </c>
      <c r="AG121" s="21">
        <f t="shared" si="24"/>
        <v>109</v>
      </c>
      <c r="AH121" s="20">
        <v>34</v>
      </c>
      <c r="AI121" s="20">
        <v>26</v>
      </c>
      <c r="AJ121" s="20">
        <v>44</v>
      </c>
      <c r="AK121" s="21">
        <f t="shared" si="25"/>
        <v>104</v>
      </c>
      <c r="AL121" s="20">
        <v>34</v>
      </c>
      <c r="AM121" s="20">
        <v>25</v>
      </c>
      <c r="AN121" s="20">
        <v>47</v>
      </c>
      <c r="AO121" s="21">
        <f t="shared" si="26"/>
        <v>106</v>
      </c>
      <c r="AP121" s="20">
        <v>42</v>
      </c>
      <c r="AQ121" s="20">
        <v>30</v>
      </c>
      <c r="AR121" s="20">
        <v>48</v>
      </c>
      <c r="AS121" s="21">
        <f t="shared" si="27"/>
        <v>120</v>
      </c>
      <c r="AT121" s="20">
        <v>35</v>
      </c>
      <c r="AU121" s="20">
        <v>26</v>
      </c>
      <c r="AV121" s="20">
        <v>45</v>
      </c>
      <c r="AW121" s="21">
        <f t="shared" si="28"/>
        <v>106</v>
      </c>
      <c r="AX121" s="20">
        <v>34</v>
      </c>
      <c r="AY121" s="20">
        <v>25</v>
      </c>
      <c r="AZ121" s="20">
        <v>47</v>
      </c>
      <c r="BA121" s="21">
        <f t="shared" si="29"/>
        <v>106</v>
      </c>
      <c r="BB121" s="20">
        <v>42</v>
      </c>
      <c r="BC121" s="20">
        <v>29</v>
      </c>
      <c r="BD121" s="20">
        <v>70</v>
      </c>
      <c r="BE121" s="21">
        <f t="shared" si="30"/>
        <v>141</v>
      </c>
      <c r="BF121" s="91">
        <f t="shared" si="31"/>
        <v>1455</v>
      </c>
      <c r="BG121" s="92">
        <f t="shared" si="32"/>
        <v>467</v>
      </c>
      <c r="BH121" s="92">
        <f t="shared" si="32"/>
        <v>343</v>
      </c>
      <c r="BI121" s="92">
        <f t="shared" si="32"/>
        <v>645</v>
      </c>
      <c r="BJ121" s="19">
        <f t="shared" si="17"/>
        <v>1455</v>
      </c>
    </row>
    <row r="122" spans="1:62" s="2" customFormat="1" ht="16.05" customHeight="1" x14ac:dyDescent="0.3">
      <c r="A122" s="10">
        <v>116</v>
      </c>
      <c r="B122" s="10" t="s">
        <v>328</v>
      </c>
      <c r="C122" s="10" t="s">
        <v>366</v>
      </c>
      <c r="D122" s="11" t="s">
        <v>330</v>
      </c>
      <c r="E122" s="10" t="s">
        <v>331</v>
      </c>
      <c r="F122" s="12">
        <v>3.3</v>
      </c>
      <c r="G122" s="10">
        <v>220</v>
      </c>
      <c r="H122" s="18" t="s">
        <v>51</v>
      </c>
      <c r="I122" s="19">
        <f t="shared" si="18"/>
        <v>203</v>
      </c>
      <c r="J122" s="20">
        <v>5</v>
      </c>
      <c r="K122" s="20">
        <v>3</v>
      </c>
      <c r="L122" s="20">
        <v>7</v>
      </c>
      <c r="M122" s="21">
        <f t="shared" si="19"/>
        <v>15</v>
      </c>
      <c r="N122" s="20">
        <v>5</v>
      </c>
      <c r="O122" s="20">
        <v>3</v>
      </c>
      <c r="P122" s="20">
        <v>6</v>
      </c>
      <c r="Q122" s="21">
        <f t="shared" si="20"/>
        <v>14</v>
      </c>
      <c r="R122" s="20">
        <v>7</v>
      </c>
      <c r="S122" s="20">
        <v>5</v>
      </c>
      <c r="T122" s="20">
        <v>10</v>
      </c>
      <c r="U122" s="21">
        <f t="shared" si="21"/>
        <v>22</v>
      </c>
      <c r="V122" s="20">
        <v>6</v>
      </c>
      <c r="W122" s="20">
        <v>4</v>
      </c>
      <c r="X122" s="20">
        <v>9</v>
      </c>
      <c r="Y122" s="21">
        <f t="shared" si="22"/>
        <v>19</v>
      </c>
      <c r="Z122" s="20">
        <v>4</v>
      </c>
      <c r="AA122" s="20">
        <v>4</v>
      </c>
      <c r="AB122" s="20">
        <v>7</v>
      </c>
      <c r="AC122" s="21">
        <f t="shared" si="23"/>
        <v>15</v>
      </c>
      <c r="AD122" s="20">
        <v>5</v>
      </c>
      <c r="AE122" s="20">
        <v>3</v>
      </c>
      <c r="AF122" s="20">
        <v>7</v>
      </c>
      <c r="AG122" s="21">
        <f t="shared" si="24"/>
        <v>15</v>
      </c>
      <c r="AH122" s="20">
        <v>6</v>
      </c>
      <c r="AI122" s="20">
        <v>5</v>
      </c>
      <c r="AJ122" s="20">
        <v>9</v>
      </c>
      <c r="AK122" s="21">
        <f t="shared" si="25"/>
        <v>20</v>
      </c>
      <c r="AL122" s="20">
        <v>10</v>
      </c>
      <c r="AM122" s="20">
        <v>7</v>
      </c>
      <c r="AN122" s="20">
        <v>14</v>
      </c>
      <c r="AO122" s="21">
        <f t="shared" si="26"/>
        <v>31</v>
      </c>
      <c r="AP122" s="20">
        <v>4</v>
      </c>
      <c r="AQ122" s="20">
        <v>3</v>
      </c>
      <c r="AR122" s="20">
        <v>5</v>
      </c>
      <c r="AS122" s="21">
        <f t="shared" si="27"/>
        <v>12</v>
      </c>
      <c r="AT122" s="20">
        <v>4</v>
      </c>
      <c r="AU122" s="20">
        <v>3</v>
      </c>
      <c r="AV122" s="20">
        <v>6</v>
      </c>
      <c r="AW122" s="21">
        <f t="shared" si="28"/>
        <v>13</v>
      </c>
      <c r="AX122" s="20">
        <v>4</v>
      </c>
      <c r="AY122" s="20">
        <v>3</v>
      </c>
      <c r="AZ122" s="20">
        <v>6</v>
      </c>
      <c r="BA122" s="21">
        <f t="shared" si="29"/>
        <v>13</v>
      </c>
      <c r="BB122" s="20">
        <v>4</v>
      </c>
      <c r="BC122" s="20">
        <v>3</v>
      </c>
      <c r="BD122" s="20">
        <v>7</v>
      </c>
      <c r="BE122" s="21">
        <f t="shared" si="30"/>
        <v>14</v>
      </c>
      <c r="BF122" s="91">
        <f t="shared" si="31"/>
        <v>203</v>
      </c>
      <c r="BG122" s="92">
        <f t="shared" si="32"/>
        <v>64</v>
      </c>
      <c r="BH122" s="92">
        <f t="shared" si="32"/>
        <v>46</v>
      </c>
      <c r="BI122" s="92">
        <f t="shared" si="32"/>
        <v>93</v>
      </c>
      <c r="BJ122" s="19">
        <f t="shared" si="17"/>
        <v>203</v>
      </c>
    </row>
    <row r="123" spans="1:62" s="2" customFormat="1" ht="16.05" customHeight="1" x14ac:dyDescent="0.3">
      <c r="A123" s="10">
        <v>117</v>
      </c>
      <c r="B123" s="10" t="s">
        <v>328</v>
      </c>
      <c r="C123" s="10" t="s">
        <v>367</v>
      </c>
      <c r="D123" s="11" t="s">
        <v>330</v>
      </c>
      <c r="E123" s="10" t="s">
        <v>331</v>
      </c>
      <c r="F123" s="12">
        <v>1.7</v>
      </c>
      <c r="G123" s="10">
        <v>220</v>
      </c>
      <c r="H123" s="18" t="s">
        <v>51</v>
      </c>
      <c r="I123" s="19">
        <f t="shared" si="18"/>
        <v>185</v>
      </c>
      <c r="J123" s="20">
        <v>5</v>
      </c>
      <c r="K123" s="20">
        <v>4</v>
      </c>
      <c r="L123" s="20">
        <v>8</v>
      </c>
      <c r="M123" s="21">
        <f t="shared" si="19"/>
        <v>17</v>
      </c>
      <c r="N123" s="20">
        <v>5</v>
      </c>
      <c r="O123" s="20">
        <v>4</v>
      </c>
      <c r="P123" s="20">
        <v>7</v>
      </c>
      <c r="Q123" s="21">
        <f t="shared" si="20"/>
        <v>16</v>
      </c>
      <c r="R123" s="20">
        <v>6</v>
      </c>
      <c r="S123" s="20">
        <v>4</v>
      </c>
      <c r="T123" s="20">
        <v>8</v>
      </c>
      <c r="U123" s="21">
        <f t="shared" si="21"/>
        <v>18</v>
      </c>
      <c r="V123" s="20">
        <v>5</v>
      </c>
      <c r="W123" s="20">
        <v>4</v>
      </c>
      <c r="X123" s="20">
        <v>7</v>
      </c>
      <c r="Y123" s="21">
        <f t="shared" si="22"/>
        <v>16</v>
      </c>
      <c r="Z123" s="20">
        <v>5</v>
      </c>
      <c r="AA123" s="20">
        <v>4</v>
      </c>
      <c r="AB123" s="20">
        <v>7</v>
      </c>
      <c r="AC123" s="21">
        <f t="shared" si="23"/>
        <v>16</v>
      </c>
      <c r="AD123" s="20">
        <v>5</v>
      </c>
      <c r="AE123" s="20">
        <v>4</v>
      </c>
      <c r="AF123" s="20">
        <v>7</v>
      </c>
      <c r="AG123" s="21">
        <f t="shared" si="24"/>
        <v>16</v>
      </c>
      <c r="AH123" s="20">
        <v>5</v>
      </c>
      <c r="AI123" s="20">
        <v>3</v>
      </c>
      <c r="AJ123" s="20">
        <v>6</v>
      </c>
      <c r="AK123" s="21">
        <f t="shared" si="25"/>
        <v>14</v>
      </c>
      <c r="AL123" s="20">
        <v>4</v>
      </c>
      <c r="AM123" s="20">
        <v>3</v>
      </c>
      <c r="AN123" s="20">
        <v>7</v>
      </c>
      <c r="AO123" s="21">
        <f t="shared" si="26"/>
        <v>14</v>
      </c>
      <c r="AP123" s="20">
        <v>5</v>
      </c>
      <c r="AQ123" s="20">
        <v>3</v>
      </c>
      <c r="AR123" s="20">
        <v>6</v>
      </c>
      <c r="AS123" s="21">
        <f t="shared" si="27"/>
        <v>14</v>
      </c>
      <c r="AT123" s="20">
        <v>5</v>
      </c>
      <c r="AU123" s="20">
        <v>4</v>
      </c>
      <c r="AV123" s="20">
        <v>6</v>
      </c>
      <c r="AW123" s="21">
        <f t="shared" si="28"/>
        <v>15</v>
      </c>
      <c r="AX123" s="20">
        <v>5</v>
      </c>
      <c r="AY123" s="20">
        <v>3</v>
      </c>
      <c r="AZ123" s="20">
        <v>7</v>
      </c>
      <c r="BA123" s="21">
        <f t="shared" si="29"/>
        <v>15</v>
      </c>
      <c r="BB123" s="20">
        <v>4</v>
      </c>
      <c r="BC123" s="20">
        <v>3</v>
      </c>
      <c r="BD123" s="20">
        <v>7</v>
      </c>
      <c r="BE123" s="21">
        <f t="shared" si="30"/>
        <v>14</v>
      </c>
      <c r="BF123" s="91">
        <f t="shared" si="31"/>
        <v>185</v>
      </c>
      <c r="BG123" s="92">
        <f t="shared" si="32"/>
        <v>59</v>
      </c>
      <c r="BH123" s="92">
        <f t="shared" si="32"/>
        <v>43</v>
      </c>
      <c r="BI123" s="92">
        <f t="shared" si="32"/>
        <v>83</v>
      </c>
      <c r="BJ123" s="19">
        <f t="shared" si="17"/>
        <v>185</v>
      </c>
    </row>
    <row r="124" spans="1:62" s="2" customFormat="1" ht="16.05" customHeight="1" x14ac:dyDescent="0.3">
      <c r="A124" s="10">
        <v>118</v>
      </c>
      <c r="B124" s="10" t="s">
        <v>328</v>
      </c>
      <c r="C124" s="10" t="s">
        <v>367</v>
      </c>
      <c r="D124" s="11" t="s">
        <v>330</v>
      </c>
      <c r="E124" s="10" t="s">
        <v>331</v>
      </c>
      <c r="F124" s="12">
        <v>1.7</v>
      </c>
      <c r="G124" s="10">
        <v>220</v>
      </c>
      <c r="H124" s="18" t="s">
        <v>51</v>
      </c>
      <c r="I124" s="19">
        <f t="shared" si="18"/>
        <v>135</v>
      </c>
      <c r="J124" s="20">
        <v>6</v>
      </c>
      <c r="K124" s="20">
        <v>4</v>
      </c>
      <c r="L124" s="20">
        <v>9</v>
      </c>
      <c r="M124" s="21">
        <f t="shared" si="19"/>
        <v>19</v>
      </c>
      <c r="N124" s="20">
        <v>6</v>
      </c>
      <c r="O124" s="20">
        <v>4</v>
      </c>
      <c r="P124" s="20">
        <v>7</v>
      </c>
      <c r="Q124" s="21">
        <f t="shared" si="20"/>
        <v>17</v>
      </c>
      <c r="R124" s="20">
        <v>4</v>
      </c>
      <c r="S124" s="20">
        <v>3</v>
      </c>
      <c r="T124" s="20">
        <v>5</v>
      </c>
      <c r="U124" s="21">
        <f t="shared" si="21"/>
        <v>12</v>
      </c>
      <c r="V124" s="20">
        <v>3</v>
      </c>
      <c r="W124" s="20">
        <v>2</v>
      </c>
      <c r="X124" s="20">
        <v>5</v>
      </c>
      <c r="Y124" s="21">
        <f t="shared" si="22"/>
        <v>10</v>
      </c>
      <c r="Z124" s="20">
        <v>3</v>
      </c>
      <c r="AA124" s="20">
        <v>3</v>
      </c>
      <c r="AB124" s="20">
        <v>5</v>
      </c>
      <c r="AC124" s="21">
        <f t="shared" si="23"/>
        <v>11</v>
      </c>
      <c r="AD124" s="20">
        <v>3</v>
      </c>
      <c r="AE124" s="20">
        <v>2</v>
      </c>
      <c r="AF124" s="20">
        <v>5</v>
      </c>
      <c r="AG124" s="21">
        <f t="shared" si="24"/>
        <v>10</v>
      </c>
      <c r="AH124" s="20">
        <v>3</v>
      </c>
      <c r="AI124" s="20">
        <v>2</v>
      </c>
      <c r="AJ124" s="20">
        <v>4</v>
      </c>
      <c r="AK124" s="21">
        <f t="shared" si="25"/>
        <v>9</v>
      </c>
      <c r="AL124" s="20">
        <v>3</v>
      </c>
      <c r="AM124" s="20">
        <v>2</v>
      </c>
      <c r="AN124" s="20">
        <v>4</v>
      </c>
      <c r="AO124" s="21">
        <f t="shared" si="26"/>
        <v>9</v>
      </c>
      <c r="AP124" s="20">
        <v>3</v>
      </c>
      <c r="AQ124" s="20">
        <v>2</v>
      </c>
      <c r="AR124" s="20">
        <v>4</v>
      </c>
      <c r="AS124" s="21">
        <f t="shared" si="27"/>
        <v>9</v>
      </c>
      <c r="AT124" s="20">
        <v>3</v>
      </c>
      <c r="AU124" s="20">
        <v>2</v>
      </c>
      <c r="AV124" s="20">
        <v>4</v>
      </c>
      <c r="AW124" s="21">
        <f t="shared" si="28"/>
        <v>9</v>
      </c>
      <c r="AX124" s="20">
        <v>3</v>
      </c>
      <c r="AY124" s="20">
        <v>2</v>
      </c>
      <c r="AZ124" s="20">
        <v>5</v>
      </c>
      <c r="BA124" s="21">
        <f t="shared" si="29"/>
        <v>10</v>
      </c>
      <c r="BB124" s="20">
        <v>3</v>
      </c>
      <c r="BC124" s="20">
        <v>2</v>
      </c>
      <c r="BD124" s="20">
        <v>5</v>
      </c>
      <c r="BE124" s="21">
        <f t="shared" si="30"/>
        <v>10</v>
      </c>
      <c r="BF124" s="91">
        <f t="shared" si="31"/>
        <v>135</v>
      </c>
      <c r="BG124" s="92">
        <f t="shared" si="32"/>
        <v>43</v>
      </c>
      <c r="BH124" s="92">
        <f t="shared" si="32"/>
        <v>30</v>
      </c>
      <c r="BI124" s="92">
        <f t="shared" si="32"/>
        <v>62</v>
      </c>
      <c r="BJ124" s="19">
        <f t="shared" si="17"/>
        <v>135</v>
      </c>
    </row>
    <row r="125" spans="1:62" s="2" customFormat="1" ht="16.05" customHeight="1" x14ac:dyDescent="0.3">
      <c r="A125" s="10">
        <v>119</v>
      </c>
      <c r="B125" s="10" t="s">
        <v>328</v>
      </c>
      <c r="C125" s="10" t="s">
        <v>367</v>
      </c>
      <c r="D125" s="11" t="s">
        <v>330</v>
      </c>
      <c r="E125" s="10" t="s">
        <v>331</v>
      </c>
      <c r="F125" s="12">
        <v>22</v>
      </c>
      <c r="G125" s="10">
        <v>380</v>
      </c>
      <c r="H125" s="18" t="s">
        <v>51</v>
      </c>
      <c r="I125" s="19">
        <f t="shared" si="18"/>
        <v>6447</v>
      </c>
      <c r="J125" s="20">
        <v>175</v>
      </c>
      <c r="K125" s="20">
        <v>136</v>
      </c>
      <c r="L125" s="20">
        <v>287</v>
      </c>
      <c r="M125" s="21">
        <f t="shared" si="19"/>
        <v>598</v>
      </c>
      <c r="N125" s="20">
        <v>181</v>
      </c>
      <c r="O125" s="20">
        <v>139</v>
      </c>
      <c r="P125" s="20">
        <v>242</v>
      </c>
      <c r="Q125" s="21">
        <f t="shared" si="20"/>
        <v>562</v>
      </c>
      <c r="R125" s="20">
        <v>196</v>
      </c>
      <c r="S125" s="20">
        <v>142</v>
      </c>
      <c r="T125" s="20">
        <v>240</v>
      </c>
      <c r="U125" s="21">
        <f t="shared" si="21"/>
        <v>578</v>
      </c>
      <c r="V125" s="20">
        <v>186</v>
      </c>
      <c r="W125" s="20">
        <v>144</v>
      </c>
      <c r="X125" s="20">
        <v>287</v>
      </c>
      <c r="Y125" s="21">
        <f t="shared" si="22"/>
        <v>617</v>
      </c>
      <c r="Z125" s="20">
        <v>297</v>
      </c>
      <c r="AA125" s="20">
        <v>217</v>
      </c>
      <c r="AB125" s="20">
        <v>407</v>
      </c>
      <c r="AC125" s="21">
        <f t="shared" si="23"/>
        <v>921</v>
      </c>
      <c r="AD125" s="20">
        <v>239</v>
      </c>
      <c r="AE125" s="20">
        <v>177</v>
      </c>
      <c r="AF125" s="20">
        <v>329</v>
      </c>
      <c r="AG125" s="21">
        <f t="shared" si="24"/>
        <v>745</v>
      </c>
      <c r="AH125" s="20">
        <v>115</v>
      </c>
      <c r="AI125" s="20">
        <v>89</v>
      </c>
      <c r="AJ125" s="20">
        <v>153</v>
      </c>
      <c r="AK125" s="21">
        <f t="shared" si="25"/>
        <v>357</v>
      </c>
      <c r="AL125" s="20">
        <v>110</v>
      </c>
      <c r="AM125" s="20">
        <v>78</v>
      </c>
      <c r="AN125" s="20">
        <v>151</v>
      </c>
      <c r="AO125" s="21">
        <f t="shared" si="26"/>
        <v>339</v>
      </c>
      <c r="AP125" s="20">
        <v>105</v>
      </c>
      <c r="AQ125" s="20">
        <v>80</v>
      </c>
      <c r="AR125" s="20">
        <v>141</v>
      </c>
      <c r="AS125" s="21">
        <f t="shared" si="27"/>
        <v>326</v>
      </c>
      <c r="AT125" s="20">
        <v>139</v>
      </c>
      <c r="AU125" s="20">
        <v>108</v>
      </c>
      <c r="AV125" s="20">
        <v>168</v>
      </c>
      <c r="AW125" s="21">
        <f t="shared" si="28"/>
        <v>415</v>
      </c>
      <c r="AX125" s="20">
        <v>133</v>
      </c>
      <c r="AY125" s="20">
        <v>93</v>
      </c>
      <c r="AZ125" s="20">
        <v>176</v>
      </c>
      <c r="BA125" s="21">
        <f t="shared" si="29"/>
        <v>402</v>
      </c>
      <c r="BB125" s="20">
        <v>184</v>
      </c>
      <c r="BC125" s="20">
        <v>130</v>
      </c>
      <c r="BD125" s="20">
        <v>273</v>
      </c>
      <c r="BE125" s="21">
        <f t="shared" si="30"/>
        <v>587</v>
      </c>
      <c r="BF125" s="91">
        <f t="shared" si="31"/>
        <v>6447</v>
      </c>
      <c r="BG125" s="92">
        <f t="shared" si="32"/>
        <v>2060</v>
      </c>
      <c r="BH125" s="92">
        <f t="shared" si="32"/>
        <v>1533</v>
      </c>
      <c r="BI125" s="92">
        <f t="shared" si="32"/>
        <v>2854</v>
      </c>
      <c r="BJ125" s="19">
        <f t="shared" si="17"/>
        <v>6447</v>
      </c>
    </row>
    <row r="126" spans="1:62" s="2" customFormat="1" ht="16.05" customHeight="1" x14ac:dyDescent="0.3">
      <c r="A126" s="10">
        <v>120</v>
      </c>
      <c r="B126" s="10" t="s">
        <v>328</v>
      </c>
      <c r="C126" s="10" t="s">
        <v>368</v>
      </c>
      <c r="D126" s="11" t="s">
        <v>330</v>
      </c>
      <c r="E126" s="10" t="s">
        <v>331</v>
      </c>
      <c r="F126" s="12">
        <v>1.7</v>
      </c>
      <c r="G126" s="10">
        <v>220</v>
      </c>
      <c r="H126" s="18" t="s">
        <v>51</v>
      </c>
      <c r="I126" s="19">
        <f t="shared" si="18"/>
        <v>529</v>
      </c>
      <c r="J126" s="20">
        <v>13</v>
      </c>
      <c r="K126" s="20">
        <v>9</v>
      </c>
      <c r="L126" s="20">
        <v>20</v>
      </c>
      <c r="M126" s="21">
        <f t="shared" si="19"/>
        <v>42</v>
      </c>
      <c r="N126" s="20">
        <v>14</v>
      </c>
      <c r="O126" s="20">
        <v>10</v>
      </c>
      <c r="P126" s="20">
        <v>18</v>
      </c>
      <c r="Q126" s="21">
        <f t="shared" si="20"/>
        <v>42</v>
      </c>
      <c r="R126" s="20">
        <v>18</v>
      </c>
      <c r="S126" s="20">
        <v>12</v>
      </c>
      <c r="T126" s="20">
        <v>21</v>
      </c>
      <c r="U126" s="21">
        <f t="shared" si="21"/>
        <v>51</v>
      </c>
      <c r="V126" s="20">
        <v>15</v>
      </c>
      <c r="W126" s="20">
        <v>11</v>
      </c>
      <c r="X126" s="20">
        <v>23</v>
      </c>
      <c r="Y126" s="21">
        <f t="shared" si="22"/>
        <v>49</v>
      </c>
      <c r="Z126" s="20">
        <v>16</v>
      </c>
      <c r="AA126" s="20">
        <v>12</v>
      </c>
      <c r="AB126" s="20">
        <v>23</v>
      </c>
      <c r="AC126" s="21">
        <f t="shared" si="23"/>
        <v>51</v>
      </c>
      <c r="AD126" s="20">
        <v>16</v>
      </c>
      <c r="AE126" s="20">
        <v>12</v>
      </c>
      <c r="AF126" s="20">
        <v>23</v>
      </c>
      <c r="AG126" s="21">
        <f t="shared" si="24"/>
        <v>51</v>
      </c>
      <c r="AH126" s="20">
        <v>14</v>
      </c>
      <c r="AI126" s="20">
        <v>10</v>
      </c>
      <c r="AJ126" s="20">
        <v>18</v>
      </c>
      <c r="AK126" s="21">
        <f t="shared" si="25"/>
        <v>42</v>
      </c>
      <c r="AL126" s="20">
        <v>14</v>
      </c>
      <c r="AM126" s="20">
        <v>9</v>
      </c>
      <c r="AN126" s="20">
        <v>19</v>
      </c>
      <c r="AO126" s="21">
        <f t="shared" si="26"/>
        <v>42</v>
      </c>
      <c r="AP126" s="20">
        <v>14</v>
      </c>
      <c r="AQ126" s="20">
        <v>10</v>
      </c>
      <c r="AR126" s="20">
        <v>17</v>
      </c>
      <c r="AS126" s="21">
        <f t="shared" si="27"/>
        <v>41</v>
      </c>
      <c r="AT126" s="20">
        <v>14</v>
      </c>
      <c r="AU126" s="20">
        <v>9</v>
      </c>
      <c r="AV126" s="20">
        <v>17</v>
      </c>
      <c r="AW126" s="21">
        <f t="shared" si="28"/>
        <v>40</v>
      </c>
      <c r="AX126" s="20">
        <v>13</v>
      </c>
      <c r="AY126" s="20">
        <v>10</v>
      </c>
      <c r="AZ126" s="20">
        <v>19</v>
      </c>
      <c r="BA126" s="21">
        <f t="shared" si="29"/>
        <v>42</v>
      </c>
      <c r="BB126" s="20">
        <v>11</v>
      </c>
      <c r="BC126" s="20">
        <v>8</v>
      </c>
      <c r="BD126" s="20">
        <v>17</v>
      </c>
      <c r="BE126" s="21">
        <f t="shared" si="30"/>
        <v>36</v>
      </c>
      <c r="BF126" s="91">
        <f t="shared" si="31"/>
        <v>529</v>
      </c>
      <c r="BG126" s="92">
        <f t="shared" si="32"/>
        <v>172</v>
      </c>
      <c r="BH126" s="92">
        <f t="shared" si="32"/>
        <v>122</v>
      </c>
      <c r="BI126" s="92">
        <f t="shared" si="32"/>
        <v>235</v>
      </c>
      <c r="BJ126" s="19">
        <f t="shared" si="17"/>
        <v>529</v>
      </c>
    </row>
    <row r="127" spans="1:62" s="2" customFormat="1" ht="16.05" customHeight="1" x14ac:dyDescent="0.3">
      <c r="A127" s="10">
        <v>121</v>
      </c>
      <c r="B127" s="10" t="s">
        <v>328</v>
      </c>
      <c r="C127" s="10" t="s">
        <v>368</v>
      </c>
      <c r="D127" s="11" t="s">
        <v>330</v>
      </c>
      <c r="E127" s="10" t="s">
        <v>331</v>
      </c>
      <c r="F127" s="12">
        <v>6.6</v>
      </c>
      <c r="G127" s="10">
        <v>380</v>
      </c>
      <c r="H127" s="18" t="s">
        <v>51</v>
      </c>
      <c r="I127" s="19">
        <f t="shared" si="18"/>
        <v>2392</v>
      </c>
      <c r="J127" s="20">
        <v>48</v>
      </c>
      <c r="K127" s="20">
        <v>55</v>
      </c>
      <c r="L127" s="20">
        <v>107</v>
      </c>
      <c r="M127" s="21">
        <f t="shared" si="19"/>
        <v>210</v>
      </c>
      <c r="N127" s="20">
        <v>40</v>
      </c>
      <c r="O127" s="20">
        <v>60</v>
      </c>
      <c r="P127" s="20">
        <v>88</v>
      </c>
      <c r="Q127" s="21">
        <f t="shared" si="20"/>
        <v>188</v>
      </c>
      <c r="R127" s="20">
        <v>49</v>
      </c>
      <c r="S127" s="20">
        <v>70</v>
      </c>
      <c r="T127" s="20">
        <v>95</v>
      </c>
      <c r="U127" s="21">
        <f t="shared" si="21"/>
        <v>214</v>
      </c>
      <c r="V127" s="20">
        <v>37</v>
      </c>
      <c r="W127" s="20">
        <v>63</v>
      </c>
      <c r="X127" s="20">
        <v>113</v>
      </c>
      <c r="Y127" s="21">
        <f t="shared" si="22"/>
        <v>213</v>
      </c>
      <c r="Z127" s="20">
        <v>42</v>
      </c>
      <c r="AA127" s="20">
        <v>56</v>
      </c>
      <c r="AB127" s="20">
        <v>106</v>
      </c>
      <c r="AC127" s="21">
        <f t="shared" si="23"/>
        <v>204</v>
      </c>
      <c r="AD127" s="20">
        <v>55</v>
      </c>
      <c r="AE127" s="20">
        <v>67</v>
      </c>
      <c r="AF127" s="20">
        <v>130</v>
      </c>
      <c r="AG127" s="21">
        <f t="shared" si="24"/>
        <v>252</v>
      </c>
      <c r="AH127" s="20">
        <v>45</v>
      </c>
      <c r="AI127" s="20">
        <v>46</v>
      </c>
      <c r="AJ127" s="20">
        <v>99</v>
      </c>
      <c r="AK127" s="21">
        <f t="shared" si="25"/>
        <v>190</v>
      </c>
      <c r="AL127" s="20">
        <v>67</v>
      </c>
      <c r="AM127" s="20">
        <v>63</v>
      </c>
      <c r="AN127" s="20">
        <v>118</v>
      </c>
      <c r="AO127" s="21">
        <f t="shared" si="26"/>
        <v>248</v>
      </c>
      <c r="AP127" s="20">
        <v>49</v>
      </c>
      <c r="AQ127" s="20">
        <v>64</v>
      </c>
      <c r="AR127" s="20">
        <v>115</v>
      </c>
      <c r="AS127" s="21">
        <f t="shared" si="27"/>
        <v>228</v>
      </c>
      <c r="AT127" s="20">
        <v>41</v>
      </c>
      <c r="AU127" s="20">
        <v>51</v>
      </c>
      <c r="AV127" s="20">
        <v>89</v>
      </c>
      <c r="AW127" s="21">
        <f t="shared" si="28"/>
        <v>181</v>
      </c>
      <c r="AX127" s="20">
        <v>21</v>
      </c>
      <c r="AY127" s="20">
        <v>34</v>
      </c>
      <c r="AZ127" s="20">
        <v>80</v>
      </c>
      <c r="BA127" s="21">
        <f t="shared" si="29"/>
        <v>135</v>
      </c>
      <c r="BB127" s="20">
        <v>19</v>
      </c>
      <c r="BC127" s="20">
        <v>27</v>
      </c>
      <c r="BD127" s="20">
        <v>83</v>
      </c>
      <c r="BE127" s="21">
        <f t="shared" si="30"/>
        <v>129</v>
      </c>
      <c r="BF127" s="91">
        <f t="shared" si="31"/>
        <v>2392</v>
      </c>
      <c r="BG127" s="92">
        <f t="shared" si="32"/>
        <v>513</v>
      </c>
      <c r="BH127" s="92">
        <f t="shared" si="32"/>
        <v>656</v>
      </c>
      <c r="BI127" s="92">
        <f t="shared" si="32"/>
        <v>1223</v>
      </c>
      <c r="BJ127" s="19">
        <f t="shared" si="17"/>
        <v>2392</v>
      </c>
    </row>
    <row r="128" spans="1:62" s="2" customFormat="1" ht="16.05" customHeight="1" x14ac:dyDescent="0.3">
      <c r="A128" s="10">
        <v>122</v>
      </c>
      <c r="B128" s="10" t="s">
        <v>328</v>
      </c>
      <c r="C128" s="10" t="s">
        <v>368</v>
      </c>
      <c r="D128" s="11" t="s">
        <v>330</v>
      </c>
      <c r="E128" s="10" t="s">
        <v>331</v>
      </c>
      <c r="F128" s="12">
        <v>3.3</v>
      </c>
      <c r="G128" s="10">
        <v>380</v>
      </c>
      <c r="H128" s="18" t="s">
        <v>51</v>
      </c>
      <c r="I128" s="19">
        <f t="shared" si="18"/>
        <v>311</v>
      </c>
      <c r="J128" s="20">
        <v>5</v>
      </c>
      <c r="K128" s="20">
        <v>4</v>
      </c>
      <c r="L128" s="20">
        <v>8</v>
      </c>
      <c r="M128" s="21">
        <f t="shared" si="19"/>
        <v>17</v>
      </c>
      <c r="N128" s="20">
        <v>4</v>
      </c>
      <c r="O128" s="20">
        <v>2</v>
      </c>
      <c r="P128" s="20">
        <v>4</v>
      </c>
      <c r="Q128" s="21">
        <f t="shared" si="20"/>
        <v>10</v>
      </c>
      <c r="R128" s="20">
        <v>5</v>
      </c>
      <c r="S128" s="20">
        <v>3</v>
      </c>
      <c r="T128" s="20">
        <v>4</v>
      </c>
      <c r="U128" s="21">
        <f t="shared" si="21"/>
        <v>12</v>
      </c>
      <c r="V128" s="20">
        <v>9</v>
      </c>
      <c r="W128" s="20">
        <v>5</v>
      </c>
      <c r="X128" s="20">
        <v>7</v>
      </c>
      <c r="Y128" s="21">
        <f t="shared" si="22"/>
        <v>21</v>
      </c>
      <c r="Z128" s="20">
        <v>23</v>
      </c>
      <c r="AA128" s="20">
        <v>16</v>
      </c>
      <c r="AB128" s="20">
        <v>29</v>
      </c>
      <c r="AC128" s="21">
        <f t="shared" si="23"/>
        <v>68</v>
      </c>
      <c r="AD128" s="20">
        <v>17</v>
      </c>
      <c r="AE128" s="20">
        <v>12</v>
      </c>
      <c r="AF128" s="20">
        <v>26</v>
      </c>
      <c r="AG128" s="21">
        <f t="shared" si="24"/>
        <v>55</v>
      </c>
      <c r="AH128" s="20">
        <v>16</v>
      </c>
      <c r="AI128" s="20">
        <v>13</v>
      </c>
      <c r="AJ128" s="20">
        <v>19</v>
      </c>
      <c r="AK128" s="21">
        <f t="shared" si="25"/>
        <v>48</v>
      </c>
      <c r="AL128" s="20">
        <v>6</v>
      </c>
      <c r="AM128" s="20">
        <v>4</v>
      </c>
      <c r="AN128" s="20">
        <v>6</v>
      </c>
      <c r="AO128" s="21">
        <f t="shared" si="26"/>
        <v>16</v>
      </c>
      <c r="AP128" s="20">
        <v>5</v>
      </c>
      <c r="AQ128" s="20">
        <v>4</v>
      </c>
      <c r="AR128" s="20">
        <v>4</v>
      </c>
      <c r="AS128" s="21">
        <f t="shared" si="27"/>
        <v>13</v>
      </c>
      <c r="AT128" s="20">
        <v>6</v>
      </c>
      <c r="AU128" s="20">
        <v>5</v>
      </c>
      <c r="AV128" s="20">
        <v>6</v>
      </c>
      <c r="AW128" s="21">
        <f t="shared" si="28"/>
        <v>17</v>
      </c>
      <c r="AX128" s="20">
        <v>7</v>
      </c>
      <c r="AY128" s="20">
        <v>5</v>
      </c>
      <c r="AZ128" s="20">
        <v>7</v>
      </c>
      <c r="BA128" s="21">
        <f t="shared" si="29"/>
        <v>19</v>
      </c>
      <c r="BB128" s="20">
        <v>7</v>
      </c>
      <c r="BC128" s="20">
        <v>3</v>
      </c>
      <c r="BD128" s="20">
        <v>5</v>
      </c>
      <c r="BE128" s="21">
        <f t="shared" si="30"/>
        <v>15</v>
      </c>
      <c r="BF128" s="91">
        <f t="shared" si="31"/>
        <v>311</v>
      </c>
      <c r="BG128" s="92">
        <f t="shared" si="32"/>
        <v>110</v>
      </c>
      <c r="BH128" s="92">
        <f t="shared" si="32"/>
        <v>76</v>
      </c>
      <c r="BI128" s="92">
        <f t="shared" si="32"/>
        <v>125</v>
      </c>
      <c r="BJ128" s="19">
        <f t="shared" si="17"/>
        <v>311</v>
      </c>
    </row>
    <row r="129" spans="1:62" s="2" customFormat="1" ht="16.05" customHeight="1" x14ac:dyDescent="0.3">
      <c r="A129" s="10">
        <v>123</v>
      </c>
      <c r="B129" s="10" t="s">
        <v>328</v>
      </c>
      <c r="C129" s="10" t="s">
        <v>368</v>
      </c>
      <c r="D129" s="11" t="s">
        <v>330</v>
      </c>
      <c r="E129" s="10" t="s">
        <v>331</v>
      </c>
      <c r="F129" s="12">
        <v>11</v>
      </c>
      <c r="G129" s="10">
        <v>380</v>
      </c>
      <c r="H129" s="18" t="s">
        <v>51</v>
      </c>
      <c r="I129" s="19">
        <f t="shared" si="18"/>
        <v>2183</v>
      </c>
      <c r="J129" s="20">
        <v>95</v>
      </c>
      <c r="K129" s="20">
        <v>72</v>
      </c>
      <c r="L129" s="20">
        <v>166</v>
      </c>
      <c r="M129" s="21">
        <f t="shared" si="19"/>
        <v>333</v>
      </c>
      <c r="N129" s="20">
        <v>107</v>
      </c>
      <c r="O129" s="20">
        <v>85</v>
      </c>
      <c r="P129" s="20">
        <v>144</v>
      </c>
      <c r="Q129" s="21">
        <f t="shared" si="20"/>
        <v>336</v>
      </c>
      <c r="R129" s="20">
        <v>141</v>
      </c>
      <c r="S129" s="20">
        <v>103</v>
      </c>
      <c r="T129" s="20">
        <v>195</v>
      </c>
      <c r="U129" s="21">
        <f t="shared" si="21"/>
        <v>439</v>
      </c>
      <c r="V129" s="20">
        <v>19</v>
      </c>
      <c r="W129" s="20">
        <v>14</v>
      </c>
      <c r="X129" s="20">
        <v>29</v>
      </c>
      <c r="Y129" s="21">
        <f t="shared" si="22"/>
        <v>62</v>
      </c>
      <c r="Z129" s="20">
        <v>18</v>
      </c>
      <c r="AA129" s="20">
        <v>16</v>
      </c>
      <c r="AB129" s="20">
        <v>27</v>
      </c>
      <c r="AC129" s="21">
        <f t="shared" si="23"/>
        <v>61</v>
      </c>
      <c r="AD129" s="20">
        <v>63</v>
      </c>
      <c r="AE129" s="20">
        <v>35</v>
      </c>
      <c r="AF129" s="20">
        <v>65</v>
      </c>
      <c r="AG129" s="21">
        <f t="shared" si="24"/>
        <v>163</v>
      </c>
      <c r="AH129" s="20">
        <v>33</v>
      </c>
      <c r="AI129" s="20">
        <v>21</v>
      </c>
      <c r="AJ129" s="20">
        <v>38</v>
      </c>
      <c r="AK129" s="21">
        <f t="shared" si="25"/>
        <v>92</v>
      </c>
      <c r="AL129" s="20">
        <v>35</v>
      </c>
      <c r="AM129" s="20">
        <v>22</v>
      </c>
      <c r="AN129" s="20">
        <v>37</v>
      </c>
      <c r="AO129" s="21">
        <f t="shared" si="26"/>
        <v>94</v>
      </c>
      <c r="AP129" s="20">
        <v>33</v>
      </c>
      <c r="AQ129" s="20">
        <v>27</v>
      </c>
      <c r="AR129" s="20">
        <v>45</v>
      </c>
      <c r="AS129" s="21">
        <f t="shared" si="27"/>
        <v>105</v>
      </c>
      <c r="AT129" s="20">
        <v>51</v>
      </c>
      <c r="AU129" s="20">
        <v>31</v>
      </c>
      <c r="AV129" s="20">
        <v>55</v>
      </c>
      <c r="AW129" s="21">
        <f t="shared" si="28"/>
        <v>137</v>
      </c>
      <c r="AX129" s="20">
        <v>34</v>
      </c>
      <c r="AY129" s="20">
        <v>24</v>
      </c>
      <c r="AZ129" s="20">
        <v>45</v>
      </c>
      <c r="BA129" s="21">
        <f t="shared" si="29"/>
        <v>103</v>
      </c>
      <c r="BB129" s="20">
        <v>77</v>
      </c>
      <c r="BC129" s="20">
        <v>45</v>
      </c>
      <c r="BD129" s="20">
        <v>136</v>
      </c>
      <c r="BE129" s="21">
        <f t="shared" si="30"/>
        <v>258</v>
      </c>
      <c r="BF129" s="91">
        <f t="shared" si="31"/>
        <v>2183</v>
      </c>
      <c r="BG129" s="92">
        <f t="shared" si="32"/>
        <v>706</v>
      </c>
      <c r="BH129" s="92">
        <f t="shared" si="32"/>
        <v>495</v>
      </c>
      <c r="BI129" s="92">
        <f t="shared" si="32"/>
        <v>982</v>
      </c>
      <c r="BJ129" s="19">
        <f t="shared" si="17"/>
        <v>2183</v>
      </c>
    </row>
    <row r="130" spans="1:62" s="2" customFormat="1" ht="16.05" customHeight="1" x14ac:dyDescent="0.3">
      <c r="A130" s="10">
        <v>124</v>
      </c>
      <c r="B130" s="10" t="s">
        <v>328</v>
      </c>
      <c r="C130" s="10" t="s">
        <v>368</v>
      </c>
      <c r="D130" s="11" t="s">
        <v>330</v>
      </c>
      <c r="E130" s="10" t="s">
        <v>331</v>
      </c>
      <c r="F130" s="12">
        <v>3.3</v>
      </c>
      <c r="G130" s="10">
        <v>380</v>
      </c>
      <c r="H130" s="18" t="s">
        <v>51</v>
      </c>
      <c r="I130" s="19">
        <f t="shared" si="18"/>
        <v>349</v>
      </c>
      <c r="J130" s="20">
        <v>6</v>
      </c>
      <c r="K130" s="20">
        <v>5</v>
      </c>
      <c r="L130" s="20">
        <v>8</v>
      </c>
      <c r="M130" s="21">
        <f t="shared" si="19"/>
        <v>19</v>
      </c>
      <c r="N130" s="20">
        <v>6</v>
      </c>
      <c r="O130" s="20">
        <v>6</v>
      </c>
      <c r="P130" s="20">
        <v>7</v>
      </c>
      <c r="Q130" s="21">
        <f t="shared" si="20"/>
        <v>19</v>
      </c>
      <c r="R130" s="20">
        <v>16</v>
      </c>
      <c r="S130" s="20">
        <v>11</v>
      </c>
      <c r="T130" s="20">
        <v>18</v>
      </c>
      <c r="U130" s="21">
        <f t="shared" si="21"/>
        <v>45</v>
      </c>
      <c r="V130" s="20">
        <v>14</v>
      </c>
      <c r="W130" s="20">
        <v>12</v>
      </c>
      <c r="X130" s="20">
        <v>21</v>
      </c>
      <c r="Y130" s="21">
        <f t="shared" si="22"/>
        <v>47</v>
      </c>
      <c r="Z130" s="20">
        <v>7</v>
      </c>
      <c r="AA130" s="20">
        <v>11</v>
      </c>
      <c r="AB130" s="20">
        <v>12</v>
      </c>
      <c r="AC130" s="21">
        <f t="shared" si="23"/>
        <v>30</v>
      </c>
      <c r="AD130" s="20">
        <v>5</v>
      </c>
      <c r="AE130" s="20">
        <v>5</v>
      </c>
      <c r="AF130" s="20">
        <v>7</v>
      </c>
      <c r="AG130" s="21">
        <f t="shared" si="24"/>
        <v>17</v>
      </c>
      <c r="AH130" s="20">
        <v>12</v>
      </c>
      <c r="AI130" s="20">
        <v>12</v>
      </c>
      <c r="AJ130" s="20">
        <v>15</v>
      </c>
      <c r="AK130" s="21">
        <f t="shared" si="25"/>
        <v>39</v>
      </c>
      <c r="AL130" s="20">
        <v>7</v>
      </c>
      <c r="AM130" s="20">
        <v>6</v>
      </c>
      <c r="AN130" s="20">
        <v>8</v>
      </c>
      <c r="AO130" s="21">
        <f t="shared" si="26"/>
        <v>21</v>
      </c>
      <c r="AP130" s="20">
        <v>6</v>
      </c>
      <c r="AQ130" s="20">
        <v>5</v>
      </c>
      <c r="AR130" s="20">
        <v>6</v>
      </c>
      <c r="AS130" s="21">
        <f t="shared" si="27"/>
        <v>17</v>
      </c>
      <c r="AT130" s="20">
        <v>14</v>
      </c>
      <c r="AU130" s="20">
        <v>13</v>
      </c>
      <c r="AV130" s="20">
        <v>18</v>
      </c>
      <c r="AW130" s="21">
        <f t="shared" si="28"/>
        <v>45</v>
      </c>
      <c r="AX130" s="20">
        <v>10</v>
      </c>
      <c r="AY130" s="20">
        <v>8</v>
      </c>
      <c r="AZ130" s="20">
        <v>15</v>
      </c>
      <c r="BA130" s="21">
        <f t="shared" si="29"/>
        <v>33</v>
      </c>
      <c r="BB130" s="20">
        <v>6</v>
      </c>
      <c r="BC130" s="20">
        <v>4</v>
      </c>
      <c r="BD130" s="20">
        <v>7</v>
      </c>
      <c r="BE130" s="21">
        <f t="shared" si="30"/>
        <v>17</v>
      </c>
      <c r="BF130" s="91">
        <f t="shared" si="31"/>
        <v>349</v>
      </c>
      <c r="BG130" s="92">
        <f t="shared" si="32"/>
        <v>109</v>
      </c>
      <c r="BH130" s="92">
        <f t="shared" si="32"/>
        <v>98</v>
      </c>
      <c r="BI130" s="92">
        <f t="shared" si="32"/>
        <v>142</v>
      </c>
      <c r="BJ130" s="19">
        <f t="shared" si="17"/>
        <v>349</v>
      </c>
    </row>
    <row r="132" spans="1:62" ht="16.05" customHeight="1" x14ac:dyDescent="0.3">
      <c r="I132" s="68">
        <f>SUBTOTAL(9,I7:I130)</f>
        <v>2235808</v>
      </c>
      <c r="J132" s="68">
        <f t="shared" ref="J132:BJ132" si="33">SUBTOTAL(9,J7:J130)</f>
        <v>60387</v>
      </c>
      <c r="K132" s="68">
        <f t="shared" si="33"/>
        <v>44640</v>
      </c>
      <c r="L132" s="68">
        <f t="shared" si="33"/>
        <v>76461</v>
      </c>
      <c r="M132" s="68">
        <f t="shared" si="33"/>
        <v>181488</v>
      </c>
      <c r="N132" s="68">
        <f t="shared" si="33"/>
        <v>61240</v>
      </c>
      <c r="O132" s="68">
        <f t="shared" si="33"/>
        <v>44803</v>
      </c>
      <c r="P132" s="68">
        <f t="shared" si="33"/>
        <v>64394</v>
      </c>
      <c r="Q132" s="68">
        <f t="shared" si="33"/>
        <v>170437</v>
      </c>
      <c r="R132" s="68">
        <f t="shared" si="33"/>
        <v>66574</v>
      </c>
      <c r="S132" s="68">
        <f t="shared" si="33"/>
        <v>47839</v>
      </c>
      <c r="T132" s="68">
        <f t="shared" si="33"/>
        <v>68887</v>
      </c>
      <c r="U132" s="68">
        <f t="shared" si="33"/>
        <v>183300</v>
      </c>
      <c r="V132" s="68">
        <f t="shared" si="33"/>
        <v>60814</v>
      </c>
      <c r="W132" s="68">
        <f t="shared" si="33"/>
        <v>45514</v>
      </c>
      <c r="X132" s="68">
        <f t="shared" si="33"/>
        <v>73897</v>
      </c>
      <c r="Y132" s="68">
        <f t="shared" si="33"/>
        <v>180225</v>
      </c>
      <c r="Z132" s="68">
        <f t="shared" si="33"/>
        <v>67516</v>
      </c>
      <c r="AA132" s="68">
        <f t="shared" si="33"/>
        <v>51975</v>
      </c>
      <c r="AB132" s="68">
        <f t="shared" si="33"/>
        <v>76469</v>
      </c>
      <c r="AC132" s="68">
        <f t="shared" si="33"/>
        <v>195960</v>
      </c>
      <c r="AD132" s="68">
        <f t="shared" si="33"/>
        <v>71304</v>
      </c>
      <c r="AE132" s="68">
        <f t="shared" si="33"/>
        <v>56728</v>
      </c>
      <c r="AF132" s="68">
        <f t="shared" si="33"/>
        <v>79897</v>
      </c>
      <c r="AG132" s="68">
        <f t="shared" si="33"/>
        <v>207929</v>
      </c>
      <c r="AH132" s="68">
        <f t="shared" si="33"/>
        <v>72769</v>
      </c>
      <c r="AI132" s="68">
        <f t="shared" si="33"/>
        <v>57437</v>
      </c>
      <c r="AJ132" s="68">
        <f t="shared" si="33"/>
        <v>75938</v>
      </c>
      <c r="AK132" s="68">
        <f t="shared" si="33"/>
        <v>206144</v>
      </c>
      <c r="AL132" s="68">
        <f t="shared" si="33"/>
        <v>70064</v>
      </c>
      <c r="AM132" s="68">
        <f t="shared" si="33"/>
        <v>52886</v>
      </c>
      <c r="AN132" s="68">
        <f t="shared" si="33"/>
        <v>78716</v>
      </c>
      <c r="AO132" s="68">
        <f t="shared" si="33"/>
        <v>201666</v>
      </c>
      <c r="AP132" s="68">
        <f t="shared" si="33"/>
        <v>70315</v>
      </c>
      <c r="AQ132" s="68">
        <f t="shared" si="33"/>
        <v>55160</v>
      </c>
      <c r="AR132" s="68">
        <f t="shared" si="33"/>
        <v>71813</v>
      </c>
      <c r="AS132" s="68">
        <f t="shared" si="33"/>
        <v>197288</v>
      </c>
      <c r="AT132" s="68">
        <f t="shared" si="33"/>
        <v>64839</v>
      </c>
      <c r="AU132" s="68">
        <f t="shared" si="33"/>
        <v>49052</v>
      </c>
      <c r="AV132" s="68">
        <f t="shared" si="33"/>
        <v>66311</v>
      </c>
      <c r="AW132" s="68">
        <f t="shared" si="33"/>
        <v>180202</v>
      </c>
      <c r="AX132" s="68">
        <f t="shared" si="33"/>
        <v>58073</v>
      </c>
      <c r="AY132" s="68">
        <f t="shared" si="33"/>
        <v>43315</v>
      </c>
      <c r="AZ132" s="68">
        <f t="shared" si="33"/>
        <v>65069</v>
      </c>
      <c r="BA132" s="68">
        <f t="shared" si="33"/>
        <v>166457</v>
      </c>
      <c r="BB132" s="68">
        <f t="shared" si="33"/>
        <v>54496</v>
      </c>
      <c r="BC132" s="68">
        <f t="shared" si="33"/>
        <v>38941</v>
      </c>
      <c r="BD132" s="68">
        <f t="shared" si="33"/>
        <v>71275</v>
      </c>
      <c r="BE132" s="68">
        <f t="shared" si="33"/>
        <v>164712</v>
      </c>
      <c r="BF132" s="68">
        <f t="shared" si="33"/>
        <v>2235808</v>
      </c>
      <c r="BG132" s="68">
        <f t="shared" si="33"/>
        <v>778391</v>
      </c>
      <c r="BH132" s="68">
        <f t="shared" si="33"/>
        <v>588290</v>
      </c>
      <c r="BI132" s="68">
        <f t="shared" si="33"/>
        <v>869127</v>
      </c>
      <c r="BJ132" s="68">
        <f t="shared" si="33"/>
        <v>2235808</v>
      </c>
    </row>
  </sheetData>
  <autoFilter ref="A6:BJ6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'H:\Gare e Appalti\Fornitura Energia Elettrica\2023\a. Preparazione gara WA ee 2022\File dati gara compilati per Azienda\Acquedotto Valtiglione\[File dati di gara ee 2023 Utility Alliance Piemonte lotto BT_Acqu Valtiglione.xlsx]Foglio1'!#REF!</xm:f>
          </x14:formula1>
          <xm:sqref>H7:H130</xm:sqref>
        </x14:dataValidation>
        <x14:dataValidation type="list" allowBlank="1" showInputMessage="1" showErrorMessage="1">
          <x14:formula1>
            <xm:f>Foglio1!$A$1:$D$1</xm:f>
          </x14:formula1>
          <xm:sqref>H131:H1048576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306"/>
  <sheetViews>
    <sheetView view="pageBreakPreview" zoomScale="60" zoomScaleNormal="100" workbookViewId="0">
      <selection activeCell="E1" sqref="E1:E1048576"/>
    </sheetView>
  </sheetViews>
  <sheetFormatPr defaultColWidth="15.77734375" defaultRowHeight="16.05" customHeight="1" x14ac:dyDescent="0.3"/>
  <cols>
    <col min="1" max="1" width="8.88671875" style="27" customWidth="1"/>
    <col min="2" max="2" width="58.88671875" style="27" bestFit="1" customWidth="1"/>
    <col min="3" max="3" width="29" style="27" bestFit="1" customWidth="1"/>
    <col min="4" max="4" width="7.5546875" style="27" customWidth="1"/>
    <col min="5" max="5" width="19.44140625" style="27" customWidth="1"/>
    <col min="6" max="6" width="15.44140625" style="27" customWidth="1"/>
    <col min="7" max="7" width="11.6640625" style="126" bestFit="1" customWidth="1"/>
    <col min="8" max="8" width="14.33203125" style="27" bestFit="1" customWidth="1"/>
    <col min="9" max="9" width="15.77734375" style="132"/>
    <col min="10" max="16384" width="15.77734375" style="70"/>
  </cols>
  <sheetData>
    <row r="1" spans="1:64" s="27" customFormat="1" ht="16.05" customHeight="1" x14ac:dyDescent="0.3">
      <c r="A1" s="36" t="s">
        <v>42</v>
      </c>
      <c r="B1" s="36"/>
      <c r="F1" s="66"/>
      <c r="G1" s="128"/>
      <c r="H1" s="66"/>
      <c r="I1" s="129"/>
    </row>
    <row r="2" spans="1:64" s="27" customFormat="1" ht="16.05" customHeight="1" x14ac:dyDescent="0.3">
      <c r="A2" s="36" t="s">
        <v>41</v>
      </c>
      <c r="B2" s="36"/>
      <c r="F2" s="66"/>
      <c r="G2" s="128"/>
      <c r="H2" s="66"/>
      <c r="I2" s="129"/>
      <c r="J2" s="68"/>
      <c r="K2" s="68"/>
      <c r="L2" s="68"/>
      <c r="N2" s="68"/>
      <c r="O2" s="68"/>
      <c r="P2" s="68"/>
      <c r="R2" s="68"/>
      <c r="S2" s="68"/>
      <c r="T2" s="68"/>
      <c r="V2" s="68"/>
      <c r="W2" s="68"/>
      <c r="X2" s="68"/>
      <c r="Z2" s="68"/>
      <c r="AA2" s="68"/>
      <c r="AB2" s="68"/>
      <c r="AD2" s="68"/>
      <c r="AE2" s="68"/>
      <c r="AF2" s="68"/>
      <c r="AH2" s="68"/>
      <c r="AI2" s="68"/>
      <c r="AJ2" s="68"/>
      <c r="AL2" s="68"/>
      <c r="AM2" s="68"/>
      <c r="AN2" s="68"/>
      <c r="AP2" s="68"/>
      <c r="AQ2" s="68"/>
      <c r="AR2" s="68"/>
      <c r="AT2" s="68"/>
      <c r="AU2" s="68"/>
      <c r="AV2" s="68"/>
      <c r="AX2" s="68"/>
      <c r="AY2" s="68"/>
      <c r="AZ2" s="68"/>
      <c r="BB2" s="68"/>
      <c r="BC2" s="68"/>
      <c r="BD2" s="68"/>
    </row>
    <row r="3" spans="1:64" s="27" customFormat="1" ht="16.05" customHeight="1" x14ac:dyDescent="0.3">
      <c r="A3" s="36" t="s">
        <v>40</v>
      </c>
      <c r="B3" s="36"/>
      <c r="F3" s="66"/>
      <c r="G3" s="128"/>
      <c r="H3" s="69"/>
      <c r="I3" s="129"/>
      <c r="J3" s="68"/>
      <c r="K3" s="68"/>
      <c r="L3" s="68"/>
      <c r="N3" s="68"/>
      <c r="O3" s="68"/>
      <c r="P3" s="68"/>
      <c r="R3" s="68"/>
      <c r="S3" s="68"/>
      <c r="T3" s="68"/>
      <c r="V3" s="68"/>
      <c r="W3" s="68"/>
      <c r="X3" s="68"/>
      <c r="Z3" s="68"/>
      <c r="AA3" s="68"/>
      <c r="AB3" s="68"/>
      <c r="AD3" s="68"/>
      <c r="AE3" s="68"/>
      <c r="AF3" s="68"/>
      <c r="AH3" s="68"/>
      <c r="AI3" s="68"/>
      <c r="AJ3" s="68"/>
      <c r="AL3" s="68"/>
      <c r="AM3" s="68"/>
      <c r="AN3" s="68"/>
      <c r="AP3" s="68"/>
      <c r="AQ3" s="68"/>
      <c r="AR3" s="68"/>
      <c r="AT3" s="68"/>
      <c r="AU3" s="68"/>
      <c r="AV3" s="68"/>
      <c r="AX3" s="68"/>
      <c r="AY3" s="68"/>
      <c r="AZ3" s="68"/>
      <c r="BB3" s="68"/>
      <c r="BC3" s="68"/>
      <c r="BD3" s="68"/>
    </row>
    <row r="4" spans="1:64" s="72" customFormat="1" ht="16.05" customHeight="1" x14ac:dyDescent="0.3">
      <c r="A4" s="178" t="s">
        <v>48</v>
      </c>
      <c r="B4" s="178"/>
      <c r="C4" s="178"/>
      <c r="D4" s="178"/>
      <c r="E4" s="70"/>
      <c r="F4" s="71"/>
      <c r="G4" s="70"/>
      <c r="H4" s="71"/>
      <c r="I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</row>
    <row r="5" spans="1:64" s="27" customFormat="1" ht="16.05" customHeight="1" x14ac:dyDescent="0.3">
      <c r="C5" s="67"/>
      <c r="D5" s="67"/>
      <c r="G5" s="126"/>
      <c r="I5" s="102"/>
      <c r="J5" s="102"/>
      <c r="K5" s="102"/>
      <c r="L5" s="102"/>
      <c r="M5" s="129"/>
      <c r="N5" s="102"/>
      <c r="O5" s="129"/>
      <c r="P5" s="102"/>
      <c r="Q5" s="129"/>
      <c r="R5" s="102"/>
      <c r="S5" s="129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70"/>
    </row>
    <row r="6" spans="1:64" s="94" customFormat="1" ht="16.05" customHeight="1" x14ac:dyDescent="0.3">
      <c r="A6" s="5" t="s">
        <v>0</v>
      </c>
      <c r="B6" s="5" t="s">
        <v>1</v>
      </c>
      <c r="C6" s="13" t="s">
        <v>2</v>
      </c>
      <c r="D6" s="14" t="s">
        <v>3</v>
      </c>
      <c r="E6" s="14" t="s">
        <v>4</v>
      </c>
      <c r="F6" s="13" t="s">
        <v>5</v>
      </c>
      <c r="G6" s="14" t="s">
        <v>6</v>
      </c>
      <c r="H6" s="82" t="s">
        <v>49</v>
      </c>
      <c r="I6" s="17" t="s">
        <v>7</v>
      </c>
      <c r="J6" s="5" t="s">
        <v>8</v>
      </c>
      <c r="K6" s="5" t="s">
        <v>9</v>
      </c>
      <c r="L6" s="5" t="s">
        <v>10</v>
      </c>
      <c r="M6" s="5" t="s">
        <v>11</v>
      </c>
      <c r="N6" s="5" t="s">
        <v>8</v>
      </c>
      <c r="O6" s="5" t="s">
        <v>9</v>
      </c>
      <c r="P6" s="5" t="s">
        <v>10</v>
      </c>
      <c r="Q6" s="5" t="s">
        <v>12</v>
      </c>
      <c r="R6" s="4" t="s">
        <v>8</v>
      </c>
      <c r="S6" s="4" t="s">
        <v>9</v>
      </c>
      <c r="T6" s="4" t="s">
        <v>10</v>
      </c>
      <c r="U6" s="5" t="s">
        <v>13</v>
      </c>
      <c r="V6" s="7" t="s">
        <v>8</v>
      </c>
      <c r="W6" s="7" t="s">
        <v>9</v>
      </c>
      <c r="X6" s="7" t="s">
        <v>10</v>
      </c>
      <c r="Y6" s="5" t="s">
        <v>14</v>
      </c>
      <c r="Z6" s="7" t="s">
        <v>8</v>
      </c>
      <c r="AA6" s="7" t="s">
        <v>9</v>
      </c>
      <c r="AB6" s="7" t="s">
        <v>10</v>
      </c>
      <c r="AC6" s="5" t="s">
        <v>15</v>
      </c>
      <c r="AD6" s="7" t="s">
        <v>8</v>
      </c>
      <c r="AE6" s="7" t="s">
        <v>9</v>
      </c>
      <c r="AF6" s="7" t="s">
        <v>10</v>
      </c>
      <c r="AG6" s="5" t="s">
        <v>16</v>
      </c>
      <c r="AH6" s="7" t="s">
        <v>8</v>
      </c>
      <c r="AI6" s="7" t="s">
        <v>9</v>
      </c>
      <c r="AJ6" s="7" t="s">
        <v>10</v>
      </c>
      <c r="AK6" s="5" t="s">
        <v>17</v>
      </c>
      <c r="AL6" s="7" t="s">
        <v>8</v>
      </c>
      <c r="AM6" s="7" t="s">
        <v>9</v>
      </c>
      <c r="AN6" s="7" t="s">
        <v>10</v>
      </c>
      <c r="AO6" s="5" t="s">
        <v>18</v>
      </c>
      <c r="AP6" s="7" t="s">
        <v>8</v>
      </c>
      <c r="AQ6" s="7" t="s">
        <v>9</v>
      </c>
      <c r="AR6" s="7" t="s">
        <v>10</v>
      </c>
      <c r="AS6" s="5" t="s">
        <v>19</v>
      </c>
      <c r="AT6" s="7" t="s">
        <v>8</v>
      </c>
      <c r="AU6" s="7" t="s">
        <v>9</v>
      </c>
      <c r="AV6" s="7" t="s">
        <v>10</v>
      </c>
      <c r="AW6" s="5" t="s">
        <v>20</v>
      </c>
      <c r="AX6" s="7" t="s">
        <v>8</v>
      </c>
      <c r="AY6" s="7" t="s">
        <v>9</v>
      </c>
      <c r="AZ6" s="7" t="s">
        <v>10</v>
      </c>
      <c r="BA6" s="5" t="s">
        <v>21</v>
      </c>
      <c r="BB6" s="7" t="s">
        <v>8</v>
      </c>
      <c r="BC6" s="7" t="s">
        <v>9</v>
      </c>
      <c r="BD6" s="7" t="s">
        <v>10</v>
      </c>
      <c r="BE6" s="5" t="s">
        <v>22</v>
      </c>
      <c r="BF6" s="5" t="s">
        <v>23</v>
      </c>
      <c r="BG6" s="8" t="s">
        <v>8</v>
      </c>
      <c r="BH6" s="8" t="s">
        <v>9</v>
      </c>
      <c r="BI6" s="8" t="s">
        <v>10</v>
      </c>
      <c r="BJ6" s="8" t="s">
        <v>24</v>
      </c>
      <c r="BK6" s="70"/>
      <c r="BL6" s="27"/>
    </row>
    <row r="7" spans="1:64" s="27" customFormat="1" ht="16.05" customHeight="1" x14ac:dyDescent="0.3">
      <c r="A7" s="15">
        <v>1</v>
      </c>
      <c r="B7" s="131" t="s">
        <v>394</v>
      </c>
      <c r="C7" s="15" t="s">
        <v>395</v>
      </c>
      <c r="D7" s="15" t="s">
        <v>330</v>
      </c>
      <c r="E7" s="15" t="s">
        <v>396</v>
      </c>
      <c r="F7" s="15">
        <v>1.7</v>
      </c>
      <c r="G7" s="88" t="s">
        <v>397</v>
      </c>
      <c r="H7" s="88" t="s">
        <v>51</v>
      </c>
      <c r="I7" s="99">
        <v>0</v>
      </c>
      <c r="J7" s="90">
        <v>0</v>
      </c>
      <c r="K7" s="90">
        <v>0</v>
      </c>
      <c r="L7" s="90">
        <v>0</v>
      </c>
      <c r="M7" s="59">
        <v>0</v>
      </c>
      <c r="N7" s="90">
        <v>0</v>
      </c>
      <c r="O7" s="90">
        <v>0</v>
      </c>
      <c r="P7" s="90">
        <v>0</v>
      </c>
      <c r="Q7" s="59">
        <v>0</v>
      </c>
      <c r="R7" s="90">
        <v>0</v>
      </c>
      <c r="S7" s="90">
        <v>0</v>
      </c>
      <c r="T7" s="90">
        <v>0</v>
      </c>
      <c r="U7" s="59">
        <v>0</v>
      </c>
      <c r="V7" s="90">
        <v>0</v>
      </c>
      <c r="W7" s="90">
        <v>0</v>
      </c>
      <c r="X7" s="90">
        <v>0</v>
      </c>
      <c r="Y7" s="59">
        <v>0</v>
      </c>
      <c r="Z7" s="90">
        <v>0</v>
      </c>
      <c r="AA7" s="90">
        <v>0</v>
      </c>
      <c r="AB7" s="90">
        <v>0</v>
      </c>
      <c r="AC7" s="59">
        <v>0</v>
      </c>
      <c r="AD7" s="90">
        <v>0</v>
      </c>
      <c r="AE7" s="90">
        <v>0</v>
      </c>
      <c r="AF7" s="90">
        <v>0</v>
      </c>
      <c r="AG7" s="59">
        <v>0</v>
      </c>
      <c r="AH7" s="90">
        <v>0</v>
      </c>
      <c r="AI7" s="90">
        <v>0</v>
      </c>
      <c r="AJ7" s="90">
        <v>0</v>
      </c>
      <c r="AK7" s="59">
        <v>0</v>
      </c>
      <c r="AL7" s="90">
        <v>0</v>
      </c>
      <c r="AM7" s="90">
        <v>0</v>
      </c>
      <c r="AN7" s="90">
        <v>0</v>
      </c>
      <c r="AO7" s="59">
        <v>0</v>
      </c>
      <c r="AP7" s="90">
        <v>0</v>
      </c>
      <c r="AQ7" s="90">
        <v>0</v>
      </c>
      <c r="AR7" s="90">
        <v>0</v>
      </c>
      <c r="AS7" s="59">
        <v>0</v>
      </c>
      <c r="AT7" s="90">
        <v>0</v>
      </c>
      <c r="AU7" s="90">
        <v>0</v>
      </c>
      <c r="AV7" s="90">
        <v>0</v>
      </c>
      <c r="AW7" s="59">
        <v>0</v>
      </c>
      <c r="AX7" s="90">
        <v>0</v>
      </c>
      <c r="AY7" s="90">
        <v>0</v>
      </c>
      <c r="AZ7" s="90">
        <v>0</v>
      </c>
      <c r="BA7" s="59">
        <v>0</v>
      </c>
      <c r="BB7" s="90">
        <v>0</v>
      </c>
      <c r="BC7" s="90">
        <v>0</v>
      </c>
      <c r="BD7" s="90">
        <v>0</v>
      </c>
      <c r="BE7" s="59">
        <v>0</v>
      </c>
      <c r="BF7" s="60">
        <f t="shared" ref="BF7" si="0">M7+Q7+U7+Y7+AC7+AG7+AK7+AO7+AS7+AW7+BA7+BE7</f>
        <v>0</v>
      </c>
      <c r="BG7" s="99">
        <f t="shared" ref="BG7:BI7" si="1">J7+N7+R7+V7+Z7+AD7+AH7+AL7+AP7+AT7+AX7+BB7</f>
        <v>0</v>
      </c>
      <c r="BH7" s="99">
        <f t="shared" si="1"/>
        <v>0</v>
      </c>
      <c r="BI7" s="99">
        <f t="shared" si="1"/>
        <v>0</v>
      </c>
      <c r="BJ7" s="99">
        <f t="shared" ref="BJ7" si="2">BG7+BH7+BI7</f>
        <v>0</v>
      </c>
    </row>
    <row r="8" spans="1:64" s="27" customFormat="1" ht="16.05" customHeight="1" x14ac:dyDescent="0.3">
      <c r="A8" s="15">
        <v>2</v>
      </c>
      <c r="B8" s="131" t="s">
        <v>394</v>
      </c>
      <c r="C8" s="15" t="s">
        <v>398</v>
      </c>
      <c r="D8" s="15" t="s">
        <v>330</v>
      </c>
      <c r="E8" s="15" t="s">
        <v>396</v>
      </c>
      <c r="F8" s="15">
        <v>1.7</v>
      </c>
      <c r="G8" s="88" t="s">
        <v>397</v>
      </c>
      <c r="H8" s="88" t="s">
        <v>51</v>
      </c>
      <c r="I8" s="99">
        <v>123</v>
      </c>
      <c r="J8" s="90">
        <v>3</v>
      </c>
      <c r="K8" s="90">
        <v>2</v>
      </c>
      <c r="L8" s="90">
        <v>5</v>
      </c>
      <c r="M8" s="59">
        <v>10</v>
      </c>
      <c r="N8" s="90">
        <v>3</v>
      </c>
      <c r="O8" s="90">
        <v>3</v>
      </c>
      <c r="P8" s="90">
        <v>5</v>
      </c>
      <c r="Q8" s="59">
        <v>11</v>
      </c>
      <c r="R8" s="90">
        <v>4</v>
      </c>
      <c r="S8" s="90">
        <v>3</v>
      </c>
      <c r="T8" s="90">
        <v>5</v>
      </c>
      <c r="U8" s="59">
        <v>12</v>
      </c>
      <c r="V8" s="90">
        <v>4</v>
      </c>
      <c r="W8" s="90">
        <v>2</v>
      </c>
      <c r="X8" s="90">
        <v>4</v>
      </c>
      <c r="Y8" s="59">
        <v>10</v>
      </c>
      <c r="Z8" s="90">
        <v>2</v>
      </c>
      <c r="AA8" s="90">
        <v>2</v>
      </c>
      <c r="AB8" s="90">
        <v>5</v>
      </c>
      <c r="AC8" s="59">
        <v>9</v>
      </c>
      <c r="AD8" s="90">
        <v>3</v>
      </c>
      <c r="AE8" s="90">
        <v>2</v>
      </c>
      <c r="AF8" s="90">
        <v>5</v>
      </c>
      <c r="AG8" s="59">
        <v>10</v>
      </c>
      <c r="AH8" s="90">
        <v>3</v>
      </c>
      <c r="AI8" s="90">
        <v>3</v>
      </c>
      <c r="AJ8" s="90">
        <v>4</v>
      </c>
      <c r="AK8" s="59">
        <v>10</v>
      </c>
      <c r="AL8" s="90">
        <v>4</v>
      </c>
      <c r="AM8" s="90">
        <v>3</v>
      </c>
      <c r="AN8" s="90">
        <v>5</v>
      </c>
      <c r="AO8" s="59">
        <v>12</v>
      </c>
      <c r="AP8" s="90">
        <v>3</v>
      </c>
      <c r="AQ8" s="90">
        <v>2</v>
      </c>
      <c r="AR8" s="90">
        <v>4</v>
      </c>
      <c r="AS8" s="59">
        <v>9</v>
      </c>
      <c r="AT8" s="90">
        <v>3</v>
      </c>
      <c r="AU8" s="90">
        <v>3</v>
      </c>
      <c r="AV8" s="90">
        <v>5</v>
      </c>
      <c r="AW8" s="59">
        <v>11</v>
      </c>
      <c r="AX8" s="90">
        <v>3</v>
      </c>
      <c r="AY8" s="90">
        <v>2</v>
      </c>
      <c r="AZ8" s="90">
        <v>4</v>
      </c>
      <c r="BA8" s="59">
        <v>9</v>
      </c>
      <c r="BB8" s="90">
        <v>3</v>
      </c>
      <c r="BC8" s="90">
        <v>2</v>
      </c>
      <c r="BD8" s="90">
        <v>5</v>
      </c>
      <c r="BE8" s="59">
        <v>10</v>
      </c>
      <c r="BF8" s="60">
        <f t="shared" ref="BF8:BF71" si="3">M8+Q8+U8+Y8+AC8+AG8+AK8+AO8+AS8+AW8+BA8+BE8</f>
        <v>123</v>
      </c>
      <c r="BG8" s="99">
        <f t="shared" ref="BG8:BG71" si="4">J8+N8+R8+V8+Z8+AD8+AH8+AL8+AP8+AT8+AX8+BB8</f>
        <v>38</v>
      </c>
      <c r="BH8" s="99">
        <f t="shared" ref="BH8:BH71" si="5">K8+O8+S8+W8+AA8+AE8+AI8+AM8+AQ8+AU8+AY8+BC8</f>
        <v>29</v>
      </c>
      <c r="BI8" s="99">
        <f t="shared" ref="BI8:BI71" si="6">L8+P8+T8+X8+AB8+AF8+AJ8+AN8+AR8+AV8+AZ8+BD8</f>
        <v>56</v>
      </c>
      <c r="BJ8" s="99">
        <f t="shared" ref="BJ8:BJ71" si="7">BG8+BH8+BI8</f>
        <v>123</v>
      </c>
    </row>
    <row r="9" spans="1:64" s="27" customFormat="1" ht="16.05" customHeight="1" x14ac:dyDescent="0.3">
      <c r="A9" s="15">
        <v>3</v>
      </c>
      <c r="B9" s="131" t="s">
        <v>394</v>
      </c>
      <c r="C9" s="15" t="s">
        <v>398</v>
      </c>
      <c r="D9" s="15" t="s">
        <v>330</v>
      </c>
      <c r="E9" s="15" t="s">
        <v>396</v>
      </c>
      <c r="F9" s="15">
        <v>1.7</v>
      </c>
      <c r="G9" s="88" t="s">
        <v>397</v>
      </c>
      <c r="H9" s="88" t="s">
        <v>51</v>
      </c>
      <c r="I9" s="99">
        <v>189</v>
      </c>
      <c r="J9" s="90">
        <v>4</v>
      </c>
      <c r="K9" s="90">
        <v>4</v>
      </c>
      <c r="L9" s="90">
        <v>7</v>
      </c>
      <c r="M9" s="59">
        <v>15</v>
      </c>
      <c r="N9" s="90">
        <v>5</v>
      </c>
      <c r="O9" s="90">
        <v>4</v>
      </c>
      <c r="P9" s="90">
        <v>7</v>
      </c>
      <c r="Q9" s="59">
        <v>16</v>
      </c>
      <c r="R9" s="90">
        <v>5</v>
      </c>
      <c r="S9" s="90">
        <v>3</v>
      </c>
      <c r="T9" s="90">
        <v>6</v>
      </c>
      <c r="U9" s="59">
        <v>14</v>
      </c>
      <c r="V9" s="90">
        <v>5</v>
      </c>
      <c r="W9" s="90">
        <v>4</v>
      </c>
      <c r="X9" s="90">
        <v>7</v>
      </c>
      <c r="Y9" s="59">
        <v>16</v>
      </c>
      <c r="Z9" s="90">
        <v>5</v>
      </c>
      <c r="AA9" s="90">
        <v>4</v>
      </c>
      <c r="AB9" s="90">
        <v>8</v>
      </c>
      <c r="AC9" s="59">
        <v>17</v>
      </c>
      <c r="AD9" s="90">
        <v>5</v>
      </c>
      <c r="AE9" s="90">
        <v>3</v>
      </c>
      <c r="AF9" s="90">
        <v>6</v>
      </c>
      <c r="AG9" s="59">
        <v>14</v>
      </c>
      <c r="AH9" s="90">
        <v>6</v>
      </c>
      <c r="AI9" s="90">
        <v>4</v>
      </c>
      <c r="AJ9" s="90">
        <v>7</v>
      </c>
      <c r="AK9" s="59">
        <v>17</v>
      </c>
      <c r="AL9" s="90">
        <v>5</v>
      </c>
      <c r="AM9" s="90">
        <v>4</v>
      </c>
      <c r="AN9" s="90">
        <v>7</v>
      </c>
      <c r="AO9" s="59">
        <v>16</v>
      </c>
      <c r="AP9" s="90">
        <v>5</v>
      </c>
      <c r="AQ9" s="90">
        <v>4</v>
      </c>
      <c r="AR9" s="90">
        <v>7</v>
      </c>
      <c r="AS9" s="59">
        <v>16</v>
      </c>
      <c r="AT9" s="90">
        <v>5</v>
      </c>
      <c r="AU9" s="90">
        <v>4</v>
      </c>
      <c r="AV9" s="90">
        <v>7</v>
      </c>
      <c r="AW9" s="59">
        <v>16</v>
      </c>
      <c r="AX9" s="90">
        <v>5</v>
      </c>
      <c r="AY9" s="90">
        <v>4</v>
      </c>
      <c r="AZ9" s="90">
        <v>7</v>
      </c>
      <c r="BA9" s="59">
        <v>16</v>
      </c>
      <c r="BB9" s="90">
        <v>6</v>
      </c>
      <c r="BC9" s="90">
        <v>3</v>
      </c>
      <c r="BD9" s="90">
        <v>7</v>
      </c>
      <c r="BE9" s="59">
        <v>16</v>
      </c>
      <c r="BF9" s="60">
        <f t="shared" si="3"/>
        <v>189</v>
      </c>
      <c r="BG9" s="99">
        <f t="shared" si="4"/>
        <v>61</v>
      </c>
      <c r="BH9" s="99">
        <f t="shared" si="5"/>
        <v>45</v>
      </c>
      <c r="BI9" s="99">
        <f t="shared" si="6"/>
        <v>83</v>
      </c>
      <c r="BJ9" s="99">
        <f t="shared" si="7"/>
        <v>189</v>
      </c>
    </row>
    <row r="10" spans="1:64" s="27" customFormat="1" ht="16.05" customHeight="1" x14ac:dyDescent="0.3">
      <c r="A10" s="15">
        <v>4</v>
      </c>
      <c r="B10" s="131" t="s">
        <v>394</v>
      </c>
      <c r="C10" s="15" t="s">
        <v>399</v>
      </c>
      <c r="D10" s="15" t="s">
        <v>330</v>
      </c>
      <c r="E10" s="15" t="s">
        <v>396</v>
      </c>
      <c r="F10" s="15">
        <v>1.7</v>
      </c>
      <c r="G10" s="88" t="s">
        <v>397</v>
      </c>
      <c r="H10" s="88" t="s">
        <v>51</v>
      </c>
      <c r="I10" s="99">
        <v>205</v>
      </c>
      <c r="J10" s="90">
        <v>5</v>
      </c>
      <c r="K10" s="90">
        <v>4</v>
      </c>
      <c r="L10" s="90">
        <v>8</v>
      </c>
      <c r="M10" s="59">
        <v>17</v>
      </c>
      <c r="N10" s="90">
        <v>5</v>
      </c>
      <c r="O10" s="90">
        <v>4</v>
      </c>
      <c r="P10" s="90">
        <v>7</v>
      </c>
      <c r="Q10" s="59">
        <v>16</v>
      </c>
      <c r="R10" s="90">
        <v>6</v>
      </c>
      <c r="S10" s="90">
        <v>4</v>
      </c>
      <c r="T10" s="90">
        <v>8</v>
      </c>
      <c r="U10" s="59">
        <v>18</v>
      </c>
      <c r="V10" s="90">
        <v>6</v>
      </c>
      <c r="W10" s="90">
        <v>4</v>
      </c>
      <c r="X10" s="90">
        <v>7</v>
      </c>
      <c r="Y10" s="59">
        <v>17</v>
      </c>
      <c r="Z10" s="90">
        <v>5</v>
      </c>
      <c r="AA10" s="90">
        <v>4</v>
      </c>
      <c r="AB10" s="90">
        <v>9</v>
      </c>
      <c r="AC10" s="59">
        <v>18</v>
      </c>
      <c r="AD10" s="90">
        <v>5</v>
      </c>
      <c r="AE10" s="90">
        <v>4</v>
      </c>
      <c r="AF10" s="90">
        <v>6</v>
      </c>
      <c r="AG10" s="59">
        <v>15</v>
      </c>
      <c r="AH10" s="90">
        <v>5</v>
      </c>
      <c r="AI10" s="90">
        <v>4</v>
      </c>
      <c r="AJ10" s="90">
        <v>7</v>
      </c>
      <c r="AK10" s="59">
        <v>16</v>
      </c>
      <c r="AL10" s="90">
        <v>6</v>
      </c>
      <c r="AM10" s="90">
        <v>3</v>
      </c>
      <c r="AN10" s="90">
        <v>7</v>
      </c>
      <c r="AO10" s="59">
        <v>16</v>
      </c>
      <c r="AP10" s="90">
        <v>5</v>
      </c>
      <c r="AQ10" s="90">
        <v>5</v>
      </c>
      <c r="AR10" s="90">
        <v>7</v>
      </c>
      <c r="AS10" s="59">
        <v>17</v>
      </c>
      <c r="AT10" s="90">
        <v>6</v>
      </c>
      <c r="AU10" s="90">
        <v>4</v>
      </c>
      <c r="AV10" s="90">
        <v>8</v>
      </c>
      <c r="AW10" s="59">
        <v>18</v>
      </c>
      <c r="AX10" s="90">
        <v>4</v>
      </c>
      <c r="AY10" s="90">
        <v>3</v>
      </c>
      <c r="AZ10" s="90">
        <v>5</v>
      </c>
      <c r="BA10" s="59">
        <v>12</v>
      </c>
      <c r="BB10" s="90">
        <v>8</v>
      </c>
      <c r="BC10" s="90">
        <v>5</v>
      </c>
      <c r="BD10" s="90">
        <v>12</v>
      </c>
      <c r="BE10" s="59">
        <v>25</v>
      </c>
      <c r="BF10" s="60">
        <f t="shared" si="3"/>
        <v>205</v>
      </c>
      <c r="BG10" s="99">
        <f t="shared" si="4"/>
        <v>66</v>
      </c>
      <c r="BH10" s="99">
        <f t="shared" si="5"/>
        <v>48</v>
      </c>
      <c r="BI10" s="99">
        <f t="shared" si="6"/>
        <v>91</v>
      </c>
      <c r="BJ10" s="99">
        <f t="shared" si="7"/>
        <v>205</v>
      </c>
    </row>
    <row r="11" spans="1:64" s="27" customFormat="1" ht="16.05" customHeight="1" x14ac:dyDescent="0.3">
      <c r="A11" s="15">
        <v>5</v>
      </c>
      <c r="B11" s="131" t="s">
        <v>394</v>
      </c>
      <c r="C11" s="15" t="s">
        <v>400</v>
      </c>
      <c r="D11" s="15" t="s">
        <v>330</v>
      </c>
      <c r="E11" s="15" t="s">
        <v>396</v>
      </c>
      <c r="F11" s="15">
        <v>1.7</v>
      </c>
      <c r="G11" s="88" t="s">
        <v>397</v>
      </c>
      <c r="H11" s="88" t="s">
        <v>50</v>
      </c>
      <c r="I11" s="99">
        <v>495</v>
      </c>
      <c r="J11" s="90">
        <v>17</v>
      </c>
      <c r="K11" s="90">
        <v>13</v>
      </c>
      <c r="L11" s="90">
        <v>25</v>
      </c>
      <c r="M11" s="59">
        <v>55</v>
      </c>
      <c r="N11" s="90">
        <v>6</v>
      </c>
      <c r="O11" s="90">
        <v>4</v>
      </c>
      <c r="P11" s="90">
        <v>7</v>
      </c>
      <c r="Q11" s="59">
        <v>17</v>
      </c>
      <c r="R11" s="90">
        <v>3</v>
      </c>
      <c r="S11" s="90">
        <v>2</v>
      </c>
      <c r="T11" s="90">
        <v>3</v>
      </c>
      <c r="U11" s="59">
        <v>8</v>
      </c>
      <c r="V11" s="90">
        <v>2</v>
      </c>
      <c r="W11" s="90">
        <v>2</v>
      </c>
      <c r="X11" s="90">
        <v>3</v>
      </c>
      <c r="Y11" s="59">
        <v>7</v>
      </c>
      <c r="Z11" s="90">
        <v>10</v>
      </c>
      <c r="AA11" s="90">
        <v>10</v>
      </c>
      <c r="AB11" s="90">
        <v>11</v>
      </c>
      <c r="AC11" s="59">
        <v>31</v>
      </c>
      <c r="AD11" s="90">
        <v>2</v>
      </c>
      <c r="AE11" s="90">
        <v>2</v>
      </c>
      <c r="AF11" s="90">
        <v>3</v>
      </c>
      <c r="AG11" s="59">
        <v>7</v>
      </c>
      <c r="AH11" s="90">
        <v>3</v>
      </c>
      <c r="AI11" s="90">
        <v>2</v>
      </c>
      <c r="AJ11" s="90">
        <v>3</v>
      </c>
      <c r="AK11" s="59">
        <v>8</v>
      </c>
      <c r="AL11" s="90">
        <v>18</v>
      </c>
      <c r="AM11" s="90">
        <v>14</v>
      </c>
      <c r="AN11" s="90">
        <v>24</v>
      </c>
      <c r="AO11" s="59">
        <v>56</v>
      </c>
      <c r="AP11" s="90">
        <v>14</v>
      </c>
      <c r="AQ11" s="90">
        <v>10</v>
      </c>
      <c r="AR11" s="90">
        <v>18</v>
      </c>
      <c r="AS11" s="59">
        <v>42</v>
      </c>
      <c r="AT11" s="90">
        <v>2</v>
      </c>
      <c r="AU11" s="90">
        <v>2</v>
      </c>
      <c r="AV11" s="90">
        <v>3</v>
      </c>
      <c r="AW11" s="59">
        <v>7</v>
      </c>
      <c r="AX11" s="90">
        <v>21</v>
      </c>
      <c r="AY11" s="90">
        <v>16</v>
      </c>
      <c r="AZ11" s="90">
        <v>27</v>
      </c>
      <c r="BA11" s="59">
        <v>64</v>
      </c>
      <c r="BB11" s="90">
        <v>62</v>
      </c>
      <c r="BC11" s="90">
        <v>41</v>
      </c>
      <c r="BD11" s="90">
        <v>90</v>
      </c>
      <c r="BE11" s="59">
        <v>193</v>
      </c>
      <c r="BF11" s="60">
        <f t="shared" si="3"/>
        <v>495</v>
      </c>
      <c r="BG11" s="99">
        <f t="shared" si="4"/>
        <v>160</v>
      </c>
      <c r="BH11" s="99">
        <f t="shared" si="5"/>
        <v>118</v>
      </c>
      <c r="BI11" s="99">
        <f t="shared" si="6"/>
        <v>217</v>
      </c>
      <c r="BJ11" s="99">
        <f t="shared" si="7"/>
        <v>495</v>
      </c>
    </row>
    <row r="12" spans="1:64" s="27" customFormat="1" ht="16.05" customHeight="1" x14ac:dyDescent="0.3">
      <c r="A12" s="15">
        <v>6</v>
      </c>
      <c r="B12" s="131" t="s">
        <v>394</v>
      </c>
      <c r="C12" s="15" t="s">
        <v>401</v>
      </c>
      <c r="D12" s="15" t="s">
        <v>54</v>
      </c>
      <c r="E12" s="15" t="s">
        <v>396</v>
      </c>
      <c r="F12" s="15">
        <v>1.7</v>
      </c>
      <c r="G12" s="88" t="s">
        <v>397</v>
      </c>
      <c r="H12" s="88" t="s">
        <v>50</v>
      </c>
      <c r="I12" s="99">
        <v>562</v>
      </c>
      <c r="J12" s="90">
        <v>5</v>
      </c>
      <c r="K12" s="90">
        <v>4</v>
      </c>
      <c r="L12" s="90">
        <v>8</v>
      </c>
      <c r="M12" s="59">
        <v>17</v>
      </c>
      <c r="N12" s="90">
        <v>5</v>
      </c>
      <c r="O12" s="90">
        <v>3</v>
      </c>
      <c r="P12" s="90">
        <v>6</v>
      </c>
      <c r="Q12" s="59">
        <v>14</v>
      </c>
      <c r="R12" s="90">
        <v>5</v>
      </c>
      <c r="S12" s="90">
        <v>4</v>
      </c>
      <c r="T12" s="90">
        <v>7</v>
      </c>
      <c r="U12" s="59">
        <v>16</v>
      </c>
      <c r="V12" s="90">
        <v>5</v>
      </c>
      <c r="W12" s="90">
        <v>4</v>
      </c>
      <c r="X12" s="90">
        <v>7</v>
      </c>
      <c r="Y12" s="59">
        <v>16</v>
      </c>
      <c r="Z12" s="90">
        <v>4</v>
      </c>
      <c r="AA12" s="90">
        <v>4</v>
      </c>
      <c r="AB12" s="90">
        <v>4</v>
      </c>
      <c r="AC12" s="59">
        <v>12</v>
      </c>
      <c r="AD12" s="90">
        <v>5</v>
      </c>
      <c r="AE12" s="90">
        <v>4</v>
      </c>
      <c r="AF12" s="90">
        <v>7</v>
      </c>
      <c r="AG12" s="59">
        <v>16</v>
      </c>
      <c r="AH12" s="90">
        <v>1</v>
      </c>
      <c r="AI12" s="90">
        <v>1</v>
      </c>
      <c r="AJ12" s="90">
        <v>2</v>
      </c>
      <c r="AK12" s="59">
        <v>4</v>
      </c>
      <c r="AL12" s="90">
        <v>24</v>
      </c>
      <c r="AM12" s="90">
        <v>18</v>
      </c>
      <c r="AN12" s="90">
        <v>31</v>
      </c>
      <c r="AO12" s="59">
        <v>73</v>
      </c>
      <c r="AP12" s="90">
        <v>36</v>
      </c>
      <c r="AQ12" s="90">
        <v>26</v>
      </c>
      <c r="AR12" s="90">
        <v>45</v>
      </c>
      <c r="AS12" s="59">
        <v>107</v>
      </c>
      <c r="AT12" s="90">
        <v>35</v>
      </c>
      <c r="AU12" s="90">
        <v>28</v>
      </c>
      <c r="AV12" s="90">
        <v>50</v>
      </c>
      <c r="AW12" s="59">
        <v>113</v>
      </c>
      <c r="AX12" s="90">
        <v>35</v>
      </c>
      <c r="AY12" s="90">
        <v>26</v>
      </c>
      <c r="AZ12" s="90">
        <v>49</v>
      </c>
      <c r="BA12" s="59">
        <v>110</v>
      </c>
      <c r="BB12" s="90">
        <v>20</v>
      </c>
      <c r="BC12" s="90">
        <v>13</v>
      </c>
      <c r="BD12" s="90">
        <v>31</v>
      </c>
      <c r="BE12" s="59">
        <v>64</v>
      </c>
      <c r="BF12" s="60">
        <f t="shared" si="3"/>
        <v>562</v>
      </c>
      <c r="BG12" s="99">
        <f t="shared" si="4"/>
        <v>180</v>
      </c>
      <c r="BH12" s="99">
        <f t="shared" si="5"/>
        <v>135</v>
      </c>
      <c r="BI12" s="99">
        <f t="shared" si="6"/>
        <v>247</v>
      </c>
      <c r="BJ12" s="99">
        <f t="shared" si="7"/>
        <v>562</v>
      </c>
    </row>
    <row r="13" spans="1:64" s="27" customFormat="1" ht="16.05" customHeight="1" x14ac:dyDescent="0.3">
      <c r="A13" s="15">
        <v>7</v>
      </c>
      <c r="B13" s="131" t="s">
        <v>394</v>
      </c>
      <c r="C13" s="15" t="s">
        <v>401</v>
      </c>
      <c r="D13" s="15" t="s">
        <v>54</v>
      </c>
      <c r="E13" s="15" t="s">
        <v>396</v>
      </c>
      <c r="F13" s="15">
        <v>1.7</v>
      </c>
      <c r="G13" s="88" t="s">
        <v>397</v>
      </c>
      <c r="H13" s="88" t="s">
        <v>50</v>
      </c>
      <c r="I13" s="99">
        <v>228</v>
      </c>
      <c r="J13" s="90">
        <v>6</v>
      </c>
      <c r="K13" s="90">
        <v>5</v>
      </c>
      <c r="L13" s="90">
        <v>10</v>
      </c>
      <c r="M13" s="59">
        <v>21</v>
      </c>
      <c r="N13" s="90">
        <v>7</v>
      </c>
      <c r="O13" s="90">
        <v>5</v>
      </c>
      <c r="P13" s="90">
        <v>9</v>
      </c>
      <c r="Q13" s="59">
        <v>21</v>
      </c>
      <c r="R13" s="90">
        <v>7</v>
      </c>
      <c r="S13" s="90">
        <v>5</v>
      </c>
      <c r="T13" s="90">
        <v>9</v>
      </c>
      <c r="U13" s="59">
        <v>21</v>
      </c>
      <c r="V13" s="90">
        <v>6</v>
      </c>
      <c r="W13" s="90">
        <v>4</v>
      </c>
      <c r="X13" s="90">
        <v>9</v>
      </c>
      <c r="Y13" s="59">
        <v>19</v>
      </c>
      <c r="Z13" s="90">
        <v>0</v>
      </c>
      <c r="AA13" s="90">
        <v>0</v>
      </c>
      <c r="AB13" s="90">
        <v>0</v>
      </c>
      <c r="AC13" s="59">
        <v>0</v>
      </c>
      <c r="AD13" s="90">
        <v>6</v>
      </c>
      <c r="AE13" s="90">
        <v>5</v>
      </c>
      <c r="AF13" s="90">
        <v>9</v>
      </c>
      <c r="AG13" s="59">
        <v>20</v>
      </c>
      <c r="AH13" s="90">
        <v>7</v>
      </c>
      <c r="AI13" s="90">
        <v>5</v>
      </c>
      <c r="AJ13" s="90">
        <v>9</v>
      </c>
      <c r="AK13" s="59">
        <v>21</v>
      </c>
      <c r="AL13" s="90">
        <v>7</v>
      </c>
      <c r="AM13" s="90">
        <v>5</v>
      </c>
      <c r="AN13" s="90">
        <v>9</v>
      </c>
      <c r="AO13" s="59">
        <v>21</v>
      </c>
      <c r="AP13" s="90">
        <v>7</v>
      </c>
      <c r="AQ13" s="90">
        <v>5</v>
      </c>
      <c r="AR13" s="90">
        <v>9</v>
      </c>
      <c r="AS13" s="59">
        <v>21</v>
      </c>
      <c r="AT13" s="90">
        <v>6</v>
      </c>
      <c r="AU13" s="90">
        <v>5</v>
      </c>
      <c r="AV13" s="90">
        <v>10</v>
      </c>
      <c r="AW13" s="59">
        <v>21</v>
      </c>
      <c r="AX13" s="90">
        <v>6</v>
      </c>
      <c r="AY13" s="90">
        <v>5</v>
      </c>
      <c r="AZ13" s="90">
        <v>9</v>
      </c>
      <c r="BA13" s="59">
        <v>20</v>
      </c>
      <c r="BB13" s="90">
        <v>7</v>
      </c>
      <c r="BC13" s="90">
        <v>5</v>
      </c>
      <c r="BD13" s="90">
        <v>10</v>
      </c>
      <c r="BE13" s="59">
        <v>22</v>
      </c>
      <c r="BF13" s="60">
        <f t="shared" si="3"/>
        <v>228</v>
      </c>
      <c r="BG13" s="99">
        <f t="shared" si="4"/>
        <v>72</v>
      </c>
      <c r="BH13" s="99">
        <f t="shared" si="5"/>
        <v>54</v>
      </c>
      <c r="BI13" s="99">
        <f t="shared" si="6"/>
        <v>102</v>
      </c>
      <c r="BJ13" s="99">
        <f t="shared" si="7"/>
        <v>228</v>
      </c>
    </row>
    <row r="14" spans="1:64" s="27" customFormat="1" ht="16.05" customHeight="1" x14ac:dyDescent="0.3">
      <c r="A14" s="15">
        <v>8</v>
      </c>
      <c r="B14" s="131" t="s">
        <v>394</v>
      </c>
      <c r="C14" s="15" t="s">
        <v>402</v>
      </c>
      <c r="D14" s="15" t="s">
        <v>403</v>
      </c>
      <c r="E14" s="15" t="s">
        <v>396</v>
      </c>
      <c r="F14" s="15">
        <v>1.7</v>
      </c>
      <c r="G14" s="88" t="s">
        <v>397</v>
      </c>
      <c r="H14" s="88" t="s">
        <v>50</v>
      </c>
      <c r="I14" s="99">
        <v>138</v>
      </c>
      <c r="J14" s="90">
        <v>3</v>
      </c>
      <c r="K14" s="90">
        <v>3</v>
      </c>
      <c r="L14" s="90">
        <v>6</v>
      </c>
      <c r="M14" s="59">
        <v>12</v>
      </c>
      <c r="N14" s="90">
        <v>3</v>
      </c>
      <c r="O14" s="90">
        <v>3</v>
      </c>
      <c r="P14" s="90">
        <v>4</v>
      </c>
      <c r="Q14" s="59">
        <v>10</v>
      </c>
      <c r="R14" s="90">
        <v>4</v>
      </c>
      <c r="S14" s="90">
        <v>2</v>
      </c>
      <c r="T14" s="90">
        <v>5</v>
      </c>
      <c r="U14" s="59">
        <v>11</v>
      </c>
      <c r="V14" s="90">
        <v>4</v>
      </c>
      <c r="W14" s="90">
        <v>3</v>
      </c>
      <c r="X14" s="90">
        <v>5</v>
      </c>
      <c r="Y14" s="59">
        <v>12</v>
      </c>
      <c r="Z14" s="90">
        <v>4</v>
      </c>
      <c r="AA14" s="90">
        <v>3</v>
      </c>
      <c r="AB14" s="90">
        <v>6</v>
      </c>
      <c r="AC14" s="59">
        <v>13</v>
      </c>
      <c r="AD14" s="90">
        <v>3</v>
      </c>
      <c r="AE14" s="90">
        <v>2</v>
      </c>
      <c r="AF14" s="90">
        <v>5</v>
      </c>
      <c r="AG14" s="59">
        <v>10</v>
      </c>
      <c r="AH14" s="90">
        <v>4</v>
      </c>
      <c r="AI14" s="90">
        <v>3</v>
      </c>
      <c r="AJ14" s="90">
        <v>5</v>
      </c>
      <c r="AK14" s="59">
        <v>12</v>
      </c>
      <c r="AL14" s="90">
        <v>4</v>
      </c>
      <c r="AM14" s="90">
        <v>3</v>
      </c>
      <c r="AN14" s="90">
        <v>5</v>
      </c>
      <c r="AO14" s="59">
        <v>12</v>
      </c>
      <c r="AP14" s="90">
        <v>4</v>
      </c>
      <c r="AQ14" s="90">
        <v>3</v>
      </c>
      <c r="AR14" s="90">
        <v>5</v>
      </c>
      <c r="AS14" s="59">
        <v>12</v>
      </c>
      <c r="AT14" s="90">
        <v>3</v>
      </c>
      <c r="AU14" s="90">
        <v>3</v>
      </c>
      <c r="AV14" s="90">
        <v>5</v>
      </c>
      <c r="AW14" s="59">
        <v>11</v>
      </c>
      <c r="AX14" s="90">
        <v>4</v>
      </c>
      <c r="AY14" s="90">
        <v>3</v>
      </c>
      <c r="AZ14" s="90">
        <v>5</v>
      </c>
      <c r="BA14" s="59">
        <v>12</v>
      </c>
      <c r="BB14" s="90">
        <v>4</v>
      </c>
      <c r="BC14" s="90">
        <v>2</v>
      </c>
      <c r="BD14" s="90">
        <v>5</v>
      </c>
      <c r="BE14" s="59">
        <v>11</v>
      </c>
      <c r="BF14" s="60">
        <f t="shared" si="3"/>
        <v>138</v>
      </c>
      <c r="BG14" s="99">
        <f t="shared" si="4"/>
        <v>44</v>
      </c>
      <c r="BH14" s="99">
        <f t="shared" si="5"/>
        <v>33</v>
      </c>
      <c r="BI14" s="99">
        <f t="shared" si="6"/>
        <v>61</v>
      </c>
      <c r="BJ14" s="99">
        <f t="shared" si="7"/>
        <v>138</v>
      </c>
    </row>
    <row r="15" spans="1:64" s="27" customFormat="1" ht="16.05" customHeight="1" x14ac:dyDescent="0.3">
      <c r="A15" s="15">
        <v>9</v>
      </c>
      <c r="B15" s="131" t="s">
        <v>394</v>
      </c>
      <c r="C15" s="15" t="s">
        <v>404</v>
      </c>
      <c r="D15" s="15" t="s">
        <v>403</v>
      </c>
      <c r="E15" s="15" t="s">
        <v>396</v>
      </c>
      <c r="F15" s="15">
        <v>1.7</v>
      </c>
      <c r="G15" s="88" t="s">
        <v>397</v>
      </c>
      <c r="H15" s="88" t="s">
        <v>50</v>
      </c>
      <c r="I15" s="99">
        <v>159</v>
      </c>
      <c r="J15" s="90">
        <v>4</v>
      </c>
      <c r="K15" s="90">
        <v>3</v>
      </c>
      <c r="L15" s="90">
        <v>7</v>
      </c>
      <c r="M15" s="59">
        <v>14</v>
      </c>
      <c r="N15" s="90">
        <v>4</v>
      </c>
      <c r="O15" s="90">
        <v>3</v>
      </c>
      <c r="P15" s="90">
        <v>5</v>
      </c>
      <c r="Q15" s="59">
        <v>12</v>
      </c>
      <c r="R15" s="90">
        <v>5</v>
      </c>
      <c r="S15" s="90">
        <v>4</v>
      </c>
      <c r="T15" s="90">
        <v>6</v>
      </c>
      <c r="U15" s="59">
        <v>15</v>
      </c>
      <c r="V15" s="90">
        <v>3</v>
      </c>
      <c r="W15" s="90">
        <v>3</v>
      </c>
      <c r="X15" s="90">
        <v>5</v>
      </c>
      <c r="Y15" s="59">
        <v>11</v>
      </c>
      <c r="Z15" s="90">
        <v>4</v>
      </c>
      <c r="AA15" s="90">
        <v>3</v>
      </c>
      <c r="AB15" s="90">
        <v>6</v>
      </c>
      <c r="AC15" s="59">
        <v>13</v>
      </c>
      <c r="AD15" s="90">
        <v>5</v>
      </c>
      <c r="AE15" s="90">
        <v>3</v>
      </c>
      <c r="AF15" s="90">
        <v>6</v>
      </c>
      <c r="AG15" s="59">
        <v>14</v>
      </c>
      <c r="AH15" s="90">
        <v>4</v>
      </c>
      <c r="AI15" s="90">
        <v>3</v>
      </c>
      <c r="AJ15" s="90">
        <v>6</v>
      </c>
      <c r="AK15" s="59">
        <v>13</v>
      </c>
      <c r="AL15" s="90">
        <v>4</v>
      </c>
      <c r="AM15" s="90">
        <v>3</v>
      </c>
      <c r="AN15" s="90">
        <v>6</v>
      </c>
      <c r="AO15" s="59">
        <v>13</v>
      </c>
      <c r="AP15" s="90">
        <v>5</v>
      </c>
      <c r="AQ15" s="90">
        <v>4</v>
      </c>
      <c r="AR15" s="90">
        <v>5</v>
      </c>
      <c r="AS15" s="59">
        <v>14</v>
      </c>
      <c r="AT15" s="90">
        <v>4</v>
      </c>
      <c r="AU15" s="90">
        <v>3</v>
      </c>
      <c r="AV15" s="90">
        <v>6</v>
      </c>
      <c r="AW15" s="59">
        <v>13</v>
      </c>
      <c r="AX15" s="90">
        <v>4</v>
      </c>
      <c r="AY15" s="90">
        <v>3</v>
      </c>
      <c r="AZ15" s="90">
        <v>6</v>
      </c>
      <c r="BA15" s="59">
        <v>13</v>
      </c>
      <c r="BB15" s="90">
        <v>5</v>
      </c>
      <c r="BC15" s="90">
        <v>3</v>
      </c>
      <c r="BD15" s="90">
        <v>6</v>
      </c>
      <c r="BE15" s="59">
        <v>14</v>
      </c>
      <c r="BF15" s="60">
        <f t="shared" si="3"/>
        <v>159</v>
      </c>
      <c r="BG15" s="99">
        <f t="shared" si="4"/>
        <v>51</v>
      </c>
      <c r="BH15" s="99">
        <f t="shared" si="5"/>
        <v>38</v>
      </c>
      <c r="BI15" s="99">
        <f t="shared" si="6"/>
        <v>70</v>
      </c>
      <c r="BJ15" s="99">
        <f t="shared" si="7"/>
        <v>159</v>
      </c>
    </row>
    <row r="16" spans="1:64" s="27" customFormat="1" ht="16.05" customHeight="1" x14ac:dyDescent="0.3">
      <c r="A16" s="15">
        <v>10</v>
      </c>
      <c r="B16" s="131" t="s">
        <v>394</v>
      </c>
      <c r="C16" s="15" t="s">
        <v>405</v>
      </c>
      <c r="D16" s="15" t="s">
        <v>330</v>
      </c>
      <c r="E16" s="15" t="s">
        <v>396</v>
      </c>
      <c r="F16" s="15">
        <v>1.7</v>
      </c>
      <c r="G16" s="88" t="s">
        <v>397</v>
      </c>
      <c r="H16" s="88" t="s">
        <v>51</v>
      </c>
      <c r="I16" s="99">
        <v>1803</v>
      </c>
      <c r="J16" s="90">
        <v>43</v>
      </c>
      <c r="K16" s="90">
        <v>35</v>
      </c>
      <c r="L16" s="90">
        <v>72</v>
      </c>
      <c r="M16" s="59">
        <v>150</v>
      </c>
      <c r="N16" s="90">
        <v>45</v>
      </c>
      <c r="O16" s="90">
        <v>33</v>
      </c>
      <c r="P16" s="90">
        <v>59</v>
      </c>
      <c r="Q16" s="59">
        <v>137</v>
      </c>
      <c r="R16" s="90">
        <v>52</v>
      </c>
      <c r="S16" s="90">
        <v>36</v>
      </c>
      <c r="T16" s="90">
        <v>63</v>
      </c>
      <c r="U16" s="59">
        <v>151</v>
      </c>
      <c r="V16" s="90">
        <v>48</v>
      </c>
      <c r="W16" s="90">
        <v>34</v>
      </c>
      <c r="X16" s="90">
        <v>65</v>
      </c>
      <c r="Y16" s="59">
        <v>147</v>
      </c>
      <c r="Z16" s="90">
        <v>49</v>
      </c>
      <c r="AA16" s="90">
        <v>35</v>
      </c>
      <c r="AB16" s="90">
        <v>71</v>
      </c>
      <c r="AC16" s="59">
        <v>155</v>
      </c>
      <c r="AD16" s="90">
        <v>49</v>
      </c>
      <c r="AE16" s="90">
        <v>35</v>
      </c>
      <c r="AF16" s="90">
        <v>66</v>
      </c>
      <c r="AG16" s="59">
        <v>150</v>
      </c>
      <c r="AH16" s="90">
        <v>51</v>
      </c>
      <c r="AI16" s="90">
        <v>39</v>
      </c>
      <c r="AJ16" s="90">
        <v>65</v>
      </c>
      <c r="AK16" s="59">
        <v>155</v>
      </c>
      <c r="AL16" s="90">
        <v>52</v>
      </c>
      <c r="AM16" s="90">
        <v>37</v>
      </c>
      <c r="AN16" s="90">
        <v>68</v>
      </c>
      <c r="AO16" s="59">
        <v>157</v>
      </c>
      <c r="AP16" s="90">
        <v>50</v>
      </c>
      <c r="AQ16" s="90">
        <v>36</v>
      </c>
      <c r="AR16" s="90">
        <v>63</v>
      </c>
      <c r="AS16" s="59">
        <v>149</v>
      </c>
      <c r="AT16" s="90">
        <v>49</v>
      </c>
      <c r="AU16" s="90">
        <v>38</v>
      </c>
      <c r="AV16" s="90">
        <v>67</v>
      </c>
      <c r="AW16" s="59">
        <v>154</v>
      </c>
      <c r="AX16" s="90">
        <v>47</v>
      </c>
      <c r="AY16" s="90">
        <v>34</v>
      </c>
      <c r="AZ16" s="90">
        <v>65</v>
      </c>
      <c r="BA16" s="59">
        <v>146</v>
      </c>
      <c r="BB16" s="90">
        <v>50</v>
      </c>
      <c r="BC16" s="90">
        <v>32</v>
      </c>
      <c r="BD16" s="90">
        <v>70</v>
      </c>
      <c r="BE16" s="59">
        <v>152</v>
      </c>
      <c r="BF16" s="60">
        <f t="shared" si="3"/>
        <v>1803</v>
      </c>
      <c r="BG16" s="99">
        <f t="shared" si="4"/>
        <v>585</v>
      </c>
      <c r="BH16" s="99">
        <f t="shared" si="5"/>
        <v>424</v>
      </c>
      <c r="BI16" s="99">
        <f t="shared" si="6"/>
        <v>794</v>
      </c>
      <c r="BJ16" s="99">
        <f t="shared" si="7"/>
        <v>1803</v>
      </c>
    </row>
    <row r="17" spans="1:62" s="27" customFormat="1" ht="16.05" customHeight="1" x14ac:dyDescent="0.3">
      <c r="A17" s="15">
        <v>11</v>
      </c>
      <c r="B17" s="131" t="s">
        <v>394</v>
      </c>
      <c r="C17" s="15" t="s">
        <v>406</v>
      </c>
      <c r="D17" s="15" t="s">
        <v>403</v>
      </c>
      <c r="E17" s="15" t="s">
        <v>396</v>
      </c>
      <c r="F17" s="15">
        <v>1.7</v>
      </c>
      <c r="G17" s="88" t="s">
        <v>397</v>
      </c>
      <c r="H17" s="88" t="s">
        <v>50</v>
      </c>
      <c r="I17" s="99">
        <v>457</v>
      </c>
      <c r="J17" s="90">
        <v>11</v>
      </c>
      <c r="K17" s="90">
        <v>9</v>
      </c>
      <c r="L17" s="90">
        <v>19</v>
      </c>
      <c r="M17" s="59">
        <v>39</v>
      </c>
      <c r="N17" s="90">
        <v>12</v>
      </c>
      <c r="O17" s="90">
        <v>9</v>
      </c>
      <c r="P17" s="90">
        <v>15</v>
      </c>
      <c r="Q17" s="59">
        <v>36</v>
      </c>
      <c r="R17" s="90">
        <v>14</v>
      </c>
      <c r="S17" s="90">
        <v>10</v>
      </c>
      <c r="T17" s="90">
        <v>17</v>
      </c>
      <c r="U17" s="59">
        <v>41</v>
      </c>
      <c r="V17" s="90">
        <v>10</v>
      </c>
      <c r="W17" s="90">
        <v>10</v>
      </c>
      <c r="X17" s="90">
        <v>10</v>
      </c>
      <c r="Y17" s="59">
        <v>30</v>
      </c>
      <c r="Z17" s="90">
        <v>12</v>
      </c>
      <c r="AA17" s="90">
        <v>9</v>
      </c>
      <c r="AB17" s="90">
        <v>18</v>
      </c>
      <c r="AC17" s="59">
        <v>39</v>
      </c>
      <c r="AD17" s="90">
        <v>12</v>
      </c>
      <c r="AE17" s="90">
        <v>9</v>
      </c>
      <c r="AF17" s="90">
        <v>17</v>
      </c>
      <c r="AG17" s="59">
        <v>38</v>
      </c>
      <c r="AH17" s="90">
        <v>13</v>
      </c>
      <c r="AI17" s="90">
        <v>10</v>
      </c>
      <c r="AJ17" s="90">
        <v>17</v>
      </c>
      <c r="AK17" s="59">
        <v>40</v>
      </c>
      <c r="AL17" s="90">
        <v>13</v>
      </c>
      <c r="AM17" s="90">
        <v>9</v>
      </c>
      <c r="AN17" s="90">
        <v>18</v>
      </c>
      <c r="AO17" s="59">
        <v>40</v>
      </c>
      <c r="AP17" s="90">
        <v>13</v>
      </c>
      <c r="AQ17" s="90">
        <v>9</v>
      </c>
      <c r="AR17" s="90">
        <v>16</v>
      </c>
      <c r="AS17" s="59">
        <v>38</v>
      </c>
      <c r="AT17" s="90">
        <v>12</v>
      </c>
      <c r="AU17" s="90">
        <v>10</v>
      </c>
      <c r="AV17" s="90">
        <v>17</v>
      </c>
      <c r="AW17" s="59">
        <v>39</v>
      </c>
      <c r="AX17" s="90">
        <v>12</v>
      </c>
      <c r="AY17" s="90">
        <v>9</v>
      </c>
      <c r="AZ17" s="90">
        <v>17</v>
      </c>
      <c r="BA17" s="59">
        <v>38</v>
      </c>
      <c r="BB17" s="90">
        <v>13</v>
      </c>
      <c r="BC17" s="90">
        <v>8</v>
      </c>
      <c r="BD17" s="90">
        <v>18</v>
      </c>
      <c r="BE17" s="59">
        <v>39</v>
      </c>
      <c r="BF17" s="60">
        <f t="shared" si="3"/>
        <v>457</v>
      </c>
      <c r="BG17" s="99">
        <f t="shared" si="4"/>
        <v>147</v>
      </c>
      <c r="BH17" s="99">
        <f t="shared" si="5"/>
        <v>111</v>
      </c>
      <c r="BI17" s="99">
        <f t="shared" si="6"/>
        <v>199</v>
      </c>
      <c r="BJ17" s="99">
        <f t="shared" si="7"/>
        <v>457</v>
      </c>
    </row>
    <row r="18" spans="1:62" s="27" customFormat="1" ht="16.05" customHeight="1" x14ac:dyDescent="0.3">
      <c r="A18" s="15">
        <v>12</v>
      </c>
      <c r="B18" s="131" t="s">
        <v>394</v>
      </c>
      <c r="C18" s="15" t="s">
        <v>407</v>
      </c>
      <c r="D18" s="15" t="s">
        <v>330</v>
      </c>
      <c r="E18" s="15" t="s">
        <v>396</v>
      </c>
      <c r="F18" s="15">
        <v>1.7</v>
      </c>
      <c r="G18" s="88" t="s">
        <v>397</v>
      </c>
      <c r="H18" s="88" t="s">
        <v>50</v>
      </c>
      <c r="I18" s="99">
        <v>14</v>
      </c>
      <c r="J18" s="90">
        <v>1</v>
      </c>
      <c r="K18" s="90">
        <v>2</v>
      </c>
      <c r="L18" s="90">
        <v>6</v>
      </c>
      <c r="M18" s="59">
        <v>9</v>
      </c>
      <c r="N18" s="90">
        <v>0</v>
      </c>
      <c r="O18" s="90">
        <v>0</v>
      </c>
      <c r="P18" s="90">
        <v>0</v>
      </c>
      <c r="Q18" s="59">
        <v>0</v>
      </c>
      <c r="R18" s="90">
        <v>0</v>
      </c>
      <c r="S18" s="90">
        <v>0</v>
      </c>
      <c r="T18" s="90">
        <v>0</v>
      </c>
      <c r="U18" s="59">
        <v>0</v>
      </c>
      <c r="V18" s="90">
        <v>1</v>
      </c>
      <c r="W18" s="90">
        <v>0</v>
      </c>
      <c r="X18" s="90">
        <v>0</v>
      </c>
      <c r="Y18" s="59">
        <v>1</v>
      </c>
      <c r="Z18" s="90">
        <v>0</v>
      </c>
      <c r="AA18" s="90">
        <v>0</v>
      </c>
      <c r="AB18" s="90">
        <v>1</v>
      </c>
      <c r="AC18" s="59">
        <v>1</v>
      </c>
      <c r="AD18" s="90">
        <v>0</v>
      </c>
      <c r="AE18" s="90">
        <v>0</v>
      </c>
      <c r="AF18" s="90">
        <v>0</v>
      </c>
      <c r="AG18" s="59">
        <v>0</v>
      </c>
      <c r="AH18" s="90">
        <v>1</v>
      </c>
      <c r="AI18" s="90">
        <v>0</v>
      </c>
      <c r="AJ18" s="90">
        <v>1</v>
      </c>
      <c r="AK18" s="59">
        <v>2</v>
      </c>
      <c r="AL18" s="90">
        <v>0</v>
      </c>
      <c r="AM18" s="90">
        <v>0</v>
      </c>
      <c r="AN18" s="90">
        <v>1</v>
      </c>
      <c r="AO18" s="59">
        <v>1</v>
      </c>
      <c r="AP18" s="90">
        <v>0</v>
      </c>
      <c r="AQ18" s="90">
        <v>0</v>
      </c>
      <c r="AR18" s="90">
        <v>0</v>
      </c>
      <c r="AS18" s="59">
        <v>0</v>
      </c>
      <c r="AT18" s="90">
        <v>0</v>
      </c>
      <c r="AU18" s="90">
        <v>0</v>
      </c>
      <c r="AV18" s="90">
        <v>0</v>
      </c>
      <c r="AW18" s="59">
        <v>0</v>
      </c>
      <c r="AX18" s="90">
        <v>0</v>
      </c>
      <c r="AY18" s="90">
        <v>0</v>
      </c>
      <c r="AZ18" s="90">
        <v>0</v>
      </c>
      <c r="BA18" s="59">
        <v>0</v>
      </c>
      <c r="BB18" s="90">
        <v>0</v>
      </c>
      <c r="BC18" s="90">
        <v>0</v>
      </c>
      <c r="BD18" s="90">
        <v>0</v>
      </c>
      <c r="BE18" s="59">
        <v>0</v>
      </c>
      <c r="BF18" s="60">
        <f t="shared" si="3"/>
        <v>14</v>
      </c>
      <c r="BG18" s="99">
        <f t="shared" si="4"/>
        <v>3</v>
      </c>
      <c r="BH18" s="99">
        <f t="shared" si="5"/>
        <v>2</v>
      </c>
      <c r="BI18" s="99">
        <f t="shared" si="6"/>
        <v>9</v>
      </c>
      <c r="BJ18" s="99">
        <f t="shared" si="7"/>
        <v>14</v>
      </c>
    </row>
    <row r="19" spans="1:62" s="27" customFormat="1" ht="16.05" customHeight="1" x14ac:dyDescent="0.3">
      <c r="A19" s="15">
        <v>13</v>
      </c>
      <c r="B19" s="131" t="s">
        <v>394</v>
      </c>
      <c r="C19" s="15" t="s">
        <v>408</v>
      </c>
      <c r="D19" s="15" t="s">
        <v>54</v>
      </c>
      <c r="E19" s="15" t="s">
        <v>396</v>
      </c>
      <c r="F19" s="15">
        <v>1.7</v>
      </c>
      <c r="G19" s="88" t="s">
        <v>397</v>
      </c>
      <c r="H19" s="88" t="s">
        <v>50</v>
      </c>
      <c r="I19" s="99">
        <v>186</v>
      </c>
      <c r="J19" s="90">
        <v>5</v>
      </c>
      <c r="K19" s="90">
        <v>3</v>
      </c>
      <c r="L19" s="90">
        <v>8</v>
      </c>
      <c r="M19" s="59">
        <v>16</v>
      </c>
      <c r="N19" s="90">
        <v>4</v>
      </c>
      <c r="O19" s="90">
        <v>4</v>
      </c>
      <c r="P19" s="90">
        <v>6</v>
      </c>
      <c r="Q19" s="59">
        <v>14</v>
      </c>
      <c r="R19" s="90">
        <v>6</v>
      </c>
      <c r="S19" s="90">
        <v>4</v>
      </c>
      <c r="T19" s="90">
        <v>7</v>
      </c>
      <c r="U19" s="59">
        <v>17</v>
      </c>
      <c r="V19" s="90">
        <v>5</v>
      </c>
      <c r="W19" s="90">
        <v>3</v>
      </c>
      <c r="X19" s="90">
        <v>6</v>
      </c>
      <c r="Y19" s="59">
        <v>14</v>
      </c>
      <c r="Z19" s="90">
        <v>5</v>
      </c>
      <c r="AA19" s="90">
        <v>4</v>
      </c>
      <c r="AB19" s="90">
        <v>8</v>
      </c>
      <c r="AC19" s="59">
        <v>17</v>
      </c>
      <c r="AD19" s="90">
        <v>4</v>
      </c>
      <c r="AE19" s="90">
        <v>3</v>
      </c>
      <c r="AF19" s="90">
        <v>6</v>
      </c>
      <c r="AG19" s="59">
        <v>13</v>
      </c>
      <c r="AH19" s="90">
        <v>6</v>
      </c>
      <c r="AI19" s="90">
        <v>4</v>
      </c>
      <c r="AJ19" s="90">
        <v>7</v>
      </c>
      <c r="AK19" s="59">
        <v>17</v>
      </c>
      <c r="AL19" s="90">
        <v>5</v>
      </c>
      <c r="AM19" s="90">
        <v>4</v>
      </c>
      <c r="AN19" s="90">
        <v>7</v>
      </c>
      <c r="AO19" s="59">
        <v>16</v>
      </c>
      <c r="AP19" s="90">
        <v>5</v>
      </c>
      <c r="AQ19" s="90">
        <v>4</v>
      </c>
      <c r="AR19" s="90">
        <v>6</v>
      </c>
      <c r="AS19" s="59">
        <v>15</v>
      </c>
      <c r="AT19" s="90">
        <v>5</v>
      </c>
      <c r="AU19" s="90">
        <v>4</v>
      </c>
      <c r="AV19" s="90">
        <v>7</v>
      </c>
      <c r="AW19" s="59">
        <v>16</v>
      </c>
      <c r="AX19" s="90">
        <v>5</v>
      </c>
      <c r="AY19" s="90">
        <v>4</v>
      </c>
      <c r="AZ19" s="90">
        <v>7</v>
      </c>
      <c r="BA19" s="59">
        <v>16</v>
      </c>
      <c r="BB19" s="90">
        <v>5</v>
      </c>
      <c r="BC19" s="90">
        <v>3</v>
      </c>
      <c r="BD19" s="90">
        <v>7</v>
      </c>
      <c r="BE19" s="59">
        <v>15</v>
      </c>
      <c r="BF19" s="60">
        <f t="shared" si="3"/>
        <v>186</v>
      </c>
      <c r="BG19" s="99">
        <f t="shared" si="4"/>
        <v>60</v>
      </c>
      <c r="BH19" s="99">
        <f t="shared" si="5"/>
        <v>44</v>
      </c>
      <c r="BI19" s="99">
        <f t="shared" si="6"/>
        <v>82</v>
      </c>
      <c r="BJ19" s="99">
        <f t="shared" si="7"/>
        <v>186</v>
      </c>
    </row>
    <row r="20" spans="1:62" s="27" customFormat="1" ht="16.05" customHeight="1" x14ac:dyDescent="0.3">
      <c r="A20" s="15">
        <v>14</v>
      </c>
      <c r="B20" s="131" t="s">
        <v>394</v>
      </c>
      <c r="C20" s="15" t="s">
        <v>409</v>
      </c>
      <c r="D20" s="15" t="s">
        <v>330</v>
      </c>
      <c r="E20" s="15" t="s">
        <v>396</v>
      </c>
      <c r="F20" s="15">
        <v>1.7</v>
      </c>
      <c r="G20" s="88" t="s">
        <v>397</v>
      </c>
      <c r="H20" s="88" t="s">
        <v>50</v>
      </c>
      <c r="I20" s="99">
        <v>1146</v>
      </c>
      <c r="J20" s="90">
        <v>19</v>
      </c>
      <c r="K20" s="90">
        <v>18</v>
      </c>
      <c r="L20" s="90">
        <v>30</v>
      </c>
      <c r="M20" s="59">
        <v>67</v>
      </c>
      <c r="N20" s="90">
        <v>20</v>
      </c>
      <c r="O20" s="90">
        <v>17</v>
      </c>
      <c r="P20" s="90">
        <v>24</v>
      </c>
      <c r="Q20" s="59">
        <v>61</v>
      </c>
      <c r="R20" s="90">
        <v>23</v>
      </c>
      <c r="S20" s="90">
        <v>19</v>
      </c>
      <c r="T20" s="90">
        <v>26</v>
      </c>
      <c r="U20" s="59">
        <v>68</v>
      </c>
      <c r="V20" s="90">
        <v>21</v>
      </c>
      <c r="W20" s="90">
        <v>18</v>
      </c>
      <c r="X20" s="90">
        <v>26</v>
      </c>
      <c r="Y20" s="59">
        <v>65</v>
      </c>
      <c r="Z20" s="90">
        <v>23</v>
      </c>
      <c r="AA20" s="90">
        <v>20</v>
      </c>
      <c r="AB20" s="90">
        <v>32</v>
      </c>
      <c r="AC20" s="59">
        <v>75</v>
      </c>
      <c r="AD20" s="90">
        <v>31</v>
      </c>
      <c r="AE20" s="90">
        <v>24</v>
      </c>
      <c r="AF20" s="90">
        <v>41</v>
      </c>
      <c r="AG20" s="59">
        <v>96</v>
      </c>
      <c r="AH20" s="90">
        <v>34</v>
      </c>
      <c r="AI20" s="90">
        <v>28</v>
      </c>
      <c r="AJ20" s="90">
        <v>42</v>
      </c>
      <c r="AK20" s="59">
        <v>104</v>
      </c>
      <c r="AL20" s="90">
        <v>34</v>
      </c>
      <c r="AM20" s="90">
        <v>25</v>
      </c>
      <c r="AN20" s="90">
        <v>44</v>
      </c>
      <c r="AO20" s="59">
        <v>103</v>
      </c>
      <c r="AP20" s="90">
        <v>33</v>
      </c>
      <c r="AQ20" s="90">
        <v>25</v>
      </c>
      <c r="AR20" s="90">
        <v>39</v>
      </c>
      <c r="AS20" s="59">
        <v>97</v>
      </c>
      <c r="AT20" s="90">
        <v>32</v>
      </c>
      <c r="AU20" s="90">
        <v>26</v>
      </c>
      <c r="AV20" s="90">
        <v>43</v>
      </c>
      <c r="AW20" s="59">
        <v>101</v>
      </c>
      <c r="AX20" s="90">
        <v>31</v>
      </c>
      <c r="AY20" s="90">
        <v>24</v>
      </c>
      <c r="AZ20" s="90">
        <v>41</v>
      </c>
      <c r="BA20" s="59">
        <v>96</v>
      </c>
      <c r="BB20" s="90">
        <v>69</v>
      </c>
      <c r="BC20" s="90">
        <v>46</v>
      </c>
      <c r="BD20" s="90">
        <v>98</v>
      </c>
      <c r="BE20" s="59">
        <v>213</v>
      </c>
      <c r="BF20" s="60">
        <f t="shared" si="3"/>
        <v>1146</v>
      </c>
      <c r="BG20" s="99">
        <f t="shared" si="4"/>
        <v>370</v>
      </c>
      <c r="BH20" s="99">
        <f t="shared" si="5"/>
        <v>290</v>
      </c>
      <c r="BI20" s="99">
        <f t="shared" si="6"/>
        <v>486</v>
      </c>
      <c r="BJ20" s="99">
        <f t="shared" si="7"/>
        <v>1146</v>
      </c>
    </row>
    <row r="21" spans="1:62" s="27" customFormat="1" ht="16.05" customHeight="1" x14ac:dyDescent="0.3">
      <c r="A21" s="15">
        <v>15</v>
      </c>
      <c r="B21" s="131" t="s">
        <v>394</v>
      </c>
      <c r="C21" s="15" t="s">
        <v>410</v>
      </c>
      <c r="D21" s="15" t="s">
        <v>330</v>
      </c>
      <c r="E21" s="15" t="s">
        <v>396</v>
      </c>
      <c r="F21" s="15">
        <v>1.7</v>
      </c>
      <c r="G21" s="88" t="s">
        <v>397</v>
      </c>
      <c r="H21" s="88" t="s">
        <v>51</v>
      </c>
      <c r="I21" s="99">
        <v>189</v>
      </c>
      <c r="J21" s="90">
        <v>2</v>
      </c>
      <c r="K21" s="90">
        <v>2</v>
      </c>
      <c r="L21" s="90">
        <v>4</v>
      </c>
      <c r="M21" s="59">
        <v>8</v>
      </c>
      <c r="N21" s="90">
        <v>3</v>
      </c>
      <c r="O21" s="90">
        <v>1</v>
      </c>
      <c r="P21" s="90">
        <v>3</v>
      </c>
      <c r="Q21" s="59">
        <v>7</v>
      </c>
      <c r="R21" s="90">
        <v>3</v>
      </c>
      <c r="S21" s="90">
        <v>2</v>
      </c>
      <c r="T21" s="90">
        <v>4</v>
      </c>
      <c r="U21" s="59">
        <v>9</v>
      </c>
      <c r="V21" s="90">
        <v>2</v>
      </c>
      <c r="W21" s="90">
        <v>2</v>
      </c>
      <c r="X21" s="90">
        <v>3</v>
      </c>
      <c r="Y21" s="59">
        <v>7</v>
      </c>
      <c r="Z21" s="90">
        <v>2</v>
      </c>
      <c r="AA21" s="90">
        <v>2</v>
      </c>
      <c r="AB21" s="90">
        <v>4</v>
      </c>
      <c r="AC21" s="59">
        <v>8</v>
      </c>
      <c r="AD21" s="90">
        <v>3</v>
      </c>
      <c r="AE21" s="90">
        <v>2</v>
      </c>
      <c r="AF21" s="90">
        <v>3</v>
      </c>
      <c r="AG21" s="59">
        <v>8</v>
      </c>
      <c r="AH21" s="90">
        <v>2</v>
      </c>
      <c r="AI21" s="90">
        <v>2</v>
      </c>
      <c r="AJ21" s="90">
        <v>4</v>
      </c>
      <c r="AK21" s="59">
        <v>8</v>
      </c>
      <c r="AL21" s="90">
        <v>3</v>
      </c>
      <c r="AM21" s="90">
        <v>2</v>
      </c>
      <c r="AN21" s="90">
        <v>3</v>
      </c>
      <c r="AO21" s="59">
        <v>8</v>
      </c>
      <c r="AP21" s="90">
        <v>2</v>
      </c>
      <c r="AQ21" s="90">
        <v>1</v>
      </c>
      <c r="AR21" s="90">
        <v>3</v>
      </c>
      <c r="AS21" s="59">
        <v>6</v>
      </c>
      <c r="AT21" s="90">
        <v>3</v>
      </c>
      <c r="AU21" s="90">
        <v>2</v>
      </c>
      <c r="AV21" s="90">
        <v>4</v>
      </c>
      <c r="AW21" s="59">
        <v>9</v>
      </c>
      <c r="AX21" s="90">
        <v>10</v>
      </c>
      <c r="AY21" s="90">
        <v>8</v>
      </c>
      <c r="AZ21" s="90">
        <v>14</v>
      </c>
      <c r="BA21" s="59">
        <v>32</v>
      </c>
      <c r="BB21" s="90">
        <v>25</v>
      </c>
      <c r="BC21" s="90">
        <v>17</v>
      </c>
      <c r="BD21" s="90">
        <v>37</v>
      </c>
      <c r="BE21" s="59">
        <v>79</v>
      </c>
      <c r="BF21" s="60">
        <f t="shared" si="3"/>
        <v>189</v>
      </c>
      <c r="BG21" s="99">
        <f t="shared" si="4"/>
        <v>60</v>
      </c>
      <c r="BH21" s="99">
        <f t="shared" si="5"/>
        <v>43</v>
      </c>
      <c r="BI21" s="99">
        <f t="shared" si="6"/>
        <v>86</v>
      </c>
      <c r="BJ21" s="99">
        <f t="shared" si="7"/>
        <v>189</v>
      </c>
    </row>
    <row r="22" spans="1:62" s="27" customFormat="1" ht="16.05" customHeight="1" x14ac:dyDescent="0.3">
      <c r="A22" s="15">
        <v>16</v>
      </c>
      <c r="B22" s="131" t="s">
        <v>394</v>
      </c>
      <c r="C22" s="15" t="s">
        <v>411</v>
      </c>
      <c r="D22" s="15" t="s">
        <v>403</v>
      </c>
      <c r="E22" s="15" t="s">
        <v>396</v>
      </c>
      <c r="F22" s="15">
        <v>1.7</v>
      </c>
      <c r="G22" s="88" t="s">
        <v>397</v>
      </c>
      <c r="H22" s="88" t="s">
        <v>51</v>
      </c>
      <c r="I22" s="99">
        <v>86</v>
      </c>
      <c r="J22" s="90">
        <v>2</v>
      </c>
      <c r="K22" s="90">
        <v>1</v>
      </c>
      <c r="L22" s="90">
        <v>4</v>
      </c>
      <c r="M22" s="59">
        <v>7</v>
      </c>
      <c r="N22" s="90">
        <v>2</v>
      </c>
      <c r="O22" s="90">
        <v>2</v>
      </c>
      <c r="P22" s="90">
        <v>3</v>
      </c>
      <c r="Q22" s="59">
        <v>7</v>
      </c>
      <c r="R22" s="90">
        <v>2</v>
      </c>
      <c r="S22" s="90">
        <v>2</v>
      </c>
      <c r="T22" s="90">
        <v>3</v>
      </c>
      <c r="U22" s="59">
        <v>7</v>
      </c>
      <c r="V22" s="90">
        <v>3</v>
      </c>
      <c r="W22" s="90">
        <v>1</v>
      </c>
      <c r="X22" s="90">
        <v>3</v>
      </c>
      <c r="Y22" s="59">
        <v>7</v>
      </c>
      <c r="Z22" s="90">
        <v>2</v>
      </c>
      <c r="AA22" s="90">
        <v>2</v>
      </c>
      <c r="AB22" s="90">
        <v>3</v>
      </c>
      <c r="AC22" s="59">
        <v>7</v>
      </c>
      <c r="AD22" s="90">
        <v>2</v>
      </c>
      <c r="AE22" s="90">
        <v>2</v>
      </c>
      <c r="AF22" s="90">
        <v>4</v>
      </c>
      <c r="AG22" s="59">
        <v>8</v>
      </c>
      <c r="AH22" s="90">
        <v>3</v>
      </c>
      <c r="AI22" s="90">
        <v>2</v>
      </c>
      <c r="AJ22" s="90">
        <v>3</v>
      </c>
      <c r="AK22" s="59">
        <v>8</v>
      </c>
      <c r="AL22" s="90">
        <v>2</v>
      </c>
      <c r="AM22" s="90">
        <v>1</v>
      </c>
      <c r="AN22" s="90">
        <v>3</v>
      </c>
      <c r="AO22" s="59">
        <v>6</v>
      </c>
      <c r="AP22" s="90">
        <v>2</v>
      </c>
      <c r="AQ22" s="90">
        <v>2</v>
      </c>
      <c r="AR22" s="90">
        <v>3</v>
      </c>
      <c r="AS22" s="59">
        <v>7</v>
      </c>
      <c r="AT22" s="90">
        <v>3</v>
      </c>
      <c r="AU22" s="90">
        <v>2</v>
      </c>
      <c r="AV22" s="90">
        <v>3</v>
      </c>
      <c r="AW22" s="59">
        <v>8</v>
      </c>
      <c r="AX22" s="90">
        <v>2</v>
      </c>
      <c r="AY22" s="90">
        <v>2</v>
      </c>
      <c r="AZ22" s="90">
        <v>3</v>
      </c>
      <c r="BA22" s="59">
        <v>7</v>
      </c>
      <c r="BB22" s="90">
        <v>2</v>
      </c>
      <c r="BC22" s="90">
        <v>1</v>
      </c>
      <c r="BD22" s="90">
        <v>4</v>
      </c>
      <c r="BE22" s="59">
        <v>7</v>
      </c>
      <c r="BF22" s="60">
        <f t="shared" si="3"/>
        <v>86</v>
      </c>
      <c r="BG22" s="99">
        <f t="shared" si="4"/>
        <v>27</v>
      </c>
      <c r="BH22" s="99">
        <f t="shared" si="5"/>
        <v>20</v>
      </c>
      <c r="BI22" s="99">
        <f t="shared" si="6"/>
        <v>39</v>
      </c>
      <c r="BJ22" s="99">
        <f t="shared" si="7"/>
        <v>86</v>
      </c>
    </row>
    <row r="23" spans="1:62" s="27" customFormat="1" ht="16.05" customHeight="1" x14ac:dyDescent="0.3">
      <c r="A23" s="15">
        <v>17</v>
      </c>
      <c r="B23" s="131" t="s">
        <v>394</v>
      </c>
      <c r="C23" s="15" t="s">
        <v>412</v>
      </c>
      <c r="D23" s="15" t="s">
        <v>330</v>
      </c>
      <c r="E23" s="15" t="s">
        <v>396</v>
      </c>
      <c r="F23" s="15">
        <v>1.7</v>
      </c>
      <c r="G23" s="88" t="s">
        <v>397</v>
      </c>
      <c r="H23" s="88" t="s">
        <v>50</v>
      </c>
      <c r="I23" s="99">
        <v>84</v>
      </c>
      <c r="J23" s="90">
        <v>2</v>
      </c>
      <c r="K23" s="90">
        <v>2</v>
      </c>
      <c r="L23" s="90">
        <v>3</v>
      </c>
      <c r="M23" s="59">
        <v>7</v>
      </c>
      <c r="N23" s="90">
        <v>2</v>
      </c>
      <c r="O23" s="90">
        <v>1</v>
      </c>
      <c r="P23" s="90">
        <v>3</v>
      </c>
      <c r="Q23" s="59">
        <v>6</v>
      </c>
      <c r="R23" s="90">
        <v>2</v>
      </c>
      <c r="S23" s="90">
        <v>2</v>
      </c>
      <c r="T23" s="90">
        <v>3</v>
      </c>
      <c r="U23" s="59">
        <v>7</v>
      </c>
      <c r="V23" s="90">
        <v>3</v>
      </c>
      <c r="W23" s="90">
        <v>2</v>
      </c>
      <c r="X23" s="90">
        <v>3</v>
      </c>
      <c r="Y23" s="59">
        <v>8</v>
      </c>
      <c r="Z23" s="90">
        <v>2</v>
      </c>
      <c r="AA23" s="90">
        <v>1</v>
      </c>
      <c r="AB23" s="90">
        <v>3</v>
      </c>
      <c r="AC23" s="59">
        <v>6</v>
      </c>
      <c r="AD23" s="90">
        <v>2</v>
      </c>
      <c r="AE23" s="90">
        <v>2</v>
      </c>
      <c r="AF23" s="90">
        <v>3</v>
      </c>
      <c r="AG23" s="59">
        <v>7</v>
      </c>
      <c r="AH23" s="90">
        <v>2</v>
      </c>
      <c r="AI23" s="90">
        <v>2</v>
      </c>
      <c r="AJ23" s="90">
        <v>3</v>
      </c>
      <c r="AK23" s="59">
        <v>7</v>
      </c>
      <c r="AL23" s="90">
        <v>3</v>
      </c>
      <c r="AM23" s="90">
        <v>1</v>
      </c>
      <c r="AN23" s="90">
        <v>3</v>
      </c>
      <c r="AO23" s="59">
        <v>7</v>
      </c>
      <c r="AP23" s="90">
        <v>2</v>
      </c>
      <c r="AQ23" s="90">
        <v>2</v>
      </c>
      <c r="AR23" s="90">
        <v>3</v>
      </c>
      <c r="AS23" s="59">
        <v>7</v>
      </c>
      <c r="AT23" s="90">
        <v>2</v>
      </c>
      <c r="AU23" s="90">
        <v>2</v>
      </c>
      <c r="AV23" s="90">
        <v>3</v>
      </c>
      <c r="AW23" s="59">
        <v>7</v>
      </c>
      <c r="AX23" s="90">
        <v>2</v>
      </c>
      <c r="AY23" s="90">
        <v>1</v>
      </c>
      <c r="AZ23" s="90">
        <v>3</v>
      </c>
      <c r="BA23" s="59">
        <v>6</v>
      </c>
      <c r="BB23" s="90">
        <v>3</v>
      </c>
      <c r="BC23" s="90">
        <v>2</v>
      </c>
      <c r="BD23" s="90">
        <v>4</v>
      </c>
      <c r="BE23" s="59">
        <v>9</v>
      </c>
      <c r="BF23" s="60">
        <f t="shared" si="3"/>
        <v>84</v>
      </c>
      <c r="BG23" s="99">
        <f t="shared" si="4"/>
        <v>27</v>
      </c>
      <c r="BH23" s="99">
        <f t="shared" si="5"/>
        <v>20</v>
      </c>
      <c r="BI23" s="99">
        <f t="shared" si="6"/>
        <v>37</v>
      </c>
      <c r="BJ23" s="99">
        <f t="shared" si="7"/>
        <v>84</v>
      </c>
    </row>
    <row r="24" spans="1:62" s="27" customFormat="1" ht="16.05" customHeight="1" x14ac:dyDescent="0.3">
      <c r="A24" s="15">
        <v>18</v>
      </c>
      <c r="B24" s="131" t="s">
        <v>394</v>
      </c>
      <c r="C24" s="15" t="s">
        <v>413</v>
      </c>
      <c r="D24" s="15" t="s">
        <v>330</v>
      </c>
      <c r="E24" s="15" t="s">
        <v>396</v>
      </c>
      <c r="F24" s="15">
        <v>1.7</v>
      </c>
      <c r="G24" s="88" t="s">
        <v>397</v>
      </c>
      <c r="H24" s="88" t="s">
        <v>51</v>
      </c>
      <c r="I24" s="99">
        <v>357</v>
      </c>
      <c r="J24" s="90">
        <v>9</v>
      </c>
      <c r="K24" s="90">
        <v>8</v>
      </c>
      <c r="L24" s="90">
        <v>15</v>
      </c>
      <c r="M24" s="59">
        <v>32</v>
      </c>
      <c r="N24" s="90">
        <v>10</v>
      </c>
      <c r="O24" s="90">
        <v>7</v>
      </c>
      <c r="P24" s="90">
        <v>12</v>
      </c>
      <c r="Q24" s="59">
        <v>29</v>
      </c>
      <c r="R24" s="90">
        <v>10</v>
      </c>
      <c r="S24" s="90">
        <v>7</v>
      </c>
      <c r="T24" s="90">
        <v>13</v>
      </c>
      <c r="U24" s="59">
        <v>30</v>
      </c>
      <c r="V24" s="90">
        <v>9</v>
      </c>
      <c r="W24" s="90">
        <v>7</v>
      </c>
      <c r="X24" s="90">
        <v>13</v>
      </c>
      <c r="Y24" s="59">
        <v>29</v>
      </c>
      <c r="Z24" s="90">
        <v>10</v>
      </c>
      <c r="AA24" s="90">
        <v>7</v>
      </c>
      <c r="AB24" s="90">
        <v>14</v>
      </c>
      <c r="AC24" s="59">
        <v>31</v>
      </c>
      <c r="AD24" s="90">
        <v>9</v>
      </c>
      <c r="AE24" s="90">
        <v>6</v>
      </c>
      <c r="AF24" s="90">
        <v>12</v>
      </c>
      <c r="AG24" s="59">
        <v>27</v>
      </c>
      <c r="AH24" s="90">
        <v>10</v>
      </c>
      <c r="AI24" s="90">
        <v>8</v>
      </c>
      <c r="AJ24" s="90">
        <v>13</v>
      </c>
      <c r="AK24" s="59">
        <v>31</v>
      </c>
      <c r="AL24" s="90">
        <v>9</v>
      </c>
      <c r="AM24" s="90">
        <v>7</v>
      </c>
      <c r="AN24" s="90">
        <v>13</v>
      </c>
      <c r="AO24" s="59">
        <v>29</v>
      </c>
      <c r="AP24" s="90">
        <v>10</v>
      </c>
      <c r="AQ24" s="90">
        <v>7</v>
      </c>
      <c r="AR24" s="90">
        <v>12</v>
      </c>
      <c r="AS24" s="59">
        <v>29</v>
      </c>
      <c r="AT24" s="90">
        <v>10</v>
      </c>
      <c r="AU24" s="90">
        <v>8</v>
      </c>
      <c r="AV24" s="90">
        <v>13</v>
      </c>
      <c r="AW24" s="59">
        <v>31</v>
      </c>
      <c r="AX24" s="90">
        <v>9</v>
      </c>
      <c r="AY24" s="90">
        <v>7</v>
      </c>
      <c r="AZ24" s="90">
        <v>13</v>
      </c>
      <c r="BA24" s="59">
        <v>29</v>
      </c>
      <c r="BB24" s="90">
        <v>10</v>
      </c>
      <c r="BC24" s="90">
        <v>6</v>
      </c>
      <c r="BD24" s="90">
        <v>14</v>
      </c>
      <c r="BE24" s="59">
        <v>30</v>
      </c>
      <c r="BF24" s="60">
        <f t="shared" si="3"/>
        <v>357</v>
      </c>
      <c r="BG24" s="99">
        <f t="shared" si="4"/>
        <v>115</v>
      </c>
      <c r="BH24" s="99">
        <f t="shared" si="5"/>
        <v>85</v>
      </c>
      <c r="BI24" s="99">
        <f t="shared" si="6"/>
        <v>157</v>
      </c>
      <c r="BJ24" s="99">
        <f t="shared" si="7"/>
        <v>357</v>
      </c>
    </row>
    <row r="25" spans="1:62" s="27" customFormat="1" ht="16.05" customHeight="1" x14ac:dyDescent="0.3">
      <c r="A25" s="15">
        <v>19</v>
      </c>
      <c r="B25" s="131" t="s">
        <v>394</v>
      </c>
      <c r="C25" s="15" t="s">
        <v>414</v>
      </c>
      <c r="D25" s="15" t="s">
        <v>403</v>
      </c>
      <c r="E25" s="15" t="s">
        <v>396</v>
      </c>
      <c r="F25" s="15">
        <v>1.7</v>
      </c>
      <c r="G25" s="88" t="s">
        <v>397</v>
      </c>
      <c r="H25" s="88" t="s">
        <v>50</v>
      </c>
      <c r="I25" s="99">
        <v>339</v>
      </c>
      <c r="J25" s="90">
        <v>8</v>
      </c>
      <c r="K25" s="90">
        <v>7</v>
      </c>
      <c r="L25" s="90">
        <v>14</v>
      </c>
      <c r="M25" s="59">
        <v>29</v>
      </c>
      <c r="N25" s="90">
        <v>9</v>
      </c>
      <c r="O25" s="90">
        <v>6</v>
      </c>
      <c r="P25" s="90">
        <v>11</v>
      </c>
      <c r="Q25" s="59">
        <v>26</v>
      </c>
      <c r="R25" s="90">
        <v>10</v>
      </c>
      <c r="S25" s="90">
        <v>7</v>
      </c>
      <c r="T25" s="90">
        <v>12</v>
      </c>
      <c r="U25" s="59">
        <v>29</v>
      </c>
      <c r="V25" s="90">
        <v>9</v>
      </c>
      <c r="W25" s="90">
        <v>7</v>
      </c>
      <c r="X25" s="90">
        <v>12</v>
      </c>
      <c r="Y25" s="59">
        <v>28</v>
      </c>
      <c r="Z25" s="90">
        <v>9</v>
      </c>
      <c r="AA25" s="90">
        <v>7</v>
      </c>
      <c r="AB25" s="90">
        <v>13</v>
      </c>
      <c r="AC25" s="59">
        <v>29</v>
      </c>
      <c r="AD25" s="90">
        <v>9</v>
      </c>
      <c r="AE25" s="90">
        <v>7</v>
      </c>
      <c r="AF25" s="90">
        <v>12</v>
      </c>
      <c r="AG25" s="59">
        <v>28</v>
      </c>
      <c r="AH25" s="90">
        <v>9</v>
      </c>
      <c r="AI25" s="90">
        <v>7</v>
      </c>
      <c r="AJ25" s="90">
        <v>12</v>
      </c>
      <c r="AK25" s="59">
        <v>28</v>
      </c>
      <c r="AL25" s="90">
        <v>9</v>
      </c>
      <c r="AM25" s="90">
        <v>7</v>
      </c>
      <c r="AN25" s="90">
        <v>13</v>
      </c>
      <c r="AO25" s="59">
        <v>29</v>
      </c>
      <c r="AP25" s="90">
        <v>9</v>
      </c>
      <c r="AQ25" s="90">
        <v>7</v>
      </c>
      <c r="AR25" s="90">
        <v>12</v>
      </c>
      <c r="AS25" s="59">
        <v>28</v>
      </c>
      <c r="AT25" s="90">
        <v>9</v>
      </c>
      <c r="AU25" s="90">
        <v>7</v>
      </c>
      <c r="AV25" s="90">
        <v>13</v>
      </c>
      <c r="AW25" s="59">
        <v>29</v>
      </c>
      <c r="AX25" s="90">
        <v>9</v>
      </c>
      <c r="AY25" s="90">
        <v>7</v>
      </c>
      <c r="AZ25" s="90">
        <v>12</v>
      </c>
      <c r="BA25" s="59">
        <v>28</v>
      </c>
      <c r="BB25" s="90">
        <v>9</v>
      </c>
      <c r="BC25" s="90">
        <v>6</v>
      </c>
      <c r="BD25" s="90">
        <v>13</v>
      </c>
      <c r="BE25" s="59">
        <v>28</v>
      </c>
      <c r="BF25" s="60">
        <f t="shared" si="3"/>
        <v>339</v>
      </c>
      <c r="BG25" s="99">
        <f t="shared" si="4"/>
        <v>108</v>
      </c>
      <c r="BH25" s="99">
        <f t="shared" si="5"/>
        <v>82</v>
      </c>
      <c r="BI25" s="99">
        <f t="shared" si="6"/>
        <v>149</v>
      </c>
      <c r="BJ25" s="99">
        <f t="shared" si="7"/>
        <v>339</v>
      </c>
    </row>
    <row r="26" spans="1:62" s="27" customFormat="1" ht="16.05" customHeight="1" x14ac:dyDescent="0.3">
      <c r="A26" s="15">
        <v>20</v>
      </c>
      <c r="B26" s="131" t="s">
        <v>394</v>
      </c>
      <c r="C26" s="15" t="s">
        <v>415</v>
      </c>
      <c r="D26" s="15" t="s">
        <v>330</v>
      </c>
      <c r="E26" s="15" t="s">
        <v>396</v>
      </c>
      <c r="F26" s="15">
        <v>1.7</v>
      </c>
      <c r="G26" s="88" t="s">
        <v>397</v>
      </c>
      <c r="H26" s="88" t="s">
        <v>50</v>
      </c>
      <c r="I26" s="99">
        <v>120</v>
      </c>
      <c r="J26" s="90">
        <v>3</v>
      </c>
      <c r="K26" s="90">
        <v>2</v>
      </c>
      <c r="L26" s="90">
        <v>4</v>
      </c>
      <c r="M26" s="59">
        <v>9</v>
      </c>
      <c r="N26" s="90">
        <v>4</v>
      </c>
      <c r="O26" s="90">
        <v>3</v>
      </c>
      <c r="P26" s="90">
        <v>6</v>
      </c>
      <c r="Q26" s="59">
        <v>13</v>
      </c>
      <c r="R26" s="90">
        <v>6</v>
      </c>
      <c r="S26" s="90">
        <v>4</v>
      </c>
      <c r="T26" s="90">
        <v>8</v>
      </c>
      <c r="U26" s="59">
        <v>18</v>
      </c>
      <c r="V26" s="90">
        <v>3</v>
      </c>
      <c r="W26" s="90">
        <v>2</v>
      </c>
      <c r="X26" s="90">
        <v>4</v>
      </c>
      <c r="Y26" s="59">
        <v>9</v>
      </c>
      <c r="Z26" s="90">
        <v>3</v>
      </c>
      <c r="AA26" s="90">
        <v>3</v>
      </c>
      <c r="AB26" s="90">
        <v>3</v>
      </c>
      <c r="AC26" s="59">
        <v>9</v>
      </c>
      <c r="AD26" s="90">
        <v>3</v>
      </c>
      <c r="AE26" s="90">
        <v>2</v>
      </c>
      <c r="AF26" s="90">
        <v>4</v>
      </c>
      <c r="AG26" s="59">
        <v>9</v>
      </c>
      <c r="AH26" s="90">
        <v>3</v>
      </c>
      <c r="AI26" s="90">
        <v>2</v>
      </c>
      <c r="AJ26" s="90">
        <v>4</v>
      </c>
      <c r="AK26" s="59">
        <v>9</v>
      </c>
      <c r="AL26" s="90">
        <v>3</v>
      </c>
      <c r="AM26" s="90">
        <v>2</v>
      </c>
      <c r="AN26" s="90">
        <v>4</v>
      </c>
      <c r="AO26" s="59">
        <v>9</v>
      </c>
      <c r="AP26" s="90">
        <v>3</v>
      </c>
      <c r="AQ26" s="90">
        <v>2</v>
      </c>
      <c r="AR26" s="90">
        <v>3</v>
      </c>
      <c r="AS26" s="59">
        <v>8</v>
      </c>
      <c r="AT26" s="90">
        <v>3</v>
      </c>
      <c r="AU26" s="90">
        <v>2</v>
      </c>
      <c r="AV26" s="90">
        <v>4</v>
      </c>
      <c r="AW26" s="59">
        <v>9</v>
      </c>
      <c r="AX26" s="90">
        <v>3</v>
      </c>
      <c r="AY26" s="90">
        <v>2</v>
      </c>
      <c r="AZ26" s="90">
        <v>4</v>
      </c>
      <c r="BA26" s="59">
        <v>9</v>
      </c>
      <c r="BB26" s="90">
        <v>3</v>
      </c>
      <c r="BC26" s="90">
        <v>2</v>
      </c>
      <c r="BD26" s="90">
        <v>4</v>
      </c>
      <c r="BE26" s="59">
        <v>9</v>
      </c>
      <c r="BF26" s="60">
        <f t="shared" si="3"/>
        <v>120</v>
      </c>
      <c r="BG26" s="99">
        <f t="shared" si="4"/>
        <v>40</v>
      </c>
      <c r="BH26" s="99">
        <f t="shared" si="5"/>
        <v>28</v>
      </c>
      <c r="BI26" s="99">
        <f t="shared" si="6"/>
        <v>52</v>
      </c>
      <c r="BJ26" s="99">
        <f t="shared" si="7"/>
        <v>120</v>
      </c>
    </row>
    <row r="27" spans="1:62" s="27" customFormat="1" ht="16.05" customHeight="1" x14ac:dyDescent="0.3">
      <c r="A27" s="15">
        <v>21</v>
      </c>
      <c r="B27" s="131" t="s">
        <v>394</v>
      </c>
      <c r="C27" s="15" t="s">
        <v>416</v>
      </c>
      <c r="D27" s="15" t="s">
        <v>403</v>
      </c>
      <c r="E27" s="15" t="s">
        <v>396</v>
      </c>
      <c r="F27" s="15">
        <v>1.7</v>
      </c>
      <c r="G27" s="88" t="s">
        <v>397</v>
      </c>
      <c r="H27" s="88" t="s">
        <v>51</v>
      </c>
      <c r="I27" s="99">
        <v>83</v>
      </c>
      <c r="J27" s="90">
        <v>2</v>
      </c>
      <c r="K27" s="90">
        <v>2</v>
      </c>
      <c r="L27" s="90">
        <v>4</v>
      </c>
      <c r="M27" s="59">
        <v>8</v>
      </c>
      <c r="N27" s="90">
        <v>2</v>
      </c>
      <c r="O27" s="90">
        <v>1</v>
      </c>
      <c r="P27" s="90">
        <v>2</v>
      </c>
      <c r="Q27" s="59">
        <v>5</v>
      </c>
      <c r="R27" s="90">
        <v>2</v>
      </c>
      <c r="S27" s="90">
        <v>2</v>
      </c>
      <c r="T27" s="90">
        <v>3</v>
      </c>
      <c r="U27" s="59">
        <v>7</v>
      </c>
      <c r="V27" s="90">
        <v>2</v>
      </c>
      <c r="W27" s="90">
        <v>1</v>
      </c>
      <c r="X27" s="90">
        <v>3</v>
      </c>
      <c r="Y27" s="59">
        <v>6</v>
      </c>
      <c r="Z27" s="90">
        <v>3</v>
      </c>
      <c r="AA27" s="90">
        <v>2</v>
      </c>
      <c r="AB27" s="90">
        <v>4</v>
      </c>
      <c r="AC27" s="59">
        <v>9</v>
      </c>
      <c r="AD27" s="90">
        <v>2</v>
      </c>
      <c r="AE27" s="90">
        <v>2</v>
      </c>
      <c r="AF27" s="90">
        <v>3</v>
      </c>
      <c r="AG27" s="59">
        <v>7</v>
      </c>
      <c r="AH27" s="90">
        <v>2</v>
      </c>
      <c r="AI27" s="90">
        <v>1</v>
      </c>
      <c r="AJ27" s="90">
        <v>3</v>
      </c>
      <c r="AK27" s="59">
        <v>6</v>
      </c>
      <c r="AL27" s="90">
        <v>2</v>
      </c>
      <c r="AM27" s="90">
        <v>2</v>
      </c>
      <c r="AN27" s="90">
        <v>3</v>
      </c>
      <c r="AO27" s="59">
        <v>7</v>
      </c>
      <c r="AP27" s="90">
        <v>3</v>
      </c>
      <c r="AQ27" s="90">
        <v>2</v>
      </c>
      <c r="AR27" s="90">
        <v>3</v>
      </c>
      <c r="AS27" s="59">
        <v>8</v>
      </c>
      <c r="AT27" s="90">
        <v>2</v>
      </c>
      <c r="AU27" s="90">
        <v>1</v>
      </c>
      <c r="AV27" s="90">
        <v>3</v>
      </c>
      <c r="AW27" s="59">
        <v>6</v>
      </c>
      <c r="AX27" s="90">
        <v>2</v>
      </c>
      <c r="AY27" s="90">
        <v>2</v>
      </c>
      <c r="AZ27" s="90">
        <v>3</v>
      </c>
      <c r="BA27" s="59">
        <v>7</v>
      </c>
      <c r="BB27" s="90">
        <v>3</v>
      </c>
      <c r="BC27" s="90">
        <v>1</v>
      </c>
      <c r="BD27" s="90">
        <v>3</v>
      </c>
      <c r="BE27" s="59">
        <v>7</v>
      </c>
      <c r="BF27" s="60">
        <f t="shared" si="3"/>
        <v>83</v>
      </c>
      <c r="BG27" s="99">
        <f t="shared" si="4"/>
        <v>27</v>
      </c>
      <c r="BH27" s="99">
        <f t="shared" si="5"/>
        <v>19</v>
      </c>
      <c r="BI27" s="99">
        <f t="shared" si="6"/>
        <v>37</v>
      </c>
      <c r="BJ27" s="99">
        <f t="shared" si="7"/>
        <v>83</v>
      </c>
    </row>
    <row r="28" spans="1:62" s="27" customFormat="1" ht="16.05" customHeight="1" x14ac:dyDescent="0.3">
      <c r="A28" s="15">
        <v>22</v>
      </c>
      <c r="B28" s="131" t="s">
        <v>394</v>
      </c>
      <c r="C28" s="15" t="s">
        <v>417</v>
      </c>
      <c r="D28" s="15" t="s">
        <v>403</v>
      </c>
      <c r="E28" s="15" t="s">
        <v>396</v>
      </c>
      <c r="F28" s="15">
        <v>1.7</v>
      </c>
      <c r="G28" s="88" t="s">
        <v>397</v>
      </c>
      <c r="H28" s="88" t="s">
        <v>50</v>
      </c>
      <c r="I28" s="99">
        <v>86</v>
      </c>
      <c r="J28" s="90">
        <v>2</v>
      </c>
      <c r="K28" s="90">
        <v>2</v>
      </c>
      <c r="L28" s="90">
        <v>4</v>
      </c>
      <c r="M28" s="59">
        <v>8</v>
      </c>
      <c r="N28" s="90">
        <v>2</v>
      </c>
      <c r="O28" s="90">
        <v>2</v>
      </c>
      <c r="P28" s="90">
        <v>3</v>
      </c>
      <c r="Q28" s="59">
        <v>7</v>
      </c>
      <c r="R28" s="90">
        <v>3</v>
      </c>
      <c r="S28" s="90">
        <v>2</v>
      </c>
      <c r="T28" s="90">
        <v>3</v>
      </c>
      <c r="U28" s="59">
        <v>8</v>
      </c>
      <c r="V28" s="90">
        <v>2</v>
      </c>
      <c r="W28" s="90">
        <v>2</v>
      </c>
      <c r="X28" s="90">
        <v>3</v>
      </c>
      <c r="Y28" s="59">
        <v>7</v>
      </c>
      <c r="Z28" s="90">
        <v>2</v>
      </c>
      <c r="AA28" s="90">
        <v>2</v>
      </c>
      <c r="AB28" s="90">
        <v>3</v>
      </c>
      <c r="AC28" s="59">
        <v>7</v>
      </c>
      <c r="AD28" s="90">
        <v>2</v>
      </c>
      <c r="AE28" s="90">
        <v>2</v>
      </c>
      <c r="AF28" s="90">
        <v>3</v>
      </c>
      <c r="AG28" s="59">
        <v>7</v>
      </c>
      <c r="AH28" s="90">
        <v>2</v>
      </c>
      <c r="AI28" s="90">
        <v>2</v>
      </c>
      <c r="AJ28" s="90">
        <v>3</v>
      </c>
      <c r="AK28" s="59">
        <v>7</v>
      </c>
      <c r="AL28" s="90">
        <v>2</v>
      </c>
      <c r="AM28" s="90">
        <v>2</v>
      </c>
      <c r="AN28" s="90">
        <v>3</v>
      </c>
      <c r="AO28" s="59">
        <v>7</v>
      </c>
      <c r="AP28" s="90">
        <v>2</v>
      </c>
      <c r="AQ28" s="90">
        <v>2</v>
      </c>
      <c r="AR28" s="90">
        <v>3</v>
      </c>
      <c r="AS28" s="59">
        <v>7</v>
      </c>
      <c r="AT28" s="90">
        <v>2</v>
      </c>
      <c r="AU28" s="90">
        <v>2</v>
      </c>
      <c r="AV28" s="90">
        <v>3</v>
      </c>
      <c r="AW28" s="59">
        <v>7</v>
      </c>
      <c r="AX28" s="90">
        <v>2</v>
      </c>
      <c r="AY28" s="90">
        <v>2</v>
      </c>
      <c r="AZ28" s="90">
        <v>3</v>
      </c>
      <c r="BA28" s="59">
        <v>7</v>
      </c>
      <c r="BB28" s="90">
        <v>2</v>
      </c>
      <c r="BC28" s="90">
        <v>2</v>
      </c>
      <c r="BD28" s="90">
        <v>3</v>
      </c>
      <c r="BE28" s="59">
        <v>7</v>
      </c>
      <c r="BF28" s="60">
        <f t="shared" si="3"/>
        <v>86</v>
      </c>
      <c r="BG28" s="99">
        <f t="shared" si="4"/>
        <v>25</v>
      </c>
      <c r="BH28" s="99">
        <f t="shared" si="5"/>
        <v>24</v>
      </c>
      <c r="BI28" s="99">
        <f t="shared" si="6"/>
        <v>37</v>
      </c>
      <c r="BJ28" s="99">
        <f t="shared" si="7"/>
        <v>86</v>
      </c>
    </row>
    <row r="29" spans="1:62" s="27" customFormat="1" ht="16.05" customHeight="1" x14ac:dyDescent="0.3">
      <c r="A29" s="15">
        <v>23</v>
      </c>
      <c r="B29" s="131" t="s">
        <v>394</v>
      </c>
      <c r="C29" s="15" t="s">
        <v>418</v>
      </c>
      <c r="D29" s="15" t="s">
        <v>403</v>
      </c>
      <c r="E29" s="15" t="s">
        <v>396</v>
      </c>
      <c r="F29" s="15">
        <v>1.7</v>
      </c>
      <c r="G29" s="88" t="s">
        <v>397</v>
      </c>
      <c r="H29" s="88" t="s">
        <v>50</v>
      </c>
      <c r="I29" s="99">
        <v>87</v>
      </c>
      <c r="J29" s="90">
        <v>2</v>
      </c>
      <c r="K29" s="90">
        <v>2</v>
      </c>
      <c r="L29" s="90">
        <v>4</v>
      </c>
      <c r="M29" s="59">
        <v>8</v>
      </c>
      <c r="N29" s="90">
        <v>2</v>
      </c>
      <c r="O29" s="90">
        <v>2</v>
      </c>
      <c r="P29" s="90">
        <v>3</v>
      </c>
      <c r="Q29" s="59">
        <v>7</v>
      </c>
      <c r="R29" s="90">
        <v>3</v>
      </c>
      <c r="S29" s="90">
        <v>2</v>
      </c>
      <c r="T29" s="90">
        <v>3</v>
      </c>
      <c r="U29" s="59">
        <v>8</v>
      </c>
      <c r="V29" s="90">
        <v>3</v>
      </c>
      <c r="W29" s="90">
        <v>3</v>
      </c>
      <c r="X29" s="90">
        <v>3</v>
      </c>
      <c r="Y29" s="59">
        <v>9</v>
      </c>
      <c r="Z29" s="90">
        <v>2</v>
      </c>
      <c r="AA29" s="90">
        <v>2</v>
      </c>
      <c r="AB29" s="90">
        <v>3</v>
      </c>
      <c r="AC29" s="59">
        <v>7</v>
      </c>
      <c r="AD29" s="90">
        <v>2</v>
      </c>
      <c r="AE29" s="90">
        <v>2</v>
      </c>
      <c r="AF29" s="90">
        <v>3</v>
      </c>
      <c r="AG29" s="59">
        <v>7</v>
      </c>
      <c r="AH29" s="90">
        <v>2</v>
      </c>
      <c r="AI29" s="90">
        <v>2</v>
      </c>
      <c r="AJ29" s="90">
        <v>3</v>
      </c>
      <c r="AK29" s="59">
        <v>7</v>
      </c>
      <c r="AL29" s="90">
        <v>2</v>
      </c>
      <c r="AM29" s="90">
        <v>2</v>
      </c>
      <c r="AN29" s="90">
        <v>3</v>
      </c>
      <c r="AO29" s="59">
        <v>7</v>
      </c>
      <c r="AP29" s="90">
        <v>2</v>
      </c>
      <c r="AQ29" s="90">
        <v>2</v>
      </c>
      <c r="AR29" s="90">
        <v>3</v>
      </c>
      <c r="AS29" s="59">
        <v>7</v>
      </c>
      <c r="AT29" s="90">
        <v>2</v>
      </c>
      <c r="AU29" s="90">
        <v>2</v>
      </c>
      <c r="AV29" s="90">
        <v>3</v>
      </c>
      <c r="AW29" s="59">
        <v>7</v>
      </c>
      <c r="AX29" s="90">
        <v>2</v>
      </c>
      <c r="AY29" s="90">
        <v>2</v>
      </c>
      <c r="AZ29" s="90">
        <v>3</v>
      </c>
      <c r="BA29" s="59">
        <v>7</v>
      </c>
      <c r="BB29" s="90">
        <v>2</v>
      </c>
      <c r="BC29" s="90">
        <v>1</v>
      </c>
      <c r="BD29" s="90">
        <v>3</v>
      </c>
      <c r="BE29" s="59">
        <v>6</v>
      </c>
      <c r="BF29" s="60">
        <f t="shared" si="3"/>
        <v>87</v>
      </c>
      <c r="BG29" s="99">
        <f t="shared" si="4"/>
        <v>26</v>
      </c>
      <c r="BH29" s="99">
        <f t="shared" si="5"/>
        <v>24</v>
      </c>
      <c r="BI29" s="99">
        <f t="shared" si="6"/>
        <v>37</v>
      </c>
      <c r="BJ29" s="99">
        <f t="shared" si="7"/>
        <v>87</v>
      </c>
    </row>
    <row r="30" spans="1:62" s="27" customFormat="1" ht="16.05" customHeight="1" x14ac:dyDescent="0.3">
      <c r="A30" s="15">
        <v>24</v>
      </c>
      <c r="B30" s="131" t="s">
        <v>394</v>
      </c>
      <c r="C30" s="15" t="s">
        <v>419</v>
      </c>
      <c r="D30" s="15" t="s">
        <v>330</v>
      </c>
      <c r="E30" s="15" t="s">
        <v>396</v>
      </c>
      <c r="F30" s="15">
        <v>1.7</v>
      </c>
      <c r="G30" s="88" t="s">
        <v>397</v>
      </c>
      <c r="H30" s="88" t="s">
        <v>51</v>
      </c>
      <c r="I30" s="99">
        <v>232</v>
      </c>
      <c r="J30" s="90">
        <v>5</v>
      </c>
      <c r="K30" s="90">
        <v>5</v>
      </c>
      <c r="L30" s="90">
        <v>10</v>
      </c>
      <c r="M30" s="59">
        <v>20</v>
      </c>
      <c r="N30" s="90">
        <v>6</v>
      </c>
      <c r="O30" s="90">
        <v>4</v>
      </c>
      <c r="P30" s="90">
        <v>7</v>
      </c>
      <c r="Q30" s="59">
        <v>17</v>
      </c>
      <c r="R30" s="90">
        <v>7</v>
      </c>
      <c r="S30" s="90">
        <v>5</v>
      </c>
      <c r="T30" s="90">
        <v>9</v>
      </c>
      <c r="U30" s="59">
        <v>21</v>
      </c>
      <c r="V30" s="90">
        <v>6</v>
      </c>
      <c r="W30" s="90">
        <v>4</v>
      </c>
      <c r="X30" s="90">
        <v>8</v>
      </c>
      <c r="Y30" s="59">
        <v>18</v>
      </c>
      <c r="Z30" s="90">
        <v>6</v>
      </c>
      <c r="AA30" s="90">
        <v>5</v>
      </c>
      <c r="AB30" s="90">
        <v>9</v>
      </c>
      <c r="AC30" s="59">
        <v>20</v>
      </c>
      <c r="AD30" s="90">
        <v>6</v>
      </c>
      <c r="AE30" s="90">
        <v>4</v>
      </c>
      <c r="AF30" s="90">
        <v>9</v>
      </c>
      <c r="AG30" s="59">
        <v>19</v>
      </c>
      <c r="AH30" s="90">
        <v>6</v>
      </c>
      <c r="AI30" s="90">
        <v>5</v>
      </c>
      <c r="AJ30" s="90">
        <v>8</v>
      </c>
      <c r="AK30" s="59">
        <v>19</v>
      </c>
      <c r="AL30" s="90">
        <v>7</v>
      </c>
      <c r="AM30" s="90">
        <v>4</v>
      </c>
      <c r="AN30" s="90">
        <v>9</v>
      </c>
      <c r="AO30" s="59">
        <v>20</v>
      </c>
      <c r="AP30" s="90">
        <v>6</v>
      </c>
      <c r="AQ30" s="90">
        <v>5</v>
      </c>
      <c r="AR30" s="90">
        <v>8</v>
      </c>
      <c r="AS30" s="59">
        <v>19</v>
      </c>
      <c r="AT30" s="90">
        <v>6</v>
      </c>
      <c r="AU30" s="90">
        <v>5</v>
      </c>
      <c r="AV30" s="90">
        <v>9</v>
      </c>
      <c r="AW30" s="59">
        <v>20</v>
      </c>
      <c r="AX30" s="90">
        <v>6</v>
      </c>
      <c r="AY30" s="90">
        <v>4</v>
      </c>
      <c r="AZ30" s="90">
        <v>8</v>
      </c>
      <c r="BA30" s="59">
        <v>18</v>
      </c>
      <c r="BB30" s="90">
        <v>7</v>
      </c>
      <c r="BC30" s="90">
        <v>5</v>
      </c>
      <c r="BD30" s="90">
        <v>9</v>
      </c>
      <c r="BE30" s="59">
        <v>21</v>
      </c>
      <c r="BF30" s="60">
        <f t="shared" si="3"/>
        <v>232</v>
      </c>
      <c r="BG30" s="99">
        <f t="shared" si="4"/>
        <v>74</v>
      </c>
      <c r="BH30" s="99">
        <f t="shared" si="5"/>
        <v>55</v>
      </c>
      <c r="BI30" s="99">
        <f t="shared" si="6"/>
        <v>103</v>
      </c>
      <c r="BJ30" s="99">
        <f t="shared" si="7"/>
        <v>232</v>
      </c>
    </row>
    <row r="31" spans="1:62" s="27" customFormat="1" ht="16.05" customHeight="1" x14ac:dyDescent="0.3">
      <c r="A31" s="15">
        <v>25</v>
      </c>
      <c r="B31" s="131" t="s">
        <v>394</v>
      </c>
      <c r="C31" s="15" t="s">
        <v>420</v>
      </c>
      <c r="D31" s="15" t="s">
        <v>403</v>
      </c>
      <c r="E31" s="15" t="s">
        <v>396</v>
      </c>
      <c r="F31" s="15">
        <v>1.7</v>
      </c>
      <c r="G31" s="88" t="s">
        <v>397</v>
      </c>
      <c r="H31" s="88" t="s">
        <v>51</v>
      </c>
      <c r="I31" s="99">
        <v>559</v>
      </c>
      <c r="J31" s="90">
        <v>16</v>
      </c>
      <c r="K31" s="90">
        <v>21</v>
      </c>
      <c r="L31" s="90">
        <v>45</v>
      </c>
      <c r="M31" s="59">
        <v>82</v>
      </c>
      <c r="N31" s="90">
        <v>8</v>
      </c>
      <c r="O31" s="90">
        <v>9</v>
      </c>
      <c r="P31" s="90">
        <v>17</v>
      </c>
      <c r="Q31" s="59">
        <v>34</v>
      </c>
      <c r="R31" s="90">
        <v>30</v>
      </c>
      <c r="S31" s="90">
        <v>20</v>
      </c>
      <c r="T31" s="90">
        <v>35</v>
      </c>
      <c r="U31" s="59">
        <v>85</v>
      </c>
      <c r="V31" s="90">
        <v>17</v>
      </c>
      <c r="W31" s="90">
        <v>12</v>
      </c>
      <c r="X31" s="90">
        <v>27</v>
      </c>
      <c r="Y31" s="59">
        <v>56</v>
      </c>
      <c r="Z31" s="90">
        <v>8</v>
      </c>
      <c r="AA31" s="90">
        <v>7</v>
      </c>
      <c r="AB31" s="90">
        <v>12</v>
      </c>
      <c r="AC31" s="59">
        <v>27</v>
      </c>
      <c r="AD31" s="90">
        <v>8</v>
      </c>
      <c r="AE31" s="90">
        <v>6</v>
      </c>
      <c r="AF31" s="90">
        <v>11</v>
      </c>
      <c r="AG31" s="59">
        <v>25</v>
      </c>
      <c r="AH31" s="90">
        <v>9</v>
      </c>
      <c r="AI31" s="90">
        <v>6</v>
      </c>
      <c r="AJ31" s="90">
        <v>11</v>
      </c>
      <c r="AK31" s="59">
        <v>26</v>
      </c>
      <c r="AL31" s="90">
        <v>8</v>
      </c>
      <c r="AM31" s="90">
        <v>6</v>
      </c>
      <c r="AN31" s="90">
        <v>12</v>
      </c>
      <c r="AO31" s="59">
        <v>26</v>
      </c>
      <c r="AP31" s="90">
        <v>23</v>
      </c>
      <c r="AQ31" s="90">
        <v>13</v>
      </c>
      <c r="AR31" s="90">
        <v>21</v>
      </c>
      <c r="AS31" s="59">
        <v>57</v>
      </c>
      <c r="AT31" s="90">
        <v>11</v>
      </c>
      <c r="AU31" s="90">
        <v>9</v>
      </c>
      <c r="AV31" s="90">
        <v>19</v>
      </c>
      <c r="AW31" s="59">
        <v>39</v>
      </c>
      <c r="AX31" s="90">
        <v>8</v>
      </c>
      <c r="AY31" s="90">
        <v>7</v>
      </c>
      <c r="AZ31" s="90">
        <v>12</v>
      </c>
      <c r="BA31" s="59">
        <v>27</v>
      </c>
      <c r="BB31" s="90">
        <v>18</v>
      </c>
      <c r="BC31" s="90">
        <v>18</v>
      </c>
      <c r="BD31" s="90">
        <v>39</v>
      </c>
      <c r="BE31" s="59">
        <v>75</v>
      </c>
      <c r="BF31" s="60">
        <f t="shared" si="3"/>
        <v>559</v>
      </c>
      <c r="BG31" s="99">
        <f t="shared" si="4"/>
        <v>164</v>
      </c>
      <c r="BH31" s="99">
        <f t="shared" si="5"/>
        <v>134</v>
      </c>
      <c r="BI31" s="99">
        <f t="shared" si="6"/>
        <v>261</v>
      </c>
      <c r="BJ31" s="99">
        <f t="shared" si="7"/>
        <v>559</v>
      </c>
    </row>
    <row r="32" spans="1:62" s="27" customFormat="1" ht="16.05" customHeight="1" x14ac:dyDescent="0.3">
      <c r="A32" s="15">
        <v>26</v>
      </c>
      <c r="B32" s="131" t="s">
        <v>394</v>
      </c>
      <c r="C32" s="15" t="s">
        <v>421</v>
      </c>
      <c r="D32" s="15" t="s">
        <v>403</v>
      </c>
      <c r="E32" s="15" t="s">
        <v>396</v>
      </c>
      <c r="F32" s="15">
        <v>1.7</v>
      </c>
      <c r="G32" s="88" t="s">
        <v>397</v>
      </c>
      <c r="H32" s="88" t="s">
        <v>51</v>
      </c>
      <c r="I32" s="99">
        <v>172</v>
      </c>
      <c r="J32" s="90">
        <v>6</v>
      </c>
      <c r="K32" s="90">
        <v>4</v>
      </c>
      <c r="L32" s="90">
        <v>10</v>
      </c>
      <c r="M32" s="59">
        <v>20</v>
      </c>
      <c r="N32" s="90">
        <v>5</v>
      </c>
      <c r="O32" s="90">
        <v>5</v>
      </c>
      <c r="P32" s="90">
        <v>8</v>
      </c>
      <c r="Q32" s="59">
        <v>18</v>
      </c>
      <c r="R32" s="90">
        <v>6</v>
      </c>
      <c r="S32" s="90">
        <v>4</v>
      </c>
      <c r="T32" s="90">
        <v>6</v>
      </c>
      <c r="U32" s="59">
        <v>16</v>
      </c>
      <c r="V32" s="90">
        <v>4</v>
      </c>
      <c r="W32" s="90">
        <v>3</v>
      </c>
      <c r="X32" s="90">
        <v>6</v>
      </c>
      <c r="Y32" s="59">
        <v>13</v>
      </c>
      <c r="Z32" s="90">
        <v>4</v>
      </c>
      <c r="AA32" s="90">
        <v>3</v>
      </c>
      <c r="AB32" s="90">
        <v>6</v>
      </c>
      <c r="AC32" s="59">
        <v>13</v>
      </c>
      <c r="AD32" s="90">
        <v>4</v>
      </c>
      <c r="AE32" s="90">
        <v>3</v>
      </c>
      <c r="AF32" s="90">
        <v>6</v>
      </c>
      <c r="AG32" s="59">
        <v>13</v>
      </c>
      <c r="AH32" s="90">
        <v>5</v>
      </c>
      <c r="AI32" s="90">
        <v>3</v>
      </c>
      <c r="AJ32" s="90">
        <v>5</v>
      </c>
      <c r="AK32" s="59">
        <v>13</v>
      </c>
      <c r="AL32" s="90">
        <v>4</v>
      </c>
      <c r="AM32" s="90">
        <v>3</v>
      </c>
      <c r="AN32" s="90">
        <v>6</v>
      </c>
      <c r="AO32" s="59">
        <v>13</v>
      </c>
      <c r="AP32" s="90">
        <v>4</v>
      </c>
      <c r="AQ32" s="90">
        <v>3</v>
      </c>
      <c r="AR32" s="90">
        <v>6</v>
      </c>
      <c r="AS32" s="59">
        <v>13</v>
      </c>
      <c r="AT32" s="90">
        <v>4</v>
      </c>
      <c r="AU32" s="90">
        <v>4</v>
      </c>
      <c r="AV32" s="90">
        <v>6</v>
      </c>
      <c r="AW32" s="59">
        <v>14</v>
      </c>
      <c r="AX32" s="90">
        <v>5</v>
      </c>
      <c r="AY32" s="90">
        <v>3</v>
      </c>
      <c r="AZ32" s="90">
        <v>5</v>
      </c>
      <c r="BA32" s="59">
        <v>13</v>
      </c>
      <c r="BB32" s="90">
        <v>4</v>
      </c>
      <c r="BC32" s="90">
        <v>3</v>
      </c>
      <c r="BD32" s="90">
        <v>6</v>
      </c>
      <c r="BE32" s="59">
        <v>13</v>
      </c>
      <c r="BF32" s="60">
        <f t="shared" si="3"/>
        <v>172</v>
      </c>
      <c r="BG32" s="99">
        <f t="shared" si="4"/>
        <v>55</v>
      </c>
      <c r="BH32" s="99">
        <f t="shared" si="5"/>
        <v>41</v>
      </c>
      <c r="BI32" s="99">
        <f t="shared" si="6"/>
        <v>76</v>
      </c>
      <c r="BJ32" s="99">
        <f t="shared" si="7"/>
        <v>172</v>
      </c>
    </row>
    <row r="33" spans="1:62" s="27" customFormat="1" ht="16.05" customHeight="1" x14ac:dyDescent="0.3">
      <c r="A33" s="15">
        <v>27</v>
      </c>
      <c r="B33" s="131" t="s">
        <v>394</v>
      </c>
      <c r="C33" s="15" t="s">
        <v>421</v>
      </c>
      <c r="D33" s="15" t="s">
        <v>403</v>
      </c>
      <c r="E33" s="15" t="s">
        <v>396</v>
      </c>
      <c r="F33" s="15">
        <v>1.7</v>
      </c>
      <c r="G33" s="88" t="s">
        <v>397</v>
      </c>
      <c r="H33" s="88" t="s">
        <v>50</v>
      </c>
      <c r="I33" s="99">
        <v>140</v>
      </c>
      <c r="J33" s="90">
        <v>3</v>
      </c>
      <c r="K33" s="90">
        <v>3</v>
      </c>
      <c r="L33" s="90">
        <v>6</v>
      </c>
      <c r="M33" s="59">
        <v>12</v>
      </c>
      <c r="N33" s="90">
        <v>4</v>
      </c>
      <c r="O33" s="90">
        <v>3</v>
      </c>
      <c r="P33" s="90">
        <v>5</v>
      </c>
      <c r="Q33" s="59">
        <v>12</v>
      </c>
      <c r="R33" s="90">
        <v>4</v>
      </c>
      <c r="S33" s="90">
        <v>3</v>
      </c>
      <c r="T33" s="90">
        <v>5</v>
      </c>
      <c r="U33" s="59">
        <v>12</v>
      </c>
      <c r="V33" s="90">
        <v>4</v>
      </c>
      <c r="W33" s="90">
        <v>3</v>
      </c>
      <c r="X33" s="90">
        <v>5</v>
      </c>
      <c r="Y33" s="59">
        <v>12</v>
      </c>
      <c r="Z33" s="90">
        <v>4</v>
      </c>
      <c r="AA33" s="90">
        <v>3</v>
      </c>
      <c r="AB33" s="90">
        <v>5</v>
      </c>
      <c r="AC33" s="59">
        <v>12</v>
      </c>
      <c r="AD33" s="90">
        <v>3</v>
      </c>
      <c r="AE33" s="90">
        <v>3</v>
      </c>
      <c r="AF33" s="90">
        <v>3</v>
      </c>
      <c r="AG33" s="59">
        <v>9</v>
      </c>
      <c r="AH33" s="90">
        <v>4</v>
      </c>
      <c r="AI33" s="90">
        <v>3</v>
      </c>
      <c r="AJ33" s="90">
        <v>5</v>
      </c>
      <c r="AK33" s="59">
        <v>12</v>
      </c>
      <c r="AL33" s="90">
        <v>4</v>
      </c>
      <c r="AM33" s="90">
        <v>3</v>
      </c>
      <c r="AN33" s="90">
        <v>5</v>
      </c>
      <c r="AO33" s="59">
        <v>12</v>
      </c>
      <c r="AP33" s="90">
        <v>4</v>
      </c>
      <c r="AQ33" s="90">
        <v>3</v>
      </c>
      <c r="AR33" s="90">
        <v>5</v>
      </c>
      <c r="AS33" s="59">
        <v>12</v>
      </c>
      <c r="AT33" s="90">
        <v>4</v>
      </c>
      <c r="AU33" s="90">
        <v>3</v>
      </c>
      <c r="AV33" s="90">
        <v>5</v>
      </c>
      <c r="AW33" s="59">
        <v>12</v>
      </c>
      <c r="AX33" s="90">
        <v>4</v>
      </c>
      <c r="AY33" s="90">
        <v>3</v>
      </c>
      <c r="AZ33" s="90">
        <v>5</v>
      </c>
      <c r="BA33" s="59">
        <v>12</v>
      </c>
      <c r="BB33" s="90">
        <v>4</v>
      </c>
      <c r="BC33" s="90">
        <v>2</v>
      </c>
      <c r="BD33" s="90">
        <v>5</v>
      </c>
      <c r="BE33" s="59">
        <v>11</v>
      </c>
      <c r="BF33" s="60">
        <f t="shared" si="3"/>
        <v>140</v>
      </c>
      <c r="BG33" s="99">
        <f t="shared" si="4"/>
        <v>46</v>
      </c>
      <c r="BH33" s="99">
        <f t="shared" si="5"/>
        <v>35</v>
      </c>
      <c r="BI33" s="99">
        <f t="shared" si="6"/>
        <v>59</v>
      </c>
      <c r="BJ33" s="99">
        <f t="shared" si="7"/>
        <v>140</v>
      </c>
    </row>
    <row r="34" spans="1:62" s="27" customFormat="1" ht="16.05" customHeight="1" x14ac:dyDescent="0.3">
      <c r="A34" s="15">
        <v>28</v>
      </c>
      <c r="B34" s="131" t="s">
        <v>394</v>
      </c>
      <c r="C34" s="15" t="s">
        <v>422</v>
      </c>
      <c r="D34" s="15" t="s">
        <v>330</v>
      </c>
      <c r="E34" s="15" t="s">
        <v>396</v>
      </c>
      <c r="F34" s="15">
        <v>1.7</v>
      </c>
      <c r="G34" s="88" t="s">
        <v>397</v>
      </c>
      <c r="H34" s="88" t="s">
        <v>51</v>
      </c>
      <c r="I34" s="99">
        <v>85</v>
      </c>
      <c r="J34" s="90">
        <v>2</v>
      </c>
      <c r="K34" s="90">
        <v>2</v>
      </c>
      <c r="L34" s="90">
        <v>4</v>
      </c>
      <c r="M34" s="59">
        <v>8</v>
      </c>
      <c r="N34" s="90">
        <v>2</v>
      </c>
      <c r="O34" s="90">
        <v>2</v>
      </c>
      <c r="P34" s="90">
        <v>2</v>
      </c>
      <c r="Q34" s="59">
        <v>6</v>
      </c>
      <c r="R34" s="90">
        <v>3</v>
      </c>
      <c r="S34" s="90">
        <v>1</v>
      </c>
      <c r="T34" s="90">
        <v>4</v>
      </c>
      <c r="U34" s="59">
        <v>8</v>
      </c>
      <c r="V34" s="90">
        <v>2</v>
      </c>
      <c r="W34" s="90">
        <v>2</v>
      </c>
      <c r="X34" s="90">
        <v>3</v>
      </c>
      <c r="Y34" s="59">
        <v>7</v>
      </c>
      <c r="Z34" s="90">
        <v>2</v>
      </c>
      <c r="AA34" s="90">
        <v>2</v>
      </c>
      <c r="AB34" s="90">
        <v>3</v>
      </c>
      <c r="AC34" s="59">
        <v>7</v>
      </c>
      <c r="AD34" s="90">
        <v>3</v>
      </c>
      <c r="AE34" s="90">
        <v>1</v>
      </c>
      <c r="AF34" s="90">
        <v>3</v>
      </c>
      <c r="AG34" s="59">
        <v>7</v>
      </c>
      <c r="AH34" s="90">
        <v>2</v>
      </c>
      <c r="AI34" s="90">
        <v>2</v>
      </c>
      <c r="AJ34" s="90">
        <v>3</v>
      </c>
      <c r="AK34" s="59">
        <v>7</v>
      </c>
      <c r="AL34" s="90">
        <v>2</v>
      </c>
      <c r="AM34" s="90">
        <v>2</v>
      </c>
      <c r="AN34" s="90">
        <v>3</v>
      </c>
      <c r="AO34" s="59">
        <v>7</v>
      </c>
      <c r="AP34" s="90">
        <v>3</v>
      </c>
      <c r="AQ34" s="90">
        <v>1</v>
      </c>
      <c r="AR34" s="90">
        <v>3</v>
      </c>
      <c r="AS34" s="59">
        <v>7</v>
      </c>
      <c r="AT34" s="90">
        <v>2</v>
      </c>
      <c r="AU34" s="90">
        <v>2</v>
      </c>
      <c r="AV34" s="90">
        <v>3</v>
      </c>
      <c r="AW34" s="59">
        <v>7</v>
      </c>
      <c r="AX34" s="90">
        <v>2</v>
      </c>
      <c r="AY34" s="90">
        <v>2</v>
      </c>
      <c r="AZ34" s="90">
        <v>3</v>
      </c>
      <c r="BA34" s="59">
        <v>7</v>
      </c>
      <c r="BB34" s="90">
        <v>2</v>
      </c>
      <c r="BC34" s="90">
        <v>1</v>
      </c>
      <c r="BD34" s="90">
        <v>4</v>
      </c>
      <c r="BE34" s="59">
        <v>7</v>
      </c>
      <c r="BF34" s="60">
        <f t="shared" si="3"/>
        <v>85</v>
      </c>
      <c r="BG34" s="99">
        <f t="shared" si="4"/>
        <v>27</v>
      </c>
      <c r="BH34" s="99">
        <f t="shared" si="5"/>
        <v>20</v>
      </c>
      <c r="BI34" s="99">
        <f t="shared" si="6"/>
        <v>38</v>
      </c>
      <c r="BJ34" s="99">
        <f t="shared" si="7"/>
        <v>85</v>
      </c>
    </row>
    <row r="35" spans="1:62" s="27" customFormat="1" ht="16.05" customHeight="1" x14ac:dyDescent="0.3">
      <c r="A35" s="15">
        <v>29</v>
      </c>
      <c r="B35" s="131" t="s">
        <v>394</v>
      </c>
      <c r="C35" s="15" t="s">
        <v>423</v>
      </c>
      <c r="D35" s="15" t="s">
        <v>403</v>
      </c>
      <c r="E35" s="15" t="s">
        <v>396</v>
      </c>
      <c r="F35" s="15">
        <v>1.7</v>
      </c>
      <c r="G35" s="88" t="s">
        <v>397</v>
      </c>
      <c r="H35" s="88" t="s">
        <v>50</v>
      </c>
      <c r="I35" s="99">
        <v>87</v>
      </c>
      <c r="J35" s="90">
        <v>2</v>
      </c>
      <c r="K35" s="90">
        <v>2</v>
      </c>
      <c r="L35" s="90">
        <v>4</v>
      </c>
      <c r="M35" s="59">
        <v>8</v>
      </c>
      <c r="N35" s="90">
        <v>3</v>
      </c>
      <c r="O35" s="90">
        <v>2</v>
      </c>
      <c r="P35" s="90">
        <v>3</v>
      </c>
      <c r="Q35" s="59">
        <v>8</v>
      </c>
      <c r="R35" s="90">
        <v>3</v>
      </c>
      <c r="S35" s="90">
        <v>2</v>
      </c>
      <c r="T35" s="90">
        <v>3</v>
      </c>
      <c r="U35" s="59">
        <v>8</v>
      </c>
      <c r="V35" s="90">
        <v>2</v>
      </c>
      <c r="W35" s="90">
        <v>2</v>
      </c>
      <c r="X35" s="90">
        <v>2</v>
      </c>
      <c r="Y35" s="59">
        <v>6</v>
      </c>
      <c r="Z35" s="90">
        <v>2</v>
      </c>
      <c r="AA35" s="90">
        <v>2</v>
      </c>
      <c r="AB35" s="90">
        <v>3</v>
      </c>
      <c r="AC35" s="59">
        <v>7</v>
      </c>
      <c r="AD35" s="90">
        <v>2</v>
      </c>
      <c r="AE35" s="90">
        <v>2</v>
      </c>
      <c r="AF35" s="90">
        <v>3</v>
      </c>
      <c r="AG35" s="59">
        <v>7</v>
      </c>
      <c r="AH35" s="90">
        <v>2</v>
      </c>
      <c r="AI35" s="90">
        <v>2</v>
      </c>
      <c r="AJ35" s="90">
        <v>3</v>
      </c>
      <c r="AK35" s="59">
        <v>7</v>
      </c>
      <c r="AL35" s="90">
        <v>2</v>
      </c>
      <c r="AM35" s="90">
        <v>2</v>
      </c>
      <c r="AN35" s="90">
        <v>3</v>
      </c>
      <c r="AO35" s="59">
        <v>7</v>
      </c>
      <c r="AP35" s="90">
        <v>3</v>
      </c>
      <c r="AQ35" s="90">
        <v>2</v>
      </c>
      <c r="AR35" s="90">
        <v>3</v>
      </c>
      <c r="AS35" s="59">
        <v>8</v>
      </c>
      <c r="AT35" s="90">
        <v>2</v>
      </c>
      <c r="AU35" s="90">
        <v>2</v>
      </c>
      <c r="AV35" s="90">
        <v>3</v>
      </c>
      <c r="AW35" s="59">
        <v>7</v>
      </c>
      <c r="AX35" s="90">
        <v>2</v>
      </c>
      <c r="AY35" s="90">
        <v>2</v>
      </c>
      <c r="AZ35" s="90">
        <v>3</v>
      </c>
      <c r="BA35" s="59">
        <v>7</v>
      </c>
      <c r="BB35" s="90">
        <v>2</v>
      </c>
      <c r="BC35" s="90">
        <v>2</v>
      </c>
      <c r="BD35" s="90">
        <v>3</v>
      </c>
      <c r="BE35" s="59">
        <v>7</v>
      </c>
      <c r="BF35" s="60">
        <f t="shared" si="3"/>
        <v>87</v>
      </c>
      <c r="BG35" s="99">
        <f t="shared" si="4"/>
        <v>27</v>
      </c>
      <c r="BH35" s="99">
        <f t="shared" si="5"/>
        <v>24</v>
      </c>
      <c r="BI35" s="99">
        <f t="shared" si="6"/>
        <v>36</v>
      </c>
      <c r="BJ35" s="99">
        <f t="shared" si="7"/>
        <v>87</v>
      </c>
    </row>
    <row r="36" spans="1:62" s="27" customFormat="1" ht="16.05" customHeight="1" x14ac:dyDescent="0.3">
      <c r="A36" s="15">
        <v>30</v>
      </c>
      <c r="B36" s="131" t="s">
        <v>394</v>
      </c>
      <c r="C36" s="15" t="s">
        <v>424</v>
      </c>
      <c r="D36" s="15" t="s">
        <v>403</v>
      </c>
      <c r="E36" s="15" t="s">
        <v>396</v>
      </c>
      <c r="F36" s="15">
        <v>1.7</v>
      </c>
      <c r="G36" s="88" t="s">
        <v>397</v>
      </c>
      <c r="H36" s="88" t="s">
        <v>50</v>
      </c>
      <c r="I36" s="99">
        <v>306</v>
      </c>
      <c r="J36" s="90">
        <v>7</v>
      </c>
      <c r="K36" s="90">
        <v>6</v>
      </c>
      <c r="L36" s="90">
        <v>12</v>
      </c>
      <c r="M36" s="59">
        <v>25</v>
      </c>
      <c r="N36" s="90">
        <v>8</v>
      </c>
      <c r="O36" s="90">
        <v>6</v>
      </c>
      <c r="P36" s="90">
        <v>10</v>
      </c>
      <c r="Q36" s="59">
        <v>24</v>
      </c>
      <c r="R36" s="90">
        <v>9</v>
      </c>
      <c r="S36" s="90">
        <v>6</v>
      </c>
      <c r="T36" s="90">
        <v>11</v>
      </c>
      <c r="U36" s="59">
        <v>26</v>
      </c>
      <c r="V36" s="90">
        <v>8</v>
      </c>
      <c r="W36" s="90">
        <v>6</v>
      </c>
      <c r="X36" s="90">
        <v>11</v>
      </c>
      <c r="Y36" s="59">
        <v>25</v>
      </c>
      <c r="Z36" s="90">
        <v>7</v>
      </c>
      <c r="AA36" s="90">
        <v>7</v>
      </c>
      <c r="AB36" s="90">
        <v>7</v>
      </c>
      <c r="AC36" s="59">
        <v>21</v>
      </c>
      <c r="AD36" s="90">
        <v>8</v>
      </c>
      <c r="AE36" s="90">
        <v>6</v>
      </c>
      <c r="AF36" s="90">
        <v>11</v>
      </c>
      <c r="AG36" s="59">
        <v>25</v>
      </c>
      <c r="AH36" s="90">
        <v>9</v>
      </c>
      <c r="AI36" s="90">
        <v>7</v>
      </c>
      <c r="AJ36" s="90">
        <v>12</v>
      </c>
      <c r="AK36" s="59">
        <v>28</v>
      </c>
      <c r="AL36" s="90">
        <v>9</v>
      </c>
      <c r="AM36" s="90">
        <v>6</v>
      </c>
      <c r="AN36" s="90">
        <v>12</v>
      </c>
      <c r="AO36" s="59">
        <v>27</v>
      </c>
      <c r="AP36" s="90">
        <v>9</v>
      </c>
      <c r="AQ36" s="90">
        <v>6</v>
      </c>
      <c r="AR36" s="90">
        <v>11</v>
      </c>
      <c r="AS36" s="59">
        <v>26</v>
      </c>
      <c r="AT36" s="90">
        <v>8</v>
      </c>
      <c r="AU36" s="90">
        <v>7</v>
      </c>
      <c r="AV36" s="90">
        <v>12</v>
      </c>
      <c r="AW36" s="59">
        <v>27</v>
      </c>
      <c r="AX36" s="90">
        <v>8</v>
      </c>
      <c r="AY36" s="90">
        <v>6</v>
      </c>
      <c r="AZ36" s="90">
        <v>11</v>
      </c>
      <c r="BA36" s="59">
        <v>25</v>
      </c>
      <c r="BB36" s="90">
        <v>9</v>
      </c>
      <c r="BC36" s="90">
        <v>6</v>
      </c>
      <c r="BD36" s="90">
        <v>12</v>
      </c>
      <c r="BE36" s="59">
        <v>27</v>
      </c>
      <c r="BF36" s="60">
        <f t="shared" si="3"/>
        <v>306</v>
      </c>
      <c r="BG36" s="99">
        <f t="shared" si="4"/>
        <v>99</v>
      </c>
      <c r="BH36" s="99">
        <f t="shared" si="5"/>
        <v>75</v>
      </c>
      <c r="BI36" s="99">
        <f t="shared" si="6"/>
        <v>132</v>
      </c>
      <c r="BJ36" s="99">
        <f t="shared" si="7"/>
        <v>306</v>
      </c>
    </row>
    <row r="37" spans="1:62" s="27" customFormat="1" ht="16.05" customHeight="1" x14ac:dyDescent="0.3">
      <c r="A37" s="15">
        <v>31</v>
      </c>
      <c r="B37" s="131" t="s">
        <v>394</v>
      </c>
      <c r="C37" s="15" t="s">
        <v>425</v>
      </c>
      <c r="D37" s="15" t="s">
        <v>330</v>
      </c>
      <c r="E37" s="15" t="s">
        <v>396</v>
      </c>
      <c r="F37" s="15">
        <v>1.7</v>
      </c>
      <c r="G37" s="88" t="s">
        <v>397</v>
      </c>
      <c r="H37" s="88" t="s">
        <v>51</v>
      </c>
      <c r="I37" s="99">
        <v>134</v>
      </c>
      <c r="J37" s="90">
        <v>4</v>
      </c>
      <c r="K37" s="90">
        <v>3</v>
      </c>
      <c r="L37" s="90">
        <v>6</v>
      </c>
      <c r="M37" s="59">
        <v>13</v>
      </c>
      <c r="N37" s="90">
        <v>3</v>
      </c>
      <c r="O37" s="90">
        <v>2</v>
      </c>
      <c r="P37" s="90">
        <v>4</v>
      </c>
      <c r="Q37" s="59">
        <v>9</v>
      </c>
      <c r="R37" s="90">
        <v>4</v>
      </c>
      <c r="S37" s="90">
        <v>3</v>
      </c>
      <c r="T37" s="90">
        <v>5</v>
      </c>
      <c r="U37" s="59">
        <v>12</v>
      </c>
      <c r="V37" s="90">
        <v>3</v>
      </c>
      <c r="W37" s="90">
        <v>2</v>
      </c>
      <c r="X37" s="90">
        <v>4</v>
      </c>
      <c r="Y37" s="59">
        <v>9</v>
      </c>
      <c r="Z37" s="90">
        <v>3</v>
      </c>
      <c r="AA37" s="90">
        <v>3</v>
      </c>
      <c r="AB37" s="90">
        <v>5</v>
      </c>
      <c r="AC37" s="59">
        <v>11</v>
      </c>
      <c r="AD37" s="90">
        <v>4</v>
      </c>
      <c r="AE37" s="90">
        <v>3</v>
      </c>
      <c r="AF37" s="90">
        <v>5</v>
      </c>
      <c r="AG37" s="59">
        <v>12</v>
      </c>
      <c r="AH37" s="90">
        <v>4</v>
      </c>
      <c r="AI37" s="90">
        <v>3</v>
      </c>
      <c r="AJ37" s="90">
        <v>5</v>
      </c>
      <c r="AK37" s="59">
        <v>12</v>
      </c>
      <c r="AL37" s="90">
        <v>4</v>
      </c>
      <c r="AM37" s="90">
        <v>3</v>
      </c>
      <c r="AN37" s="90">
        <v>5</v>
      </c>
      <c r="AO37" s="59">
        <v>12</v>
      </c>
      <c r="AP37" s="90">
        <v>4</v>
      </c>
      <c r="AQ37" s="90">
        <v>3</v>
      </c>
      <c r="AR37" s="90">
        <v>4</v>
      </c>
      <c r="AS37" s="59">
        <v>11</v>
      </c>
      <c r="AT37" s="90">
        <v>3</v>
      </c>
      <c r="AU37" s="90">
        <v>3</v>
      </c>
      <c r="AV37" s="90">
        <v>5</v>
      </c>
      <c r="AW37" s="59">
        <v>11</v>
      </c>
      <c r="AX37" s="90">
        <v>4</v>
      </c>
      <c r="AY37" s="90">
        <v>2</v>
      </c>
      <c r="AZ37" s="90">
        <v>4</v>
      </c>
      <c r="BA37" s="59">
        <v>10</v>
      </c>
      <c r="BB37" s="90">
        <v>3</v>
      </c>
      <c r="BC37" s="90">
        <v>3</v>
      </c>
      <c r="BD37" s="90">
        <v>6</v>
      </c>
      <c r="BE37" s="59">
        <v>12</v>
      </c>
      <c r="BF37" s="60">
        <f t="shared" si="3"/>
        <v>134</v>
      </c>
      <c r="BG37" s="99">
        <f t="shared" si="4"/>
        <v>43</v>
      </c>
      <c r="BH37" s="99">
        <f t="shared" si="5"/>
        <v>33</v>
      </c>
      <c r="BI37" s="99">
        <f t="shared" si="6"/>
        <v>58</v>
      </c>
      <c r="BJ37" s="99">
        <f t="shared" si="7"/>
        <v>134</v>
      </c>
    </row>
    <row r="38" spans="1:62" s="27" customFormat="1" ht="16.05" customHeight="1" x14ac:dyDescent="0.3">
      <c r="A38" s="15">
        <v>32</v>
      </c>
      <c r="B38" s="131" t="s">
        <v>394</v>
      </c>
      <c r="C38" s="15" t="s">
        <v>423</v>
      </c>
      <c r="D38" s="15" t="s">
        <v>403</v>
      </c>
      <c r="E38" s="15" t="s">
        <v>396</v>
      </c>
      <c r="F38" s="15">
        <v>1.7</v>
      </c>
      <c r="G38" s="88" t="s">
        <v>397</v>
      </c>
      <c r="H38" s="88" t="s">
        <v>50</v>
      </c>
      <c r="I38" s="99">
        <v>158</v>
      </c>
      <c r="J38" s="90">
        <v>0</v>
      </c>
      <c r="K38" s="90">
        <v>0</v>
      </c>
      <c r="L38" s="90">
        <v>0</v>
      </c>
      <c r="M38" s="59">
        <v>0</v>
      </c>
      <c r="N38" s="90">
        <v>1</v>
      </c>
      <c r="O38" s="90">
        <v>0</v>
      </c>
      <c r="P38" s="90">
        <v>0</v>
      </c>
      <c r="Q38" s="59">
        <v>1</v>
      </c>
      <c r="R38" s="90">
        <v>1</v>
      </c>
      <c r="S38" s="90">
        <v>1</v>
      </c>
      <c r="T38" s="90">
        <v>2</v>
      </c>
      <c r="U38" s="59">
        <v>4</v>
      </c>
      <c r="V38" s="90">
        <v>6</v>
      </c>
      <c r="W38" s="90">
        <v>4</v>
      </c>
      <c r="X38" s="90">
        <v>7</v>
      </c>
      <c r="Y38" s="59">
        <v>17</v>
      </c>
      <c r="Z38" s="90">
        <v>5</v>
      </c>
      <c r="AA38" s="90">
        <v>4</v>
      </c>
      <c r="AB38" s="90">
        <v>8</v>
      </c>
      <c r="AC38" s="59">
        <v>17</v>
      </c>
      <c r="AD38" s="90">
        <v>6</v>
      </c>
      <c r="AE38" s="90">
        <v>4</v>
      </c>
      <c r="AF38" s="90">
        <v>8</v>
      </c>
      <c r="AG38" s="59">
        <v>18</v>
      </c>
      <c r="AH38" s="90">
        <v>5</v>
      </c>
      <c r="AI38" s="90">
        <v>4</v>
      </c>
      <c r="AJ38" s="90">
        <v>7</v>
      </c>
      <c r="AK38" s="59">
        <v>16</v>
      </c>
      <c r="AL38" s="90">
        <v>6</v>
      </c>
      <c r="AM38" s="90">
        <v>4</v>
      </c>
      <c r="AN38" s="90">
        <v>7</v>
      </c>
      <c r="AO38" s="59">
        <v>17</v>
      </c>
      <c r="AP38" s="90">
        <v>5</v>
      </c>
      <c r="AQ38" s="90">
        <v>4</v>
      </c>
      <c r="AR38" s="90">
        <v>7</v>
      </c>
      <c r="AS38" s="59">
        <v>16</v>
      </c>
      <c r="AT38" s="90">
        <v>6</v>
      </c>
      <c r="AU38" s="90">
        <v>4</v>
      </c>
      <c r="AV38" s="90">
        <v>8</v>
      </c>
      <c r="AW38" s="59">
        <v>18</v>
      </c>
      <c r="AX38" s="90">
        <v>5</v>
      </c>
      <c r="AY38" s="90">
        <v>4</v>
      </c>
      <c r="AZ38" s="90">
        <v>7</v>
      </c>
      <c r="BA38" s="59">
        <v>16</v>
      </c>
      <c r="BB38" s="90">
        <v>6</v>
      </c>
      <c r="BC38" s="90">
        <v>4</v>
      </c>
      <c r="BD38" s="90">
        <v>8</v>
      </c>
      <c r="BE38" s="59">
        <v>18</v>
      </c>
      <c r="BF38" s="60">
        <f t="shared" si="3"/>
        <v>158</v>
      </c>
      <c r="BG38" s="99">
        <f t="shared" si="4"/>
        <v>52</v>
      </c>
      <c r="BH38" s="99">
        <f t="shared" si="5"/>
        <v>37</v>
      </c>
      <c r="BI38" s="99">
        <f t="shared" si="6"/>
        <v>69</v>
      </c>
      <c r="BJ38" s="99">
        <f t="shared" si="7"/>
        <v>158</v>
      </c>
    </row>
    <row r="39" spans="1:62" s="27" customFormat="1" ht="16.05" customHeight="1" x14ac:dyDescent="0.3">
      <c r="A39" s="15">
        <v>33</v>
      </c>
      <c r="B39" s="131" t="s">
        <v>394</v>
      </c>
      <c r="C39" s="15" t="s">
        <v>426</v>
      </c>
      <c r="D39" s="15" t="s">
        <v>403</v>
      </c>
      <c r="E39" s="15" t="s">
        <v>396</v>
      </c>
      <c r="F39" s="15">
        <v>3.3</v>
      </c>
      <c r="G39" s="88" t="s">
        <v>397</v>
      </c>
      <c r="H39" s="88" t="s">
        <v>51</v>
      </c>
      <c r="I39" s="99">
        <v>243</v>
      </c>
      <c r="J39" s="90">
        <v>13</v>
      </c>
      <c r="K39" s="90">
        <v>26</v>
      </c>
      <c r="L39" s="90">
        <v>29</v>
      </c>
      <c r="M39" s="59">
        <v>68</v>
      </c>
      <c r="N39" s="90">
        <v>8</v>
      </c>
      <c r="O39" s="90">
        <v>7</v>
      </c>
      <c r="P39" s="90">
        <v>15</v>
      </c>
      <c r="Q39" s="59">
        <v>30</v>
      </c>
      <c r="R39" s="90">
        <v>4</v>
      </c>
      <c r="S39" s="90">
        <v>3</v>
      </c>
      <c r="T39" s="90">
        <v>5</v>
      </c>
      <c r="U39" s="59">
        <v>12</v>
      </c>
      <c r="V39" s="90">
        <v>5</v>
      </c>
      <c r="W39" s="90">
        <v>4</v>
      </c>
      <c r="X39" s="90">
        <v>6</v>
      </c>
      <c r="Y39" s="59">
        <v>15</v>
      </c>
      <c r="Z39" s="90">
        <v>4</v>
      </c>
      <c r="AA39" s="90">
        <v>6</v>
      </c>
      <c r="AB39" s="90">
        <v>6</v>
      </c>
      <c r="AC39" s="59">
        <v>16</v>
      </c>
      <c r="AD39" s="90">
        <v>3</v>
      </c>
      <c r="AE39" s="90">
        <v>4</v>
      </c>
      <c r="AF39" s="90">
        <v>5</v>
      </c>
      <c r="AG39" s="59">
        <v>12</v>
      </c>
      <c r="AH39" s="90">
        <v>8</v>
      </c>
      <c r="AI39" s="90">
        <v>4</v>
      </c>
      <c r="AJ39" s="90">
        <v>5</v>
      </c>
      <c r="AK39" s="59">
        <v>17</v>
      </c>
      <c r="AL39" s="90">
        <v>2</v>
      </c>
      <c r="AM39" s="90">
        <v>2</v>
      </c>
      <c r="AN39" s="90">
        <v>5</v>
      </c>
      <c r="AO39" s="59">
        <v>9</v>
      </c>
      <c r="AP39" s="90">
        <v>4</v>
      </c>
      <c r="AQ39" s="90">
        <v>3</v>
      </c>
      <c r="AR39" s="90">
        <v>7</v>
      </c>
      <c r="AS39" s="59">
        <v>14</v>
      </c>
      <c r="AT39" s="90">
        <v>4</v>
      </c>
      <c r="AU39" s="90">
        <v>7</v>
      </c>
      <c r="AV39" s="90">
        <v>5</v>
      </c>
      <c r="AW39" s="59">
        <v>16</v>
      </c>
      <c r="AX39" s="90">
        <v>9</v>
      </c>
      <c r="AY39" s="90">
        <v>4</v>
      </c>
      <c r="AZ39" s="90">
        <v>10</v>
      </c>
      <c r="BA39" s="59">
        <v>23</v>
      </c>
      <c r="BB39" s="90">
        <v>4</v>
      </c>
      <c r="BC39" s="90">
        <v>3</v>
      </c>
      <c r="BD39" s="90">
        <v>4</v>
      </c>
      <c r="BE39" s="59">
        <v>11</v>
      </c>
      <c r="BF39" s="60">
        <f t="shared" si="3"/>
        <v>243</v>
      </c>
      <c r="BG39" s="99">
        <f t="shared" si="4"/>
        <v>68</v>
      </c>
      <c r="BH39" s="99">
        <f t="shared" si="5"/>
        <v>73</v>
      </c>
      <c r="BI39" s="99">
        <f t="shared" si="6"/>
        <v>102</v>
      </c>
      <c r="BJ39" s="99">
        <f t="shared" si="7"/>
        <v>243</v>
      </c>
    </row>
    <row r="40" spans="1:62" s="27" customFormat="1" ht="16.05" customHeight="1" x14ac:dyDescent="0.3">
      <c r="A40" s="15">
        <v>34</v>
      </c>
      <c r="B40" s="131" t="s">
        <v>394</v>
      </c>
      <c r="C40" s="15" t="s">
        <v>427</v>
      </c>
      <c r="D40" s="15" t="s">
        <v>330</v>
      </c>
      <c r="E40" s="15" t="s">
        <v>396</v>
      </c>
      <c r="F40" s="15">
        <v>3.3</v>
      </c>
      <c r="G40" s="88" t="s">
        <v>397</v>
      </c>
      <c r="H40" s="88" t="s">
        <v>51</v>
      </c>
      <c r="I40" s="99">
        <v>5067</v>
      </c>
      <c r="J40" s="90">
        <v>23</v>
      </c>
      <c r="K40" s="90">
        <v>21</v>
      </c>
      <c r="L40" s="90">
        <v>35</v>
      </c>
      <c r="M40" s="59">
        <v>79</v>
      </c>
      <c r="N40" s="90">
        <v>17</v>
      </c>
      <c r="O40" s="90">
        <v>14</v>
      </c>
      <c r="P40" s="90">
        <v>25</v>
      </c>
      <c r="Q40" s="59">
        <v>56</v>
      </c>
      <c r="R40" s="90">
        <v>279</v>
      </c>
      <c r="S40" s="90">
        <v>194</v>
      </c>
      <c r="T40" s="90">
        <v>324</v>
      </c>
      <c r="U40" s="59">
        <v>797</v>
      </c>
      <c r="V40" s="90">
        <v>324</v>
      </c>
      <c r="W40" s="90">
        <v>237</v>
      </c>
      <c r="X40" s="90">
        <v>450</v>
      </c>
      <c r="Y40" s="59">
        <v>1011</v>
      </c>
      <c r="Z40" s="90">
        <v>114</v>
      </c>
      <c r="AA40" s="90">
        <v>83</v>
      </c>
      <c r="AB40" s="90">
        <v>156</v>
      </c>
      <c r="AC40" s="59">
        <v>353</v>
      </c>
      <c r="AD40" s="90">
        <v>115</v>
      </c>
      <c r="AE40" s="90">
        <v>82</v>
      </c>
      <c r="AF40" s="90">
        <v>145</v>
      </c>
      <c r="AG40" s="59">
        <v>342</v>
      </c>
      <c r="AH40" s="90">
        <v>119</v>
      </c>
      <c r="AI40" s="90">
        <v>93</v>
      </c>
      <c r="AJ40" s="90">
        <v>142</v>
      </c>
      <c r="AK40" s="59">
        <v>354</v>
      </c>
      <c r="AL40" s="90">
        <v>120</v>
      </c>
      <c r="AM40" s="90">
        <v>85</v>
      </c>
      <c r="AN40" s="90">
        <v>148</v>
      </c>
      <c r="AO40" s="59">
        <v>353</v>
      </c>
      <c r="AP40" s="90">
        <v>35</v>
      </c>
      <c r="AQ40" s="90">
        <v>34</v>
      </c>
      <c r="AR40" s="90">
        <v>32</v>
      </c>
      <c r="AS40" s="59">
        <v>101</v>
      </c>
      <c r="AT40" s="90">
        <v>114</v>
      </c>
      <c r="AU40" s="90">
        <v>91</v>
      </c>
      <c r="AV40" s="90">
        <v>150</v>
      </c>
      <c r="AW40" s="59">
        <v>355</v>
      </c>
      <c r="AX40" s="90">
        <v>128</v>
      </c>
      <c r="AY40" s="90">
        <v>97</v>
      </c>
      <c r="AZ40" s="90">
        <v>171</v>
      </c>
      <c r="BA40" s="59">
        <v>396</v>
      </c>
      <c r="BB40" s="90">
        <v>286</v>
      </c>
      <c r="BC40" s="90">
        <v>185</v>
      </c>
      <c r="BD40" s="90">
        <v>399</v>
      </c>
      <c r="BE40" s="59">
        <v>870</v>
      </c>
      <c r="BF40" s="60">
        <f t="shared" si="3"/>
        <v>5067</v>
      </c>
      <c r="BG40" s="99">
        <f t="shared" si="4"/>
        <v>1674</v>
      </c>
      <c r="BH40" s="99">
        <f t="shared" si="5"/>
        <v>1216</v>
      </c>
      <c r="BI40" s="99">
        <f t="shared" si="6"/>
        <v>2177</v>
      </c>
      <c r="BJ40" s="99">
        <f t="shared" si="7"/>
        <v>5067</v>
      </c>
    </row>
    <row r="41" spans="1:62" s="27" customFormat="1" ht="16.05" customHeight="1" x14ac:dyDescent="0.3">
      <c r="A41" s="15">
        <v>35</v>
      </c>
      <c r="B41" s="131" t="s">
        <v>394</v>
      </c>
      <c r="C41" s="15" t="s">
        <v>427</v>
      </c>
      <c r="D41" s="15" t="s">
        <v>330</v>
      </c>
      <c r="E41" s="15" t="s">
        <v>396</v>
      </c>
      <c r="F41" s="15">
        <v>3.3</v>
      </c>
      <c r="G41" s="88" t="s">
        <v>397</v>
      </c>
      <c r="H41" s="88" t="s">
        <v>51</v>
      </c>
      <c r="I41" s="99">
        <v>515</v>
      </c>
      <c r="J41" s="90">
        <v>23</v>
      </c>
      <c r="K41" s="90">
        <v>36</v>
      </c>
      <c r="L41" s="90">
        <v>55</v>
      </c>
      <c r="M41" s="59">
        <v>114</v>
      </c>
      <c r="N41" s="90">
        <v>17</v>
      </c>
      <c r="O41" s="90">
        <v>13</v>
      </c>
      <c r="P41" s="90">
        <v>26</v>
      </c>
      <c r="Q41" s="59">
        <v>56</v>
      </c>
      <c r="R41" s="90">
        <v>10</v>
      </c>
      <c r="S41" s="90">
        <v>7</v>
      </c>
      <c r="T41" s="90">
        <v>10</v>
      </c>
      <c r="U41" s="59">
        <v>27</v>
      </c>
      <c r="V41" s="90">
        <v>11</v>
      </c>
      <c r="W41" s="90">
        <v>9</v>
      </c>
      <c r="X41" s="90">
        <v>17</v>
      </c>
      <c r="Y41" s="59">
        <v>37</v>
      </c>
      <c r="Z41" s="90">
        <v>12</v>
      </c>
      <c r="AA41" s="90">
        <v>11</v>
      </c>
      <c r="AB41" s="90">
        <v>19</v>
      </c>
      <c r="AC41" s="59">
        <v>42</v>
      </c>
      <c r="AD41" s="90">
        <v>11</v>
      </c>
      <c r="AE41" s="90">
        <v>9</v>
      </c>
      <c r="AF41" s="90">
        <v>19</v>
      </c>
      <c r="AG41" s="59">
        <v>39</v>
      </c>
      <c r="AH41" s="90">
        <v>6</v>
      </c>
      <c r="AI41" s="90">
        <v>4</v>
      </c>
      <c r="AJ41" s="90">
        <v>5</v>
      </c>
      <c r="AK41" s="59">
        <v>15</v>
      </c>
      <c r="AL41" s="90">
        <v>0</v>
      </c>
      <c r="AM41" s="90">
        <v>0</v>
      </c>
      <c r="AN41" s="90">
        <v>0</v>
      </c>
      <c r="AO41" s="59">
        <v>0</v>
      </c>
      <c r="AP41" s="90">
        <v>0</v>
      </c>
      <c r="AQ41" s="90">
        <v>0</v>
      </c>
      <c r="AR41" s="90">
        <v>0</v>
      </c>
      <c r="AS41" s="59">
        <v>0</v>
      </c>
      <c r="AT41" s="90">
        <v>0</v>
      </c>
      <c r="AU41" s="90">
        <v>0</v>
      </c>
      <c r="AV41" s="90">
        <v>0</v>
      </c>
      <c r="AW41" s="59">
        <v>0</v>
      </c>
      <c r="AX41" s="90">
        <v>13</v>
      </c>
      <c r="AY41" s="90">
        <v>7</v>
      </c>
      <c r="AZ41" s="90">
        <v>17</v>
      </c>
      <c r="BA41" s="59">
        <v>37</v>
      </c>
      <c r="BB41" s="90">
        <v>39</v>
      </c>
      <c r="BC41" s="90">
        <v>28</v>
      </c>
      <c r="BD41" s="90">
        <v>81</v>
      </c>
      <c r="BE41" s="59">
        <v>148</v>
      </c>
      <c r="BF41" s="60">
        <f t="shared" si="3"/>
        <v>515</v>
      </c>
      <c r="BG41" s="99">
        <f t="shared" si="4"/>
        <v>142</v>
      </c>
      <c r="BH41" s="99">
        <f t="shared" si="5"/>
        <v>124</v>
      </c>
      <c r="BI41" s="99">
        <f t="shared" si="6"/>
        <v>249</v>
      </c>
      <c r="BJ41" s="99">
        <f t="shared" si="7"/>
        <v>515</v>
      </c>
    </row>
    <row r="42" spans="1:62" s="27" customFormat="1" ht="16.05" customHeight="1" x14ac:dyDescent="0.3">
      <c r="A42" s="15">
        <v>36</v>
      </c>
      <c r="B42" s="131" t="s">
        <v>394</v>
      </c>
      <c r="C42" s="15" t="s">
        <v>428</v>
      </c>
      <c r="D42" s="15" t="s">
        <v>330</v>
      </c>
      <c r="E42" s="15" t="s">
        <v>396</v>
      </c>
      <c r="F42" s="15">
        <v>3.3</v>
      </c>
      <c r="G42" s="88" t="s">
        <v>397</v>
      </c>
      <c r="H42" s="88" t="s">
        <v>51</v>
      </c>
      <c r="I42" s="99">
        <v>2197</v>
      </c>
      <c r="J42" s="90">
        <v>55</v>
      </c>
      <c r="K42" s="90">
        <v>43</v>
      </c>
      <c r="L42" s="90">
        <v>93</v>
      </c>
      <c r="M42" s="59">
        <v>191</v>
      </c>
      <c r="N42" s="90">
        <v>56</v>
      </c>
      <c r="O42" s="90">
        <v>41</v>
      </c>
      <c r="P42" s="90">
        <v>74</v>
      </c>
      <c r="Q42" s="59">
        <v>171</v>
      </c>
      <c r="R42" s="90">
        <v>66</v>
      </c>
      <c r="S42" s="90">
        <v>47</v>
      </c>
      <c r="T42" s="90">
        <v>80</v>
      </c>
      <c r="U42" s="59">
        <v>193</v>
      </c>
      <c r="V42" s="90">
        <v>61</v>
      </c>
      <c r="W42" s="90">
        <v>43</v>
      </c>
      <c r="X42" s="90">
        <v>82</v>
      </c>
      <c r="Y42" s="59">
        <v>186</v>
      </c>
      <c r="Z42" s="90">
        <v>50</v>
      </c>
      <c r="AA42" s="90">
        <v>40</v>
      </c>
      <c r="AB42" s="90">
        <v>82</v>
      </c>
      <c r="AC42" s="59">
        <v>172</v>
      </c>
      <c r="AD42" s="90">
        <v>60</v>
      </c>
      <c r="AE42" s="90">
        <v>42</v>
      </c>
      <c r="AF42" s="90">
        <v>77</v>
      </c>
      <c r="AG42" s="59">
        <v>179</v>
      </c>
      <c r="AH42" s="90">
        <v>65</v>
      </c>
      <c r="AI42" s="90">
        <v>52</v>
      </c>
      <c r="AJ42" s="90">
        <v>76</v>
      </c>
      <c r="AK42" s="59">
        <v>193</v>
      </c>
      <c r="AL42" s="90">
        <v>61</v>
      </c>
      <c r="AM42" s="90">
        <v>46</v>
      </c>
      <c r="AN42" s="90">
        <v>78</v>
      </c>
      <c r="AO42" s="59">
        <v>185</v>
      </c>
      <c r="AP42" s="90">
        <v>63</v>
      </c>
      <c r="AQ42" s="90">
        <v>45</v>
      </c>
      <c r="AR42" s="90">
        <v>72</v>
      </c>
      <c r="AS42" s="59">
        <v>180</v>
      </c>
      <c r="AT42" s="90">
        <v>59</v>
      </c>
      <c r="AU42" s="90">
        <v>51</v>
      </c>
      <c r="AV42" s="90">
        <v>80</v>
      </c>
      <c r="AW42" s="59">
        <v>190</v>
      </c>
      <c r="AX42" s="90">
        <v>60</v>
      </c>
      <c r="AY42" s="90">
        <v>44</v>
      </c>
      <c r="AZ42" s="90">
        <v>78</v>
      </c>
      <c r="BA42" s="59">
        <v>182</v>
      </c>
      <c r="BB42" s="90">
        <v>59</v>
      </c>
      <c r="BC42" s="90">
        <v>38</v>
      </c>
      <c r="BD42" s="90">
        <v>78</v>
      </c>
      <c r="BE42" s="59">
        <v>175</v>
      </c>
      <c r="BF42" s="60">
        <f t="shared" si="3"/>
        <v>2197</v>
      </c>
      <c r="BG42" s="99">
        <f t="shared" si="4"/>
        <v>715</v>
      </c>
      <c r="BH42" s="99">
        <f t="shared" si="5"/>
        <v>532</v>
      </c>
      <c r="BI42" s="99">
        <f t="shared" si="6"/>
        <v>950</v>
      </c>
      <c r="BJ42" s="99">
        <f t="shared" si="7"/>
        <v>2197</v>
      </c>
    </row>
    <row r="43" spans="1:62" s="27" customFormat="1" ht="16.05" customHeight="1" x14ac:dyDescent="0.3">
      <c r="A43" s="15">
        <v>37</v>
      </c>
      <c r="B43" s="131" t="s">
        <v>394</v>
      </c>
      <c r="C43" s="15" t="s">
        <v>429</v>
      </c>
      <c r="D43" s="15" t="s">
        <v>330</v>
      </c>
      <c r="E43" s="15" t="s">
        <v>396</v>
      </c>
      <c r="F43" s="15">
        <v>3.3</v>
      </c>
      <c r="G43" s="88" t="s">
        <v>397</v>
      </c>
      <c r="H43" s="88" t="s">
        <v>50</v>
      </c>
      <c r="I43" s="99">
        <v>2422</v>
      </c>
      <c r="J43" s="90">
        <v>175</v>
      </c>
      <c r="K43" s="90">
        <v>166</v>
      </c>
      <c r="L43" s="90">
        <v>367</v>
      </c>
      <c r="M43" s="59">
        <v>708</v>
      </c>
      <c r="N43" s="90">
        <v>176</v>
      </c>
      <c r="O43" s="90">
        <v>110</v>
      </c>
      <c r="P43" s="90">
        <v>197</v>
      </c>
      <c r="Q43" s="59">
        <v>483</v>
      </c>
      <c r="R43" s="90">
        <v>68</v>
      </c>
      <c r="S43" s="90">
        <v>38</v>
      </c>
      <c r="T43" s="90">
        <v>54</v>
      </c>
      <c r="U43" s="59">
        <v>160</v>
      </c>
      <c r="V43" s="90">
        <v>57</v>
      </c>
      <c r="W43" s="90">
        <v>31</v>
      </c>
      <c r="X43" s="90">
        <v>76</v>
      </c>
      <c r="Y43" s="59">
        <v>164</v>
      </c>
      <c r="Z43" s="90">
        <v>74</v>
      </c>
      <c r="AA43" s="90">
        <v>34</v>
      </c>
      <c r="AB43" s="90">
        <v>70</v>
      </c>
      <c r="AC43" s="59">
        <v>178</v>
      </c>
      <c r="AD43" s="90">
        <v>35</v>
      </c>
      <c r="AE43" s="90">
        <v>24</v>
      </c>
      <c r="AF43" s="90">
        <v>30</v>
      </c>
      <c r="AG43" s="59">
        <v>89</v>
      </c>
      <c r="AH43" s="90">
        <v>37</v>
      </c>
      <c r="AI43" s="90">
        <v>26</v>
      </c>
      <c r="AJ43" s="90">
        <v>18</v>
      </c>
      <c r="AK43" s="59">
        <v>81</v>
      </c>
      <c r="AL43" s="90">
        <v>0</v>
      </c>
      <c r="AM43" s="90">
        <v>0</v>
      </c>
      <c r="AN43" s="90">
        <v>0</v>
      </c>
      <c r="AO43" s="59">
        <v>0</v>
      </c>
      <c r="AP43" s="90">
        <v>16</v>
      </c>
      <c r="AQ43" s="90">
        <v>10</v>
      </c>
      <c r="AR43" s="90">
        <v>28</v>
      </c>
      <c r="AS43" s="59">
        <v>54</v>
      </c>
      <c r="AT43" s="90">
        <v>45</v>
      </c>
      <c r="AU43" s="90">
        <v>26</v>
      </c>
      <c r="AV43" s="90">
        <v>37</v>
      </c>
      <c r="AW43" s="59">
        <v>108</v>
      </c>
      <c r="AX43" s="90">
        <v>91</v>
      </c>
      <c r="AY43" s="90">
        <v>46</v>
      </c>
      <c r="AZ43" s="90">
        <v>113</v>
      </c>
      <c r="BA43" s="59">
        <v>250</v>
      </c>
      <c r="BB43" s="90">
        <v>56</v>
      </c>
      <c r="BC43" s="90">
        <v>29</v>
      </c>
      <c r="BD43" s="90">
        <v>62</v>
      </c>
      <c r="BE43" s="59">
        <v>147</v>
      </c>
      <c r="BF43" s="60">
        <f t="shared" si="3"/>
        <v>2422</v>
      </c>
      <c r="BG43" s="99">
        <f t="shared" si="4"/>
        <v>830</v>
      </c>
      <c r="BH43" s="99">
        <f t="shared" si="5"/>
        <v>540</v>
      </c>
      <c r="BI43" s="99">
        <f t="shared" si="6"/>
        <v>1052</v>
      </c>
      <c r="BJ43" s="99">
        <f t="shared" si="7"/>
        <v>2422</v>
      </c>
    </row>
    <row r="44" spans="1:62" s="27" customFormat="1" ht="16.05" customHeight="1" x14ac:dyDescent="0.3">
      <c r="A44" s="15">
        <v>38</v>
      </c>
      <c r="B44" s="131" t="s">
        <v>394</v>
      </c>
      <c r="C44" s="15" t="s">
        <v>410</v>
      </c>
      <c r="D44" s="15" t="s">
        <v>330</v>
      </c>
      <c r="E44" s="15" t="s">
        <v>396</v>
      </c>
      <c r="F44" s="15">
        <v>3.3</v>
      </c>
      <c r="G44" s="88" t="s">
        <v>397</v>
      </c>
      <c r="H44" s="88" t="s">
        <v>51</v>
      </c>
      <c r="I44" s="99">
        <v>4727</v>
      </c>
      <c r="J44" s="90">
        <v>95</v>
      </c>
      <c r="K44" s="90">
        <v>74</v>
      </c>
      <c r="L44" s="90">
        <v>135</v>
      </c>
      <c r="M44" s="59">
        <v>304</v>
      </c>
      <c r="N44" s="90">
        <v>99</v>
      </c>
      <c r="O44" s="90">
        <v>68</v>
      </c>
      <c r="P44" s="90">
        <v>103</v>
      </c>
      <c r="Q44" s="59">
        <v>270</v>
      </c>
      <c r="R44" s="90">
        <v>199</v>
      </c>
      <c r="S44" s="90">
        <v>141</v>
      </c>
      <c r="T44" s="90">
        <v>215</v>
      </c>
      <c r="U44" s="59">
        <v>555</v>
      </c>
      <c r="V44" s="90">
        <v>112</v>
      </c>
      <c r="W44" s="90">
        <v>97</v>
      </c>
      <c r="X44" s="90">
        <v>141</v>
      </c>
      <c r="Y44" s="59">
        <v>350</v>
      </c>
      <c r="Z44" s="90">
        <v>100</v>
      </c>
      <c r="AA44" s="90">
        <v>86</v>
      </c>
      <c r="AB44" s="90">
        <v>135</v>
      </c>
      <c r="AC44" s="59">
        <v>321</v>
      </c>
      <c r="AD44" s="90">
        <v>151</v>
      </c>
      <c r="AE44" s="90">
        <v>128</v>
      </c>
      <c r="AF44" s="90">
        <v>217</v>
      </c>
      <c r="AG44" s="59">
        <v>496</v>
      </c>
      <c r="AH44" s="90">
        <v>0</v>
      </c>
      <c r="AI44" s="90">
        <v>0</v>
      </c>
      <c r="AJ44" s="90">
        <v>0</v>
      </c>
      <c r="AK44" s="59">
        <v>0</v>
      </c>
      <c r="AL44" s="90">
        <v>5</v>
      </c>
      <c r="AM44" s="90">
        <v>5</v>
      </c>
      <c r="AN44" s="90">
        <v>1</v>
      </c>
      <c r="AO44" s="59">
        <v>11</v>
      </c>
      <c r="AP44" s="90">
        <v>228</v>
      </c>
      <c r="AQ44" s="90">
        <v>163</v>
      </c>
      <c r="AR44" s="90">
        <v>275</v>
      </c>
      <c r="AS44" s="59">
        <v>666</v>
      </c>
      <c r="AT44" s="90">
        <v>193</v>
      </c>
      <c r="AU44" s="90">
        <v>154</v>
      </c>
      <c r="AV44" s="90">
        <v>275</v>
      </c>
      <c r="AW44" s="59">
        <v>622</v>
      </c>
      <c r="AX44" s="90">
        <v>166</v>
      </c>
      <c r="AY44" s="90">
        <v>139</v>
      </c>
      <c r="AZ44" s="90">
        <v>252</v>
      </c>
      <c r="BA44" s="59">
        <v>557</v>
      </c>
      <c r="BB44" s="90">
        <v>173</v>
      </c>
      <c r="BC44" s="90">
        <v>130</v>
      </c>
      <c r="BD44" s="90">
        <v>272</v>
      </c>
      <c r="BE44" s="59">
        <v>575</v>
      </c>
      <c r="BF44" s="60">
        <f t="shared" si="3"/>
        <v>4727</v>
      </c>
      <c r="BG44" s="99">
        <f t="shared" si="4"/>
        <v>1521</v>
      </c>
      <c r="BH44" s="99">
        <f t="shared" si="5"/>
        <v>1185</v>
      </c>
      <c r="BI44" s="99">
        <f t="shared" si="6"/>
        <v>2021</v>
      </c>
      <c r="BJ44" s="99">
        <f t="shared" si="7"/>
        <v>4727</v>
      </c>
    </row>
    <row r="45" spans="1:62" s="27" customFormat="1" ht="16.05" customHeight="1" x14ac:dyDescent="0.3">
      <c r="A45" s="15">
        <v>39</v>
      </c>
      <c r="B45" s="131" t="s">
        <v>394</v>
      </c>
      <c r="C45" s="15" t="s">
        <v>410</v>
      </c>
      <c r="D45" s="15" t="s">
        <v>330</v>
      </c>
      <c r="E45" s="15" t="s">
        <v>396</v>
      </c>
      <c r="F45" s="15">
        <v>3.3</v>
      </c>
      <c r="G45" s="88" t="s">
        <v>397</v>
      </c>
      <c r="H45" s="88" t="s">
        <v>51</v>
      </c>
      <c r="I45" s="99">
        <v>4855</v>
      </c>
      <c r="J45" s="90">
        <v>176</v>
      </c>
      <c r="K45" s="90">
        <v>155</v>
      </c>
      <c r="L45" s="90">
        <v>317</v>
      </c>
      <c r="M45" s="59">
        <v>648</v>
      </c>
      <c r="N45" s="90">
        <v>160</v>
      </c>
      <c r="O45" s="90">
        <v>125</v>
      </c>
      <c r="P45" s="90">
        <v>197</v>
      </c>
      <c r="Q45" s="59">
        <v>482</v>
      </c>
      <c r="R45" s="90">
        <v>173</v>
      </c>
      <c r="S45" s="90">
        <v>125</v>
      </c>
      <c r="T45" s="90">
        <v>199</v>
      </c>
      <c r="U45" s="59">
        <v>497</v>
      </c>
      <c r="V45" s="90">
        <v>184</v>
      </c>
      <c r="W45" s="90">
        <v>132</v>
      </c>
      <c r="X45" s="90">
        <v>270</v>
      </c>
      <c r="Y45" s="59">
        <v>586</v>
      </c>
      <c r="Z45" s="90">
        <v>149</v>
      </c>
      <c r="AA45" s="90">
        <v>114</v>
      </c>
      <c r="AB45" s="90">
        <v>234</v>
      </c>
      <c r="AC45" s="59">
        <v>497</v>
      </c>
      <c r="AD45" s="90">
        <v>87</v>
      </c>
      <c r="AE45" s="90">
        <v>69</v>
      </c>
      <c r="AF45" s="90">
        <v>114</v>
      </c>
      <c r="AG45" s="59">
        <v>270</v>
      </c>
      <c r="AH45" s="90">
        <v>98</v>
      </c>
      <c r="AI45" s="90">
        <v>81</v>
      </c>
      <c r="AJ45" s="90">
        <v>127</v>
      </c>
      <c r="AK45" s="59">
        <v>306</v>
      </c>
      <c r="AL45" s="90">
        <v>45</v>
      </c>
      <c r="AM45" s="90">
        <v>34</v>
      </c>
      <c r="AN45" s="90">
        <v>56</v>
      </c>
      <c r="AO45" s="59">
        <v>135</v>
      </c>
      <c r="AP45" s="90">
        <v>117</v>
      </c>
      <c r="AQ45" s="90">
        <v>97</v>
      </c>
      <c r="AR45" s="90">
        <v>164</v>
      </c>
      <c r="AS45" s="59">
        <v>378</v>
      </c>
      <c r="AT45" s="90">
        <v>121</v>
      </c>
      <c r="AU45" s="90">
        <v>103</v>
      </c>
      <c r="AV45" s="90">
        <v>176</v>
      </c>
      <c r="AW45" s="59">
        <v>400</v>
      </c>
      <c r="AX45" s="90">
        <v>100</v>
      </c>
      <c r="AY45" s="90">
        <v>79</v>
      </c>
      <c r="AZ45" s="90">
        <v>144</v>
      </c>
      <c r="BA45" s="59">
        <v>323</v>
      </c>
      <c r="BB45" s="90">
        <v>105</v>
      </c>
      <c r="BC45" s="90">
        <v>74</v>
      </c>
      <c r="BD45" s="90">
        <v>154</v>
      </c>
      <c r="BE45" s="59">
        <v>333</v>
      </c>
      <c r="BF45" s="60">
        <f t="shared" si="3"/>
        <v>4855</v>
      </c>
      <c r="BG45" s="99">
        <f t="shared" si="4"/>
        <v>1515</v>
      </c>
      <c r="BH45" s="99">
        <f t="shared" si="5"/>
        <v>1188</v>
      </c>
      <c r="BI45" s="99">
        <f t="shared" si="6"/>
        <v>2152</v>
      </c>
      <c r="BJ45" s="99">
        <f t="shared" si="7"/>
        <v>4855</v>
      </c>
    </row>
    <row r="46" spans="1:62" s="27" customFormat="1" ht="16.05" customHeight="1" x14ac:dyDescent="0.3">
      <c r="A46" s="15">
        <v>40</v>
      </c>
      <c r="B46" s="131" t="s">
        <v>394</v>
      </c>
      <c r="C46" s="15" t="s">
        <v>410</v>
      </c>
      <c r="D46" s="15" t="s">
        <v>330</v>
      </c>
      <c r="E46" s="15" t="s">
        <v>396</v>
      </c>
      <c r="F46" s="15">
        <v>3.3</v>
      </c>
      <c r="G46" s="88" t="s">
        <v>397</v>
      </c>
      <c r="H46" s="88" t="s">
        <v>51</v>
      </c>
      <c r="I46" s="99">
        <v>385</v>
      </c>
      <c r="J46" s="90">
        <v>6</v>
      </c>
      <c r="K46" s="90">
        <v>5</v>
      </c>
      <c r="L46" s="90">
        <v>14</v>
      </c>
      <c r="M46" s="59">
        <v>25</v>
      </c>
      <c r="N46" s="90">
        <v>13</v>
      </c>
      <c r="O46" s="90">
        <v>11</v>
      </c>
      <c r="P46" s="90">
        <v>28</v>
      </c>
      <c r="Q46" s="59">
        <v>52</v>
      </c>
      <c r="R46" s="90">
        <v>7</v>
      </c>
      <c r="S46" s="90">
        <v>5</v>
      </c>
      <c r="T46" s="90">
        <v>7</v>
      </c>
      <c r="U46" s="59">
        <v>19</v>
      </c>
      <c r="V46" s="90">
        <v>6</v>
      </c>
      <c r="W46" s="90">
        <v>5</v>
      </c>
      <c r="X46" s="90">
        <v>14</v>
      </c>
      <c r="Y46" s="59">
        <v>25</v>
      </c>
      <c r="Z46" s="90">
        <v>14</v>
      </c>
      <c r="AA46" s="90">
        <v>12</v>
      </c>
      <c r="AB46" s="90">
        <v>15</v>
      </c>
      <c r="AC46" s="59">
        <v>41</v>
      </c>
      <c r="AD46" s="90">
        <v>11</v>
      </c>
      <c r="AE46" s="90">
        <v>9</v>
      </c>
      <c r="AF46" s="90">
        <v>14</v>
      </c>
      <c r="AG46" s="59">
        <v>34</v>
      </c>
      <c r="AH46" s="90">
        <v>12</v>
      </c>
      <c r="AI46" s="90">
        <v>12</v>
      </c>
      <c r="AJ46" s="90">
        <v>12</v>
      </c>
      <c r="AK46" s="59">
        <v>36</v>
      </c>
      <c r="AL46" s="90">
        <v>10</v>
      </c>
      <c r="AM46" s="90">
        <v>8</v>
      </c>
      <c r="AN46" s="90">
        <v>13</v>
      </c>
      <c r="AO46" s="59">
        <v>31</v>
      </c>
      <c r="AP46" s="90">
        <v>10</v>
      </c>
      <c r="AQ46" s="90">
        <v>8</v>
      </c>
      <c r="AR46" s="90">
        <v>11</v>
      </c>
      <c r="AS46" s="59">
        <v>29</v>
      </c>
      <c r="AT46" s="90">
        <v>9</v>
      </c>
      <c r="AU46" s="90">
        <v>9</v>
      </c>
      <c r="AV46" s="90">
        <v>12</v>
      </c>
      <c r="AW46" s="59">
        <v>30</v>
      </c>
      <c r="AX46" s="90">
        <v>11</v>
      </c>
      <c r="AY46" s="90">
        <v>7</v>
      </c>
      <c r="AZ46" s="90">
        <v>16</v>
      </c>
      <c r="BA46" s="59">
        <v>34</v>
      </c>
      <c r="BB46" s="90">
        <v>10</v>
      </c>
      <c r="BC46" s="90">
        <v>7</v>
      </c>
      <c r="BD46" s="90">
        <v>12</v>
      </c>
      <c r="BE46" s="59">
        <v>29</v>
      </c>
      <c r="BF46" s="60">
        <f t="shared" si="3"/>
        <v>385</v>
      </c>
      <c r="BG46" s="99">
        <f t="shared" si="4"/>
        <v>119</v>
      </c>
      <c r="BH46" s="99">
        <f t="shared" si="5"/>
        <v>98</v>
      </c>
      <c r="BI46" s="99">
        <f t="shared" si="6"/>
        <v>168</v>
      </c>
      <c r="BJ46" s="99">
        <f t="shared" si="7"/>
        <v>385</v>
      </c>
    </row>
    <row r="47" spans="1:62" s="27" customFormat="1" ht="16.05" customHeight="1" x14ac:dyDescent="0.3">
      <c r="A47" s="15">
        <v>41</v>
      </c>
      <c r="B47" s="131" t="s">
        <v>394</v>
      </c>
      <c r="C47" s="15" t="s">
        <v>410</v>
      </c>
      <c r="D47" s="15" t="s">
        <v>330</v>
      </c>
      <c r="E47" s="15" t="s">
        <v>396</v>
      </c>
      <c r="F47" s="15">
        <v>3.3</v>
      </c>
      <c r="G47" s="88" t="s">
        <v>397</v>
      </c>
      <c r="H47" s="88" t="s">
        <v>51</v>
      </c>
      <c r="I47" s="99">
        <v>960</v>
      </c>
      <c r="J47" s="90">
        <v>9</v>
      </c>
      <c r="K47" s="90">
        <v>8</v>
      </c>
      <c r="L47" s="90">
        <v>18</v>
      </c>
      <c r="M47" s="59">
        <v>35</v>
      </c>
      <c r="N47" s="90">
        <v>6</v>
      </c>
      <c r="O47" s="90">
        <v>6</v>
      </c>
      <c r="P47" s="90">
        <v>10</v>
      </c>
      <c r="Q47" s="59">
        <v>22</v>
      </c>
      <c r="R47" s="90">
        <v>163</v>
      </c>
      <c r="S47" s="90">
        <v>115</v>
      </c>
      <c r="T47" s="90">
        <v>195</v>
      </c>
      <c r="U47" s="59">
        <v>473</v>
      </c>
      <c r="V47" s="90">
        <v>63</v>
      </c>
      <c r="W47" s="90">
        <v>48</v>
      </c>
      <c r="X47" s="90">
        <v>94</v>
      </c>
      <c r="Y47" s="59">
        <v>205</v>
      </c>
      <c r="Z47" s="90">
        <v>11</v>
      </c>
      <c r="AA47" s="90">
        <v>6</v>
      </c>
      <c r="AB47" s="90">
        <v>19</v>
      </c>
      <c r="AC47" s="59">
        <v>36</v>
      </c>
      <c r="AD47" s="90">
        <v>11</v>
      </c>
      <c r="AE47" s="90">
        <v>8</v>
      </c>
      <c r="AF47" s="90">
        <v>16</v>
      </c>
      <c r="AG47" s="59">
        <v>35</v>
      </c>
      <c r="AH47" s="90">
        <v>15</v>
      </c>
      <c r="AI47" s="90">
        <v>8</v>
      </c>
      <c r="AJ47" s="90">
        <v>13</v>
      </c>
      <c r="AK47" s="59">
        <v>36</v>
      </c>
      <c r="AL47" s="90">
        <v>1</v>
      </c>
      <c r="AM47" s="90">
        <v>1</v>
      </c>
      <c r="AN47" s="90">
        <v>4</v>
      </c>
      <c r="AO47" s="59">
        <v>6</v>
      </c>
      <c r="AP47" s="90">
        <v>10</v>
      </c>
      <c r="AQ47" s="90">
        <v>6</v>
      </c>
      <c r="AR47" s="90">
        <v>18</v>
      </c>
      <c r="AS47" s="59">
        <v>34</v>
      </c>
      <c r="AT47" s="90">
        <v>4</v>
      </c>
      <c r="AU47" s="90">
        <v>4</v>
      </c>
      <c r="AV47" s="90">
        <v>6</v>
      </c>
      <c r="AW47" s="59">
        <v>14</v>
      </c>
      <c r="AX47" s="90">
        <v>21</v>
      </c>
      <c r="AY47" s="90">
        <v>10</v>
      </c>
      <c r="AZ47" s="90">
        <v>21</v>
      </c>
      <c r="BA47" s="59">
        <v>52</v>
      </c>
      <c r="BB47" s="90">
        <v>4</v>
      </c>
      <c r="BC47" s="90">
        <v>2</v>
      </c>
      <c r="BD47" s="90">
        <v>6</v>
      </c>
      <c r="BE47" s="59">
        <v>12</v>
      </c>
      <c r="BF47" s="60">
        <f t="shared" si="3"/>
        <v>960</v>
      </c>
      <c r="BG47" s="99">
        <f t="shared" si="4"/>
        <v>318</v>
      </c>
      <c r="BH47" s="99">
        <f t="shared" si="5"/>
        <v>222</v>
      </c>
      <c r="BI47" s="99">
        <f t="shared" si="6"/>
        <v>420</v>
      </c>
      <c r="BJ47" s="99">
        <f t="shared" si="7"/>
        <v>960</v>
      </c>
    </row>
    <row r="48" spans="1:62" s="27" customFormat="1" ht="16.05" customHeight="1" x14ac:dyDescent="0.3">
      <c r="A48" s="15">
        <v>42</v>
      </c>
      <c r="B48" s="131" t="s">
        <v>394</v>
      </c>
      <c r="C48" s="15" t="s">
        <v>410</v>
      </c>
      <c r="D48" s="15" t="s">
        <v>330</v>
      </c>
      <c r="E48" s="15" t="s">
        <v>396</v>
      </c>
      <c r="F48" s="15">
        <v>3.3</v>
      </c>
      <c r="G48" s="88" t="s">
        <v>397</v>
      </c>
      <c r="H48" s="88" t="s">
        <v>51</v>
      </c>
      <c r="I48" s="99">
        <v>3149</v>
      </c>
      <c r="J48" s="90">
        <v>92</v>
      </c>
      <c r="K48" s="90">
        <v>65</v>
      </c>
      <c r="L48" s="90">
        <v>118</v>
      </c>
      <c r="M48" s="59">
        <v>275</v>
      </c>
      <c r="N48" s="90">
        <v>83</v>
      </c>
      <c r="O48" s="90">
        <v>60</v>
      </c>
      <c r="P48" s="90">
        <v>107</v>
      </c>
      <c r="Q48" s="59">
        <v>250</v>
      </c>
      <c r="R48" s="90">
        <v>92</v>
      </c>
      <c r="S48" s="90">
        <v>65</v>
      </c>
      <c r="T48" s="90">
        <v>118</v>
      </c>
      <c r="U48" s="59">
        <v>275</v>
      </c>
      <c r="V48" s="90">
        <v>87</v>
      </c>
      <c r="W48" s="90">
        <v>63</v>
      </c>
      <c r="X48" s="90">
        <v>119</v>
      </c>
      <c r="Y48" s="59">
        <v>269</v>
      </c>
      <c r="Z48" s="90">
        <v>88</v>
      </c>
      <c r="AA48" s="90">
        <v>63</v>
      </c>
      <c r="AB48" s="90">
        <v>127</v>
      </c>
      <c r="AC48" s="59">
        <v>278</v>
      </c>
      <c r="AD48" s="90">
        <v>88</v>
      </c>
      <c r="AE48" s="90">
        <v>63</v>
      </c>
      <c r="AF48" s="90">
        <v>118</v>
      </c>
      <c r="AG48" s="59">
        <v>269</v>
      </c>
      <c r="AH48" s="90">
        <v>92</v>
      </c>
      <c r="AI48" s="90">
        <v>70</v>
      </c>
      <c r="AJ48" s="90">
        <v>116</v>
      </c>
      <c r="AK48" s="59">
        <v>278</v>
      </c>
      <c r="AL48" s="90">
        <v>91</v>
      </c>
      <c r="AM48" s="90">
        <v>65</v>
      </c>
      <c r="AN48" s="90">
        <v>121</v>
      </c>
      <c r="AO48" s="59">
        <v>277</v>
      </c>
      <c r="AP48" s="90">
        <v>53</v>
      </c>
      <c r="AQ48" s="90">
        <v>52</v>
      </c>
      <c r="AR48" s="90">
        <v>48</v>
      </c>
      <c r="AS48" s="59">
        <v>153</v>
      </c>
      <c r="AT48" s="90">
        <v>88</v>
      </c>
      <c r="AU48" s="90">
        <v>69</v>
      </c>
      <c r="AV48" s="90">
        <v>122</v>
      </c>
      <c r="AW48" s="59">
        <v>279</v>
      </c>
      <c r="AX48" s="90">
        <v>88</v>
      </c>
      <c r="AY48" s="90">
        <v>63</v>
      </c>
      <c r="AZ48" s="90">
        <v>118</v>
      </c>
      <c r="BA48" s="59">
        <v>269</v>
      </c>
      <c r="BB48" s="90">
        <v>91</v>
      </c>
      <c r="BC48" s="90">
        <v>58</v>
      </c>
      <c r="BD48" s="90">
        <v>128</v>
      </c>
      <c r="BE48" s="59">
        <v>277</v>
      </c>
      <c r="BF48" s="60">
        <f t="shared" si="3"/>
        <v>3149</v>
      </c>
      <c r="BG48" s="99">
        <f t="shared" si="4"/>
        <v>1033</v>
      </c>
      <c r="BH48" s="99">
        <f t="shared" si="5"/>
        <v>756</v>
      </c>
      <c r="BI48" s="99">
        <f t="shared" si="6"/>
        <v>1360</v>
      </c>
      <c r="BJ48" s="99">
        <f t="shared" si="7"/>
        <v>3149</v>
      </c>
    </row>
    <row r="49" spans="1:62" s="27" customFormat="1" ht="16.05" customHeight="1" x14ac:dyDescent="0.3">
      <c r="A49" s="15">
        <v>43</v>
      </c>
      <c r="B49" s="131" t="s">
        <v>394</v>
      </c>
      <c r="C49" s="15" t="s">
        <v>430</v>
      </c>
      <c r="D49" s="15" t="s">
        <v>403</v>
      </c>
      <c r="E49" s="15" t="s">
        <v>396</v>
      </c>
      <c r="F49" s="15">
        <v>3.3</v>
      </c>
      <c r="G49" s="88" t="s">
        <v>397</v>
      </c>
      <c r="H49" s="88" t="s">
        <v>50</v>
      </c>
      <c r="I49" s="99">
        <v>1439</v>
      </c>
      <c r="J49" s="90">
        <v>46</v>
      </c>
      <c r="K49" s="90">
        <v>59</v>
      </c>
      <c r="L49" s="90">
        <v>91</v>
      </c>
      <c r="M49" s="59">
        <v>196</v>
      </c>
      <c r="N49" s="90">
        <v>40</v>
      </c>
      <c r="O49" s="90">
        <v>30</v>
      </c>
      <c r="P49" s="90">
        <v>56</v>
      </c>
      <c r="Q49" s="59">
        <v>126</v>
      </c>
      <c r="R49" s="90">
        <v>38</v>
      </c>
      <c r="S49" s="90">
        <v>27</v>
      </c>
      <c r="T49" s="90">
        <v>43</v>
      </c>
      <c r="U49" s="59">
        <v>108</v>
      </c>
      <c r="V49" s="90">
        <v>30</v>
      </c>
      <c r="W49" s="90">
        <v>29</v>
      </c>
      <c r="X49" s="90">
        <v>30</v>
      </c>
      <c r="Y49" s="59">
        <v>89</v>
      </c>
      <c r="Z49" s="90">
        <v>39</v>
      </c>
      <c r="AA49" s="90">
        <v>31</v>
      </c>
      <c r="AB49" s="90">
        <v>55</v>
      </c>
      <c r="AC49" s="59">
        <v>125</v>
      </c>
      <c r="AD49" s="90">
        <v>35</v>
      </c>
      <c r="AE49" s="90">
        <v>29</v>
      </c>
      <c r="AF49" s="90">
        <v>47</v>
      </c>
      <c r="AG49" s="59">
        <v>111</v>
      </c>
      <c r="AH49" s="90">
        <v>40</v>
      </c>
      <c r="AI49" s="90">
        <v>32</v>
      </c>
      <c r="AJ49" s="90">
        <v>45</v>
      </c>
      <c r="AK49" s="59">
        <v>117</v>
      </c>
      <c r="AL49" s="90">
        <v>37</v>
      </c>
      <c r="AM49" s="90">
        <v>26</v>
      </c>
      <c r="AN49" s="90">
        <v>43</v>
      </c>
      <c r="AO49" s="59">
        <v>106</v>
      </c>
      <c r="AP49" s="90">
        <v>35</v>
      </c>
      <c r="AQ49" s="90">
        <v>25</v>
      </c>
      <c r="AR49" s="90">
        <v>42</v>
      </c>
      <c r="AS49" s="59">
        <v>102</v>
      </c>
      <c r="AT49" s="90">
        <v>33</v>
      </c>
      <c r="AU49" s="90">
        <v>32</v>
      </c>
      <c r="AV49" s="90">
        <v>47</v>
      </c>
      <c r="AW49" s="59">
        <v>112</v>
      </c>
      <c r="AX49" s="90">
        <v>46</v>
      </c>
      <c r="AY49" s="90">
        <v>27</v>
      </c>
      <c r="AZ49" s="90">
        <v>64</v>
      </c>
      <c r="BA49" s="59">
        <v>137</v>
      </c>
      <c r="BB49" s="90">
        <v>38</v>
      </c>
      <c r="BC49" s="90">
        <v>24</v>
      </c>
      <c r="BD49" s="90">
        <v>48</v>
      </c>
      <c r="BE49" s="59">
        <v>110</v>
      </c>
      <c r="BF49" s="60">
        <f t="shared" si="3"/>
        <v>1439</v>
      </c>
      <c r="BG49" s="99">
        <f t="shared" si="4"/>
        <v>457</v>
      </c>
      <c r="BH49" s="99">
        <f t="shared" si="5"/>
        <v>371</v>
      </c>
      <c r="BI49" s="99">
        <f t="shared" si="6"/>
        <v>611</v>
      </c>
      <c r="BJ49" s="99">
        <f t="shared" si="7"/>
        <v>1439</v>
      </c>
    </row>
    <row r="50" spans="1:62" s="27" customFormat="1" ht="16.05" customHeight="1" x14ac:dyDescent="0.3">
      <c r="A50" s="15">
        <v>44</v>
      </c>
      <c r="B50" s="131" t="s">
        <v>394</v>
      </c>
      <c r="C50" s="15" t="s">
        <v>431</v>
      </c>
      <c r="D50" s="15" t="s">
        <v>330</v>
      </c>
      <c r="E50" s="15" t="s">
        <v>396</v>
      </c>
      <c r="F50" s="15">
        <v>3.3</v>
      </c>
      <c r="G50" s="88" t="s">
        <v>397</v>
      </c>
      <c r="H50" s="88" t="s">
        <v>51</v>
      </c>
      <c r="I50" s="99">
        <v>5735</v>
      </c>
      <c r="J50" s="90">
        <v>468</v>
      </c>
      <c r="K50" s="90">
        <v>393</v>
      </c>
      <c r="L50" s="90">
        <v>821</v>
      </c>
      <c r="M50" s="59">
        <v>1682</v>
      </c>
      <c r="N50" s="90">
        <v>391</v>
      </c>
      <c r="O50" s="90">
        <v>287</v>
      </c>
      <c r="P50" s="90">
        <v>506</v>
      </c>
      <c r="Q50" s="59">
        <v>1184</v>
      </c>
      <c r="R50" s="90">
        <v>136</v>
      </c>
      <c r="S50" s="90">
        <v>91</v>
      </c>
      <c r="T50" s="90">
        <v>157</v>
      </c>
      <c r="U50" s="59">
        <v>384</v>
      </c>
      <c r="V50" s="90">
        <v>92</v>
      </c>
      <c r="W50" s="90">
        <v>69</v>
      </c>
      <c r="X50" s="90">
        <v>137</v>
      </c>
      <c r="Y50" s="59">
        <v>298</v>
      </c>
      <c r="Z50" s="90">
        <v>152</v>
      </c>
      <c r="AA50" s="90">
        <v>112</v>
      </c>
      <c r="AB50" s="90">
        <v>208</v>
      </c>
      <c r="AC50" s="59">
        <v>472</v>
      </c>
      <c r="AD50" s="90">
        <v>125</v>
      </c>
      <c r="AE50" s="90">
        <v>94</v>
      </c>
      <c r="AF50" s="90">
        <v>178</v>
      </c>
      <c r="AG50" s="59">
        <v>397</v>
      </c>
      <c r="AH50" s="90">
        <v>10</v>
      </c>
      <c r="AI50" s="90">
        <v>17</v>
      </c>
      <c r="AJ50" s="90">
        <v>11</v>
      </c>
      <c r="AK50" s="59">
        <v>38</v>
      </c>
      <c r="AL50" s="90">
        <v>0</v>
      </c>
      <c r="AM50" s="90">
        <v>0</v>
      </c>
      <c r="AN50" s="90">
        <v>0</v>
      </c>
      <c r="AO50" s="59">
        <v>0</v>
      </c>
      <c r="AP50" s="90">
        <v>114</v>
      </c>
      <c r="AQ50" s="90">
        <v>88</v>
      </c>
      <c r="AR50" s="90">
        <v>140</v>
      </c>
      <c r="AS50" s="59">
        <v>342</v>
      </c>
      <c r="AT50" s="90">
        <v>161</v>
      </c>
      <c r="AU50" s="90">
        <v>141</v>
      </c>
      <c r="AV50" s="90">
        <v>222</v>
      </c>
      <c r="AW50" s="59">
        <v>524</v>
      </c>
      <c r="AX50" s="90">
        <v>102</v>
      </c>
      <c r="AY50" s="90">
        <v>74</v>
      </c>
      <c r="AZ50" s="90">
        <v>133</v>
      </c>
      <c r="BA50" s="59">
        <v>309</v>
      </c>
      <c r="BB50" s="90">
        <v>45</v>
      </c>
      <c r="BC50" s="90">
        <v>18</v>
      </c>
      <c r="BD50" s="90">
        <v>42</v>
      </c>
      <c r="BE50" s="59">
        <v>105</v>
      </c>
      <c r="BF50" s="60">
        <f t="shared" si="3"/>
        <v>5735</v>
      </c>
      <c r="BG50" s="99">
        <f t="shared" si="4"/>
        <v>1796</v>
      </c>
      <c r="BH50" s="99">
        <f t="shared" si="5"/>
        <v>1384</v>
      </c>
      <c r="BI50" s="99">
        <f t="shared" si="6"/>
        <v>2555</v>
      </c>
      <c r="BJ50" s="99">
        <f t="shared" si="7"/>
        <v>5735</v>
      </c>
    </row>
    <row r="51" spans="1:62" s="27" customFormat="1" ht="16.05" customHeight="1" x14ac:dyDescent="0.3">
      <c r="A51" s="15">
        <v>45</v>
      </c>
      <c r="B51" s="131" t="s">
        <v>394</v>
      </c>
      <c r="C51" s="15" t="s">
        <v>432</v>
      </c>
      <c r="D51" s="15" t="s">
        <v>330</v>
      </c>
      <c r="E51" s="15" t="s">
        <v>396</v>
      </c>
      <c r="F51" s="15">
        <v>3.3</v>
      </c>
      <c r="G51" s="88" t="s">
        <v>397</v>
      </c>
      <c r="H51" s="88" t="s">
        <v>51</v>
      </c>
      <c r="I51" s="99">
        <v>200</v>
      </c>
      <c r="J51" s="90">
        <v>8</v>
      </c>
      <c r="K51" s="90">
        <v>14</v>
      </c>
      <c r="L51" s="90">
        <v>17</v>
      </c>
      <c r="M51" s="59">
        <v>39</v>
      </c>
      <c r="N51" s="90">
        <v>4</v>
      </c>
      <c r="O51" s="90">
        <v>4</v>
      </c>
      <c r="P51" s="90">
        <v>6</v>
      </c>
      <c r="Q51" s="59">
        <v>14</v>
      </c>
      <c r="R51" s="90">
        <v>5</v>
      </c>
      <c r="S51" s="90">
        <v>3</v>
      </c>
      <c r="T51" s="90">
        <v>4</v>
      </c>
      <c r="U51" s="59">
        <v>12</v>
      </c>
      <c r="V51" s="90">
        <v>4</v>
      </c>
      <c r="W51" s="90">
        <v>4</v>
      </c>
      <c r="X51" s="90">
        <v>7</v>
      </c>
      <c r="Y51" s="59">
        <v>15</v>
      </c>
      <c r="Z51" s="90">
        <v>3</v>
      </c>
      <c r="AA51" s="90">
        <v>7</v>
      </c>
      <c r="AB51" s="90">
        <v>8</v>
      </c>
      <c r="AC51" s="59">
        <v>18</v>
      </c>
      <c r="AD51" s="90">
        <v>4</v>
      </c>
      <c r="AE51" s="90">
        <v>2</v>
      </c>
      <c r="AF51" s="90">
        <v>6</v>
      </c>
      <c r="AG51" s="59">
        <v>12</v>
      </c>
      <c r="AH51" s="90">
        <v>5</v>
      </c>
      <c r="AI51" s="90">
        <v>5</v>
      </c>
      <c r="AJ51" s="90">
        <v>5</v>
      </c>
      <c r="AK51" s="59">
        <v>15</v>
      </c>
      <c r="AL51" s="90">
        <v>3</v>
      </c>
      <c r="AM51" s="90">
        <v>3</v>
      </c>
      <c r="AN51" s="90">
        <v>4</v>
      </c>
      <c r="AO51" s="59">
        <v>10</v>
      </c>
      <c r="AP51" s="90">
        <v>4</v>
      </c>
      <c r="AQ51" s="90">
        <v>2</v>
      </c>
      <c r="AR51" s="90">
        <v>7</v>
      </c>
      <c r="AS51" s="59">
        <v>13</v>
      </c>
      <c r="AT51" s="90">
        <v>3</v>
      </c>
      <c r="AU51" s="90">
        <v>7</v>
      </c>
      <c r="AV51" s="90">
        <v>4</v>
      </c>
      <c r="AW51" s="59">
        <v>14</v>
      </c>
      <c r="AX51" s="90">
        <v>9</v>
      </c>
      <c r="AY51" s="90">
        <v>3</v>
      </c>
      <c r="AZ51" s="90">
        <v>15</v>
      </c>
      <c r="BA51" s="59">
        <v>27</v>
      </c>
      <c r="BB51" s="90">
        <v>4</v>
      </c>
      <c r="BC51" s="90">
        <v>3</v>
      </c>
      <c r="BD51" s="90">
        <v>4</v>
      </c>
      <c r="BE51" s="59">
        <v>11</v>
      </c>
      <c r="BF51" s="60">
        <f t="shared" si="3"/>
        <v>200</v>
      </c>
      <c r="BG51" s="99">
        <f t="shared" si="4"/>
        <v>56</v>
      </c>
      <c r="BH51" s="99">
        <f t="shared" si="5"/>
        <v>57</v>
      </c>
      <c r="BI51" s="99">
        <f t="shared" si="6"/>
        <v>87</v>
      </c>
      <c r="BJ51" s="99">
        <f t="shared" si="7"/>
        <v>200</v>
      </c>
    </row>
    <row r="52" spans="1:62" s="27" customFormat="1" ht="16.05" customHeight="1" x14ac:dyDescent="0.3">
      <c r="A52" s="15">
        <v>46</v>
      </c>
      <c r="B52" s="131" t="s">
        <v>394</v>
      </c>
      <c r="C52" s="15" t="s">
        <v>432</v>
      </c>
      <c r="D52" s="15" t="s">
        <v>330</v>
      </c>
      <c r="E52" s="15" t="s">
        <v>396</v>
      </c>
      <c r="F52" s="15">
        <v>3.3</v>
      </c>
      <c r="G52" s="88" t="s">
        <v>397</v>
      </c>
      <c r="H52" s="88" t="s">
        <v>51</v>
      </c>
      <c r="I52" s="99">
        <v>92</v>
      </c>
      <c r="J52" s="90">
        <v>2</v>
      </c>
      <c r="K52" s="90">
        <v>2</v>
      </c>
      <c r="L52" s="90">
        <v>4</v>
      </c>
      <c r="M52" s="59">
        <v>8</v>
      </c>
      <c r="N52" s="90">
        <v>3</v>
      </c>
      <c r="O52" s="90">
        <v>2</v>
      </c>
      <c r="P52" s="90">
        <v>4</v>
      </c>
      <c r="Q52" s="59">
        <v>9</v>
      </c>
      <c r="R52" s="90">
        <v>3</v>
      </c>
      <c r="S52" s="90">
        <v>2</v>
      </c>
      <c r="T52" s="90">
        <v>4</v>
      </c>
      <c r="U52" s="59">
        <v>9</v>
      </c>
      <c r="V52" s="90">
        <v>3</v>
      </c>
      <c r="W52" s="90">
        <v>2</v>
      </c>
      <c r="X52" s="90">
        <v>3</v>
      </c>
      <c r="Y52" s="59">
        <v>8</v>
      </c>
      <c r="Z52" s="90">
        <v>2</v>
      </c>
      <c r="AA52" s="90">
        <v>2</v>
      </c>
      <c r="AB52" s="90">
        <v>4</v>
      </c>
      <c r="AC52" s="59">
        <v>8</v>
      </c>
      <c r="AD52" s="90">
        <v>3</v>
      </c>
      <c r="AE52" s="90">
        <v>2</v>
      </c>
      <c r="AF52" s="90">
        <v>4</v>
      </c>
      <c r="AG52" s="59">
        <v>9</v>
      </c>
      <c r="AH52" s="90">
        <v>2</v>
      </c>
      <c r="AI52" s="90">
        <v>2</v>
      </c>
      <c r="AJ52" s="90">
        <v>3</v>
      </c>
      <c r="AK52" s="59">
        <v>7</v>
      </c>
      <c r="AL52" s="90">
        <v>2</v>
      </c>
      <c r="AM52" s="90">
        <v>2</v>
      </c>
      <c r="AN52" s="90">
        <v>3</v>
      </c>
      <c r="AO52" s="59">
        <v>7</v>
      </c>
      <c r="AP52" s="90">
        <v>3</v>
      </c>
      <c r="AQ52" s="90">
        <v>1</v>
      </c>
      <c r="AR52" s="90">
        <v>3</v>
      </c>
      <c r="AS52" s="59">
        <v>7</v>
      </c>
      <c r="AT52" s="90">
        <v>2</v>
      </c>
      <c r="AU52" s="90">
        <v>2</v>
      </c>
      <c r="AV52" s="90">
        <v>3</v>
      </c>
      <c r="AW52" s="59">
        <v>7</v>
      </c>
      <c r="AX52" s="90">
        <v>2</v>
      </c>
      <c r="AY52" s="90">
        <v>2</v>
      </c>
      <c r="AZ52" s="90">
        <v>3</v>
      </c>
      <c r="BA52" s="59">
        <v>7</v>
      </c>
      <c r="BB52" s="90">
        <v>2</v>
      </c>
      <c r="BC52" s="90">
        <v>1</v>
      </c>
      <c r="BD52" s="90">
        <v>3</v>
      </c>
      <c r="BE52" s="59">
        <v>6</v>
      </c>
      <c r="BF52" s="60">
        <f t="shared" si="3"/>
        <v>92</v>
      </c>
      <c r="BG52" s="99">
        <f t="shared" si="4"/>
        <v>29</v>
      </c>
      <c r="BH52" s="99">
        <f t="shared" si="5"/>
        <v>22</v>
      </c>
      <c r="BI52" s="99">
        <f t="shared" si="6"/>
        <v>41</v>
      </c>
      <c r="BJ52" s="99">
        <f t="shared" si="7"/>
        <v>92</v>
      </c>
    </row>
    <row r="53" spans="1:62" s="27" customFormat="1" ht="16.05" customHeight="1" x14ac:dyDescent="0.3">
      <c r="A53" s="15">
        <v>47</v>
      </c>
      <c r="B53" s="131" t="s">
        <v>394</v>
      </c>
      <c r="C53" s="15" t="s">
        <v>398</v>
      </c>
      <c r="D53" s="15" t="s">
        <v>330</v>
      </c>
      <c r="E53" s="15" t="s">
        <v>396</v>
      </c>
      <c r="F53" s="15">
        <v>3.3</v>
      </c>
      <c r="G53" s="88" t="s">
        <v>397</v>
      </c>
      <c r="H53" s="88" t="s">
        <v>51</v>
      </c>
      <c r="I53" s="99">
        <v>6616</v>
      </c>
      <c r="J53" s="90">
        <v>176</v>
      </c>
      <c r="K53" s="90">
        <v>148</v>
      </c>
      <c r="L53" s="90">
        <v>306</v>
      </c>
      <c r="M53" s="59">
        <v>630</v>
      </c>
      <c r="N53" s="90">
        <v>184</v>
      </c>
      <c r="O53" s="90">
        <v>138</v>
      </c>
      <c r="P53" s="90">
        <v>243</v>
      </c>
      <c r="Q53" s="59">
        <v>565</v>
      </c>
      <c r="R53" s="90">
        <v>211</v>
      </c>
      <c r="S53" s="90">
        <v>151</v>
      </c>
      <c r="T53" s="90">
        <v>264</v>
      </c>
      <c r="U53" s="59">
        <v>626</v>
      </c>
      <c r="V53" s="90">
        <v>194</v>
      </c>
      <c r="W53" s="90">
        <v>142</v>
      </c>
      <c r="X53" s="90">
        <v>270</v>
      </c>
      <c r="Y53" s="59">
        <v>606</v>
      </c>
      <c r="Z53" s="90">
        <v>191</v>
      </c>
      <c r="AA53" s="90">
        <v>141</v>
      </c>
      <c r="AB53" s="90">
        <v>288</v>
      </c>
      <c r="AC53" s="59">
        <v>620</v>
      </c>
      <c r="AD53" s="90">
        <v>185</v>
      </c>
      <c r="AE53" s="90">
        <v>136</v>
      </c>
      <c r="AF53" s="90">
        <v>259</v>
      </c>
      <c r="AG53" s="59">
        <v>580</v>
      </c>
      <c r="AH53" s="90">
        <v>191</v>
      </c>
      <c r="AI53" s="90">
        <v>151</v>
      </c>
      <c r="AJ53" s="90">
        <v>249</v>
      </c>
      <c r="AK53" s="59">
        <v>591</v>
      </c>
      <c r="AL53" s="90">
        <v>190</v>
      </c>
      <c r="AM53" s="90">
        <v>139</v>
      </c>
      <c r="AN53" s="90">
        <v>262</v>
      </c>
      <c r="AO53" s="59">
        <v>591</v>
      </c>
      <c r="AP53" s="90">
        <v>191</v>
      </c>
      <c r="AQ53" s="90">
        <v>138</v>
      </c>
      <c r="AR53" s="90">
        <v>242</v>
      </c>
      <c r="AS53" s="59">
        <v>571</v>
      </c>
      <c r="AT53" s="90">
        <v>185</v>
      </c>
      <c r="AU53" s="90">
        <v>148</v>
      </c>
      <c r="AV53" s="90">
        <v>262</v>
      </c>
      <c r="AW53" s="59">
        <v>595</v>
      </c>
      <c r="AX53" s="90">
        <v>187</v>
      </c>
      <c r="AY53" s="90">
        <v>136</v>
      </c>
      <c r="AZ53" s="90">
        <v>257</v>
      </c>
      <c r="BA53" s="59">
        <v>580</v>
      </c>
      <c r="BB53" s="90">
        <v>27</v>
      </c>
      <c r="BC53" s="90">
        <v>13</v>
      </c>
      <c r="BD53" s="90">
        <v>21</v>
      </c>
      <c r="BE53" s="59">
        <v>61</v>
      </c>
      <c r="BF53" s="60">
        <f t="shared" si="3"/>
        <v>6616</v>
      </c>
      <c r="BG53" s="99">
        <f t="shared" si="4"/>
        <v>2112</v>
      </c>
      <c r="BH53" s="99">
        <f t="shared" si="5"/>
        <v>1581</v>
      </c>
      <c r="BI53" s="99">
        <f t="shared" si="6"/>
        <v>2923</v>
      </c>
      <c r="BJ53" s="99">
        <f t="shared" si="7"/>
        <v>6616</v>
      </c>
    </row>
    <row r="54" spans="1:62" s="27" customFormat="1" ht="16.05" customHeight="1" x14ac:dyDescent="0.3">
      <c r="A54" s="15">
        <v>48</v>
      </c>
      <c r="B54" s="131" t="s">
        <v>394</v>
      </c>
      <c r="C54" s="15" t="s">
        <v>398</v>
      </c>
      <c r="D54" s="15" t="s">
        <v>330</v>
      </c>
      <c r="E54" s="15" t="s">
        <v>396</v>
      </c>
      <c r="F54" s="15">
        <v>3.3</v>
      </c>
      <c r="G54" s="88" t="s">
        <v>397</v>
      </c>
      <c r="H54" s="88" t="s">
        <v>51</v>
      </c>
      <c r="I54" s="99">
        <v>10635</v>
      </c>
      <c r="J54" s="90">
        <v>253</v>
      </c>
      <c r="K54" s="90">
        <v>212</v>
      </c>
      <c r="L54" s="90">
        <v>436</v>
      </c>
      <c r="M54" s="59">
        <v>901</v>
      </c>
      <c r="N54" s="90">
        <v>262</v>
      </c>
      <c r="O54" s="90">
        <v>195</v>
      </c>
      <c r="P54" s="90">
        <v>332</v>
      </c>
      <c r="Q54" s="59">
        <v>789</v>
      </c>
      <c r="R54" s="90">
        <v>313</v>
      </c>
      <c r="S54" s="90">
        <v>216</v>
      </c>
      <c r="T54" s="90">
        <v>384</v>
      </c>
      <c r="U54" s="59">
        <v>913</v>
      </c>
      <c r="V54" s="90">
        <v>294</v>
      </c>
      <c r="W54" s="90">
        <v>212</v>
      </c>
      <c r="X54" s="90">
        <v>402</v>
      </c>
      <c r="Y54" s="59">
        <v>908</v>
      </c>
      <c r="Z54" s="90">
        <v>290</v>
      </c>
      <c r="AA54" s="90">
        <v>209</v>
      </c>
      <c r="AB54" s="90">
        <v>435</v>
      </c>
      <c r="AC54" s="59">
        <v>934</v>
      </c>
      <c r="AD54" s="90">
        <v>285</v>
      </c>
      <c r="AE54" s="90">
        <v>207</v>
      </c>
      <c r="AF54" s="90">
        <v>390</v>
      </c>
      <c r="AG54" s="59">
        <v>882</v>
      </c>
      <c r="AH54" s="90">
        <v>310</v>
      </c>
      <c r="AI54" s="90">
        <v>245</v>
      </c>
      <c r="AJ54" s="90">
        <v>402</v>
      </c>
      <c r="AK54" s="59">
        <v>957</v>
      </c>
      <c r="AL54" s="90">
        <v>311</v>
      </c>
      <c r="AM54" s="90">
        <v>222</v>
      </c>
      <c r="AN54" s="90">
        <v>421</v>
      </c>
      <c r="AO54" s="59">
        <v>954</v>
      </c>
      <c r="AP54" s="90">
        <v>293</v>
      </c>
      <c r="AQ54" s="90">
        <v>210</v>
      </c>
      <c r="AR54" s="90">
        <v>367</v>
      </c>
      <c r="AS54" s="59">
        <v>870</v>
      </c>
      <c r="AT54" s="90">
        <v>287</v>
      </c>
      <c r="AU54" s="90">
        <v>231</v>
      </c>
      <c r="AV54" s="90">
        <v>409</v>
      </c>
      <c r="AW54" s="59">
        <v>927</v>
      </c>
      <c r="AX54" s="90">
        <v>284</v>
      </c>
      <c r="AY54" s="90">
        <v>207</v>
      </c>
      <c r="AZ54" s="90">
        <v>394</v>
      </c>
      <c r="BA54" s="59">
        <v>885</v>
      </c>
      <c r="BB54" s="90">
        <v>249</v>
      </c>
      <c r="BC54" s="90">
        <v>152</v>
      </c>
      <c r="BD54" s="90">
        <v>314</v>
      </c>
      <c r="BE54" s="59">
        <v>715</v>
      </c>
      <c r="BF54" s="60">
        <f t="shared" si="3"/>
        <v>10635</v>
      </c>
      <c r="BG54" s="99">
        <f t="shared" si="4"/>
        <v>3431</v>
      </c>
      <c r="BH54" s="99">
        <f t="shared" si="5"/>
        <v>2518</v>
      </c>
      <c r="BI54" s="99">
        <f t="shared" si="6"/>
        <v>4686</v>
      </c>
      <c r="BJ54" s="99">
        <f t="shared" si="7"/>
        <v>10635</v>
      </c>
    </row>
    <row r="55" spans="1:62" s="27" customFormat="1" ht="16.05" customHeight="1" x14ac:dyDescent="0.3">
      <c r="A55" s="15">
        <v>49</v>
      </c>
      <c r="B55" s="131" t="s">
        <v>394</v>
      </c>
      <c r="C55" s="15" t="s">
        <v>398</v>
      </c>
      <c r="D55" s="15" t="s">
        <v>330</v>
      </c>
      <c r="E55" s="15" t="s">
        <v>396</v>
      </c>
      <c r="F55" s="15">
        <v>3.3</v>
      </c>
      <c r="G55" s="88" t="s">
        <v>397</v>
      </c>
      <c r="H55" s="88" t="s">
        <v>51</v>
      </c>
      <c r="I55" s="99">
        <v>480</v>
      </c>
      <c r="J55" s="90">
        <v>5</v>
      </c>
      <c r="K55" s="90">
        <v>7</v>
      </c>
      <c r="L55" s="90">
        <v>11</v>
      </c>
      <c r="M55" s="59">
        <v>23</v>
      </c>
      <c r="N55" s="90">
        <v>10</v>
      </c>
      <c r="O55" s="90">
        <v>7</v>
      </c>
      <c r="P55" s="90">
        <v>12</v>
      </c>
      <c r="Q55" s="59">
        <v>29</v>
      </c>
      <c r="R55" s="90">
        <v>11</v>
      </c>
      <c r="S55" s="90">
        <v>8</v>
      </c>
      <c r="T55" s="90">
        <v>14</v>
      </c>
      <c r="U55" s="59">
        <v>33</v>
      </c>
      <c r="V55" s="90">
        <v>11</v>
      </c>
      <c r="W55" s="90">
        <v>7</v>
      </c>
      <c r="X55" s="90">
        <v>14</v>
      </c>
      <c r="Y55" s="59">
        <v>32</v>
      </c>
      <c r="Z55" s="90">
        <v>10</v>
      </c>
      <c r="AA55" s="90">
        <v>7</v>
      </c>
      <c r="AB55" s="90">
        <v>15</v>
      </c>
      <c r="AC55" s="59">
        <v>32</v>
      </c>
      <c r="AD55" s="90">
        <v>10</v>
      </c>
      <c r="AE55" s="90">
        <v>7</v>
      </c>
      <c r="AF55" s="90">
        <v>14</v>
      </c>
      <c r="AG55" s="59">
        <v>31</v>
      </c>
      <c r="AH55" s="90">
        <v>12</v>
      </c>
      <c r="AI55" s="90">
        <v>9</v>
      </c>
      <c r="AJ55" s="90">
        <v>14</v>
      </c>
      <c r="AK55" s="59">
        <v>35</v>
      </c>
      <c r="AL55" s="90">
        <v>11</v>
      </c>
      <c r="AM55" s="90">
        <v>7</v>
      </c>
      <c r="AN55" s="90">
        <v>15</v>
      </c>
      <c r="AO55" s="59">
        <v>33</v>
      </c>
      <c r="AP55" s="90">
        <v>11</v>
      </c>
      <c r="AQ55" s="90">
        <v>8</v>
      </c>
      <c r="AR55" s="90">
        <v>13</v>
      </c>
      <c r="AS55" s="59">
        <v>32</v>
      </c>
      <c r="AT55" s="90">
        <v>10</v>
      </c>
      <c r="AU55" s="90">
        <v>8</v>
      </c>
      <c r="AV55" s="90">
        <v>14</v>
      </c>
      <c r="AW55" s="59">
        <v>32</v>
      </c>
      <c r="AX55" s="90">
        <v>2</v>
      </c>
      <c r="AY55" s="90">
        <v>1</v>
      </c>
      <c r="AZ55" s="90">
        <v>3</v>
      </c>
      <c r="BA55" s="59">
        <v>6</v>
      </c>
      <c r="BB55" s="90">
        <v>52</v>
      </c>
      <c r="BC55" s="90">
        <v>35</v>
      </c>
      <c r="BD55" s="90">
        <v>75</v>
      </c>
      <c r="BE55" s="59">
        <v>162</v>
      </c>
      <c r="BF55" s="60">
        <f t="shared" si="3"/>
        <v>480</v>
      </c>
      <c r="BG55" s="99">
        <f t="shared" si="4"/>
        <v>155</v>
      </c>
      <c r="BH55" s="99">
        <f t="shared" si="5"/>
        <v>111</v>
      </c>
      <c r="BI55" s="99">
        <f t="shared" si="6"/>
        <v>214</v>
      </c>
      <c r="BJ55" s="99">
        <f t="shared" si="7"/>
        <v>480</v>
      </c>
    </row>
    <row r="56" spans="1:62" s="27" customFormat="1" ht="16.05" customHeight="1" x14ac:dyDescent="0.3">
      <c r="A56" s="15">
        <v>50</v>
      </c>
      <c r="B56" s="131" t="s">
        <v>394</v>
      </c>
      <c r="C56" s="15" t="s">
        <v>398</v>
      </c>
      <c r="D56" s="15" t="s">
        <v>330</v>
      </c>
      <c r="E56" s="15" t="s">
        <v>396</v>
      </c>
      <c r="F56" s="15">
        <v>3.3</v>
      </c>
      <c r="G56" s="88" t="s">
        <v>397</v>
      </c>
      <c r="H56" s="88" t="s">
        <v>51</v>
      </c>
      <c r="I56" s="99">
        <v>93</v>
      </c>
      <c r="J56" s="90">
        <v>0</v>
      </c>
      <c r="K56" s="90">
        <v>0</v>
      </c>
      <c r="L56" s="90">
        <v>0</v>
      </c>
      <c r="M56" s="59">
        <v>0</v>
      </c>
      <c r="N56" s="90">
        <v>0</v>
      </c>
      <c r="O56" s="90">
        <v>0</v>
      </c>
      <c r="P56" s="90">
        <v>0</v>
      </c>
      <c r="Q56" s="59">
        <v>0</v>
      </c>
      <c r="R56" s="90">
        <v>0</v>
      </c>
      <c r="S56" s="90">
        <v>0</v>
      </c>
      <c r="T56" s="90">
        <v>0</v>
      </c>
      <c r="U56" s="59">
        <v>0</v>
      </c>
      <c r="V56" s="90">
        <v>0</v>
      </c>
      <c r="W56" s="90">
        <v>0</v>
      </c>
      <c r="X56" s="90">
        <v>0</v>
      </c>
      <c r="Y56" s="59">
        <v>0</v>
      </c>
      <c r="Z56" s="90">
        <v>0</v>
      </c>
      <c r="AA56" s="90">
        <v>0</v>
      </c>
      <c r="AB56" s="90">
        <v>0</v>
      </c>
      <c r="AC56" s="59">
        <v>0</v>
      </c>
      <c r="AD56" s="90">
        <v>0</v>
      </c>
      <c r="AE56" s="90">
        <v>0</v>
      </c>
      <c r="AF56" s="90">
        <v>0</v>
      </c>
      <c r="AG56" s="59">
        <v>0</v>
      </c>
      <c r="AH56" s="90">
        <v>9</v>
      </c>
      <c r="AI56" s="90">
        <v>7</v>
      </c>
      <c r="AJ56" s="90">
        <v>10</v>
      </c>
      <c r="AK56" s="59">
        <v>26</v>
      </c>
      <c r="AL56" s="90">
        <v>14</v>
      </c>
      <c r="AM56" s="90">
        <v>10</v>
      </c>
      <c r="AN56" s="90">
        <v>19</v>
      </c>
      <c r="AO56" s="59">
        <v>43</v>
      </c>
      <c r="AP56" s="90">
        <v>8</v>
      </c>
      <c r="AQ56" s="90">
        <v>6</v>
      </c>
      <c r="AR56" s="90">
        <v>10</v>
      </c>
      <c r="AS56" s="59">
        <v>24</v>
      </c>
      <c r="AT56" s="90">
        <v>0</v>
      </c>
      <c r="AU56" s="90">
        <v>0</v>
      </c>
      <c r="AV56" s="90">
        <v>0</v>
      </c>
      <c r="AW56" s="59">
        <v>0</v>
      </c>
      <c r="AX56" s="90">
        <v>0</v>
      </c>
      <c r="AY56" s="90">
        <v>0</v>
      </c>
      <c r="AZ56" s="90">
        <v>0</v>
      </c>
      <c r="BA56" s="59">
        <v>0</v>
      </c>
      <c r="BB56" s="90">
        <v>0</v>
      </c>
      <c r="BC56" s="90">
        <v>0</v>
      </c>
      <c r="BD56" s="90">
        <v>0</v>
      </c>
      <c r="BE56" s="59">
        <v>0</v>
      </c>
      <c r="BF56" s="60">
        <f t="shared" si="3"/>
        <v>93</v>
      </c>
      <c r="BG56" s="99">
        <f t="shared" si="4"/>
        <v>31</v>
      </c>
      <c r="BH56" s="99">
        <f t="shared" si="5"/>
        <v>23</v>
      </c>
      <c r="BI56" s="99">
        <f t="shared" si="6"/>
        <v>39</v>
      </c>
      <c r="BJ56" s="99">
        <f t="shared" si="7"/>
        <v>93</v>
      </c>
    </row>
    <row r="57" spans="1:62" s="27" customFormat="1" ht="16.05" customHeight="1" x14ac:dyDescent="0.3">
      <c r="A57" s="15">
        <v>51</v>
      </c>
      <c r="B57" s="131" t="s">
        <v>394</v>
      </c>
      <c r="C57" s="15" t="s">
        <v>433</v>
      </c>
      <c r="D57" s="15" t="s">
        <v>330</v>
      </c>
      <c r="E57" s="15" t="s">
        <v>396</v>
      </c>
      <c r="F57" s="15">
        <v>3.3</v>
      </c>
      <c r="G57" s="88" t="s">
        <v>397</v>
      </c>
      <c r="H57" s="88" t="s">
        <v>51</v>
      </c>
      <c r="I57" s="99">
        <v>4675</v>
      </c>
      <c r="J57" s="90">
        <v>227</v>
      </c>
      <c r="K57" s="90">
        <v>211</v>
      </c>
      <c r="L57" s="90">
        <v>411</v>
      </c>
      <c r="M57" s="59">
        <v>849</v>
      </c>
      <c r="N57" s="90">
        <v>350</v>
      </c>
      <c r="O57" s="90">
        <v>260</v>
      </c>
      <c r="P57" s="90">
        <v>455</v>
      </c>
      <c r="Q57" s="59">
        <v>1065</v>
      </c>
      <c r="R57" s="90">
        <v>128</v>
      </c>
      <c r="S57" s="90">
        <v>90</v>
      </c>
      <c r="T57" s="90">
        <v>145</v>
      </c>
      <c r="U57" s="59">
        <v>363</v>
      </c>
      <c r="V57" s="90">
        <v>94</v>
      </c>
      <c r="W57" s="90">
        <v>65</v>
      </c>
      <c r="X57" s="90">
        <v>134</v>
      </c>
      <c r="Y57" s="59">
        <v>293</v>
      </c>
      <c r="Z57" s="90">
        <v>122</v>
      </c>
      <c r="AA57" s="90">
        <v>89</v>
      </c>
      <c r="AB57" s="90">
        <v>169</v>
      </c>
      <c r="AC57" s="59">
        <v>380</v>
      </c>
      <c r="AD57" s="90">
        <v>72</v>
      </c>
      <c r="AE57" s="90">
        <v>56</v>
      </c>
      <c r="AF57" s="90">
        <v>98</v>
      </c>
      <c r="AG57" s="59">
        <v>226</v>
      </c>
      <c r="AH57" s="90">
        <v>102</v>
      </c>
      <c r="AI57" s="90">
        <v>81</v>
      </c>
      <c r="AJ57" s="90">
        <v>108</v>
      </c>
      <c r="AK57" s="59">
        <v>291</v>
      </c>
      <c r="AL57" s="90">
        <v>74</v>
      </c>
      <c r="AM57" s="90">
        <v>54</v>
      </c>
      <c r="AN57" s="90">
        <v>87</v>
      </c>
      <c r="AO57" s="59">
        <v>215</v>
      </c>
      <c r="AP57" s="90">
        <v>71</v>
      </c>
      <c r="AQ57" s="90">
        <v>53</v>
      </c>
      <c r="AR57" s="90">
        <v>86</v>
      </c>
      <c r="AS57" s="59">
        <v>210</v>
      </c>
      <c r="AT57" s="90">
        <v>73</v>
      </c>
      <c r="AU57" s="90">
        <v>72</v>
      </c>
      <c r="AV57" s="90">
        <v>94</v>
      </c>
      <c r="AW57" s="59">
        <v>239</v>
      </c>
      <c r="AX57" s="90">
        <v>97</v>
      </c>
      <c r="AY57" s="90">
        <v>58</v>
      </c>
      <c r="AZ57" s="90">
        <v>141</v>
      </c>
      <c r="BA57" s="59">
        <v>296</v>
      </c>
      <c r="BB57" s="90">
        <v>90</v>
      </c>
      <c r="BC57" s="90">
        <v>55</v>
      </c>
      <c r="BD57" s="90">
        <v>103</v>
      </c>
      <c r="BE57" s="59">
        <v>248</v>
      </c>
      <c r="BF57" s="60">
        <f t="shared" si="3"/>
        <v>4675</v>
      </c>
      <c r="BG57" s="99">
        <f t="shared" si="4"/>
        <v>1500</v>
      </c>
      <c r="BH57" s="99">
        <f t="shared" si="5"/>
        <v>1144</v>
      </c>
      <c r="BI57" s="99">
        <f t="shared" si="6"/>
        <v>2031</v>
      </c>
      <c r="BJ57" s="99">
        <f t="shared" si="7"/>
        <v>4675</v>
      </c>
    </row>
    <row r="58" spans="1:62" s="27" customFormat="1" ht="16.05" customHeight="1" x14ac:dyDescent="0.3">
      <c r="A58" s="15">
        <v>52</v>
      </c>
      <c r="B58" s="131" t="s">
        <v>394</v>
      </c>
      <c r="C58" s="15" t="s">
        <v>434</v>
      </c>
      <c r="D58" s="15" t="s">
        <v>330</v>
      </c>
      <c r="E58" s="15" t="s">
        <v>396</v>
      </c>
      <c r="F58" s="15">
        <v>3.3</v>
      </c>
      <c r="G58" s="88" t="s">
        <v>397</v>
      </c>
      <c r="H58" s="88" t="s">
        <v>50</v>
      </c>
      <c r="I58" s="99">
        <v>93</v>
      </c>
      <c r="J58" s="90">
        <v>8</v>
      </c>
      <c r="K58" s="90">
        <v>6</v>
      </c>
      <c r="L58" s="90">
        <v>13</v>
      </c>
      <c r="M58" s="59">
        <v>27</v>
      </c>
      <c r="N58" s="90">
        <v>4</v>
      </c>
      <c r="O58" s="90">
        <v>3</v>
      </c>
      <c r="P58" s="90">
        <v>5</v>
      </c>
      <c r="Q58" s="59">
        <v>12</v>
      </c>
      <c r="R58" s="90">
        <v>1</v>
      </c>
      <c r="S58" s="90">
        <v>0</v>
      </c>
      <c r="T58" s="90">
        <v>0</v>
      </c>
      <c r="U58" s="59">
        <v>1</v>
      </c>
      <c r="V58" s="90">
        <v>3</v>
      </c>
      <c r="W58" s="90">
        <v>1</v>
      </c>
      <c r="X58" s="90">
        <v>3</v>
      </c>
      <c r="Y58" s="59">
        <v>7</v>
      </c>
      <c r="Z58" s="90">
        <v>2</v>
      </c>
      <c r="AA58" s="90">
        <v>2</v>
      </c>
      <c r="AB58" s="90">
        <v>2</v>
      </c>
      <c r="AC58" s="59">
        <v>6</v>
      </c>
      <c r="AD58" s="90">
        <v>2</v>
      </c>
      <c r="AE58" s="90">
        <v>1</v>
      </c>
      <c r="AF58" s="90">
        <v>3</v>
      </c>
      <c r="AG58" s="59">
        <v>6</v>
      </c>
      <c r="AH58" s="90">
        <v>2</v>
      </c>
      <c r="AI58" s="90">
        <v>2</v>
      </c>
      <c r="AJ58" s="90">
        <v>2</v>
      </c>
      <c r="AK58" s="59">
        <v>6</v>
      </c>
      <c r="AL58" s="90">
        <v>2</v>
      </c>
      <c r="AM58" s="90">
        <v>1</v>
      </c>
      <c r="AN58" s="90">
        <v>2</v>
      </c>
      <c r="AO58" s="59">
        <v>5</v>
      </c>
      <c r="AP58" s="90">
        <v>2</v>
      </c>
      <c r="AQ58" s="90">
        <v>1</v>
      </c>
      <c r="AR58" s="90">
        <v>2</v>
      </c>
      <c r="AS58" s="59">
        <v>5</v>
      </c>
      <c r="AT58" s="90">
        <v>1</v>
      </c>
      <c r="AU58" s="90">
        <v>2</v>
      </c>
      <c r="AV58" s="90">
        <v>2</v>
      </c>
      <c r="AW58" s="59">
        <v>5</v>
      </c>
      <c r="AX58" s="90">
        <v>3</v>
      </c>
      <c r="AY58" s="90">
        <v>1</v>
      </c>
      <c r="AZ58" s="90">
        <v>4</v>
      </c>
      <c r="BA58" s="59">
        <v>8</v>
      </c>
      <c r="BB58" s="90">
        <v>2</v>
      </c>
      <c r="BC58" s="90">
        <v>1</v>
      </c>
      <c r="BD58" s="90">
        <v>2</v>
      </c>
      <c r="BE58" s="59">
        <v>5</v>
      </c>
      <c r="BF58" s="60">
        <f t="shared" si="3"/>
        <v>93</v>
      </c>
      <c r="BG58" s="99">
        <f t="shared" si="4"/>
        <v>32</v>
      </c>
      <c r="BH58" s="99">
        <f t="shared" si="5"/>
        <v>21</v>
      </c>
      <c r="BI58" s="99">
        <f t="shared" si="6"/>
        <v>40</v>
      </c>
      <c r="BJ58" s="99">
        <f t="shared" si="7"/>
        <v>93</v>
      </c>
    </row>
    <row r="59" spans="1:62" s="27" customFormat="1" ht="16.05" customHeight="1" x14ac:dyDescent="0.3">
      <c r="A59" s="15">
        <v>53</v>
      </c>
      <c r="B59" s="131" t="s">
        <v>394</v>
      </c>
      <c r="C59" s="15" t="s">
        <v>435</v>
      </c>
      <c r="D59" s="15" t="s">
        <v>330</v>
      </c>
      <c r="E59" s="15" t="s">
        <v>396</v>
      </c>
      <c r="F59" s="15">
        <v>3.3</v>
      </c>
      <c r="G59" s="88" t="s">
        <v>397</v>
      </c>
      <c r="H59" s="88" t="s">
        <v>50</v>
      </c>
      <c r="I59" s="99">
        <v>3003</v>
      </c>
      <c r="J59" s="90">
        <v>172</v>
      </c>
      <c r="K59" s="90">
        <v>162</v>
      </c>
      <c r="L59" s="90">
        <v>330</v>
      </c>
      <c r="M59" s="59">
        <v>664</v>
      </c>
      <c r="N59" s="90">
        <v>137</v>
      </c>
      <c r="O59" s="90">
        <v>104</v>
      </c>
      <c r="P59" s="90">
        <v>192</v>
      </c>
      <c r="Q59" s="59">
        <v>433</v>
      </c>
      <c r="R59" s="90">
        <v>114</v>
      </c>
      <c r="S59" s="90">
        <v>83</v>
      </c>
      <c r="T59" s="90">
        <v>127</v>
      </c>
      <c r="U59" s="59">
        <v>324</v>
      </c>
      <c r="V59" s="90">
        <v>127</v>
      </c>
      <c r="W59" s="90">
        <v>126</v>
      </c>
      <c r="X59" s="90">
        <v>127</v>
      </c>
      <c r="Y59" s="59">
        <v>380</v>
      </c>
      <c r="Z59" s="90">
        <v>113</v>
      </c>
      <c r="AA59" s="90">
        <v>84</v>
      </c>
      <c r="AB59" s="90">
        <v>152</v>
      </c>
      <c r="AC59" s="59">
        <v>349</v>
      </c>
      <c r="AD59" s="90">
        <v>6</v>
      </c>
      <c r="AE59" s="90">
        <v>3</v>
      </c>
      <c r="AF59" s="90">
        <v>4</v>
      </c>
      <c r="AG59" s="59">
        <v>13</v>
      </c>
      <c r="AH59" s="90">
        <v>26</v>
      </c>
      <c r="AI59" s="90">
        <v>24</v>
      </c>
      <c r="AJ59" s="90">
        <v>36</v>
      </c>
      <c r="AK59" s="59">
        <v>86</v>
      </c>
      <c r="AL59" s="90">
        <v>109</v>
      </c>
      <c r="AM59" s="90">
        <v>82</v>
      </c>
      <c r="AN59" s="90">
        <v>130</v>
      </c>
      <c r="AO59" s="59">
        <v>321</v>
      </c>
      <c r="AP59" s="90">
        <v>39</v>
      </c>
      <c r="AQ59" s="90">
        <v>25</v>
      </c>
      <c r="AR59" s="90">
        <v>40</v>
      </c>
      <c r="AS59" s="59">
        <v>104</v>
      </c>
      <c r="AT59" s="90">
        <v>0</v>
      </c>
      <c r="AU59" s="90">
        <v>0</v>
      </c>
      <c r="AV59" s="90">
        <v>0</v>
      </c>
      <c r="AW59" s="59">
        <v>0</v>
      </c>
      <c r="AX59" s="90">
        <v>1</v>
      </c>
      <c r="AY59" s="90">
        <v>2</v>
      </c>
      <c r="AZ59" s="90">
        <v>0</v>
      </c>
      <c r="BA59" s="59">
        <v>3</v>
      </c>
      <c r="BB59" s="90">
        <v>113</v>
      </c>
      <c r="BC59" s="90">
        <v>71</v>
      </c>
      <c r="BD59" s="90">
        <v>142</v>
      </c>
      <c r="BE59" s="59">
        <v>326</v>
      </c>
      <c r="BF59" s="60">
        <f t="shared" si="3"/>
        <v>3003</v>
      </c>
      <c r="BG59" s="99">
        <f t="shared" si="4"/>
        <v>957</v>
      </c>
      <c r="BH59" s="99">
        <f t="shared" si="5"/>
        <v>766</v>
      </c>
      <c r="BI59" s="99">
        <f t="shared" si="6"/>
        <v>1280</v>
      </c>
      <c r="BJ59" s="99">
        <f t="shared" si="7"/>
        <v>3003</v>
      </c>
    </row>
    <row r="60" spans="1:62" s="27" customFormat="1" ht="16.05" customHeight="1" x14ac:dyDescent="0.3">
      <c r="A60" s="15">
        <v>54</v>
      </c>
      <c r="B60" s="131" t="s">
        <v>394</v>
      </c>
      <c r="C60" s="15" t="s">
        <v>436</v>
      </c>
      <c r="D60" s="15" t="s">
        <v>330</v>
      </c>
      <c r="E60" s="15" t="s">
        <v>396</v>
      </c>
      <c r="F60" s="15">
        <v>3.3</v>
      </c>
      <c r="G60" s="88" t="s">
        <v>397</v>
      </c>
      <c r="H60" s="88" t="s">
        <v>50</v>
      </c>
      <c r="I60" s="99">
        <v>5518</v>
      </c>
      <c r="J60" s="90">
        <v>243</v>
      </c>
      <c r="K60" s="90">
        <v>235</v>
      </c>
      <c r="L60" s="90">
        <v>489</v>
      </c>
      <c r="M60" s="59">
        <v>967</v>
      </c>
      <c r="N60" s="90">
        <v>215</v>
      </c>
      <c r="O60" s="90">
        <v>148</v>
      </c>
      <c r="P60" s="90">
        <v>273</v>
      </c>
      <c r="Q60" s="59">
        <v>636</v>
      </c>
      <c r="R60" s="90">
        <v>110</v>
      </c>
      <c r="S60" s="90">
        <v>78</v>
      </c>
      <c r="T60" s="90">
        <v>127</v>
      </c>
      <c r="U60" s="59">
        <v>315</v>
      </c>
      <c r="V60" s="90">
        <v>94</v>
      </c>
      <c r="W60" s="90">
        <v>64</v>
      </c>
      <c r="X60" s="90">
        <v>135</v>
      </c>
      <c r="Y60" s="59">
        <v>293</v>
      </c>
      <c r="Z60" s="90">
        <v>109</v>
      </c>
      <c r="AA60" s="90">
        <v>76</v>
      </c>
      <c r="AB60" s="90">
        <v>146</v>
      </c>
      <c r="AC60" s="59">
        <v>331</v>
      </c>
      <c r="AD60" s="90">
        <v>73</v>
      </c>
      <c r="AE60" s="90">
        <v>59</v>
      </c>
      <c r="AF60" s="90">
        <v>108</v>
      </c>
      <c r="AG60" s="59">
        <v>240</v>
      </c>
      <c r="AH60" s="90">
        <v>89</v>
      </c>
      <c r="AI60" s="90">
        <v>73</v>
      </c>
      <c r="AJ60" s="90">
        <v>99</v>
      </c>
      <c r="AK60" s="59">
        <v>261</v>
      </c>
      <c r="AL60" s="90">
        <v>99</v>
      </c>
      <c r="AM60" s="90">
        <v>75</v>
      </c>
      <c r="AN60" s="90">
        <v>135</v>
      </c>
      <c r="AO60" s="59">
        <v>309</v>
      </c>
      <c r="AP60" s="90">
        <v>117</v>
      </c>
      <c r="AQ60" s="90">
        <v>89</v>
      </c>
      <c r="AR60" s="90">
        <v>154</v>
      </c>
      <c r="AS60" s="59">
        <v>360</v>
      </c>
      <c r="AT60" s="90">
        <v>126</v>
      </c>
      <c r="AU60" s="90">
        <v>114</v>
      </c>
      <c r="AV60" s="90">
        <v>181</v>
      </c>
      <c r="AW60" s="59">
        <v>421</v>
      </c>
      <c r="AX60" s="90">
        <v>243</v>
      </c>
      <c r="AY60" s="90">
        <v>181</v>
      </c>
      <c r="AZ60" s="90">
        <v>337</v>
      </c>
      <c r="BA60" s="59">
        <v>761</v>
      </c>
      <c r="BB60" s="90">
        <v>204</v>
      </c>
      <c r="BC60" s="90">
        <v>140</v>
      </c>
      <c r="BD60" s="90">
        <v>280</v>
      </c>
      <c r="BE60" s="59">
        <v>624</v>
      </c>
      <c r="BF60" s="60">
        <f t="shared" si="3"/>
        <v>5518</v>
      </c>
      <c r="BG60" s="99">
        <f t="shared" si="4"/>
        <v>1722</v>
      </c>
      <c r="BH60" s="99">
        <f t="shared" si="5"/>
        <v>1332</v>
      </c>
      <c r="BI60" s="99">
        <f t="shared" si="6"/>
        <v>2464</v>
      </c>
      <c r="BJ60" s="99">
        <f t="shared" si="7"/>
        <v>5518</v>
      </c>
    </row>
    <row r="61" spans="1:62" s="27" customFormat="1" ht="16.05" customHeight="1" x14ac:dyDescent="0.3">
      <c r="A61" s="15">
        <v>55</v>
      </c>
      <c r="B61" s="131" t="s">
        <v>394</v>
      </c>
      <c r="C61" s="15" t="s">
        <v>437</v>
      </c>
      <c r="D61" s="15" t="s">
        <v>330</v>
      </c>
      <c r="E61" s="15" t="s">
        <v>396</v>
      </c>
      <c r="F61" s="15">
        <v>3.3</v>
      </c>
      <c r="G61" s="88" t="s">
        <v>397</v>
      </c>
      <c r="H61" s="88" t="s">
        <v>50</v>
      </c>
      <c r="I61" s="99">
        <v>4865</v>
      </c>
      <c r="J61" s="90">
        <v>197</v>
      </c>
      <c r="K61" s="90">
        <v>164</v>
      </c>
      <c r="L61" s="90">
        <v>338</v>
      </c>
      <c r="M61" s="59">
        <v>699</v>
      </c>
      <c r="N61" s="90">
        <v>201</v>
      </c>
      <c r="O61" s="90">
        <v>149</v>
      </c>
      <c r="P61" s="90">
        <v>263</v>
      </c>
      <c r="Q61" s="59">
        <v>613</v>
      </c>
      <c r="R61" s="90">
        <v>229</v>
      </c>
      <c r="S61" s="90">
        <v>163</v>
      </c>
      <c r="T61" s="90">
        <v>287</v>
      </c>
      <c r="U61" s="59">
        <v>679</v>
      </c>
      <c r="V61" s="90">
        <v>123</v>
      </c>
      <c r="W61" s="90">
        <v>98</v>
      </c>
      <c r="X61" s="90">
        <v>208</v>
      </c>
      <c r="Y61" s="59">
        <v>429</v>
      </c>
      <c r="Z61" s="90">
        <v>0</v>
      </c>
      <c r="AA61" s="90">
        <v>0</v>
      </c>
      <c r="AB61" s="90">
        <v>0</v>
      </c>
      <c r="AC61" s="59">
        <v>0</v>
      </c>
      <c r="AD61" s="90">
        <v>0</v>
      </c>
      <c r="AE61" s="90">
        <v>0</v>
      </c>
      <c r="AF61" s="90">
        <v>0</v>
      </c>
      <c r="AG61" s="59">
        <v>0</v>
      </c>
      <c r="AH61" s="90">
        <v>0</v>
      </c>
      <c r="AI61" s="90">
        <v>0</v>
      </c>
      <c r="AJ61" s="90">
        <v>0</v>
      </c>
      <c r="AK61" s="59">
        <v>0</v>
      </c>
      <c r="AL61" s="90">
        <v>0</v>
      </c>
      <c r="AM61" s="90">
        <v>0</v>
      </c>
      <c r="AN61" s="90">
        <v>0</v>
      </c>
      <c r="AO61" s="59">
        <v>0</v>
      </c>
      <c r="AP61" s="90">
        <v>121</v>
      </c>
      <c r="AQ61" s="90">
        <v>91</v>
      </c>
      <c r="AR61" s="90">
        <v>147</v>
      </c>
      <c r="AS61" s="59">
        <v>359</v>
      </c>
      <c r="AT61" s="90">
        <v>210</v>
      </c>
      <c r="AU61" s="90">
        <v>171</v>
      </c>
      <c r="AV61" s="90">
        <v>299</v>
      </c>
      <c r="AW61" s="59">
        <v>680</v>
      </c>
      <c r="AX61" s="90">
        <v>227</v>
      </c>
      <c r="AY61" s="90">
        <v>163</v>
      </c>
      <c r="AZ61" s="90">
        <v>312</v>
      </c>
      <c r="BA61" s="59">
        <v>702</v>
      </c>
      <c r="BB61" s="90">
        <v>230</v>
      </c>
      <c r="BC61" s="90">
        <v>150</v>
      </c>
      <c r="BD61" s="90">
        <v>324</v>
      </c>
      <c r="BE61" s="59">
        <v>704</v>
      </c>
      <c r="BF61" s="60">
        <f t="shared" si="3"/>
        <v>4865</v>
      </c>
      <c r="BG61" s="99">
        <f t="shared" si="4"/>
        <v>1538</v>
      </c>
      <c r="BH61" s="99">
        <f t="shared" si="5"/>
        <v>1149</v>
      </c>
      <c r="BI61" s="99">
        <f t="shared" si="6"/>
        <v>2178</v>
      </c>
      <c r="BJ61" s="99">
        <f t="shared" si="7"/>
        <v>4865</v>
      </c>
    </row>
    <row r="62" spans="1:62" s="27" customFormat="1" ht="16.05" customHeight="1" x14ac:dyDescent="0.3">
      <c r="A62" s="15">
        <v>56</v>
      </c>
      <c r="B62" s="131" t="s">
        <v>394</v>
      </c>
      <c r="C62" s="15" t="s">
        <v>438</v>
      </c>
      <c r="D62" s="15" t="s">
        <v>330</v>
      </c>
      <c r="E62" s="15" t="s">
        <v>396</v>
      </c>
      <c r="F62" s="15">
        <v>3.3</v>
      </c>
      <c r="G62" s="88" t="s">
        <v>397</v>
      </c>
      <c r="H62" s="88" t="s">
        <v>51</v>
      </c>
      <c r="I62" s="99">
        <v>1823</v>
      </c>
      <c r="J62" s="90">
        <v>20</v>
      </c>
      <c r="K62" s="90">
        <v>25</v>
      </c>
      <c r="L62" s="90">
        <v>46</v>
      </c>
      <c r="M62" s="59">
        <v>91</v>
      </c>
      <c r="N62" s="90">
        <v>10</v>
      </c>
      <c r="O62" s="90">
        <v>6</v>
      </c>
      <c r="P62" s="90">
        <v>13</v>
      </c>
      <c r="Q62" s="59">
        <v>29</v>
      </c>
      <c r="R62" s="90">
        <v>14</v>
      </c>
      <c r="S62" s="90">
        <v>9</v>
      </c>
      <c r="T62" s="90">
        <v>14</v>
      </c>
      <c r="U62" s="59">
        <v>37</v>
      </c>
      <c r="V62" s="90">
        <v>32</v>
      </c>
      <c r="W62" s="90">
        <v>23</v>
      </c>
      <c r="X62" s="90">
        <v>42</v>
      </c>
      <c r="Y62" s="59">
        <v>97</v>
      </c>
      <c r="Z62" s="90">
        <v>54</v>
      </c>
      <c r="AA62" s="90">
        <v>42</v>
      </c>
      <c r="AB62" s="90">
        <v>80</v>
      </c>
      <c r="AC62" s="59">
        <v>176</v>
      </c>
      <c r="AD62" s="90">
        <v>69</v>
      </c>
      <c r="AE62" s="90">
        <v>50</v>
      </c>
      <c r="AF62" s="90">
        <v>95</v>
      </c>
      <c r="AG62" s="59">
        <v>214</v>
      </c>
      <c r="AH62" s="90">
        <v>76</v>
      </c>
      <c r="AI62" s="90">
        <v>62</v>
      </c>
      <c r="AJ62" s="90">
        <v>103</v>
      </c>
      <c r="AK62" s="59">
        <v>241</v>
      </c>
      <c r="AL62" s="90">
        <v>77</v>
      </c>
      <c r="AM62" s="90">
        <v>55</v>
      </c>
      <c r="AN62" s="90">
        <v>106</v>
      </c>
      <c r="AO62" s="59">
        <v>238</v>
      </c>
      <c r="AP62" s="90">
        <v>75</v>
      </c>
      <c r="AQ62" s="90">
        <v>54</v>
      </c>
      <c r="AR62" s="90">
        <v>94</v>
      </c>
      <c r="AS62" s="59">
        <v>223</v>
      </c>
      <c r="AT62" s="90">
        <v>71</v>
      </c>
      <c r="AU62" s="90">
        <v>57</v>
      </c>
      <c r="AV62" s="90">
        <v>100</v>
      </c>
      <c r="AW62" s="59">
        <v>228</v>
      </c>
      <c r="AX62" s="90">
        <v>72</v>
      </c>
      <c r="AY62" s="90">
        <v>52</v>
      </c>
      <c r="AZ62" s="90">
        <v>100</v>
      </c>
      <c r="BA62" s="59">
        <v>224</v>
      </c>
      <c r="BB62" s="90">
        <v>11</v>
      </c>
      <c r="BC62" s="90">
        <v>5</v>
      </c>
      <c r="BD62" s="90">
        <v>9</v>
      </c>
      <c r="BE62" s="59">
        <v>25</v>
      </c>
      <c r="BF62" s="60">
        <f t="shared" si="3"/>
        <v>1823</v>
      </c>
      <c r="BG62" s="99">
        <f t="shared" si="4"/>
        <v>581</v>
      </c>
      <c r="BH62" s="99">
        <f t="shared" si="5"/>
        <v>440</v>
      </c>
      <c r="BI62" s="99">
        <f t="shared" si="6"/>
        <v>802</v>
      </c>
      <c r="BJ62" s="99">
        <f t="shared" si="7"/>
        <v>1823</v>
      </c>
    </row>
    <row r="63" spans="1:62" s="27" customFormat="1" ht="16.05" customHeight="1" x14ac:dyDescent="0.3">
      <c r="A63" s="15">
        <v>57</v>
      </c>
      <c r="B63" s="131" t="s">
        <v>394</v>
      </c>
      <c r="C63" s="15" t="s">
        <v>438</v>
      </c>
      <c r="D63" s="15" t="s">
        <v>330</v>
      </c>
      <c r="E63" s="15" t="s">
        <v>396</v>
      </c>
      <c r="F63" s="15">
        <v>3.3</v>
      </c>
      <c r="G63" s="88" t="s">
        <v>397</v>
      </c>
      <c r="H63" s="88" t="s">
        <v>51</v>
      </c>
      <c r="I63" s="99">
        <v>5565</v>
      </c>
      <c r="J63" s="90">
        <v>163</v>
      </c>
      <c r="K63" s="90">
        <v>156</v>
      </c>
      <c r="L63" s="90">
        <v>301</v>
      </c>
      <c r="M63" s="59">
        <v>620</v>
      </c>
      <c r="N63" s="90">
        <v>202</v>
      </c>
      <c r="O63" s="90">
        <v>152</v>
      </c>
      <c r="P63" s="90">
        <v>270</v>
      </c>
      <c r="Q63" s="59">
        <v>624</v>
      </c>
      <c r="R63" s="90">
        <v>201</v>
      </c>
      <c r="S63" s="90">
        <v>148</v>
      </c>
      <c r="T63" s="90">
        <v>248</v>
      </c>
      <c r="U63" s="59">
        <v>597</v>
      </c>
      <c r="V63" s="90">
        <v>156</v>
      </c>
      <c r="W63" s="90">
        <v>90</v>
      </c>
      <c r="X63" s="90">
        <v>175</v>
      </c>
      <c r="Y63" s="59">
        <v>421</v>
      </c>
      <c r="Z63" s="90">
        <v>186</v>
      </c>
      <c r="AA63" s="90">
        <v>133</v>
      </c>
      <c r="AB63" s="90">
        <v>285</v>
      </c>
      <c r="AC63" s="59">
        <v>604</v>
      </c>
      <c r="AD63" s="90">
        <v>152</v>
      </c>
      <c r="AE63" s="90">
        <v>107</v>
      </c>
      <c r="AF63" s="90">
        <v>243</v>
      </c>
      <c r="AG63" s="59">
        <v>502</v>
      </c>
      <c r="AH63" s="90">
        <v>120</v>
      </c>
      <c r="AI63" s="90">
        <v>125</v>
      </c>
      <c r="AJ63" s="90">
        <v>192</v>
      </c>
      <c r="AK63" s="59">
        <v>437</v>
      </c>
      <c r="AL63" s="90">
        <v>45</v>
      </c>
      <c r="AM63" s="90">
        <v>49</v>
      </c>
      <c r="AN63" s="90">
        <v>124</v>
      </c>
      <c r="AO63" s="59">
        <v>218</v>
      </c>
      <c r="AP63" s="90">
        <v>81</v>
      </c>
      <c r="AQ63" s="90">
        <v>65</v>
      </c>
      <c r="AR63" s="90">
        <v>140</v>
      </c>
      <c r="AS63" s="59">
        <v>286</v>
      </c>
      <c r="AT63" s="90">
        <v>87</v>
      </c>
      <c r="AU63" s="90">
        <v>68</v>
      </c>
      <c r="AV63" s="90">
        <v>129</v>
      </c>
      <c r="AW63" s="59">
        <v>284</v>
      </c>
      <c r="AX63" s="90">
        <v>147</v>
      </c>
      <c r="AY63" s="90">
        <v>84</v>
      </c>
      <c r="AZ63" s="90">
        <v>190</v>
      </c>
      <c r="BA63" s="59">
        <v>421</v>
      </c>
      <c r="BB63" s="90">
        <v>170</v>
      </c>
      <c r="BC63" s="90">
        <v>121</v>
      </c>
      <c r="BD63" s="90">
        <v>260</v>
      </c>
      <c r="BE63" s="59">
        <v>551</v>
      </c>
      <c r="BF63" s="60">
        <f t="shared" si="3"/>
        <v>5565</v>
      </c>
      <c r="BG63" s="99">
        <f t="shared" si="4"/>
        <v>1710</v>
      </c>
      <c r="BH63" s="99">
        <f t="shared" si="5"/>
        <v>1298</v>
      </c>
      <c r="BI63" s="99">
        <f t="shared" si="6"/>
        <v>2557</v>
      </c>
      <c r="BJ63" s="99">
        <f t="shared" si="7"/>
        <v>5565</v>
      </c>
    </row>
    <row r="64" spans="1:62" s="27" customFormat="1" ht="16.05" customHeight="1" x14ac:dyDescent="0.3">
      <c r="A64" s="15">
        <v>58</v>
      </c>
      <c r="B64" s="131" t="s">
        <v>394</v>
      </c>
      <c r="C64" s="15" t="s">
        <v>438</v>
      </c>
      <c r="D64" s="15" t="s">
        <v>330</v>
      </c>
      <c r="E64" s="15" t="s">
        <v>396</v>
      </c>
      <c r="F64" s="15">
        <v>3.3</v>
      </c>
      <c r="G64" s="88" t="s">
        <v>397</v>
      </c>
      <c r="H64" s="88" t="s">
        <v>51</v>
      </c>
      <c r="I64" s="99">
        <v>323</v>
      </c>
      <c r="J64" s="90">
        <v>6</v>
      </c>
      <c r="K64" s="90">
        <v>5</v>
      </c>
      <c r="L64" s="90">
        <v>8</v>
      </c>
      <c r="M64" s="59">
        <v>19</v>
      </c>
      <c r="N64" s="90">
        <v>9</v>
      </c>
      <c r="O64" s="90">
        <v>6</v>
      </c>
      <c r="P64" s="90">
        <v>10</v>
      </c>
      <c r="Q64" s="59">
        <v>25</v>
      </c>
      <c r="R64" s="90">
        <v>12</v>
      </c>
      <c r="S64" s="90">
        <v>10</v>
      </c>
      <c r="T64" s="90">
        <v>19</v>
      </c>
      <c r="U64" s="59">
        <v>41</v>
      </c>
      <c r="V64" s="90">
        <v>7</v>
      </c>
      <c r="W64" s="90">
        <v>5</v>
      </c>
      <c r="X64" s="90">
        <v>8</v>
      </c>
      <c r="Y64" s="59">
        <v>20</v>
      </c>
      <c r="Z64" s="90">
        <v>7</v>
      </c>
      <c r="AA64" s="90">
        <v>6</v>
      </c>
      <c r="AB64" s="90">
        <v>11</v>
      </c>
      <c r="AC64" s="59">
        <v>24</v>
      </c>
      <c r="AD64" s="90">
        <v>8</v>
      </c>
      <c r="AE64" s="90">
        <v>6</v>
      </c>
      <c r="AF64" s="90">
        <v>10</v>
      </c>
      <c r="AG64" s="59">
        <v>24</v>
      </c>
      <c r="AH64" s="90">
        <v>8</v>
      </c>
      <c r="AI64" s="90">
        <v>7</v>
      </c>
      <c r="AJ64" s="90">
        <v>10</v>
      </c>
      <c r="AK64" s="59">
        <v>25</v>
      </c>
      <c r="AL64" s="90">
        <v>9</v>
      </c>
      <c r="AM64" s="90">
        <v>7</v>
      </c>
      <c r="AN64" s="90">
        <v>12</v>
      </c>
      <c r="AO64" s="59">
        <v>28</v>
      </c>
      <c r="AP64" s="90">
        <v>14</v>
      </c>
      <c r="AQ64" s="90">
        <v>14</v>
      </c>
      <c r="AR64" s="90">
        <v>13</v>
      </c>
      <c r="AS64" s="59">
        <v>41</v>
      </c>
      <c r="AT64" s="90">
        <v>8</v>
      </c>
      <c r="AU64" s="90">
        <v>7</v>
      </c>
      <c r="AV64" s="90">
        <v>11</v>
      </c>
      <c r="AW64" s="59">
        <v>26</v>
      </c>
      <c r="AX64" s="90">
        <v>7</v>
      </c>
      <c r="AY64" s="90">
        <v>6</v>
      </c>
      <c r="AZ64" s="90">
        <v>10</v>
      </c>
      <c r="BA64" s="59">
        <v>23</v>
      </c>
      <c r="BB64" s="90">
        <v>9</v>
      </c>
      <c r="BC64" s="90">
        <v>6</v>
      </c>
      <c r="BD64" s="90">
        <v>12</v>
      </c>
      <c r="BE64" s="59">
        <v>27</v>
      </c>
      <c r="BF64" s="60">
        <f t="shared" si="3"/>
        <v>323</v>
      </c>
      <c r="BG64" s="99">
        <f t="shared" si="4"/>
        <v>104</v>
      </c>
      <c r="BH64" s="99">
        <f t="shared" si="5"/>
        <v>85</v>
      </c>
      <c r="BI64" s="99">
        <f t="shared" si="6"/>
        <v>134</v>
      </c>
      <c r="BJ64" s="99">
        <f t="shared" si="7"/>
        <v>323</v>
      </c>
    </row>
    <row r="65" spans="1:62" s="27" customFormat="1" ht="16.05" customHeight="1" x14ac:dyDescent="0.3">
      <c r="A65" s="15">
        <v>59</v>
      </c>
      <c r="B65" s="131" t="s">
        <v>394</v>
      </c>
      <c r="C65" s="15" t="s">
        <v>438</v>
      </c>
      <c r="D65" s="15" t="s">
        <v>330</v>
      </c>
      <c r="E65" s="15" t="s">
        <v>396</v>
      </c>
      <c r="F65" s="15">
        <v>3.3</v>
      </c>
      <c r="G65" s="88" t="s">
        <v>397</v>
      </c>
      <c r="H65" s="88" t="s">
        <v>51</v>
      </c>
      <c r="I65" s="99">
        <v>36</v>
      </c>
      <c r="J65" s="90">
        <v>0</v>
      </c>
      <c r="K65" s="90">
        <v>0</v>
      </c>
      <c r="L65" s="90">
        <v>0</v>
      </c>
      <c r="M65" s="59">
        <v>0</v>
      </c>
      <c r="N65" s="90">
        <v>0</v>
      </c>
      <c r="O65" s="90">
        <v>0</v>
      </c>
      <c r="P65" s="90">
        <v>0</v>
      </c>
      <c r="Q65" s="59">
        <v>0</v>
      </c>
      <c r="R65" s="90">
        <v>0</v>
      </c>
      <c r="S65" s="90">
        <v>0</v>
      </c>
      <c r="T65" s="90">
        <v>0</v>
      </c>
      <c r="U65" s="59">
        <v>0</v>
      </c>
      <c r="V65" s="90">
        <v>0</v>
      </c>
      <c r="W65" s="90">
        <v>0</v>
      </c>
      <c r="X65" s="90">
        <v>0</v>
      </c>
      <c r="Y65" s="59">
        <v>0</v>
      </c>
      <c r="Z65" s="90">
        <v>0</v>
      </c>
      <c r="AA65" s="90">
        <v>0</v>
      </c>
      <c r="AB65" s="90">
        <v>0</v>
      </c>
      <c r="AC65" s="59">
        <v>0</v>
      </c>
      <c r="AD65" s="90">
        <v>0</v>
      </c>
      <c r="AE65" s="90">
        <v>0</v>
      </c>
      <c r="AF65" s="90">
        <v>0</v>
      </c>
      <c r="AG65" s="59">
        <v>0</v>
      </c>
      <c r="AH65" s="90">
        <v>0</v>
      </c>
      <c r="AI65" s="90">
        <v>0</v>
      </c>
      <c r="AJ65" s="90">
        <v>0</v>
      </c>
      <c r="AK65" s="59">
        <v>0</v>
      </c>
      <c r="AL65" s="90">
        <v>0</v>
      </c>
      <c r="AM65" s="90">
        <v>0</v>
      </c>
      <c r="AN65" s="90">
        <v>0</v>
      </c>
      <c r="AO65" s="59">
        <v>0</v>
      </c>
      <c r="AP65" s="90">
        <v>0</v>
      </c>
      <c r="AQ65" s="90">
        <v>0</v>
      </c>
      <c r="AR65" s="90">
        <v>0</v>
      </c>
      <c r="AS65" s="59">
        <v>0</v>
      </c>
      <c r="AT65" s="90">
        <v>0</v>
      </c>
      <c r="AU65" s="90">
        <v>0</v>
      </c>
      <c r="AV65" s="90">
        <v>0</v>
      </c>
      <c r="AW65" s="59">
        <v>0</v>
      </c>
      <c r="AX65" s="90">
        <v>0</v>
      </c>
      <c r="AY65" s="90">
        <v>0</v>
      </c>
      <c r="AZ65" s="90">
        <v>0</v>
      </c>
      <c r="BA65" s="59">
        <v>0</v>
      </c>
      <c r="BB65" s="90">
        <v>12</v>
      </c>
      <c r="BC65" s="90">
        <v>8</v>
      </c>
      <c r="BD65" s="90">
        <v>16</v>
      </c>
      <c r="BE65" s="59">
        <v>36</v>
      </c>
      <c r="BF65" s="60">
        <f t="shared" si="3"/>
        <v>36</v>
      </c>
      <c r="BG65" s="99">
        <f t="shared" si="4"/>
        <v>12</v>
      </c>
      <c r="BH65" s="99">
        <f t="shared" si="5"/>
        <v>8</v>
      </c>
      <c r="BI65" s="99">
        <f t="shared" si="6"/>
        <v>16</v>
      </c>
      <c r="BJ65" s="99">
        <f t="shared" si="7"/>
        <v>36</v>
      </c>
    </row>
    <row r="66" spans="1:62" s="27" customFormat="1" ht="16.05" customHeight="1" x14ac:dyDescent="0.3">
      <c r="A66" s="15">
        <v>60</v>
      </c>
      <c r="B66" s="131" t="s">
        <v>394</v>
      </c>
      <c r="C66" s="15" t="s">
        <v>438</v>
      </c>
      <c r="D66" s="15" t="s">
        <v>330</v>
      </c>
      <c r="E66" s="15" t="s">
        <v>396</v>
      </c>
      <c r="F66" s="15">
        <v>3.3</v>
      </c>
      <c r="G66" s="88" t="s">
        <v>397</v>
      </c>
      <c r="H66" s="88" t="s">
        <v>51</v>
      </c>
      <c r="I66" s="99">
        <v>506</v>
      </c>
      <c r="J66" s="90">
        <v>9</v>
      </c>
      <c r="K66" s="90">
        <v>8</v>
      </c>
      <c r="L66" s="90">
        <v>15</v>
      </c>
      <c r="M66" s="59">
        <v>32</v>
      </c>
      <c r="N66" s="90">
        <v>11</v>
      </c>
      <c r="O66" s="90">
        <v>10</v>
      </c>
      <c r="P66" s="90">
        <v>13</v>
      </c>
      <c r="Q66" s="59">
        <v>34</v>
      </c>
      <c r="R66" s="90">
        <v>14</v>
      </c>
      <c r="S66" s="90">
        <v>10</v>
      </c>
      <c r="T66" s="90">
        <v>16</v>
      </c>
      <c r="U66" s="59">
        <v>40</v>
      </c>
      <c r="V66" s="90">
        <v>14</v>
      </c>
      <c r="W66" s="90">
        <v>11</v>
      </c>
      <c r="X66" s="90">
        <v>20</v>
      </c>
      <c r="Y66" s="59">
        <v>45</v>
      </c>
      <c r="Z66" s="90">
        <v>15</v>
      </c>
      <c r="AA66" s="90">
        <v>11</v>
      </c>
      <c r="AB66" s="90">
        <v>21</v>
      </c>
      <c r="AC66" s="59">
        <v>47</v>
      </c>
      <c r="AD66" s="90">
        <v>15</v>
      </c>
      <c r="AE66" s="90">
        <v>11</v>
      </c>
      <c r="AF66" s="90">
        <v>19</v>
      </c>
      <c r="AG66" s="59">
        <v>45</v>
      </c>
      <c r="AH66" s="90">
        <v>15</v>
      </c>
      <c r="AI66" s="90">
        <v>13</v>
      </c>
      <c r="AJ66" s="90">
        <v>19</v>
      </c>
      <c r="AK66" s="59">
        <v>47</v>
      </c>
      <c r="AL66" s="90">
        <v>16</v>
      </c>
      <c r="AM66" s="90">
        <v>11</v>
      </c>
      <c r="AN66" s="90">
        <v>21</v>
      </c>
      <c r="AO66" s="59">
        <v>48</v>
      </c>
      <c r="AP66" s="90">
        <v>10</v>
      </c>
      <c r="AQ66" s="90">
        <v>10</v>
      </c>
      <c r="AR66" s="90">
        <v>9</v>
      </c>
      <c r="AS66" s="59">
        <v>29</v>
      </c>
      <c r="AT66" s="90">
        <v>15</v>
      </c>
      <c r="AU66" s="90">
        <v>12</v>
      </c>
      <c r="AV66" s="90">
        <v>20</v>
      </c>
      <c r="AW66" s="59">
        <v>47</v>
      </c>
      <c r="AX66" s="90">
        <v>14</v>
      </c>
      <c r="AY66" s="90">
        <v>11</v>
      </c>
      <c r="AZ66" s="90">
        <v>20</v>
      </c>
      <c r="BA66" s="59">
        <v>45</v>
      </c>
      <c r="BB66" s="90">
        <v>16</v>
      </c>
      <c r="BC66" s="90">
        <v>10</v>
      </c>
      <c r="BD66" s="90">
        <v>21</v>
      </c>
      <c r="BE66" s="59">
        <v>47</v>
      </c>
      <c r="BF66" s="60">
        <f t="shared" si="3"/>
        <v>506</v>
      </c>
      <c r="BG66" s="99">
        <f t="shared" si="4"/>
        <v>164</v>
      </c>
      <c r="BH66" s="99">
        <f t="shared" si="5"/>
        <v>128</v>
      </c>
      <c r="BI66" s="99">
        <f t="shared" si="6"/>
        <v>214</v>
      </c>
      <c r="BJ66" s="99">
        <f t="shared" si="7"/>
        <v>506</v>
      </c>
    </row>
    <row r="67" spans="1:62" s="27" customFormat="1" ht="16.05" customHeight="1" x14ac:dyDescent="0.3">
      <c r="A67" s="15">
        <v>61</v>
      </c>
      <c r="B67" s="131" t="s">
        <v>394</v>
      </c>
      <c r="C67" s="15" t="s">
        <v>439</v>
      </c>
      <c r="D67" s="15" t="s">
        <v>403</v>
      </c>
      <c r="E67" s="15" t="s">
        <v>396</v>
      </c>
      <c r="F67" s="15">
        <v>3.3</v>
      </c>
      <c r="G67" s="88" t="s">
        <v>397</v>
      </c>
      <c r="H67" s="88" t="s">
        <v>50</v>
      </c>
      <c r="I67" s="99">
        <v>3956</v>
      </c>
      <c r="J67" s="90">
        <v>396</v>
      </c>
      <c r="K67" s="90">
        <v>350</v>
      </c>
      <c r="L67" s="90">
        <v>674</v>
      </c>
      <c r="M67" s="59">
        <v>1420</v>
      </c>
      <c r="N67" s="90">
        <v>411</v>
      </c>
      <c r="O67" s="90">
        <v>301</v>
      </c>
      <c r="P67" s="90">
        <v>533</v>
      </c>
      <c r="Q67" s="59">
        <v>1245</v>
      </c>
      <c r="R67" s="90">
        <v>151</v>
      </c>
      <c r="S67" s="90">
        <v>102</v>
      </c>
      <c r="T67" s="90">
        <v>177</v>
      </c>
      <c r="U67" s="59">
        <v>430</v>
      </c>
      <c r="V67" s="90">
        <v>65</v>
      </c>
      <c r="W67" s="90">
        <v>54</v>
      </c>
      <c r="X67" s="90">
        <v>105</v>
      </c>
      <c r="Y67" s="59">
        <v>224</v>
      </c>
      <c r="Z67" s="90">
        <v>103</v>
      </c>
      <c r="AA67" s="90">
        <v>84</v>
      </c>
      <c r="AB67" s="90">
        <v>152</v>
      </c>
      <c r="AC67" s="59">
        <v>339</v>
      </c>
      <c r="AD67" s="90">
        <v>16</v>
      </c>
      <c r="AE67" s="90">
        <v>23</v>
      </c>
      <c r="AF67" s="90">
        <v>34</v>
      </c>
      <c r="AG67" s="59">
        <v>73</v>
      </c>
      <c r="AH67" s="90">
        <v>12</v>
      </c>
      <c r="AI67" s="90">
        <v>10</v>
      </c>
      <c r="AJ67" s="90">
        <v>14</v>
      </c>
      <c r="AK67" s="59">
        <v>36</v>
      </c>
      <c r="AL67" s="90">
        <v>6</v>
      </c>
      <c r="AM67" s="90">
        <v>3</v>
      </c>
      <c r="AN67" s="90">
        <v>8</v>
      </c>
      <c r="AO67" s="59">
        <v>17</v>
      </c>
      <c r="AP67" s="90">
        <v>4</v>
      </c>
      <c r="AQ67" s="90">
        <v>11</v>
      </c>
      <c r="AR67" s="90">
        <v>18</v>
      </c>
      <c r="AS67" s="59">
        <v>33</v>
      </c>
      <c r="AT67" s="90">
        <v>4</v>
      </c>
      <c r="AU67" s="90">
        <v>8</v>
      </c>
      <c r="AV67" s="90">
        <v>8</v>
      </c>
      <c r="AW67" s="59">
        <v>20</v>
      </c>
      <c r="AX67" s="90">
        <v>17</v>
      </c>
      <c r="AY67" s="90">
        <v>7</v>
      </c>
      <c r="AZ67" s="90">
        <v>23</v>
      </c>
      <c r="BA67" s="59">
        <v>47</v>
      </c>
      <c r="BB67" s="90">
        <v>28</v>
      </c>
      <c r="BC67" s="90">
        <v>15</v>
      </c>
      <c r="BD67" s="90">
        <v>29</v>
      </c>
      <c r="BE67" s="59">
        <v>72</v>
      </c>
      <c r="BF67" s="60">
        <f t="shared" si="3"/>
        <v>3956</v>
      </c>
      <c r="BG67" s="99">
        <f t="shared" si="4"/>
        <v>1213</v>
      </c>
      <c r="BH67" s="99">
        <f t="shared" si="5"/>
        <v>968</v>
      </c>
      <c r="BI67" s="99">
        <f t="shared" si="6"/>
        <v>1775</v>
      </c>
      <c r="BJ67" s="99">
        <f t="shared" si="7"/>
        <v>3956</v>
      </c>
    </row>
    <row r="68" spans="1:62" s="27" customFormat="1" ht="16.05" customHeight="1" x14ac:dyDescent="0.3">
      <c r="A68" s="15">
        <v>62</v>
      </c>
      <c r="B68" s="131" t="s">
        <v>394</v>
      </c>
      <c r="C68" s="15" t="s">
        <v>419</v>
      </c>
      <c r="D68" s="15" t="s">
        <v>330</v>
      </c>
      <c r="E68" s="15" t="s">
        <v>396</v>
      </c>
      <c r="F68" s="15">
        <v>3.3</v>
      </c>
      <c r="G68" s="88" t="s">
        <v>397</v>
      </c>
      <c r="H68" s="88" t="s">
        <v>51</v>
      </c>
      <c r="I68" s="99">
        <v>2112</v>
      </c>
      <c r="J68" s="90">
        <v>52</v>
      </c>
      <c r="K68" s="90">
        <v>49</v>
      </c>
      <c r="L68" s="90">
        <v>92</v>
      </c>
      <c r="M68" s="59">
        <v>193</v>
      </c>
      <c r="N68" s="90">
        <v>51</v>
      </c>
      <c r="O68" s="90">
        <v>39</v>
      </c>
      <c r="P68" s="90">
        <v>68</v>
      </c>
      <c r="Q68" s="59">
        <v>158</v>
      </c>
      <c r="R68" s="90">
        <v>57</v>
      </c>
      <c r="S68" s="90">
        <v>40</v>
      </c>
      <c r="T68" s="90">
        <v>68</v>
      </c>
      <c r="U68" s="59">
        <v>165</v>
      </c>
      <c r="V68" s="90">
        <v>57</v>
      </c>
      <c r="W68" s="90">
        <v>40</v>
      </c>
      <c r="X68" s="90">
        <v>76</v>
      </c>
      <c r="Y68" s="59">
        <v>173</v>
      </c>
      <c r="Z68" s="90">
        <v>62</v>
      </c>
      <c r="AA68" s="90">
        <v>46</v>
      </c>
      <c r="AB68" s="90">
        <v>89</v>
      </c>
      <c r="AC68" s="59">
        <v>197</v>
      </c>
      <c r="AD68" s="90">
        <v>61</v>
      </c>
      <c r="AE68" s="90">
        <v>43</v>
      </c>
      <c r="AF68" s="90">
        <v>81</v>
      </c>
      <c r="AG68" s="59">
        <v>185</v>
      </c>
      <c r="AH68" s="90">
        <v>58</v>
      </c>
      <c r="AI68" s="90">
        <v>47</v>
      </c>
      <c r="AJ68" s="90">
        <v>71</v>
      </c>
      <c r="AK68" s="59">
        <v>176</v>
      </c>
      <c r="AL68" s="90">
        <v>58</v>
      </c>
      <c r="AM68" s="90">
        <v>42</v>
      </c>
      <c r="AN68" s="90">
        <v>73</v>
      </c>
      <c r="AO68" s="59">
        <v>173</v>
      </c>
      <c r="AP68" s="90">
        <v>55</v>
      </c>
      <c r="AQ68" s="90">
        <v>41</v>
      </c>
      <c r="AR68" s="90">
        <v>68</v>
      </c>
      <c r="AS68" s="59">
        <v>164</v>
      </c>
      <c r="AT68" s="90">
        <v>54</v>
      </c>
      <c r="AU68" s="90">
        <v>45</v>
      </c>
      <c r="AV68" s="90">
        <v>72</v>
      </c>
      <c r="AW68" s="59">
        <v>171</v>
      </c>
      <c r="AX68" s="90">
        <v>61</v>
      </c>
      <c r="AY68" s="90">
        <v>40</v>
      </c>
      <c r="AZ68" s="90">
        <v>83</v>
      </c>
      <c r="BA68" s="59">
        <v>184</v>
      </c>
      <c r="BB68" s="90">
        <v>59</v>
      </c>
      <c r="BC68" s="90">
        <v>38</v>
      </c>
      <c r="BD68" s="90">
        <v>76</v>
      </c>
      <c r="BE68" s="59">
        <v>173</v>
      </c>
      <c r="BF68" s="60">
        <f t="shared" si="3"/>
        <v>2112</v>
      </c>
      <c r="BG68" s="99">
        <f t="shared" si="4"/>
        <v>685</v>
      </c>
      <c r="BH68" s="99">
        <f t="shared" si="5"/>
        <v>510</v>
      </c>
      <c r="BI68" s="99">
        <f t="shared" si="6"/>
        <v>917</v>
      </c>
      <c r="BJ68" s="99">
        <f t="shared" si="7"/>
        <v>2112</v>
      </c>
    </row>
    <row r="69" spans="1:62" s="27" customFormat="1" ht="16.05" customHeight="1" x14ac:dyDescent="0.3">
      <c r="A69" s="15">
        <v>63</v>
      </c>
      <c r="B69" s="131" t="s">
        <v>394</v>
      </c>
      <c r="C69" s="15" t="s">
        <v>419</v>
      </c>
      <c r="D69" s="15" t="s">
        <v>330</v>
      </c>
      <c r="E69" s="15" t="s">
        <v>396</v>
      </c>
      <c r="F69" s="15">
        <v>3.3</v>
      </c>
      <c r="G69" s="88" t="s">
        <v>397</v>
      </c>
      <c r="H69" s="88" t="s">
        <v>51</v>
      </c>
      <c r="I69" s="99">
        <v>1628</v>
      </c>
      <c r="J69" s="90">
        <v>22</v>
      </c>
      <c r="K69" s="90">
        <v>24</v>
      </c>
      <c r="L69" s="90">
        <v>44</v>
      </c>
      <c r="M69" s="59">
        <v>90</v>
      </c>
      <c r="N69" s="90">
        <v>23</v>
      </c>
      <c r="O69" s="90">
        <v>17</v>
      </c>
      <c r="P69" s="90">
        <v>29</v>
      </c>
      <c r="Q69" s="59">
        <v>69</v>
      </c>
      <c r="R69" s="90">
        <v>26</v>
      </c>
      <c r="S69" s="90">
        <v>18</v>
      </c>
      <c r="T69" s="90">
        <v>31</v>
      </c>
      <c r="U69" s="59">
        <v>75</v>
      </c>
      <c r="V69" s="90">
        <v>58</v>
      </c>
      <c r="W69" s="90">
        <v>46</v>
      </c>
      <c r="X69" s="90">
        <v>89</v>
      </c>
      <c r="Y69" s="59">
        <v>193</v>
      </c>
      <c r="Z69" s="90">
        <v>93</v>
      </c>
      <c r="AA69" s="90">
        <v>81</v>
      </c>
      <c r="AB69" s="90">
        <v>131</v>
      </c>
      <c r="AC69" s="59">
        <v>305</v>
      </c>
      <c r="AD69" s="90">
        <v>59</v>
      </c>
      <c r="AE69" s="90">
        <v>41</v>
      </c>
      <c r="AF69" s="90">
        <v>81</v>
      </c>
      <c r="AG69" s="59">
        <v>181</v>
      </c>
      <c r="AH69" s="90">
        <v>44</v>
      </c>
      <c r="AI69" s="90">
        <v>37</v>
      </c>
      <c r="AJ69" s="90">
        <v>56</v>
      </c>
      <c r="AK69" s="59">
        <v>137</v>
      </c>
      <c r="AL69" s="90">
        <v>36</v>
      </c>
      <c r="AM69" s="90">
        <v>26</v>
      </c>
      <c r="AN69" s="90">
        <v>49</v>
      </c>
      <c r="AO69" s="59">
        <v>111</v>
      </c>
      <c r="AP69" s="90">
        <v>31</v>
      </c>
      <c r="AQ69" s="90">
        <v>23</v>
      </c>
      <c r="AR69" s="90">
        <v>40</v>
      </c>
      <c r="AS69" s="59">
        <v>94</v>
      </c>
      <c r="AT69" s="90">
        <v>29</v>
      </c>
      <c r="AU69" s="90">
        <v>29</v>
      </c>
      <c r="AV69" s="90">
        <v>41</v>
      </c>
      <c r="AW69" s="59">
        <v>99</v>
      </c>
      <c r="AX69" s="90">
        <v>50</v>
      </c>
      <c r="AY69" s="90">
        <v>29</v>
      </c>
      <c r="AZ69" s="90">
        <v>77</v>
      </c>
      <c r="BA69" s="59">
        <v>156</v>
      </c>
      <c r="BB69" s="90">
        <v>41</v>
      </c>
      <c r="BC69" s="90">
        <v>25</v>
      </c>
      <c r="BD69" s="90">
        <v>52</v>
      </c>
      <c r="BE69" s="59">
        <v>118</v>
      </c>
      <c r="BF69" s="60">
        <f t="shared" si="3"/>
        <v>1628</v>
      </c>
      <c r="BG69" s="99">
        <f t="shared" si="4"/>
        <v>512</v>
      </c>
      <c r="BH69" s="99">
        <f t="shared" si="5"/>
        <v>396</v>
      </c>
      <c r="BI69" s="99">
        <f t="shared" si="6"/>
        <v>720</v>
      </c>
      <c r="BJ69" s="99">
        <f t="shared" si="7"/>
        <v>1628</v>
      </c>
    </row>
    <row r="70" spans="1:62" s="27" customFormat="1" ht="16.05" customHeight="1" x14ac:dyDescent="0.3">
      <c r="A70" s="15">
        <v>64</v>
      </c>
      <c r="B70" s="131" t="s">
        <v>394</v>
      </c>
      <c r="C70" s="15" t="s">
        <v>425</v>
      </c>
      <c r="D70" s="15" t="s">
        <v>330</v>
      </c>
      <c r="E70" s="15" t="s">
        <v>396</v>
      </c>
      <c r="F70" s="15">
        <v>3.3</v>
      </c>
      <c r="G70" s="88" t="s">
        <v>397</v>
      </c>
      <c r="H70" s="88" t="s">
        <v>51</v>
      </c>
      <c r="I70" s="99">
        <v>2666</v>
      </c>
      <c r="J70" s="90">
        <v>17</v>
      </c>
      <c r="K70" s="90">
        <v>16</v>
      </c>
      <c r="L70" s="90">
        <v>30</v>
      </c>
      <c r="M70" s="59">
        <v>63</v>
      </c>
      <c r="N70" s="90">
        <v>19</v>
      </c>
      <c r="O70" s="90">
        <v>13</v>
      </c>
      <c r="P70" s="90">
        <v>25</v>
      </c>
      <c r="Q70" s="59">
        <v>57</v>
      </c>
      <c r="R70" s="90">
        <v>16</v>
      </c>
      <c r="S70" s="90">
        <v>11</v>
      </c>
      <c r="T70" s="90">
        <v>20</v>
      </c>
      <c r="U70" s="59">
        <v>47</v>
      </c>
      <c r="V70" s="90">
        <v>216</v>
      </c>
      <c r="W70" s="90">
        <v>153</v>
      </c>
      <c r="X70" s="90">
        <v>271</v>
      </c>
      <c r="Y70" s="59">
        <v>640</v>
      </c>
      <c r="Z70" s="90">
        <v>156</v>
      </c>
      <c r="AA70" s="90">
        <v>115</v>
      </c>
      <c r="AB70" s="90">
        <v>258</v>
      </c>
      <c r="AC70" s="59">
        <v>529</v>
      </c>
      <c r="AD70" s="90">
        <v>29</v>
      </c>
      <c r="AE70" s="90">
        <v>20</v>
      </c>
      <c r="AF70" s="90">
        <v>33</v>
      </c>
      <c r="AG70" s="59">
        <v>82</v>
      </c>
      <c r="AH70" s="90">
        <v>42</v>
      </c>
      <c r="AI70" s="90">
        <v>37</v>
      </c>
      <c r="AJ70" s="90">
        <v>52</v>
      </c>
      <c r="AK70" s="59">
        <v>131</v>
      </c>
      <c r="AL70" s="90">
        <v>36</v>
      </c>
      <c r="AM70" s="90">
        <v>26</v>
      </c>
      <c r="AN70" s="90">
        <v>50</v>
      </c>
      <c r="AO70" s="59">
        <v>112</v>
      </c>
      <c r="AP70" s="90">
        <v>33</v>
      </c>
      <c r="AQ70" s="90">
        <v>23</v>
      </c>
      <c r="AR70" s="90">
        <v>41</v>
      </c>
      <c r="AS70" s="59">
        <v>97</v>
      </c>
      <c r="AT70" s="90">
        <v>80</v>
      </c>
      <c r="AU70" s="90">
        <v>63</v>
      </c>
      <c r="AV70" s="90">
        <v>121</v>
      </c>
      <c r="AW70" s="59">
        <v>264</v>
      </c>
      <c r="AX70" s="90">
        <v>80</v>
      </c>
      <c r="AY70" s="90">
        <v>58</v>
      </c>
      <c r="AZ70" s="90">
        <v>117</v>
      </c>
      <c r="BA70" s="59">
        <v>255</v>
      </c>
      <c r="BB70" s="90">
        <v>128</v>
      </c>
      <c r="BC70" s="90">
        <v>83</v>
      </c>
      <c r="BD70" s="90">
        <v>178</v>
      </c>
      <c r="BE70" s="59">
        <v>389</v>
      </c>
      <c r="BF70" s="60">
        <f t="shared" si="3"/>
        <v>2666</v>
      </c>
      <c r="BG70" s="99">
        <f t="shared" si="4"/>
        <v>852</v>
      </c>
      <c r="BH70" s="99">
        <f t="shared" si="5"/>
        <v>618</v>
      </c>
      <c r="BI70" s="99">
        <f t="shared" si="6"/>
        <v>1196</v>
      </c>
      <c r="BJ70" s="99">
        <f t="shared" si="7"/>
        <v>2666</v>
      </c>
    </row>
    <row r="71" spans="1:62" s="27" customFormat="1" ht="16.05" customHeight="1" x14ac:dyDescent="0.3">
      <c r="A71" s="15">
        <v>65</v>
      </c>
      <c r="B71" s="131" t="s">
        <v>394</v>
      </c>
      <c r="C71" s="15" t="s">
        <v>440</v>
      </c>
      <c r="D71" s="15" t="s">
        <v>330</v>
      </c>
      <c r="E71" s="15" t="s">
        <v>396</v>
      </c>
      <c r="F71" s="15">
        <v>3.3</v>
      </c>
      <c r="G71" s="88" t="s">
        <v>397</v>
      </c>
      <c r="H71" s="88" t="s">
        <v>50</v>
      </c>
      <c r="I71" s="99">
        <v>3553</v>
      </c>
      <c r="J71" s="90">
        <v>188</v>
      </c>
      <c r="K71" s="90">
        <v>180</v>
      </c>
      <c r="L71" s="90">
        <v>358</v>
      </c>
      <c r="M71" s="59">
        <v>726</v>
      </c>
      <c r="N71" s="90">
        <v>371</v>
      </c>
      <c r="O71" s="90">
        <v>278</v>
      </c>
      <c r="P71" s="90">
        <v>493</v>
      </c>
      <c r="Q71" s="59">
        <v>1142</v>
      </c>
      <c r="R71" s="90">
        <v>80</v>
      </c>
      <c r="S71" s="90">
        <v>59</v>
      </c>
      <c r="T71" s="90">
        <v>88</v>
      </c>
      <c r="U71" s="59">
        <v>227</v>
      </c>
      <c r="V71" s="90">
        <v>153</v>
      </c>
      <c r="W71" s="90">
        <v>111</v>
      </c>
      <c r="X71" s="90">
        <v>207</v>
      </c>
      <c r="Y71" s="59">
        <v>471</v>
      </c>
      <c r="Z71" s="90">
        <v>74</v>
      </c>
      <c r="AA71" s="90">
        <v>51</v>
      </c>
      <c r="AB71" s="90">
        <v>118</v>
      </c>
      <c r="AC71" s="59">
        <v>243</v>
      </c>
      <c r="AD71" s="90">
        <v>18</v>
      </c>
      <c r="AE71" s="90">
        <v>11</v>
      </c>
      <c r="AF71" s="90">
        <v>24</v>
      </c>
      <c r="AG71" s="59">
        <v>53</v>
      </c>
      <c r="AH71" s="90">
        <v>0</v>
      </c>
      <c r="AI71" s="90">
        <v>0</v>
      </c>
      <c r="AJ71" s="90">
        <v>0</v>
      </c>
      <c r="AK71" s="59">
        <v>0</v>
      </c>
      <c r="AL71" s="90">
        <v>0</v>
      </c>
      <c r="AM71" s="90">
        <v>0</v>
      </c>
      <c r="AN71" s="90">
        <v>0</v>
      </c>
      <c r="AO71" s="59">
        <v>0</v>
      </c>
      <c r="AP71" s="90">
        <v>2</v>
      </c>
      <c r="AQ71" s="90">
        <v>0</v>
      </c>
      <c r="AR71" s="90">
        <v>0</v>
      </c>
      <c r="AS71" s="59">
        <v>2</v>
      </c>
      <c r="AT71" s="90">
        <v>41</v>
      </c>
      <c r="AU71" s="90">
        <v>36</v>
      </c>
      <c r="AV71" s="90">
        <v>53</v>
      </c>
      <c r="AW71" s="59">
        <v>130</v>
      </c>
      <c r="AX71" s="90">
        <v>150</v>
      </c>
      <c r="AY71" s="90">
        <v>87</v>
      </c>
      <c r="AZ71" s="90">
        <v>187</v>
      </c>
      <c r="BA71" s="59">
        <v>424</v>
      </c>
      <c r="BB71" s="90">
        <v>51</v>
      </c>
      <c r="BC71" s="90">
        <v>30</v>
      </c>
      <c r="BD71" s="90">
        <v>54</v>
      </c>
      <c r="BE71" s="59">
        <v>135</v>
      </c>
      <c r="BF71" s="60">
        <f t="shared" si="3"/>
        <v>3553</v>
      </c>
      <c r="BG71" s="99">
        <f t="shared" si="4"/>
        <v>1128</v>
      </c>
      <c r="BH71" s="99">
        <f t="shared" si="5"/>
        <v>843</v>
      </c>
      <c r="BI71" s="99">
        <f t="shared" si="6"/>
        <v>1582</v>
      </c>
      <c r="BJ71" s="99">
        <f t="shared" si="7"/>
        <v>3553</v>
      </c>
    </row>
    <row r="72" spans="1:62" s="27" customFormat="1" ht="16.05" customHeight="1" x14ac:dyDescent="0.3">
      <c r="A72" s="15">
        <v>66</v>
      </c>
      <c r="B72" s="131" t="s">
        <v>394</v>
      </c>
      <c r="C72" s="15" t="s">
        <v>400</v>
      </c>
      <c r="D72" s="15" t="s">
        <v>330</v>
      </c>
      <c r="E72" s="15" t="s">
        <v>396</v>
      </c>
      <c r="F72" s="15">
        <v>3.3</v>
      </c>
      <c r="G72" s="88" t="s">
        <v>397</v>
      </c>
      <c r="H72" s="88" t="s">
        <v>51</v>
      </c>
      <c r="I72" s="99">
        <v>2239</v>
      </c>
      <c r="J72" s="90">
        <v>71</v>
      </c>
      <c r="K72" s="90">
        <v>60</v>
      </c>
      <c r="L72" s="90">
        <v>123</v>
      </c>
      <c r="M72" s="59">
        <v>254</v>
      </c>
      <c r="N72" s="90">
        <v>71</v>
      </c>
      <c r="O72" s="90">
        <v>53</v>
      </c>
      <c r="P72" s="90">
        <v>93</v>
      </c>
      <c r="Q72" s="59">
        <v>217</v>
      </c>
      <c r="R72" s="90">
        <v>86</v>
      </c>
      <c r="S72" s="90">
        <v>60</v>
      </c>
      <c r="T72" s="90">
        <v>105</v>
      </c>
      <c r="U72" s="59">
        <v>251</v>
      </c>
      <c r="V72" s="90">
        <v>75</v>
      </c>
      <c r="W72" s="90">
        <v>55</v>
      </c>
      <c r="X72" s="90">
        <v>104</v>
      </c>
      <c r="Y72" s="59">
        <v>234</v>
      </c>
      <c r="Z72" s="90">
        <v>35</v>
      </c>
      <c r="AA72" s="90">
        <v>20</v>
      </c>
      <c r="AB72" s="90">
        <v>51</v>
      </c>
      <c r="AC72" s="59">
        <v>106</v>
      </c>
      <c r="AD72" s="90">
        <v>0</v>
      </c>
      <c r="AE72" s="90">
        <v>0</v>
      </c>
      <c r="AF72" s="90">
        <v>0</v>
      </c>
      <c r="AG72" s="59">
        <v>0</v>
      </c>
      <c r="AH72" s="90">
        <v>60</v>
      </c>
      <c r="AI72" s="90">
        <v>50</v>
      </c>
      <c r="AJ72" s="90">
        <v>78</v>
      </c>
      <c r="AK72" s="59">
        <v>188</v>
      </c>
      <c r="AL72" s="90">
        <v>82</v>
      </c>
      <c r="AM72" s="90">
        <v>58</v>
      </c>
      <c r="AN72" s="90">
        <v>111</v>
      </c>
      <c r="AO72" s="59">
        <v>251</v>
      </c>
      <c r="AP72" s="90">
        <v>78</v>
      </c>
      <c r="AQ72" s="90">
        <v>76</v>
      </c>
      <c r="AR72" s="90">
        <v>71</v>
      </c>
      <c r="AS72" s="59">
        <v>225</v>
      </c>
      <c r="AT72" s="90">
        <v>77</v>
      </c>
      <c r="AU72" s="90">
        <v>62</v>
      </c>
      <c r="AV72" s="90">
        <v>109</v>
      </c>
      <c r="AW72" s="59">
        <v>248</v>
      </c>
      <c r="AX72" s="90">
        <v>77</v>
      </c>
      <c r="AY72" s="90">
        <v>56</v>
      </c>
      <c r="AZ72" s="90">
        <v>107</v>
      </c>
      <c r="BA72" s="59">
        <v>240</v>
      </c>
      <c r="BB72" s="90">
        <v>9</v>
      </c>
      <c r="BC72" s="90">
        <v>5</v>
      </c>
      <c r="BD72" s="90">
        <v>11</v>
      </c>
      <c r="BE72" s="59">
        <v>25</v>
      </c>
      <c r="BF72" s="60">
        <f t="shared" ref="BF72:BF135" si="8">M72+Q72+U72+Y72+AC72+AG72+AK72+AO72+AS72+AW72+BA72+BE72</f>
        <v>2239</v>
      </c>
      <c r="BG72" s="99">
        <f t="shared" ref="BG72:BG135" si="9">J72+N72+R72+V72+Z72+AD72+AH72+AL72+AP72+AT72+AX72+BB72</f>
        <v>721</v>
      </c>
      <c r="BH72" s="99">
        <f t="shared" ref="BH72:BH135" si="10">K72+O72+S72+W72+AA72+AE72+AI72+AM72+AQ72+AU72+AY72+BC72</f>
        <v>555</v>
      </c>
      <c r="BI72" s="99">
        <f t="shared" ref="BI72:BI135" si="11">L72+P72+T72+X72+AB72+AF72+AJ72+AN72+AR72+AV72+AZ72+BD72</f>
        <v>963</v>
      </c>
      <c r="BJ72" s="99">
        <f t="shared" ref="BJ72:BJ135" si="12">BG72+BH72+BI72</f>
        <v>2239</v>
      </c>
    </row>
    <row r="73" spans="1:62" s="27" customFormat="1" ht="16.05" customHeight="1" x14ac:dyDescent="0.3">
      <c r="A73" s="15">
        <v>67</v>
      </c>
      <c r="B73" s="131" t="s">
        <v>394</v>
      </c>
      <c r="C73" s="15" t="s">
        <v>400</v>
      </c>
      <c r="D73" s="15" t="s">
        <v>330</v>
      </c>
      <c r="E73" s="15" t="s">
        <v>396</v>
      </c>
      <c r="F73" s="15">
        <v>3.3</v>
      </c>
      <c r="G73" s="88" t="s">
        <v>397</v>
      </c>
      <c r="H73" s="88" t="s">
        <v>50</v>
      </c>
      <c r="I73" s="99">
        <v>737</v>
      </c>
      <c r="J73" s="90">
        <v>46</v>
      </c>
      <c r="K73" s="90">
        <v>61</v>
      </c>
      <c r="L73" s="90">
        <v>102</v>
      </c>
      <c r="M73" s="59">
        <v>209</v>
      </c>
      <c r="N73" s="90">
        <v>27</v>
      </c>
      <c r="O73" s="90">
        <v>23</v>
      </c>
      <c r="P73" s="90">
        <v>45</v>
      </c>
      <c r="Q73" s="59">
        <v>95</v>
      </c>
      <c r="R73" s="90">
        <v>22</v>
      </c>
      <c r="S73" s="90">
        <v>16</v>
      </c>
      <c r="T73" s="90">
        <v>23</v>
      </c>
      <c r="U73" s="59">
        <v>61</v>
      </c>
      <c r="V73" s="90">
        <v>20</v>
      </c>
      <c r="W73" s="90">
        <v>17</v>
      </c>
      <c r="X73" s="90">
        <v>31</v>
      </c>
      <c r="Y73" s="59">
        <v>68</v>
      </c>
      <c r="Z73" s="90">
        <v>20</v>
      </c>
      <c r="AA73" s="90">
        <v>19</v>
      </c>
      <c r="AB73" s="90">
        <v>34</v>
      </c>
      <c r="AC73" s="59">
        <v>73</v>
      </c>
      <c r="AD73" s="90">
        <v>14</v>
      </c>
      <c r="AE73" s="90">
        <v>15</v>
      </c>
      <c r="AF73" s="90">
        <v>20</v>
      </c>
      <c r="AG73" s="59">
        <v>49</v>
      </c>
      <c r="AH73" s="90">
        <v>12</v>
      </c>
      <c r="AI73" s="90">
        <v>10</v>
      </c>
      <c r="AJ73" s="90">
        <v>14</v>
      </c>
      <c r="AK73" s="59">
        <v>36</v>
      </c>
      <c r="AL73" s="90">
        <v>7</v>
      </c>
      <c r="AM73" s="90">
        <v>6</v>
      </c>
      <c r="AN73" s="90">
        <v>12</v>
      </c>
      <c r="AO73" s="59">
        <v>25</v>
      </c>
      <c r="AP73" s="90">
        <v>8</v>
      </c>
      <c r="AQ73" s="90">
        <v>6</v>
      </c>
      <c r="AR73" s="90">
        <v>11</v>
      </c>
      <c r="AS73" s="59">
        <v>25</v>
      </c>
      <c r="AT73" s="90">
        <v>10</v>
      </c>
      <c r="AU73" s="90">
        <v>9</v>
      </c>
      <c r="AV73" s="90">
        <v>14</v>
      </c>
      <c r="AW73" s="59">
        <v>33</v>
      </c>
      <c r="AX73" s="90">
        <v>12</v>
      </c>
      <c r="AY73" s="90">
        <v>7</v>
      </c>
      <c r="AZ73" s="90">
        <v>16</v>
      </c>
      <c r="BA73" s="59">
        <v>35</v>
      </c>
      <c r="BB73" s="90">
        <v>9</v>
      </c>
      <c r="BC73" s="90">
        <v>6</v>
      </c>
      <c r="BD73" s="90">
        <v>13</v>
      </c>
      <c r="BE73" s="59">
        <v>28</v>
      </c>
      <c r="BF73" s="60">
        <f t="shared" si="8"/>
        <v>737</v>
      </c>
      <c r="BG73" s="99">
        <f t="shared" si="9"/>
        <v>207</v>
      </c>
      <c r="BH73" s="99">
        <f t="shared" si="10"/>
        <v>195</v>
      </c>
      <c r="BI73" s="99">
        <f t="shared" si="11"/>
        <v>335</v>
      </c>
      <c r="BJ73" s="99">
        <f t="shared" si="12"/>
        <v>737</v>
      </c>
    </row>
    <row r="74" spans="1:62" s="27" customFormat="1" ht="16.05" customHeight="1" x14ac:dyDescent="0.3">
      <c r="A74" s="15">
        <v>68</v>
      </c>
      <c r="B74" s="131" t="s">
        <v>394</v>
      </c>
      <c r="C74" s="15" t="s">
        <v>441</v>
      </c>
      <c r="D74" s="15" t="s">
        <v>403</v>
      </c>
      <c r="E74" s="15" t="s">
        <v>396</v>
      </c>
      <c r="F74" s="15">
        <v>3.3</v>
      </c>
      <c r="G74" s="88" t="s">
        <v>397</v>
      </c>
      <c r="H74" s="88" t="s">
        <v>50</v>
      </c>
      <c r="I74" s="99">
        <v>547</v>
      </c>
      <c r="J74" s="90">
        <v>31</v>
      </c>
      <c r="K74" s="90">
        <v>25</v>
      </c>
      <c r="L74" s="90">
        <v>54</v>
      </c>
      <c r="M74" s="59">
        <v>110</v>
      </c>
      <c r="N74" s="90">
        <v>47</v>
      </c>
      <c r="O74" s="90">
        <v>42</v>
      </c>
      <c r="P74" s="90">
        <v>84</v>
      </c>
      <c r="Q74" s="59">
        <v>173</v>
      </c>
      <c r="R74" s="90">
        <v>44</v>
      </c>
      <c r="S74" s="90">
        <v>26</v>
      </c>
      <c r="T74" s="90">
        <v>42</v>
      </c>
      <c r="U74" s="59">
        <v>112</v>
      </c>
      <c r="V74" s="90">
        <v>29</v>
      </c>
      <c r="W74" s="90">
        <v>22</v>
      </c>
      <c r="X74" s="90">
        <v>41</v>
      </c>
      <c r="Y74" s="59">
        <v>92</v>
      </c>
      <c r="Z74" s="90">
        <v>15</v>
      </c>
      <c r="AA74" s="90">
        <v>12</v>
      </c>
      <c r="AB74" s="90">
        <v>19</v>
      </c>
      <c r="AC74" s="59">
        <v>46</v>
      </c>
      <c r="AD74" s="90">
        <v>0</v>
      </c>
      <c r="AE74" s="90">
        <v>0</v>
      </c>
      <c r="AF74" s="90">
        <v>0</v>
      </c>
      <c r="AG74" s="59">
        <v>0</v>
      </c>
      <c r="AH74" s="90">
        <v>0</v>
      </c>
      <c r="AI74" s="90">
        <v>0</v>
      </c>
      <c r="AJ74" s="90">
        <v>0</v>
      </c>
      <c r="AK74" s="59">
        <v>0</v>
      </c>
      <c r="AL74" s="90">
        <v>0</v>
      </c>
      <c r="AM74" s="90">
        <v>0</v>
      </c>
      <c r="AN74" s="90">
        <v>0</v>
      </c>
      <c r="AO74" s="59">
        <v>0</v>
      </c>
      <c r="AP74" s="90">
        <v>0</v>
      </c>
      <c r="AQ74" s="90">
        <v>0</v>
      </c>
      <c r="AR74" s="90">
        <v>0</v>
      </c>
      <c r="AS74" s="59">
        <v>0</v>
      </c>
      <c r="AT74" s="90">
        <v>0</v>
      </c>
      <c r="AU74" s="90">
        <v>0</v>
      </c>
      <c r="AV74" s="90">
        <v>0</v>
      </c>
      <c r="AW74" s="59">
        <v>0</v>
      </c>
      <c r="AX74" s="90">
        <v>4</v>
      </c>
      <c r="AY74" s="90">
        <v>2</v>
      </c>
      <c r="AZ74" s="90">
        <v>4</v>
      </c>
      <c r="BA74" s="59">
        <v>10</v>
      </c>
      <c r="BB74" s="90">
        <v>1</v>
      </c>
      <c r="BC74" s="90">
        <v>1</v>
      </c>
      <c r="BD74" s="90">
        <v>2</v>
      </c>
      <c r="BE74" s="59">
        <v>4</v>
      </c>
      <c r="BF74" s="60">
        <f t="shared" si="8"/>
        <v>547</v>
      </c>
      <c r="BG74" s="99">
        <f t="shared" si="9"/>
        <v>171</v>
      </c>
      <c r="BH74" s="99">
        <f t="shared" si="10"/>
        <v>130</v>
      </c>
      <c r="BI74" s="99">
        <f t="shared" si="11"/>
        <v>246</v>
      </c>
      <c r="BJ74" s="99">
        <f t="shared" si="12"/>
        <v>547</v>
      </c>
    </row>
    <row r="75" spans="1:62" s="27" customFormat="1" ht="16.05" customHeight="1" x14ac:dyDescent="0.3">
      <c r="A75" s="15">
        <v>69</v>
      </c>
      <c r="B75" s="131" t="s">
        <v>394</v>
      </c>
      <c r="C75" s="15" t="s">
        <v>442</v>
      </c>
      <c r="D75" s="15" t="s">
        <v>330</v>
      </c>
      <c r="E75" s="15" t="s">
        <v>396</v>
      </c>
      <c r="F75" s="15">
        <v>3.3</v>
      </c>
      <c r="G75" s="88" t="s">
        <v>397</v>
      </c>
      <c r="H75" s="88" t="s">
        <v>51</v>
      </c>
      <c r="I75" s="99">
        <v>1344</v>
      </c>
      <c r="J75" s="90">
        <v>32</v>
      </c>
      <c r="K75" s="90">
        <v>26</v>
      </c>
      <c r="L75" s="90">
        <v>54</v>
      </c>
      <c r="M75" s="59">
        <v>112</v>
      </c>
      <c r="N75" s="90">
        <v>32</v>
      </c>
      <c r="O75" s="90">
        <v>24</v>
      </c>
      <c r="P75" s="90">
        <v>43</v>
      </c>
      <c r="Q75" s="59">
        <v>99</v>
      </c>
      <c r="R75" s="90">
        <v>38</v>
      </c>
      <c r="S75" s="90">
        <v>26</v>
      </c>
      <c r="T75" s="90">
        <v>46</v>
      </c>
      <c r="U75" s="59">
        <v>110</v>
      </c>
      <c r="V75" s="90">
        <v>32</v>
      </c>
      <c r="W75" s="90">
        <v>26</v>
      </c>
      <c r="X75" s="90">
        <v>47</v>
      </c>
      <c r="Y75" s="59">
        <v>105</v>
      </c>
      <c r="Z75" s="90">
        <v>35</v>
      </c>
      <c r="AA75" s="90">
        <v>25</v>
      </c>
      <c r="AB75" s="90">
        <v>52</v>
      </c>
      <c r="AC75" s="59">
        <v>112</v>
      </c>
      <c r="AD75" s="90">
        <v>37</v>
      </c>
      <c r="AE75" s="90">
        <v>25</v>
      </c>
      <c r="AF75" s="90">
        <v>49</v>
      </c>
      <c r="AG75" s="59">
        <v>111</v>
      </c>
      <c r="AH75" s="90">
        <v>38</v>
      </c>
      <c r="AI75" s="90">
        <v>30</v>
      </c>
      <c r="AJ75" s="90">
        <v>50</v>
      </c>
      <c r="AK75" s="59">
        <v>118</v>
      </c>
      <c r="AL75" s="90">
        <v>37</v>
      </c>
      <c r="AM75" s="90">
        <v>28</v>
      </c>
      <c r="AN75" s="90">
        <v>52</v>
      </c>
      <c r="AO75" s="59">
        <v>117</v>
      </c>
      <c r="AP75" s="90">
        <v>39</v>
      </c>
      <c r="AQ75" s="90">
        <v>26</v>
      </c>
      <c r="AR75" s="90">
        <v>48</v>
      </c>
      <c r="AS75" s="59">
        <v>113</v>
      </c>
      <c r="AT75" s="90">
        <v>37</v>
      </c>
      <c r="AU75" s="90">
        <v>29</v>
      </c>
      <c r="AV75" s="90">
        <v>52</v>
      </c>
      <c r="AW75" s="59">
        <v>118</v>
      </c>
      <c r="AX75" s="90">
        <v>36</v>
      </c>
      <c r="AY75" s="90">
        <v>26</v>
      </c>
      <c r="AZ75" s="90">
        <v>51</v>
      </c>
      <c r="BA75" s="59">
        <v>113</v>
      </c>
      <c r="BB75" s="90">
        <v>38</v>
      </c>
      <c r="BC75" s="90">
        <v>24</v>
      </c>
      <c r="BD75" s="90">
        <v>54</v>
      </c>
      <c r="BE75" s="59">
        <v>116</v>
      </c>
      <c r="BF75" s="60">
        <f t="shared" si="8"/>
        <v>1344</v>
      </c>
      <c r="BG75" s="99">
        <f t="shared" si="9"/>
        <v>431</v>
      </c>
      <c r="BH75" s="99">
        <f t="shared" si="10"/>
        <v>315</v>
      </c>
      <c r="BI75" s="99">
        <f t="shared" si="11"/>
        <v>598</v>
      </c>
      <c r="BJ75" s="99">
        <f t="shared" si="12"/>
        <v>1344</v>
      </c>
    </row>
    <row r="76" spans="1:62" s="27" customFormat="1" ht="16.05" customHeight="1" x14ac:dyDescent="0.3">
      <c r="A76" s="15">
        <v>70</v>
      </c>
      <c r="B76" s="131" t="s">
        <v>394</v>
      </c>
      <c r="C76" s="15" t="s">
        <v>442</v>
      </c>
      <c r="D76" s="15" t="s">
        <v>330</v>
      </c>
      <c r="E76" s="15" t="s">
        <v>396</v>
      </c>
      <c r="F76" s="15">
        <v>3.3</v>
      </c>
      <c r="G76" s="88" t="s">
        <v>397</v>
      </c>
      <c r="H76" s="88" t="s">
        <v>51</v>
      </c>
      <c r="I76" s="99">
        <v>397</v>
      </c>
      <c r="J76" s="90">
        <v>0</v>
      </c>
      <c r="K76" s="90">
        <v>0</v>
      </c>
      <c r="L76" s="90">
        <v>0</v>
      </c>
      <c r="M76" s="59">
        <v>0</v>
      </c>
      <c r="N76" s="90">
        <v>0</v>
      </c>
      <c r="O76" s="90">
        <v>0</v>
      </c>
      <c r="P76" s="90">
        <v>0</v>
      </c>
      <c r="Q76" s="59">
        <v>0</v>
      </c>
      <c r="R76" s="90">
        <v>0</v>
      </c>
      <c r="S76" s="90">
        <v>0</v>
      </c>
      <c r="T76" s="90">
        <v>0</v>
      </c>
      <c r="U76" s="59">
        <v>0</v>
      </c>
      <c r="V76" s="90">
        <v>16</v>
      </c>
      <c r="W76" s="90">
        <v>13</v>
      </c>
      <c r="X76" s="90">
        <v>21</v>
      </c>
      <c r="Y76" s="59">
        <v>50</v>
      </c>
      <c r="Z76" s="90">
        <v>11</v>
      </c>
      <c r="AA76" s="90">
        <v>7</v>
      </c>
      <c r="AB76" s="90">
        <v>17</v>
      </c>
      <c r="AC76" s="59">
        <v>35</v>
      </c>
      <c r="AD76" s="90">
        <v>2</v>
      </c>
      <c r="AE76" s="90">
        <v>1</v>
      </c>
      <c r="AF76" s="90">
        <v>2</v>
      </c>
      <c r="AG76" s="59">
        <v>5</v>
      </c>
      <c r="AH76" s="90">
        <v>1</v>
      </c>
      <c r="AI76" s="90">
        <v>0</v>
      </c>
      <c r="AJ76" s="90">
        <v>0</v>
      </c>
      <c r="AK76" s="59">
        <v>1</v>
      </c>
      <c r="AL76" s="90">
        <v>17</v>
      </c>
      <c r="AM76" s="90">
        <v>12</v>
      </c>
      <c r="AN76" s="90">
        <v>19</v>
      </c>
      <c r="AO76" s="59">
        <v>48</v>
      </c>
      <c r="AP76" s="90">
        <v>21</v>
      </c>
      <c r="AQ76" s="90">
        <v>15</v>
      </c>
      <c r="AR76" s="90">
        <v>25</v>
      </c>
      <c r="AS76" s="59">
        <v>61</v>
      </c>
      <c r="AT76" s="90">
        <v>21</v>
      </c>
      <c r="AU76" s="90">
        <v>16</v>
      </c>
      <c r="AV76" s="90">
        <v>29</v>
      </c>
      <c r="AW76" s="59">
        <v>66</v>
      </c>
      <c r="AX76" s="90">
        <v>20</v>
      </c>
      <c r="AY76" s="90">
        <v>16</v>
      </c>
      <c r="AZ76" s="90">
        <v>29</v>
      </c>
      <c r="BA76" s="59">
        <v>65</v>
      </c>
      <c r="BB76" s="90">
        <v>22</v>
      </c>
      <c r="BC76" s="90">
        <v>13</v>
      </c>
      <c r="BD76" s="90">
        <v>31</v>
      </c>
      <c r="BE76" s="59">
        <v>66</v>
      </c>
      <c r="BF76" s="60">
        <f t="shared" si="8"/>
        <v>397</v>
      </c>
      <c r="BG76" s="99">
        <f t="shared" si="9"/>
        <v>131</v>
      </c>
      <c r="BH76" s="99">
        <f t="shared" si="10"/>
        <v>93</v>
      </c>
      <c r="BI76" s="99">
        <f t="shared" si="11"/>
        <v>173</v>
      </c>
      <c r="BJ76" s="99">
        <f t="shared" si="12"/>
        <v>397</v>
      </c>
    </row>
    <row r="77" spans="1:62" s="27" customFormat="1" ht="16.05" customHeight="1" x14ac:dyDescent="0.3">
      <c r="A77" s="15">
        <v>71</v>
      </c>
      <c r="B77" s="131" t="s">
        <v>394</v>
      </c>
      <c r="C77" s="15" t="s">
        <v>442</v>
      </c>
      <c r="D77" s="15" t="s">
        <v>330</v>
      </c>
      <c r="E77" s="15" t="s">
        <v>396</v>
      </c>
      <c r="F77" s="15">
        <v>3.3</v>
      </c>
      <c r="G77" s="88" t="s">
        <v>397</v>
      </c>
      <c r="H77" s="88" t="s">
        <v>51</v>
      </c>
      <c r="I77" s="99">
        <v>702</v>
      </c>
      <c r="J77" s="90">
        <v>16</v>
      </c>
      <c r="K77" s="90">
        <v>14</v>
      </c>
      <c r="L77" s="90">
        <v>28</v>
      </c>
      <c r="M77" s="59">
        <v>58</v>
      </c>
      <c r="N77" s="90">
        <v>17</v>
      </c>
      <c r="O77" s="90">
        <v>12</v>
      </c>
      <c r="P77" s="90">
        <v>23</v>
      </c>
      <c r="Q77" s="59">
        <v>52</v>
      </c>
      <c r="R77" s="90">
        <v>20</v>
      </c>
      <c r="S77" s="90">
        <v>14</v>
      </c>
      <c r="T77" s="90">
        <v>23</v>
      </c>
      <c r="U77" s="59">
        <v>57</v>
      </c>
      <c r="V77" s="90">
        <v>17</v>
      </c>
      <c r="W77" s="90">
        <v>13</v>
      </c>
      <c r="X77" s="90">
        <v>25</v>
      </c>
      <c r="Y77" s="59">
        <v>55</v>
      </c>
      <c r="Z77" s="90">
        <v>18</v>
      </c>
      <c r="AA77" s="90">
        <v>14</v>
      </c>
      <c r="AB77" s="90">
        <v>27</v>
      </c>
      <c r="AC77" s="59">
        <v>59</v>
      </c>
      <c r="AD77" s="90">
        <v>19</v>
      </c>
      <c r="AE77" s="90">
        <v>13</v>
      </c>
      <c r="AF77" s="90">
        <v>26</v>
      </c>
      <c r="AG77" s="59">
        <v>58</v>
      </c>
      <c r="AH77" s="90">
        <v>21</v>
      </c>
      <c r="AI77" s="90">
        <v>16</v>
      </c>
      <c r="AJ77" s="90">
        <v>26</v>
      </c>
      <c r="AK77" s="59">
        <v>63</v>
      </c>
      <c r="AL77" s="90">
        <v>20</v>
      </c>
      <c r="AM77" s="90">
        <v>14</v>
      </c>
      <c r="AN77" s="90">
        <v>27</v>
      </c>
      <c r="AO77" s="59">
        <v>61</v>
      </c>
      <c r="AP77" s="90">
        <v>20</v>
      </c>
      <c r="AQ77" s="90">
        <v>15</v>
      </c>
      <c r="AR77" s="90">
        <v>25</v>
      </c>
      <c r="AS77" s="59">
        <v>60</v>
      </c>
      <c r="AT77" s="90">
        <v>19</v>
      </c>
      <c r="AU77" s="90">
        <v>15</v>
      </c>
      <c r="AV77" s="90">
        <v>27</v>
      </c>
      <c r="AW77" s="59">
        <v>61</v>
      </c>
      <c r="AX77" s="90">
        <v>19</v>
      </c>
      <c r="AY77" s="90">
        <v>13</v>
      </c>
      <c r="AZ77" s="90">
        <v>26</v>
      </c>
      <c r="BA77" s="59">
        <v>58</v>
      </c>
      <c r="BB77" s="90">
        <v>19</v>
      </c>
      <c r="BC77" s="90">
        <v>13</v>
      </c>
      <c r="BD77" s="90">
        <v>28</v>
      </c>
      <c r="BE77" s="59">
        <v>60</v>
      </c>
      <c r="BF77" s="60">
        <f t="shared" si="8"/>
        <v>702</v>
      </c>
      <c r="BG77" s="99">
        <f t="shared" si="9"/>
        <v>225</v>
      </c>
      <c r="BH77" s="99">
        <f t="shared" si="10"/>
        <v>166</v>
      </c>
      <c r="BI77" s="99">
        <f t="shared" si="11"/>
        <v>311</v>
      </c>
      <c r="BJ77" s="99">
        <f t="shared" si="12"/>
        <v>702</v>
      </c>
    </row>
    <row r="78" spans="1:62" s="27" customFormat="1" ht="16.05" customHeight="1" x14ac:dyDescent="0.3">
      <c r="A78" s="15">
        <v>72</v>
      </c>
      <c r="B78" s="131" t="s">
        <v>394</v>
      </c>
      <c r="C78" s="15" t="s">
        <v>442</v>
      </c>
      <c r="D78" s="15" t="s">
        <v>330</v>
      </c>
      <c r="E78" s="15" t="s">
        <v>396</v>
      </c>
      <c r="F78" s="15">
        <v>3.3</v>
      </c>
      <c r="G78" s="88" t="s">
        <v>397</v>
      </c>
      <c r="H78" s="88" t="s">
        <v>51</v>
      </c>
      <c r="I78" s="99">
        <v>512</v>
      </c>
      <c r="J78" s="90">
        <v>12</v>
      </c>
      <c r="K78" s="90">
        <v>9</v>
      </c>
      <c r="L78" s="90">
        <v>21</v>
      </c>
      <c r="M78" s="59">
        <v>42</v>
      </c>
      <c r="N78" s="90">
        <v>13</v>
      </c>
      <c r="O78" s="90">
        <v>10</v>
      </c>
      <c r="P78" s="90">
        <v>17</v>
      </c>
      <c r="Q78" s="59">
        <v>40</v>
      </c>
      <c r="R78" s="90">
        <v>15</v>
      </c>
      <c r="S78" s="90">
        <v>10</v>
      </c>
      <c r="T78" s="90">
        <v>18</v>
      </c>
      <c r="U78" s="59">
        <v>43</v>
      </c>
      <c r="V78" s="90">
        <v>13</v>
      </c>
      <c r="W78" s="90">
        <v>10</v>
      </c>
      <c r="X78" s="90">
        <v>18</v>
      </c>
      <c r="Y78" s="59">
        <v>41</v>
      </c>
      <c r="Z78" s="90">
        <v>14</v>
      </c>
      <c r="AA78" s="90">
        <v>10</v>
      </c>
      <c r="AB78" s="90">
        <v>20</v>
      </c>
      <c r="AC78" s="59">
        <v>44</v>
      </c>
      <c r="AD78" s="90">
        <v>14</v>
      </c>
      <c r="AE78" s="90">
        <v>9</v>
      </c>
      <c r="AF78" s="90">
        <v>19</v>
      </c>
      <c r="AG78" s="59">
        <v>42</v>
      </c>
      <c r="AH78" s="90">
        <v>14</v>
      </c>
      <c r="AI78" s="90">
        <v>12</v>
      </c>
      <c r="AJ78" s="90">
        <v>19</v>
      </c>
      <c r="AK78" s="59">
        <v>45</v>
      </c>
      <c r="AL78" s="90">
        <v>14</v>
      </c>
      <c r="AM78" s="90">
        <v>10</v>
      </c>
      <c r="AN78" s="90">
        <v>19</v>
      </c>
      <c r="AO78" s="59">
        <v>43</v>
      </c>
      <c r="AP78" s="90">
        <v>15</v>
      </c>
      <c r="AQ78" s="90">
        <v>10</v>
      </c>
      <c r="AR78" s="90">
        <v>18</v>
      </c>
      <c r="AS78" s="59">
        <v>43</v>
      </c>
      <c r="AT78" s="90">
        <v>13</v>
      </c>
      <c r="AU78" s="90">
        <v>11</v>
      </c>
      <c r="AV78" s="90">
        <v>19</v>
      </c>
      <c r="AW78" s="59">
        <v>43</v>
      </c>
      <c r="AX78" s="90">
        <v>14</v>
      </c>
      <c r="AY78" s="90">
        <v>10</v>
      </c>
      <c r="AZ78" s="90">
        <v>19</v>
      </c>
      <c r="BA78" s="59">
        <v>43</v>
      </c>
      <c r="BB78" s="90">
        <v>14</v>
      </c>
      <c r="BC78" s="90">
        <v>9</v>
      </c>
      <c r="BD78" s="90">
        <v>20</v>
      </c>
      <c r="BE78" s="59">
        <v>43</v>
      </c>
      <c r="BF78" s="60">
        <f t="shared" si="8"/>
        <v>512</v>
      </c>
      <c r="BG78" s="99">
        <f t="shared" si="9"/>
        <v>165</v>
      </c>
      <c r="BH78" s="99">
        <f t="shared" si="10"/>
        <v>120</v>
      </c>
      <c r="BI78" s="99">
        <f t="shared" si="11"/>
        <v>227</v>
      </c>
      <c r="BJ78" s="99">
        <f t="shared" si="12"/>
        <v>512</v>
      </c>
    </row>
    <row r="79" spans="1:62" s="27" customFormat="1" ht="16.05" customHeight="1" x14ac:dyDescent="0.3">
      <c r="A79" s="15">
        <v>73</v>
      </c>
      <c r="B79" s="131" t="s">
        <v>394</v>
      </c>
      <c r="C79" s="15" t="s">
        <v>442</v>
      </c>
      <c r="D79" s="15" t="s">
        <v>330</v>
      </c>
      <c r="E79" s="15" t="s">
        <v>396</v>
      </c>
      <c r="F79" s="15">
        <v>3.3</v>
      </c>
      <c r="G79" s="88" t="s">
        <v>397</v>
      </c>
      <c r="H79" s="88" t="s">
        <v>51</v>
      </c>
      <c r="I79" s="99">
        <v>2917</v>
      </c>
      <c r="J79" s="90">
        <v>101</v>
      </c>
      <c r="K79" s="90">
        <v>84</v>
      </c>
      <c r="L79" s="90">
        <v>172</v>
      </c>
      <c r="M79" s="59">
        <v>357</v>
      </c>
      <c r="N79" s="90">
        <v>97</v>
      </c>
      <c r="O79" s="90">
        <v>70</v>
      </c>
      <c r="P79" s="90">
        <v>124</v>
      </c>
      <c r="Q79" s="59">
        <v>291</v>
      </c>
      <c r="R79" s="90">
        <v>67</v>
      </c>
      <c r="S79" s="90">
        <v>47</v>
      </c>
      <c r="T79" s="90">
        <v>82</v>
      </c>
      <c r="U79" s="59">
        <v>196</v>
      </c>
      <c r="V79" s="90">
        <v>81</v>
      </c>
      <c r="W79" s="90">
        <v>59</v>
      </c>
      <c r="X79" s="90">
        <v>110</v>
      </c>
      <c r="Y79" s="59">
        <v>250</v>
      </c>
      <c r="Z79" s="90">
        <v>92</v>
      </c>
      <c r="AA79" s="90">
        <v>65</v>
      </c>
      <c r="AB79" s="90">
        <v>136</v>
      </c>
      <c r="AC79" s="59">
        <v>293</v>
      </c>
      <c r="AD79" s="90">
        <v>86</v>
      </c>
      <c r="AE79" s="90">
        <v>57</v>
      </c>
      <c r="AF79" s="90">
        <v>111</v>
      </c>
      <c r="AG79" s="59">
        <v>254</v>
      </c>
      <c r="AH79" s="90">
        <v>70</v>
      </c>
      <c r="AI79" s="90">
        <v>55</v>
      </c>
      <c r="AJ79" s="90">
        <v>88</v>
      </c>
      <c r="AK79" s="59">
        <v>213</v>
      </c>
      <c r="AL79" s="90">
        <v>71</v>
      </c>
      <c r="AM79" s="90">
        <v>51</v>
      </c>
      <c r="AN79" s="90">
        <v>94</v>
      </c>
      <c r="AO79" s="59">
        <v>216</v>
      </c>
      <c r="AP79" s="90">
        <v>71</v>
      </c>
      <c r="AQ79" s="90">
        <v>52</v>
      </c>
      <c r="AR79" s="90">
        <v>88</v>
      </c>
      <c r="AS79" s="59">
        <v>211</v>
      </c>
      <c r="AT79" s="90">
        <v>67</v>
      </c>
      <c r="AU79" s="90">
        <v>54</v>
      </c>
      <c r="AV79" s="90">
        <v>93</v>
      </c>
      <c r="AW79" s="59">
        <v>214</v>
      </c>
      <c r="AX79" s="90">
        <v>67</v>
      </c>
      <c r="AY79" s="90">
        <v>47</v>
      </c>
      <c r="AZ79" s="90">
        <v>96</v>
      </c>
      <c r="BA79" s="59">
        <v>210</v>
      </c>
      <c r="BB79" s="90">
        <v>70</v>
      </c>
      <c r="BC79" s="90">
        <v>45</v>
      </c>
      <c r="BD79" s="90">
        <v>97</v>
      </c>
      <c r="BE79" s="59">
        <v>212</v>
      </c>
      <c r="BF79" s="60">
        <f t="shared" si="8"/>
        <v>2917</v>
      </c>
      <c r="BG79" s="99">
        <f t="shared" si="9"/>
        <v>940</v>
      </c>
      <c r="BH79" s="99">
        <f t="shared" si="10"/>
        <v>686</v>
      </c>
      <c r="BI79" s="99">
        <f t="shared" si="11"/>
        <v>1291</v>
      </c>
      <c r="BJ79" s="99">
        <f t="shared" si="12"/>
        <v>2917</v>
      </c>
    </row>
    <row r="80" spans="1:62" s="27" customFormat="1" ht="16.05" customHeight="1" x14ac:dyDescent="0.3">
      <c r="A80" s="15">
        <v>74</v>
      </c>
      <c r="B80" s="131" t="s">
        <v>394</v>
      </c>
      <c r="C80" s="15" t="s">
        <v>442</v>
      </c>
      <c r="D80" s="15" t="s">
        <v>330</v>
      </c>
      <c r="E80" s="15" t="s">
        <v>396</v>
      </c>
      <c r="F80" s="15">
        <v>3.3</v>
      </c>
      <c r="G80" s="88" t="s">
        <v>397</v>
      </c>
      <c r="H80" s="88" t="s">
        <v>51</v>
      </c>
      <c r="I80" s="99">
        <v>271</v>
      </c>
      <c r="J80" s="90">
        <v>8</v>
      </c>
      <c r="K80" s="90">
        <v>6</v>
      </c>
      <c r="L80" s="90">
        <v>13</v>
      </c>
      <c r="M80" s="59">
        <v>27</v>
      </c>
      <c r="N80" s="90">
        <v>9</v>
      </c>
      <c r="O80" s="90">
        <v>7</v>
      </c>
      <c r="P80" s="90">
        <v>12</v>
      </c>
      <c r="Q80" s="59">
        <v>28</v>
      </c>
      <c r="R80" s="90">
        <v>10</v>
      </c>
      <c r="S80" s="90">
        <v>6</v>
      </c>
      <c r="T80" s="90">
        <v>11</v>
      </c>
      <c r="U80" s="59">
        <v>27</v>
      </c>
      <c r="V80" s="90">
        <v>9</v>
      </c>
      <c r="W80" s="90">
        <v>6</v>
      </c>
      <c r="X80" s="90">
        <v>12</v>
      </c>
      <c r="Y80" s="59">
        <v>27</v>
      </c>
      <c r="Z80" s="90">
        <v>9</v>
      </c>
      <c r="AA80" s="90">
        <v>7</v>
      </c>
      <c r="AB80" s="90">
        <v>13</v>
      </c>
      <c r="AC80" s="59">
        <v>29</v>
      </c>
      <c r="AD80" s="90">
        <v>8</v>
      </c>
      <c r="AE80" s="90">
        <v>6</v>
      </c>
      <c r="AF80" s="90">
        <v>12</v>
      </c>
      <c r="AG80" s="59">
        <v>26</v>
      </c>
      <c r="AH80" s="90">
        <v>9</v>
      </c>
      <c r="AI80" s="90">
        <v>7</v>
      </c>
      <c r="AJ80" s="90">
        <v>12</v>
      </c>
      <c r="AK80" s="59">
        <v>28</v>
      </c>
      <c r="AL80" s="90">
        <v>9</v>
      </c>
      <c r="AM80" s="90">
        <v>6</v>
      </c>
      <c r="AN80" s="90">
        <v>12</v>
      </c>
      <c r="AO80" s="59">
        <v>27</v>
      </c>
      <c r="AP80" s="90">
        <v>9</v>
      </c>
      <c r="AQ80" s="90">
        <v>6</v>
      </c>
      <c r="AR80" s="90">
        <v>10</v>
      </c>
      <c r="AS80" s="59">
        <v>25</v>
      </c>
      <c r="AT80" s="90">
        <v>8</v>
      </c>
      <c r="AU80" s="90">
        <v>7</v>
      </c>
      <c r="AV80" s="90">
        <v>12</v>
      </c>
      <c r="AW80" s="59">
        <v>27</v>
      </c>
      <c r="AX80" s="90">
        <v>0</v>
      </c>
      <c r="AY80" s="90">
        <v>0</v>
      </c>
      <c r="AZ80" s="90">
        <v>0</v>
      </c>
      <c r="BA80" s="59">
        <v>0</v>
      </c>
      <c r="BB80" s="90">
        <v>0</v>
      </c>
      <c r="BC80" s="90">
        <v>0</v>
      </c>
      <c r="BD80" s="90">
        <v>0</v>
      </c>
      <c r="BE80" s="59">
        <v>0</v>
      </c>
      <c r="BF80" s="60">
        <f t="shared" si="8"/>
        <v>271</v>
      </c>
      <c r="BG80" s="99">
        <f t="shared" si="9"/>
        <v>88</v>
      </c>
      <c r="BH80" s="99">
        <f t="shared" si="10"/>
        <v>64</v>
      </c>
      <c r="BI80" s="99">
        <f t="shared" si="11"/>
        <v>119</v>
      </c>
      <c r="BJ80" s="99">
        <f t="shared" si="12"/>
        <v>271</v>
      </c>
    </row>
    <row r="81" spans="1:62" s="27" customFormat="1" ht="16.05" customHeight="1" x14ac:dyDescent="0.3">
      <c r="A81" s="15">
        <v>75</v>
      </c>
      <c r="B81" s="131" t="s">
        <v>394</v>
      </c>
      <c r="C81" s="15" t="s">
        <v>443</v>
      </c>
      <c r="D81" s="15" t="s">
        <v>403</v>
      </c>
      <c r="E81" s="15" t="s">
        <v>396</v>
      </c>
      <c r="F81" s="15">
        <v>3.3</v>
      </c>
      <c r="G81" s="88" t="s">
        <v>397</v>
      </c>
      <c r="H81" s="88" t="s">
        <v>50</v>
      </c>
      <c r="I81" s="99">
        <v>154</v>
      </c>
      <c r="J81" s="90">
        <v>4</v>
      </c>
      <c r="K81" s="90">
        <v>5</v>
      </c>
      <c r="L81" s="90">
        <v>5</v>
      </c>
      <c r="M81" s="59">
        <v>14</v>
      </c>
      <c r="N81" s="90">
        <v>8</v>
      </c>
      <c r="O81" s="90">
        <v>6</v>
      </c>
      <c r="P81" s="90">
        <v>12</v>
      </c>
      <c r="Q81" s="59">
        <v>26</v>
      </c>
      <c r="R81" s="90">
        <v>5</v>
      </c>
      <c r="S81" s="90">
        <v>3</v>
      </c>
      <c r="T81" s="90">
        <v>5</v>
      </c>
      <c r="U81" s="59">
        <v>13</v>
      </c>
      <c r="V81" s="90">
        <v>4</v>
      </c>
      <c r="W81" s="90">
        <v>4</v>
      </c>
      <c r="X81" s="90">
        <v>4</v>
      </c>
      <c r="Y81" s="59">
        <v>12</v>
      </c>
      <c r="Z81" s="90">
        <v>5</v>
      </c>
      <c r="AA81" s="90">
        <v>4</v>
      </c>
      <c r="AB81" s="90">
        <v>8</v>
      </c>
      <c r="AC81" s="59">
        <v>17</v>
      </c>
      <c r="AD81" s="90">
        <v>3</v>
      </c>
      <c r="AE81" s="90">
        <v>2</v>
      </c>
      <c r="AF81" s="90">
        <v>5</v>
      </c>
      <c r="AG81" s="59">
        <v>10</v>
      </c>
      <c r="AH81" s="90">
        <v>5</v>
      </c>
      <c r="AI81" s="90">
        <v>3</v>
      </c>
      <c r="AJ81" s="90">
        <v>3</v>
      </c>
      <c r="AK81" s="59">
        <v>11</v>
      </c>
      <c r="AL81" s="90">
        <v>2</v>
      </c>
      <c r="AM81" s="90">
        <v>2</v>
      </c>
      <c r="AN81" s="90">
        <v>2</v>
      </c>
      <c r="AO81" s="59">
        <v>6</v>
      </c>
      <c r="AP81" s="90">
        <v>2</v>
      </c>
      <c r="AQ81" s="90">
        <v>1</v>
      </c>
      <c r="AR81" s="90">
        <v>3</v>
      </c>
      <c r="AS81" s="59">
        <v>6</v>
      </c>
      <c r="AT81" s="90">
        <v>2</v>
      </c>
      <c r="AU81" s="90">
        <v>3</v>
      </c>
      <c r="AV81" s="90">
        <v>3</v>
      </c>
      <c r="AW81" s="59">
        <v>8</v>
      </c>
      <c r="AX81" s="90">
        <v>7</v>
      </c>
      <c r="AY81" s="90">
        <v>4</v>
      </c>
      <c r="AZ81" s="90">
        <v>8</v>
      </c>
      <c r="BA81" s="59">
        <v>19</v>
      </c>
      <c r="BB81" s="90">
        <v>4</v>
      </c>
      <c r="BC81" s="90">
        <v>3</v>
      </c>
      <c r="BD81" s="90">
        <v>5</v>
      </c>
      <c r="BE81" s="59">
        <v>12</v>
      </c>
      <c r="BF81" s="60">
        <f t="shared" si="8"/>
        <v>154</v>
      </c>
      <c r="BG81" s="99">
        <f t="shared" si="9"/>
        <v>51</v>
      </c>
      <c r="BH81" s="99">
        <f t="shared" si="10"/>
        <v>40</v>
      </c>
      <c r="BI81" s="99">
        <f t="shared" si="11"/>
        <v>63</v>
      </c>
      <c r="BJ81" s="99">
        <f t="shared" si="12"/>
        <v>154</v>
      </c>
    </row>
    <row r="82" spans="1:62" s="27" customFormat="1" ht="16.05" customHeight="1" x14ac:dyDescent="0.3">
      <c r="A82" s="15">
        <v>76</v>
      </c>
      <c r="B82" s="131" t="s">
        <v>394</v>
      </c>
      <c r="C82" s="15" t="s">
        <v>415</v>
      </c>
      <c r="D82" s="15" t="s">
        <v>330</v>
      </c>
      <c r="E82" s="15" t="s">
        <v>396</v>
      </c>
      <c r="F82" s="15">
        <v>3.3</v>
      </c>
      <c r="G82" s="88" t="s">
        <v>397</v>
      </c>
      <c r="H82" s="88" t="s">
        <v>51</v>
      </c>
      <c r="I82" s="99">
        <v>1011</v>
      </c>
      <c r="J82" s="90">
        <v>26</v>
      </c>
      <c r="K82" s="90">
        <v>26</v>
      </c>
      <c r="L82" s="90">
        <v>53</v>
      </c>
      <c r="M82" s="59">
        <v>105</v>
      </c>
      <c r="N82" s="90">
        <v>27</v>
      </c>
      <c r="O82" s="90">
        <v>23</v>
      </c>
      <c r="P82" s="90">
        <v>43</v>
      </c>
      <c r="Q82" s="59">
        <v>93</v>
      </c>
      <c r="R82" s="90">
        <v>31</v>
      </c>
      <c r="S82" s="90">
        <v>25</v>
      </c>
      <c r="T82" s="90">
        <v>47</v>
      </c>
      <c r="U82" s="59">
        <v>103</v>
      </c>
      <c r="V82" s="90">
        <v>28</v>
      </c>
      <c r="W82" s="90">
        <v>22</v>
      </c>
      <c r="X82" s="90">
        <v>47</v>
      </c>
      <c r="Y82" s="59">
        <v>97</v>
      </c>
      <c r="Z82" s="90">
        <v>30</v>
      </c>
      <c r="AA82" s="90">
        <v>22</v>
      </c>
      <c r="AB82" s="90">
        <v>49</v>
      </c>
      <c r="AC82" s="59">
        <v>101</v>
      </c>
      <c r="AD82" s="90">
        <v>16</v>
      </c>
      <c r="AE82" s="90">
        <v>11</v>
      </c>
      <c r="AF82" s="90">
        <v>28</v>
      </c>
      <c r="AG82" s="59">
        <v>55</v>
      </c>
      <c r="AH82" s="90">
        <v>14</v>
      </c>
      <c r="AI82" s="90">
        <v>12</v>
      </c>
      <c r="AJ82" s="90">
        <v>24</v>
      </c>
      <c r="AK82" s="59">
        <v>50</v>
      </c>
      <c r="AL82" s="90">
        <v>14</v>
      </c>
      <c r="AM82" s="90">
        <v>11</v>
      </c>
      <c r="AN82" s="90">
        <v>26</v>
      </c>
      <c r="AO82" s="59">
        <v>51</v>
      </c>
      <c r="AP82" s="90">
        <v>14</v>
      </c>
      <c r="AQ82" s="90">
        <v>12</v>
      </c>
      <c r="AR82" s="90">
        <v>25</v>
      </c>
      <c r="AS82" s="59">
        <v>51</v>
      </c>
      <c r="AT82" s="90">
        <v>25</v>
      </c>
      <c r="AU82" s="90">
        <v>24</v>
      </c>
      <c r="AV82" s="90">
        <v>45</v>
      </c>
      <c r="AW82" s="59">
        <v>94</v>
      </c>
      <c r="AX82" s="90">
        <v>34</v>
      </c>
      <c r="AY82" s="90">
        <v>24</v>
      </c>
      <c r="AZ82" s="90">
        <v>48</v>
      </c>
      <c r="BA82" s="59">
        <v>106</v>
      </c>
      <c r="BB82" s="90">
        <v>31</v>
      </c>
      <c r="BC82" s="90">
        <v>23</v>
      </c>
      <c r="BD82" s="90">
        <v>51</v>
      </c>
      <c r="BE82" s="59">
        <v>105</v>
      </c>
      <c r="BF82" s="60">
        <f t="shared" si="8"/>
        <v>1011</v>
      </c>
      <c r="BG82" s="99">
        <f t="shared" si="9"/>
        <v>290</v>
      </c>
      <c r="BH82" s="99">
        <f t="shared" si="10"/>
        <v>235</v>
      </c>
      <c r="BI82" s="99">
        <f t="shared" si="11"/>
        <v>486</v>
      </c>
      <c r="BJ82" s="99">
        <f t="shared" si="12"/>
        <v>1011</v>
      </c>
    </row>
    <row r="83" spans="1:62" s="27" customFormat="1" ht="16.05" customHeight="1" x14ac:dyDescent="0.3">
      <c r="A83" s="15">
        <v>77</v>
      </c>
      <c r="B83" s="131" t="s">
        <v>394</v>
      </c>
      <c r="C83" s="15" t="s">
        <v>442</v>
      </c>
      <c r="D83" s="15" t="s">
        <v>330</v>
      </c>
      <c r="E83" s="15" t="s">
        <v>396</v>
      </c>
      <c r="F83" s="15">
        <v>3.3</v>
      </c>
      <c r="G83" s="88" t="s">
        <v>397</v>
      </c>
      <c r="H83" s="88" t="s">
        <v>51</v>
      </c>
      <c r="I83" s="99">
        <v>3214</v>
      </c>
      <c r="J83" s="90">
        <v>37</v>
      </c>
      <c r="K83" s="90">
        <v>28</v>
      </c>
      <c r="L83" s="90">
        <v>57</v>
      </c>
      <c r="M83" s="59">
        <v>122</v>
      </c>
      <c r="N83" s="90">
        <v>58</v>
      </c>
      <c r="O83" s="90">
        <v>45</v>
      </c>
      <c r="P83" s="90">
        <v>79</v>
      </c>
      <c r="Q83" s="59">
        <v>182</v>
      </c>
      <c r="R83" s="90">
        <v>65</v>
      </c>
      <c r="S83" s="90">
        <v>47</v>
      </c>
      <c r="T83" s="90">
        <v>84</v>
      </c>
      <c r="U83" s="59">
        <v>196</v>
      </c>
      <c r="V83" s="90">
        <v>62</v>
      </c>
      <c r="W83" s="90">
        <v>46</v>
      </c>
      <c r="X83" s="90">
        <v>88</v>
      </c>
      <c r="Y83" s="59">
        <v>196</v>
      </c>
      <c r="Z83" s="90">
        <v>64</v>
      </c>
      <c r="AA83" s="90">
        <v>48</v>
      </c>
      <c r="AB83" s="90">
        <v>99</v>
      </c>
      <c r="AC83" s="59">
        <v>211</v>
      </c>
      <c r="AD83" s="90">
        <v>65</v>
      </c>
      <c r="AE83" s="90">
        <v>48</v>
      </c>
      <c r="AF83" s="90">
        <v>93</v>
      </c>
      <c r="AG83" s="59">
        <v>206</v>
      </c>
      <c r="AH83" s="90">
        <v>66</v>
      </c>
      <c r="AI83" s="90">
        <v>52</v>
      </c>
      <c r="AJ83" s="90">
        <v>89</v>
      </c>
      <c r="AK83" s="59">
        <v>207</v>
      </c>
      <c r="AL83" s="90">
        <v>66</v>
      </c>
      <c r="AM83" s="90">
        <v>49</v>
      </c>
      <c r="AN83" s="90">
        <v>94</v>
      </c>
      <c r="AO83" s="59">
        <v>209</v>
      </c>
      <c r="AP83" s="90">
        <v>121</v>
      </c>
      <c r="AQ83" s="90">
        <v>90</v>
      </c>
      <c r="AR83" s="90">
        <v>156</v>
      </c>
      <c r="AS83" s="59">
        <v>367</v>
      </c>
      <c r="AT83" s="90">
        <v>136</v>
      </c>
      <c r="AU83" s="90">
        <v>111</v>
      </c>
      <c r="AV83" s="90">
        <v>199</v>
      </c>
      <c r="AW83" s="59">
        <v>446</v>
      </c>
      <c r="AX83" s="90">
        <v>137</v>
      </c>
      <c r="AY83" s="90">
        <v>101</v>
      </c>
      <c r="AZ83" s="90">
        <v>193</v>
      </c>
      <c r="BA83" s="59">
        <v>431</v>
      </c>
      <c r="BB83" s="90">
        <v>142</v>
      </c>
      <c r="BC83" s="90">
        <v>94</v>
      </c>
      <c r="BD83" s="90">
        <v>205</v>
      </c>
      <c r="BE83" s="59">
        <v>441</v>
      </c>
      <c r="BF83" s="60">
        <f t="shared" si="8"/>
        <v>3214</v>
      </c>
      <c r="BG83" s="99">
        <f t="shared" si="9"/>
        <v>1019</v>
      </c>
      <c r="BH83" s="99">
        <f t="shared" si="10"/>
        <v>759</v>
      </c>
      <c r="BI83" s="99">
        <f t="shared" si="11"/>
        <v>1436</v>
      </c>
      <c r="BJ83" s="99">
        <f t="shared" si="12"/>
        <v>3214</v>
      </c>
    </row>
    <row r="84" spans="1:62" s="27" customFormat="1" ht="16.05" customHeight="1" x14ac:dyDescent="0.3">
      <c r="A84" s="15">
        <v>78</v>
      </c>
      <c r="B84" s="131" t="s">
        <v>394</v>
      </c>
      <c r="C84" s="15" t="s">
        <v>416</v>
      </c>
      <c r="D84" s="15" t="s">
        <v>403</v>
      </c>
      <c r="E84" s="15" t="s">
        <v>396</v>
      </c>
      <c r="F84" s="15">
        <v>3.3</v>
      </c>
      <c r="G84" s="88" t="s">
        <v>397</v>
      </c>
      <c r="H84" s="88" t="s">
        <v>50</v>
      </c>
      <c r="I84" s="99">
        <v>1057</v>
      </c>
      <c r="J84" s="90">
        <v>70</v>
      </c>
      <c r="K84" s="90">
        <v>57</v>
      </c>
      <c r="L84" s="90">
        <v>115</v>
      </c>
      <c r="M84" s="59">
        <v>242</v>
      </c>
      <c r="N84" s="90">
        <v>56</v>
      </c>
      <c r="O84" s="90">
        <v>41</v>
      </c>
      <c r="P84" s="90">
        <v>73</v>
      </c>
      <c r="Q84" s="59">
        <v>170</v>
      </c>
      <c r="R84" s="90">
        <v>31</v>
      </c>
      <c r="S84" s="90">
        <v>19</v>
      </c>
      <c r="T84" s="90">
        <v>34</v>
      </c>
      <c r="U84" s="59">
        <v>84</v>
      </c>
      <c r="V84" s="90">
        <v>7</v>
      </c>
      <c r="W84" s="90">
        <v>7</v>
      </c>
      <c r="X84" s="90">
        <v>7</v>
      </c>
      <c r="Y84" s="59">
        <v>21</v>
      </c>
      <c r="Z84" s="90">
        <v>10</v>
      </c>
      <c r="AA84" s="90">
        <v>7</v>
      </c>
      <c r="AB84" s="90">
        <v>14</v>
      </c>
      <c r="AC84" s="59">
        <v>31</v>
      </c>
      <c r="AD84" s="90">
        <v>9</v>
      </c>
      <c r="AE84" s="90">
        <v>7</v>
      </c>
      <c r="AF84" s="90">
        <v>13</v>
      </c>
      <c r="AG84" s="59">
        <v>29</v>
      </c>
      <c r="AH84" s="90">
        <v>10</v>
      </c>
      <c r="AI84" s="90">
        <v>8</v>
      </c>
      <c r="AJ84" s="90">
        <v>13</v>
      </c>
      <c r="AK84" s="59">
        <v>31</v>
      </c>
      <c r="AL84" s="90">
        <v>10</v>
      </c>
      <c r="AM84" s="90">
        <v>7</v>
      </c>
      <c r="AN84" s="90">
        <v>14</v>
      </c>
      <c r="AO84" s="59">
        <v>31</v>
      </c>
      <c r="AP84" s="90">
        <v>10</v>
      </c>
      <c r="AQ84" s="90">
        <v>7</v>
      </c>
      <c r="AR84" s="90">
        <v>13</v>
      </c>
      <c r="AS84" s="59">
        <v>30</v>
      </c>
      <c r="AT84" s="90">
        <v>10</v>
      </c>
      <c r="AU84" s="90">
        <v>8</v>
      </c>
      <c r="AV84" s="90">
        <v>14</v>
      </c>
      <c r="AW84" s="59">
        <v>32</v>
      </c>
      <c r="AX84" s="90">
        <v>40</v>
      </c>
      <c r="AY84" s="90">
        <v>30</v>
      </c>
      <c r="AZ84" s="90">
        <v>53</v>
      </c>
      <c r="BA84" s="59">
        <v>123</v>
      </c>
      <c r="BB84" s="90">
        <v>76</v>
      </c>
      <c r="BC84" s="90">
        <v>49</v>
      </c>
      <c r="BD84" s="90">
        <v>108</v>
      </c>
      <c r="BE84" s="59">
        <v>233</v>
      </c>
      <c r="BF84" s="60">
        <f t="shared" si="8"/>
        <v>1057</v>
      </c>
      <c r="BG84" s="99">
        <f t="shared" si="9"/>
        <v>339</v>
      </c>
      <c r="BH84" s="99">
        <f t="shared" si="10"/>
        <v>247</v>
      </c>
      <c r="BI84" s="99">
        <f t="shared" si="11"/>
        <v>471</v>
      </c>
      <c r="BJ84" s="99">
        <f t="shared" si="12"/>
        <v>1057</v>
      </c>
    </row>
    <row r="85" spans="1:62" s="27" customFormat="1" ht="16.05" customHeight="1" x14ac:dyDescent="0.3">
      <c r="A85" s="15">
        <v>79</v>
      </c>
      <c r="B85" s="131" t="s">
        <v>394</v>
      </c>
      <c r="C85" s="15" t="s">
        <v>444</v>
      </c>
      <c r="D85" s="15" t="s">
        <v>54</v>
      </c>
      <c r="E85" s="15" t="s">
        <v>396</v>
      </c>
      <c r="F85" s="15">
        <v>3.3</v>
      </c>
      <c r="G85" s="88" t="s">
        <v>397</v>
      </c>
      <c r="H85" s="88" t="s">
        <v>50</v>
      </c>
      <c r="I85" s="99">
        <v>883</v>
      </c>
      <c r="J85" s="90">
        <v>31</v>
      </c>
      <c r="K85" s="90">
        <v>30</v>
      </c>
      <c r="L85" s="90">
        <v>47</v>
      </c>
      <c r="M85" s="59">
        <v>108</v>
      </c>
      <c r="N85" s="90">
        <v>28</v>
      </c>
      <c r="O85" s="90">
        <v>19</v>
      </c>
      <c r="P85" s="90">
        <v>29</v>
      </c>
      <c r="Q85" s="59">
        <v>76</v>
      </c>
      <c r="R85" s="90">
        <v>31</v>
      </c>
      <c r="S85" s="90">
        <v>19</v>
      </c>
      <c r="T85" s="90">
        <v>25</v>
      </c>
      <c r="U85" s="59">
        <v>75</v>
      </c>
      <c r="V85" s="90">
        <v>23</v>
      </c>
      <c r="W85" s="90">
        <v>21</v>
      </c>
      <c r="X85" s="90">
        <v>32</v>
      </c>
      <c r="Y85" s="59">
        <v>76</v>
      </c>
      <c r="Z85" s="90">
        <v>26</v>
      </c>
      <c r="AA85" s="90">
        <v>19</v>
      </c>
      <c r="AB85" s="90">
        <v>25</v>
      </c>
      <c r="AC85" s="59">
        <v>70</v>
      </c>
      <c r="AD85" s="90">
        <v>28</v>
      </c>
      <c r="AE85" s="90">
        <v>16</v>
      </c>
      <c r="AF85" s="90">
        <v>24</v>
      </c>
      <c r="AG85" s="59">
        <v>68</v>
      </c>
      <c r="AH85" s="90">
        <v>26</v>
      </c>
      <c r="AI85" s="90">
        <v>16</v>
      </c>
      <c r="AJ85" s="90">
        <v>31</v>
      </c>
      <c r="AK85" s="59">
        <v>73</v>
      </c>
      <c r="AL85" s="90">
        <v>20</v>
      </c>
      <c r="AM85" s="90">
        <v>17</v>
      </c>
      <c r="AN85" s="90">
        <v>27</v>
      </c>
      <c r="AO85" s="59">
        <v>64</v>
      </c>
      <c r="AP85" s="90">
        <v>27</v>
      </c>
      <c r="AQ85" s="90">
        <v>14</v>
      </c>
      <c r="AR85" s="90">
        <v>20</v>
      </c>
      <c r="AS85" s="59">
        <v>61</v>
      </c>
      <c r="AT85" s="90">
        <v>22</v>
      </c>
      <c r="AU85" s="90">
        <v>19</v>
      </c>
      <c r="AV85" s="90">
        <v>28</v>
      </c>
      <c r="AW85" s="59">
        <v>69</v>
      </c>
      <c r="AX85" s="90">
        <v>28</v>
      </c>
      <c r="AY85" s="90">
        <v>21</v>
      </c>
      <c r="AZ85" s="90">
        <v>29</v>
      </c>
      <c r="BA85" s="59">
        <v>78</v>
      </c>
      <c r="BB85" s="90">
        <v>25</v>
      </c>
      <c r="BC85" s="90">
        <v>17</v>
      </c>
      <c r="BD85" s="90">
        <v>23</v>
      </c>
      <c r="BE85" s="59">
        <v>65</v>
      </c>
      <c r="BF85" s="60">
        <f t="shared" si="8"/>
        <v>883</v>
      </c>
      <c r="BG85" s="99">
        <f t="shared" si="9"/>
        <v>315</v>
      </c>
      <c r="BH85" s="99">
        <f t="shared" si="10"/>
        <v>228</v>
      </c>
      <c r="BI85" s="99">
        <f t="shared" si="11"/>
        <v>340</v>
      </c>
      <c r="BJ85" s="99">
        <f t="shared" si="12"/>
        <v>883</v>
      </c>
    </row>
    <row r="86" spans="1:62" s="27" customFormat="1" ht="16.05" customHeight="1" x14ac:dyDescent="0.3">
      <c r="A86" s="15">
        <v>80</v>
      </c>
      <c r="B86" s="131" t="s">
        <v>394</v>
      </c>
      <c r="C86" s="15" t="s">
        <v>428</v>
      </c>
      <c r="D86" s="15" t="s">
        <v>330</v>
      </c>
      <c r="E86" s="15" t="s">
        <v>396</v>
      </c>
      <c r="F86" s="15">
        <v>3.3</v>
      </c>
      <c r="G86" s="88" t="s">
        <v>397</v>
      </c>
      <c r="H86" s="88" t="s">
        <v>51</v>
      </c>
      <c r="I86" s="99">
        <v>255</v>
      </c>
      <c r="J86" s="90">
        <v>10</v>
      </c>
      <c r="K86" s="90">
        <v>14</v>
      </c>
      <c r="L86" s="90">
        <v>20</v>
      </c>
      <c r="M86" s="59">
        <v>44</v>
      </c>
      <c r="N86" s="90">
        <v>5</v>
      </c>
      <c r="O86" s="90">
        <v>4</v>
      </c>
      <c r="P86" s="90">
        <v>6</v>
      </c>
      <c r="Q86" s="59">
        <v>15</v>
      </c>
      <c r="R86" s="90">
        <v>6</v>
      </c>
      <c r="S86" s="90">
        <v>4</v>
      </c>
      <c r="T86" s="90">
        <v>4</v>
      </c>
      <c r="U86" s="59">
        <v>14</v>
      </c>
      <c r="V86" s="90">
        <v>5</v>
      </c>
      <c r="W86" s="90">
        <v>5</v>
      </c>
      <c r="X86" s="90">
        <v>7</v>
      </c>
      <c r="Y86" s="59">
        <v>17</v>
      </c>
      <c r="Z86" s="90">
        <v>8</v>
      </c>
      <c r="AA86" s="90">
        <v>6</v>
      </c>
      <c r="AB86" s="90">
        <v>6</v>
      </c>
      <c r="AC86" s="59">
        <v>20</v>
      </c>
      <c r="AD86" s="90">
        <v>9</v>
      </c>
      <c r="AE86" s="90">
        <v>4</v>
      </c>
      <c r="AF86" s="90">
        <v>15</v>
      </c>
      <c r="AG86" s="59">
        <v>28</v>
      </c>
      <c r="AH86" s="90">
        <v>12</v>
      </c>
      <c r="AI86" s="90">
        <v>9</v>
      </c>
      <c r="AJ86" s="90">
        <v>13</v>
      </c>
      <c r="AK86" s="59">
        <v>34</v>
      </c>
      <c r="AL86" s="90">
        <v>3</v>
      </c>
      <c r="AM86" s="90">
        <v>2</v>
      </c>
      <c r="AN86" s="90">
        <v>14</v>
      </c>
      <c r="AO86" s="59">
        <v>19</v>
      </c>
      <c r="AP86" s="90">
        <v>12</v>
      </c>
      <c r="AQ86" s="90">
        <v>6</v>
      </c>
      <c r="AR86" s="90">
        <v>8</v>
      </c>
      <c r="AS86" s="59">
        <v>26</v>
      </c>
      <c r="AT86" s="90">
        <v>2</v>
      </c>
      <c r="AU86" s="90">
        <v>4</v>
      </c>
      <c r="AV86" s="90">
        <v>3</v>
      </c>
      <c r="AW86" s="59">
        <v>9</v>
      </c>
      <c r="AX86" s="90">
        <v>7</v>
      </c>
      <c r="AY86" s="90">
        <v>3</v>
      </c>
      <c r="AZ86" s="90">
        <v>8</v>
      </c>
      <c r="BA86" s="59">
        <v>18</v>
      </c>
      <c r="BB86" s="90">
        <v>4</v>
      </c>
      <c r="BC86" s="90">
        <v>3</v>
      </c>
      <c r="BD86" s="90">
        <v>4</v>
      </c>
      <c r="BE86" s="59">
        <v>11</v>
      </c>
      <c r="BF86" s="60">
        <f t="shared" si="8"/>
        <v>255</v>
      </c>
      <c r="BG86" s="99">
        <f t="shared" si="9"/>
        <v>83</v>
      </c>
      <c r="BH86" s="99">
        <f t="shared" si="10"/>
        <v>64</v>
      </c>
      <c r="BI86" s="99">
        <f t="shared" si="11"/>
        <v>108</v>
      </c>
      <c r="BJ86" s="99">
        <f t="shared" si="12"/>
        <v>255</v>
      </c>
    </row>
    <row r="87" spans="1:62" s="27" customFormat="1" ht="16.05" customHeight="1" x14ac:dyDescent="0.3">
      <c r="A87" s="15">
        <v>81</v>
      </c>
      <c r="B87" s="131" t="s">
        <v>394</v>
      </c>
      <c r="C87" s="15" t="s">
        <v>428</v>
      </c>
      <c r="D87" s="15" t="s">
        <v>330</v>
      </c>
      <c r="E87" s="15" t="s">
        <v>396</v>
      </c>
      <c r="F87" s="15">
        <v>3.3</v>
      </c>
      <c r="G87" s="88" t="s">
        <v>397</v>
      </c>
      <c r="H87" s="88" t="s">
        <v>50</v>
      </c>
      <c r="I87" s="99">
        <v>3622</v>
      </c>
      <c r="J87" s="90">
        <v>1</v>
      </c>
      <c r="K87" s="90">
        <v>1</v>
      </c>
      <c r="L87" s="90">
        <v>2</v>
      </c>
      <c r="M87" s="59">
        <v>4</v>
      </c>
      <c r="N87" s="90">
        <v>2</v>
      </c>
      <c r="O87" s="90">
        <v>0</v>
      </c>
      <c r="P87" s="90">
        <v>2</v>
      </c>
      <c r="Q87" s="59">
        <v>4</v>
      </c>
      <c r="R87" s="90">
        <v>1</v>
      </c>
      <c r="S87" s="90">
        <v>2</v>
      </c>
      <c r="T87" s="90">
        <v>2</v>
      </c>
      <c r="U87" s="59">
        <v>5</v>
      </c>
      <c r="V87" s="90">
        <v>2</v>
      </c>
      <c r="W87" s="90">
        <v>1</v>
      </c>
      <c r="X87" s="90">
        <v>2</v>
      </c>
      <c r="Y87" s="59">
        <v>5</v>
      </c>
      <c r="Z87" s="90">
        <v>1</v>
      </c>
      <c r="AA87" s="90">
        <v>0</v>
      </c>
      <c r="AB87" s="90">
        <v>2</v>
      </c>
      <c r="AC87" s="59">
        <v>3</v>
      </c>
      <c r="AD87" s="90">
        <v>183</v>
      </c>
      <c r="AE87" s="90">
        <v>122</v>
      </c>
      <c r="AF87" s="90">
        <v>247</v>
      </c>
      <c r="AG87" s="59">
        <v>552</v>
      </c>
      <c r="AH87" s="90">
        <v>181</v>
      </c>
      <c r="AI87" s="90">
        <v>143</v>
      </c>
      <c r="AJ87" s="90">
        <v>240</v>
      </c>
      <c r="AK87" s="59">
        <v>564</v>
      </c>
      <c r="AL87" s="90">
        <v>134</v>
      </c>
      <c r="AM87" s="90">
        <v>95</v>
      </c>
      <c r="AN87" s="90">
        <v>165</v>
      </c>
      <c r="AO87" s="59">
        <v>394</v>
      </c>
      <c r="AP87" s="90">
        <v>192</v>
      </c>
      <c r="AQ87" s="90">
        <v>128</v>
      </c>
      <c r="AR87" s="90">
        <v>210</v>
      </c>
      <c r="AS87" s="59">
        <v>530</v>
      </c>
      <c r="AT87" s="90">
        <v>175</v>
      </c>
      <c r="AU87" s="90">
        <v>139</v>
      </c>
      <c r="AV87" s="90">
        <v>247</v>
      </c>
      <c r="AW87" s="59">
        <v>561</v>
      </c>
      <c r="AX87" s="90">
        <v>181</v>
      </c>
      <c r="AY87" s="90">
        <v>131</v>
      </c>
      <c r="AZ87" s="90">
        <v>249</v>
      </c>
      <c r="BA87" s="59">
        <v>561</v>
      </c>
      <c r="BB87" s="90">
        <v>136</v>
      </c>
      <c r="BC87" s="90">
        <v>99</v>
      </c>
      <c r="BD87" s="90">
        <v>204</v>
      </c>
      <c r="BE87" s="59">
        <v>439</v>
      </c>
      <c r="BF87" s="60">
        <f t="shared" si="8"/>
        <v>3622</v>
      </c>
      <c r="BG87" s="99">
        <f t="shared" si="9"/>
        <v>1189</v>
      </c>
      <c r="BH87" s="99">
        <f t="shared" si="10"/>
        <v>861</v>
      </c>
      <c r="BI87" s="99">
        <f t="shared" si="11"/>
        <v>1572</v>
      </c>
      <c r="BJ87" s="99">
        <f t="shared" si="12"/>
        <v>3622</v>
      </c>
    </row>
    <row r="88" spans="1:62" s="27" customFormat="1" ht="16.05" customHeight="1" x14ac:dyDescent="0.3">
      <c r="A88" s="15">
        <v>82</v>
      </c>
      <c r="B88" s="131" t="s">
        <v>394</v>
      </c>
      <c r="C88" s="15" t="s">
        <v>428</v>
      </c>
      <c r="D88" s="15" t="s">
        <v>330</v>
      </c>
      <c r="E88" s="15" t="s">
        <v>396</v>
      </c>
      <c r="F88" s="15">
        <v>3.3</v>
      </c>
      <c r="G88" s="88" t="s">
        <v>397</v>
      </c>
      <c r="H88" s="88" t="s">
        <v>51</v>
      </c>
      <c r="I88" s="99">
        <v>197</v>
      </c>
      <c r="J88" s="90">
        <v>5</v>
      </c>
      <c r="K88" s="90">
        <v>10</v>
      </c>
      <c r="L88" s="90">
        <v>10</v>
      </c>
      <c r="M88" s="59">
        <v>25</v>
      </c>
      <c r="N88" s="90">
        <v>4</v>
      </c>
      <c r="O88" s="90">
        <v>4</v>
      </c>
      <c r="P88" s="90">
        <v>5</v>
      </c>
      <c r="Q88" s="59">
        <v>13</v>
      </c>
      <c r="R88" s="90">
        <v>6</v>
      </c>
      <c r="S88" s="90">
        <v>3</v>
      </c>
      <c r="T88" s="90">
        <v>4</v>
      </c>
      <c r="U88" s="59">
        <v>13</v>
      </c>
      <c r="V88" s="90">
        <v>4</v>
      </c>
      <c r="W88" s="90">
        <v>4</v>
      </c>
      <c r="X88" s="90">
        <v>5</v>
      </c>
      <c r="Y88" s="59">
        <v>13</v>
      </c>
      <c r="Z88" s="90">
        <v>5</v>
      </c>
      <c r="AA88" s="90">
        <v>5</v>
      </c>
      <c r="AB88" s="90">
        <v>6</v>
      </c>
      <c r="AC88" s="59">
        <v>16</v>
      </c>
      <c r="AD88" s="90">
        <v>7</v>
      </c>
      <c r="AE88" s="90">
        <v>5</v>
      </c>
      <c r="AF88" s="90">
        <v>6</v>
      </c>
      <c r="AG88" s="59">
        <v>18</v>
      </c>
      <c r="AH88" s="90">
        <v>6</v>
      </c>
      <c r="AI88" s="90">
        <v>8</v>
      </c>
      <c r="AJ88" s="90">
        <v>6</v>
      </c>
      <c r="AK88" s="59">
        <v>20</v>
      </c>
      <c r="AL88" s="90">
        <v>4</v>
      </c>
      <c r="AM88" s="90">
        <v>3</v>
      </c>
      <c r="AN88" s="90">
        <v>3</v>
      </c>
      <c r="AO88" s="59">
        <v>10</v>
      </c>
      <c r="AP88" s="90">
        <v>4</v>
      </c>
      <c r="AQ88" s="90">
        <v>4</v>
      </c>
      <c r="AR88" s="90">
        <v>3</v>
      </c>
      <c r="AS88" s="59">
        <v>11</v>
      </c>
      <c r="AT88" s="90">
        <v>4</v>
      </c>
      <c r="AU88" s="90">
        <v>7</v>
      </c>
      <c r="AV88" s="90">
        <v>4</v>
      </c>
      <c r="AW88" s="59">
        <v>15</v>
      </c>
      <c r="AX88" s="90">
        <v>9</v>
      </c>
      <c r="AY88" s="90">
        <v>5</v>
      </c>
      <c r="AZ88" s="90">
        <v>11</v>
      </c>
      <c r="BA88" s="59">
        <v>25</v>
      </c>
      <c r="BB88" s="90">
        <v>7</v>
      </c>
      <c r="BC88" s="90">
        <v>5</v>
      </c>
      <c r="BD88" s="90">
        <v>6</v>
      </c>
      <c r="BE88" s="59">
        <v>18</v>
      </c>
      <c r="BF88" s="60">
        <f t="shared" si="8"/>
        <v>197</v>
      </c>
      <c r="BG88" s="99">
        <f t="shared" si="9"/>
        <v>65</v>
      </c>
      <c r="BH88" s="99">
        <f t="shared" si="10"/>
        <v>63</v>
      </c>
      <c r="BI88" s="99">
        <f t="shared" si="11"/>
        <v>69</v>
      </c>
      <c r="BJ88" s="99">
        <f t="shared" si="12"/>
        <v>197</v>
      </c>
    </row>
    <row r="89" spans="1:62" s="27" customFormat="1" ht="16.05" customHeight="1" x14ac:dyDescent="0.3">
      <c r="A89" s="15">
        <v>83</v>
      </c>
      <c r="B89" s="131" t="s">
        <v>394</v>
      </c>
      <c r="C89" s="15" t="s">
        <v>411</v>
      </c>
      <c r="D89" s="15" t="s">
        <v>403</v>
      </c>
      <c r="E89" s="15" t="s">
        <v>396</v>
      </c>
      <c r="F89" s="15">
        <v>3.3</v>
      </c>
      <c r="G89" s="88" t="s">
        <v>397</v>
      </c>
      <c r="H89" s="88" t="s">
        <v>50</v>
      </c>
      <c r="I89" s="99">
        <v>1488</v>
      </c>
      <c r="J89" s="90">
        <v>128</v>
      </c>
      <c r="K89" s="90">
        <v>145</v>
      </c>
      <c r="L89" s="90">
        <v>160</v>
      </c>
      <c r="M89" s="59">
        <v>433</v>
      </c>
      <c r="N89" s="90">
        <v>68</v>
      </c>
      <c r="O89" s="90">
        <v>49</v>
      </c>
      <c r="P89" s="90">
        <v>90</v>
      </c>
      <c r="Q89" s="59">
        <v>207</v>
      </c>
      <c r="R89" s="90">
        <v>28</v>
      </c>
      <c r="S89" s="90">
        <v>23</v>
      </c>
      <c r="T89" s="90">
        <v>22</v>
      </c>
      <c r="U89" s="59">
        <v>73</v>
      </c>
      <c r="V89" s="90">
        <v>27</v>
      </c>
      <c r="W89" s="90">
        <v>21</v>
      </c>
      <c r="X89" s="90">
        <v>34</v>
      </c>
      <c r="Y89" s="59">
        <v>82</v>
      </c>
      <c r="Z89" s="90">
        <v>36</v>
      </c>
      <c r="AA89" s="90">
        <v>29</v>
      </c>
      <c r="AB89" s="90">
        <v>47</v>
      </c>
      <c r="AC89" s="59">
        <v>112</v>
      </c>
      <c r="AD89" s="90">
        <v>24</v>
      </c>
      <c r="AE89" s="90">
        <v>22</v>
      </c>
      <c r="AF89" s="90">
        <v>32</v>
      </c>
      <c r="AG89" s="59">
        <v>78</v>
      </c>
      <c r="AH89" s="90">
        <v>38</v>
      </c>
      <c r="AI89" s="90">
        <v>31</v>
      </c>
      <c r="AJ89" s="90">
        <v>28</v>
      </c>
      <c r="AK89" s="59">
        <v>97</v>
      </c>
      <c r="AL89" s="90">
        <v>24</v>
      </c>
      <c r="AM89" s="90">
        <v>18</v>
      </c>
      <c r="AN89" s="90">
        <v>22</v>
      </c>
      <c r="AO89" s="59">
        <v>64</v>
      </c>
      <c r="AP89" s="90">
        <v>19</v>
      </c>
      <c r="AQ89" s="90">
        <v>17</v>
      </c>
      <c r="AR89" s="90">
        <v>20</v>
      </c>
      <c r="AS89" s="59">
        <v>56</v>
      </c>
      <c r="AT89" s="90">
        <v>16</v>
      </c>
      <c r="AU89" s="90">
        <v>22</v>
      </c>
      <c r="AV89" s="90">
        <v>18</v>
      </c>
      <c r="AW89" s="59">
        <v>56</v>
      </c>
      <c r="AX89" s="90">
        <v>50</v>
      </c>
      <c r="AY89" s="90">
        <v>30</v>
      </c>
      <c r="AZ89" s="90">
        <v>65</v>
      </c>
      <c r="BA89" s="59">
        <v>145</v>
      </c>
      <c r="BB89" s="90">
        <v>32</v>
      </c>
      <c r="BC89" s="90">
        <v>22</v>
      </c>
      <c r="BD89" s="90">
        <v>31</v>
      </c>
      <c r="BE89" s="59">
        <v>85</v>
      </c>
      <c r="BF89" s="60">
        <f t="shared" si="8"/>
        <v>1488</v>
      </c>
      <c r="BG89" s="99">
        <f t="shared" si="9"/>
        <v>490</v>
      </c>
      <c r="BH89" s="99">
        <f t="shared" si="10"/>
        <v>429</v>
      </c>
      <c r="BI89" s="99">
        <f t="shared" si="11"/>
        <v>569</v>
      </c>
      <c r="BJ89" s="99">
        <f t="shared" si="12"/>
        <v>1488</v>
      </c>
    </row>
    <row r="90" spans="1:62" s="27" customFormat="1" ht="16.05" customHeight="1" x14ac:dyDescent="0.3">
      <c r="A90" s="15">
        <v>84</v>
      </c>
      <c r="B90" s="131" t="s">
        <v>394</v>
      </c>
      <c r="C90" s="15" t="s">
        <v>445</v>
      </c>
      <c r="D90" s="15" t="s">
        <v>403</v>
      </c>
      <c r="E90" s="15" t="s">
        <v>396</v>
      </c>
      <c r="F90" s="15">
        <v>3.3</v>
      </c>
      <c r="G90" s="88" t="s">
        <v>397</v>
      </c>
      <c r="H90" s="88" t="s">
        <v>50</v>
      </c>
      <c r="I90" s="99">
        <v>528</v>
      </c>
      <c r="J90" s="90">
        <v>28</v>
      </c>
      <c r="K90" s="90">
        <v>36</v>
      </c>
      <c r="L90" s="90">
        <v>58</v>
      </c>
      <c r="M90" s="59">
        <v>122</v>
      </c>
      <c r="N90" s="90">
        <v>19</v>
      </c>
      <c r="O90" s="90">
        <v>16</v>
      </c>
      <c r="P90" s="90">
        <v>34</v>
      </c>
      <c r="Q90" s="59">
        <v>69</v>
      </c>
      <c r="R90" s="90">
        <v>10</v>
      </c>
      <c r="S90" s="90">
        <v>9</v>
      </c>
      <c r="T90" s="90">
        <v>9</v>
      </c>
      <c r="U90" s="59">
        <v>28</v>
      </c>
      <c r="V90" s="90">
        <v>10</v>
      </c>
      <c r="W90" s="90">
        <v>9</v>
      </c>
      <c r="X90" s="90">
        <v>18</v>
      </c>
      <c r="Y90" s="59">
        <v>37</v>
      </c>
      <c r="Z90" s="90">
        <v>15</v>
      </c>
      <c r="AA90" s="90">
        <v>15</v>
      </c>
      <c r="AB90" s="90">
        <v>22</v>
      </c>
      <c r="AC90" s="59">
        <v>52</v>
      </c>
      <c r="AD90" s="90">
        <v>9</v>
      </c>
      <c r="AE90" s="90">
        <v>7</v>
      </c>
      <c r="AF90" s="90">
        <v>9</v>
      </c>
      <c r="AG90" s="59">
        <v>25</v>
      </c>
      <c r="AH90" s="90">
        <v>9</v>
      </c>
      <c r="AI90" s="90">
        <v>11</v>
      </c>
      <c r="AJ90" s="90">
        <v>9</v>
      </c>
      <c r="AK90" s="59">
        <v>29</v>
      </c>
      <c r="AL90" s="90">
        <v>7</v>
      </c>
      <c r="AM90" s="90">
        <v>7</v>
      </c>
      <c r="AN90" s="90">
        <v>11</v>
      </c>
      <c r="AO90" s="59">
        <v>25</v>
      </c>
      <c r="AP90" s="90">
        <v>6</v>
      </c>
      <c r="AQ90" s="90">
        <v>7</v>
      </c>
      <c r="AR90" s="90">
        <v>13</v>
      </c>
      <c r="AS90" s="59">
        <v>26</v>
      </c>
      <c r="AT90" s="90">
        <v>12</v>
      </c>
      <c r="AU90" s="90">
        <v>15</v>
      </c>
      <c r="AV90" s="90">
        <v>11</v>
      </c>
      <c r="AW90" s="59">
        <v>38</v>
      </c>
      <c r="AX90" s="90">
        <v>16</v>
      </c>
      <c r="AY90" s="90">
        <v>10</v>
      </c>
      <c r="AZ90" s="90">
        <v>23</v>
      </c>
      <c r="BA90" s="59">
        <v>49</v>
      </c>
      <c r="BB90" s="90">
        <v>10</v>
      </c>
      <c r="BC90" s="90">
        <v>7</v>
      </c>
      <c r="BD90" s="90">
        <v>11</v>
      </c>
      <c r="BE90" s="59">
        <v>28</v>
      </c>
      <c r="BF90" s="60">
        <f t="shared" si="8"/>
        <v>528</v>
      </c>
      <c r="BG90" s="99">
        <f t="shared" si="9"/>
        <v>151</v>
      </c>
      <c r="BH90" s="99">
        <f t="shared" si="10"/>
        <v>149</v>
      </c>
      <c r="BI90" s="99">
        <f t="shared" si="11"/>
        <v>228</v>
      </c>
      <c r="BJ90" s="99">
        <f t="shared" si="12"/>
        <v>528</v>
      </c>
    </row>
    <row r="91" spans="1:62" s="27" customFormat="1" ht="16.05" customHeight="1" x14ac:dyDescent="0.3">
      <c r="A91" s="15">
        <v>85</v>
      </c>
      <c r="B91" s="131" t="s">
        <v>394</v>
      </c>
      <c r="C91" s="15" t="s">
        <v>446</v>
      </c>
      <c r="D91" s="15" t="s">
        <v>403</v>
      </c>
      <c r="E91" s="15" t="s">
        <v>396</v>
      </c>
      <c r="F91" s="15">
        <v>3.3</v>
      </c>
      <c r="G91" s="88" t="s">
        <v>397</v>
      </c>
      <c r="H91" s="88" t="s">
        <v>50</v>
      </c>
      <c r="I91" s="99">
        <v>3250</v>
      </c>
      <c r="J91" s="90">
        <v>52</v>
      </c>
      <c r="K91" s="90">
        <v>79</v>
      </c>
      <c r="L91" s="90">
        <v>129</v>
      </c>
      <c r="M91" s="59">
        <v>260</v>
      </c>
      <c r="N91" s="90">
        <v>27</v>
      </c>
      <c r="O91" s="90">
        <v>22</v>
      </c>
      <c r="P91" s="90">
        <v>61</v>
      </c>
      <c r="Q91" s="59">
        <v>110</v>
      </c>
      <c r="R91" s="90">
        <v>11</v>
      </c>
      <c r="S91" s="90">
        <v>11</v>
      </c>
      <c r="T91" s="90">
        <v>8</v>
      </c>
      <c r="U91" s="59">
        <v>30</v>
      </c>
      <c r="V91" s="90">
        <v>14</v>
      </c>
      <c r="W91" s="90">
        <v>11</v>
      </c>
      <c r="X91" s="90">
        <v>30</v>
      </c>
      <c r="Y91" s="59">
        <v>55</v>
      </c>
      <c r="Z91" s="90">
        <v>18</v>
      </c>
      <c r="AA91" s="90">
        <v>11</v>
      </c>
      <c r="AB91" s="90">
        <v>20</v>
      </c>
      <c r="AC91" s="59">
        <v>49</v>
      </c>
      <c r="AD91" s="90">
        <v>8</v>
      </c>
      <c r="AE91" s="90">
        <v>10</v>
      </c>
      <c r="AF91" s="90">
        <v>12</v>
      </c>
      <c r="AG91" s="59">
        <v>30</v>
      </c>
      <c r="AH91" s="90">
        <v>137</v>
      </c>
      <c r="AI91" s="90">
        <v>112</v>
      </c>
      <c r="AJ91" s="90">
        <v>161</v>
      </c>
      <c r="AK91" s="59">
        <v>410</v>
      </c>
      <c r="AL91" s="90">
        <v>146</v>
      </c>
      <c r="AM91" s="90">
        <v>105</v>
      </c>
      <c r="AN91" s="90">
        <v>198</v>
      </c>
      <c r="AO91" s="59">
        <v>449</v>
      </c>
      <c r="AP91" s="90">
        <v>146</v>
      </c>
      <c r="AQ91" s="90">
        <v>108</v>
      </c>
      <c r="AR91" s="90">
        <v>186</v>
      </c>
      <c r="AS91" s="59">
        <v>440</v>
      </c>
      <c r="AT91" s="90">
        <v>131</v>
      </c>
      <c r="AU91" s="90">
        <v>113</v>
      </c>
      <c r="AV91" s="90">
        <v>187</v>
      </c>
      <c r="AW91" s="59">
        <v>431</v>
      </c>
      <c r="AX91" s="90">
        <v>170</v>
      </c>
      <c r="AY91" s="90">
        <v>114</v>
      </c>
      <c r="AZ91" s="90">
        <v>234</v>
      </c>
      <c r="BA91" s="59">
        <v>518</v>
      </c>
      <c r="BB91" s="90">
        <v>152</v>
      </c>
      <c r="BC91" s="90">
        <v>103</v>
      </c>
      <c r="BD91" s="90">
        <v>213</v>
      </c>
      <c r="BE91" s="59">
        <v>468</v>
      </c>
      <c r="BF91" s="60">
        <f t="shared" si="8"/>
        <v>3250</v>
      </c>
      <c r="BG91" s="99">
        <f t="shared" si="9"/>
        <v>1012</v>
      </c>
      <c r="BH91" s="99">
        <f t="shared" si="10"/>
        <v>799</v>
      </c>
      <c r="BI91" s="99">
        <f t="shared" si="11"/>
        <v>1439</v>
      </c>
      <c r="BJ91" s="99">
        <f t="shared" si="12"/>
        <v>3250</v>
      </c>
    </row>
    <row r="92" spans="1:62" s="27" customFormat="1" ht="16.05" customHeight="1" x14ac:dyDescent="0.3">
      <c r="A92" s="15">
        <v>86</v>
      </c>
      <c r="B92" s="131" t="s">
        <v>394</v>
      </c>
      <c r="C92" s="15" t="s">
        <v>430</v>
      </c>
      <c r="D92" s="15" t="s">
        <v>403</v>
      </c>
      <c r="E92" s="15" t="s">
        <v>396</v>
      </c>
      <c r="F92" s="15">
        <v>3.3</v>
      </c>
      <c r="G92" s="88" t="s">
        <v>397</v>
      </c>
      <c r="H92" s="88" t="s">
        <v>50</v>
      </c>
      <c r="I92" s="99">
        <v>549</v>
      </c>
      <c r="J92" s="90">
        <v>39</v>
      </c>
      <c r="K92" s="90">
        <v>48</v>
      </c>
      <c r="L92" s="90">
        <v>86</v>
      </c>
      <c r="M92" s="59">
        <v>173</v>
      </c>
      <c r="N92" s="90">
        <v>36</v>
      </c>
      <c r="O92" s="90">
        <v>28</v>
      </c>
      <c r="P92" s="90">
        <v>51</v>
      </c>
      <c r="Q92" s="59">
        <v>115</v>
      </c>
      <c r="R92" s="90">
        <v>10</v>
      </c>
      <c r="S92" s="90">
        <v>8</v>
      </c>
      <c r="T92" s="90">
        <v>11</v>
      </c>
      <c r="U92" s="59">
        <v>29</v>
      </c>
      <c r="V92" s="90">
        <v>5</v>
      </c>
      <c r="W92" s="90">
        <v>4</v>
      </c>
      <c r="X92" s="90">
        <v>9</v>
      </c>
      <c r="Y92" s="59">
        <v>18</v>
      </c>
      <c r="Z92" s="90">
        <v>13</v>
      </c>
      <c r="AA92" s="90">
        <v>15</v>
      </c>
      <c r="AB92" s="90">
        <v>19</v>
      </c>
      <c r="AC92" s="59">
        <v>47</v>
      </c>
      <c r="AD92" s="90">
        <v>6</v>
      </c>
      <c r="AE92" s="90">
        <v>6</v>
      </c>
      <c r="AF92" s="90">
        <v>9</v>
      </c>
      <c r="AG92" s="59">
        <v>21</v>
      </c>
      <c r="AH92" s="90">
        <v>5</v>
      </c>
      <c r="AI92" s="90">
        <v>4</v>
      </c>
      <c r="AJ92" s="90">
        <v>5</v>
      </c>
      <c r="AK92" s="59">
        <v>14</v>
      </c>
      <c r="AL92" s="90">
        <v>3</v>
      </c>
      <c r="AM92" s="90">
        <v>3</v>
      </c>
      <c r="AN92" s="90">
        <v>6</v>
      </c>
      <c r="AO92" s="59">
        <v>12</v>
      </c>
      <c r="AP92" s="90">
        <v>4</v>
      </c>
      <c r="AQ92" s="90">
        <v>3</v>
      </c>
      <c r="AR92" s="90">
        <v>4</v>
      </c>
      <c r="AS92" s="59">
        <v>11</v>
      </c>
      <c r="AT92" s="90">
        <v>3</v>
      </c>
      <c r="AU92" s="90">
        <v>4</v>
      </c>
      <c r="AV92" s="90">
        <v>4</v>
      </c>
      <c r="AW92" s="59">
        <v>11</v>
      </c>
      <c r="AX92" s="90">
        <v>22</v>
      </c>
      <c r="AY92" s="90">
        <v>9</v>
      </c>
      <c r="AZ92" s="90">
        <v>26</v>
      </c>
      <c r="BA92" s="59">
        <v>57</v>
      </c>
      <c r="BB92" s="90">
        <v>14</v>
      </c>
      <c r="BC92" s="90">
        <v>8</v>
      </c>
      <c r="BD92" s="90">
        <v>19</v>
      </c>
      <c r="BE92" s="59">
        <v>41</v>
      </c>
      <c r="BF92" s="60">
        <f t="shared" si="8"/>
        <v>549</v>
      </c>
      <c r="BG92" s="99">
        <f t="shared" si="9"/>
        <v>160</v>
      </c>
      <c r="BH92" s="99">
        <f t="shared" si="10"/>
        <v>140</v>
      </c>
      <c r="BI92" s="99">
        <f t="shared" si="11"/>
        <v>249</v>
      </c>
      <c r="BJ92" s="99">
        <f t="shared" si="12"/>
        <v>549</v>
      </c>
    </row>
    <row r="93" spans="1:62" s="27" customFormat="1" ht="16.05" customHeight="1" x14ac:dyDescent="0.3">
      <c r="A93" s="15">
        <v>87</v>
      </c>
      <c r="B93" s="131" t="s">
        <v>394</v>
      </c>
      <c r="C93" s="15" t="s">
        <v>447</v>
      </c>
      <c r="D93" s="15" t="s">
        <v>330</v>
      </c>
      <c r="E93" s="15" t="s">
        <v>396</v>
      </c>
      <c r="F93" s="15">
        <v>3.3</v>
      </c>
      <c r="G93" s="88" t="s">
        <v>397</v>
      </c>
      <c r="H93" s="88" t="s">
        <v>51</v>
      </c>
      <c r="I93" s="99">
        <v>363</v>
      </c>
      <c r="J93" s="90">
        <v>10</v>
      </c>
      <c r="K93" s="90">
        <v>9</v>
      </c>
      <c r="L93" s="90">
        <v>14</v>
      </c>
      <c r="M93" s="59">
        <v>33</v>
      </c>
      <c r="N93" s="90">
        <v>10</v>
      </c>
      <c r="O93" s="90">
        <v>7</v>
      </c>
      <c r="P93" s="90">
        <v>10</v>
      </c>
      <c r="Q93" s="59">
        <v>27</v>
      </c>
      <c r="R93" s="90">
        <v>11</v>
      </c>
      <c r="S93" s="90">
        <v>8</v>
      </c>
      <c r="T93" s="90">
        <v>10</v>
      </c>
      <c r="U93" s="59">
        <v>29</v>
      </c>
      <c r="V93" s="90">
        <v>11</v>
      </c>
      <c r="W93" s="90">
        <v>7</v>
      </c>
      <c r="X93" s="90">
        <v>11</v>
      </c>
      <c r="Y93" s="59">
        <v>29</v>
      </c>
      <c r="Z93" s="90">
        <v>10</v>
      </c>
      <c r="AA93" s="90">
        <v>8</v>
      </c>
      <c r="AB93" s="90">
        <v>12</v>
      </c>
      <c r="AC93" s="59">
        <v>30</v>
      </c>
      <c r="AD93" s="90">
        <v>11</v>
      </c>
      <c r="AE93" s="90">
        <v>7</v>
      </c>
      <c r="AF93" s="90">
        <v>12</v>
      </c>
      <c r="AG93" s="59">
        <v>30</v>
      </c>
      <c r="AH93" s="90">
        <v>12</v>
      </c>
      <c r="AI93" s="90">
        <v>10</v>
      </c>
      <c r="AJ93" s="90">
        <v>11</v>
      </c>
      <c r="AK93" s="59">
        <v>33</v>
      </c>
      <c r="AL93" s="90">
        <v>11</v>
      </c>
      <c r="AM93" s="90">
        <v>7</v>
      </c>
      <c r="AN93" s="90">
        <v>11</v>
      </c>
      <c r="AO93" s="59">
        <v>29</v>
      </c>
      <c r="AP93" s="90">
        <v>12</v>
      </c>
      <c r="AQ93" s="90">
        <v>9</v>
      </c>
      <c r="AR93" s="90">
        <v>11</v>
      </c>
      <c r="AS93" s="59">
        <v>32</v>
      </c>
      <c r="AT93" s="90">
        <v>10</v>
      </c>
      <c r="AU93" s="90">
        <v>9</v>
      </c>
      <c r="AV93" s="90">
        <v>11</v>
      </c>
      <c r="AW93" s="59">
        <v>30</v>
      </c>
      <c r="AX93" s="90">
        <v>11</v>
      </c>
      <c r="AY93" s="90">
        <v>7</v>
      </c>
      <c r="AZ93" s="90">
        <v>11</v>
      </c>
      <c r="BA93" s="59">
        <v>29</v>
      </c>
      <c r="BB93" s="90">
        <v>12</v>
      </c>
      <c r="BC93" s="90">
        <v>8</v>
      </c>
      <c r="BD93" s="90">
        <v>12</v>
      </c>
      <c r="BE93" s="59">
        <v>32</v>
      </c>
      <c r="BF93" s="60">
        <f t="shared" si="8"/>
        <v>363</v>
      </c>
      <c r="BG93" s="99">
        <f t="shared" si="9"/>
        <v>131</v>
      </c>
      <c r="BH93" s="99">
        <f t="shared" si="10"/>
        <v>96</v>
      </c>
      <c r="BI93" s="99">
        <f t="shared" si="11"/>
        <v>136</v>
      </c>
      <c r="BJ93" s="99">
        <f t="shared" si="12"/>
        <v>363</v>
      </c>
    </row>
    <row r="94" spans="1:62" s="27" customFormat="1" ht="16.05" customHeight="1" x14ac:dyDescent="0.3">
      <c r="A94" s="15">
        <v>88</v>
      </c>
      <c r="B94" s="131" t="s">
        <v>394</v>
      </c>
      <c r="C94" s="15" t="s">
        <v>448</v>
      </c>
      <c r="D94" s="15" t="s">
        <v>403</v>
      </c>
      <c r="E94" s="15" t="s">
        <v>396</v>
      </c>
      <c r="F94" s="15">
        <v>3.3</v>
      </c>
      <c r="G94" s="88" t="s">
        <v>397</v>
      </c>
      <c r="H94" s="88" t="s">
        <v>50</v>
      </c>
      <c r="I94" s="99">
        <v>1727</v>
      </c>
      <c r="J94" s="90">
        <v>59</v>
      </c>
      <c r="K94" s="90">
        <v>77</v>
      </c>
      <c r="L94" s="90">
        <v>171</v>
      </c>
      <c r="M94" s="59">
        <v>307</v>
      </c>
      <c r="N94" s="90">
        <v>64</v>
      </c>
      <c r="O94" s="90">
        <v>39</v>
      </c>
      <c r="P94" s="90">
        <v>78</v>
      </c>
      <c r="Q94" s="59">
        <v>181</v>
      </c>
      <c r="R94" s="90">
        <v>35</v>
      </c>
      <c r="S94" s="90">
        <v>25</v>
      </c>
      <c r="T94" s="90">
        <v>28</v>
      </c>
      <c r="U94" s="59">
        <v>88</v>
      </c>
      <c r="V94" s="90">
        <v>43</v>
      </c>
      <c r="W94" s="90">
        <v>27</v>
      </c>
      <c r="X94" s="90">
        <v>56</v>
      </c>
      <c r="Y94" s="59">
        <v>126</v>
      </c>
      <c r="Z94" s="90">
        <v>29</v>
      </c>
      <c r="AA94" s="90">
        <v>29</v>
      </c>
      <c r="AB94" s="90">
        <v>32</v>
      </c>
      <c r="AC94" s="59">
        <v>90</v>
      </c>
      <c r="AD94" s="90">
        <v>37</v>
      </c>
      <c r="AE94" s="90">
        <v>22</v>
      </c>
      <c r="AF94" s="90">
        <v>32</v>
      </c>
      <c r="AG94" s="59">
        <v>91</v>
      </c>
      <c r="AH94" s="90">
        <v>34</v>
      </c>
      <c r="AI94" s="90">
        <v>36</v>
      </c>
      <c r="AJ94" s="90">
        <v>32</v>
      </c>
      <c r="AK94" s="59">
        <v>102</v>
      </c>
      <c r="AL94" s="90">
        <v>30</v>
      </c>
      <c r="AM94" s="90">
        <v>22</v>
      </c>
      <c r="AN94" s="90">
        <v>29</v>
      </c>
      <c r="AO94" s="59">
        <v>81</v>
      </c>
      <c r="AP94" s="90">
        <v>39</v>
      </c>
      <c r="AQ94" s="90">
        <v>31</v>
      </c>
      <c r="AR94" s="90">
        <v>45</v>
      </c>
      <c r="AS94" s="59">
        <v>115</v>
      </c>
      <c r="AT94" s="90">
        <v>55</v>
      </c>
      <c r="AU94" s="90">
        <v>45</v>
      </c>
      <c r="AV94" s="90">
        <v>60</v>
      </c>
      <c r="AW94" s="59">
        <v>160</v>
      </c>
      <c r="AX94" s="90">
        <v>79</v>
      </c>
      <c r="AY94" s="90">
        <v>45</v>
      </c>
      <c r="AZ94" s="90">
        <v>98</v>
      </c>
      <c r="BA94" s="59">
        <v>222</v>
      </c>
      <c r="BB94" s="90">
        <v>64</v>
      </c>
      <c r="BC94" s="90">
        <v>36</v>
      </c>
      <c r="BD94" s="90">
        <v>64</v>
      </c>
      <c r="BE94" s="59">
        <v>164</v>
      </c>
      <c r="BF94" s="60">
        <f t="shared" si="8"/>
        <v>1727</v>
      </c>
      <c r="BG94" s="99">
        <f t="shared" si="9"/>
        <v>568</v>
      </c>
      <c r="BH94" s="99">
        <f t="shared" si="10"/>
        <v>434</v>
      </c>
      <c r="BI94" s="99">
        <f t="shared" si="11"/>
        <v>725</v>
      </c>
      <c r="BJ94" s="99">
        <f t="shared" si="12"/>
        <v>1727</v>
      </c>
    </row>
    <row r="95" spans="1:62" s="27" customFormat="1" ht="16.05" customHeight="1" x14ac:dyDescent="0.3">
      <c r="A95" s="15">
        <v>89</v>
      </c>
      <c r="B95" s="131" t="s">
        <v>394</v>
      </c>
      <c r="C95" s="15" t="s">
        <v>449</v>
      </c>
      <c r="D95" s="15" t="s">
        <v>330</v>
      </c>
      <c r="E95" s="15" t="s">
        <v>396</v>
      </c>
      <c r="F95" s="15">
        <v>3.3</v>
      </c>
      <c r="G95" s="88" t="s">
        <v>397</v>
      </c>
      <c r="H95" s="88" t="s">
        <v>50</v>
      </c>
      <c r="I95" s="99">
        <v>457</v>
      </c>
      <c r="J95" s="90">
        <v>48</v>
      </c>
      <c r="K95" s="90">
        <v>71</v>
      </c>
      <c r="L95" s="90">
        <v>114</v>
      </c>
      <c r="M95" s="59">
        <v>233</v>
      </c>
      <c r="N95" s="90">
        <v>38</v>
      </c>
      <c r="O95" s="90">
        <v>26</v>
      </c>
      <c r="P95" s="90">
        <v>56</v>
      </c>
      <c r="Q95" s="59">
        <v>120</v>
      </c>
      <c r="R95" s="90">
        <v>14</v>
      </c>
      <c r="S95" s="90">
        <v>9</v>
      </c>
      <c r="T95" s="90">
        <v>16</v>
      </c>
      <c r="U95" s="59">
        <v>39</v>
      </c>
      <c r="V95" s="90">
        <v>10</v>
      </c>
      <c r="W95" s="90">
        <v>6</v>
      </c>
      <c r="X95" s="90">
        <v>14</v>
      </c>
      <c r="Y95" s="59">
        <v>30</v>
      </c>
      <c r="Z95" s="90">
        <v>0</v>
      </c>
      <c r="AA95" s="90">
        <v>0</v>
      </c>
      <c r="AB95" s="90">
        <v>0</v>
      </c>
      <c r="AC95" s="59">
        <v>0</v>
      </c>
      <c r="AD95" s="90">
        <v>3</v>
      </c>
      <c r="AE95" s="90">
        <v>2</v>
      </c>
      <c r="AF95" s="90">
        <v>3</v>
      </c>
      <c r="AG95" s="59">
        <v>8</v>
      </c>
      <c r="AH95" s="90">
        <v>0</v>
      </c>
      <c r="AI95" s="90">
        <v>0</v>
      </c>
      <c r="AJ95" s="90">
        <v>0</v>
      </c>
      <c r="AK95" s="59">
        <v>0</v>
      </c>
      <c r="AL95" s="90">
        <v>0</v>
      </c>
      <c r="AM95" s="90">
        <v>0</v>
      </c>
      <c r="AN95" s="90">
        <v>0</v>
      </c>
      <c r="AO95" s="59">
        <v>0</v>
      </c>
      <c r="AP95" s="90">
        <v>0</v>
      </c>
      <c r="AQ95" s="90">
        <v>0</v>
      </c>
      <c r="AR95" s="90">
        <v>0</v>
      </c>
      <c r="AS95" s="59">
        <v>0</v>
      </c>
      <c r="AT95" s="90">
        <v>4</v>
      </c>
      <c r="AU95" s="90">
        <v>0</v>
      </c>
      <c r="AV95" s="90">
        <v>1</v>
      </c>
      <c r="AW95" s="59">
        <v>5</v>
      </c>
      <c r="AX95" s="90">
        <v>4</v>
      </c>
      <c r="AY95" s="90">
        <v>3</v>
      </c>
      <c r="AZ95" s="90">
        <v>5</v>
      </c>
      <c r="BA95" s="59">
        <v>12</v>
      </c>
      <c r="BB95" s="90">
        <v>3</v>
      </c>
      <c r="BC95" s="90">
        <v>2</v>
      </c>
      <c r="BD95" s="90">
        <v>5</v>
      </c>
      <c r="BE95" s="59">
        <v>10</v>
      </c>
      <c r="BF95" s="60">
        <f t="shared" si="8"/>
        <v>457</v>
      </c>
      <c r="BG95" s="99">
        <f t="shared" si="9"/>
        <v>124</v>
      </c>
      <c r="BH95" s="99">
        <f t="shared" si="10"/>
        <v>119</v>
      </c>
      <c r="BI95" s="99">
        <f t="shared" si="11"/>
        <v>214</v>
      </c>
      <c r="BJ95" s="99">
        <f t="shared" si="12"/>
        <v>457</v>
      </c>
    </row>
    <row r="96" spans="1:62" s="27" customFormat="1" ht="16.05" customHeight="1" x14ac:dyDescent="0.3">
      <c r="A96" s="15">
        <v>90</v>
      </c>
      <c r="B96" s="131" t="s">
        <v>394</v>
      </c>
      <c r="C96" s="15" t="s">
        <v>444</v>
      </c>
      <c r="D96" s="15" t="s">
        <v>54</v>
      </c>
      <c r="E96" s="15" t="s">
        <v>396</v>
      </c>
      <c r="F96" s="15">
        <v>3.3</v>
      </c>
      <c r="G96" s="88" t="s">
        <v>397</v>
      </c>
      <c r="H96" s="88" t="s">
        <v>50</v>
      </c>
      <c r="I96" s="99">
        <v>824</v>
      </c>
      <c r="J96" s="90">
        <v>31</v>
      </c>
      <c r="K96" s="90">
        <v>49</v>
      </c>
      <c r="L96" s="90">
        <v>77</v>
      </c>
      <c r="M96" s="59">
        <v>157</v>
      </c>
      <c r="N96" s="90">
        <v>21</v>
      </c>
      <c r="O96" s="90">
        <v>15</v>
      </c>
      <c r="P96" s="90">
        <v>33</v>
      </c>
      <c r="Q96" s="59">
        <v>69</v>
      </c>
      <c r="R96" s="90">
        <v>13</v>
      </c>
      <c r="S96" s="90">
        <v>11</v>
      </c>
      <c r="T96" s="90">
        <v>12</v>
      </c>
      <c r="U96" s="59">
        <v>36</v>
      </c>
      <c r="V96" s="90">
        <v>16</v>
      </c>
      <c r="W96" s="90">
        <v>13</v>
      </c>
      <c r="X96" s="90">
        <v>20</v>
      </c>
      <c r="Y96" s="59">
        <v>49</v>
      </c>
      <c r="Z96" s="90">
        <v>20</v>
      </c>
      <c r="AA96" s="90">
        <v>19</v>
      </c>
      <c r="AB96" s="90">
        <v>31</v>
      </c>
      <c r="AC96" s="59">
        <v>70</v>
      </c>
      <c r="AD96" s="90">
        <v>62</v>
      </c>
      <c r="AE96" s="90">
        <v>28</v>
      </c>
      <c r="AF96" s="90">
        <v>78</v>
      </c>
      <c r="AG96" s="59">
        <v>168</v>
      </c>
      <c r="AH96" s="90">
        <v>19</v>
      </c>
      <c r="AI96" s="90">
        <v>14</v>
      </c>
      <c r="AJ96" s="90">
        <v>18</v>
      </c>
      <c r="AK96" s="59">
        <v>51</v>
      </c>
      <c r="AL96" s="90">
        <v>13</v>
      </c>
      <c r="AM96" s="90">
        <v>8</v>
      </c>
      <c r="AN96" s="90">
        <v>16</v>
      </c>
      <c r="AO96" s="59">
        <v>37</v>
      </c>
      <c r="AP96" s="90">
        <v>10</v>
      </c>
      <c r="AQ96" s="90">
        <v>9</v>
      </c>
      <c r="AR96" s="90">
        <v>12</v>
      </c>
      <c r="AS96" s="59">
        <v>31</v>
      </c>
      <c r="AT96" s="90">
        <v>12</v>
      </c>
      <c r="AU96" s="90">
        <v>11</v>
      </c>
      <c r="AV96" s="90">
        <v>14</v>
      </c>
      <c r="AW96" s="59">
        <v>37</v>
      </c>
      <c r="AX96" s="90">
        <v>31</v>
      </c>
      <c r="AY96" s="90">
        <v>16</v>
      </c>
      <c r="AZ96" s="90">
        <v>36</v>
      </c>
      <c r="BA96" s="59">
        <v>83</v>
      </c>
      <c r="BB96" s="90">
        <v>13</v>
      </c>
      <c r="BC96" s="90">
        <v>9</v>
      </c>
      <c r="BD96" s="90">
        <v>14</v>
      </c>
      <c r="BE96" s="59">
        <v>36</v>
      </c>
      <c r="BF96" s="60">
        <f t="shared" si="8"/>
        <v>824</v>
      </c>
      <c r="BG96" s="99">
        <f t="shared" si="9"/>
        <v>261</v>
      </c>
      <c r="BH96" s="99">
        <f t="shared" si="10"/>
        <v>202</v>
      </c>
      <c r="BI96" s="99">
        <f t="shared" si="11"/>
        <v>361</v>
      </c>
      <c r="BJ96" s="99">
        <f t="shared" si="12"/>
        <v>824</v>
      </c>
    </row>
    <row r="97" spans="1:62" s="27" customFormat="1" ht="16.05" customHeight="1" x14ac:dyDescent="0.3">
      <c r="A97" s="15">
        <v>91</v>
      </c>
      <c r="B97" s="131" t="s">
        <v>394</v>
      </c>
      <c r="C97" s="15" t="s">
        <v>450</v>
      </c>
      <c r="D97" s="15" t="s">
        <v>403</v>
      </c>
      <c r="E97" s="15" t="s">
        <v>396</v>
      </c>
      <c r="F97" s="15">
        <v>3.3</v>
      </c>
      <c r="G97" s="88" t="s">
        <v>397</v>
      </c>
      <c r="H97" s="88" t="s">
        <v>50</v>
      </c>
      <c r="I97" s="99">
        <v>364</v>
      </c>
      <c r="J97" s="90">
        <v>19</v>
      </c>
      <c r="K97" s="90">
        <v>40</v>
      </c>
      <c r="L97" s="90">
        <v>48</v>
      </c>
      <c r="M97" s="59">
        <v>107</v>
      </c>
      <c r="N97" s="90">
        <v>12</v>
      </c>
      <c r="O97" s="90">
        <v>9</v>
      </c>
      <c r="P97" s="90">
        <v>21</v>
      </c>
      <c r="Q97" s="59">
        <v>42</v>
      </c>
      <c r="R97" s="90">
        <v>9</v>
      </c>
      <c r="S97" s="90">
        <v>6</v>
      </c>
      <c r="T97" s="90">
        <v>10</v>
      </c>
      <c r="U97" s="59">
        <v>25</v>
      </c>
      <c r="V97" s="90">
        <v>7</v>
      </c>
      <c r="W97" s="90">
        <v>5</v>
      </c>
      <c r="X97" s="90">
        <v>11</v>
      </c>
      <c r="Y97" s="59">
        <v>23</v>
      </c>
      <c r="Z97" s="90">
        <v>9</v>
      </c>
      <c r="AA97" s="90">
        <v>13</v>
      </c>
      <c r="AB97" s="90">
        <v>10</v>
      </c>
      <c r="AC97" s="59">
        <v>32</v>
      </c>
      <c r="AD97" s="90">
        <v>5</v>
      </c>
      <c r="AE97" s="90">
        <v>6</v>
      </c>
      <c r="AF97" s="90">
        <v>8</v>
      </c>
      <c r="AG97" s="59">
        <v>19</v>
      </c>
      <c r="AH97" s="90">
        <v>10</v>
      </c>
      <c r="AI97" s="90">
        <v>6</v>
      </c>
      <c r="AJ97" s="90">
        <v>7</v>
      </c>
      <c r="AK97" s="59">
        <v>23</v>
      </c>
      <c r="AL97" s="90">
        <v>5</v>
      </c>
      <c r="AM97" s="90">
        <v>3</v>
      </c>
      <c r="AN97" s="90">
        <v>10</v>
      </c>
      <c r="AO97" s="59">
        <v>18</v>
      </c>
      <c r="AP97" s="90">
        <v>5</v>
      </c>
      <c r="AQ97" s="90">
        <v>3</v>
      </c>
      <c r="AR97" s="90">
        <v>7</v>
      </c>
      <c r="AS97" s="59">
        <v>15</v>
      </c>
      <c r="AT97" s="90">
        <v>3</v>
      </c>
      <c r="AU97" s="90">
        <v>9</v>
      </c>
      <c r="AV97" s="90">
        <v>3</v>
      </c>
      <c r="AW97" s="59">
        <v>15</v>
      </c>
      <c r="AX97" s="90">
        <v>11</v>
      </c>
      <c r="AY97" s="90">
        <v>5</v>
      </c>
      <c r="AZ97" s="90">
        <v>17</v>
      </c>
      <c r="BA97" s="59">
        <v>33</v>
      </c>
      <c r="BB97" s="90">
        <v>5</v>
      </c>
      <c r="BC97" s="90">
        <v>3</v>
      </c>
      <c r="BD97" s="90">
        <v>4</v>
      </c>
      <c r="BE97" s="59">
        <v>12</v>
      </c>
      <c r="BF97" s="60">
        <f t="shared" si="8"/>
        <v>364</v>
      </c>
      <c r="BG97" s="99">
        <f t="shared" si="9"/>
        <v>100</v>
      </c>
      <c r="BH97" s="99">
        <f t="shared" si="10"/>
        <v>108</v>
      </c>
      <c r="BI97" s="99">
        <f t="shared" si="11"/>
        <v>156</v>
      </c>
      <c r="BJ97" s="99">
        <f t="shared" si="12"/>
        <v>364</v>
      </c>
    </row>
    <row r="98" spans="1:62" s="27" customFormat="1" ht="16.05" customHeight="1" x14ac:dyDescent="0.3">
      <c r="A98" s="15">
        <v>92</v>
      </c>
      <c r="B98" s="131" t="s">
        <v>394</v>
      </c>
      <c r="C98" s="15" t="s">
        <v>451</v>
      </c>
      <c r="D98" s="15" t="s">
        <v>403</v>
      </c>
      <c r="E98" s="15" t="s">
        <v>396</v>
      </c>
      <c r="F98" s="15">
        <v>3.3</v>
      </c>
      <c r="G98" s="88" t="s">
        <v>397</v>
      </c>
      <c r="H98" s="88" t="s">
        <v>51</v>
      </c>
      <c r="I98" s="99">
        <v>156</v>
      </c>
      <c r="J98" s="90">
        <v>3</v>
      </c>
      <c r="K98" s="90">
        <v>4</v>
      </c>
      <c r="L98" s="90">
        <v>5</v>
      </c>
      <c r="M98" s="59">
        <v>12</v>
      </c>
      <c r="N98" s="90">
        <v>3</v>
      </c>
      <c r="O98" s="90">
        <v>2</v>
      </c>
      <c r="P98" s="90">
        <v>3</v>
      </c>
      <c r="Q98" s="59">
        <v>8</v>
      </c>
      <c r="R98" s="90">
        <v>3</v>
      </c>
      <c r="S98" s="90">
        <v>4</v>
      </c>
      <c r="T98" s="90">
        <v>4</v>
      </c>
      <c r="U98" s="59">
        <v>11</v>
      </c>
      <c r="V98" s="90">
        <v>3</v>
      </c>
      <c r="W98" s="90">
        <v>3</v>
      </c>
      <c r="X98" s="90">
        <v>5</v>
      </c>
      <c r="Y98" s="59">
        <v>11</v>
      </c>
      <c r="Z98" s="90">
        <v>3</v>
      </c>
      <c r="AA98" s="90">
        <v>4</v>
      </c>
      <c r="AB98" s="90">
        <v>3</v>
      </c>
      <c r="AC98" s="59">
        <v>10</v>
      </c>
      <c r="AD98" s="90">
        <v>3</v>
      </c>
      <c r="AE98" s="90">
        <v>3</v>
      </c>
      <c r="AF98" s="90">
        <v>4</v>
      </c>
      <c r="AG98" s="59">
        <v>10</v>
      </c>
      <c r="AH98" s="90">
        <v>3</v>
      </c>
      <c r="AI98" s="90">
        <v>3</v>
      </c>
      <c r="AJ98" s="90">
        <v>4</v>
      </c>
      <c r="AK98" s="59">
        <v>10</v>
      </c>
      <c r="AL98" s="90">
        <v>3</v>
      </c>
      <c r="AM98" s="90">
        <v>3</v>
      </c>
      <c r="AN98" s="90">
        <v>3</v>
      </c>
      <c r="AO98" s="59">
        <v>9</v>
      </c>
      <c r="AP98" s="90">
        <v>15</v>
      </c>
      <c r="AQ98" s="90">
        <v>12</v>
      </c>
      <c r="AR98" s="90">
        <v>20</v>
      </c>
      <c r="AS98" s="59">
        <v>47</v>
      </c>
      <c r="AT98" s="90">
        <v>2</v>
      </c>
      <c r="AU98" s="90">
        <v>4</v>
      </c>
      <c r="AV98" s="90">
        <v>3</v>
      </c>
      <c r="AW98" s="59">
        <v>9</v>
      </c>
      <c r="AX98" s="90">
        <v>3</v>
      </c>
      <c r="AY98" s="90">
        <v>2</v>
      </c>
      <c r="AZ98" s="90">
        <v>5</v>
      </c>
      <c r="BA98" s="59">
        <v>10</v>
      </c>
      <c r="BB98" s="90">
        <v>3</v>
      </c>
      <c r="BC98" s="90">
        <v>3</v>
      </c>
      <c r="BD98" s="90">
        <v>3</v>
      </c>
      <c r="BE98" s="59">
        <v>9</v>
      </c>
      <c r="BF98" s="60">
        <f t="shared" si="8"/>
        <v>156</v>
      </c>
      <c r="BG98" s="99">
        <f t="shared" si="9"/>
        <v>47</v>
      </c>
      <c r="BH98" s="99">
        <f t="shared" si="10"/>
        <v>47</v>
      </c>
      <c r="BI98" s="99">
        <f t="shared" si="11"/>
        <v>62</v>
      </c>
      <c r="BJ98" s="99">
        <f t="shared" si="12"/>
        <v>156</v>
      </c>
    </row>
    <row r="99" spans="1:62" s="27" customFormat="1" ht="16.05" customHeight="1" x14ac:dyDescent="0.3">
      <c r="A99" s="15">
        <v>93</v>
      </c>
      <c r="B99" s="131" t="s">
        <v>394</v>
      </c>
      <c r="C99" s="15" t="s">
        <v>451</v>
      </c>
      <c r="D99" s="15" t="s">
        <v>403</v>
      </c>
      <c r="E99" s="15" t="s">
        <v>396</v>
      </c>
      <c r="F99" s="15">
        <v>3.3</v>
      </c>
      <c r="G99" s="88" t="s">
        <v>397</v>
      </c>
      <c r="H99" s="88" t="s">
        <v>50</v>
      </c>
      <c r="I99" s="99">
        <v>896</v>
      </c>
      <c r="J99" s="90">
        <v>26</v>
      </c>
      <c r="K99" s="90">
        <v>38</v>
      </c>
      <c r="L99" s="90">
        <v>55</v>
      </c>
      <c r="M99" s="59">
        <v>119</v>
      </c>
      <c r="N99" s="90">
        <v>34</v>
      </c>
      <c r="O99" s="90">
        <v>27</v>
      </c>
      <c r="P99" s="90">
        <v>47</v>
      </c>
      <c r="Q99" s="59">
        <v>108</v>
      </c>
      <c r="R99" s="90">
        <v>38</v>
      </c>
      <c r="S99" s="90">
        <v>29</v>
      </c>
      <c r="T99" s="90">
        <v>41</v>
      </c>
      <c r="U99" s="59">
        <v>108</v>
      </c>
      <c r="V99" s="90">
        <v>29</v>
      </c>
      <c r="W99" s="90">
        <v>26</v>
      </c>
      <c r="X99" s="90">
        <v>41</v>
      </c>
      <c r="Y99" s="59">
        <v>96</v>
      </c>
      <c r="Z99" s="90">
        <v>15</v>
      </c>
      <c r="AA99" s="90">
        <v>14</v>
      </c>
      <c r="AB99" s="90">
        <v>27</v>
      </c>
      <c r="AC99" s="59">
        <v>56</v>
      </c>
      <c r="AD99" s="90">
        <v>8</v>
      </c>
      <c r="AE99" s="90">
        <v>17</v>
      </c>
      <c r="AF99" s="90">
        <v>19</v>
      </c>
      <c r="AG99" s="59">
        <v>44</v>
      </c>
      <c r="AH99" s="90">
        <v>15</v>
      </c>
      <c r="AI99" s="90">
        <v>16</v>
      </c>
      <c r="AJ99" s="90">
        <v>22</v>
      </c>
      <c r="AK99" s="59">
        <v>53</v>
      </c>
      <c r="AL99" s="90">
        <v>6</v>
      </c>
      <c r="AM99" s="90">
        <v>6</v>
      </c>
      <c r="AN99" s="90">
        <v>12</v>
      </c>
      <c r="AO99" s="59">
        <v>24</v>
      </c>
      <c r="AP99" s="90">
        <v>5</v>
      </c>
      <c r="AQ99" s="90">
        <v>4</v>
      </c>
      <c r="AR99" s="90">
        <v>19</v>
      </c>
      <c r="AS99" s="59">
        <v>28</v>
      </c>
      <c r="AT99" s="90">
        <v>6</v>
      </c>
      <c r="AU99" s="90">
        <v>11</v>
      </c>
      <c r="AV99" s="90">
        <v>15</v>
      </c>
      <c r="AW99" s="59">
        <v>32</v>
      </c>
      <c r="AX99" s="90">
        <v>47</v>
      </c>
      <c r="AY99" s="90">
        <v>19</v>
      </c>
      <c r="AZ99" s="90">
        <v>69</v>
      </c>
      <c r="BA99" s="59">
        <v>135</v>
      </c>
      <c r="BB99" s="90">
        <v>34</v>
      </c>
      <c r="BC99" s="90">
        <v>20</v>
      </c>
      <c r="BD99" s="90">
        <v>39</v>
      </c>
      <c r="BE99" s="59">
        <v>93</v>
      </c>
      <c r="BF99" s="60">
        <f t="shared" si="8"/>
        <v>896</v>
      </c>
      <c r="BG99" s="99">
        <f t="shared" si="9"/>
        <v>263</v>
      </c>
      <c r="BH99" s="99">
        <f t="shared" si="10"/>
        <v>227</v>
      </c>
      <c r="BI99" s="99">
        <f t="shared" si="11"/>
        <v>406</v>
      </c>
      <c r="BJ99" s="99">
        <f t="shared" si="12"/>
        <v>896</v>
      </c>
    </row>
    <row r="100" spans="1:62" s="27" customFormat="1" ht="16.05" customHeight="1" x14ac:dyDescent="0.3">
      <c r="A100" s="15">
        <v>94</v>
      </c>
      <c r="B100" s="131" t="s">
        <v>394</v>
      </c>
      <c r="C100" s="15" t="s">
        <v>437</v>
      </c>
      <c r="D100" s="15" t="s">
        <v>330</v>
      </c>
      <c r="E100" s="15" t="s">
        <v>396</v>
      </c>
      <c r="F100" s="15">
        <v>3.3</v>
      </c>
      <c r="G100" s="88" t="s">
        <v>397</v>
      </c>
      <c r="H100" s="88" t="s">
        <v>50</v>
      </c>
      <c r="I100" s="99">
        <v>348</v>
      </c>
      <c r="J100" s="90">
        <v>18</v>
      </c>
      <c r="K100" s="90">
        <v>23</v>
      </c>
      <c r="L100" s="90">
        <v>35</v>
      </c>
      <c r="M100" s="59">
        <v>76</v>
      </c>
      <c r="N100" s="90">
        <v>14</v>
      </c>
      <c r="O100" s="90">
        <v>12</v>
      </c>
      <c r="P100" s="90">
        <v>22</v>
      </c>
      <c r="Q100" s="59">
        <v>48</v>
      </c>
      <c r="R100" s="90">
        <v>10</v>
      </c>
      <c r="S100" s="90">
        <v>8</v>
      </c>
      <c r="T100" s="90">
        <v>8</v>
      </c>
      <c r="U100" s="59">
        <v>26</v>
      </c>
      <c r="V100" s="90">
        <v>9</v>
      </c>
      <c r="W100" s="90">
        <v>8</v>
      </c>
      <c r="X100" s="90">
        <v>12</v>
      </c>
      <c r="Y100" s="59">
        <v>29</v>
      </c>
      <c r="Z100" s="90">
        <v>7</v>
      </c>
      <c r="AA100" s="90">
        <v>8</v>
      </c>
      <c r="AB100" s="90">
        <v>11</v>
      </c>
      <c r="AC100" s="59">
        <v>26</v>
      </c>
      <c r="AD100" s="90">
        <v>8</v>
      </c>
      <c r="AE100" s="90">
        <v>7</v>
      </c>
      <c r="AF100" s="90">
        <v>8</v>
      </c>
      <c r="AG100" s="59">
        <v>23</v>
      </c>
      <c r="AH100" s="90">
        <v>10</v>
      </c>
      <c r="AI100" s="90">
        <v>8</v>
      </c>
      <c r="AJ100" s="90">
        <v>7</v>
      </c>
      <c r="AK100" s="59">
        <v>25</v>
      </c>
      <c r="AL100" s="90">
        <v>9</v>
      </c>
      <c r="AM100" s="90">
        <v>7</v>
      </c>
      <c r="AN100" s="90">
        <v>8</v>
      </c>
      <c r="AO100" s="59">
        <v>24</v>
      </c>
      <c r="AP100" s="90">
        <v>7</v>
      </c>
      <c r="AQ100" s="90">
        <v>9</v>
      </c>
      <c r="AR100" s="90">
        <v>8</v>
      </c>
      <c r="AS100" s="59">
        <v>24</v>
      </c>
      <c r="AT100" s="90">
        <v>7</v>
      </c>
      <c r="AU100" s="90">
        <v>9</v>
      </c>
      <c r="AV100" s="90">
        <v>8</v>
      </c>
      <c r="AW100" s="59">
        <v>24</v>
      </c>
      <c r="AX100" s="90">
        <v>2</v>
      </c>
      <c r="AY100" s="90">
        <v>1</v>
      </c>
      <c r="AZ100" s="90">
        <v>3</v>
      </c>
      <c r="BA100" s="59">
        <v>6</v>
      </c>
      <c r="BB100" s="90">
        <v>7</v>
      </c>
      <c r="BC100" s="90">
        <v>4</v>
      </c>
      <c r="BD100" s="90">
        <v>6</v>
      </c>
      <c r="BE100" s="59">
        <v>17</v>
      </c>
      <c r="BF100" s="60">
        <f t="shared" si="8"/>
        <v>348</v>
      </c>
      <c r="BG100" s="99">
        <f t="shared" si="9"/>
        <v>108</v>
      </c>
      <c r="BH100" s="99">
        <f t="shared" si="10"/>
        <v>104</v>
      </c>
      <c r="BI100" s="99">
        <f t="shared" si="11"/>
        <v>136</v>
      </c>
      <c r="BJ100" s="99">
        <f t="shared" si="12"/>
        <v>348</v>
      </c>
    </row>
    <row r="101" spans="1:62" s="27" customFormat="1" ht="16.05" customHeight="1" x14ac:dyDescent="0.3">
      <c r="A101" s="15">
        <v>95</v>
      </c>
      <c r="B101" s="131" t="s">
        <v>394</v>
      </c>
      <c r="C101" s="15" t="s">
        <v>452</v>
      </c>
      <c r="D101" s="15" t="s">
        <v>330</v>
      </c>
      <c r="E101" s="15" t="s">
        <v>396</v>
      </c>
      <c r="F101" s="15">
        <v>3.3</v>
      </c>
      <c r="G101" s="88" t="s">
        <v>397</v>
      </c>
      <c r="H101" s="88" t="s">
        <v>50</v>
      </c>
      <c r="I101" s="99">
        <v>3150</v>
      </c>
      <c r="J101" s="90">
        <v>140</v>
      </c>
      <c r="K101" s="90">
        <v>127</v>
      </c>
      <c r="L101" s="90">
        <v>291</v>
      </c>
      <c r="M101" s="59">
        <v>558</v>
      </c>
      <c r="N101" s="90">
        <v>319</v>
      </c>
      <c r="O101" s="90">
        <v>218</v>
      </c>
      <c r="P101" s="90">
        <v>390</v>
      </c>
      <c r="Q101" s="59">
        <v>927</v>
      </c>
      <c r="R101" s="90">
        <v>178</v>
      </c>
      <c r="S101" s="90">
        <v>124</v>
      </c>
      <c r="T101" s="90">
        <v>192</v>
      </c>
      <c r="U101" s="59">
        <v>494</v>
      </c>
      <c r="V101" s="90">
        <v>155</v>
      </c>
      <c r="W101" s="90">
        <v>142</v>
      </c>
      <c r="X101" s="90">
        <v>293</v>
      </c>
      <c r="Y101" s="59">
        <v>590</v>
      </c>
      <c r="Z101" s="90">
        <v>23</v>
      </c>
      <c r="AA101" s="90">
        <v>20</v>
      </c>
      <c r="AB101" s="90">
        <v>39</v>
      </c>
      <c r="AC101" s="59">
        <v>82</v>
      </c>
      <c r="AD101" s="90">
        <v>11</v>
      </c>
      <c r="AE101" s="90">
        <v>10</v>
      </c>
      <c r="AF101" s="90">
        <v>20</v>
      </c>
      <c r="AG101" s="59">
        <v>41</v>
      </c>
      <c r="AH101" s="90">
        <v>22</v>
      </c>
      <c r="AI101" s="90">
        <v>16</v>
      </c>
      <c r="AJ101" s="90">
        <v>18</v>
      </c>
      <c r="AK101" s="59">
        <v>56</v>
      </c>
      <c r="AL101" s="90">
        <v>18</v>
      </c>
      <c r="AM101" s="90">
        <v>9</v>
      </c>
      <c r="AN101" s="90">
        <v>19</v>
      </c>
      <c r="AO101" s="59">
        <v>46</v>
      </c>
      <c r="AP101" s="90">
        <v>20</v>
      </c>
      <c r="AQ101" s="90">
        <v>14</v>
      </c>
      <c r="AR101" s="90">
        <v>16</v>
      </c>
      <c r="AS101" s="59">
        <v>50</v>
      </c>
      <c r="AT101" s="90">
        <v>30</v>
      </c>
      <c r="AU101" s="90">
        <v>20</v>
      </c>
      <c r="AV101" s="90">
        <v>26</v>
      </c>
      <c r="AW101" s="59">
        <v>76</v>
      </c>
      <c r="AX101" s="90">
        <v>55</v>
      </c>
      <c r="AY101" s="90">
        <v>27</v>
      </c>
      <c r="AZ101" s="90">
        <v>64</v>
      </c>
      <c r="BA101" s="59">
        <v>146</v>
      </c>
      <c r="BB101" s="90">
        <v>26</v>
      </c>
      <c r="BC101" s="90">
        <v>19</v>
      </c>
      <c r="BD101" s="90">
        <v>39</v>
      </c>
      <c r="BE101" s="59">
        <v>84</v>
      </c>
      <c r="BF101" s="60">
        <f t="shared" si="8"/>
        <v>3150</v>
      </c>
      <c r="BG101" s="99">
        <f t="shared" si="9"/>
        <v>997</v>
      </c>
      <c r="BH101" s="99">
        <f t="shared" si="10"/>
        <v>746</v>
      </c>
      <c r="BI101" s="99">
        <f t="shared" si="11"/>
        <v>1407</v>
      </c>
      <c r="BJ101" s="99">
        <f t="shared" si="12"/>
        <v>3150</v>
      </c>
    </row>
    <row r="102" spans="1:62" s="27" customFormat="1" ht="16.05" customHeight="1" x14ac:dyDescent="0.3">
      <c r="A102" s="15">
        <v>96</v>
      </c>
      <c r="B102" s="131" t="s">
        <v>394</v>
      </c>
      <c r="C102" s="15" t="s">
        <v>453</v>
      </c>
      <c r="D102" s="15" t="s">
        <v>330</v>
      </c>
      <c r="E102" s="15" t="s">
        <v>396</v>
      </c>
      <c r="F102" s="15">
        <v>3.3</v>
      </c>
      <c r="G102" s="88" t="s">
        <v>397</v>
      </c>
      <c r="H102" s="88" t="s">
        <v>51</v>
      </c>
      <c r="I102" s="99">
        <v>126</v>
      </c>
      <c r="J102" s="90">
        <v>6</v>
      </c>
      <c r="K102" s="90">
        <v>12</v>
      </c>
      <c r="L102" s="90">
        <v>16</v>
      </c>
      <c r="M102" s="59">
        <v>34</v>
      </c>
      <c r="N102" s="90">
        <v>3</v>
      </c>
      <c r="O102" s="90">
        <v>2</v>
      </c>
      <c r="P102" s="90">
        <v>5</v>
      </c>
      <c r="Q102" s="59">
        <v>10</v>
      </c>
      <c r="R102" s="90">
        <v>1</v>
      </c>
      <c r="S102" s="90">
        <v>2</v>
      </c>
      <c r="T102" s="90">
        <v>1</v>
      </c>
      <c r="U102" s="59">
        <v>4</v>
      </c>
      <c r="V102" s="90">
        <v>3</v>
      </c>
      <c r="W102" s="90">
        <v>2</v>
      </c>
      <c r="X102" s="90">
        <v>3</v>
      </c>
      <c r="Y102" s="59">
        <v>8</v>
      </c>
      <c r="Z102" s="90">
        <v>6</v>
      </c>
      <c r="AA102" s="90">
        <v>5</v>
      </c>
      <c r="AB102" s="90">
        <v>5</v>
      </c>
      <c r="AC102" s="59">
        <v>16</v>
      </c>
      <c r="AD102" s="90">
        <v>3</v>
      </c>
      <c r="AE102" s="90">
        <v>2</v>
      </c>
      <c r="AF102" s="90">
        <v>5</v>
      </c>
      <c r="AG102" s="59">
        <v>10</v>
      </c>
      <c r="AH102" s="90">
        <v>3</v>
      </c>
      <c r="AI102" s="90">
        <v>2</v>
      </c>
      <c r="AJ102" s="90">
        <v>2</v>
      </c>
      <c r="AK102" s="59">
        <v>7</v>
      </c>
      <c r="AL102" s="90">
        <v>2</v>
      </c>
      <c r="AM102" s="90">
        <v>1</v>
      </c>
      <c r="AN102" s="90">
        <v>2</v>
      </c>
      <c r="AO102" s="59">
        <v>5</v>
      </c>
      <c r="AP102" s="90">
        <v>2</v>
      </c>
      <c r="AQ102" s="90">
        <v>1</v>
      </c>
      <c r="AR102" s="90">
        <v>2</v>
      </c>
      <c r="AS102" s="59">
        <v>5</v>
      </c>
      <c r="AT102" s="90">
        <v>2</v>
      </c>
      <c r="AU102" s="90">
        <v>2</v>
      </c>
      <c r="AV102" s="90">
        <v>2</v>
      </c>
      <c r="AW102" s="59">
        <v>6</v>
      </c>
      <c r="AX102" s="90">
        <v>6</v>
      </c>
      <c r="AY102" s="90">
        <v>2</v>
      </c>
      <c r="AZ102" s="90">
        <v>8</v>
      </c>
      <c r="BA102" s="59">
        <v>16</v>
      </c>
      <c r="BB102" s="90">
        <v>2</v>
      </c>
      <c r="BC102" s="90">
        <v>1</v>
      </c>
      <c r="BD102" s="90">
        <v>2</v>
      </c>
      <c r="BE102" s="59">
        <v>5</v>
      </c>
      <c r="BF102" s="60">
        <f t="shared" si="8"/>
        <v>126</v>
      </c>
      <c r="BG102" s="99">
        <f t="shared" si="9"/>
        <v>39</v>
      </c>
      <c r="BH102" s="99">
        <f t="shared" si="10"/>
        <v>34</v>
      </c>
      <c r="BI102" s="99">
        <f t="shared" si="11"/>
        <v>53</v>
      </c>
      <c r="BJ102" s="99">
        <f t="shared" si="12"/>
        <v>126</v>
      </c>
    </row>
    <row r="103" spans="1:62" s="27" customFormat="1" ht="16.05" customHeight="1" x14ac:dyDescent="0.3">
      <c r="A103" s="15">
        <v>97</v>
      </c>
      <c r="B103" s="131" t="s">
        <v>394</v>
      </c>
      <c r="C103" s="15" t="s">
        <v>453</v>
      </c>
      <c r="D103" s="15" t="s">
        <v>330</v>
      </c>
      <c r="E103" s="15" t="s">
        <v>396</v>
      </c>
      <c r="F103" s="15">
        <v>3.3</v>
      </c>
      <c r="G103" s="88" t="s">
        <v>397</v>
      </c>
      <c r="H103" s="88" t="s">
        <v>51</v>
      </c>
      <c r="I103" s="99">
        <v>340</v>
      </c>
      <c r="J103" s="90">
        <v>8</v>
      </c>
      <c r="K103" s="90">
        <v>14</v>
      </c>
      <c r="L103" s="90">
        <v>22</v>
      </c>
      <c r="M103" s="59">
        <v>44</v>
      </c>
      <c r="N103" s="90">
        <v>6</v>
      </c>
      <c r="O103" s="90">
        <v>5</v>
      </c>
      <c r="P103" s="90">
        <v>10</v>
      </c>
      <c r="Q103" s="59">
        <v>21</v>
      </c>
      <c r="R103" s="90">
        <v>6</v>
      </c>
      <c r="S103" s="90">
        <v>6</v>
      </c>
      <c r="T103" s="90">
        <v>8</v>
      </c>
      <c r="U103" s="59">
        <v>20</v>
      </c>
      <c r="V103" s="90">
        <v>10</v>
      </c>
      <c r="W103" s="90">
        <v>7</v>
      </c>
      <c r="X103" s="90">
        <v>11</v>
      </c>
      <c r="Y103" s="59">
        <v>28</v>
      </c>
      <c r="Z103" s="90">
        <v>15</v>
      </c>
      <c r="AA103" s="90">
        <v>15</v>
      </c>
      <c r="AB103" s="90">
        <v>15</v>
      </c>
      <c r="AC103" s="59">
        <v>45</v>
      </c>
      <c r="AD103" s="90">
        <v>11</v>
      </c>
      <c r="AE103" s="90">
        <v>8</v>
      </c>
      <c r="AF103" s="90">
        <v>12</v>
      </c>
      <c r="AG103" s="59">
        <v>31</v>
      </c>
      <c r="AH103" s="90">
        <v>10</v>
      </c>
      <c r="AI103" s="90">
        <v>10</v>
      </c>
      <c r="AJ103" s="90">
        <v>10</v>
      </c>
      <c r="AK103" s="59">
        <v>30</v>
      </c>
      <c r="AL103" s="90">
        <v>6</v>
      </c>
      <c r="AM103" s="90">
        <v>6</v>
      </c>
      <c r="AN103" s="90">
        <v>9</v>
      </c>
      <c r="AO103" s="59">
        <v>21</v>
      </c>
      <c r="AP103" s="90">
        <v>5</v>
      </c>
      <c r="AQ103" s="90">
        <v>7</v>
      </c>
      <c r="AR103" s="90">
        <v>9</v>
      </c>
      <c r="AS103" s="59">
        <v>21</v>
      </c>
      <c r="AT103" s="90">
        <v>7</v>
      </c>
      <c r="AU103" s="90">
        <v>7</v>
      </c>
      <c r="AV103" s="90">
        <v>9</v>
      </c>
      <c r="AW103" s="59">
        <v>23</v>
      </c>
      <c r="AX103" s="90">
        <v>11</v>
      </c>
      <c r="AY103" s="90">
        <v>7</v>
      </c>
      <c r="AZ103" s="90">
        <v>15</v>
      </c>
      <c r="BA103" s="59">
        <v>33</v>
      </c>
      <c r="BB103" s="90">
        <v>7</v>
      </c>
      <c r="BC103" s="90">
        <v>5</v>
      </c>
      <c r="BD103" s="90">
        <v>11</v>
      </c>
      <c r="BE103" s="59">
        <v>23</v>
      </c>
      <c r="BF103" s="60">
        <f t="shared" si="8"/>
        <v>340</v>
      </c>
      <c r="BG103" s="99">
        <f t="shared" si="9"/>
        <v>102</v>
      </c>
      <c r="BH103" s="99">
        <f t="shared" si="10"/>
        <v>97</v>
      </c>
      <c r="BI103" s="99">
        <f t="shared" si="11"/>
        <v>141</v>
      </c>
      <c r="BJ103" s="99">
        <f t="shared" si="12"/>
        <v>340</v>
      </c>
    </row>
    <row r="104" spans="1:62" s="27" customFormat="1" ht="16.05" customHeight="1" x14ac:dyDescent="0.3">
      <c r="A104" s="15">
        <v>98</v>
      </c>
      <c r="B104" s="131" t="s">
        <v>394</v>
      </c>
      <c r="C104" s="15" t="s">
        <v>453</v>
      </c>
      <c r="D104" s="15" t="s">
        <v>330</v>
      </c>
      <c r="E104" s="15" t="s">
        <v>396</v>
      </c>
      <c r="F104" s="15">
        <v>3.3</v>
      </c>
      <c r="G104" s="88" t="s">
        <v>397</v>
      </c>
      <c r="H104" s="88" t="s">
        <v>50</v>
      </c>
      <c r="I104" s="99">
        <v>119</v>
      </c>
      <c r="J104" s="90">
        <v>9</v>
      </c>
      <c r="K104" s="90">
        <v>8</v>
      </c>
      <c r="L104" s="90">
        <v>16</v>
      </c>
      <c r="M104" s="59">
        <v>33</v>
      </c>
      <c r="N104" s="90">
        <v>8</v>
      </c>
      <c r="O104" s="90">
        <v>4</v>
      </c>
      <c r="P104" s="90">
        <v>9</v>
      </c>
      <c r="Q104" s="59">
        <v>21</v>
      </c>
      <c r="R104" s="90">
        <v>3</v>
      </c>
      <c r="S104" s="90">
        <v>1</v>
      </c>
      <c r="T104" s="90">
        <v>3</v>
      </c>
      <c r="U104" s="59">
        <v>7</v>
      </c>
      <c r="V104" s="90">
        <v>2</v>
      </c>
      <c r="W104" s="90">
        <v>2</v>
      </c>
      <c r="X104" s="90">
        <v>2</v>
      </c>
      <c r="Y104" s="59">
        <v>6</v>
      </c>
      <c r="Z104" s="90">
        <v>3</v>
      </c>
      <c r="AA104" s="90">
        <v>3</v>
      </c>
      <c r="AB104" s="90">
        <v>5</v>
      </c>
      <c r="AC104" s="59">
        <v>11</v>
      </c>
      <c r="AD104" s="90">
        <v>2</v>
      </c>
      <c r="AE104" s="90">
        <v>1</v>
      </c>
      <c r="AF104" s="90">
        <v>2</v>
      </c>
      <c r="AG104" s="59">
        <v>5</v>
      </c>
      <c r="AH104" s="90">
        <v>3</v>
      </c>
      <c r="AI104" s="90">
        <v>1</v>
      </c>
      <c r="AJ104" s="90">
        <v>2</v>
      </c>
      <c r="AK104" s="59">
        <v>6</v>
      </c>
      <c r="AL104" s="90">
        <v>2</v>
      </c>
      <c r="AM104" s="90">
        <v>1</v>
      </c>
      <c r="AN104" s="90">
        <v>2</v>
      </c>
      <c r="AO104" s="59">
        <v>5</v>
      </c>
      <c r="AP104" s="90">
        <v>3</v>
      </c>
      <c r="AQ104" s="90">
        <v>1</v>
      </c>
      <c r="AR104" s="90">
        <v>2</v>
      </c>
      <c r="AS104" s="59">
        <v>6</v>
      </c>
      <c r="AT104" s="90">
        <v>3</v>
      </c>
      <c r="AU104" s="90">
        <v>1</v>
      </c>
      <c r="AV104" s="90">
        <v>2</v>
      </c>
      <c r="AW104" s="59">
        <v>6</v>
      </c>
      <c r="AX104" s="90">
        <v>3</v>
      </c>
      <c r="AY104" s="90">
        <v>1</v>
      </c>
      <c r="AZ104" s="90">
        <v>3</v>
      </c>
      <c r="BA104" s="59">
        <v>7</v>
      </c>
      <c r="BB104" s="90">
        <v>3</v>
      </c>
      <c r="BC104" s="90">
        <v>1</v>
      </c>
      <c r="BD104" s="90">
        <v>2</v>
      </c>
      <c r="BE104" s="59">
        <v>6</v>
      </c>
      <c r="BF104" s="60">
        <f t="shared" si="8"/>
        <v>119</v>
      </c>
      <c r="BG104" s="99">
        <f t="shared" si="9"/>
        <v>44</v>
      </c>
      <c r="BH104" s="99">
        <f t="shared" si="10"/>
        <v>25</v>
      </c>
      <c r="BI104" s="99">
        <f t="shared" si="11"/>
        <v>50</v>
      </c>
      <c r="BJ104" s="99">
        <f t="shared" si="12"/>
        <v>119</v>
      </c>
    </row>
    <row r="105" spans="1:62" s="27" customFormat="1" ht="16.05" customHeight="1" x14ac:dyDescent="0.3">
      <c r="A105" s="15">
        <v>99</v>
      </c>
      <c r="B105" s="131" t="s">
        <v>394</v>
      </c>
      <c r="C105" s="15" t="s">
        <v>453</v>
      </c>
      <c r="D105" s="15" t="s">
        <v>330</v>
      </c>
      <c r="E105" s="15" t="s">
        <v>396</v>
      </c>
      <c r="F105" s="15">
        <v>3.3</v>
      </c>
      <c r="G105" s="88" t="s">
        <v>397</v>
      </c>
      <c r="H105" s="88" t="s">
        <v>50</v>
      </c>
      <c r="I105" s="99">
        <v>53</v>
      </c>
      <c r="J105" s="90">
        <v>1</v>
      </c>
      <c r="K105" s="90">
        <v>1</v>
      </c>
      <c r="L105" s="90">
        <v>2</v>
      </c>
      <c r="M105" s="59">
        <v>4</v>
      </c>
      <c r="N105" s="90">
        <v>1</v>
      </c>
      <c r="O105" s="90">
        <v>1</v>
      </c>
      <c r="P105" s="90">
        <v>2</v>
      </c>
      <c r="Q105" s="59">
        <v>4</v>
      </c>
      <c r="R105" s="90">
        <v>1</v>
      </c>
      <c r="S105" s="90">
        <v>1</v>
      </c>
      <c r="T105" s="90">
        <v>2</v>
      </c>
      <c r="U105" s="59">
        <v>4</v>
      </c>
      <c r="V105" s="90">
        <v>1</v>
      </c>
      <c r="W105" s="90">
        <v>1</v>
      </c>
      <c r="X105" s="90">
        <v>2</v>
      </c>
      <c r="Y105" s="59">
        <v>4</v>
      </c>
      <c r="Z105" s="90">
        <v>1</v>
      </c>
      <c r="AA105" s="90">
        <v>1</v>
      </c>
      <c r="AB105" s="90">
        <v>2</v>
      </c>
      <c r="AC105" s="59">
        <v>4</v>
      </c>
      <c r="AD105" s="90">
        <v>2</v>
      </c>
      <c r="AE105" s="90">
        <v>1</v>
      </c>
      <c r="AF105" s="90">
        <v>2</v>
      </c>
      <c r="AG105" s="59">
        <v>5</v>
      </c>
      <c r="AH105" s="90">
        <v>1</v>
      </c>
      <c r="AI105" s="90">
        <v>1</v>
      </c>
      <c r="AJ105" s="90">
        <v>2</v>
      </c>
      <c r="AK105" s="59">
        <v>4</v>
      </c>
      <c r="AL105" s="90">
        <v>2</v>
      </c>
      <c r="AM105" s="90">
        <v>1</v>
      </c>
      <c r="AN105" s="90">
        <v>2</v>
      </c>
      <c r="AO105" s="59">
        <v>5</v>
      </c>
      <c r="AP105" s="90">
        <v>1</v>
      </c>
      <c r="AQ105" s="90">
        <v>1</v>
      </c>
      <c r="AR105" s="90">
        <v>2</v>
      </c>
      <c r="AS105" s="59">
        <v>4</v>
      </c>
      <c r="AT105" s="90">
        <v>2</v>
      </c>
      <c r="AU105" s="90">
        <v>1</v>
      </c>
      <c r="AV105" s="90">
        <v>2</v>
      </c>
      <c r="AW105" s="59">
        <v>5</v>
      </c>
      <c r="AX105" s="90">
        <v>2</v>
      </c>
      <c r="AY105" s="90">
        <v>1</v>
      </c>
      <c r="AZ105" s="90">
        <v>2</v>
      </c>
      <c r="BA105" s="59">
        <v>5</v>
      </c>
      <c r="BB105" s="90">
        <v>2</v>
      </c>
      <c r="BC105" s="90">
        <v>1</v>
      </c>
      <c r="BD105" s="90">
        <v>2</v>
      </c>
      <c r="BE105" s="59">
        <v>5</v>
      </c>
      <c r="BF105" s="60">
        <f t="shared" si="8"/>
        <v>53</v>
      </c>
      <c r="BG105" s="99">
        <f t="shared" si="9"/>
        <v>17</v>
      </c>
      <c r="BH105" s="99">
        <f t="shared" si="10"/>
        <v>12</v>
      </c>
      <c r="BI105" s="99">
        <f t="shared" si="11"/>
        <v>24</v>
      </c>
      <c r="BJ105" s="99">
        <f t="shared" si="12"/>
        <v>53</v>
      </c>
    </row>
    <row r="106" spans="1:62" s="27" customFormat="1" ht="16.05" customHeight="1" x14ac:dyDescent="0.3">
      <c r="A106" s="15">
        <v>100</v>
      </c>
      <c r="B106" s="131" t="s">
        <v>394</v>
      </c>
      <c r="C106" s="15" t="s">
        <v>454</v>
      </c>
      <c r="D106" s="15" t="s">
        <v>54</v>
      </c>
      <c r="E106" s="15" t="s">
        <v>396</v>
      </c>
      <c r="F106" s="15">
        <v>3.3</v>
      </c>
      <c r="G106" s="88" t="s">
        <v>397</v>
      </c>
      <c r="H106" s="88" t="s">
        <v>51</v>
      </c>
      <c r="I106" s="99">
        <v>5760</v>
      </c>
      <c r="J106" s="90">
        <v>147</v>
      </c>
      <c r="K106" s="90">
        <v>135</v>
      </c>
      <c r="L106" s="90">
        <v>264</v>
      </c>
      <c r="M106" s="59">
        <v>546</v>
      </c>
      <c r="N106" s="90">
        <v>146</v>
      </c>
      <c r="O106" s="90">
        <v>107</v>
      </c>
      <c r="P106" s="90">
        <v>194</v>
      </c>
      <c r="Q106" s="59">
        <v>447</v>
      </c>
      <c r="R106" s="90">
        <v>160</v>
      </c>
      <c r="S106" s="90">
        <v>113</v>
      </c>
      <c r="T106" s="90">
        <v>192</v>
      </c>
      <c r="U106" s="59">
        <v>465</v>
      </c>
      <c r="V106" s="90">
        <v>150</v>
      </c>
      <c r="W106" s="90">
        <v>109</v>
      </c>
      <c r="X106" s="90">
        <v>204</v>
      </c>
      <c r="Y106" s="59">
        <v>463</v>
      </c>
      <c r="Z106" s="90">
        <v>150</v>
      </c>
      <c r="AA106" s="90">
        <v>112</v>
      </c>
      <c r="AB106" s="90">
        <v>225</v>
      </c>
      <c r="AC106" s="59">
        <v>487</v>
      </c>
      <c r="AD106" s="90">
        <v>154</v>
      </c>
      <c r="AE106" s="90">
        <v>113</v>
      </c>
      <c r="AF106" s="90">
        <v>210</v>
      </c>
      <c r="AG106" s="59">
        <v>477</v>
      </c>
      <c r="AH106" s="90">
        <v>155</v>
      </c>
      <c r="AI106" s="90">
        <v>117</v>
      </c>
      <c r="AJ106" s="90">
        <v>204</v>
      </c>
      <c r="AK106" s="59">
        <v>476</v>
      </c>
      <c r="AL106" s="90">
        <v>155</v>
      </c>
      <c r="AM106" s="90">
        <v>117</v>
      </c>
      <c r="AN106" s="90">
        <v>204</v>
      </c>
      <c r="AO106" s="59">
        <v>476</v>
      </c>
      <c r="AP106" s="90">
        <v>154</v>
      </c>
      <c r="AQ106" s="90">
        <v>113</v>
      </c>
      <c r="AR106" s="90">
        <v>193</v>
      </c>
      <c r="AS106" s="59">
        <v>460</v>
      </c>
      <c r="AT106" s="90">
        <v>149</v>
      </c>
      <c r="AU106" s="90">
        <v>120</v>
      </c>
      <c r="AV106" s="90">
        <v>211</v>
      </c>
      <c r="AW106" s="59">
        <v>480</v>
      </c>
      <c r="AX106" s="90">
        <v>160</v>
      </c>
      <c r="AY106" s="90">
        <v>115</v>
      </c>
      <c r="AZ106" s="90">
        <v>219</v>
      </c>
      <c r="BA106" s="59">
        <v>494</v>
      </c>
      <c r="BB106" s="90">
        <v>161</v>
      </c>
      <c r="BC106" s="90">
        <v>104</v>
      </c>
      <c r="BD106" s="90">
        <v>224</v>
      </c>
      <c r="BE106" s="59">
        <v>489</v>
      </c>
      <c r="BF106" s="60">
        <f t="shared" si="8"/>
        <v>5760</v>
      </c>
      <c r="BG106" s="99">
        <f t="shared" si="9"/>
        <v>1841</v>
      </c>
      <c r="BH106" s="99">
        <f t="shared" si="10"/>
        <v>1375</v>
      </c>
      <c r="BI106" s="99">
        <f t="shared" si="11"/>
        <v>2544</v>
      </c>
      <c r="BJ106" s="99">
        <f t="shared" si="12"/>
        <v>5760</v>
      </c>
    </row>
    <row r="107" spans="1:62" s="27" customFormat="1" ht="16.05" customHeight="1" x14ac:dyDescent="0.3">
      <c r="A107" s="15">
        <v>101</v>
      </c>
      <c r="B107" s="131" t="s">
        <v>394</v>
      </c>
      <c r="C107" s="15" t="s">
        <v>455</v>
      </c>
      <c r="D107" s="15" t="s">
        <v>403</v>
      </c>
      <c r="E107" s="15" t="s">
        <v>396</v>
      </c>
      <c r="F107" s="15">
        <v>3.3</v>
      </c>
      <c r="G107" s="88" t="s">
        <v>397</v>
      </c>
      <c r="H107" s="88" t="s">
        <v>51</v>
      </c>
      <c r="I107" s="99">
        <v>78</v>
      </c>
      <c r="J107" s="90">
        <v>2</v>
      </c>
      <c r="K107" s="90">
        <v>3</v>
      </c>
      <c r="L107" s="90">
        <v>5</v>
      </c>
      <c r="M107" s="59">
        <v>10</v>
      </c>
      <c r="N107" s="90">
        <v>2</v>
      </c>
      <c r="O107" s="90">
        <v>2</v>
      </c>
      <c r="P107" s="90">
        <v>3</v>
      </c>
      <c r="Q107" s="59">
        <v>7</v>
      </c>
      <c r="R107" s="90">
        <v>2</v>
      </c>
      <c r="S107" s="90">
        <v>2</v>
      </c>
      <c r="T107" s="90">
        <v>3</v>
      </c>
      <c r="U107" s="59">
        <v>7</v>
      </c>
      <c r="V107" s="90">
        <v>2</v>
      </c>
      <c r="W107" s="90">
        <v>2</v>
      </c>
      <c r="X107" s="90">
        <v>2</v>
      </c>
      <c r="Y107" s="59">
        <v>6</v>
      </c>
      <c r="Z107" s="90">
        <v>2</v>
      </c>
      <c r="AA107" s="90">
        <v>1</v>
      </c>
      <c r="AB107" s="90">
        <v>3</v>
      </c>
      <c r="AC107" s="59">
        <v>6</v>
      </c>
      <c r="AD107" s="90">
        <v>2</v>
      </c>
      <c r="AE107" s="90">
        <v>2</v>
      </c>
      <c r="AF107" s="90">
        <v>3</v>
      </c>
      <c r="AG107" s="59">
        <v>7</v>
      </c>
      <c r="AH107" s="90">
        <v>2</v>
      </c>
      <c r="AI107" s="90">
        <v>1</v>
      </c>
      <c r="AJ107" s="90">
        <v>2</v>
      </c>
      <c r="AK107" s="59">
        <v>5</v>
      </c>
      <c r="AL107" s="90">
        <v>2</v>
      </c>
      <c r="AM107" s="90">
        <v>2</v>
      </c>
      <c r="AN107" s="90">
        <v>3</v>
      </c>
      <c r="AO107" s="59">
        <v>7</v>
      </c>
      <c r="AP107" s="90">
        <v>2</v>
      </c>
      <c r="AQ107" s="90">
        <v>2</v>
      </c>
      <c r="AR107" s="90">
        <v>2</v>
      </c>
      <c r="AS107" s="59">
        <v>6</v>
      </c>
      <c r="AT107" s="90">
        <v>2</v>
      </c>
      <c r="AU107" s="90">
        <v>1</v>
      </c>
      <c r="AV107" s="90">
        <v>2</v>
      </c>
      <c r="AW107" s="59">
        <v>5</v>
      </c>
      <c r="AX107" s="90">
        <v>1</v>
      </c>
      <c r="AY107" s="90">
        <v>2</v>
      </c>
      <c r="AZ107" s="90">
        <v>3</v>
      </c>
      <c r="BA107" s="59">
        <v>6</v>
      </c>
      <c r="BB107" s="90">
        <v>2</v>
      </c>
      <c r="BC107" s="90">
        <v>1</v>
      </c>
      <c r="BD107" s="90">
        <v>3</v>
      </c>
      <c r="BE107" s="59">
        <v>6</v>
      </c>
      <c r="BF107" s="60">
        <f t="shared" si="8"/>
        <v>78</v>
      </c>
      <c r="BG107" s="99">
        <f t="shared" si="9"/>
        <v>23</v>
      </c>
      <c r="BH107" s="99">
        <f t="shared" si="10"/>
        <v>21</v>
      </c>
      <c r="BI107" s="99">
        <f t="shared" si="11"/>
        <v>34</v>
      </c>
      <c r="BJ107" s="99">
        <f t="shared" si="12"/>
        <v>78</v>
      </c>
    </row>
    <row r="108" spans="1:62" s="27" customFormat="1" ht="16.05" customHeight="1" x14ac:dyDescent="0.3">
      <c r="A108" s="15">
        <v>102</v>
      </c>
      <c r="B108" s="131" t="s">
        <v>394</v>
      </c>
      <c r="C108" s="15" t="s">
        <v>442</v>
      </c>
      <c r="D108" s="15" t="s">
        <v>330</v>
      </c>
      <c r="E108" s="15" t="s">
        <v>396</v>
      </c>
      <c r="F108" s="15">
        <v>3.3</v>
      </c>
      <c r="G108" s="88" t="s">
        <v>397</v>
      </c>
      <c r="H108" s="88" t="s">
        <v>51</v>
      </c>
      <c r="I108" s="99">
        <v>274</v>
      </c>
      <c r="J108" s="90">
        <v>12</v>
      </c>
      <c r="K108" s="90">
        <v>12</v>
      </c>
      <c r="L108" s="90">
        <v>25</v>
      </c>
      <c r="M108" s="59">
        <v>49</v>
      </c>
      <c r="N108" s="90">
        <v>4</v>
      </c>
      <c r="O108" s="90">
        <v>4</v>
      </c>
      <c r="P108" s="90">
        <v>9</v>
      </c>
      <c r="Q108" s="59">
        <v>17</v>
      </c>
      <c r="R108" s="90">
        <v>6</v>
      </c>
      <c r="S108" s="90">
        <v>3</v>
      </c>
      <c r="T108" s="90">
        <v>6</v>
      </c>
      <c r="U108" s="59">
        <v>15</v>
      </c>
      <c r="V108" s="90">
        <v>6</v>
      </c>
      <c r="W108" s="90">
        <v>4</v>
      </c>
      <c r="X108" s="90">
        <v>9</v>
      </c>
      <c r="Y108" s="59">
        <v>19</v>
      </c>
      <c r="Z108" s="90">
        <v>6</v>
      </c>
      <c r="AA108" s="90">
        <v>9</v>
      </c>
      <c r="AB108" s="90">
        <v>8</v>
      </c>
      <c r="AC108" s="59">
        <v>23</v>
      </c>
      <c r="AD108" s="90">
        <v>6</v>
      </c>
      <c r="AE108" s="90">
        <v>5</v>
      </c>
      <c r="AF108" s="90">
        <v>9</v>
      </c>
      <c r="AG108" s="59">
        <v>20</v>
      </c>
      <c r="AH108" s="90">
        <v>12</v>
      </c>
      <c r="AI108" s="90">
        <v>8</v>
      </c>
      <c r="AJ108" s="90">
        <v>7</v>
      </c>
      <c r="AK108" s="59">
        <v>27</v>
      </c>
      <c r="AL108" s="90">
        <v>5</v>
      </c>
      <c r="AM108" s="90">
        <v>4</v>
      </c>
      <c r="AN108" s="90">
        <v>7</v>
      </c>
      <c r="AO108" s="59">
        <v>16</v>
      </c>
      <c r="AP108" s="90">
        <v>5</v>
      </c>
      <c r="AQ108" s="90">
        <v>8</v>
      </c>
      <c r="AR108" s="90">
        <v>11</v>
      </c>
      <c r="AS108" s="59">
        <v>24</v>
      </c>
      <c r="AT108" s="90">
        <v>6</v>
      </c>
      <c r="AU108" s="90">
        <v>5</v>
      </c>
      <c r="AV108" s="90">
        <v>10</v>
      </c>
      <c r="AW108" s="59">
        <v>21</v>
      </c>
      <c r="AX108" s="90">
        <v>8</v>
      </c>
      <c r="AY108" s="90">
        <v>6</v>
      </c>
      <c r="AZ108" s="90">
        <v>14</v>
      </c>
      <c r="BA108" s="59">
        <v>28</v>
      </c>
      <c r="BB108" s="90">
        <v>6</v>
      </c>
      <c r="BC108" s="90">
        <v>3</v>
      </c>
      <c r="BD108" s="90">
        <v>6</v>
      </c>
      <c r="BE108" s="59">
        <v>15</v>
      </c>
      <c r="BF108" s="60">
        <f t="shared" si="8"/>
        <v>274</v>
      </c>
      <c r="BG108" s="99">
        <f t="shared" si="9"/>
        <v>82</v>
      </c>
      <c r="BH108" s="99">
        <f t="shared" si="10"/>
        <v>71</v>
      </c>
      <c r="BI108" s="99">
        <f t="shared" si="11"/>
        <v>121</v>
      </c>
      <c r="BJ108" s="99">
        <f t="shared" si="12"/>
        <v>274</v>
      </c>
    </row>
    <row r="109" spans="1:62" s="27" customFormat="1" ht="16.05" customHeight="1" x14ac:dyDescent="0.3">
      <c r="A109" s="15">
        <v>103</v>
      </c>
      <c r="B109" s="131" t="s">
        <v>394</v>
      </c>
      <c r="C109" s="15" t="s">
        <v>456</v>
      </c>
      <c r="D109" s="15" t="s">
        <v>403</v>
      </c>
      <c r="E109" s="15" t="s">
        <v>396</v>
      </c>
      <c r="F109" s="15">
        <v>3.3</v>
      </c>
      <c r="G109" s="88" t="s">
        <v>397</v>
      </c>
      <c r="H109" s="88" t="s">
        <v>50</v>
      </c>
      <c r="I109" s="99">
        <v>659</v>
      </c>
      <c r="J109" s="90">
        <v>40</v>
      </c>
      <c r="K109" s="90">
        <v>65</v>
      </c>
      <c r="L109" s="90">
        <v>116</v>
      </c>
      <c r="M109" s="59">
        <v>221</v>
      </c>
      <c r="N109" s="90">
        <v>27</v>
      </c>
      <c r="O109" s="90">
        <v>21</v>
      </c>
      <c r="P109" s="90">
        <v>55</v>
      </c>
      <c r="Q109" s="59">
        <v>103</v>
      </c>
      <c r="R109" s="90">
        <v>14</v>
      </c>
      <c r="S109" s="90">
        <v>10</v>
      </c>
      <c r="T109" s="90">
        <v>14</v>
      </c>
      <c r="U109" s="59">
        <v>38</v>
      </c>
      <c r="V109" s="90">
        <v>12</v>
      </c>
      <c r="W109" s="90">
        <v>7</v>
      </c>
      <c r="X109" s="90">
        <v>19</v>
      </c>
      <c r="Y109" s="59">
        <v>38</v>
      </c>
      <c r="Z109" s="90">
        <v>13</v>
      </c>
      <c r="AA109" s="90">
        <v>10</v>
      </c>
      <c r="AB109" s="90">
        <v>23</v>
      </c>
      <c r="AC109" s="59">
        <v>46</v>
      </c>
      <c r="AD109" s="90">
        <v>6</v>
      </c>
      <c r="AE109" s="90">
        <v>5</v>
      </c>
      <c r="AF109" s="90">
        <v>11</v>
      </c>
      <c r="AG109" s="59">
        <v>22</v>
      </c>
      <c r="AH109" s="90">
        <v>16</v>
      </c>
      <c r="AI109" s="90">
        <v>13</v>
      </c>
      <c r="AJ109" s="90">
        <v>7</v>
      </c>
      <c r="AK109" s="59">
        <v>36</v>
      </c>
      <c r="AL109" s="90">
        <v>4</v>
      </c>
      <c r="AM109" s="90">
        <v>2</v>
      </c>
      <c r="AN109" s="90">
        <v>7</v>
      </c>
      <c r="AO109" s="59">
        <v>13</v>
      </c>
      <c r="AP109" s="90">
        <v>4</v>
      </c>
      <c r="AQ109" s="90">
        <v>5</v>
      </c>
      <c r="AR109" s="90">
        <v>15</v>
      </c>
      <c r="AS109" s="59">
        <v>24</v>
      </c>
      <c r="AT109" s="90">
        <v>10</v>
      </c>
      <c r="AU109" s="90">
        <v>12</v>
      </c>
      <c r="AV109" s="90">
        <v>12</v>
      </c>
      <c r="AW109" s="59">
        <v>34</v>
      </c>
      <c r="AX109" s="90">
        <v>22</v>
      </c>
      <c r="AY109" s="90">
        <v>10</v>
      </c>
      <c r="AZ109" s="90">
        <v>37</v>
      </c>
      <c r="BA109" s="59">
        <v>69</v>
      </c>
      <c r="BB109" s="90">
        <v>6</v>
      </c>
      <c r="BC109" s="90">
        <v>3</v>
      </c>
      <c r="BD109" s="90">
        <v>6</v>
      </c>
      <c r="BE109" s="59">
        <v>15</v>
      </c>
      <c r="BF109" s="60">
        <f t="shared" si="8"/>
        <v>659</v>
      </c>
      <c r="BG109" s="99">
        <f t="shared" si="9"/>
        <v>174</v>
      </c>
      <c r="BH109" s="99">
        <f t="shared" si="10"/>
        <v>163</v>
      </c>
      <c r="BI109" s="99">
        <f t="shared" si="11"/>
        <v>322</v>
      </c>
      <c r="BJ109" s="99">
        <f t="shared" si="12"/>
        <v>659</v>
      </c>
    </row>
    <row r="110" spans="1:62" s="27" customFormat="1" ht="16.05" customHeight="1" x14ac:dyDescent="0.3">
      <c r="A110" s="15">
        <v>104</v>
      </c>
      <c r="B110" s="131" t="s">
        <v>394</v>
      </c>
      <c r="C110" s="15" t="s">
        <v>401</v>
      </c>
      <c r="D110" s="15" t="s">
        <v>54</v>
      </c>
      <c r="E110" s="15" t="s">
        <v>396</v>
      </c>
      <c r="F110" s="15">
        <v>3.3</v>
      </c>
      <c r="G110" s="88" t="s">
        <v>397</v>
      </c>
      <c r="H110" s="88" t="s">
        <v>50</v>
      </c>
      <c r="I110" s="99">
        <v>166</v>
      </c>
      <c r="J110" s="90">
        <v>7</v>
      </c>
      <c r="K110" s="90">
        <v>13</v>
      </c>
      <c r="L110" s="90">
        <v>17</v>
      </c>
      <c r="M110" s="59">
        <v>37</v>
      </c>
      <c r="N110" s="90">
        <v>4</v>
      </c>
      <c r="O110" s="90">
        <v>3</v>
      </c>
      <c r="P110" s="90">
        <v>7</v>
      </c>
      <c r="Q110" s="59">
        <v>14</v>
      </c>
      <c r="R110" s="90">
        <v>3</v>
      </c>
      <c r="S110" s="90">
        <v>2</v>
      </c>
      <c r="T110" s="90">
        <v>3</v>
      </c>
      <c r="U110" s="59">
        <v>8</v>
      </c>
      <c r="V110" s="90">
        <v>3</v>
      </c>
      <c r="W110" s="90">
        <v>3</v>
      </c>
      <c r="X110" s="90">
        <v>5</v>
      </c>
      <c r="Y110" s="59">
        <v>11</v>
      </c>
      <c r="Z110" s="90">
        <v>4</v>
      </c>
      <c r="AA110" s="90">
        <v>5</v>
      </c>
      <c r="AB110" s="90">
        <v>5</v>
      </c>
      <c r="AC110" s="59">
        <v>14</v>
      </c>
      <c r="AD110" s="90">
        <v>4</v>
      </c>
      <c r="AE110" s="90">
        <v>2</v>
      </c>
      <c r="AF110" s="90">
        <v>5</v>
      </c>
      <c r="AG110" s="59">
        <v>11</v>
      </c>
      <c r="AH110" s="90">
        <v>5</v>
      </c>
      <c r="AI110" s="90">
        <v>4</v>
      </c>
      <c r="AJ110" s="90">
        <v>7</v>
      </c>
      <c r="AK110" s="59">
        <v>16</v>
      </c>
      <c r="AL110" s="90">
        <v>3</v>
      </c>
      <c r="AM110" s="90">
        <v>2</v>
      </c>
      <c r="AN110" s="90">
        <v>3</v>
      </c>
      <c r="AO110" s="59">
        <v>8</v>
      </c>
      <c r="AP110" s="90">
        <v>2</v>
      </c>
      <c r="AQ110" s="90">
        <v>2</v>
      </c>
      <c r="AR110" s="90">
        <v>5</v>
      </c>
      <c r="AS110" s="59">
        <v>9</v>
      </c>
      <c r="AT110" s="90">
        <v>3</v>
      </c>
      <c r="AU110" s="90">
        <v>3</v>
      </c>
      <c r="AV110" s="90">
        <v>4</v>
      </c>
      <c r="AW110" s="59">
        <v>10</v>
      </c>
      <c r="AX110" s="90">
        <v>7</v>
      </c>
      <c r="AY110" s="90">
        <v>4</v>
      </c>
      <c r="AZ110" s="90">
        <v>8</v>
      </c>
      <c r="BA110" s="59">
        <v>19</v>
      </c>
      <c r="BB110" s="90">
        <v>3</v>
      </c>
      <c r="BC110" s="90">
        <v>2</v>
      </c>
      <c r="BD110" s="90">
        <v>4</v>
      </c>
      <c r="BE110" s="59">
        <v>9</v>
      </c>
      <c r="BF110" s="60">
        <f t="shared" si="8"/>
        <v>166</v>
      </c>
      <c r="BG110" s="99">
        <f t="shared" si="9"/>
        <v>48</v>
      </c>
      <c r="BH110" s="99">
        <f t="shared" si="10"/>
        <v>45</v>
      </c>
      <c r="BI110" s="99">
        <f t="shared" si="11"/>
        <v>73</v>
      </c>
      <c r="BJ110" s="99">
        <f t="shared" si="12"/>
        <v>166</v>
      </c>
    </row>
    <row r="111" spans="1:62" s="27" customFormat="1" ht="16.05" customHeight="1" x14ac:dyDescent="0.3">
      <c r="A111" s="15">
        <v>105</v>
      </c>
      <c r="B111" s="131" t="s">
        <v>394</v>
      </c>
      <c r="C111" s="15" t="s">
        <v>457</v>
      </c>
      <c r="D111" s="15" t="s">
        <v>54</v>
      </c>
      <c r="E111" s="15" t="s">
        <v>396</v>
      </c>
      <c r="F111" s="15">
        <v>3.3</v>
      </c>
      <c r="G111" s="88" t="s">
        <v>397</v>
      </c>
      <c r="H111" s="88" t="s">
        <v>50</v>
      </c>
      <c r="I111" s="99">
        <v>171</v>
      </c>
      <c r="J111" s="90">
        <v>7</v>
      </c>
      <c r="K111" s="90">
        <v>11</v>
      </c>
      <c r="L111" s="90">
        <v>11</v>
      </c>
      <c r="M111" s="59">
        <v>29</v>
      </c>
      <c r="N111" s="90">
        <v>3</v>
      </c>
      <c r="O111" s="90">
        <v>4</v>
      </c>
      <c r="P111" s="90">
        <v>6</v>
      </c>
      <c r="Q111" s="59">
        <v>13</v>
      </c>
      <c r="R111" s="90">
        <v>3</v>
      </c>
      <c r="S111" s="90">
        <v>4</v>
      </c>
      <c r="T111" s="90">
        <v>3</v>
      </c>
      <c r="U111" s="59">
        <v>10</v>
      </c>
      <c r="V111" s="90">
        <v>4</v>
      </c>
      <c r="W111" s="90">
        <v>3</v>
      </c>
      <c r="X111" s="90">
        <v>5</v>
      </c>
      <c r="Y111" s="59">
        <v>12</v>
      </c>
      <c r="Z111" s="90">
        <v>4</v>
      </c>
      <c r="AA111" s="90">
        <v>6</v>
      </c>
      <c r="AB111" s="90">
        <v>6</v>
      </c>
      <c r="AC111" s="59">
        <v>16</v>
      </c>
      <c r="AD111" s="90">
        <v>4</v>
      </c>
      <c r="AE111" s="90">
        <v>3</v>
      </c>
      <c r="AF111" s="90">
        <v>6</v>
      </c>
      <c r="AG111" s="59">
        <v>13</v>
      </c>
      <c r="AH111" s="90">
        <v>4</v>
      </c>
      <c r="AI111" s="90">
        <v>5</v>
      </c>
      <c r="AJ111" s="90">
        <v>6</v>
      </c>
      <c r="AK111" s="59">
        <v>15</v>
      </c>
      <c r="AL111" s="90">
        <v>4</v>
      </c>
      <c r="AM111" s="90">
        <v>3</v>
      </c>
      <c r="AN111" s="90">
        <v>5</v>
      </c>
      <c r="AO111" s="59">
        <v>12</v>
      </c>
      <c r="AP111" s="90">
        <v>4</v>
      </c>
      <c r="AQ111" s="90">
        <v>3</v>
      </c>
      <c r="AR111" s="90">
        <v>5</v>
      </c>
      <c r="AS111" s="59">
        <v>12</v>
      </c>
      <c r="AT111" s="90">
        <v>4</v>
      </c>
      <c r="AU111" s="90">
        <v>3</v>
      </c>
      <c r="AV111" s="90">
        <v>5</v>
      </c>
      <c r="AW111" s="59">
        <v>12</v>
      </c>
      <c r="AX111" s="90">
        <v>5</v>
      </c>
      <c r="AY111" s="90">
        <v>3</v>
      </c>
      <c r="AZ111" s="90">
        <v>7</v>
      </c>
      <c r="BA111" s="59">
        <v>15</v>
      </c>
      <c r="BB111" s="90">
        <v>4</v>
      </c>
      <c r="BC111" s="90">
        <v>3</v>
      </c>
      <c r="BD111" s="90">
        <v>5</v>
      </c>
      <c r="BE111" s="59">
        <v>12</v>
      </c>
      <c r="BF111" s="60">
        <f t="shared" si="8"/>
        <v>171</v>
      </c>
      <c r="BG111" s="99">
        <f t="shared" si="9"/>
        <v>50</v>
      </c>
      <c r="BH111" s="99">
        <f t="shared" si="10"/>
        <v>51</v>
      </c>
      <c r="BI111" s="99">
        <f t="shared" si="11"/>
        <v>70</v>
      </c>
      <c r="BJ111" s="99">
        <f t="shared" si="12"/>
        <v>171</v>
      </c>
    </row>
    <row r="112" spans="1:62" s="27" customFormat="1" ht="16.05" customHeight="1" x14ac:dyDescent="0.3">
      <c r="A112" s="15">
        <v>106</v>
      </c>
      <c r="B112" s="131" t="s">
        <v>394</v>
      </c>
      <c r="C112" s="15" t="s">
        <v>458</v>
      </c>
      <c r="D112" s="15" t="s">
        <v>330</v>
      </c>
      <c r="E112" s="15" t="s">
        <v>396</v>
      </c>
      <c r="F112" s="15">
        <v>3.3</v>
      </c>
      <c r="G112" s="88" t="s">
        <v>397</v>
      </c>
      <c r="H112" s="88" t="s">
        <v>51</v>
      </c>
      <c r="I112" s="99">
        <v>103</v>
      </c>
      <c r="J112" s="90">
        <v>5</v>
      </c>
      <c r="K112" s="90">
        <v>7</v>
      </c>
      <c r="L112" s="90">
        <v>10</v>
      </c>
      <c r="M112" s="59">
        <v>22</v>
      </c>
      <c r="N112" s="90">
        <v>4</v>
      </c>
      <c r="O112" s="90">
        <v>3</v>
      </c>
      <c r="P112" s="90">
        <v>5</v>
      </c>
      <c r="Q112" s="59">
        <v>12</v>
      </c>
      <c r="R112" s="90">
        <v>3</v>
      </c>
      <c r="S112" s="90">
        <v>2</v>
      </c>
      <c r="T112" s="90">
        <v>4</v>
      </c>
      <c r="U112" s="59">
        <v>9</v>
      </c>
      <c r="V112" s="90">
        <v>3</v>
      </c>
      <c r="W112" s="90">
        <v>2</v>
      </c>
      <c r="X112" s="90">
        <v>4</v>
      </c>
      <c r="Y112" s="59">
        <v>9</v>
      </c>
      <c r="Z112" s="90">
        <v>2</v>
      </c>
      <c r="AA112" s="90">
        <v>3</v>
      </c>
      <c r="AB112" s="90">
        <v>4</v>
      </c>
      <c r="AC112" s="59">
        <v>9</v>
      </c>
      <c r="AD112" s="90">
        <v>2</v>
      </c>
      <c r="AE112" s="90">
        <v>2</v>
      </c>
      <c r="AF112" s="90">
        <v>3</v>
      </c>
      <c r="AG112" s="59">
        <v>7</v>
      </c>
      <c r="AH112" s="90">
        <v>2</v>
      </c>
      <c r="AI112" s="90">
        <v>2</v>
      </c>
      <c r="AJ112" s="90">
        <v>2</v>
      </c>
      <c r="AK112" s="59">
        <v>6</v>
      </c>
      <c r="AL112" s="90">
        <v>2</v>
      </c>
      <c r="AM112" s="90">
        <v>1</v>
      </c>
      <c r="AN112" s="90">
        <v>3</v>
      </c>
      <c r="AO112" s="59">
        <v>6</v>
      </c>
      <c r="AP112" s="90">
        <v>1</v>
      </c>
      <c r="AQ112" s="90">
        <v>1</v>
      </c>
      <c r="AR112" s="90">
        <v>2</v>
      </c>
      <c r="AS112" s="59">
        <v>4</v>
      </c>
      <c r="AT112" s="90">
        <v>2</v>
      </c>
      <c r="AU112" s="90">
        <v>1</v>
      </c>
      <c r="AV112" s="90">
        <v>2</v>
      </c>
      <c r="AW112" s="59">
        <v>5</v>
      </c>
      <c r="AX112" s="90">
        <v>3</v>
      </c>
      <c r="AY112" s="90">
        <v>2</v>
      </c>
      <c r="AZ112" s="90">
        <v>4</v>
      </c>
      <c r="BA112" s="59">
        <v>9</v>
      </c>
      <c r="BB112" s="90">
        <v>2</v>
      </c>
      <c r="BC112" s="90">
        <v>1</v>
      </c>
      <c r="BD112" s="90">
        <v>2</v>
      </c>
      <c r="BE112" s="59">
        <v>5</v>
      </c>
      <c r="BF112" s="60">
        <f t="shared" si="8"/>
        <v>103</v>
      </c>
      <c r="BG112" s="99">
        <f t="shared" si="9"/>
        <v>31</v>
      </c>
      <c r="BH112" s="99">
        <f t="shared" si="10"/>
        <v>27</v>
      </c>
      <c r="BI112" s="99">
        <f t="shared" si="11"/>
        <v>45</v>
      </c>
      <c r="BJ112" s="99">
        <f t="shared" si="12"/>
        <v>103</v>
      </c>
    </row>
    <row r="113" spans="1:62" s="27" customFormat="1" ht="16.05" customHeight="1" x14ac:dyDescent="0.3">
      <c r="A113" s="15">
        <v>107</v>
      </c>
      <c r="B113" s="131" t="s">
        <v>394</v>
      </c>
      <c r="C113" s="15" t="s">
        <v>444</v>
      </c>
      <c r="D113" s="15" t="s">
        <v>54</v>
      </c>
      <c r="E113" s="15" t="s">
        <v>396</v>
      </c>
      <c r="F113" s="15">
        <v>3.3</v>
      </c>
      <c r="G113" s="88" t="s">
        <v>397</v>
      </c>
      <c r="H113" s="88" t="s">
        <v>51</v>
      </c>
      <c r="I113" s="99">
        <v>1699</v>
      </c>
      <c r="J113" s="90">
        <v>39</v>
      </c>
      <c r="K113" s="90">
        <v>37</v>
      </c>
      <c r="L113" s="90">
        <v>58</v>
      </c>
      <c r="M113" s="59">
        <v>134</v>
      </c>
      <c r="N113" s="90">
        <v>49</v>
      </c>
      <c r="O113" s="90">
        <v>34</v>
      </c>
      <c r="P113" s="90">
        <v>47</v>
      </c>
      <c r="Q113" s="59">
        <v>130</v>
      </c>
      <c r="R113" s="90">
        <v>61</v>
      </c>
      <c r="S113" s="90">
        <v>37</v>
      </c>
      <c r="T113" s="90">
        <v>46</v>
      </c>
      <c r="U113" s="59">
        <v>144</v>
      </c>
      <c r="V113" s="90">
        <v>51</v>
      </c>
      <c r="W113" s="90">
        <v>33</v>
      </c>
      <c r="X113" s="90">
        <v>48</v>
      </c>
      <c r="Y113" s="59">
        <v>132</v>
      </c>
      <c r="Z113" s="90">
        <v>60</v>
      </c>
      <c r="AA113" s="90">
        <v>45</v>
      </c>
      <c r="AB113" s="90">
        <v>69</v>
      </c>
      <c r="AC113" s="59">
        <v>174</v>
      </c>
      <c r="AD113" s="90">
        <v>72</v>
      </c>
      <c r="AE113" s="90">
        <v>52</v>
      </c>
      <c r="AF113" s="90">
        <v>87</v>
      </c>
      <c r="AG113" s="59">
        <v>211</v>
      </c>
      <c r="AH113" s="90">
        <v>36</v>
      </c>
      <c r="AI113" s="90">
        <v>34</v>
      </c>
      <c r="AJ113" s="90">
        <v>40</v>
      </c>
      <c r="AK113" s="59">
        <v>110</v>
      </c>
      <c r="AL113" s="90">
        <v>40</v>
      </c>
      <c r="AM113" s="90">
        <v>38</v>
      </c>
      <c r="AN113" s="90">
        <v>45</v>
      </c>
      <c r="AO113" s="59">
        <v>123</v>
      </c>
      <c r="AP113" s="90">
        <v>62</v>
      </c>
      <c r="AQ113" s="90">
        <v>37</v>
      </c>
      <c r="AR113" s="90">
        <v>40</v>
      </c>
      <c r="AS113" s="59">
        <v>139</v>
      </c>
      <c r="AT113" s="90">
        <v>46</v>
      </c>
      <c r="AU113" s="90">
        <v>37</v>
      </c>
      <c r="AV113" s="90">
        <v>48</v>
      </c>
      <c r="AW113" s="59">
        <v>131</v>
      </c>
      <c r="AX113" s="90">
        <v>45</v>
      </c>
      <c r="AY113" s="90">
        <v>37</v>
      </c>
      <c r="AZ113" s="90">
        <v>53</v>
      </c>
      <c r="BA113" s="59">
        <v>135</v>
      </c>
      <c r="BB113" s="90">
        <v>48</v>
      </c>
      <c r="BC113" s="90">
        <v>34</v>
      </c>
      <c r="BD113" s="90">
        <v>54</v>
      </c>
      <c r="BE113" s="59">
        <v>136</v>
      </c>
      <c r="BF113" s="60">
        <f t="shared" si="8"/>
        <v>1699</v>
      </c>
      <c r="BG113" s="99">
        <f t="shared" si="9"/>
        <v>609</v>
      </c>
      <c r="BH113" s="99">
        <f t="shared" si="10"/>
        <v>455</v>
      </c>
      <c r="BI113" s="99">
        <f t="shared" si="11"/>
        <v>635</v>
      </c>
      <c r="BJ113" s="99">
        <f t="shared" si="12"/>
        <v>1699</v>
      </c>
    </row>
    <row r="114" spans="1:62" s="27" customFormat="1" ht="16.05" customHeight="1" x14ac:dyDescent="0.3">
      <c r="A114" s="15">
        <v>108</v>
      </c>
      <c r="B114" s="131" t="s">
        <v>394</v>
      </c>
      <c r="C114" s="15" t="s">
        <v>437</v>
      </c>
      <c r="D114" s="15" t="s">
        <v>330</v>
      </c>
      <c r="E114" s="15" t="s">
        <v>396</v>
      </c>
      <c r="F114" s="15">
        <v>3.3</v>
      </c>
      <c r="G114" s="88" t="s">
        <v>397</v>
      </c>
      <c r="H114" s="88" t="s">
        <v>50</v>
      </c>
      <c r="I114" s="99">
        <v>24</v>
      </c>
      <c r="J114" s="90">
        <v>1</v>
      </c>
      <c r="K114" s="90">
        <v>0</v>
      </c>
      <c r="L114" s="90">
        <v>2</v>
      </c>
      <c r="M114" s="59">
        <v>3</v>
      </c>
      <c r="N114" s="90">
        <v>4</v>
      </c>
      <c r="O114" s="90">
        <v>3</v>
      </c>
      <c r="P114" s="90">
        <v>5</v>
      </c>
      <c r="Q114" s="59">
        <v>12</v>
      </c>
      <c r="R114" s="90">
        <v>2</v>
      </c>
      <c r="S114" s="90">
        <v>1</v>
      </c>
      <c r="T114" s="90">
        <v>2</v>
      </c>
      <c r="U114" s="59">
        <v>5</v>
      </c>
      <c r="V114" s="90">
        <v>1</v>
      </c>
      <c r="W114" s="90">
        <v>1</v>
      </c>
      <c r="X114" s="90">
        <v>2</v>
      </c>
      <c r="Y114" s="59">
        <v>4</v>
      </c>
      <c r="Z114" s="90">
        <v>0</v>
      </c>
      <c r="AA114" s="90">
        <v>0</v>
      </c>
      <c r="AB114" s="90">
        <v>0</v>
      </c>
      <c r="AC114" s="59">
        <v>0</v>
      </c>
      <c r="AD114" s="90">
        <v>0</v>
      </c>
      <c r="AE114" s="90">
        <v>0</v>
      </c>
      <c r="AF114" s="90">
        <v>0</v>
      </c>
      <c r="AG114" s="59">
        <v>0</v>
      </c>
      <c r="AH114" s="90">
        <v>0</v>
      </c>
      <c r="AI114" s="90">
        <v>0</v>
      </c>
      <c r="AJ114" s="90">
        <v>0</v>
      </c>
      <c r="AK114" s="59">
        <v>0</v>
      </c>
      <c r="AL114" s="90">
        <v>0</v>
      </c>
      <c r="AM114" s="90">
        <v>0</v>
      </c>
      <c r="AN114" s="90">
        <v>0</v>
      </c>
      <c r="AO114" s="59">
        <v>0</v>
      </c>
      <c r="AP114" s="90">
        <v>0</v>
      </c>
      <c r="AQ114" s="90">
        <v>0</v>
      </c>
      <c r="AR114" s="90">
        <v>0</v>
      </c>
      <c r="AS114" s="59">
        <v>0</v>
      </c>
      <c r="AT114" s="90">
        <v>0</v>
      </c>
      <c r="AU114" s="90">
        <v>0</v>
      </c>
      <c r="AV114" s="90">
        <v>0</v>
      </c>
      <c r="AW114" s="59">
        <v>0</v>
      </c>
      <c r="AX114" s="90">
        <v>0</v>
      </c>
      <c r="AY114" s="90">
        <v>0</v>
      </c>
      <c r="AZ114" s="90">
        <v>0</v>
      </c>
      <c r="BA114" s="59">
        <v>0</v>
      </c>
      <c r="BB114" s="90">
        <v>0</v>
      </c>
      <c r="BC114" s="90">
        <v>0</v>
      </c>
      <c r="BD114" s="90">
        <v>0</v>
      </c>
      <c r="BE114" s="59">
        <v>0</v>
      </c>
      <c r="BF114" s="60">
        <f t="shared" si="8"/>
        <v>24</v>
      </c>
      <c r="BG114" s="99">
        <f t="shared" si="9"/>
        <v>8</v>
      </c>
      <c r="BH114" s="99">
        <f t="shared" si="10"/>
        <v>5</v>
      </c>
      <c r="BI114" s="99">
        <f t="shared" si="11"/>
        <v>11</v>
      </c>
      <c r="BJ114" s="99">
        <f t="shared" si="12"/>
        <v>24</v>
      </c>
    </row>
    <row r="115" spans="1:62" s="27" customFormat="1" ht="16.05" customHeight="1" x14ac:dyDescent="0.3">
      <c r="A115" s="15">
        <v>109</v>
      </c>
      <c r="B115" s="131" t="s">
        <v>394</v>
      </c>
      <c r="C115" s="15" t="s">
        <v>417</v>
      </c>
      <c r="D115" s="15" t="s">
        <v>403</v>
      </c>
      <c r="E115" s="15" t="s">
        <v>396</v>
      </c>
      <c r="F115" s="15">
        <v>3.3</v>
      </c>
      <c r="G115" s="88" t="s">
        <v>397</v>
      </c>
      <c r="H115" s="88" t="s">
        <v>50</v>
      </c>
      <c r="I115" s="99">
        <v>2283</v>
      </c>
      <c r="J115" s="90">
        <v>146</v>
      </c>
      <c r="K115" s="90">
        <v>146</v>
      </c>
      <c r="L115" s="90">
        <v>380</v>
      </c>
      <c r="M115" s="59">
        <v>672</v>
      </c>
      <c r="N115" s="90">
        <v>65</v>
      </c>
      <c r="O115" s="90">
        <v>57</v>
      </c>
      <c r="P115" s="90">
        <v>136</v>
      </c>
      <c r="Q115" s="59">
        <v>258</v>
      </c>
      <c r="R115" s="90">
        <v>28</v>
      </c>
      <c r="S115" s="90">
        <v>23</v>
      </c>
      <c r="T115" s="90">
        <v>52</v>
      </c>
      <c r="U115" s="59">
        <v>103</v>
      </c>
      <c r="V115" s="90">
        <v>10</v>
      </c>
      <c r="W115" s="90">
        <v>8</v>
      </c>
      <c r="X115" s="90">
        <v>13</v>
      </c>
      <c r="Y115" s="59">
        <v>31</v>
      </c>
      <c r="Z115" s="90">
        <v>10</v>
      </c>
      <c r="AA115" s="90">
        <v>8</v>
      </c>
      <c r="AB115" s="90">
        <v>14</v>
      </c>
      <c r="AC115" s="59">
        <v>32</v>
      </c>
      <c r="AD115" s="90">
        <v>10</v>
      </c>
      <c r="AE115" s="90">
        <v>8</v>
      </c>
      <c r="AF115" s="90">
        <v>13</v>
      </c>
      <c r="AG115" s="59">
        <v>31</v>
      </c>
      <c r="AH115" s="90">
        <v>11</v>
      </c>
      <c r="AI115" s="90">
        <v>9</v>
      </c>
      <c r="AJ115" s="90">
        <v>13</v>
      </c>
      <c r="AK115" s="59">
        <v>33</v>
      </c>
      <c r="AL115" s="90">
        <v>12</v>
      </c>
      <c r="AM115" s="90">
        <v>9</v>
      </c>
      <c r="AN115" s="90">
        <v>14</v>
      </c>
      <c r="AO115" s="59">
        <v>35</v>
      </c>
      <c r="AP115" s="90">
        <v>12</v>
      </c>
      <c r="AQ115" s="90">
        <v>10</v>
      </c>
      <c r="AR115" s="90">
        <v>13</v>
      </c>
      <c r="AS115" s="59">
        <v>35</v>
      </c>
      <c r="AT115" s="90">
        <v>10</v>
      </c>
      <c r="AU115" s="90">
        <v>9</v>
      </c>
      <c r="AV115" s="90">
        <v>14</v>
      </c>
      <c r="AW115" s="59">
        <v>33</v>
      </c>
      <c r="AX115" s="90">
        <v>48</v>
      </c>
      <c r="AY115" s="90">
        <v>52</v>
      </c>
      <c r="AZ115" s="90">
        <v>114</v>
      </c>
      <c r="BA115" s="59">
        <v>214</v>
      </c>
      <c r="BB115" s="90">
        <v>194</v>
      </c>
      <c r="BC115" s="90">
        <v>169</v>
      </c>
      <c r="BD115" s="90">
        <v>443</v>
      </c>
      <c r="BE115" s="59">
        <v>806</v>
      </c>
      <c r="BF115" s="60">
        <f t="shared" si="8"/>
        <v>2283</v>
      </c>
      <c r="BG115" s="99">
        <f t="shared" si="9"/>
        <v>556</v>
      </c>
      <c r="BH115" s="99">
        <f t="shared" si="10"/>
        <v>508</v>
      </c>
      <c r="BI115" s="99">
        <f t="shared" si="11"/>
        <v>1219</v>
      </c>
      <c r="BJ115" s="99">
        <f t="shared" si="12"/>
        <v>2283</v>
      </c>
    </row>
    <row r="116" spans="1:62" s="27" customFormat="1" ht="16.05" customHeight="1" x14ac:dyDescent="0.3">
      <c r="A116" s="15">
        <v>110</v>
      </c>
      <c r="B116" s="131" t="s">
        <v>394</v>
      </c>
      <c r="C116" s="15" t="s">
        <v>401</v>
      </c>
      <c r="D116" s="15" t="s">
        <v>54</v>
      </c>
      <c r="E116" s="15" t="s">
        <v>396</v>
      </c>
      <c r="F116" s="15">
        <v>3.3</v>
      </c>
      <c r="G116" s="88" t="s">
        <v>397</v>
      </c>
      <c r="H116" s="88" t="s">
        <v>50</v>
      </c>
      <c r="I116" s="99">
        <v>2217</v>
      </c>
      <c r="J116" s="90">
        <v>165</v>
      </c>
      <c r="K116" s="90">
        <v>134</v>
      </c>
      <c r="L116" s="90">
        <v>290</v>
      </c>
      <c r="M116" s="59">
        <v>589</v>
      </c>
      <c r="N116" s="90">
        <v>92</v>
      </c>
      <c r="O116" s="90">
        <v>65</v>
      </c>
      <c r="P116" s="90">
        <v>123</v>
      </c>
      <c r="Q116" s="59">
        <v>280</v>
      </c>
      <c r="R116" s="90">
        <v>58</v>
      </c>
      <c r="S116" s="90">
        <v>39</v>
      </c>
      <c r="T116" s="90">
        <v>66</v>
      </c>
      <c r="U116" s="59">
        <v>163</v>
      </c>
      <c r="V116" s="90">
        <v>19</v>
      </c>
      <c r="W116" s="90">
        <v>16</v>
      </c>
      <c r="X116" s="90">
        <v>22</v>
      </c>
      <c r="Y116" s="59">
        <v>57</v>
      </c>
      <c r="Z116" s="90">
        <v>19</v>
      </c>
      <c r="AA116" s="90">
        <v>16</v>
      </c>
      <c r="AB116" s="90">
        <v>26</v>
      </c>
      <c r="AC116" s="59">
        <v>61</v>
      </c>
      <c r="AD116" s="90">
        <v>19</v>
      </c>
      <c r="AE116" s="90">
        <v>17</v>
      </c>
      <c r="AF116" s="90">
        <v>24</v>
      </c>
      <c r="AG116" s="59">
        <v>60</v>
      </c>
      <c r="AH116" s="90">
        <v>19</v>
      </c>
      <c r="AI116" s="90">
        <v>18</v>
      </c>
      <c r="AJ116" s="90">
        <v>22</v>
      </c>
      <c r="AK116" s="59">
        <v>59</v>
      </c>
      <c r="AL116" s="90">
        <v>20</v>
      </c>
      <c r="AM116" s="90">
        <v>17</v>
      </c>
      <c r="AN116" s="90">
        <v>23</v>
      </c>
      <c r="AO116" s="59">
        <v>60</v>
      </c>
      <c r="AP116" s="90">
        <v>20</v>
      </c>
      <c r="AQ116" s="90">
        <v>16</v>
      </c>
      <c r="AR116" s="90">
        <v>21</v>
      </c>
      <c r="AS116" s="59">
        <v>57</v>
      </c>
      <c r="AT116" s="90">
        <v>19</v>
      </c>
      <c r="AU116" s="90">
        <v>17</v>
      </c>
      <c r="AV116" s="90">
        <v>23</v>
      </c>
      <c r="AW116" s="59">
        <v>59</v>
      </c>
      <c r="AX116" s="90">
        <v>59</v>
      </c>
      <c r="AY116" s="90">
        <v>45</v>
      </c>
      <c r="AZ116" s="90">
        <v>79</v>
      </c>
      <c r="BA116" s="59">
        <v>183</v>
      </c>
      <c r="BB116" s="90">
        <v>181</v>
      </c>
      <c r="BC116" s="90">
        <v>117</v>
      </c>
      <c r="BD116" s="90">
        <v>291</v>
      </c>
      <c r="BE116" s="59">
        <v>589</v>
      </c>
      <c r="BF116" s="60">
        <f t="shared" si="8"/>
        <v>2217</v>
      </c>
      <c r="BG116" s="99">
        <f t="shared" si="9"/>
        <v>690</v>
      </c>
      <c r="BH116" s="99">
        <f t="shared" si="10"/>
        <v>517</v>
      </c>
      <c r="BI116" s="99">
        <f t="shared" si="11"/>
        <v>1010</v>
      </c>
      <c r="BJ116" s="99">
        <f t="shared" si="12"/>
        <v>2217</v>
      </c>
    </row>
    <row r="117" spans="1:62" s="27" customFormat="1" ht="16.05" customHeight="1" x14ac:dyDescent="0.3">
      <c r="A117" s="15">
        <v>111</v>
      </c>
      <c r="B117" s="131" t="s">
        <v>394</v>
      </c>
      <c r="C117" s="15" t="s">
        <v>424</v>
      </c>
      <c r="D117" s="15" t="s">
        <v>403</v>
      </c>
      <c r="E117" s="15" t="s">
        <v>396</v>
      </c>
      <c r="F117" s="15">
        <v>3.3</v>
      </c>
      <c r="G117" s="88" t="s">
        <v>397</v>
      </c>
      <c r="H117" s="88" t="s">
        <v>50</v>
      </c>
      <c r="I117" s="99">
        <v>2019</v>
      </c>
      <c r="J117" s="90">
        <v>43</v>
      </c>
      <c r="K117" s="90">
        <v>37</v>
      </c>
      <c r="L117" s="90">
        <v>47</v>
      </c>
      <c r="M117" s="59">
        <v>127</v>
      </c>
      <c r="N117" s="90">
        <v>48</v>
      </c>
      <c r="O117" s="90">
        <v>35</v>
      </c>
      <c r="P117" s="90">
        <v>43</v>
      </c>
      <c r="Q117" s="59">
        <v>126</v>
      </c>
      <c r="R117" s="90">
        <v>67</v>
      </c>
      <c r="S117" s="90">
        <v>44</v>
      </c>
      <c r="T117" s="90">
        <v>47</v>
      </c>
      <c r="U117" s="59">
        <v>158</v>
      </c>
      <c r="V117" s="90">
        <v>69</v>
      </c>
      <c r="W117" s="90">
        <v>53</v>
      </c>
      <c r="X117" s="90">
        <v>60</v>
      </c>
      <c r="Y117" s="59">
        <v>182</v>
      </c>
      <c r="Z117" s="90">
        <v>70</v>
      </c>
      <c r="AA117" s="90">
        <v>51</v>
      </c>
      <c r="AB117" s="90">
        <v>63</v>
      </c>
      <c r="AC117" s="59">
        <v>184</v>
      </c>
      <c r="AD117" s="90">
        <v>81</v>
      </c>
      <c r="AE117" s="90">
        <v>66</v>
      </c>
      <c r="AF117" s="90">
        <v>82</v>
      </c>
      <c r="AG117" s="59">
        <v>229</v>
      </c>
      <c r="AH117" s="90">
        <v>86</v>
      </c>
      <c r="AI117" s="90">
        <v>67</v>
      </c>
      <c r="AJ117" s="90">
        <v>74</v>
      </c>
      <c r="AK117" s="59">
        <v>227</v>
      </c>
      <c r="AL117" s="90">
        <v>88</v>
      </c>
      <c r="AM117" s="90">
        <v>69</v>
      </c>
      <c r="AN117" s="90">
        <v>77</v>
      </c>
      <c r="AO117" s="59">
        <v>234</v>
      </c>
      <c r="AP117" s="90">
        <v>66</v>
      </c>
      <c r="AQ117" s="90">
        <v>60</v>
      </c>
      <c r="AR117" s="90">
        <v>67</v>
      </c>
      <c r="AS117" s="59">
        <v>193</v>
      </c>
      <c r="AT117" s="90">
        <v>48</v>
      </c>
      <c r="AU117" s="90">
        <v>42</v>
      </c>
      <c r="AV117" s="90">
        <v>53</v>
      </c>
      <c r="AW117" s="59">
        <v>143</v>
      </c>
      <c r="AX117" s="90">
        <v>41</v>
      </c>
      <c r="AY117" s="90">
        <v>31</v>
      </c>
      <c r="AZ117" s="90">
        <v>34</v>
      </c>
      <c r="BA117" s="59">
        <v>106</v>
      </c>
      <c r="BB117" s="90">
        <v>47</v>
      </c>
      <c r="BC117" s="90">
        <v>28</v>
      </c>
      <c r="BD117" s="90">
        <v>35</v>
      </c>
      <c r="BE117" s="59">
        <v>110</v>
      </c>
      <c r="BF117" s="60">
        <f t="shared" si="8"/>
        <v>2019</v>
      </c>
      <c r="BG117" s="99">
        <f t="shared" si="9"/>
        <v>754</v>
      </c>
      <c r="BH117" s="99">
        <f t="shared" si="10"/>
        <v>583</v>
      </c>
      <c r="BI117" s="99">
        <f t="shared" si="11"/>
        <v>682</v>
      </c>
      <c r="BJ117" s="99">
        <f t="shared" si="12"/>
        <v>2019</v>
      </c>
    </row>
    <row r="118" spans="1:62" s="27" customFormat="1" ht="16.05" customHeight="1" x14ac:dyDescent="0.3">
      <c r="A118" s="15">
        <v>112</v>
      </c>
      <c r="B118" s="131" t="s">
        <v>394</v>
      </c>
      <c r="C118" s="15" t="s">
        <v>398</v>
      </c>
      <c r="D118" s="15" t="s">
        <v>330</v>
      </c>
      <c r="E118" s="15" t="s">
        <v>396</v>
      </c>
      <c r="F118" s="15">
        <v>3.3</v>
      </c>
      <c r="G118" s="88" t="s">
        <v>397</v>
      </c>
      <c r="H118" s="88" t="s">
        <v>51</v>
      </c>
      <c r="I118" s="99">
        <v>3513</v>
      </c>
      <c r="J118" s="90">
        <v>80</v>
      </c>
      <c r="K118" s="90">
        <v>67</v>
      </c>
      <c r="L118" s="90">
        <v>137</v>
      </c>
      <c r="M118" s="59">
        <v>284</v>
      </c>
      <c r="N118" s="90">
        <v>83</v>
      </c>
      <c r="O118" s="90">
        <v>62</v>
      </c>
      <c r="P118" s="90">
        <v>110</v>
      </c>
      <c r="Q118" s="59">
        <v>255</v>
      </c>
      <c r="R118" s="90">
        <v>97</v>
      </c>
      <c r="S118" s="90">
        <v>68</v>
      </c>
      <c r="T118" s="90">
        <v>118</v>
      </c>
      <c r="U118" s="59">
        <v>283</v>
      </c>
      <c r="V118" s="90">
        <v>87</v>
      </c>
      <c r="W118" s="90">
        <v>64</v>
      </c>
      <c r="X118" s="90">
        <v>121</v>
      </c>
      <c r="Y118" s="59">
        <v>272</v>
      </c>
      <c r="Z118" s="90">
        <v>87</v>
      </c>
      <c r="AA118" s="90">
        <v>64</v>
      </c>
      <c r="AB118" s="90">
        <v>130</v>
      </c>
      <c r="AC118" s="59">
        <v>281</v>
      </c>
      <c r="AD118" s="90">
        <v>93</v>
      </c>
      <c r="AE118" s="90">
        <v>68</v>
      </c>
      <c r="AF118" s="90">
        <v>128</v>
      </c>
      <c r="AG118" s="59">
        <v>289</v>
      </c>
      <c r="AH118" s="90">
        <v>116</v>
      </c>
      <c r="AI118" s="90">
        <v>93</v>
      </c>
      <c r="AJ118" s="90">
        <v>151</v>
      </c>
      <c r="AK118" s="59">
        <v>360</v>
      </c>
      <c r="AL118" s="90">
        <v>101</v>
      </c>
      <c r="AM118" s="90">
        <v>71</v>
      </c>
      <c r="AN118" s="90">
        <v>137</v>
      </c>
      <c r="AO118" s="59">
        <v>309</v>
      </c>
      <c r="AP118" s="90">
        <v>93</v>
      </c>
      <c r="AQ118" s="90">
        <v>67</v>
      </c>
      <c r="AR118" s="90">
        <v>118</v>
      </c>
      <c r="AS118" s="59">
        <v>278</v>
      </c>
      <c r="AT118" s="90">
        <v>87</v>
      </c>
      <c r="AU118" s="90">
        <v>70</v>
      </c>
      <c r="AV118" s="90">
        <v>124</v>
      </c>
      <c r="AW118" s="59">
        <v>281</v>
      </c>
      <c r="AX118" s="90">
        <v>87</v>
      </c>
      <c r="AY118" s="90">
        <v>64</v>
      </c>
      <c r="AZ118" s="90">
        <v>121</v>
      </c>
      <c r="BA118" s="59">
        <v>272</v>
      </c>
      <c r="BB118" s="90">
        <v>114</v>
      </c>
      <c r="BC118" s="90">
        <v>74</v>
      </c>
      <c r="BD118" s="90">
        <v>161</v>
      </c>
      <c r="BE118" s="59">
        <v>349</v>
      </c>
      <c r="BF118" s="60">
        <f t="shared" si="8"/>
        <v>3513</v>
      </c>
      <c r="BG118" s="99">
        <f t="shared" si="9"/>
        <v>1125</v>
      </c>
      <c r="BH118" s="99">
        <f t="shared" si="10"/>
        <v>832</v>
      </c>
      <c r="BI118" s="99">
        <f t="shared" si="11"/>
        <v>1556</v>
      </c>
      <c r="BJ118" s="99">
        <f t="shared" si="12"/>
        <v>3513</v>
      </c>
    </row>
    <row r="119" spans="1:62" s="27" customFormat="1" ht="16.05" customHeight="1" x14ac:dyDescent="0.3">
      <c r="A119" s="15">
        <v>113</v>
      </c>
      <c r="B119" s="131" t="s">
        <v>394</v>
      </c>
      <c r="C119" s="15" t="s">
        <v>448</v>
      </c>
      <c r="D119" s="15" t="s">
        <v>403</v>
      </c>
      <c r="E119" s="15" t="s">
        <v>396</v>
      </c>
      <c r="F119" s="15">
        <v>3.3</v>
      </c>
      <c r="G119" s="88" t="s">
        <v>397</v>
      </c>
      <c r="H119" s="88" t="s">
        <v>50</v>
      </c>
      <c r="I119" s="99">
        <v>728</v>
      </c>
      <c r="J119" s="90">
        <v>29</v>
      </c>
      <c r="K119" s="90">
        <v>14</v>
      </c>
      <c r="L119" s="90">
        <v>27</v>
      </c>
      <c r="M119" s="59">
        <v>70</v>
      </c>
      <c r="N119" s="90">
        <v>21</v>
      </c>
      <c r="O119" s="90">
        <v>8</v>
      </c>
      <c r="P119" s="90">
        <v>14</v>
      </c>
      <c r="Q119" s="59">
        <v>43</v>
      </c>
      <c r="R119" s="90">
        <v>47</v>
      </c>
      <c r="S119" s="90">
        <v>33</v>
      </c>
      <c r="T119" s="90">
        <v>58</v>
      </c>
      <c r="U119" s="59">
        <v>138</v>
      </c>
      <c r="V119" s="90">
        <v>16</v>
      </c>
      <c r="W119" s="90">
        <v>12</v>
      </c>
      <c r="X119" s="90">
        <v>22</v>
      </c>
      <c r="Y119" s="59">
        <v>50</v>
      </c>
      <c r="Z119" s="90">
        <v>16</v>
      </c>
      <c r="AA119" s="90">
        <v>12</v>
      </c>
      <c r="AB119" s="90">
        <v>24</v>
      </c>
      <c r="AC119" s="59">
        <v>52</v>
      </c>
      <c r="AD119" s="90">
        <v>16</v>
      </c>
      <c r="AE119" s="90">
        <v>12</v>
      </c>
      <c r="AF119" s="90">
        <v>22</v>
      </c>
      <c r="AG119" s="59">
        <v>50</v>
      </c>
      <c r="AH119" s="90">
        <v>17</v>
      </c>
      <c r="AI119" s="90">
        <v>13</v>
      </c>
      <c r="AJ119" s="90">
        <v>22</v>
      </c>
      <c r="AK119" s="59">
        <v>52</v>
      </c>
      <c r="AL119" s="90">
        <v>17</v>
      </c>
      <c r="AM119" s="90">
        <v>12</v>
      </c>
      <c r="AN119" s="90">
        <v>23</v>
      </c>
      <c r="AO119" s="59">
        <v>52</v>
      </c>
      <c r="AP119" s="90">
        <v>20</v>
      </c>
      <c r="AQ119" s="90">
        <v>15</v>
      </c>
      <c r="AR119" s="90">
        <v>27</v>
      </c>
      <c r="AS119" s="59">
        <v>62</v>
      </c>
      <c r="AT119" s="90">
        <v>19</v>
      </c>
      <c r="AU119" s="90">
        <v>14</v>
      </c>
      <c r="AV119" s="90">
        <v>24</v>
      </c>
      <c r="AW119" s="59">
        <v>57</v>
      </c>
      <c r="AX119" s="90">
        <v>17</v>
      </c>
      <c r="AY119" s="90">
        <v>12</v>
      </c>
      <c r="AZ119" s="90">
        <v>23</v>
      </c>
      <c r="BA119" s="59">
        <v>52</v>
      </c>
      <c r="BB119" s="90">
        <v>16</v>
      </c>
      <c r="BC119" s="90">
        <v>11</v>
      </c>
      <c r="BD119" s="90">
        <v>23</v>
      </c>
      <c r="BE119" s="59">
        <v>50</v>
      </c>
      <c r="BF119" s="60">
        <f t="shared" si="8"/>
        <v>728</v>
      </c>
      <c r="BG119" s="99">
        <f t="shared" si="9"/>
        <v>251</v>
      </c>
      <c r="BH119" s="99">
        <f t="shared" si="10"/>
        <v>168</v>
      </c>
      <c r="BI119" s="99">
        <f t="shared" si="11"/>
        <v>309</v>
      </c>
      <c r="BJ119" s="99">
        <f t="shared" si="12"/>
        <v>728</v>
      </c>
    </row>
    <row r="120" spans="1:62" s="27" customFormat="1" ht="16.05" customHeight="1" x14ac:dyDescent="0.3">
      <c r="A120" s="15">
        <v>114</v>
      </c>
      <c r="B120" s="131" t="s">
        <v>394</v>
      </c>
      <c r="C120" s="15" t="s">
        <v>459</v>
      </c>
      <c r="D120" s="15" t="s">
        <v>330</v>
      </c>
      <c r="E120" s="15" t="s">
        <v>396</v>
      </c>
      <c r="F120" s="15">
        <v>3.3</v>
      </c>
      <c r="G120" s="88" t="s">
        <v>397</v>
      </c>
      <c r="H120" s="88" t="s">
        <v>50</v>
      </c>
      <c r="I120" s="99">
        <v>2247</v>
      </c>
      <c r="J120" s="90">
        <v>170</v>
      </c>
      <c r="K120" s="90">
        <v>149</v>
      </c>
      <c r="L120" s="90">
        <v>305</v>
      </c>
      <c r="M120" s="59">
        <v>624</v>
      </c>
      <c r="N120" s="90">
        <v>156</v>
      </c>
      <c r="O120" s="90">
        <v>113</v>
      </c>
      <c r="P120" s="90">
        <v>206</v>
      </c>
      <c r="Q120" s="59">
        <v>475</v>
      </c>
      <c r="R120" s="90">
        <v>24</v>
      </c>
      <c r="S120" s="90">
        <v>17</v>
      </c>
      <c r="T120" s="90">
        <v>30</v>
      </c>
      <c r="U120" s="59">
        <v>71</v>
      </c>
      <c r="V120" s="90">
        <v>22</v>
      </c>
      <c r="W120" s="90">
        <v>16</v>
      </c>
      <c r="X120" s="90">
        <v>31</v>
      </c>
      <c r="Y120" s="59">
        <v>69</v>
      </c>
      <c r="Z120" s="90">
        <v>69</v>
      </c>
      <c r="AA120" s="90">
        <v>69</v>
      </c>
      <c r="AB120" s="90">
        <v>75</v>
      </c>
      <c r="AC120" s="59">
        <v>213</v>
      </c>
      <c r="AD120" s="90">
        <v>11</v>
      </c>
      <c r="AE120" s="90">
        <v>8</v>
      </c>
      <c r="AF120" s="90">
        <v>15</v>
      </c>
      <c r="AG120" s="59">
        <v>34</v>
      </c>
      <c r="AH120" s="90">
        <v>12</v>
      </c>
      <c r="AI120" s="90">
        <v>9</v>
      </c>
      <c r="AJ120" s="90">
        <v>15</v>
      </c>
      <c r="AK120" s="59">
        <v>36</v>
      </c>
      <c r="AL120" s="90">
        <v>25</v>
      </c>
      <c r="AM120" s="90">
        <v>19</v>
      </c>
      <c r="AN120" s="90">
        <v>32</v>
      </c>
      <c r="AO120" s="59">
        <v>76</v>
      </c>
      <c r="AP120" s="90">
        <v>30</v>
      </c>
      <c r="AQ120" s="90">
        <v>21</v>
      </c>
      <c r="AR120" s="90">
        <v>37</v>
      </c>
      <c r="AS120" s="59">
        <v>88</v>
      </c>
      <c r="AT120" s="90">
        <v>28</v>
      </c>
      <c r="AU120" s="90">
        <v>23</v>
      </c>
      <c r="AV120" s="90">
        <v>40</v>
      </c>
      <c r="AW120" s="59">
        <v>91</v>
      </c>
      <c r="AX120" s="90">
        <v>28</v>
      </c>
      <c r="AY120" s="90">
        <v>20</v>
      </c>
      <c r="AZ120" s="90">
        <v>39</v>
      </c>
      <c r="BA120" s="59">
        <v>87</v>
      </c>
      <c r="BB120" s="90">
        <v>131</v>
      </c>
      <c r="BC120" s="90">
        <v>79</v>
      </c>
      <c r="BD120" s="90">
        <v>173</v>
      </c>
      <c r="BE120" s="59">
        <v>383</v>
      </c>
      <c r="BF120" s="60">
        <f t="shared" si="8"/>
        <v>2247</v>
      </c>
      <c r="BG120" s="99">
        <f t="shared" si="9"/>
        <v>706</v>
      </c>
      <c r="BH120" s="99">
        <f t="shared" si="10"/>
        <v>543</v>
      </c>
      <c r="BI120" s="99">
        <f t="shared" si="11"/>
        <v>998</v>
      </c>
      <c r="BJ120" s="99">
        <f t="shared" si="12"/>
        <v>2247</v>
      </c>
    </row>
    <row r="121" spans="1:62" s="27" customFormat="1" ht="16.05" customHeight="1" x14ac:dyDescent="0.3">
      <c r="A121" s="15">
        <v>115</v>
      </c>
      <c r="B121" s="131" t="s">
        <v>394</v>
      </c>
      <c r="C121" s="15" t="s">
        <v>460</v>
      </c>
      <c r="D121" s="15" t="s">
        <v>403</v>
      </c>
      <c r="E121" s="15" t="s">
        <v>396</v>
      </c>
      <c r="F121" s="15">
        <v>3.3</v>
      </c>
      <c r="G121" s="88" t="s">
        <v>397</v>
      </c>
      <c r="H121" s="88" t="s">
        <v>51</v>
      </c>
      <c r="I121" s="99">
        <v>349</v>
      </c>
      <c r="J121" s="90">
        <v>8</v>
      </c>
      <c r="K121" s="90">
        <v>7</v>
      </c>
      <c r="L121" s="90">
        <v>15</v>
      </c>
      <c r="M121" s="59">
        <v>30</v>
      </c>
      <c r="N121" s="90">
        <v>9</v>
      </c>
      <c r="O121" s="90">
        <v>6</v>
      </c>
      <c r="P121" s="90">
        <v>11</v>
      </c>
      <c r="Q121" s="59">
        <v>26</v>
      </c>
      <c r="R121" s="90">
        <v>10</v>
      </c>
      <c r="S121" s="90">
        <v>8</v>
      </c>
      <c r="T121" s="90">
        <v>13</v>
      </c>
      <c r="U121" s="59">
        <v>31</v>
      </c>
      <c r="V121" s="90">
        <v>10</v>
      </c>
      <c r="W121" s="90">
        <v>6</v>
      </c>
      <c r="X121" s="90">
        <v>13</v>
      </c>
      <c r="Y121" s="59">
        <v>29</v>
      </c>
      <c r="Z121" s="90">
        <v>9</v>
      </c>
      <c r="AA121" s="90">
        <v>7</v>
      </c>
      <c r="AB121" s="90">
        <v>13</v>
      </c>
      <c r="AC121" s="59">
        <v>29</v>
      </c>
      <c r="AD121" s="90">
        <v>9</v>
      </c>
      <c r="AE121" s="90">
        <v>7</v>
      </c>
      <c r="AF121" s="90">
        <v>13</v>
      </c>
      <c r="AG121" s="59">
        <v>29</v>
      </c>
      <c r="AH121" s="90">
        <v>10</v>
      </c>
      <c r="AI121" s="90">
        <v>7</v>
      </c>
      <c r="AJ121" s="90">
        <v>12</v>
      </c>
      <c r="AK121" s="59">
        <v>29</v>
      </c>
      <c r="AL121" s="90">
        <v>9</v>
      </c>
      <c r="AM121" s="90">
        <v>7</v>
      </c>
      <c r="AN121" s="90">
        <v>14</v>
      </c>
      <c r="AO121" s="59">
        <v>30</v>
      </c>
      <c r="AP121" s="90">
        <v>9</v>
      </c>
      <c r="AQ121" s="90">
        <v>7</v>
      </c>
      <c r="AR121" s="90">
        <v>12</v>
      </c>
      <c r="AS121" s="59">
        <v>28</v>
      </c>
      <c r="AT121" s="90">
        <v>10</v>
      </c>
      <c r="AU121" s="90">
        <v>7</v>
      </c>
      <c r="AV121" s="90">
        <v>13</v>
      </c>
      <c r="AW121" s="59">
        <v>30</v>
      </c>
      <c r="AX121" s="90">
        <v>9</v>
      </c>
      <c r="AY121" s="90">
        <v>7</v>
      </c>
      <c r="AZ121" s="90">
        <v>13</v>
      </c>
      <c r="BA121" s="59">
        <v>29</v>
      </c>
      <c r="BB121" s="90">
        <v>9</v>
      </c>
      <c r="BC121" s="90">
        <v>6</v>
      </c>
      <c r="BD121" s="90">
        <v>14</v>
      </c>
      <c r="BE121" s="59">
        <v>29</v>
      </c>
      <c r="BF121" s="60">
        <f t="shared" si="8"/>
        <v>349</v>
      </c>
      <c r="BG121" s="99">
        <f t="shared" si="9"/>
        <v>111</v>
      </c>
      <c r="BH121" s="99">
        <f t="shared" si="10"/>
        <v>82</v>
      </c>
      <c r="BI121" s="99">
        <f t="shared" si="11"/>
        <v>156</v>
      </c>
      <c r="BJ121" s="99">
        <f t="shared" si="12"/>
        <v>349</v>
      </c>
    </row>
    <row r="122" spans="1:62" s="27" customFormat="1" ht="16.05" customHeight="1" x14ac:dyDescent="0.3">
      <c r="A122" s="15">
        <v>116</v>
      </c>
      <c r="B122" s="131" t="s">
        <v>394</v>
      </c>
      <c r="C122" s="15" t="s">
        <v>410</v>
      </c>
      <c r="D122" s="15" t="s">
        <v>330</v>
      </c>
      <c r="E122" s="15" t="s">
        <v>396</v>
      </c>
      <c r="F122" s="15">
        <v>5</v>
      </c>
      <c r="G122" s="88" t="s">
        <v>397</v>
      </c>
      <c r="H122" s="88" t="s">
        <v>50</v>
      </c>
      <c r="I122" s="99">
        <v>4016</v>
      </c>
      <c r="J122" s="90">
        <v>75</v>
      </c>
      <c r="K122" s="90">
        <v>65</v>
      </c>
      <c r="L122" s="90">
        <v>137</v>
      </c>
      <c r="M122" s="59">
        <v>277</v>
      </c>
      <c r="N122" s="90">
        <v>68</v>
      </c>
      <c r="O122" s="90">
        <v>53</v>
      </c>
      <c r="P122" s="90">
        <v>101</v>
      </c>
      <c r="Q122" s="59">
        <v>222</v>
      </c>
      <c r="R122" s="90">
        <v>78</v>
      </c>
      <c r="S122" s="90">
        <v>56</v>
      </c>
      <c r="T122" s="90">
        <v>92</v>
      </c>
      <c r="U122" s="59">
        <v>226</v>
      </c>
      <c r="V122" s="90">
        <v>64</v>
      </c>
      <c r="W122" s="90">
        <v>46</v>
      </c>
      <c r="X122" s="90">
        <v>88</v>
      </c>
      <c r="Y122" s="59">
        <v>198</v>
      </c>
      <c r="Z122" s="90">
        <v>271</v>
      </c>
      <c r="AA122" s="90">
        <v>268</v>
      </c>
      <c r="AB122" s="90">
        <v>292</v>
      </c>
      <c r="AC122" s="59">
        <v>831</v>
      </c>
      <c r="AD122" s="90">
        <v>40</v>
      </c>
      <c r="AE122" s="90">
        <v>27</v>
      </c>
      <c r="AF122" s="90">
        <v>48</v>
      </c>
      <c r="AG122" s="59">
        <v>115</v>
      </c>
      <c r="AH122" s="90">
        <v>149</v>
      </c>
      <c r="AI122" s="90">
        <v>122</v>
      </c>
      <c r="AJ122" s="90">
        <v>214</v>
      </c>
      <c r="AK122" s="59">
        <v>485</v>
      </c>
      <c r="AL122" s="90">
        <v>99</v>
      </c>
      <c r="AM122" s="90">
        <v>68</v>
      </c>
      <c r="AN122" s="90">
        <v>136</v>
      </c>
      <c r="AO122" s="59">
        <v>303</v>
      </c>
      <c r="AP122" s="90">
        <v>61</v>
      </c>
      <c r="AQ122" s="90">
        <v>48</v>
      </c>
      <c r="AR122" s="90">
        <v>78</v>
      </c>
      <c r="AS122" s="59">
        <v>187</v>
      </c>
      <c r="AT122" s="90">
        <v>71</v>
      </c>
      <c r="AU122" s="90">
        <v>62</v>
      </c>
      <c r="AV122" s="90">
        <v>99</v>
      </c>
      <c r="AW122" s="59">
        <v>232</v>
      </c>
      <c r="AX122" s="90">
        <v>142</v>
      </c>
      <c r="AY122" s="90">
        <v>98</v>
      </c>
      <c r="AZ122" s="90">
        <v>190</v>
      </c>
      <c r="BA122" s="59">
        <v>430</v>
      </c>
      <c r="BB122" s="90">
        <v>165</v>
      </c>
      <c r="BC122" s="90">
        <v>112</v>
      </c>
      <c r="BD122" s="90">
        <v>233</v>
      </c>
      <c r="BE122" s="59">
        <v>510</v>
      </c>
      <c r="BF122" s="60">
        <f t="shared" si="8"/>
        <v>4016</v>
      </c>
      <c r="BG122" s="99">
        <f t="shared" si="9"/>
        <v>1283</v>
      </c>
      <c r="BH122" s="99">
        <f t="shared" si="10"/>
        <v>1025</v>
      </c>
      <c r="BI122" s="99">
        <f t="shared" si="11"/>
        <v>1708</v>
      </c>
      <c r="BJ122" s="99">
        <f t="shared" si="12"/>
        <v>4016</v>
      </c>
    </row>
    <row r="123" spans="1:62" s="27" customFormat="1" ht="16.05" customHeight="1" x14ac:dyDescent="0.3">
      <c r="A123" s="15">
        <v>117</v>
      </c>
      <c r="B123" s="131" t="s">
        <v>394</v>
      </c>
      <c r="C123" s="15" t="s">
        <v>461</v>
      </c>
      <c r="D123" s="15" t="s">
        <v>403</v>
      </c>
      <c r="E123" s="15" t="s">
        <v>396</v>
      </c>
      <c r="F123" s="15">
        <v>5</v>
      </c>
      <c r="G123" s="88" t="s">
        <v>397</v>
      </c>
      <c r="H123" s="88" t="s">
        <v>51</v>
      </c>
      <c r="I123" s="99">
        <v>5143</v>
      </c>
      <c r="J123" s="90">
        <v>120</v>
      </c>
      <c r="K123" s="90">
        <v>103</v>
      </c>
      <c r="L123" s="90">
        <v>214</v>
      </c>
      <c r="M123" s="59">
        <v>437</v>
      </c>
      <c r="N123" s="90">
        <v>109</v>
      </c>
      <c r="O123" s="90">
        <v>82</v>
      </c>
      <c r="P123" s="90">
        <v>144</v>
      </c>
      <c r="Q123" s="59">
        <v>335</v>
      </c>
      <c r="R123" s="90">
        <v>123</v>
      </c>
      <c r="S123" s="90">
        <v>89</v>
      </c>
      <c r="T123" s="90">
        <v>156</v>
      </c>
      <c r="U123" s="59">
        <v>368</v>
      </c>
      <c r="V123" s="90">
        <v>110</v>
      </c>
      <c r="W123" s="90">
        <v>82</v>
      </c>
      <c r="X123" s="90">
        <v>157</v>
      </c>
      <c r="Y123" s="59">
        <v>349</v>
      </c>
      <c r="Z123" s="90">
        <v>108</v>
      </c>
      <c r="AA123" s="90">
        <v>80</v>
      </c>
      <c r="AB123" s="90">
        <v>165</v>
      </c>
      <c r="AC123" s="59">
        <v>353</v>
      </c>
      <c r="AD123" s="90">
        <v>102</v>
      </c>
      <c r="AE123" s="90">
        <v>76</v>
      </c>
      <c r="AF123" s="90">
        <v>147</v>
      </c>
      <c r="AG123" s="59">
        <v>325</v>
      </c>
      <c r="AH123" s="90">
        <v>252</v>
      </c>
      <c r="AI123" s="90">
        <v>207</v>
      </c>
      <c r="AJ123" s="90">
        <v>335</v>
      </c>
      <c r="AK123" s="59">
        <v>794</v>
      </c>
      <c r="AL123" s="90">
        <v>131</v>
      </c>
      <c r="AM123" s="90">
        <v>87</v>
      </c>
      <c r="AN123" s="90">
        <v>188</v>
      </c>
      <c r="AO123" s="59">
        <v>406</v>
      </c>
      <c r="AP123" s="90">
        <v>109</v>
      </c>
      <c r="AQ123" s="90">
        <v>79</v>
      </c>
      <c r="AR123" s="90">
        <v>141</v>
      </c>
      <c r="AS123" s="59">
        <v>329</v>
      </c>
      <c r="AT123" s="90">
        <v>112</v>
      </c>
      <c r="AU123" s="90">
        <v>94</v>
      </c>
      <c r="AV123" s="90">
        <v>168</v>
      </c>
      <c r="AW123" s="59">
        <v>374</v>
      </c>
      <c r="AX123" s="90">
        <v>167</v>
      </c>
      <c r="AY123" s="90">
        <v>121</v>
      </c>
      <c r="AZ123" s="90">
        <v>232</v>
      </c>
      <c r="BA123" s="59">
        <v>520</v>
      </c>
      <c r="BB123" s="90">
        <v>179</v>
      </c>
      <c r="BC123" s="90">
        <v>118</v>
      </c>
      <c r="BD123" s="90">
        <v>256</v>
      </c>
      <c r="BE123" s="59">
        <v>553</v>
      </c>
      <c r="BF123" s="60">
        <f t="shared" si="8"/>
        <v>5143</v>
      </c>
      <c r="BG123" s="99">
        <f t="shared" si="9"/>
        <v>1622</v>
      </c>
      <c r="BH123" s="99">
        <f t="shared" si="10"/>
        <v>1218</v>
      </c>
      <c r="BI123" s="99">
        <f t="shared" si="11"/>
        <v>2303</v>
      </c>
      <c r="BJ123" s="99">
        <f t="shared" si="12"/>
        <v>5143</v>
      </c>
    </row>
    <row r="124" spans="1:62" s="27" customFormat="1" ht="16.05" customHeight="1" x14ac:dyDescent="0.3">
      <c r="A124" s="15">
        <v>118</v>
      </c>
      <c r="B124" s="131" t="s">
        <v>394</v>
      </c>
      <c r="C124" s="15" t="s">
        <v>416</v>
      </c>
      <c r="D124" s="15" t="s">
        <v>403</v>
      </c>
      <c r="E124" s="15" t="s">
        <v>396</v>
      </c>
      <c r="F124" s="15">
        <v>5</v>
      </c>
      <c r="G124" s="88" t="s">
        <v>397</v>
      </c>
      <c r="H124" s="88" t="s">
        <v>50</v>
      </c>
      <c r="I124" s="99">
        <v>15732</v>
      </c>
      <c r="J124" s="90">
        <v>231</v>
      </c>
      <c r="K124" s="90">
        <v>202</v>
      </c>
      <c r="L124" s="90">
        <v>413</v>
      </c>
      <c r="M124" s="59">
        <v>846</v>
      </c>
      <c r="N124" s="90">
        <v>68</v>
      </c>
      <c r="O124" s="90">
        <v>51</v>
      </c>
      <c r="P124" s="90">
        <v>99</v>
      </c>
      <c r="Q124" s="59">
        <v>218</v>
      </c>
      <c r="R124" s="90">
        <v>576</v>
      </c>
      <c r="S124" s="90">
        <v>412</v>
      </c>
      <c r="T124" s="90">
        <v>711</v>
      </c>
      <c r="U124" s="59">
        <v>1699</v>
      </c>
      <c r="V124" s="90">
        <v>532</v>
      </c>
      <c r="W124" s="90">
        <v>390</v>
      </c>
      <c r="X124" s="90">
        <v>739</v>
      </c>
      <c r="Y124" s="59">
        <v>1661</v>
      </c>
      <c r="Z124" s="90">
        <v>532</v>
      </c>
      <c r="AA124" s="90">
        <v>390</v>
      </c>
      <c r="AB124" s="90">
        <v>794</v>
      </c>
      <c r="AC124" s="59">
        <v>1716</v>
      </c>
      <c r="AD124" s="90">
        <v>528</v>
      </c>
      <c r="AE124" s="90">
        <v>387</v>
      </c>
      <c r="AF124" s="90">
        <v>733</v>
      </c>
      <c r="AG124" s="59">
        <v>1648</v>
      </c>
      <c r="AH124" s="90">
        <v>553</v>
      </c>
      <c r="AI124" s="90">
        <v>435</v>
      </c>
      <c r="AJ124" s="90">
        <v>715</v>
      </c>
      <c r="AK124" s="59">
        <v>1703</v>
      </c>
      <c r="AL124" s="90">
        <v>548</v>
      </c>
      <c r="AM124" s="90">
        <v>394</v>
      </c>
      <c r="AN124" s="90">
        <v>745</v>
      </c>
      <c r="AO124" s="59">
        <v>1687</v>
      </c>
      <c r="AP124" s="90">
        <v>540</v>
      </c>
      <c r="AQ124" s="90">
        <v>389</v>
      </c>
      <c r="AR124" s="90">
        <v>680</v>
      </c>
      <c r="AS124" s="59">
        <v>1609</v>
      </c>
      <c r="AT124" s="90">
        <v>386</v>
      </c>
      <c r="AU124" s="90">
        <v>324</v>
      </c>
      <c r="AV124" s="90">
        <v>581</v>
      </c>
      <c r="AW124" s="59">
        <v>1291</v>
      </c>
      <c r="AX124" s="90">
        <v>260</v>
      </c>
      <c r="AY124" s="90">
        <v>190</v>
      </c>
      <c r="AZ124" s="90">
        <v>362</v>
      </c>
      <c r="BA124" s="59">
        <v>812</v>
      </c>
      <c r="BB124" s="90">
        <v>275</v>
      </c>
      <c r="BC124" s="90">
        <v>176</v>
      </c>
      <c r="BD124" s="90">
        <v>391</v>
      </c>
      <c r="BE124" s="59">
        <v>842</v>
      </c>
      <c r="BF124" s="60">
        <f t="shared" si="8"/>
        <v>15732</v>
      </c>
      <c r="BG124" s="99">
        <f t="shared" si="9"/>
        <v>5029</v>
      </c>
      <c r="BH124" s="99">
        <f t="shared" si="10"/>
        <v>3740</v>
      </c>
      <c r="BI124" s="99">
        <f t="shared" si="11"/>
        <v>6963</v>
      </c>
      <c r="BJ124" s="99">
        <f t="shared" si="12"/>
        <v>15732</v>
      </c>
    </row>
    <row r="125" spans="1:62" s="27" customFormat="1" ht="16.05" customHeight="1" x14ac:dyDescent="0.3">
      <c r="A125" s="15">
        <v>119</v>
      </c>
      <c r="B125" s="131" t="s">
        <v>394</v>
      </c>
      <c r="C125" s="15" t="s">
        <v>419</v>
      </c>
      <c r="D125" s="15" t="s">
        <v>330</v>
      </c>
      <c r="E125" s="15" t="s">
        <v>396</v>
      </c>
      <c r="F125" s="15">
        <v>3.3</v>
      </c>
      <c r="G125" s="88" t="s">
        <v>397</v>
      </c>
      <c r="H125" s="88" t="s">
        <v>51</v>
      </c>
      <c r="I125" s="99">
        <v>2342</v>
      </c>
      <c r="J125" s="90">
        <v>63</v>
      </c>
      <c r="K125" s="90">
        <v>65</v>
      </c>
      <c r="L125" s="90">
        <v>113</v>
      </c>
      <c r="M125" s="59">
        <v>241</v>
      </c>
      <c r="N125" s="90">
        <v>57</v>
      </c>
      <c r="O125" s="90">
        <v>45</v>
      </c>
      <c r="P125" s="90">
        <v>76</v>
      </c>
      <c r="Q125" s="59">
        <v>178</v>
      </c>
      <c r="R125" s="90">
        <v>64</v>
      </c>
      <c r="S125" s="90">
        <v>46</v>
      </c>
      <c r="T125" s="90">
        <v>74</v>
      </c>
      <c r="U125" s="59">
        <v>184</v>
      </c>
      <c r="V125" s="90">
        <v>63</v>
      </c>
      <c r="W125" s="90">
        <v>44</v>
      </c>
      <c r="X125" s="90">
        <v>84</v>
      </c>
      <c r="Y125" s="59">
        <v>191</v>
      </c>
      <c r="Z125" s="90">
        <v>64</v>
      </c>
      <c r="AA125" s="90">
        <v>49</v>
      </c>
      <c r="AB125" s="90">
        <v>89</v>
      </c>
      <c r="AC125" s="59">
        <v>202</v>
      </c>
      <c r="AD125" s="90">
        <v>60</v>
      </c>
      <c r="AE125" s="90">
        <v>43</v>
      </c>
      <c r="AF125" s="90">
        <v>82</v>
      </c>
      <c r="AG125" s="59">
        <v>185</v>
      </c>
      <c r="AH125" s="90">
        <v>64</v>
      </c>
      <c r="AI125" s="90">
        <v>49</v>
      </c>
      <c r="AJ125" s="90">
        <v>80</v>
      </c>
      <c r="AK125" s="59">
        <v>193</v>
      </c>
      <c r="AL125" s="90">
        <v>64</v>
      </c>
      <c r="AM125" s="90">
        <v>49</v>
      </c>
      <c r="AN125" s="90">
        <v>80</v>
      </c>
      <c r="AO125" s="59">
        <v>193</v>
      </c>
      <c r="AP125" s="90">
        <v>61</v>
      </c>
      <c r="AQ125" s="90">
        <v>45</v>
      </c>
      <c r="AR125" s="90">
        <v>76</v>
      </c>
      <c r="AS125" s="59">
        <v>182</v>
      </c>
      <c r="AT125" s="90">
        <v>59</v>
      </c>
      <c r="AU125" s="90">
        <v>51</v>
      </c>
      <c r="AV125" s="90">
        <v>82</v>
      </c>
      <c r="AW125" s="59">
        <v>192</v>
      </c>
      <c r="AX125" s="90">
        <v>69</v>
      </c>
      <c r="AY125" s="90">
        <v>45</v>
      </c>
      <c r="AZ125" s="90">
        <v>101</v>
      </c>
      <c r="BA125" s="59">
        <v>215</v>
      </c>
      <c r="BB125" s="90">
        <v>63</v>
      </c>
      <c r="BC125" s="90">
        <v>40</v>
      </c>
      <c r="BD125" s="90">
        <v>83</v>
      </c>
      <c r="BE125" s="59">
        <v>186</v>
      </c>
      <c r="BF125" s="60">
        <f t="shared" si="8"/>
        <v>2342</v>
      </c>
      <c r="BG125" s="99">
        <f t="shared" si="9"/>
        <v>751</v>
      </c>
      <c r="BH125" s="99">
        <f t="shared" si="10"/>
        <v>571</v>
      </c>
      <c r="BI125" s="99">
        <f t="shared" si="11"/>
        <v>1020</v>
      </c>
      <c r="BJ125" s="99">
        <f t="shared" si="12"/>
        <v>2342</v>
      </c>
    </row>
    <row r="126" spans="1:62" s="27" customFormat="1" ht="16.05" customHeight="1" x14ac:dyDescent="0.3">
      <c r="A126" s="15">
        <v>120</v>
      </c>
      <c r="B126" s="131" t="s">
        <v>394</v>
      </c>
      <c r="C126" s="15" t="s">
        <v>458</v>
      </c>
      <c r="D126" s="15" t="s">
        <v>330</v>
      </c>
      <c r="E126" s="15" t="s">
        <v>396</v>
      </c>
      <c r="F126" s="15">
        <v>5</v>
      </c>
      <c r="G126" s="88" t="s">
        <v>397</v>
      </c>
      <c r="H126" s="88" t="s">
        <v>51</v>
      </c>
      <c r="I126" s="99">
        <v>6577</v>
      </c>
      <c r="J126" s="90">
        <v>169</v>
      </c>
      <c r="K126" s="90">
        <v>144</v>
      </c>
      <c r="L126" s="90">
        <v>298</v>
      </c>
      <c r="M126" s="59">
        <v>611</v>
      </c>
      <c r="N126" s="90">
        <v>179</v>
      </c>
      <c r="O126" s="90">
        <v>134</v>
      </c>
      <c r="P126" s="90">
        <v>237</v>
      </c>
      <c r="Q126" s="59">
        <v>550</v>
      </c>
      <c r="R126" s="90">
        <v>200</v>
      </c>
      <c r="S126" s="90">
        <v>145</v>
      </c>
      <c r="T126" s="90">
        <v>254</v>
      </c>
      <c r="U126" s="59">
        <v>599</v>
      </c>
      <c r="V126" s="90">
        <v>179</v>
      </c>
      <c r="W126" s="90">
        <v>133</v>
      </c>
      <c r="X126" s="90">
        <v>254</v>
      </c>
      <c r="Y126" s="59">
        <v>566</v>
      </c>
      <c r="Z126" s="90">
        <v>165</v>
      </c>
      <c r="AA126" s="90">
        <v>124</v>
      </c>
      <c r="AB126" s="90">
        <v>256</v>
      </c>
      <c r="AC126" s="59">
        <v>545</v>
      </c>
      <c r="AD126" s="90">
        <v>165</v>
      </c>
      <c r="AE126" s="90">
        <v>119</v>
      </c>
      <c r="AF126" s="90">
        <v>226</v>
      </c>
      <c r="AG126" s="59">
        <v>510</v>
      </c>
      <c r="AH126" s="90">
        <v>171</v>
      </c>
      <c r="AI126" s="90">
        <v>129</v>
      </c>
      <c r="AJ126" s="90">
        <v>226</v>
      </c>
      <c r="AK126" s="59">
        <v>526</v>
      </c>
      <c r="AL126" s="90">
        <v>171</v>
      </c>
      <c r="AM126" s="90">
        <v>129</v>
      </c>
      <c r="AN126" s="90">
        <v>226</v>
      </c>
      <c r="AO126" s="59">
        <v>526</v>
      </c>
      <c r="AP126" s="90">
        <v>192</v>
      </c>
      <c r="AQ126" s="90">
        <v>187</v>
      </c>
      <c r="AR126" s="90">
        <v>175</v>
      </c>
      <c r="AS126" s="59">
        <v>554</v>
      </c>
      <c r="AT126" s="90">
        <v>166</v>
      </c>
      <c r="AU126" s="90">
        <v>133</v>
      </c>
      <c r="AV126" s="90">
        <v>237</v>
      </c>
      <c r="AW126" s="59">
        <v>536</v>
      </c>
      <c r="AX126" s="90">
        <v>166</v>
      </c>
      <c r="AY126" s="90">
        <v>122</v>
      </c>
      <c r="AZ126" s="90">
        <v>231</v>
      </c>
      <c r="BA126" s="59">
        <v>519</v>
      </c>
      <c r="BB126" s="90">
        <v>174</v>
      </c>
      <c r="BC126" s="90">
        <v>114</v>
      </c>
      <c r="BD126" s="90">
        <v>247</v>
      </c>
      <c r="BE126" s="59">
        <v>535</v>
      </c>
      <c r="BF126" s="60">
        <f t="shared" si="8"/>
        <v>6577</v>
      </c>
      <c r="BG126" s="99">
        <f t="shared" si="9"/>
        <v>2097</v>
      </c>
      <c r="BH126" s="99">
        <f t="shared" si="10"/>
        <v>1613</v>
      </c>
      <c r="BI126" s="99">
        <f t="shared" si="11"/>
        <v>2867</v>
      </c>
      <c r="BJ126" s="99">
        <f t="shared" si="12"/>
        <v>6577</v>
      </c>
    </row>
    <row r="127" spans="1:62" s="27" customFormat="1" ht="16.05" customHeight="1" x14ac:dyDescent="0.3">
      <c r="A127" s="15">
        <v>121</v>
      </c>
      <c r="B127" s="131" t="s">
        <v>394</v>
      </c>
      <c r="C127" s="15" t="s">
        <v>429</v>
      </c>
      <c r="D127" s="15" t="s">
        <v>403</v>
      </c>
      <c r="E127" s="15" t="s">
        <v>396</v>
      </c>
      <c r="F127" s="15">
        <v>5</v>
      </c>
      <c r="G127" s="88" t="s">
        <v>397</v>
      </c>
      <c r="H127" s="88" t="s">
        <v>50</v>
      </c>
      <c r="I127" s="99">
        <v>5731</v>
      </c>
      <c r="J127" s="90">
        <v>139</v>
      </c>
      <c r="K127" s="90">
        <v>75</v>
      </c>
      <c r="L127" s="90">
        <v>188</v>
      </c>
      <c r="M127" s="59">
        <v>402</v>
      </c>
      <c r="N127" s="90">
        <v>153</v>
      </c>
      <c r="O127" s="90">
        <v>72</v>
      </c>
      <c r="P127" s="90">
        <v>158</v>
      </c>
      <c r="Q127" s="59">
        <v>383</v>
      </c>
      <c r="R127" s="90">
        <v>182</v>
      </c>
      <c r="S127" s="90">
        <v>86</v>
      </c>
      <c r="T127" s="90">
        <v>170</v>
      </c>
      <c r="U127" s="59">
        <v>438</v>
      </c>
      <c r="V127" s="90">
        <v>55</v>
      </c>
      <c r="W127" s="90">
        <v>54</v>
      </c>
      <c r="X127" s="90">
        <v>55</v>
      </c>
      <c r="Y127" s="59">
        <v>164</v>
      </c>
      <c r="Z127" s="90">
        <v>325</v>
      </c>
      <c r="AA127" s="90">
        <v>135</v>
      </c>
      <c r="AB127" s="90">
        <v>235</v>
      </c>
      <c r="AC127" s="59">
        <v>695</v>
      </c>
      <c r="AD127" s="90">
        <v>232</v>
      </c>
      <c r="AE127" s="90">
        <v>108</v>
      </c>
      <c r="AF127" s="90">
        <v>187</v>
      </c>
      <c r="AG127" s="59">
        <v>527</v>
      </c>
      <c r="AH127" s="90">
        <v>261</v>
      </c>
      <c r="AI127" s="90">
        <v>130</v>
      </c>
      <c r="AJ127" s="90">
        <v>183</v>
      </c>
      <c r="AK127" s="59">
        <v>574</v>
      </c>
      <c r="AL127" s="90">
        <v>245</v>
      </c>
      <c r="AM127" s="90">
        <v>134</v>
      </c>
      <c r="AN127" s="90">
        <v>215</v>
      </c>
      <c r="AO127" s="59">
        <v>594</v>
      </c>
      <c r="AP127" s="90">
        <v>229</v>
      </c>
      <c r="AQ127" s="90">
        <v>125</v>
      </c>
      <c r="AR127" s="90">
        <v>187</v>
      </c>
      <c r="AS127" s="59">
        <v>541</v>
      </c>
      <c r="AT127" s="90">
        <v>277</v>
      </c>
      <c r="AU127" s="90">
        <v>96</v>
      </c>
      <c r="AV127" s="90">
        <v>182</v>
      </c>
      <c r="AW127" s="59">
        <v>555</v>
      </c>
      <c r="AX127" s="90">
        <v>172</v>
      </c>
      <c r="AY127" s="90">
        <v>70</v>
      </c>
      <c r="AZ127" s="90">
        <v>164</v>
      </c>
      <c r="BA127" s="59">
        <v>406</v>
      </c>
      <c r="BB127" s="90">
        <v>214</v>
      </c>
      <c r="BC127" s="90">
        <v>61</v>
      </c>
      <c r="BD127" s="90">
        <v>177</v>
      </c>
      <c r="BE127" s="59">
        <v>452</v>
      </c>
      <c r="BF127" s="60">
        <f t="shared" si="8"/>
        <v>5731</v>
      </c>
      <c r="BG127" s="99">
        <f t="shared" si="9"/>
        <v>2484</v>
      </c>
      <c r="BH127" s="99">
        <f t="shared" si="10"/>
        <v>1146</v>
      </c>
      <c r="BI127" s="99">
        <f t="shared" si="11"/>
        <v>2101</v>
      </c>
      <c r="BJ127" s="99">
        <f t="shared" si="12"/>
        <v>5731</v>
      </c>
    </row>
    <row r="128" spans="1:62" s="27" customFormat="1" ht="16.05" customHeight="1" x14ac:dyDescent="0.3">
      <c r="A128" s="15">
        <v>122</v>
      </c>
      <c r="B128" s="131" t="s">
        <v>394</v>
      </c>
      <c r="C128" s="15" t="s">
        <v>462</v>
      </c>
      <c r="D128" s="15" t="s">
        <v>330</v>
      </c>
      <c r="E128" s="15" t="s">
        <v>396</v>
      </c>
      <c r="F128" s="15">
        <v>5</v>
      </c>
      <c r="G128" s="88" t="s">
        <v>397</v>
      </c>
      <c r="H128" s="88" t="s">
        <v>51</v>
      </c>
      <c r="I128" s="99">
        <v>376</v>
      </c>
      <c r="J128" s="90">
        <v>31</v>
      </c>
      <c r="K128" s="90">
        <v>39</v>
      </c>
      <c r="L128" s="90">
        <v>61</v>
      </c>
      <c r="M128" s="59">
        <v>131</v>
      </c>
      <c r="N128" s="90">
        <v>3</v>
      </c>
      <c r="O128" s="90">
        <v>2</v>
      </c>
      <c r="P128" s="90">
        <v>3</v>
      </c>
      <c r="Q128" s="59">
        <v>8</v>
      </c>
      <c r="R128" s="90">
        <v>6</v>
      </c>
      <c r="S128" s="90">
        <v>4</v>
      </c>
      <c r="T128" s="90">
        <v>5</v>
      </c>
      <c r="U128" s="59">
        <v>15</v>
      </c>
      <c r="V128" s="90">
        <v>11</v>
      </c>
      <c r="W128" s="90">
        <v>9</v>
      </c>
      <c r="X128" s="90">
        <v>15</v>
      </c>
      <c r="Y128" s="59">
        <v>35</v>
      </c>
      <c r="Z128" s="90">
        <v>10</v>
      </c>
      <c r="AA128" s="90">
        <v>10</v>
      </c>
      <c r="AB128" s="90">
        <v>13</v>
      </c>
      <c r="AC128" s="59">
        <v>33</v>
      </c>
      <c r="AD128" s="90">
        <v>9</v>
      </c>
      <c r="AE128" s="90">
        <v>7</v>
      </c>
      <c r="AF128" s="90">
        <v>12</v>
      </c>
      <c r="AG128" s="59">
        <v>28</v>
      </c>
      <c r="AH128" s="90">
        <v>4</v>
      </c>
      <c r="AI128" s="90">
        <v>5</v>
      </c>
      <c r="AJ128" s="90">
        <v>4</v>
      </c>
      <c r="AK128" s="59">
        <v>13</v>
      </c>
      <c r="AL128" s="90">
        <v>5</v>
      </c>
      <c r="AM128" s="90">
        <v>3</v>
      </c>
      <c r="AN128" s="90">
        <v>4</v>
      </c>
      <c r="AO128" s="59">
        <v>12</v>
      </c>
      <c r="AP128" s="90">
        <v>6</v>
      </c>
      <c r="AQ128" s="90">
        <v>5</v>
      </c>
      <c r="AR128" s="90">
        <v>9</v>
      </c>
      <c r="AS128" s="59">
        <v>20</v>
      </c>
      <c r="AT128" s="90">
        <v>6</v>
      </c>
      <c r="AU128" s="90">
        <v>8</v>
      </c>
      <c r="AV128" s="90">
        <v>8</v>
      </c>
      <c r="AW128" s="59">
        <v>22</v>
      </c>
      <c r="AX128" s="90">
        <v>12</v>
      </c>
      <c r="AY128" s="90">
        <v>7</v>
      </c>
      <c r="AZ128" s="90">
        <v>16</v>
      </c>
      <c r="BA128" s="59">
        <v>35</v>
      </c>
      <c r="BB128" s="90">
        <v>9</v>
      </c>
      <c r="BC128" s="90">
        <v>6</v>
      </c>
      <c r="BD128" s="90">
        <v>9</v>
      </c>
      <c r="BE128" s="59">
        <v>24</v>
      </c>
      <c r="BF128" s="60">
        <f t="shared" si="8"/>
        <v>376</v>
      </c>
      <c r="BG128" s="99">
        <f t="shared" si="9"/>
        <v>112</v>
      </c>
      <c r="BH128" s="99">
        <f t="shared" si="10"/>
        <v>105</v>
      </c>
      <c r="BI128" s="99">
        <f t="shared" si="11"/>
        <v>159</v>
      </c>
      <c r="BJ128" s="99">
        <f t="shared" si="12"/>
        <v>376</v>
      </c>
    </row>
    <row r="129" spans="1:62" s="27" customFormat="1" ht="16.05" customHeight="1" x14ac:dyDescent="0.3">
      <c r="A129" s="15">
        <v>123</v>
      </c>
      <c r="B129" s="131" t="s">
        <v>394</v>
      </c>
      <c r="C129" s="15" t="s">
        <v>395</v>
      </c>
      <c r="D129" s="15" t="s">
        <v>330</v>
      </c>
      <c r="E129" s="15" t="s">
        <v>396</v>
      </c>
      <c r="F129" s="15">
        <v>5</v>
      </c>
      <c r="G129" s="88" t="s">
        <v>397</v>
      </c>
      <c r="H129" s="88" t="s">
        <v>50</v>
      </c>
      <c r="I129" s="99">
        <v>721</v>
      </c>
      <c r="J129" s="90">
        <v>55</v>
      </c>
      <c r="K129" s="90">
        <v>83</v>
      </c>
      <c r="L129" s="90">
        <v>122</v>
      </c>
      <c r="M129" s="59">
        <v>260</v>
      </c>
      <c r="N129" s="90">
        <v>34</v>
      </c>
      <c r="O129" s="90">
        <v>20</v>
      </c>
      <c r="P129" s="90">
        <v>46</v>
      </c>
      <c r="Q129" s="59">
        <v>100</v>
      </c>
      <c r="R129" s="90">
        <v>18</v>
      </c>
      <c r="S129" s="90">
        <v>9</v>
      </c>
      <c r="T129" s="90">
        <v>14</v>
      </c>
      <c r="U129" s="59">
        <v>41</v>
      </c>
      <c r="V129" s="90">
        <v>15</v>
      </c>
      <c r="W129" s="90">
        <v>10</v>
      </c>
      <c r="X129" s="90">
        <v>15</v>
      </c>
      <c r="Y129" s="59">
        <v>40</v>
      </c>
      <c r="Z129" s="90">
        <v>17</v>
      </c>
      <c r="AA129" s="90">
        <v>18</v>
      </c>
      <c r="AB129" s="90">
        <v>22</v>
      </c>
      <c r="AC129" s="59">
        <v>57</v>
      </c>
      <c r="AD129" s="90">
        <v>13</v>
      </c>
      <c r="AE129" s="90">
        <v>8</v>
      </c>
      <c r="AF129" s="90">
        <v>19</v>
      </c>
      <c r="AG129" s="59">
        <v>40</v>
      </c>
      <c r="AH129" s="90">
        <v>17</v>
      </c>
      <c r="AI129" s="90">
        <v>17</v>
      </c>
      <c r="AJ129" s="90">
        <v>9</v>
      </c>
      <c r="AK129" s="59">
        <v>43</v>
      </c>
      <c r="AL129" s="90">
        <v>9</v>
      </c>
      <c r="AM129" s="90">
        <v>4</v>
      </c>
      <c r="AN129" s="90">
        <v>11</v>
      </c>
      <c r="AO129" s="59">
        <v>24</v>
      </c>
      <c r="AP129" s="90">
        <v>10</v>
      </c>
      <c r="AQ129" s="90">
        <v>6</v>
      </c>
      <c r="AR129" s="90">
        <v>8</v>
      </c>
      <c r="AS129" s="59">
        <v>24</v>
      </c>
      <c r="AT129" s="90">
        <v>11</v>
      </c>
      <c r="AU129" s="90">
        <v>7</v>
      </c>
      <c r="AV129" s="90">
        <v>6</v>
      </c>
      <c r="AW129" s="59">
        <v>24</v>
      </c>
      <c r="AX129" s="90">
        <v>16</v>
      </c>
      <c r="AY129" s="90">
        <v>7</v>
      </c>
      <c r="AZ129" s="90">
        <v>16</v>
      </c>
      <c r="BA129" s="59">
        <v>39</v>
      </c>
      <c r="BB129" s="90">
        <v>14</v>
      </c>
      <c r="BC129" s="90">
        <v>5</v>
      </c>
      <c r="BD129" s="90">
        <v>10</v>
      </c>
      <c r="BE129" s="59">
        <v>29</v>
      </c>
      <c r="BF129" s="60">
        <f t="shared" si="8"/>
        <v>721</v>
      </c>
      <c r="BG129" s="99">
        <f t="shared" si="9"/>
        <v>229</v>
      </c>
      <c r="BH129" s="99">
        <f t="shared" si="10"/>
        <v>194</v>
      </c>
      <c r="BI129" s="99">
        <f t="shared" si="11"/>
        <v>298</v>
      </c>
      <c r="BJ129" s="99">
        <f t="shared" si="12"/>
        <v>721</v>
      </c>
    </row>
    <row r="130" spans="1:62" s="27" customFormat="1" ht="16.05" customHeight="1" x14ac:dyDescent="0.3">
      <c r="A130" s="15">
        <v>124</v>
      </c>
      <c r="B130" s="131" t="s">
        <v>394</v>
      </c>
      <c r="C130" s="15" t="s">
        <v>463</v>
      </c>
      <c r="D130" s="15" t="s">
        <v>330</v>
      </c>
      <c r="E130" s="15" t="s">
        <v>396</v>
      </c>
      <c r="F130" s="15">
        <v>5</v>
      </c>
      <c r="G130" s="88" t="s">
        <v>397</v>
      </c>
      <c r="H130" s="88" t="s">
        <v>51</v>
      </c>
      <c r="I130" s="99">
        <v>6417</v>
      </c>
      <c r="J130" s="90">
        <v>147</v>
      </c>
      <c r="K130" s="90">
        <v>137</v>
      </c>
      <c r="L130" s="90">
        <v>267</v>
      </c>
      <c r="M130" s="59">
        <v>551</v>
      </c>
      <c r="N130" s="90">
        <v>145</v>
      </c>
      <c r="O130" s="90">
        <v>105</v>
      </c>
      <c r="P130" s="90">
        <v>193</v>
      </c>
      <c r="Q130" s="59">
        <v>443</v>
      </c>
      <c r="R130" s="90">
        <v>162</v>
      </c>
      <c r="S130" s="90">
        <v>114</v>
      </c>
      <c r="T130" s="90">
        <v>194</v>
      </c>
      <c r="U130" s="59">
        <v>470</v>
      </c>
      <c r="V130" s="90">
        <v>162</v>
      </c>
      <c r="W130" s="90">
        <v>122</v>
      </c>
      <c r="X130" s="90">
        <v>225</v>
      </c>
      <c r="Y130" s="59">
        <v>509</v>
      </c>
      <c r="Z130" s="90">
        <v>159</v>
      </c>
      <c r="AA130" s="90">
        <v>139</v>
      </c>
      <c r="AB130" s="90">
        <v>244</v>
      </c>
      <c r="AC130" s="59">
        <v>542</v>
      </c>
      <c r="AD130" s="90">
        <v>159</v>
      </c>
      <c r="AE130" s="90">
        <v>127</v>
      </c>
      <c r="AF130" s="90">
        <v>223</v>
      </c>
      <c r="AG130" s="59">
        <v>509</v>
      </c>
      <c r="AH130" s="90">
        <v>196</v>
      </c>
      <c r="AI130" s="90">
        <v>159</v>
      </c>
      <c r="AJ130" s="90">
        <v>240</v>
      </c>
      <c r="AK130" s="59">
        <v>595</v>
      </c>
      <c r="AL130" s="90">
        <v>151</v>
      </c>
      <c r="AM130" s="90">
        <v>102</v>
      </c>
      <c r="AN130" s="90">
        <v>209</v>
      </c>
      <c r="AO130" s="59">
        <v>462</v>
      </c>
      <c r="AP130" s="90">
        <v>118</v>
      </c>
      <c r="AQ130" s="90">
        <v>88</v>
      </c>
      <c r="AR130" s="90">
        <v>143</v>
      </c>
      <c r="AS130" s="59">
        <v>349</v>
      </c>
      <c r="AT130" s="90">
        <v>115</v>
      </c>
      <c r="AU130" s="90">
        <v>104</v>
      </c>
      <c r="AV130" s="90">
        <v>158</v>
      </c>
      <c r="AW130" s="59">
        <v>377</v>
      </c>
      <c r="AX130" s="90">
        <v>307</v>
      </c>
      <c r="AY130" s="90">
        <v>197</v>
      </c>
      <c r="AZ130" s="90">
        <v>392</v>
      </c>
      <c r="BA130" s="59">
        <v>896</v>
      </c>
      <c r="BB130" s="90">
        <v>247</v>
      </c>
      <c r="BC130" s="90">
        <v>149</v>
      </c>
      <c r="BD130" s="90">
        <v>318</v>
      </c>
      <c r="BE130" s="59">
        <v>714</v>
      </c>
      <c r="BF130" s="60">
        <f t="shared" si="8"/>
        <v>6417</v>
      </c>
      <c r="BG130" s="99">
        <f t="shared" si="9"/>
        <v>2068</v>
      </c>
      <c r="BH130" s="99">
        <f t="shared" si="10"/>
        <v>1543</v>
      </c>
      <c r="BI130" s="99">
        <f t="shared" si="11"/>
        <v>2806</v>
      </c>
      <c r="BJ130" s="99">
        <f t="shared" si="12"/>
        <v>6417</v>
      </c>
    </row>
    <row r="131" spans="1:62" s="27" customFormat="1" ht="16.05" customHeight="1" x14ac:dyDescent="0.3">
      <c r="A131" s="15">
        <v>125</v>
      </c>
      <c r="B131" s="131" t="s">
        <v>394</v>
      </c>
      <c r="C131" s="15" t="s">
        <v>464</v>
      </c>
      <c r="D131" s="15" t="s">
        <v>403</v>
      </c>
      <c r="E131" s="15" t="s">
        <v>396</v>
      </c>
      <c r="F131" s="15">
        <v>5</v>
      </c>
      <c r="G131" s="88" t="s">
        <v>397</v>
      </c>
      <c r="H131" s="88" t="s">
        <v>50</v>
      </c>
      <c r="I131" s="99">
        <v>759</v>
      </c>
      <c r="J131" s="90">
        <v>32</v>
      </c>
      <c r="K131" s="90">
        <v>25</v>
      </c>
      <c r="L131" s="90">
        <v>44</v>
      </c>
      <c r="M131" s="59">
        <v>101</v>
      </c>
      <c r="N131" s="90">
        <v>26</v>
      </c>
      <c r="O131" s="90">
        <v>15</v>
      </c>
      <c r="P131" s="90">
        <v>28</v>
      </c>
      <c r="Q131" s="59">
        <v>69</v>
      </c>
      <c r="R131" s="90">
        <v>31</v>
      </c>
      <c r="S131" s="90">
        <v>13</v>
      </c>
      <c r="T131" s="90">
        <v>16</v>
      </c>
      <c r="U131" s="59">
        <v>60</v>
      </c>
      <c r="V131" s="90">
        <v>21</v>
      </c>
      <c r="W131" s="90">
        <v>19</v>
      </c>
      <c r="X131" s="90">
        <v>32</v>
      </c>
      <c r="Y131" s="59">
        <v>72</v>
      </c>
      <c r="Z131" s="90">
        <v>22</v>
      </c>
      <c r="AA131" s="90">
        <v>19</v>
      </c>
      <c r="AB131" s="90">
        <v>34</v>
      </c>
      <c r="AC131" s="59">
        <v>75</v>
      </c>
      <c r="AD131" s="90">
        <v>19</v>
      </c>
      <c r="AE131" s="90">
        <v>18</v>
      </c>
      <c r="AF131" s="90">
        <v>20</v>
      </c>
      <c r="AG131" s="59">
        <v>57</v>
      </c>
      <c r="AH131" s="90">
        <v>23</v>
      </c>
      <c r="AI131" s="90">
        <v>17</v>
      </c>
      <c r="AJ131" s="90">
        <v>20</v>
      </c>
      <c r="AK131" s="59">
        <v>60</v>
      </c>
      <c r="AL131" s="90">
        <v>49</v>
      </c>
      <c r="AM131" s="90">
        <v>37</v>
      </c>
      <c r="AN131" s="90">
        <v>67</v>
      </c>
      <c r="AO131" s="59">
        <v>153</v>
      </c>
      <c r="AP131" s="90">
        <v>7</v>
      </c>
      <c r="AQ131" s="90">
        <v>8</v>
      </c>
      <c r="AR131" s="90">
        <v>8</v>
      </c>
      <c r="AS131" s="59">
        <v>23</v>
      </c>
      <c r="AT131" s="90">
        <v>8</v>
      </c>
      <c r="AU131" s="90">
        <v>10</v>
      </c>
      <c r="AV131" s="90">
        <v>9</v>
      </c>
      <c r="AW131" s="59">
        <v>27</v>
      </c>
      <c r="AX131" s="90">
        <v>12</v>
      </c>
      <c r="AY131" s="90">
        <v>7</v>
      </c>
      <c r="AZ131" s="90">
        <v>20</v>
      </c>
      <c r="BA131" s="59">
        <v>39</v>
      </c>
      <c r="BB131" s="90">
        <v>9</v>
      </c>
      <c r="BC131" s="90">
        <v>6</v>
      </c>
      <c r="BD131" s="90">
        <v>8</v>
      </c>
      <c r="BE131" s="59">
        <v>23</v>
      </c>
      <c r="BF131" s="60">
        <f t="shared" si="8"/>
        <v>759</v>
      </c>
      <c r="BG131" s="99">
        <f t="shared" si="9"/>
        <v>259</v>
      </c>
      <c r="BH131" s="99">
        <f t="shared" si="10"/>
        <v>194</v>
      </c>
      <c r="BI131" s="99">
        <f t="shared" si="11"/>
        <v>306</v>
      </c>
      <c r="BJ131" s="99">
        <f t="shared" si="12"/>
        <v>759</v>
      </c>
    </row>
    <row r="132" spans="1:62" s="27" customFormat="1" ht="16.05" customHeight="1" x14ac:dyDescent="0.3">
      <c r="A132" s="15">
        <v>126</v>
      </c>
      <c r="B132" s="131" t="s">
        <v>394</v>
      </c>
      <c r="C132" s="15" t="s">
        <v>449</v>
      </c>
      <c r="D132" s="15" t="s">
        <v>330</v>
      </c>
      <c r="E132" s="15" t="s">
        <v>396</v>
      </c>
      <c r="F132" s="15">
        <v>5</v>
      </c>
      <c r="G132" s="88" t="s">
        <v>397</v>
      </c>
      <c r="H132" s="88" t="s">
        <v>50</v>
      </c>
      <c r="I132" s="99">
        <v>181</v>
      </c>
      <c r="J132" s="90">
        <v>8</v>
      </c>
      <c r="K132" s="90">
        <v>9</v>
      </c>
      <c r="L132" s="90">
        <v>16</v>
      </c>
      <c r="M132" s="59">
        <v>33</v>
      </c>
      <c r="N132" s="90">
        <v>5</v>
      </c>
      <c r="O132" s="90">
        <v>4</v>
      </c>
      <c r="P132" s="90">
        <v>7</v>
      </c>
      <c r="Q132" s="59">
        <v>16</v>
      </c>
      <c r="R132" s="90">
        <v>3</v>
      </c>
      <c r="S132" s="90">
        <v>2</v>
      </c>
      <c r="T132" s="90">
        <v>3</v>
      </c>
      <c r="U132" s="59">
        <v>8</v>
      </c>
      <c r="V132" s="90">
        <v>4</v>
      </c>
      <c r="W132" s="90">
        <v>2</v>
      </c>
      <c r="X132" s="90">
        <v>4</v>
      </c>
      <c r="Y132" s="59">
        <v>10</v>
      </c>
      <c r="Z132" s="90">
        <v>5</v>
      </c>
      <c r="AA132" s="90">
        <v>6</v>
      </c>
      <c r="AB132" s="90">
        <v>10</v>
      </c>
      <c r="AC132" s="59">
        <v>21</v>
      </c>
      <c r="AD132" s="90">
        <v>6</v>
      </c>
      <c r="AE132" s="90">
        <v>3</v>
      </c>
      <c r="AF132" s="90">
        <v>15</v>
      </c>
      <c r="AG132" s="59">
        <v>24</v>
      </c>
      <c r="AH132" s="90">
        <v>4</v>
      </c>
      <c r="AI132" s="90">
        <v>3</v>
      </c>
      <c r="AJ132" s="90">
        <v>3</v>
      </c>
      <c r="AK132" s="59">
        <v>10</v>
      </c>
      <c r="AL132" s="90">
        <v>3</v>
      </c>
      <c r="AM132" s="90">
        <v>2</v>
      </c>
      <c r="AN132" s="90">
        <v>5</v>
      </c>
      <c r="AO132" s="59">
        <v>10</v>
      </c>
      <c r="AP132" s="90">
        <v>2</v>
      </c>
      <c r="AQ132" s="90">
        <v>1</v>
      </c>
      <c r="AR132" s="90">
        <v>2</v>
      </c>
      <c r="AS132" s="59">
        <v>5</v>
      </c>
      <c r="AT132" s="90">
        <v>5</v>
      </c>
      <c r="AU132" s="90">
        <v>5</v>
      </c>
      <c r="AV132" s="90">
        <v>10</v>
      </c>
      <c r="AW132" s="59">
        <v>20</v>
      </c>
      <c r="AX132" s="90">
        <v>6</v>
      </c>
      <c r="AY132" s="90">
        <v>3</v>
      </c>
      <c r="AZ132" s="90">
        <v>7</v>
      </c>
      <c r="BA132" s="59">
        <v>16</v>
      </c>
      <c r="BB132" s="90">
        <v>3</v>
      </c>
      <c r="BC132" s="90">
        <v>2</v>
      </c>
      <c r="BD132" s="90">
        <v>3</v>
      </c>
      <c r="BE132" s="59">
        <v>8</v>
      </c>
      <c r="BF132" s="60">
        <f t="shared" si="8"/>
        <v>181</v>
      </c>
      <c r="BG132" s="99">
        <f t="shared" si="9"/>
        <v>54</v>
      </c>
      <c r="BH132" s="99">
        <f t="shared" si="10"/>
        <v>42</v>
      </c>
      <c r="BI132" s="99">
        <f t="shared" si="11"/>
        <v>85</v>
      </c>
      <c r="BJ132" s="99">
        <f t="shared" si="12"/>
        <v>181</v>
      </c>
    </row>
    <row r="133" spans="1:62" s="27" customFormat="1" ht="16.05" customHeight="1" x14ac:dyDescent="0.3">
      <c r="A133" s="15">
        <v>127</v>
      </c>
      <c r="B133" s="131" t="s">
        <v>394</v>
      </c>
      <c r="C133" s="15" t="s">
        <v>465</v>
      </c>
      <c r="D133" s="15" t="s">
        <v>403</v>
      </c>
      <c r="E133" s="15" t="s">
        <v>396</v>
      </c>
      <c r="F133" s="15">
        <v>5</v>
      </c>
      <c r="G133" s="88" t="s">
        <v>397</v>
      </c>
      <c r="H133" s="88" t="s">
        <v>51</v>
      </c>
      <c r="I133" s="99">
        <v>2947</v>
      </c>
      <c r="J133" s="90">
        <v>26</v>
      </c>
      <c r="K133" s="90">
        <v>33</v>
      </c>
      <c r="L133" s="90">
        <v>53</v>
      </c>
      <c r="M133" s="59">
        <v>112</v>
      </c>
      <c r="N133" s="90">
        <v>18</v>
      </c>
      <c r="O133" s="90">
        <v>9</v>
      </c>
      <c r="P133" s="90">
        <v>26</v>
      </c>
      <c r="Q133" s="59">
        <v>53</v>
      </c>
      <c r="R133" s="90">
        <v>7</v>
      </c>
      <c r="S133" s="90">
        <v>5</v>
      </c>
      <c r="T133" s="90">
        <v>5</v>
      </c>
      <c r="U133" s="59">
        <v>17</v>
      </c>
      <c r="V133" s="90">
        <v>7</v>
      </c>
      <c r="W133" s="90">
        <v>3</v>
      </c>
      <c r="X133" s="90">
        <v>10</v>
      </c>
      <c r="Y133" s="59">
        <v>20</v>
      </c>
      <c r="Z133" s="90">
        <v>128</v>
      </c>
      <c r="AA133" s="90">
        <v>99</v>
      </c>
      <c r="AB133" s="90">
        <v>149</v>
      </c>
      <c r="AC133" s="59">
        <v>376</v>
      </c>
      <c r="AD133" s="90">
        <v>174</v>
      </c>
      <c r="AE133" s="90">
        <v>126</v>
      </c>
      <c r="AF133" s="90">
        <v>205</v>
      </c>
      <c r="AG133" s="59">
        <v>505</v>
      </c>
      <c r="AH133" s="90">
        <v>177</v>
      </c>
      <c r="AI133" s="90">
        <v>129</v>
      </c>
      <c r="AJ133" s="90">
        <v>182</v>
      </c>
      <c r="AK133" s="59">
        <v>488</v>
      </c>
      <c r="AL133" s="90">
        <v>208</v>
      </c>
      <c r="AM133" s="90">
        <v>152</v>
      </c>
      <c r="AN133" s="90">
        <v>287</v>
      </c>
      <c r="AO133" s="59">
        <v>647</v>
      </c>
      <c r="AP133" s="90">
        <v>52</v>
      </c>
      <c r="AQ133" s="90">
        <v>26</v>
      </c>
      <c r="AR133" s="90">
        <v>49</v>
      </c>
      <c r="AS133" s="59">
        <v>127</v>
      </c>
      <c r="AT133" s="90">
        <v>147</v>
      </c>
      <c r="AU133" s="90">
        <v>113</v>
      </c>
      <c r="AV133" s="90">
        <v>196</v>
      </c>
      <c r="AW133" s="59">
        <v>456</v>
      </c>
      <c r="AX133" s="90">
        <v>22</v>
      </c>
      <c r="AY133" s="90">
        <v>9</v>
      </c>
      <c r="AZ133" s="90">
        <v>24</v>
      </c>
      <c r="BA133" s="59">
        <v>55</v>
      </c>
      <c r="BB133" s="90">
        <v>43</v>
      </c>
      <c r="BC133" s="90">
        <v>14</v>
      </c>
      <c r="BD133" s="90">
        <v>34</v>
      </c>
      <c r="BE133" s="59">
        <v>91</v>
      </c>
      <c r="BF133" s="60">
        <f t="shared" si="8"/>
        <v>2947</v>
      </c>
      <c r="BG133" s="99">
        <f t="shared" si="9"/>
        <v>1009</v>
      </c>
      <c r="BH133" s="99">
        <f t="shared" si="10"/>
        <v>718</v>
      </c>
      <c r="BI133" s="99">
        <f t="shared" si="11"/>
        <v>1220</v>
      </c>
      <c r="BJ133" s="99">
        <f t="shared" si="12"/>
        <v>2947</v>
      </c>
    </row>
    <row r="134" spans="1:62" s="27" customFormat="1" ht="16.05" customHeight="1" x14ac:dyDescent="0.3">
      <c r="A134" s="15">
        <v>128</v>
      </c>
      <c r="B134" s="131" t="s">
        <v>394</v>
      </c>
      <c r="C134" s="15" t="s">
        <v>460</v>
      </c>
      <c r="D134" s="15" t="s">
        <v>403</v>
      </c>
      <c r="E134" s="15" t="s">
        <v>396</v>
      </c>
      <c r="F134" s="15">
        <v>5</v>
      </c>
      <c r="G134" s="88" t="s">
        <v>397</v>
      </c>
      <c r="H134" s="88" t="s">
        <v>50</v>
      </c>
      <c r="I134" s="99">
        <v>194</v>
      </c>
      <c r="J134" s="90">
        <v>9</v>
      </c>
      <c r="K134" s="90">
        <v>11</v>
      </c>
      <c r="L134" s="90">
        <v>17</v>
      </c>
      <c r="M134" s="59">
        <v>37</v>
      </c>
      <c r="N134" s="90">
        <v>6</v>
      </c>
      <c r="O134" s="90">
        <v>5</v>
      </c>
      <c r="P134" s="90">
        <v>15</v>
      </c>
      <c r="Q134" s="59">
        <v>26</v>
      </c>
      <c r="R134" s="90">
        <v>2</v>
      </c>
      <c r="S134" s="90">
        <v>3</v>
      </c>
      <c r="T134" s="90">
        <v>2</v>
      </c>
      <c r="U134" s="59">
        <v>7</v>
      </c>
      <c r="V134" s="90">
        <v>0</v>
      </c>
      <c r="W134" s="90">
        <v>0</v>
      </c>
      <c r="X134" s="90">
        <v>2</v>
      </c>
      <c r="Y134" s="59">
        <v>2</v>
      </c>
      <c r="Z134" s="90">
        <v>0</v>
      </c>
      <c r="AA134" s="90">
        <v>0</v>
      </c>
      <c r="AB134" s="90">
        <v>2</v>
      </c>
      <c r="AC134" s="59">
        <v>2</v>
      </c>
      <c r="AD134" s="90">
        <v>4</v>
      </c>
      <c r="AE134" s="90">
        <v>4</v>
      </c>
      <c r="AF134" s="90">
        <v>4</v>
      </c>
      <c r="AG134" s="59">
        <v>12</v>
      </c>
      <c r="AH134" s="90">
        <v>6</v>
      </c>
      <c r="AI134" s="90">
        <v>6</v>
      </c>
      <c r="AJ134" s="90">
        <v>10</v>
      </c>
      <c r="AK134" s="59">
        <v>22</v>
      </c>
      <c r="AL134" s="90">
        <v>6</v>
      </c>
      <c r="AM134" s="90">
        <v>6</v>
      </c>
      <c r="AN134" s="90">
        <v>10</v>
      </c>
      <c r="AO134" s="59">
        <v>22</v>
      </c>
      <c r="AP134" s="90">
        <v>6</v>
      </c>
      <c r="AQ134" s="90">
        <v>6</v>
      </c>
      <c r="AR134" s="90">
        <v>10</v>
      </c>
      <c r="AS134" s="59">
        <v>22</v>
      </c>
      <c r="AT134" s="90">
        <v>6</v>
      </c>
      <c r="AU134" s="90">
        <v>7</v>
      </c>
      <c r="AV134" s="90">
        <v>11</v>
      </c>
      <c r="AW134" s="59">
        <v>24</v>
      </c>
      <c r="AX134" s="90">
        <v>3</v>
      </c>
      <c r="AY134" s="90">
        <v>2</v>
      </c>
      <c r="AZ134" s="90">
        <v>4</v>
      </c>
      <c r="BA134" s="59">
        <v>9</v>
      </c>
      <c r="BB134" s="90">
        <v>3</v>
      </c>
      <c r="BC134" s="90">
        <v>2</v>
      </c>
      <c r="BD134" s="90">
        <v>4</v>
      </c>
      <c r="BE134" s="59">
        <v>9</v>
      </c>
      <c r="BF134" s="60">
        <f t="shared" si="8"/>
        <v>194</v>
      </c>
      <c r="BG134" s="99">
        <f t="shared" si="9"/>
        <v>51</v>
      </c>
      <c r="BH134" s="99">
        <f t="shared" si="10"/>
        <v>52</v>
      </c>
      <c r="BI134" s="99">
        <f t="shared" si="11"/>
        <v>91</v>
      </c>
      <c r="BJ134" s="99">
        <f t="shared" si="12"/>
        <v>194</v>
      </c>
    </row>
    <row r="135" spans="1:62" s="27" customFormat="1" ht="16.05" customHeight="1" x14ac:dyDescent="0.3">
      <c r="A135" s="15">
        <v>129</v>
      </c>
      <c r="B135" s="131" t="s">
        <v>394</v>
      </c>
      <c r="C135" s="15" t="s">
        <v>466</v>
      </c>
      <c r="D135" s="15" t="s">
        <v>330</v>
      </c>
      <c r="E135" s="15" t="s">
        <v>396</v>
      </c>
      <c r="F135" s="15">
        <v>5</v>
      </c>
      <c r="G135" s="88" t="s">
        <v>397</v>
      </c>
      <c r="H135" s="88" t="s">
        <v>51</v>
      </c>
      <c r="I135" s="99">
        <v>5257</v>
      </c>
      <c r="J135" s="90">
        <v>106</v>
      </c>
      <c r="K135" s="90">
        <v>91</v>
      </c>
      <c r="L135" s="90">
        <v>139</v>
      </c>
      <c r="M135" s="59">
        <v>336</v>
      </c>
      <c r="N135" s="90">
        <v>110</v>
      </c>
      <c r="O135" s="90">
        <v>86</v>
      </c>
      <c r="P135" s="90">
        <v>97</v>
      </c>
      <c r="Q135" s="59">
        <v>293</v>
      </c>
      <c r="R135" s="90">
        <v>136</v>
      </c>
      <c r="S135" s="90">
        <v>97</v>
      </c>
      <c r="T135" s="90">
        <v>107</v>
      </c>
      <c r="U135" s="59">
        <v>340</v>
      </c>
      <c r="V135" s="90">
        <v>138</v>
      </c>
      <c r="W135" s="90">
        <v>115</v>
      </c>
      <c r="X135" s="90">
        <v>119</v>
      </c>
      <c r="Y135" s="59">
        <v>372</v>
      </c>
      <c r="Z135" s="90">
        <v>151</v>
      </c>
      <c r="AA135" s="90">
        <v>123</v>
      </c>
      <c r="AB135" s="90">
        <v>164</v>
      </c>
      <c r="AC135" s="59">
        <v>438</v>
      </c>
      <c r="AD135" s="90">
        <v>180</v>
      </c>
      <c r="AE135" s="90">
        <v>191</v>
      </c>
      <c r="AF135" s="90">
        <v>238</v>
      </c>
      <c r="AG135" s="59">
        <v>609</v>
      </c>
      <c r="AH135" s="90">
        <v>186</v>
      </c>
      <c r="AI135" s="90">
        <v>192</v>
      </c>
      <c r="AJ135" s="90">
        <v>220</v>
      </c>
      <c r="AK135" s="59">
        <v>598</v>
      </c>
      <c r="AL135" s="90">
        <v>197</v>
      </c>
      <c r="AM135" s="90">
        <v>186</v>
      </c>
      <c r="AN135" s="90">
        <v>219</v>
      </c>
      <c r="AO135" s="59">
        <v>602</v>
      </c>
      <c r="AP135" s="90">
        <v>158</v>
      </c>
      <c r="AQ135" s="90">
        <v>153</v>
      </c>
      <c r="AR135" s="90">
        <v>170</v>
      </c>
      <c r="AS135" s="59">
        <v>481</v>
      </c>
      <c r="AT135" s="90">
        <v>183</v>
      </c>
      <c r="AU135" s="90">
        <v>147</v>
      </c>
      <c r="AV135" s="90">
        <v>183</v>
      </c>
      <c r="AW135" s="59">
        <v>513</v>
      </c>
      <c r="AX135" s="90">
        <v>129</v>
      </c>
      <c r="AY135" s="90">
        <v>94</v>
      </c>
      <c r="AZ135" s="90">
        <v>131</v>
      </c>
      <c r="BA135" s="59">
        <v>354</v>
      </c>
      <c r="BB135" s="90">
        <v>121</v>
      </c>
      <c r="BC135" s="90">
        <v>77</v>
      </c>
      <c r="BD135" s="90">
        <v>123</v>
      </c>
      <c r="BE135" s="59">
        <v>321</v>
      </c>
      <c r="BF135" s="60">
        <f t="shared" si="8"/>
        <v>5257</v>
      </c>
      <c r="BG135" s="99">
        <f t="shared" si="9"/>
        <v>1795</v>
      </c>
      <c r="BH135" s="99">
        <f t="shared" si="10"/>
        <v>1552</v>
      </c>
      <c r="BI135" s="99">
        <f t="shared" si="11"/>
        <v>1910</v>
      </c>
      <c r="BJ135" s="99">
        <f t="shared" si="12"/>
        <v>5257</v>
      </c>
    </row>
    <row r="136" spans="1:62" s="27" customFormat="1" ht="16.05" customHeight="1" x14ac:dyDescent="0.3">
      <c r="A136" s="15">
        <v>130</v>
      </c>
      <c r="B136" s="131" t="s">
        <v>394</v>
      </c>
      <c r="C136" s="15" t="s">
        <v>467</v>
      </c>
      <c r="D136" s="15" t="s">
        <v>403</v>
      </c>
      <c r="E136" s="15" t="s">
        <v>396</v>
      </c>
      <c r="F136" s="15">
        <v>5</v>
      </c>
      <c r="G136" s="88" t="s">
        <v>397</v>
      </c>
      <c r="H136" s="88" t="s">
        <v>50</v>
      </c>
      <c r="I136" s="99">
        <v>3495</v>
      </c>
      <c r="J136" s="90">
        <v>176</v>
      </c>
      <c r="K136" s="90">
        <v>149</v>
      </c>
      <c r="L136" s="90">
        <v>313</v>
      </c>
      <c r="M136" s="59">
        <v>638</v>
      </c>
      <c r="N136" s="90">
        <v>154</v>
      </c>
      <c r="O136" s="90">
        <v>117</v>
      </c>
      <c r="P136" s="90">
        <v>210</v>
      </c>
      <c r="Q136" s="59">
        <v>481</v>
      </c>
      <c r="R136" s="90">
        <v>131</v>
      </c>
      <c r="S136" s="90">
        <v>85</v>
      </c>
      <c r="T136" s="90">
        <v>157</v>
      </c>
      <c r="U136" s="59">
        <v>373</v>
      </c>
      <c r="V136" s="90">
        <v>36</v>
      </c>
      <c r="W136" s="90">
        <v>23</v>
      </c>
      <c r="X136" s="90">
        <v>34</v>
      </c>
      <c r="Y136" s="59">
        <v>93</v>
      </c>
      <c r="Z136" s="90">
        <v>39</v>
      </c>
      <c r="AA136" s="90">
        <v>39</v>
      </c>
      <c r="AB136" s="90">
        <v>41</v>
      </c>
      <c r="AC136" s="59">
        <v>119</v>
      </c>
      <c r="AD136" s="90">
        <v>38</v>
      </c>
      <c r="AE136" s="90">
        <v>33</v>
      </c>
      <c r="AF136" s="90">
        <v>29</v>
      </c>
      <c r="AG136" s="59">
        <v>100</v>
      </c>
      <c r="AH136" s="90">
        <v>63</v>
      </c>
      <c r="AI136" s="90">
        <v>51</v>
      </c>
      <c r="AJ136" s="90">
        <v>53</v>
      </c>
      <c r="AK136" s="59">
        <v>167</v>
      </c>
      <c r="AL136" s="90">
        <v>65</v>
      </c>
      <c r="AM136" s="90">
        <v>45</v>
      </c>
      <c r="AN136" s="90">
        <v>55</v>
      </c>
      <c r="AO136" s="59">
        <v>165</v>
      </c>
      <c r="AP136" s="90">
        <v>56</v>
      </c>
      <c r="AQ136" s="90">
        <v>33</v>
      </c>
      <c r="AR136" s="90">
        <v>40</v>
      </c>
      <c r="AS136" s="59">
        <v>129</v>
      </c>
      <c r="AT136" s="90">
        <v>39</v>
      </c>
      <c r="AU136" s="90">
        <v>30</v>
      </c>
      <c r="AV136" s="90">
        <v>40</v>
      </c>
      <c r="AW136" s="59">
        <v>109</v>
      </c>
      <c r="AX136" s="90">
        <v>61</v>
      </c>
      <c r="AY136" s="90">
        <v>46</v>
      </c>
      <c r="AZ136" s="90">
        <v>74</v>
      </c>
      <c r="BA136" s="59">
        <v>181</v>
      </c>
      <c r="BB136" s="90">
        <v>278</v>
      </c>
      <c r="BC136" s="90">
        <v>201</v>
      </c>
      <c r="BD136" s="90">
        <v>461</v>
      </c>
      <c r="BE136" s="59">
        <v>940</v>
      </c>
      <c r="BF136" s="60">
        <f t="shared" ref="BF136:BF199" si="13">M136+Q136+U136+Y136+AC136+AG136+AK136+AO136+AS136+AW136+BA136+BE136</f>
        <v>3495</v>
      </c>
      <c r="BG136" s="99">
        <f t="shared" ref="BG136:BG199" si="14">J136+N136+R136+V136+Z136+AD136+AH136+AL136+AP136+AT136+AX136+BB136</f>
        <v>1136</v>
      </c>
      <c r="BH136" s="99">
        <f t="shared" ref="BH136:BH199" si="15">K136+O136+S136+W136+AA136+AE136+AI136+AM136+AQ136+AU136+AY136+BC136</f>
        <v>852</v>
      </c>
      <c r="BI136" s="99">
        <f t="shared" ref="BI136:BI199" si="16">L136+P136+T136+X136+AB136+AF136+AJ136+AN136+AR136+AV136+AZ136+BD136</f>
        <v>1507</v>
      </c>
      <c r="BJ136" s="99">
        <f t="shared" ref="BJ136:BJ199" si="17">BG136+BH136+BI136</f>
        <v>3495</v>
      </c>
    </row>
    <row r="137" spans="1:62" s="27" customFormat="1" ht="16.05" customHeight="1" x14ac:dyDescent="0.3">
      <c r="A137" s="15">
        <v>131</v>
      </c>
      <c r="B137" s="131" t="s">
        <v>394</v>
      </c>
      <c r="C137" s="15" t="s">
        <v>422</v>
      </c>
      <c r="D137" s="15" t="s">
        <v>330</v>
      </c>
      <c r="E137" s="15" t="s">
        <v>396</v>
      </c>
      <c r="F137" s="15">
        <v>5</v>
      </c>
      <c r="G137" s="88" t="s">
        <v>397</v>
      </c>
      <c r="H137" s="88" t="s">
        <v>51</v>
      </c>
      <c r="I137" s="99">
        <v>8604</v>
      </c>
      <c r="J137" s="90">
        <v>223</v>
      </c>
      <c r="K137" s="90">
        <v>192</v>
      </c>
      <c r="L137" s="90">
        <v>264</v>
      </c>
      <c r="M137" s="59">
        <v>679</v>
      </c>
      <c r="N137" s="90">
        <v>266</v>
      </c>
      <c r="O137" s="90">
        <v>197</v>
      </c>
      <c r="P137" s="90">
        <v>238</v>
      </c>
      <c r="Q137" s="59">
        <v>701</v>
      </c>
      <c r="R137" s="90">
        <v>284</v>
      </c>
      <c r="S137" s="90">
        <v>213</v>
      </c>
      <c r="T137" s="90">
        <v>225</v>
      </c>
      <c r="U137" s="59">
        <v>722</v>
      </c>
      <c r="V137" s="90">
        <v>261</v>
      </c>
      <c r="W137" s="90">
        <v>208</v>
      </c>
      <c r="X137" s="90">
        <v>250</v>
      </c>
      <c r="Y137" s="59">
        <v>719</v>
      </c>
      <c r="Z137" s="90">
        <v>284</v>
      </c>
      <c r="AA137" s="90">
        <v>229</v>
      </c>
      <c r="AB137" s="90">
        <v>309</v>
      </c>
      <c r="AC137" s="59">
        <v>822</v>
      </c>
      <c r="AD137" s="90">
        <v>317</v>
      </c>
      <c r="AE137" s="90">
        <v>203</v>
      </c>
      <c r="AF137" s="90">
        <v>296</v>
      </c>
      <c r="AG137" s="59">
        <v>816</v>
      </c>
      <c r="AH137" s="90">
        <v>273</v>
      </c>
      <c r="AI137" s="90">
        <v>216</v>
      </c>
      <c r="AJ137" s="90">
        <v>247</v>
      </c>
      <c r="AK137" s="59">
        <v>736</v>
      </c>
      <c r="AL137" s="90">
        <v>293</v>
      </c>
      <c r="AM137" s="90">
        <v>206</v>
      </c>
      <c r="AN137" s="90">
        <v>234</v>
      </c>
      <c r="AO137" s="59">
        <v>733</v>
      </c>
      <c r="AP137" s="90">
        <v>278</v>
      </c>
      <c r="AQ137" s="90">
        <v>210</v>
      </c>
      <c r="AR137" s="90">
        <v>166</v>
      </c>
      <c r="AS137" s="59">
        <v>654</v>
      </c>
      <c r="AT137" s="90">
        <v>266</v>
      </c>
      <c r="AU137" s="90">
        <v>224</v>
      </c>
      <c r="AV137" s="90">
        <v>225</v>
      </c>
      <c r="AW137" s="59">
        <v>715</v>
      </c>
      <c r="AX137" s="90">
        <v>257</v>
      </c>
      <c r="AY137" s="90">
        <v>201</v>
      </c>
      <c r="AZ137" s="90">
        <v>218</v>
      </c>
      <c r="BA137" s="59">
        <v>676</v>
      </c>
      <c r="BB137" s="90">
        <v>242</v>
      </c>
      <c r="BC137" s="90">
        <v>156</v>
      </c>
      <c r="BD137" s="90">
        <v>233</v>
      </c>
      <c r="BE137" s="59">
        <v>631</v>
      </c>
      <c r="BF137" s="60">
        <f t="shared" si="13"/>
        <v>8604</v>
      </c>
      <c r="BG137" s="99">
        <f t="shared" si="14"/>
        <v>3244</v>
      </c>
      <c r="BH137" s="99">
        <f t="shared" si="15"/>
        <v>2455</v>
      </c>
      <c r="BI137" s="99">
        <f t="shared" si="16"/>
        <v>2905</v>
      </c>
      <c r="BJ137" s="99">
        <f t="shared" si="17"/>
        <v>8604</v>
      </c>
    </row>
    <row r="138" spans="1:62" s="27" customFormat="1" ht="16.05" customHeight="1" x14ac:dyDescent="0.3">
      <c r="A138" s="15">
        <v>132</v>
      </c>
      <c r="B138" s="131" t="s">
        <v>394</v>
      </c>
      <c r="C138" s="15" t="s">
        <v>462</v>
      </c>
      <c r="D138" s="15" t="s">
        <v>330</v>
      </c>
      <c r="E138" s="15" t="s">
        <v>396</v>
      </c>
      <c r="F138" s="15">
        <v>6.6</v>
      </c>
      <c r="G138" s="88" t="s">
        <v>397</v>
      </c>
      <c r="H138" s="88" t="s">
        <v>51</v>
      </c>
      <c r="I138" s="99">
        <v>10319</v>
      </c>
      <c r="J138" s="90">
        <v>524</v>
      </c>
      <c r="K138" s="90">
        <v>442</v>
      </c>
      <c r="L138" s="90">
        <v>935</v>
      </c>
      <c r="M138" s="59">
        <v>1901</v>
      </c>
      <c r="N138" s="90">
        <v>459</v>
      </c>
      <c r="O138" s="90">
        <v>322</v>
      </c>
      <c r="P138" s="90">
        <v>573</v>
      </c>
      <c r="Q138" s="59">
        <v>1354</v>
      </c>
      <c r="R138" s="90">
        <v>450</v>
      </c>
      <c r="S138" s="90">
        <v>319</v>
      </c>
      <c r="T138" s="90">
        <v>536</v>
      </c>
      <c r="U138" s="59">
        <v>1305</v>
      </c>
      <c r="V138" s="90">
        <v>300</v>
      </c>
      <c r="W138" s="90">
        <v>210</v>
      </c>
      <c r="X138" s="90">
        <v>390</v>
      </c>
      <c r="Y138" s="59">
        <v>900</v>
      </c>
      <c r="Z138" s="90">
        <v>237</v>
      </c>
      <c r="AA138" s="90">
        <v>161</v>
      </c>
      <c r="AB138" s="90">
        <v>300</v>
      </c>
      <c r="AC138" s="59">
        <v>698</v>
      </c>
      <c r="AD138" s="90">
        <v>229</v>
      </c>
      <c r="AE138" s="90">
        <v>180</v>
      </c>
      <c r="AF138" s="90">
        <v>245</v>
      </c>
      <c r="AG138" s="59">
        <v>654</v>
      </c>
      <c r="AH138" s="90">
        <v>321</v>
      </c>
      <c r="AI138" s="90">
        <v>246</v>
      </c>
      <c r="AJ138" s="90">
        <v>317</v>
      </c>
      <c r="AK138" s="59">
        <v>884</v>
      </c>
      <c r="AL138" s="90">
        <v>167</v>
      </c>
      <c r="AM138" s="90">
        <v>100</v>
      </c>
      <c r="AN138" s="90">
        <v>163</v>
      </c>
      <c r="AO138" s="59">
        <v>430</v>
      </c>
      <c r="AP138" s="90">
        <v>193</v>
      </c>
      <c r="AQ138" s="90">
        <v>113</v>
      </c>
      <c r="AR138" s="90">
        <v>174</v>
      </c>
      <c r="AS138" s="59">
        <v>480</v>
      </c>
      <c r="AT138" s="90">
        <v>146</v>
      </c>
      <c r="AU138" s="90">
        <v>113</v>
      </c>
      <c r="AV138" s="90">
        <v>152</v>
      </c>
      <c r="AW138" s="59">
        <v>411</v>
      </c>
      <c r="AX138" s="90">
        <v>286</v>
      </c>
      <c r="AY138" s="90">
        <v>179</v>
      </c>
      <c r="AZ138" s="90">
        <v>335</v>
      </c>
      <c r="BA138" s="59">
        <v>800</v>
      </c>
      <c r="BB138" s="90">
        <v>196</v>
      </c>
      <c r="BC138" s="90">
        <v>107</v>
      </c>
      <c r="BD138" s="90">
        <v>199</v>
      </c>
      <c r="BE138" s="59">
        <v>502</v>
      </c>
      <c r="BF138" s="60">
        <f t="shared" si="13"/>
        <v>10319</v>
      </c>
      <c r="BG138" s="99">
        <f t="shared" si="14"/>
        <v>3508</v>
      </c>
      <c r="BH138" s="99">
        <f t="shared" si="15"/>
        <v>2492</v>
      </c>
      <c r="BI138" s="99">
        <f t="shared" si="16"/>
        <v>4319</v>
      </c>
      <c r="BJ138" s="99">
        <f t="shared" si="17"/>
        <v>10319</v>
      </c>
    </row>
    <row r="139" spans="1:62" s="27" customFormat="1" ht="16.05" customHeight="1" x14ac:dyDescent="0.3">
      <c r="A139" s="15">
        <v>133</v>
      </c>
      <c r="B139" s="131" t="s">
        <v>394</v>
      </c>
      <c r="C139" s="15" t="s">
        <v>408</v>
      </c>
      <c r="D139" s="15" t="s">
        <v>54</v>
      </c>
      <c r="E139" s="15" t="s">
        <v>396</v>
      </c>
      <c r="F139" s="15">
        <v>6.6</v>
      </c>
      <c r="G139" s="88" t="s">
        <v>397</v>
      </c>
      <c r="H139" s="88" t="s">
        <v>51</v>
      </c>
      <c r="I139" s="99">
        <v>8560</v>
      </c>
      <c r="J139" s="90">
        <v>206</v>
      </c>
      <c r="K139" s="90">
        <v>176</v>
      </c>
      <c r="L139" s="90">
        <v>369</v>
      </c>
      <c r="M139" s="59">
        <v>751</v>
      </c>
      <c r="N139" s="90">
        <v>216</v>
      </c>
      <c r="O139" s="90">
        <v>163</v>
      </c>
      <c r="P139" s="90">
        <v>295</v>
      </c>
      <c r="Q139" s="59">
        <v>674</v>
      </c>
      <c r="R139" s="90">
        <v>246</v>
      </c>
      <c r="S139" s="90">
        <v>180</v>
      </c>
      <c r="T139" s="90">
        <v>322</v>
      </c>
      <c r="U139" s="59">
        <v>748</v>
      </c>
      <c r="V139" s="90">
        <v>228</v>
      </c>
      <c r="W139" s="90">
        <v>167</v>
      </c>
      <c r="X139" s="90">
        <v>330</v>
      </c>
      <c r="Y139" s="59">
        <v>725</v>
      </c>
      <c r="Z139" s="90">
        <v>220</v>
      </c>
      <c r="AA139" s="90">
        <v>163</v>
      </c>
      <c r="AB139" s="90">
        <v>345</v>
      </c>
      <c r="AC139" s="59">
        <v>728</v>
      </c>
      <c r="AD139" s="90">
        <v>212</v>
      </c>
      <c r="AE139" s="90">
        <v>158</v>
      </c>
      <c r="AF139" s="90">
        <v>314</v>
      </c>
      <c r="AG139" s="59">
        <v>684</v>
      </c>
      <c r="AH139" s="90">
        <v>220</v>
      </c>
      <c r="AI139" s="90">
        <v>175</v>
      </c>
      <c r="AJ139" s="90">
        <v>301</v>
      </c>
      <c r="AK139" s="59">
        <v>696</v>
      </c>
      <c r="AL139" s="90">
        <v>219</v>
      </c>
      <c r="AM139" s="90">
        <v>159</v>
      </c>
      <c r="AN139" s="90">
        <v>314</v>
      </c>
      <c r="AO139" s="59">
        <v>692</v>
      </c>
      <c r="AP139" s="90">
        <v>224</v>
      </c>
      <c r="AQ139" s="90">
        <v>163</v>
      </c>
      <c r="AR139" s="90">
        <v>297</v>
      </c>
      <c r="AS139" s="59">
        <v>684</v>
      </c>
      <c r="AT139" s="90">
        <v>220</v>
      </c>
      <c r="AU139" s="90">
        <v>178</v>
      </c>
      <c r="AV139" s="90">
        <v>327</v>
      </c>
      <c r="AW139" s="59">
        <v>725</v>
      </c>
      <c r="AX139" s="90">
        <v>223</v>
      </c>
      <c r="AY139" s="90">
        <v>166</v>
      </c>
      <c r="AZ139" s="90">
        <v>322</v>
      </c>
      <c r="BA139" s="59">
        <v>711</v>
      </c>
      <c r="BB139" s="90">
        <v>236</v>
      </c>
      <c r="BC139" s="90">
        <v>157</v>
      </c>
      <c r="BD139" s="90">
        <v>349</v>
      </c>
      <c r="BE139" s="59">
        <v>742</v>
      </c>
      <c r="BF139" s="60">
        <f t="shared" si="13"/>
        <v>8560</v>
      </c>
      <c r="BG139" s="99">
        <f t="shared" si="14"/>
        <v>2670</v>
      </c>
      <c r="BH139" s="99">
        <f t="shared" si="15"/>
        <v>2005</v>
      </c>
      <c r="BI139" s="99">
        <f t="shared" si="16"/>
        <v>3885</v>
      </c>
      <c r="BJ139" s="99">
        <f t="shared" si="17"/>
        <v>8560</v>
      </c>
    </row>
    <row r="140" spans="1:62" s="27" customFormat="1" ht="16.05" customHeight="1" x14ac:dyDescent="0.3">
      <c r="A140" s="15">
        <v>134</v>
      </c>
      <c r="B140" s="131" t="s">
        <v>394</v>
      </c>
      <c r="C140" s="15" t="s">
        <v>444</v>
      </c>
      <c r="D140" s="15" t="s">
        <v>54</v>
      </c>
      <c r="E140" s="15" t="s">
        <v>396</v>
      </c>
      <c r="F140" s="15">
        <v>6.6</v>
      </c>
      <c r="G140" s="88" t="s">
        <v>397</v>
      </c>
      <c r="H140" s="88" t="s">
        <v>50</v>
      </c>
      <c r="I140" s="99">
        <v>2164</v>
      </c>
      <c r="J140" s="90">
        <v>93</v>
      </c>
      <c r="K140" s="90">
        <v>112</v>
      </c>
      <c r="L140" s="90">
        <v>192</v>
      </c>
      <c r="M140" s="59">
        <v>397</v>
      </c>
      <c r="N140" s="90">
        <v>78</v>
      </c>
      <c r="O140" s="90">
        <v>58</v>
      </c>
      <c r="P140" s="90">
        <v>105</v>
      </c>
      <c r="Q140" s="59">
        <v>241</v>
      </c>
      <c r="R140" s="90">
        <v>64</v>
      </c>
      <c r="S140" s="90">
        <v>46</v>
      </c>
      <c r="T140" s="90">
        <v>72</v>
      </c>
      <c r="U140" s="59">
        <v>182</v>
      </c>
      <c r="V140" s="90">
        <v>52</v>
      </c>
      <c r="W140" s="90">
        <v>39</v>
      </c>
      <c r="X140" s="90">
        <v>69</v>
      </c>
      <c r="Y140" s="59">
        <v>160</v>
      </c>
      <c r="Z140" s="90">
        <v>58</v>
      </c>
      <c r="AA140" s="90">
        <v>51</v>
      </c>
      <c r="AB140" s="90">
        <v>87</v>
      </c>
      <c r="AC140" s="59">
        <v>196</v>
      </c>
      <c r="AD140" s="90">
        <v>47</v>
      </c>
      <c r="AE140" s="90">
        <v>34</v>
      </c>
      <c r="AF140" s="90">
        <v>64</v>
      </c>
      <c r="AG140" s="59">
        <v>145</v>
      </c>
      <c r="AH140" s="90">
        <v>52</v>
      </c>
      <c r="AI140" s="90">
        <v>41</v>
      </c>
      <c r="AJ140" s="90">
        <v>59</v>
      </c>
      <c r="AK140" s="59">
        <v>152</v>
      </c>
      <c r="AL140" s="90">
        <v>44</v>
      </c>
      <c r="AM140" s="90">
        <v>32</v>
      </c>
      <c r="AN140" s="90">
        <v>56</v>
      </c>
      <c r="AO140" s="59">
        <v>132</v>
      </c>
      <c r="AP140" s="90">
        <v>42</v>
      </c>
      <c r="AQ140" s="90">
        <v>32</v>
      </c>
      <c r="AR140" s="90">
        <v>51</v>
      </c>
      <c r="AS140" s="59">
        <v>125</v>
      </c>
      <c r="AT140" s="90">
        <v>41</v>
      </c>
      <c r="AU140" s="90">
        <v>35</v>
      </c>
      <c r="AV140" s="90">
        <v>55</v>
      </c>
      <c r="AW140" s="59">
        <v>131</v>
      </c>
      <c r="AX140" s="90">
        <v>62</v>
      </c>
      <c r="AY140" s="90">
        <v>37</v>
      </c>
      <c r="AZ140" s="90">
        <v>74</v>
      </c>
      <c r="BA140" s="59">
        <v>173</v>
      </c>
      <c r="BB140" s="90">
        <v>44</v>
      </c>
      <c r="BC140" s="90">
        <v>30</v>
      </c>
      <c r="BD140" s="90">
        <v>56</v>
      </c>
      <c r="BE140" s="59">
        <v>130</v>
      </c>
      <c r="BF140" s="60">
        <f t="shared" si="13"/>
        <v>2164</v>
      </c>
      <c r="BG140" s="99">
        <f t="shared" si="14"/>
        <v>677</v>
      </c>
      <c r="BH140" s="99">
        <f t="shared" si="15"/>
        <v>547</v>
      </c>
      <c r="BI140" s="99">
        <f t="shared" si="16"/>
        <v>940</v>
      </c>
      <c r="BJ140" s="99">
        <f t="shared" si="17"/>
        <v>2164</v>
      </c>
    </row>
    <row r="141" spans="1:62" s="27" customFormat="1" ht="16.05" customHeight="1" x14ac:dyDescent="0.3">
      <c r="A141" s="15">
        <v>135</v>
      </c>
      <c r="B141" s="131" t="s">
        <v>394</v>
      </c>
      <c r="C141" s="15" t="s">
        <v>409</v>
      </c>
      <c r="D141" s="15" t="s">
        <v>330</v>
      </c>
      <c r="E141" s="15" t="s">
        <v>396</v>
      </c>
      <c r="F141" s="15">
        <v>6.6</v>
      </c>
      <c r="G141" s="88" t="s">
        <v>397</v>
      </c>
      <c r="H141" s="88" t="s">
        <v>50</v>
      </c>
      <c r="I141" s="99">
        <v>3331</v>
      </c>
      <c r="J141" s="90">
        <v>105</v>
      </c>
      <c r="K141" s="90">
        <v>103</v>
      </c>
      <c r="L141" s="90">
        <v>184</v>
      </c>
      <c r="M141" s="59">
        <v>392</v>
      </c>
      <c r="N141" s="90">
        <v>280</v>
      </c>
      <c r="O141" s="90">
        <v>211</v>
      </c>
      <c r="P141" s="90">
        <v>372</v>
      </c>
      <c r="Q141" s="59">
        <v>863</v>
      </c>
      <c r="R141" s="90">
        <v>217</v>
      </c>
      <c r="S141" s="90">
        <v>151</v>
      </c>
      <c r="T141" s="90">
        <v>249</v>
      </c>
      <c r="U141" s="59">
        <v>617</v>
      </c>
      <c r="V141" s="90">
        <v>80</v>
      </c>
      <c r="W141" s="90">
        <v>79</v>
      </c>
      <c r="X141" s="90">
        <v>80</v>
      </c>
      <c r="Y141" s="59">
        <v>239</v>
      </c>
      <c r="Z141" s="90">
        <v>64</v>
      </c>
      <c r="AA141" s="90">
        <v>49</v>
      </c>
      <c r="AB141" s="90">
        <v>78</v>
      </c>
      <c r="AC141" s="59">
        <v>191</v>
      </c>
      <c r="AD141" s="90">
        <v>46</v>
      </c>
      <c r="AE141" s="90">
        <v>38</v>
      </c>
      <c r="AF141" s="90">
        <v>56</v>
      </c>
      <c r="AG141" s="59">
        <v>140</v>
      </c>
      <c r="AH141" s="90">
        <v>48</v>
      </c>
      <c r="AI141" s="90">
        <v>44</v>
      </c>
      <c r="AJ141" s="90">
        <v>46</v>
      </c>
      <c r="AK141" s="59">
        <v>138</v>
      </c>
      <c r="AL141" s="90">
        <v>34</v>
      </c>
      <c r="AM141" s="90">
        <v>29</v>
      </c>
      <c r="AN141" s="90">
        <v>40</v>
      </c>
      <c r="AO141" s="59">
        <v>103</v>
      </c>
      <c r="AP141" s="90">
        <v>44</v>
      </c>
      <c r="AQ141" s="90">
        <v>38</v>
      </c>
      <c r="AR141" s="90">
        <v>51</v>
      </c>
      <c r="AS141" s="59">
        <v>133</v>
      </c>
      <c r="AT141" s="90">
        <v>42</v>
      </c>
      <c r="AU141" s="90">
        <v>41</v>
      </c>
      <c r="AV141" s="90">
        <v>55</v>
      </c>
      <c r="AW141" s="59">
        <v>138</v>
      </c>
      <c r="AX141" s="90">
        <v>42</v>
      </c>
      <c r="AY141" s="90">
        <v>37</v>
      </c>
      <c r="AZ141" s="90">
        <v>54</v>
      </c>
      <c r="BA141" s="59">
        <v>133</v>
      </c>
      <c r="BB141" s="90">
        <v>84</v>
      </c>
      <c r="BC141" s="90">
        <v>74</v>
      </c>
      <c r="BD141" s="90">
        <v>86</v>
      </c>
      <c r="BE141" s="59">
        <v>244</v>
      </c>
      <c r="BF141" s="60">
        <f t="shared" si="13"/>
        <v>3331</v>
      </c>
      <c r="BG141" s="99">
        <f t="shared" si="14"/>
        <v>1086</v>
      </c>
      <c r="BH141" s="99">
        <f t="shared" si="15"/>
        <v>894</v>
      </c>
      <c r="BI141" s="99">
        <f t="shared" si="16"/>
        <v>1351</v>
      </c>
      <c r="BJ141" s="99">
        <f t="shared" si="17"/>
        <v>3331</v>
      </c>
    </row>
    <row r="142" spans="1:62" s="27" customFormat="1" ht="16.05" customHeight="1" x14ac:dyDescent="0.3">
      <c r="A142" s="15">
        <v>136</v>
      </c>
      <c r="B142" s="131" t="s">
        <v>394</v>
      </c>
      <c r="C142" s="15" t="s">
        <v>468</v>
      </c>
      <c r="D142" s="15" t="s">
        <v>330</v>
      </c>
      <c r="E142" s="15" t="s">
        <v>396</v>
      </c>
      <c r="F142" s="15">
        <v>6.6</v>
      </c>
      <c r="G142" s="88" t="s">
        <v>397</v>
      </c>
      <c r="H142" s="88" t="s">
        <v>51</v>
      </c>
      <c r="I142" s="99">
        <v>1986</v>
      </c>
      <c r="J142" s="90">
        <v>12</v>
      </c>
      <c r="K142" s="90">
        <v>19</v>
      </c>
      <c r="L142" s="90">
        <v>24</v>
      </c>
      <c r="M142" s="59">
        <v>55</v>
      </c>
      <c r="N142" s="90">
        <v>4</v>
      </c>
      <c r="O142" s="90">
        <v>2</v>
      </c>
      <c r="P142" s="90">
        <v>3</v>
      </c>
      <c r="Q142" s="59">
        <v>9</v>
      </c>
      <c r="R142" s="90">
        <v>16</v>
      </c>
      <c r="S142" s="90">
        <v>10</v>
      </c>
      <c r="T142" s="90">
        <v>12</v>
      </c>
      <c r="U142" s="59">
        <v>38</v>
      </c>
      <c r="V142" s="90">
        <v>17</v>
      </c>
      <c r="W142" s="90">
        <v>13</v>
      </c>
      <c r="X142" s="90">
        <v>21</v>
      </c>
      <c r="Y142" s="59">
        <v>51</v>
      </c>
      <c r="Z142" s="90">
        <v>18</v>
      </c>
      <c r="AA142" s="90">
        <v>15</v>
      </c>
      <c r="AB142" s="90">
        <v>20</v>
      </c>
      <c r="AC142" s="59">
        <v>53</v>
      </c>
      <c r="AD142" s="90">
        <v>44</v>
      </c>
      <c r="AE142" s="90">
        <v>35</v>
      </c>
      <c r="AF142" s="90">
        <v>55</v>
      </c>
      <c r="AG142" s="59">
        <v>134</v>
      </c>
      <c r="AH142" s="90">
        <v>48</v>
      </c>
      <c r="AI142" s="90">
        <v>36</v>
      </c>
      <c r="AJ142" s="90">
        <v>57</v>
      </c>
      <c r="AK142" s="59">
        <v>141</v>
      </c>
      <c r="AL142" s="90">
        <v>15</v>
      </c>
      <c r="AM142" s="90">
        <v>11</v>
      </c>
      <c r="AN142" s="90">
        <v>15</v>
      </c>
      <c r="AO142" s="59">
        <v>41</v>
      </c>
      <c r="AP142" s="90">
        <v>14</v>
      </c>
      <c r="AQ142" s="90">
        <v>11</v>
      </c>
      <c r="AR142" s="90">
        <v>16</v>
      </c>
      <c r="AS142" s="59">
        <v>41</v>
      </c>
      <c r="AT142" s="90">
        <v>101</v>
      </c>
      <c r="AU142" s="90">
        <v>80</v>
      </c>
      <c r="AV142" s="90">
        <v>136</v>
      </c>
      <c r="AW142" s="59">
        <v>317</v>
      </c>
      <c r="AX142" s="90">
        <v>180</v>
      </c>
      <c r="AY142" s="90">
        <v>129</v>
      </c>
      <c r="AZ142" s="90">
        <v>246</v>
      </c>
      <c r="BA142" s="59">
        <v>555</v>
      </c>
      <c r="BB142" s="90">
        <v>181</v>
      </c>
      <c r="BC142" s="90">
        <v>118</v>
      </c>
      <c r="BD142" s="90">
        <v>252</v>
      </c>
      <c r="BE142" s="59">
        <v>551</v>
      </c>
      <c r="BF142" s="60">
        <f t="shared" si="13"/>
        <v>1986</v>
      </c>
      <c r="BG142" s="99">
        <f t="shared" si="14"/>
        <v>650</v>
      </c>
      <c r="BH142" s="99">
        <f t="shared" si="15"/>
        <v>479</v>
      </c>
      <c r="BI142" s="99">
        <f t="shared" si="16"/>
        <v>857</v>
      </c>
      <c r="BJ142" s="99">
        <f t="shared" si="17"/>
        <v>1986</v>
      </c>
    </row>
    <row r="143" spans="1:62" s="27" customFormat="1" ht="16.05" customHeight="1" x14ac:dyDescent="0.3">
      <c r="A143" s="15">
        <v>137</v>
      </c>
      <c r="B143" s="131" t="s">
        <v>394</v>
      </c>
      <c r="C143" s="15" t="s">
        <v>446</v>
      </c>
      <c r="D143" s="15" t="s">
        <v>403</v>
      </c>
      <c r="E143" s="15" t="s">
        <v>396</v>
      </c>
      <c r="F143" s="15">
        <v>6.6</v>
      </c>
      <c r="G143" s="88" t="s">
        <v>397</v>
      </c>
      <c r="H143" s="88" t="s">
        <v>50</v>
      </c>
      <c r="I143" s="99">
        <v>9880</v>
      </c>
      <c r="J143" s="90">
        <v>413</v>
      </c>
      <c r="K143" s="90">
        <v>374</v>
      </c>
      <c r="L143" s="90">
        <v>767</v>
      </c>
      <c r="M143" s="59">
        <v>1554</v>
      </c>
      <c r="N143" s="90">
        <v>363</v>
      </c>
      <c r="O143" s="90">
        <v>266</v>
      </c>
      <c r="P143" s="90">
        <v>483</v>
      </c>
      <c r="Q143" s="59">
        <v>1112</v>
      </c>
      <c r="R143" s="90">
        <v>284</v>
      </c>
      <c r="S143" s="90">
        <v>204</v>
      </c>
      <c r="T143" s="90">
        <v>331</v>
      </c>
      <c r="U143" s="59">
        <v>819</v>
      </c>
      <c r="V143" s="90">
        <v>248</v>
      </c>
      <c r="W143" s="90">
        <v>179</v>
      </c>
      <c r="X143" s="90">
        <v>345</v>
      </c>
      <c r="Y143" s="59">
        <v>772</v>
      </c>
      <c r="Z143" s="90">
        <v>233</v>
      </c>
      <c r="AA143" s="90">
        <v>178</v>
      </c>
      <c r="AB143" s="90">
        <v>365</v>
      </c>
      <c r="AC143" s="59">
        <v>776</v>
      </c>
      <c r="AD143" s="90">
        <v>207</v>
      </c>
      <c r="AE143" s="90">
        <v>155</v>
      </c>
      <c r="AF143" s="90">
        <v>288</v>
      </c>
      <c r="AG143" s="59">
        <v>650</v>
      </c>
      <c r="AH143" s="90">
        <v>226</v>
      </c>
      <c r="AI143" s="90">
        <v>177</v>
      </c>
      <c r="AJ143" s="90">
        <v>273</v>
      </c>
      <c r="AK143" s="59">
        <v>676</v>
      </c>
      <c r="AL143" s="90">
        <v>212</v>
      </c>
      <c r="AM143" s="90">
        <v>154</v>
      </c>
      <c r="AN143" s="90">
        <v>282</v>
      </c>
      <c r="AO143" s="59">
        <v>648</v>
      </c>
      <c r="AP143" s="90">
        <v>211</v>
      </c>
      <c r="AQ143" s="90">
        <v>154</v>
      </c>
      <c r="AR143" s="90">
        <v>269</v>
      </c>
      <c r="AS143" s="59">
        <v>634</v>
      </c>
      <c r="AT143" s="90">
        <v>207</v>
      </c>
      <c r="AU143" s="90">
        <v>181</v>
      </c>
      <c r="AV143" s="90">
        <v>291</v>
      </c>
      <c r="AW143" s="59">
        <v>679</v>
      </c>
      <c r="AX143" s="90">
        <v>271</v>
      </c>
      <c r="AY143" s="90">
        <v>175</v>
      </c>
      <c r="AZ143" s="90">
        <v>371</v>
      </c>
      <c r="BA143" s="59">
        <v>817</v>
      </c>
      <c r="BB143" s="90">
        <v>246</v>
      </c>
      <c r="BC143" s="90">
        <v>162</v>
      </c>
      <c r="BD143" s="90">
        <v>335</v>
      </c>
      <c r="BE143" s="59">
        <v>743</v>
      </c>
      <c r="BF143" s="60">
        <f t="shared" si="13"/>
        <v>9880</v>
      </c>
      <c r="BG143" s="99">
        <f t="shared" si="14"/>
        <v>3121</v>
      </c>
      <c r="BH143" s="99">
        <f t="shared" si="15"/>
        <v>2359</v>
      </c>
      <c r="BI143" s="99">
        <f t="shared" si="16"/>
        <v>4400</v>
      </c>
      <c r="BJ143" s="99">
        <f t="shared" si="17"/>
        <v>9880</v>
      </c>
    </row>
    <row r="144" spans="1:62" s="27" customFormat="1" ht="16.05" customHeight="1" x14ac:dyDescent="0.3">
      <c r="A144" s="15">
        <v>138</v>
      </c>
      <c r="B144" s="131" t="s">
        <v>394</v>
      </c>
      <c r="C144" s="15" t="s">
        <v>398</v>
      </c>
      <c r="D144" s="15" t="s">
        <v>330</v>
      </c>
      <c r="E144" s="15" t="s">
        <v>396</v>
      </c>
      <c r="F144" s="15">
        <v>6.6</v>
      </c>
      <c r="G144" s="88" t="s">
        <v>397</v>
      </c>
      <c r="H144" s="88" t="s">
        <v>51</v>
      </c>
      <c r="I144" s="99">
        <v>0</v>
      </c>
      <c r="J144" s="90">
        <v>0</v>
      </c>
      <c r="K144" s="90">
        <v>0</v>
      </c>
      <c r="L144" s="90">
        <v>0</v>
      </c>
      <c r="M144" s="59">
        <v>0</v>
      </c>
      <c r="N144" s="90">
        <v>0</v>
      </c>
      <c r="O144" s="90">
        <v>0</v>
      </c>
      <c r="P144" s="90">
        <v>0</v>
      </c>
      <c r="Q144" s="59">
        <v>0</v>
      </c>
      <c r="R144" s="90">
        <v>0</v>
      </c>
      <c r="S144" s="90">
        <v>0</v>
      </c>
      <c r="T144" s="90">
        <v>0</v>
      </c>
      <c r="U144" s="59">
        <v>0</v>
      </c>
      <c r="V144" s="90">
        <v>0</v>
      </c>
      <c r="W144" s="90">
        <v>0</v>
      </c>
      <c r="X144" s="90">
        <v>0</v>
      </c>
      <c r="Y144" s="59">
        <v>0</v>
      </c>
      <c r="Z144" s="90">
        <v>0</v>
      </c>
      <c r="AA144" s="90">
        <v>0</v>
      </c>
      <c r="AB144" s="90">
        <v>0</v>
      </c>
      <c r="AC144" s="59">
        <v>0</v>
      </c>
      <c r="AD144" s="90">
        <v>0</v>
      </c>
      <c r="AE144" s="90">
        <v>0</v>
      </c>
      <c r="AF144" s="90">
        <v>0</v>
      </c>
      <c r="AG144" s="59">
        <v>0</v>
      </c>
      <c r="AH144" s="90">
        <v>0</v>
      </c>
      <c r="AI144" s="90">
        <v>0</v>
      </c>
      <c r="AJ144" s="90">
        <v>0</v>
      </c>
      <c r="AK144" s="59">
        <v>0</v>
      </c>
      <c r="AL144" s="90">
        <v>0</v>
      </c>
      <c r="AM144" s="90">
        <v>0</v>
      </c>
      <c r="AN144" s="90">
        <v>0</v>
      </c>
      <c r="AO144" s="59">
        <v>0</v>
      </c>
      <c r="AP144" s="90">
        <v>0</v>
      </c>
      <c r="AQ144" s="90">
        <v>0</v>
      </c>
      <c r="AR144" s="90">
        <v>0</v>
      </c>
      <c r="AS144" s="59">
        <v>0</v>
      </c>
      <c r="AT144" s="90">
        <v>0</v>
      </c>
      <c r="AU144" s="90">
        <v>0</v>
      </c>
      <c r="AV144" s="90">
        <v>0</v>
      </c>
      <c r="AW144" s="59">
        <v>0</v>
      </c>
      <c r="AX144" s="90">
        <v>0</v>
      </c>
      <c r="AY144" s="90">
        <v>0</v>
      </c>
      <c r="AZ144" s="90">
        <v>0</v>
      </c>
      <c r="BA144" s="59">
        <v>0</v>
      </c>
      <c r="BB144" s="90">
        <v>0</v>
      </c>
      <c r="BC144" s="90">
        <v>0</v>
      </c>
      <c r="BD144" s="90">
        <v>0</v>
      </c>
      <c r="BE144" s="59">
        <v>0</v>
      </c>
      <c r="BF144" s="60">
        <f t="shared" si="13"/>
        <v>0</v>
      </c>
      <c r="BG144" s="99">
        <f t="shared" si="14"/>
        <v>0</v>
      </c>
      <c r="BH144" s="99">
        <f t="shared" si="15"/>
        <v>0</v>
      </c>
      <c r="BI144" s="99">
        <f t="shared" si="16"/>
        <v>0</v>
      </c>
      <c r="BJ144" s="99">
        <f t="shared" si="17"/>
        <v>0</v>
      </c>
    </row>
    <row r="145" spans="1:62" s="27" customFormat="1" ht="16.05" customHeight="1" x14ac:dyDescent="0.3">
      <c r="A145" s="15">
        <v>139</v>
      </c>
      <c r="B145" s="131" t="s">
        <v>394</v>
      </c>
      <c r="C145" s="15" t="s">
        <v>398</v>
      </c>
      <c r="D145" s="15" t="s">
        <v>330</v>
      </c>
      <c r="E145" s="15" t="s">
        <v>396</v>
      </c>
      <c r="F145" s="15">
        <v>6.6</v>
      </c>
      <c r="G145" s="88" t="s">
        <v>397</v>
      </c>
      <c r="H145" s="88" t="s">
        <v>51</v>
      </c>
      <c r="I145" s="99">
        <v>9763</v>
      </c>
      <c r="J145" s="90">
        <v>239</v>
      </c>
      <c r="K145" s="90">
        <v>203</v>
      </c>
      <c r="L145" s="90">
        <v>419</v>
      </c>
      <c r="M145" s="59">
        <v>861</v>
      </c>
      <c r="N145" s="90">
        <v>254</v>
      </c>
      <c r="O145" s="90">
        <v>190</v>
      </c>
      <c r="P145" s="90">
        <v>327</v>
      </c>
      <c r="Q145" s="59">
        <v>771</v>
      </c>
      <c r="R145" s="90">
        <v>324</v>
      </c>
      <c r="S145" s="90">
        <v>225</v>
      </c>
      <c r="T145" s="90">
        <v>379</v>
      </c>
      <c r="U145" s="59">
        <v>928</v>
      </c>
      <c r="V145" s="90">
        <v>277</v>
      </c>
      <c r="W145" s="90">
        <v>199</v>
      </c>
      <c r="X145" s="90">
        <v>377</v>
      </c>
      <c r="Y145" s="59">
        <v>853</v>
      </c>
      <c r="Z145" s="90">
        <v>272</v>
      </c>
      <c r="AA145" s="90">
        <v>198</v>
      </c>
      <c r="AB145" s="90">
        <v>350</v>
      </c>
      <c r="AC145" s="59">
        <v>820</v>
      </c>
      <c r="AD145" s="90">
        <v>255</v>
      </c>
      <c r="AE145" s="90">
        <v>186</v>
      </c>
      <c r="AF145" s="90">
        <v>351</v>
      </c>
      <c r="AG145" s="59">
        <v>792</v>
      </c>
      <c r="AH145" s="90">
        <v>259</v>
      </c>
      <c r="AI145" s="90">
        <v>206</v>
      </c>
      <c r="AJ145" s="90">
        <v>334</v>
      </c>
      <c r="AK145" s="59">
        <v>799</v>
      </c>
      <c r="AL145" s="90">
        <v>260</v>
      </c>
      <c r="AM145" s="90">
        <v>188</v>
      </c>
      <c r="AN145" s="90">
        <v>350</v>
      </c>
      <c r="AO145" s="59">
        <v>798</v>
      </c>
      <c r="AP145" s="90">
        <v>253</v>
      </c>
      <c r="AQ145" s="90">
        <v>192</v>
      </c>
      <c r="AR145" s="90">
        <v>330</v>
      </c>
      <c r="AS145" s="59">
        <v>775</v>
      </c>
      <c r="AT145" s="90">
        <v>185</v>
      </c>
      <c r="AU145" s="90">
        <v>138</v>
      </c>
      <c r="AV145" s="90">
        <v>239</v>
      </c>
      <c r="AW145" s="59">
        <v>562</v>
      </c>
      <c r="AX145" s="90">
        <v>269</v>
      </c>
      <c r="AY145" s="90">
        <v>200</v>
      </c>
      <c r="AZ145" s="90">
        <v>354</v>
      </c>
      <c r="BA145" s="59">
        <v>823</v>
      </c>
      <c r="BB145" s="90">
        <v>325</v>
      </c>
      <c r="BC145" s="90">
        <v>209</v>
      </c>
      <c r="BD145" s="90">
        <v>447</v>
      </c>
      <c r="BE145" s="59">
        <v>981</v>
      </c>
      <c r="BF145" s="60">
        <f t="shared" si="13"/>
        <v>9763</v>
      </c>
      <c r="BG145" s="99">
        <f t="shared" si="14"/>
        <v>3172</v>
      </c>
      <c r="BH145" s="99">
        <f t="shared" si="15"/>
        <v>2334</v>
      </c>
      <c r="BI145" s="99">
        <f t="shared" si="16"/>
        <v>4257</v>
      </c>
      <c r="BJ145" s="99">
        <f t="shared" si="17"/>
        <v>9763</v>
      </c>
    </row>
    <row r="146" spans="1:62" s="27" customFormat="1" ht="16.05" customHeight="1" x14ac:dyDescent="0.3">
      <c r="A146" s="15">
        <v>140</v>
      </c>
      <c r="B146" s="131" t="s">
        <v>394</v>
      </c>
      <c r="C146" s="15" t="s">
        <v>469</v>
      </c>
      <c r="D146" s="15" t="s">
        <v>330</v>
      </c>
      <c r="E146" s="15" t="s">
        <v>396</v>
      </c>
      <c r="F146" s="15">
        <v>6.6</v>
      </c>
      <c r="G146" s="88" t="s">
        <v>397</v>
      </c>
      <c r="H146" s="88" t="s">
        <v>50</v>
      </c>
      <c r="I146" s="99">
        <v>10680</v>
      </c>
      <c r="J146" s="90">
        <v>246</v>
      </c>
      <c r="K146" s="90">
        <v>216</v>
      </c>
      <c r="L146" s="90">
        <v>425</v>
      </c>
      <c r="M146" s="59">
        <v>887</v>
      </c>
      <c r="N146" s="90">
        <v>260</v>
      </c>
      <c r="O146" s="90">
        <v>204</v>
      </c>
      <c r="P146" s="90">
        <v>345</v>
      </c>
      <c r="Q146" s="59">
        <v>809</v>
      </c>
      <c r="R146" s="90">
        <v>443</v>
      </c>
      <c r="S146" s="90">
        <v>323</v>
      </c>
      <c r="T146" s="90">
        <v>562</v>
      </c>
      <c r="U146" s="59">
        <v>1328</v>
      </c>
      <c r="V146" s="90">
        <v>417</v>
      </c>
      <c r="W146" s="90">
        <v>308</v>
      </c>
      <c r="X146" s="90">
        <v>589</v>
      </c>
      <c r="Y146" s="59">
        <v>1314</v>
      </c>
      <c r="Z146" s="90">
        <v>397</v>
      </c>
      <c r="AA146" s="90">
        <v>284</v>
      </c>
      <c r="AB146" s="90">
        <v>596</v>
      </c>
      <c r="AC146" s="59">
        <v>1277</v>
      </c>
      <c r="AD146" s="90">
        <v>85</v>
      </c>
      <c r="AE146" s="90">
        <v>54</v>
      </c>
      <c r="AF146" s="90">
        <v>121</v>
      </c>
      <c r="AG146" s="59">
        <v>260</v>
      </c>
      <c r="AH146" s="90">
        <v>238</v>
      </c>
      <c r="AI146" s="90">
        <v>185</v>
      </c>
      <c r="AJ146" s="90">
        <v>292</v>
      </c>
      <c r="AK146" s="59">
        <v>715</v>
      </c>
      <c r="AL146" s="90">
        <v>268</v>
      </c>
      <c r="AM146" s="90">
        <v>196</v>
      </c>
      <c r="AN146" s="90">
        <v>367</v>
      </c>
      <c r="AO146" s="59">
        <v>831</v>
      </c>
      <c r="AP146" s="90">
        <v>271</v>
      </c>
      <c r="AQ146" s="90">
        <v>199</v>
      </c>
      <c r="AR146" s="90">
        <v>346</v>
      </c>
      <c r="AS146" s="59">
        <v>816</v>
      </c>
      <c r="AT146" s="90">
        <v>256</v>
      </c>
      <c r="AU146" s="90">
        <v>207</v>
      </c>
      <c r="AV146" s="90">
        <v>366</v>
      </c>
      <c r="AW146" s="59">
        <v>829</v>
      </c>
      <c r="AX146" s="90">
        <v>244</v>
      </c>
      <c r="AY146" s="90">
        <v>172</v>
      </c>
      <c r="AZ146" s="90">
        <v>345</v>
      </c>
      <c r="BA146" s="59">
        <v>761</v>
      </c>
      <c r="BB146" s="90">
        <v>278</v>
      </c>
      <c r="BC146" s="90">
        <v>175</v>
      </c>
      <c r="BD146" s="90">
        <v>400</v>
      </c>
      <c r="BE146" s="59">
        <v>853</v>
      </c>
      <c r="BF146" s="60">
        <f t="shared" si="13"/>
        <v>10680</v>
      </c>
      <c r="BG146" s="99">
        <f t="shared" si="14"/>
        <v>3403</v>
      </c>
      <c r="BH146" s="99">
        <f t="shared" si="15"/>
        <v>2523</v>
      </c>
      <c r="BI146" s="99">
        <f t="shared" si="16"/>
        <v>4754</v>
      </c>
      <c r="BJ146" s="99">
        <f t="shared" si="17"/>
        <v>10680</v>
      </c>
    </row>
    <row r="147" spans="1:62" s="27" customFormat="1" ht="16.05" customHeight="1" x14ac:dyDescent="0.3">
      <c r="A147" s="15">
        <v>141</v>
      </c>
      <c r="B147" s="131" t="s">
        <v>394</v>
      </c>
      <c r="C147" s="15" t="s">
        <v>463</v>
      </c>
      <c r="D147" s="15" t="s">
        <v>330</v>
      </c>
      <c r="E147" s="15" t="s">
        <v>396</v>
      </c>
      <c r="F147" s="15">
        <v>6.6</v>
      </c>
      <c r="G147" s="88" t="s">
        <v>397</v>
      </c>
      <c r="H147" s="88" t="s">
        <v>51</v>
      </c>
      <c r="I147" s="99">
        <v>1600</v>
      </c>
      <c r="J147" s="90">
        <v>109</v>
      </c>
      <c r="K147" s="90">
        <v>136</v>
      </c>
      <c r="L147" s="90">
        <v>276</v>
      </c>
      <c r="M147" s="59">
        <v>521</v>
      </c>
      <c r="N147" s="90">
        <v>224</v>
      </c>
      <c r="O147" s="90">
        <v>155</v>
      </c>
      <c r="P147" s="90">
        <v>307</v>
      </c>
      <c r="Q147" s="59">
        <v>686</v>
      </c>
      <c r="R147" s="90">
        <v>21</v>
      </c>
      <c r="S147" s="90">
        <v>15</v>
      </c>
      <c r="T147" s="90">
        <v>24</v>
      </c>
      <c r="U147" s="59">
        <v>60</v>
      </c>
      <c r="V147" s="90">
        <v>13</v>
      </c>
      <c r="W147" s="90">
        <v>11</v>
      </c>
      <c r="X147" s="90">
        <v>18</v>
      </c>
      <c r="Y147" s="59">
        <v>42</v>
      </c>
      <c r="Z147" s="90">
        <v>16</v>
      </c>
      <c r="AA147" s="90">
        <v>16</v>
      </c>
      <c r="AB147" s="90">
        <v>32</v>
      </c>
      <c r="AC147" s="59">
        <v>64</v>
      </c>
      <c r="AD147" s="90">
        <v>9</v>
      </c>
      <c r="AE147" s="90">
        <v>7</v>
      </c>
      <c r="AF147" s="90">
        <v>19</v>
      </c>
      <c r="AG147" s="59">
        <v>35</v>
      </c>
      <c r="AH147" s="90">
        <v>18</v>
      </c>
      <c r="AI147" s="90">
        <v>11</v>
      </c>
      <c r="AJ147" s="90">
        <v>15</v>
      </c>
      <c r="AK147" s="59">
        <v>44</v>
      </c>
      <c r="AL147" s="90">
        <v>9</v>
      </c>
      <c r="AM147" s="90">
        <v>4</v>
      </c>
      <c r="AN147" s="90">
        <v>14</v>
      </c>
      <c r="AO147" s="59">
        <v>27</v>
      </c>
      <c r="AP147" s="90">
        <v>6</v>
      </c>
      <c r="AQ147" s="90">
        <v>5</v>
      </c>
      <c r="AR147" s="90">
        <v>21</v>
      </c>
      <c r="AS147" s="59">
        <v>32</v>
      </c>
      <c r="AT147" s="90">
        <v>4</v>
      </c>
      <c r="AU147" s="90">
        <v>6</v>
      </c>
      <c r="AV147" s="90">
        <v>17</v>
      </c>
      <c r="AW147" s="59">
        <v>27</v>
      </c>
      <c r="AX147" s="90">
        <v>12</v>
      </c>
      <c r="AY147" s="90">
        <v>10</v>
      </c>
      <c r="AZ147" s="90">
        <v>21</v>
      </c>
      <c r="BA147" s="59">
        <v>43</v>
      </c>
      <c r="BB147" s="90">
        <v>7</v>
      </c>
      <c r="BC147" s="90">
        <v>4</v>
      </c>
      <c r="BD147" s="90">
        <v>8</v>
      </c>
      <c r="BE147" s="59">
        <v>19</v>
      </c>
      <c r="BF147" s="60">
        <f t="shared" si="13"/>
        <v>1600</v>
      </c>
      <c r="BG147" s="99">
        <f t="shared" si="14"/>
        <v>448</v>
      </c>
      <c r="BH147" s="99">
        <f t="shared" si="15"/>
        <v>380</v>
      </c>
      <c r="BI147" s="99">
        <f t="shared" si="16"/>
        <v>772</v>
      </c>
      <c r="BJ147" s="99">
        <f t="shared" si="17"/>
        <v>1600</v>
      </c>
    </row>
    <row r="148" spans="1:62" s="27" customFormat="1" ht="16.05" customHeight="1" x14ac:dyDescent="0.3">
      <c r="A148" s="15">
        <v>142</v>
      </c>
      <c r="B148" s="131" t="s">
        <v>394</v>
      </c>
      <c r="C148" s="15" t="s">
        <v>449</v>
      </c>
      <c r="D148" s="15" t="s">
        <v>330</v>
      </c>
      <c r="E148" s="15" t="s">
        <v>396</v>
      </c>
      <c r="F148" s="15">
        <v>6.6</v>
      </c>
      <c r="G148" s="88" t="s">
        <v>397</v>
      </c>
      <c r="H148" s="88" t="s">
        <v>50</v>
      </c>
      <c r="I148" s="99">
        <v>10974</v>
      </c>
      <c r="J148" s="90">
        <v>381</v>
      </c>
      <c r="K148" s="90">
        <v>338</v>
      </c>
      <c r="L148" s="90">
        <v>658</v>
      </c>
      <c r="M148" s="59">
        <v>1377</v>
      </c>
      <c r="N148" s="90">
        <v>406</v>
      </c>
      <c r="O148" s="90">
        <v>288</v>
      </c>
      <c r="P148" s="90">
        <v>520</v>
      </c>
      <c r="Q148" s="59">
        <v>1214</v>
      </c>
      <c r="R148" s="90">
        <v>289</v>
      </c>
      <c r="S148" s="90">
        <v>182</v>
      </c>
      <c r="T148" s="90">
        <v>284</v>
      </c>
      <c r="U148" s="59">
        <v>755</v>
      </c>
      <c r="V148" s="90">
        <v>259</v>
      </c>
      <c r="W148" s="90">
        <v>163</v>
      </c>
      <c r="X148" s="90">
        <v>305</v>
      </c>
      <c r="Y148" s="59">
        <v>727</v>
      </c>
      <c r="Z148" s="90">
        <v>303</v>
      </c>
      <c r="AA148" s="90">
        <v>203</v>
      </c>
      <c r="AB148" s="90">
        <v>354</v>
      </c>
      <c r="AC148" s="59">
        <v>860</v>
      </c>
      <c r="AD148" s="90">
        <v>310</v>
      </c>
      <c r="AE148" s="90">
        <v>195</v>
      </c>
      <c r="AF148" s="90">
        <v>316</v>
      </c>
      <c r="AG148" s="59">
        <v>821</v>
      </c>
      <c r="AH148" s="90">
        <v>318</v>
      </c>
      <c r="AI148" s="90">
        <v>220</v>
      </c>
      <c r="AJ148" s="90">
        <v>315</v>
      </c>
      <c r="AK148" s="59">
        <v>853</v>
      </c>
      <c r="AL148" s="90">
        <v>267</v>
      </c>
      <c r="AM148" s="90">
        <v>172</v>
      </c>
      <c r="AN148" s="90">
        <v>279</v>
      </c>
      <c r="AO148" s="59">
        <v>718</v>
      </c>
      <c r="AP148" s="90">
        <v>417</v>
      </c>
      <c r="AQ148" s="90">
        <v>292</v>
      </c>
      <c r="AR148" s="90">
        <v>560</v>
      </c>
      <c r="AS148" s="59">
        <v>1269</v>
      </c>
      <c r="AT148" s="90">
        <v>255</v>
      </c>
      <c r="AU148" s="90">
        <v>198</v>
      </c>
      <c r="AV148" s="90">
        <v>290</v>
      </c>
      <c r="AW148" s="59">
        <v>743</v>
      </c>
      <c r="AX148" s="90">
        <v>316</v>
      </c>
      <c r="AY148" s="90">
        <v>186</v>
      </c>
      <c r="AZ148" s="90">
        <v>364</v>
      </c>
      <c r="BA148" s="59">
        <v>866</v>
      </c>
      <c r="BB148" s="90">
        <v>294</v>
      </c>
      <c r="BC148" s="90">
        <v>163</v>
      </c>
      <c r="BD148" s="90">
        <v>314</v>
      </c>
      <c r="BE148" s="59">
        <v>771</v>
      </c>
      <c r="BF148" s="60">
        <f t="shared" si="13"/>
        <v>10974</v>
      </c>
      <c r="BG148" s="99">
        <f t="shared" si="14"/>
        <v>3815</v>
      </c>
      <c r="BH148" s="99">
        <f t="shared" si="15"/>
        <v>2600</v>
      </c>
      <c r="BI148" s="99">
        <f t="shared" si="16"/>
        <v>4559</v>
      </c>
      <c r="BJ148" s="99">
        <f t="shared" si="17"/>
        <v>10974</v>
      </c>
    </row>
    <row r="149" spans="1:62" s="27" customFormat="1" ht="16.05" customHeight="1" x14ac:dyDescent="0.3">
      <c r="A149" s="15">
        <v>143</v>
      </c>
      <c r="B149" s="131" t="s">
        <v>394</v>
      </c>
      <c r="C149" s="15" t="s">
        <v>449</v>
      </c>
      <c r="D149" s="15" t="s">
        <v>330</v>
      </c>
      <c r="E149" s="15" t="s">
        <v>396</v>
      </c>
      <c r="F149" s="15">
        <v>6.6</v>
      </c>
      <c r="G149" s="88" t="s">
        <v>397</v>
      </c>
      <c r="H149" s="88" t="s">
        <v>51</v>
      </c>
      <c r="I149" s="99">
        <v>1666</v>
      </c>
      <c r="J149" s="90">
        <v>2</v>
      </c>
      <c r="K149" s="90">
        <v>0</v>
      </c>
      <c r="L149" s="90">
        <v>3</v>
      </c>
      <c r="M149" s="59">
        <v>5</v>
      </c>
      <c r="N149" s="90">
        <v>31</v>
      </c>
      <c r="O149" s="90">
        <v>30</v>
      </c>
      <c r="P149" s="90">
        <v>38</v>
      </c>
      <c r="Q149" s="59">
        <v>99</v>
      </c>
      <c r="R149" s="90">
        <v>76</v>
      </c>
      <c r="S149" s="90">
        <v>62</v>
      </c>
      <c r="T149" s="90">
        <v>97</v>
      </c>
      <c r="U149" s="59">
        <v>235</v>
      </c>
      <c r="V149" s="90">
        <v>61</v>
      </c>
      <c r="W149" s="90">
        <v>45</v>
      </c>
      <c r="X149" s="90">
        <v>86</v>
      </c>
      <c r="Y149" s="59">
        <v>192</v>
      </c>
      <c r="Z149" s="90">
        <v>26</v>
      </c>
      <c r="AA149" s="90">
        <v>21</v>
      </c>
      <c r="AB149" s="90">
        <v>38</v>
      </c>
      <c r="AC149" s="59">
        <v>85</v>
      </c>
      <c r="AD149" s="90">
        <v>40</v>
      </c>
      <c r="AE149" s="90">
        <v>33</v>
      </c>
      <c r="AF149" s="90">
        <v>62</v>
      </c>
      <c r="AG149" s="59">
        <v>135</v>
      </c>
      <c r="AH149" s="90">
        <v>61</v>
      </c>
      <c r="AI149" s="90">
        <v>48</v>
      </c>
      <c r="AJ149" s="90">
        <v>58</v>
      </c>
      <c r="AK149" s="59">
        <v>167</v>
      </c>
      <c r="AL149" s="90">
        <v>45</v>
      </c>
      <c r="AM149" s="90">
        <v>33</v>
      </c>
      <c r="AN149" s="90">
        <v>61</v>
      </c>
      <c r="AO149" s="59">
        <v>139</v>
      </c>
      <c r="AP149" s="90">
        <v>41</v>
      </c>
      <c r="AQ149" s="90">
        <v>31</v>
      </c>
      <c r="AR149" s="90">
        <v>53</v>
      </c>
      <c r="AS149" s="59">
        <v>125</v>
      </c>
      <c r="AT149" s="90">
        <v>40</v>
      </c>
      <c r="AU149" s="90">
        <v>43</v>
      </c>
      <c r="AV149" s="90">
        <v>53</v>
      </c>
      <c r="AW149" s="59">
        <v>136</v>
      </c>
      <c r="AX149" s="90">
        <v>66</v>
      </c>
      <c r="AY149" s="90">
        <v>40</v>
      </c>
      <c r="AZ149" s="90">
        <v>86</v>
      </c>
      <c r="BA149" s="59">
        <v>192</v>
      </c>
      <c r="BB149" s="90">
        <v>56</v>
      </c>
      <c r="BC149" s="90">
        <v>34</v>
      </c>
      <c r="BD149" s="90">
        <v>66</v>
      </c>
      <c r="BE149" s="59">
        <v>156</v>
      </c>
      <c r="BF149" s="60">
        <f t="shared" si="13"/>
        <v>1666</v>
      </c>
      <c r="BG149" s="99">
        <f t="shared" si="14"/>
        <v>545</v>
      </c>
      <c r="BH149" s="99">
        <f t="shared" si="15"/>
        <v>420</v>
      </c>
      <c r="BI149" s="99">
        <f t="shared" si="16"/>
        <v>701</v>
      </c>
      <c r="BJ149" s="99">
        <f t="shared" si="17"/>
        <v>1666</v>
      </c>
    </row>
    <row r="150" spans="1:62" s="27" customFormat="1" ht="16.05" customHeight="1" x14ac:dyDescent="0.3">
      <c r="A150" s="15">
        <v>144</v>
      </c>
      <c r="B150" s="131" t="s">
        <v>394</v>
      </c>
      <c r="C150" s="15" t="s">
        <v>470</v>
      </c>
      <c r="D150" s="15" t="s">
        <v>403</v>
      </c>
      <c r="E150" s="15" t="s">
        <v>396</v>
      </c>
      <c r="F150" s="15">
        <v>6.6</v>
      </c>
      <c r="G150" s="88" t="s">
        <v>397</v>
      </c>
      <c r="H150" s="88" t="s">
        <v>50</v>
      </c>
      <c r="I150" s="99">
        <v>12551</v>
      </c>
      <c r="J150" s="90">
        <v>369</v>
      </c>
      <c r="K150" s="90">
        <v>341</v>
      </c>
      <c r="L150" s="90">
        <v>677</v>
      </c>
      <c r="M150" s="59">
        <v>1387</v>
      </c>
      <c r="N150" s="90">
        <v>347</v>
      </c>
      <c r="O150" s="90">
        <v>257</v>
      </c>
      <c r="P150" s="90">
        <v>464</v>
      </c>
      <c r="Q150" s="59">
        <v>1068</v>
      </c>
      <c r="R150" s="90">
        <v>350</v>
      </c>
      <c r="S150" s="90">
        <v>247</v>
      </c>
      <c r="T150" s="90">
        <v>418</v>
      </c>
      <c r="U150" s="59">
        <v>1015</v>
      </c>
      <c r="V150" s="90">
        <v>322</v>
      </c>
      <c r="W150" s="90">
        <v>236</v>
      </c>
      <c r="X150" s="90">
        <v>443</v>
      </c>
      <c r="Y150" s="59">
        <v>1001</v>
      </c>
      <c r="Z150" s="90">
        <v>321</v>
      </c>
      <c r="AA150" s="90">
        <v>236</v>
      </c>
      <c r="AB150" s="90">
        <v>479</v>
      </c>
      <c r="AC150" s="59">
        <v>1036</v>
      </c>
      <c r="AD150" s="90">
        <v>314</v>
      </c>
      <c r="AE150" s="90">
        <v>236</v>
      </c>
      <c r="AF150" s="90">
        <v>431</v>
      </c>
      <c r="AG150" s="59">
        <v>981</v>
      </c>
      <c r="AH150" s="90">
        <v>332</v>
      </c>
      <c r="AI150" s="90">
        <v>263</v>
      </c>
      <c r="AJ150" s="90">
        <v>419</v>
      </c>
      <c r="AK150" s="59">
        <v>1014</v>
      </c>
      <c r="AL150" s="90">
        <v>321</v>
      </c>
      <c r="AM150" s="90">
        <v>230</v>
      </c>
      <c r="AN150" s="90">
        <v>426</v>
      </c>
      <c r="AO150" s="59">
        <v>977</v>
      </c>
      <c r="AP150" s="90">
        <v>321</v>
      </c>
      <c r="AQ150" s="90">
        <v>232</v>
      </c>
      <c r="AR150" s="90">
        <v>402</v>
      </c>
      <c r="AS150" s="59">
        <v>955</v>
      </c>
      <c r="AT150" s="90">
        <v>307</v>
      </c>
      <c r="AU150" s="90">
        <v>253</v>
      </c>
      <c r="AV150" s="90">
        <v>434</v>
      </c>
      <c r="AW150" s="59">
        <v>994</v>
      </c>
      <c r="AX150" s="90">
        <v>352</v>
      </c>
      <c r="AY150" s="90">
        <v>239</v>
      </c>
      <c r="AZ150" s="90">
        <v>487</v>
      </c>
      <c r="BA150" s="59">
        <v>1078</v>
      </c>
      <c r="BB150" s="90">
        <v>345</v>
      </c>
      <c r="BC150" s="90">
        <v>223</v>
      </c>
      <c r="BD150" s="90">
        <v>477</v>
      </c>
      <c r="BE150" s="59">
        <v>1045</v>
      </c>
      <c r="BF150" s="60">
        <f t="shared" si="13"/>
        <v>12551</v>
      </c>
      <c r="BG150" s="99">
        <f t="shared" si="14"/>
        <v>4001</v>
      </c>
      <c r="BH150" s="99">
        <f t="shared" si="15"/>
        <v>2993</v>
      </c>
      <c r="BI150" s="99">
        <f t="shared" si="16"/>
        <v>5557</v>
      </c>
      <c r="BJ150" s="99">
        <f t="shared" si="17"/>
        <v>12551</v>
      </c>
    </row>
    <row r="151" spans="1:62" s="27" customFormat="1" ht="16.05" customHeight="1" x14ac:dyDescent="0.3">
      <c r="A151" s="15">
        <v>145</v>
      </c>
      <c r="B151" s="131" t="s">
        <v>394</v>
      </c>
      <c r="C151" s="15" t="s">
        <v>471</v>
      </c>
      <c r="D151" s="15" t="s">
        <v>403</v>
      </c>
      <c r="E151" s="15" t="s">
        <v>396</v>
      </c>
      <c r="F151" s="15">
        <v>6.6</v>
      </c>
      <c r="G151" s="88" t="s">
        <v>397</v>
      </c>
      <c r="H151" s="88" t="s">
        <v>50</v>
      </c>
      <c r="I151" s="99">
        <v>13246</v>
      </c>
      <c r="J151" s="90">
        <v>295</v>
      </c>
      <c r="K151" s="90">
        <v>266</v>
      </c>
      <c r="L151" s="90">
        <v>523</v>
      </c>
      <c r="M151" s="59">
        <v>1084</v>
      </c>
      <c r="N151" s="90">
        <v>294</v>
      </c>
      <c r="O151" s="90">
        <v>221</v>
      </c>
      <c r="P151" s="90">
        <v>394</v>
      </c>
      <c r="Q151" s="59">
        <v>909</v>
      </c>
      <c r="R151" s="90">
        <v>340</v>
      </c>
      <c r="S151" s="90">
        <v>240</v>
      </c>
      <c r="T151" s="90">
        <v>413</v>
      </c>
      <c r="U151" s="59">
        <v>993</v>
      </c>
      <c r="V151" s="90">
        <v>315</v>
      </c>
      <c r="W151" s="90">
        <v>234</v>
      </c>
      <c r="X151" s="90">
        <v>433</v>
      </c>
      <c r="Y151" s="59">
        <v>982</v>
      </c>
      <c r="Z151" s="90">
        <v>512</v>
      </c>
      <c r="AA151" s="90">
        <v>371</v>
      </c>
      <c r="AB151" s="90">
        <v>800</v>
      </c>
      <c r="AC151" s="59">
        <v>1683</v>
      </c>
      <c r="AD151" s="90">
        <v>302</v>
      </c>
      <c r="AE151" s="90">
        <v>228</v>
      </c>
      <c r="AF151" s="90">
        <v>427</v>
      </c>
      <c r="AG151" s="59">
        <v>957</v>
      </c>
      <c r="AH151" s="90">
        <v>344</v>
      </c>
      <c r="AI151" s="90">
        <v>276</v>
      </c>
      <c r="AJ151" s="90">
        <v>450</v>
      </c>
      <c r="AK151" s="59">
        <v>1070</v>
      </c>
      <c r="AL151" s="90">
        <v>326</v>
      </c>
      <c r="AM151" s="90">
        <v>232</v>
      </c>
      <c r="AN151" s="90">
        <v>437</v>
      </c>
      <c r="AO151" s="59">
        <v>995</v>
      </c>
      <c r="AP151" s="90">
        <v>320</v>
      </c>
      <c r="AQ151" s="90">
        <v>231</v>
      </c>
      <c r="AR151" s="90">
        <v>405</v>
      </c>
      <c r="AS151" s="59">
        <v>956</v>
      </c>
      <c r="AT151" s="90">
        <v>477</v>
      </c>
      <c r="AU151" s="90">
        <v>376</v>
      </c>
      <c r="AV151" s="90">
        <v>670</v>
      </c>
      <c r="AW151" s="59">
        <v>1523</v>
      </c>
      <c r="AX151" s="90">
        <v>350</v>
      </c>
      <c r="AY151" s="90">
        <v>243</v>
      </c>
      <c r="AZ151" s="90">
        <v>487</v>
      </c>
      <c r="BA151" s="59">
        <v>1080</v>
      </c>
      <c r="BB151" s="90">
        <v>329</v>
      </c>
      <c r="BC151" s="90">
        <v>217</v>
      </c>
      <c r="BD151" s="90">
        <v>468</v>
      </c>
      <c r="BE151" s="59">
        <v>1014</v>
      </c>
      <c r="BF151" s="60">
        <f t="shared" si="13"/>
        <v>13246</v>
      </c>
      <c r="BG151" s="99">
        <f t="shared" si="14"/>
        <v>4204</v>
      </c>
      <c r="BH151" s="99">
        <f t="shared" si="15"/>
        <v>3135</v>
      </c>
      <c r="BI151" s="99">
        <f t="shared" si="16"/>
        <v>5907</v>
      </c>
      <c r="BJ151" s="99">
        <f t="shared" si="17"/>
        <v>13246</v>
      </c>
    </row>
    <row r="152" spans="1:62" s="27" customFormat="1" ht="16.05" customHeight="1" x14ac:dyDescent="0.3">
      <c r="A152" s="15">
        <v>146</v>
      </c>
      <c r="B152" s="131" t="s">
        <v>394</v>
      </c>
      <c r="C152" s="15" t="s">
        <v>435</v>
      </c>
      <c r="D152" s="15" t="s">
        <v>330</v>
      </c>
      <c r="E152" s="15" t="s">
        <v>396</v>
      </c>
      <c r="F152" s="15">
        <v>6.6</v>
      </c>
      <c r="G152" s="88" t="s">
        <v>397</v>
      </c>
      <c r="H152" s="88" t="s">
        <v>51</v>
      </c>
      <c r="I152" s="99">
        <v>4103</v>
      </c>
      <c r="J152" s="90">
        <v>141</v>
      </c>
      <c r="K152" s="90">
        <v>129</v>
      </c>
      <c r="L152" s="90">
        <v>257</v>
      </c>
      <c r="M152" s="59">
        <v>527</v>
      </c>
      <c r="N152" s="90">
        <v>160</v>
      </c>
      <c r="O152" s="90">
        <v>118</v>
      </c>
      <c r="P152" s="90">
        <v>201</v>
      </c>
      <c r="Q152" s="59">
        <v>479</v>
      </c>
      <c r="R152" s="90">
        <v>132</v>
      </c>
      <c r="S152" s="90">
        <v>91</v>
      </c>
      <c r="T152" s="90">
        <v>143</v>
      </c>
      <c r="U152" s="59">
        <v>366</v>
      </c>
      <c r="V152" s="90">
        <v>128</v>
      </c>
      <c r="W152" s="90">
        <v>92</v>
      </c>
      <c r="X152" s="90">
        <v>170</v>
      </c>
      <c r="Y152" s="59">
        <v>390</v>
      </c>
      <c r="Z152" s="90">
        <v>124</v>
      </c>
      <c r="AA152" s="90">
        <v>94</v>
      </c>
      <c r="AB152" s="90">
        <v>190</v>
      </c>
      <c r="AC152" s="59">
        <v>408</v>
      </c>
      <c r="AD152" s="90">
        <v>89</v>
      </c>
      <c r="AE152" s="90">
        <v>66</v>
      </c>
      <c r="AF152" s="90">
        <v>115</v>
      </c>
      <c r="AG152" s="59">
        <v>270</v>
      </c>
      <c r="AH152" s="90">
        <v>95</v>
      </c>
      <c r="AI152" s="90">
        <v>77</v>
      </c>
      <c r="AJ152" s="90">
        <v>109</v>
      </c>
      <c r="AK152" s="59">
        <v>281</v>
      </c>
      <c r="AL152" s="90">
        <v>90</v>
      </c>
      <c r="AM152" s="90">
        <v>65</v>
      </c>
      <c r="AN152" s="90">
        <v>112</v>
      </c>
      <c r="AO152" s="59">
        <v>267</v>
      </c>
      <c r="AP152" s="90">
        <v>88</v>
      </c>
      <c r="AQ152" s="90">
        <v>68</v>
      </c>
      <c r="AR152" s="90">
        <v>105</v>
      </c>
      <c r="AS152" s="59">
        <v>261</v>
      </c>
      <c r="AT152" s="90">
        <v>84</v>
      </c>
      <c r="AU152" s="90">
        <v>72</v>
      </c>
      <c r="AV152" s="90">
        <v>112</v>
      </c>
      <c r="AW152" s="59">
        <v>268</v>
      </c>
      <c r="AX152" s="90">
        <v>103</v>
      </c>
      <c r="AY152" s="90">
        <v>70</v>
      </c>
      <c r="AZ152" s="90">
        <v>136</v>
      </c>
      <c r="BA152" s="59">
        <v>309</v>
      </c>
      <c r="BB152" s="90">
        <v>95</v>
      </c>
      <c r="BC152" s="90">
        <v>62</v>
      </c>
      <c r="BD152" s="90">
        <v>120</v>
      </c>
      <c r="BE152" s="59">
        <v>277</v>
      </c>
      <c r="BF152" s="60">
        <f t="shared" si="13"/>
        <v>4103</v>
      </c>
      <c r="BG152" s="99">
        <f t="shared" si="14"/>
        <v>1329</v>
      </c>
      <c r="BH152" s="99">
        <f t="shared" si="15"/>
        <v>1004</v>
      </c>
      <c r="BI152" s="99">
        <f t="shared" si="16"/>
        <v>1770</v>
      </c>
      <c r="BJ152" s="99">
        <f t="shared" si="17"/>
        <v>4103</v>
      </c>
    </row>
    <row r="153" spans="1:62" s="27" customFormat="1" ht="16.05" customHeight="1" x14ac:dyDescent="0.3">
      <c r="A153" s="15">
        <v>147</v>
      </c>
      <c r="B153" s="131" t="s">
        <v>394</v>
      </c>
      <c r="C153" s="15" t="s">
        <v>435</v>
      </c>
      <c r="D153" s="15" t="s">
        <v>330</v>
      </c>
      <c r="E153" s="15" t="s">
        <v>396</v>
      </c>
      <c r="F153" s="15">
        <v>6.6</v>
      </c>
      <c r="G153" s="88" t="s">
        <v>397</v>
      </c>
      <c r="H153" s="88" t="s">
        <v>50</v>
      </c>
      <c r="I153" s="99">
        <v>2968</v>
      </c>
      <c r="J153" s="90">
        <v>124</v>
      </c>
      <c r="K153" s="90">
        <v>124</v>
      </c>
      <c r="L153" s="90">
        <v>237</v>
      </c>
      <c r="M153" s="59">
        <v>485</v>
      </c>
      <c r="N153" s="90">
        <v>78</v>
      </c>
      <c r="O153" s="90">
        <v>55</v>
      </c>
      <c r="P153" s="90">
        <v>97</v>
      </c>
      <c r="Q153" s="59">
        <v>230</v>
      </c>
      <c r="R153" s="90">
        <v>41</v>
      </c>
      <c r="S153" s="90">
        <v>27</v>
      </c>
      <c r="T153" s="90">
        <v>43</v>
      </c>
      <c r="U153" s="59">
        <v>111</v>
      </c>
      <c r="V153" s="90">
        <v>38</v>
      </c>
      <c r="W153" s="90">
        <v>28</v>
      </c>
      <c r="X153" s="90">
        <v>49</v>
      </c>
      <c r="Y153" s="59">
        <v>115</v>
      </c>
      <c r="Z153" s="90">
        <v>34</v>
      </c>
      <c r="AA153" s="90">
        <v>23</v>
      </c>
      <c r="AB153" s="90">
        <v>45</v>
      </c>
      <c r="AC153" s="59">
        <v>102</v>
      </c>
      <c r="AD153" s="90">
        <v>32</v>
      </c>
      <c r="AE153" s="90">
        <v>22</v>
      </c>
      <c r="AF153" s="90">
        <v>43</v>
      </c>
      <c r="AG153" s="59">
        <v>97</v>
      </c>
      <c r="AH153" s="90">
        <v>34</v>
      </c>
      <c r="AI153" s="90">
        <v>26</v>
      </c>
      <c r="AJ153" s="90">
        <v>39</v>
      </c>
      <c r="AK153" s="59">
        <v>99</v>
      </c>
      <c r="AL153" s="90">
        <v>35</v>
      </c>
      <c r="AM153" s="90">
        <v>23</v>
      </c>
      <c r="AN153" s="90">
        <v>41</v>
      </c>
      <c r="AO153" s="59">
        <v>99</v>
      </c>
      <c r="AP153" s="90">
        <v>63</v>
      </c>
      <c r="AQ153" s="90">
        <v>40</v>
      </c>
      <c r="AR153" s="90">
        <v>61</v>
      </c>
      <c r="AS153" s="59">
        <v>164</v>
      </c>
      <c r="AT153" s="90">
        <v>186</v>
      </c>
      <c r="AU153" s="90">
        <v>147</v>
      </c>
      <c r="AV153" s="90">
        <v>257</v>
      </c>
      <c r="AW153" s="59">
        <v>590</v>
      </c>
      <c r="AX153" s="90">
        <v>193</v>
      </c>
      <c r="AY153" s="90">
        <v>137</v>
      </c>
      <c r="AZ153" s="90">
        <v>260</v>
      </c>
      <c r="BA153" s="59">
        <v>590</v>
      </c>
      <c r="BB153" s="90">
        <v>85</v>
      </c>
      <c r="BC153" s="90">
        <v>65</v>
      </c>
      <c r="BD153" s="90">
        <v>136</v>
      </c>
      <c r="BE153" s="59">
        <v>286</v>
      </c>
      <c r="BF153" s="60">
        <f t="shared" si="13"/>
        <v>2968</v>
      </c>
      <c r="BG153" s="99">
        <f t="shared" si="14"/>
        <v>943</v>
      </c>
      <c r="BH153" s="99">
        <f t="shared" si="15"/>
        <v>717</v>
      </c>
      <c r="BI153" s="99">
        <f t="shared" si="16"/>
        <v>1308</v>
      </c>
      <c r="BJ153" s="99">
        <f t="shared" si="17"/>
        <v>2968</v>
      </c>
    </row>
    <row r="154" spans="1:62" s="27" customFormat="1" ht="16.05" customHeight="1" x14ac:dyDescent="0.3">
      <c r="A154" s="15">
        <v>148</v>
      </c>
      <c r="B154" s="131" t="s">
        <v>394</v>
      </c>
      <c r="C154" s="15" t="s">
        <v>436</v>
      </c>
      <c r="D154" s="15" t="s">
        <v>330</v>
      </c>
      <c r="E154" s="15" t="s">
        <v>396</v>
      </c>
      <c r="F154" s="15">
        <v>6.6</v>
      </c>
      <c r="G154" s="88" t="s">
        <v>397</v>
      </c>
      <c r="H154" s="88" t="s">
        <v>50</v>
      </c>
      <c r="I154" s="99">
        <v>11576</v>
      </c>
      <c r="J154" s="90">
        <v>359</v>
      </c>
      <c r="K154" s="90">
        <v>336</v>
      </c>
      <c r="L154" s="90">
        <v>672</v>
      </c>
      <c r="M154" s="59">
        <v>1367</v>
      </c>
      <c r="N154" s="90">
        <v>293</v>
      </c>
      <c r="O154" s="90">
        <v>227</v>
      </c>
      <c r="P154" s="90">
        <v>406</v>
      </c>
      <c r="Q154" s="59">
        <v>926</v>
      </c>
      <c r="R154" s="90">
        <v>290</v>
      </c>
      <c r="S154" s="90">
        <v>213</v>
      </c>
      <c r="T154" s="90">
        <v>350</v>
      </c>
      <c r="U154" s="59">
        <v>853</v>
      </c>
      <c r="V154" s="90">
        <v>119</v>
      </c>
      <c r="W154" s="90">
        <v>118</v>
      </c>
      <c r="X154" s="90">
        <v>120</v>
      </c>
      <c r="Y154" s="59">
        <v>357</v>
      </c>
      <c r="Z154" s="90">
        <v>363</v>
      </c>
      <c r="AA154" s="90">
        <v>262</v>
      </c>
      <c r="AB154" s="90">
        <v>599</v>
      </c>
      <c r="AC154" s="59">
        <v>1224</v>
      </c>
      <c r="AD154" s="90">
        <v>334</v>
      </c>
      <c r="AE154" s="90">
        <v>237</v>
      </c>
      <c r="AF154" s="90">
        <v>462</v>
      </c>
      <c r="AG154" s="59">
        <v>1033</v>
      </c>
      <c r="AH154" s="90">
        <v>368</v>
      </c>
      <c r="AI154" s="90">
        <v>292</v>
      </c>
      <c r="AJ154" s="90">
        <v>468</v>
      </c>
      <c r="AK154" s="59">
        <v>1128</v>
      </c>
      <c r="AL154" s="90">
        <v>332</v>
      </c>
      <c r="AM154" s="90">
        <v>253</v>
      </c>
      <c r="AN154" s="90">
        <v>465</v>
      </c>
      <c r="AO154" s="59">
        <v>1050</v>
      </c>
      <c r="AP154" s="90">
        <v>331</v>
      </c>
      <c r="AQ154" s="90">
        <v>252</v>
      </c>
      <c r="AR154" s="90">
        <v>419</v>
      </c>
      <c r="AS154" s="59">
        <v>1002</v>
      </c>
      <c r="AT154" s="90">
        <v>284</v>
      </c>
      <c r="AU154" s="90">
        <v>245</v>
      </c>
      <c r="AV154" s="90">
        <v>396</v>
      </c>
      <c r="AW154" s="59">
        <v>925</v>
      </c>
      <c r="AX154" s="90">
        <v>306</v>
      </c>
      <c r="AY154" s="90">
        <v>199</v>
      </c>
      <c r="AZ154" s="90">
        <v>418</v>
      </c>
      <c r="BA154" s="59">
        <v>923</v>
      </c>
      <c r="BB154" s="90">
        <v>266</v>
      </c>
      <c r="BC154" s="90">
        <v>169</v>
      </c>
      <c r="BD154" s="90">
        <v>353</v>
      </c>
      <c r="BE154" s="59">
        <v>788</v>
      </c>
      <c r="BF154" s="60">
        <f t="shared" si="13"/>
        <v>11576</v>
      </c>
      <c r="BG154" s="99">
        <f t="shared" si="14"/>
        <v>3645</v>
      </c>
      <c r="BH154" s="99">
        <f t="shared" si="15"/>
        <v>2803</v>
      </c>
      <c r="BI154" s="99">
        <f t="shared" si="16"/>
        <v>5128</v>
      </c>
      <c r="BJ154" s="99">
        <f t="shared" si="17"/>
        <v>11576</v>
      </c>
    </row>
    <row r="155" spans="1:62" s="27" customFormat="1" ht="16.05" customHeight="1" x14ac:dyDescent="0.3">
      <c r="A155" s="15">
        <v>149</v>
      </c>
      <c r="B155" s="131" t="s">
        <v>394</v>
      </c>
      <c r="C155" s="15" t="s">
        <v>436</v>
      </c>
      <c r="D155" s="15" t="s">
        <v>330</v>
      </c>
      <c r="E155" s="15" t="s">
        <v>396</v>
      </c>
      <c r="F155" s="15">
        <v>6.6</v>
      </c>
      <c r="G155" s="88" t="s">
        <v>397</v>
      </c>
      <c r="H155" s="88" t="s">
        <v>50</v>
      </c>
      <c r="I155" s="99">
        <v>4323</v>
      </c>
      <c r="J155" s="90">
        <v>110</v>
      </c>
      <c r="K155" s="90">
        <v>61</v>
      </c>
      <c r="L155" s="90">
        <v>112</v>
      </c>
      <c r="M155" s="59">
        <v>283</v>
      </c>
      <c r="N155" s="90">
        <v>95</v>
      </c>
      <c r="O155" s="90">
        <v>74</v>
      </c>
      <c r="P155" s="90">
        <v>117</v>
      </c>
      <c r="Q155" s="59">
        <v>286</v>
      </c>
      <c r="R155" s="90">
        <v>136</v>
      </c>
      <c r="S155" s="90">
        <v>101</v>
      </c>
      <c r="T155" s="90">
        <v>160</v>
      </c>
      <c r="U155" s="59">
        <v>397</v>
      </c>
      <c r="V155" s="90">
        <v>75</v>
      </c>
      <c r="W155" s="90">
        <v>53</v>
      </c>
      <c r="X155" s="90">
        <v>101</v>
      </c>
      <c r="Y155" s="59">
        <v>229</v>
      </c>
      <c r="Z155" s="90">
        <v>135</v>
      </c>
      <c r="AA155" s="90">
        <v>133</v>
      </c>
      <c r="AB155" s="90">
        <v>145</v>
      </c>
      <c r="AC155" s="59">
        <v>413</v>
      </c>
      <c r="AD155" s="90">
        <v>115</v>
      </c>
      <c r="AE155" s="90">
        <v>90</v>
      </c>
      <c r="AF155" s="90">
        <v>175</v>
      </c>
      <c r="AG155" s="59">
        <v>380</v>
      </c>
      <c r="AH155" s="90">
        <v>124</v>
      </c>
      <c r="AI155" s="90">
        <v>100</v>
      </c>
      <c r="AJ155" s="90">
        <v>156</v>
      </c>
      <c r="AK155" s="59">
        <v>380</v>
      </c>
      <c r="AL155" s="90">
        <v>113</v>
      </c>
      <c r="AM155" s="90">
        <v>84</v>
      </c>
      <c r="AN155" s="90">
        <v>160</v>
      </c>
      <c r="AO155" s="59">
        <v>357</v>
      </c>
      <c r="AP155" s="90">
        <v>118</v>
      </c>
      <c r="AQ155" s="90">
        <v>94</v>
      </c>
      <c r="AR155" s="90">
        <v>163</v>
      </c>
      <c r="AS155" s="59">
        <v>375</v>
      </c>
      <c r="AT155" s="90">
        <v>121</v>
      </c>
      <c r="AU155" s="90">
        <v>110</v>
      </c>
      <c r="AV155" s="90">
        <v>182</v>
      </c>
      <c r="AW155" s="59">
        <v>413</v>
      </c>
      <c r="AX155" s="90">
        <v>126</v>
      </c>
      <c r="AY155" s="90">
        <v>83</v>
      </c>
      <c r="AZ155" s="90">
        <v>177</v>
      </c>
      <c r="BA155" s="59">
        <v>386</v>
      </c>
      <c r="BB155" s="90">
        <v>143</v>
      </c>
      <c r="BC155" s="90">
        <v>96</v>
      </c>
      <c r="BD155" s="90">
        <v>185</v>
      </c>
      <c r="BE155" s="59">
        <v>424</v>
      </c>
      <c r="BF155" s="60">
        <f t="shared" si="13"/>
        <v>4323</v>
      </c>
      <c r="BG155" s="99">
        <f t="shared" si="14"/>
        <v>1411</v>
      </c>
      <c r="BH155" s="99">
        <f t="shared" si="15"/>
        <v>1079</v>
      </c>
      <c r="BI155" s="99">
        <f t="shared" si="16"/>
        <v>1833</v>
      </c>
      <c r="BJ155" s="99">
        <f t="shared" si="17"/>
        <v>4323</v>
      </c>
    </row>
    <row r="156" spans="1:62" s="27" customFormat="1" ht="16.05" customHeight="1" x14ac:dyDescent="0.3">
      <c r="A156" s="15">
        <v>150</v>
      </c>
      <c r="B156" s="131" t="s">
        <v>394</v>
      </c>
      <c r="C156" s="15" t="s">
        <v>472</v>
      </c>
      <c r="D156" s="15" t="s">
        <v>54</v>
      </c>
      <c r="E156" s="15" t="s">
        <v>396</v>
      </c>
      <c r="F156" s="15">
        <v>6.6</v>
      </c>
      <c r="G156" s="88" t="s">
        <v>397</v>
      </c>
      <c r="H156" s="88" t="s">
        <v>50</v>
      </c>
      <c r="I156" s="99">
        <v>13833</v>
      </c>
      <c r="J156" s="90">
        <v>349</v>
      </c>
      <c r="K156" s="90">
        <v>272</v>
      </c>
      <c r="L156" s="90">
        <v>441</v>
      </c>
      <c r="M156" s="59">
        <v>1062</v>
      </c>
      <c r="N156" s="90">
        <v>410</v>
      </c>
      <c r="O156" s="90">
        <v>278</v>
      </c>
      <c r="P156" s="90">
        <v>394</v>
      </c>
      <c r="Q156" s="59">
        <v>1082</v>
      </c>
      <c r="R156" s="90">
        <v>573</v>
      </c>
      <c r="S156" s="90">
        <v>345</v>
      </c>
      <c r="T156" s="90">
        <v>509</v>
      </c>
      <c r="U156" s="59">
        <v>1427</v>
      </c>
      <c r="V156" s="90">
        <v>506</v>
      </c>
      <c r="W156" s="90">
        <v>295</v>
      </c>
      <c r="X156" s="90">
        <v>443</v>
      </c>
      <c r="Y156" s="59">
        <v>1244</v>
      </c>
      <c r="Z156" s="90">
        <v>506</v>
      </c>
      <c r="AA156" s="90">
        <v>281</v>
      </c>
      <c r="AB156" s="90">
        <v>457</v>
      </c>
      <c r="AC156" s="59">
        <v>1244</v>
      </c>
      <c r="AD156" s="90">
        <v>548</v>
      </c>
      <c r="AE156" s="90">
        <v>360</v>
      </c>
      <c r="AF156" s="90">
        <v>554</v>
      </c>
      <c r="AG156" s="59">
        <v>1462</v>
      </c>
      <c r="AH156" s="90">
        <v>499</v>
      </c>
      <c r="AI156" s="90">
        <v>335</v>
      </c>
      <c r="AJ156" s="90">
        <v>426</v>
      </c>
      <c r="AK156" s="59">
        <v>1260</v>
      </c>
      <c r="AL156" s="90">
        <v>269</v>
      </c>
      <c r="AM156" s="90">
        <v>167</v>
      </c>
      <c r="AN156" s="90">
        <v>267</v>
      </c>
      <c r="AO156" s="59">
        <v>703</v>
      </c>
      <c r="AP156" s="90">
        <v>497</v>
      </c>
      <c r="AQ156" s="90">
        <v>333</v>
      </c>
      <c r="AR156" s="90">
        <v>434</v>
      </c>
      <c r="AS156" s="59">
        <v>1264</v>
      </c>
      <c r="AT156" s="90">
        <v>406</v>
      </c>
      <c r="AU156" s="90">
        <v>269</v>
      </c>
      <c r="AV156" s="90">
        <v>323</v>
      </c>
      <c r="AW156" s="59">
        <v>998</v>
      </c>
      <c r="AX156" s="90">
        <v>465</v>
      </c>
      <c r="AY156" s="90">
        <v>295</v>
      </c>
      <c r="AZ156" s="90">
        <v>407</v>
      </c>
      <c r="BA156" s="59">
        <v>1167</v>
      </c>
      <c r="BB156" s="90">
        <v>368</v>
      </c>
      <c r="BC156" s="90">
        <v>228</v>
      </c>
      <c r="BD156" s="90">
        <v>324</v>
      </c>
      <c r="BE156" s="59">
        <v>920</v>
      </c>
      <c r="BF156" s="60">
        <f t="shared" si="13"/>
        <v>13833</v>
      </c>
      <c r="BG156" s="99">
        <f t="shared" si="14"/>
        <v>5396</v>
      </c>
      <c r="BH156" s="99">
        <f t="shared" si="15"/>
        <v>3458</v>
      </c>
      <c r="BI156" s="99">
        <f t="shared" si="16"/>
        <v>4979</v>
      </c>
      <c r="BJ156" s="99">
        <f t="shared" si="17"/>
        <v>13833</v>
      </c>
    </row>
    <row r="157" spans="1:62" s="27" customFormat="1" ht="16.05" customHeight="1" x14ac:dyDescent="0.3">
      <c r="A157" s="15">
        <v>151</v>
      </c>
      <c r="B157" s="131" t="s">
        <v>394</v>
      </c>
      <c r="C157" s="15" t="s">
        <v>473</v>
      </c>
      <c r="D157" s="15" t="s">
        <v>330</v>
      </c>
      <c r="E157" s="15" t="s">
        <v>396</v>
      </c>
      <c r="F157" s="15">
        <v>6.6</v>
      </c>
      <c r="G157" s="88" t="s">
        <v>397</v>
      </c>
      <c r="H157" s="88" t="s">
        <v>51</v>
      </c>
      <c r="I157" s="99">
        <v>2379</v>
      </c>
      <c r="J157" s="90">
        <v>53</v>
      </c>
      <c r="K157" s="90">
        <v>50</v>
      </c>
      <c r="L157" s="90">
        <v>95</v>
      </c>
      <c r="M157" s="59">
        <v>198</v>
      </c>
      <c r="N157" s="90">
        <v>64</v>
      </c>
      <c r="O157" s="90">
        <v>47</v>
      </c>
      <c r="P157" s="90">
        <v>80</v>
      </c>
      <c r="Q157" s="59">
        <v>191</v>
      </c>
      <c r="R157" s="90">
        <v>77</v>
      </c>
      <c r="S157" s="90">
        <v>60</v>
      </c>
      <c r="T157" s="90">
        <v>82</v>
      </c>
      <c r="U157" s="59">
        <v>219</v>
      </c>
      <c r="V157" s="90">
        <v>68</v>
      </c>
      <c r="W157" s="90">
        <v>53</v>
      </c>
      <c r="X157" s="90">
        <v>93</v>
      </c>
      <c r="Y157" s="59">
        <v>214</v>
      </c>
      <c r="Z157" s="90">
        <v>66</v>
      </c>
      <c r="AA157" s="90">
        <v>51</v>
      </c>
      <c r="AB157" s="90">
        <v>87</v>
      </c>
      <c r="AC157" s="59">
        <v>204</v>
      </c>
      <c r="AD157" s="90">
        <v>60</v>
      </c>
      <c r="AE157" s="90">
        <v>49</v>
      </c>
      <c r="AF157" s="90">
        <v>77</v>
      </c>
      <c r="AG157" s="59">
        <v>186</v>
      </c>
      <c r="AH157" s="90">
        <v>63</v>
      </c>
      <c r="AI157" s="90">
        <v>56</v>
      </c>
      <c r="AJ157" s="90">
        <v>74</v>
      </c>
      <c r="AK157" s="59">
        <v>193</v>
      </c>
      <c r="AL157" s="90">
        <v>64</v>
      </c>
      <c r="AM157" s="90">
        <v>51</v>
      </c>
      <c r="AN157" s="90">
        <v>78</v>
      </c>
      <c r="AO157" s="59">
        <v>193</v>
      </c>
      <c r="AP157" s="90">
        <v>61</v>
      </c>
      <c r="AQ157" s="90">
        <v>49</v>
      </c>
      <c r="AR157" s="90">
        <v>70</v>
      </c>
      <c r="AS157" s="59">
        <v>180</v>
      </c>
      <c r="AT157" s="90">
        <v>52</v>
      </c>
      <c r="AU157" s="90">
        <v>40</v>
      </c>
      <c r="AV157" s="90">
        <v>65</v>
      </c>
      <c r="AW157" s="59">
        <v>157</v>
      </c>
      <c r="AX157" s="90">
        <v>77</v>
      </c>
      <c r="AY157" s="90">
        <v>53</v>
      </c>
      <c r="AZ157" s="90">
        <v>100</v>
      </c>
      <c r="BA157" s="59">
        <v>230</v>
      </c>
      <c r="BB157" s="90">
        <v>74</v>
      </c>
      <c r="BC157" s="90">
        <v>50</v>
      </c>
      <c r="BD157" s="90">
        <v>90</v>
      </c>
      <c r="BE157" s="59">
        <v>214</v>
      </c>
      <c r="BF157" s="60">
        <f t="shared" si="13"/>
        <v>2379</v>
      </c>
      <c r="BG157" s="99">
        <f t="shared" si="14"/>
        <v>779</v>
      </c>
      <c r="BH157" s="99">
        <f t="shared" si="15"/>
        <v>609</v>
      </c>
      <c r="BI157" s="99">
        <f t="shared" si="16"/>
        <v>991</v>
      </c>
      <c r="BJ157" s="99">
        <f t="shared" si="17"/>
        <v>2379</v>
      </c>
    </row>
    <row r="158" spans="1:62" s="27" customFormat="1" ht="16.05" customHeight="1" x14ac:dyDescent="0.3">
      <c r="A158" s="15">
        <v>152</v>
      </c>
      <c r="B158" s="131" t="s">
        <v>394</v>
      </c>
      <c r="C158" s="15" t="s">
        <v>399</v>
      </c>
      <c r="D158" s="15" t="s">
        <v>330</v>
      </c>
      <c r="E158" s="15" t="s">
        <v>396</v>
      </c>
      <c r="F158" s="15">
        <v>6.6</v>
      </c>
      <c r="G158" s="88" t="s">
        <v>397</v>
      </c>
      <c r="H158" s="88" t="s">
        <v>51</v>
      </c>
      <c r="I158" s="99">
        <v>1533</v>
      </c>
      <c r="J158" s="90">
        <v>191</v>
      </c>
      <c r="K158" s="90">
        <v>180</v>
      </c>
      <c r="L158" s="90">
        <v>363</v>
      </c>
      <c r="M158" s="59">
        <v>734</v>
      </c>
      <c r="N158" s="90">
        <v>112</v>
      </c>
      <c r="O158" s="90">
        <v>76</v>
      </c>
      <c r="P158" s="90">
        <v>155</v>
      </c>
      <c r="Q158" s="59">
        <v>343</v>
      </c>
      <c r="R158" s="90">
        <v>25</v>
      </c>
      <c r="S158" s="90">
        <v>18</v>
      </c>
      <c r="T158" s="90">
        <v>30</v>
      </c>
      <c r="U158" s="59">
        <v>73</v>
      </c>
      <c r="V158" s="90">
        <v>10</v>
      </c>
      <c r="W158" s="90">
        <v>7</v>
      </c>
      <c r="X158" s="90">
        <v>15</v>
      </c>
      <c r="Y158" s="59">
        <v>32</v>
      </c>
      <c r="Z158" s="90">
        <v>34</v>
      </c>
      <c r="AA158" s="90">
        <v>28</v>
      </c>
      <c r="AB158" s="90">
        <v>46</v>
      </c>
      <c r="AC158" s="59">
        <v>108</v>
      </c>
      <c r="AD158" s="90">
        <v>9</v>
      </c>
      <c r="AE158" s="90">
        <v>6</v>
      </c>
      <c r="AF158" s="90">
        <v>17</v>
      </c>
      <c r="AG158" s="59">
        <v>32</v>
      </c>
      <c r="AH158" s="90">
        <v>13</v>
      </c>
      <c r="AI158" s="90">
        <v>11</v>
      </c>
      <c r="AJ158" s="90">
        <v>10</v>
      </c>
      <c r="AK158" s="59">
        <v>34</v>
      </c>
      <c r="AL158" s="90">
        <v>10</v>
      </c>
      <c r="AM158" s="90">
        <v>6</v>
      </c>
      <c r="AN158" s="90">
        <v>13</v>
      </c>
      <c r="AO158" s="59">
        <v>29</v>
      </c>
      <c r="AP158" s="90">
        <v>8</v>
      </c>
      <c r="AQ158" s="90">
        <v>8</v>
      </c>
      <c r="AR158" s="90">
        <v>16</v>
      </c>
      <c r="AS158" s="59">
        <v>32</v>
      </c>
      <c r="AT158" s="90">
        <v>8</v>
      </c>
      <c r="AU158" s="90">
        <v>14</v>
      </c>
      <c r="AV158" s="90">
        <v>17</v>
      </c>
      <c r="AW158" s="59">
        <v>39</v>
      </c>
      <c r="AX158" s="90">
        <v>15</v>
      </c>
      <c r="AY158" s="90">
        <v>7</v>
      </c>
      <c r="AZ158" s="90">
        <v>29</v>
      </c>
      <c r="BA158" s="59">
        <v>51</v>
      </c>
      <c r="BB158" s="90">
        <v>9</v>
      </c>
      <c r="BC158" s="90">
        <v>6</v>
      </c>
      <c r="BD158" s="90">
        <v>11</v>
      </c>
      <c r="BE158" s="59">
        <v>26</v>
      </c>
      <c r="BF158" s="60">
        <f t="shared" si="13"/>
        <v>1533</v>
      </c>
      <c r="BG158" s="99">
        <f t="shared" si="14"/>
        <v>444</v>
      </c>
      <c r="BH158" s="99">
        <f t="shared" si="15"/>
        <v>367</v>
      </c>
      <c r="BI158" s="99">
        <f t="shared" si="16"/>
        <v>722</v>
      </c>
      <c r="BJ158" s="99">
        <f t="shared" si="17"/>
        <v>1533</v>
      </c>
    </row>
    <row r="159" spans="1:62" s="27" customFormat="1" ht="16.05" customHeight="1" x14ac:dyDescent="0.3">
      <c r="A159" s="15">
        <v>153</v>
      </c>
      <c r="B159" s="131" t="s">
        <v>394</v>
      </c>
      <c r="C159" s="15" t="s">
        <v>399</v>
      </c>
      <c r="D159" s="15" t="s">
        <v>330</v>
      </c>
      <c r="E159" s="15" t="s">
        <v>396</v>
      </c>
      <c r="F159" s="15">
        <v>6.6</v>
      </c>
      <c r="G159" s="88" t="s">
        <v>397</v>
      </c>
      <c r="H159" s="88" t="s">
        <v>51</v>
      </c>
      <c r="I159" s="99">
        <v>3573</v>
      </c>
      <c r="J159" s="90">
        <v>124</v>
      </c>
      <c r="K159" s="90">
        <v>129</v>
      </c>
      <c r="L159" s="90">
        <v>224</v>
      </c>
      <c r="M159" s="59">
        <v>477</v>
      </c>
      <c r="N159" s="90">
        <v>112</v>
      </c>
      <c r="O159" s="90">
        <v>89</v>
      </c>
      <c r="P159" s="90">
        <v>131</v>
      </c>
      <c r="Q159" s="59">
        <v>332</v>
      </c>
      <c r="R159" s="90">
        <v>104</v>
      </c>
      <c r="S159" s="90">
        <v>75</v>
      </c>
      <c r="T159" s="90">
        <v>94</v>
      </c>
      <c r="U159" s="59">
        <v>273</v>
      </c>
      <c r="V159" s="90">
        <v>125</v>
      </c>
      <c r="W159" s="90">
        <v>94</v>
      </c>
      <c r="X159" s="90">
        <v>171</v>
      </c>
      <c r="Y159" s="59">
        <v>390</v>
      </c>
      <c r="Z159" s="90">
        <v>151</v>
      </c>
      <c r="AA159" s="90">
        <v>119</v>
      </c>
      <c r="AB159" s="90">
        <v>219</v>
      </c>
      <c r="AC159" s="59">
        <v>489</v>
      </c>
      <c r="AD159" s="90">
        <v>74</v>
      </c>
      <c r="AE159" s="90">
        <v>56</v>
      </c>
      <c r="AF159" s="90">
        <v>84</v>
      </c>
      <c r="AG159" s="59">
        <v>214</v>
      </c>
      <c r="AH159" s="90">
        <v>75</v>
      </c>
      <c r="AI159" s="90">
        <v>64</v>
      </c>
      <c r="AJ159" s="90">
        <v>71</v>
      </c>
      <c r="AK159" s="59">
        <v>210</v>
      </c>
      <c r="AL159" s="90">
        <v>69</v>
      </c>
      <c r="AM159" s="90">
        <v>49</v>
      </c>
      <c r="AN159" s="90">
        <v>74</v>
      </c>
      <c r="AO159" s="59">
        <v>192</v>
      </c>
      <c r="AP159" s="90">
        <v>70</v>
      </c>
      <c r="AQ159" s="90">
        <v>52</v>
      </c>
      <c r="AR159" s="90">
        <v>69</v>
      </c>
      <c r="AS159" s="59">
        <v>191</v>
      </c>
      <c r="AT159" s="90">
        <v>77</v>
      </c>
      <c r="AU159" s="90">
        <v>70</v>
      </c>
      <c r="AV159" s="90">
        <v>87</v>
      </c>
      <c r="AW159" s="59">
        <v>234</v>
      </c>
      <c r="AX159" s="90">
        <v>109</v>
      </c>
      <c r="AY159" s="90">
        <v>74</v>
      </c>
      <c r="AZ159" s="90">
        <v>142</v>
      </c>
      <c r="BA159" s="59">
        <v>325</v>
      </c>
      <c r="BB159" s="90">
        <v>92</v>
      </c>
      <c r="BC159" s="90">
        <v>57</v>
      </c>
      <c r="BD159" s="90">
        <v>97</v>
      </c>
      <c r="BE159" s="59">
        <v>246</v>
      </c>
      <c r="BF159" s="60">
        <f t="shared" si="13"/>
        <v>3573</v>
      </c>
      <c r="BG159" s="99">
        <f t="shared" si="14"/>
        <v>1182</v>
      </c>
      <c r="BH159" s="99">
        <f t="shared" si="15"/>
        <v>928</v>
      </c>
      <c r="BI159" s="99">
        <f t="shared" si="16"/>
        <v>1463</v>
      </c>
      <c r="BJ159" s="99">
        <f t="shared" si="17"/>
        <v>3573</v>
      </c>
    </row>
    <row r="160" spans="1:62" s="27" customFormat="1" ht="16.05" customHeight="1" x14ac:dyDescent="0.3">
      <c r="A160" s="15">
        <v>154</v>
      </c>
      <c r="B160" s="131" t="s">
        <v>394</v>
      </c>
      <c r="C160" s="15" t="s">
        <v>399</v>
      </c>
      <c r="D160" s="15" t="s">
        <v>330</v>
      </c>
      <c r="E160" s="15" t="s">
        <v>396</v>
      </c>
      <c r="F160" s="15">
        <v>6.6</v>
      </c>
      <c r="G160" s="88" t="s">
        <v>397</v>
      </c>
      <c r="H160" s="88" t="s">
        <v>51</v>
      </c>
      <c r="I160" s="99">
        <v>7904</v>
      </c>
      <c r="J160" s="90">
        <v>207</v>
      </c>
      <c r="K160" s="90">
        <v>172</v>
      </c>
      <c r="L160" s="90">
        <v>357</v>
      </c>
      <c r="M160" s="59">
        <v>736</v>
      </c>
      <c r="N160" s="90">
        <v>206</v>
      </c>
      <c r="O160" s="90">
        <v>154</v>
      </c>
      <c r="P160" s="90">
        <v>270</v>
      </c>
      <c r="Q160" s="59">
        <v>630</v>
      </c>
      <c r="R160" s="90">
        <v>224</v>
      </c>
      <c r="S160" s="90">
        <v>158</v>
      </c>
      <c r="T160" s="90">
        <v>277</v>
      </c>
      <c r="U160" s="59">
        <v>659</v>
      </c>
      <c r="V160" s="90">
        <v>202</v>
      </c>
      <c r="W160" s="90">
        <v>150</v>
      </c>
      <c r="X160" s="90">
        <v>282</v>
      </c>
      <c r="Y160" s="59">
        <v>634</v>
      </c>
      <c r="Z160" s="90">
        <v>190</v>
      </c>
      <c r="AA160" s="90">
        <v>138</v>
      </c>
      <c r="AB160" s="90">
        <v>283</v>
      </c>
      <c r="AC160" s="59">
        <v>611</v>
      </c>
      <c r="AD160" s="90">
        <v>193</v>
      </c>
      <c r="AE160" s="90">
        <v>146</v>
      </c>
      <c r="AF160" s="90">
        <v>269</v>
      </c>
      <c r="AG160" s="59">
        <v>608</v>
      </c>
      <c r="AH160" s="90">
        <v>219</v>
      </c>
      <c r="AI160" s="90">
        <v>171</v>
      </c>
      <c r="AJ160" s="90">
        <v>282</v>
      </c>
      <c r="AK160" s="59">
        <v>672</v>
      </c>
      <c r="AL160" s="90">
        <v>217</v>
      </c>
      <c r="AM160" s="90">
        <v>157</v>
      </c>
      <c r="AN160" s="90">
        <v>297</v>
      </c>
      <c r="AO160" s="59">
        <v>671</v>
      </c>
      <c r="AP160" s="90">
        <v>220</v>
      </c>
      <c r="AQ160" s="90">
        <v>156</v>
      </c>
      <c r="AR160" s="90">
        <v>276</v>
      </c>
      <c r="AS160" s="59">
        <v>652</v>
      </c>
      <c r="AT160" s="90">
        <v>209</v>
      </c>
      <c r="AU160" s="90">
        <v>170</v>
      </c>
      <c r="AV160" s="90">
        <v>300</v>
      </c>
      <c r="AW160" s="59">
        <v>679</v>
      </c>
      <c r="AX160" s="90">
        <v>212</v>
      </c>
      <c r="AY160" s="90">
        <v>156</v>
      </c>
      <c r="AZ160" s="90">
        <v>295</v>
      </c>
      <c r="BA160" s="59">
        <v>663</v>
      </c>
      <c r="BB160" s="90">
        <v>224</v>
      </c>
      <c r="BC160" s="90">
        <v>146</v>
      </c>
      <c r="BD160" s="90">
        <v>319</v>
      </c>
      <c r="BE160" s="59">
        <v>689</v>
      </c>
      <c r="BF160" s="60">
        <f t="shared" si="13"/>
        <v>7904</v>
      </c>
      <c r="BG160" s="99">
        <f t="shared" si="14"/>
        <v>2523</v>
      </c>
      <c r="BH160" s="99">
        <f t="shared" si="15"/>
        <v>1874</v>
      </c>
      <c r="BI160" s="99">
        <f t="shared" si="16"/>
        <v>3507</v>
      </c>
      <c r="BJ160" s="99">
        <f t="shared" si="17"/>
        <v>7904</v>
      </c>
    </row>
    <row r="161" spans="1:62" s="27" customFormat="1" ht="16.05" customHeight="1" x14ac:dyDescent="0.3">
      <c r="A161" s="15">
        <v>155</v>
      </c>
      <c r="B161" s="131" t="s">
        <v>394</v>
      </c>
      <c r="C161" s="15" t="s">
        <v>399</v>
      </c>
      <c r="D161" s="15" t="s">
        <v>330</v>
      </c>
      <c r="E161" s="15" t="s">
        <v>396</v>
      </c>
      <c r="F161" s="15">
        <v>6.6</v>
      </c>
      <c r="G161" s="88" t="s">
        <v>397</v>
      </c>
      <c r="H161" s="88" t="s">
        <v>51</v>
      </c>
      <c r="I161" s="99">
        <v>17734</v>
      </c>
      <c r="J161" s="90">
        <v>500</v>
      </c>
      <c r="K161" s="90">
        <v>425</v>
      </c>
      <c r="L161" s="90">
        <v>879</v>
      </c>
      <c r="M161" s="59">
        <v>1804</v>
      </c>
      <c r="N161" s="90">
        <v>517</v>
      </c>
      <c r="O161" s="90">
        <v>391</v>
      </c>
      <c r="P161" s="90">
        <v>689</v>
      </c>
      <c r="Q161" s="59">
        <v>1597</v>
      </c>
      <c r="R161" s="90">
        <v>589</v>
      </c>
      <c r="S161" s="90">
        <v>423</v>
      </c>
      <c r="T161" s="90">
        <v>744</v>
      </c>
      <c r="U161" s="59">
        <v>1756</v>
      </c>
      <c r="V161" s="90">
        <v>540</v>
      </c>
      <c r="W161" s="90">
        <v>397</v>
      </c>
      <c r="X161" s="90">
        <v>753</v>
      </c>
      <c r="Y161" s="59">
        <v>1690</v>
      </c>
      <c r="Z161" s="90">
        <v>530</v>
      </c>
      <c r="AA161" s="90">
        <v>390</v>
      </c>
      <c r="AB161" s="90">
        <v>793</v>
      </c>
      <c r="AC161" s="59">
        <v>1713</v>
      </c>
      <c r="AD161" s="90">
        <v>528</v>
      </c>
      <c r="AE161" s="90">
        <v>385</v>
      </c>
      <c r="AF161" s="90">
        <v>730</v>
      </c>
      <c r="AG161" s="59">
        <v>1643</v>
      </c>
      <c r="AH161" s="90">
        <v>547</v>
      </c>
      <c r="AI161" s="90">
        <v>430</v>
      </c>
      <c r="AJ161" s="90">
        <v>705</v>
      </c>
      <c r="AK161" s="59">
        <v>1682</v>
      </c>
      <c r="AL161" s="90">
        <v>548</v>
      </c>
      <c r="AM161" s="90">
        <v>394</v>
      </c>
      <c r="AN161" s="90">
        <v>743</v>
      </c>
      <c r="AO161" s="59">
        <v>1685</v>
      </c>
      <c r="AP161" s="90">
        <v>460</v>
      </c>
      <c r="AQ161" s="90">
        <v>336</v>
      </c>
      <c r="AR161" s="90">
        <v>595</v>
      </c>
      <c r="AS161" s="59">
        <v>1391</v>
      </c>
      <c r="AT161" s="90">
        <v>286</v>
      </c>
      <c r="AU161" s="90">
        <v>231</v>
      </c>
      <c r="AV161" s="90">
        <v>413</v>
      </c>
      <c r="AW161" s="59">
        <v>930</v>
      </c>
      <c r="AX161" s="90">
        <v>289</v>
      </c>
      <c r="AY161" s="90">
        <v>213</v>
      </c>
      <c r="AZ161" s="90">
        <v>406</v>
      </c>
      <c r="BA161" s="59">
        <v>908</v>
      </c>
      <c r="BB161" s="90">
        <v>302</v>
      </c>
      <c r="BC161" s="90">
        <v>198</v>
      </c>
      <c r="BD161" s="90">
        <v>435</v>
      </c>
      <c r="BE161" s="59">
        <v>935</v>
      </c>
      <c r="BF161" s="60">
        <f t="shared" si="13"/>
        <v>17734</v>
      </c>
      <c r="BG161" s="99">
        <f t="shared" si="14"/>
        <v>5636</v>
      </c>
      <c r="BH161" s="99">
        <f t="shared" si="15"/>
        <v>4213</v>
      </c>
      <c r="BI161" s="99">
        <f t="shared" si="16"/>
        <v>7885</v>
      </c>
      <c r="BJ161" s="99">
        <f t="shared" si="17"/>
        <v>17734</v>
      </c>
    </row>
    <row r="162" spans="1:62" s="27" customFormat="1" ht="16.05" customHeight="1" x14ac:dyDescent="0.3">
      <c r="A162" s="15">
        <v>156</v>
      </c>
      <c r="B162" s="131" t="s">
        <v>394</v>
      </c>
      <c r="C162" s="15" t="s">
        <v>399</v>
      </c>
      <c r="D162" s="15" t="s">
        <v>330</v>
      </c>
      <c r="E162" s="15" t="s">
        <v>396</v>
      </c>
      <c r="F162" s="15">
        <v>6.6</v>
      </c>
      <c r="G162" s="88" t="s">
        <v>397</v>
      </c>
      <c r="H162" s="88" t="s">
        <v>51</v>
      </c>
      <c r="I162" s="99">
        <v>4260</v>
      </c>
      <c r="J162" s="90">
        <v>298</v>
      </c>
      <c r="K162" s="90">
        <v>253</v>
      </c>
      <c r="L162" s="90">
        <v>513</v>
      </c>
      <c r="M162" s="59">
        <v>1064</v>
      </c>
      <c r="N162" s="90">
        <v>224</v>
      </c>
      <c r="O162" s="90">
        <v>161</v>
      </c>
      <c r="P162" s="90">
        <v>270</v>
      </c>
      <c r="Q162" s="59">
        <v>655</v>
      </c>
      <c r="R162" s="90">
        <v>103</v>
      </c>
      <c r="S162" s="90">
        <v>75</v>
      </c>
      <c r="T162" s="90">
        <v>108</v>
      </c>
      <c r="U162" s="59">
        <v>286</v>
      </c>
      <c r="V162" s="90">
        <v>94</v>
      </c>
      <c r="W162" s="90">
        <v>69</v>
      </c>
      <c r="X162" s="90">
        <v>121</v>
      </c>
      <c r="Y162" s="59">
        <v>284</v>
      </c>
      <c r="Z162" s="90">
        <v>97</v>
      </c>
      <c r="AA162" s="90">
        <v>74</v>
      </c>
      <c r="AB162" s="90">
        <v>127</v>
      </c>
      <c r="AC162" s="59">
        <v>298</v>
      </c>
      <c r="AD162" s="90">
        <v>82</v>
      </c>
      <c r="AE162" s="90">
        <v>61</v>
      </c>
      <c r="AF162" s="90">
        <v>109</v>
      </c>
      <c r="AG162" s="59">
        <v>252</v>
      </c>
      <c r="AH162" s="90">
        <v>87</v>
      </c>
      <c r="AI162" s="90">
        <v>71</v>
      </c>
      <c r="AJ162" s="90">
        <v>95</v>
      </c>
      <c r="AK162" s="59">
        <v>253</v>
      </c>
      <c r="AL162" s="90">
        <v>80</v>
      </c>
      <c r="AM162" s="90">
        <v>58</v>
      </c>
      <c r="AN162" s="90">
        <v>96</v>
      </c>
      <c r="AO162" s="59">
        <v>234</v>
      </c>
      <c r="AP162" s="90">
        <v>74</v>
      </c>
      <c r="AQ162" s="90">
        <v>55</v>
      </c>
      <c r="AR162" s="90">
        <v>83</v>
      </c>
      <c r="AS162" s="59">
        <v>212</v>
      </c>
      <c r="AT162" s="90">
        <v>70</v>
      </c>
      <c r="AU162" s="90">
        <v>63</v>
      </c>
      <c r="AV162" s="90">
        <v>91</v>
      </c>
      <c r="AW162" s="59">
        <v>224</v>
      </c>
      <c r="AX162" s="90">
        <v>88</v>
      </c>
      <c r="AY162" s="90">
        <v>60</v>
      </c>
      <c r="AZ162" s="90">
        <v>116</v>
      </c>
      <c r="BA162" s="59">
        <v>264</v>
      </c>
      <c r="BB162" s="90">
        <v>82</v>
      </c>
      <c r="BC162" s="90">
        <v>53</v>
      </c>
      <c r="BD162" s="90">
        <v>99</v>
      </c>
      <c r="BE162" s="59">
        <v>234</v>
      </c>
      <c r="BF162" s="60">
        <f t="shared" si="13"/>
        <v>4260</v>
      </c>
      <c r="BG162" s="99">
        <f t="shared" si="14"/>
        <v>1379</v>
      </c>
      <c r="BH162" s="99">
        <f t="shared" si="15"/>
        <v>1053</v>
      </c>
      <c r="BI162" s="99">
        <f t="shared" si="16"/>
        <v>1828</v>
      </c>
      <c r="BJ162" s="99">
        <f t="shared" si="17"/>
        <v>4260</v>
      </c>
    </row>
    <row r="163" spans="1:62" s="27" customFormat="1" ht="16.05" customHeight="1" x14ac:dyDescent="0.3">
      <c r="A163" s="15">
        <v>157</v>
      </c>
      <c r="B163" s="131" t="s">
        <v>394</v>
      </c>
      <c r="C163" s="15" t="s">
        <v>437</v>
      </c>
      <c r="D163" s="15" t="s">
        <v>330</v>
      </c>
      <c r="E163" s="15" t="s">
        <v>396</v>
      </c>
      <c r="F163" s="15">
        <v>6.6</v>
      </c>
      <c r="G163" s="88" t="s">
        <v>397</v>
      </c>
      <c r="H163" s="88" t="s">
        <v>50</v>
      </c>
      <c r="I163" s="99">
        <v>9930</v>
      </c>
      <c r="J163" s="90">
        <v>340</v>
      </c>
      <c r="K163" s="90">
        <v>291</v>
      </c>
      <c r="L163" s="90">
        <v>576</v>
      </c>
      <c r="M163" s="59">
        <v>1207</v>
      </c>
      <c r="N163" s="90">
        <v>311</v>
      </c>
      <c r="O163" s="90">
        <v>225</v>
      </c>
      <c r="P163" s="90">
        <v>380</v>
      </c>
      <c r="Q163" s="59">
        <v>916</v>
      </c>
      <c r="R163" s="90">
        <v>270</v>
      </c>
      <c r="S163" s="90">
        <v>188</v>
      </c>
      <c r="T163" s="90">
        <v>322</v>
      </c>
      <c r="U163" s="59">
        <v>780</v>
      </c>
      <c r="V163" s="90">
        <v>261</v>
      </c>
      <c r="W163" s="90">
        <v>186</v>
      </c>
      <c r="X163" s="90">
        <v>340</v>
      </c>
      <c r="Y163" s="59">
        <v>787</v>
      </c>
      <c r="Z163" s="90">
        <v>272</v>
      </c>
      <c r="AA163" s="90">
        <v>269</v>
      </c>
      <c r="AB163" s="90">
        <v>293</v>
      </c>
      <c r="AC163" s="59">
        <v>834</v>
      </c>
      <c r="AD163" s="90">
        <v>255</v>
      </c>
      <c r="AE163" s="90">
        <v>191</v>
      </c>
      <c r="AF163" s="90">
        <v>355</v>
      </c>
      <c r="AG163" s="59">
        <v>801</v>
      </c>
      <c r="AH163" s="90">
        <v>266</v>
      </c>
      <c r="AI163" s="90">
        <v>210</v>
      </c>
      <c r="AJ163" s="90">
        <v>331</v>
      </c>
      <c r="AK163" s="59">
        <v>807</v>
      </c>
      <c r="AL163" s="90">
        <v>251</v>
      </c>
      <c r="AM163" s="90">
        <v>182</v>
      </c>
      <c r="AN163" s="90">
        <v>345</v>
      </c>
      <c r="AO163" s="59">
        <v>778</v>
      </c>
      <c r="AP163" s="90">
        <v>142</v>
      </c>
      <c r="AQ163" s="90">
        <v>101</v>
      </c>
      <c r="AR163" s="90">
        <v>181</v>
      </c>
      <c r="AS163" s="59">
        <v>424</v>
      </c>
      <c r="AT163" s="90">
        <v>309</v>
      </c>
      <c r="AU163" s="90">
        <v>258</v>
      </c>
      <c r="AV163" s="90">
        <v>446</v>
      </c>
      <c r="AW163" s="59">
        <v>1013</v>
      </c>
      <c r="AX163" s="90">
        <v>248</v>
      </c>
      <c r="AY163" s="90">
        <v>176</v>
      </c>
      <c r="AZ163" s="90">
        <v>345</v>
      </c>
      <c r="BA163" s="59">
        <v>769</v>
      </c>
      <c r="BB163" s="90">
        <v>268</v>
      </c>
      <c r="BC163" s="90">
        <v>178</v>
      </c>
      <c r="BD163" s="90">
        <v>368</v>
      </c>
      <c r="BE163" s="59">
        <v>814</v>
      </c>
      <c r="BF163" s="60">
        <f t="shared" si="13"/>
        <v>9930</v>
      </c>
      <c r="BG163" s="99">
        <f t="shared" si="14"/>
        <v>3193</v>
      </c>
      <c r="BH163" s="99">
        <f t="shared" si="15"/>
        <v>2455</v>
      </c>
      <c r="BI163" s="99">
        <f t="shared" si="16"/>
        <v>4282</v>
      </c>
      <c r="BJ163" s="99">
        <f t="shared" si="17"/>
        <v>9930</v>
      </c>
    </row>
    <row r="164" spans="1:62" s="27" customFormat="1" ht="16.05" customHeight="1" x14ac:dyDescent="0.3">
      <c r="A164" s="15">
        <v>158</v>
      </c>
      <c r="B164" s="131" t="s">
        <v>394</v>
      </c>
      <c r="C164" s="15" t="s">
        <v>474</v>
      </c>
      <c r="D164" s="15" t="s">
        <v>54</v>
      </c>
      <c r="E164" s="15" t="s">
        <v>396</v>
      </c>
      <c r="F164" s="15">
        <v>6.6</v>
      </c>
      <c r="G164" s="88" t="s">
        <v>397</v>
      </c>
      <c r="H164" s="88" t="s">
        <v>51</v>
      </c>
      <c r="I164" s="99">
        <v>10340</v>
      </c>
      <c r="J164" s="90">
        <v>138</v>
      </c>
      <c r="K164" s="90">
        <v>122</v>
      </c>
      <c r="L164" s="90">
        <v>244</v>
      </c>
      <c r="M164" s="59">
        <v>504</v>
      </c>
      <c r="N164" s="90">
        <v>454</v>
      </c>
      <c r="O164" s="90">
        <v>331</v>
      </c>
      <c r="P164" s="90">
        <v>586</v>
      </c>
      <c r="Q164" s="59">
        <v>1371</v>
      </c>
      <c r="R164" s="90">
        <v>453</v>
      </c>
      <c r="S164" s="90">
        <v>322</v>
      </c>
      <c r="T164" s="90">
        <v>553</v>
      </c>
      <c r="U164" s="59">
        <v>1328</v>
      </c>
      <c r="V164" s="90">
        <v>342</v>
      </c>
      <c r="W164" s="90">
        <v>238</v>
      </c>
      <c r="X164" s="90">
        <v>443</v>
      </c>
      <c r="Y164" s="59">
        <v>1023</v>
      </c>
      <c r="Z164" s="90">
        <v>459</v>
      </c>
      <c r="AA164" s="90">
        <v>339</v>
      </c>
      <c r="AB164" s="90">
        <v>678</v>
      </c>
      <c r="AC164" s="59">
        <v>1476</v>
      </c>
      <c r="AD164" s="90">
        <v>330</v>
      </c>
      <c r="AE164" s="90">
        <v>233</v>
      </c>
      <c r="AF164" s="90">
        <v>428</v>
      </c>
      <c r="AG164" s="59">
        <v>991</v>
      </c>
      <c r="AH164" s="90">
        <v>232</v>
      </c>
      <c r="AI164" s="90">
        <v>158</v>
      </c>
      <c r="AJ164" s="90">
        <v>247</v>
      </c>
      <c r="AK164" s="59">
        <v>637</v>
      </c>
      <c r="AL164" s="90">
        <v>94</v>
      </c>
      <c r="AM164" s="90">
        <v>68</v>
      </c>
      <c r="AN164" s="90">
        <v>112</v>
      </c>
      <c r="AO164" s="59">
        <v>274</v>
      </c>
      <c r="AP164" s="90">
        <v>57</v>
      </c>
      <c r="AQ164" s="90">
        <v>48</v>
      </c>
      <c r="AR164" s="90">
        <v>78</v>
      </c>
      <c r="AS164" s="59">
        <v>183</v>
      </c>
      <c r="AT164" s="90">
        <v>106</v>
      </c>
      <c r="AU164" s="90">
        <v>86</v>
      </c>
      <c r="AV164" s="90">
        <v>119</v>
      </c>
      <c r="AW164" s="59">
        <v>311</v>
      </c>
      <c r="AX164" s="90">
        <v>364</v>
      </c>
      <c r="AY164" s="90">
        <v>258</v>
      </c>
      <c r="AZ164" s="90">
        <v>493</v>
      </c>
      <c r="BA164" s="59">
        <v>1115</v>
      </c>
      <c r="BB164" s="90">
        <v>356</v>
      </c>
      <c r="BC164" s="90">
        <v>239</v>
      </c>
      <c r="BD164" s="90">
        <v>532</v>
      </c>
      <c r="BE164" s="59">
        <v>1127</v>
      </c>
      <c r="BF164" s="60">
        <f t="shared" si="13"/>
        <v>10340</v>
      </c>
      <c r="BG164" s="99">
        <f t="shared" si="14"/>
        <v>3385</v>
      </c>
      <c r="BH164" s="99">
        <f t="shared" si="15"/>
        <v>2442</v>
      </c>
      <c r="BI164" s="99">
        <f t="shared" si="16"/>
        <v>4513</v>
      </c>
      <c r="BJ164" s="99">
        <f t="shared" si="17"/>
        <v>10340</v>
      </c>
    </row>
    <row r="165" spans="1:62" s="27" customFormat="1" ht="16.05" customHeight="1" x14ac:dyDescent="0.3">
      <c r="A165" s="15">
        <v>159</v>
      </c>
      <c r="B165" s="131" t="s">
        <v>394</v>
      </c>
      <c r="C165" s="15" t="s">
        <v>474</v>
      </c>
      <c r="D165" s="15" t="s">
        <v>54</v>
      </c>
      <c r="E165" s="15" t="s">
        <v>396</v>
      </c>
      <c r="F165" s="15">
        <v>6.6</v>
      </c>
      <c r="G165" s="88" t="s">
        <v>397</v>
      </c>
      <c r="H165" s="88" t="s">
        <v>51</v>
      </c>
      <c r="I165" s="99">
        <v>3651</v>
      </c>
      <c r="J165" s="90">
        <v>51</v>
      </c>
      <c r="K165" s="90">
        <v>81</v>
      </c>
      <c r="L165" s="90">
        <v>129</v>
      </c>
      <c r="M165" s="59">
        <v>261</v>
      </c>
      <c r="N165" s="90">
        <v>47</v>
      </c>
      <c r="O165" s="90">
        <v>32</v>
      </c>
      <c r="P165" s="90">
        <v>64</v>
      </c>
      <c r="Q165" s="59">
        <v>143</v>
      </c>
      <c r="R165" s="90">
        <v>37</v>
      </c>
      <c r="S165" s="90">
        <v>27</v>
      </c>
      <c r="T165" s="90">
        <v>30</v>
      </c>
      <c r="U165" s="59">
        <v>94</v>
      </c>
      <c r="V165" s="90">
        <v>72</v>
      </c>
      <c r="W165" s="90">
        <v>60</v>
      </c>
      <c r="X165" s="90">
        <v>135</v>
      </c>
      <c r="Y165" s="59">
        <v>267</v>
      </c>
      <c r="Z165" s="90">
        <v>85</v>
      </c>
      <c r="AA165" s="90">
        <v>64</v>
      </c>
      <c r="AB165" s="90">
        <v>121</v>
      </c>
      <c r="AC165" s="59">
        <v>270</v>
      </c>
      <c r="AD165" s="90">
        <v>207</v>
      </c>
      <c r="AE165" s="90">
        <v>151</v>
      </c>
      <c r="AF165" s="90">
        <v>296</v>
      </c>
      <c r="AG165" s="59">
        <v>654</v>
      </c>
      <c r="AH165" s="90">
        <v>253</v>
      </c>
      <c r="AI165" s="90">
        <v>199</v>
      </c>
      <c r="AJ165" s="90">
        <v>314</v>
      </c>
      <c r="AK165" s="59">
        <v>766</v>
      </c>
      <c r="AL165" s="90">
        <v>231</v>
      </c>
      <c r="AM165" s="90">
        <v>161</v>
      </c>
      <c r="AN165" s="90">
        <v>330</v>
      </c>
      <c r="AO165" s="59">
        <v>722</v>
      </c>
      <c r="AP165" s="90">
        <v>65</v>
      </c>
      <c r="AQ165" s="90">
        <v>43</v>
      </c>
      <c r="AR165" s="90">
        <v>98</v>
      </c>
      <c r="AS165" s="59">
        <v>206</v>
      </c>
      <c r="AT165" s="90">
        <v>18</v>
      </c>
      <c r="AU165" s="90">
        <v>22</v>
      </c>
      <c r="AV165" s="90">
        <v>25</v>
      </c>
      <c r="AW165" s="59">
        <v>65</v>
      </c>
      <c r="AX165" s="90">
        <v>49</v>
      </c>
      <c r="AY165" s="90">
        <v>23</v>
      </c>
      <c r="AZ165" s="90">
        <v>60</v>
      </c>
      <c r="BA165" s="59">
        <v>132</v>
      </c>
      <c r="BB165" s="90">
        <v>25</v>
      </c>
      <c r="BC165" s="90">
        <v>18</v>
      </c>
      <c r="BD165" s="90">
        <v>28</v>
      </c>
      <c r="BE165" s="59">
        <v>71</v>
      </c>
      <c r="BF165" s="60">
        <f t="shared" si="13"/>
        <v>3651</v>
      </c>
      <c r="BG165" s="99">
        <f t="shared" si="14"/>
        <v>1140</v>
      </c>
      <c r="BH165" s="99">
        <f t="shared" si="15"/>
        <v>881</v>
      </c>
      <c r="BI165" s="99">
        <f t="shared" si="16"/>
        <v>1630</v>
      </c>
      <c r="BJ165" s="99">
        <f t="shared" si="17"/>
        <v>3651</v>
      </c>
    </row>
    <row r="166" spans="1:62" s="27" customFormat="1" ht="16.05" customHeight="1" x14ac:dyDescent="0.3">
      <c r="A166" s="15">
        <v>160</v>
      </c>
      <c r="B166" s="131" t="s">
        <v>394</v>
      </c>
      <c r="C166" s="15" t="s">
        <v>474</v>
      </c>
      <c r="D166" s="15" t="s">
        <v>54</v>
      </c>
      <c r="E166" s="15" t="s">
        <v>396</v>
      </c>
      <c r="F166" s="15">
        <v>6.6</v>
      </c>
      <c r="G166" s="88" t="s">
        <v>397</v>
      </c>
      <c r="H166" s="88" t="s">
        <v>50</v>
      </c>
      <c r="I166" s="99">
        <v>2500</v>
      </c>
      <c r="J166" s="90">
        <v>81</v>
      </c>
      <c r="K166" s="90">
        <v>105</v>
      </c>
      <c r="L166" s="90">
        <v>187</v>
      </c>
      <c r="M166" s="59">
        <v>373</v>
      </c>
      <c r="N166" s="90">
        <v>59</v>
      </c>
      <c r="O166" s="90">
        <v>44</v>
      </c>
      <c r="P166" s="90">
        <v>90</v>
      </c>
      <c r="Q166" s="59">
        <v>193</v>
      </c>
      <c r="R166" s="90">
        <v>30</v>
      </c>
      <c r="S166" s="90">
        <v>26</v>
      </c>
      <c r="T166" s="90">
        <v>33</v>
      </c>
      <c r="U166" s="59">
        <v>89</v>
      </c>
      <c r="V166" s="90">
        <v>25</v>
      </c>
      <c r="W166" s="90">
        <v>22</v>
      </c>
      <c r="X166" s="90">
        <v>39</v>
      </c>
      <c r="Y166" s="59">
        <v>86</v>
      </c>
      <c r="Z166" s="90">
        <v>58</v>
      </c>
      <c r="AA166" s="90">
        <v>37</v>
      </c>
      <c r="AB166" s="90">
        <v>63</v>
      </c>
      <c r="AC166" s="59">
        <v>158</v>
      </c>
      <c r="AD166" s="90">
        <v>84</v>
      </c>
      <c r="AE166" s="90">
        <v>50</v>
      </c>
      <c r="AF166" s="90">
        <v>100</v>
      </c>
      <c r="AG166" s="59">
        <v>234</v>
      </c>
      <c r="AH166" s="90">
        <v>84</v>
      </c>
      <c r="AI166" s="90">
        <v>61</v>
      </c>
      <c r="AJ166" s="90">
        <v>96</v>
      </c>
      <c r="AK166" s="59">
        <v>241</v>
      </c>
      <c r="AL166" s="90">
        <v>67</v>
      </c>
      <c r="AM166" s="90">
        <v>48</v>
      </c>
      <c r="AN166" s="90">
        <v>88</v>
      </c>
      <c r="AO166" s="59">
        <v>203</v>
      </c>
      <c r="AP166" s="90">
        <v>62</v>
      </c>
      <c r="AQ166" s="90">
        <v>47</v>
      </c>
      <c r="AR166" s="90">
        <v>83</v>
      </c>
      <c r="AS166" s="59">
        <v>192</v>
      </c>
      <c r="AT166" s="90">
        <v>63</v>
      </c>
      <c r="AU166" s="90">
        <v>56</v>
      </c>
      <c r="AV166" s="90">
        <v>93</v>
      </c>
      <c r="AW166" s="59">
        <v>212</v>
      </c>
      <c r="AX166" s="90">
        <v>104</v>
      </c>
      <c r="AY166" s="90">
        <v>62</v>
      </c>
      <c r="AZ166" s="90">
        <v>129</v>
      </c>
      <c r="BA166" s="59">
        <v>295</v>
      </c>
      <c r="BB166" s="90">
        <v>76</v>
      </c>
      <c r="BC166" s="90">
        <v>49</v>
      </c>
      <c r="BD166" s="90">
        <v>99</v>
      </c>
      <c r="BE166" s="59">
        <v>224</v>
      </c>
      <c r="BF166" s="60">
        <f t="shared" si="13"/>
        <v>2500</v>
      </c>
      <c r="BG166" s="99">
        <f t="shared" si="14"/>
        <v>793</v>
      </c>
      <c r="BH166" s="99">
        <f t="shared" si="15"/>
        <v>607</v>
      </c>
      <c r="BI166" s="99">
        <f t="shared" si="16"/>
        <v>1100</v>
      </c>
      <c r="BJ166" s="99">
        <f t="shared" si="17"/>
        <v>2500</v>
      </c>
    </row>
    <row r="167" spans="1:62" s="27" customFormat="1" ht="16.05" customHeight="1" x14ac:dyDescent="0.3">
      <c r="A167" s="15">
        <v>161</v>
      </c>
      <c r="B167" s="131" t="s">
        <v>394</v>
      </c>
      <c r="C167" s="15" t="s">
        <v>453</v>
      </c>
      <c r="D167" s="15" t="s">
        <v>330</v>
      </c>
      <c r="E167" s="15" t="s">
        <v>396</v>
      </c>
      <c r="F167" s="15">
        <v>6.6</v>
      </c>
      <c r="G167" s="88" t="s">
        <v>397</v>
      </c>
      <c r="H167" s="88" t="s">
        <v>50</v>
      </c>
      <c r="I167" s="99">
        <v>2979</v>
      </c>
      <c r="J167" s="90">
        <v>317</v>
      </c>
      <c r="K167" s="90">
        <v>272</v>
      </c>
      <c r="L167" s="90">
        <v>557</v>
      </c>
      <c r="M167" s="59">
        <v>1146</v>
      </c>
      <c r="N167" s="90">
        <v>0</v>
      </c>
      <c r="O167" s="90">
        <v>0</v>
      </c>
      <c r="P167" s="90">
        <v>6</v>
      </c>
      <c r="Q167" s="59">
        <v>6</v>
      </c>
      <c r="R167" s="90">
        <v>91</v>
      </c>
      <c r="S167" s="90">
        <v>65</v>
      </c>
      <c r="T167" s="90">
        <v>108</v>
      </c>
      <c r="U167" s="59">
        <v>264</v>
      </c>
      <c r="V167" s="90">
        <v>164</v>
      </c>
      <c r="W167" s="90">
        <v>122</v>
      </c>
      <c r="X167" s="90">
        <v>228</v>
      </c>
      <c r="Y167" s="59">
        <v>514</v>
      </c>
      <c r="Z167" s="90">
        <v>78</v>
      </c>
      <c r="AA167" s="90">
        <v>59</v>
      </c>
      <c r="AB167" s="90">
        <v>120</v>
      </c>
      <c r="AC167" s="59">
        <v>257</v>
      </c>
      <c r="AD167" s="90">
        <v>44</v>
      </c>
      <c r="AE167" s="90">
        <v>33</v>
      </c>
      <c r="AF167" s="90">
        <v>56</v>
      </c>
      <c r="AG167" s="59">
        <v>133</v>
      </c>
      <c r="AH167" s="90">
        <v>41</v>
      </c>
      <c r="AI167" s="90">
        <v>32</v>
      </c>
      <c r="AJ167" s="90">
        <v>44</v>
      </c>
      <c r="AK167" s="59">
        <v>117</v>
      </c>
      <c r="AL167" s="90">
        <v>33</v>
      </c>
      <c r="AM167" s="90">
        <v>23</v>
      </c>
      <c r="AN167" s="90">
        <v>39</v>
      </c>
      <c r="AO167" s="59">
        <v>95</v>
      </c>
      <c r="AP167" s="90">
        <v>33</v>
      </c>
      <c r="AQ167" s="90">
        <v>22</v>
      </c>
      <c r="AR167" s="90">
        <v>37</v>
      </c>
      <c r="AS167" s="59">
        <v>92</v>
      </c>
      <c r="AT167" s="90">
        <v>31</v>
      </c>
      <c r="AU167" s="90">
        <v>27</v>
      </c>
      <c r="AV167" s="90">
        <v>39</v>
      </c>
      <c r="AW167" s="59">
        <v>97</v>
      </c>
      <c r="AX167" s="90">
        <v>48</v>
      </c>
      <c r="AY167" s="90">
        <v>28</v>
      </c>
      <c r="AZ167" s="90">
        <v>60</v>
      </c>
      <c r="BA167" s="59">
        <v>136</v>
      </c>
      <c r="BB167" s="90">
        <v>43</v>
      </c>
      <c r="BC167" s="90">
        <v>26</v>
      </c>
      <c r="BD167" s="90">
        <v>53</v>
      </c>
      <c r="BE167" s="59">
        <v>122</v>
      </c>
      <c r="BF167" s="60">
        <f t="shared" si="13"/>
        <v>2979</v>
      </c>
      <c r="BG167" s="99">
        <f t="shared" si="14"/>
        <v>923</v>
      </c>
      <c r="BH167" s="99">
        <f t="shared" si="15"/>
        <v>709</v>
      </c>
      <c r="BI167" s="99">
        <f t="shared" si="16"/>
        <v>1347</v>
      </c>
      <c r="BJ167" s="99">
        <f t="shared" si="17"/>
        <v>2979</v>
      </c>
    </row>
    <row r="168" spans="1:62" s="27" customFormat="1" ht="16.05" customHeight="1" x14ac:dyDescent="0.3">
      <c r="A168" s="15">
        <v>162</v>
      </c>
      <c r="B168" s="131" t="s">
        <v>394</v>
      </c>
      <c r="C168" s="15" t="s">
        <v>452</v>
      </c>
      <c r="D168" s="15" t="s">
        <v>330</v>
      </c>
      <c r="E168" s="15" t="s">
        <v>396</v>
      </c>
      <c r="F168" s="15">
        <v>6.6</v>
      </c>
      <c r="G168" s="88" t="s">
        <v>397</v>
      </c>
      <c r="H168" s="88" t="s">
        <v>50</v>
      </c>
      <c r="I168" s="99">
        <v>0</v>
      </c>
      <c r="J168" s="90">
        <v>0</v>
      </c>
      <c r="K168" s="90">
        <v>0</v>
      </c>
      <c r="L168" s="90">
        <v>0</v>
      </c>
      <c r="M168" s="59">
        <v>0</v>
      </c>
      <c r="N168" s="90">
        <v>0</v>
      </c>
      <c r="O168" s="90">
        <v>0</v>
      </c>
      <c r="P168" s="90">
        <v>0</v>
      </c>
      <c r="Q168" s="59">
        <v>0</v>
      </c>
      <c r="R168" s="90">
        <v>0</v>
      </c>
      <c r="S168" s="90">
        <v>0</v>
      </c>
      <c r="T168" s="90">
        <v>0</v>
      </c>
      <c r="U168" s="59">
        <v>0</v>
      </c>
      <c r="V168" s="90">
        <v>0</v>
      </c>
      <c r="W168" s="90">
        <v>0</v>
      </c>
      <c r="X168" s="90">
        <v>0</v>
      </c>
      <c r="Y168" s="59">
        <v>0</v>
      </c>
      <c r="Z168" s="90">
        <v>0</v>
      </c>
      <c r="AA168" s="90">
        <v>0</v>
      </c>
      <c r="AB168" s="90">
        <v>0</v>
      </c>
      <c r="AC168" s="59">
        <v>0</v>
      </c>
      <c r="AD168" s="90">
        <v>0</v>
      </c>
      <c r="AE168" s="90">
        <v>0</v>
      </c>
      <c r="AF168" s="90">
        <v>0</v>
      </c>
      <c r="AG168" s="59">
        <v>0</v>
      </c>
      <c r="AH168" s="90">
        <v>0</v>
      </c>
      <c r="AI168" s="90">
        <v>0</v>
      </c>
      <c r="AJ168" s="90">
        <v>0</v>
      </c>
      <c r="AK168" s="59">
        <v>0</v>
      </c>
      <c r="AL168" s="90">
        <v>0</v>
      </c>
      <c r="AM168" s="90">
        <v>0</v>
      </c>
      <c r="AN168" s="90">
        <v>0</v>
      </c>
      <c r="AO168" s="59">
        <v>0</v>
      </c>
      <c r="AP168" s="90">
        <v>0</v>
      </c>
      <c r="AQ168" s="90">
        <v>0</v>
      </c>
      <c r="AR168" s="90">
        <v>0</v>
      </c>
      <c r="AS168" s="59">
        <v>0</v>
      </c>
      <c r="AT168" s="90">
        <v>0</v>
      </c>
      <c r="AU168" s="90">
        <v>0</v>
      </c>
      <c r="AV168" s="90">
        <v>0</v>
      </c>
      <c r="AW168" s="59">
        <v>0</v>
      </c>
      <c r="AX168" s="90">
        <v>0</v>
      </c>
      <c r="AY168" s="90">
        <v>0</v>
      </c>
      <c r="AZ168" s="90">
        <v>0</v>
      </c>
      <c r="BA168" s="59">
        <v>0</v>
      </c>
      <c r="BB168" s="90">
        <v>0</v>
      </c>
      <c r="BC168" s="90">
        <v>0</v>
      </c>
      <c r="BD168" s="90">
        <v>0</v>
      </c>
      <c r="BE168" s="59">
        <v>0</v>
      </c>
      <c r="BF168" s="60">
        <f t="shared" si="13"/>
        <v>0</v>
      </c>
      <c r="BG168" s="99">
        <f t="shared" si="14"/>
        <v>0</v>
      </c>
      <c r="BH168" s="99">
        <f t="shared" si="15"/>
        <v>0</v>
      </c>
      <c r="BI168" s="99">
        <f t="shared" si="16"/>
        <v>0</v>
      </c>
      <c r="BJ168" s="99">
        <f t="shared" si="17"/>
        <v>0</v>
      </c>
    </row>
    <row r="169" spans="1:62" s="27" customFormat="1" ht="16.05" customHeight="1" x14ac:dyDescent="0.3">
      <c r="A169" s="15">
        <v>163</v>
      </c>
      <c r="B169" s="131" t="s">
        <v>394</v>
      </c>
      <c r="C169" s="15" t="s">
        <v>452</v>
      </c>
      <c r="D169" s="15" t="s">
        <v>330</v>
      </c>
      <c r="E169" s="15" t="s">
        <v>396</v>
      </c>
      <c r="F169" s="15">
        <v>6.6</v>
      </c>
      <c r="G169" s="88" t="s">
        <v>397</v>
      </c>
      <c r="H169" s="88" t="s">
        <v>50</v>
      </c>
      <c r="I169" s="99">
        <v>2</v>
      </c>
      <c r="J169" s="90">
        <v>1</v>
      </c>
      <c r="K169" s="90">
        <v>0</v>
      </c>
      <c r="L169" s="90">
        <v>0</v>
      </c>
      <c r="M169" s="59">
        <v>1</v>
      </c>
      <c r="N169" s="90">
        <v>0</v>
      </c>
      <c r="O169" s="90">
        <v>0</v>
      </c>
      <c r="P169" s="90">
        <v>0</v>
      </c>
      <c r="Q169" s="59">
        <v>0</v>
      </c>
      <c r="R169" s="90">
        <v>1</v>
      </c>
      <c r="S169" s="90">
        <v>0</v>
      </c>
      <c r="T169" s="90">
        <v>0</v>
      </c>
      <c r="U169" s="59">
        <v>1</v>
      </c>
      <c r="V169" s="90">
        <v>0</v>
      </c>
      <c r="W169" s="90">
        <v>0</v>
      </c>
      <c r="X169" s="90">
        <v>0</v>
      </c>
      <c r="Y169" s="59">
        <v>0</v>
      </c>
      <c r="Z169" s="90">
        <v>0</v>
      </c>
      <c r="AA169" s="90">
        <v>0</v>
      </c>
      <c r="AB169" s="90">
        <v>0</v>
      </c>
      <c r="AC169" s="59">
        <v>0</v>
      </c>
      <c r="AD169" s="90">
        <v>0</v>
      </c>
      <c r="AE169" s="90">
        <v>0</v>
      </c>
      <c r="AF169" s="90">
        <v>0</v>
      </c>
      <c r="AG169" s="59">
        <v>0</v>
      </c>
      <c r="AH169" s="90">
        <v>0</v>
      </c>
      <c r="AI169" s="90">
        <v>0</v>
      </c>
      <c r="AJ169" s="90">
        <v>0</v>
      </c>
      <c r="AK169" s="59">
        <v>0</v>
      </c>
      <c r="AL169" s="90">
        <v>0</v>
      </c>
      <c r="AM169" s="90">
        <v>0</v>
      </c>
      <c r="AN169" s="90">
        <v>0</v>
      </c>
      <c r="AO169" s="59">
        <v>0</v>
      </c>
      <c r="AP169" s="90">
        <v>0</v>
      </c>
      <c r="AQ169" s="90">
        <v>0</v>
      </c>
      <c r="AR169" s="90">
        <v>0</v>
      </c>
      <c r="AS169" s="59">
        <v>0</v>
      </c>
      <c r="AT169" s="90">
        <v>0</v>
      </c>
      <c r="AU169" s="90">
        <v>0</v>
      </c>
      <c r="AV169" s="90">
        <v>0</v>
      </c>
      <c r="AW169" s="59">
        <v>0</v>
      </c>
      <c r="AX169" s="90">
        <v>0</v>
      </c>
      <c r="AY169" s="90">
        <v>0</v>
      </c>
      <c r="AZ169" s="90">
        <v>0</v>
      </c>
      <c r="BA169" s="59">
        <v>0</v>
      </c>
      <c r="BB169" s="90">
        <v>0</v>
      </c>
      <c r="BC169" s="90">
        <v>0</v>
      </c>
      <c r="BD169" s="90">
        <v>0</v>
      </c>
      <c r="BE169" s="59">
        <v>0</v>
      </c>
      <c r="BF169" s="60">
        <f t="shared" si="13"/>
        <v>2</v>
      </c>
      <c r="BG169" s="99">
        <f t="shared" si="14"/>
        <v>2</v>
      </c>
      <c r="BH169" s="99">
        <f t="shared" si="15"/>
        <v>0</v>
      </c>
      <c r="BI169" s="99">
        <f t="shared" si="16"/>
        <v>0</v>
      </c>
      <c r="BJ169" s="99">
        <f t="shared" si="17"/>
        <v>2</v>
      </c>
    </row>
    <row r="170" spans="1:62" s="27" customFormat="1" ht="16.05" customHeight="1" x14ac:dyDescent="0.3">
      <c r="A170" s="15">
        <v>164</v>
      </c>
      <c r="B170" s="131" t="s">
        <v>394</v>
      </c>
      <c r="C170" s="15" t="s">
        <v>454</v>
      </c>
      <c r="D170" s="15" t="s">
        <v>54</v>
      </c>
      <c r="E170" s="15" t="s">
        <v>396</v>
      </c>
      <c r="F170" s="15">
        <v>6.6</v>
      </c>
      <c r="G170" s="88" t="s">
        <v>397</v>
      </c>
      <c r="H170" s="88" t="s">
        <v>51</v>
      </c>
      <c r="I170" s="99">
        <v>8372</v>
      </c>
      <c r="J170" s="90">
        <v>224</v>
      </c>
      <c r="K170" s="90">
        <v>221</v>
      </c>
      <c r="L170" s="90">
        <v>374</v>
      </c>
      <c r="M170" s="59">
        <v>819</v>
      </c>
      <c r="N170" s="90">
        <v>208</v>
      </c>
      <c r="O170" s="90">
        <v>167</v>
      </c>
      <c r="P170" s="90">
        <v>257</v>
      </c>
      <c r="Q170" s="59">
        <v>632</v>
      </c>
      <c r="R170" s="90">
        <v>244</v>
      </c>
      <c r="S170" s="90">
        <v>181</v>
      </c>
      <c r="T170" s="90">
        <v>243</v>
      </c>
      <c r="U170" s="59">
        <v>668</v>
      </c>
      <c r="V170" s="90">
        <v>254</v>
      </c>
      <c r="W170" s="90">
        <v>196</v>
      </c>
      <c r="X170" s="90">
        <v>312</v>
      </c>
      <c r="Y170" s="59">
        <v>762</v>
      </c>
      <c r="Z170" s="90">
        <v>279</v>
      </c>
      <c r="AA170" s="90">
        <v>210</v>
      </c>
      <c r="AB170" s="90">
        <v>351</v>
      </c>
      <c r="AC170" s="59">
        <v>840</v>
      </c>
      <c r="AD170" s="90">
        <v>263</v>
      </c>
      <c r="AE170" s="90">
        <v>199</v>
      </c>
      <c r="AF170" s="90">
        <v>309</v>
      </c>
      <c r="AG170" s="59">
        <v>771</v>
      </c>
      <c r="AH170" s="90">
        <v>204</v>
      </c>
      <c r="AI170" s="90">
        <v>173</v>
      </c>
      <c r="AJ170" s="90">
        <v>231</v>
      </c>
      <c r="AK170" s="59">
        <v>608</v>
      </c>
      <c r="AL170" s="90">
        <v>199</v>
      </c>
      <c r="AM170" s="90">
        <v>154</v>
      </c>
      <c r="AN170" s="90">
        <v>241</v>
      </c>
      <c r="AO170" s="59">
        <v>594</v>
      </c>
      <c r="AP170" s="90">
        <v>224</v>
      </c>
      <c r="AQ170" s="90">
        <v>172</v>
      </c>
      <c r="AR170" s="90">
        <v>241</v>
      </c>
      <c r="AS170" s="59">
        <v>637</v>
      </c>
      <c r="AT170" s="90">
        <v>207</v>
      </c>
      <c r="AU170" s="90">
        <v>184</v>
      </c>
      <c r="AV170" s="90">
        <v>258</v>
      </c>
      <c r="AW170" s="59">
        <v>649</v>
      </c>
      <c r="AX170" s="90">
        <v>248</v>
      </c>
      <c r="AY170" s="90">
        <v>174</v>
      </c>
      <c r="AZ170" s="90">
        <v>317</v>
      </c>
      <c r="BA170" s="59">
        <v>739</v>
      </c>
      <c r="BB170" s="90">
        <v>229</v>
      </c>
      <c r="BC170" s="90">
        <v>153</v>
      </c>
      <c r="BD170" s="90">
        <v>271</v>
      </c>
      <c r="BE170" s="59">
        <v>653</v>
      </c>
      <c r="BF170" s="60">
        <f t="shared" si="13"/>
        <v>8372</v>
      </c>
      <c r="BG170" s="99">
        <f t="shared" si="14"/>
        <v>2783</v>
      </c>
      <c r="BH170" s="99">
        <f t="shared" si="15"/>
        <v>2184</v>
      </c>
      <c r="BI170" s="99">
        <f t="shared" si="16"/>
        <v>3405</v>
      </c>
      <c r="BJ170" s="99">
        <f t="shared" si="17"/>
        <v>8372</v>
      </c>
    </row>
    <row r="171" spans="1:62" s="27" customFormat="1" ht="16.05" customHeight="1" x14ac:dyDescent="0.3">
      <c r="A171" s="15">
        <v>165</v>
      </c>
      <c r="B171" s="131" t="s">
        <v>394</v>
      </c>
      <c r="C171" s="15" t="s">
        <v>439</v>
      </c>
      <c r="D171" s="15" t="s">
        <v>403</v>
      </c>
      <c r="E171" s="15" t="s">
        <v>396</v>
      </c>
      <c r="F171" s="15">
        <v>6.6</v>
      </c>
      <c r="G171" s="88" t="s">
        <v>397</v>
      </c>
      <c r="H171" s="88" t="s">
        <v>50</v>
      </c>
      <c r="I171" s="99">
        <v>4538</v>
      </c>
      <c r="J171" s="90">
        <v>222</v>
      </c>
      <c r="K171" s="90">
        <v>180</v>
      </c>
      <c r="L171" s="90">
        <v>382</v>
      </c>
      <c r="M171" s="59">
        <v>784</v>
      </c>
      <c r="N171" s="90">
        <v>176</v>
      </c>
      <c r="O171" s="90">
        <v>139</v>
      </c>
      <c r="P171" s="90">
        <v>244</v>
      </c>
      <c r="Q171" s="59">
        <v>559</v>
      </c>
      <c r="R171" s="90">
        <v>148</v>
      </c>
      <c r="S171" s="90">
        <v>111</v>
      </c>
      <c r="T171" s="90">
        <v>179</v>
      </c>
      <c r="U171" s="59">
        <v>438</v>
      </c>
      <c r="V171" s="90">
        <v>33</v>
      </c>
      <c r="W171" s="90">
        <v>27</v>
      </c>
      <c r="X171" s="90">
        <v>63</v>
      </c>
      <c r="Y171" s="59">
        <v>123</v>
      </c>
      <c r="Z171" s="90">
        <v>134</v>
      </c>
      <c r="AA171" s="90">
        <v>102</v>
      </c>
      <c r="AB171" s="90">
        <v>170</v>
      </c>
      <c r="AC171" s="59">
        <v>406</v>
      </c>
      <c r="AD171" s="90">
        <v>138</v>
      </c>
      <c r="AE171" s="90">
        <v>104</v>
      </c>
      <c r="AF171" s="90">
        <v>195</v>
      </c>
      <c r="AG171" s="59">
        <v>437</v>
      </c>
      <c r="AH171" s="90">
        <v>127</v>
      </c>
      <c r="AI171" s="90">
        <v>96</v>
      </c>
      <c r="AJ171" s="90">
        <v>145</v>
      </c>
      <c r="AK171" s="59">
        <v>368</v>
      </c>
      <c r="AL171" s="90">
        <v>94</v>
      </c>
      <c r="AM171" s="90">
        <v>63</v>
      </c>
      <c r="AN171" s="90">
        <v>116</v>
      </c>
      <c r="AO171" s="59">
        <v>273</v>
      </c>
      <c r="AP171" s="90">
        <v>68</v>
      </c>
      <c r="AQ171" s="90">
        <v>52</v>
      </c>
      <c r="AR171" s="90">
        <v>91</v>
      </c>
      <c r="AS171" s="59">
        <v>211</v>
      </c>
      <c r="AT171" s="90">
        <v>112</v>
      </c>
      <c r="AU171" s="90">
        <v>93</v>
      </c>
      <c r="AV171" s="90">
        <v>143</v>
      </c>
      <c r="AW171" s="59">
        <v>348</v>
      </c>
      <c r="AX171" s="90">
        <v>118</v>
      </c>
      <c r="AY171" s="90">
        <v>61</v>
      </c>
      <c r="AZ171" s="90">
        <v>168</v>
      </c>
      <c r="BA171" s="59">
        <v>347</v>
      </c>
      <c r="BB171" s="90">
        <v>84</v>
      </c>
      <c r="BC171" s="90">
        <v>53</v>
      </c>
      <c r="BD171" s="90">
        <v>107</v>
      </c>
      <c r="BE171" s="59">
        <v>244</v>
      </c>
      <c r="BF171" s="60">
        <f t="shared" si="13"/>
        <v>4538</v>
      </c>
      <c r="BG171" s="99">
        <f t="shared" si="14"/>
        <v>1454</v>
      </c>
      <c r="BH171" s="99">
        <f t="shared" si="15"/>
        <v>1081</v>
      </c>
      <c r="BI171" s="99">
        <f t="shared" si="16"/>
        <v>2003</v>
      </c>
      <c r="BJ171" s="99">
        <f t="shared" si="17"/>
        <v>4538</v>
      </c>
    </row>
    <row r="172" spans="1:62" s="27" customFormat="1" ht="16.05" customHeight="1" x14ac:dyDescent="0.3">
      <c r="A172" s="15">
        <v>166</v>
      </c>
      <c r="B172" s="131" t="s">
        <v>394</v>
      </c>
      <c r="C172" s="15" t="s">
        <v>439</v>
      </c>
      <c r="D172" s="15" t="s">
        <v>403</v>
      </c>
      <c r="E172" s="15" t="s">
        <v>396</v>
      </c>
      <c r="F172" s="15">
        <v>6.6</v>
      </c>
      <c r="G172" s="88" t="s">
        <v>397</v>
      </c>
      <c r="H172" s="88" t="s">
        <v>50</v>
      </c>
      <c r="I172" s="99">
        <v>9832</v>
      </c>
      <c r="J172" s="90">
        <v>249</v>
      </c>
      <c r="K172" s="90">
        <v>217</v>
      </c>
      <c r="L172" s="90">
        <v>436</v>
      </c>
      <c r="M172" s="59">
        <v>902</v>
      </c>
      <c r="N172" s="90">
        <v>250</v>
      </c>
      <c r="O172" s="90">
        <v>183</v>
      </c>
      <c r="P172" s="90">
        <v>329</v>
      </c>
      <c r="Q172" s="59">
        <v>762</v>
      </c>
      <c r="R172" s="90">
        <v>285</v>
      </c>
      <c r="S172" s="90">
        <v>199</v>
      </c>
      <c r="T172" s="90">
        <v>350</v>
      </c>
      <c r="U172" s="59">
        <v>834</v>
      </c>
      <c r="V172" s="90">
        <v>260</v>
      </c>
      <c r="W172" s="90">
        <v>187</v>
      </c>
      <c r="X172" s="90">
        <v>359</v>
      </c>
      <c r="Y172" s="59">
        <v>806</v>
      </c>
      <c r="Z172" s="90">
        <v>258</v>
      </c>
      <c r="AA172" s="90">
        <v>189</v>
      </c>
      <c r="AB172" s="90">
        <v>387</v>
      </c>
      <c r="AC172" s="59">
        <v>834</v>
      </c>
      <c r="AD172" s="90">
        <v>252</v>
      </c>
      <c r="AE172" s="90">
        <v>184</v>
      </c>
      <c r="AF172" s="90">
        <v>350</v>
      </c>
      <c r="AG172" s="59">
        <v>786</v>
      </c>
      <c r="AH172" s="90">
        <v>263</v>
      </c>
      <c r="AI172" s="90">
        <v>204</v>
      </c>
      <c r="AJ172" s="90">
        <v>335</v>
      </c>
      <c r="AK172" s="59">
        <v>802</v>
      </c>
      <c r="AL172" s="90">
        <v>257</v>
      </c>
      <c r="AM172" s="90">
        <v>182</v>
      </c>
      <c r="AN172" s="90">
        <v>344</v>
      </c>
      <c r="AO172" s="59">
        <v>783</v>
      </c>
      <c r="AP172" s="90">
        <v>256</v>
      </c>
      <c r="AQ172" s="90">
        <v>181</v>
      </c>
      <c r="AR172" s="90">
        <v>319</v>
      </c>
      <c r="AS172" s="59">
        <v>756</v>
      </c>
      <c r="AT172" s="90">
        <v>260</v>
      </c>
      <c r="AU172" s="90">
        <v>208</v>
      </c>
      <c r="AV172" s="90">
        <v>365</v>
      </c>
      <c r="AW172" s="59">
        <v>833</v>
      </c>
      <c r="AX172" s="90">
        <v>276</v>
      </c>
      <c r="AY172" s="90">
        <v>193</v>
      </c>
      <c r="AZ172" s="90">
        <v>384</v>
      </c>
      <c r="BA172" s="59">
        <v>853</v>
      </c>
      <c r="BB172" s="90">
        <v>290</v>
      </c>
      <c r="BC172" s="90">
        <v>185</v>
      </c>
      <c r="BD172" s="90">
        <v>406</v>
      </c>
      <c r="BE172" s="59">
        <v>881</v>
      </c>
      <c r="BF172" s="60">
        <f t="shared" si="13"/>
        <v>9832</v>
      </c>
      <c r="BG172" s="99">
        <f t="shared" si="14"/>
        <v>3156</v>
      </c>
      <c r="BH172" s="99">
        <f t="shared" si="15"/>
        <v>2312</v>
      </c>
      <c r="BI172" s="99">
        <f t="shared" si="16"/>
        <v>4364</v>
      </c>
      <c r="BJ172" s="99">
        <f t="shared" si="17"/>
        <v>9832</v>
      </c>
    </row>
    <row r="173" spans="1:62" s="27" customFormat="1" ht="16.05" customHeight="1" x14ac:dyDescent="0.3">
      <c r="A173" s="15">
        <v>167</v>
      </c>
      <c r="B173" s="131" t="s">
        <v>394</v>
      </c>
      <c r="C173" s="15" t="s">
        <v>459</v>
      </c>
      <c r="D173" s="15" t="s">
        <v>330</v>
      </c>
      <c r="E173" s="15" t="s">
        <v>396</v>
      </c>
      <c r="F173" s="15">
        <v>6.6</v>
      </c>
      <c r="G173" s="88" t="s">
        <v>397</v>
      </c>
      <c r="H173" s="88" t="s">
        <v>50</v>
      </c>
      <c r="I173" s="99">
        <v>6157</v>
      </c>
      <c r="J173" s="90">
        <v>171</v>
      </c>
      <c r="K173" s="90">
        <v>182</v>
      </c>
      <c r="L173" s="90">
        <v>303</v>
      </c>
      <c r="M173" s="59">
        <v>656</v>
      </c>
      <c r="N173" s="90">
        <v>164</v>
      </c>
      <c r="O173" s="90">
        <v>152</v>
      </c>
      <c r="P173" s="90">
        <v>214</v>
      </c>
      <c r="Q173" s="59">
        <v>530</v>
      </c>
      <c r="R173" s="90">
        <v>168</v>
      </c>
      <c r="S173" s="90">
        <v>151</v>
      </c>
      <c r="T173" s="90">
        <v>198</v>
      </c>
      <c r="U173" s="59">
        <v>517</v>
      </c>
      <c r="V173" s="90">
        <v>156</v>
      </c>
      <c r="W173" s="90">
        <v>122</v>
      </c>
      <c r="X173" s="90">
        <v>235</v>
      </c>
      <c r="Y173" s="59">
        <v>513</v>
      </c>
      <c r="Z173" s="90">
        <v>141</v>
      </c>
      <c r="AA173" s="90">
        <v>119</v>
      </c>
      <c r="AB173" s="90">
        <v>208</v>
      </c>
      <c r="AC173" s="59">
        <v>468</v>
      </c>
      <c r="AD173" s="90">
        <v>167</v>
      </c>
      <c r="AE173" s="90">
        <v>133</v>
      </c>
      <c r="AF173" s="90">
        <v>212</v>
      </c>
      <c r="AG173" s="59">
        <v>512</v>
      </c>
      <c r="AH173" s="90">
        <v>161</v>
      </c>
      <c r="AI173" s="90">
        <v>138</v>
      </c>
      <c r="AJ173" s="90">
        <v>176</v>
      </c>
      <c r="AK173" s="59">
        <v>475</v>
      </c>
      <c r="AL173" s="90">
        <v>57</v>
      </c>
      <c r="AM173" s="90">
        <v>53</v>
      </c>
      <c r="AN173" s="90">
        <v>80</v>
      </c>
      <c r="AO173" s="59">
        <v>190</v>
      </c>
      <c r="AP173" s="90">
        <v>183</v>
      </c>
      <c r="AQ173" s="90">
        <v>148</v>
      </c>
      <c r="AR173" s="90">
        <v>226</v>
      </c>
      <c r="AS173" s="59">
        <v>557</v>
      </c>
      <c r="AT173" s="90">
        <v>171</v>
      </c>
      <c r="AU173" s="90">
        <v>158</v>
      </c>
      <c r="AV173" s="90">
        <v>227</v>
      </c>
      <c r="AW173" s="59">
        <v>556</v>
      </c>
      <c r="AX173" s="90">
        <v>213</v>
      </c>
      <c r="AY173" s="90">
        <v>150</v>
      </c>
      <c r="AZ173" s="90">
        <v>260</v>
      </c>
      <c r="BA173" s="59">
        <v>623</v>
      </c>
      <c r="BB173" s="90">
        <v>196</v>
      </c>
      <c r="BC173" s="90">
        <v>130</v>
      </c>
      <c r="BD173" s="90">
        <v>234</v>
      </c>
      <c r="BE173" s="59">
        <v>560</v>
      </c>
      <c r="BF173" s="60">
        <f t="shared" si="13"/>
        <v>6157</v>
      </c>
      <c r="BG173" s="99">
        <f t="shared" si="14"/>
        <v>1948</v>
      </c>
      <c r="BH173" s="99">
        <f t="shared" si="15"/>
        <v>1636</v>
      </c>
      <c r="BI173" s="99">
        <f t="shared" si="16"/>
        <v>2573</v>
      </c>
      <c r="BJ173" s="99">
        <f t="shared" si="17"/>
        <v>6157</v>
      </c>
    </row>
    <row r="174" spans="1:62" s="27" customFormat="1" ht="16.05" customHeight="1" x14ac:dyDescent="0.3">
      <c r="A174" s="15">
        <v>168</v>
      </c>
      <c r="B174" s="131" t="s">
        <v>394</v>
      </c>
      <c r="C174" s="15" t="s">
        <v>419</v>
      </c>
      <c r="D174" s="15" t="s">
        <v>330</v>
      </c>
      <c r="E174" s="15" t="s">
        <v>396</v>
      </c>
      <c r="F174" s="15">
        <v>6.6</v>
      </c>
      <c r="G174" s="88" t="s">
        <v>397</v>
      </c>
      <c r="H174" s="88" t="s">
        <v>51</v>
      </c>
      <c r="I174" s="99">
        <v>4120</v>
      </c>
      <c r="J174" s="90">
        <v>112</v>
      </c>
      <c r="K174" s="90">
        <v>117</v>
      </c>
      <c r="L174" s="90">
        <v>208</v>
      </c>
      <c r="M174" s="59">
        <v>437</v>
      </c>
      <c r="N174" s="90">
        <v>172</v>
      </c>
      <c r="O174" s="90">
        <v>128</v>
      </c>
      <c r="P174" s="90">
        <v>204</v>
      </c>
      <c r="Q174" s="59">
        <v>504</v>
      </c>
      <c r="R174" s="90">
        <v>147</v>
      </c>
      <c r="S174" s="90">
        <v>105</v>
      </c>
      <c r="T174" s="90">
        <v>152</v>
      </c>
      <c r="U174" s="59">
        <v>404</v>
      </c>
      <c r="V174" s="90">
        <v>117</v>
      </c>
      <c r="W174" s="90">
        <v>87</v>
      </c>
      <c r="X174" s="90">
        <v>139</v>
      </c>
      <c r="Y174" s="59">
        <v>343</v>
      </c>
      <c r="Z174" s="90">
        <v>73</v>
      </c>
      <c r="AA174" s="90">
        <v>75</v>
      </c>
      <c r="AB174" s="90">
        <v>102</v>
      </c>
      <c r="AC174" s="59">
        <v>250</v>
      </c>
      <c r="AD174" s="90">
        <v>146</v>
      </c>
      <c r="AE174" s="90">
        <v>101</v>
      </c>
      <c r="AF174" s="90">
        <v>174</v>
      </c>
      <c r="AG174" s="59">
        <v>421</v>
      </c>
      <c r="AH174" s="90">
        <v>240</v>
      </c>
      <c r="AI174" s="90">
        <v>190</v>
      </c>
      <c r="AJ174" s="90">
        <v>298</v>
      </c>
      <c r="AK174" s="59">
        <v>728</v>
      </c>
      <c r="AL174" s="90">
        <v>38</v>
      </c>
      <c r="AM174" s="90">
        <v>23</v>
      </c>
      <c r="AN174" s="90">
        <v>60</v>
      </c>
      <c r="AO174" s="59">
        <v>121</v>
      </c>
      <c r="AP174" s="90">
        <v>70</v>
      </c>
      <c r="AQ174" s="90">
        <v>54</v>
      </c>
      <c r="AR174" s="90">
        <v>75</v>
      </c>
      <c r="AS174" s="59">
        <v>199</v>
      </c>
      <c r="AT174" s="90">
        <v>70</v>
      </c>
      <c r="AU174" s="90">
        <v>62</v>
      </c>
      <c r="AV174" s="90">
        <v>79</v>
      </c>
      <c r="AW174" s="59">
        <v>211</v>
      </c>
      <c r="AX174" s="90">
        <v>91</v>
      </c>
      <c r="AY174" s="90">
        <v>59</v>
      </c>
      <c r="AZ174" s="90">
        <v>115</v>
      </c>
      <c r="BA174" s="59">
        <v>265</v>
      </c>
      <c r="BB174" s="90">
        <v>88</v>
      </c>
      <c r="BC174" s="90">
        <v>53</v>
      </c>
      <c r="BD174" s="90">
        <v>96</v>
      </c>
      <c r="BE174" s="59">
        <v>237</v>
      </c>
      <c r="BF174" s="60">
        <f t="shared" si="13"/>
        <v>4120</v>
      </c>
      <c r="BG174" s="99">
        <f t="shared" si="14"/>
        <v>1364</v>
      </c>
      <c r="BH174" s="99">
        <f t="shared" si="15"/>
        <v>1054</v>
      </c>
      <c r="BI174" s="99">
        <f t="shared" si="16"/>
        <v>1702</v>
      </c>
      <c r="BJ174" s="99">
        <f t="shared" si="17"/>
        <v>4120</v>
      </c>
    </row>
    <row r="175" spans="1:62" s="27" customFormat="1" ht="16.05" customHeight="1" x14ac:dyDescent="0.3">
      <c r="A175" s="15">
        <v>169</v>
      </c>
      <c r="B175" s="131" t="s">
        <v>394</v>
      </c>
      <c r="C175" s="15" t="s">
        <v>475</v>
      </c>
      <c r="D175" s="15" t="s">
        <v>403</v>
      </c>
      <c r="E175" s="15" t="s">
        <v>396</v>
      </c>
      <c r="F175" s="15">
        <v>6.6</v>
      </c>
      <c r="G175" s="88" t="s">
        <v>397</v>
      </c>
      <c r="H175" s="88" t="s">
        <v>51</v>
      </c>
      <c r="I175" s="99">
        <v>5435</v>
      </c>
      <c r="J175" s="90">
        <v>272</v>
      </c>
      <c r="K175" s="90">
        <v>242</v>
      </c>
      <c r="L175" s="90">
        <v>509</v>
      </c>
      <c r="M175" s="59">
        <v>1023</v>
      </c>
      <c r="N175" s="90">
        <v>248</v>
      </c>
      <c r="O175" s="90">
        <v>173</v>
      </c>
      <c r="P175" s="90">
        <v>306</v>
      </c>
      <c r="Q175" s="59">
        <v>727</v>
      </c>
      <c r="R175" s="90">
        <v>141</v>
      </c>
      <c r="S175" s="90">
        <v>99</v>
      </c>
      <c r="T175" s="90">
        <v>164</v>
      </c>
      <c r="U175" s="59">
        <v>404</v>
      </c>
      <c r="V175" s="90">
        <v>2</v>
      </c>
      <c r="W175" s="90">
        <v>1</v>
      </c>
      <c r="X175" s="90">
        <v>1</v>
      </c>
      <c r="Y175" s="59">
        <v>4</v>
      </c>
      <c r="Z175" s="90">
        <v>151</v>
      </c>
      <c r="AA175" s="90">
        <v>93</v>
      </c>
      <c r="AB175" s="90">
        <v>176</v>
      </c>
      <c r="AC175" s="59">
        <v>420</v>
      </c>
      <c r="AD175" s="90">
        <v>53</v>
      </c>
      <c r="AE175" s="90">
        <v>40</v>
      </c>
      <c r="AF175" s="90">
        <v>67</v>
      </c>
      <c r="AG175" s="59">
        <v>160</v>
      </c>
      <c r="AH175" s="90">
        <v>30</v>
      </c>
      <c r="AI175" s="90">
        <v>28</v>
      </c>
      <c r="AJ175" s="90">
        <v>27</v>
      </c>
      <c r="AK175" s="59">
        <v>85</v>
      </c>
      <c r="AL175" s="90">
        <v>25</v>
      </c>
      <c r="AM175" s="90">
        <v>18</v>
      </c>
      <c r="AN175" s="90">
        <v>26</v>
      </c>
      <c r="AO175" s="59">
        <v>69</v>
      </c>
      <c r="AP175" s="90">
        <v>30</v>
      </c>
      <c r="AQ175" s="90">
        <v>30</v>
      </c>
      <c r="AR175" s="90">
        <v>37</v>
      </c>
      <c r="AS175" s="59">
        <v>97</v>
      </c>
      <c r="AT175" s="90">
        <v>104</v>
      </c>
      <c r="AU175" s="90">
        <v>84</v>
      </c>
      <c r="AV175" s="90">
        <v>126</v>
      </c>
      <c r="AW175" s="59">
        <v>314</v>
      </c>
      <c r="AX175" s="90">
        <v>323</v>
      </c>
      <c r="AY175" s="90">
        <v>231</v>
      </c>
      <c r="AZ175" s="90">
        <v>436</v>
      </c>
      <c r="BA175" s="59">
        <v>990</v>
      </c>
      <c r="BB175" s="90">
        <v>369</v>
      </c>
      <c r="BC175" s="90">
        <v>241</v>
      </c>
      <c r="BD175" s="90">
        <v>532</v>
      </c>
      <c r="BE175" s="59">
        <v>1142</v>
      </c>
      <c r="BF175" s="60">
        <f t="shared" si="13"/>
        <v>5435</v>
      </c>
      <c r="BG175" s="99">
        <f t="shared" si="14"/>
        <v>1748</v>
      </c>
      <c r="BH175" s="99">
        <f t="shared" si="15"/>
        <v>1280</v>
      </c>
      <c r="BI175" s="99">
        <f t="shared" si="16"/>
        <v>2407</v>
      </c>
      <c r="BJ175" s="99">
        <f t="shared" si="17"/>
        <v>5435</v>
      </c>
    </row>
    <row r="176" spans="1:62" s="27" customFormat="1" ht="16.05" customHeight="1" x14ac:dyDescent="0.3">
      <c r="A176" s="15">
        <v>170</v>
      </c>
      <c r="B176" s="131" t="s">
        <v>394</v>
      </c>
      <c r="C176" s="15" t="s">
        <v>426</v>
      </c>
      <c r="D176" s="15" t="s">
        <v>403</v>
      </c>
      <c r="E176" s="15" t="s">
        <v>396</v>
      </c>
      <c r="F176" s="15">
        <v>6.6</v>
      </c>
      <c r="G176" s="88" t="s">
        <v>397</v>
      </c>
      <c r="H176" s="88" t="s">
        <v>50</v>
      </c>
      <c r="I176" s="99">
        <v>3627</v>
      </c>
      <c r="J176" s="90">
        <v>142</v>
      </c>
      <c r="K176" s="90">
        <v>148</v>
      </c>
      <c r="L176" s="90">
        <v>287</v>
      </c>
      <c r="M176" s="59">
        <v>577</v>
      </c>
      <c r="N176" s="90">
        <v>130</v>
      </c>
      <c r="O176" s="90">
        <v>98</v>
      </c>
      <c r="P176" s="90">
        <v>180</v>
      </c>
      <c r="Q176" s="59">
        <v>408</v>
      </c>
      <c r="R176" s="90">
        <v>119</v>
      </c>
      <c r="S176" s="90">
        <v>89</v>
      </c>
      <c r="T176" s="90">
        <v>131</v>
      </c>
      <c r="U176" s="59">
        <v>339</v>
      </c>
      <c r="V176" s="90">
        <v>110</v>
      </c>
      <c r="W176" s="90">
        <v>84</v>
      </c>
      <c r="X176" s="90">
        <v>155</v>
      </c>
      <c r="Y176" s="59">
        <v>349</v>
      </c>
      <c r="Z176" s="90">
        <v>102</v>
      </c>
      <c r="AA176" s="90">
        <v>74</v>
      </c>
      <c r="AB176" s="90">
        <v>143</v>
      </c>
      <c r="AC176" s="59">
        <v>319</v>
      </c>
      <c r="AD176" s="90">
        <v>57</v>
      </c>
      <c r="AE176" s="90">
        <v>48</v>
      </c>
      <c r="AF176" s="90">
        <v>69</v>
      </c>
      <c r="AG176" s="59">
        <v>174</v>
      </c>
      <c r="AH176" s="90">
        <v>65</v>
      </c>
      <c r="AI176" s="90">
        <v>55</v>
      </c>
      <c r="AJ176" s="90">
        <v>63</v>
      </c>
      <c r="AK176" s="59">
        <v>183</v>
      </c>
      <c r="AL176" s="90">
        <v>62</v>
      </c>
      <c r="AM176" s="90">
        <v>45</v>
      </c>
      <c r="AN176" s="90">
        <v>72</v>
      </c>
      <c r="AO176" s="59">
        <v>179</v>
      </c>
      <c r="AP176" s="90">
        <v>58</v>
      </c>
      <c r="AQ176" s="90">
        <v>43</v>
      </c>
      <c r="AR176" s="90">
        <v>64</v>
      </c>
      <c r="AS176" s="59">
        <v>165</v>
      </c>
      <c r="AT176" s="90">
        <v>93</v>
      </c>
      <c r="AU176" s="90">
        <v>84</v>
      </c>
      <c r="AV176" s="90">
        <v>121</v>
      </c>
      <c r="AW176" s="59">
        <v>298</v>
      </c>
      <c r="AX176" s="90">
        <v>115</v>
      </c>
      <c r="AY176" s="90">
        <v>67</v>
      </c>
      <c r="AZ176" s="90">
        <v>154</v>
      </c>
      <c r="BA176" s="59">
        <v>336</v>
      </c>
      <c r="BB176" s="90">
        <v>108</v>
      </c>
      <c r="BC176" s="90">
        <v>64</v>
      </c>
      <c r="BD176" s="90">
        <v>128</v>
      </c>
      <c r="BE176" s="59">
        <v>300</v>
      </c>
      <c r="BF176" s="60">
        <f t="shared" si="13"/>
        <v>3627</v>
      </c>
      <c r="BG176" s="99">
        <f t="shared" si="14"/>
        <v>1161</v>
      </c>
      <c r="BH176" s="99">
        <f t="shared" si="15"/>
        <v>899</v>
      </c>
      <c r="BI176" s="99">
        <f t="shared" si="16"/>
        <v>1567</v>
      </c>
      <c r="BJ176" s="99">
        <f t="shared" si="17"/>
        <v>3627</v>
      </c>
    </row>
    <row r="177" spans="1:62" s="27" customFormat="1" ht="16.05" customHeight="1" x14ac:dyDescent="0.3">
      <c r="A177" s="15">
        <v>171</v>
      </c>
      <c r="B177" s="131" t="s">
        <v>394</v>
      </c>
      <c r="C177" s="15" t="s">
        <v>476</v>
      </c>
      <c r="D177" s="15" t="s">
        <v>330</v>
      </c>
      <c r="E177" s="15" t="s">
        <v>396</v>
      </c>
      <c r="F177" s="15">
        <v>6.6</v>
      </c>
      <c r="G177" s="88" t="s">
        <v>397</v>
      </c>
      <c r="H177" s="88" t="s">
        <v>50</v>
      </c>
      <c r="I177" s="99">
        <v>1834</v>
      </c>
      <c r="J177" s="90">
        <v>119</v>
      </c>
      <c r="K177" s="90">
        <v>135</v>
      </c>
      <c r="L177" s="90">
        <v>149</v>
      </c>
      <c r="M177" s="59">
        <v>403</v>
      </c>
      <c r="N177" s="90">
        <v>46</v>
      </c>
      <c r="O177" s="90">
        <v>44</v>
      </c>
      <c r="P177" s="90">
        <v>65</v>
      </c>
      <c r="Q177" s="59">
        <v>155</v>
      </c>
      <c r="R177" s="90">
        <v>55</v>
      </c>
      <c r="S177" s="90">
        <v>49</v>
      </c>
      <c r="T177" s="90">
        <v>72</v>
      </c>
      <c r="U177" s="59">
        <v>176</v>
      </c>
      <c r="V177" s="90">
        <v>54</v>
      </c>
      <c r="W177" s="90">
        <v>45</v>
      </c>
      <c r="X177" s="90">
        <v>73</v>
      </c>
      <c r="Y177" s="59">
        <v>172</v>
      </c>
      <c r="Z177" s="90">
        <v>43</v>
      </c>
      <c r="AA177" s="90">
        <v>35</v>
      </c>
      <c r="AB177" s="90">
        <v>62</v>
      </c>
      <c r="AC177" s="59">
        <v>140</v>
      </c>
      <c r="AD177" s="90">
        <v>32</v>
      </c>
      <c r="AE177" s="90">
        <v>26</v>
      </c>
      <c r="AF177" s="90">
        <v>42</v>
      </c>
      <c r="AG177" s="59">
        <v>100</v>
      </c>
      <c r="AH177" s="90">
        <v>37</v>
      </c>
      <c r="AI177" s="90">
        <v>31</v>
      </c>
      <c r="AJ177" s="90">
        <v>43</v>
      </c>
      <c r="AK177" s="59">
        <v>111</v>
      </c>
      <c r="AL177" s="90">
        <v>34</v>
      </c>
      <c r="AM177" s="90">
        <v>26</v>
      </c>
      <c r="AN177" s="90">
        <v>42</v>
      </c>
      <c r="AO177" s="59">
        <v>102</v>
      </c>
      <c r="AP177" s="90">
        <v>32</v>
      </c>
      <c r="AQ177" s="90">
        <v>29</v>
      </c>
      <c r="AR177" s="90">
        <v>40</v>
      </c>
      <c r="AS177" s="59">
        <v>101</v>
      </c>
      <c r="AT177" s="90">
        <v>35</v>
      </c>
      <c r="AU177" s="90">
        <v>34</v>
      </c>
      <c r="AV177" s="90">
        <v>44</v>
      </c>
      <c r="AW177" s="59">
        <v>113</v>
      </c>
      <c r="AX177" s="90">
        <v>57</v>
      </c>
      <c r="AY177" s="90">
        <v>32</v>
      </c>
      <c r="AZ177" s="90">
        <v>64</v>
      </c>
      <c r="BA177" s="59">
        <v>153</v>
      </c>
      <c r="BB177" s="90">
        <v>38</v>
      </c>
      <c r="BC177" s="90">
        <v>25</v>
      </c>
      <c r="BD177" s="90">
        <v>45</v>
      </c>
      <c r="BE177" s="59">
        <v>108</v>
      </c>
      <c r="BF177" s="60">
        <f t="shared" si="13"/>
        <v>1834</v>
      </c>
      <c r="BG177" s="99">
        <f t="shared" si="14"/>
        <v>582</v>
      </c>
      <c r="BH177" s="99">
        <f t="shared" si="15"/>
        <v>511</v>
      </c>
      <c r="BI177" s="99">
        <f t="shared" si="16"/>
        <v>741</v>
      </c>
      <c r="BJ177" s="99">
        <f t="shared" si="17"/>
        <v>1834</v>
      </c>
    </row>
    <row r="178" spans="1:62" s="27" customFormat="1" ht="16.05" customHeight="1" x14ac:dyDescent="0.3">
      <c r="A178" s="15">
        <v>172</v>
      </c>
      <c r="B178" s="131" t="s">
        <v>394</v>
      </c>
      <c r="C178" s="15" t="s">
        <v>400</v>
      </c>
      <c r="D178" s="15" t="s">
        <v>330</v>
      </c>
      <c r="E178" s="15" t="s">
        <v>396</v>
      </c>
      <c r="F178" s="15">
        <v>6.6</v>
      </c>
      <c r="G178" s="88" t="s">
        <v>397</v>
      </c>
      <c r="H178" s="88" t="s">
        <v>50</v>
      </c>
      <c r="I178" s="99">
        <v>12698</v>
      </c>
      <c r="J178" s="90">
        <v>162</v>
      </c>
      <c r="K178" s="90">
        <v>132</v>
      </c>
      <c r="L178" s="90">
        <v>322</v>
      </c>
      <c r="M178" s="59">
        <v>616</v>
      </c>
      <c r="N178" s="90">
        <v>0</v>
      </c>
      <c r="O178" s="90">
        <v>0</v>
      </c>
      <c r="P178" s="90">
        <v>0</v>
      </c>
      <c r="Q178" s="59">
        <v>0</v>
      </c>
      <c r="R178" s="90">
        <v>119</v>
      </c>
      <c r="S178" s="90">
        <v>84</v>
      </c>
      <c r="T178" s="90">
        <v>134</v>
      </c>
      <c r="U178" s="59">
        <v>337</v>
      </c>
      <c r="V178" s="90">
        <v>426</v>
      </c>
      <c r="W178" s="90">
        <v>312</v>
      </c>
      <c r="X178" s="90">
        <v>591</v>
      </c>
      <c r="Y178" s="59">
        <v>1329</v>
      </c>
      <c r="Z178" s="90">
        <v>376</v>
      </c>
      <c r="AA178" s="90">
        <v>372</v>
      </c>
      <c r="AB178" s="90">
        <v>405</v>
      </c>
      <c r="AC178" s="59">
        <v>1153</v>
      </c>
      <c r="AD178" s="90">
        <v>418</v>
      </c>
      <c r="AE178" s="90">
        <v>309</v>
      </c>
      <c r="AF178" s="90">
        <v>581</v>
      </c>
      <c r="AG178" s="59">
        <v>1308</v>
      </c>
      <c r="AH178" s="90">
        <v>431</v>
      </c>
      <c r="AI178" s="90">
        <v>337</v>
      </c>
      <c r="AJ178" s="90">
        <v>556</v>
      </c>
      <c r="AK178" s="59">
        <v>1324</v>
      </c>
      <c r="AL178" s="90">
        <v>431</v>
      </c>
      <c r="AM178" s="90">
        <v>310</v>
      </c>
      <c r="AN178" s="90">
        <v>585</v>
      </c>
      <c r="AO178" s="59">
        <v>1326</v>
      </c>
      <c r="AP178" s="90">
        <v>433</v>
      </c>
      <c r="AQ178" s="90">
        <v>311</v>
      </c>
      <c r="AR178" s="90">
        <v>542</v>
      </c>
      <c r="AS178" s="59">
        <v>1286</v>
      </c>
      <c r="AT178" s="90">
        <v>415</v>
      </c>
      <c r="AU178" s="90">
        <v>334</v>
      </c>
      <c r="AV178" s="90">
        <v>593</v>
      </c>
      <c r="AW178" s="59">
        <v>1342</v>
      </c>
      <c r="AX178" s="90">
        <v>420</v>
      </c>
      <c r="AY178" s="90">
        <v>307</v>
      </c>
      <c r="AZ178" s="90">
        <v>582</v>
      </c>
      <c r="BA178" s="59">
        <v>1309</v>
      </c>
      <c r="BB178" s="90">
        <v>445</v>
      </c>
      <c r="BC178" s="90">
        <v>291</v>
      </c>
      <c r="BD178" s="90">
        <v>632</v>
      </c>
      <c r="BE178" s="59">
        <v>1368</v>
      </c>
      <c r="BF178" s="60">
        <f t="shared" si="13"/>
        <v>12698</v>
      </c>
      <c r="BG178" s="99">
        <f t="shared" si="14"/>
        <v>4076</v>
      </c>
      <c r="BH178" s="99">
        <f t="shared" si="15"/>
        <v>3099</v>
      </c>
      <c r="BI178" s="99">
        <f t="shared" si="16"/>
        <v>5523</v>
      </c>
      <c r="BJ178" s="99">
        <f t="shared" si="17"/>
        <v>12698</v>
      </c>
    </row>
    <row r="179" spans="1:62" s="27" customFormat="1" ht="16.05" customHeight="1" x14ac:dyDescent="0.3">
      <c r="A179" s="15">
        <v>173</v>
      </c>
      <c r="B179" s="131" t="s">
        <v>394</v>
      </c>
      <c r="C179" s="15" t="s">
        <v>441</v>
      </c>
      <c r="D179" s="15" t="s">
        <v>403</v>
      </c>
      <c r="E179" s="15" t="s">
        <v>396</v>
      </c>
      <c r="F179" s="15">
        <v>6.6</v>
      </c>
      <c r="G179" s="88" t="s">
        <v>397</v>
      </c>
      <c r="H179" s="88" t="s">
        <v>50</v>
      </c>
      <c r="I179" s="99">
        <v>11780</v>
      </c>
      <c r="J179" s="90">
        <v>331</v>
      </c>
      <c r="K179" s="90">
        <v>276</v>
      </c>
      <c r="L179" s="90">
        <v>546</v>
      </c>
      <c r="M179" s="59">
        <v>1153</v>
      </c>
      <c r="N179" s="90">
        <v>349</v>
      </c>
      <c r="O179" s="90">
        <v>259</v>
      </c>
      <c r="P179" s="90">
        <v>437</v>
      </c>
      <c r="Q179" s="59">
        <v>1045</v>
      </c>
      <c r="R179" s="90">
        <v>401</v>
      </c>
      <c r="S179" s="90">
        <v>282</v>
      </c>
      <c r="T179" s="90">
        <v>473</v>
      </c>
      <c r="U179" s="59">
        <v>1156</v>
      </c>
      <c r="V179" s="90">
        <v>366</v>
      </c>
      <c r="W179" s="90">
        <v>267</v>
      </c>
      <c r="X179" s="90">
        <v>485</v>
      </c>
      <c r="Y179" s="59">
        <v>1118</v>
      </c>
      <c r="Z179" s="90">
        <v>409</v>
      </c>
      <c r="AA179" s="90">
        <v>295</v>
      </c>
      <c r="AB179" s="90">
        <v>548</v>
      </c>
      <c r="AC179" s="59">
        <v>1252</v>
      </c>
      <c r="AD179" s="90">
        <v>290</v>
      </c>
      <c r="AE179" s="90">
        <v>210</v>
      </c>
      <c r="AF179" s="90">
        <v>369</v>
      </c>
      <c r="AG179" s="59">
        <v>869</v>
      </c>
      <c r="AH179" s="90">
        <v>325</v>
      </c>
      <c r="AI179" s="90">
        <v>253</v>
      </c>
      <c r="AJ179" s="90">
        <v>371</v>
      </c>
      <c r="AK179" s="59">
        <v>949</v>
      </c>
      <c r="AL179" s="90">
        <v>246</v>
      </c>
      <c r="AM179" s="90">
        <v>167</v>
      </c>
      <c r="AN179" s="90">
        <v>301</v>
      </c>
      <c r="AO179" s="59">
        <v>714</v>
      </c>
      <c r="AP179" s="90">
        <v>262</v>
      </c>
      <c r="AQ179" s="90">
        <v>183</v>
      </c>
      <c r="AR179" s="90">
        <v>300</v>
      </c>
      <c r="AS179" s="59">
        <v>745</v>
      </c>
      <c r="AT179" s="90">
        <v>283</v>
      </c>
      <c r="AU179" s="90">
        <v>226</v>
      </c>
      <c r="AV179" s="90">
        <v>351</v>
      </c>
      <c r="AW179" s="59">
        <v>860</v>
      </c>
      <c r="AX179" s="90">
        <v>333</v>
      </c>
      <c r="AY179" s="90">
        <v>225</v>
      </c>
      <c r="AZ179" s="90">
        <v>420</v>
      </c>
      <c r="BA179" s="59">
        <v>978</v>
      </c>
      <c r="BB179" s="90">
        <v>325</v>
      </c>
      <c r="BC179" s="90">
        <v>207</v>
      </c>
      <c r="BD179" s="90">
        <v>409</v>
      </c>
      <c r="BE179" s="59">
        <v>941</v>
      </c>
      <c r="BF179" s="60">
        <f t="shared" si="13"/>
        <v>11780</v>
      </c>
      <c r="BG179" s="99">
        <f t="shared" si="14"/>
        <v>3920</v>
      </c>
      <c r="BH179" s="99">
        <f t="shared" si="15"/>
        <v>2850</v>
      </c>
      <c r="BI179" s="99">
        <f t="shared" si="16"/>
        <v>5010</v>
      </c>
      <c r="BJ179" s="99">
        <f t="shared" si="17"/>
        <v>11780</v>
      </c>
    </row>
    <row r="180" spans="1:62" s="27" customFormat="1" ht="16.05" customHeight="1" x14ac:dyDescent="0.3">
      <c r="A180" s="15">
        <v>174</v>
      </c>
      <c r="B180" s="131" t="s">
        <v>394</v>
      </c>
      <c r="C180" s="15" t="s">
        <v>441</v>
      </c>
      <c r="D180" s="15" t="s">
        <v>403</v>
      </c>
      <c r="E180" s="15" t="s">
        <v>396</v>
      </c>
      <c r="F180" s="15">
        <v>6.6</v>
      </c>
      <c r="G180" s="88" t="s">
        <v>397</v>
      </c>
      <c r="H180" s="88" t="s">
        <v>51</v>
      </c>
      <c r="I180" s="99">
        <v>6216</v>
      </c>
      <c r="J180" s="90">
        <v>218</v>
      </c>
      <c r="K180" s="90">
        <v>210</v>
      </c>
      <c r="L180" s="90">
        <v>416</v>
      </c>
      <c r="M180" s="59">
        <v>844</v>
      </c>
      <c r="N180" s="90">
        <v>195</v>
      </c>
      <c r="O180" s="90">
        <v>143</v>
      </c>
      <c r="P180" s="90">
        <v>278</v>
      </c>
      <c r="Q180" s="59">
        <v>616</v>
      </c>
      <c r="R180" s="90">
        <v>187</v>
      </c>
      <c r="S180" s="90">
        <v>135</v>
      </c>
      <c r="T180" s="90">
        <v>224</v>
      </c>
      <c r="U180" s="59">
        <v>546</v>
      </c>
      <c r="V180" s="90">
        <v>161</v>
      </c>
      <c r="W180" s="90">
        <v>119</v>
      </c>
      <c r="X180" s="90">
        <v>233</v>
      </c>
      <c r="Y180" s="59">
        <v>513</v>
      </c>
      <c r="Z180" s="90">
        <v>151</v>
      </c>
      <c r="AA180" s="90">
        <v>113</v>
      </c>
      <c r="AB180" s="90">
        <v>223</v>
      </c>
      <c r="AC180" s="59">
        <v>487</v>
      </c>
      <c r="AD180" s="90">
        <v>144</v>
      </c>
      <c r="AE180" s="90">
        <v>109</v>
      </c>
      <c r="AF180" s="90">
        <v>193</v>
      </c>
      <c r="AG180" s="59">
        <v>446</v>
      </c>
      <c r="AH180" s="90">
        <v>148</v>
      </c>
      <c r="AI180" s="90">
        <v>119</v>
      </c>
      <c r="AJ180" s="90">
        <v>181</v>
      </c>
      <c r="AK180" s="59">
        <v>448</v>
      </c>
      <c r="AL180" s="90">
        <v>115</v>
      </c>
      <c r="AM180" s="90">
        <v>85</v>
      </c>
      <c r="AN180" s="90">
        <v>150</v>
      </c>
      <c r="AO180" s="59">
        <v>350</v>
      </c>
      <c r="AP180" s="90">
        <v>143</v>
      </c>
      <c r="AQ180" s="90">
        <v>104</v>
      </c>
      <c r="AR180" s="90">
        <v>179</v>
      </c>
      <c r="AS180" s="59">
        <v>426</v>
      </c>
      <c r="AT180" s="90">
        <v>149</v>
      </c>
      <c r="AU180" s="90">
        <v>129</v>
      </c>
      <c r="AV180" s="90">
        <v>207</v>
      </c>
      <c r="AW180" s="59">
        <v>485</v>
      </c>
      <c r="AX180" s="90">
        <v>186</v>
      </c>
      <c r="AY180" s="90">
        <v>125</v>
      </c>
      <c r="AZ180" s="90">
        <v>251</v>
      </c>
      <c r="BA180" s="59">
        <v>562</v>
      </c>
      <c r="BB180" s="90">
        <v>162</v>
      </c>
      <c r="BC180" s="90">
        <v>108</v>
      </c>
      <c r="BD180" s="90">
        <v>223</v>
      </c>
      <c r="BE180" s="59">
        <v>493</v>
      </c>
      <c r="BF180" s="60">
        <f t="shared" si="13"/>
        <v>6216</v>
      </c>
      <c r="BG180" s="99">
        <f t="shared" si="14"/>
        <v>1959</v>
      </c>
      <c r="BH180" s="99">
        <f t="shared" si="15"/>
        <v>1499</v>
      </c>
      <c r="BI180" s="99">
        <f t="shared" si="16"/>
        <v>2758</v>
      </c>
      <c r="BJ180" s="99">
        <f t="shared" si="17"/>
        <v>6216</v>
      </c>
    </row>
    <row r="181" spans="1:62" s="27" customFormat="1" ht="16.05" customHeight="1" x14ac:dyDescent="0.3">
      <c r="A181" s="15">
        <v>175</v>
      </c>
      <c r="B181" s="131" t="s">
        <v>394</v>
      </c>
      <c r="C181" s="15" t="s">
        <v>477</v>
      </c>
      <c r="D181" s="15" t="s">
        <v>403</v>
      </c>
      <c r="E181" s="15" t="s">
        <v>396</v>
      </c>
      <c r="F181" s="15">
        <v>6.6</v>
      </c>
      <c r="G181" s="88" t="s">
        <v>397</v>
      </c>
      <c r="H181" s="88" t="s">
        <v>51</v>
      </c>
      <c r="I181" s="99">
        <v>231</v>
      </c>
      <c r="J181" s="90">
        <v>8</v>
      </c>
      <c r="K181" s="90">
        <v>5</v>
      </c>
      <c r="L181" s="90">
        <v>10</v>
      </c>
      <c r="M181" s="59">
        <v>23</v>
      </c>
      <c r="N181" s="90">
        <v>7</v>
      </c>
      <c r="O181" s="90">
        <v>6</v>
      </c>
      <c r="P181" s="90">
        <v>9</v>
      </c>
      <c r="Q181" s="59">
        <v>22</v>
      </c>
      <c r="R181" s="90">
        <v>15</v>
      </c>
      <c r="S181" s="90">
        <v>10</v>
      </c>
      <c r="T181" s="90">
        <v>18</v>
      </c>
      <c r="U181" s="59">
        <v>43</v>
      </c>
      <c r="V181" s="90">
        <v>9</v>
      </c>
      <c r="W181" s="90">
        <v>6</v>
      </c>
      <c r="X181" s="90">
        <v>11</v>
      </c>
      <c r="Y181" s="59">
        <v>26</v>
      </c>
      <c r="Z181" s="90">
        <v>2</v>
      </c>
      <c r="AA181" s="90">
        <v>2</v>
      </c>
      <c r="AB181" s="90">
        <v>4</v>
      </c>
      <c r="AC181" s="59">
        <v>8</v>
      </c>
      <c r="AD181" s="90">
        <v>2</v>
      </c>
      <c r="AE181" s="90">
        <v>1</v>
      </c>
      <c r="AF181" s="90">
        <v>2</v>
      </c>
      <c r="AG181" s="59">
        <v>5</v>
      </c>
      <c r="AH181" s="90">
        <v>12</v>
      </c>
      <c r="AI181" s="90">
        <v>11</v>
      </c>
      <c r="AJ181" s="90">
        <v>17</v>
      </c>
      <c r="AK181" s="59">
        <v>40</v>
      </c>
      <c r="AL181" s="90">
        <v>14</v>
      </c>
      <c r="AM181" s="90">
        <v>10</v>
      </c>
      <c r="AN181" s="90">
        <v>18</v>
      </c>
      <c r="AO181" s="59">
        <v>42</v>
      </c>
      <c r="AP181" s="90">
        <v>8</v>
      </c>
      <c r="AQ181" s="90">
        <v>5</v>
      </c>
      <c r="AR181" s="90">
        <v>9</v>
      </c>
      <c r="AS181" s="59">
        <v>22</v>
      </c>
      <c r="AT181" s="90">
        <v>0</v>
      </c>
      <c r="AU181" s="90">
        <v>0</v>
      </c>
      <c r="AV181" s="90">
        <v>0</v>
      </c>
      <c r="AW181" s="59">
        <v>0</v>
      </c>
      <c r="AX181" s="90">
        <v>0</v>
      </c>
      <c r="AY181" s="90">
        <v>0</v>
      </c>
      <c r="AZ181" s="90">
        <v>0</v>
      </c>
      <c r="BA181" s="59">
        <v>0</v>
      </c>
      <c r="BB181" s="90">
        <v>0</v>
      </c>
      <c r="BC181" s="90">
        <v>0</v>
      </c>
      <c r="BD181" s="90">
        <v>0</v>
      </c>
      <c r="BE181" s="59">
        <v>0</v>
      </c>
      <c r="BF181" s="60">
        <f t="shared" si="13"/>
        <v>231</v>
      </c>
      <c r="BG181" s="99">
        <f t="shared" si="14"/>
        <v>77</v>
      </c>
      <c r="BH181" s="99">
        <f t="shared" si="15"/>
        <v>56</v>
      </c>
      <c r="BI181" s="99">
        <f t="shared" si="16"/>
        <v>98</v>
      </c>
      <c r="BJ181" s="99">
        <f t="shared" si="17"/>
        <v>231</v>
      </c>
    </row>
    <row r="182" spans="1:62" s="27" customFormat="1" ht="16.05" customHeight="1" x14ac:dyDescent="0.3">
      <c r="A182" s="15">
        <v>176</v>
      </c>
      <c r="B182" s="131" t="s">
        <v>394</v>
      </c>
      <c r="C182" s="15" t="s">
        <v>478</v>
      </c>
      <c r="D182" s="15" t="s">
        <v>330</v>
      </c>
      <c r="E182" s="15" t="s">
        <v>396</v>
      </c>
      <c r="F182" s="15">
        <v>6.6</v>
      </c>
      <c r="G182" s="88" t="s">
        <v>397</v>
      </c>
      <c r="H182" s="88" t="s">
        <v>51</v>
      </c>
      <c r="I182" s="99">
        <v>261</v>
      </c>
      <c r="J182" s="90">
        <v>0</v>
      </c>
      <c r="K182" s="90">
        <v>0</v>
      </c>
      <c r="L182" s="90">
        <v>0</v>
      </c>
      <c r="M182" s="59">
        <v>0</v>
      </c>
      <c r="N182" s="90">
        <v>0</v>
      </c>
      <c r="O182" s="90">
        <v>0</v>
      </c>
      <c r="P182" s="90">
        <v>0</v>
      </c>
      <c r="Q182" s="59">
        <v>0</v>
      </c>
      <c r="R182" s="90">
        <v>0</v>
      </c>
      <c r="S182" s="90">
        <v>0</v>
      </c>
      <c r="T182" s="90">
        <v>0</v>
      </c>
      <c r="U182" s="59">
        <v>0</v>
      </c>
      <c r="V182" s="90">
        <v>2</v>
      </c>
      <c r="W182" s="90">
        <v>7</v>
      </c>
      <c r="X182" s="90">
        <v>18</v>
      </c>
      <c r="Y182" s="59">
        <v>27</v>
      </c>
      <c r="Z182" s="90">
        <v>2</v>
      </c>
      <c r="AA182" s="90">
        <v>2</v>
      </c>
      <c r="AB182" s="90">
        <v>1</v>
      </c>
      <c r="AC182" s="59">
        <v>5</v>
      </c>
      <c r="AD182" s="90">
        <v>1</v>
      </c>
      <c r="AE182" s="90">
        <v>1</v>
      </c>
      <c r="AF182" s="90">
        <v>3</v>
      </c>
      <c r="AG182" s="59">
        <v>5</v>
      </c>
      <c r="AH182" s="90">
        <v>0</v>
      </c>
      <c r="AI182" s="90">
        <v>0</v>
      </c>
      <c r="AJ182" s="90">
        <v>0</v>
      </c>
      <c r="AK182" s="59">
        <v>0</v>
      </c>
      <c r="AL182" s="90">
        <v>0</v>
      </c>
      <c r="AM182" s="90">
        <v>0</v>
      </c>
      <c r="AN182" s="90">
        <v>0</v>
      </c>
      <c r="AO182" s="59">
        <v>0</v>
      </c>
      <c r="AP182" s="90">
        <v>0</v>
      </c>
      <c r="AQ182" s="90">
        <v>0</v>
      </c>
      <c r="AR182" s="90">
        <v>0</v>
      </c>
      <c r="AS182" s="59">
        <v>0</v>
      </c>
      <c r="AT182" s="90">
        <v>82</v>
      </c>
      <c r="AU182" s="90">
        <v>54</v>
      </c>
      <c r="AV182" s="90">
        <v>83</v>
      </c>
      <c r="AW182" s="59">
        <v>219</v>
      </c>
      <c r="AX182" s="90">
        <v>5</v>
      </c>
      <c r="AY182" s="90">
        <v>0</v>
      </c>
      <c r="AZ182" s="90">
        <v>0</v>
      </c>
      <c r="BA182" s="59">
        <v>5</v>
      </c>
      <c r="BB182" s="90">
        <v>0</v>
      </c>
      <c r="BC182" s="90">
        <v>0</v>
      </c>
      <c r="BD182" s="90">
        <v>0</v>
      </c>
      <c r="BE182" s="59">
        <v>0</v>
      </c>
      <c r="BF182" s="60">
        <f t="shared" si="13"/>
        <v>261</v>
      </c>
      <c r="BG182" s="99">
        <f t="shared" si="14"/>
        <v>92</v>
      </c>
      <c r="BH182" s="99">
        <f t="shared" si="15"/>
        <v>64</v>
      </c>
      <c r="BI182" s="99">
        <f t="shared" si="16"/>
        <v>105</v>
      </c>
      <c r="BJ182" s="99">
        <f t="shared" si="17"/>
        <v>261</v>
      </c>
    </row>
    <row r="183" spans="1:62" s="27" customFormat="1" ht="16.05" customHeight="1" x14ac:dyDescent="0.3">
      <c r="A183" s="15">
        <v>177</v>
      </c>
      <c r="B183" s="131" t="s">
        <v>394</v>
      </c>
      <c r="C183" s="15" t="s">
        <v>478</v>
      </c>
      <c r="D183" s="15" t="s">
        <v>330</v>
      </c>
      <c r="E183" s="15" t="s">
        <v>396</v>
      </c>
      <c r="F183" s="15">
        <v>6.6</v>
      </c>
      <c r="G183" s="88" t="s">
        <v>397</v>
      </c>
      <c r="H183" s="88" t="s">
        <v>51</v>
      </c>
      <c r="I183" s="99">
        <v>2936</v>
      </c>
      <c r="J183" s="90">
        <v>133</v>
      </c>
      <c r="K183" s="90">
        <v>137</v>
      </c>
      <c r="L183" s="90">
        <v>248</v>
      </c>
      <c r="M183" s="59">
        <v>518</v>
      </c>
      <c r="N183" s="90">
        <v>123</v>
      </c>
      <c r="O183" s="90">
        <v>92</v>
      </c>
      <c r="P183" s="90">
        <v>155</v>
      </c>
      <c r="Q183" s="59">
        <v>370</v>
      </c>
      <c r="R183" s="90">
        <v>101</v>
      </c>
      <c r="S183" s="90">
        <v>70</v>
      </c>
      <c r="T183" s="90">
        <v>114</v>
      </c>
      <c r="U183" s="59">
        <v>285</v>
      </c>
      <c r="V183" s="90">
        <v>85</v>
      </c>
      <c r="W183" s="90">
        <v>61</v>
      </c>
      <c r="X183" s="90">
        <v>106</v>
      </c>
      <c r="Y183" s="59">
        <v>252</v>
      </c>
      <c r="Z183" s="90">
        <v>93</v>
      </c>
      <c r="AA183" s="90">
        <v>69</v>
      </c>
      <c r="AB183" s="90">
        <v>143</v>
      </c>
      <c r="AC183" s="59">
        <v>305</v>
      </c>
      <c r="AD183" s="90">
        <v>63</v>
      </c>
      <c r="AE183" s="90">
        <v>46</v>
      </c>
      <c r="AF183" s="90">
        <v>88</v>
      </c>
      <c r="AG183" s="59">
        <v>197</v>
      </c>
      <c r="AH183" s="90">
        <v>59</v>
      </c>
      <c r="AI183" s="90">
        <v>48</v>
      </c>
      <c r="AJ183" s="90">
        <v>67</v>
      </c>
      <c r="AK183" s="59">
        <v>174</v>
      </c>
      <c r="AL183" s="90">
        <v>51</v>
      </c>
      <c r="AM183" s="90">
        <v>37</v>
      </c>
      <c r="AN183" s="90">
        <v>68</v>
      </c>
      <c r="AO183" s="59">
        <v>156</v>
      </c>
      <c r="AP183" s="90">
        <v>51</v>
      </c>
      <c r="AQ183" s="90">
        <v>38</v>
      </c>
      <c r="AR183" s="90">
        <v>68</v>
      </c>
      <c r="AS183" s="59">
        <v>157</v>
      </c>
      <c r="AT183" s="90">
        <v>53</v>
      </c>
      <c r="AU183" s="90">
        <v>49</v>
      </c>
      <c r="AV183" s="90">
        <v>71</v>
      </c>
      <c r="AW183" s="59">
        <v>173</v>
      </c>
      <c r="AX183" s="90">
        <v>58</v>
      </c>
      <c r="AY183" s="90">
        <v>40</v>
      </c>
      <c r="AZ183" s="90">
        <v>85</v>
      </c>
      <c r="BA183" s="59">
        <v>183</v>
      </c>
      <c r="BB183" s="90">
        <v>56</v>
      </c>
      <c r="BC183" s="90">
        <v>36</v>
      </c>
      <c r="BD183" s="90">
        <v>74</v>
      </c>
      <c r="BE183" s="59">
        <v>166</v>
      </c>
      <c r="BF183" s="60">
        <f t="shared" si="13"/>
        <v>2936</v>
      </c>
      <c r="BG183" s="99">
        <f t="shared" si="14"/>
        <v>926</v>
      </c>
      <c r="BH183" s="99">
        <f t="shared" si="15"/>
        <v>723</v>
      </c>
      <c r="BI183" s="99">
        <f t="shared" si="16"/>
        <v>1287</v>
      </c>
      <c r="BJ183" s="99">
        <f t="shared" si="17"/>
        <v>2936</v>
      </c>
    </row>
    <row r="184" spans="1:62" s="27" customFormat="1" ht="16.05" customHeight="1" x14ac:dyDescent="0.3">
      <c r="A184" s="15">
        <v>178</v>
      </c>
      <c r="B184" s="131" t="s">
        <v>394</v>
      </c>
      <c r="C184" s="15" t="s">
        <v>456</v>
      </c>
      <c r="D184" s="15" t="s">
        <v>403</v>
      </c>
      <c r="E184" s="15" t="s">
        <v>396</v>
      </c>
      <c r="F184" s="15">
        <v>6.6</v>
      </c>
      <c r="G184" s="88" t="s">
        <v>397</v>
      </c>
      <c r="H184" s="88" t="s">
        <v>51</v>
      </c>
      <c r="I184" s="99">
        <v>20743</v>
      </c>
      <c r="J184" s="90">
        <v>557</v>
      </c>
      <c r="K184" s="90">
        <v>502</v>
      </c>
      <c r="L184" s="90">
        <v>997</v>
      </c>
      <c r="M184" s="59">
        <v>2056</v>
      </c>
      <c r="N184" s="90">
        <v>545</v>
      </c>
      <c r="O184" s="90">
        <v>404</v>
      </c>
      <c r="P184" s="90">
        <v>723</v>
      </c>
      <c r="Q184" s="59">
        <v>1672</v>
      </c>
      <c r="R184" s="90">
        <v>596</v>
      </c>
      <c r="S184" s="90">
        <v>421</v>
      </c>
      <c r="T184" s="90">
        <v>702</v>
      </c>
      <c r="U184" s="59">
        <v>1719</v>
      </c>
      <c r="V184" s="90">
        <v>548</v>
      </c>
      <c r="W184" s="90">
        <v>400</v>
      </c>
      <c r="X184" s="90">
        <v>753</v>
      </c>
      <c r="Y184" s="59">
        <v>1701</v>
      </c>
      <c r="Z184" s="90">
        <v>544</v>
      </c>
      <c r="AA184" s="90">
        <v>399</v>
      </c>
      <c r="AB184" s="90">
        <v>791</v>
      </c>
      <c r="AC184" s="59">
        <v>1734</v>
      </c>
      <c r="AD184" s="90">
        <v>529</v>
      </c>
      <c r="AE184" s="90">
        <v>392</v>
      </c>
      <c r="AF184" s="90">
        <v>718</v>
      </c>
      <c r="AG184" s="59">
        <v>1639</v>
      </c>
      <c r="AH184" s="90">
        <v>549</v>
      </c>
      <c r="AI184" s="90">
        <v>447</v>
      </c>
      <c r="AJ184" s="90">
        <v>692</v>
      </c>
      <c r="AK184" s="59">
        <v>1688</v>
      </c>
      <c r="AL184" s="90">
        <v>553</v>
      </c>
      <c r="AM184" s="90">
        <v>399</v>
      </c>
      <c r="AN184" s="90">
        <v>732</v>
      </c>
      <c r="AO184" s="59">
        <v>1684</v>
      </c>
      <c r="AP184" s="90">
        <v>550</v>
      </c>
      <c r="AQ184" s="90">
        <v>402</v>
      </c>
      <c r="AR184" s="90">
        <v>683</v>
      </c>
      <c r="AS184" s="59">
        <v>1635</v>
      </c>
      <c r="AT184" s="90">
        <v>540</v>
      </c>
      <c r="AU184" s="90">
        <v>440</v>
      </c>
      <c r="AV184" s="90">
        <v>738</v>
      </c>
      <c r="AW184" s="59">
        <v>1718</v>
      </c>
      <c r="AX184" s="90">
        <v>588</v>
      </c>
      <c r="AY184" s="90">
        <v>394</v>
      </c>
      <c r="AZ184" s="90">
        <v>780</v>
      </c>
      <c r="BA184" s="59">
        <v>1762</v>
      </c>
      <c r="BB184" s="90">
        <v>572</v>
      </c>
      <c r="BC184" s="90">
        <v>374</v>
      </c>
      <c r="BD184" s="90">
        <v>789</v>
      </c>
      <c r="BE184" s="59">
        <v>1735</v>
      </c>
      <c r="BF184" s="60">
        <f t="shared" si="13"/>
        <v>20743</v>
      </c>
      <c r="BG184" s="99">
        <f t="shared" si="14"/>
        <v>6671</v>
      </c>
      <c r="BH184" s="99">
        <f t="shared" si="15"/>
        <v>4974</v>
      </c>
      <c r="BI184" s="99">
        <f t="shared" si="16"/>
        <v>9098</v>
      </c>
      <c r="BJ184" s="99">
        <f t="shared" si="17"/>
        <v>20743</v>
      </c>
    </row>
    <row r="185" spans="1:62" s="27" customFormat="1" ht="16.05" customHeight="1" x14ac:dyDescent="0.3">
      <c r="A185" s="15">
        <v>179</v>
      </c>
      <c r="B185" s="131" t="s">
        <v>394</v>
      </c>
      <c r="C185" s="15" t="s">
        <v>479</v>
      </c>
      <c r="D185" s="15" t="s">
        <v>403</v>
      </c>
      <c r="E185" s="15" t="s">
        <v>396</v>
      </c>
      <c r="F185" s="15">
        <v>6.6</v>
      </c>
      <c r="G185" s="88" t="s">
        <v>397</v>
      </c>
      <c r="H185" s="88" t="s">
        <v>51</v>
      </c>
      <c r="I185" s="99">
        <v>20922</v>
      </c>
      <c r="J185" s="90">
        <v>619</v>
      </c>
      <c r="K185" s="90">
        <v>542</v>
      </c>
      <c r="L185" s="90">
        <v>1108</v>
      </c>
      <c r="M185" s="59">
        <v>2269</v>
      </c>
      <c r="N185" s="90">
        <v>623</v>
      </c>
      <c r="O185" s="90">
        <v>456</v>
      </c>
      <c r="P185" s="90">
        <v>808</v>
      </c>
      <c r="Q185" s="59">
        <v>1887</v>
      </c>
      <c r="R185" s="90">
        <v>627</v>
      </c>
      <c r="S185" s="90">
        <v>444</v>
      </c>
      <c r="T185" s="90">
        <v>753</v>
      </c>
      <c r="U185" s="59">
        <v>1824</v>
      </c>
      <c r="V185" s="90">
        <v>550</v>
      </c>
      <c r="W185" s="90">
        <v>401</v>
      </c>
      <c r="X185" s="90">
        <v>764</v>
      </c>
      <c r="Y185" s="59">
        <v>1715</v>
      </c>
      <c r="Z185" s="90">
        <v>543</v>
      </c>
      <c r="AA185" s="90">
        <v>395</v>
      </c>
      <c r="AB185" s="90">
        <v>802</v>
      </c>
      <c r="AC185" s="59">
        <v>1740</v>
      </c>
      <c r="AD185" s="90">
        <v>524</v>
      </c>
      <c r="AE185" s="90">
        <v>386</v>
      </c>
      <c r="AF185" s="90">
        <v>729</v>
      </c>
      <c r="AG185" s="59">
        <v>1639</v>
      </c>
      <c r="AH185" s="90">
        <v>552</v>
      </c>
      <c r="AI185" s="90">
        <v>430</v>
      </c>
      <c r="AJ185" s="90">
        <v>690</v>
      </c>
      <c r="AK185" s="59">
        <v>1672</v>
      </c>
      <c r="AL185" s="90">
        <v>536</v>
      </c>
      <c r="AM185" s="90">
        <v>384</v>
      </c>
      <c r="AN185" s="90">
        <v>720</v>
      </c>
      <c r="AO185" s="59">
        <v>1640</v>
      </c>
      <c r="AP185" s="90">
        <v>533</v>
      </c>
      <c r="AQ185" s="90">
        <v>387</v>
      </c>
      <c r="AR185" s="90">
        <v>669</v>
      </c>
      <c r="AS185" s="59">
        <v>1589</v>
      </c>
      <c r="AT185" s="90">
        <v>515</v>
      </c>
      <c r="AU185" s="90">
        <v>415</v>
      </c>
      <c r="AV185" s="90">
        <v>714</v>
      </c>
      <c r="AW185" s="59">
        <v>1644</v>
      </c>
      <c r="AX185" s="90">
        <v>542</v>
      </c>
      <c r="AY185" s="90">
        <v>381</v>
      </c>
      <c r="AZ185" s="90">
        <v>732</v>
      </c>
      <c r="BA185" s="59">
        <v>1655</v>
      </c>
      <c r="BB185" s="90">
        <v>540</v>
      </c>
      <c r="BC185" s="90">
        <v>354</v>
      </c>
      <c r="BD185" s="90">
        <v>754</v>
      </c>
      <c r="BE185" s="59">
        <v>1648</v>
      </c>
      <c r="BF185" s="60">
        <f t="shared" si="13"/>
        <v>20922</v>
      </c>
      <c r="BG185" s="99">
        <f t="shared" si="14"/>
        <v>6704</v>
      </c>
      <c r="BH185" s="99">
        <f t="shared" si="15"/>
        <v>4975</v>
      </c>
      <c r="BI185" s="99">
        <f t="shared" si="16"/>
        <v>9243</v>
      </c>
      <c r="BJ185" s="99">
        <f t="shared" si="17"/>
        <v>20922</v>
      </c>
    </row>
    <row r="186" spans="1:62" s="27" customFormat="1" ht="16.05" customHeight="1" x14ac:dyDescent="0.3">
      <c r="A186" s="15">
        <v>180</v>
      </c>
      <c r="B186" s="131" t="s">
        <v>394</v>
      </c>
      <c r="C186" s="15" t="s">
        <v>480</v>
      </c>
      <c r="D186" s="15" t="s">
        <v>330</v>
      </c>
      <c r="E186" s="15" t="s">
        <v>396</v>
      </c>
      <c r="F186" s="15">
        <v>6.6</v>
      </c>
      <c r="G186" s="88" t="s">
        <v>397</v>
      </c>
      <c r="H186" s="88" t="s">
        <v>51</v>
      </c>
      <c r="I186" s="99">
        <v>15224</v>
      </c>
      <c r="J186" s="90">
        <v>445</v>
      </c>
      <c r="K186" s="90">
        <v>429</v>
      </c>
      <c r="L186" s="90">
        <v>856</v>
      </c>
      <c r="M186" s="59">
        <v>1730</v>
      </c>
      <c r="N186" s="90">
        <v>301</v>
      </c>
      <c r="O186" s="90">
        <v>199</v>
      </c>
      <c r="P186" s="90">
        <v>354</v>
      </c>
      <c r="Q186" s="59">
        <v>854</v>
      </c>
      <c r="R186" s="90">
        <v>629</v>
      </c>
      <c r="S186" s="90">
        <v>441</v>
      </c>
      <c r="T186" s="90">
        <v>754</v>
      </c>
      <c r="U186" s="59">
        <v>1824</v>
      </c>
      <c r="V186" s="90">
        <v>544</v>
      </c>
      <c r="W186" s="90">
        <v>420</v>
      </c>
      <c r="X186" s="90">
        <v>732</v>
      </c>
      <c r="Y186" s="59">
        <v>1696</v>
      </c>
      <c r="Z186" s="90">
        <v>385</v>
      </c>
      <c r="AA186" s="90">
        <v>286</v>
      </c>
      <c r="AB186" s="90">
        <v>500</v>
      </c>
      <c r="AC186" s="59">
        <v>1171</v>
      </c>
      <c r="AD186" s="90">
        <v>434</v>
      </c>
      <c r="AE186" s="90">
        <v>319</v>
      </c>
      <c r="AF186" s="90">
        <v>548</v>
      </c>
      <c r="AG186" s="59">
        <v>1301</v>
      </c>
      <c r="AH186" s="90">
        <v>395</v>
      </c>
      <c r="AI186" s="90">
        <v>312</v>
      </c>
      <c r="AJ186" s="90">
        <v>427</v>
      </c>
      <c r="AK186" s="59">
        <v>1134</v>
      </c>
      <c r="AL186" s="90">
        <v>228</v>
      </c>
      <c r="AM186" s="90">
        <v>166</v>
      </c>
      <c r="AN186" s="90">
        <v>267</v>
      </c>
      <c r="AO186" s="59">
        <v>661</v>
      </c>
      <c r="AP186" s="90">
        <v>359</v>
      </c>
      <c r="AQ186" s="90">
        <v>278</v>
      </c>
      <c r="AR186" s="90">
        <v>409</v>
      </c>
      <c r="AS186" s="59">
        <v>1046</v>
      </c>
      <c r="AT186" s="90">
        <v>376</v>
      </c>
      <c r="AU186" s="90">
        <v>318</v>
      </c>
      <c r="AV186" s="90">
        <v>493</v>
      </c>
      <c r="AW186" s="59">
        <v>1187</v>
      </c>
      <c r="AX186" s="90">
        <v>478</v>
      </c>
      <c r="AY186" s="90">
        <v>325</v>
      </c>
      <c r="AZ186" s="90">
        <v>602</v>
      </c>
      <c r="BA186" s="59">
        <v>1405</v>
      </c>
      <c r="BB186" s="90">
        <v>416</v>
      </c>
      <c r="BC186" s="90">
        <v>268</v>
      </c>
      <c r="BD186" s="90">
        <v>531</v>
      </c>
      <c r="BE186" s="59">
        <v>1215</v>
      </c>
      <c r="BF186" s="60">
        <f t="shared" si="13"/>
        <v>15224</v>
      </c>
      <c r="BG186" s="99">
        <f t="shared" si="14"/>
        <v>4990</v>
      </c>
      <c r="BH186" s="99">
        <f t="shared" si="15"/>
        <v>3761</v>
      </c>
      <c r="BI186" s="99">
        <f t="shared" si="16"/>
        <v>6473</v>
      </c>
      <c r="BJ186" s="99">
        <f t="shared" si="17"/>
        <v>15224</v>
      </c>
    </row>
    <row r="187" spans="1:62" s="27" customFormat="1" ht="16.05" customHeight="1" x14ac:dyDescent="0.3">
      <c r="A187" s="15">
        <v>181</v>
      </c>
      <c r="B187" s="131" t="s">
        <v>394</v>
      </c>
      <c r="C187" s="15" t="s">
        <v>422</v>
      </c>
      <c r="D187" s="15" t="s">
        <v>330</v>
      </c>
      <c r="E187" s="15" t="s">
        <v>396</v>
      </c>
      <c r="F187" s="15">
        <v>6.6</v>
      </c>
      <c r="G187" s="88" t="s">
        <v>397</v>
      </c>
      <c r="H187" s="88" t="s">
        <v>51</v>
      </c>
      <c r="I187" s="99">
        <v>897</v>
      </c>
      <c r="J187" s="90">
        <v>13</v>
      </c>
      <c r="K187" s="90">
        <v>24</v>
      </c>
      <c r="L187" s="90">
        <v>35</v>
      </c>
      <c r="M187" s="59">
        <v>72</v>
      </c>
      <c r="N187" s="90">
        <v>14</v>
      </c>
      <c r="O187" s="90">
        <v>8</v>
      </c>
      <c r="P187" s="90">
        <v>15</v>
      </c>
      <c r="Q187" s="59">
        <v>37</v>
      </c>
      <c r="R187" s="90">
        <v>15</v>
      </c>
      <c r="S187" s="90">
        <v>10</v>
      </c>
      <c r="T187" s="90">
        <v>17</v>
      </c>
      <c r="U187" s="59">
        <v>42</v>
      </c>
      <c r="V187" s="90">
        <v>14</v>
      </c>
      <c r="W187" s="90">
        <v>9</v>
      </c>
      <c r="X187" s="90">
        <v>17</v>
      </c>
      <c r="Y187" s="59">
        <v>40</v>
      </c>
      <c r="Z187" s="90">
        <v>63</v>
      </c>
      <c r="AA187" s="90">
        <v>56</v>
      </c>
      <c r="AB187" s="90">
        <v>96</v>
      </c>
      <c r="AC187" s="59">
        <v>215</v>
      </c>
      <c r="AD187" s="90">
        <v>3</v>
      </c>
      <c r="AE187" s="90">
        <v>3</v>
      </c>
      <c r="AF187" s="90">
        <v>4</v>
      </c>
      <c r="AG187" s="59">
        <v>10</v>
      </c>
      <c r="AH187" s="90">
        <v>24</v>
      </c>
      <c r="AI187" s="90">
        <v>16</v>
      </c>
      <c r="AJ187" s="90">
        <v>21</v>
      </c>
      <c r="AK187" s="59">
        <v>61</v>
      </c>
      <c r="AL187" s="90">
        <v>24</v>
      </c>
      <c r="AM187" s="90">
        <v>16</v>
      </c>
      <c r="AN187" s="90">
        <v>21</v>
      </c>
      <c r="AO187" s="59">
        <v>61</v>
      </c>
      <c r="AP187" s="90">
        <v>5</v>
      </c>
      <c r="AQ187" s="90">
        <v>4</v>
      </c>
      <c r="AR187" s="90">
        <v>12</v>
      </c>
      <c r="AS187" s="59">
        <v>21</v>
      </c>
      <c r="AT187" s="90">
        <v>23</v>
      </c>
      <c r="AU187" s="90">
        <v>23</v>
      </c>
      <c r="AV187" s="90">
        <v>35</v>
      </c>
      <c r="AW187" s="59">
        <v>81</v>
      </c>
      <c r="AX187" s="90">
        <v>42</v>
      </c>
      <c r="AY187" s="90">
        <v>26</v>
      </c>
      <c r="AZ187" s="90">
        <v>56</v>
      </c>
      <c r="BA187" s="59">
        <v>124</v>
      </c>
      <c r="BB187" s="90">
        <v>44</v>
      </c>
      <c r="BC187" s="90">
        <v>28</v>
      </c>
      <c r="BD187" s="90">
        <v>61</v>
      </c>
      <c r="BE187" s="59">
        <v>133</v>
      </c>
      <c r="BF187" s="60">
        <f t="shared" si="13"/>
        <v>897</v>
      </c>
      <c r="BG187" s="99">
        <f t="shared" si="14"/>
        <v>284</v>
      </c>
      <c r="BH187" s="99">
        <f t="shared" si="15"/>
        <v>223</v>
      </c>
      <c r="BI187" s="99">
        <f t="shared" si="16"/>
        <v>390</v>
      </c>
      <c r="BJ187" s="99">
        <f t="shared" si="17"/>
        <v>897</v>
      </c>
    </row>
    <row r="188" spans="1:62" s="27" customFormat="1" ht="16.05" customHeight="1" x14ac:dyDescent="0.3">
      <c r="A188" s="15">
        <v>182</v>
      </c>
      <c r="B188" s="131" t="s">
        <v>394</v>
      </c>
      <c r="C188" s="15" t="s">
        <v>457</v>
      </c>
      <c r="D188" s="15" t="s">
        <v>54</v>
      </c>
      <c r="E188" s="15" t="s">
        <v>396</v>
      </c>
      <c r="F188" s="15">
        <v>6.6</v>
      </c>
      <c r="G188" s="88" t="s">
        <v>397</v>
      </c>
      <c r="H188" s="88" t="s">
        <v>50</v>
      </c>
      <c r="I188" s="99">
        <v>7833</v>
      </c>
      <c r="J188" s="90">
        <v>198</v>
      </c>
      <c r="K188" s="90">
        <v>164</v>
      </c>
      <c r="L188" s="90">
        <v>337</v>
      </c>
      <c r="M188" s="59">
        <v>699</v>
      </c>
      <c r="N188" s="90">
        <v>207</v>
      </c>
      <c r="O188" s="90">
        <v>154</v>
      </c>
      <c r="P188" s="90">
        <v>270</v>
      </c>
      <c r="Q188" s="59">
        <v>631</v>
      </c>
      <c r="R188" s="90">
        <v>235</v>
      </c>
      <c r="S188" s="90">
        <v>165</v>
      </c>
      <c r="T188" s="90">
        <v>287</v>
      </c>
      <c r="U188" s="59">
        <v>687</v>
      </c>
      <c r="V188" s="90">
        <v>213</v>
      </c>
      <c r="W188" s="90">
        <v>155</v>
      </c>
      <c r="X188" s="90">
        <v>292</v>
      </c>
      <c r="Y188" s="59">
        <v>660</v>
      </c>
      <c r="Z188" s="90">
        <v>211</v>
      </c>
      <c r="AA188" s="90">
        <v>153</v>
      </c>
      <c r="AB188" s="90">
        <v>312</v>
      </c>
      <c r="AC188" s="59">
        <v>676</v>
      </c>
      <c r="AD188" s="90">
        <v>209</v>
      </c>
      <c r="AE188" s="90">
        <v>152</v>
      </c>
      <c r="AF188" s="90">
        <v>287</v>
      </c>
      <c r="AG188" s="59">
        <v>648</v>
      </c>
      <c r="AH188" s="90">
        <v>214</v>
      </c>
      <c r="AI188" s="90">
        <v>167</v>
      </c>
      <c r="AJ188" s="90">
        <v>274</v>
      </c>
      <c r="AK188" s="59">
        <v>655</v>
      </c>
      <c r="AL188" s="90">
        <v>206</v>
      </c>
      <c r="AM188" s="90">
        <v>147</v>
      </c>
      <c r="AN188" s="90">
        <v>278</v>
      </c>
      <c r="AO188" s="59">
        <v>631</v>
      </c>
      <c r="AP188" s="90">
        <v>210</v>
      </c>
      <c r="AQ188" s="90">
        <v>150</v>
      </c>
      <c r="AR188" s="90">
        <v>262</v>
      </c>
      <c r="AS188" s="59">
        <v>622</v>
      </c>
      <c r="AT188" s="90">
        <v>190</v>
      </c>
      <c r="AU188" s="90">
        <v>155</v>
      </c>
      <c r="AV188" s="90">
        <v>272</v>
      </c>
      <c r="AW188" s="59">
        <v>617</v>
      </c>
      <c r="AX188" s="90">
        <v>205</v>
      </c>
      <c r="AY188" s="90">
        <v>149</v>
      </c>
      <c r="AZ188" s="90">
        <v>282</v>
      </c>
      <c r="BA188" s="59">
        <v>636</v>
      </c>
      <c r="BB188" s="90">
        <v>219</v>
      </c>
      <c r="BC188" s="90">
        <v>142</v>
      </c>
      <c r="BD188" s="90">
        <v>310</v>
      </c>
      <c r="BE188" s="59">
        <v>671</v>
      </c>
      <c r="BF188" s="60">
        <f t="shared" si="13"/>
        <v>7833</v>
      </c>
      <c r="BG188" s="99">
        <f t="shared" si="14"/>
        <v>2517</v>
      </c>
      <c r="BH188" s="99">
        <f t="shared" si="15"/>
        <v>1853</v>
      </c>
      <c r="BI188" s="99">
        <f t="shared" si="16"/>
        <v>3463</v>
      </c>
      <c r="BJ188" s="99">
        <f t="shared" si="17"/>
        <v>7833</v>
      </c>
    </row>
    <row r="189" spans="1:62" s="27" customFormat="1" ht="16.05" customHeight="1" x14ac:dyDescent="0.3">
      <c r="A189" s="15">
        <v>183</v>
      </c>
      <c r="B189" s="131" t="s">
        <v>394</v>
      </c>
      <c r="C189" s="15" t="s">
        <v>481</v>
      </c>
      <c r="D189" s="15" t="s">
        <v>330</v>
      </c>
      <c r="E189" s="15" t="s">
        <v>396</v>
      </c>
      <c r="F189" s="15">
        <v>6.6</v>
      </c>
      <c r="G189" s="88" t="s">
        <v>397</v>
      </c>
      <c r="H189" s="88" t="s">
        <v>51</v>
      </c>
      <c r="I189" s="99">
        <v>1434</v>
      </c>
      <c r="J189" s="90">
        <v>14</v>
      </c>
      <c r="K189" s="90">
        <v>30</v>
      </c>
      <c r="L189" s="90">
        <v>36</v>
      </c>
      <c r="M189" s="59">
        <v>80</v>
      </c>
      <c r="N189" s="90">
        <v>5</v>
      </c>
      <c r="O189" s="90">
        <v>5</v>
      </c>
      <c r="P189" s="90">
        <v>9</v>
      </c>
      <c r="Q189" s="59">
        <v>19</v>
      </c>
      <c r="R189" s="90">
        <v>5</v>
      </c>
      <c r="S189" s="90">
        <v>4</v>
      </c>
      <c r="T189" s="90">
        <v>4</v>
      </c>
      <c r="U189" s="59">
        <v>13</v>
      </c>
      <c r="V189" s="90">
        <v>10</v>
      </c>
      <c r="W189" s="90">
        <v>7</v>
      </c>
      <c r="X189" s="90">
        <v>12</v>
      </c>
      <c r="Y189" s="59">
        <v>29</v>
      </c>
      <c r="Z189" s="90">
        <v>42</v>
      </c>
      <c r="AA189" s="90">
        <v>24</v>
      </c>
      <c r="AB189" s="90">
        <v>71</v>
      </c>
      <c r="AC189" s="59">
        <v>137</v>
      </c>
      <c r="AD189" s="90">
        <v>8</v>
      </c>
      <c r="AE189" s="90">
        <v>6</v>
      </c>
      <c r="AF189" s="90">
        <v>16</v>
      </c>
      <c r="AG189" s="59">
        <v>30</v>
      </c>
      <c r="AH189" s="90">
        <v>10</v>
      </c>
      <c r="AI189" s="90">
        <v>12</v>
      </c>
      <c r="AJ189" s="90">
        <v>16</v>
      </c>
      <c r="AK189" s="59">
        <v>38</v>
      </c>
      <c r="AL189" s="90">
        <v>7</v>
      </c>
      <c r="AM189" s="90">
        <v>6</v>
      </c>
      <c r="AN189" s="90">
        <v>7</v>
      </c>
      <c r="AO189" s="59">
        <v>20</v>
      </c>
      <c r="AP189" s="90">
        <v>28</v>
      </c>
      <c r="AQ189" s="90">
        <v>16</v>
      </c>
      <c r="AR189" s="90">
        <v>37</v>
      </c>
      <c r="AS189" s="59">
        <v>81</v>
      </c>
      <c r="AT189" s="90">
        <v>115</v>
      </c>
      <c r="AU189" s="90">
        <v>97</v>
      </c>
      <c r="AV189" s="90">
        <v>165</v>
      </c>
      <c r="AW189" s="59">
        <v>377</v>
      </c>
      <c r="AX189" s="90">
        <v>96</v>
      </c>
      <c r="AY189" s="90">
        <v>67</v>
      </c>
      <c r="AZ189" s="90">
        <v>141</v>
      </c>
      <c r="BA189" s="59">
        <v>304</v>
      </c>
      <c r="BB189" s="90">
        <v>102</v>
      </c>
      <c r="BC189" s="90">
        <v>65</v>
      </c>
      <c r="BD189" s="90">
        <v>139</v>
      </c>
      <c r="BE189" s="59">
        <v>306</v>
      </c>
      <c r="BF189" s="60">
        <f t="shared" si="13"/>
        <v>1434</v>
      </c>
      <c r="BG189" s="99">
        <f t="shared" si="14"/>
        <v>442</v>
      </c>
      <c r="BH189" s="99">
        <f t="shared" si="15"/>
        <v>339</v>
      </c>
      <c r="BI189" s="99">
        <f t="shared" si="16"/>
        <v>653</v>
      </c>
      <c r="BJ189" s="99">
        <f t="shared" si="17"/>
        <v>1434</v>
      </c>
    </row>
    <row r="190" spans="1:62" s="27" customFormat="1" ht="16.05" customHeight="1" x14ac:dyDescent="0.3">
      <c r="A190" s="15">
        <v>184</v>
      </c>
      <c r="B190" s="131" t="s">
        <v>394</v>
      </c>
      <c r="C190" s="15" t="s">
        <v>482</v>
      </c>
      <c r="D190" s="15" t="s">
        <v>330</v>
      </c>
      <c r="E190" s="15" t="s">
        <v>396</v>
      </c>
      <c r="F190" s="15">
        <v>6.6</v>
      </c>
      <c r="G190" s="88" t="s">
        <v>397</v>
      </c>
      <c r="H190" s="88" t="s">
        <v>51</v>
      </c>
      <c r="I190" s="99">
        <v>24442</v>
      </c>
      <c r="J190" s="90">
        <v>779</v>
      </c>
      <c r="K190" s="90">
        <v>651</v>
      </c>
      <c r="L190" s="90">
        <v>1339</v>
      </c>
      <c r="M190" s="59">
        <v>2769</v>
      </c>
      <c r="N190" s="90">
        <v>816</v>
      </c>
      <c r="O190" s="90">
        <v>609</v>
      </c>
      <c r="P190" s="90">
        <v>1070</v>
      </c>
      <c r="Q190" s="59">
        <v>2495</v>
      </c>
      <c r="R190" s="90">
        <v>894</v>
      </c>
      <c r="S190" s="90">
        <v>631</v>
      </c>
      <c r="T190" s="90">
        <v>1097</v>
      </c>
      <c r="U190" s="59">
        <v>2622</v>
      </c>
      <c r="V190" s="90">
        <v>748</v>
      </c>
      <c r="W190" s="90">
        <v>543</v>
      </c>
      <c r="X190" s="90">
        <v>1027</v>
      </c>
      <c r="Y190" s="59">
        <v>2318</v>
      </c>
      <c r="Z190" s="90">
        <v>791</v>
      </c>
      <c r="AA190" s="90">
        <v>580</v>
      </c>
      <c r="AB190" s="90">
        <v>1174</v>
      </c>
      <c r="AC190" s="59">
        <v>2545</v>
      </c>
      <c r="AD190" s="90">
        <v>758</v>
      </c>
      <c r="AE190" s="90">
        <v>561</v>
      </c>
      <c r="AF190" s="90">
        <v>1058</v>
      </c>
      <c r="AG190" s="59">
        <v>2377</v>
      </c>
      <c r="AH190" s="90">
        <v>699</v>
      </c>
      <c r="AI190" s="90">
        <v>539</v>
      </c>
      <c r="AJ190" s="90">
        <v>871</v>
      </c>
      <c r="AK190" s="59">
        <v>2109</v>
      </c>
      <c r="AL190" s="90">
        <v>629</v>
      </c>
      <c r="AM190" s="90">
        <v>455</v>
      </c>
      <c r="AN190" s="90">
        <v>846</v>
      </c>
      <c r="AO190" s="59">
        <v>1930</v>
      </c>
      <c r="AP190" s="90">
        <v>412</v>
      </c>
      <c r="AQ190" s="90">
        <v>301</v>
      </c>
      <c r="AR190" s="90">
        <v>515</v>
      </c>
      <c r="AS190" s="59">
        <v>1228</v>
      </c>
      <c r="AT190" s="90">
        <v>355</v>
      </c>
      <c r="AU190" s="90">
        <v>300</v>
      </c>
      <c r="AV190" s="90">
        <v>475</v>
      </c>
      <c r="AW190" s="59">
        <v>1130</v>
      </c>
      <c r="AX190" s="90">
        <v>434</v>
      </c>
      <c r="AY190" s="90">
        <v>290</v>
      </c>
      <c r="AZ190" s="90">
        <v>561</v>
      </c>
      <c r="BA190" s="59">
        <v>1285</v>
      </c>
      <c r="BB190" s="90">
        <v>549</v>
      </c>
      <c r="BC190" s="90">
        <v>353</v>
      </c>
      <c r="BD190" s="90">
        <v>732</v>
      </c>
      <c r="BE190" s="59">
        <v>1634</v>
      </c>
      <c r="BF190" s="60">
        <f t="shared" si="13"/>
        <v>24442</v>
      </c>
      <c r="BG190" s="99">
        <f t="shared" si="14"/>
        <v>7864</v>
      </c>
      <c r="BH190" s="99">
        <f t="shared" si="15"/>
        <v>5813</v>
      </c>
      <c r="BI190" s="99">
        <f t="shared" si="16"/>
        <v>10765</v>
      </c>
      <c r="BJ190" s="99">
        <f t="shared" si="17"/>
        <v>24442</v>
      </c>
    </row>
    <row r="191" spans="1:62" s="27" customFormat="1" ht="16.05" customHeight="1" x14ac:dyDescent="0.3">
      <c r="A191" s="15">
        <v>185</v>
      </c>
      <c r="B191" s="131" t="s">
        <v>394</v>
      </c>
      <c r="C191" s="15" t="s">
        <v>482</v>
      </c>
      <c r="D191" s="15" t="s">
        <v>330</v>
      </c>
      <c r="E191" s="15" t="s">
        <v>396</v>
      </c>
      <c r="F191" s="15">
        <v>6.6</v>
      </c>
      <c r="G191" s="88" t="s">
        <v>397</v>
      </c>
      <c r="H191" s="88" t="s">
        <v>51</v>
      </c>
      <c r="I191" s="99">
        <v>5736</v>
      </c>
      <c r="J191" s="90">
        <v>226</v>
      </c>
      <c r="K191" s="90">
        <v>195</v>
      </c>
      <c r="L191" s="90">
        <v>393</v>
      </c>
      <c r="M191" s="59">
        <v>814</v>
      </c>
      <c r="N191" s="90">
        <v>245</v>
      </c>
      <c r="O191" s="90">
        <v>184</v>
      </c>
      <c r="P191" s="90">
        <v>327</v>
      </c>
      <c r="Q191" s="59">
        <v>756</v>
      </c>
      <c r="R191" s="90">
        <v>211</v>
      </c>
      <c r="S191" s="90">
        <v>145</v>
      </c>
      <c r="T191" s="90">
        <v>251</v>
      </c>
      <c r="U191" s="59">
        <v>607</v>
      </c>
      <c r="V191" s="90">
        <v>146</v>
      </c>
      <c r="W191" s="90">
        <v>96</v>
      </c>
      <c r="X191" s="90">
        <v>211</v>
      </c>
      <c r="Y191" s="59">
        <v>453</v>
      </c>
      <c r="Z191" s="90">
        <v>176</v>
      </c>
      <c r="AA191" s="90">
        <v>113</v>
      </c>
      <c r="AB191" s="90">
        <v>242</v>
      </c>
      <c r="AC191" s="59">
        <v>531</v>
      </c>
      <c r="AD191" s="90">
        <v>157</v>
      </c>
      <c r="AE191" s="90">
        <v>113</v>
      </c>
      <c r="AF191" s="90">
        <v>196</v>
      </c>
      <c r="AG191" s="59">
        <v>466</v>
      </c>
      <c r="AH191" s="90">
        <v>107</v>
      </c>
      <c r="AI191" s="90">
        <v>96</v>
      </c>
      <c r="AJ191" s="90">
        <v>120</v>
      </c>
      <c r="AK191" s="59">
        <v>323</v>
      </c>
      <c r="AL191" s="90">
        <v>101</v>
      </c>
      <c r="AM191" s="90">
        <v>68</v>
      </c>
      <c r="AN191" s="90">
        <v>133</v>
      </c>
      <c r="AO191" s="59">
        <v>302</v>
      </c>
      <c r="AP191" s="90">
        <v>119</v>
      </c>
      <c r="AQ191" s="90">
        <v>85</v>
      </c>
      <c r="AR191" s="90">
        <v>150</v>
      </c>
      <c r="AS191" s="59">
        <v>354</v>
      </c>
      <c r="AT191" s="90">
        <v>97</v>
      </c>
      <c r="AU191" s="90">
        <v>85</v>
      </c>
      <c r="AV191" s="90">
        <v>143</v>
      </c>
      <c r="AW191" s="59">
        <v>325</v>
      </c>
      <c r="AX191" s="90">
        <v>181</v>
      </c>
      <c r="AY191" s="90">
        <v>107</v>
      </c>
      <c r="AZ191" s="90">
        <v>242</v>
      </c>
      <c r="BA191" s="59">
        <v>530</v>
      </c>
      <c r="BB191" s="90">
        <v>94</v>
      </c>
      <c r="BC191" s="90">
        <v>67</v>
      </c>
      <c r="BD191" s="90">
        <v>114</v>
      </c>
      <c r="BE191" s="59">
        <v>275</v>
      </c>
      <c r="BF191" s="60">
        <f t="shared" si="13"/>
        <v>5736</v>
      </c>
      <c r="BG191" s="99">
        <f t="shared" si="14"/>
        <v>1860</v>
      </c>
      <c r="BH191" s="99">
        <f t="shared" si="15"/>
        <v>1354</v>
      </c>
      <c r="BI191" s="99">
        <f t="shared" si="16"/>
        <v>2522</v>
      </c>
      <c r="BJ191" s="99">
        <f t="shared" si="17"/>
        <v>5736</v>
      </c>
    </row>
    <row r="192" spans="1:62" s="27" customFormat="1" ht="16.05" customHeight="1" x14ac:dyDescent="0.3">
      <c r="A192" s="15">
        <v>186</v>
      </c>
      <c r="B192" s="131" t="s">
        <v>394</v>
      </c>
      <c r="C192" s="15" t="s">
        <v>423</v>
      </c>
      <c r="D192" s="15" t="s">
        <v>403</v>
      </c>
      <c r="E192" s="15" t="s">
        <v>396</v>
      </c>
      <c r="F192" s="15">
        <v>6.6</v>
      </c>
      <c r="G192" s="88" t="s">
        <v>397</v>
      </c>
      <c r="H192" s="88" t="s">
        <v>51</v>
      </c>
      <c r="I192" s="99">
        <v>3947</v>
      </c>
      <c r="J192" s="90">
        <v>115</v>
      </c>
      <c r="K192" s="90">
        <v>110</v>
      </c>
      <c r="L192" s="90">
        <v>204</v>
      </c>
      <c r="M192" s="59">
        <v>429</v>
      </c>
      <c r="N192" s="90">
        <v>102</v>
      </c>
      <c r="O192" s="90">
        <v>81</v>
      </c>
      <c r="P192" s="90">
        <v>137</v>
      </c>
      <c r="Q192" s="59">
        <v>320</v>
      </c>
      <c r="R192" s="90">
        <v>113</v>
      </c>
      <c r="S192" s="90">
        <v>79</v>
      </c>
      <c r="T192" s="90">
        <v>125</v>
      </c>
      <c r="U192" s="59">
        <v>317</v>
      </c>
      <c r="V192" s="90">
        <v>109</v>
      </c>
      <c r="W192" s="90">
        <v>78</v>
      </c>
      <c r="X192" s="90">
        <v>150</v>
      </c>
      <c r="Y192" s="59">
        <v>337</v>
      </c>
      <c r="Z192" s="90">
        <v>105</v>
      </c>
      <c r="AA192" s="90">
        <v>81</v>
      </c>
      <c r="AB192" s="90">
        <v>148</v>
      </c>
      <c r="AC192" s="59">
        <v>334</v>
      </c>
      <c r="AD192" s="90">
        <v>108</v>
      </c>
      <c r="AE192" s="90">
        <v>83</v>
      </c>
      <c r="AF192" s="90">
        <v>139</v>
      </c>
      <c r="AG192" s="59">
        <v>330</v>
      </c>
      <c r="AH192" s="90">
        <v>122</v>
      </c>
      <c r="AI192" s="90">
        <v>92</v>
      </c>
      <c r="AJ192" s="90">
        <v>130</v>
      </c>
      <c r="AK192" s="59">
        <v>344</v>
      </c>
      <c r="AL192" s="90">
        <v>105</v>
      </c>
      <c r="AM192" s="90">
        <v>76</v>
      </c>
      <c r="AN192" s="90">
        <v>132</v>
      </c>
      <c r="AO192" s="59">
        <v>313</v>
      </c>
      <c r="AP192" s="90">
        <v>99</v>
      </c>
      <c r="AQ192" s="90">
        <v>74</v>
      </c>
      <c r="AR192" s="90">
        <v>121</v>
      </c>
      <c r="AS192" s="59">
        <v>294</v>
      </c>
      <c r="AT192" s="90">
        <v>87</v>
      </c>
      <c r="AU192" s="90">
        <v>73</v>
      </c>
      <c r="AV192" s="90">
        <v>122</v>
      </c>
      <c r="AW192" s="59">
        <v>282</v>
      </c>
      <c r="AX192" s="90">
        <v>86</v>
      </c>
      <c r="AY192" s="90">
        <v>60</v>
      </c>
      <c r="AZ192" s="90">
        <v>122</v>
      </c>
      <c r="BA192" s="59">
        <v>268</v>
      </c>
      <c r="BB192" s="90">
        <v>133</v>
      </c>
      <c r="BC192" s="90">
        <v>86</v>
      </c>
      <c r="BD192" s="90">
        <v>160</v>
      </c>
      <c r="BE192" s="59">
        <v>379</v>
      </c>
      <c r="BF192" s="60">
        <f t="shared" si="13"/>
        <v>3947</v>
      </c>
      <c r="BG192" s="99">
        <f t="shared" si="14"/>
        <v>1284</v>
      </c>
      <c r="BH192" s="99">
        <f t="shared" si="15"/>
        <v>973</v>
      </c>
      <c r="BI192" s="99">
        <f t="shared" si="16"/>
        <v>1690</v>
      </c>
      <c r="BJ192" s="99">
        <f t="shared" si="17"/>
        <v>3947</v>
      </c>
    </row>
    <row r="193" spans="1:62" s="27" customFormat="1" ht="16.05" customHeight="1" x14ac:dyDescent="0.3">
      <c r="A193" s="15">
        <v>187</v>
      </c>
      <c r="B193" s="131" t="s">
        <v>394</v>
      </c>
      <c r="C193" s="15" t="s">
        <v>458</v>
      </c>
      <c r="D193" s="15" t="s">
        <v>330</v>
      </c>
      <c r="E193" s="15" t="s">
        <v>396</v>
      </c>
      <c r="F193" s="15">
        <v>6.6</v>
      </c>
      <c r="G193" s="88" t="s">
        <v>397</v>
      </c>
      <c r="H193" s="88" t="s">
        <v>51</v>
      </c>
      <c r="I193" s="99">
        <v>5408</v>
      </c>
      <c r="J193" s="90">
        <v>131</v>
      </c>
      <c r="K193" s="90">
        <v>108</v>
      </c>
      <c r="L193" s="90">
        <v>188</v>
      </c>
      <c r="M193" s="59">
        <v>427</v>
      </c>
      <c r="N193" s="90">
        <v>167</v>
      </c>
      <c r="O193" s="90">
        <v>126</v>
      </c>
      <c r="P193" s="90">
        <v>219</v>
      </c>
      <c r="Q193" s="59">
        <v>512</v>
      </c>
      <c r="R193" s="90">
        <v>121</v>
      </c>
      <c r="S193" s="90">
        <v>79</v>
      </c>
      <c r="T193" s="90">
        <v>140</v>
      </c>
      <c r="U193" s="59">
        <v>340</v>
      </c>
      <c r="V193" s="90">
        <v>0</v>
      </c>
      <c r="W193" s="90">
        <v>0</v>
      </c>
      <c r="X193" s="90">
        <v>0</v>
      </c>
      <c r="Y193" s="59">
        <v>0</v>
      </c>
      <c r="Z193" s="90">
        <v>78</v>
      </c>
      <c r="AA193" s="90">
        <v>63</v>
      </c>
      <c r="AB193" s="90">
        <v>104</v>
      </c>
      <c r="AC193" s="59">
        <v>245</v>
      </c>
      <c r="AD193" s="90">
        <v>174</v>
      </c>
      <c r="AE193" s="90">
        <v>126</v>
      </c>
      <c r="AF193" s="90">
        <v>241</v>
      </c>
      <c r="AG193" s="59">
        <v>541</v>
      </c>
      <c r="AH193" s="90">
        <v>181</v>
      </c>
      <c r="AI193" s="90">
        <v>143</v>
      </c>
      <c r="AJ193" s="90">
        <v>234</v>
      </c>
      <c r="AK193" s="59">
        <v>558</v>
      </c>
      <c r="AL193" s="90">
        <v>182</v>
      </c>
      <c r="AM193" s="90">
        <v>131</v>
      </c>
      <c r="AN193" s="90">
        <v>247</v>
      </c>
      <c r="AO193" s="59">
        <v>560</v>
      </c>
      <c r="AP193" s="90">
        <v>184</v>
      </c>
      <c r="AQ193" s="90">
        <v>130</v>
      </c>
      <c r="AR193" s="90">
        <v>231</v>
      </c>
      <c r="AS193" s="59">
        <v>545</v>
      </c>
      <c r="AT193" s="90">
        <v>176</v>
      </c>
      <c r="AU193" s="90">
        <v>143</v>
      </c>
      <c r="AV193" s="90">
        <v>251</v>
      </c>
      <c r="AW193" s="59">
        <v>570</v>
      </c>
      <c r="AX193" s="90">
        <v>173</v>
      </c>
      <c r="AY193" s="90">
        <v>128</v>
      </c>
      <c r="AZ193" s="90">
        <v>244</v>
      </c>
      <c r="BA193" s="59">
        <v>545</v>
      </c>
      <c r="BB193" s="90">
        <v>183</v>
      </c>
      <c r="BC193" s="90">
        <v>121</v>
      </c>
      <c r="BD193" s="90">
        <v>261</v>
      </c>
      <c r="BE193" s="59">
        <v>565</v>
      </c>
      <c r="BF193" s="60">
        <f t="shared" si="13"/>
        <v>5408</v>
      </c>
      <c r="BG193" s="99">
        <f t="shared" si="14"/>
        <v>1750</v>
      </c>
      <c r="BH193" s="99">
        <f t="shared" si="15"/>
        <v>1298</v>
      </c>
      <c r="BI193" s="99">
        <f t="shared" si="16"/>
        <v>2360</v>
      </c>
      <c r="BJ193" s="99">
        <f t="shared" si="17"/>
        <v>5408</v>
      </c>
    </row>
    <row r="194" spans="1:62" s="27" customFormat="1" ht="16.05" customHeight="1" x14ac:dyDescent="0.3">
      <c r="A194" s="15">
        <v>188</v>
      </c>
      <c r="B194" s="131" t="s">
        <v>394</v>
      </c>
      <c r="C194" s="15" t="s">
        <v>458</v>
      </c>
      <c r="D194" s="15" t="s">
        <v>330</v>
      </c>
      <c r="E194" s="15" t="s">
        <v>396</v>
      </c>
      <c r="F194" s="15">
        <v>6.6</v>
      </c>
      <c r="G194" s="88" t="s">
        <v>397</v>
      </c>
      <c r="H194" s="88" t="s">
        <v>50</v>
      </c>
      <c r="I194" s="99">
        <v>6539</v>
      </c>
      <c r="J194" s="90">
        <v>120</v>
      </c>
      <c r="K194" s="90">
        <v>98</v>
      </c>
      <c r="L194" s="90">
        <v>204</v>
      </c>
      <c r="M194" s="59">
        <v>422</v>
      </c>
      <c r="N194" s="90">
        <v>120</v>
      </c>
      <c r="O194" s="90">
        <v>88</v>
      </c>
      <c r="P194" s="90">
        <v>156</v>
      </c>
      <c r="Q194" s="59">
        <v>364</v>
      </c>
      <c r="R194" s="90">
        <v>100</v>
      </c>
      <c r="S194" s="90">
        <v>69</v>
      </c>
      <c r="T194" s="90">
        <v>122</v>
      </c>
      <c r="U194" s="59">
        <v>291</v>
      </c>
      <c r="V194" s="90">
        <v>103</v>
      </c>
      <c r="W194" s="90">
        <v>76</v>
      </c>
      <c r="X194" s="90">
        <v>150</v>
      </c>
      <c r="Y194" s="59">
        <v>329</v>
      </c>
      <c r="Z194" s="90">
        <v>27</v>
      </c>
      <c r="AA194" s="90">
        <v>26</v>
      </c>
      <c r="AB194" s="90">
        <v>29</v>
      </c>
      <c r="AC194" s="59">
        <v>82</v>
      </c>
      <c r="AD194" s="90">
        <v>197</v>
      </c>
      <c r="AE194" s="90">
        <v>147</v>
      </c>
      <c r="AF194" s="90">
        <v>260</v>
      </c>
      <c r="AG194" s="59">
        <v>604</v>
      </c>
      <c r="AH194" s="90">
        <v>223</v>
      </c>
      <c r="AI194" s="90">
        <v>180</v>
      </c>
      <c r="AJ194" s="90">
        <v>293</v>
      </c>
      <c r="AK194" s="59">
        <v>696</v>
      </c>
      <c r="AL194" s="90">
        <v>237</v>
      </c>
      <c r="AM194" s="90">
        <v>167</v>
      </c>
      <c r="AN194" s="90">
        <v>308</v>
      </c>
      <c r="AO194" s="59">
        <v>712</v>
      </c>
      <c r="AP194" s="90">
        <v>254</v>
      </c>
      <c r="AQ194" s="90">
        <v>185</v>
      </c>
      <c r="AR194" s="90">
        <v>322</v>
      </c>
      <c r="AS194" s="59">
        <v>761</v>
      </c>
      <c r="AT194" s="90">
        <v>210</v>
      </c>
      <c r="AU194" s="90">
        <v>159</v>
      </c>
      <c r="AV194" s="90">
        <v>290</v>
      </c>
      <c r="AW194" s="59">
        <v>659</v>
      </c>
      <c r="AX194" s="90">
        <v>241</v>
      </c>
      <c r="AY194" s="90">
        <v>181</v>
      </c>
      <c r="AZ194" s="90">
        <v>325</v>
      </c>
      <c r="BA194" s="59">
        <v>747</v>
      </c>
      <c r="BB194" s="90">
        <v>274</v>
      </c>
      <c r="BC194" s="90">
        <v>182</v>
      </c>
      <c r="BD194" s="90">
        <v>416</v>
      </c>
      <c r="BE194" s="59">
        <v>872</v>
      </c>
      <c r="BF194" s="60">
        <f t="shared" si="13"/>
        <v>6539</v>
      </c>
      <c r="BG194" s="99">
        <f t="shared" si="14"/>
        <v>2106</v>
      </c>
      <c r="BH194" s="99">
        <f t="shared" si="15"/>
        <v>1558</v>
      </c>
      <c r="BI194" s="99">
        <f t="shared" si="16"/>
        <v>2875</v>
      </c>
      <c r="BJ194" s="99">
        <f t="shared" si="17"/>
        <v>6539</v>
      </c>
    </row>
    <row r="195" spans="1:62" s="27" customFormat="1" ht="16.05" customHeight="1" x14ac:dyDescent="0.3">
      <c r="A195" s="15">
        <v>189</v>
      </c>
      <c r="B195" s="131" t="s">
        <v>394</v>
      </c>
      <c r="C195" s="15" t="s">
        <v>402</v>
      </c>
      <c r="D195" s="15" t="s">
        <v>403</v>
      </c>
      <c r="E195" s="15" t="s">
        <v>396</v>
      </c>
      <c r="F195" s="15">
        <v>6.6</v>
      </c>
      <c r="G195" s="88" t="s">
        <v>397</v>
      </c>
      <c r="H195" s="88" t="s">
        <v>50</v>
      </c>
      <c r="I195" s="99">
        <v>3153</v>
      </c>
      <c r="J195" s="90">
        <v>107</v>
      </c>
      <c r="K195" s="90">
        <v>94</v>
      </c>
      <c r="L195" s="90">
        <v>185</v>
      </c>
      <c r="M195" s="59">
        <v>386</v>
      </c>
      <c r="N195" s="90">
        <v>113</v>
      </c>
      <c r="O195" s="90">
        <v>88</v>
      </c>
      <c r="P195" s="90">
        <v>148</v>
      </c>
      <c r="Q195" s="59">
        <v>349</v>
      </c>
      <c r="R195" s="90">
        <v>130</v>
      </c>
      <c r="S195" s="90">
        <v>96</v>
      </c>
      <c r="T195" s="90">
        <v>160</v>
      </c>
      <c r="U195" s="59">
        <v>386</v>
      </c>
      <c r="V195" s="90">
        <v>99</v>
      </c>
      <c r="W195" s="90">
        <v>80</v>
      </c>
      <c r="X195" s="90">
        <v>141</v>
      </c>
      <c r="Y195" s="59">
        <v>320</v>
      </c>
      <c r="Z195" s="90">
        <v>87</v>
      </c>
      <c r="AA195" s="90">
        <v>69</v>
      </c>
      <c r="AB195" s="90">
        <v>109</v>
      </c>
      <c r="AC195" s="59">
        <v>265</v>
      </c>
      <c r="AD195" s="90">
        <v>172</v>
      </c>
      <c r="AE195" s="90">
        <v>122</v>
      </c>
      <c r="AF195" s="90">
        <v>210</v>
      </c>
      <c r="AG195" s="59">
        <v>504</v>
      </c>
      <c r="AH195" s="90">
        <v>89</v>
      </c>
      <c r="AI195" s="90">
        <v>78</v>
      </c>
      <c r="AJ195" s="90">
        <v>99</v>
      </c>
      <c r="AK195" s="59">
        <v>266</v>
      </c>
      <c r="AL195" s="90">
        <v>40</v>
      </c>
      <c r="AM195" s="90">
        <v>28</v>
      </c>
      <c r="AN195" s="90">
        <v>53</v>
      </c>
      <c r="AO195" s="59">
        <v>121</v>
      </c>
      <c r="AP195" s="90">
        <v>58</v>
      </c>
      <c r="AQ195" s="90">
        <v>47</v>
      </c>
      <c r="AR195" s="90">
        <v>93</v>
      </c>
      <c r="AS195" s="59">
        <v>198</v>
      </c>
      <c r="AT195" s="90">
        <v>17</v>
      </c>
      <c r="AU195" s="90">
        <v>17</v>
      </c>
      <c r="AV195" s="90">
        <v>29</v>
      </c>
      <c r="AW195" s="59">
        <v>63</v>
      </c>
      <c r="AX195" s="90">
        <v>52</v>
      </c>
      <c r="AY195" s="90">
        <v>33</v>
      </c>
      <c r="AZ195" s="90">
        <v>51</v>
      </c>
      <c r="BA195" s="59">
        <v>136</v>
      </c>
      <c r="BB195" s="90">
        <v>62</v>
      </c>
      <c r="BC195" s="90">
        <v>33</v>
      </c>
      <c r="BD195" s="90">
        <v>64</v>
      </c>
      <c r="BE195" s="59">
        <v>159</v>
      </c>
      <c r="BF195" s="60">
        <f t="shared" si="13"/>
        <v>3153</v>
      </c>
      <c r="BG195" s="99">
        <f t="shared" si="14"/>
        <v>1026</v>
      </c>
      <c r="BH195" s="99">
        <f t="shared" si="15"/>
        <v>785</v>
      </c>
      <c r="BI195" s="99">
        <f t="shared" si="16"/>
        <v>1342</v>
      </c>
      <c r="BJ195" s="99">
        <f t="shared" si="17"/>
        <v>3153</v>
      </c>
    </row>
    <row r="196" spans="1:62" s="27" customFormat="1" ht="16.05" customHeight="1" x14ac:dyDescent="0.3">
      <c r="A196" s="15">
        <v>190</v>
      </c>
      <c r="B196" s="131" t="s">
        <v>394</v>
      </c>
      <c r="C196" s="15" t="s">
        <v>408</v>
      </c>
      <c r="D196" s="15" t="s">
        <v>54</v>
      </c>
      <c r="E196" s="15" t="s">
        <v>396</v>
      </c>
      <c r="F196" s="15">
        <v>6.6</v>
      </c>
      <c r="G196" s="88" t="s">
        <v>397</v>
      </c>
      <c r="H196" s="88" t="s">
        <v>51</v>
      </c>
      <c r="I196" s="99">
        <v>146</v>
      </c>
      <c r="J196" s="90">
        <v>3</v>
      </c>
      <c r="K196" s="90">
        <v>5</v>
      </c>
      <c r="L196" s="90">
        <v>7</v>
      </c>
      <c r="M196" s="59">
        <v>15</v>
      </c>
      <c r="N196" s="90">
        <v>4</v>
      </c>
      <c r="O196" s="90">
        <v>3</v>
      </c>
      <c r="P196" s="90">
        <v>5</v>
      </c>
      <c r="Q196" s="59">
        <v>12</v>
      </c>
      <c r="R196" s="90">
        <v>5</v>
      </c>
      <c r="S196" s="90">
        <v>2</v>
      </c>
      <c r="T196" s="90">
        <v>4</v>
      </c>
      <c r="U196" s="59">
        <v>11</v>
      </c>
      <c r="V196" s="90">
        <v>3</v>
      </c>
      <c r="W196" s="90">
        <v>3</v>
      </c>
      <c r="X196" s="90">
        <v>5</v>
      </c>
      <c r="Y196" s="59">
        <v>11</v>
      </c>
      <c r="Z196" s="90">
        <v>4</v>
      </c>
      <c r="AA196" s="90">
        <v>3</v>
      </c>
      <c r="AB196" s="90">
        <v>6</v>
      </c>
      <c r="AC196" s="59">
        <v>13</v>
      </c>
      <c r="AD196" s="90">
        <v>4</v>
      </c>
      <c r="AE196" s="90">
        <v>3</v>
      </c>
      <c r="AF196" s="90">
        <v>4</v>
      </c>
      <c r="AG196" s="59">
        <v>11</v>
      </c>
      <c r="AH196" s="90">
        <v>3</v>
      </c>
      <c r="AI196" s="90">
        <v>2</v>
      </c>
      <c r="AJ196" s="90">
        <v>2</v>
      </c>
      <c r="AK196" s="59">
        <v>7</v>
      </c>
      <c r="AL196" s="90">
        <v>9</v>
      </c>
      <c r="AM196" s="90">
        <v>4</v>
      </c>
      <c r="AN196" s="90">
        <v>6</v>
      </c>
      <c r="AO196" s="59">
        <v>19</v>
      </c>
      <c r="AP196" s="90">
        <v>4</v>
      </c>
      <c r="AQ196" s="90">
        <v>3</v>
      </c>
      <c r="AR196" s="90">
        <v>4</v>
      </c>
      <c r="AS196" s="59">
        <v>11</v>
      </c>
      <c r="AT196" s="90">
        <v>4</v>
      </c>
      <c r="AU196" s="90">
        <v>3</v>
      </c>
      <c r="AV196" s="90">
        <v>6</v>
      </c>
      <c r="AW196" s="59">
        <v>13</v>
      </c>
      <c r="AX196" s="90">
        <v>4</v>
      </c>
      <c r="AY196" s="90">
        <v>3</v>
      </c>
      <c r="AZ196" s="90">
        <v>5</v>
      </c>
      <c r="BA196" s="59">
        <v>12</v>
      </c>
      <c r="BB196" s="90">
        <v>4</v>
      </c>
      <c r="BC196" s="90">
        <v>2</v>
      </c>
      <c r="BD196" s="90">
        <v>5</v>
      </c>
      <c r="BE196" s="59">
        <v>11</v>
      </c>
      <c r="BF196" s="60">
        <f t="shared" si="13"/>
        <v>146</v>
      </c>
      <c r="BG196" s="99">
        <f t="shared" si="14"/>
        <v>51</v>
      </c>
      <c r="BH196" s="99">
        <f t="shared" si="15"/>
        <v>36</v>
      </c>
      <c r="BI196" s="99">
        <f t="shared" si="16"/>
        <v>59</v>
      </c>
      <c r="BJ196" s="99">
        <f t="shared" si="17"/>
        <v>146</v>
      </c>
    </row>
    <row r="197" spans="1:62" s="27" customFormat="1" ht="16.05" customHeight="1" x14ac:dyDescent="0.3">
      <c r="A197" s="15">
        <v>191</v>
      </c>
      <c r="B197" s="131" t="s">
        <v>394</v>
      </c>
      <c r="C197" s="15" t="s">
        <v>395</v>
      </c>
      <c r="D197" s="15" t="s">
        <v>330</v>
      </c>
      <c r="E197" s="15" t="s">
        <v>396</v>
      </c>
      <c r="F197" s="15">
        <v>6.6</v>
      </c>
      <c r="G197" s="88" t="s">
        <v>397</v>
      </c>
      <c r="H197" s="88" t="s">
        <v>51</v>
      </c>
      <c r="I197" s="99">
        <v>2784</v>
      </c>
      <c r="J197" s="90">
        <v>10</v>
      </c>
      <c r="K197" s="90">
        <v>13</v>
      </c>
      <c r="L197" s="90">
        <v>21</v>
      </c>
      <c r="M197" s="59">
        <v>44</v>
      </c>
      <c r="N197" s="90">
        <v>6</v>
      </c>
      <c r="O197" s="90">
        <v>6</v>
      </c>
      <c r="P197" s="90">
        <v>10</v>
      </c>
      <c r="Q197" s="59">
        <v>22</v>
      </c>
      <c r="R197" s="90">
        <v>7</v>
      </c>
      <c r="S197" s="90">
        <v>5</v>
      </c>
      <c r="T197" s="90">
        <v>7</v>
      </c>
      <c r="U197" s="59">
        <v>19</v>
      </c>
      <c r="V197" s="90">
        <v>5</v>
      </c>
      <c r="W197" s="90">
        <v>5</v>
      </c>
      <c r="X197" s="90">
        <v>9</v>
      </c>
      <c r="Y197" s="59">
        <v>19</v>
      </c>
      <c r="Z197" s="90">
        <v>167</v>
      </c>
      <c r="AA197" s="90">
        <v>132</v>
      </c>
      <c r="AB197" s="90">
        <v>227</v>
      </c>
      <c r="AC197" s="59">
        <v>526</v>
      </c>
      <c r="AD197" s="90">
        <v>244</v>
      </c>
      <c r="AE197" s="90">
        <v>179</v>
      </c>
      <c r="AF197" s="90">
        <v>338</v>
      </c>
      <c r="AG197" s="59">
        <v>761</v>
      </c>
      <c r="AH197" s="90">
        <v>147</v>
      </c>
      <c r="AI197" s="90">
        <v>119</v>
      </c>
      <c r="AJ197" s="90">
        <v>214</v>
      </c>
      <c r="AK197" s="59">
        <v>480</v>
      </c>
      <c r="AL197" s="90">
        <v>61</v>
      </c>
      <c r="AM197" s="90">
        <v>46</v>
      </c>
      <c r="AN197" s="90">
        <v>94</v>
      </c>
      <c r="AO197" s="59">
        <v>201</v>
      </c>
      <c r="AP197" s="90">
        <v>117</v>
      </c>
      <c r="AQ197" s="90">
        <v>93</v>
      </c>
      <c r="AR197" s="90">
        <v>157</v>
      </c>
      <c r="AS197" s="59">
        <v>367</v>
      </c>
      <c r="AT197" s="90">
        <v>85</v>
      </c>
      <c r="AU197" s="90">
        <v>76</v>
      </c>
      <c r="AV197" s="90">
        <v>139</v>
      </c>
      <c r="AW197" s="59">
        <v>300</v>
      </c>
      <c r="AX197" s="90">
        <v>9</v>
      </c>
      <c r="AY197" s="90">
        <v>6</v>
      </c>
      <c r="AZ197" s="90">
        <v>13</v>
      </c>
      <c r="BA197" s="59">
        <v>28</v>
      </c>
      <c r="BB197" s="90">
        <v>6</v>
      </c>
      <c r="BC197" s="90">
        <v>4</v>
      </c>
      <c r="BD197" s="90">
        <v>7</v>
      </c>
      <c r="BE197" s="59">
        <v>17</v>
      </c>
      <c r="BF197" s="60">
        <f t="shared" si="13"/>
        <v>2784</v>
      </c>
      <c r="BG197" s="99">
        <f t="shared" si="14"/>
        <v>864</v>
      </c>
      <c r="BH197" s="99">
        <f t="shared" si="15"/>
        <v>684</v>
      </c>
      <c r="BI197" s="99">
        <f t="shared" si="16"/>
        <v>1236</v>
      </c>
      <c r="BJ197" s="99">
        <f t="shared" si="17"/>
        <v>2784</v>
      </c>
    </row>
    <row r="198" spans="1:62" s="27" customFormat="1" ht="16.05" customHeight="1" x14ac:dyDescent="0.3">
      <c r="A198" s="15">
        <v>192</v>
      </c>
      <c r="B198" s="131" t="s">
        <v>394</v>
      </c>
      <c r="C198" s="15" t="s">
        <v>395</v>
      </c>
      <c r="D198" s="15" t="s">
        <v>330</v>
      </c>
      <c r="E198" s="15" t="s">
        <v>396</v>
      </c>
      <c r="F198" s="15">
        <v>6.6</v>
      </c>
      <c r="G198" s="88" t="s">
        <v>397</v>
      </c>
      <c r="H198" s="88" t="s">
        <v>50</v>
      </c>
      <c r="I198" s="99">
        <v>281</v>
      </c>
      <c r="J198" s="90">
        <v>12</v>
      </c>
      <c r="K198" s="90">
        <v>18</v>
      </c>
      <c r="L198" s="90">
        <v>24</v>
      </c>
      <c r="M198" s="59">
        <v>54</v>
      </c>
      <c r="N198" s="90">
        <v>5</v>
      </c>
      <c r="O198" s="90">
        <v>5</v>
      </c>
      <c r="P198" s="90">
        <v>10</v>
      </c>
      <c r="Q198" s="59">
        <v>20</v>
      </c>
      <c r="R198" s="90">
        <v>6</v>
      </c>
      <c r="S198" s="90">
        <v>5</v>
      </c>
      <c r="T198" s="90">
        <v>4</v>
      </c>
      <c r="U198" s="59">
        <v>15</v>
      </c>
      <c r="V198" s="90">
        <v>6</v>
      </c>
      <c r="W198" s="90">
        <v>4</v>
      </c>
      <c r="X198" s="90">
        <v>9</v>
      </c>
      <c r="Y198" s="59">
        <v>19</v>
      </c>
      <c r="Z198" s="90">
        <v>6</v>
      </c>
      <c r="AA198" s="90">
        <v>11</v>
      </c>
      <c r="AB198" s="90">
        <v>9</v>
      </c>
      <c r="AC198" s="59">
        <v>26</v>
      </c>
      <c r="AD198" s="90">
        <v>6</v>
      </c>
      <c r="AE198" s="90">
        <v>4</v>
      </c>
      <c r="AF198" s="90">
        <v>7</v>
      </c>
      <c r="AG198" s="59">
        <v>17</v>
      </c>
      <c r="AH198" s="90">
        <v>10</v>
      </c>
      <c r="AI198" s="90">
        <v>11</v>
      </c>
      <c r="AJ198" s="90">
        <v>6</v>
      </c>
      <c r="AK198" s="59">
        <v>27</v>
      </c>
      <c r="AL198" s="90">
        <v>6</v>
      </c>
      <c r="AM198" s="90">
        <v>4</v>
      </c>
      <c r="AN198" s="90">
        <v>7</v>
      </c>
      <c r="AO198" s="59">
        <v>17</v>
      </c>
      <c r="AP198" s="90">
        <v>5</v>
      </c>
      <c r="AQ198" s="90">
        <v>3</v>
      </c>
      <c r="AR198" s="90">
        <v>7</v>
      </c>
      <c r="AS198" s="59">
        <v>15</v>
      </c>
      <c r="AT198" s="90">
        <v>5</v>
      </c>
      <c r="AU198" s="90">
        <v>8</v>
      </c>
      <c r="AV198" s="90">
        <v>5</v>
      </c>
      <c r="AW198" s="59">
        <v>18</v>
      </c>
      <c r="AX198" s="90">
        <v>12</v>
      </c>
      <c r="AY198" s="90">
        <v>6</v>
      </c>
      <c r="AZ198" s="90">
        <v>19</v>
      </c>
      <c r="BA198" s="59">
        <v>37</v>
      </c>
      <c r="BB198" s="90">
        <v>6</v>
      </c>
      <c r="BC198" s="90">
        <v>4</v>
      </c>
      <c r="BD198" s="90">
        <v>6</v>
      </c>
      <c r="BE198" s="59">
        <v>16</v>
      </c>
      <c r="BF198" s="60">
        <f t="shared" si="13"/>
        <v>281</v>
      </c>
      <c r="BG198" s="99">
        <f t="shared" si="14"/>
        <v>85</v>
      </c>
      <c r="BH198" s="99">
        <f t="shared" si="15"/>
        <v>83</v>
      </c>
      <c r="BI198" s="99">
        <f t="shared" si="16"/>
        <v>113</v>
      </c>
      <c r="BJ198" s="99">
        <f t="shared" si="17"/>
        <v>281</v>
      </c>
    </row>
    <row r="199" spans="1:62" s="27" customFormat="1" ht="16.05" customHeight="1" x14ac:dyDescent="0.3">
      <c r="A199" s="15">
        <v>193</v>
      </c>
      <c r="B199" s="131" t="s">
        <v>394</v>
      </c>
      <c r="C199" s="15" t="s">
        <v>445</v>
      </c>
      <c r="D199" s="15" t="s">
        <v>403</v>
      </c>
      <c r="E199" s="15" t="s">
        <v>396</v>
      </c>
      <c r="F199" s="15">
        <v>6.6</v>
      </c>
      <c r="G199" s="88" t="s">
        <v>397</v>
      </c>
      <c r="H199" s="88" t="s">
        <v>51</v>
      </c>
      <c r="I199" s="99">
        <v>4018</v>
      </c>
      <c r="J199" s="90">
        <v>122</v>
      </c>
      <c r="K199" s="90">
        <v>129</v>
      </c>
      <c r="L199" s="90">
        <v>215</v>
      </c>
      <c r="M199" s="59">
        <v>466</v>
      </c>
      <c r="N199" s="90">
        <v>117</v>
      </c>
      <c r="O199" s="90">
        <v>92</v>
      </c>
      <c r="P199" s="90">
        <v>140</v>
      </c>
      <c r="Q199" s="59">
        <v>349</v>
      </c>
      <c r="R199" s="90">
        <v>94</v>
      </c>
      <c r="S199" s="90">
        <v>74</v>
      </c>
      <c r="T199" s="90">
        <v>81</v>
      </c>
      <c r="U199" s="59">
        <v>249</v>
      </c>
      <c r="V199" s="90">
        <v>268</v>
      </c>
      <c r="W199" s="90">
        <v>192</v>
      </c>
      <c r="X199" s="90">
        <v>321</v>
      </c>
      <c r="Y199" s="59">
        <v>781</v>
      </c>
      <c r="Z199" s="90">
        <v>145</v>
      </c>
      <c r="AA199" s="90">
        <v>96</v>
      </c>
      <c r="AB199" s="90">
        <v>216</v>
      </c>
      <c r="AC199" s="59">
        <v>457</v>
      </c>
      <c r="AD199" s="90">
        <v>58</v>
      </c>
      <c r="AE199" s="90">
        <v>47</v>
      </c>
      <c r="AF199" s="90">
        <v>56</v>
      </c>
      <c r="AG199" s="59">
        <v>161</v>
      </c>
      <c r="AH199" s="90">
        <v>61</v>
      </c>
      <c r="AI199" s="90">
        <v>49</v>
      </c>
      <c r="AJ199" s="90">
        <v>45</v>
      </c>
      <c r="AK199" s="59">
        <v>155</v>
      </c>
      <c r="AL199" s="90">
        <v>93</v>
      </c>
      <c r="AM199" s="90">
        <v>72</v>
      </c>
      <c r="AN199" s="90">
        <v>88</v>
      </c>
      <c r="AO199" s="59">
        <v>253</v>
      </c>
      <c r="AP199" s="90">
        <v>97</v>
      </c>
      <c r="AQ199" s="90">
        <v>83</v>
      </c>
      <c r="AR199" s="90">
        <v>77</v>
      </c>
      <c r="AS199" s="59">
        <v>257</v>
      </c>
      <c r="AT199" s="90">
        <v>100</v>
      </c>
      <c r="AU199" s="90">
        <v>98</v>
      </c>
      <c r="AV199" s="90">
        <v>91</v>
      </c>
      <c r="AW199" s="59">
        <v>289</v>
      </c>
      <c r="AX199" s="90">
        <v>122</v>
      </c>
      <c r="AY199" s="90">
        <v>99</v>
      </c>
      <c r="AZ199" s="90">
        <v>124</v>
      </c>
      <c r="BA199" s="59">
        <v>345</v>
      </c>
      <c r="BB199" s="90">
        <v>98</v>
      </c>
      <c r="BC199" s="90">
        <v>66</v>
      </c>
      <c r="BD199" s="90">
        <v>92</v>
      </c>
      <c r="BE199" s="59">
        <v>256</v>
      </c>
      <c r="BF199" s="60">
        <f t="shared" si="13"/>
        <v>4018</v>
      </c>
      <c r="BG199" s="99">
        <f t="shared" si="14"/>
        <v>1375</v>
      </c>
      <c r="BH199" s="99">
        <f t="shared" si="15"/>
        <v>1097</v>
      </c>
      <c r="BI199" s="99">
        <f t="shared" si="16"/>
        <v>1546</v>
      </c>
      <c r="BJ199" s="99">
        <f t="shared" si="17"/>
        <v>4018</v>
      </c>
    </row>
    <row r="200" spans="1:62" s="27" customFormat="1" ht="16.05" customHeight="1" x14ac:dyDescent="0.3">
      <c r="A200" s="15">
        <v>194</v>
      </c>
      <c r="B200" s="131" t="s">
        <v>394</v>
      </c>
      <c r="C200" s="15" t="s">
        <v>412</v>
      </c>
      <c r="D200" s="15" t="s">
        <v>330</v>
      </c>
      <c r="E200" s="15" t="s">
        <v>396</v>
      </c>
      <c r="F200" s="15">
        <v>6.6</v>
      </c>
      <c r="G200" s="88" t="s">
        <v>397</v>
      </c>
      <c r="H200" s="88" t="s">
        <v>50</v>
      </c>
      <c r="I200" s="99">
        <v>1499</v>
      </c>
      <c r="J200" s="90">
        <v>92</v>
      </c>
      <c r="K200" s="90">
        <v>79</v>
      </c>
      <c r="L200" s="90">
        <v>157</v>
      </c>
      <c r="M200" s="59">
        <v>328</v>
      </c>
      <c r="N200" s="90">
        <v>93</v>
      </c>
      <c r="O200" s="90">
        <v>68</v>
      </c>
      <c r="P200" s="90">
        <v>112</v>
      </c>
      <c r="Q200" s="59">
        <v>273</v>
      </c>
      <c r="R200" s="90">
        <v>118</v>
      </c>
      <c r="S200" s="90">
        <v>83</v>
      </c>
      <c r="T200" s="90">
        <v>115</v>
      </c>
      <c r="U200" s="59">
        <v>316</v>
      </c>
      <c r="V200" s="90">
        <v>79</v>
      </c>
      <c r="W200" s="90">
        <v>61</v>
      </c>
      <c r="X200" s="90">
        <v>100</v>
      </c>
      <c r="Y200" s="59">
        <v>240</v>
      </c>
      <c r="Z200" s="90">
        <v>14</v>
      </c>
      <c r="AA200" s="90">
        <v>12</v>
      </c>
      <c r="AB200" s="90">
        <v>15</v>
      </c>
      <c r="AC200" s="59">
        <v>41</v>
      </c>
      <c r="AD200" s="90">
        <v>14</v>
      </c>
      <c r="AE200" s="90">
        <v>9</v>
      </c>
      <c r="AF200" s="90">
        <v>18</v>
      </c>
      <c r="AG200" s="59">
        <v>41</v>
      </c>
      <c r="AH200" s="90">
        <v>15</v>
      </c>
      <c r="AI200" s="90">
        <v>16</v>
      </c>
      <c r="AJ200" s="90">
        <v>16</v>
      </c>
      <c r="AK200" s="59">
        <v>47</v>
      </c>
      <c r="AL200" s="90">
        <v>17</v>
      </c>
      <c r="AM200" s="90">
        <v>12</v>
      </c>
      <c r="AN200" s="90">
        <v>17</v>
      </c>
      <c r="AO200" s="59">
        <v>46</v>
      </c>
      <c r="AP200" s="90">
        <v>13</v>
      </c>
      <c r="AQ200" s="90">
        <v>10</v>
      </c>
      <c r="AR200" s="90">
        <v>14</v>
      </c>
      <c r="AS200" s="59">
        <v>37</v>
      </c>
      <c r="AT200" s="90">
        <v>11</v>
      </c>
      <c r="AU200" s="90">
        <v>13</v>
      </c>
      <c r="AV200" s="90">
        <v>15</v>
      </c>
      <c r="AW200" s="59">
        <v>39</v>
      </c>
      <c r="AX200" s="90">
        <v>17</v>
      </c>
      <c r="AY200" s="90">
        <v>10</v>
      </c>
      <c r="AZ200" s="90">
        <v>22</v>
      </c>
      <c r="BA200" s="59">
        <v>49</v>
      </c>
      <c r="BB200" s="90">
        <v>15</v>
      </c>
      <c r="BC200" s="90">
        <v>10</v>
      </c>
      <c r="BD200" s="90">
        <v>17</v>
      </c>
      <c r="BE200" s="59">
        <v>42</v>
      </c>
      <c r="BF200" s="60">
        <f t="shared" ref="BF200:BF263" si="18">M200+Q200+U200+Y200+AC200+AG200+AK200+AO200+AS200+AW200+BA200+BE200</f>
        <v>1499</v>
      </c>
      <c r="BG200" s="99">
        <f t="shared" ref="BG200:BG263" si="19">J200+N200+R200+V200+Z200+AD200+AH200+AL200+AP200+AT200+AX200+BB200</f>
        <v>498</v>
      </c>
      <c r="BH200" s="99">
        <f t="shared" ref="BH200:BH263" si="20">K200+O200+S200+W200+AA200+AE200+AI200+AM200+AQ200+AU200+AY200+BC200</f>
        <v>383</v>
      </c>
      <c r="BI200" s="99">
        <f t="shared" ref="BI200:BI263" si="21">L200+P200+T200+X200+AB200+AF200+AJ200+AN200+AR200+AV200+AZ200+BD200</f>
        <v>618</v>
      </c>
      <c r="BJ200" s="99">
        <f t="shared" ref="BJ200:BJ263" si="22">BG200+BH200+BI200</f>
        <v>1499</v>
      </c>
    </row>
    <row r="201" spans="1:62" s="27" customFormat="1" ht="16.05" customHeight="1" x14ac:dyDescent="0.3">
      <c r="A201" s="15">
        <v>195</v>
      </c>
      <c r="B201" s="131" t="s">
        <v>394</v>
      </c>
      <c r="C201" s="15" t="s">
        <v>483</v>
      </c>
      <c r="D201" s="15" t="s">
        <v>54</v>
      </c>
      <c r="E201" s="15" t="s">
        <v>396</v>
      </c>
      <c r="F201" s="15">
        <v>6.6</v>
      </c>
      <c r="G201" s="88" t="s">
        <v>397</v>
      </c>
      <c r="H201" s="88" t="s">
        <v>50</v>
      </c>
      <c r="I201" s="99">
        <v>58</v>
      </c>
      <c r="J201" s="90">
        <v>2</v>
      </c>
      <c r="K201" s="90">
        <v>2</v>
      </c>
      <c r="L201" s="90">
        <v>3</v>
      </c>
      <c r="M201" s="59">
        <v>7</v>
      </c>
      <c r="N201" s="90">
        <v>2</v>
      </c>
      <c r="O201" s="90">
        <v>2</v>
      </c>
      <c r="P201" s="90">
        <v>2</v>
      </c>
      <c r="Q201" s="59">
        <v>6</v>
      </c>
      <c r="R201" s="90">
        <v>2</v>
      </c>
      <c r="S201" s="90">
        <v>1</v>
      </c>
      <c r="T201" s="90">
        <v>2</v>
      </c>
      <c r="U201" s="59">
        <v>5</v>
      </c>
      <c r="V201" s="90">
        <v>1</v>
      </c>
      <c r="W201" s="90">
        <v>1</v>
      </c>
      <c r="X201" s="90">
        <v>2</v>
      </c>
      <c r="Y201" s="59">
        <v>4</v>
      </c>
      <c r="Z201" s="90">
        <v>2</v>
      </c>
      <c r="AA201" s="90">
        <v>1</v>
      </c>
      <c r="AB201" s="90">
        <v>2</v>
      </c>
      <c r="AC201" s="59">
        <v>5</v>
      </c>
      <c r="AD201" s="90">
        <v>1</v>
      </c>
      <c r="AE201" s="90">
        <v>1</v>
      </c>
      <c r="AF201" s="90">
        <v>2</v>
      </c>
      <c r="AG201" s="59">
        <v>4</v>
      </c>
      <c r="AH201" s="90">
        <v>2</v>
      </c>
      <c r="AI201" s="90">
        <v>1</v>
      </c>
      <c r="AJ201" s="90">
        <v>2</v>
      </c>
      <c r="AK201" s="59">
        <v>5</v>
      </c>
      <c r="AL201" s="90">
        <v>1</v>
      </c>
      <c r="AM201" s="90">
        <v>1</v>
      </c>
      <c r="AN201" s="90">
        <v>2</v>
      </c>
      <c r="AO201" s="59">
        <v>4</v>
      </c>
      <c r="AP201" s="90">
        <v>1</v>
      </c>
      <c r="AQ201" s="90">
        <v>1</v>
      </c>
      <c r="AR201" s="90">
        <v>2</v>
      </c>
      <c r="AS201" s="59">
        <v>4</v>
      </c>
      <c r="AT201" s="90">
        <v>1</v>
      </c>
      <c r="AU201" s="90">
        <v>1</v>
      </c>
      <c r="AV201" s="90">
        <v>2</v>
      </c>
      <c r="AW201" s="59">
        <v>4</v>
      </c>
      <c r="AX201" s="90">
        <v>2</v>
      </c>
      <c r="AY201" s="90">
        <v>1</v>
      </c>
      <c r="AZ201" s="90">
        <v>2</v>
      </c>
      <c r="BA201" s="59">
        <v>5</v>
      </c>
      <c r="BB201" s="90">
        <v>2</v>
      </c>
      <c r="BC201" s="90">
        <v>1</v>
      </c>
      <c r="BD201" s="90">
        <v>2</v>
      </c>
      <c r="BE201" s="59">
        <v>5</v>
      </c>
      <c r="BF201" s="60">
        <f t="shared" si="18"/>
        <v>58</v>
      </c>
      <c r="BG201" s="99">
        <f t="shared" si="19"/>
        <v>19</v>
      </c>
      <c r="BH201" s="99">
        <f t="shared" si="20"/>
        <v>14</v>
      </c>
      <c r="BI201" s="99">
        <f t="shared" si="21"/>
        <v>25</v>
      </c>
      <c r="BJ201" s="99">
        <f t="shared" si="22"/>
        <v>58</v>
      </c>
    </row>
    <row r="202" spans="1:62" s="27" customFormat="1" ht="16.05" customHeight="1" x14ac:dyDescent="0.3">
      <c r="A202" s="15">
        <v>196</v>
      </c>
      <c r="B202" s="131" t="s">
        <v>394</v>
      </c>
      <c r="C202" s="15" t="s">
        <v>483</v>
      </c>
      <c r="D202" s="15" t="s">
        <v>54</v>
      </c>
      <c r="E202" s="15" t="s">
        <v>396</v>
      </c>
      <c r="F202" s="15">
        <v>6.6</v>
      </c>
      <c r="G202" s="88" t="s">
        <v>397</v>
      </c>
      <c r="H202" s="88" t="s">
        <v>50</v>
      </c>
      <c r="I202" s="99">
        <v>506</v>
      </c>
      <c r="J202" s="90">
        <v>1</v>
      </c>
      <c r="K202" s="90">
        <v>1</v>
      </c>
      <c r="L202" s="90">
        <v>2</v>
      </c>
      <c r="M202" s="59">
        <v>4</v>
      </c>
      <c r="N202" s="90">
        <v>10</v>
      </c>
      <c r="O202" s="90">
        <v>32</v>
      </c>
      <c r="P202" s="90">
        <v>47</v>
      </c>
      <c r="Q202" s="59">
        <v>89</v>
      </c>
      <c r="R202" s="90">
        <v>18</v>
      </c>
      <c r="S202" s="90">
        <v>15</v>
      </c>
      <c r="T202" s="90">
        <v>7</v>
      </c>
      <c r="U202" s="59">
        <v>40</v>
      </c>
      <c r="V202" s="90">
        <v>16</v>
      </c>
      <c r="W202" s="90">
        <v>10</v>
      </c>
      <c r="X202" s="90">
        <v>10</v>
      </c>
      <c r="Y202" s="59">
        <v>36</v>
      </c>
      <c r="Z202" s="90">
        <v>14</v>
      </c>
      <c r="AA202" s="90">
        <v>13</v>
      </c>
      <c r="AB202" s="90">
        <v>12</v>
      </c>
      <c r="AC202" s="59">
        <v>39</v>
      </c>
      <c r="AD202" s="90">
        <v>16</v>
      </c>
      <c r="AE202" s="90">
        <v>9</v>
      </c>
      <c r="AF202" s="90">
        <v>15</v>
      </c>
      <c r="AG202" s="59">
        <v>40</v>
      </c>
      <c r="AH202" s="90">
        <v>24</v>
      </c>
      <c r="AI202" s="90">
        <v>13</v>
      </c>
      <c r="AJ202" s="90">
        <v>19</v>
      </c>
      <c r="AK202" s="59">
        <v>56</v>
      </c>
      <c r="AL202" s="90">
        <v>6</v>
      </c>
      <c r="AM202" s="90">
        <v>4</v>
      </c>
      <c r="AN202" s="90">
        <v>10</v>
      </c>
      <c r="AO202" s="59">
        <v>20</v>
      </c>
      <c r="AP202" s="90">
        <v>40</v>
      </c>
      <c r="AQ202" s="90">
        <v>13</v>
      </c>
      <c r="AR202" s="90">
        <v>13</v>
      </c>
      <c r="AS202" s="59">
        <v>66</v>
      </c>
      <c r="AT202" s="90">
        <v>17</v>
      </c>
      <c r="AU202" s="90">
        <v>11</v>
      </c>
      <c r="AV202" s="90">
        <v>10</v>
      </c>
      <c r="AW202" s="59">
        <v>38</v>
      </c>
      <c r="AX202" s="90">
        <v>21</v>
      </c>
      <c r="AY202" s="90">
        <v>9</v>
      </c>
      <c r="AZ202" s="90">
        <v>15</v>
      </c>
      <c r="BA202" s="59">
        <v>45</v>
      </c>
      <c r="BB202" s="90">
        <v>15</v>
      </c>
      <c r="BC202" s="90">
        <v>8</v>
      </c>
      <c r="BD202" s="90">
        <v>10</v>
      </c>
      <c r="BE202" s="59">
        <v>33</v>
      </c>
      <c r="BF202" s="60">
        <f t="shared" si="18"/>
        <v>506</v>
      </c>
      <c r="BG202" s="99">
        <f t="shared" si="19"/>
        <v>198</v>
      </c>
      <c r="BH202" s="99">
        <f t="shared" si="20"/>
        <v>138</v>
      </c>
      <c r="BI202" s="99">
        <f t="shared" si="21"/>
        <v>170</v>
      </c>
      <c r="BJ202" s="99">
        <f t="shared" si="22"/>
        <v>506</v>
      </c>
    </row>
    <row r="203" spans="1:62" s="27" customFormat="1" ht="16.05" customHeight="1" x14ac:dyDescent="0.3">
      <c r="A203" s="15">
        <v>197</v>
      </c>
      <c r="B203" s="131" t="s">
        <v>394</v>
      </c>
      <c r="C203" s="15" t="s">
        <v>484</v>
      </c>
      <c r="D203" s="15" t="s">
        <v>54</v>
      </c>
      <c r="E203" s="15" t="s">
        <v>396</v>
      </c>
      <c r="F203" s="15">
        <v>6.6</v>
      </c>
      <c r="G203" s="88" t="s">
        <v>397</v>
      </c>
      <c r="H203" s="88" t="s">
        <v>51</v>
      </c>
      <c r="I203" s="99">
        <v>459</v>
      </c>
      <c r="J203" s="90">
        <v>11</v>
      </c>
      <c r="K203" s="90">
        <v>15</v>
      </c>
      <c r="L203" s="90">
        <v>21</v>
      </c>
      <c r="M203" s="59">
        <v>47</v>
      </c>
      <c r="N203" s="90">
        <v>8</v>
      </c>
      <c r="O203" s="90">
        <v>8</v>
      </c>
      <c r="P203" s="90">
        <v>11</v>
      </c>
      <c r="Q203" s="59">
        <v>27</v>
      </c>
      <c r="R203" s="90">
        <v>10</v>
      </c>
      <c r="S203" s="90">
        <v>8</v>
      </c>
      <c r="T203" s="90">
        <v>10</v>
      </c>
      <c r="U203" s="59">
        <v>28</v>
      </c>
      <c r="V203" s="90">
        <v>9</v>
      </c>
      <c r="W203" s="90">
        <v>7</v>
      </c>
      <c r="X203" s="90">
        <v>11</v>
      </c>
      <c r="Y203" s="59">
        <v>27</v>
      </c>
      <c r="Z203" s="90">
        <v>10</v>
      </c>
      <c r="AA203" s="90">
        <v>11</v>
      </c>
      <c r="AB203" s="90">
        <v>16</v>
      </c>
      <c r="AC203" s="59">
        <v>37</v>
      </c>
      <c r="AD203" s="90">
        <v>10</v>
      </c>
      <c r="AE203" s="90">
        <v>8</v>
      </c>
      <c r="AF203" s="90">
        <v>20</v>
      </c>
      <c r="AG203" s="59">
        <v>38</v>
      </c>
      <c r="AH203" s="90">
        <v>40</v>
      </c>
      <c r="AI203" s="90">
        <v>15</v>
      </c>
      <c r="AJ203" s="90">
        <v>26</v>
      </c>
      <c r="AK203" s="59">
        <v>81</v>
      </c>
      <c r="AL203" s="90">
        <v>12</v>
      </c>
      <c r="AM203" s="90">
        <v>9</v>
      </c>
      <c r="AN203" s="90">
        <v>14</v>
      </c>
      <c r="AO203" s="59">
        <v>35</v>
      </c>
      <c r="AP203" s="90">
        <v>11</v>
      </c>
      <c r="AQ203" s="90">
        <v>9</v>
      </c>
      <c r="AR203" s="90">
        <v>15</v>
      </c>
      <c r="AS203" s="59">
        <v>35</v>
      </c>
      <c r="AT203" s="90">
        <v>11</v>
      </c>
      <c r="AU203" s="90">
        <v>11</v>
      </c>
      <c r="AV203" s="90">
        <v>13</v>
      </c>
      <c r="AW203" s="59">
        <v>35</v>
      </c>
      <c r="AX203" s="90">
        <v>16</v>
      </c>
      <c r="AY203" s="90">
        <v>8</v>
      </c>
      <c r="AZ203" s="90">
        <v>19</v>
      </c>
      <c r="BA203" s="59">
        <v>43</v>
      </c>
      <c r="BB203" s="90">
        <v>8</v>
      </c>
      <c r="BC203" s="90">
        <v>7</v>
      </c>
      <c r="BD203" s="90">
        <v>11</v>
      </c>
      <c r="BE203" s="59">
        <v>26</v>
      </c>
      <c r="BF203" s="60">
        <f t="shared" si="18"/>
        <v>459</v>
      </c>
      <c r="BG203" s="99">
        <f t="shared" si="19"/>
        <v>156</v>
      </c>
      <c r="BH203" s="99">
        <f t="shared" si="20"/>
        <v>116</v>
      </c>
      <c r="BI203" s="99">
        <f t="shared" si="21"/>
        <v>187</v>
      </c>
      <c r="BJ203" s="99">
        <f t="shared" si="22"/>
        <v>459</v>
      </c>
    </row>
    <row r="204" spans="1:62" s="27" customFormat="1" ht="16.05" customHeight="1" x14ac:dyDescent="0.3">
      <c r="A204" s="15">
        <v>198</v>
      </c>
      <c r="B204" s="131" t="s">
        <v>394</v>
      </c>
      <c r="C204" s="15" t="s">
        <v>472</v>
      </c>
      <c r="D204" s="15" t="s">
        <v>54</v>
      </c>
      <c r="E204" s="15" t="s">
        <v>396</v>
      </c>
      <c r="F204" s="15">
        <v>6.6</v>
      </c>
      <c r="G204" s="88" t="s">
        <v>397</v>
      </c>
      <c r="H204" s="88" t="s">
        <v>50</v>
      </c>
      <c r="I204" s="99">
        <v>1311</v>
      </c>
      <c r="J204" s="90">
        <v>55</v>
      </c>
      <c r="K204" s="90">
        <v>82</v>
      </c>
      <c r="L204" s="90">
        <v>111</v>
      </c>
      <c r="M204" s="59">
        <v>248</v>
      </c>
      <c r="N204" s="90">
        <v>45</v>
      </c>
      <c r="O204" s="90">
        <v>36</v>
      </c>
      <c r="P204" s="90">
        <v>57</v>
      </c>
      <c r="Q204" s="59">
        <v>138</v>
      </c>
      <c r="R204" s="90">
        <v>30</v>
      </c>
      <c r="S204" s="90">
        <v>26</v>
      </c>
      <c r="T204" s="90">
        <v>24</v>
      </c>
      <c r="U204" s="59">
        <v>80</v>
      </c>
      <c r="V204" s="90">
        <v>32</v>
      </c>
      <c r="W204" s="90">
        <v>27</v>
      </c>
      <c r="X204" s="90">
        <v>26</v>
      </c>
      <c r="Y204" s="59">
        <v>85</v>
      </c>
      <c r="Z204" s="90">
        <v>36</v>
      </c>
      <c r="AA204" s="90">
        <v>34</v>
      </c>
      <c r="AB204" s="90">
        <v>58</v>
      </c>
      <c r="AC204" s="59">
        <v>128</v>
      </c>
      <c r="AD204" s="90">
        <v>27</v>
      </c>
      <c r="AE204" s="90">
        <v>23</v>
      </c>
      <c r="AF204" s="90">
        <v>46</v>
      </c>
      <c r="AG204" s="59">
        <v>96</v>
      </c>
      <c r="AH204" s="90">
        <v>45</v>
      </c>
      <c r="AI204" s="90">
        <v>28</v>
      </c>
      <c r="AJ204" s="90">
        <v>34</v>
      </c>
      <c r="AK204" s="59">
        <v>107</v>
      </c>
      <c r="AL204" s="90">
        <v>22</v>
      </c>
      <c r="AM204" s="90">
        <v>18</v>
      </c>
      <c r="AN204" s="90">
        <v>18</v>
      </c>
      <c r="AO204" s="59">
        <v>58</v>
      </c>
      <c r="AP204" s="90">
        <v>21</v>
      </c>
      <c r="AQ204" s="90">
        <v>18</v>
      </c>
      <c r="AR204" s="90">
        <v>26</v>
      </c>
      <c r="AS204" s="59">
        <v>65</v>
      </c>
      <c r="AT204" s="90">
        <v>24</v>
      </c>
      <c r="AU204" s="90">
        <v>27</v>
      </c>
      <c r="AV204" s="90">
        <v>26</v>
      </c>
      <c r="AW204" s="59">
        <v>77</v>
      </c>
      <c r="AX204" s="90">
        <v>65</v>
      </c>
      <c r="AY204" s="90">
        <v>33</v>
      </c>
      <c r="AZ204" s="90">
        <v>65</v>
      </c>
      <c r="BA204" s="59">
        <v>163</v>
      </c>
      <c r="BB204" s="90">
        <v>26</v>
      </c>
      <c r="BC204" s="90">
        <v>17</v>
      </c>
      <c r="BD204" s="90">
        <v>23</v>
      </c>
      <c r="BE204" s="59">
        <v>66</v>
      </c>
      <c r="BF204" s="60">
        <f t="shared" si="18"/>
        <v>1311</v>
      </c>
      <c r="BG204" s="99">
        <f t="shared" si="19"/>
        <v>428</v>
      </c>
      <c r="BH204" s="99">
        <f t="shared" si="20"/>
        <v>369</v>
      </c>
      <c r="BI204" s="99">
        <f t="shared" si="21"/>
        <v>514</v>
      </c>
      <c r="BJ204" s="99">
        <f t="shared" si="22"/>
        <v>1311</v>
      </c>
    </row>
    <row r="205" spans="1:62" s="27" customFormat="1" ht="16.05" customHeight="1" x14ac:dyDescent="0.3">
      <c r="A205" s="15">
        <v>199</v>
      </c>
      <c r="B205" s="131" t="s">
        <v>394</v>
      </c>
      <c r="C205" s="15" t="s">
        <v>472</v>
      </c>
      <c r="D205" s="15" t="s">
        <v>54</v>
      </c>
      <c r="E205" s="15" t="s">
        <v>396</v>
      </c>
      <c r="F205" s="15">
        <v>6.6</v>
      </c>
      <c r="G205" s="88" t="s">
        <v>397</v>
      </c>
      <c r="H205" s="88" t="s">
        <v>50</v>
      </c>
      <c r="I205" s="99">
        <v>2264</v>
      </c>
      <c r="J205" s="90">
        <v>73</v>
      </c>
      <c r="K205" s="90">
        <v>82</v>
      </c>
      <c r="L205" s="90">
        <v>90</v>
      </c>
      <c r="M205" s="59">
        <v>245</v>
      </c>
      <c r="N205" s="90">
        <v>139</v>
      </c>
      <c r="O205" s="90">
        <v>105</v>
      </c>
      <c r="P205" s="90">
        <v>177</v>
      </c>
      <c r="Q205" s="59">
        <v>421</v>
      </c>
      <c r="R205" s="90">
        <v>55</v>
      </c>
      <c r="S205" s="90">
        <v>46</v>
      </c>
      <c r="T205" s="90">
        <v>50</v>
      </c>
      <c r="U205" s="59">
        <v>151</v>
      </c>
      <c r="V205" s="90">
        <v>39</v>
      </c>
      <c r="W205" s="90">
        <v>34</v>
      </c>
      <c r="X205" s="90">
        <v>38</v>
      </c>
      <c r="Y205" s="59">
        <v>111</v>
      </c>
      <c r="Z205" s="90">
        <v>61</v>
      </c>
      <c r="AA205" s="90">
        <v>46</v>
      </c>
      <c r="AB205" s="90">
        <v>86</v>
      </c>
      <c r="AC205" s="59">
        <v>193</v>
      </c>
      <c r="AD205" s="90">
        <v>95</v>
      </c>
      <c r="AE205" s="90">
        <v>73</v>
      </c>
      <c r="AF205" s="90">
        <v>130</v>
      </c>
      <c r="AG205" s="59">
        <v>298</v>
      </c>
      <c r="AH205" s="90">
        <v>107</v>
      </c>
      <c r="AI205" s="90">
        <v>70</v>
      </c>
      <c r="AJ205" s="90">
        <v>112</v>
      </c>
      <c r="AK205" s="59">
        <v>289</v>
      </c>
      <c r="AL205" s="90">
        <v>31</v>
      </c>
      <c r="AM205" s="90">
        <v>27</v>
      </c>
      <c r="AN205" s="90">
        <v>36</v>
      </c>
      <c r="AO205" s="59">
        <v>94</v>
      </c>
      <c r="AP205" s="90">
        <v>26</v>
      </c>
      <c r="AQ205" s="90">
        <v>20</v>
      </c>
      <c r="AR205" s="90">
        <v>31</v>
      </c>
      <c r="AS205" s="59">
        <v>77</v>
      </c>
      <c r="AT205" s="90">
        <v>27</v>
      </c>
      <c r="AU205" s="90">
        <v>27</v>
      </c>
      <c r="AV205" s="90">
        <v>31</v>
      </c>
      <c r="AW205" s="59">
        <v>85</v>
      </c>
      <c r="AX205" s="90">
        <v>70</v>
      </c>
      <c r="AY205" s="90">
        <v>37</v>
      </c>
      <c r="AZ205" s="90">
        <v>85</v>
      </c>
      <c r="BA205" s="59">
        <v>192</v>
      </c>
      <c r="BB205" s="90">
        <v>47</v>
      </c>
      <c r="BC205" s="90">
        <v>25</v>
      </c>
      <c r="BD205" s="90">
        <v>36</v>
      </c>
      <c r="BE205" s="59">
        <v>108</v>
      </c>
      <c r="BF205" s="60">
        <f t="shared" si="18"/>
        <v>2264</v>
      </c>
      <c r="BG205" s="99">
        <f t="shared" si="19"/>
        <v>770</v>
      </c>
      <c r="BH205" s="99">
        <f t="shared" si="20"/>
        <v>592</v>
      </c>
      <c r="BI205" s="99">
        <f t="shared" si="21"/>
        <v>902</v>
      </c>
      <c r="BJ205" s="99">
        <f t="shared" si="22"/>
        <v>2264</v>
      </c>
    </row>
    <row r="206" spans="1:62" s="27" customFormat="1" ht="16.05" customHeight="1" x14ac:dyDescent="0.3">
      <c r="A206" s="15">
        <v>200</v>
      </c>
      <c r="B206" s="131" t="s">
        <v>394</v>
      </c>
      <c r="C206" s="15" t="s">
        <v>451</v>
      </c>
      <c r="D206" s="15" t="s">
        <v>403</v>
      </c>
      <c r="E206" s="15" t="s">
        <v>396</v>
      </c>
      <c r="F206" s="15">
        <v>6.6</v>
      </c>
      <c r="G206" s="88" t="s">
        <v>397</v>
      </c>
      <c r="H206" s="88" t="s">
        <v>50</v>
      </c>
      <c r="I206" s="99">
        <v>71</v>
      </c>
      <c r="J206" s="90">
        <v>0</v>
      </c>
      <c r="K206" s="90">
        <v>0</v>
      </c>
      <c r="L206" s="90">
        <v>0</v>
      </c>
      <c r="M206" s="59">
        <v>0</v>
      </c>
      <c r="N206" s="90">
        <v>1</v>
      </c>
      <c r="O206" s="90">
        <v>1</v>
      </c>
      <c r="P206" s="90">
        <v>2</v>
      </c>
      <c r="Q206" s="59">
        <v>4</v>
      </c>
      <c r="R206" s="90">
        <v>3</v>
      </c>
      <c r="S206" s="90">
        <v>1</v>
      </c>
      <c r="T206" s="90">
        <v>3</v>
      </c>
      <c r="U206" s="59">
        <v>7</v>
      </c>
      <c r="V206" s="90">
        <v>2</v>
      </c>
      <c r="W206" s="90">
        <v>2</v>
      </c>
      <c r="X206" s="90">
        <v>3</v>
      </c>
      <c r="Y206" s="59">
        <v>7</v>
      </c>
      <c r="Z206" s="90">
        <v>2</v>
      </c>
      <c r="AA206" s="90">
        <v>2</v>
      </c>
      <c r="AB206" s="90">
        <v>3</v>
      </c>
      <c r="AC206" s="59">
        <v>7</v>
      </c>
      <c r="AD206" s="90">
        <v>2</v>
      </c>
      <c r="AE206" s="90">
        <v>2</v>
      </c>
      <c r="AF206" s="90">
        <v>3</v>
      </c>
      <c r="AG206" s="59">
        <v>7</v>
      </c>
      <c r="AH206" s="90">
        <v>2</v>
      </c>
      <c r="AI206" s="90">
        <v>2</v>
      </c>
      <c r="AJ206" s="90">
        <v>3</v>
      </c>
      <c r="AK206" s="59">
        <v>7</v>
      </c>
      <c r="AL206" s="90">
        <v>1</v>
      </c>
      <c r="AM206" s="90">
        <v>2</v>
      </c>
      <c r="AN206" s="90">
        <v>3</v>
      </c>
      <c r="AO206" s="59">
        <v>6</v>
      </c>
      <c r="AP206" s="90">
        <v>2</v>
      </c>
      <c r="AQ206" s="90">
        <v>1</v>
      </c>
      <c r="AR206" s="90">
        <v>3</v>
      </c>
      <c r="AS206" s="59">
        <v>6</v>
      </c>
      <c r="AT206" s="90">
        <v>2</v>
      </c>
      <c r="AU206" s="90">
        <v>2</v>
      </c>
      <c r="AV206" s="90">
        <v>3</v>
      </c>
      <c r="AW206" s="59">
        <v>7</v>
      </c>
      <c r="AX206" s="90">
        <v>2</v>
      </c>
      <c r="AY206" s="90">
        <v>1</v>
      </c>
      <c r="AZ206" s="90">
        <v>3</v>
      </c>
      <c r="BA206" s="59">
        <v>6</v>
      </c>
      <c r="BB206" s="90">
        <v>2</v>
      </c>
      <c r="BC206" s="90">
        <v>2</v>
      </c>
      <c r="BD206" s="90">
        <v>3</v>
      </c>
      <c r="BE206" s="59">
        <v>7</v>
      </c>
      <c r="BF206" s="60">
        <f t="shared" si="18"/>
        <v>71</v>
      </c>
      <c r="BG206" s="99">
        <f t="shared" si="19"/>
        <v>21</v>
      </c>
      <c r="BH206" s="99">
        <f t="shared" si="20"/>
        <v>18</v>
      </c>
      <c r="BI206" s="99">
        <f t="shared" si="21"/>
        <v>32</v>
      </c>
      <c r="BJ206" s="99">
        <f t="shared" si="22"/>
        <v>71</v>
      </c>
    </row>
    <row r="207" spans="1:62" s="27" customFormat="1" ht="16.05" customHeight="1" x14ac:dyDescent="0.3">
      <c r="A207" s="15">
        <v>201</v>
      </c>
      <c r="B207" s="131" t="s">
        <v>394</v>
      </c>
      <c r="C207" s="15" t="s">
        <v>451</v>
      </c>
      <c r="D207" s="15" t="s">
        <v>54</v>
      </c>
      <c r="E207" s="15" t="s">
        <v>396</v>
      </c>
      <c r="F207" s="15">
        <v>6.6</v>
      </c>
      <c r="G207" s="88" t="s">
        <v>397</v>
      </c>
      <c r="H207" s="88" t="s">
        <v>50</v>
      </c>
      <c r="I207" s="99">
        <v>36</v>
      </c>
      <c r="J207" s="90">
        <v>1</v>
      </c>
      <c r="K207" s="90">
        <v>1</v>
      </c>
      <c r="L207" s="90">
        <v>1</v>
      </c>
      <c r="M207" s="59">
        <v>3</v>
      </c>
      <c r="N207" s="90">
        <v>1</v>
      </c>
      <c r="O207" s="90">
        <v>1</v>
      </c>
      <c r="P207" s="90">
        <v>1</v>
      </c>
      <c r="Q207" s="59">
        <v>3</v>
      </c>
      <c r="R207" s="90">
        <v>1</v>
      </c>
      <c r="S207" s="90">
        <v>1</v>
      </c>
      <c r="T207" s="90">
        <v>1</v>
      </c>
      <c r="U207" s="59">
        <v>3</v>
      </c>
      <c r="V207" s="90">
        <v>3</v>
      </c>
      <c r="W207" s="90">
        <v>3</v>
      </c>
      <c r="X207" s="90">
        <v>3</v>
      </c>
      <c r="Y207" s="59">
        <v>9</v>
      </c>
      <c r="Z207" s="90">
        <v>0</v>
      </c>
      <c r="AA207" s="90">
        <v>0</v>
      </c>
      <c r="AB207" s="90">
        <v>0</v>
      </c>
      <c r="AC207" s="59">
        <v>0</v>
      </c>
      <c r="AD207" s="90">
        <v>0</v>
      </c>
      <c r="AE207" s="90">
        <v>0</v>
      </c>
      <c r="AF207" s="90">
        <v>0</v>
      </c>
      <c r="AG207" s="59">
        <v>0</v>
      </c>
      <c r="AH207" s="90">
        <v>1</v>
      </c>
      <c r="AI207" s="90">
        <v>1</v>
      </c>
      <c r="AJ207" s="90">
        <v>1</v>
      </c>
      <c r="AK207" s="59">
        <v>3</v>
      </c>
      <c r="AL207" s="90">
        <v>1</v>
      </c>
      <c r="AM207" s="90">
        <v>1</v>
      </c>
      <c r="AN207" s="90">
        <v>1</v>
      </c>
      <c r="AO207" s="59">
        <v>3</v>
      </c>
      <c r="AP207" s="90">
        <v>1</v>
      </c>
      <c r="AQ207" s="90">
        <v>1</v>
      </c>
      <c r="AR207" s="90">
        <v>1</v>
      </c>
      <c r="AS207" s="59">
        <v>3</v>
      </c>
      <c r="AT207" s="90">
        <v>1</v>
      </c>
      <c r="AU207" s="90">
        <v>1</v>
      </c>
      <c r="AV207" s="90">
        <v>1</v>
      </c>
      <c r="AW207" s="59">
        <v>3</v>
      </c>
      <c r="AX207" s="90">
        <v>1</v>
      </c>
      <c r="AY207" s="90">
        <v>1</v>
      </c>
      <c r="AZ207" s="90">
        <v>1</v>
      </c>
      <c r="BA207" s="59">
        <v>3</v>
      </c>
      <c r="BB207" s="90">
        <v>1</v>
      </c>
      <c r="BC207" s="90">
        <v>1</v>
      </c>
      <c r="BD207" s="90">
        <v>1</v>
      </c>
      <c r="BE207" s="59">
        <v>3</v>
      </c>
      <c r="BF207" s="60">
        <f t="shared" si="18"/>
        <v>36</v>
      </c>
      <c r="BG207" s="99">
        <f t="shared" si="19"/>
        <v>12</v>
      </c>
      <c r="BH207" s="99">
        <f t="shared" si="20"/>
        <v>12</v>
      </c>
      <c r="BI207" s="99">
        <f t="shared" si="21"/>
        <v>12</v>
      </c>
      <c r="BJ207" s="99">
        <f t="shared" si="22"/>
        <v>36</v>
      </c>
    </row>
    <row r="208" spans="1:62" s="27" customFormat="1" ht="16.05" customHeight="1" x14ac:dyDescent="0.3">
      <c r="A208" s="15">
        <v>202</v>
      </c>
      <c r="B208" s="131" t="s">
        <v>394</v>
      </c>
      <c r="C208" s="15" t="s">
        <v>485</v>
      </c>
      <c r="D208" s="15" t="s">
        <v>330</v>
      </c>
      <c r="E208" s="15" t="s">
        <v>396</v>
      </c>
      <c r="F208" s="15">
        <v>6.6</v>
      </c>
      <c r="G208" s="88" t="s">
        <v>397</v>
      </c>
      <c r="H208" s="88" t="s">
        <v>51</v>
      </c>
      <c r="I208" s="99">
        <v>6134</v>
      </c>
      <c r="J208" s="90">
        <v>0</v>
      </c>
      <c r="K208" s="90">
        <v>0</v>
      </c>
      <c r="L208" s="90">
        <v>0</v>
      </c>
      <c r="M208" s="59">
        <v>0</v>
      </c>
      <c r="N208" s="90">
        <v>0</v>
      </c>
      <c r="O208" s="90">
        <v>0</v>
      </c>
      <c r="P208" s="90">
        <v>0</v>
      </c>
      <c r="Q208" s="59">
        <v>0</v>
      </c>
      <c r="R208" s="90">
        <v>0</v>
      </c>
      <c r="S208" s="90">
        <v>0</v>
      </c>
      <c r="T208" s="90">
        <v>0</v>
      </c>
      <c r="U208" s="59">
        <v>0</v>
      </c>
      <c r="V208" s="90">
        <v>3</v>
      </c>
      <c r="W208" s="90">
        <v>1</v>
      </c>
      <c r="X208" s="90">
        <v>1</v>
      </c>
      <c r="Y208" s="59">
        <v>5</v>
      </c>
      <c r="Z208" s="90">
        <v>5</v>
      </c>
      <c r="AA208" s="90">
        <v>6</v>
      </c>
      <c r="AB208" s="90">
        <v>5</v>
      </c>
      <c r="AC208" s="59">
        <v>16</v>
      </c>
      <c r="AD208" s="90">
        <v>68</v>
      </c>
      <c r="AE208" s="90">
        <v>37</v>
      </c>
      <c r="AF208" s="90">
        <v>79</v>
      </c>
      <c r="AG208" s="59">
        <v>184</v>
      </c>
      <c r="AH208" s="90">
        <v>324</v>
      </c>
      <c r="AI208" s="90">
        <v>254</v>
      </c>
      <c r="AJ208" s="90">
        <v>418</v>
      </c>
      <c r="AK208" s="59">
        <v>996</v>
      </c>
      <c r="AL208" s="90">
        <v>324</v>
      </c>
      <c r="AM208" s="90">
        <v>232</v>
      </c>
      <c r="AN208" s="90">
        <v>439</v>
      </c>
      <c r="AO208" s="59">
        <v>995</v>
      </c>
      <c r="AP208" s="90">
        <v>323</v>
      </c>
      <c r="AQ208" s="90">
        <v>231</v>
      </c>
      <c r="AR208" s="90">
        <v>405</v>
      </c>
      <c r="AS208" s="59">
        <v>959</v>
      </c>
      <c r="AT208" s="90">
        <v>307</v>
      </c>
      <c r="AU208" s="90">
        <v>245</v>
      </c>
      <c r="AV208" s="90">
        <v>437</v>
      </c>
      <c r="AW208" s="59">
        <v>989</v>
      </c>
      <c r="AX208" s="90">
        <v>314</v>
      </c>
      <c r="AY208" s="90">
        <v>230</v>
      </c>
      <c r="AZ208" s="90">
        <v>434</v>
      </c>
      <c r="BA208" s="59">
        <v>978</v>
      </c>
      <c r="BB208" s="90">
        <v>330</v>
      </c>
      <c r="BC208" s="90">
        <v>214</v>
      </c>
      <c r="BD208" s="90">
        <v>468</v>
      </c>
      <c r="BE208" s="59">
        <v>1012</v>
      </c>
      <c r="BF208" s="60">
        <f t="shared" si="18"/>
        <v>6134</v>
      </c>
      <c r="BG208" s="99">
        <f t="shared" si="19"/>
        <v>1998</v>
      </c>
      <c r="BH208" s="99">
        <f t="shared" si="20"/>
        <v>1450</v>
      </c>
      <c r="BI208" s="99">
        <f t="shared" si="21"/>
        <v>2686</v>
      </c>
      <c r="BJ208" s="99">
        <f t="shared" si="22"/>
        <v>6134</v>
      </c>
    </row>
    <row r="209" spans="1:62" s="27" customFormat="1" ht="16.05" customHeight="1" x14ac:dyDescent="0.3">
      <c r="A209" s="15">
        <v>203</v>
      </c>
      <c r="B209" s="131" t="s">
        <v>394</v>
      </c>
      <c r="C209" s="15" t="s">
        <v>454</v>
      </c>
      <c r="D209" s="15" t="s">
        <v>54</v>
      </c>
      <c r="E209" s="15" t="s">
        <v>396</v>
      </c>
      <c r="F209" s="15">
        <v>6.6</v>
      </c>
      <c r="G209" s="88" t="s">
        <v>397</v>
      </c>
      <c r="H209" s="88" t="s">
        <v>51</v>
      </c>
      <c r="I209" s="99">
        <v>1068</v>
      </c>
      <c r="J209" s="90">
        <v>53</v>
      </c>
      <c r="K209" s="90">
        <v>108</v>
      </c>
      <c r="L209" s="90">
        <v>121</v>
      </c>
      <c r="M209" s="59">
        <v>282</v>
      </c>
      <c r="N209" s="90">
        <v>52</v>
      </c>
      <c r="O209" s="90">
        <v>39</v>
      </c>
      <c r="P209" s="90">
        <v>69</v>
      </c>
      <c r="Q209" s="59">
        <v>160</v>
      </c>
      <c r="R209" s="90">
        <v>34</v>
      </c>
      <c r="S209" s="90">
        <v>27</v>
      </c>
      <c r="T209" s="90">
        <v>29</v>
      </c>
      <c r="U209" s="59">
        <v>90</v>
      </c>
      <c r="V209" s="90">
        <v>18</v>
      </c>
      <c r="W209" s="90">
        <v>15</v>
      </c>
      <c r="X209" s="90">
        <v>20</v>
      </c>
      <c r="Y209" s="59">
        <v>53</v>
      </c>
      <c r="Z209" s="90">
        <v>28</v>
      </c>
      <c r="AA209" s="90">
        <v>24</v>
      </c>
      <c r="AB209" s="90">
        <v>31</v>
      </c>
      <c r="AC209" s="59">
        <v>83</v>
      </c>
      <c r="AD209" s="90">
        <v>21</v>
      </c>
      <c r="AE209" s="90">
        <v>16</v>
      </c>
      <c r="AF209" s="90">
        <v>25</v>
      </c>
      <c r="AG209" s="59">
        <v>62</v>
      </c>
      <c r="AH209" s="90">
        <v>24</v>
      </c>
      <c r="AI209" s="90">
        <v>16</v>
      </c>
      <c r="AJ209" s="90">
        <v>21</v>
      </c>
      <c r="AK209" s="59">
        <v>61</v>
      </c>
      <c r="AL209" s="90">
        <v>18</v>
      </c>
      <c r="AM209" s="90">
        <v>13</v>
      </c>
      <c r="AN209" s="90">
        <v>19</v>
      </c>
      <c r="AO209" s="59">
        <v>50</v>
      </c>
      <c r="AP209" s="90">
        <v>13</v>
      </c>
      <c r="AQ209" s="90">
        <v>12</v>
      </c>
      <c r="AR209" s="90">
        <v>25</v>
      </c>
      <c r="AS209" s="59">
        <v>50</v>
      </c>
      <c r="AT209" s="90">
        <v>15</v>
      </c>
      <c r="AU209" s="90">
        <v>22</v>
      </c>
      <c r="AV209" s="90">
        <v>22</v>
      </c>
      <c r="AW209" s="59">
        <v>59</v>
      </c>
      <c r="AX209" s="90">
        <v>29</v>
      </c>
      <c r="AY209" s="90">
        <v>14</v>
      </c>
      <c r="AZ209" s="90">
        <v>35</v>
      </c>
      <c r="BA209" s="59">
        <v>78</v>
      </c>
      <c r="BB209" s="90">
        <v>15</v>
      </c>
      <c r="BC209" s="90">
        <v>10</v>
      </c>
      <c r="BD209" s="90">
        <v>15</v>
      </c>
      <c r="BE209" s="59">
        <v>40</v>
      </c>
      <c r="BF209" s="60">
        <f t="shared" si="18"/>
        <v>1068</v>
      </c>
      <c r="BG209" s="99">
        <f t="shared" si="19"/>
        <v>320</v>
      </c>
      <c r="BH209" s="99">
        <f t="shared" si="20"/>
        <v>316</v>
      </c>
      <c r="BI209" s="99">
        <f t="shared" si="21"/>
        <v>432</v>
      </c>
      <c r="BJ209" s="99">
        <f t="shared" si="22"/>
        <v>1068</v>
      </c>
    </row>
    <row r="210" spans="1:62" s="27" customFormat="1" ht="16.05" customHeight="1" x14ac:dyDescent="0.3">
      <c r="A210" s="15">
        <v>204</v>
      </c>
      <c r="B210" s="131" t="s">
        <v>394</v>
      </c>
      <c r="C210" s="15" t="s">
        <v>439</v>
      </c>
      <c r="D210" s="15" t="s">
        <v>403</v>
      </c>
      <c r="E210" s="15" t="s">
        <v>396</v>
      </c>
      <c r="F210" s="15">
        <v>6.6</v>
      </c>
      <c r="G210" s="88" t="s">
        <v>397</v>
      </c>
      <c r="H210" s="88" t="s">
        <v>50</v>
      </c>
      <c r="I210" s="99">
        <v>1374</v>
      </c>
      <c r="J210" s="90">
        <v>148</v>
      </c>
      <c r="K210" s="90">
        <v>134</v>
      </c>
      <c r="L210" s="90">
        <v>267</v>
      </c>
      <c r="M210" s="59">
        <v>549</v>
      </c>
      <c r="N210" s="90">
        <v>162</v>
      </c>
      <c r="O210" s="90">
        <v>114</v>
      </c>
      <c r="P210" s="90">
        <v>208</v>
      </c>
      <c r="Q210" s="59">
        <v>484</v>
      </c>
      <c r="R210" s="90">
        <v>53</v>
      </c>
      <c r="S210" s="90">
        <v>36</v>
      </c>
      <c r="T210" s="90">
        <v>62</v>
      </c>
      <c r="U210" s="59">
        <v>151</v>
      </c>
      <c r="V210" s="90">
        <v>17</v>
      </c>
      <c r="W210" s="90">
        <v>12</v>
      </c>
      <c r="X210" s="90">
        <v>24</v>
      </c>
      <c r="Y210" s="59">
        <v>53</v>
      </c>
      <c r="Z210" s="90">
        <v>24</v>
      </c>
      <c r="AA210" s="90">
        <v>24</v>
      </c>
      <c r="AB210" s="90">
        <v>36</v>
      </c>
      <c r="AC210" s="59">
        <v>84</v>
      </c>
      <c r="AD210" s="90">
        <v>6</v>
      </c>
      <c r="AE210" s="90">
        <v>4</v>
      </c>
      <c r="AF210" s="90">
        <v>9</v>
      </c>
      <c r="AG210" s="59">
        <v>19</v>
      </c>
      <c r="AH210" s="90">
        <v>2</v>
      </c>
      <c r="AI210" s="90">
        <v>2</v>
      </c>
      <c r="AJ210" s="90">
        <v>3</v>
      </c>
      <c r="AK210" s="59">
        <v>7</v>
      </c>
      <c r="AL210" s="90">
        <v>2</v>
      </c>
      <c r="AM210" s="90">
        <v>2</v>
      </c>
      <c r="AN210" s="90">
        <v>2</v>
      </c>
      <c r="AO210" s="59">
        <v>6</v>
      </c>
      <c r="AP210" s="90">
        <v>2</v>
      </c>
      <c r="AQ210" s="90">
        <v>1</v>
      </c>
      <c r="AR210" s="90">
        <v>2</v>
      </c>
      <c r="AS210" s="59">
        <v>5</v>
      </c>
      <c r="AT210" s="90">
        <v>2</v>
      </c>
      <c r="AU210" s="90">
        <v>2</v>
      </c>
      <c r="AV210" s="90">
        <v>2</v>
      </c>
      <c r="AW210" s="59">
        <v>6</v>
      </c>
      <c r="AX210" s="90">
        <v>2</v>
      </c>
      <c r="AY210" s="90">
        <v>1</v>
      </c>
      <c r="AZ210" s="90">
        <v>2</v>
      </c>
      <c r="BA210" s="59">
        <v>5</v>
      </c>
      <c r="BB210" s="90">
        <v>2</v>
      </c>
      <c r="BC210" s="90">
        <v>1</v>
      </c>
      <c r="BD210" s="90">
        <v>2</v>
      </c>
      <c r="BE210" s="59">
        <v>5</v>
      </c>
      <c r="BF210" s="60">
        <f t="shared" si="18"/>
        <v>1374</v>
      </c>
      <c r="BG210" s="99">
        <f t="shared" si="19"/>
        <v>422</v>
      </c>
      <c r="BH210" s="99">
        <f t="shared" si="20"/>
        <v>333</v>
      </c>
      <c r="BI210" s="99">
        <f t="shared" si="21"/>
        <v>619</v>
      </c>
      <c r="BJ210" s="99">
        <f t="shared" si="22"/>
        <v>1374</v>
      </c>
    </row>
    <row r="211" spans="1:62" s="27" customFormat="1" ht="16.05" customHeight="1" x14ac:dyDescent="0.3">
      <c r="A211" s="15">
        <v>205</v>
      </c>
      <c r="B211" s="131" t="s">
        <v>394</v>
      </c>
      <c r="C211" s="15" t="s">
        <v>486</v>
      </c>
      <c r="D211" s="15" t="s">
        <v>330</v>
      </c>
      <c r="E211" s="15" t="s">
        <v>396</v>
      </c>
      <c r="F211" s="15">
        <v>6.6</v>
      </c>
      <c r="G211" s="88" t="s">
        <v>397</v>
      </c>
      <c r="H211" s="88" t="s">
        <v>51</v>
      </c>
      <c r="I211" s="99">
        <v>41</v>
      </c>
      <c r="J211" s="90">
        <v>1</v>
      </c>
      <c r="K211" s="90">
        <v>0</v>
      </c>
      <c r="L211" s="90">
        <v>2</v>
      </c>
      <c r="M211" s="59">
        <v>3</v>
      </c>
      <c r="N211" s="90">
        <v>1</v>
      </c>
      <c r="O211" s="90">
        <v>1</v>
      </c>
      <c r="P211" s="90">
        <v>1</v>
      </c>
      <c r="Q211" s="59">
        <v>3</v>
      </c>
      <c r="R211" s="90">
        <v>2</v>
      </c>
      <c r="S211" s="90">
        <v>1</v>
      </c>
      <c r="T211" s="90">
        <v>1</v>
      </c>
      <c r="U211" s="59">
        <v>4</v>
      </c>
      <c r="V211" s="90">
        <v>1</v>
      </c>
      <c r="W211" s="90">
        <v>1</v>
      </c>
      <c r="X211" s="90">
        <v>2</v>
      </c>
      <c r="Y211" s="59">
        <v>4</v>
      </c>
      <c r="Z211" s="90">
        <v>0</v>
      </c>
      <c r="AA211" s="90">
        <v>0</v>
      </c>
      <c r="AB211" s="90">
        <v>1</v>
      </c>
      <c r="AC211" s="59">
        <v>1</v>
      </c>
      <c r="AD211" s="90">
        <v>0</v>
      </c>
      <c r="AE211" s="90">
        <v>0</v>
      </c>
      <c r="AF211" s="90">
        <v>0</v>
      </c>
      <c r="AG211" s="59">
        <v>0</v>
      </c>
      <c r="AH211" s="90">
        <v>2</v>
      </c>
      <c r="AI211" s="90">
        <v>1</v>
      </c>
      <c r="AJ211" s="90">
        <v>2</v>
      </c>
      <c r="AK211" s="59">
        <v>5</v>
      </c>
      <c r="AL211" s="90">
        <v>2</v>
      </c>
      <c r="AM211" s="90">
        <v>1</v>
      </c>
      <c r="AN211" s="90">
        <v>2</v>
      </c>
      <c r="AO211" s="59">
        <v>5</v>
      </c>
      <c r="AP211" s="90">
        <v>1</v>
      </c>
      <c r="AQ211" s="90">
        <v>1</v>
      </c>
      <c r="AR211" s="90">
        <v>2</v>
      </c>
      <c r="AS211" s="59">
        <v>4</v>
      </c>
      <c r="AT211" s="90">
        <v>1</v>
      </c>
      <c r="AU211" s="90">
        <v>1</v>
      </c>
      <c r="AV211" s="90">
        <v>2</v>
      </c>
      <c r="AW211" s="59">
        <v>4</v>
      </c>
      <c r="AX211" s="90">
        <v>2</v>
      </c>
      <c r="AY211" s="90">
        <v>1</v>
      </c>
      <c r="AZ211" s="90">
        <v>1</v>
      </c>
      <c r="BA211" s="59">
        <v>4</v>
      </c>
      <c r="BB211" s="90">
        <v>1</v>
      </c>
      <c r="BC211" s="90">
        <v>1</v>
      </c>
      <c r="BD211" s="90">
        <v>2</v>
      </c>
      <c r="BE211" s="59">
        <v>4</v>
      </c>
      <c r="BF211" s="60">
        <f t="shared" si="18"/>
        <v>41</v>
      </c>
      <c r="BG211" s="99">
        <f t="shared" si="19"/>
        <v>14</v>
      </c>
      <c r="BH211" s="99">
        <f t="shared" si="20"/>
        <v>9</v>
      </c>
      <c r="BI211" s="99">
        <f t="shared" si="21"/>
        <v>18</v>
      </c>
      <c r="BJ211" s="99">
        <f t="shared" si="22"/>
        <v>41</v>
      </c>
    </row>
    <row r="212" spans="1:62" s="27" customFormat="1" ht="16.05" customHeight="1" x14ac:dyDescent="0.3">
      <c r="A212" s="15">
        <v>206</v>
      </c>
      <c r="B212" s="131" t="s">
        <v>394</v>
      </c>
      <c r="C212" s="15" t="s">
        <v>455</v>
      </c>
      <c r="D212" s="15" t="s">
        <v>403</v>
      </c>
      <c r="E212" s="15" t="s">
        <v>396</v>
      </c>
      <c r="F212" s="15">
        <v>6.6</v>
      </c>
      <c r="G212" s="88" t="s">
        <v>397</v>
      </c>
      <c r="H212" s="88" t="s">
        <v>51</v>
      </c>
      <c r="I212" s="99">
        <v>1560</v>
      </c>
      <c r="J212" s="90">
        <v>57</v>
      </c>
      <c r="K212" s="90">
        <v>86</v>
      </c>
      <c r="L212" s="90">
        <v>165</v>
      </c>
      <c r="M212" s="59">
        <v>308</v>
      </c>
      <c r="N212" s="90">
        <v>42</v>
      </c>
      <c r="O212" s="90">
        <v>29</v>
      </c>
      <c r="P212" s="90">
        <v>83</v>
      </c>
      <c r="Q212" s="59">
        <v>154</v>
      </c>
      <c r="R212" s="90">
        <v>33</v>
      </c>
      <c r="S212" s="90">
        <v>26</v>
      </c>
      <c r="T212" s="90">
        <v>38</v>
      </c>
      <c r="U212" s="59">
        <v>97</v>
      </c>
      <c r="V212" s="90">
        <v>37</v>
      </c>
      <c r="W212" s="90">
        <v>26</v>
      </c>
      <c r="X212" s="90">
        <v>52</v>
      </c>
      <c r="Y212" s="59">
        <v>115</v>
      </c>
      <c r="Z212" s="90">
        <v>42</v>
      </c>
      <c r="AA212" s="90">
        <v>34</v>
      </c>
      <c r="AB212" s="90">
        <v>67</v>
      </c>
      <c r="AC212" s="59">
        <v>143</v>
      </c>
      <c r="AD212" s="90">
        <v>48</v>
      </c>
      <c r="AE212" s="90">
        <v>36</v>
      </c>
      <c r="AF212" s="90">
        <v>62</v>
      </c>
      <c r="AG212" s="59">
        <v>146</v>
      </c>
      <c r="AH212" s="90">
        <v>59</v>
      </c>
      <c r="AI212" s="90">
        <v>49</v>
      </c>
      <c r="AJ212" s="90">
        <v>75</v>
      </c>
      <c r="AK212" s="59">
        <v>183</v>
      </c>
      <c r="AL212" s="90">
        <v>36</v>
      </c>
      <c r="AM212" s="90">
        <v>22</v>
      </c>
      <c r="AN212" s="90">
        <v>47</v>
      </c>
      <c r="AO212" s="59">
        <v>105</v>
      </c>
      <c r="AP212" s="90">
        <v>21</v>
      </c>
      <c r="AQ212" s="90">
        <v>18</v>
      </c>
      <c r="AR212" s="90">
        <v>27</v>
      </c>
      <c r="AS212" s="59">
        <v>66</v>
      </c>
      <c r="AT212" s="90">
        <v>21</v>
      </c>
      <c r="AU212" s="90">
        <v>17</v>
      </c>
      <c r="AV212" s="90">
        <v>30</v>
      </c>
      <c r="AW212" s="59">
        <v>68</v>
      </c>
      <c r="AX212" s="90">
        <v>34</v>
      </c>
      <c r="AY212" s="90">
        <v>20</v>
      </c>
      <c r="AZ212" s="90">
        <v>43</v>
      </c>
      <c r="BA212" s="59">
        <v>97</v>
      </c>
      <c r="BB212" s="90">
        <v>27</v>
      </c>
      <c r="BC212" s="90">
        <v>16</v>
      </c>
      <c r="BD212" s="90">
        <v>35</v>
      </c>
      <c r="BE212" s="59">
        <v>78</v>
      </c>
      <c r="BF212" s="60">
        <f t="shared" si="18"/>
        <v>1560</v>
      </c>
      <c r="BG212" s="99">
        <f t="shared" si="19"/>
        <v>457</v>
      </c>
      <c r="BH212" s="99">
        <f t="shared" si="20"/>
        <v>379</v>
      </c>
      <c r="BI212" s="99">
        <f t="shared" si="21"/>
        <v>724</v>
      </c>
      <c r="BJ212" s="99">
        <f t="shared" si="22"/>
        <v>1560</v>
      </c>
    </row>
    <row r="213" spans="1:62" s="27" customFormat="1" ht="16.05" customHeight="1" x14ac:dyDescent="0.3">
      <c r="A213" s="15">
        <v>207</v>
      </c>
      <c r="B213" s="131" t="s">
        <v>394</v>
      </c>
      <c r="C213" s="15" t="s">
        <v>420</v>
      </c>
      <c r="D213" s="15" t="s">
        <v>403</v>
      </c>
      <c r="E213" s="15" t="s">
        <v>396</v>
      </c>
      <c r="F213" s="15">
        <v>6.6</v>
      </c>
      <c r="G213" s="88" t="s">
        <v>397</v>
      </c>
      <c r="H213" s="88" t="s">
        <v>51</v>
      </c>
      <c r="I213" s="99">
        <v>371</v>
      </c>
      <c r="J213" s="90">
        <v>19</v>
      </c>
      <c r="K213" s="90">
        <v>12</v>
      </c>
      <c r="L213" s="90">
        <v>17</v>
      </c>
      <c r="M213" s="59">
        <v>48</v>
      </c>
      <c r="N213" s="90">
        <v>14</v>
      </c>
      <c r="O213" s="90">
        <v>6</v>
      </c>
      <c r="P213" s="90">
        <v>6</v>
      </c>
      <c r="Q213" s="59">
        <v>26</v>
      </c>
      <c r="R213" s="90">
        <v>18</v>
      </c>
      <c r="S213" s="90">
        <v>5</v>
      </c>
      <c r="T213" s="90">
        <v>7</v>
      </c>
      <c r="U213" s="59">
        <v>30</v>
      </c>
      <c r="V213" s="90">
        <v>16</v>
      </c>
      <c r="W213" s="90">
        <v>7</v>
      </c>
      <c r="X213" s="90">
        <v>8</v>
      </c>
      <c r="Y213" s="59">
        <v>31</v>
      </c>
      <c r="Z213" s="90">
        <v>16</v>
      </c>
      <c r="AA213" s="90">
        <v>8</v>
      </c>
      <c r="AB213" s="90">
        <v>8</v>
      </c>
      <c r="AC213" s="59">
        <v>32</v>
      </c>
      <c r="AD213" s="90">
        <v>19</v>
      </c>
      <c r="AE213" s="90">
        <v>6</v>
      </c>
      <c r="AF213" s="90">
        <v>7</v>
      </c>
      <c r="AG213" s="59">
        <v>32</v>
      </c>
      <c r="AH213" s="90">
        <v>16</v>
      </c>
      <c r="AI213" s="90">
        <v>7</v>
      </c>
      <c r="AJ213" s="90">
        <v>5</v>
      </c>
      <c r="AK213" s="59">
        <v>28</v>
      </c>
      <c r="AL213" s="90">
        <v>11</v>
      </c>
      <c r="AM213" s="90">
        <v>4</v>
      </c>
      <c r="AN213" s="90">
        <v>6</v>
      </c>
      <c r="AO213" s="59">
        <v>21</v>
      </c>
      <c r="AP213" s="90">
        <v>18</v>
      </c>
      <c r="AQ213" s="90">
        <v>6</v>
      </c>
      <c r="AR213" s="90">
        <v>6</v>
      </c>
      <c r="AS213" s="59">
        <v>30</v>
      </c>
      <c r="AT213" s="90">
        <v>17</v>
      </c>
      <c r="AU213" s="90">
        <v>7</v>
      </c>
      <c r="AV213" s="90">
        <v>7</v>
      </c>
      <c r="AW213" s="59">
        <v>31</v>
      </c>
      <c r="AX213" s="90">
        <v>19</v>
      </c>
      <c r="AY213" s="90">
        <v>7</v>
      </c>
      <c r="AZ213" s="90">
        <v>7</v>
      </c>
      <c r="BA213" s="59">
        <v>33</v>
      </c>
      <c r="BB213" s="90">
        <v>15</v>
      </c>
      <c r="BC213" s="90">
        <v>4</v>
      </c>
      <c r="BD213" s="90">
        <v>10</v>
      </c>
      <c r="BE213" s="59">
        <v>29</v>
      </c>
      <c r="BF213" s="60">
        <f t="shared" si="18"/>
        <v>371</v>
      </c>
      <c r="BG213" s="99">
        <f t="shared" si="19"/>
        <v>198</v>
      </c>
      <c r="BH213" s="99">
        <f t="shared" si="20"/>
        <v>79</v>
      </c>
      <c r="BI213" s="99">
        <f t="shared" si="21"/>
        <v>94</v>
      </c>
      <c r="BJ213" s="99">
        <f t="shared" si="22"/>
        <v>371</v>
      </c>
    </row>
    <row r="214" spans="1:62" s="27" customFormat="1" ht="16.05" customHeight="1" x14ac:dyDescent="0.3">
      <c r="A214" s="15">
        <v>208</v>
      </c>
      <c r="B214" s="131" t="s">
        <v>394</v>
      </c>
      <c r="C214" s="15" t="s">
        <v>476</v>
      </c>
      <c r="D214" s="15" t="s">
        <v>330</v>
      </c>
      <c r="E214" s="15" t="s">
        <v>396</v>
      </c>
      <c r="F214" s="15">
        <v>6.6</v>
      </c>
      <c r="G214" s="88" t="s">
        <v>397</v>
      </c>
      <c r="H214" s="88" t="s">
        <v>50</v>
      </c>
      <c r="I214" s="99">
        <v>639</v>
      </c>
      <c r="J214" s="90">
        <v>29</v>
      </c>
      <c r="K214" s="90">
        <v>38</v>
      </c>
      <c r="L214" s="90">
        <v>55</v>
      </c>
      <c r="M214" s="59">
        <v>122</v>
      </c>
      <c r="N214" s="90">
        <v>13</v>
      </c>
      <c r="O214" s="90">
        <v>8</v>
      </c>
      <c r="P214" s="90">
        <v>35</v>
      </c>
      <c r="Q214" s="59">
        <v>56</v>
      </c>
      <c r="R214" s="90">
        <v>11</v>
      </c>
      <c r="S214" s="90">
        <v>7</v>
      </c>
      <c r="T214" s="90">
        <v>8</v>
      </c>
      <c r="U214" s="59">
        <v>26</v>
      </c>
      <c r="V214" s="90">
        <v>13</v>
      </c>
      <c r="W214" s="90">
        <v>7</v>
      </c>
      <c r="X214" s="90">
        <v>19</v>
      </c>
      <c r="Y214" s="59">
        <v>39</v>
      </c>
      <c r="Z214" s="90">
        <v>47</v>
      </c>
      <c r="AA214" s="90">
        <v>47</v>
      </c>
      <c r="AB214" s="90">
        <v>51</v>
      </c>
      <c r="AC214" s="59">
        <v>145</v>
      </c>
      <c r="AD214" s="90">
        <v>12</v>
      </c>
      <c r="AE214" s="90">
        <v>7</v>
      </c>
      <c r="AF214" s="90">
        <v>11</v>
      </c>
      <c r="AG214" s="59">
        <v>30</v>
      </c>
      <c r="AH214" s="90">
        <v>15</v>
      </c>
      <c r="AI214" s="90">
        <v>16</v>
      </c>
      <c r="AJ214" s="90">
        <v>9</v>
      </c>
      <c r="AK214" s="59">
        <v>40</v>
      </c>
      <c r="AL214" s="90">
        <v>10</v>
      </c>
      <c r="AM214" s="90">
        <v>6</v>
      </c>
      <c r="AN214" s="90">
        <v>10</v>
      </c>
      <c r="AO214" s="59">
        <v>26</v>
      </c>
      <c r="AP214" s="90">
        <v>10</v>
      </c>
      <c r="AQ214" s="90">
        <v>11</v>
      </c>
      <c r="AR214" s="90">
        <v>9</v>
      </c>
      <c r="AS214" s="59">
        <v>30</v>
      </c>
      <c r="AT214" s="90">
        <v>10</v>
      </c>
      <c r="AU214" s="90">
        <v>13</v>
      </c>
      <c r="AV214" s="90">
        <v>10</v>
      </c>
      <c r="AW214" s="59">
        <v>33</v>
      </c>
      <c r="AX214" s="90">
        <v>21</v>
      </c>
      <c r="AY214" s="90">
        <v>10</v>
      </c>
      <c r="AZ214" s="90">
        <v>32</v>
      </c>
      <c r="BA214" s="59">
        <v>63</v>
      </c>
      <c r="BB214" s="90">
        <v>13</v>
      </c>
      <c r="BC214" s="90">
        <v>6</v>
      </c>
      <c r="BD214" s="90">
        <v>10</v>
      </c>
      <c r="BE214" s="59">
        <v>29</v>
      </c>
      <c r="BF214" s="60">
        <f t="shared" si="18"/>
        <v>639</v>
      </c>
      <c r="BG214" s="99">
        <f t="shared" si="19"/>
        <v>204</v>
      </c>
      <c r="BH214" s="99">
        <f t="shared" si="20"/>
        <v>176</v>
      </c>
      <c r="BI214" s="99">
        <f t="shared" si="21"/>
        <v>259</v>
      </c>
      <c r="BJ214" s="99">
        <f t="shared" si="22"/>
        <v>639</v>
      </c>
    </row>
    <row r="215" spans="1:62" s="27" customFormat="1" ht="16.05" customHeight="1" x14ac:dyDescent="0.3">
      <c r="A215" s="15">
        <v>209</v>
      </c>
      <c r="B215" s="131" t="s">
        <v>394</v>
      </c>
      <c r="C215" s="15" t="s">
        <v>476</v>
      </c>
      <c r="D215" s="15" t="s">
        <v>330</v>
      </c>
      <c r="E215" s="15" t="s">
        <v>396</v>
      </c>
      <c r="F215" s="15">
        <v>6.6</v>
      </c>
      <c r="G215" s="88" t="s">
        <v>397</v>
      </c>
      <c r="H215" s="88" t="s">
        <v>50</v>
      </c>
      <c r="I215" s="99">
        <v>1585</v>
      </c>
      <c r="J215" s="90">
        <v>41</v>
      </c>
      <c r="K215" s="90">
        <v>30</v>
      </c>
      <c r="L215" s="90">
        <v>44</v>
      </c>
      <c r="M215" s="59">
        <v>115</v>
      </c>
      <c r="N215" s="90">
        <v>45</v>
      </c>
      <c r="O215" s="90">
        <v>34</v>
      </c>
      <c r="P215" s="90">
        <v>50</v>
      </c>
      <c r="Q215" s="59">
        <v>129</v>
      </c>
      <c r="R215" s="90">
        <v>56</v>
      </c>
      <c r="S215" s="90">
        <v>38</v>
      </c>
      <c r="T215" s="90">
        <v>60</v>
      </c>
      <c r="U215" s="59">
        <v>154</v>
      </c>
      <c r="V215" s="90">
        <v>34</v>
      </c>
      <c r="W215" s="90">
        <v>25</v>
      </c>
      <c r="X215" s="90">
        <v>35</v>
      </c>
      <c r="Y215" s="59">
        <v>94</v>
      </c>
      <c r="Z215" s="90">
        <v>34</v>
      </c>
      <c r="AA215" s="90">
        <v>24</v>
      </c>
      <c r="AB215" s="90">
        <v>37</v>
      </c>
      <c r="AC215" s="59">
        <v>95</v>
      </c>
      <c r="AD215" s="90">
        <v>41</v>
      </c>
      <c r="AE215" s="90">
        <v>30</v>
      </c>
      <c r="AF215" s="90">
        <v>43</v>
      </c>
      <c r="AG215" s="59">
        <v>114</v>
      </c>
      <c r="AH215" s="90">
        <v>44</v>
      </c>
      <c r="AI215" s="90">
        <v>33</v>
      </c>
      <c r="AJ215" s="90">
        <v>43</v>
      </c>
      <c r="AK215" s="59">
        <v>120</v>
      </c>
      <c r="AL215" s="90">
        <v>43</v>
      </c>
      <c r="AM215" s="90">
        <v>31</v>
      </c>
      <c r="AN215" s="90">
        <v>46</v>
      </c>
      <c r="AO215" s="59">
        <v>120</v>
      </c>
      <c r="AP215" s="90">
        <v>48</v>
      </c>
      <c r="AQ215" s="90">
        <v>47</v>
      </c>
      <c r="AR215" s="90">
        <v>44</v>
      </c>
      <c r="AS215" s="59">
        <v>139</v>
      </c>
      <c r="AT215" s="90">
        <v>60</v>
      </c>
      <c r="AU215" s="90">
        <v>46</v>
      </c>
      <c r="AV215" s="90">
        <v>72</v>
      </c>
      <c r="AW215" s="59">
        <v>178</v>
      </c>
      <c r="AX215" s="90">
        <v>58</v>
      </c>
      <c r="AY215" s="90">
        <v>45</v>
      </c>
      <c r="AZ215" s="90">
        <v>69</v>
      </c>
      <c r="BA215" s="59">
        <v>172</v>
      </c>
      <c r="BB215" s="90">
        <v>69</v>
      </c>
      <c r="BC215" s="90">
        <v>36</v>
      </c>
      <c r="BD215" s="90">
        <v>50</v>
      </c>
      <c r="BE215" s="59">
        <v>155</v>
      </c>
      <c r="BF215" s="60">
        <f t="shared" si="18"/>
        <v>1585</v>
      </c>
      <c r="BG215" s="99">
        <f t="shared" si="19"/>
        <v>573</v>
      </c>
      <c r="BH215" s="99">
        <f t="shared" si="20"/>
        <v>419</v>
      </c>
      <c r="BI215" s="99">
        <f t="shared" si="21"/>
        <v>593</v>
      </c>
      <c r="BJ215" s="99">
        <f t="shared" si="22"/>
        <v>1585</v>
      </c>
    </row>
    <row r="216" spans="1:62" s="27" customFormat="1" ht="16.05" customHeight="1" x14ac:dyDescent="0.3">
      <c r="A216" s="15">
        <v>210</v>
      </c>
      <c r="B216" s="131" t="s">
        <v>394</v>
      </c>
      <c r="C216" s="15" t="s">
        <v>483</v>
      </c>
      <c r="D216" s="15" t="s">
        <v>54</v>
      </c>
      <c r="E216" s="15" t="s">
        <v>396</v>
      </c>
      <c r="F216" s="15">
        <v>6.6</v>
      </c>
      <c r="G216" s="88" t="s">
        <v>397</v>
      </c>
      <c r="H216" s="88" t="s">
        <v>50</v>
      </c>
      <c r="I216" s="99">
        <v>2705</v>
      </c>
      <c r="J216" s="90">
        <v>26</v>
      </c>
      <c r="K216" s="90">
        <v>40</v>
      </c>
      <c r="L216" s="90">
        <v>69</v>
      </c>
      <c r="M216" s="59">
        <v>135</v>
      </c>
      <c r="N216" s="90">
        <v>24</v>
      </c>
      <c r="O216" s="90">
        <v>13</v>
      </c>
      <c r="P216" s="90">
        <v>16</v>
      </c>
      <c r="Q216" s="59">
        <v>53</v>
      </c>
      <c r="R216" s="90">
        <v>35</v>
      </c>
      <c r="S216" s="90">
        <v>11</v>
      </c>
      <c r="T216" s="90">
        <v>15</v>
      </c>
      <c r="U216" s="59">
        <v>61</v>
      </c>
      <c r="V216" s="90">
        <v>29</v>
      </c>
      <c r="W216" s="90">
        <v>10</v>
      </c>
      <c r="X216" s="90">
        <v>28</v>
      </c>
      <c r="Y216" s="59">
        <v>67</v>
      </c>
      <c r="Z216" s="90">
        <v>45</v>
      </c>
      <c r="AA216" s="90">
        <v>18</v>
      </c>
      <c r="AB216" s="90">
        <v>28</v>
      </c>
      <c r="AC216" s="59">
        <v>91</v>
      </c>
      <c r="AD216" s="90">
        <v>198</v>
      </c>
      <c r="AE216" s="90">
        <v>116</v>
      </c>
      <c r="AF216" s="90">
        <v>170</v>
      </c>
      <c r="AG216" s="59">
        <v>484</v>
      </c>
      <c r="AH216" s="90">
        <v>237</v>
      </c>
      <c r="AI216" s="90">
        <v>170</v>
      </c>
      <c r="AJ216" s="90">
        <v>202</v>
      </c>
      <c r="AK216" s="59">
        <v>609</v>
      </c>
      <c r="AL216" s="90">
        <v>147</v>
      </c>
      <c r="AM216" s="90">
        <v>119</v>
      </c>
      <c r="AN216" s="90">
        <v>271</v>
      </c>
      <c r="AO216" s="59">
        <v>537</v>
      </c>
      <c r="AP216" s="90">
        <v>23</v>
      </c>
      <c r="AQ216" s="90">
        <v>18</v>
      </c>
      <c r="AR216" s="90">
        <v>10</v>
      </c>
      <c r="AS216" s="59">
        <v>51</v>
      </c>
      <c r="AT216" s="90">
        <v>11</v>
      </c>
      <c r="AU216" s="90">
        <v>19</v>
      </c>
      <c r="AV216" s="90">
        <v>28</v>
      </c>
      <c r="AW216" s="59">
        <v>58</v>
      </c>
      <c r="AX216" s="90">
        <v>53</v>
      </c>
      <c r="AY216" s="90">
        <v>32</v>
      </c>
      <c r="AZ216" s="90">
        <v>54</v>
      </c>
      <c r="BA216" s="59">
        <v>139</v>
      </c>
      <c r="BB216" s="90">
        <v>121</v>
      </c>
      <c r="BC216" s="90">
        <v>91</v>
      </c>
      <c r="BD216" s="90">
        <v>208</v>
      </c>
      <c r="BE216" s="59">
        <v>420</v>
      </c>
      <c r="BF216" s="60">
        <f t="shared" si="18"/>
        <v>2705</v>
      </c>
      <c r="BG216" s="99">
        <f t="shared" si="19"/>
        <v>949</v>
      </c>
      <c r="BH216" s="99">
        <f t="shared" si="20"/>
        <v>657</v>
      </c>
      <c r="BI216" s="99">
        <f t="shared" si="21"/>
        <v>1099</v>
      </c>
      <c r="BJ216" s="99">
        <f t="shared" si="22"/>
        <v>2705</v>
      </c>
    </row>
    <row r="217" spans="1:62" s="27" customFormat="1" ht="16.05" customHeight="1" x14ac:dyDescent="0.3">
      <c r="A217" s="15">
        <v>211</v>
      </c>
      <c r="B217" s="131" t="s">
        <v>394</v>
      </c>
      <c r="C217" s="15" t="s">
        <v>430</v>
      </c>
      <c r="D217" s="15" t="s">
        <v>403</v>
      </c>
      <c r="E217" s="15" t="s">
        <v>396</v>
      </c>
      <c r="F217" s="15">
        <v>6.6</v>
      </c>
      <c r="G217" s="88" t="s">
        <v>397</v>
      </c>
      <c r="H217" s="88" t="s">
        <v>50</v>
      </c>
      <c r="I217" s="99">
        <v>945</v>
      </c>
      <c r="J217" s="90">
        <v>19</v>
      </c>
      <c r="K217" s="90">
        <v>17</v>
      </c>
      <c r="L217" s="90">
        <v>22</v>
      </c>
      <c r="M217" s="59">
        <v>58</v>
      </c>
      <c r="N217" s="90">
        <v>22</v>
      </c>
      <c r="O217" s="90">
        <v>18</v>
      </c>
      <c r="P217" s="90">
        <v>20</v>
      </c>
      <c r="Q217" s="59">
        <v>60</v>
      </c>
      <c r="R217" s="90">
        <v>27</v>
      </c>
      <c r="S217" s="90">
        <v>20</v>
      </c>
      <c r="T217" s="90">
        <v>19</v>
      </c>
      <c r="U217" s="59">
        <v>66</v>
      </c>
      <c r="V217" s="90">
        <v>23</v>
      </c>
      <c r="W217" s="90">
        <v>20</v>
      </c>
      <c r="X217" s="90">
        <v>20</v>
      </c>
      <c r="Y217" s="59">
        <v>63</v>
      </c>
      <c r="Z217" s="90">
        <v>25</v>
      </c>
      <c r="AA217" s="90">
        <v>18</v>
      </c>
      <c r="AB217" s="90">
        <v>23</v>
      </c>
      <c r="AC217" s="59">
        <v>66</v>
      </c>
      <c r="AD217" s="90">
        <v>40</v>
      </c>
      <c r="AE217" s="90">
        <v>31</v>
      </c>
      <c r="AF217" s="90">
        <v>31</v>
      </c>
      <c r="AG217" s="59">
        <v>102</v>
      </c>
      <c r="AH217" s="90">
        <v>37</v>
      </c>
      <c r="AI217" s="90">
        <v>31</v>
      </c>
      <c r="AJ217" s="90">
        <v>30</v>
      </c>
      <c r="AK217" s="59">
        <v>98</v>
      </c>
      <c r="AL217" s="90">
        <v>41</v>
      </c>
      <c r="AM217" s="90">
        <v>34</v>
      </c>
      <c r="AN217" s="90">
        <v>36</v>
      </c>
      <c r="AO217" s="59">
        <v>111</v>
      </c>
      <c r="AP217" s="90">
        <v>32</v>
      </c>
      <c r="AQ217" s="90">
        <v>26</v>
      </c>
      <c r="AR217" s="90">
        <v>28</v>
      </c>
      <c r="AS217" s="59">
        <v>86</v>
      </c>
      <c r="AT217" s="90">
        <v>29</v>
      </c>
      <c r="AU217" s="90">
        <v>26</v>
      </c>
      <c r="AV217" s="90">
        <v>32</v>
      </c>
      <c r="AW217" s="59">
        <v>87</v>
      </c>
      <c r="AX217" s="90">
        <v>26</v>
      </c>
      <c r="AY217" s="90">
        <v>20</v>
      </c>
      <c r="AZ217" s="90">
        <v>28</v>
      </c>
      <c r="BA217" s="59">
        <v>74</v>
      </c>
      <c r="BB217" s="90">
        <v>27</v>
      </c>
      <c r="BC217" s="90">
        <v>19</v>
      </c>
      <c r="BD217" s="90">
        <v>28</v>
      </c>
      <c r="BE217" s="59">
        <v>74</v>
      </c>
      <c r="BF217" s="60">
        <f t="shared" si="18"/>
        <v>945</v>
      </c>
      <c r="BG217" s="99">
        <f t="shared" si="19"/>
        <v>348</v>
      </c>
      <c r="BH217" s="99">
        <f t="shared" si="20"/>
        <v>280</v>
      </c>
      <c r="BI217" s="99">
        <f t="shared" si="21"/>
        <v>317</v>
      </c>
      <c r="BJ217" s="99">
        <f t="shared" si="22"/>
        <v>945</v>
      </c>
    </row>
    <row r="218" spans="1:62" s="27" customFormat="1" ht="16.05" customHeight="1" x14ac:dyDescent="0.3">
      <c r="A218" s="15">
        <v>212</v>
      </c>
      <c r="B218" s="131" t="s">
        <v>394</v>
      </c>
      <c r="C218" s="15" t="s">
        <v>436</v>
      </c>
      <c r="D218" s="15" t="s">
        <v>330</v>
      </c>
      <c r="E218" s="15" t="s">
        <v>396</v>
      </c>
      <c r="F218" s="15">
        <v>6.6</v>
      </c>
      <c r="G218" s="88" t="s">
        <v>397</v>
      </c>
      <c r="H218" s="88" t="s">
        <v>50</v>
      </c>
      <c r="I218" s="99">
        <v>6787</v>
      </c>
      <c r="J218" s="90">
        <v>153</v>
      </c>
      <c r="K218" s="90">
        <v>117</v>
      </c>
      <c r="L218" s="90">
        <v>213</v>
      </c>
      <c r="M218" s="59">
        <v>483</v>
      </c>
      <c r="N218" s="90">
        <v>137</v>
      </c>
      <c r="O218" s="90">
        <v>110</v>
      </c>
      <c r="P218" s="90">
        <v>153</v>
      </c>
      <c r="Q218" s="59">
        <v>400</v>
      </c>
      <c r="R218" s="90">
        <v>208</v>
      </c>
      <c r="S218" s="90">
        <v>143</v>
      </c>
      <c r="T218" s="90">
        <v>208</v>
      </c>
      <c r="U218" s="59">
        <v>559</v>
      </c>
      <c r="V218" s="90">
        <v>174</v>
      </c>
      <c r="W218" s="90">
        <v>104</v>
      </c>
      <c r="X218" s="90">
        <v>177</v>
      </c>
      <c r="Y218" s="59">
        <v>455</v>
      </c>
      <c r="Z218" s="90">
        <v>144</v>
      </c>
      <c r="AA218" s="90">
        <v>142</v>
      </c>
      <c r="AB218" s="90">
        <v>154</v>
      </c>
      <c r="AC218" s="59">
        <v>440</v>
      </c>
      <c r="AD218" s="90">
        <v>280</v>
      </c>
      <c r="AE218" s="90">
        <v>230</v>
      </c>
      <c r="AF218" s="90">
        <v>282</v>
      </c>
      <c r="AG218" s="59">
        <v>792</v>
      </c>
      <c r="AH218" s="90">
        <v>347</v>
      </c>
      <c r="AI218" s="90">
        <v>275</v>
      </c>
      <c r="AJ218" s="90">
        <v>369</v>
      </c>
      <c r="AK218" s="59">
        <v>991</v>
      </c>
      <c r="AL218" s="90">
        <v>317</v>
      </c>
      <c r="AM218" s="90">
        <v>256</v>
      </c>
      <c r="AN218" s="90">
        <v>366</v>
      </c>
      <c r="AO218" s="59">
        <v>939</v>
      </c>
      <c r="AP218" s="90">
        <v>251</v>
      </c>
      <c r="AQ218" s="90">
        <v>222</v>
      </c>
      <c r="AR218" s="90">
        <v>267</v>
      </c>
      <c r="AS218" s="59">
        <v>740</v>
      </c>
      <c r="AT218" s="90">
        <v>102</v>
      </c>
      <c r="AU218" s="90">
        <v>99</v>
      </c>
      <c r="AV218" s="90">
        <v>112</v>
      </c>
      <c r="AW218" s="59">
        <v>313</v>
      </c>
      <c r="AX218" s="90">
        <v>82</v>
      </c>
      <c r="AY218" s="90">
        <v>100</v>
      </c>
      <c r="AZ218" s="90">
        <v>194</v>
      </c>
      <c r="BA218" s="59">
        <v>376</v>
      </c>
      <c r="BB218" s="90">
        <v>118</v>
      </c>
      <c r="BC218" s="90">
        <v>60</v>
      </c>
      <c r="BD218" s="90">
        <v>121</v>
      </c>
      <c r="BE218" s="59">
        <v>299</v>
      </c>
      <c r="BF218" s="60">
        <f t="shared" si="18"/>
        <v>6787</v>
      </c>
      <c r="BG218" s="99">
        <f t="shared" si="19"/>
        <v>2313</v>
      </c>
      <c r="BH218" s="99">
        <f t="shared" si="20"/>
        <v>1858</v>
      </c>
      <c r="BI218" s="99">
        <f t="shared" si="21"/>
        <v>2616</v>
      </c>
      <c r="BJ218" s="99">
        <f t="shared" si="22"/>
        <v>6787</v>
      </c>
    </row>
    <row r="219" spans="1:62" s="27" customFormat="1" ht="16.05" customHeight="1" x14ac:dyDescent="0.3">
      <c r="A219" s="15">
        <v>213</v>
      </c>
      <c r="B219" s="131" t="s">
        <v>394</v>
      </c>
      <c r="C219" s="15" t="s">
        <v>485</v>
      </c>
      <c r="D219" s="15" t="s">
        <v>330</v>
      </c>
      <c r="E219" s="15" t="s">
        <v>396</v>
      </c>
      <c r="F219" s="15">
        <v>6.6</v>
      </c>
      <c r="G219" s="88" t="s">
        <v>397</v>
      </c>
      <c r="H219" s="88" t="s">
        <v>51</v>
      </c>
      <c r="I219" s="99">
        <v>1145</v>
      </c>
      <c r="J219" s="90">
        <v>25</v>
      </c>
      <c r="K219" s="90">
        <v>25</v>
      </c>
      <c r="L219" s="90">
        <v>29</v>
      </c>
      <c r="M219" s="59">
        <v>79</v>
      </c>
      <c r="N219" s="90">
        <v>27</v>
      </c>
      <c r="O219" s="90">
        <v>24</v>
      </c>
      <c r="P219" s="90">
        <v>18</v>
      </c>
      <c r="Q219" s="59">
        <v>69</v>
      </c>
      <c r="R219" s="90">
        <v>34</v>
      </c>
      <c r="S219" s="90">
        <v>29</v>
      </c>
      <c r="T219" s="90">
        <v>26</v>
      </c>
      <c r="U219" s="59">
        <v>89</v>
      </c>
      <c r="V219" s="90">
        <v>30</v>
      </c>
      <c r="W219" s="90">
        <v>28</v>
      </c>
      <c r="X219" s="90">
        <v>30</v>
      </c>
      <c r="Y219" s="59">
        <v>88</v>
      </c>
      <c r="Z219" s="90">
        <v>25</v>
      </c>
      <c r="AA219" s="90">
        <v>26</v>
      </c>
      <c r="AB219" s="90">
        <v>25</v>
      </c>
      <c r="AC219" s="59">
        <v>76</v>
      </c>
      <c r="AD219" s="90">
        <v>34</v>
      </c>
      <c r="AE219" s="90">
        <v>37</v>
      </c>
      <c r="AF219" s="90">
        <v>49</v>
      </c>
      <c r="AG219" s="59">
        <v>120</v>
      </c>
      <c r="AH219" s="90">
        <v>44</v>
      </c>
      <c r="AI219" s="90">
        <v>55</v>
      </c>
      <c r="AJ219" s="90">
        <v>44</v>
      </c>
      <c r="AK219" s="59">
        <v>143</v>
      </c>
      <c r="AL219" s="90">
        <v>45</v>
      </c>
      <c r="AM219" s="90">
        <v>40</v>
      </c>
      <c r="AN219" s="90">
        <v>52</v>
      </c>
      <c r="AO219" s="59">
        <v>137</v>
      </c>
      <c r="AP219" s="90">
        <v>36</v>
      </c>
      <c r="AQ219" s="90">
        <v>38</v>
      </c>
      <c r="AR219" s="90">
        <v>39</v>
      </c>
      <c r="AS219" s="59">
        <v>113</v>
      </c>
      <c r="AT219" s="90">
        <v>29</v>
      </c>
      <c r="AU219" s="90">
        <v>26</v>
      </c>
      <c r="AV219" s="90">
        <v>25</v>
      </c>
      <c r="AW219" s="59">
        <v>80</v>
      </c>
      <c r="AX219" s="90">
        <v>26</v>
      </c>
      <c r="AY219" s="90">
        <v>22</v>
      </c>
      <c r="AZ219" s="90">
        <v>23</v>
      </c>
      <c r="BA219" s="59">
        <v>71</v>
      </c>
      <c r="BB219" s="90">
        <v>32</v>
      </c>
      <c r="BC219" s="90">
        <v>22</v>
      </c>
      <c r="BD219" s="90">
        <v>26</v>
      </c>
      <c r="BE219" s="59">
        <v>80</v>
      </c>
      <c r="BF219" s="60">
        <f t="shared" si="18"/>
        <v>1145</v>
      </c>
      <c r="BG219" s="99">
        <f t="shared" si="19"/>
        <v>387</v>
      </c>
      <c r="BH219" s="99">
        <f t="shared" si="20"/>
        <v>372</v>
      </c>
      <c r="BI219" s="99">
        <f t="shared" si="21"/>
        <v>386</v>
      </c>
      <c r="BJ219" s="99">
        <f t="shared" si="22"/>
        <v>1145</v>
      </c>
    </row>
    <row r="220" spans="1:62" s="27" customFormat="1" ht="16.05" customHeight="1" x14ac:dyDescent="0.3">
      <c r="A220" s="15">
        <v>214</v>
      </c>
      <c r="B220" s="131" t="s">
        <v>394</v>
      </c>
      <c r="C220" s="15" t="s">
        <v>454</v>
      </c>
      <c r="D220" s="15" t="s">
        <v>54</v>
      </c>
      <c r="E220" s="15" t="s">
        <v>396</v>
      </c>
      <c r="F220" s="15">
        <v>6.6</v>
      </c>
      <c r="G220" s="88" t="s">
        <v>397</v>
      </c>
      <c r="H220" s="88" t="s">
        <v>51</v>
      </c>
      <c r="I220" s="99">
        <v>13160</v>
      </c>
      <c r="J220" s="90">
        <v>384</v>
      </c>
      <c r="K220" s="90">
        <v>346</v>
      </c>
      <c r="L220" s="90">
        <v>317</v>
      </c>
      <c r="M220" s="59">
        <v>1047</v>
      </c>
      <c r="N220" s="90">
        <v>384</v>
      </c>
      <c r="O220" s="90">
        <v>315</v>
      </c>
      <c r="P220" s="90">
        <v>210</v>
      </c>
      <c r="Q220" s="59">
        <v>909</v>
      </c>
      <c r="R220" s="90">
        <v>463</v>
      </c>
      <c r="S220" s="90">
        <v>353</v>
      </c>
      <c r="T220" s="90">
        <v>225</v>
      </c>
      <c r="U220" s="59">
        <v>1041</v>
      </c>
      <c r="V220" s="90">
        <v>460</v>
      </c>
      <c r="W220" s="90">
        <v>372</v>
      </c>
      <c r="X220" s="90">
        <v>280</v>
      </c>
      <c r="Y220" s="59">
        <v>1112</v>
      </c>
      <c r="Z220" s="90">
        <v>415</v>
      </c>
      <c r="AA220" s="90">
        <v>348</v>
      </c>
      <c r="AB220" s="90">
        <v>293</v>
      </c>
      <c r="AC220" s="59">
        <v>1056</v>
      </c>
      <c r="AD220" s="90">
        <v>500</v>
      </c>
      <c r="AE220" s="90">
        <v>440</v>
      </c>
      <c r="AF220" s="90">
        <v>303</v>
      </c>
      <c r="AG220" s="59">
        <v>1243</v>
      </c>
      <c r="AH220" s="90">
        <v>513</v>
      </c>
      <c r="AI220" s="90">
        <v>448</v>
      </c>
      <c r="AJ220" s="90">
        <v>245</v>
      </c>
      <c r="AK220" s="59">
        <v>1206</v>
      </c>
      <c r="AL220" s="90">
        <v>518</v>
      </c>
      <c r="AM220" s="90">
        <v>418</v>
      </c>
      <c r="AN220" s="90">
        <v>289</v>
      </c>
      <c r="AO220" s="59">
        <v>1225</v>
      </c>
      <c r="AP220" s="90">
        <v>494</v>
      </c>
      <c r="AQ220" s="90">
        <v>406</v>
      </c>
      <c r="AR220" s="90">
        <v>247</v>
      </c>
      <c r="AS220" s="59">
        <v>1147</v>
      </c>
      <c r="AT220" s="90">
        <v>448</v>
      </c>
      <c r="AU220" s="90">
        <v>403</v>
      </c>
      <c r="AV220" s="90">
        <v>271</v>
      </c>
      <c r="AW220" s="59">
        <v>1122</v>
      </c>
      <c r="AX220" s="90">
        <v>414</v>
      </c>
      <c r="AY220" s="90">
        <v>329</v>
      </c>
      <c r="AZ220" s="90">
        <v>270</v>
      </c>
      <c r="BA220" s="59">
        <v>1013</v>
      </c>
      <c r="BB220" s="90">
        <v>444</v>
      </c>
      <c r="BC220" s="90">
        <v>311</v>
      </c>
      <c r="BD220" s="90">
        <v>284</v>
      </c>
      <c r="BE220" s="59">
        <v>1039</v>
      </c>
      <c r="BF220" s="60">
        <f t="shared" si="18"/>
        <v>13160</v>
      </c>
      <c r="BG220" s="99">
        <f t="shared" si="19"/>
        <v>5437</v>
      </c>
      <c r="BH220" s="99">
        <f t="shared" si="20"/>
        <v>4489</v>
      </c>
      <c r="BI220" s="99">
        <f t="shared" si="21"/>
        <v>3234</v>
      </c>
      <c r="BJ220" s="99">
        <f t="shared" si="22"/>
        <v>13160</v>
      </c>
    </row>
    <row r="221" spans="1:62" s="27" customFormat="1" ht="16.05" customHeight="1" x14ac:dyDescent="0.3">
      <c r="A221" s="15">
        <v>215</v>
      </c>
      <c r="B221" s="131" t="s">
        <v>394</v>
      </c>
      <c r="C221" s="15" t="s">
        <v>416</v>
      </c>
      <c r="D221" s="15" t="s">
        <v>403</v>
      </c>
      <c r="E221" s="15" t="s">
        <v>396</v>
      </c>
      <c r="F221" s="15">
        <v>6.6</v>
      </c>
      <c r="G221" s="88" t="s">
        <v>397</v>
      </c>
      <c r="H221" s="88" t="s">
        <v>51</v>
      </c>
      <c r="I221" s="99">
        <v>10764</v>
      </c>
      <c r="J221" s="90">
        <v>237</v>
      </c>
      <c r="K221" s="90">
        <v>196</v>
      </c>
      <c r="L221" s="90">
        <v>363</v>
      </c>
      <c r="M221" s="59">
        <v>796</v>
      </c>
      <c r="N221" s="90">
        <v>261</v>
      </c>
      <c r="O221" s="90">
        <v>174</v>
      </c>
      <c r="P221" s="90">
        <v>290</v>
      </c>
      <c r="Q221" s="59">
        <v>725</v>
      </c>
      <c r="R221" s="90">
        <v>265</v>
      </c>
      <c r="S221" s="90">
        <v>198</v>
      </c>
      <c r="T221" s="90">
        <v>269</v>
      </c>
      <c r="U221" s="59">
        <v>732</v>
      </c>
      <c r="V221" s="90">
        <v>276</v>
      </c>
      <c r="W221" s="90">
        <v>208</v>
      </c>
      <c r="X221" s="90">
        <v>337</v>
      </c>
      <c r="Y221" s="59">
        <v>821</v>
      </c>
      <c r="Z221" s="90">
        <v>267</v>
      </c>
      <c r="AA221" s="90">
        <v>241</v>
      </c>
      <c r="AB221" s="90">
        <v>338</v>
      </c>
      <c r="AC221" s="59">
        <v>846</v>
      </c>
      <c r="AD221" s="90">
        <v>288</v>
      </c>
      <c r="AE221" s="90">
        <v>258</v>
      </c>
      <c r="AF221" s="90">
        <v>357</v>
      </c>
      <c r="AG221" s="59">
        <v>903</v>
      </c>
      <c r="AH221" s="90">
        <v>344</v>
      </c>
      <c r="AI221" s="90">
        <v>266</v>
      </c>
      <c r="AJ221" s="90">
        <v>346</v>
      </c>
      <c r="AK221" s="59">
        <v>956</v>
      </c>
      <c r="AL221" s="90">
        <v>356</v>
      </c>
      <c r="AM221" s="90">
        <v>303</v>
      </c>
      <c r="AN221" s="90">
        <v>438</v>
      </c>
      <c r="AO221" s="59">
        <v>1097</v>
      </c>
      <c r="AP221" s="90">
        <v>350</v>
      </c>
      <c r="AQ221" s="90">
        <v>294</v>
      </c>
      <c r="AR221" s="90">
        <v>395</v>
      </c>
      <c r="AS221" s="59">
        <v>1039</v>
      </c>
      <c r="AT221" s="90">
        <v>290</v>
      </c>
      <c r="AU221" s="90">
        <v>266</v>
      </c>
      <c r="AV221" s="90">
        <v>399</v>
      </c>
      <c r="AW221" s="59">
        <v>955</v>
      </c>
      <c r="AX221" s="90">
        <v>308</v>
      </c>
      <c r="AY221" s="90">
        <v>228</v>
      </c>
      <c r="AZ221" s="90">
        <v>397</v>
      </c>
      <c r="BA221" s="59">
        <v>933</v>
      </c>
      <c r="BB221" s="90">
        <v>323</v>
      </c>
      <c r="BC221" s="90">
        <v>202</v>
      </c>
      <c r="BD221" s="90">
        <v>436</v>
      </c>
      <c r="BE221" s="59">
        <v>961</v>
      </c>
      <c r="BF221" s="60">
        <f t="shared" si="18"/>
        <v>10764</v>
      </c>
      <c r="BG221" s="99">
        <f t="shared" si="19"/>
        <v>3565</v>
      </c>
      <c r="BH221" s="99">
        <f t="shared" si="20"/>
        <v>2834</v>
      </c>
      <c r="BI221" s="99">
        <f t="shared" si="21"/>
        <v>4365</v>
      </c>
      <c r="BJ221" s="99">
        <f t="shared" si="22"/>
        <v>10764</v>
      </c>
    </row>
    <row r="222" spans="1:62" s="27" customFormat="1" ht="16.05" customHeight="1" x14ac:dyDescent="0.3">
      <c r="A222" s="15">
        <v>216</v>
      </c>
      <c r="B222" s="131" t="s">
        <v>394</v>
      </c>
      <c r="C222" s="15" t="s">
        <v>476</v>
      </c>
      <c r="D222" s="15" t="s">
        <v>330</v>
      </c>
      <c r="E222" s="15" t="s">
        <v>396</v>
      </c>
      <c r="F222" s="15">
        <v>6.6</v>
      </c>
      <c r="G222" s="88" t="s">
        <v>397</v>
      </c>
      <c r="H222" s="88" t="s">
        <v>50</v>
      </c>
      <c r="I222" s="99">
        <v>0</v>
      </c>
      <c r="J222" s="90">
        <v>0</v>
      </c>
      <c r="K222" s="90">
        <v>0</v>
      </c>
      <c r="L222" s="90">
        <v>0</v>
      </c>
      <c r="M222" s="59">
        <v>0</v>
      </c>
      <c r="N222" s="90">
        <v>0</v>
      </c>
      <c r="O222" s="90">
        <v>0</v>
      </c>
      <c r="P222" s="90">
        <v>0</v>
      </c>
      <c r="Q222" s="59">
        <v>0</v>
      </c>
      <c r="R222" s="90">
        <v>0</v>
      </c>
      <c r="S222" s="90">
        <v>0</v>
      </c>
      <c r="T222" s="90">
        <v>0</v>
      </c>
      <c r="U222" s="59">
        <v>0</v>
      </c>
      <c r="V222" s="90">
        <v>0</v>
      </c>
      <c r="W222" s="90">
        <v>0</v>
      </c>
      <c r="X222" s="90">
        <v>0</v>
      </c>
      <c r="Y222" s="59">
        <v>0</v>
      </c>
      <c r="Z222" s="90">
        <v>0</v>
      </c>
      <c r="AA222" s="90">
        <v>0</v>
      </c>
      <c r="AB222" s="90">
        <v>0</v>
      </c>
      <c r="AC222" s="59">
        <v>0</v>
      </c>
      <c r="AD222" s="90">
        <v>0</v>
      </c>
      <c r="AE222" s="90">
        <v>0</v>
      </c>
      <c r="AF222" s="90">
        <v>0</v>
      </c>
      <c r="AG222" s="59">
        <v>0</v>
      </c>
      <c r="AH222" s="90">
        <v>0</v>
      </c>
      <c r="AI222" s="90">
        <v>0</v>
      </c>
      <c r="AJ222" s="90">
        <v>0</v>
      </c>
      <c r="AK222" s="59">
        <v>0</v>
      </c>
      <c r="AL222" s="90">
        <v>0</v>
      </c>
      <c r="AM222" s="90">
        <v>0</v>
      </c>
      <c r="AN222" s="90">
        <v>0</v>
      </c>
      <c r="AO222" s="59">
        <v>0</v>
      </c>
      <c r="AP222" s="90">
        <v>0</v>
      </c>
      <c r="AQ222" s="90">
        <v>0</v>
      </c>
      <c r="AR222" s="90">
        <v>0</v>
      </c>
      <c r="AS222" s="59">
        <v>0</v>
      </c>
      <c r="AT222" s="90">
        <v>0</v>
      </c>
      <c r="AU222" s="90">
        <v>0</v>
      </c>
      <c r="AV222" s="90">
        <v>0</v>
      </c>
      <c r="AW222" s="59">
        <v>0</v>
      </c>
      <c r="AX222" s="90">
        <v>0</v>
      </c>
      <c r="AY222" s="90">
        <v>0</v>
      </c>
      <c r="AZ222" s="90">
        <v>0</v>
      </c>
      <c r="BA222" s="59">
        <v>0</v>
      </c>
      <c r="BB222" s="90">
        <v>0</v>
      </c>
      <c r="BC222" s="90">
        <v>0</v>
      </c>
      <c r="BD222" s="90">
        <v>0</v>
      </c>
      <c r="BE222" s="59">
        <v>0</v>
      </c>
      <c r="BF222" s="60">
        <f t="shared" si="18"/>
        <v>0</v>
      </c>
      <c r="BG222" s="99">
        <f t="shared" si="19"/>
        <v>0</v>
      </c>
      <c r="BH222" s="99">
        <f t="shared" si="20"/>
        <v>0</v>
      </c>
      <c r="BI222" s="99">
        <f t="shared" si="21"/>
        <v>0</v>
      </c>
      <c r="BJ222" s="99">
        <f t="shared" si="22"/>
        <v>0</v>
      </c>
    </row>
    <row r="223" spans="1:62" s="27" customFormat="1" ht="16.05" customHeight="1" x14ac:dyDescent="0.3">
      <c r="A223" s="15">
        <v>217</v>
      </c>
      <c r="B223" s="131" t="s">
        <v>394</v>
      </c>
      <c r="C223" s="15" t="s">
        <v>424</v>
      </c>
      <c r="D223" s="15" t="s">
        <v>403</v>
      </c>
      <c r="E223" s="15" t="s">
        <v>396</v>
      </c>
      <c r="F223" s="15">
        <v>6.6</v>
      </c>
      <c r="G223" s="88" t="s">
        <v>397</v>
      </c>
      <c r="H223" s="88" t="s">
        <v>50</v>
      </c>
      <c r="I223" s="99">
        <v>1107</v>
      </c>
      <c r="J223" s="90">
        <v>24</v>
      </c>
      <c r="K223" s="90">
        <v>26</v>
      </c>
      <c r="L223" s="90">
        <v>41</v>
      </c>
      <c r="M223" s="59">
        <v>91</v>
      </c>
      <c r="N223" s="90">
        <v>27</v>
      </c>
      <c r="O223" s="90">
        <v>23</v>
      </c>
      <c r="P223" s="90">
        <v>52</v>
      </c>
      <c r="Q223" s="59">
        <v>102</v>
      </c>
      <c r="R223" s="90">
        <v>52</v>
      </c>
      <c r="S223" s="90">
        <v>32</v>
      </c>
      <c r="T223" s="90">
        <v>49</v>
      </c>
      <c r="U223" s="59">
        <v>133</v>
      </c>
      <c r="V223" s="90">
        <v>39</v>
      </c>
      <c r="W223" s="90">
        <v>28</v>
      </c>
      <c r="X223" s="90">
        <v>44</v>
      </c>
      <c r="Y223" s="59">
        <v>111</v>
      </c>
      <c r="Z223" s="90">
        <v>29</v>
      </c>
      <c r="AA223" s="90">
        <v>23</v>
      </c>
      <c r="AB223" s="90">
        <v>33</v>
      </c>
      <c r="AC223" s="59">
        <v>85</v>
      </c>
      <c r="AD223" s="90">
        <v>25</v>
      </c>
      <c r="AE223" s="90">
        <v>27</v>
      </c>
      <c r="AF223" s="90">
        <v>33</v>
      </c>
      <c r="AG223" s="59">
        <v>85</v>
      </c>
      <c r="AH223" s="90">
        <v>30</v>
      </c>
      <c r="AI223" s="90">
        <v>22</v>
      </c>
      <c r="AJ223" s="90">
        <v>35</v>
      </c>
      <c r="AK223" s="59">
        <v>87</v>
      </c>
      <c r="AL223" s="90">
        <v>27</v>
      </c>
      <c r="AM223" s="90">
        <v>32</v>
      </c>
      <c r="AN223" s="90">
        <v>27</v>
      </c>
      <c r="AO223" s="59">
        <v>86</v>
      </c>
      <c r="AP223" s="90">
        <v>34</v>
      </c>
      <c r="AQ223" s="90">
        <v>37</v>
      </c>
      <c r="AR223" s="90">
        <v>35</v>
      </c>
      <c r="AS223" s="59">
        <v>106</v>
      </c>
      <c r="AT223" s="90">
        <v>22</v>
      </c>
      <c r="AU223" s="90">
        <v>28</v>
      </c>
      <c r="AV223" s="90">
        <v>28</v>
      </c>
      <c r="AW223" s="59">
        <v>78</v>
      </c>
      <c r="AX223" s="90">
        <v>21</v>
      </c>
      <c r="AY223" s="90">
        <v>14</v>
      </c>
      <c r="AZ223" s="90">
        <v>32</v>
      </c>
      <c r="BA223" s="59">
        <v>67</v>
      </c>
      <c r="BB223" s="90">
        <v>30</v>
      </c>
      <c r="BC223" s="90">
        <v>18</v>
      </c>
      <c r="BD223" s="90">
        <v>28</v>
      </c>
      <c r="BE223" s="59">
        <v>76</v>
      </c>
      <c r="BF223" s="60">
        <f t="shared" si="18"/>
        <v>1107</v>
      </c>
      <c r="BG223" s="99">
        <f t="shared" si="19"/>
        <v>360</v>
      </c>
      <c r="BH223" s="99">
        <f t="shared" si="20"/>
        <v>310</v>
      </c>
      <c r="BI223" s="99">
        <f t="shared" si="21"/>
        <v>437</v>
      </c>
      <c r="BJ223" s="99">
        <f t="shared" si="22"/>
        <v>1107</v>
      </c>
    </row>
    <row r="224" spans="1:62" s="27" customFormat="1" ht="16.05" customHeight="1" x14ac:dyDescent="0.3">
      <c r="A224" s="15">
        <v>218</v>
      </c>
      <c r="B224" s="131" t="s">
        <v>394</v>
      </c>
      <c r="C224" s="15" t="s">
        <v>402</v>
      </c>
      <c r="D224" s="15" t="s">
        <v>403</v>
      </c>
      <c r="E224" s="15" t="s">
        <v>396</v>
      </c>
      <c r="F224" s="15">
        <v>6.6</v>
      </c>
      <c r="G224" s="88" t="s">
        <v>397</v>
      </c>
      <c r="H224" s="88" t="s">
        <v>50</v>
      </c>
      <c r="I224" s="99">
        <v>5021</v>
      </c>
      <c r="J224" s="90">
        <v>104</v>
      </c>
      <c r="K224" s="90">
        <v>94</v>
      </c>
      <c r="L224" s="90">
        <v>208</v>
      </c>
      <c r="M224" s="59">
        <v>406</v>
      </c>
      <c r="N224" s="90">
        <v>106</v>
      </c>
      <c r="O224" s="90">
        <v>90</v>
      </c>
      <c r="P224" s="90">
        <v>192</v>
      </c>
      <c r="Q224" s="59">
        <v>388</v>
      </c>
      <c r="R224" s="90">
        <v>145</v>
      </c>
      <c r="S224" s="90">
        <v>116</v>
      </c>
      <c r="T224" s="90">
        <v>160</v>
      </c>
      <c r="U224" s="59">
        <v>421</v>
      </c>
      <c r="V224" s="90">
        <v>107</v>
      </c>
      <c r="W224" s="90">
        <v>118</v>
      </c>
      <c r="X224" s="90">
        <v>135</v>
      </c>
      <c r="Y224" s="59">
        <v>360</v>
      </c>
      <c r="Z224" s="90">
        <v>65</v>
      </c>
      <c r="AA224" s="90">
        <v>43</v>
      </c>
      <c r="AB224" s="90">
        <v>65</v>
      </c>
      <c r="AC224" s="59">
        <v>173</v>
      </c>
      <c r="AD224" s="90">
        <v>88</v>
      </c>
      <c r="AE224" s="90">
        <v>118</v>
      </c>
      <c r="AF224" s="90">
        <v>208</v>
      </c>
      <c r="AG224" s="59">
        <v>414</v>
      </c>
      <c r="AH224" s="90">
        <v>93</v>
      </c>
      <c r="AI224" s="90">
        <v>163</v>
      </c>
      <c r="AJ224" s="90">
        <v>168</v>
      </c>
      <c r="AK224" s="59">
        <v>424</v>
      </c>
      <c r="AL224" s="90">
        <v>241</v>
      </c>
      <c r="AM224" s="90">
        <v>99</v>
      </c>
      <c r="AN224" s="90">
        <v>142</v>
      </c>
      <c r="AO224" s="59">
        <v>482</v>
      </c>
      <c r="AP224" s="90">
        <v>230</v>
      </c>
      <c r="AQ224" s="90">
        <v>105</v>
      </c>
      <c r="AR224" s="90">
        <v>168</v>
      </c>
      <c r="AS224" s="59">
        <v>503</v>
      </c>
      <c r="AT224" s="90">
        <v>242</v>
      </c>
      <c r="AU224" s="90">
        <v>133</v>
      </c>
      <c r="AV224" s="90">
        <v>213</v>
      </c>
      <c r="AW224" s="59">
        <v>588</v>
      </c>
      <c r="AX224" s="90">
        <v>77</v>
      </c>
      <c r="AY224" s="90">
        <v>125</v>
      </c>
      <c r="AZ224" s="90">
        <v>186</v>
      </c>
      <c r="BA224" s="59">
        <v>388</v>
      </c>
      <c r="BB224" s="90">
        <v>210</v>
      </c>
      <c r="BC224" s="90">
        <v>80</v>
      </c>
      <c r="BD224" s="90">
        <v>184</v>
      </c>
      <c r="BE224" s="59">
        <v>474</v>
      </c>
      <c r="BF224" s="60">
        <f t="shared" si="18"/>
        <v>5021</v>
      </c>
      <c r="BG224" s="99">
        <f t="shared" si="19"/>
        <v>1708</v>
      </c>
      <c r="BH224" s="99">
        <f t="shared" si="20"/>
        <v>1284</v>
      </c>
      <c r="BI224" s="99">
        <f t="shared" si="21"/>
        <v>2029</v>
      </c>
      <c r="BJ224" s="99">
        <f t="shared" si="22"/>
        <v>5021</v>
      </c>
    </row>
    <row r="225" spans="1:62" s="27" customFormat="1" ht="16.05" customHeight="1" x14ac:dyDescent="0.3">
      <c r="A225" s="15">
        <v>219</v>
      </c>
      <c r="B225" s="131" t="s">
        <v>394</v>
      </c>
      <c r="C225" s="15" t="s">
        <v>426</v>
      </c>
      <c r="D225" s="15" t="s">
        <v>403</v>
      </c>
      <c r="E225" s="15" t="s">
        <v>396</v>
      </c>
      <c r="F225" s="15">
        <v>6.6</v>
      </c>
      <c r="G225" s="88" t="s">
        <v>397</v>
      </c>
      <c r="H225" s="88" t="s">
        <v>50</v>
      </c>
      <c r="I225" s="99">
        <v>10788</v>
      </c>
      <c r="J225" s="90">
        <v>479</v>
      </c>
      <c r="K225" s="90">
        <v>414</v>
      </c>
      <c r="L225" s="90">
        <v>855</v>
      </c>
      <c r="M225" s="59">
        <v>1748</v>
      </c>
      <c r="N225" s="90">
        <v>497</v>
      </c>
      <c r="O225" s="90">
        <v>364</v>
      </c>
      <c r="P225" s="90">
        <v>630</v>
      </c>
      <c r="Q225" s="59">
        <v>1491</v>
      </c>
      <c r="R225" s="90">
        <v>358</v>
      </c>
      <c r="S225" s="90">
        <v>259</v>
      </c>
      <c r="T225" s="90">
        <v>437</v>
      </c>
      <c r="U225" s="59">
        <v>1054</v>
      </c>
      <c r="V225" s="90">
        <v>220</v>
      </c>
      <c r="W225" s="90">
        <v>218</v>
      </c>
      <c r="X225" s="90">
        <v>220</v>
      </c>
      <c r="Y225" s="59">
        <v>658</v>
      </c>
      <c r="Z225" s="90">
        <v>314</v>
      </c>
      <c r="AA225" s="90">
        <v>233</v>
      </c>
      <c r="AB225" s="90">
        <v>440</v>
      </c>
      <c r="AC225" s="59">
        <v>987</v>
      </c>
      <c r="AD225" s="90">
        <v>301</v>
      </c>
      <c r="AE225" s="90">
        <v>227</v>
      </c>
      <c r="AF225" s="90">
        <v>433</v>
      </c>
      <c r="AG225" s="59">
        <v>961</v>
      </c>
      <c r="AH225" s="90">
        <v>319</v>
      </c>
      <c r="AI225" s="90">
        <v>254</v>
      </c>
      <c r="AJ225" s="90">
        <v>405</v>
      </c>
      <c r="AK225" s="59">
        <v>978</v>
      </c>
      <c r="AL225" s="90">
        <v>270</v>
      </c>
      <c r="AM225" s="90">
        <v>197</v>
      </c>
      <c r="AN225" s="90">
        <v>379</v>
      </c>
      <c r="AO225" s="59">
        <v>846</v>
      </c>
      <c r="AP225" s="90">
        <v>144</v>
      </c>
      <c r="AQ225" s="90">
        <v>105</v>
      </c>
      <c r="AR225" s="90">
        <v>193</v>
      </c>
      <c r="AS225" s="59">
        <v>442</v>
      </c>
      <c r="AT225" s="90">
        <v>144</v>
      </c>
      <c r="AU225" s="90">
        <v>122</v>
      </c>
      <c r="AV225" s="90">
        <v>209</v>
      </c>
      <c r="AW225" s="59">
        <v>475</v>
      </c>
      <c r="AX225" s="90">
        <v>202</v>
      </c>
      <c r="AY225" s="90">
        <v>137</v>
      </c>
      <c r="AZ225" s="90">
        <v>284</v>
      </c>
      <c r="BA225" s="59">
        <v>623</v>
      </c>
      <c r="BB225" s="90">
        <v>171</v>
      </c>
      <c r="BC225" s="90">
        <v>113</v>
      </c>
      <c r="BD225" s="90">
        <v>241</v>
      </c>
      <c r="BE225" s="59">
        <v>525</v>
      </c>
      <c r="BF225" s="60">
        <f t="shared" si="18"/>
        <v>10788</v>
      </c>
      <c r="BG225" s="99">
        <f t="shared" si="19"/>
        <v>3419</v>
      </c>
      <c r="BH225" s="99">
        <f t="shared" si="20"/>
        <v>2643</v>
      </c>
      <c r="BI225" s="99">
        <f t="shared" si="21"/>
        <v>4726</v>
      </c>
      <c r="BJ225" s="99">
        <f t="shared" si="22"/>
        <v>10788</v>
      </c>
    </row>
    <row r="226" spans="1:62" s="27" customFormat="1" ht="16.05" customHeight="1" x14ac:dyDescent="0.3">
      <c r="A226" s="15">
        <v>220</v>
      </c>
      <c r="B226" s="131" t="s">
        <v>394</v>
      </c>
      <c r="C226" s="15" t="s">
        <v>453</v>
      </c>
      <c r="D226" s="15" t="s">
        <v>330</v>
      </c>
      <c r="E226" s="15" t="s">
        <v>396</v>
      </c>
      <c r="F226" s="15">
        <v>6.6</v>
      </c>
      <c r="G226" s="88" t="s">
        <v>397</v>
      </c>
      <c r="H226" s="88" t="s">
        <v>50</v>
      </c>
      <c r="I226" s="99">
        <v>748</v>
      </c>
      <c r="J226" s="90">
        <v>30</v>
      </c>
      <c r="K226" s="90">
        <v>70</v>
      </c>
      <c r="L226" s="90">
        <v>79</v>
      </c>
      <c r="M226" s="59">
        <v>179</v>
      </c>
      <c r="N226" s="90">
        <v>15</v>
      </c>
      <c r="O226" s="90">
        <v>13</v>
      </c>
      <c r="P226" s="90">
        <v>27</v>
      </c>
      <c r="Q226" s="59">
        <v>55</v>
      </c>
      <c r="R226" s="90">
        <v>12</v>
      </c>
      <c r="S226" s="90">
        <v>8</v>
      </c>
      <c r="T226" s="90">
        <v>9</v>
      </c>
      <c r="U226" s="59">
        <v>29</v>
      </c>
      <c r="V226" s="90">
        <v>17</v>
      </c>
      <c r="W226" s="90">
        <v>9</v>
      </c>
      <c r="X226" s="90">
        <v>19</v>
      </c>
      <c r="Y226" s="59">
        <v>45</v>
      </c>
      <c r="Z226" s="90">
        <v>17</v>
      </c>
      <c r="AA226" s="90">
        <v>21</v>
      </c>
      <c r="AB226" s="90">
        <v>29</v>
      </c>
      <c r="AC226" s="59">
        <v>67</v>
      </c>
      <c r="AD226" s="90">
        <v>15</v>
      </c>
      <c r="AE226" s="90">
        <v>11</v>
      </c>
      <c r="AF226" s="90">
        <v>21</v>
      </c>
      <c r="AG226" s="59">
        <v>47</v>
      </c>
      <c r="AH226" s="90">
        <v>23</v>
      </c>
      <c r="AI226" s="90">
        <v>23</v>
      </c>
      <c r="AJ226" s="90">
        <v>27</v>
      </c>
      <c r="AK226" s="59">
        <v>73</v>
      </c>
      <c r="AL226" s="90">
        <v>15</v>
      </c>
      <c r="AM226" s="90">
        <v>12</v>
      </c>
      <c r="AN226" s="90">
        <v>26</v>
      </c>
      <c r="AO226" s="59">
        <v>53</v>
      </c>
      <c r="AP226" s="90">
        <v>9</v>
      </c>
      <c r="AQ226" s="90">
        <v>7</v>
      </c>
      <c r="AR226" s="90">
        <v>13</v>
      </c>
      <c r="AS226" s="59">
        <v>29</v>
      </c>
      <c r="AT226" s="90">
        <v>8</v>
      </c>
      <c r="AU226" s="90">
        <v>15</v>
      </c>
      <c r="AV226" s="90">
        <v>12</v>
      </c>
      <c r="AW226" s="59">
        <v>35</v>
      </c>
      <c r="AX226" s="90">
        <v>39</v>
      </c>
      <c r="AY226" s="90">
        <v>15</v>
      </c>
      <c r="AZ226" s="90">
        <v>52</v>
      </c>
      <c r="BA226" s="59">
        <v>106</v>
      </c>
      <c r="BB226" s="90">
        <v>11</v>
      </c>
      <c r="BC226" s="90">
        <v>8</v>
      </c>
      <c r="BD226" s="90">
        <v>11</v>
      </c>
      <c r="BE226" s="59">
        <v>30</v>
      </c>
      <c r="BF226" s="60">
        <f t="shared" si="18"/>
        <v>748</v>
      </c>
      <c r="BG226" s="99">
        <f t="shared" si="19"/>
        <v>211</v>
      </c>
      <c r="BH226" s="99">
        <f t="shared" si="20"/>
        <v>212</v>
      </c>
      <c r="BI226" s="99">
        <f t="shared" si="21"/>
        <v>325</v>
      </c>
      <c r="BJ226" s="99">
        <f t="shared" si="22"/>
        <v>748</v>
      </c>
    </row>
    <row r="227" spans="1:62" s="27" customFormat="1" ht="16.05" customHeight="1" x14ac:dyDescent="0.3">
      <c r="A227" s="15">
        <v>221</v>
      </c>
      <c r="B227" s="131" t="s">
        <v>394</v>
      </c>
      <c r="C227" s="15" t="s">
        <v>426</v>
      </c>
      <c r="D227" s="15" t="s">
        <v>403</v>
      </c>
      <c r="E227" s="15" t="s">
        <v>396</v>
      </c>
      <c r="F227" s="15">
        <v>6.6</v>
      </c>
      <c r="G227" s="88" t="s">
        <v>397</v>
      </c>
      <c r="H227" s="88" t="s">
        <v>51</v>
      </c>
      <c r="I227" s="99">
        <v>0</v>
      </c>
      <c r="J227" s="90">
        <v>0</v>
      </c>
      <c r="K227" s="90">
        <v>0</v>
      </c>
      <c r="L227" s="90">
        <v>0</v>
      </c>
      <c r="M227" s="59">
        <v>0</v>
      </c>
      <c r="N227" s="90">
        <v>0</v>
      </c>
      <c r="O227" s="90">
        <v>0</v>
      </c>
      <c r="P227" s="90">
        <v>0</v>
      </c>
      <c r="Q227" s="59">
        <v>0</v>
      </c>
      <c r="R227" s="90">
        <v>0</v>
      </c>
      <c r="S227" s="90">
        <v>0</v>
      </c>
      <c r="T227" s="90">
        <v>0</v>
      </c>
      <c r="U227" s="59">
        <v>0</v>
      </c>
      <c r="V227" s="90">
        <v>0</v>
      </c>
      <c r="W227" s="90">
        <v>0</v>
      </c>
      <c r="X227" s="90">
        <v>0</v>
      </c>
      <c r="Y227" s="59">
        <v>0</v>
      </c>
      <c r="Z227" s="90">
        <v>0</v>
      </c>
      <c r="AA227" s="90">
        <v>0</v>
      </c>
      <c r="AB227" s="90">
        <v>0</v>
      </c>
      <c r="AC227" s="59">
        <v>0</v>
      </c>
      <c r="AD227" s="90">
        <v>0</v>
      </c>
      <c r="AE227" s="90">
        <v>0</v>
      </c>
      <c r="AF227" s="90">
        <v>0</v>
      </c>
      <c r="AG227" s="59">
        <v>0</v>
      </c>
      <c r="AH227" s="90">
        <v>0</v>
      </c>
      <c r="AI227" s="90">
        <v>0</v>
      </c>
      <c r="AJ227" s="90">
        <v>0</v>
      </c>
      <c r="AK227" s="59">
        <v>0</v>
      </c>
      <c r="AL227" s="90">
        <v>0</v>
      </c>
      <c r="AM227" s="90">
        <v>0</v>
      </c>
      <c r="AN227" s="90">
        <v>0</v>
      </c>
      <c r="AO227" s="59">
        <v>0</v>
      </c>
      <c r="AP227" s="90">
        <v>0</v>
      </c>
      <c r="AQ227" s="90">
        <v>0</v>
      </c>
      <c r="AR227" s="90">
        <v>0</v>
      </c>
      <c r="AS227" s="59">
        <v>0</v>
      </c>
      <c r="AT227" s="90">
        <v>0</v>
      </c>
      <c r="AU227" s="90">
        <v>0</v>
      </c>
      <c r="AV227" s="90">
        <v>0</v>
      </c>
      <c r="AW227" s="59">
        <v>0</v>
      </c>
      <c r="AX227" s="90">
        <v>0</v>
      </c>
      <c r="AY227" s="90">
        <v>0</v>
      </c>
      <c r="AZ227" s="90">
        <v>0</v>
      </c>
      <c r="BA227" s="59">
        <v>0</v>
      </c>
      <c r="BB227" s="90">
        <v>0</v>
      </c>
      <c r="BC227" s="90">
        <v>0</v>
      </c>
      <c r="BD227" s="90">
        <v>0</v>
      </c>
      <c r="BE227" s="59">
        <v>0</v>
      </c>
      <c r="BF227" s="60">
        <f t="shared" si="18"/>
        <v>0</v>
      </c>
      <c r="BG227" s="99">
        <f t="shared" si="19"/>
        <v>0</v>
      </c>
      <c r="BH227" s="99">
        <f t="shared" si="20"/>
        <v>0</v>
      </c>
      <c r="BI227" s="99">
        <f t="shared" si="21"/>
        <v>0</v>
      </c>
      <c r="BJ227" s="99">
        <f t="shared" si="22"/>
        <v>0</v>
      </c>
    </row>
    <row r="228" spans="1:62" s="27" customFormat="1" ht="16.05" customHeight="1" x14ac:dyDescent="0.3">
      <c r="A228" s="15">
        <v>222</v>
      </c>
      <c r="B228" s="131" t="s">
        <v>394</v>
      </c>
      <c r="C228" s="15" t="s">
        <v>460</v>
      </c>
      <c r="D228" s="15" t="s">
        <v>403</v>
      </c>
      <c r="E228" s="15" t="s">
        <v>396</v>
      </c>
      <c r="F228" s="15">
        <v>11</v>
      </c>
      <c r="G228" s="88" t="s">
        <v>397</v>
      </c>
      <c r="H228" s="88" t="s">
        <v>1064</v>
      </c>
      <c r="I228" s="99">
        <v>3677</v>
      </c>
      <c r="J228" s="90">
        <v>61</v>
      </c>
      <c r="K228" s="90">
        <v>62</v>
      </c>
      <c r="L228" s="90">
        <v>160</v>
      </c>
      <c r="M228" s="59">
        <v>283</v>
      </c>
      <c r="N228" s="90">
        <v>280</v>
      </c>
      <c r="O228" s="90">
        <v>194</v>
      </c>
      <c r="P228" s="90">
        <v>361</v>
      </c>
      <c r="Q228" s="59">
        <v>835</v>
      </c>
      <c r="R228" s="90">
        <v>176</v>
      </c>
      <c r="S228" s="90">
        <v>118</v>
      </c>
      <c r="T228" s="90">
        <v>197</v>
      </c>
      <c r="U228" s="59">
        <v>491</v>
      </c>
      <c r="V228" s="90">
        <v>124</v>
      </c>
      <c r="W228" s="90">
        <v>88</v>
      </c>
      <c r="X228" s="90">
        <v>173</v>
      </c>
      <c r="Y228" s="59">
        <v>385</v>
      </c>
      <c r="Z228" s="90">
        <v>99</v>
      </c>
      <c r="AA228" s="90">
        <v>71</v>
      </c>
      <c r="AB228" s="90">
        <v>148</v>
      </c>
      <c r="AC228" s="59">
        <v>318</v>
      </c>
      <c r="AD228" s="90">
        <v>53</v>
      </c>
      <c r="AE228" s="90">
        <v>41</v>
      </c>
      <c r="AF228" s="90">
        <v>85</v>
      </c>
      <c r="AG228" s="59">
        <v>179</v>
      </c>
      <c r="AH228" s="90">
        <v>61</v>
      </c>
      <c r="AI228" s="90">
        <v>50</v>
      </c>
      <c r="AJ228" s="90">
        <v>72</v>
      </c>
      <c r="AK228" s="59">
        <v>183</v>
      </c>
      <c r="AL228" s="90">
        <v>48</v>
      </c>
      <c r="AM228" s="90">
        <v>35</v>
      </c>
      <c r="AN228" s="90">
        <v>68</v>
      </c>
      <c r="AO228" s="59">
        <v>151</v>
      </c>
      <c r="AP228" s="90">
        <v>49</v>
      </c>
      <c r="AQ228" s="90">
        <v>35</v>
      </c>
      <c r="AR228" s="90">
        <v>72</v>
      </c>
      <c r="AS228" s="59">
        <v>156</v>
      </c>
      <c r="AT228" s="90">
        <v>51</v>
      </c>
      <c r="AU228" s="90">
        <v>46</v>
      </c>
      <c r="AV228" s="90">
        <v>77</v>
      </c>
      <c r="AW228" s="59">
        <v>174</v>
      </c>
      <c r="AX228" s="90">
        <v>97</v>
      </c>
      <c r="AY228" s="90">
        <v>56</v>
      </c>
      <c r="AZ228" s="90">
        <v>139</v>
      </c>
      <c r="BA228" s="59">
        <v>292</v>
      </c>
      <c r="BB228" s="90">
        <v>78</v>
      </c>
      <c r="BC228" s="90">
        <v>49</v>
      </c>
      <c r="BD228" s="90">
        <v>103</v>
      </c>
      <c r="BE228" s="59">
        <v>230</v>
      </c>
      <c r="BF228" s="60">
        <f t="shared" si="18"/>
        <v>3677</v>
      </c>
      <c r="BG228" s="99">
        <f t="shared" si="19"/>
        <v>1177</v>
      </c>
      <c r="BH228" s="99">
        <f t="shared" si="20"/>
        <v>845</v>
      </c>
      <c r="BI228" s="99">
        <f t="shared" si="21"/>
        <v>1655</v>
      </c>
      <c r="BJ228" s="99">
        <f t="shared" si="22"/>
        <v>3677</v>
      </c>
    </row>
    <row r="229" spans="1:62" s="27" customFormat="1" ht="16.05" customHeight="1" x14ac:dyDescent="0.3">
      <c r="A229" s="15">
        <v>223</v>
      </c>
      <c r="B229" s="131" t="s">
        <v>394</v>
      </c>
      <c r="C229" s="15" t="s">
        <v>462</v>
      </c>
      <c r="D229" s="15" t="s">
        <v>330</v>
      </c>
      <c r="E229" s="15" t="s">
        <v>396</v>
      </c>
      <c r="F229" s="15">
        <v>11</v>
      </c>
      <c r="G229" s="88" t="s">
        <v>397</v>
      </c>
      <c r="H229" s="88" t="s">
        <v>1064</v>
      </c>
      <c r="I229" s="99">
        <v>6987</v>
      </c>
      <c r="J229" s="90">
        <v>238</v>
      </c>
      <c r="K229" s="90">
        <v>210</v>
      </c>
      <c r="L229" s="90">
        <v>335</v>
      </c>
      <c r="M229" s="59">
        <v>783</v>
      </c>
      <c r="N229" s="90">
        <v>222</v>
      </c>
      <c r="O229" s="90">
        <v>157</v>
      </c>
      <c r="P229" s="90">
        <v>202</v>
      </c>
      <c r="Q229" s="59">
        <v>581</v>
      </c>
      <c r="R229" s="90">
        <v>253</v>
      </c>
      <c r="S229" s="90">
        <v>163</v>
      </c>
      <c r="T229" s="90">
        <v>180</v>
      </c>
      <c r="U229" s="59">
        <v>596</v>
      </c>
      <c r="V229" s="90">
        <v>224</v>
      </c>
      <c r="W229" s="90">
        <v>155</v>
      </c>
      <c r="X229" s="90">
        <v>213</v>
      </c>
      <c r="Y229" s="59">
        <v>592</v>
      </c>
      <c r="Z229" s="90">
        <v>250</v>
      </c>
      <c r="AA229" s="90">
        <v>181</v>
      </c>
      <c r="AB229" s="90">
        <v>277</v>
      </c>
      <c r="AC229" s="59">
        <v>708</v>
      </c>
      <c r="AD229" s="90">
        <v>231</v>
      </c>
      <c r="AE229" s="90">
        <v>156</v>
      </c>
      <c r="AF229" s="90">
        <v>208</v>
      </c>
      <c r="AG229" s="59">
        <v>595</v>
      </c>
      <c r="AH229" s="90">
        <v>221</v>
      </c>
      <c r="AI229" s="90">
        <v>169</v>
      </c>
      <c r="AJ229" s="90">
        <v>188</v>
      </c>
      <c r="AK229" s="59">
        <v>578</v>
      </c>
      <c r="AL229" s="90">
        <v>206</v>
      </c>
      <c r="AM229" s="90">
        <v>136</v>
      </c>
      <c r="AN229" s="90">
        <v>186</v>
      </c>
      <c r="AO229" s="59">
        <v>528</v>
      </c>
      <c r="AP229" s="90">
        <v>197</v>
      </c>
      <c r="AQ229" s="90">
        <v>127</v>
      </c>
      <c r="AR229" s="90">
        <v>162</v>
      </c>
      <c r="AS229" s="59">
        <v>486</v>
      </c>
      <c r="AT229" s="90">
        <v>176</v>
      </c>
      <c r="AU229" s="90">
        <v>142</v>
      </c>
      <c r="AV229" s="90">
        <v>160</v>
      </c>
      <c r="AW229" s="59">
        <v>478</v>
      </c>
      <c r="AX229" s="90">
        <v>216</v>
      </c>
      <c r="AY229" s="90">
        <v>136</v>
      </c>
      <c r="AZ229" s="90">
        <v>225</v>
      </c>
      <c r="BA229" s="59">
        <v>577</v>
      </c>
      <c r="BB229" s="90">
        <v>195</v>
      </c>
      <c r="BC229" s="90">
        <v>114</v>
      </c>
      <c r="BD229" s="90">
        <v>176</v>
      </c>
      <c r="BE229" s="59">
        <v>485</v>
      </c>
      <c r="BF229" s="60">
        <f t="shared" si="18"/>
        <v>6987</v>
      </c>
      <c r="BG229" s="99">
        <f t="shared" si="19"/>
        <v>2629</v>
      </c>
      <c r="BH229" s="99">
        <f t="shared" si="20"/>
        <v>1846</v>
      </c>
      <c r="BI229" s="99">
        <f t="shared" si="21"/>
        <v>2512</v>
      </c>
      <c r="BJ229" s="99">
        <f t="shared" si="22"/>
        <v>6987</v>
      </c>
    </row>
    <row r="230" spans="1:62" s="27" customFormat="1" ht="16.05" customHeight="1" x14ac:dyDescent="0.3">
      <c r="A230" s="15">
        <v>224</v>
      </c>
      <c r="B230" s="131" t="s">
        <v>394</v>
      </c>
      <c r="C230" s="15" t="s">
        <v>487</v>
      </c>
      <c r="D230" s="15" t="s">
        <v>330</v>
      </c>
      <c r="E230" s="15" t="s">
        <v>396</v>
      </c>
      <c r="F230" s="15">
        <v>11</v>
      </c>
      <c r="G230" s="88" t="s">
        <v>397</v>
      </c>
      <c r="H230" s="88" t="s">
        <v>1064</v>
      </c>
      <c r="I230" s="99">
        <v>10701</v>
      </c>
      <c r="J230" s="90">
        <v>386</v>
      </c>
      <c r="K230" s="90">
        <v>325</v>
      </c>
      <c r="L230" s="90">
        <v>670</v>
      </c>
      <c r="M230" s="59">
        <v>1381</v>
      </c>
      <c r="N230" s="90">
        <v>404</v>
      </c>
      <c r="O230" s="90">
        <v>304</v>
      </c>
      <c r="P230" s="90">
        <v>537</v>
      </c>
      <c r="Q230" s="59">
        <v>1245</v>
      </c>
      <c r="R230" s="90">
        <v>467</v>
      </c>
      <c r="S230" s="90">
        <v>334</v>
      </c>
      <c r="T230" s="90">
        <v>585</v>
      </c>
      <c r="U230" s="59">
        <v>1386</v>
      </c>
      <c r="V230" s="90">
        <v>231</v>
      </c>
      <c r="W230" s="90">
        <v>114</v>
      </c>
      <c r="X230" s="90">
        <v>83</v>
      </c>
      <c r="Y230" s="59">
        <v>428</v>
      </c>
      <c r="Z230" s="90">
        <v>224</v>
      </c>
      <c r="AA230" s="90">
        <v>109</v>
      </c>
      <c r="AB230" s="90">
        <v>82</v>
      </c>
      <c r="AC230" s="59">
        <v>415</v>
      </c>
      <c r="AD230" s="90">
        <v>222</v>
      </c>
      <c r="AE230" s="90">
        <v>109</v>
      </c>
      <c r="AF230" s="90">
        <v>68</v>
      </c>
      <c r="AG230" s="59">
        <v>399</v>
      </c>
      <c r="AH230" s="90">
        <v>233</v>
      </c>
      <c r="AI230" s="90">
        <v>124</v>
      </c>
      <c r="AJ230" s="90">
        <v>54</v>
      </c>
      <c r="AK230" s="59">
        <v>411</v>
      </c>
      <c r="AL230" s="90">
        <v>397</v>
      </c>
      <c r="AM230" s="90">
        <v>270</v>
      </c>
      <c r="AN230" s="90">
        <v>447</v>
      </c>
      <c r="AO230" s="59">
        <v>1114</v>
      </c>
      <c r="AP230" s="90">
        <v>293</v>
      </c>
      <c r="AQ230" s="90">
        <v>168</v>
      </c>
      <c r="AR230" s="90">
        <v>201</v>
      </c>
      <c r="AS230" s="59">
        <v>662</v>
      </c>
      <c r="AT230" s="90">
        <v>267</v>
      </c>
      <c r="AU230" s="90">
        <v>169</v>
      </c>
      <c r="AV230" s="90">
        <v>174</v>
      </c>
      <c r="AW230" s="59">
        <v>610</v>
      </c>
      <c r="AX230" s="90">
        <v>414</v>
      </c>
      <c r="AY230" s="90">
        <v>304</v>
      </c>
      <c r="AZ230" s="90">
        <v>578</v>
      </c>
      <c r="BA230" s="59">
        <v>1296</v>
      </c>
      <c r="BB230" s="90">
        <v>437</v>
      </c>
      <c r="BC230" s="90">
        <v>285</v>
      </c>
      <c r="BD230" s="90">
        <v>632</v>
      </c>
      <c r="BE230" s="59">
        <v>1354</v>
      </c>
      <c r="BF230" s="60">
        <f t="shared" si="18"/>
        <v>10701</v>
      </c>
      <c r="BG230" s="99">
        <f t="shared" si="19"/>
        <v>3975</v>
      </c>
      <c r="BH230" s="99">
        <f t="shared" si="20"/>
        <v>2615</v>
      </c>
      <c r="BI230" s="99">
        <f t="shared" si="21"/>
        <v>4111</v>
      </c>
      <c r="BJ230" s="99">
        <f t="shared" si="22"/>
        <v>10701</v>
      </c>
    </row>
    <row r="231" spans="1:62" s="27" customFormat="1" ht="16.05" customHeight="1" x14ac:dyDescent="0.3">
      <c r="A231" s="15">
        <v>225</v>
      </c>
      <c r="B231" s="131" t="s">
        <v>394</v>
      </c>
      <c r="C231" s="15" t="s">
        <v>409</v>
      </c>
      <c r="D231" s="15" t="s">
        <v>330</v>
      </c>
      <c r="E231" s="15" t="s">
        <v>396</v>
      </c>
      <c r="F231" s="15">
        <v>11</v>
      </c>
      <c r="G231" s="88" t="s">
        <v>397</v>
      </c>
      <c r="H231" s="88" t="s">
        <v>50</v>
      </c>
      <c r="I231" s="99">
        <v>3017</v>
      </c>
      <c r="J231" s="90">
        <v>219</v>
      </c>
      <c r="K231" s="90">
        <v>202</v>
      </c>
      <c r="L231" s="90">
        <v>403</v>
      </c>
      <c r="M231" s="59">
        <v>824</v>
      </c>
      <c r="N231" s="90">
        <v>202</v>
      </c>
      <c r="O231" s="90">
        <v>148</v>
      </c>
      <c r="P231" s="90">
        <v>241</v>
      </c>
      <c r="Q231" s="59">
        <v>591</v>
      </c>
      <c r="R231" s="90">
        <v>136</v>
      </c>
      <c r="S231" s="90">
        <v>100</v>
      </c>
      <c r="T231" s="90">
        <v>145</v>
      </c>
      <c r="U231" s="59">
        <v>381</v>
      </c>
      <c r="V231" s="90">
        <v>49</v>
      </c>
      <c r="W231" s="90">
        <v>49</v>
      </c>
      <c r="X231" s="90">
        <v>50</v>
      </c>
      <c r="Y231" s="59">
        <v>148</v>
      </c>
      <c r="Z231" s="90">
        <v>56</v>
      </c>
      <c r="AA231" s="90">
        <v>42</v>
      </c>
      <c r="AB231" s="90">
        <v>69</v>
      </c>
      <c r="AC231" s="59">
        <v>167</v>
      </c>
      <c r="AD231" s="90">
        <v>33</v>
      </c>
      <c r="AE231" s="90">
        <v>27</v>
      </c>
      <c r="AF231" s="90">
        <v>50</v>
      </c>
      <c r="AG231" s="59">
        <v>110</v>
      </c>
      <c r="AH231" s="90">
        <v>48</v>
      </c>
      <c r="AI231" s="90">
        <v>42</v>
      </c>
      <c r="AJ231" s="90">
        <v>41</v>
      </c>
      <c r="AK231" s="59">
        <v>131</v>
      </c>
      <c r="AL231" s="90">
        <v>29</v>
      </c>
      <c r="AM231" s="90">
        <v>23</v>
      </c>
      <c r="AN231" s="90">
        <v>40</v>
      </c>
      <c r="AO231" s="59">
        <v>92</v>
      </c>
      <c r="AP231" s="90">
        <v>31</v>
      </c>
      <c r="AQ231" s="90">
        <v>26</v>
      </c>
      <c r="AR231" s="90">
        <v>39</v>
      </c>
      <c r="AS231" s="59">
        <v>96</v>
      </c>
      <c r="AT231" s="90">
        <v>26</v>
      </c>
      <c r="AU231" s="90">
        <v>31</v>
      </c>
      <c r="AV231" s="90">
        <v>39</v>
      </c>
      <c r="AW231" s="59">
        <v>96</v>
      </c>
      <c r="AX231" s="90">
        <v>74</v>
      </c>
      <c r="AY231" s="90">
        <v>42</v>
      </c>
      <c r="AZ231" s="90">
        <v>97</v>
      </c>
      <c r="BA231" s="59">
        <v>213</v>
      </c>
      <c r="BB231" s="90">
        <v>60</v>
      </c>
      <c r="BC231" s="90">
        <v>40</v>
      </c>
      <c r="BD231" s="90">
        <v>68</v>
      </c>
      <c r="BE231" s="59">
        <v>168</v>
      </c>
      <c r="BF231" s="60">
        <f t="shared" si="18"/>
        <v>3017</v>
      </c>
      <c r="BG231" s="99">
        <f t="shared" si="19"/>
        <v>963</v>
      </c>
      <c r="BH231" s="99">
        <f t="shared" si="20"/>
        <v>772</v>
      </c>
      <c r="BI231" s="99">
        <f t="shared" si="21"/>
        <v>1282</v>
      </c>
      <c r="BJ231" s="99">
        <f t="shared" si="22"/>
        <v>3017</v>
      </c>
    </row>
    <row r="232" spans="1:62" s="27" customFormat="1" ht="16.05" customHeight="1" x14ac:dyDescent="0.3">
      <c r="A232" s="15">
        <v>226</v>
      </c>
      <c r="B232" s="131" t="s">
        <v>394</v>
      </c>
      <c r="C232" s="15" t="s">
        <v>395</v>
      </c>
      <c r="D232" s="15" t="s">
        <v>330</v>
      </c>
      <c r="E232" s="15" t="s">
        <v>396</v>
      </c>
      <c r="F232" s="15">
        <v>11</v>
      </c>
      <c r="G232" s="88" t="s">
        <v>397</v>
      </c>
      <c r="H232" s="88" t="s">
        <v>50</v>
      </c>
      <c r="I232" s="99">
        <v>25021</v>
      </c>
      <c r="J232" s="90">
        <v>665</v>
      </c>
      <c r="K232" s="90">
        <v>572</v>
      </c>
      <c r="L232" s="90">
        <v>1119</v>
      </c>
      <c r="M232" s="59">
        <v>2356</v>
      </c>
      <c r="N232" s="90">
        <v>709</v>
      </c>
      <c r="O232" s="90">
        <v>540</v>
      </c>
      <c r="P232" s="90">
        <v>921</v>
      </c>
      <c r="Q232" s="59">
        <v>2170</v>
      </c>
      <c r="R232" s="90">
        <v>956</v>
      </c>
      <c r="S232" s="90">
        <v>677</v>
      </c>
      <c r="T232" s="90">
        <v>1165</v>
      </c>
      <c r="U232" s="59">
        <v>2798</v>
      </c>
      <c r="V232" s="90">
        <v>962</v>
      </c>
      <c r="W232" s="90">
        <v>952</v>
      </c>
      <c r="X232" s="90">
        <v>964</v>
      </c>
      <c r="Y232" s="59">
        <v>2878</v>
      </c>
      <c r="Z232" s="90">
        <v>517</v>
      </c>
      <c r="AA232" s="90">
        <v>466</v>
      </c>
      <c r="AB232" s="90">
        <v>708</v>
      </c>
      <c r="AC232" s="59">
        <v>1691</v>
      </c>
      <c r="AD232" s="90">
        <v>767</v>
      </c>
      <c r="AE232" s="90">
        <v>544</v>
      </c>
      <c r="AF232" s="90">
        <v>990</v>
      </c>
      <c r="AG232" s="59">
        <v>2301</v>
      </c>
      <c r="AH232" s="90">
        <v>626</v>
      </c>
      <c r="AI232" s="90">
        <v>581</v>
      </c>
      <c r="AJ232" s="90">
        <v>772</v>
      </c>
      <c r="AK232" s="59">
        <v>1979</v>
      </c>
      <c r="AL232" s="90">
        <v>639</v>
      </c>
      <c r="AM232" s="90">
        <v>445</v>
      </c>
      <c r="AN232" s="90">
        <v>820</v>
      </c>
      <c r="AO232" s="59">
        <v>1904</v>
      </c>
      <c r="AP232" s="90">
        <v>369</v>
      </c>
      <c r="AQ232" s="90">
        <v>305</v>
      </c>
      <c r="AR232" s="90">
        <v>496</v>
      </c>
      <c r="AS232" s="59">
        <v>1170</v>
      </c>
      <c r="AT232" s="90">
        <v>589</v>
      </c>
      <c r="AU232" s="90">
        <v>522</v>
      </c>
      <c r="AV232" s="90">
        <v>835</v>
      </c>
      <c r="AW232" s="59">
        <v>1946</v>
      </c>
      <c r="AX232" s="90">
        <v>678</v>
      </c>
      <c r="AY232" s="90">
        <v>458</v>
      </c>
      <c r="AZ232" s="90">
        <v>934</v>
      </c>
      <c r="BA232" s="59">
        <v>2070</v>
      </c>
      <c r="BB232" s="90">
        <v>602</v>
      </c>
      <c r="BC232" s="90">
        <v>334</v>
      </c>
      <c r="BD232" s="90">
        <v>822</v>
      </c>
      <c r="BE232" s="59">
        <v>1758</v>
      </c>
      <c r="BF232" s="60">
        <f t="shared" si="18"/>
        <v>25021</v>
      </c>
      <c r="BG232" s="99">
        <f t="shared" si="19"/>
        <v>8079</v>
      </c>
      <c r="BH232" s="99">
        <f t="shared" si="20"/>
        <v>6396</v>
      </c>
      <c r="BI232" s="99">
        <f t="shared" si="21"/>
        <v>10546</v>
      </c>
      <c r="BJ232" s="99">
        <f t="shared" si="22"/>
        <v>25021</v>
      </c>
    </row>
    <row r="233" spans="1:62" s="27" customFormat="1" ht="16.05" customHeight="1" x14ac:dyDescent="0.3">
      <c r="A233" s="15">
        <v>227</v>
      </c>
      <c r="B233" s="131" t="s">
        <v>394</v>
      </c>
      <c r="C233" s="15" t="s">
        <v>395</v>
      </c>
      <c r="D233" s="15" t="s">
        <v>330</v>
      </c>
      <c r="E233" s="15" t="s">
        <v>396</v>
      </c>
      <c r="F233" s="15">
        <v>11</v>
      </c>
      <c r="G233" s="88" t="s">
        <v>397</v>
      </c>
      <c r="H233" s="88" t="s">
        <v>1065</v>
      </c>
      <c r="I233" s="99">
        <v>15725</v>
      </c>
      <c r="J233" s="90">
        <v>400</v>
      </c>
      <c r="K233" s="90">
        <v>333</v>
      </c>
      <c r="L233" s="90">
        <v>674</v>
      </c>
      <c r="M233" s="59">
        <v>1407</v>
      </c>
      <c r="N233" s="90">
        <v>408</v>
      </c>
      <c r="O233" s="90">
        <v>302</v>
      </c>
      <c r="P233" s="90">
        <v>528</v>
      </c>
      <c r="Q233" s="59">
        <v>1238</v>
      </c>
      <c r="R233" s="90">
        <v>485</v>
      </c>
      <c r="S233" s="90">
        <v>342</v>
      </c>
      <c r="T233" s="90">
        <v>573</v>
      </c>
      <c r="U233" s="59">
        <v>1400</v>
      </c>
      <c r="V233" s="90">
        <v>334</v>
      </c>
      <c r="W233" s="90">
        <v>228</v>
      </c>
      <c r="X233" s="90">
        <v>388</v>
      </c>
      <c r="Y233" s="59">
        <v>950</v>
      </c>
      <c r="Z233" s="90">
        <v>433</v>
      </c>
      <c r="AA233" s="90">
        <v>317</v>
      </c>
      <c r="AB233" s="90">
        <v>628</v>
      </c>
      <c r="AC233" s="59">
        <v>1378</v>
      </c>
      <c r="AD233" s="90">
        <v>416</v>
      </c>
      <c r="AE233" s="90">
        <v>303</v>
      </c>
      <c r="AF233" s="90">
        <v>569</v>
      </c>
      <c r="AG233" s="59">
        <v>1288</v>
      </c>
      <c r="AH233" s="90">
        <v>455</v>
      </c>
      <c r="AI233" s="90">
        <v>360</v>
      </c>
      <c r="AJ233" s="90">
        <v>562</v>
      </c>
      <c r="AK233" s="59">
        <v>1377</v>
      </c>
      <c r="AL233" s="90">
        <v>430</v>
      </c>
      <c r="AM233" s="90">
        <v>307</v>
      </c>
      <c r="AN233" s="90">
        <v>569</v>
      </c>
      <c r="AO233" s="59">
        <v>1306</v>
      </c>
      <c r="AP233" s="90">
        <v>432</v>
      </c>
      <c r="AQ233" s="90">
        <v>311</v>
      </c>
      <c r="AR233" s="90">
        <v>531</v>
      </c>
      <c r="AS233" s="59">
        <v>1274</v>
      </c>
      <c r="AT233" s="90">
        <v>418</v>
      </c>
      <c r="AU233" s="90">
        <v>339</v>
      </c>
      <c r="AV233" s="90">
        <v>580</v>
      </c>
      <c r="AW233" s="59">
        <v>1337</v>
      </c>
      <c r="AX233" s="90">
        <v>452</v>
      </c>
      <c r="AY233" s="90">
        <v>321</v>
      </c>
      <c r="AZ233" s="90">
        <v>616</v>
      </c>
      <c r="BA233" s="59">
        <v>1389</v>
      </c>
      <c r="BB233" s="90">
        <v>458</v>
      </c>
      <c r="BC233" s="90">
        <v>294</v>
      </c>
      <c r="BD233" s="90">
        <v>629</v>
      </c>
      <c r="BE233" s="59">
        <v>1381</v>
      </c>
      <c r="BF233" s="60">
        <f t="shared" si="18"/>
        <v>15725</v>
      </c>
      <c r="BG233" s="99">
        <f t="shared" si="19"/>
        <v>5121</v>
      </c>
      <c r="BH233" s="99">
        <f t="shared" si="20"/>
        <v>3757</v>
      </c>
      <c r="BI233" s="99">
        <f t="shared" si="21"/>
        <v>6847</v>
      </c>
      <c r="BJ233" s="99">
        <f t="shared" si="22"/>
        <v>15725</v>
      </c>
    </row>
    <row r="234" spans="1:62" s="27" customFormat="1" ht="16.05" customHeight="1" x14ac:dyDescent="0.3">
      <c r="A234" s="15">
        <v>228</v>
      </c>
      <c r="B234" s="131" t="s">
        <v>394</v>
      </c>
      <c r="C234" s="15" t="s">
        <v>412</v>
      </c>
      <c r="D234" s="15" t="s">
        <v>330</v>
      </c>
      <c r="E234" s="15" t="s">
        <v>396</v>
      </c>
      <c r="F234" s="15">
        <v>11</v>
      </c>
      <c r="G234" s="88" t="s">
        <v>397</v>
      </c>
      <c r="H234" s="88" t="s">
        <v>50</v>
      </c>
      <c r="I234" s="99">
        <v>18387</v>
      </c>
      <c r="J234" s="90">
        <v>516</v>
      </c>
      <c r="K234" s="90">
        <v>541</v>
      </c>
      <c r="L234" s="90">
        <v>936</v>
      </c>
      <c r="M234" s="59">
        <v>1993</v>
      </c>
      <c r="N234" s="90">
        <v>517</v>
      </c>
      <c r="O234" s="90">
        <v>459</v>
      </c>
      <c r="P234" s="90">
        <v>695</v>
      </c>
      <c r="Q234" s="59">
        <v>1671</v>
      </c>
      <c r="R234" s="90">
        <v>542</v>
      </c>
      <c r="S234" s="90">
        <v>462</v>
      </c>
      <c r="T234" s="90">
        <v>682</v>
      </c>
      <c r="U234" s="59">
        <v>1686</v>
      </c>
      <c r="V234" s="90">
        <v>502</v>
      </c>
      <c r="W234" s="90">
        <v>365</v>
      </c>
      <c r="X234" s="90">
        <v>730</v>
      </c>
      <c r="Y234" s="59">
        <v>1597</v>
      </c>
      <c r="Z234" s="90">
        <v>505</v>
      </c>
      <c r="AA234" s="90">
        <v>362</v>
      </c>
      <c r="AB234" s="90">
        <v>770</v>
      </c>
      <c r="AC234" s="59">
        <v>1637</v>
      </c>
      <c r="AD234" s="90">
        <v>493</v>
      </c>
      <c r="AE234" s="90">
        <v>350</v>
      </c>
      <c r="AF234" s="90">
        <v>710</v>
      </c>
      <c r="AG234" s="59">
        <v>1553</v>
      </c>
      <c r="AH234" s="90">
        <v>519</v>
      </c>
      <c r="AI234" s="90">
        <v>399</v>
      </c>
      <c r="AJ234" s="90">
        <v>698</v>
      </c>
      <c r="AK234" s="59">
        <v>1616</v>
      </c>
      <c r="AL234" s="90">
        <v>452</v>
      </c>
      <c r="AM234" s="90">
        <v>295</v>
      </c>
      <c r="AN234" s="90">
        <v>630</v>
      </c>
      <c r="AO234" s="59">
        <v>1377</v>
      </c>
      <c r="AP234" s="90">
        <v>106</v>
      </c>
      <c r="AQ234" s="90">
        <v>56</v>
      </c>
      <c r="AR234" s="90">
        <v>71</v>
      </c>
      <c r="AS234" s="59">
        <v>233</v>
      </c>
      <c r="AT234" s="90">
        <v>521</v>
      </c>
      <c r="AU234" s="90">
        <v>438</v>
      </c>
      <c r="AV234" s="90">
        <v>720</v>
      </c>
      <c r="AW234" s="59">
        <v>1679</v>
      </c>
      <c r="AX234" s="90">
        <v>596</v>
      </c>
      <c r="AY234" s="90">
        <v>304</v>
      </c>
      <c r="AZ234" s="90">
        <v>770</v>
      </c>
      <c r="BA234" s="59">
        <v>1670</v>
      </c>
      <c r="BB234" s="90">
        <v>605</v>
      </c>
      <c r="BC234" s="90">
        <v>275</v>
      </c>
      <c r="BD234" s="90">
        <v>795</v>
      </c>
      <c r="BE234" s="59">
        <v>1675</v>
      </c>
      <c r="BF234" s="60">
        <f t="shared" si="18"/>
        <v>18387</v>
      </c>
      <c r="BG234" s="99">
        <f t="shared" si="19"/>
        <v>5874</v>
      </c>
      <c r="BH234" s="99">
        <f t="shared" si="20"/>
        <v>4306</v>
      </c>
      <c r="BI234" s="99">
        <f t="shared" si="21"/>
        <v>8207</v>
      </c>
      <c r="BJ234" s="99">
        <f t="shared" si="22"/>
        <v>18387</v>
      </c>
    </row>
    <row r="235" spans="1:62" s="27" customFormat="1" ht="16.05" customHeight="1" x14ac:dyDescent="0.3">
      <c r="A235" s="15">
        <v>229</v>
      </c>
      <c r="B235" s="131" t="s">
        <v>394</v>
      </c>
      <c r="C235" s="15" t="s">
        <v>430</v>
      </c>
      <c r="D235" s="15" t="s">
        <v>403</v>
      </c>
      <c r="E235" s="15" t="s">
        <v>396</v>
      </c>
      <c r="F235" s="15">
        <v>11</v>
      </c>
      <c r="G235" s="88" t="s">
        <v>397</v>
      </c>
      <c r="H235" s="88" t="s">
        <v>1065</v>
      </c>
      <c r="I235" s="99">
        <v>32887</v>
      </c>
      <c r="J235" s="90">
        <v>1014</v>
      </c>
      <c r="K235" s="90">
        <v>839</v>
      </c>
      <c r="L235" s="90">
        <v>1663</v>
      </c>
      <c r="M235" s="59">
        <v>3516</v>
      </c>
      <c r="N235" s="90">
        <v>1043</v>
      </c>
      <c r="O235" s="90">
        <v>757</v>
      </c>
      <c r="P235" s="90">
        <v>1309</v>
      </c>
      <c r="Q235" s="59">
        <v>3109</v>
      </c>
      <c r="R235" s="90">
        <v>1059</v>
      </c>
      <c r="S235" s="90">
        <v>734</v>
      </c>
      <c r="T235" s="90">
        <v>1234</v>
      </c>
      <c r="U235" s="59">
        <v>3027</v>
      </c>
      <c r="V235" s="90">
        <v>929</v>
      </c>
      <c r="W235" s="90">
        <v>677</v>
      </c>
      <c r="X235" s="90">
        <v>1250</v>
      </c>
      <c r="Y235" s="59">
        <v>2856</v>
      </c>
      <c r="Z235" s="90">
        <v>760</v>
      </c>
      <c r="AA235" s="90">
        <v>575</v>
      </c>
      <c r="AB235" s="90">
        <v>1112</v>
      </c>
      <c r="AC235" s="59">
        <v>2447</v>
      </c>
      <c r="AD235" s="90">
        <v>958</v>
      </c>
      <c r="AE235" s="90">
        <v>699</v>
      </c>
      <c r="AF235" s="90">
        <v>1254</v>
      </c>
      <c r="AG235" s="59">
        <v>2911</v>
      </c>
      <c r="AH235" s="90">
        <v>1065</v>
      </c>
      <c r="AI235" s="90">
        <v>822</v>
      </c>
      <c r="AJ235" s="90">
        <v>1308</v>
      </c>
      <c r="AK235" s="59">
        <v>3195</v>
      </c>
      <c r="AL235" s="90">
        <v>895</v>
      </c>
      <c r="AM235" s="90">
        <v>523</v>
      </c>
      <c r="AN235" s="90">
        <v>999</v>
      </c>
      <c r="AO235" s="59">
        <v>2417</v>
      </c>
      <c r="AP235" s="90">
        <v>835</v>
      </c>
      <c r="AQ235" s="90">
        <v>588</v>
      </c>
      <c r="AR235" s="90">
        <v>1002</v>
      </c>
      <c r="AS235" s="59">
        <v>2425</v>
      </c>
      <c r="AT235" s="90">
        <v>780</v>
      </c>
      <c r="AU235" s="90">
        <v>589</v>
      </c>
      <c r="AV235" s="90">
        <v>1007</v>
      </c>
      <c r="AW235" s="59">
        <v>2376</v>
      </c>
      <c r="AX235" s="90">
        <v>729</v>
      </c>
      <c r="AY235" s="90">
        <v>550</v>
      </c>
      <c r="AZ235" s="90">
        <v>924</v>
      </c>
      <c r="BA235" s="59">
        <v>2203</v>
      </c>
      <c r="BB235" s="90">
        <v>800</v>
      </c>
      <c r="BC235" s="90">
        <v>515</v>
      </c>
      <c r="BD235" s="90">
        <v>1090</v>
      </c>
      <c r="BE235" s="59">
        <v>2405</v>
      </c>
      <c r="BF235" s="60">
        <f t="shared" si="18"/>
        <v>32887</v>
      </c>
      <c r="BG235" s="99">
        <f t="shared" si="19"/>
        <v>10867</v>
      </c>
      <c r="BH235" s="99">
        <f t="shared" si="20"/>
        <v>7868</v>
      </c>
      <c r="BI235" s="99">
        <f t="shared" si="21"/>
        <v>14152</v>
      </c>
      <c r="BJ235" s="99">
        <f t="shared" si="22"/>
        <v>32887</v>
      </c>
    </row>
    <row r="236" spans="1:62" s="27" customFormat="1" ht="16.05" customHeight="1" x14ac:dyDescent="0.3">
      <c r="A236" s="15">
        <v>230</v>
      </c>
      <c r="B236" s="131" t="s">
        <v>394</v>
      </c>
      <c r="C236" s="15" t="s">
        <v>432</v>
      </c>
      <c r="D236" s="15" t="s">
        <v>330</v>
      </c>
      <c r="E236" s="15" t="s">
        <v>396</v>
      </c>
      <c r="F236" s="15">
        <v>11</v>
      </c>
      <c r="G236" s="88" t="s">
        <v>397</v>
      </c>
      <c r="H236" s="88" t="s">
        <v>1065</v>
      </c>
      <c r="I236" s="99">
        <v>13625</v>
      </c>
      <c r="J236" s="90">
        <v>411</v>
      </c>
      <c r="K236" s="90">
        <v>366</v>
      </c>
      <c r="L236" s="90">
        <v>730</v>
      </c>
      <c r="M236" s="59">
        <v>1507</v>
      </c>
      <c r="N236" s="90">
        <v>406</v>
      </c>
      <c r="O236" s="90">
        <v>309</v>
      </c>
      <c r="P236" s="90">
        <v>524</v>
      </c>
      <c r="Q236" s="59">
        <v>1239</v>
      </c>
      <c r="R236" s="90">
        <v>451</v>
      </c>
      <c r="S236" s="90">
        <v>322</v>
      </c>
      <c r="T236" s="90">
        <v>536</v>
      </c>
      <c r="U236" s="59">
        <v>1309</v>
      </c>
      <c r="V236" s="90">
        <v>346</v>
      </c>
      <c r="W236" s="90">
        <v>263</v>
      </c>
      <c r="X236" s="90">
        <v>494</v>
      </c>
      <c r="Y236" s="59">
        <v>1103</v>
      </c>
      <c r="Z236" s="90">
        <v>340</v>
      </c>
      <c r="AA236" s="90">
        <v>291</v>
      </c>
      <c r="AB236" s="90">
        <v>578</v>
      </c>
      <c r="AC236" s="59">
        <v>1209</v>
      </c>
      <c r="AD236" s="90">
        <v>363</v>
      </c>
      <c r="AE236" s="90">
        <v>257</v>
      </c>
      <c r="AF236" s="90">
        <v>495</v>
      </c>
      <c r="AG236" s="59">
        <v>1115</v>
      </c>
      <c r="AH236" s="90">
        <v>337</v>
      </c>
      <c r="AI236" s="90">
        <v>270</v>
      </c>
      <c r="AJ236" s="90">
        <v>418</v>
      </c>
      <c r="AK236" s="59">
        <v>1025</v>
      </c>
      <c r="AL236" s="90">
        <v>331</v>
      </c>
      <c r="AM236" s="90">
        <v>238</v>
      </c>
      <c r="AN236" s="90">
        <v>429</v>
      </c>
      <c r="AO236" s="59">
        <v>998</v>
      </c>
      <c r="AP236" s="90">
        <v>323</v>
      </c>
      <c r="AQ236" s="90">
        <v>235</v>
      </c>
      <c r="AR236" s="90">
        <v>397</v>
      </c>
      <c r="AS236" s="59">
        <v>955</v>
      </c>
      <c r="AT236" s="90">
        <v>314</v>
      </c>
      <c r="AU236" s="90">
        <v>260</v>
      </c>
      <c r="AV236" s="90">
        <v>435</v>
      </c>
      <c r="AW236" s="59">
        <v>1009</v>
      </c>
      <c r="AX236" s="90">
        <v>347</v>
      </c>
      <c r="AY236" s="90">
        <v>245</v>
      </c>
      <c r="AZ236" s="90">
        <v>477</v>
      </c>
      <c r="BA236" s="59">
        <v>1069</v>
      </c>
      <c r="BB236" s="90">
        <v>360</v>
      </c>
      <c r="BC236" s="90">
        <v>239</v>
      </c>
      <c r="BD236" s="90">
        <v>488</v>
      </c>
      <c r="BE236" s="59">
        <v>1087</v>
      </c>
      <c r="BF236" s="60">
        <f t="shared" si="18"/>
        <v>13625</v>
      </c>
      <c r="BG236" s="99">
        <f t="shared" si="19"/>
        <v>4329</v>
      </c>
      <c r="BH236" s="99">
        <f t="shared" si="20"/>
        <v>3295</v>
      </c>
      <c r="BI236" s="99">
        <f t="shared" si="21"/>
        <v>6001</v>
      </c>
      <c r="BJ236" s="99">
        <f t="shared" si="22"/>
        <v>13625</v>
      </c>
    </row>
    <row r="237" spans="1:62" s="27" customFormat="1" ht="16.05" customHeight="1" x14ac:dyDescent="0.3">
      <c r="A237" s="15">
        <v>231</v>
      </c>
      <c r="B237" s="131" t="s">
        <v>394</v>
      </c>
      <c r="C237" s="15" t="s">
        <v>398</v>
      </c>
      <c r="D237" s="15" t="s">
        <v>330</v>
      </c>
      <c r="E237" s="15" t="s">
        <v>396</v>
      </c>
      <c r="F237" s="15">
        <v>11</v>
      </c>
      <c r="G237" s="88" t="s">
        <v>397</v>
      </c>
      <c r="H237" s="88" t="s">
        <v>1065</v>
      </c>
      <c r="I237" s="99">
        <v>37905</v>
      </c>
      <c r="J237" s="90">
        <v>865</v>
      </c>
      <c r="K237" s="90">
        <v>725</v>
      </c>
      <c r="L237" s="90">
        <v>1493</v>
      </c>
      <c r="M237" s="59">
        <v>3083</v>
      </c>
      <c r="N237" s="90">
        <v>908</v>
      </c>
      <c r="O237" s="90">
        <v>682</v>
      </c>
      <c r="P237" s="90">
        <v>1201</v>
      </c>
      <c r="Q237" s="59">
        <v>2791</v>
      </c>
      <c r="R237" s="90">
        <v>1372</v>
      </c>
      <c r="S237" s="90">
        <v>999</v>
      </c>
      <c r="T237" s="90">
        <v>1741</v>
      </c>
      <c r="U237" s="59">
        <v>4112</v>
      </c>
      <c r="V237" s="90">
        <v>948</v>
      </c>
      <c r="W237" s="90">
        <v>693</v>
      </c>
      <c r="X237" s="90">
        <v>1318</v>
      </c>
      <c r="Y237" s="59">
        <v>2959</v>
      </c>
      <c r="Z237" s="90">
        <v>1170</v>
      </c>
      <c r="AA237" s="90">
        <v>904</v>
      </c>
      <c r="AB237" s="90">
        <v>1771</v>
      </c>
      <c r="AC237" s="59">
        <v>3845</v>
      </c>
      <c r="AD237" s="90">
        <v>996</v>
      </c>
      <c r="AE237" s="90">
        <v>705</v>
      </c>
      <c r="AF237" s="90">
        <v>1426</v>
      </c>
      <c r="AG237" s="59">
        <v>3127</v>
      </c>
      <c r="AH237" s="90">
        <v>975</v>
      </c>
      <c r="AI237" s="90">
        <v>771</v>
      </c>
      <c r="AJ237" s="90">
        <v>1265</v>
      </c>
      <c r="AK237" s="59">
        <v>3011</v>
      </c>
      <c r="AL237" s="90">
        <v>980</v>
      </c>
      <c r="AM237" s="90">
        <v>705</v>
      </c>
      <c r="AN237" s="90">
        <v>1331</v>
      </c>
      <c r="AO237" s="59">
        <v>3016</v>
      </c>
      <c r="AP237" s="90">
        <v>985</v>
      </c>
      <c r="AQ237" s="90">
        <v>708</v>
      </c>
      <c r="AR237" s="90">
        <v>1237</v>
      </c>
      <c r="AS237" s="59">
        <v>2930</v>
      </c>
      <c r="AT237" s="90">
        <v>936</v>
      </c>
      <c r="AU237" s="90">
        <v>749</v>
      </c>
      <c r="AV237" s="90">
        <v>1335</v>
      </c>
      <c r="AW237" s="59">
        <v>3020</v>
      </c>
      <c r="AX237" s="90">
        <v>941</v>
      </c>
      <c r="AY237" s="90">
        <v>690</v>
      </c>
      <c r="AZ237" s="90">
        <v>1304</v>
      </c>
      <c r="BA237" s="59">
        <v>2935</v>
      </c>
      <c r="BB237" s="90">
        <v>997</v>
      </c>
      <c r="BC237" s="90">
        <v>653</v>
      </c>
      <c r="BD237" s="90">
        <v>1426</v>
      </c>
      <c r="BE237" s="59">
        <v>3076</v>
      </c>
      <c r="BF237" s="60">
        <f t="shared" si="18"/>
        <v>37905</v>
      </c>
      <c r="BG237" s="99">
        <f t="shared" si="19"/>
        <v>12073</v>
      </c>
      <c r="BH237" s="99">
        <f t="shared" si="20"/>
        <v>8984</v>
      </c>
      <c r="BI237" s="99">
        <f t="shared" si="21"/>
        <v>16848</v>
      </c>
      <c r="BJ237" s="99">
        <f t="shared" si="22"/>
        <v>37905</v>
      </c>
    </row>
    <row r="238" spans="1:62" s="27" customFormat="1" ht="16.05" customHeight="1" x14ac:dyDescent="0.3">
      <c r="A238" s="15">
        <v>232</v>
      </c>
      <c r="B238" s="131" t="s">
        <v>394</v>
      </c>
      <c r="C238" s="15" t="s">
        <v>488</v>
      </c>
      <c r="D238" s="15" t="s">
        <v>403</v>
      </c>
      <c r="E238" s="15" t="s">
        <v>396</v>
      </c>
      <c r="F238" s="15">
        <v>11</v>
      </c>
      <c r="G238" s="88" t="s">
        <v>397</v>
      </c>
      <c r="H238" s="88" t="s">
        <v>50</v>
      </c>
      <c r="I238" s="99">
        <v>9727</v>
      </c>
      <c r="J238" s="90">
        <v>206</v>
      </c>
      <c r="K238" s="90">
        <v>213</v>
      </c>
      <c r="L238" s="90">
        <v>462</v>
      </c>
      <c r="M238" s="59">
        <v>881</v>
      </c>
      <c r="N238" s="90">
        <v>158</v>
      </c>
      <c r="O238" s="90">
        <v>85</v>
      </c>
      <c r="P238" s="90">
        <v>211</v>
      </c>
      <c r="Q238" s="59">
        <v>454</v>
      </c>
      <c r="R238" s="90">
        <v>197</v>
      </c>
      <c r="S238" s="90">
        <v>102</v>
      </c>
      <c r="T238" s="90">
        <v>145</v>
      </c>
      <c r="U238" s="59">
        <v>444</v>
      </c>
      <c r="V238" s="90">
        <v>160</v>
      </c>
      <c r="W238" s="90">
        <v>99</v>
      </c>
      <c r="X238" s="90">
        <v>211</v>
      </c>
      <c r="Y238" s="59">
        <v>470</v>
      </c>
      <c r="Z238" s="90">
        <v>149</v>
      </c>
      <c r="AA238" s="90">
        <v>85</v>
      </c>
      <c r="AB238" s="90">
        <v>192</v>
      </c>
      <c r="AC238" s="59">
        <v>426</v>
      </c>
      <c r="AD238" s="90">
        <v>410</v>
      </c>
      <c r="AE238" s="90">
        <v>285</v>
      </c>
      <c r="AF238" s="90">
        <v>510</v>
      </c>
      <c r="AG238" s="59">
        <v>1205</v>
      </c>
      <c r="AH238" s="90">
        <v>504</v>
      </c>
      <c r="AI238" s="90">
        <v>419</v>
      </c>
      <c r="AJ238" s="90">
        <v>676</v>
      </c>
      <c r="AK238" s="59">
        <v>1599</v>
      </c>
      <c r="AL238" s="90">
        <v>379</v>
      </c>
      <c r="AM238" s="90">
        <v>278</v>
      </c>
      <c r="AN238" s="90">
        <v>498</v>
      </c>
      <c r="AO238" s="59">
        <v>1155</v>
      </c>
      <c r="AP238" s="90">
        <v>302</v>
      </c>
      <c r="AQ238" s="90">
        <v>199</v>
      </c>
      <c r="AR238" s="90">
        <v>389</v>
      </c>
      <c r="AS238" s="59">
        <v>890</v>
      </c>
      <c r="AT238" s="90">
        <v>410</v>
      </c>
      <c r="AU238" s="90">
        <v>296</v>
      </c>
      <c r="AV238" s="90">
        <v>512</v>
      </c>
      <c r="AW238" s="59">
        <v>1218</v>
      </c>
      <c r="AX238" s="90">
        <v>228</v>
      </c>
      <c r="AY238" s="90">
        <v>129</v>
      </c>
      <c r="AZ238" s="90">
        <v>279</v>
      </c>
      <c r="BA238" s="59">
        <v>636</v>
      </c>
      <c r="BB238" s="90">
        <v>131</v>
      </c>
      <c r="BC238" s="90">
        <v>71</v>
      </c>
      <c r="BD238" s="90">
        <v>147</v>
      </c>
      <c r="BE238" s="59">
        <v>349</v>
      </c>
      <c r="BF238" s="60">
        <f t="shared" si="18"/>
        <v>9727</v>
      </c>
      <c r="BG238" s="99">
        <f t="shared" si="19"/>
        <v>3234</v>
      </c>
      <c r="BH238" s="99">
        <f t="shared" si="20"/>
        <v>2261</v>
      </c>
      <c r="BI238" s="99">
        <f t="shared" si="21"/>
        <v>4232</v>
      </c>
      <c r="BJ238" s="99">
        <f t="shared" si="22"/>
        <v>9727</v>
      </c>
    </row>
    <row r="239" spans="1:62" s="27" customFormat="1" ht="16.05" customHeight="1" x14ac:dyDescent="0.3">
      <c r="A239" s="15">
        <v>233</v>
      </c>
      <c r="B239" s="131" t="s">
        <v>394</v>
      </c>
      <c r="C239" s="15" t="s">
        <v>447</v>
      </c>
      <c r="D239" s="15" t="s">
        <v>330</v>
      </c>
      <c r="E239" s="15" t="s">
        <v>396</v>
      </c>
      <c r="F239" s="15">
        <v>11</v>
      </c>
      <c r="G239" s="88" t="s">
        <v>397</v>
      </c>
      <c r="H239" s="88" t="s">
        <v>1064</v>
      </c>
      <c r="I239" s="99">
        <v>19427</v>
      </c>
      <c r="J239" s="90">
        <v>517</v>
      </c>
      <c r="K239" s="90">
        <v>415</v>
      </c>
      <c r="L239" s="90">
        <v>797</v>
      </c>
      <c r="M239" s="59">
        <v>1729</v>
      </c>
      <c r="N239" s="90">
        <v>500</v>
      </c>
      <c r="O239" s="90">
        <v>375</v>
      </c>
      <c r="P239" s="90">
        <v>656</v>
      </c>
      <c r="Q239" s="59">
        <v>1531</v>
      </c>
      <c r="R239" s="90">
        <v>572</v>
      </c>
      <c r="S239" s="90">
        <v>407</v>
      </c>
      <c r="T239" s="90">
        <v>702</v>
      </c>
      <c r="U239" s="59">
        <v>1681</v>
      </c>
      <c r="V239" s="90">
        <v>511</v>
      </c>
      <c r="W239" s="90">
        <v>376</v>
      </c>
      <c r="X239" s="90">
        <v>703</v>
      </c>
      <c r="Y239" s="59">
        <v>1590</v>
      </c>
      <c r="Z239" s="90">
        <v>509</v>
      </c>
      <c r="AA239" s="90">
        <v>376</v>
      </c>
      <c r="AB239" s="90">
        <v>757</v>
      </c>
      <c r="AC239" s="59">
        <v>1642</v>
      </c>
      <c r="AD239" s="90">
        <v>505</v>
      </c>
      <c r="AE239" s="90">
        <v>366</v>
      </c>
      <c r="AF239" s="90">
        <v>696</v>
      </c>
      <c r="AG239" s="59">
        <v>1567</v>
      </c>
      <c r="AH239" s="90">
        <v>524</v>
      </c>
      <c r="AI239" s="90">
        <v>409</v>
      </c>
      <c r="AJ239" s="90">
        <v>677</v>
      </c>
      <c r="AK239" s="59">
        <v>1610</v>
      </c>
      <c r="AL239" s="90">
        <v>518</v>
      </c>
      <c r="AM239" s="90">
        <v>375</v>
      </c>
      <c r="AN239" s="90">
        <v>704</v>
      </c>
      <c r="AO239" s="59">
        <v>1597</v>
      </c>
      <c r="AP239" s="90">
        <v>516</v>
      </c>
      <c r="AQ239" s="90">
        <v>377</v>
      </c>
      <c r="AR239" s="90">
        <v>654</v>
      </c>
      <c r="AS239" s="59">
        <v>1547</v>
      </c>
      <c r="AT239" s="90">
        <v>500</v>
      </c>
      <c r="AU239" s="90">
        <v>407</v>
      </c>
      <c r="AV239" s="90">
        <v>722</v>
      </c>
      <c r="AW239" s="59">
        <v>1629</v>
      </c>
      <c r="AX239" s="90">
        <v>538</v>
      </c>
      <c r="AY239" s="90">
        <v>391</v>
      </c>
      <c r="AZ239" s="90">
        <v>743</v>
      </c>
      <c r="BA239" s="59">
        <v>1672</v>
      </c>
      <c r="BB239" s="90">
        <v>539</v>
      </c>
      <c r="BC239" s="90">
        <v>348</v>
      </c>
      <c r="BD239" s="90">
        <v>745</v>
      </c>
      <c r="BE239" s="59">
        <v>1632</v>
      </c>
      <c r="BF239" s="60">
        <f t="shared" si="18"/>
        <v>19427</v>
      </c>
      <c r="BG239" s="99">
        <f t="shared" si="19"/>
        <v>6249</v>
      </c>
      <c r="BH239" s="99">
        <f t="shared" si="20"/>
        <v>4622</v>
      </c>
      <c r="BI239" s="99">
        <f t="shared" si="21"/>
        <v>8556</v>
      </c>
      <c r="BJ239" s="99">
        <f t="shared" si="22"/>
        <v>19427</v>
      </c>
    </row>
    <row r="240" spans="1:62" s="27" customFormat="1" ht="16.05" customHeight="1" x14ac:dyDescent="0.3">
      <c r="A240" s="15">
        <v>234</v>
      </c>
      <c r="B240" s="131" t="s">
        <v>394</v>
      </c>
      <c r="C240" s="15" t="s">
        <v>413</v>
      </c>
      <c r="D240" s="15" t="s">
        <v>330</v>
      </c>
      <c r="E240" s="15" t="s">
        <v>396</v>
      </c>
      <c r="F240" s="15">
        <v>11</v>
      </c>
      <c r="G240" s="88" t="s">
        <v>397</v>
      </c>
      <c r="H240" s="88" t="s">
        <v>1064</v>
      </c>
      <c r="I240" s="99">
        <v>6539</v>
      </c>
      <c r="J240" s="90">
        <v>290</v>
      </c>
      <c r="K240" s="90">
        <v>322</v>
      </c>
      <c r="L240" s="90">
        <v>525</v>
      </c>
      <c r="M240" s="59">
        <v>1137</v>
      </c>
      <c r="N240" s="90">
        <v>294</v>
      </c>
      <c r="O240" s="90">
        <v>242</v>
      </c>
      <c r="P240" s="90">
        <v>388</v>
      </c>
      <c r="Q240" s="59">
        <v>924</v>
      </c>
      <c r="R240" s="90">
        <v>264</v>
      </c>
      <c r="S240" s="90">
        <v>205</v>
      </c>
      <c r="T240" s="90">
        <v>288</v>
      </c>
      <c r="U240" s="59">
        <v>757</v>
      </c>
      <c r="V240" s="90">
        <v>201</v>
      </c>
      <c r="W240" s="90">
        <v>147</v>
      </c>
      <c r="X240" s="90">
        <v>262</v>
      </c>
      <c r="Y240" s="59">
        <v>610</v>
      </c>
      <c r="Z240" s="90">
        <v>180</v>
      </c>
      <c r="AA240" s="90">
        <v>139</v>
      </c>
      <c r="AB240" s="90">
        <v>242</v>
      </c>
      <c r="AC240" s="59">
        <v>561</v>
      </c>
      <c r="AD240" s="90">
        <v>131</v>
      </c>
      <c r="AE240" s="90">
        <v>106</v>
      </c>
      <c r="AF240" s="90">
        <v>171</v>
      </c>
      <c r="AG240" s="59">
        <v>408</v>
      </c>
      <c r="AH240" s="90">
        <v>132</v>
      </c>
      <c r="AI240" s="90">
        <v>117</v>
      </c>
      <c r="AJ240" s="90">
        <v>128</v>
      </c>
      <c r="AK240" s="59">
        <v>377</v>
      </c>
      <c r="AL240" s="90">
        <v>99</v>
      </c>
      <c r="AM240" s="90">
        <v>76</v>
      </c>
      <c r="AN240" s="90">
        <v>126</v>
      </c>
      <c r="AO240" s="59">
        <v>301</v>
      </c>
      <c r="AP240" s="90">
        <v>138</v>
      </c>
      <c r="AQ240" s="90">
        <v>95</v>
      </c>
      <c r="AR240" s="90">
        <v>148</v>
      </c>
      <c r="AS240" s="59">
        <v>381</v>
      </c>
      <c r="AT240" s="90">
        <v>84</v>
      </c>
      <c r="AU240" s="90">
        <v>98</v>
      </c>
      <c r="AV240" s="90">
        <v>109</v>
      </c>
      <c r="AW240" s="59">
        <v>291</v>
      </c>
      <c r="AX240" s="90">
        <v>164</v>
      </c>
      <c r="AY240" s="90">
        <v>88</v>
      </c>
      <c r="AZ240" s="90">
        <v>242</v>
      </c>
      <c r="BA240" s="59">
        <v>494</v>
      </c>
      <c r="BB240" s="90">
        <v>112</v>
      </c>
      <c r="BC240" s="90">
        <v>70</v>
      </c>
      <c r="BD240" s="90">
        <v>116</v>
      </c>
      <c r="BE240" s="59">
        <v>298</v>
      </c>
      <c r="BF240" s="60">
        <f t="shared" si="18"/>
        <v>6539</v>
      </c>
      <c r="BG240" s="99">
        <f t="shared" si="19"/>
        <v>2089</v>
      </c>
      <c r="BH240" s="99">
        <f t="shared" si="20"/>
        <v>1705</v>
      </c>
      <c r="BI240" s="99">
        <f t="shared" si="21"/>
        <v>2745</v>
      </c>
      <c r="BJ240" s="99">
        <f t="shared" si="22"/>
        <v>6539</v>
      </c>
    </row>
    <row r="241" spans="1:62" s="27" customFormat="1" ht="16.05" customHeight="1" x14ac:dyDescent="0.3">
      <c r="A241" s="15">
        <v>235</v>
      </c>
      <c r="B241" s="131" t="s">
        <v>394</v>
      </c>
      <c r="C241" s="15" t="s">
        <v>489</v>
      </c>
      <c r="D241" s="15" t="s">
        <v>403</v>
      </c>
      <c r="E241" s="15" t="s">
        <v>396</v>
      </c>
      <c r="F241" s="15">
        <v>11</v>
      </c>
      <c r="G241" s="88" t="s">
        <v>397</v>
      </c>
      <c r="H241" s="88" t="s">
        <v>50</v>
      </c>
      <c r="I241" s="99">
        <v>10677</v>
      </c>
      <c r="J241" s="90">
        <v>497</v>
      </c>
      <c r="K241" s="90">
        <v>338</v>
      </c>
      <c r="L241" s="90">
        <v>571</v>
      </c>
      <c r="M241" s="59">
        <v>1406</v>
      </c>
      <c r="N241" s="90">
        <v>669</v>
      </c>
      <c r="O241" s="90">
        <v>505</v>
      </c>
      <c r="P241" s="90">
        <v>796</v>
      </c>
      <c r="Q241" s="59">
        <v>1970</v>
      </c>
      <c r="R241" s="90">
        <v>552</v>
      </c>
      <c r="S241" s="90">
        <v>400</v>
      </c>
      <c r="T241" s="90">
        <v>667</v>
      </c>
      <c r="U241" s="59">
        <v>1619</v>
      </c>
      <c r="V241" s="90">
        <v>350</v>
      </c>
      <c r="W241" s="90">
        <v>263</v>
      </c>
      <c r="X241" s="90">
        <v>458</v>
      </c>
      <c r="Y241" s="59">
        <v>1071</v>
      </c>
      <c r="Z241" s="90">
        <v>336</v>
      </c>
      <c r="AA241" s="90">
        <v>226</v>
      </c>
      <c r="AB241" s="90">
        <v>356</v>
      </c>
      <c r="AC241" s="59">
        <v>918</v>
      </c>
      <c r="AD241" s="90">
        <v>302</v>
      </c>
      <c r="AE241" s="90">
        <v>222</v>
      </c>
      <c r="AF241" s="90">
        <v>389</v>
      </c>
      <c r="AG241" s="59">
        <v>913</v>
      </c>
      <c r="AH241" s="90">
        <v>214</v>
      </c>
      <c r="AI241" s="90">
        <v>177</v>
      </c>
      <c r="AJ241" s="90">
        <v>239</v>
      </c>
      <c r="AK241" s="59">
        <v>630</v>
      </c>
      <c r="AL241" s="90">
        <v>179</v>
      </c>
      <c r="AM241" s="90">
        <v>140</v>
      </c>
      <c r="AN241" s="90">
        <v>173</v>
      </c>
      <c r="AO241" s="59">
        <v>492</v>
      </c>
      <c r="AP241" s="90">
        <v>123</v>
      </c>
      <c r="AQ241" s="90">
        <v>95</v>
      </c>
      <c r="AR241" s="90">
        <v>113</v>
      </c>
      <c r="AS241" s="59">
        <v>331</v>
      </c>
      <c r="AT241" s="90">
        <v>84</v>
      </c>
      <c r="AU241" s="90">
        <v>85</v>
      </c>
      <c r="AV241" s="90">
        <v>114</v>
      </c>
      <c r="AW241" s="59">
        <v>283</v>
      </c>
      <c r="AX241" s="90">
        <v>234</v>
      </c>
      <c r="AY241" s="90">
        <v>170</v>
      </c>
      <c r="AZ241" s="90">
        <v>263</v>
      </c>
      <c r="BA241" s="59">
        <v>667</v>
      </c>
      <c r="BB241" s="90">
        <v>133</v>
      </c>
      <c r="BC241" s="90">
        <v>92</v>
      </c>
      <c r="BD241" s="90">
        <v>152</v>
      </c>
      <c r="BE241" s="59">
        <v>377</v>
      </c>
      <c r="BF241" s="60">
        <f t="shared" si="18"/>
        <v>10677</v>
      </c>
      <c r="BG241" s="99">
        <f t="shared" si="19"/>
        <v>3673</v>
      </c>
      <c r="BH241" s="99">
        <f t="shared" si="20"/>
        <v>2713</v>
      </c>
      <c r="BI241" s="99">
        <f t="shared" si="21"/>
        <v>4291</v>
      </c>
      <c r="BJ241" s="99">
        <f t="shared" si="22"/>
        <v>10677</v>
      </c>
    </row>
    <row r="242" spans="1:62" s="27" customFormat="1" ht="16.05" customHeight="1" x14ac:dyDescent="0.3">
      <c r="A242" s="15">
        <v>236</v>
      </c>
      <c r="B242" s="131" t="s">
        <v>394</v>
      </c>
      <c r="C242" s="15" t="s">
        <v>490</v>
      </c>
      <c r="D242" s="15" t="s">
        <v>403</v>
      </c>
      <c r="E242" s="15" t="s">
        <v>396</v>
      </c>
      <c r="F242" s="15">
        <v>11</v>
      </c>
      <c r="G242" s="88" t="s">
        <v>397</v>
      </c>
      <c r="H242" s="88" t="s">
        <v>1064</v>
      </c>
      <c r="I242" s="99">
        <v>13285</v>
      </c>
      <c r="J242" s="90">
        <v>327</v>
      </c>
      <c r="K242" s="90">
        <v>296</v>
      </c>
      <c r="L242" s="90">
        <v>625</v>
      </c>
      <c r="M242" s="59">
        <v>1248</v>
      </c>
      <c r="N242" s="90">
        <v>461</v>
      </c>
      <c r="O242" s="90">
        <v>339</v>
      </c>
      <c r="P242" s="90">
        <v>625</v>
      </c>
      <c r="Q242" s="59">
        <v>1425</v>
      </c>
      <c r="R242" s="90">
        <v>516</v>
      </c>
      <c r="S242" s="90">
        <v>361</v>
      </c>
      <c r="T242" s="90">
        <v>660</v>
      </c>
      <c r="U242" s="59">
        <v>1537</v>
      </c>
      <c r="V242" s="90">
        <v>394</v>
      </c>
      <c r="W242" s="90">
        <v>285</v>
      </c>
      <c r="X242" s="90">
        <v>573</v>
      </c>
      <c r="Y242" s="59">
        <v>1252</v>
      </c>
      <c r="Z242" s="90">
        <v>324</v>
      </c>
      <c r="AA242" s="90">
        <v>228</v>
      </c>
      <c r="AB242" s="90">
        <v>519</v>
      </c>
      <c r="AC242" s="59">
        <v>1071</v>
      </c>
      <c r="AD242" s="90">
        <v>277</v>
      </c>
      <c r="AE242" s="90">
        <v>202</v>
      </c>
      <c r="AF242" s="90">
        <v>419</v>
      </c>
      <c r="AG242" s="59">
        <v>898</v>
      </c>
      <c r="AH242" s="90">
        <v>283</v>
      </c>
      <c r="AI242" s="90">
        <v>217</v>
      </c>
      <c r="AJ242" s="90">
        <v>380</v>
      </c>
      <c r="AK242" s="59">
        <v>880</v>
      </c>
      <c r="AL242" s="90">
        <v>271</v>
      </c>
      <c r="AM242" s="90">
        <v>191</v>
      </c>
      <c r="AN242" s="90">
        <v>397</v>
      </c>
      <c r="AO242" s="59">
        <v>859</v>
      </c>
      <c r="AP242" s="90">
        <v>337</v>
      </c>
      <c r="AQ242" s="90">
        <v>257</v>
      </c>
      <c r="AR242" s="90">
        <v>447</v>
      </c>
      <c r="AS242" s="59">
        <v>1041</v>
      </c>
      <c r="AT242" s="90">
        <v>308</v>
      </c>
      <c r="AU242" s="90">
        <v>238</v>
      </c>
      <c r="AV242" s="90">
        <v>410</v>
      </c>
      <c r="AW242" s="59">
        <v>956</v>
      </c>
      <c r="AX242" s="90">
        <v>354</v>
      </c>
      <c r="AY242" s="90">
        <v>231</v>
      </c>
      <c r="AZ242" s="90">
        <v>479</v>
      </c>
      <c r="BA242" s="59">
        <v>1064</v>
      </c>
      <c r="BB242" s="90">
        <v>364</v>
      </c>
      <c r="BC242" s="90">
        <v>242</v>
      </c>
      <c r="BD242" s="90">
        <v>448</v>
      </c>
      <c r="BE242" s="59">
        <v>1054</v>
      </c>
      <c r="BF242" s="60">
        <f t="shared" si="18"/>
        <v>13285</v>
      </c>
      <c r="BG242" s="99">
        <f t="shared" si="19"/>
        <v>4216</v>
      </c>
      <c r="BH242" s="99">
        <f t="shared" si="20"/>
        <v>3087</v>
      </c>
      <c r="BI242" s="99">
        <f t="shared" si="21"/>
        <v>5982</v>
      </c>
      <c r="BJ242" s="99">
        <f t="shared" si="22"/>
        <v>13285</v>
      </c>
    </row>
    <row r="243" spans="1:62" s="27" customFormat="1" ht="16.05" customHeight="1" x14ac:dyDescent="0.3">
      <c r="A243" s="15">
        <v>237</v>
      </c>
      <c r="B243" s="131" t="s">
        <v>394</v>
      </c>
      <c r="C243" s="15" t="s">
        <v>466</v>
      </c>
      <c r="D243" s="15" t="s">
        <v>403</v>
      </c>
      <c r="E243" s="15" t="s">
        <v>396</v>
      </c>
      <c r="F243" s="15">
        <v>11</v>
      </c>
      <c r="G243" s="88" t="s">
        <v>397</v>
      </c>
      <c r="H243" s="88" t="s">
        <v>50</v>
      </c>
      <c r="I243" s="99">
        <v>16569</v>
      </c>
      <c r="J243" s="90">
        <v>463</v>
      </c>
      <c r="K243" s="90">
        <v>402</v>
      </c>
      <c r="L243" s="90">
        <v>739</v>
      </c>
      <c r="M243" s="59">
        <v>1604</v>
      </c>
      <c r="N243" s="90">
        <v>612</v>
      </c>
      <c r="O243" s="90">
        <v>437</v>
      </c>
      <c r="P243" s="90">
        <v>769</v>
      </c>
      <c r="Q243" s="59">
        <v>1818</v>
      </c>
      <c r="R243" s="90">
        <v>462</v>
      </c>
      <c r="S243" s="90">
        <v>316</v>
      </c>
      <c r="T243" s="90">
        <v>475</v>
      </c>
      <c r="U243" s="59">
        <v>1253</v>
      </c>
      <c r="V243" s="90">
        <v>403</v>
      </c>
      <c r="W243" s="90">
        <v>399</v>
      </c>
      <c r="X243" s="90">
        <v>404</v>
      </c>
      <c r="Y243" s="59">
        <v>1206</v>
      </c>
      <c r="Z243" s="90">
        <v>474</v>
      </c>
      <c r="AA243" s="90">
        <v>362</v>
      </c>
      <c r="AB243" s="90">
        <v>691</v>
      </c>
      <c r="AC243" s="59">
        <v>1527</v>
      </c>
      <c r="AD243" s="90">
        <v>415</v>
      </c>
      <c r="AE243" s="90">
        <v>333</v>
      </c>
      <c r="AF243" s="90">
        <v>583</v>
      </c>
      <c r="AG243" s="59">
        <v>1331</v>
      </c>
      <c r="AH243" s="90">
        <v>296</v>
      </c>
      <c r="AI243" s="90">
        <v>276</v>
      </c>
      <c r="AJ243" s="90">
        <v>372</v>
      </c>
      <c r="AK243" s="59">
        <v>944</v>
      </c>
      <c r="AL243" s="90">
        <v>407</v>
      </c>
      <c r="AM243" s="90">
        <v>299</v>
      </c>
      <c r="AN243" s="90">
        <v>531</v>
      </c>
      <c r="AO243" s="59">
        <v>1237</v>
      </c>
      <c r="AP243" s="90">
        <v>376</v>
      </c>
      <c r="AQ243" s="90">
        <v>280</v>
      </c>
      <c r="AR243" s="90">
        <v>435</v>
      </c>
      <c r="AS243" s="59">
        <v>1091</v>
      </c>
      <c r="AT243" s="90">
        <v>388</v>
      </c>
      <c r="AU243" s="90">
        <v>316</v>
      </c>
      <c r="AV243" s="90">
        <v>528</v>
      </c>
      <c r="AW243" s="59">
        <v>1232</v>
      </c>
      <c r="AX243" s="90">
        <v>521</v>
      </c>
      <c r="AY243" s="90">
        <v>375</v>
      </c>
      <c r="AZ243" s="90">
        <v>689</v>
      </c>
      <c r="BA243" s="59">
        <v>1585</v>
      </c>
      <c r="BB243" s="90">
        <v>602</v>
      </c>
      <c r="BC243" s="90">
        <v>383</v>
      </c>
      <c r="BD243" s="90">
        <v>756</v>
      </c>
      <c r="BE243" s="59">
        <v>1741</v>
      </c>
      <c r="BF243" s="60">
        <f t="shared" si="18"/>
        <v>16569</v>
      </c>
      <c r="BG243" s="99">
        <f t="shared" si="19"/>
        <v>5419</v>
      </c>
      <c r="BH243" s="99">
        <f t="shared" si="20"/>
        <v>4178</v>
      </c>
      <c r="BI243" s="99">
        <f t="shared" si="21"/>
        <v>6972</v>
      </c>
      <c r="BJ243" s="99">
        <f t="shared" si="22"/>
        <v>16569</v>
      </c>
    </row>
    <row r="244" spans="1:62" s="27" customFormat="1" ht="16.05" customHeight="1" x14ac:dyDescent="0.3">
      <c r="A244" s="15">
        <v>238</v>
      </c>
      <c r="B244" s="131" t="s">
        <v>394</v>
      </c>
      <c r="C244" s="15" t="s">
        <v>450</v>
      </c>
      <c r="D244" s="15" t="s">
        <v>403</v>
      </c>
      <c r="E244" s="15" t="s">
        <v>396</v>
      </c>
      <c r="F244" s="15">
        <v>11</v>
      </c>
      <c r="G244" s="88" t="s">
        <v>397</v>
      </c>
      <c r="H244" s="88" t="s">
        <v>1064</v>
      </c>
      <c r="I244" s="99">
        <v>24844</v>
      </c>
      <c r="J244" s="90">
        <v>948</v>
      </c>
      <c r="K244" s="90">
        <v>777</v>
      </c>
      <c r="L244" s="90">
        <v>1649</v>
      </c>
      <c r="M244" s="59">
        <v>3374</v>
      </c>
      <c r="N244" s="90">
        <v>832</v>
      </c>
      <c r="O244" s="90">
        <v>561</v>
      </c>
      <c r="P244" s="90">
        <v>1024</v>
      </c>
      <c r="Q244" s="59">
        <v>2417</v>
      </c>
      <c r="R244" s="90">
        <v>854</v>
      </c>
      <c r="S244" s="90">
        <v>670</v>
      </c>
      <c r="T244" s="90">
        <v>1096</v>
      </c>
      <c r="U244" s="59">
        <v>2620</v>
      </c>
      <c r="V244" s="90">
        <v>598</v>
      </c>
      <c r="W244" s="90">
        <v>438</v>
      </c>
      <c r="X244" s="90">
        <v>817</v>
      </c>
      <c r="Y244" s="59">
        <v>1853</v>
      </c>
      <c r="Z244" s="90">
        <v>612</v>
      </c>
      <c r="AA244" s="90">
        <v>443</v>
      </c>
      <c r="AB244" s="90">
        <v>886</v>
      </c>
      <c r="AC244" s="59">
        <v>1941</v>
      </c>
      <c r="AD244" s="90">
        <v>554</v>
      </c>
      <c r="AE244" s="90">
        <v>403</v>
      </c>
      <c r="AF244" s="90">
        <v>734</v>
      </c>
      <c r="AG244" s="59">
        <v>1691</v>
      </c>
      <c r="AH244" s="90">
        <v>579</v>
      </c>
      <c r="AI244" s="90">
        <v>453</v>
      </c>
      <c r="AJ244" s="90">
        <v>716</v>
      </c>
      <c r="AK244" s="59">
        <v>1748</v>
      </c>
      <c r="AL244" s="90">
        <v>689</v>
      </c>
      <c r="AM244" s="90">
        <v>496</v>
      </c>
      <c r="AN244" s="90">
        <v>897</v>
      </c>
      <c r="AO244" s="59">
        <v>2082</v>
      </c>
      <c r="AP244" s="90">
        <v>620</v>
      </c>
      <c r="AQ244" s="90">
        <v>603</v>
      </c>
      <c r="AR244" s="90">
        <v>563</v>
      </c>
      <c r="AS244" s="59">
        <v>1786</v>
      </c>
      <c r="AT244" s="90">
        <v>540</v>
      </c>
      <c r="AU244" s="90">
        <v>427</v>
      </c>
      <c r="AV244" s="90">
        <v>762</v>
      </c>
      <c r="AW244" s="59">
        <v>1729</v>
      </c>
      <c r="AX244" s="90">
        <v>542</v>
      </c>
      <c r="AY244" s="90">
        <v>380</v>
      </c>
      <c r="AZ244" s="90">
        <v>743</v>
      </c>
      <c r="BA244" s="59">
        <v>1665</v>
      </c>
      <c r="BB244" s="90">
        <v>634</v>
      </c>
      <c r="BC244" s="90">
        <v>413</v>
      </c>
      <c r="BD244" s="90">
        <v>891</v>
      </c>
      <c r="BE244" s="59">
        <v>1938</v>
      </c>
      <c r="BF244" s="60">
        <f t="shared" si="18"/>
        <v>24844</v>
      </c>
      <c r="BG244" s="99">
        <f t="shared" si="19"/>
        <v>8002</v>
      </c>
      <c r="BH244" s="99">
        <f t="shared" si="20"/>
        <v>6064</v>
      </c>
      <c r="BI244" s="99">
        <f t="shared" si="21"/>
        <v>10778</v>
      </c>
      <c r="BJ244" s="99">
        <f t="shared" si="22"/>
        <v>24844</v>
      </c>
    </row>
    <row r="245" spans="1:62" s="27" customFormat="1" ht="16.05" customHeight="1" x14ac:dyDescent="0.3">
      <c r="A245" s="15">
        <v>239</v>
      </c>
      <c r="B245" s="131" t="s">
        <v>394</v>
      </c>
      <c r="C245" s="15" t="s">
        <v>450</v>
      </c>
      <c r="D245" s="15" t="s">
        <v>403</v>
      </c>
      <c r="E245" s="15" t="s">
        <v>396</v>
      </c>
      <c r="F245" s="15">
        <v>11</v>
      </c>
      <c r="G245" s="88" t="s">
        <v>397</v>
      </c>
      <c r="H245" s="88" t="s">
        <v>50</v>
      </c>
      <c r="I245" s="99">
        <v>10700</v>
      </c>
      <c r="J245" s="90">
        <v>263</v>
      </c>
      <c r="K245" s="90">
        <v>229</v>
      </c>
      <c r="L245" s="90">
        <v>464</v>
      </c>
      <c r="M245" s="59">
        <v>956</v>
      </c>
      <c r="N245" s="90">
        <v>286</v>
      </c>
      <c r="O245" s="90">
        <v>210</v>
      </c>
      <c r="P245" s="90">
        <v>366</v>
      </c>
      <c r="Q245" s="59">
        <v>862</v>
      </c>
      <c r="R245" s="90">
        <v>320</v>
      </c>
      <c r="S245" s="90">
        <v>228</v>
      </c>
      <c r="T245" s="90">
        <v>386</v>
      </c>
      <c r="U245" s="59">
        <v>934</v>
      </c>
      <c r="V245" s="90">
        <v>268</v>
      </c>
      <c r="W245" s="90">
        <v>265</v>
      </c>
      <c r="X245" s="90">
        <v>268</v>
      </c>
      <c r="Y245" s="59">
        <v>801</v>
      </c>
      <c r="Z245" s="90">
        <v>316</v>
      </c>
      <c r="AA245" s="90">
        <v>225</v>
      </c>
      <c r="AB245" s="90">
        <v>456</v>
      </c>
      <c r="AC245" s="59">
        <v>997</v>
      </c>
      <c r="AD245" s="90">
        <v>183</v>
      </c>
      <c r="AE245" s="90">
        <v>146</v>
      </c>
      <c r="AF245" s="90">
        <v>247</v>
      </c>
      <c r="AG245" s="59">
        <v>576</v>
      </c>
      <c r="AH245" s="90">
        <v>328</v>
      </c>
      <c r="AI245" s="90">
        <v>257</v>
      </c>
      <c r="AJ245" s="90">
        <v>404</v>
      </c>
      <c r="AK245" s="59">
        <v>989</v>
      </c>
      <c r="AL245" s="90">
        <v>304</v>
      </c>
      <c r="AM245" s="90">
        <v>225</v>
      </c>
      <c r="AN245" s="90">
        <v>418</v>
      </c>
      <c r="AO245" s="59">
        <v>947</v>
      </c>
      <c r="AP245" s="90">
        <v>296</v>
      </c>
      <c r="AQ245" s="90">
        <v>216</v>
      </c>
      <c r="AR245" s="90">
        <v>371</v>
      </c>
      <c r="AS245" s="59">
        <v>883</v>
      </c>
      <c r="AT245" s="90">
        <v>277</v>
      </c>
      <c r="AU245" s="90">
        <v>228</v>
      </c>
      <c r="AV245" s="90">
        <v>393</v>
      </c>
      <c r="AW245" s="59">
        <v>898</v>
      </c>
      <c r="AX245" s="90">
        <v>313</v>
      </c>
      <c r="AY245" s="90">
        <v>220</v>
      </c>
      <c r="AZ245" s="90">
        <v>440</v>
      </c>
      <c r="BA245" s="59">
        <v>973</v>
      </c>
      <c r="BB245" s="90">
        <v>290</v>
      </c>
      <c r="BC245" s="90">
        <v>188</v>
      </c>
      <c r="BD245" s="90">
        <v>406</v>
      </c>
      <c r="BE245" s="59">
        <v>884</v>
      </c>
      <c r="BF245" s="60">
        <f t="shared" si="18"/>
        <v>10700</v>
      </c>
      <c r="BG245" s="99">
        <f t="shared" si="19"/>
        <v>3444</v>
      </c>
      <c r="BH245" s="99">
        <f t="shared" si="20"/>
        <v>2637</v>
      </c>
      <c r="BI245" s="99">
        <f t="shared" si="21"/>
        <v>4619</v>
      </c>
      <c r="BJ245" s="99">
        <f t="shared" si="22"/>
        <v>10700</v>
      </c>
    </row>
    <row r="246" spans="1:62" s="27" customFormat="1" ht="16.05" customHeight="1" x14ac:dyDescent="0.3">
      <c r="A246" s="15">
        <v>240</v>
      </c>
      <c r="B246" s="131" t="s">
        <v>394</v>
      </c>
      <c r="C246" s="15" t="s">
        <v>451</v>
      </c>
      <c r="D246" s="15" t="s">
        <v>403</v>
      </c>
      <c r="E246" s="15" t="s">
        <v>396</v>
      </c>
      <c r="F246" s="15">
        <v>11</v>
      </c>
      <c r="G246" s="88" t="s">
        <v>397</v>
      </c>
      <c r="H246" s="88" t="s">
        <v>50</v>
      </c>
      <c r="I246" s="99">
        <v>1712</v>
      </c>
      <c r="J246" s="90">
        <v>87</v>
      </c>
      <c r="K246" s="90">
        <v>90</v>
      </c>
      <c r="L246" s="90">
        <v>165</v>
      </c>
      <c r="M246" s="59">
        <v>342</v>
      </c>
      <c r="N246" s="90">
        <v>75</v>
      </c>
      <c r="O246" s="90">
        <v>57</v>
      </c>
      <c r="P246" s="90">
        <v>95</v>
      </c>
      <c r="Q246" s="59">
        <v>227</v>
      </c>
      <c r="R246" s="90">
        <v>44</v>
      </c>
      <c r="S246" s="90">
        <v>31</v>
      </c>
      <c r="T246" s="90">
        <v>47</v>
      </c>
      <c r="U246" s="59">
        <v>122</v>
      </c>
      <c r="V246" s="90">
        <v>37</v>
      </c>
      <c r="W246" s="90">
        <v>27</v>
      </c>
      <c r="X246" s="90">
        <v>49</v>
      </c>
      <c r="Y246" s="59">
        <v>113</v>
      </c>
      <c r="Z246" s="90">
        <v>36</v>
      </c>
      <c r="AA246" s="90">
        <v>29</v>
      </c>
      <c r="AB246" s="90">
        <v>53</v>
      </c>
      <c r="AC246" s="59">
        <v>118</v>
      </c>
      <c r="AD246" s="90">
        <v>35</v>
      </c>
      <c r="AE246" s="90">
        <v>31</v>
      </c>
      <c r="AF246" s="90">
        <v>47</v>
      </c>
      <c r="AG246" s="59">
        <v>113</v>
      </c>
      <c r="AH246" s="90">
        <v>81</v>
      </c>
      <c r="AI246" s="90">
        <v>86</v>
      </c>
      <c r="AJ246" s="90">
        <v>75</v>
      </c>
      <c r="AK246" s="59">
        <v>242</v>
      </c>
      <c r="AL246" s="90">
        <v>32</v>
      </c>
      <c r="AM246" s="90">
        <v>18</v>
      </c>
      <c r="AN246" s="90">
        <v>31</v>
      </c>
      <c r="AO246" s="59">
        <v>81</v>
      </c>
      <c r="AP246" s="90">
        <v>29</v>
      </c>
      <c r="AQ246" s="90">
        <v>22</v>
      </c>
      <c r="AR246" s="90">
        <v>36</v>
      </c>
      <c r="AS246" s="59">
        <v>87</v>
      </c>
      <c r="AT246" s="90">
        <v>25</v>
      </c>
      <c r="AU246" s="90">
        <v>24</v>
      </c>
      <c r="AV246" s="90">
        <v>34</v>
      </c>
      <c r="AW246" s="59">
        <v>83</v>
      </c>
      <c r="AX246" s="90">
        <v>37</v>
      </c>
      <c r="AY246" s="90">
        <v>21</v>
      </c>
      <c r="AZ246" s="90">
        <v>47</v>
      </c>
      <c r="BA246" s="59">
        <v>105</v>
      </c>
      <c r="BB246" s="90">
        <v>29</v>
      </c>
      <c r="BC246" s="90">
        <v>17</v>
      </c>
      <c r="BD246" s="90">
        <v>33</v>
      </c>
      <c r="BE246" s="59">
        <v>79</v>
      </c>
      <c r="BF246" s="60">
        <f t="shared" si="18"/>
        <v>1712</v>
      </c>
      <c r="BG246" s="99">
        <f t="shared" si="19"/>
        <v>547</v>
      </c>
      <c r="BH246" s="99">
        <f t="shared" si="20"/>
        <v>453</v>
      </c>
      <c r="BI246" s="99">
        <f t="shared" si="21"/>
        <v>712</v>
      </c>
      <c r="BJ246" s="99">
        <f t="shared" si="22"/>
        <v>1712</v>
      </c>
    </row>
    <row r="247" spans="1:62" s="27" customFormat="1" ht="16.05" customHeight="1" x14ac:dyDescent="0.3">
      <c r="A247" s="15">
        <v>241</v>
      </c>
      <c r="B247" s="131" t="s">
        <v>394</v>
      </c>
      <c r="C247" s="15" t="s">
        <v>485</v>
      </c>
      <c r="D247" s="15" t="s">
        <v>330</v>
      </c>
      <c r="E247" s="15" t="s">
        <v>396</v>
      </c>
      <c r="F247" s="15">
        <v>11</v>
      </c>
      <c r="G247" s="88" t="s">
        <v>397</v>
      </c>
      <c r="H247" s="88" t="s">
        <v>1064</v>
      </c>
      <c r="I247" s="99">
        <v>3629</v>
      </c>
      <c r="J247" s="90">
        <v>155</v>
      </c>
      <c r="K247" s="90">
        <v>168</v>
      </c>
      <c r="L247" s="90">
        <v>293</v>
      </c>
      <c r="M247" s="59">
        <v>616</v>
      </c>
      <c r="N247" s="90">
        <v>128</v>
      </c>
      <c r="O247" s="90">
        <v>99</v>
      </c>
      <c r="P247" s="90">
        <v>167</v>
      </c>
      <c r="Q247" s="59">
        <v>394</v>
      </c>
      <c r="R247" s="90">
        <v>161</v>
      </c>
      <c r="S247" s="90">
        <v>118</v>
      </c>
      <c r="T247" s="90">
        <v>193</v>
      </c>
      <c r="U247" s="59">
        <v>472</v>
      </c>
      <c r="V247" s="90">
        <v>94</v>
      </c>
      <c r="W247" s="90">
        <v>70</v>
      </c>
      <c r="X247" s="90">
        <v>122</v>
      </c>
      <c r="Y247" s="59">
        <v>286</v>
      </c>
      <c r="Z247" s="90">
        <v>96</v>
      </c>
      <c r="AA247" s="90">
        <v>77</v>
      </c>
      <c r="AB247" s="90">
        <v>138</v>
      </c>
      <c r="AC247" s="59">
        <v>311</v>
      </c>
      <c r="AD247" s="90">
        <v>111</v>
      </c>
      <c r="AE247" s="90">
        <v>80</v>
      </c>
      <c r="AF247" s="90">
        <v>130</v>
      </c>
      <c r="AG247" s="59">
        <v>321</v>
      </c>
      <c r="AH247" s="90">
        <v>84</v>
      </c>
      <c r="AI247" s="90">
        <v>67</v>
      </c>
      <c r="AJ247" s="90">
        <v>98</v>
      </c>
      <c r="AK247" s="59">
        <v>249</v>
      </c>
      <c r="AL247" s="90">
        <v>68</v>
      </c>
      <c r="AM247" s="90">
        <v>49</v>
      </c>
      <c r="AN247" s="90">
        <v>73</v>
      </c>
      <c r="AO247" s="59">
        <v>190</v>
      </c>
      <c r="AP247" s="90">
        <v>70</v>
      </c>
      <c r="AQ247" s="90">
        <v>52</v>
      </c>
      <c r="AR247" s="90">
        <v>79</v>
      </c>
      <c r="AS247" s="59">
        <v>201</v>
      </c>
      <c r="AT247" s="90">
        <v>69</v>
      </c>
      <c r="AU247" s="90">
        <v>67</v>
      </c>
      <c r="AV247" s="90">
        <v>85</v>
      </c>
      <c r="AW247" s="59">
        <v>221</v>
      </c>
      <c r="AX247" s="90">
        <v>72</v>
      </c>
      <c r="AY247" s="90">
        <v>41</v>
      </c>
      <c r="AZ247" s="90">
        <v>93</v>
      </c>
      <c r="BA247" s="59">
        <v>206</v>
      </c>
      <c r="BB247" s="90">
        <v>60</v>
      </c>
      <c r="BC247" s="90">
        <v>36</v>
      </c>
      <c r="BD247" s="90">
        <v>66</v>
      </c>
      <c r="BE247" s="59">
        <v>162</v>
      </c>
      <c r="BF247" s="60">
        <f t="shared" si="18"/>
        <v>3629</v>
      </c>
      <c r="BG247" s="99">
        <f t="shared" si="19"/>
        <v>1168</v>
      </c>
      <c r="BH247" s="99">
        <f t="shared" si="20"/>
        <v>924</v>
      </c>
      <c r="BI247" s="99">
        <f t="shared" si="21"/>
        <v>1537</v>
      </c>
      <c r="BJ247" s="99">
        <f t="shared" si="22"/>
        <v>3629</v>
      </c>
    </row>
    <row r="248" spans="1:62" s="27" customFormat="1" ht="16.05" customHeight="1" x14ac:dyDescent="0.3">
      <c r="A248" s="15">
        <v>242</v>
      </c>
      <c r="B248" s="131" t="s">
        <v>394</v>
      </c>
      <c r="C248" s="15" t="s">
        <v>437</v>
      </c>
      <c r="D248" s="15" t="s">
        <v>330</v>
      </c>
      <c r="E248" s="15" t="s">
        <v>396</v>
      </c>
      <c r="F248" s="15">
        <v>11</v>
      </c>
      <c r="G248" s="88" t="s">
        <v>397</v>
      </c>
      <c r="H248" s="88" t="s">
        <v>1064</v>
      </c>
      <c r="I248" s="99">
        <v>2690</v>
      </c>
      <c r="J248" s="90">
        <v>96</v>
      </c>
      <c r="K248" s="90">
        <v>112</v>
      </c>
      <c r="L248" s="90">
        <v>188</v>
      </c>
      <c r="M248" s="59">
        <v>396</v>
      </c>
      <c r="N248" s="90">
        <v>182</v>
      </c>
      <c r="O248" s="90">
        <v>134</v>
      </c>
      <c r="P248" s="90">
        <v>191</v>
      </c>
      <c r="Q248" s="59">
        <v>507</v>
      </c>
      <c r="R248" s="90">
        <v>116</v>
      </c>
      <c r="S248" s="90">
        <v>85</v>
      </c>
      <c r="T248" s="90">
        <v>77</v>
      </c>
      <c r="U248" s="59">
        <v>278</v>
      </c>
      <c r="V248" s="90">
        <v>77</v>
      </c>
      <c r="W248" s="90">
        <v>57</v>
      </c>
      <c r="X248" s="90">
        <v>67</v>
      </c>
      <c r="Y248" s="59">
        <v>201</v>
      </c>
      <c r="Z248" s="90">
        <v>59</v>
      </c>
      <c r="AA248" s="90">
        <v>46</v>
      </c>
      <c r="AB248" s="90">
        <v>57</v>
      </c>
      <c r="AC248" s="59">
        <v>162</v>
      </c>
      <c r="AD248" s="90">
        <v>61</v>
      </c>
      <c r="AE248" s="90">
        <v>57</v>
      </c>
      <c r="AF248" s="90">
        <v>61</v>
      </c>
      <c r="AG248" s="59">
        <v>179</v>
      </c>
      <c r="AH248" s="90">
        <v>85</v>
      </c>
      <c r="AI248" s="90">
        <v>71</v>
      </c>
      <c r="AJ248" s="90">
        <v>52</v>
      </c>
      <c r="AK248" s="59">
        <v>208</v>
      </c>
      <c r="AL248" s="90">
        <v>73</v>
      </c>
      <c r="AM248" s="90">
        <v>56</v>
      </c>
      <c r="AN248" s="90">
        <v>68</v>
      </c>
      <c r="AO248" s="59">
        <v>197</v>
      </c>
      <c r="AP248" s="90">
        <v>51</v>
      </c>
      <c r="AQ248" s="90">
        <v>60</v>
      </c>
      <c r="AR248" s="90">
        <v>56</v>
      </c>
      <c r="AS248" s="59">
        <v>167</v>
      </c>
      <c r="AT248" s="90">
        <v>44</v>
      </c>
      <c r="AU248" s="90">
        <v>57</v>
      </c>
      <c r="AV248" s="90">
        <v>42</v>
      </c>
      <c r="AW248" s="59">
        <v>143</v>
      </c>
      <c r="AX248" s="90">
        <v>22</v>
      </c>
      <c r="AY248" s="90">
        <v>15</v>
      </c>
      <c r="AZ248" s="90">
        <v>34</v>
      </c>
      <c r="BA248" s="59">
        <v>71</v>
      </c>
      <c r="BB248" s="90">
        <v>74</v>
      </c>
      <c r="BC248" s="90">
        <v>47</v>
      </c>
      <c r="BD248" s="90">
        <v>60</v>
      </c>
      <c r="BE248" s="59">
        <v>181</v>
      </c>
      <c r="BF248" s="60">
        <f t="shared" si="18"/>
        <v>2690</v>
      </c>
      <c r="BG248" s="99">
        <f t="shared" si="19"/>
        <v>940</v>
      </c>
      <c r="BH248" s="99">
        <f t="shared" si="20"/>
        <v>797</v>
      </c>
      <c r="BI248" s="99">
        <f t="shared" si="21"/>
        <v>953</v>
      </c>
      <c r="BJ248" s="99">
        <f t="shared" si="22"/>
        <v>2690</v>
      </c>
    </row>
    <row r="249" spans="1:62" s="27" customFormat="1" ht="16.05" customHeight="1" x14ac:dyDescent="0.3">
      <c r="A249" s="15">
        <v>243</v>
      </c>
      <c r="B249" s="131" t="s">
        <v>394</v>
      </c>
      <c r="C249" s="15" t="s">
        <v>453</v>
      </c>
      <c r="D249" s="15" t="s">
        <v>330</v>
      </c>
      <c r="E249" s="15" t="s">
        <v>396</v>
      </c>
      <c r="F249" s="15">
        <v>11</v>
      </c>
      <c r="G249" s="88" t="s">
        <v>397</v>
      </c>
      <c r="H249" s="88" t="s">
        <v>50</v>
      </c>
      <c r="I249" s="99">
        <v>19331</v>
      </c>
      <c r="J249" s="90">
        <v>581</v>
      </c>
      <c r="K249" s="90">
        <v>526</v>
      </c>
      <c r="L249" s="90">
        <v>1017</v>
      </c>
      <c r="M249" s="59">
        <v>2124</v>
      </c>
      <c r="N249" s="90">
        <v>498</v>
      </c>
      <c r="O249" s="90">
        <v>367</v>
      </c>
      <c r="P249" s="90">
        <v>653</v>
      </c>
      <c r="Q249" s="59">
        <v>1518</v>
      </c>
      <c r="R249" s="90">
        <v>599</v>
      </c>
      <c r="S249" s="90">
        <v>425</v>
      </c>
      <c r="T249" s="90">
        <v>724</v>
      </c>
      <c r="U249" s="59">
        <v>1748</v>
      </c>
      <c r="V249" s="90">
        <v>545</v>
      </c>
      <c r="W249" s="90">
        <v>399</v>
      </c>
      <c r="X249" s="90">
        <v>739</v>
      </c>
      <c r="Y249" s="59">
        <v>1683</v>
      </c>
      <c r="Z249" s="90">
        <v>606</v>
      </c>
      <c r="AA249" s="90">
        <v>456</v>
      </c>
      <c r="AB249" s="90">
        <v>907</v>
      </c>
      <c r="AC249" s="59">
        <v>1969</v>
      </c>
      <c r="AD249" s="90">
        <v>488</v>
      </c>
      <c r="AE249" s="90">
        <v>364</v>
      </c>
      <c r="AF249" s="90">
        <v>656</v>
      </c>
      <c r="AG249" s="59">
        <v>1508</v>
      </c>
      <c r="AH249" s="90">
        <v>490</v>
      </c>
      <c r="AI249" s="90">
        <v>384</v>
      </c>
      <c r="AJ249" s="90">
        <v>609</v>
      </c>
      <c r="AK249" s="59">
        <v>1483</v>
      </c>
      <c r="AL249" s="90">
        <v>478</v>
      </c>
      <c r="AM249" s="90">
        <v>340</v>
      </c>
      <c r="AN249" s="90">
        <v>618</v>
      </c>
      <c r="AO249" s="59">
        <v>1436</v>
      </c>
      <c r="AP249" s="90">
        <v>464</v>
      </c>
      <c r="AQ249" s="90">
        <v>332</v>
      </c>
      <c r="AR249" s="90">
        <v>559</v>
      </c>
      <c r="AS249" s="59">
        <v>1355</v>
      </c>
      <c r="AT249" s="90">
        <v>448</v>
      </c>
      <c r="AU249" s="90">
        <v>365</v>
      </c>
      <c r="AV249" s="90">
        <v>620</v>
      </c>
      <c r="AW249" s="59">
        <v>1433</v>
      </c>
      <c r="AX249" s="90">
        <v>513</v>
      </c>
      <c r="AY249" s="90">
        <v>354</v>
      </c>
      <c r="AZ249" s="90">
        <v>689</v>
      </c>
      <c r="BA249" s="59">
        <v>1556</v>
      </c>
      <c r="BB249" s="90">
        <v>516</v>
      </c>
      <c r="BC249" s="90">
        <v>324</v>
      </c>
      <c r="BD249" s="90">
        <v>678</v>
      </c>
      <c r="BE249" s="59">
        <v>1518</v>
      </c>
      <c r="BF249" s="60">
        <f t="shared" si="18"/>
        <v>19331</v>
      </c>
      <c r="BG249" s="99">
        <f t="shared" si="19"/>
        <v>6226</v>
      </c>
      <c r="BH249" s="99">
        <f t="shared" si="20"/>
        <v>4636</v>
      </c>
      <c r="BI249" s="99">
        <f t="shared" si="21"/>
        <v>8469</v>
      </c>
      <c r="BJ249" s="99">
        <f t="shared" si="22"/>
        <v>19331</v>
      </c>
    </row>
    <row r="250" spans="1:62" s="27" customFormat="1" ht="16.05" customHeight="1" x14ac:dyDescent="0.3">
      <c r="A250" s="15">
        <v>244</v>
      </c>
      <c r="B250" s="131" t="s">
        <v>394</v>
      </c>
      <c r="C250" s="15" t="s">
        <v>454</v>
      </c>
      <c r="D250" s="15" t="s">
        <v>54</v>
      </c>
      <c r="E250" s="15" t="s">
        <v>396</v>
      </c>
      <c r="F250" s="15">
        <v>11</v>
      </c>
      <c r="G250" s="88" t="s">
        <v>397</v>
      </c>
      <c r="H250" s="88" t="s">
        <v>1064</v>
      </c>
      <c r="I250" s="99">
        <v>3001</v>
      </c>
      <c r="J250" s="90">
        <v>21</v>
      </c>
      <c r="K250" s="90">
        <v>17</v>
      </c>
      <c r="L250" s="90">
        <v>34</v>
      </c>
      <c r="M250" s="59">
        <v>72</v>
      </c>
      <c r="N250" s="90">
        <v>10</v>
      </c>
      <c r="O250" s="90">
        <v>10</v>
      </c>
      <c r="P250" s="90">
        <v>12</v>
      </c>
      <c r="Q250" s="59">
        <v>32</v>
      </c>
      <c r="R250" s="90">
        <v>255</v>
      </c>
      <c r="S250" s="90">
        <v>197</v>
      </c>
      <c r="T250" s="90">
        <v>285</v>
      </c>
      <c r="U250" s="59">
        <v>737</v>
      </c>
      <c r="V250" s="90">
        <v>95</v>
      </c>
      <c r="W250" s="90">
        <v>67</v>
      </c>
      <c r="X250" s="90">
        <v>150</v>
      </c>
      <c r="Y250" s="59">
        <v>312</v>
      </c>
      <c r="Z250" s="90">
        <v>177</v>
      </c>
      <c r="AA250" s="90">
        <v>108</v>
      </c>
      <c r="AB250" s="90">
        <v>73</v>
      </c>
      <c r="AC250" s="59">
        <v>358</v>
      </c>
      <c r="AD250" s="90">
        <v>69</v>
      </c>
      <c r="AE250" s="90">
        <v>34</v>
      </c>
      <c r="AF250" s="90">
        <v>32</v>
      </c>
      <c r="AG250" s="59">
        <v>135</v>
      </c>
      <c r="AH250" s="90">
        <v>97</v>
      </c>
      <c r="AI250" s="90">
        <v>73</v>
      </c>
      <c r="AJ250" s="90">
        <v>78</v>
      </c>
      <c r="AK250" s="59">
        <v>248</v>
      </c>
      <c r="AL250" s="90">
        <v>179</v>
      </c>
      <c r="AM250" s="90">
        <v>115</v>
      </c>
      <c r="AN250" s="90">
        <v>159</v>
      </c>
      <c r="AO250" s="59">
        <v>453</v>
      </c>
      <c r="AP250" s="90">
        <v>119</v>
      </c>
      <c r="AQ250" s="90">
        <v>120</v>
      </c>
      <c r="AR250" s="90">
        <v>186</v>
      </c>
      <c r="AS250" s="59">
        <v>425</v>
      </c>
      <c r="AT250" s="90">
        <v>41</v>
      </c>
      <c r="AU250" s="90">
        <v>23</v>
      </c>
      <c r="AV250" s="90">
        <v>24</v>
      </c>
      <c r="AW250" s="59">
        <v>88</v>
      </c>
      <c r="AX250" s="90">
        <v>38</v>
      </c>
      <c r="AY250" s="90">
        <v>23</v>
      </c>
      <c r="AZ250" s="90">
        <v>49</v>
      </c>
      <c r="BA250" s="59">
        <v>110</v>
      </c>
      <c r="BB250" s="90">
        <v>15</v>
      </c>
      <c r="BC250" s="90">
        <v>6</v>
      </c>
      <c r="BD250" s="90">
        <v>10</v>
      </c>
      <c r="BE250" s="59">
        <v>31</v>
      </c>
      <c r="BF250" s="60">
        <f t="shared" si="18"/>
        <v>3001</v>
      </c>
      <c r="BG250" s="99">
        <f t="shared" si="19"/>
        <v>1116</v>
      </c>
      <c r="BH250" s="99">
        <f t="shared" si="20"/>
        <v>793</v>
      </c>
      <c r="BI250" s="99">
        <f t="shared" si="21"/>
        <v>1092</v>
      </c>
      <c r="BJ250" s="99">
        <f t="shared" si="22"/>
        <v>3001</v>
      </c>
    </row>
    <row r="251" spans="1:62" s="27" customFormat="1" ht="16.05" customHeight="1" x14ac:dyDescent="0.3">
      <c r="A251" s="15">
        <v>245</v>
      </c>
      <c r="B251" s="131" t="s">
        <v>394</v>
      </c>
      <c r="C251" s="15" t="s">
        <v>416</v>
      </c>
      <c r="D251" s="15" t="s">
        <v>403</v>
      </c>
      <c r="E251" s="15" t="s">
        <v>396</v>
      </c>
      <c r="F251" s="15">
        <v>11</v>
      </c>
      <c r="G251" s="88" t="s">
        <v>397</v>
      </c>
      <c r="H251" s="88" t="s">
        <v>50</v>
      </c>
      <c r="I251" s="99">
        <v>8406</v>
      </c>
      <c r="J251" s="90">
        <v>185</v>
      </c>
      <c r="K251" s="90">
        <v>159</v>
      </c>
      <c r="L251" s="90">
        <v>325</v>
      </c>
      <c r="M251" s="59">
        <v>669</v>
      </c>
      <c r="N251" s="90">
        <v>195</v>
      </c>
      <c r="O251" s="90">
        <v>144</v>
      </c>
      <c r="P251" s="90">
        <v>252</v>
      </c>
      <c r="Q251" s="59">
        <v>591</v>
      </c>
      <c r="R251" s="90">
        <v>201</v>
      </c>
      <c r="S251" s="90">
        <v>143</v>
      </c>
      <c r="T251" s="90">
        <v>249</v>
      </c>
      <c r="U251" s="59">
        <v>593</v>
      </c>
      <c r="V251" s="90">
        <v>204</v>
      </c>
      <c r="W251" s="90">
        <v>150</v>
      </c>
      <c r="X251" s="90">
        <v>275</v>
      </c>
      <c r="Y251" s="59">
        <v>629</v>
      </c>
      <c r="Z251" s="90">
        <v>254</v>
      </c>
      <c r="AA251" s="90">
        <v>181</v>
      </c>
      <c r="AB251" s="90">
        <v>343</v>
      </c>
      <c r="AC251" s="59">
        <v>778</v>
      </c>
      <c r="AD251" s="90">
        <v>251</v>
      </c>
      <c r="AE251" s="90">
        <v>186</v>
      </c>
      <c r="AF251" s="90">
        <v>330</v>
      </c>
      <c r="AG251" s="59">
        <v>767</v>
      </c>
      <c r="AH251" s="90">
        <v>259</v>
      </c>
      <c r="AI251" s="90">
        <v>202</v>
      </c>
      <c r="AJ251" s="90">
        <v>306</v>
      </c>
      <c r="AK251" s="59">
        <v>767</v>
      </c>
      <c r="AL251" s="90">
        <v>232</v>
      </c>
      <c r="AM251" s="90">
        <v>162</v>
      </c>
      <c r="AN251" s="90">
        <v>295</v>
      </c>
      <c r="AO251" s="59">
        <v>689</v>
      </c>
      <c r="AP251" s="90">
        <v>358</v>
      </c>
      <c r="AQ251" s="90">
        <v>261</v>
      </c>
      <c r="AR251" s="90">
        <v>445</v>
      </c>
      <c r="AS251" s="59">
        <v>1064</v>
      </c>
      <c r="AT251" s="90">
        <v>189</v>
      </c>
      <c r="AU251" s="90">
        <v>152</v>
      </c>
      <c r="AV251" s="90">
        <v>247</v>
      </c>
      <c r="AW251" s="59">
        <v>588</v>
      </c>
      <c r="AX251" s="90">
        <v>180</v>
      </c>
      <c r="AY251" s="90">
        <v>134</v>
      </c>
      <c r="AZ251" s="90">
        <v>259</v>
      </c>
      <c r="BA251" s="59">
        <v>573</v>
      </c>
      <c r="BB251" s="90">
        <v>237</v>
      </c>
      <c r="BC251" s="90">
        <v>153</v>
      </c>
      <c r="BD251" s="90">
        <v>308</v>
      </c>
      <c r="BE251" s="59">
        <v>698</v>
      </c>
      <c r="BF251" s="60">
        <f t="shared" si="18"/>
        <v>8406</v>
      </c>
      <c r="BG251" s="99">
        <f t="shared" si="19"/>
        <v>2745</v>
      </c>
      <c r="BH251" s="99">
        <f t="shared" si="20"/>
        <v>2027</v>
      </c>
      <c r="BI251" s="99">
        <f t="shared" si="21"/>
        <v>3634</v>
      </c>
      <c r="BJ251" s="99">
        <f t="shared" si="22"/>
        <v>8406</v>
      </c>
    </row>
    <row r="252" spans="1:62" s="27" customFormat="1" ht="16.05" customHeight="1" x14ac:dyDescent="0.3">
      <c r="A252" s="15">
        <v>246</v>
      </c>
      <c r="B252" s="131" t="s">
        <v>394</v>
      </c>
      <c r="C252" s="15" t="s">
        <v>416</v>
      </c>
      <c r="D252" s="15" t="s">
        <v>403</v>
      </c>
      <c r="E252" s="15" t="s">
        <v>396</v>
      </c>
      <c r="F252" s="15">
        <v>11</v>
      </c>
      <c r="G252" s="88" t="s">
        <v>397</v>
      </c>
      <c r="H252" s="88" t="s">
        <v>50</v>
      </c>
      <c r="I252" s="99">
        <v>9070</v>
      </c>
      <c r="J252" s="90">
        <v>228</v>
      </c>
      <c r="K252" s="90">
        <v>190</v>
      </c>
      <c r="L252" s="90">
        <v>392</v>
      </c>
      <c r="M252" s="59">
        <v>810</v>
      </c>
      <c r="N252" s="90">
        <v>237</v>
      </c>
      <c r="O252" s="90">
        <v>176</v>
      </c>
      <c r="P252" s="90">
        <v>311</v>
      </c>
      <c r="Q252" s="59">
        <v>724</v>
      </c>
      <c r="R252" s="90">
        <v>266</v>
      </c>
      <c r="S252" s="90">
        <v>187</v>
      </c>
      <c r="T252" s="90">
        <v>328</v>
      </c>
      <c r="U252" s="59">
        <v>781</v>
      </c>
      <c r="V252" s="90">
        <v>241</v>
      </c>
      <c r="W252" s="90">
        <v>175</v>
      </c>
      <c r="X252" s="90">
        <v>333</v>
      </c>
      <c r="Y252" s="59">
        <v>749</v>
      </c>
      <c r="Z252" s="90">
        <v>234</v>
      </c>
      <c r="AA252" s="90">
        <v>174</v>
      </c>
      <c r="AB252" s="90">
        <v>359</v>
      </c>
      <c r="AC252" s="59">
        <v>767</v>
      </c>
      <c r="AD252" s="90">
        <v>227</v>
      </c>
      <c r="AE252" s="90">
        <v>169</v>
      </c>
      <c r="AF252" s="90">
        <v>328</v>
      </c>
      <c r="AG252" s="59">
        <v>724</v>
      </c>
      <c r="AH252" s="90">
        <v>241</v>
      </c>
      <c r="AI252" s="90">
        <v>188</v>
      </c>
      <c r="AJ252" s="90">
        <v>312</v>
      </c>
      <c r="AK252" s="59">
        <v>741</v>
      </c>
      <c r="AL252" s="90">
        <v>237</v>
      </c>
      <c r="AM252" s="90">
        <v>169</v>
      </c>
      <c r="AN252" s="90">
        <v>324</v>
      </c>
      <c r="AO252" s="59">
        <v>730</v>
      </c>
      <c r="AP252" s="90">
        <v>240</v>
      </c>
      <c r="AQ252" s="90">
        <v>172</v>
      </c>
      <c r="AR252" s="90">
        <v>304</v>
      </c>
      <c r="AS252" s="59">
        <v>716</v>
      </c>
      <c r="AT252" s="90">
        <v>240</v>
      </c>
      <c r="AU252" s="90">
        <v>192</v>
      </c>
      <c r="AV252" s="90">
        <v>342</v>
      </c>
      <c r="AW252" s="59">
        <v>774</v>
      </c>
      <c r="AX252" s="90">
        <v>242</v>
      </c>
      <c r="AY252" s="90">
        <v>176</v>
      </c>
      <c r="AZ252" s="90">
        <v>336</v>
      </c>
      <c r="BA252" s="59">
        <v>754</v>
      </c>
      <c r="BB252" s="90">
        <v>260</v>
      </c>
      <c r="BC252" s="90">
        <v>169</v>
      </c>
      <c r="BD252" s="90">
        <v>371</v>
      </c>
      <c r="BE252" s="59">
        <v>800</v>
      </c>
      <c r="BF252" s="60">
        <f t="shared" si="18"/>
        <v>9070</v>
      </c>
      <c r="BG252" s="99">
        <f t="shared" si="19"/>
        <v>2893</v>
      </c>
      <c r="BH252" s="99">
        <f t="shared" si="20"/>
        <v>2137</v>
      </c>
      <c r="BI252" s="99">
        <f t="shared" si="21"/>
        <v>4040</v>
      </c>
      <c r="BJ252" s="99">
        <f t="shared" si="22"/>
        <v>9070</v>
      </c>
    </row>
    <row r="253" spans="1:62" s="27" customFormat="1" ht="16.05" customHeight="1" x14ac:dyDescent="0.3">
      <c r="A253" s="15">
        <v>247</v>
      </c>
      <c r="B253" s="131" t="s">
        <v>394</v>
      </c>
      <c r="C253" s="15" t="s">
        <v>416</v>
      </c>
      <c r="D253" s="15" t="s">
        <v>403</v>
      </c>
      <c r="E253" s="15" t="s">
        <v>396</v>
      </c>
      <c r="F253" s="15">
        <v>11</v>
      </c>
      <c r="G253" s="88" t="s">
        <v>397</v>
      </c>
      <c r="H253" s="88" t="s">
        <v>1064</v>
      </c>
      <c r="I253" s="99">
        <v>6554</v>
      </c>
      <c r="J253" s="90">
        <v>158</v>
      </c>
      <c r="K253" s="90">
        <v>133</v>
      </c>
      <c r="L253" s="90">
        <v>275</v>
      </c>
      <c r="M253" s="59">
        <v>566</v>
      </c>
      <c r="N253" s="90">
        <v>166</v>
      </c>
      <c r="O253" s="90">
        <v>126</v>
      </c>
      <c r="P253" s="90">
        <v>218</v>
      </c>
      <c r="Q253" s="59">
        <v>510</v>
      </c>
      <c r="R253" s="90">
        <v>188</v>
      </c>
      <c r="S253" s="90">
        <v>134</v>
      </c>
      <c r="T253" s="90">
        <v>232</v>
      </c>
      <c r="U253" s="59">
        <v>554</v>
      </c>
      <c r="V253" s="90">
        <v>171</v>
      </c>
      <c r="W253" s="90">
        <v>127</v>
      </c>
      <c r="X253" s="90">
        <v>241</v>
      </c>
      <c r="Y253" s="59">
        <v>539</v>
      </c>
      <c r="Z253" s="90">
        <v>173</v>
      </c>
      <c r="AA253" s="90">
        <v>125</v>
      </c>
      <c r="AB253" s="90">
        <v>256</v>
      </c>
      <c r="AC253" s="59">
        <v>554</v>
      </c>
      <c r="AD253" s="90">
        <v>171</v>
      </c>
      <c r="AE253" s="90">
        <v>125</v>
      </c>
      <c r="AF253" s="90">
        <v>236</v>
      </c>
      <c r="AG253" s="59">
        <v>532</v>
      </c>
      <c r="AH253" s="90">
        <v>176</v>
      </c>
      <c r="AI253" s="90">
        <v>139</v>
      </c>
      <c r="AJ253" s="90">
        <v>228</v>
      </c>
      <c r="AK253" s="59">
        <v>543</v>
      </c>
      <c r="AL253" s="90">
        <v>176</v>
      </c>
      <c r="AM253" s="90">
        <v>125</v>
      </c>
      <c r="AN253" s="90">
        <v>242</v>
      </c>
      <c r="AO253" s="59">
        <v>543</v>
      </c>
      <c r="AP253" s="90">
        <v>179</v>
      </c>
      <c r="AQ253" s="90">
        <v>127</v>
      </c>
      <c r="AR253" s="90">
        <v>225</v>
      </c>
      <c r="AS253" s="59">
        <v>531</v>
      </c>
      <c r="AT253" s="90">
        <v>175</v>
      </c>
      <c r="AU253" s="90">
        <v>141</v>
      </c>
      <c r="AV253" s="90">
        <v>247</v>
      </c>
      <c r="AW253" s="59">
        <v>563</v>
      </c>
      <c r="AX253" s="90">
        <v>177</v>
      </c>
      <c r="AY253" s="90">
        <v>130</v>
      </c>
      <c r="AZ253" s="90">
        <v>241</v>
      </c>
      <c r="BA253" s="59">
        <v>548</v>
      </c>
      <c r="BB253" s="90">
        <v>184</v>
      </c>
      <c r="BC253" s="90">
        <v>122</v>
      </c>
      <c r="BD253" s="90">
        <v>265</v>
      </c>
      <c r="BE253" s="59">
        <v>571</v>
      </c>
      <c r="BF253" s="60">
        <f t="shared" si="18"/>
        <v>6554</v>
      </c>
      <c r="BG253" s="99">
        <f t="shared" si="19"/>
        <v>2094</v>
      </c>
      <c r="BH253" s="99">
        <f t="shared" si="20"/>
        <v>1554</v>
      </c>
      <c r="BI253" s="99">
        <f t="shared" si="21"/>
        <v>2906</v>
      </c>
      <c r="BJ253" s="99">
        <f t="shared" si="22"/>
        <v>6554</v>
      </c>
    </row>
    <row r="254" spans="1:62" s="27" customFormat="1" ht="16.05" customHeight="1" x14ac:dyDescent="0.3">
      <c r="A254" s="15">
        <v>248</v>
      </c>
      <c r="B254" s="131" t="s">
        <v>394</v>
      </c>
      <c r="C254" s="15" t="s">
        <v>416</v>
      </c>
      <c r="D254" s="15" t="s">
        <v>403</v>
      </c>
      <c r="E254" s="15" t="s">
        <v>396</v>
      </c>
      <c r="F254" s="15">
        <v>11</v>
      </c>
      <c r="G254" s="88" t="s">
        <v>397</v>
      </c>
      <c r="H254" s="88" t="s">
        <v>50</v>
      </c>
      <c r="I254" s="99">
        <v>14220</v>
      </c>
      <c r="J254" s="90">
        <v>701</v>
      </c>
      <c r="K254" s="90">
        <v>623</v>
      </c>
      <c r="L254" s="90">
        <v>1259</v>
      </c>
      <c r="M254" s="59">
        <v>2583</v>
      </c>
      <c r="N254" s="90">
        <v>602</v>
      </c>
      <c r="O254" s="90">
        <v>438</v>
      </c>
      <c r="P254" s="90">
        <v>785</v>
      </c>
      <c r="Q254" s="59">
        <v>1825</v>
      </c>
      <c r="R254" s="90">
        <v>315</v>
      </c>
      <c r="S254" s="90">
        <v>181</v>
      </c>
      <c r="T254" s="90">
        <v>270</v>
      </c>
      <c r="U254" s="59">
        <v>766</v>
      </c>
      <c r="V254" s="90">
        <v>349</v>
      </c>
      <c r="W254" s="90">
        <v>204</v>
      </c>
      <c r="X254" s="90">
        <v>387</v>
      </c>
      <c r="Y254" s="59">
        <v>940</v>
      </c>
      <c r="Z254" s="90">
        <v>366</v>
      </c>
      <c r="AA254" s="90">
        <v>258</v>
      </c>
      <c r="AB254" s="90">
        <v>544</v>
      </c>
      <c r="AC254" s="59">
        <v>1168</v>
      </c>
      <c r="AD254" s="90">
        <v>327</v>
      </c>
      <c r="AE254" s="90">
        <v>243</v>
      </c>
      <c r="AF254" s="90">
        <v>445</v>
      </c>
      <c r="AG254" s="59">
        <v>1015</v>
      </c>
      <c r="AH254" s="90">
        <v>327</v>
      </c>
      <c r="AI254" s="90">
        <v>264</v>
      </c>
      <c r="AJ254" s="90">
        <v>414</v>
      </c>
      <c r="AK254" s="59">
        <v>1005</v>
      </c>
      <c r="AL254" s="90">
        <v>311</v>
      </c>
      <c r="AM254" s="90">
        <v>221</v>
      </c>
      <c r="AN254" s="90">
        <v>411</v>
      </c>
      <c r="AO254" s="59">
        <v>943</v>
      </c>
      <c r="AP254" s="90">
        <v>308</v>
      </c>
      <c r="AQ254" s="90">
        <v>221</v>
      </c>
      <c r="AR254" s="90">
        <v>379</v>
      </c>
      <c r="AS254" s="59">
        <v>908</v>
      </c>
      <c r="AT254" s="90">
        <v>304</v>
      </c>
      <c r="AU254" s="90">
        <v>253</v>
      </c>
      <c r="AV254" s="90">
        <v>421</v>
      </c>
      <c r="AW254" s="59">
        <v>978</v>
      </c>
      <c r="AX254" s="90">
        <v>352</v>
      </c>
      <c r="AY254" s="90">
        <v>243</v>
      </c>
      <c r="AZ254" s="90">
        <v>486</v>
      </c>
      <c r="BA254" s="59">
        <v>1081</v>
      </c>
      <c r="BB254" s="90">
        <v>333</v>
      </c>
      <c r="BC254" s="90">
        <v>218</v>
      </c>
      <c r="BD254" s="90">
        <v>457</v>
      </c>
      <c r="BE254" s="59">
        <v>1008</v>
      </c>
      <c r="BF254" s="60">
        <f t="shared" si="18"/>
        <v>14220</v>
      </c>
      <c r="BG254" s="99">
        <f t="shared" si="19"/>
        <v>4595</v>
      </c>
      <c r="BH254" s="99">
        <f t="shared" si="20"/>
        <v>3367</v>
      </c>
      <c r="BI254" s="99">
        <f t="shared" si="21"/>
        <v>6258</v>
      </c>
      <c r="BJ254" s="99">
        <f t="shared" si="22"/>
        <v>14220</v>
      </c>
    </row>
    <row r="255" spans="1:62" s="27" customFormat="1" ht="16.05" customHeight="1" x14ac:dyDescent="0.3">
      <c r="A255" s="15">
        <v>249</v>
      </c>
      <c r="B255" s="131" t="s">
        <v>394</v>
      </c>
      <c r="C255" s="15" t="s">
        <v>417</v>
      </c>
      <c r="D255" s="15" t="s">
        <v>403</v>
      </c>
      <c r="E255" s="15" t="s">
        <v>396</v>
      </c>
      <c r="F255" s="15">
        <v>11</v>
      </c>
      <c r="G255" s="88" t="s">
        <v>397</v>
      </c>
      <c r="H255" s="88" t="s">
        <v>50</v>
      </c>
      <c r="I255" s="99">
        <v>17275</v>
      </c>
      <c r="J255" s="90">
        <v>440</v>
      </c>
      <c r="K255" s="90">
        <v>385</v>
      </c>
      <c r="L255" s="90">
        <v>735</v>
      </c>
      <c r="M255" s="59">
        <v>1560</v>
      </c>
      <c r="N255" s="90">
        <v>444</v>
      </c>
      <c r="O255" s="90">
        <v>328</v>
      </c>
      <c r="P255" s="90">
        <v>581</v>
      </c>
      <c r="Q255" s="59">
        <v>1353</v>
      </c>
      <c r="R255" s="90">
        <v>456</v>
      </c>
      <c r="S255" s="90">
        <v>320</v>
      </c>
      <c r="T255" s="90">
        <v>560</v>
      </c>
      <c r="U255" s="59">
        <v>1336</v>
      </c>
      <c r="V255" s="90">
        <v>621</v>
      </c>
      <c r="W255" s="90">
        <v>437</v>
      </c>
      <c r="X255" s="90">
        <v>784</v>
      </c>
      <c r="Y255" s="59">
        <v>1842</v>
      </c>
      <c r="Z255" s="90">
        <v>492</v>
      </c>
      <c r="AA255" s="90">
        <v>352</v>
      </c>
      <c r="AB255" s="90">
        <v>753</v>
      </c>
      <c r="AC255" s="59">
        <v>1597</v>
      </c>
      <c r="AD255" s="90">
        <v>538</v>
      </c>
      <c r="AE255" s="90">
        <v>397</v>
      </c>
      <c r="AF255" s="90">
        <v>749</v>
      </c>
      <c r="AG255" s="59">
        <v>1684</v>
      </c>
      <c r="AH255" s="90">
        <v>432</v>
      </c>
      <c r="AI255" s="90">
        <v>340</v>
      </c>
      <c r="AJ255" s="90">
        <v>555</v>
      </c>
      <c r="AK255" s="59">
        <v>1327</v>
      </c>
      <c r="AL255" s="90">
        <v>358</v>
      </c>
      <c r="AM255" s="90">
        <v>256</v>
      </c>
      <c r="AN255" s="90">
        <v>474</v>
      </c>
      <c r="AO255" s="59">
        <v>1088</v>
      </c>
      <c r="AP255" s="90">
        <v>366</v>
      </c>
      <c r="AQ255" s="90">
        <v>271</v>
      </c>
      <c r="AR255" s="90">
        <v>457</v>
      </c>
      <c r="AS255" s="59">
        <v>1094</v>
      </c>
      <c r="AT255" s="90">
        <v>362</v>
      </c>
      <c r="AU255" s="90">
        <v>300</v>
      </c>
      <c r="AV255" s="90">
        <v>510</v>
      </c>
      <c r="AW255" s="59">
        <v>1172</v>
      </c>
      <c r="AX255" s="90">
        <v>537</v>
      </c>
      <c r="AY255" s="90">
        <v>377</v>
      </c>
      <c r="AZ255" s="90">
        <v>723</v>
      </c>
      <c r="BA255" s="59">
        <v>1637</v>
      </c>
      <c r="BB255" s="90">
        <v>532</v>
      </c>
      <c r="BC255" s="90">
        <v>339</v>
      </c>
      <c r="BD255" s="90">
        <v>714</v>
      </c>
      <c r="BE255" s="59">
        <v>1585</v>
      </c>
      <c r="BF255" s="60">
        <f t="shared" si="18"/>
        <v>17275</v>
      </c>
      <c r="BG255" s="99">
        <f t="shared" si="19"/>
        <v>5578</v>
      </c>
      <c r="BH255" s="99">
        <f t="shared" si="20"/>
        <v>4102</v>
      </c>
      <c r="BI255" s="99">
        <f t="shared" si="21"/>
        <v>7595</v>
      </c>
      <c r="BJ255" s="99">
        <f t="shared" si="22"/>
        <v>17275</v>
      </c>
    </row>
    <row r="256" spans="1:62" s="27" customFormat="1" ht="16.05" customHeight="1" x14ac:dyDescent="0.3">
      <c r="A256" s="15">
        <v>250</v>
      </c>
      <c r="B256" s="131" t="s">
        <v>394</v>
      </c>
      <c r="C256" s="15" t="s">
        <v>491</v>
      </c>
      <c r="D256" s="15" t="s">
        <v>330</v>
      </c>
      <c r="E256" s="15" t="s">
        <v>396</v>
      </c>
      <c r="F256" s="15">
        <v>11</v>
      </c>
      <c r="G256" s="88" t="s">
        <v>397</v>
      </c>
      <c r="H256" s="88" t="s">
        <v>50</v>
      </c>
      <c r="I256" s="99">
        <v>20182</v>
      </c>
      <c r="J256" s="90">
        <v>441</v>
      </c>
      <c r="K256" s="90">
        <v>394</v>
      </c>
      <c r="L256" s="90">
        <v>793</v>
      </c>
      <c r="M256" s="59">
        <v>1628</v>
      </c>
      <c r="N256" s="90">
        <v>490</v>
      </c>
      <c r="O256" s="90">
        <v>376</v>
      </c>
      <c r="P256" s="90">
        <v>631</v>
      </c>
      <c r="Q256" s="59">
        <v>1497</v>
      </c>
      <c r="R256" s="90">
        <v>589</v>
      </c>
      <c r="S256" s="90">
        <v>411</v>
      </c>
      <c r="T256" s="90">
        <v>725</v>
      </c>
      <c r="U256" s="59">
        <v>1725</v>
      </c>
      <c r="V256" s="90">
        <v>571</v>
      </c>
      <c r="W256" s="90">
        <v>415</v>
      </c>
      <c r="X256" s="90">
        <v>786</v>
      </c>
      <c r="Y256" s="59">
        <v>1772</v>
      </c>
      <c r="Z256" s="90">
        <v>538</v>
      </c>
      <c r="AA256" s="90">
        <v>398</v>
      </c>
      <c r="AB256" s="90">
        <v>830</v>
      </c>
      <c r="AC256" s="59">
        <v>1766</v>
      </c>
      <c r="AD256" s="90">
        <v>553</v>
      </c>
      <c r="AE256" s="90">
        <v>399</v>
      </c>
      <c r="AF256" s="90">
        <v>755</v>
      </c>
      <c r="AG256" s="59">
        <v>1707</v>
      </c>
      <c r="AH256" s="90">
        <v>556</v>
      </c>
      <c r="AI256" s="90">
        <v>462</v>
      </c>
      <c r="AJ256" s="90">
        <v>727</v>
      </c>
      <c r="AK256" s="59">
        <v>1745</v>
      </c>
      <c r="AL256" s="90">
        <v>545</v>
      </c>
      <c r="AM256" s="90">
        <v>390</v>
      </c>
      <c r="AN256" s="90">
        <v>754</v>
      </c>
      <c r="AO256" s="59">
        <v>1689</v>
      </c>
      <c r="AP256" s="90">
        <v>551</v>
      </c>
      <c r="AQ256" s="90">
        <v>402</v>
      </c>
      <c r="AR256" s="90">
        <v>687</v>
      </c>
      <c r="AS256" s="59">
        <v>1640</v>
      </c>
      <c r="AT256" s="90">
        <v>556</v>
      </c>
      <c r="AU256" s="90">
        <v>439</v>
      </c>
      <c r="AV256" s="90">
        <v>794</v>
      </c>
      <c r="AW256" s="59">
        <v>1789</v>
      </c>
      <c r="AX256" s="90">
        <v>580</v>
      </c>
      <c r="AY256" s="90">
        <v>434</v>
      </c>
      <c r="AZ256" s="90">
        <v>827</v>
      </c>
      <c r="BA256" s="59">
        <v>1841</v>
      </c>
      <c r="BB256" s="90">
        <v>414</v>
      </c>
      <c r="BC256" s="90">
        <v>337</v>
      </c>
      <c r="BD256" s="90">
        <v>632</v>
      </c>
      <c r="BE256" s="59">
        <v>1383</v>
      </c>
      <c r="BF256" s="60">
        <f t="shared" si="18"/>
        <v>20182</v>
      </c>
      <c r="BG256" s="99">
        <f t="shared" si="19"/>
        <v>6384</v>
      </c>
      <c r="BH256" s="99">
        <f t="shared" si="20"/>
        <v>4857</v>
      </c>
      <c r="BI256" s="99">
        <f t="shared" si="21"/>
        <v>8941</v>
      </c>
      <c r="BJ256" s="99">
        <f t="shared" si="22"/>
        <v>20182</v>
      </c>
    </row>
    <row r="257" spans="1:62" s="27" customFormat="1" ht="16.05" customHeight="1" x14ac:dyDescent="0.3">
      <c r="A257" s="15">
        <v>251</v>
      </c>
      <c r="B257" s="131" t="s">
        <v>394</v>
      </c>
      <c r="C257" s="15" t="s">
        <v>426</v>
      </c>
      <c r="D257" s="15" t="s">
        <v>403</v>
      </c>
      <c r="E257" s="15" t="s">
        <v>396</v>
      </c>
      <c r="F257" s="15">
        <v>11</v>
      </c>
      <c r="G257" s="88" t="s">
        <v>397</v>
      </c>
      <c r="H257" s="88" t="s">
        <v>1064</v>
      </c>
      <c r="I257" s="99">
        <v>3509</v>
      </c>
      <c r="J257" s="90">
        <v>182</v>
      </c>
      <c r="K257" s="90">
        <v>184</v>
      </c>
      <c r="L257" s="90">
        <v>388</v>
      </c>
      <c r="M257" s="59">
        <v>754</v>
      </c>
      <c r="N257" s="90">
        <v>162</v>
      </c>
      <c r="O257" s="90">
        <v>115</v>
      </c>
      <c r="P257" s="90">
        <v>205</v>
      </c>
      <c r="Q257" s="59">
        <v>482</v>
      </c>
      <c r="R257" s="90">
        <v>72</v>
      </c>
      <c r="S257" s="90">
        <v>57</v>
      </c>
      <c r="T257" s="90">
        <v>76</v>
      </c>
      <c r="U257" s="59">
        <v>205</v>
      </c>
      <c r="V257" s="90">
        <v>72</v>
      </c>
      <c r="W257" s="90">
        <v>55</v>
      </c>
      <c r="X257" s="90">
        <v>103</v>
      </c>
      <c r="Y257" s="59">
        <v>230</v>
      </c>
      <c r="Z257" s="90">
        <v>70</v>
      </c>
      <c r="AA257" s="90">
        <v>51</v>
      </c>
      <c r="AB257" s="90">
        <v>101</v>
      </c>
      <c r="AC257" s="59">
        <v>222</v>
      </c>
      <c r="AD257" s="90">
        <v>47</v>
      </c>
      <c r="AE257" s="90">
        <v>44</v>
      </c>
      <c r="AF257" s="90">
        <v>68</v>
      </c>
      <c r="AG257" s="59">
        <v>159</v>
      </c>
      <c r="AH257" s="90">
        <v>67</v>
      </c>
      <c r="AI257" s="90">
        <v>53</v>
      </c>
      <c r="AJ257" s="90">
        <v>57</v>
      </c>
      <c r="AK257" s="59">
        <v>177</v>
      </c>
      <c r="AL257" s="90">
        <v>69</v>
      </c>
      <c r="AM257" s="90">
        <v>38</v>
      </c>
      <c r="AN257" s="90">
        <v>61</v>
      </c>
      <c r="AO257" s="59">
        <v>168</v>
      </c>
      <c r="AP257" s="90">
        <v>71</v>
      </c>
      <c r="AQ257" s="90">
        <v>42</v>
      </c>
      <c r="AR257" s="90">
        <v>68</v>
      </c>
      <c r="AS257" s="59">
        <v>181</v>
      </c>
      <c r="AT257" s="90">
        <v>52</v>
      </c>
      <c r="AU257" s="90">
        <v>52</v>
      </c>
      <c r="AV257" s="90">
        <v>80</v>
      </c>
      <c r="AW257" s="59">
        <v>184</v>
      </c>
      <c r="AX257" s="90">
        <v>139</v>
      </c>
      <c r="AY257" s="90">
        <v>111</v>
      </c>
      <c r="AZ257" s="90">
        <v>196</v>
      </c>
      <c r="BA257" s="59">
        <v>446</v>
      </c>
      <c r="BB257" s="90">
        <v>99</v>
      </c>
      <c r="BC257" s="90">
        <v>81</v>
      </c>
      <c r="BD257" s="90">
        <v>121</v>
      </c>
      <c r="BE257" s="59">
        <v>301</v>
      </c>
      <c r="BF257" s="60">
        <f t="shared" si="18"/>
        <v>3509</v>
      </c>
      <c r="BG257" s="99">
        <f t="shared" si="19"/>
        <v>1102</v>
      </c>
      <c r="BH257" s="99">
        <f t="shared" si="20"/>
        <v>883</v>
      </c>
      <c r="BI257" s="99">
        <f t="shared" si="21"/>
        <v>1524</v>
      </c>
      <c r="BJ257" s="99">
        <f t="shared" si="22"/>
        <v>3509</v>
      </c>
    </row>
    <row r="258" spans="1:62" s="27" customFormat="1" ht="16.05" customHeight="1" x14ac:dyDescent="0.3">
      <c r="A258" s="15">
        <v>252</v>
      </c>
      <c r="B258" s="131" t="s">
        <v>394</v>
      </c>
      <c r="C258" s="15" t="s">
        <v>492</v>
      </c>
      <c r="D258" s="15" t="s">
        <v>330</v>
      </c>
      <c r="E258" s="15" t="s">
        <v>396</v>
      </c>
      <c r="F258" s="15">
        <v>11</v>
      </c>
      <c r="G258" s="88" t="s">
        <v>397</v>
      </c>
      <c r="H258" s="88" t="s">
        <v>50</v>
      </c>
      <c r="I258" s="99">
        <v>9263</v>
      </c>
      <c r="J258" s="90">
        <v>385</v>
      </c>
      <c r="K258" s="90">
        <v>335</v>
      </c>
      <c r="L258" s="90">
        <v>676</v>
      </c>
      <c r="M258" s="59">
        <v>1396</v>
      </c>
      <c r="N258" s="90">
        <v>349</v>
      </c>
      <c r="O258" s="90">
        <v>261</v>
      </c>
      <c r="P258" s="90">
        <v>439</v>
      </c>
      <c r="Q258" s="59">
        <v>1049</v>
      </c>
      <c r="R258" s="90">
        <v>272</v>
      </c>
      <c r="S258" s="90">
        <v>189</v>
      </c>
      <c r="T258" s="90">
        <v>316</v>
      </c>
      <c r="U258" s="59">
        <v>777</v>
      </c>
      <c r="V258" s="90">
        <v>244</v>
      </c>
      <c r="W258" s="90">
        <v>185</v>
      </c>
      <c r="X258" s="90">
        <v>315</v>
      </c>
      <c r="Y258" s="59">
        <v>744</v>
      </c>
      <c r="Z258" s="90">
        <v>264</v>
      </c>
      <c r="AA258" s="90">
        <v>202</v>
      </c>
      <c r="AB258" s="90">
        <v>389</v>
      </c>
      <c r="AC258" s="59">
        <v>855</v>
      </c>
      <c r="AD258" s="90">
        <v>203</v>
      </c>
      <c r="AE258" s="90">
        <v>158</v>
      </c>
      <c r="AF258" s="90">
        <v>282</v>
      </c>
      <c r="AG258" s="59">
        <v>643</v>
      </c>
      <c r="AH258" s="90">
        <v>183</v>
      </c>
      <c r="AI258" s="90">
        <v>138</v>
      </c>
      <c r="AJ258" s="90">
        <v>214</v>
      </c>
      <c r="AK258" s="59">
        <v>535</v>
      </c>
      <c r="AL258" s="90">
        <v>54</v>
      </c>
      <c r="AM258" s="90">
        <v>44</v>
      </c>
      <c r="AN258" s="90">
        <v>64</v>
      </c>
      <c r="AO258" s="59">
        <v>162</v>
      </c>
      <c r="AP258" s="90">
        <v>253</v>
      </c>
      <c r="AQ258" s="90">
        <v>192</v>
      </c>
      <c r="AR258" s="90">
        <v>304</v>
      </c>
      <c r="AS258" s="59">
        <v>749</v>
      </c>
      <c r="AT258" s="90">
        <v>237</v>
      </c>
      <c r="AU258" s="90">
        <v>205</v>
      </c>
      <c r="AV258" s="90">
        <v>329</v>
      </c>
      <c r="AW258" s="59">
        <v>771</v>
      </c>
      <c r="AX258" s="90">
        <v>266</v>
      </c>
      <c r="AY258" s="90">
        <v>195</v>
      </c>
      <c r="AZ258" s="90">
        <v>367</v>
      </c>
      <c r="BA258" s="59">
        <v>828</v>
      </c>
      <c r="BB258" s="90">
        <v>248</v>
      </c>
      <c r="BC258" s="90">
        <v>167</v>
      </c>
      <c r="BD258" s="90">
        <v>339</v>
      </c>
      <c r="BE258" s="59">
        <v>754</v>
      </c>
      <c r="BF258" s="60">
        <f t="shared" si="18"/>
        <v>9263</v>
      </c>
      <c r="BG258" s="99">
        <f t="shared" si="19"/>
        <v>2958</v>
      </c>
      <c r="BH258" s="99">
        <f t="shared" si="20"/>
        <v>2271</v>
      </c>
      <c r="BI258" s="99">
        <f t="shared" si="21"/>
        <v>4034</v>
      </c>
      <c r="BJ258" s="99">
        <f t="shared" si="22"/>
        <v>9263</v>
      </c>
    </row>
    <row r="259" spans="1:62" s="27" customFormat="1" ht="16.05" customHeight="1" x14ac:dyDescent="0.3">
      <c r="A259" s="15">
        <v>253</v>
      </c>
      <c r="B259" s="131" t="s">
        <v>394</v>
      </c>
      <c r="C259" s="15" t="s">
        <v>492</v>
      </c>
      <c r="D259" s="15" t="s">
        <v>330</v>
      </c>
      <c r="E259" s="15" t="s">
        <v>396</v>
      </c>
      <c r="F259" s="15">
        <v>11</v>
      </c>
      <c r="G259" s="88" t="s">
        <v>397</v>
      </c>
      <c r="H259" s="88" t="s">
        <v>1064</v>
      </c>
      <c r="I259" s="99">
        <v>8358</v>
      </c>
      <c r="J259" s="90">
        <v>336</v>
      </c>
      <c r="K259" s="90">
        <v>322</v>
      </c>
      <c r="L259" s="90">
        <v>602</v>
      </c>
      <c r="M259" s="59">
        <v>1260</v>
      </c>
      <c r="N259" s="90">
        <v>313</v>
      </c>
      <c r="O259" s="90">
        <v>245</v>
      </c>
      <c r="P259" s="90">
        <v>401</v>
      </c>
      <c r="Q259" s="59">
        <v>959</v>
      </c>
      <c r="R259" s="90">
        <v>226</v>
      </c>
      <c r="S259" s="90">
        <v>199</v>
      </c>
      <c r="T259" s="90">
        <v>287</v>
      </c>
      <c r="U259" s="59">
        <v>712</v>
      </c>
      <c r="V259" s="90">
        <v>185</v>
      </c>
      <c r="W259" s="90">
        <v>155</v>
      </c>
      <c r="X259" s="90">
        <v>283</v>
      </c>
      <c r="Y259" s="59">
        <v>623</v>
      </c>
      <c r="Z259" s="90">
        <v>178</v>
      </c>
      <c r="AA259" s="90">
        <v>158</v>
      </c>
      <c r="AB259" s="90">
        <v>278</v>
      </c>
      <c r="AC259" s="59">
        <v>614</v>
      </c>
      <c r="AD259" s="90">
        <v>142</v>
      </c>
      <c r="AE259" s="90">
        <v>117</v>
      </c>
      <c r="AF259" s="90">
        <v>198</v>
      </c>
      <c r="AG259" s="59">
        <v>457</v>
      </c>
      <c r="AH259" s="90">
        <v>168</v>
      </c>
      <c r="AI259" s="90">
        <v>154</v>
      </c>
      <c r="AJ259" s="90">
        <v>213</v>
      </c>
      <c r="AK259" s="59">
        <v>535</v>
      </c>
      <c r="AL259" s="90">
        <v>156</v>
      </c>
      <c r="AM259" s="90">
        <v>126</v>
      </c>
      <c r="AN259" s="90">
        <v>227</v>
      </c>
      <c r="AO259" s="59">
        <v>509</v>
      </c>
      <c r="AP259" s="90">
        <v>165</v>
      </c>
      <c r="AQ259" s="90">
        <v>156</v>
      </c>
      <c r="AR259" s="90">
        <v>242</v>
      </c>
      <c r="AS259" s="59">
        <v>563</v>
      </c>
      <c r="AT259" s="90">
        <v>169</v>
      </c>
      <c r="AU259" s="90">
        <v>181</v>
      </c>
      <c r="AV259" s="90">
        <v>267</v>
      </c>
      <c r="AW259" s="59">
        <v>617</v>
      </c>
      <c r="AX259" s="90">
        <v>249</v>
      </c>
      <c r="AY259" s="90">
        <v>171</v>
      </c>
      <c r="AZ259" s="90">
        <v>356</v>
      </c>
      <c r="BA259" s="59">
        <v>776</v>
      </c>
      <c r="BB259" s="90">
        <v>255</v>
      </c>
      <c r="BC259" s="90">
        <v>165</v>
      </c>
      <c r="BD259" s="90">
        <v>313</v>
      </c>
      <c r="BE259" s="59">
        <v>733</v>
      </c>
      <c r="BF259" s="60">
        <f t="shared" si="18"/>
        <v>8358</v>
      </c>
      <c r="BG259" s="99">
        <f t="shared" si="19"/>
        <v>2542</v>
      </c>
      <c r="BH259" s="99">
        <f t="shared" si="20"/>
        <v>2149</v>
      </c>
      <c r="BI259" s="99">
        <f t="shared" si="21"/>
        <v>3667</v>
      </c>
      <c r="BJ259" s="99">
        <f t="shared" si="22"/>
        <v>8358</v>
      </c>
    </row>
    <row r="260" spans="1:62" s="27" customFormat="1" ht="16.05" customHeight="1" x14ac:dyDescent="0.3">
      <c r="A260" s="15">
        <v>254</v>
      </c>
      <c r="B260" s="131" t="s">
        <v>394</v>
      </c>
      <c r="C260" s="15" t="s">
        <v>476</v>
      </c>
      <c r="D260" s="15" t="s">
        <v>330</v>
      </c>
      <c r="E260" s="15" t="s">
        <v>396</v>
      </c>
      <c r="F260" s="15">
        <v>11</v>
      </c>
      <c r="G260" s="88" t="s">
        <v>397</v>
      </c>
      <c r="H260" s="88" t="s">
        <v>50</v>
      </c>
      <c r="I260" s="99">
        <v>7904</v>
      </c>
      <c r="J260" s="90">
        <v>210</v>
      </c>
      <c r="K260" s="90">
        <v>173</v>
      </c>
      <c r="L260" s="90">
        <v>374</v>
      </c>
      <c r="M260" s="59">
        <v>757</v>
      </c>
      <c r="N260" s="90">
        <v>205</v>
      </c>
      <c r="O260" s="90">
        <v>140</v>
      </c>
      <c r="P260" s="90">
        <v>276</v>
      </c>
      <c r="Q260" s="59">
        <v>621</v>
      </c>
      <c r="R260" s="90">
        <v>233</v>
      </c>
      <c r="S260" s="90">
        <v>156</v>
      </c>
      <c r="T260" s="90">
        <v>280</v>
      </c>
      <c r="U260" s="59">
        <v>669</v>
      </c>
      <c r="V260" s="90">
        <v>182</v>
      </c>
      <c r="W260" s="90">
        <v>180</v>
      </c>
      <c r="X260" s="90">
        <v>182</v>
      </c>
      <c r="Y260" s="59">
        <v>544</v>
      </c>
      <c r="Z260" s="90">
        <v>215</v>
      </c>
      <c r="AA260" s="90">
        <v>133</v>
      </c>
      <c r="AB260" s="90">
        <v>318</v>
      </c>
      <c r="AC260" s="59">
        <v>666</v>
      </c>
      <c r="AD260" s="90">
        <v>215</v>
      </c>
      <c r="AE260" s="90">
        <v>131</v>
      </c>
      <c r="AF260" s="90">
        <v>294</v>
      </c>
      <c r="AG260" s="59">
        <v>640</v>
      </c>
      <c r="AH260" s="90">
        <v>228</v>
      </c>
      <c r="AI260" s="90">
        <v>154</v>
      </c>
      <c r="AJ260" s="90">
        <v>289</v>
      </c>
      <c r="AK260" s="59">
        <v>671</v>
      </c>
      <c r="AL260" s="90">
        <v>227</v>
      </c>
      <c r="AM260" s="90">
        <v>134</v>
      </c>
      <c r="AN260" s="90">
        <v>304</v>
      </c>
      <c r="AO260" s="59">
        <v>665</v>
      </c>
      <c r="AP260" s="90">
        <v>228</v>
      </c>
      <c r="AQ260" s="90">
        <v>135</v>
      </c>
      <c r="AR260" s="90">
        <v>284</v>
      </c>
      <c r="AS260" s="59">
        <v>647</v>
      </c>
      <c r="AT260" s="90">
        <v>219</v>
      </c>
      <c r="AU260" s="90">
        <v>148</v>
      </c>
      <c r="AV260" s="90">
        <v>307</v>
      </c>
      <c r="AW260" s="59">
        <v>674</v>
      </c>
      <c r="AX260" s="90">
        <v>209</v>
      </c>
      <c r="AY260" s="90">
        <v>174</v>
      </c>
      <c r="AZ260" s="90">
        <v>291</v>
      </c>
      <c r="BA260" s="59">
        <v>674</v>
      </c>
      <c r="BB260" s="90">
        <v>213</v>
      </c>
      <c r="BC260" s="90">
        <v>163</v>
      </c>
      <c r="BD260" s="90">
        <v>300</v>
      </c>
      <c r="BE260" s="59">
        <v>676</v>
      </c>
      <c r="BF260" s="60">
        <f t="shared" si="18"/>
        <v>7904</v>
      </c>
      <c r="BG260" s="99">
        <f t="shared" si="19"/>
        <v>2584</v>
      </c>
      <c r="BH260" s="99">
        <f t="shared" si="20"/>
        <v>1821</v>
      </c>
      <c r="BI260" s="99">
        <f t="shared" si="21"/>
        <v>3499</v>
      </c>
      <c r="BJ260" s="99">
        <f t="shared" si="22"/>
        <v>7904</v>
      </c>
    </row>
    <row r="261" spans="1:62" s="27" customFormat="1" ht="16.05" customHeight="1" x14ac:dyDescent="0.3">
      <c r="A261" s="15">
        <v>255</v>
      </c>
      <c r="B261" s="131" t="s">
        <v>394</v>
      </c>
      <c r="C261" s="15" t="s">
        <v>476</v>
      </c>
      <c r="D261" s="15" t="s">
        <v>330</v>
      </c>
      <c r="E261" s="15" t="s">
        <v>396</v>
      </c>
      <c r="F261" s="15">
        <v>11</v>
      </c>
      <c r="G261" s="88" t="s">
        <v>397</v>
      </c>
      <c r="H261" s="88" t="s">
        <v>50</v>
      </c>
      <c r="I261" s="99">
        <v>1604</v>
      </c>
      <c r="J261" s="90">
        <v>40</v>
      </c>
      <c r="K261" s="90">
        <v>41</v>
      </c>
      <c r="L261" s="90">
        <v>75</v>
      </c>
      <c r="M261" s="59">
        <v>156</v>
      </c>
      <c r="N261" s="90">
        <v>34</v>
      </c>
      <c r="O261" s="90">
        <v>28</v>
      </c>
      <c r="P261" s="90">
        <v>48</v>
      </c>
      <c r="Q261" s="59">
        <v>110</v>
      </c>
      <c r="R261" s="90">
        <v>37</v>
      </c>
      <c r="S261" s="90">
        <v>27</v>
      </c>
      <c r="T261" s="90">
        <v>39</v>
      </c>
      <c r="U261" s="59">
        <v>103</v>
      </c>
      <c r="V261" s="90">
        <v>33</v>
      </c>
      <c r="W261" s="90">
        <v>27</v>
      </c>
      <c r="X261" s="90">
        <v>44</v>
      </c>
      <c r="Y261" s="59">
        <v>104</v>
      </c>
      <c r="Z261" s="90">
        <v>125</v>
      </c>
      <c r="AA261" s="90">
        <v>123</v>
      </c>
      <c r="AB261" s="90">
        <v>134</v>
      </c>
      <c r="AC261" s="59">
        <v>382</v>
      </c>
      <c r="AD261" s="90">
        <v>33</v>
      </c>
      <c r="AE261" s="90">
        <v>27</v>
      </c>
      <c r="AF261" s="90">
        <v>42</v>
      </c>
      <c r="AG261" s="59">
        <v>102</v>
      </c>
      <c r="AH261" s="90">
        <v>36</v>
      </c>
      <c r="AI261" s="90">
        <v>35</v>
      </c>
      <c r="AJ261" s="90">
        <v>39</v>
      </c>
      <c r="AK261" s="59">
        <v>110</v>
      </c>
      <c r="AL261" s="90">
        <v>34</v>
      </c>
      <c r="AM261" s="90">
        <v>26</v>
      </c>
      <c r="AN261" s="90">
        <v>43</v>
      </c>
      <c r="AO261" s="59">
        <v>103</v>
      </c>
      <c r="AP261" s="90">
        <v>33</v>
      </c>
      <c r="AQ261" s="90">
        <v>27</v>
      </c>
      <c r="AR261" s="90">
        <v>38</v>
      </c>
      <c r="AS261" s="59">
        <v>98</v>
      </c>
      <c r="AT261" s="90">
        <v>32</v>
      </c>
      <c r="AU261" s="90">
        <v>33</v>
      </c>
      <c r="AV261" s="90">
        <v>41</v>
      </c>
      <c r="AW261" s="59">
        <v>106</v>
      </c>
      <c r="AX261" s="90">
        <v>40</v>
      </c>
      <c r="AY261" s="90">
        <v>30</v>
      </c>
      <c r="AZ261" s="90">
        <v>50</v>
      </c>
      <c r="BA261" s="59">
        <v>120</v>
      </c>
      <c r="BB261" s="90">
        <v>38</v>
      </c>
      <c r="BC261" s="90">
        <v>26</v>
      </c>
      <c r="BD261" s="90">
        <v>46</v>
      </c>
      <c r="BE261" s="59">
        <v>110</v>
      </c>
      <c r="BF261" s="60">
        <f t="shared" si="18"/>
        <v>1604</v>
      </c>
      <c r="BG261" s="99">
        <f t="shared" si="19"/>
        <v>515</v>
      </c>
      <c r="BH261" s="99">
        <f t="shared" si="20"/>
        <v>450</v>
      </c>
      <c r="BI261" s="99">
        <f t="shared" si="21"/>
        <v>639</v>
      </c>
      <c r="BJ261" s="99">
        <f t="shared" si="22"/>
        <v>1604</v>
      </c>
    </row>
    <row r="262" spans="1:62" s="27" customFormat="1" ht="16.05" customHeight="1" x14ac:dyDescent="0.3">
      <c r="A262" s="15">
        <v>256</v>
      </c>
      <c r="B262" s="131" t="s">
        <v>394</v>
      </c>
      <c r="C262" s="15" t="s">
        <v>493</v>
      </c>
      <c r="D262" s="15" t="s">
        <v>330</v>
      </c>
      <c r="E262" s="15" t="s">
        <v>396</v>
      </c>
      <c r="F262" s="15">
        <v>11</v>
      </c>
      <c r="G262" s="88" t="s">
        <v>397</v>
      </c>
      <c r="H262" s="88" t="s">
        <v>50</v>
      </c>
      <c r="I262" s="99">
        <v>22420</v>
      </c>
      <c r="J262" s="90">
        <v>641</v>
      </c>
      <c r="K262" s="90">
        <v>568</v>
      </c>
      <c r="L262" s="90">
        <v>1142</v>
      </c>
      <c r="M262" s="59">
        <v>2351</v>
      </c>
      <c r="N262" s="90">
        <v>623</v>
      </c>
      <c r="O262" s="90">
        <v>475</v>
      </c>
      <c r="P262" s="90">
        <v>813</v>
      </c>
      <c r="Q262" s="59">
        <v>1911</v>
      </c>
      <c r="R262" s="90">
        <v>678</v>
      </c>
      <c r="S262" s="90">
        <v>468</v>
      </c>
      <c r="T262" s="90">
        <v>802</v>
      </c>
      <c r="U262" s="59">
        <v>1948</v>
      </c>
      <c r="V262" s="90">
        <v>592</v>
      </c>
      <c r="W262" s="90">
        <v>425</v>
      </c>
      <c r="X262" s="90">
        <v>801</v>
      </c>
      <c r="Y262" s="59">
        <v>1818</v>
      </c>
      <c r="Z262" s="90">
        <v>555</v>
      </c>
      <c r="AA262" s="90">
        <v>549</v>
      </c>
      <c r="AB262" s="90">
        <v>597</v>
      </c>
      <c r="AC262" s="59">
        <v>1701</v>
      </c>
      <c r="AD262" s="90">
        <v>568</v>
      </c>
      <c r="AE262" s="90">
        <v>408</v>
      </c>
      <c r="AF262" s="90">
        <v>790</v>
      </c>
      <c r="AG262" s="59">
        <v>1766</v>
      </c>
      <c r="AH262" s="90">
        <v>595</v>
      </c>
      <c r="AI262" s="90">
        <v>465</v>
      </c>
      <c r="AJ262" s="90">
        <v>764</v>
      </c>
      <c r="AK262" s="59">
        <v>1824</v>
      </c>
      <c r="AL262" s="90">
        <v>593</v>
      </c>
      <c r="AM262" s="90">
        <v>423</v>
      </c>
      <c r="AN262" s="90">
        <v>801</v>
      </c>
      <c r="AO262" s="59">
        <v>1817</v>
      </c>
      <c r="AP262" s="90">
        <v>593</v>
      </c>
      <c r="AQ262" s="90">
        <v>424</v>
      </c>
      <c r="AR262" s="90">
        <v>744</v>
      </c>
      <c r="AS262" s="59">
        <v>1761</v>
      </c>
      <c r="AT262" s="90">
        <v>572</v>
      </c>
      <c r="AU262" s="90">
        <v>461</v>
      </c>
      <c r="AV262" s="90">
        <v>809</v>
      </c>
      <c r="AW262" s="59">
        <v>1842</v>
      </c>
      <c r="AX262" s="90">
        <v>601</v>
      </c>
      <c r="AY262" s="90">
        <v>421</v>
      </c>
      <c r="AZ262" s="90">
        <v>816</v>
      </c>
      <c r="BA262" s="59">
        <v>1838</v>
      </c>
      <c r="BB262" s="90">
        <v>605</v>
      </c>
      <c r="BC262" s="90">
        <v>391</v>
      </c>
      <c r="BD262" s="90">
        <v>847</v>
      </c>
      <c r="BE262" s="59">
        <v>1843</v>
      </c>
      <c r="BF262" s="60">
        <f t="shared" si="18"/>
        <v>22420</v>
      </c>
      <c r="BG262" s="99">
        <f t="shared" si="19"/>
        <v>7216</v>
      </c>
      <c r="BH262" s="99">
        <f t="shared" si="20"/>
        <v>5478</v>
      </c>
      <c r="BI262" s="99">
        <f t="shared" si="21"/>
        <v>9726</v>
      </c>
      <c r="BJ262" s="99">
        <f t="shared" si="22"/>
        <v>22420</v>
      </c>
    </row>
    <row r="263" spans="1:62" s="27" customFormat="1" ht="16.05" customHeight="1" x14ac:dyDescent="0.3">
      <c r="A263" s="15">
        <v>257</v>
      </c>
      <c r="B263" s="131" t="s">
        <v>394</v>
      </c>
      <c r="C263" s="15" t="s">
        <v>494</v>
      </c>
      <c r="D263" s="15" t="s">
        <v>403</v>
      </c>
      <c r="E263" s="15" t="s">
        <v>396</v>
      </c>
      <c r="F263" s="15">
        <v>11</v>
      </c>
      <c r="G263" s="88" t="s">
        <v>397</v>
      </c>
      <c r="H263" s="88" t="s">
        <v>1064</v>
      </c>
      <c r="I263" s="99">
        <v>7365</v>
      </c>
      <c r="J263" s="90">
        <v>114</v>
      </c>
      <c r="K263" s="90">
        <v>119</v>
      </c>
      <c r="L263" s="90">
        <v>212</v>
      </c>
      <c r="M263" s="59">
        <v>445</v>
      </c>
      <c r="N263" s="90">
        <v>102</v>
      </c>
      <c r="O263" s="90">
        <v>73</v>
      </c>
      <c r="P263" s="90">
        <v>143</v>
      </c>
      <c r="Q263" s="59">
        <v>318</v>
      </c>
      <c r="R263" s="90">
        <v>104</v>
      </c>
      <c r="S263" s="90">
        <v>72</v>
      </c>
      <c r="T263" s="90">
        <v>116</v>
      </c>
      <c r="U263" s="59">
        <v>292</v>
      </c>
      <c r="V263" s="90">
        <v>141</v>
      </c>
      <c r="W263" s="90">
        <v>98</v>
      </c>
      <c r="X263" s="90">
        <v>180</v>
      </c>
      <c r="Y263" s="59">
        <v>419</v>
      </c>
      <c r="Z263" s="90">
        <v>241</v>
      </c>
      <c r="AA263" s="90">
        <v>193</v>
      </c>
      <c r="AB263" s="90">
        <v>352</v>
      </c>
      <c r="AC263" s="59">
        <v>786</v>
      </c>
      <c r="AD263" s="90">
        <v>211</v>
      </c>
      <c r="AE263" s="90">
        <v>152</v>
      </c>
      <c r="AF263" s="90">
        <v>281</v>
      </c>
      <c r="AG263" s="59">
        <v>644</v>
      </c>
      <c r="AH263" s="90">
        <v>221</v>
      </c>
      <c r="AI263" s="90">
        <v>172</v>
      </c>
      <c r="AJ263" s="90">
        <v>274</v>
      </c>
      <c r="AK263" s="59">
        <v>667</v>
      </c>
      <c r="AL263" s="90">
        <v>213</v>
      </c>
      <c r="AM263" s="90">
        <v>153</v>
      </c>
      <c r="AN263" s="90">
        <v>292</v>
      </c>
      <c r="AO263" s="59">
        <v>658</v>
      </c>
      <c r="AP263" s="90">
        <v>218</v>
      </c>
      <c r="AQ263" s="90">
        <v>160</v>
      </c>
      <c r="AR263" s="90">
        <v>278</v>
      </c>
      <c r="AS263" s="59">
        <v>656</v>
      </c>
      <c r="AT263" s="90">
        <v>334</v>
      </c>
      <c r="AU263" s="90">
        <v>258</v>
      </c>
      <c r="AV263" s="90">
        <v>443</v>
      </c>
      <c r="AW263" s="59">
        <v>1035</v>
      </c>
      <c r="AX263" s="90">
        <v>254</v>
      </c>
      <c r="AY263" s="90">
        <v>172</v>
      </c>
      <c r="AZ263" s="90">
        <v>335</v>
      </c>
      <c r="BA263" s="59">
        <v>761</v>
      </c>
      <c r="BB263" s="90">
        <v>228</v>
      </c>
      <c r="BC263" s="90">
        <v>149</v>
      </c>
      <c r="BD263" s="90">
        <v>307</v>
      </c>
      <c r="BE263" s="59">
        <v>684</v>
      </c>
      <c r="BF263" s="60">
        <f t="shared" si="18"/>
        <v>7365</v>
      </c>
      <c r="BG263" s="99">
        <f t="shared" si="19"/>
        <v>2381</v>
      </c>
      <c r="BH263" s="99">
        <f t="shared" si="20"/>
        <v>1771</v>
      </c>
      <c r="BI263" s="99">
        <f t="shared" si="21"/>
        <v>3213</v>
      </c>
      <c r="BJ263" s="99">
        <f t="shared" si="22"/>
        <v>7365</v>
      </c>
    </row>
    <row r="264" spans="1:62" s="27" customFormat="1" ht="16.05" customHeight="1" x14ac:dyDescent="0.3">
      <c r="A264" s="15">
        <v>258</v>
      </c>
      <c r="B264" s="131" t="s">
        <v>394</v>
      </c>
      <c r="C264" s="15" t="s">
        <v>477</v>
      </c>
      <c r="D264" s="15" t="s">
        <v>403</v>
      </c>
      <c r="E264" s="15" t="s">
        <v>396</v>
      </c>
      <c r="F264" s="15">
        <v>11</v>
      </c>
      <c r="G264" s="88" t="s">
        <v>397</v>
      </c>
      <c r="H264" s="88" t="s">
        <v>1064</v>
      </c>
      <c r="I264" s="99">
        <v>13004</v>
      </c>
      <c r="J264" s="90">
        <v>312</v>
      </c>
      <c r="K264" s="90">
        <v>264</v>
      </c>
      <c r="L264" s="90">
        <v>539</v>
      </c>
      <c r="M264" s="59">
        <v>1115</v>
      </c>
      <c r="N264" s="90">
        <v>321</v>
      </c>
      <c r="O264" s="90">
        <v>266</v>
      </c>
      <c r="P264" s="90">
        <v>421</v>
      </c>
      <c r="Q264" s="59">
        <v>1008</v>
      </c>
      <c r="R264" s="90">
        <v>374</v>
      </c>
      <c r="S264" s="90">
        <v>282</v>
      </c>
      <c r="T264" s="90">
        <v>459</v>
      </c>
      <c r="U264" s="59">
        <v>1115</v>
      </c>
      <c r="V264" s="90">
        <v>333</v>
      </c>
      <c r="W264" s="90">
        <v>280</v>
      </c>
      <c r="X264" s="90">
        <v>462</v>
      </c>
      <c r="Y264" s="59">
        <v>1075</v>
      </c>
      <c r="Z264" s="90">
        <v>343</v>
      </c>
      <c r="AA264" s="90">
        <v>251</v>
      </c>
      <c r="AB264" s="90">
        <v>511</v>
      </c>
      <c r="AC264" s="59">
        <v>1105</v>
      </c>
      <c r="AD264" s="90">
        <v>335</v>
      </c>
      <c r="AE264" s="90">
        <v>261</v>
      </c>
      <c r="AF264" s="90">
        <v>465</v>
      </c>
      <c r="AG264" s="59">
        <v>1061</v>
      </c>
      <c r="AH264" s="90">
        <v>348</v>
      </c>
      <c r="AI264" s="90">
        <v>286</v>
      </c>
      <c r="AJ264" s="90">
        <v>449</v>
      </c>
      <c r="AK264" s="59">
        <v>1083</v>
      </c>
      <c r="AL264" s="90">
        <v>356</v>
      </c>
      <c r="AM264" s="90">
        <v>254</v>
      </c>
      <c r="AN264" s="90">
        <v>481</v>
      </c>
      <c r="AO264" s="59">
        <v>1091</v>
      </c>
      <c r="AP264" s="90">
        <v>361</v>
      </c>
      <c r="AQ264" s="90">
        <v>243</v>
      </c>
      <c r="AR264" s="90">
        <v>451</v>
      </c>
      <c r="AS264" s="59">
        <v>1055</v>
      </c>
      <c r="AT264" s="90">
        <v>343</v>
      </c>
      <c r="AU264" s="90">
        <v>269</v>
      </c>
      <c r="AV264" s="90">
        <v>488</v>
      </c>
      <c r="AW264" s="59">
        <v>1100</v>
      </c>
      <c r="AX264" s="90">
        <v>354</v>
      </c>
      <c r="AY264" s="90">
        <v>236</v>
      </c>
      <c r="AZ264" s="90">
        <v>487</v>
      </c>
      <c r="BA264" s="59">
        <v>1077</v>
      </c>
      <c r="BB264" s="90">
        <v>371</v>
      </c>
      <c r="BC264" s="90">
        <v>222</v>
      </c>
      <c r="BD264" s="90">
        <v>526</v>
      </c>
      <c r="BE264" s="59">
        <v>1119</v>
      </c>
      <c r="BF264" s="60">
        <f t="shared" ref="BF264:BF304" si="23">M264+Q264+U264+Y264+AC264+AG264+AK264+AO264+AS264+AW264+BA264+BE264</f>
        <v>13004</v>
      </c>
      <c r="BG264" s="99">
        <f t="shared" ref="BG264:BG304" si="24">J264+N264+R264+V264+Z264+AD264+AH264+AL264+AP264+AT264+AX264+BB264</f>
        <v>4151</v>
      </c>
      <c r="BH264" s="99">
        <f t="shared" ref="BH264:BH304" si="25">K264+O264+S264+W264+AA264+AE264+AI264+AM264+AQ264+AU264+AY264+BC264</f>
        <v>3114</v>
      </c>
      <c r="BI264" s="99">
        <f t="shared" ref="BI264:BI304" si="26">L264+P264+T264+X264+AB264+AF264+AJ264+AN264+AR264+AV264+AZ264+BD264</f>
        <v>5739</v>
      </c>
      <c r="BJ264" s="99">
        <f t="shared" ref="BJ264:BJ304" si="27">BG264+BH264+BI264</f>
        <v>13004</v>
      </c>
    </row>
    <row r="265" spans="1:62" s="27" customFormat="1" ht="16.05" customHeight="1" x14ac:dyDescent="0.3">
      <c r="A265" s="15">
        <v>259</v>
      </c>
      <c r="B265" s="131" t="s">
        <v>394</v>
      </c>
      <c r="C265" s="15" t="s">
        <v>477</v>
      </c>
      <c r="D265" s="15" t="s">
        <v>403</v>
      </c>
      <c r="E265" s="15" t="s">
        <v>396</v>
      </c>
      <c r="F265" s="15">
        <v>11</v>
      </c>
      <c r="G265" s="88" t="s">
        <v>397</v>
      </c>
      <c r="H265" s="88" t="s">
        <v>50</v>
      </c>
      <c r="I265" s="99">
        <v>5958</v>
      </c>
      <c r="J265" s="90">
        <v>12</v>
      </c>
      <c r="K265" s="90">
        <v>10</v>
      </c>
      <c r="L265" s="90">
        <v>18</v>
      </c>
      <c r="M265" s="59">
        <v>40</v>
      </c>
      <c r="N265" s="90">
        <v>22</v>
      </c>
      <c r="O265" s="90">
        <v>16</v>
      </c>
      <c r="P265" s="90">
        <v>29</v>
      </c>
      <c r="Q265" s="59">
        <v>67</v>
      </c>
      <c r="R265" s="90">
        <v>26</v>
      </c>
      <c r="S265" s="90">
        <v>18</v>
      </c>
      <c r="T265" s="90">
        <v>32</v>
      </c>
      <c r="U265" s="59">
        <v>76</v>
      </c>
      <c r="V265" s="90">
        <v>23</v>
      </c>
      <c r="W265" s="90">
        <v>17</v>
      </c>
      <c r="X265" s="90">
        <v>32</v>
      </c>
      <c r="Y265" s="59">
        <v>72</v>
      </c>
      <c r="Z265" s="90">
        <v>24</v>
      </c>
      <c r="AA265" s="90">
        <v>17</v>
      </c>
      <c r="AB265" s="90">
        <v>35</v>
      </c>
      <c r="AC265" s="59">
        <v>76</v>
      </c>
      <c r="AD265" s="90">
        <v>23</v>
      </c>
      <c r="AE265" s="90">
        <v>17</v>
      </c>
      <c r="AF265" s="90">
        <v>33</v>
      </c>
      <c r="AG265" s="59">
        <v>73</v>
      </c>
      <c r="AH265" s="90">
        <v>262</v>
      </c>
      <c r="AI265" s="90">
        <v>207</v>
      </c>
      <c r="AJ265" s="90">
        <v>324</v>
      </c>
      <c r="AK265" s="59">
        <v>793</v>
      </c>
      <c r="AL265" s="90">
        <v>314</v>
      </c>
      <c r="AM265" s="90">
        <v>224</v>
      </c>
      <c r="AN265" s="90">
        <v>422</v>
      </c>
      <c r="AO265" s="59">
        <v>960</v>
      </c>
      <c r="AP265" s="90">
        <v>314</v>
      </c>
      <c r="AQ265" s="90">
        <v>223</v>
      </c>
      <c r="AR265" s="90">
        <v>394</v>
      </c>
      <c r="AS265" s="59">
        <v>931</v>
      </c>
      <c r="AT265" s="90">
        <v>301</v>
      </c>
      <c r="AU265" s="90">
        <v>242</v>
      </c>
      <c r="AV265" s="90">
        <v>428</v>
      </c>
      <c r="AW265" s="59">
        <v>971</v>
      </c>
      <c r="AX265" s="90">
        <v>298</v>
      </c>
      <c r="AY265" s="90">
        <v>219</v>
      </c>
      <c r="AZ265" s="90">
        <v>416</v>
      </c>
      <c r="BA265" s="59">
        <v>933</v>
      </c>
      <c r="BB265" s="90">
        <v>314</v>
      </c>
      <c r="BC265" s="90">
        <v>205</v>
      </c>
      <c r="BD265" s="90">
        <v>447</v>
      </c>
      <c r="BE265" s="59">
        <v>966</v>
      </c>
      <c r="BF265" s="60">
        <f t="shared" si="23"/>
        <v>5958</v>
      </c>
      <c r="BG265" s="99">
        <f t="shared" si="24"/>
        <v>1933</v>
      </c>
      <c r="BH265" s="99">
        <f t="shared" si="25"/>
        <v>1415</v>
      </c>
      <c r="BI265" s="99">
        <f t="shared" si="26"/>
        <v>2610</v>
      </c>
      <c r="BJ265" s="99">
        <f t="shared" si="27"/>
        <v>5958</v>
      </c>
    </row>
    <row r="266" spans="1:62" s="27" customFormat="1" ht="16.05" customHeight="1" x14ac:dyDescent="0.3">
      <c r="A266" s="15">
        <v>260</v>
      </c>
      <c r="B266" s="131" t="s">
        <v>394</v>
      </c>
      <c r="C266" s="15" t="s">
        <v>478</v>
      </c>
      <c r="D266" s="15" t="s">
        <v>330</v>
      </c>
      <c r="E266" s="15" t="s">
        <v>396</v>
      </c>
      <c r="F266" s="15">
        <v>11</v>
      </c>
      <c r="G266" s="88" t="s">
        <v>397</v>
      </c>
      <c r="H266" s="88" t="s">
        <v>1064</v>
      </c>
      <c r="I266" s="99">
        <v>2532</v>
      </c>
      <c r="J266" s="90">
        <v>31</v>
      </c>
      <c r="K266" s="90">
        <v>30</v>
      </c>
      <c r="L266" s="90">
        <v>55</v>
      </c>
      <c r="M266" s="59">
        <v>116</v>
      </c>
      <c r="N266" s="90">
        <v>30</v>
      </c>
      <c r="O266" s="90">
        <v>23</v>
      </c>
      <c r="P266" s="90">
        <v>40</v>
      </c>
      <c r="Q266" s="59">
        <v>93</v>
      </c>
      <c r="R266" s="90">
        <v>63</v>
      </c>
      <c r="S266" s="90">
        <v>43</v>
      </c>
      <c r="T266" s="90">
        <v>69</v>
      </c>
      <c r="U266" s="59">
        <v>175</v>
      </c>
      <c r="V266" s="90">
        <v>67</v>
      </c>
      <c r="W266" s="90">
        <v>54</v>
      </c>
      <c r="X266" s="90">
        <v>90</v>
      </c>
      <c r="Y266" s="59">
        <v>211</v>
      </c>
      <c r="Z266" s="90">
        <v>88</v>
      </c>
      <c r="AA266" s="90">
        <v>70</v>
      </c>
      <c r="AB266" s="90">
        <v>120</v>
      </c>
      <c r="AC266" s="59">
        <v>278</v>
      </c>
      <c r="AD266" s="90">
        <v>85</v>
      </c>
      <c r="AE266" s="90">
        <v>64</v>
      </c>
      <c r="AF266" s="90">
        <v>107</v>
      </c>
      <c r="AG266" s="59">
        <v>256</v>
      </c>
      <c r="AH266" s="90">
        <v>85</v>
      </c>
      <c r="AI266" s="90">
        <v>70</v>
      </c>
      <c r="AJ266" s="90">
        <v>86</v>
      </c>
      <c r="AK266" s="59">
        <v>241</v>
      </c>
      <c r="AL266" s="90">
        <v>82</v>
      </c>
      <c r="AM266" s="90">
        <v>58</v>
      </c>
      <c r="AN266" s="90">
        <v>91</v>
      </c>
      <c r="AO266" s="59">
        <v>231</v>
      </c>
      <c r="AP266" s="90">
        <v>72</v>
      </c>
      <c r="AQ266" s="90">
        <v>55</v>
      </c>
      <c r="AR266" s="90">
        <v>77</v>
      </c>
      <c r="AS266" s="59">
        <v>204</v>
      </c>
      <c r="AT266" s="90">
        <v>54</v>
      </c>
      <c r="AU266" s="90">
        <v>49</v>
      </c>
      <c r="AV266" s="90">
        <v>69</v>
      </c>
      <c r="AW266" s="59">
        <v>172</v>
      </c>
      <c r="AX266" s="90">
        <v>105</v>
      </c>
      <c r="AY266" s="90">
        <v>64</v>
      </c>
      <c r="AZ266" s="90">
        <v>135</v>
      </c>
      <c r="BA266" s="59">
        <v>304</v>
      </c>
      <c r="BB266" s="90">
        <v>93</v>
      </c>
      <c r="BC266" s="90">
        <v>58</v>
      </c>
      <c r="BD266" s="90">
        <v>100</v>
      </c>
      <c r="BE266" s="59">
        <v>251</v>
      </c>
      <c r="BF266" s="60">
        <f t="shared" si="23"/>
        <v>2532</v>
      </c>
      <c r="BG266" s="99">
        <f t="shared" si="24"/>
        <v>855</v>
      </c>
      <c r="BH266" s="99">
        <f t="shared" si="25"/>
        <v>638</v>
      </c>
      <c r="BI266" s="99">
        <f t="shared" si="26"/>
        <v>1039</v>
      </c>
      <c r="BJ266" s="99">
        <f t="shared" si="27"/>
        <v>2532</v>
      </c>
    </row>
    <row r="267" spans="1:62" s="27" customFormat="1" ht="16.05" customHeight="1" x14ac:dyDescent="0.3">
      <c r="A267" s="15">
        <v>261</v>
      </c>
      <c r="B267" s="131" t="s">
        <v>394</v>
      </c>
      <c r="C267" s="15" t="s">
        <v>480</v>
      </c>
      <c r="D267" s="15" t="s">
        <v>330</v>
      </c>
      <c r="E267" s="15" t="s">
        <v>396</v>
      </c>
      <c r="F267" s="15">
        <v>11</v>
      </c>
      <c r="G267" s="88" t="s">
        <v>397</v>
      </c>
      <c r="H267" s="88" t="s">
        <v>1064</v>
      </c>
      <c r="I267" s="99">
        <v>5886</v>
      </c>
      <c r="J267" s="90">
        <v>232</v>
      </c>
      <c r="K267" s="90">
        <v>177</v>
      </c>
      <c r="L267" s="90">
        <v>335</v>
      </c>
      <c r="M267" s="59">
        <v>744</v>
      </c>
      <c r="N267" s="90">
        <v>113</v>
      </c>
      <c r="O267" s="90">
        <v>96</v>
      </c>
      <c r="P267" s="90">
        <v>149</v>
      </c>
      <c r="Q267" s="59">
        <v>358</v>
      </c>
      <c r="R267" s="90">
        <v>209</v>
      </c>
      <c r="S267" s="90">
        <v>156</v>
      </c>
      <c r="T267" s="90">
        <v>224</v>
      </c>
      <c r="U267" s="59">
        <v>589</v>
      </c>
      <c r="V267" s="90">
        <v>169</v>
      </c>
      <c r="W267" s="90">
        <v>126</v>
      </c>
      <c r="X267" s="90">
        <v>213</v>
      </c>
      <c r="Y267" s="59">
        <v>508</v>
      </c>
      <c r="Z267" s="90">
        <v>147</v>
      </c>
      <c r="AA267" s="90">
        <v>124</v>
      </c>
      <c r="AB267" s="90">
        <v>220</v>
      </c>
      <c r="AC267" s="59">
        <v>491</v>
      </c>
      <c r="AD267" s="90">
        <v>95</v>
      </c>
      <c r="AE267" s="90">
        <v>75</v>
      </c>
      <c r="AF267" s="90">
        <v>127</v>
      </c>
      <c r="AG267" s="59">
        <v>297</v>
      </c>
      <c r="AH267" s="90">
        <v>205</v>
      </c>
      <c r="AI267" s="90">
        <v>165</v>
      </c>
      <c r="AJ267" s="90">
        <v>208</v>
      </c>
      <c r="AK267" s="59">
        <v>578</v>
      </c>
      <c r="AL267" s="90">
        <v>151</v>
      </c>
      <c r="AM267" s="90">
        <v>93</v>
      </c>
      <c r="AN267" s="90">
        <v>136</v>
      </c>
      <c r="AO267" s="59">
        <v>380</v>
      </c>
      <c r="AP267" s="90">
        <v>149</v>
      </c>
      <c r="AQ267" s="90">
        <v>119</v>
      </c>
      <c r="AR267" s="90">
        <v>172</v>
      </c>
      <c r="AS267" s="59">
        <v>440</v>
      </c>
      <c r="AT267" s="90">
        <v>140</v>
      </c>
      <c r="AU267" s="90">
        <v>131</v>
      </c>
      <c r="AV267" s="90">
        <v>184</v>
      </c>
      <c r="AW267" s="59">
        <v>455</v>
      </c>
      <c r="AX267" s="90">
        <v>206</v>
      </c>
      <c r="AY267" s="90">
        <v>131</v>
      </c>
      <c r="AZ267" s="90">
        <v>276</v>
      </c>
      <c r="BA267" s="59">
        <v>613</v>
      </c>
      <c r="BB267" s="90">
        <v>154</v>
      </c>
      <c r="BC267" s="90">
        <v>98</v>
      </c>
      <c r="BD267" s="90">
        <v>181</v>
      </c>
      <c r="BE267" s="59">
        <v>433</v>
      </c>
      <c r="BF267" s="60">
        <f t="shared" si="23"/>
        <v>5886</v>
      </c>
      <c r="BG267" s="99">
        <f t="shared" si="24"/>
        <v>1970</v>
      </c>
      <c r="BH267" s="99">
        <f t="shared" si="25"/>
        <v>1491</v>
      </c>
      <c r="BI267" s="99">
        <f t="shared" si="26"/>
        <v>2425</v>
      </c>
      <c r="BJ267" s="99">
        <f t="shared" si="27"/>
        <v>5886</v>
      </c>
    </row>
    <row r="268" spans="1:62" s="27" customFormat="1" ht="16.05" customHeight="1" x14ac:dyDescent="0.3">
      <c r="A268" s="15">
        <v>262</v>
      </c>
      <c r="B268" s="131" t="s">
        <v>394</v>
      </c>
      <c r="C268" s="15" t="s">
        <v>437</v>
      </c>
      <c r="D268" s="15" t="s">
        <v>330</v>
      </c>
      <c r="E268" s="15" t="s">
        <v>396</v>
      </c>
      <c r="F268" s="15">
        <v>11</v>
      </c>
      <c r="G268" s="88" t="s">
        <v>397</v>
      </c>
      <c r="H268" s="88" t="s">
        <v>50</v>
      </c>
      <c r="I268" s="99">
        <v>3443</v>
      </c>
      <c r="J268" s="90">
        <v>12</v>
      </c>
      <c r="K268" s="90">
        <v>25</v>
      </c>
      <c r="L268" s="90">
        <v>27</v>
      </c>
      <c r="M268" s="59">
        <v>64</v>
      </c>
      <c r="N268" s="90">
        <v>38</v>
      </c>
      <c r="O268" s="90">
        <v>29</v>
      </c>
      <c r="P268" s="90">
        <v>60</v>
      </c>
      <c r="Q268" s="59">
        <v>127</v>
      </c>
      <c r="R268" s="90">
        <v>59</v>
      </c>
      <c r="S268" s="90">
        <v>54</v>
      </c>
      <c r="T268" s="90">
        <v>44</v>
      </c>
      <c r="U268" s="59">
        <v>157</v>
      </c>
      <c r="V268" s="90">
        <v>49</v>
      </c>
      <c r="W268" s="90">
        <v>45</v>
      </c>
      <c r="X268" s="90">
        <v>54</v>
      </c>
      <c r="Y268" s="59">
        <v>148</v>
      </c>
      <c r="Z268" s="90">
        <v>132</v>
      </c>
      <c r="AA268" s="90">
        <v>102</v>
      </c>
      <c r="AB268" s="90">
        <v>121</v>
      </c>
      <c r="AC268" s="59">
        <v>355</v>
      </c>
      <c r="AD268" s="90">
        <v>108</v>
      </c>
      <c r="AE268" s="90">
        <v>84</v>
      </c>
      <c r="AF268" s="90">
        <v>88</v>
      </c>
      <c r="AG268" s="59">
        <v>280</v>
      </c>
      <c r="AH268" s="90">
        <v>117</v>
      </c>
      <c r="AI268" s="90">
        <v>100</v>
      </c>
      <c r="AJ268" s="90">
        <v>95</v>
      </c>
      <c r="AK268" s="59">
        <v>312</v>
      </c>
      <c r="AL268" s="90">
        <v>162</v>
      </c>
      <c r="AM268" s="90">
        <v>114</v>
      </c>
      <c r="AN268" s="90">
        <v>118</v>
      </c>
      <c r="AO268" s="59">
        <v>394</v>
      </c>
      <c r="AP268" s="90">
        <v>156</v>
      </c>
      <c r="AQ268" s="90">
        <v>128</v>
      </c>
      <c r="AR268" s="90">
        <v>134</v>
      </c>
      <c r="AS268" s="59">
        <v>418</v>
      </c>
      <c r="AT268" s="90">
        <v>154</v>
      </c>
      <c r="AU268" s="90">
        <v>137</v>
      </c>
      <c r="AV268" s="90">
        <v>128</v>
      </c>
      <c r="AW268" s="59">
        <v>419</v>
      </c>
      <c r="AX268" s="90">
        <v>210</v>
      </c>
      <c r="AY268" s="90">
        <v>135</v>
      </c>
      <c r="AZ268" s="90">
        <v>204</v>
      </c>
      <c r="BA268" s="59">
        <v>549</v>
      </c>
      <c r="BB268" s="90">
        <v>87</v>
      </c>
      <c r="BC268" s="90">
        <v>54</v>
      </c>
      <c r="BD268" s="90">
        <v>79</v>
      </c>
      <c r="BE268" s="59">
        <v>220</v>
      </c>
      <c r="BF268" s="60">
        <f t="shared" si="23"/>
        <v>3443</v>
      </c>
      <c r="BG268" s="99">
        <f t="shared" si="24"/>
        <v>1284</v>
      </c>
      <c r="BH268" s="99">
        <f t="shared" si="25"/>
        <v>1007</v>
      </c>
      <c r="BI268" s="99">
        <f t="shared" si="26"/>
        <v>1152</v>
      </c>
      <c r="BJ268" s="99">
        <f t="shared" si="27"/>
        <v>3443</v>
      </c>
    </row>
    <row r="269" spans="1:62" s="27" customFormat="1" ht="16.05" customHeight="1" x14ac:dyDescent="0.3">
      <c r="A269" s="15">
        <v>263</v>
      </c>
      <c r="B269" s="131" t="s">
        <v>394</v>
      </c>
      <c r="C269" s="15" t="s">
        <v>454</v>
      </c>
      <c r="D269" s="15" t="s">
        <v>54</v>
      </c>
      <c r="E269" s="15" t="s">
        <v>396</v>
      </c>
      <c r="F269" s="15">
        <v>11</v>
      </c>
      <c r="G269" s="88" t="s">
        <v>397</v>
      </c>
      <c r="H269" s="88" t="s">
        <v>1065</v>
      </c>
      <c r="I269" s="99">
        <v>727</v>
      </c>
      <c r="J269" s="90">
        <v>24</v>
      </c>
      <c r="K269" s="90">
        <v>38</v>
      </c>
      <c r="L269" s="90">
        <v>47</v>
      </c>
      <c r="M269" s="59">
        <v>109</v>
      </c>
      <c r="N269" s="90">
        <v>19</v>
      </c>
      <c r="O269" s="90">
        <v>16</v>
      </c>
      <c r="P269" s="90">
        <v>20</v>
      </c>
      <c r="Q269" s="59">
        <v>55</v>
      </c>
      <c r="R269" s="90">
        <v>20</v>
      </c>
      <c r="S269" s="90">
        <v>17</v>
      </c>
      <c r="T269" s="90">
        <v>17</v>
      </c>
      <c r="U269" s="59">
        <v>54</v>
      </c>
      <c r="V269" s="90">
        <v>19</v>
      </c>
      <c r="W269" s="90">
        <v>16</v>
      </c>
      <c r="X269" s="90">
        <v>20</v>
      </c>
      <c r="Y269" s="59">
        <v>55</v>
      </c>
      <c r="Z269" s="90">
        <v>27</v>
      </c>
      <c r="AA269" s="90">
        <v>25</v>
      </c>
      <c r="AB269" s="90">
        <v>27</v>
      </c>
      <c r="AC269" s="59">
        <v>79</v>
      </c>
      <c r="AD269" s="90">
        <v>21</v>
      </c>
      <c r="AE269" s="90">
        <v>13</v>
      </c>
      <c r="AF269" s="90">
        <v>23</v>
      </c>
      <c r="AG269" s="59">
        <v>57</v>
      </c>
      <c r="AH269" s="90">
        <v>25</v>
      </c>
      <c r="AI269" s="90">
        <v>20</v>
      </c>
      <c r="AJ269" s="90">
        <v>17</v>
      </c>
      <c r="AK269" s="59">
        <v>62</v>
      </c>
      <c r="AL269" s="90">
        <v>16</v>
      </c>
      <c r="AM269" s="90">
        <v>14</v>
      </c>
      <c r="AN269" s="90">
        <v>16</v>
      </c>
      <c r="AO269" s="59">
        <v>46</v>
      </c>
      <c r="AP269" s="90">
        <v>14</v>
      </c>
      <c r="AQ269" s="90">
        <v>13</v>
      </c>
      <c r="AR269" s="90">
        <v>15</v>
      </c>
      <c r="AS269" s="59">
        <v>42</v>
      </c>
      <c r="AT269" s="90">
        <v>15</v>
      </c>
      <c r="AU269" s="90">
        <v>17</v>
      </c>
      <c r="AV269" s="90">
        <v>18</v>
      </c>
      <c r="AW269" s="59">
        <v>50</v>
      </c>
      <c r="AX269" s="90">
        <v>26</v>
      </c>
      <c r="AY269" s="90">
        <v>16</v>
      </c>
      <c r="AZ269" s="90">
        <v>26</v>
      </c>
      <c r="BA269" s="59">
        <v>68</v>
      </c>
      <c r="BB269" s="90">
        <v>18</v>
      </c>
      <c r="BC269" s="90">
        <v>14</v>
      </c>
      <c r="BD269" s="90">
        <v>18</v>
      </c>
      <c r="BE269" s="59">
        <v>50</v>
      </c>
      <c r="BF269" s="60">
        <f t="shared" si="23"/>
        <v>727</v>
      </c>
      <c r="BG269" s="99">
        <f t="shared" si="24"/>
        <v>244</v>
      </c>
      <c r="BH269" s="99">
        <f t="shared" si="25"/>
        <v>219</v>
      </c>
      <c r="BI269" s="99">
        <f t="shared" si="26"/>
        <v>264</v>
      </c>
      <c r="BJ269" s="99">
        <f t="shared" si="27"/>
        <v>727</v>
      </c>
    </row>
    <row r="270" spans="1:62" s="27" customFormat="1" ht="16.05" customHeight="1" x14ac:dyDescent="0.3">
      <c r="A270" s="15">
        <v>264</v>
      </c>
      <c r="B270" s="131" t="s">
        <v>394</v>
      </c>
      <c r="C270" s="15" t="s">
        <v>454</v>
      </c>
      <c r="D270" s="15" t="s">
        <v>54</v>
      </c>
      <c r="E270" s="15" t="s">
        <v>396</v>
      </c>
      <c r="F270" s="15">
        <v>11</v>
      </c>
      <c r="G270" s="88" t="s">
        <v>397</v>
      </c>
      <c r="H270" s="88" t="s">
        <v>1065</v>
      </c>
      <c r="I270" s="99">
        <v>1485</v>
      </c>
      <c r="J270" s="90">
        <v>63</v>
      </c>
      <c r="K270" s="90">
        <v>83</v>
      </c>
      <c r="L270" s="90">
        <v>92</v>
      </c>
      <c r="M270" s="59">
        <v>238</v>
      </c>
      <c r="N270" s="90">
        <v>51</v>
      </c>
      <c r="O270" s="90">
        <v>41</v>
      </c>
      <c r="P270" s="90">
        <v>44</v>
      </c>
      <c r="Q270" s="59">
        <v>136</v>
      </c>
      <c r="R270" s="90">
        <v>50</v>
      </c>
      <c r="S270" s="90">
        <v>41</v>
      </c>
      <c r="T270" s="90">
        <v>29</v>
      </c>
      <c r="U270" s="59">
        <v>120</v>
      </c>
      <c r="V270" s="90">
        <v>45</v>
      </c>
      <c r="W270" s="90">
        <v>35</v>
      </c>
      <c r="X270" s="90">
        <v>35</v>
      </c>
      <c r="Y270" s="59">
        <v>115</v>
      </c>
      <c r="Z270" s="90">
        <v>13</v>
      </c>
      <c r="AA270" s="90">
        <v>9</v>
      </c>
      <c r="AB270" s="90">
        <v>13</v>
      </c>
      <c r="AC270" s="59">
        <v>35</v>
      </c>
      <c r="AD270" s="90">
        <v>13</v>
      </c>
      <c r="AE270" s="90">
        <v>9</v>
      </c>
      <c r="AF270" s="90">
        <v>12</v>
      </c>
      <c r="AG270" s="59">
        <v>34</v>
      </c>
      <c r="AH270" s="90">
        <v>25</v>
      </c>
      <c r="AI270" s="90">
        <v>20</v>
      </c>
      <c r="AJ270" s="90">
        <v>21</v>
      </c>
      <c r="AK270" s="59">
        <v>66</v>
      </c>
      <c r="AL270" s="90">
        <v>42</v>
      </c>
      <c r="AM270" s="90">
        <v>35</v>
      </c>
      <c r="AN270" s="90">
        <v>32</v>
      </c>
      <c r="AO270" s="59">
        <v>109</v>
      </c>
      <c r="AP270" s="90">
        <v>46</v>
      </c>
      <c r="AQ270" s="90">
        <v>36</v>
      </c>
      <c r="AR270" s="90">
        <v>33</v>
      </c>
      <c r="AS270" s="59">
        <v>115</v>
      </c>
      <c r="AT270" s="90">
        <v>47</v>
      </c>
      <c r="AU270" s="90">
        <v>49</v>
      </c>
      <c r="AV270" s="90">
        <v>42</v>
      </c>
      <c r="AW270" s="59">
        <v>138</v>
      </c>
      <c r="AX270" s="90">
        <v>85</v>
      </c>
      <c r="AY270" s="90">
        <v>51</v>
      </c>
      <c r="AZ270" s="90">
        <v>81</v>
      </c>
      <c r="BA270" s="59">
        <v>217</v>
      </c>
      <c r="BB270" s="90">
        <v>65</v>
      </c>
      <c r="BC270" s="90">
        <v>42</v>
      </c>
      <c r="BD270" s="90">
        <v>55</v>
      </c>
      <c r="BE270" s="59">
        <v>162</v>
      </c>
      <c r="BF270" s="60">
        <f t="shared" si="23"/>
        <v>1485</v>
      </c>
      <c r="BG270" s="99">
        <f t="shared" si="24"/>
        <v>545</v>
      </c>
      <c r="BH270" s="99">
        <f t="shared" si="25"/>
        <v>451</v>
      </c>
      <c r="BI270" s="99">
        <f t="shared" si="26"/>
        <v>489</v>
      </c>
      <c r="BJ270" s="99">
        <f t="shared" si="27"/>
        <v>1485</v>
      </c>
    </row>
    <row r="271" spans="1:62" s="27" customFormat="1" ht="16.05" customHeight="1" x14ac:dyDescent="0.3">
      <c r="A271" s="15">
        <v>265</v>
      </c>
      <c r="B271" s="131" t="s">
        <v>394</v>
      </c>
      <c r="C271" s="15" t="s">
        <v>476</v>
      </c>
      <c r="D271" s="15" t="s">
        <v>330</v>
      </c>
      <c r="E271" s="15" t="s">
        <v>396</v>
      </c>
      <c r="F271" s="15">
        <v>11</v>
      </c>
      <c r="G271" s="88" t="s">
        <v>397</v>
      </c>
      <c r="H271" s="88" t="s">
        <v>50</v>
      </c>
      <c r="I271" s="99">
        <v>427</v>
      </c>
      <c r="J271" s="90">
        <v>13</v>
      </c>
      <c r="K271" s="90">
        <v>17</v>
      </c>
      <c r="L271" s="90">
        <v>27</v>
      </c>
      <c r="M271" s="59">
        <v>57</v>
      </c>
      <c r="N271" s="90">
        <v>10</v>
      </c>
      <c r="O271" s="90">
        <v>10</v>
      </c>
      <c r="P271" s="90">
        <v>16</v>
      </c>
      <c r="Q271" s="59">
        <v>36</v>
      </c>
      <c r="R271" s="90">
        <v>11</v>
      </c>
      <c r="S271" s="90">
        <v>8</v>
      </c>
      <c r="T271" s="90">
        <v>11</v>
      </c>
      <c r="U271" s="59">
        <v>30</v>
      </c>
      <c r="V271" s="90">
        <v>9</v>
      </c>
      <c r="W271" s="90">
        <v>11</v>
      </c>
      <c r="X271" s="90">
        <v>11</v>
      </c>
      <c r="Y271" s="59">
        <v>31</v>
      </c>
      <c r="Z271" s="90">
        <v>9</v>
      </c>
      <c r="AA271" s="90">
        <v>11</v>
      </c>
      <c r="AB271" s="90">
        <v>13</v>
      </c>
      <c r="AC271" s="59">
        <v>33</v>
      </c>
      <c r="AD271" s="90">
        <v>9</v>
      </c>
      <c r="AE271" s="90">
        <v>9</v>
      </c>
      <c r="AF271" s="90">
        <v>12</v>
      </c>
      <c r="AG271" s="59">
        <v>30</v>
      </c>
      <c r="AH271" s="90">
        <v>11</v>
      </c>
      <c r="AI271" s="90">
        <v>15</v>
      </c>
      <c r="AJ271" s="90">
        <v>10</v>
      </c>
      <c r="AK271" s="59">
        <v>36</v>
      </c>
      <c r="AL271" s="90">
        <v>12</v>
      </c>
      <c r="AM271" s="90">
        <v>12</v>
      </c>
      <c r="AN271" s="90">
        <v>14</v>
      </c>
      <c r="AO271" s="59">
        <v>38</v>
      </c>
      <c r="AP271" s="90">
        <v>10</v>
      </c>
      <c r="AQ271" s="90">
        <v>10</v>
      </c>
      <c r="AR271" s="90">
        <v>11</v>
      </c>
      <c r="AS271" s="59">
        <v>31</v>
      </c>
      <c r="AT271" s="90">
        <v>10</v>
      </c>
      <c r="AU271" s="90">
        <v>11</v>
      </c>
      <c r="AV271" s="90">
        <v>11</v>
      </c>
      <c r="AW271" s="59">
        <v>32</v>
      </c>
      <c r="AX271" s="90">
        <v>13</v>
      </c>
      <c r="AY271" s="90">
        <v>11</v>
      </c>
      <c r="AZ271" s="90">
        <v>16</v>
      </c>
      <c r="BA271" s="59">
        <v>40</v>
      </c>
      <c r="BB271" s="90">
        <v>12</v>
      </c>
      <c r="BC271" s="90">
        <v>8</v>
      </c>
      <c r="BD271" s="90">
        <v>13</v>
      </c>
      <c r="BE271" s="59">
        <v>33</v>
      </c>
      <c r="BF271" s="60">
        <f t="shared" si="23"/>
        <v>427</v>
      </c>
      <c r="BG271" s="99">
        <f t="shared" si="24"/>
        <v>129</v>
      </c>
      <c r="BH271" s="99">
        <f t="shared" si="25"/>
        <v>133</v>
      </c>
      <c r="BI271" s="99">
        <f t="shared" si="26"/>
        <v>165</v>
      </c>
      <c r="BJ271" s="99">
        <f t="shared" si="27"/>
        <v>427</v>
      </c>
    </row>
    <row r="272" spans="1:62" s="27" customFormat="1" ht="16.05" customHeight="1" x14ac:dyDescent="0.3">
      <c r="A272" s="15">
        <v>266</v>
      </c>
      <c r="B272" s="131" t="s">
        <v>394</v>
      </c>
      <c r="C272" s="15" t="s">
        <v>422</v>
      </c>
      <c r="D272" s="15" t="s">
        <v>330</v>
      </c>
      <c r="E272" s="15" t="s">
        <v>396</v>
      </c>
      <c r="F272" s="15">
        <v>11</v>
      </c>
      <c r="G272" s="88" t="s">
        <v>397</v>
      </c>
      <c r="H272" s="88" t="s">
        <v>1065</v>
      </c>
      <c r="I272" s="99">
        <v>360</v>
      </c>
      <c r="J272" s="90">
        <v>5</v>
      </c>
      <c r="K272" s="90">
        <v>8</v>
      </c>
      <c r="L272" s="90">
        <v>8</v>
      </c>
      <c r="M272" s="59">
        <v>21</v>
      </c>
      <c r="N272" s="90">
        <v>4</v>
      </c>
      <c r="O272" s="90">
        <v>4</v>
      </c>
      <c r="P272" s="90">
        <v>5</v>
      </c>
      <c r="Q272" s="59">
        <v>13</v>
      </c>
      <c r="R272" s="90">
        <v>4</v>
      </c>
      <c r="S272" s="90">
        <v>3</v>
      </c>
      <c r="T272" s="90">
        <v>3</v>
      </c>
      <c r="U272" s="59">
        <v>10</v>
      </c>
      <c r="V272" s="90">
        <v>4</v>
      </c>
      <c r="W272" s="90">
        <v>3</v>
      </c>
      <c r="X272" s="90">
        <v>5</v>
      </c>
      <c r="Y272" s="59">
        <v>12</v>
      </c>
      <c r="Z272" s="90">
        <v>9</v>
      </c>
      <c r="AA272" s="90">
        <v>15</v>
      </c>
      <c r="AB272" s="90">
        <v>12</v>
      </c>
      <c r="AC272" s="59">
        <v>36</v>
      </c>
      <c r="AD272" s="90">
        <v>10</v>
      </c>
      <c r="AE272" s="90">
        <v>9</v>
      </c>
      <c r="AF272" s="90">
        <v>17</v>
      </c>
      <c r="AG272" s="59">
        <v>36</v>
      </c>
      <c r="AH272" s="90">
        <v>14</v>
      </c>
      <c r="AI272" s="90">
        <v>11</v>
      </c>
      <c r="AJ272" s="90">
        <v>14</v>
      </c>
      <c r="AK272" s="59">
        <v>39</v>
      </c>
      <c r="AL272" s="90">
        <v>15</v>
      </c>
      <c r="AM272" s="90">
        <v>11</v>
      </c>
      <c r="AN272" s="90">
        <v>13</v>
      </c>
      <c r="AO272" s="59">
        <v>39</v>
      </c>
      <c r="AP272" s="90">
        <v>11</v>
      </c>
      <c r="AQ272" s="90">
        <v>10</v>
      </c>
      <c r="AR272" s="90">
        <v>13</v>
      </c>
      <c r="AS272" s="59">
        <v>34</v>
      </c>
      <c r="AT272" s="90">
        <v>12</v>
      </c>
      <c r="AU272" s="90">
        <v>10</v>
      </c>
      <c r="AV272" s="90">
        <v>13</v>
      </c>
      <c r="AW272" s="59">
        <v>35</v>
      </c>
      <c r="AX272" s="90">
        <v>24</v>
      </c>
      <c r="AY272" s="90">
        <v>12</v>
      </c>
      <c r="AZ272" s="90">
        <v>26</v>
      </c>
      <c r="BA272" s="59">
        <v>62</v>
      </c>
      <c r="BB272" s="90">
        <v>9</v>
      </c>
      <c r="BC272" s="90">
        <v>6</v>
      </c>
      <c r="BD272" s="90">
        <v>8</v>
      </c>
      <c r="BE272" s="59">
        <v>23</v>
      </c>
      <c r="BF272" s="60">
        <f t="shared" si="23"/>
        <v>360</v>
      </c>
      <c r="BG272" s="99">
        <f t="shared" si="24"/>
        <v>121</v>
      </c>
      <c r="BH272" s="99">
        <f t="shared" si="25"/>
        <v>102</v>
      </c>
      <c r="BI272" s="99">
        <f t="shared" si="26"/>
        <v>137</v>
      </c>
      <c r="BJ272" s="99">
        <f t="shared" si="27"/>
        <v>360</v>
      </c>
    </row>
    <row r="273" spans="1:62" s="27" customFormat="1" ht="16.05" customHeight="1" x14ac:dyDescent="0.3">
      <c r="A273" s="15">
        <v>267</v>
      </c>
      <c r="B273" s="131" t="s">
        <v>394</v>
      </c>
      <c r="C273" s="15" t="s">
        <v>460</v>
      </c>
      <c r="D273" s="15" t="s">
        <v>403</v>
      </c>
      <c r="E273" s="15" t="s">
        <v>396</v>
      </c>
      <c r="F273" s="15">
        <v>11</v>
      </c>
      <c r="G273" s="88" t="s">
        <v>397</v>
      </c>
      <c r="H273" s="88" t="s">
        <v>1064</v>
      </c>
      <c r="I273" s="99">
        <v>18406</v>
      </c>
      <c r="J273" s="90">
        <v>482</v>
      </c>
      <c r="K273" s="90">
        <v>572</v>
      </c>
      <c r="L273" s="90">
        <v>323</v>
      </c>
      <c r="M273" s="59">
        <v>1377</v>
      </c>
      <c r="N273" s="90">
        <v>558</v>
      </c>
      <c r="O273" s="90">
        <v>374</v>
      </c>
      <c r="P273" s="90">
        <v>420</v>
      </c>
      <c r="Q273" s="59">
        <v>1352</v>
      </c>
      <c r="R273" s="90">
        <v>88</v>
      </c>
      <c r="S273" s="90">
        <v>514</v>
      </c>
      <c r="T273" s="90">
        <v>590</v>
      </c>
      <c r="U273" s="59">
        <v>1192</v>
      </c>
      <c r="V273" s="90">
        <v>126</v>
      </c>
      <c r="W273" s="90">
        <v>454</v>
      </c>
      <c r="X273" s="90">
        <v>586</v>
      </c>
      <c r="Y273" s="59">
        <v>1166</v>
      </c>
      <c r="Z273" s="90">
        <v>191</v>
      </c>
      <c r="AA273" s="90">
        <v>660</v>
      </c>
      <c r="AB273" s="90">
        <v>544</v>
      </c>
      <c r="AC273" s="59">
        <v>1395</v>
      </c>
      <c r="AD273" s="90">
        <v>629</v>
      </c>
      <c r="AE273" s="90">
        <v>471</v>
      </c>
      <c r="AF273" s="90">
        <v>463</v>
      </c>
      <c r="AG273" s="59">
        <v>1563</v>
      </c>
      <c r="AH273" s="90">
        <v>941</v>
      </c>
      <c r="AI273" s="90">
        <v>429</v>
      </c>
      <c r="AJ273" s="90">
        <v>370</v>
      </c>
      <c r="AK273" s="59">
        <v>1740</v>
      </c>
      <c r="AL273" s="90">
        <v>1062</v>
      </c>
      <c r="AM273" s="90">
        <v>461</v>
      </c>
      <c r="AN273" s="90">
        <v>626</v>
      </c>
      <c r="AO273" s="59">
        <v>2149</v>
      </c>
      <c r="AP273" s="90">
        <v>1116</v>
      </c>
      <c r="AQ273" s="90">
        <v>323</v>
      </c>
      <c r="AR273" s="90">
        <v>399</v>
      </c>
      <c r="AS273" s="59">
        <v>1838</v>
      </c>
      <c r="AT273" s="90">
        <v>1016</v>
      </c>
      <c r="AU273" s="90">
        <v>279</v>
      </c>
      <c r="AV273" s="90">
        <v>308</v>
      </c>
      <c r="AW273" s="59">
        <v>1603</v>
      </c>
      <c r="AX273" s="90">
        <v>914</v>
      </c>
      <c r="AY273" s="90">
        <v>267</v>
      </c>
      <c r="AZ273" s="90">
        <v>314</v>
      </c>
      <c r="BA273" s="59">
        <v>1495</v>
      </c>
      <c r="BB273" s="90">
        <v>783</v>
      </c>
      <c r="BC273" s="90">
        <v>317</v>
      </c>
      <c r="BD273" s="90">
        <v>436</v>
      </c>
      <c r="BE273" s="59">
        <v>1536</v>
      </c>
      <c r="BF273" s="60">
        <f t="shared" si="23"/>
        <v>18406</v>
      </c>
      <c r="BG273" s="99">
        <f t="shared" si="24"/>
        <v>7906</v>
      </c>
      <c r="BH273" s="99">
        <f t="shared" si="25"/>
        <v>5121</v>
      </c>
      <c r="BI273" s="99">
        <f t="shared" si="26"/>
        <v>5379</v>
      </c>
      <c r="BJ273" s="99">
        <f t="shared" si="27"/>
        <v>18406</v>
      </c>
    </row>
    <row r="274" spans="1:62" s="27" customFormat="1" ht="16.05" customHeight="1" x14ac:dyDescent="0.3">
      <c r="A274" s="15">
        <v>268</v>
      </c>
      <c r="B274" s="131" t="s">
        <v>394</v>
      </c>
      <c r="C274" s="15" t="s">
        <v>495</v>
      </c>
      <c r="D274" s="15" t="s">
        <v>330</v>
      </c>
      <c r="E274" s="15" t="s">
        <v>396</v>
      </c>
      <c r="F274" s="15">
        <v>11</v>
      </c>
      <c r="G274" s="88" t="s">
        <v>397</v>
      </c>
      <c r="H274" s="88" t="s">
        <v>1064</v>
      </c>
      <c r="I274" s="99">
        <v>1475</v>
      </c>
      <c r="J274" s="90">
        <v>34</v>
      </c>
      <c r="K274" s="90">
        <v>27</v>
      </c>
      <c r="L274" s="90">
        <v>57</v>
      </c>
      <c r="M274" s="59">
        <v>118</v>
      </c>
      <c r="N274" s="90">
        <v>35</v>
      </c>
      <c r="O274" s="90">
        <v>26</v>
      </c>
      <c r="P274" s="90">
        <v>45</v>
      </c>
      <c r="Q274" s="59">
        <v>106</v>
      </c>
      <c r="R274" s="90">
        <v>39</v>
      </c>
      <c r="S274" s="90">
        <v>28</v>
      </c>
      <c r="T274" s="90">
        <v>48</v>
      </c>
      <c r="U274" s="59">
        <v>115</v>
      </c>
      <c r="V274" s="90">
        <v>74</v>
      </c>
      <c r="W274" s="90">
        <v>51</v>
      </c>
      <c r="X274" s="90">
        <v>93</v>
      </c>
      <c r="Y274" s="59">
        <v>218</v>
      </c>
      <c r="Z274" s="90">
        <v>36</v>
      </c>
      <c r="AA274" s="90">
        <v>26</v>
      </c>
      <c r="AB274" s="90">
        <v>53</v>
      </c>
      <c r="AC274" s="59">
        <v>115</v>
      </c>
      <c r="AD274" s="90">
        <v>36</v>
      </c>
      <c r="AE274" s="90">
        <v>26</v>
      </c>
      <c r="AF274" s="90">
        <v>49</v>
      </c>
      <c r="AG274" s="59">
        <v>111</v>
      </c>
      <c r="AH274" s="90">
        <v>39</v>
      </c>
      <c r="AI274" s="90">
        <v>30</v>
      </c>
      <c r="AJ274" s="90">
        <v>49</v>
      </c>
      <c r="AK274" s="59">
        <v>118</v>
      </c>
      <c r="AL274" s="90">
        <v>37</v>
      </c>
      <c r="AM274" s="90">
        <v>27</v>
      </c>
      <c r="AN274" s="90">
        <v>51</v>
      </c>
      <c r="AO274" s="59">
        <v>115</v>
      </c>
      <c r="AP274" s="90">
        <v>40</v>
      </c>
      <c r="AQ274" s="90">
        <v>27</v>
      </c>
      <c r="AR274" s="90">
        <v>47</v>
      </c>
      <c r="AS274" s="59">
        <v>114</v>
      </c>
      <c r="AT274" s="90">
        <v>36</v>
      </c>
      <c r="AU274" s="90">
        <v>28</v>
      </c>
      <c r="AV274" s="90">
        <v>50</v>
      </c>
      <c r="AW274" s="59">
        <v>114</v>
      </c>
      <c r="AX274" s="90">
        <v>36</v>
      </c>
      <c r="AY274" s="90">
        <v>26</v>
      </c>
      <c r="AZ274" s="90">
        <v>49</v>
      </c>
      <c r="BA274" s="59">
        <v>111</v>
      </c>
      <c r="BB274" s="90">
        <v>42</v>
      </c>
      <c r="BC274" s="90">
        <v>25</v>
      </c>
      <c r="BD274" s="90">
        <v>53</v>
      </c>
      <c r="BE274" s="59">
        <v>120</v>
      </c>
      <c r="BF274" s="60">
        <f t="shared" si="23"/>
        <v>1475</v>
      </c>
      <c r="BG274" s="99">
        <f t="shared" si="24"/>
        <v>484</v>
      </c>
      <c r="BH274" s="99">
        <f t="shared" si="25"/>
        <v>347</v>
      </c>
      <c r="BI274" s="99">
        <f t="shared" si="26"/>
        <v>644</v>
      </c>
      <c r="BJ274" s="99">
        <f t="shared" si="27"/>
        <v>1475</v>
      </c>
    </row>
    <row r="275" spans="1:62" s="27" customFormat="1" ht="16.05" customHeight="1" x14ac:dyDescent="0.3">
      <c r="A275" s="15">
        <v>269</v>
      </c>
      <c r="B275" s="131" t="s">
        <v>394</v>
      </c>
      <c r="C275" s="15" t="s">
        <v>468</v>
      </c>
      <c r="D275" s="15" t="s">
        <v>330</v>
      </c>
      <c r="E275" s="15" t="s">
        <v>396</v>
      </c>
      <c r="F275" s="15">
        <v>11</v>
      </c>
      <c r="G275" s="88" t="s">
        <v>397</v>
      </c>
      <c r="H275" s="88" t="s">
        <v>1064</v>
      </c>
      <c r="I275" s="99">
        <v>0</v>
      </c>
      <c r="J275" s="90">
        <v>0</v>
      </c>
      <c r="K275" s="90">
        <v>0</v>
      </c>
      <c r="L275" s="90">
        <v>0</v>
      </c>
      <c r="M275" s="59">
        <v>0</v>
      </c>
      <c r="N275" s="90">
        <v>0</v>
      </c>
      <c r="O275" s="90">
        <v>0</v>
      </c>
      <c r="P275" s="90">
        <v>0</v>
      </c>
      <c r="Q275" s="59">
        <v>0</v>
      </c>
      <c r="R275" s="90">
        <v>0</v>
      </c>
      <c r="S275" s="90">
        <v>0</v>
      </c>
      <c r="T275" s="90">
        <v>0</v>
      </c>
      <c r="U275" s="59">
        <v>0</v>
      </c>
      <c r="V275" s="90">
        <v>0</v>
      </c>
      <c r="W275" s="90">
        <v>0</v>
      </c>
      <c r="X275" s="90">
        <v>0</v>
      </c>
      <c r="Y275" s="59">
        <v>0</v>
      </c>
      <c r="Z275" s="90">
        <v>0</v>
      </c>
      <c r="AA275" s="90">
        <v>0</v>
      </c>
      <c r="AB275" s="90">
        <v>0</v>
      </c>
      <c r="AC275" s="59">
        <v>0</v>
      </c>
      <c r="AD275" s="90">
        <v>0</v>
      </c>
      <c r="AE275" s="90">
        <v>0</v>
      </c>
      <c r="AF275" s="90">
        <v>0</v>
      </c>
      <c r="AG275" s="59">
        <v>0</v>
      </c>
      <c r="AH275" s="90">
        <v>0</v>
      </c>
      <c r="AI275" s="90">
        <v>0</v>
      </c>
      <c r="AJ275" s="90">
        <v>0</v>
      </c>
      <c r="AK275" s="59">
        <v>0</v>
      </c>
      <c r="AL275" s="90">
        <v>0</v>
      </c>
      <c r="AM275" s="90">
        <v>0</v>
      </c>
      <c r="AN275" s="90">
        <v>0</v>
      </c>
      <c r="AO275" s="59">
        <v>0</v>
      </c>
      <c r="AP275" s="90">
        <v>0</v>
      </c>
      <c r="AQ275" s="90">
        <v>0</v>
      </c>
      <c r="AR275" s="90">
        <v>0</v>
      </c>
      <c r="AS275" s="59">
        <v>0</v>
      </c>
      <c r="AT275" s="90">
        <v>0</v>
      </c>
      <c r="AU275" s="90">
        <v>0</v>
      </c>
      <c r="AV275" s="90">
        <v>0</v>
      </c>
      <c r="AW275" s="59">
        <v>0</v>
      </c>
      <c r="AX275" s="90">
        <v>0</v>
      </c>
      <c r="AY275" s="90">
        <v>0</v>
      </c>
      <c r="AZ275" s="90">
        <v>0</v>
      </c>
      <c r="BA275" s="59">
        <v>0</v>
      </c>
      <c r="BB275" s="90">
        <v>0</v>
      </c>
      <c r="BC275" s="90">
        <v>0</v>
      </c>
      <c r="BD275" s="90">
        <v>0</v>
      </c>
      <c r="BE275" s="59">
        <v>0</v>
      </c>
      <c r="BF275" s="60">
        <f t="shared" si="23"/>
        <v>0</v>
      </c>
      <c r="BG275" s="99">
        <f t="shared" si="24"/>
        <v>0</v>
      </c>
      <c r="BH275" s="99">
        <f t="shared" si="25"/>
        <v>0</v>
      </c>
      <c r="BI275" s="99">
        <f t="shared" si="26"/>
        <v>0</v>
      </c>
      <c r="BJ275" s="99">
        <f t="shared" si="27"/>
        <v>0</v>
      </c>
    </row>
    <row r="276" spans="1:62" s="27" customFormat="1" ht="16.05" customHeight="1" x14ac:dyDescent="0.3">
      <c r="A276" s="15">
        <v>270</v>
      </c>
      <c r="B276" s="131" t="s">
        <v>394</v>
      </c>
      <c r="C276" s="15" t="s">
        <v>444</v>
      </c>
      <c r="D276" s="15" t="s">
        <v>54</v>
      </c>
      <c r="E276" s="15" t="s">
        <v>396</v>
      </c>
      <c r="F276" s="15">
        <v>16.5</v>
      </c>
      <c r="G276" s="88" t="s">
        <v>397</v>
      </c>
      <c r="H276" s="88" t="s">
        <v>50</v>
      </c>
      <c r="I276" s="99">
        <v>41239</v>
      </c>
      <c r="J276" s="90">
        <v>924</v>
      </c>
      <c r="K276" s="90">
        <v>804</v>
      </c>
      <c r="L276" s="90">
        <v>1616</v>
      </c>
      <c r="M276" s="59">
        <v>3344</v>
      </c>
      <c r="N276" s="90">
        <v>1040</v>
      </c>
      <c r="O276" s="90">
        <v>769</v>
      </c>
      <c r="P276" s="90">
        <v>1285</v>
      </c>
      <c r="Q276" s="59">
        <v>3094</v>
      </c>
      <c r="R276" s="90">
        <v>944</v>
      </c>
      <c r="S276" s="90">
        <v>701</v>
      </c>
      <c r="T276" s="90">
        <v>1104</v>
      </c>
      <c r="U276" s="59">
        <v>2749</v>
      </c>
      <c r="V276" s="90">
        <v>1235</v>
      </c>
      <c r="W276" s="90">
        <v>941</v>
      </c>
      <c r="X276" s="90">
        <v>1203</v>
      </c>
      <c r="Y276" s="59">
        <v>3379</v>
      </c>
      <c r="Z276" s="90">
        <v>1309</v>
      </c>
      <c r="AA276" s="90">
        <v>967</v>
      </c>
      <c r="AB276" s="90">
        <v>1656</v>
      </c>
      <c r="AC276" s="59">
        <v>3932</v>
      </c>
      <c r="AD276" s="90">
        <v>1128</v>
      </c>
      <c r="AE276" s="90">
        <v>891</v>
      </c>
      <c r="AF276" s="90">
        <v>1509</v>
      </c>
      <c r="AG276" s="59">
        <v>3528</v>
      </c>
      <c r="AH276" s="90">
        <v>1372</v>
      </c>
      <c r="AI276" s="90">
        <v>1092</v>
      </c>
      <c r="AJ276" s="90">
        <v>1703</v>
      </c>
      <c r="AK276" s="59">
        <v>4167</v>
      </c>
      <c r="AL276" s="90">
        <v>1327</v>
      </c>
      <c r="AM276" s="90">
        <v>960</v>
      </c>
      <c r="AN276" s="90">
        <v>1705</v>
      </c>
      <c r="AO276" s="59">
        <v>3992</v>
      </c>
      <c r="AP276" s="90">
        <v>1245</v>
      </c>
      <c r="AQ276" s="90">
        <v>919</v>
      </c>
      <c r="AR276" s="90">
        <v>1553</v>
      </c>
      <c r="AS276" s="59">
        <v>3717</v>
      </c>
      <c r="AT276" s="90">
        <v>1028</v>
      </c>
      <c r="AU276" s="90">
        <v>935</v>
      </c>
      <c r="AV276" s="90">
        <v>1534</v>
      </c>
      <c r="AW276" s="59">
        <v>3497</v>
      </c>
      <c r="AX276" s="90">
        <v>1007</v>
      </c>
      <c r="AY276" s="90">
        <v>700</v>
      </c>
      <c r="AZ276" s="90">
        <v>1352</v>
      </c>
      <c r="BA276" s="59">
        <v>3059</v>
      </c>
      <c r="BB276" s="90">
        <v>939</v>
      </c>
      <c r="BC276" s="90">
        <v>611</v>
      </c>
      <c r="BD276" s="90">
        <v>1231</v>
      </c>
      <c r="BE276" s="59">
        <v>2781</v>
      </c>
      <c r="BF276" s="60">
        <f t="shared" si="23"/>
        <v>41239</v>
      </c>
      <c r="BG276" s="99">
        <f t="shared" si="24"/>
        <v>13498</v>
      </c>
      <c r="BH276" s="99">
        <f t="shared" si="25"/>
        <v>10290</v>
      </c>
      <c r="BI276" s="99">
        <f t="shared" si="26"/>
        <v>17451</v>
      </c>
      <c r="BJ276" s="99">
        <f t="shared" si="27"/>
        <v>41239</v>
      </c>
    </row>
    <row r="277" spans="1:62" s="27" customFormat="1" ht="16.05" customHeight="1" x14ac:dyDescent="0.3">
      <c r="A277" s="15">
        <v>271</v>
      </c>
      <c r="B277" s="131" t="s">
        <v>394</v>
      </c>
      <c r="C277" s="15" t="s">
        <v>395</v>
      </c>
      <c r="D277" s="15" t="s">
        <v>330</v>
      </c>
      <c r="E277" s="15" t="s">
        <v>396</v>
      </c>
      <c r="F277" s="15">
        <v>16.5</v>
      </c>
      <c r="G277" s="88" t="s">
        <v>397</v>
      </c>
      <c r="H277" s="88" t="s">
        <v>50</v>
      </c>
      <c r="I277" s="99">
        <v>63052</v>
      </c>
      <c r="J277" s="90">
        <v>989</v>
      </c>
      <c r="K277" s="90">
        <v>868</v>
      </c>
      <c r="L277" s="90">
        <v>1756</v>
      </c>
      <c r="M277" s="59">
        <v>3613</v>
      </c>
      <c r="N277" s="90">
        <v>1051</v>
      </c>
      <c r="O277" s="90">
        <v>846</v>
      </c>
      <c r="P277" s="90">
        <v>1454</v>
      </c>
      <c r="Q277" s="59">
        <v>3351</v>
      </c>
      <c r="R277" s="90">
        <v>1543</v>
      </c>
      <c r="S277" s="90">
        <v>1080</v>
      </c>
      <c r="T277" s="90">
        <v>1758</v>
      </c>
      <c r="U277" s="59">
        <v>4381</v>
      </c>
      <c r="V277" s="90">
        <v>1426</v>
      </c>
      <c r="W277" s="90">
        <v>1056</v>
      </c>
      <c r="X277" s="90">
        <v>1923</v>
      </c>
      <c r="Y277" s="59">
        <v>4405</v>
      </c>
      <c r="Z277" s="90">
        <v>1584</v>
      </c>
      <c r="AA277" s="90">
        <v>1178</v>
      </c>
      <c r="AB277" s="90">
        <v>2254</v>
      </c>
      <c r="AC277" s="59">
        <v>5016</v>
      </c>
      <c r="AD277" s="90">
        <v>1667</v>
      </c>
      <c r="AE277" s="90">
        <v>1279</v>
      </c>
      <c r="AF277" s="90">
        <v>2250</v>
      </c>
      <c r="AG277" s="59">
        <v>5196</v>
      </c>
      <c r="AH277" s="90">
        <v>1867</v>
      </c>
      <c r="AI277" s="90">
        <v>1551</v>
      </c>
      <c r="AJ277" s="90">
        <v>2234</v>
      </c>
      <c r="AK277" s="59">
        <v>5652</v>
      </c>
      <c r="AL277" s="90">
        <v>2626</v>
      </c>
      <c r="AM277" s="90">
        <v>1910</v>
      </c>
      <c r="AN277" s="90">
        <v>3510</v>
      </c>
      <c r="AO277" s="59">
        <v>8046</v>
      </c>
      <c r="AP277" s="90">
        <v>2648</v>
      </c>
      <c r="AQ277" s="90">
        <v>1881</v>
      </c>
      <c r="AR277" s="90">
        <v>3200</v>
      </c>
      <c r="AS277" s="59">
        <v>7729</v>
      </c>
      <c r="AT277" s="90">
        <v>1628</v>
      </c>
      <c r="AU277" s="90">
        <v>1461</v>
      </c>
      <c r="AV277" s="90">
        <v>2349</v>
      </c>
      <c r="AW277" s="59">
        <v>5438</v>
      </c>
      <c r="AX277" s="90">
        <v>1660</v>
      </c>
      <c r="AY277" s="90">
        <v>1221</v>
      </c>
      <c r="AZ277" s="90">
        <v>2210</v>
      </c>
      <c r="BA277" s="59">
        <v>5091</v>
      </c>
      <c r="BB277" s="90">
        <v>1644</v>
      </c>
      <c r="BC277" s="90">
        <v>1215</v>
      </c>
      <c r="BD277" s="90">
        <v>2275</v>
      </c>
      <c r="BE277" s="59">
        <v>5134</v>
      </c>
      <c r="BF277" s="60">
        <f t="shared" si="23"/>
        <v>63052</v>
      </c>
      <c r="BG277" s="99">
        <f t="shared" si="24"/>
        <v>20333</v>
      </c>
      <c r="BH277" s="99">
        <f t="shared" si="25"/>
        <v>15546</v>
      </c>
      <c r="BI277" s="99">
        <f t="shared" si="26"/>
        <v>27173</v>
      </c>
      <c r="BJ277" s="99">
        <f t="shared" si="27"/>
        <v>63052</v>
      </c>
    </row>
    <row r="278" spans="1:62" s="27" customFormat="1" ht="16.05" customHeight="1" x14ac:dyDescent="0.3">
      <c r="A278" s="15">
        <v>272</v>
      </c>
      <c r="B278" s="131" t="s">
        <v>394</v>
      </c>
      <c r="C278" s="15" t="s">
        <v>445</v>
      </c>
      <c r="D278" s="15" t="s">
        <v>330</v>
      </c>
      <c r="E278" s="15" t="s">
        <v>396</v>
      </c>
      <c r="F278" s="15">
        <v>16.5</v>
      </c>
      <c r="G278" s="88" t="s">
        <v>397</v>
      </c>
      <c r="H278" s="88" t="s">
        <v>50</v>
      </c>
      <c r="I278" s="99">
        <v>28164</v>
      </c>
      <c r="J278" s="90">
        <v>1111</v>
      </c>
      <c r="K278" s="90">
        <v>1003</v>
      </c>
      <c r="L278" s="90">
        <v>1974</v>
      </c>
      <c r="M278" s="59">
        <v>4088</v>
      </c>
      <c r="N278" s="90">
        <v>1083</v>
      </c>
      <c r="O278" s="90">
        <v>818</v>
      </c>
      <c r="P278" s="90">
        <v>1361</v>
      </c>
      <c r="Q278" s="59">
        <v>3262</v>
      </c>
      <c r="R278" s="90">
        <v>725</v>
      </c>
      <c r="S278" s="90">
        <v>526</v>
      </c>
      <c r="T278" s="90">
        <v>854</v>
      </c>
      <c r="U278" s="59">
        <v>2105</v>
      </c>
      <c r="V278" s="90">
        <v>821</v>
      </c>
      <c r="W278" s="90">
        <v>563</v>
      </c>
      <c r="X278" s="90">
        <v>1116</v>
      </c>
      <c r="Y278" s="59">
        <v>2500</v>
      </c>
      <c r="Z278" s="90">
        <v>789</v>
      </c>
      <c r="AA278" s="90">
        <v>594</v>
      </c>
      <c r="AB278" s="90">
        <v>1108</v>
      </c>
      <c r="AC278" s="59">
        <v>2491</v>
      </c>
      <c r="AD278" s="90">
        <v>619</v>
      </c>
      <c r="AE278" s="90">
        <v>422</v>
      </c>
      <c r="AF278" s="90">
        <v>802</v>
      </c>
      <c r="AG278" s="59">
        <v>1843</v>
      </c>
      <c r="AH278" s="90">
        <v>765</v>
      </c>
      <c r="AI278" s="90">
        <v>635</v>
      </c>
      <c r="AJ278" s="90">
        <v>985</v>
      </c>
      <c r="AK278" s="59">
        <v>2385</v>
      </c>
      <c r="AL278" s="90">
        <v>537</v>
      </c>
      <c r="AM278" s="90">
        <v>428</v>
      </c>
      <c r="AN278" s="90">
        <v>719</v>
      </c>
      <c r="AO278" s="59">
        <v>1684</v>
      </c>
      <c r="AP278" s="90">
        <v>542</v>
      </c>
      <c r="AQ278" s="90">
        <v>385</v>
      </c>
      <c r="AR278" s="90">
        <v>663</v>
      </c>
      <c r="AS278" s="59">
        <v>1590</v>
      </c>
      <c r="AT278" s="90">
        <v>572</v>
      </c>
      <c r="AU278" s="90">
        <v>449</v>
      </c>
      <c r="AV278" s="90">
        <v>736</v>
      </c>
      <c r="AW278" s="59">
        <v>1757</v>
      </c>
      <c r="AX278" s="90">
        <v>667</v>
      </c>
      <c r="AY278" s="90">
        <v>444</v>
      </c>
      <c r="AZ278" s="90">
        <v>869</v>
      </c>
      <c r="BA278" s="59">
        <v>1980</v>
      </c>
      <c r="BB278" s="90">
        <v>825</v>
      </c>
      <c r="BC278" s="90">
        <v>535</v>
      </c>
      <c r="BD278" s="90">
        <v>1119</v>
      </c>
      <c r="BE278" s="59">
        <v>2479</v>
      </c>
      <c r="BF278" s="60">
        <f t="shared" si="23"/>
        <v>28164</v>
      </c>
      <c r="BG278" s="99">
        <f t="shared" si="24"/>
        <v>9056</v>
      </c>
      <c r="BH278" s="99">
        <f t="shared" si="25"/>
        <v>6802</v>
      </c>
      <c r="BI278" s="99">
        <f t="shared" si="26"/>
        <v>12306</v>
      </c>
      <c r="BJ278" s="99">
        <f t="shared" si="27"/>
        <v>28164</v>
      </c>
    </row>
    <row r="279" spans="1:62" s="27" customFormat="1" ht="16.05" customHeight="1" x14ac:dyDescent="0.3">
      <c r="A279" s="15">
        <v>273</v>
      </c>
      <c r="B279" s="131" t="s">
        <v>394</v>
      </c>
      <c r="C279" s="15" t="s">
        <v>483</v>
      </c>
      <c r="D279" s="15" t="s">
        <v>54</v>
      </c>
      <c r="E279" s="15" t="s">
        <v>396</v>
      </c>
      <c r="F279" s="15">
        <v>16.5</v>
      </c>
      <c r="G279" s="88" t="s">
        <v>397</v>
      </c>
      <c r="H279" s="88" t="s">
        <v>50</v>
      </c>
      <c r="I279" s="99">
        <v>52282</v>
      </c>
      <c r="J279" s="90">
        <v>1450</v>
      </c>
      <c r="K279" s="90">
        <v>1210</v>
      </c>
      <c r="L279" s="90">
        <v>2237</v>
      </c>
      <c r="M279" s="59">
        <v>4897</v>
      </c>
      <c r="N279" s="90">
        <v>1488</v>
      </c>
      <c r="O279" s="90">
        <v>1076</v>
      </c>
      <c r="P279" s="90">
        <v>1613</v>
      </c>
      <c r="Q279" s="59">
        <v>4177</v>
      </c>
      <c r="R279" s="90">
        <v>1321</v>
      </c>
      <c r="S279" s="90">
        <v>925</v>
      </c>
      <c r="T279" s="90">
        <v>1331</v>
      </c>
      <c r="U279" s="59">
        <v>3577</v>
      </c>
      <c r="V279" s="90">
        <v>1130</v>
      </c>
      <c r="W279" s="90">
        <v>796</v>
      </c>
      <c r="X279" s="90">
        <v>1333</v>
      </c>
      <c r="Y279" s="59">
        <v>3259</v>
      </c>
      <c r="Z279" s="90">
        <v>1331</v>
      </c>
      <c r="AA279" s="90">
        <v>905</v>
      </c>
      <c r="AB279" s="90">
        <v>1816</v>
      </c>
      <c r="AC279" s="59">
        <v>4052</v>
      </c>
      <c r="AD279" s="90">
        <v>1687</v>
      </c>
      <c r="AE279" s="90">
        <v>1165</v>
      </c>
      <c r="AF279" s="90">
        <v>2230</v>
      </c>
      <c r="AG279" s="59">
        <v>5082</v>
      </c>
      <c r="AH279" s="90">
        <v>1863</v>
      </c>
      <c r="AI279" s="90">
        <v>1362</v>
      </c>
      <c r="AJ279" s="90">
        <v>2272</v>
      </c>
      <c r="AK279" s="59">
        <v>5497</v>
      </c>
      <c r="AL279" s="90">
        <v>1686</v>
      </c>
      <c r="AM279" s="90">
        <v>1108</v>
      </c>
      <c r="AN279" s="90">
        <v>2116</v>
      </c>
      <c r="AO279" s="59">
        <v>4910</v>
      </c>
      <c r="AP279" s="90">
        <v>1594</v>
      </c>
      <c r="AQ279" s="90">
        <v>1073</v>
      </c>
      <c r="AR279" s="90">
        <v>1775</v>
      </c>
      <c r="AS279" s="59">
        <v>4442</v>
      </c>
      <c r="AT279" s="90">
        <v>1562</v>
      </c>
      <c r="AU279" s="90">
        <v>1171</v>
      </c>
      <c r="AV279" s="90">
        <v>1962</v>
      </c>
      <c r="AW279" s="59">
        <v>4695</v>
      </c>
      <c r="AX279" s="90">
        <v>1527</v>
      </c>
      <c r="AY279" s="90">
        <v>1157</v>
      </c>
      <c r="AZ279" s="90">
        <v>2034</v>
      </c>
      <c r="BA279" s="59">
        <v>4718</v>
      </c>
      <c r="BB279" s="90">
        <v>1019</v>
      </c>
      <c r="BC279" s="90">
        <v>632</v>
      </c>
      <c r="BD279" s="90">
        <v>1325</v>
      </c>
      <c r="BE279" s="59">
        <v>2976</v>
      </c>
      <c r="BF279" s="60">
        <f t="shared" si="23"/>
        <v>52282</v>
      </c>
      <c r="BG279" s="99">
        <f t="shared" si="24"/>
        <v>17658</v>
      </c>
      <c r="BH279" s="99">
        <f t="shared" si="25"/>
        <v>12580</v>
      </c>
      <c r="BI279" s="99">
        <f t="shared" si="26"/>
        <v>22044</v>
      </c>
      <c r="BJ279" s="99">
        <f t="shared" si="27"/>
        <v>52282</v>
      </c>
    </row>
    <row r="280" spans="1:62" s="27" customFormat="1" ht="16.05" customHeight="1" x14ac:dyDescent="0.3">
      <c r="A280" s="15">
        <v>274</v>
      </c>
      <c r="B280" s="131" t="s">
        <v>394</v>
      </c>
      <c r="C280" s="15" t="s">
        <v>448</v>
      </c>
      <c r="D280" s="15" t="s">
        <v>403</v>
      </c>
      <c r="E280" s="15" t="s">
        <v>396</v>
      </c>
      <c r="F280" s="15">
        <v>16.5</v>
      </c>
      <c r="G280" s="88" t="s">
        <v>397</v>
      </c>
      <c r="H280" s="88" t="s">
        <v>50</v>
      </c>
      <c r="I280" s="99">
        <v>32370</v>
      </c>
      <c r="J280" s="90">
        <v>1045</v>
      </c>
      <c r="K280" s="90">
        <v>969</v>
      </c>
      <c r="L280" s="90">
        <v>1956</v>
      </c>
      <c r="M280" s="59">
        <v>3970</v>
      </c>
      <c r="N280" s="90">
        <v>1106</v>
      </c>
      <c r="O280" s="90">
        <v>808</v>
      </c>
      <c r="P280" s="90">
        <v>1407</v>
      </c>
      <c r="Q280" s="59">
        <v>3321</v>
      </c>
      <c r="R280" s="90">
        <v>1099</v>
      </c>
      <c r="S280" s="90">
        <v>775</v>
      </c>
      <c r="T280" s="90">
        <v>1204</v>
      </c>
      <c r="U280" s="59">
        <v>3078</v>
      </c>
      <c r="V280" s="90">
        <v>607</v>
      </c>
      <c r="W280" s="90">
        <v>600</v>
      </c>
      <c r="X280" s="90">
        <v>607</v>
      </c>
      <c r="Y280" s="59">
        <v>1814</v>
      </c>
      <c r="Z280" s="90">
        <v>956</v>
      </c>
      <c r="AA280" s="90">
        <v>688</v>
      </c>
      <c r="AB280" s="90">
        <v>1208</v>
      </c>
      <c r="AC280" s="59">
        <v>2852</v>
      </c>
      <c r="AD280" s="90">
        <v>896</v>
      </c>
      <c r="AE280" s="90">
        <v>641</v>
      </c>
      <c r="AF280" s="90">
        <v>1009</v>
      </c>
      <c r="AG280" s="59">
        <v>2546</v>
      </c>
      <c r="AH280" s="90">
        <v>754</v>
      </c>
      <c r="AI280" s="90">
        <v>597</v>
      </c>
      <c r="AJ280" s="90">
        <v>838</v>
      </c>
      <c r="AK280" s="59">
        <v>2189</v>
      </c>
      <c r="AL280" s="90">
        <v>810</v>
      </c>
      <c r="AM280" s="90">
        <v>576</v>
      </c>
      <c r="AN280" s="90">
        <v>811</v>
      </c>
      <c r="AO280" s="59">
        <v>2197</v>
      </c>
      <c r="AP280" s="90">
        <v>850</v>
      </c>
      <c r="AQ280" s="90">
        <v>623</v>
      </c>
      <c r="AR280" s="90">
        <v>902</v>
      </c>
      <c r="AS280" s="59">
        <v>2375</v>
      </c>
      <c r="AT280" s="90">
        <v>546</v>
      </c>
      <c r="AU280" s="90">
        <v>462</v>
      </c>
      <c r="AV280" s="90">
        <v>654</v>
      </c>
      <c r="AW280" s="59">
        <v>1662</v>
      </c>
      <c r="AX280" s="90">
        <v>1073</v>
      </c>
      <c r="AY280" s="90">
        <v>763</v>
      </c>
      <c r="AZ280" s="90">
        <v>1301</v>
      </c>
      <c r="BA280" s="59">
        <v>3137</v>
      </c>
      <c r="BB280" s="90">
        <v>1151</v>
      </c>
      <c r="BC280" s="90">
        <v>722</v>
      </c>
      <c r="BD280" s="90">
        <v>1356</v>
      </c>
      <c r="BE280" s="59">
        <v>3229</v>
      </c>
      <c r="BF280" s="60">
        <f t="shared" si="23"/>
        <v>32370</v>
      </c>
      <c r="BG280" s="99">
        <f t="shared" si="24"/>
        <v>10893</v>
      </c>
      <c r="BH280" s="99">
        <f t="shared" si="25"/>
        <v>8224</v>
      </c>
      <c r="BI280" s="99">
        <f t="shared" si="26"/>
        <v>13253</v>
      </c>
      <c r="BJ280" s="99">
        <f t="shared" si="27"/>
        <v>32370</v>
      </c>
    </row>
    <row r="281" spans="1:62" s="27" customFormat="1" ht="16.05" customHeight="1" x14ac:dyDescent="0.3">
      <c r="A281" s="15">
        <v>275</v>
      </c>
      <c r="B281" s="131" t="s">
        <v>394</v>
      </c>
      <c r="C281" s="15" t="s">
        <v>472</v>
      </c>
      <c r="D281" s="15" t="s">
        <v>54</v>
      </c>
      <c r="E281" s="15" t="s">
        <v>396</v>
      </c>
      <c r="F281" s="15">
        <v>16.5</v>
      </c>
      <c r="G281" s="88" t="s">
        <v>397</v>
      </c>
      <c r="H281" s="88" t="s">
        <v>50</v>
      </c>
      <c r="I281" s="99">
        <v>38429</v>
      </c>
      <c r="J281" s="90">
        <v>1014</v>
      </c>
      <c r="K281" s="90">
        <v>892</v>
      </c>
      <c r="L281" s="90">
        <v>1918</v>
      </c>
      <c r="M281" s="59">
        <v>3824</v>
      </c>
      <c r="N281" s="90">
        <v>1587</v>
      </c>
      <c r="O281" s="90">
        <v>1135</v>
      </c>
      <c r="P281" s="90">
        <v>1970</v>
      </c>
      <c r="Q281" s="59">
        <v>4692</v>
      </c>
      <c r="R281" s="90">
        <v>1618</v>
      </c>
      <c r="S281" s="90">
        <v>1150</v>
      </c>
      <c r="T281" s="90">
        <v>1971</v>
      </c>
      <c r="U281" s="59">
        <v>4739</v>
      </c>
      <c r="V281" s="90">
        <v>1368</v>
      </c>
      <c r="W281" s="90">
        <v>997</v>
      </c>
      <c r="X281" s="90">
        <v>1885</v>
      </c>
      <c r="Y281" s="59">
        <v>4250</v>
      </c>
      <c r="Z281" s="90">
        <v>1396</v>
      </c>
      <c r="AA281" s="90">
        <v>1014</v>
      </c>
      <c r="AB281" s="90">
        <v>2098</v>
      </c>
      <c r="AC281" s="59">
        <v>4508</v>
      </c>
      <c r="AD281" s="90">
        <v>1251</v>
      </c>
      <c r="AE281" s="90">
        <v>877</v>
      </c>
      <c r="AF281" s="90">
        <v>1715</v>
      </c>
      <c r="AG281" s="59">
        <v>3843</v>
      </c>
      <c r="AH281" s="90">
        <v>1197</v>
      </c>
      <c r="AI281" s="90">
        <v>891</v>
      </c>
      <c r="AJ281" s="90">
        <v>1468</v>
      </c>
      <c r="AK281" s="59">
        <v>3556</v>
      </c>
      <c r="AL281" s="90">
        <v>531</v>
      </c>
      <c r="AM281" s="90">
        <v>365</v>
      </c>
      <c r="AN281" s="90">
        <v>652</v>
      </c>
      <c r="AO281" s="59">
        <v>1548</v>
      </c>
      <c r="AP281" s="90">
        <v>211</v>
      </c>
      <c r="AQ281" s="90">
        <v>152</v>
      </c>
      <c r="AR281" s="90">
        <v>330</v>
      </c>
      <c r="AS281" s="59">
        <v>693</v>
      </c>
      <c r="AT281" s="90">
        <v>344</v>
      </c>
      <c r="AU281" s="90">
        <v>270</v>
      </c>
      <c r="AV281" s="90">
        <v>487</v>
      </c>
      <c r="AW281" s="59">
        <v>1101</v>
      </c>
      <c r="AX281" s="90">
        <v>1046</v>
      </c>
      <c r="AY281" s="90">
        <v>680</v>
      </c>
      <c r="AZ281" s="90">
        <v>1332</v>
      </c>
      <c r="BA281" s="59">
        <v>3058</v>
      </c>
      <c r="BB281" s="90">
        <v>866</v>
      </c>
      <c r="BC281" s="90">
        <v>571</v>
      </c>
      <c r="BD281" s="90">
        <v>1180</v>
      </c>
      <c r="BE281" s="59">
        <v>2617</v>
      </c>
      <c r="BF281" s="60">
        <f t="shared" si="23"/>
        <v>38429</v>
      </c>
      <c r="BG281" s="99">
        <f t="shared" si="24"/>
        <v>12429</v>
      </c>
      <c r="BH281" s="99">
        <f t="shared" si="25"/>
        <v>8994</v>
      </c>
      <c r="BI281" s="99">
        <f t="shared" si="26"/>
        <v>17006</v>
      </c>
      <c r="BJ281" s="99">
        <f t="shared" si="27"/>
        <v>38429</v>
      </c>
    </row>
    <row r="282" spans="1:62" s="27" customFormat="1" ht="16.05" customHeight="1" x14ac:dyDescent="0.3">
      <c r="A282" s="15">
        <v>276</v>
      </c>
      <c r="B282" s="131" t="s">
        <v>394</v>
      </c>
      <c r="C282" s="15" t="s">
        <v>414</v>
      </c>
      <c r="D282" s="15" t="s">
        <v>403</v>
      </c>
      <c r="E282" s="15" t="s">
        <v>396</v>
      </c>
      <c r="F282" s="15">
        <v>16.5</v>
      </c>
      <c r="G282" s="88" t="s">
        <v>397</v>
      </c>
      <c r="H282" s="88" t="s">
        <v>1064</v>
      </c>
      <c r="I282" s="99">
        <v>23732</v>
      </c>
      <c r="J282" s="90">
        <v>670</v>
      </c>
      <c r="K282" s="90">
        <v>581</v>
      </c>
      <c r="L282" s="90">
        <v>1179</v>
      </c>
      <c r="M282" s="59">
        <v>2430</v>
      </c>
      <c r="N282" s="90">
        <v>637</v>
      </c>
      <c r="O282" s="90">
        <v>468</v>
      </c>
      <c r="P282" s="90">
        <v>834</v>
      </c>
      <c r="Q282" s="59">
        <v>1939</v>
      </c>
      <c r="R282" s="90">
        <v>680</v>
      </c>
      <c r="S282" s="90">
        <v>483</v>
      </c>
      <c r="T282" s="90">
        <v>827</v>
      </c>
      <c r="U282" s="59">
        <v>1990</v>
      </c>
      <c r="V282" s="90">
        <v>660</v>
      </c>
      <c r="W282" s="90">
        <v>484</v>
      </c>
      <c r="X282" s="90">
        <v>919</v>
      </c>
      <c r="Y282" s="59">
        <v>2063</v>
      </c>
      <c r="Z282" s="90">
        <v>670</v>
      </c>
      <c r="AA282" s="90">
        <v>497</v>
      </c>
      <c r="AB282" s="90">
        <v>989</v>
      </c>
      <c r="AC282" s="59">
        <v>2156</v>
      </c>
      <c r="AD282" s="90">
        <v>596</v>
      </c>
      <c r="AE282" s="90">
        <v>446</v>
      </c>
      <c r="AF282" s="90">
        <v>815</v>
      </c>
      <c r="AG282" s="59">
        <v>1857</v>
      </c>
      <c r="AH282" s="90">
        <v>672</v>
      </c>
      <c r="AI282" s="90">
        <v>533</v>
      </c>
      <c r="AJ282" s="90">
        <v>846</v>
      </c>
      <c r="AK282" s="59">
        <v>2051</v>
      </c>
      <c r="AL282" s="90">
        <v>676</v>
      </c>
      <c r="AM282" s="90">
        <v>487</v>
      </c>
      <c r="AN282" s="90">
        <v>907</v>
      </c>
      <c r="AO282" s="59">
        <v>2070</v>
      </c>
      <c r="AP282" s="90">
        <v>643</v>
      </c>
      <c r="AQ282" s="90">
        <v>474</v>
      </c>
      <c r="AR282" s="90">
        <v>798</v>
      </c>
      <c r="AS282" s="59">
        <v>1915</v>
      </c>
      <c r="AT282" s="90">
        <v>378</v>
      </c>
      <c r="AU282" s="90">
        <v>301</v>
      </c>
      <c r="AV282" s="90">
        <v>523</v>
      </c>
      <c r="AW282" s="59">
        <v>1202</v>
      </c>
      <c r="AX282" s="90">
        <v>680</v>
      </c>
      <c r="AY282" s="90">
        <v>484</v>
      </c>
      <c r="AZ282" s="90">
        <v>838</v>
      </c>
      <c r="BA282" s="59">
        <v>2002</v>
      </c>
      <c r="BB282" s="90">
        <v>674</v>
      </c>
      <c r="BC282" s="90">
        <v>445</v>
      </c>
      <c r="BD282" s="90">
        <v>938</v>
      </c>
      <c r="BE282" s="59">
        <v>2057</v>
      </c>
      <c r="BF282" s="60">
        <f t="shared" si="23"/>
        <v>23732</v>
      </c>
      <c r="BG282" s="99">
        <f t="shared" si="24"/>
        <v>7636</v>
      </c>
      <c r="BH282" s="99">
        <f t="shared" si="25"/>
        <v>5683</v>
      </c>
      <c r="BI282" s="99">
        <f t="shared" si="26"/>
        <v>10413</v>
      </c>
      <c r="BJ282" s="99">
        <f t="shared" si="27"/>
        <v>23732</v>
      </c>
    </row>
    <row r="283" spans="1:62" s="27" customFormat="1" ht="16.05" customHeight="1" x14ac:dyDescent="0.3">
      <c r="A283" s="15">
        <v>277</v>
      </c>
      <c r="B283" s="131" t="s">
        <v>394</v>
      </c>
      <c r="C283" s="15" t="s">
        <v>437</v>
      </c>
      <c r="D283" s="15" t="s">
        <v>330</v>
      </c>
      <c r="E283" s="15" t="s">
        <v>396</v>
      </c>
      <c r="F283" s="15">
        <v>16.5</v>
      </c>
      <c r="G283" s="88" t="s">
        <v>397</v>
      </c>
      <c r="H283" s="88" t="s">
        <v>50</v>
      </c>
      <c r="I283" s="99">
        <v>28661</v>
      </c>
      <c r="J283" s="90">
        <v>691</v>
      </c>
      <c r="K283" s="90">
        <v>576</v>
      </c>
      <c r="L283" s="90">
        <v>1118</v>
      </c>
      <c r="M283" s="59">
        <v>2385</v>
      </c>
      <c r="N283" s="90">
        <v>755</v>
      </c>
      <c r="O283" s="90">
        <v>557</v>
      </c>
      <c r="P283" s="90">
        <v>992</v>
      </c>
      <c r="Q283" s="59">
        <v>2304</v>
      </c>
      <c r="R283" s="90">
        <v>874</v>
      </c>
      <c r="S283" s="90">
        <v>641</v>
      </c>
      <c r="T283" s="90">
        <v>1085</v>
      </c>
      <c r="U283" s="59">
        <v>2600</v>
      </c>
      <c r="V283" s="90">
        <v>873</v>
      </c>
      <c r="W283" s="90">
        <v>626</v>
      </c>
      <c r="X283" s="90">
        <v>1255</v>
      </c>
      <c r="Y283" s="59">
        <v>2754</v>
      </c>
      <c r="Z283" s="90">
        <v>726</v>
      </c>
      <c r="AA283" s="90">
        <v>554</v>
      </c>
      <c r="AB283" s="90">
        <v>1075</v>
      </c>
      <c r="AC283" s="59">
        <v>2355</v>
      </c>
      <c r="AD283" s="90">
        <v>770</v>
      </c>
      <c r="AE283" s="90">
        <v>611</v>
      </c>
      <c r="AF283" s="90">
        <v>1049</v>
      </c>
      <c r="AG283" s="59">
        <v>2430</v>
      </c>
      <c r="AH283" s="90">
        <v>860</v>
      </c>
      <c r="AI283" s="90">
        <v>782</v>
      </c>
      <c r="AJ283" s="90">
        <v>1091</v>
      </c>
      <c r="AK283" s="59">
        <v>2733</v>
      </c>
      <c r="AL283" s="90">
        <v>844</v>
      </c>
      <c r="AM283" s="90">
        <v>708</v>
      </c>
      <c r="AN283" s="90">
        <v>1110</v>
      </c>
      <c r="AO283" s="59">
        <v>2662</v>
      </c>
      <c r="AP283" s="90">
        <v>845</v>
      </c>
      <c r="AQ283" s="90">
        <v>718</v>
      </c>
      <c r="AR283" s="90">
        <v>994</v>
      </c>
      <c r="AS283" s="59">
        <v>2557</v>
      </c>
      <c r="AT283" s="90">
        <v>751</v>
      </c>
      <c r="AU283" s="90">
        <v>664</v>
      </c>
      <c r="AV283" s="90">
        <v>914</v>
      </c>
      <c r="AW283" s="59">
        <v>2329</v>
      </c>
      <c r="AX283" s="90">
        <v>613</v>
      </c>
      <c r="AY283" s="90">
        <v>354</v>
      </c>
      <c r="AZ283" s="90">
        <v>838</v>
      </c>
      <c r="BA283" s="59">
        <v>1805</v>
      </c>
      <c r="BB283" s="90">
        <v>566</v>
      </c>
      <c r="BC283" s="90">
        <v>369</v>
      </c>
      <c r="BD283" s="90">
        <v>812</v>
      </c>
      <c r="BE283" s="59">
        <v>1747</v>
      </c>
      <c r="BF283" s="60">
        <f t="shared" si="23"/>
        <v>28661</v>
      </c>
      <c r="BG283" s="99">
        <f t="shared" si="24"/>
        <v>9168</v>
      </c>
      <c r="BH283" s="99">
        <f t="shared" si="25"/>
        <v>7160</v>
      </c>
      <c r="BI283" s="99">
        <f t="shared" si="26"/>
        <v>12333</v>
      </c>
      <c r="BJ283" s="99">
        <f t="shared" si="27"/>
        <v>28661</v>
      </c>
    </row>
    <row r="284" spans="1:62" s="27" customFormat="1" ht="16.05" customHeight="1" x14ac:dyDescent="0.3">
      <c r="A284" s="15">
        <v>278</v>
      </c>
      <c r="B284" s="131" t="s">
        <v>394</v>
      </c>
      <c r="C284" s="15" t="s">
        <v>496</v>
      </c>
      <c r="D284" s="15" t="s">
        <v>403</v>
      </c>
      <c r="E284" s="15" t="s">
        <v>396</v>
      </c>
      <c r="F284" s="15">
        <v>16.5</v>
      </c>
      <c r="G284" s="88" t="s">
        <v>397</v>
      </c>
      <c r="H284" s="88" t="s">
        <v>50</v>
      </c>
      <c r="I284" s="99">
        <v>33679</v>
      </c>
      <c r="J284" s="90">
        <v>1137</v>
      </c>
      <c r="K284" s="90">
        <v>1005</v>
      </c>
      <c r="L284" s="90">
        <v>2092</v>
      </c>
      <c r="M284" s="59">
        <v>4234</v>
      </c>
      <c r="N284" s="90">
        <v>1161</v>
      </c>
      <c r="O284" s="90">
        <v>850</v>
      </c>
      <c r="P284" s="90">
        <v>1430</v>
      </c>
      <c r="Q284" s="59">
        <v>3441</v>
      </c>
      <c r="R284" s="90">
        <v>976</v>
      </c>
      <c r="S284" s="90">
        <v>703</v>
      </c>
      <c r="T284" s="90">
        <v>1140</v>
      </c>
      <c r="U284" s="59">
        <v>2819</v>
      </c>
      <c r="V284" s="90">
        <v>881</v>
      </c>
      <c r="W284" s="90">
        <v>654</v>
      </c>
      <c r="X284" s="90">
        <v>1221</v>
      </c>
      <c r="Y284" s="59">
        <v>2756</v>
      </c>
      <c r="Z284" s="90">
        <v>1026</v>
      </c>
      <c r="AA284" s="90">
        <v>752</v>
      </c>
      <c r="AB284" s="90">
        <v>1435</v>
      </c>
      <c r="AC284" s="59">
        <v>3213</v>
      </c>
      <c r="AD284" s="90">
        <v>604</v>
      </c>
      <c r="AE284" s="90">
        <v>450</v>
      </c>
      <c r="AF284" s="90">
        <v>854</v>
      </c>
      <c r="AG284" s="59">
        <v>1908</v>
      </c>
      <c r="AH284" s="90">
        <v>950</v>
      </c>
      <c r="AI284" s="90">
        <v>749</v>
      </c>
      <c r="AJ284" s="90">
        <v>1189</v>
      </c>
      <c r="AK284" s="59">
        <v>2888</v>
      </c>
      <c r="AL284" s="90">
        <v>924</v>
      </c>
      <c r="AM284" s="90">
        <v>678</v>
      </c>
      <c r="AN284" s="90">
        <v>1231</v>
      </c>
      <c r="AO284" s="59">
        <v>2833</v>
      </c>
      <c r="AP284" s="90">
        <v>646</v>
      </c>
      <c r="AQ284" s="90">
        <v>485</v>
      </c>
      <c r="AR284" s="90">
        <v>796</v>
      </c>
      <c r="AS284" s="59">
        <v>1927</v>
      </c>
      <c r="AT284" s="90">
        <v>733</v>
      </c>
      <c r="AU284" s="90">
        <v>602</v>
      </c>
      <c r="AV284" s="90">
        <v>990</v>
      </c>
      <c r="AW284" s="59">
        <v>2325</v>
      </c>
      <c r="AX284" s="90">
        <v>1003</v>
      </c>
      <c r="AY284" s="90">
        <v>722</v>
      </c>
      <c r="AZ284" s="90">
        <v>1395</v>
      </c>
      <c r="BA284" s="59">
        <v>3120</v>
      </c>
      <c r="BB284" s="90">
        <v>745</v>
      </c>
      <c r="BC284" s="90">
        <v>486</v>
      </c>
      <c r="BD284" s="90">
        <v>984</v>
      </c>
      <c r="BE284" s="59">
        <v>2215</v>
      </c>
      <c r="BF284" s="60">
        <f t="shared" si="23"/>
        <v>33679</v>
      </c>
      <c r="BG284" s="99">
        <f t="shared" si="24"/>
        <v>10786</v>
      </c>
      <c r="BH284" s="99">
        <f t="shared" si="25"/>
        <v>8136</v>
      </c>
      <c r="BI284" s="99">
        <f t="shared" si="26"/>
        <v>14757</v>
      </c>
      <c r="BJ284" s="99">
        <f t="shared" si="27"/>
        <v>33679</v>
      </c>
    </row>
    <row r="285" spans="1:62" s="27" customFormat="1" ht="16.05" customHeight="1" x14ac:dyDescent="0.3">
      <c r="A285" s="15">
        <v>279</v>
      </c>
      <c r="B285" s="131" t="s">
        <v>394</v>
      </c>
      <c r="C285" s="15" t="s">
        <v>476</v>
      </c>
      <c r="D285" s="15" t="s">
        <v>330</v>
      </c>
      <c r="E285" s="15" t="s">
        <v>396</v>
      </c>
      <c r="F285" s="15">
        <v>16.5</v>
      </c>
      <c r="G285" s="88" t="s">
        <v>397</v>
      </c>
      <c r="H285" s="88" t="s">
        <v>50</v>
      </c>
      <c r="I285" s="99">
        <v>13833</v>
      </c>
      <c r="J285" s="90">
        <v>366</v>
      </c>
      <c r="K285" s="90">
        <v>344</v>
      </c>
      <c r="L285" s="90">
        <v>624</v>
      </c>
      <c r="M285" s="59">
        <v>1334</v>
      </c>
      <c r="N285" s="90">
        <v>377</v>
      </c>
      <c r="O285" s="90">
        <v>286</v>
      </c>
      <c r="P285" s="90">
        <v>397</v>
      </c>
      <c r="Q285" s="59">
        <v>1060</v>
      </c>
      <c r="R285" s="90">
        <v>388</v>
      </c>
      <c r="S285" s="90">
        <v>287</v>
      </c>
      <c r="T285" s="90">
        <v>349</v>
      </c>
      <c r="U285" s="59">
        <v>1024</v>
      </c>
      <c r="V285" s="90">
        <v>334</v>
      </c>
      <c r="W285" s="90">
        <v>259</v>
      </c>
      <c r="X285" s="90">
        <v>397</v>
      </c>
      <c r="Y285" s="59">
        <v>990</v>
      </c>
      <c r="Z285" s="90">
        <v>810</v>
      </c>
      <c r="AA285" s="90">
        <v>628</v>
      </c>
      <c r="AB285" s="90">
        <v>996</v>
      </c>
      <c r="AC285" s="59">
        <v>2434</v>
      </c>
      <c r="AD285" s="90">
        <v>567</v>
      </c>
      <c r="AE285" s="90">
        <v>417</v>
      </c>
      <c r="AF285" s="90">
        <v>704</v>
      </c>
      <c r="AG285" s="59">
        <v>1688</v>
      </c>
      <c r="AH285" s="90">
        <v>379</v>
      </c>
      <c r="AI285" s="90">
        <v>331</v>
      </c>
      <c r="AJ285" s="90">
        <v>291</v>
      </c>
      <c r="AK285" s="59">
        <v>1001</v>
      </c>
      <c r="AL285" s="90">
        <v>356</v>
      </c>
      <c r="AM285" s="90">
        <v>261</v>
      </c>
      <c r="AN285" s="90">
        <v>356</v>
      </c>
      <c r="AO285" s="59">
        <v>973</v>
      </c>
      <c r="AP285" s="90">
        <v>341</v>
      </c>
      <c r="AQ285" s="90">
        <v>260</v>
      </c>
      <c r="AR285" s="90">
        <v>323</v>
      </c>
      <c r="AS285" s="59">
        <v>924</v>
      </c>
      <c r="AT285" s="90">
        <v>219</v>
      </c>
      <c r="AU285" s="90">
        <v>219</v>
      </c>
      <c r="AV285" s="90">
        <v>297</v>
      </c>
      <c r="AW285" s="59">
        <v>735</v>
      </c>
      <c r="AX285" s="90">
        <v>342</v>
      </c>
      <c r="AY285" s="90">
        <v>248</v>
      </c>
      <c r="AZ285" s="90">
        <v>579</v>
      </c>
      <c r="BA285" s="59">
        <v>1169</v>
      </c>
      <c r="BB285" s="90">
        <v>215</v>
      </c>
      <c r="BC285" s="90">
        <v>96</v>
      </c>
      <c r="BD285" s="90">
        <v>190</v>
      </c>
      <c r="BE285" s="59">
        <v>501</v>
      </c>
      <c r="BF285" s="60">
        <f t="shared" si="23"/>
        <v>13833</v>
      </c>
      <c r="BG285" s="99">
        <f t="shared" si="24"/>
        <v>4694</v>
      </c>
      <c r="BH285" s="99">
        <f t="shared" si="25"/>
        <v>3636</v>
      </c>
      <c r="BI285" s="99">
        <f t="shared" si="26"/>
        <v>5503</v>
      </c>
      <c r="BJ285" s="99">
        <f t="shared" si="27"/>
        <v>13833</v>
      </c>
    </row>
    <row r="286" spans="1:62" s="27" customFormat="1" ht="16.05" customHeight="1" x14ac:dyDescent="0.3">
      <c r="A286" s="15">
        <v>280</v>
      </c>
      <c r="B286" s="131" t="s">
        <v>394</v>
      </c>
      <c r="C286" s="15" t="s">
        <v>470</v>
      </c>
      <c r="D286" s="15" t="s">
        <v>403</v>
      </c>
      <c r="E286" s="15" t="s">
        <v>396</v>
      </c>
      <c r="F286" s="15">
        <v>16.5</v>
      </c>
      <c r="G286" s="88" t="s">
        <v>397</v>
      </c>
      <c r="H286" s="88" t="s">
        <v>51</v>
      </c>
      <c r="I286" s="99">
        <v>2383</v>
      </c>
      <c r="J286" s="90">
        <v>33</v>
      </c>
      <c r="K286" s="90">
        <v>39</v>
      </c>
      <c r="L286" s="90">
        <v>65</v>
      </c>
      <c r="M286" s="59">
        <v>137</v>
      </c>
      <c r="N286" s="90">
        <v>28</v>
      </c>
      <c r="O286" s="90">
        <v>21</v>
      </c>
      <c r="P286" s="90">
        <v>34</v>
      </c>
      <c r="Q286" s="59">
        <v>83</v>
      </c>
      <c r="R286" s="90">
        <v>13</v>
      </c>
      <c r="S286" s="90">
        <v>10</v>
      </c>
      <c r="T286" s="90">
        <v>13</v>
      </c>
      <c r="U286" s="59">
        <v>36</v>
      </c>
      <c r="V286" s="90">
        <v>13</v>
      </c>
      <c r="W286" s="90">
        <v>10</v>
      </c>
      <c r="X286" s="90">
        <v>15</v>
      </c>
      <c r="Y286" s="59">
        <v>38</v>
      </c>
      <c r="Z286" s="90">
        <v>12</v>
      </c>
      <c r="AA286" s="90">
        <v>11</v>
      </c>
      <c r="AB286" s="90">
        <v>18</v>
      </c>
      <c r="AC286" s="59">
        <v>41</v>
      </c>
      <c r="AD286" s="90">
        <v>13</v>
      </c>
      <c r="AE286" s="90">
        <v>13</v>
      </c>
      <c r="AF286" s="90">
        <v>16</v>
      </c>
      <c r="AG286" s="59">
        <v>42</v>
      </c>
      <c r="AH286" s="90">
        <v>12</v>
      </c>
      <c r="AI286" s="90">
        <v>4</v>
      </c>
      <c r="AJ286" s="90">
        <v>5</v>
      </c>
      <c r="AK286" s="59">
        <v>21</v>
      </c>
      <c r="AL286" s="90">
        <v>152</v>
      </c>
      <c r="AM286" s="90">
        <v>107</v>
      </c>
      <c r="AN286" s="90">
        <v>189</v>
      </c>
      <c r="AO286" s="59">
        <v>448</v>
      </c>
      <c r="AP286" s="90">
        <v>52</v>
      </c>
      <c r="AQ286" s="90">
        <v>27</v>
      </c>
      <c r="AR286" s="90">
        <v>51</v>
      </c>
      <c r="AS286" s="59">
        <v>130</v>
      </c>
      <c r="AT286" s="90">
        <v>202</v>
      </c>
      <c r="AU286" s="90">
        <v>166</v>
      </c>
      <c r="AV286" s="90">
        <v>303</v>
      </c>
      <c r="AW286" s="59">
        <v>671</v>
      </c>
      <c r="AX286" s="90">
        <v>96</v>
      </c>
      <c r="AY286" s="90">
        <v>60</v>
      </c>
      <c r="AZ286" s="90">
        <v>141</v>
      </c>
      <c r="BA286" s="59">
        <v>297</v>
      </c>
      <c r="BB286" s="90">
        <v>125</v>
      </c>
      <c r="BC286" s="90">
        <v>105</v>
      </c>
      <c r="BD286" s="90">
        <v>209</v>
      </c>
      <c r="BE286" s="59">
        <v>439</v>
      </c>
      <c r="BF286" s="60">
        <f t="shared" si="23"/>
        <v>2383</v>
      </c>
      <c r="BG286" s="99">
        <f t="shared" si="24"/>
        <v>751</v>
      </c>
      <c r="BH286" s="99">
        <f t="shared" si="25"/>
        <v>573</v>
      </c>
      <c r="BI286" s="99">
        <f t="shared" si="26"/>
        <v>1059</v>
      </c>
      <c r="BJ286" s="99">
        <f t="shared" si="27"/>
        <v>2383</v>
      </c>
    </row>
    <row r="287" spans="1:62" s="27" customFormat="1" ht="16.05" customHeight="1" x14ac:dyDescent="0.3">
      <c r="A287" s="15">
        <v>281</v>
      </c>
      <c r="B287" s="131" t="s">
        <v>394</v>
      </c>
      <c r="C287" s="15" t="s">
        <v>472</v>
      </c>
      <c r="D287" s="15" t="s">
        <v>54</v>
      </c>
      <c r="E287" s="15" t="s">
        <v>396</v>
      </c>
      <c r="F287" s="15">
        <v>16.5</v>
      </c>
      <c r="G287" s="88" t="s">
        <v>397</v>
      </c>
      <c r="H287" s="88" t="s">
        <v>1064</v>
      </c>
      <c r="I287" s="99">
        <v>33689</v>
      </c>
      <c r="J287" s="90">
        <v>757</v>
      </c>
      <c r="K287" s="90">
        <v>633</v>
      </c>
      <c r="L287" s="90">
        <v>912</v>
      </c>
      <c r="M287" s="59">
        <v>2302</v>
      </c>
      <c r="N287" s="90">
        <v>855</v>
      </c>
      <c r="O287" s="90">
        <v>661</v>
      </c>
      <c r="P287" s="90">
        <v>765</v>
      </c>
      <c r="Q287" s="59">
        <v>2281</v>
      </c>
      <c r="R287" s="90">
        <v>967</v>
      </c>
      <c r="S287" s="90">
        <v>731</v>
      </c>
      <c r="T287" s="90">
        <v>771</v>
      </c>
      <c r="U287" s="59">
        <v>2469</v>
      </c>
      <c r="V287" s="90">
        <v>883</v>
      </c>
      <c r="W287" s="90">
        <v>690</v>
      </c>
      <c r="X287" s="90">
        <v>792</v>
      </c>
      <c r="Y287" s="59">
        <v>2365</v>
      </c>
      <c r="Z287" s="90">
        <v>1069</v>
      </c>
      <c r="AA287" s="90">
        <v>864</v>
      </c>
      <c r="AB287" s="90">
        <v>1117</v>
      </c>
      <c r="AC287" s="59">
        <v>3050</v>
      </c>
      <c r="AD287" s="90">
        <v>1192</v>
      </c>
      <c r="AE287" s="90">
        <v>1007</v>
      </c>
      <c r="AF287" s="90">
        <v>1139</v>
      </c>
      <c r="AG287" s="59">
        <v>3338</v>
      </c>
      <c r="AH287" s="90">
        <v>1138</v>
      </c>
      <c r="AI287" s="90">
        <v>949</v>
      </c>
      <c r="AJ287" s="90">
        <v>992</v>
      </c>
      <c r="AK287" s="59">
        <v>3079</v>
      </c>
      <c r="AL287" s="90">
        <v>1189</v>
      </c>
      <c r="AM287" s="90">
        <v>860</v>
      </c>
      <c r="AN287" s="90">
        <v>1070</v>
      </c>
      <c r="AO287" s="59">
        <v>3119</v>
      </c>
      <c r="AP287" s="90">
        <v>1250</v>
      </c>
      <c r="AQ287" s="90">
        <v>928</v>
      </c>
      <c r="AR287" s="90">
        <v>1078</v>
      </c>
      <c r="AS287" s="59">
        <v>3256</v>
      </c>
      <c r="AT287" s="90">
        <v>1049</v>
      </c>
      <c r="AU287" s="90">
        <v>862</v>
      </c>
      <c r="AV287" s="90">
        <v>1077</v>
      </c>
      <c r="AW287" s="59">
        <v>2988</v>
      </c>
      <c r="AX287" s="90">
        <v>965</v>
      </c>
      <c r="AY287" s="90">
        <v>751</v>
      </c>
      <c r="AZ287" s="90">
        <v>993</v>
      </c>
      <c r="BA287" s="59">
        <v>2709</v>
      </c>
      <c r="BB287" s="90">
        <v>982</v>
      </c>
      <c r="BC287" s="90">
        <v>693</v>
      </c>
      <c r="BD287" s="90">
        <v>1058</v>
      </c>
      <c r="BE287" s="59">
        <v>2733</v>
      </c>
      <c r="BF287" s="60">
        <f t="shared" si="23"/>
        <v>33689</v>
      </c>
      <c r="BG287" s="99">
        <f t="shared" si="24"/>
        <v>12296</v>
      </c>
      <c r="BH287" s="99">
        <f t="shared" si="25"/>
        <v>9629</v>
      </c>
      <c r="BI287" s="99">
        <f t="shared" si="26"/>
        <v>11764</v>
      </c>
      <c r="BJ287" s="99">
        <f t="shared" si="27"/>
        <v>33689</v>
      </c>
    </row>
    <row r="288" spans="1:62" s="27" customFormat="1" ht="16.05" customHeight="1" x14ac:dyDescent="0.3">
      <c r="A288" s="15">
        <v>282</v>
      </c>
      <c r="B288" s="131" t="s">
        <v>394</v>
      </c>
      <c r="C288" s="15" t="s">
        <v>476</v>
      </c>
      <c r="D288" s="15" t="s">
        <v>330</v>
      </c>
      <c r="E288" s="15" t="s">
        <v>396</v>
      </c>
      <c r="F288" s="15">
        <v>16.5</v>
      </c>
      <c r="G288" s="88" t="s">
        <v>397</v>
      </c>
      <c r="H288" s="88" t="s">
        <v>50</v>
      </c>
      <c r="I288" s="99">
        <v>1319</v>
      </c>
      <c r="J288" s="90">
        <v>11</v>
      </c>
      <c r="K288" s="90">
        <v>9</v>
      </c>
      <c r="L288" s="90">
        <v>19</v>
      </c>
      <c r="M288" s="59">
        <v>39</v>
      </c>
      <c r="N288" s="90">
        <v>13</v>
      </c>
      <c r="O288" s="90">
        <v>9</v>
      </c>
      <c r="P288" s="90">
        <v>15</v>
      </c>
      <c r="Q288" s="59">
        <v>37</v>
      </c>
      <c r="R288" s="90">
        <v>13</v>
      </c>
      <c r="S288" s="90">
        <v>9</v>
      </c>
      <c r="T288" s="90">
        <v>16</v>
      </c>
      <c r="U288" s="59">
        <v>38</v>
      </c>
      <c r="V288" s="90">
        <v>119</v>
      </c>
      <c r="W288" s="90">
        <v>118</v>
      </c>
      <c r="X288" s="90">
        <v>120</v>
      </c>
      <c r="Y288" s="59">
        <v>357</v>
      </c>
      <c r="Z288" s="90">
        <v>14</v>
      </c>
      <c r="AA288" s="90">
        <v>9</v>
      </c>
      <c r="AB288" s="90">
        <v>18</v>
      </c>
      <c r="AC288" s="59">
        <v>41</v>
      </c>
      <c r="AD288" s="90">
        <v>29</v>
      </c>
      <c r="AE288" s="90">
        <v>118</v>
      </c>
      <c r="AF288" s="90">
        <v>329</v>
      </c>
      <c r="AG288" s="59">
        <v>476</v>
      </c>
      <c r="AH288" s="90">
        <v>25</v>
      </c>
      <c r="AI288" s="90">
        <v>18</v>
      </c>
      <c r="AJ288" s="90">
        <v>31</v>
      </c>
      <c r="AK288" s="59">
        <v>74</v>
      </c>
      <c r="AL288" s="90">
        <v>25</v>
      </c>
      <c r="AM288" s="90">
        <v>23</v>
      </c>
      <c r="AN288" s="90">
        <v>28</v>
      </c>
      <c r="AO288" s="59">
        <v>76</v>
      </c>
      <c r="AP288" s="90">
        <v>18</v>
      </c>
      <c r="AQ288" s="90">
        <v>11</v>
      </c>
      <c r="AR288" s="90">
        <v>17</v>
      </c>
      <c r="AS288" s="59">
        <v>46</v>
      </c>
      <c r="AT288" s="90">
        <v>29</v>
      </c>
      <c r="AU288" s="90">
        <v>10</v>
      </c>
      <c r="AV288" s="90">
        <v>17</v>
      </c>
      <c r="AW288" s="59">
        <v>56</v>
      </c>
      <c r="AX288" s="90">
        <v>13</v>
      </c>
      <c r="AY288" s="90">
        <v>9</v>
      </c>
      <c r="AZ288" s="90">
        <v>18</v>
      </c>
      <c r="BA288" s="59">
        <v>40</v>
      </c>
      <c r="BB288" s="90">
        <v>13</v>
      </c>
      <c r="BC288" s="90">
        <v>8</v>
      </c>
      <c r="BD288" s="90">
        <v>18</v>
      </c>
      <c r="BE288" s="59">
        <v>39</v>
      </c>
      <c r="BF288" s="60">
        <f t="shared" si="23"/>
        <v>1319</v>
      </c>
      <c r="BG288" s="99">
        <f t="shared" si="24"/>
        <v>322</v>
      </c>
      <c r="BH288" s="99">
        <f t="shared" si="25"/>
        <v>351</v>
      </c>
      <c r="BI288" s="99">
        <f t="shared" si="26"/>
        <v>646</v>
      </c>
      <c r="BJ288" s="99">
        <f t="shared" si="27"/>
        <v>1319</v>
      </c>
    </row>
    <row r="289" spans="1:62" s="27" customFormat="1" ht="16.05" customHeight="1" x14ac:dyDescent="0.3">
      <c r="A289" s="15">
        <v>283</v>
      </c>
      <c r="B289" s="131" t="s">
        <v>394</v>
      </c>
      <c r="C289" s="15" t="s">
        <v>421</v>
      </c>
      <c r="D289" s="15" t="s">
        <v>403</v>
      </c>
      <c r="E289" s="15" t="s">
        <v>396</v>
      </c>
      <c r="F289" s="15">
        <v>20</v>
      </c>
      <c r="G289" s="88" t="s">
        <v>397</v>
      </c>
      <c r="H289" s="88" t="s">
        <v>1064</v>
      </c>
      <c r="I289" s="99">
        <v>28562</v>
      </c>
      <c r="J289" s="90">
        <v>895</v>
      </c>
      <c r="K289" s="90">
        <v>777</v>
      </c>
      <c r="L289" s="90">
        <v>1610</v>
      </c>
      <c r="M289" s="59">
        <v>3282</v>
      </c>
      <c r="N289" s="90">
        <v>823</v>
      </c>
      <c r="O289" s="90">
        <v>581</v>
      </c>
      <c r="P289" s="90">
        <v>1087</v>
      </c>
      <c r="Q289" s="59">
        <v>2491</v>
      </c>
      <c r="R289" s="90">
        <v>844</v>
      </c>
      <c r="S289" s="90">
        <v>621</v>
      </c>
      <c r="T289" s="90">
        <v>1084</v>
      </c>
      <c r="U289" s="59">
        <v>2549</v>
      </c>
      <c r="V289" s="90">
        <v>938</v>
      </c>
      <c r="W289" s="90">
        <v>684</v>
      </c>
      <c r="X289" s="90">
        <v>1303</v>
      </c>
      <c r="Y289" s="59">
        <v>2925</v>
      </c>
      <c r="Z289" s="90">
        <v>798</v>
      </c>
      <c r="AA289" s="90">
        <v>567</v>
      </c>
      <c r="AB289" s="90">
        <v>1175</v>
      </c>
      <c r="AC289" s="59">
        <v>2540</v>
      </c>
      <c r="AD289" s="90">
        <v>515</v>
      </c>
      <c r="AE289" s="90">
        <v>384</v>
      </c>
      <c r="AF289" s="90">
        <v>722</v>
      </c>
      <c r="AG289" s="59">
        <v>1621</v>
      </c>
      <c r="AH289" s="90">
        <v>520</v>
      </c>
      <c r="AI289" s="90">
        <v>414</v>
      </c>
      <c r="AJ289" s="90">
        <v>623</v>
      </c>
      <c r="AK289" s="59">
        <v>1557</v>
      </c>
      <c r="AL289" s="90">
        <v>485</v>
      </c>
      <c r="AM289" s="90">
        <v>341</v>
      </c>
      <c r="AN289" s="90">
        <v>632</v>
      </c>
      <c r="AO289" s="59">
        <v>1458</v>
      </c>
      <c r="AP289" s="90">
        <v>1096</v>
      </c>
      <c r="AQ289" s="90">
        <v>828</v>
      </c>
      <c r="AR289" s="90">
        <v>1430</v>
      </c>
      <c r="AS289" s="59">
        <v>3354</v>
      </c>
      <c r="AT289" s="90">
        <v>812</v>
      </c>
      <c r="AU289" s="90">
        <v>661</v>
      </c>
      <c r="AV289" s="90">
        <v>1115</v>
      </c>
      <c r="AW289" s="59">
        <v>2588</v>
      </c>
      <c r="AX289" s="90">
        <v>658</v>
      </c>
      <c r="AY289" s="90">
        <v>455</v>
      </c>
      <c r="AZ289" s="90">
        <v>877</v>
      </c>
      <c r="BA289" s="59">
        <v>1990</v>
      </c>
      <c r="BB289" s="90">
        <v>726</v>
      </c>
      <c r="BC289" s="90">
        <v>489</v>
      </c>
      <c r="BD289" s="90">
        <v>992</v>
      </c>
      <c r="BE289" s="59">
        <v>2207</v>
      </c>
      <c r="BF289" s="60">
        <f t="shared" si="23"/>
        <v>28562</v>
      </c>
      <c r="BG289" s="99">
        <f t="shared" si="24"/>
        <v>9110</v>
      </c>
      <c r="BH289" s="99">
        <f t="shared" si="25"/>
        <v>6802</v>
      </c>
      <c r="BI289" s="99">
        <f t="shared" si="26"/>
        <v>12650</v>
      </c>
      <c r="BJ289" s="99">
        <f t="shared" si="27"/>
        <v>28562</v>
      </c>
    </row>
    <row r="290" spans="1:62" s="27" customFormat="1" ht="16.05" customHeight="1" x14ac:dyDescent="0.3">
      <c r="A290" s="15">
        <v>284</v>
      </c>
      <c r="B290" s="131" t="s">
        <v>394</v>
      </c>
      <c r="C290" s="15" t="s">
        <v>423</v>
      </c>
      <c r="D290" s="15" t="s">
        <v>403</v>
      </c>
      <c r="E290" s="15" t="s">
        <v>396</v>
      </c>
      <c r="F290" s="15">
        <v>20</v>
      </c>
      <c r="G290" s="88" t="s">
        <v>397</v>
      </c>
      <c r="H290" s="88" t="s">
        <v>1064</v>
      </c>
      <c r="I290" s="99">
        <v>0</v>
      </c>
      <c r="J290" s="90">
        <v>0</v>
      </c>
      <c r="K290" s="90">
        <v>0</v>
      </c>
      <c r="L290" s="90">
        <v>0</v>
      </c>
      <c r="M290" s="59">
        <v>0</v>
      </c>
      <c r="N290" s="90">
        <v>0</v>
      </c>
      <c r="O290" s="90">
        <v>0</v>
      </c>
      <c r="P290" s="90">
        <v>0</v>
      </c>
      <c r="Q290" s="59">
        <v>0</v>
      </c>
      <c r="R290" s="90">
        <v>0</v>
      </c>
      <c r="S290" s="90">
        <v>0</v>
      </c>
      <c r="T290" s="90">
        <v>0</v>
      </c>
      <c r="U290" s="59">
        <v>0</v>
      </c>
      <c r="V290" s="90">
        <v>0</v>
      </c>
      <c r="W290" s="90">
        <v>0</v>
      </c>
      <c r="X290" s="90">
        <v>0</v>
      </c>
      <c r="Y290" s="59">
        <v>0</v>
      </c>
      <c r="Z290" s="90">
        <v>0</v>
      </c>
      <c r="AA290" s="90">
        <v>0</v>
      </c>
      <c r="AB290" s="90">
        <v>0</v>
      </c>
      <c r="AC290" s="59">
        <v>0</v>
      </c>
      <c r="AD290" s="90">
        <v>0</v>
      </c>
      <c r="AE290" s="90">
        <v>0</v>
      </c>
      <c r="AF290" s="90">
        <v>0</v>
      </c>
      <c r="AG290" s="59">
        <v>0</v>
      </c>
      <c r="AH290" s="90">
        <v>0</v>
      </c>
      <c r="AI290" s="90">
        <v>0</v>
      </c>
      <c r="AJ290" s="90">
        <v>0</v>
      </c>
      <c r="AK290" s="59">
        <v>0</v>
      </c>
      <c r="AL290" s="90">
        <v>0</v>
      </c>
      <c r="AM290" s="90">
        <v>0</v>
      </c>
      <c r="AN290" s="90">
        <v>0</v>
      </c>
      <c r="AO290" s="59">
        <v>0</v>
      </c>
      <c r="AP290" s="90">
        <v>0</v>
      </c>
      <c r="AQ290" s="90">
        <v>0</v>
      </c>
      <c r="AR290" s="90">
        <v>0</v>
      </c>
      <c r="AS290" s="59">
        <v>0</v>
      </c>
      <c r="AT290" s="90">
        <v>0</v>
      </c>
      <c r="AU290" s="90">
        <v>0</v>
      </c>
      <c r="AV290" s="90">
        <v>0</v>
      </c>
      <c r="AW290" s="59">
        <v>0</v>
      </c>
      <c r="AX290" s="90">
        <v>0</v>
      </c>
      <c r="AY290" s="90">
        <v>0</v>
      </c>
      <c r="AZ290" s="90">
        <v>0</v>
      </c>
      <c r="BA290" s="59">
        <v>0</v>
      </c>
      <c r="BB290" s="90">
        <v>0</v>
      </c>
      <c r="BC290" s="90">
        <v>0</v>
      </c>
      <c r="BD290" s="90">
        <v>0</v>
      </c>
      <c r="BE290" s="59">
        <v>0</v>
      </c>
      <c r="BF290" s="60">
        <f t="shared" si="23"/>
        <v>0</v>
      </c>
      <c r="BG290" s="99">
        <f t="shared" si="24"/>
        <v>0</v>
      </c>
      <c r="BH290" s="99">
        <f t="shared" si="25"/>
        <v>0</v>
      </c>
      <c r="BI290" s="99">
        <f t="shared" si="26"/>
        <v>0</v>
      </c>
      <c r="BJ290" s="99">
        <f t="shared" si="27"/>
        <v>0</v>
      </c>
    </row>
    <row r="291" spans="1:62" s="27" customFormat="1" ht="16.05" customHeight="1" x14ac:dyDescent="0.3">
      <c r="A291" s="15">
        <v>285</v>
      </c>
      <c r="B291" s="131" t="s">
        <v>394</v>
      </c>
      <c r="C291" s="15" t="s">
        <v>420</v>
      </c>
      <c r="D291" s="15" t="s">
        <v>403</v>
      </c>
      <c r="E291" s="15" t="s">
        <v>396</v>
      </c>
      <c r="F291" s="15">
        <v>22</v>
      </c>
      <c r="G291" s="88" t="s">
        <v>397</v>
      </c>
      <c r="H291" s="88" t="s">
        <v>1064</v>
      </c>
      <c r="I291" s="99">
        <v>58489</v>
      </c>
      <c r="J291" s="90">
        <v>1737</v>
      </c>
      <c r="K291" s="90">
        <v>1551</v>
      </c>
      <c r="L291" s="90">
        <v>3093</v>
      </c>
      <c r="M291" s="59">
        <v>6381</v>
      </c>
      <c r="N291" s="90">
        <v>1774</v>
      </c>
      <c r="O291" s="90">
        <v>1254</v>
      </c>
      <c r="P291" s="90">
        <v>2269</v>
      </c>
      <c r="Q291" s="59">
        <v>5297</v>
      </c>
      <c r="R291" s="90">
        <v>1812</v>
      </c>
      <c r="S291" s="90">
        <v>1207</v>
      </c>
      <c r="T291" s="90">
        <v>2102</v>
      </c>
      <c r="U291" s="59">
        <v>5121</v>
      </c>
      <c r="V291" s="90">
        <v>1669</v>
      </c>
      <c r="W291" s="90">
        <v>1220</v>
      </c>
      <c r="X291" s="90">
        <v>2304</v>
      </c>
      <c r="Y291" s="59">
        <v>5193</v>
      </c>
      <c r="Z291" s="90">
        <v>1427</v>
      </c>
      <c r="AA291" s="90">
        <v>1022</v>
      </c>
      <c r="AB291" s="90">
        <v>2098</v>
      </c>
      <c r="AC291" s="59">
        <v>4547</v>
      </c>
      <c r="AD291" s="90">
        <v>1057</v>
      </c>
      <c r="AE291" s="90">
        <v>724</v>
      </c>
      <c r="AF291" s="90">
        <v>1347</v>
      </c>
      <c r="AG291" s="59">
        <v>3128</v>
      </c>
      <c r="AH291" s="90">
        <v>1085</v>
      </c>
      <c r="AI291" s="90">
        <v>878</v>
      </c>
      <c r="AJ291" s="90">
        <v>1312</v>
      </c>
      <c r="AK291" s="59">
        <v>3275</v>
      </c>
      <c r="AL291" s="90">
        <v>1622</v>
      </c>
      <c r="AM291" s="90">
        <v>1126</v>
      </c>
      <c r="AN291" s="90">
        <v>2074</v>
      </c>
      <c r="AO291" s="59">
        <v>4822</v>
      </c>
      <c r="AP291" s="90">
        <v>1660</v>
      </c>
      <c r="AQ291" s="90">
        <v>1188</v>
      </c>
      <c r="AR291" s="90">
        <v>2060</v>
      </c>
      <c r="AS291" s="59">
        <v>4908</v>
      </c>
      <c r="AT291" s="90">
        <v>1617</v>
      </c>
      <c r="AU291" s="90">
        <v>1283</v>
      </c>
      <c r="AV291" s="90">
        <v>2182</v>
      </c>
      <c r="AW291" s="59">
        <v>5082</v>
      </c>
      <c r="AX291" s="90">
        <v>1746</v>
      </c>
      <c r="AY291" s="90">
        <v>1188</v>
      </c>
      <c r="AZ291" s="90">
        <v>2330</v>
      </c>
      <c r="BA291" s="59">
        <v>5264</v>
      </c>
      <c r="BB291" s="90">
        <v>1832</v>
      </c>
      <c r="BC291" s="90">
        <v>1161</v>
      </c>
      <c r="BD291" s="90">
        <v>2478</v>
      </c>
      <c r="BE291" s="59">
        <v>5471</v>
      </c>
      <c r="BF291" s="60">
        <f t="shared" si="23"/>
        <v>58489</v>
      </c>
      <c r="BG291" s="99">
        <f t="shared" si="24"/>
        <v>19038</v>
      </c>
      <c r="BH291" s="99">
        <f t="shared" si="25"/>
        <v>13802</v>
      </c>
      <c r="BI291" s="99">
        <f t="shared" si="26"/>
        <v>25649</v>
      </c>
      <c r="BJ291" s="99">
        <f t="shared" si="27"/>
        <v>58489</v>
      </c>
    </row>
    <row r="292" spans="1:62" s="27" customFormat="1" ht="16.05" customHeight="1" x14ac:dyDescent="0.3">
      <c r="A292" s="15">
        <v>286</v>
      </c>
      <c r="B292" s="131" t="s">
        <v>394</v>
      </c>
      <c r="C292" s="15" t="s">
        <v>415</v>
      </c>
      <c r="D292" s="15" t="s">
        <v>330</v>
      </c>
      <c r="E292" s="15" t="s">
        <v>396</v>
      </c>
      <c r="F292" s="15">
        <v>24</v>
      </c>
      <c r="G292" s="88" t="s">
        <v>397</v>
      </c>
      <c r="H292" s="88" t="s">
        <v>1064</v>
      </c>
      <c r="I292" s="99">
        <v>61898</v>
      </c>
      <c r="J292" s="90">
        <v>1728</v>
      </c>
      <c r="K292" s="90">
        <v>1533</v>
      </c>
      <c r="L292" s="90">
        <v>3042</v>
      </c>
      <c r="M292" s="59">
        <v>6303</v>
      </c>
      <c r="N292" s="90">
        <v>1720</v>
      </c>
      <c r="O292" s="90">
        <v>1264</v>
      </c>
      <c r="P292" s="90">
        <v>2166</v>
      </c>
      <c r="Q292" s="59">
        <v>5150</v>
      </c>
      <c r="R292" s="90">
        <v>1598</v>
      </c>
      <c r="S292" s="90">
        <v>1135</v>
      </c>
      <c r="T292" s="90">
        <v>1881</v>
      </c>
      <c r="U292" s="59">
        <v>4614</v>
      </c>
      <c r="V292" s="90">
        <v>1414</v>
      </c>
      <c r="W292" s="90">
        <v>1027</v>
      </c>
      <c r="X292" s="90">
        <v>1921</v>
      </c>
      <c r="Y292" s="59">
        <v>4362</v>
      </c>
      <c r="Z292" s="90">
        <v>1451</v>
      </c>
      <c r="AA292" s="90">
        <v>1068</v>
      </c>
      <c r="AB292" s="90">
        <v>2095</v>
      </c>
      <c r="AC292" s="59">
        <v>4614</v>
      </c>
      <c r="AD292" s="90">
        <v>1355</v>
      </c>
      <c r="AE292" s="90">
        <v>1011</v>
      </c>
      <c r="AF292" s="90">
        <v>1844</v>
      </c>
      <c r="AG292" s="59">
        <v>4210</v>
      </c>
      <c r="AH292" s="90">
        <v>1619</v>
      </c>
      <c r="AI292" s="90">
        <v>1229</v>
      </c>
      <c r="AJ292" s="90">
        <v>1843</v>
      </c>
      <c r="AK292" s="59">
        <v>4691</v>
      </c>
      <c r="AL292" s="90">
        <v>1750</v>
      </c>
      <c r="AM292" s="90">
        <v>1262</v>
      </c>
      <c r="AN292" s="90">
        <v>2325</v>
      </c>
      <c r="AO292" s="59">
        <v>5337</v>
      </c>
      <c r="AP292" s="90">
        <v>1707</v>
      </c>
      <c r="AQ292" s="90">
        <v>1659</v>
      </c>
      <c r="AR292" s="90">
        <v>1550</v>
      </c>
      <c r="AS292" s="59">
        <v>4916</v>
      </c>
      <c r="AT292" s="90">
        <v>2031</v>
      </c>
      <c r="AU292" s="90">
        <v>1678</v>
      </c>
      <c r="AV292" s="90">
        <v>2893</v>
      </c>
      <c r="AW292" s="59">
        <v>6602</v>
      </c>
      <c r="AX292" s="90">
        <v>1906</v>
      </c>
      <c r="AY292" s="90">
        <v>1333</v>
      </c>
      <c r="AZ292" s="90">
        <v>2523</v>
      </c>
      <c r="BA292" s="59">
        <v>5762</v>
      </c>
      <c r="BB292" s="90">
        <v>1743</v>
      </c>
      <c r="BC292" s="90">
        <v>1167</v>
      </c>
      <c r="BD292" s="90">
        <v>2427</v>
      </c>
      <c r="BE292" s="59">
        <v>5337</v>
      </c>
      <c r="BF292" s="60">
        <f t="shared" si="23"/>
        <v>61898</v>
      </c>
      <c r="BG292" s="99">
        <f t="shared" si="24"/>
        <v>20022</v>
      </c>
      <c r="BH292" s="99">
        <f t="shared" si="25"/>
        <v>15366</v>
      </c>
      <c r="BI292" s="99">
        <f t="shared" si="26"/>
        <v>26510</v>
      </c>
      <c r="BJ292" s="99">
        <f t="shared" si="27"/>
        <v>61898</v>
      </c>
    </row>
    <row r="293" spans="1:62" s="27" customFormat="1" ht="16.05" customHeight="1" x14ac:dyDescent="0.3">
      <c r="A293" s="15">
        <v>287</v>
      </c>
      <c r="B293" s="131" t="s">
        <v>394</v>
      </c>
      <c r="C293" s="15" t="s">
        <v>477</v>
      </c>
      <c r="D293" s="15" t="s">
        <v>403</v>
      </c>
      <c r="E293" s="15" t="s">
        <v>396</v>
      </c>
      <c r="F293" s="15">
        <v>25</v>
      </c>
      <c r="G293" s="88" t="s">
        <v>397</v>
      </c>
      <c r="H293" s="88" t="s">
        <v>1064</v>
      </c>
      <c r="I293" s="99">
        <v>45260</v>
      </c>
      <c r="J293" s="90">
        <v>1237</v>
      </c>
      <c r="K293" s="90">
        <v>1064</v>
      </c>
      <c r="L293" s="90">
        <v>2137</v>
      </c>
      <c r="M293" s="59">
        <v>4438</v>
      </c>
      <c r="N293" s="90">
        <v>1255</v>
      </c>
      <c r="O293" s="90">
        <v>958</v>
      </c>
      <c r="P293" s="90">
        <v>1688</v>
      </c>
      <c r="Q293" s="59">
        <v>3901</v>
      </c>
      <c r="R293" s="90">
        <v>1392</v>
      </c>
      <c r="S293" s="90">
        <v>1037</v>
      </c>
      <c r="T293" s="90">
        <v>1731</v>
      </c>
      <c r="U293" s="59">
        <v>4160</v>
      </c>
      <c r="V293" s="90">
        <v>1178</v>
      </c>
      <c r="W293" s="90">
        <v>877</v>
      </c>
      <c r="X293" s="90">
        <v>1623</v>
      </c>
      <c r="Y293" s="59">
        <v>3678</v>
      </c>
      <c r="Z293" s="90">
        <v>1189</v>
      </c>
      <c r="AA293" s="90">
        <v>877</v>
      </c>
      <c r="AB293" s="90">
        <v>1708</v>
      </c>
      <c r="AC293" s="59">
        <v>3774</v>
      </c>
      <c r="AD293" s="90">
        <v>1118</v>
      </c>
      <c r="AE293" s="90">
        <v>847</v>
      </c>
      <c r="AF293" s="90">
        <v>1553</v>
      </c>
      <c r="AG293" s="59">
        <v>3518</v>
      </c>
      <c r="AH293" s="90">
        <v>1179</v>
      </c>
      <c r="AI293" s="90">
        <v>947</v>
      </c>
      <c r="AJ293" s="90">
        <v>1465</v>
      </c>
      <c r="AK293" s="59">
        <v>3591</v>
      </c>
      <c r="AL293" s="90">
        <v>1161</v>
      </c>
      <c r="AM293" s="90">
        <v>853</v>
      </c>
      <c r="AN293" s="90">
        <v>1528</v>
      </c>
      <c r="AO293" s="59">
        <v>3542</v>
      </c>
      <c r="AP293" s="90">
        <v>1182</v>
      </c>
      <c r="AQ293" s="90">
        <v>869</v>
      </c>
      <c r="AR293" s="90">
        <v>1435</v>
      </c>
      <c r="AS293" s="59">
        <v>3486</v>
      </c>
      <c r="AT293" s="90">
        <v>1179</v>
      </c>
      <c r="AU293" s="90">
        <v>959</v>
      </c>
      <c r="AV293" s="90">
        <v>1589</v>
      </c>
      <c r="AW293" s="59">
        <v>3727</v>
      </c>
      <c r="AX293" s="90">
        <v>1168</v>
      </c>
      <c r="AY293" s="90">
        <v>845</v>
      </c>
      <c r="AZ293" s="90">
        <v>1582</v>
      </c>
      <c r="BA293" s="59">
        <v>3595</v>
      </c>
      <c r="BB293" s="90">
        <v>1251</v>
      </c>
      <c r="BC293" s="90">
        <v>828</v>
      </c>
      <c r="BD293" s="90">
        <v>1771</v>
      </c>
      <c r="BE293" s="59">
        <v>3850</v>
      </c>
      <c r="BF293" s="60">
        <f t="shared" si="23"/>
        <v>45260</v>
      </c>
      <c r="BG293" s="99">
        <f t="shared" si="24"/>
        <v>14489</v>
      </c>
      <c r="BH293" s="99">
        <f t="shared" si="25"/>
        <v>10961</v>
      </c>
      <c r="BI293" s="99">
        <f t="shared" si="26"/>
        <v>19810</v>
      </c>
      <c r="BJ293" s="99">
        <f t="shared" si="27"/>
        <v>45260</v>
      </c>
    </row>
    <row r="294" spans="1:62" s="27" customFormat="1" ht="16.05" customHeight="1" x14ac:dyDescent="0.3">
      <c r="A294" s="15">
        <v>288</v>
      </c>
      <c r="B294" s="131" t="s">
        <v>394</v>
      </c>
      <c r="C294" s="15" t="s">
        <v>418</v>
      </c>
      <c r="D294" s="15" t="s">
        <v>403</v>
      </c>
      <c r="E294" s="15" t="s">
        <v>396</v>
      </c>
      <c r="F294" s="15">
        <v>30</v>
      </c>
      <c r="G294" s="88" t="s">
        <v>397</v>
      </c>
      <c r="H294" s="88" t="s">
        <v>1064</v>
      </c>
      <c r="I294" s="99">
        <v>45279</v>
      </c>
      <c r="J294" s="90">
        <v>1620</v>
      </c>
      <c r="K294" s="90">
        <v>1363</v>
      </c>
      <c r="L294" s="90">
        <v>2811</v>
      </c>
      <c r="M294" s="59">
        <v>5794</v>
      </c>
      <c r="N294" s="90">
        <v>1404</v>
      </c>
      <c r="O294" s="90">
        <v>1026</v>
      </c>
      <c r="P294" s="90">
        <v>1807</v>
      </c>
      <c r="Q294" s="59">
        <v>4237</v>
      </c>
      <c r="R294" s="90">
        <v>918</v>
      </c>
      <c r="S294" s="90">
        <v>697</v>
      </c>
      <c r="T294" s="90">
        <v>1168</v>
      </c>
      <c r="U294" s="59">
        <v>2783</v>
      </c>
      <c r="V294" s="90">
        <v>1290</v>
      </c>
      <c r="W294" s="90">
        <v>950</v>
      </c>
      <c r="X294" s="90">
        <v>1784</v>
      </c>
      <c r="Y294" s="59">
        <v>4024</v>
      </c>
      <c r="Z294" s="90">
        <v>1241</v>
      </c>
      <c r="AA294" s="90">
        <v>913</v>
      </c>
      <c r="AB294" s="90">
        <v>1835</v>
      </c>
      <c r="AC294" s="59">
        <v>3989</v>
      </c>
      <c r="AD294" s="90">
        <v>1127</v>
      </c>
      <c r="AE294" s="90">
        <v>838</v>
      </c>
      <c r="AF294" s="90">
        <v>1562</v>
      </c>
      <c r="AG294" s="59">
        <v>3527</v>
      </c>
      <c r="AH294" s="90">
        <v>1127</v>
      </c>
      <c r="AI294" s="90">
        <v>900</v>
      </c>
      <c r="AJ294" s="90">
        <v>1420</v>
      </c>
      <c r="AK294" s="59">
        <v>3447</v>
      </c>
      <c r="AL294" s="90">
        <v>1091</v>
      </c>
      <c r="AM294" s="90">
        <v>789</v>
      </c>
      <c r="AN294" s="90">
        <v>1459</v>
      </c>
      <c r="AO294" s="59">
        <v>3339</v>
      </c>
      <c r="AP294" s="90">
        <v>1047</v>
      </c>
      <c r="AQ294" s="90">
        <v>758</v>
      </c>
      <c r="AR294" s="90">
        <v>1308</v>
      </c>
      <c r="AS294" s="59">
        <v>3113</v>
      </c>
      <c r="AT294" s="90">
        <v>1057</v>
      </c>
      <c r="AU294" s="90">
        <v>869</v>
      </c>
      <c r="AV294" s="90">
        <v>1487</v>
      </c>
      <c r="AW294" s="59">
        <v>3413</v>
      </c>
      <c r="AX294" s="90">
        <v>1229</v>
      </c>
      <c r="AY294" s="90">
        <v>873</v>
      </c>
      <c r="AZ294" s="90">
        <v>1661</v>
      </c>
      <c r="BA294" s="59">
        <v>3763</v>
      </c>
      <c r="BB294" s="90">
        <v>1258</v>
      </c>
      <c r="BC294" s="90">
        <v>839</v>
      </c>
      <c r="BD294" s="90">
        <v>1753</v>
      </c>
      <c r="BE294" s="59">
        <v>3850</v>
      </c>
      <c r="BF294" s="60">
        <f t="shared" si="23"/>
        <v>45279</v>
      </c>
      <c r="BG294" s="99">
        <f t="shared" si="24"/>
        <v>14409</v>
      </c>
      <c r="BH294" s="99">
        <f t="shared" si="25"/>
        <v>10815</v>
      </c>
      <c r="BI294" s="99">
        <f t="shared" si="26"/>
        <v>20055</v>
      </c>
      <c r="BJ294" s="99">
        <f t="shared" si="27"/>
        <v>45279</v>
      </c>
    </row>
    <row r="295" spans="1:62" s="27" customFormat="1" ht="16.05" customHeight="1" x14ac:dyDescent="0.3">
      <c r="A295" s="15">
        <v>289</v>
      </c>
      <c r="B295" s="131" t="s">
        <v>394</v>
      </c>
      <c r="C295" s="15" t="s">
        <v>455</v>
      </c>
      <c r="D295" s="15" t="s">
        <v>403</v>
      </c>
      <c r="E295" s="15" t="s">
        <v>396</v>
      </c>
      <c r="F295" s="15">
        <v>30</v>
      </c>
      <c r="G295" s="88" t="s">
        <v>397</v>
      </c>
      <c r="H295" s="88" t="s">
        <v>1064</v>
      </c>
      <c r="I295" s="99">
        <v>57034</v>
      </c>
      <c r="J295" s="90">
        <v>1892</v>
      </c>
      <c r="K295" s="90">
        <v>1530</v>
      </c>
      <c r="L295" s="90">
        <v>2768</v>
      </c>
      <c r="M295" s="59">
        <v>6190</v>
      </c>
      <c r="N295" s="90">
        <v>1991</v>
      </c>
      <c r="O295" s="90">
        <v>1434</v>
      </c>
      <c r="P295" s="90">
        <v>2215</v>
      </c>
      <c r="Q295" s="59">
        <v>5640</v>
      </c>
      <c r="R295" s="90">
        <v>2290</v>
      </c>
      <c r="S295" s="90">
        <v>1566</v>
      </c>
      <c r="T295" s="90">
        <v>2392</v>
      </c>
      <c r="U295" s="59">
        <v>6248</v>
      </c>
      <c r="V295" s="90">
        <v>2091</v>
      </c>
      <c r="W295" s="90">
        <v>1478</v>
      </c>
      <c r="X295" s="90">
        <v>2461</v>
      </c>
      <c r="Y295" s="59">
        <v>6030</v>
      </c>
      <c r="Z295" s="90">
        <v>1521</v>
      </c>
      <c r="AA295" s="90">
        <v>1142</v>
      </c>
      <c r="AB295" s="90">
        <v>1890</v>
      </c>
      <c r="AC295" s="59">
        <v>4553</v>
      </c>
      <c r="AD295" s="90">
        <v>1500</v>
      </c>
      <c r="AE295" s="90">
        <v>1063</v>
      </c>
      <c r="AF295" s="90">
        <v>1992</v>
      </c>
      <c r="AG295" s="59">
        <v>4555</v>
      </c>
      <c r="AH295" s="90">
        <v>1560</v>
      </c>
      <c r="AI295" s="90">
        <v>1233</v>
      </c>
      <c r="AJ295" s="90">
        <v>1963</v>
      </c>
      <c r="AK295" s="59">
        <v>4756</v>
      </c>
      <c r="AL295" s="90">
        <v>1516</v>
      </c>
      <c r="AM295" s="90">
        <v>1089</v>
      </c>
      <c r="AN295" s="90">
        <v>2016</v>
      </c>
      <c r="AO295" s="59">
        <v>4621</v>
      </c>
      <c r="AP295" s="90">
        <v>1493</v>
      </c>
      <c r="AQ295" s="90">
        <v>1078</v>
      </c>
      <c r="AR295" s="90">
        <v>1858</v>
      </c>
      <c r="AS295" s="59">
        <v>4429</v>
      </c>
      <c r="AT295" s="90">
        <v>1057</v>
      </c>
      <c r="AU295" s="90">
        <v>841</v>
      </c>
      <c r="AV295" s="90">
        <v>1445</v>
      </c>
      <c r="AW295" s="59">
        <v>3343</v>
      </c>
      <c r="AX295" s="90">
        <v>1066</v>
      </c>
      <c r="AY295" s="90">
        <v>766</v>
      </c>
      <c r="AZ295" s="90">
        <v>1445</v>
      </c>
      <c r="BA295" s="59">
        <v>3277</v>
      </c>
      <c r="BB295" s="90">
        <v>1125</v>
      </c>
      <c r="BC295" s="90">
        <v>734</v>
      </c>
      <c r="BD295" s="90">
        <v>1533</v>
      </c>
      <c r="BE295" s="59">
        <v>3392</v>
      </c>
      <c r="BF295" s="60">
        <f t="shared" si="23"/>
        <v>57034</v>
      </c>
      <c r="BG295" s="99">
        <f t="shared" si="24"/>
        <v>19102</v>
      </c>
      <c r="BH295" s="99">
        <f t="shared" si="25"/>
        <v>13954</v>
      </c>
      <c r="BI295" s="99">
        <f t="shared" si="26"/>
        <v>23978</v>
      </c>
      <c r="BJ295" s="99">
        <f t="shared" si="27"/>
        <v>57034</v>
      </c>
    </row>
    <row r="296" spans="1:62" s="27" customFormat="1" ht="16.05" customHeight="1" x14ac:dyDescent="0.3">
      <c r="A296" s="15">
        <v>290</v>
      </c>
      <c r="B296" s="131" t="s">
        <v>394</v>
      </c>
      <c r="C296" s="15" t="s">
        <v>415</v>
      </c>
      <c r="D296" s="15" t="s">
        <v>330</v>
      </c>
      <c r="E296" s="15" t="s">
        <v>396</v>
      </c>
      <c r="F296" s="15">
        <v>30</v>
      </c>
      <c r="G296" s="88" t="s">
        <v>397</v>
      </c>
      <c r="H296" s="88" t="s">
        <v>1064</v>
      </c>
      <c r="I296" s="99">
        <v>42404</v>
      </c>
      <c r="J296" s="90">
        <v>1751</v>
      </c>
      <c r="K296" s="90">
        <v>664</v>
      </c>
      <c r="L296" s="90">
        <v>1194</v>
      </c>
      <c r="M296" s="59">
        <v>3609</v>
      </c>
      <c r="N296" s="90">
        <v>1570</v>
      </c>
      <c r="O296" s="90">
        <v>635</v>
      </c>
      <c r="P296" s="90">
        <v>951</v>
      </c>
      <c r="Q296" s="59">
        <v>3156</v>
      </c>
      <c r="R296" s="90">
        <v>1562</v>
      </c>
      <c r="S296" s="90">
        <v>652</v>
      </c>
      <c r="T296" s="90">
        <v>987</v>
      </c>
      <c r="U296" s="59">
        <v>3201</v>
      </c>
      <c r="V296" s="90">
        <v>1427</v>
      </c>
      <c r="W296" s="90">
        <v>615</v>
      </c>
      <c r="X296" s="90">
        <v>1015</v>
      </c>
      <c r="Y296" s="59">
        <v>3057</v>
      </c>
      <c r="Z296" s="90">
        <v>1268</v>
      </c>
      <c r="AA296" s="90">
        <v>573</v>
      </c>
      <c r="AB296" s="90">
        <v>1031</v>
      </c>
      <c r="AC296" s="59">
        <v>2872</v>
      </c>
      <c r="AD296" s="90">
        <v>1341</v>
      </c>
      <c r="AE296" s="90">
        <v>758</v>
      </c>
      <c r="AF296" s="90">
        <v>1274</v>
      </c>
      <c r="AG296" s="59">
        <v>3373</v>
      </c>
      <c r="AH296" s="90">
        <v>1915</v>
      </c>
      <c r="AI296" s="90">
        <v>1304</v>
      </c>
      <c r="AJ296" s="90">
        <v>1907</v>
      </c>
      <c r="AK296" s="59">
        <v>5126</v>
      </c>
      <c r="AL296" s="90">
        <v>1848</v>
      </c>
      <c r="AM296" s="90">
        <v>1129</v>
      </c>
      <c r="AN296" s="90">
        <v>1891</v>
      </c>
      <c r="AO296" s="59">
        <v>4868</v>
      </c>
      <c r="AP296" s="90">
        <v>1467</v>
      </c>
      <c r="AQ296" s="90">
        <v>895</v>
      </c>
      <c r="AR296" s="90">
        <v>1357</v>
      </c>
      <c r="AS296" s="59">
        <v>3719</v>
      </c>
      <c r="AT296" s="90">
        <v>1393</v>
      </c>
      <c r="AU296" s="90">
        <v>566</v>
      </c>
      <c r="AV296" s="90">
        <v>831</v>
      </c>
      <c r="AW296" s="59">
        <v>2790</v>
      </c>
      <c r="AX296" s="90">
        <v>1728</v>
      </c>
      <c r="AY296" s="90">
        <v>579</v>
      </c>
      <c r="AZ296" s="90">
        <v>908</v>
      </c>
      <c r="BA296" s="59">
        <v>3215</v>
      </c>
      <c r="BB296" s="90">
        <v>1869</v>
      </c>
      <c r="BC296" s="90">
        <v>561</v>
      </c>
      <c r="BD296" s="90">
        <v>988</v>
      </c>
      <c r="BE296" s="59">
        <v>3418</v>
      </c>
      <c r="BF296" s="60">
        <f t="shared" si="23"/>
        <v>42404</v>
      </c>
      <c r="BG296" s="99">
        <f t="shared" si="24"/>
        <v>19139</v>
      </c>
      <c r="BH296" s="99">
        <f t="shared" si="25"/>
        <v>8931</v>
      </c>
      <c r="BI296" s="99">
        <f t="shared" si="26"/>
        <v>14334</v>
      </c>
      <c r="BJ296" s="99">
        <f t="shared" si="27"/>
        <v>42404</v>
      </c>
    </row>
    <row r="297" spans="1:62" s="27" customFormat="1" ht="16.05" customHeight="1" x14ac:dyDescent="0.3">
      <c r="A297" s="15">
        <v>291</v>
      </c>
      <c r="B297" s="131" t="s">
        <v>394</v>
      </c>
      <c r="C297" s="15" t="s">
        <v>415</v>
      </c>
      <c r="D297" s="15" t="s">
        <v>330</v>
      </c>
      <c r="E297" s="15" t="s">
        <v>396</v>
      </c>
      <c r="F297" s="15">
        <v>33</v>
      </c>
      <c r="G297" s="88" t="s">
        <v>397</v>
      </c>
      <c r="H297" s="88" t="s">
        <v>1064</v>
      </c>
      <c r="I297" s="99">
        <v>63594</v>
      </c>
      <c r="J297" s="90">
        <v>2040</v>
      </c>
      <c r="K297" s="90">
        <v>1754</v>
      </c>
      <c r="L297" s="90">
        <v>3116</v>
      </c>
      <c r="M297" s="59">
        <v>6910</v>
      </c>
      <c r="N297" s="90">
        <v>1816</v>
      </c>
      <c r="O297" s="90">
        <v>1387</v>
      </c>
      <c r="P297" s="90">
        <v>2380</v>
      </c>
      <c r="Q297" s="59">
        <v>5583</v>
      </c>
      <c r="R297" s="90">
        <v>2141</v>
      </c>
      <c r="S297" s="90">
        <v>1547</v>
      </c>
      <c r="T297" s="90">
        <v>2500</v>
      </c>
      <c r="U297" s="59">
        <v>6188</v>
      </c>
      <c r="V297" s="90">
        <v>1644</v>
      </c>
      <c r="W297" s="90">
        <v>1215</v>
      </c>
      <c r="X297" s="90">
        <v>2113</v>
      </c>
      <c r="Y297" s="59">
        <v>4972</v>
      </c>
      <c r="Z297" s="90">
        <v>1838</v>
      </c>
      <c r="AA297" s="90">
        <v>1346</v>
      </c>
      <c r="AB297" s="90">
        <v>2537</v>
      </c>
      <c r="AC297" s="59">
        <v>5721</v>
      </c>
      <c r="AD297" s="90">
        <v>1768</v>
      </c>
      <c r="AE297" s="90">
        <v>1304</v>
      </c>
      <c r="AF297" s="90">
        <v>2337</v>
      </c>
      <c r="AG297" s="59">
        <v>5409</v>
      </c>
      <c r="AH297" s="90">
        <v>1890</v>
      </c>
      <c r="AI297" s="90">
        <v>1526</v>
      </c>
      <c r="AJ297" s="90">
        <v>2289</v>
      </c>
      <c r="AK297" s="59">
        <v>5705</v>
      </c>
      <c r="AL297" s="90">
        <v>1634</v>
      </c>
      <c r="AM297" s="90">
        <v>1180</v>
      </c>
      <c r="AN297" s="90">
        <v>2076</v>
      </c>
      <c r="AO297" s="59">
        <v>4890</v>
      </c>
      <c r="AP297" s="90">
        <v>1424</v>
      </c>
      <c r="AQ297" s="90">
        <v>1041</v>
      </c>
      <c r="AR297" s="90">
        <v>1646</v>
      </c>
      <c r="AS297" s="59">
        <v>4111</v>
      </c>
      <c r="AT297" s="90">
        <v>1368</v>
      </c>
      <c r="AU297" s="90">
        <v>1149</v>
      </c>
      <c r="AV297" s="90">
        <v>1823</v>
      </c>
      <c r="AW297" s="59">
        <v>4340</v>
      </c>
      <c r="AX297" s="90">
        <v>1610</v>
      </c>
      <c r="AY297" s="90">
        <v>1144</v>
      </c>
      <c r="AZ297" s="90">
        <v>2095</v>
      </c>
      <c r="BA297" s="59">
        <v>4849</v>
      </c>
      <c r="BB297" s="90">
        <v>1646</v>
      </c>
      <c r="BC297" s="90">
        <v>1094</v>
      </c>
      <c r="BD297" s="90">
        <v>2176</v>
      </c>
      <c r="BE297" s="59">
        <v>4916</v>
      </c>
      <c r="BF297" s="60">
        <f t="shared" si="23"/>
        <v>63594</v>
      </c>
      <c r="BG297" s="99">
        <f t="shared" si="24"/>
        <v>20819</v>
      </c>
      <c r="BH297" s="99">
        <f t="shared" si="25"/>
        <v>15687</v>
      </c>
      <c r="BI297" s="99">
        <f t="shared" si="26"/>
        <v>27088</v>
      </c>
      <c r="BJ297" s="99">
        <f t="shared" si="27"/>
        <v>63594</v>
      </c>
    </row>
    <row r="298" spans="1:62" s="27" customFormat="1" ht="16.05" customHeight="1" x14ac:dyDescent="0.3">
      <c r="A298" s="15">
        <v>292</v>
      </c>
      <c r="B298" s="131" t="s">
        <v>394</v>
      </c>
      <c r="C298" s="15" t="s">
        <v>405</v>
      </c>
      <c r="D298" s="15" t="s">
        <v>330</v>
      </c>
      <c r="E298" s="15" t="s">
        <v>396</v>
      </c>
      <c r="F298" s="15">
        <v>41.8</v>
      </c>
      <c r="G298" s="88" t="s">
        <v>397</v>
      </c>
      <c r="H298" s="88" t="s">
        <v>1064</v>
      </c>
      <c r="I298" s="99">
        <v>108646</v>
      </c>
      <c r="J298" s="90">
        <v>2619</v>
      </c>
      <c r="K298" s="90">
        <v>2488</v>
      </c>
      <c r="L298" s="90">
        <v>3568</v>
      </c>
      <c r="M298" s="59">
        <v>8675</v>
      </c>
      <c r="N298" s="90">
        <v>2654</v>
      </c>
      <c r="O298" s="90">
        <v>2545</v>
      </c>
      <c r="P298" s="90">
        <v>2434</v>
      </c>
      <c r="Q298" s="59">
        <v>7633</v>
      </c>
      <c r="R298" s="90">
        <v>3285</v>
      </c>
      <c r="S298" s="90">
        <v>2783</v>
      </c>
      <c r="T298" s="90">
        <v>2568</v>
      </c>
      <c r="U298" s="59">
        <v>8636</v>
      </c>
      <c r="V298" s="90">
        <v>2977</v>
      </c>
      <c r="W298" s="90">
        <v>2340</v>
      </c>
      <c r="X298" s="90">
        <v>3038</v>
      </c>
      <c r="Y298" s="59">
        <v>8355</v>
      </c>
      <c r="Z298" s="90">
        <v>2891</v>
      </c>
      <c r="AA298" s="90">
        <v>2464</v>
      </c>
      <c r="AB298" s="90">
        <v>3455</v>
      </c>
      <c r="AC298" s="59">
        <v>8810</v>
      </c>
      <c r="AD298" s="90">
        <v>3587</v>
      </c>
      <c r="AE298" s="90">
        <v>2849</v>
      </c>
      <c r="AF298" s="90">
        <v>3339</v>
      </c>
      <c r="AG298" s="59">
        <v>9775</v>
      </c>
      <c r="AH298" s="90">
        <v>3752</v>
      </c>
      <c r="AI298" s="90">
        <v>2950</v>
      </c>
      <c r="AJ298" s="90">
        <v>2857</v>
      </c>
      <c r="AK298" s="59">
        <v>9559</v>
      </c>
      <c r="AL298" s="90">
        <v>4061</v>
      </c>
      <c r="AM298" s="90">
        <v>2939</v>
      </c>
      <c r="AN298" s="90">
        <v>3480</v>
      </c>
      <c r="AO298" s="59">
        <v>10480</v>
      </c>
      <c r="AP298" s="90">
        <v>3895</v>
      </c>
      <c r="AQ298" s="90">
        <v>2928</v>
      </c>
      <c r="AR298" s="90">
        <v>3061</v>
      </c>
      <c r="AS298" s="59">
        <v>9884</v>
      </c>
      <c r="AT298" s="90">
        <v>3359</v>
      </c>
      <c r="AU298" s="90">
        <v>2761</v>
      </c>
      <c r="AV298" s="90">
        <v>2894</v>
      </c>
      <c r="AW298" s="59">
        <v>9014</v>
      </c>
      <c r="AX298" s="90">
        <v>3073</v>
      </c>
      <c r="AY298" s="90">
        <v>2579</v>
      </c>
      <c r="AZ298" s="90">
        <v>2758</v>
      </c>
      <c r="BA298" s="59">
        <v>8410</v>
      </c>
      <c r="BB298" s="90">
        <v>3750</v>
      </c>
      <c r="BC298" s="90">
        <v>2187</v>
      </c>
      <c r="BD298" s="90">
        <v>3478</v>
      </c>
      <c r="BE298" s="59">
        <v>9415</v>
      </c>
      <c r="BF298" s="60">
        <f t="shared" si="23"/>
        <v>108646</v>
      </c>
      <c r="BG298" s="99">
        <f t="shared" si="24"/>
        <v>39903</v>
      </c>
      <c r="BH298" s="99">
        <f t="shared" si="25"/>
        <v>31813</v>
      </c>
      <c r="BI298" s="99">
        <f t="shared" si="26"/>
        <v>36930</v>
      </c>
      <c r="BJ298" s="99">
        <f t="shared" si="27"/>
        <v>108646</v>
      </c>
    </row>
    <row r="299" spans="1:62" s="27" customFormat="1" ht="16.05" customHeight="1" x14ac:dyDescent="0.3">
      <c r="A299" s="15">
        <v>293</v>
      </c>
      <c r="B299" s="131" t="s">
        <v>394</v>
      </c>
      <c r="C299" s="15" t="s">
        <v>420</v>
      </c>
      <c r="D299" s="15" t="s">
        <v>403</v>
      </c>
      <c r="E299" s="15" t="s">
        <v>396</v>
      </c>
      <c r="F299" s="15">
        <v>50</v>
      </c>
      <c r="G299" s="88" t="s">
        <v>397</v>
      </c>
      <c r="H299" s="88" t="s">
        <v>1064</v>
      </c>
      <c r="I299" s="99">
        <v>78</v>
      </c>
      <c r="J299" s="90">
        <v>2</v>
      </c>
      <c r="K299" s="90">
        <v>1</v>
      </c>
      <c r="L299" s="90">
        <v>1</v>
      </c>
      <c r="M299" s="59">
        <v>4</v>
      </c>
      <c r="N299" s="90">
        <v>0</v>
      </c>
      <c r="O299" s="90">
        <v>0</v>
      </c>
      <c r="P299" s="90">
        <v>0</v>
      </c>
      <c r="Q299" s="59">
        <v>0</v>
      </c>
      <c r="R299" s="90">
        <v>1</v>
      </c>
      <c r="S299" s="90">
        <v>3</v>
      </c>
      <c r="T299" s="90">
        <v>2</v>
      </c>
      <c r="U299" s="59">
        <v>6</v>
      </c>
      <c r="V299" s="90">
        <v>2</v>
      </c>
      <c r="W299" s="90">
        <v>2</v>
      </c>
      <c r="X299" s="90">
        <v>4</v>
      </c>
      <c r="Y299" s="59">
        <v>8</v>
      </c>
      <c r="Z299" s="90">
        <v>2</v>
      </c>
      <c r="AA299" s="90">
        <v>1</v>
      </c>
      <c r="AB299" s="90">
        <v>4</v>
      </c>
      <c r="AC299" s="59">
        <v>7</v>
      </c>
      <c r="AD299" s="90">
        <v>4</v>
      </c>
      <c r="AE299" s="90">
        <v>3</v>
      </c>
      <c r="AF299" s="90">
        <v>4</v>
      </c>
      <c r="AG299" s="59">
        <v>11</v>
      </c>
      <c r="AH299" s="90">
        <v>5</v>
      </c>
      <c r="AI299" s="90">
        <v>4</v>
      </c>
      <c r="AJ299" s="90">
        <v>5</v>
      </c>
      <c r="AK299" s="59">
        <v>14</v>
      </c>
      <c r="AL299" s="90">
        <v>2</v>
      </c>
      <c r="AM299" s="90">
        <v>2</v>
      </c>
      <c r="AN299" s="90">
        <v>4</v>
      </c>
      <c r="AO299" s="59">
        <v>8</v>
      </c>
      <c r="AP299" s="90">
        <v>3</v>
      </c>
      <c r="AQ299" s="90">
        <v>2</v>
      </c>
      <c r="AR299" s="90">
        <v>4</v>
      </c>
      <c r="AS299" s="59">
        <v>9</v>
      </c>
      <c r="AT299" s="90">
        <v>2</v>
      </c>
      <c r="AU299" s="90">
        <v>2</v>
      </c>
      <c r="AV299" s="90">
        <v>3</v>
      </c>
      <c r="AW299" s="59">
        <v>7</v>
      </c>
      <c r="AX299" s="90">
        <v>2</v>
      </c>
      <c r="AY299" s="90">
        <v>0</v>
      </c>
      <c r="AZ299" s="90">
        <v>2</v>
      </c>
      <c r="BA299" s="59">
        <v>4</v>
      </c>
      <c r="BB299" s="90">
        <v>0</v>
      </c>
      <c r="BC299" s="90">
        <v>0</v>
      </c>
      <c r="BD299" s="90">
        <v>0</v>
      </c>
      <c r="BE299" s="59">
        <v>0</v>
      </c>
      <c r="BF299" s="60">
        <f t="shared" si="23"/>
        <v>78</v>
      </c>
      <c r="BG299" s="99">
        <f t="shared" si="24"/>
        <v>25</v>
      </c>
      <c r="BH299" s="99">
        <f t="shared" si="25"/>
        <v>20</v>
      </c>
      <c r="BI299" s="99">
        <f t="shared" si="26"/>
        <v>33</v>
      </c>
      <c r="BJ299" s="99">
        <f t="shared" si="27"/>
        <v>78</v>
      </c>
    </row>
    <row r="300" spans="1:62" s="27" customFormat="1" ht="16.05" customHeight="1" x14ac:dyDescent="0.3">
      <c r="A300" s="15">
        <v>294</v>
      </c>
      <c r="B300" s="131" t="s">
        <v>394</v>
      </c>
      <c r="C300" s="15" t="s">
        <v>477</v>
      </c>
      <c r="D300" s="15" t="s">
        <v>403</v>
      </c>
      <c r="E300" s="15" t="s">
        <v>396</v>
      </c>
      <c r="F300" s="15">
        <v>60</v>
      </c>
      <c r="G300" s="88" t="s">
        <v>397</v>
      </c>
      <c r="H300" s="88" t="s">
        <v>50</v>
      </c>
      <c r="I300" s="99">
        <v>82402</v>
      </c>
      <c r="J300" s="90">
        <v>2187</v>
      </c>
      <c r="K300" s="90">
        <v>1864</v>
      </c>
      <c r="L300" s="90">
        <v>3772</v>
      </c>
      <c r="M300" s="59">
        <v>7823</v>
      </c>
      <c r="N300" s="90">
        <v>2203</v>
      </c>
      <c r="O300" s="90">
        <v>1626</v>
      </c>
      <c r="P300" s="90">
        <v>2870</v>
      </c>
      <c r="Q300" s="59">
        <v>6699</v>
      </c>
      <c r="R300" s="90">
        <v>2929</v>
      </c>
      <c r="S300" s="90">
        <v>2037</v>
      </c>
      <c r="T300" s="90">
        <v>3214</v>
      </c>
      <c r="U300" s="59">
        <v>8180</v>
      </c>
      <c r="V300" s="90">
        <v>2234</v>
      </c>
      <c r="W300" s="90">
        <v>1598</v>
      </c>
      <c r="X300" s="90">
        <v>2975</v>
      </c>
      <c r="Y300" s="59">
        <v>6807</v>
      </c>
      <c r="Z300" s="90">
        <v>2224</v>
      </c>
      <c r="AA300" s="90">
        <v>1613</v>
      </c>
      <c r="AB300" s="90">
        <v>2974</v>
      </c>
      <c r="AC300" s="59">
        <v>6811</v>
      </c>
      <c r="AD300" s="90">
        <v>2198</v>
      </c>
      <c r="AE300" s="90">
        <v>1562</v>
      </c>
      <c r="AF300" s="90">
        <v>2904</v>
      </c>
      <c r="AG300" s="59">
        <v>6664</v>
      </c>
      <c r="AH300" s="90">
        <v>2347</v>
      </c>
      <c r="AI300" s="90">
        <v>1848</v>
      </c>
      <c r="AJ300" s="90">
        <v>2828</v>
      </c>
      <c r="AK300" s="59">
        <v>7023</v>
      </c>
      <c r="AL300" s="90">
        <v>2592</v>
      </c>
      <c r="AM300" s="90">
        <v>1721</v>
      </c>
      <c r="AN300" s="90">
        <v>3463</v>
      </c>
      <c r="AO300" s="59">
        <v>7776</v>
      </c>
      <c r="AP300" s="90">
        <v>2127</v>
      </c>
      <c r="AQ300" s="90">
        <v>1519</v>
      </c>
      <c r="AR300" s="90">
        <v>2482</v>
      </c>
      <c r="AS300" s="59">
        <v>6128</v>
      </c>
      <c r="AT300" s="90">
        <v>1951</v>
      </c>
      <c r="AU300" s="90">
        <v>1572</v>
      </c>
      <c r="AV300" s="90">
        <v>2581</v>
      </c>
      <c r="AW300" s="59">
        <v>6104</v>
      </c>
      <c r="AX300" s="90">
        <v>425</v>
      </c>
      <c r="AY300" s="90">
        <v>323</v>
      </c>
      <c r="AZ300" s="90">
        <v>848</v>
      </c>
      <c r="BA300" s="59">
        <v>1596</v>
      </c>
      <c r="BB300" s="90">
        <v>3484</v>
      </c>
      <c r="BC300" s="90">
        <v>2268</v>
      </c>
      <c r="BD300" s="90">
        <v>5039</v>
      </c>
      <c r="BE300" s="59">
        <v>10791</v>
      </c>
      <c r="BF300" s="60">
        <f t="shared" si="23"/>
        <v>82402</v>
      </c>
      <c r="BG300" s="99">
        <f t="shared" si="24"/>
        <v>26901</v>
      </c>
      <c r="BH300" s="99">
        <f t="shared" si="25"/>
        <v>19551</v>
      </c>
      <c r="BI300" s="99">
        <f t="shared" si="26"/>
        <v>35950</v>
      </c>
      <c r="BJ300" s="99">
        <f t="shared" si="27"/>
        <v>82402</v>
      </c>
    </row>
    <row r="301" spans="1:62" s="27" customFormat="1" ht="16.05" customHeight="1" x14ac:dyDescent="0.3">
      <c r="A301" s="15">
        <v>295</v>
      </c>
      <c r="B301" s="131" t="s">
        <v>394</v>
      </c>
      <c r="C301" s="15" t="s">
        <v>412</v>
      </c>
      <c r="D301" s="15" t="s">
        <v>330</v>
      </c>
      <c r="E301" s="15" t="s">
        <v>396</v>
      </c>
      <c r="F301" s="15">
        <v>70</v>
      </c>
      <c r="G301" s="88" t="s">
        <v>397</v>
      </c>
      <c r="H301" s="88" t="s">
        <v>50</v>
      </c>
      <c r="I301" s="99">
        <v>144405</v>
      </c>
      <c r="J301" s="90">
        <v>3379</v>
      </c>
      <c r="K301" s="90">
        <v>2765</v>
      </c>
      <c r="L301" s="90">
        <v>5604</v>
      </c>
      <c r="M301" s="59">
        <v>11748</v>
      </c>
      <c r="N301" s="90">
        <v>3712</v>
      </c>
      <c r="O301" s="90">
        <v>2885</v>
      </c>
      <c r="P301" s="90">
        <v>4629</v>
      </c>
      <c r="Q301" s="59">
        <v>11226</v>
      </c>
      <c r="R301" s="90">
        <v>4620</v>
      </c>
      <c r="S301" s="90">
        <v>3353</v>
      </c>
      <c r="T301" s="90">
        <v>5293</v>
      </c>
      <c r="U301" s="59">
        <v>13266</v>
      </c>
      <c r="V301" s="90">
        <v>4241</v>
      </c>
      <c r="W301" s="90">
        <v>3198</v>
      </c>
      <c r="X301" s="90">
        <v>5614</v>
      </c>
      <c r="Y301" s="59">
        <v>13053</v>
      </c>
      <c r="Z301" s="90">
        <v>4075</v>
      </c>
      <c r="AA301" s="90">
        <v>2968</v>
      </c>
      <c r="AB301" s="90">
        <v>5700</v>
      </c>
      <c r="AC301" s="59">
        <v>12743</v>
      </c>
      <c r="AD301" s="90">
        <v>4139</v>
      </c>
      <c r="AE301" s="90">
        <v>3095</v>
      </c>
      <c r="AF301" s="90">
        <v>5487</v>
      </c>
      <c r="AG301" s="59">
        <v>12721</v>
      </c>
      <c r="AH301" s="90">
        <v>4093</v>
      </c>
      <c r="AI301" s="90">
        <v>3291</v>
      </c>
      <c r="AJ301" s="90">
        <v>5108</v>
      </c>
      <c r="AK301" s="59">
        <v>12492</v>
      </c>
      <c r="AL301" s="90">
        <v>3539</v>
      </c>
      <c r="AM301" s="90">
        <v>2558</v>
      </c>
      <c r="AN301" s="90">
        <v>4415</v>
      </c>
      <c r="AO301" s="59">
        <v>10512</v>
      </c>
      <c r="AP301" s="90">
        <v>3811</v>
      </c>
      <c r="AQ301" s="90">
        <v>2502</v>
      </c>
      <c r="AR301" s="90">
        <v>3920</v>
      </c>
      <c r="AS301" s="59">
        <v>10233</v>
      </c>
      <c r="AT301" s="90">
        <v>4140</v>
      </c>
      <c r="AU301" s="90">
        <v>3416</v>
      </c>
      <c r="AV301" s="90">
        <v>5665</v>
      </c>
      <c r="AW301" s="59">
        <v>13221</v>
      </c>
      <c r="AX301" s="90">
        <v>3638</v>
      </c>
      <c r="AY301" s="90">
        <v>2835</v>
      </c>
      <c r="AZ301" s="90">
        <v>5121</v>
      </c>
      <c r="BA301" s="59">
        <v>11594</v>
      </c>
      <c r="BB301" s="90">
        <v>3883</v>
      </c>
      <c r="BC301" s="90">
        <v>2512</v>
      </c>
      <c r="BD301" s="90">
        <v>5201</v>
      </c>
      <c r="BE301" s="59">
        <v>11596</v>
      </c>
      <c r="BF301" s="60">
        <f t="shared" si="23"/>
        <v>144405</v>
      </c>
      <c r="BG301" s="99">
        <f t="shared" si="24"/>
        <v>47270</v>
      </c>
      <c r="BH301" s="99">
        <f t="shared" si="25"/>
        <v>35378</v>
      </c>
      <c r="BI301" s="99">
        <f t="shared" si="26"/>
        <v>61757</v>
      </c>
      <c r="BJ301" s="99">
        <f t="shared" si="27"/>
        <v>144405</v>
      </c>
    </row>
    <row r="302" spans="1:62" s="27" customFormat="1" ht="16.05" customHeight="1" x14ac:dyDescent="0.3">
      <c r="A302" s="15">
        <v>296</v>
      </c>
      <c r="B302" s="131" t="s">
        <v>394</v>
      </c>
      <c r="C302" s="15" t="s">
        <v>448</v>
      </c>
      <c r="D302" s="15" t="s">
        <v>403</v>
      </c>
      <c r="E302" s="15" t="s">
        <v>396</v>
      </c>
      <c r="F302" s="15">
        <v>70</v>
      </c>
      <c r="G302" s="88" t="s">
        <v>397</v>
      </c>
      <c r="H302" s="88" t="s">
        <v>50</v>
      </c>
      <c r="I302" s="99">
        <v>31260</v>
      </c>
      <c r="J302" s="90">
        <v>844</v>
      </c>
      <c r="K302" s="90">
        <v>753</v>
      </c>
      <c r="L302" s="90">
        <v>1556</v>
      </c>
      <c r="M302" s="59">
        <v>3153</v>
      </c>
      <c r="N302" s="90">
        <v>850</v>
      </c>
      <c r="O302" s="90">
        <v>627</v>
      </c>
      <c r="P302" s="90">
        <v>1069</v>
      </c>
      <c r="Q302" s="59">
        <v>2546</v>
      </c>
      <c r="R302" s="90">
        <v>872</v>
      </c>
      <c r="S302" s="90">
        <v>646</v>
      </c>
      <c r="T302" s="90">
        <v>1024</v>
      </c>
      <c r="U302" s="59">
        <v>2542</v>
      </c>
      <c r="V302" s="90">
        <v>779</v>
      </c>
      <c r="W302" s="90">
        <v>580</v>
      </c>
      <c r="X302" s="90">
        <v>1080</v>
      </c>
      <c r="Y302" s="59">
        <v>2439</v>
      </c>
      <c r="Z302" s="90">
        <v>797</v>
      </c>
      <c r="AA302" s="90">
        <v>583</v>
      </c>
      <c r="AB302" s="90">
        <v>1139</v>
      </c>
      <c r="AC302" s="59">
        <v>2519</v>
      </c>
      <c r="AD302" s="90">
        <v>829</v>
      </c>
      <c r="AE302" s="90">
        <v>597</v>
      </c>
      <c r="AF302" s="90">
        <v>1076</v>
      </c>
      <c r="AG302" s="59">
        <v>2502</v>
      </c>
      <c r="AH302" s="90">
        <v>898</v>
      </c>
      <c r="AI302" s="90">
        <v>734</v>
      </c>
      <c r="AJ302" s="90">
        <v>1119</v>
      </c>
      <c r="AK302" s="59">
        <v>2751</v>
      </c>
      <c r="AL302" s="90">
        <v>846</v>
      </c>
      <c r="AM302" s="90">
        <v>630</v>
      </c>
      <c r="AN302" s="90">
        <v>1103</v>
      </c>
      <c r="AO302" s="59">
        <v>2579</v>
      </c>
      <c r="AP302" s="90">
        <v>814</v>
      </c>
      <c r="AQ302" s="90">
        <v>600</v>
      </c>
      <c r="AR302" s="90">
        <v>1007</v>
      </c>
      <c r="AS302" s="59">
        <v>2421</v>
      </c>
      <c r="AT302" s="90">
        <v>841</v>
      </c>
      <c r="AU302" s="90">
        <v>668</v>
      </c>
      <c r="AV302" s="90">
        <v>1160</v>
      </c>
      <c r="AW302" s="59">
        <v>2669</v>
      </c>
      <c r="AX302" s="90">
        <v>836</v>
      </c>
      <c r="AY302" s="90">
        <v>616</v>
      </c>
      <c r="AZ302" s="90">
        <v>1132</v>
      </c>
      <c r="BA302" s="59">
        <v>2584</v>
      </c>
      <c r="BB302" s="90">
        <v>854</v>
      </c>
      <c r="BC302" s="90">
        <v>549</v>
      </c>
      <c r="BD302" s="90">
        <v>1152</v>
      </c>
      <c r="BE302" s="59">
        <v>2555</v>
      </c>
      <c r="BF302" s="60">
        <f t="shared" si="23"/>
        <v>31260</v>
      </c>
      <c r="BG302" s="99">
        <f t="shared" si="24"/>
        <v>10060</v>
      </c>
      <c r="BH302" s="99">
        <f t="shared" si="25"/>
        <v>7583</v>
      </c>
      <c r="BI302" s="99">
        <f t="shared" si="26"/>
        <v>13617</v>
      </c>
      <c r="BJ302" s="99">
        <f t="shared" si="27"/>
        <v>31260</v>
      </c>
    </row>
    <row r="303" spans="1:62" s="27" customFormat="1" ht="16.05" customHeight="1" x14ac:dyDescent="0.3">
      <c r="A303" s="15">
        <v>297</v>
      </c>
      <c r="B303" s="131" t="s">
        <v>394</v>
      </c>
      <c r="C303" s="15" t="s">
        <v>415</v>
      </c>
      <c r="D303" s="15" t="s">
        <v>330</v>
      </c>
      <c r="E303" s="15" t="s">
        <v>396</v>
      </c>
      <c r="F303" s="15">
        <v>80</v>
      </c>
      <c r="G303" s="88" t="s">
        <v>397</v>
      </c>
      <c r="H303" s="88" t="s">
        <v>50</v>
      </c>
      <c r="I303" s="99">
        <v>92864</v>
      </c>
      <c r="J303" s="90">
        <v>3252</v>
      </c>
      <c r="K303" s="90">
        <v>1318</v>
      </c>
      <c r="L303" s="90">
        <v>2602</v>
      </c>
      <c r="M303" s="59">
        <v>7172</v>
      </c>
      <c r="N303" s="90">
        <v>3359</v>
      </c>
      <c r="O303" s="90">
        <v>1242</v>
      </c>
      <c r="P303" s="90">
        <v>2059</v>
      </c>
      <c r="Q303" s="59">
        <v>6660</v>
      </c>
      <c r="R303" s="90">
        <v>3245</v>
      </c>
      <c r="S303" s="90">
        <v>1236</v>
      </c>
      <c r="T303" s="90">
        <v>2071</v>
      </c>
      <c r="U303" s="59">
        <v>6552</v>
      </c>
      <c r="V303" s="90">
        <v>3001</v>
      </c>
      <c r="W303" s="90">
        <v>1155</v>
      </c>
      <c r="X303" s="90">
        <v>2147</v>
      </c>
      <c r="Y303" s="59">
        <v>6303</v>
      </c>
      <c r="Z303" s="90">
        <v>2582</v>
      </c>
      <c r="AA303" s="90">
        <v>1075</v>
      </c>
      <c r="AB303" s="90">
        <v>2161</v>
      </c>
      <c r="AC303" s="59">
        <v>5818</v>
      </c>
      <c r="AD303" s="90">
        <v>4535</v>
      </c>
      <c r="AE303" s="90">
        <v>1546</v>
      </c>
      <c r="AF303" s="90">
        <v>2943</v>
      </c>
      <c r="AG303" s="59">
        <v>9024</v>
      </c>
      <c r="AH303" s="90">
        <v>5203</v>
      </c>
      <c r="AI303" s="90">
        <v>3214</v>
      </c>
      <c r="AJ303" s="90">
        <v>4832</v>
      </c>
      <c r="AK303" s="59">
        <v>13249</v>
      </c>
      <c r="AL303" s="90">
        <v>4535</v>
      </c>
      <c r="AM303" s="90">
        <v>2638</v>
      </c>
      <c r="AN303" s="90">
        <v>4841</v>
      </c>
      <c r="AO303" s="59">
        <v>12014</v>
      </c>
      <c r="AP303" s="90">
        <v>2962</v>
      </c>
      <c r="AQ303" s="90">
        <v>1255</v>
      </c>
      <c r="AR303" s="90">
        <v>2184</v>
      </c>
      <c r="AS303" s="59">
        <v>6401</v>
      </c>
      <c r="AT303" s="90">
        <v>2793</v>
      </c>
      <c r="AU303" s="90">
        <v>1249</v>
      </c>
      <c r="AV303" s="90">
        <v>2118</v>
      </c>
      <c r="AW303" s="59">
        <v>6160</v>
      </c>
      <c r="AX303" s="90">
        <v>3229</v>
      </c>
      <c r="AY303" s="90">
        <v>1206</v>
      </c>
      <c r="AZ303" s="90">
        <v>2135</v>
      </c>
      <c r="BA303" s="59">
        <v>6570</v>
      </c>
      <c r="BB303" s="90">
        <v>3397</v>
      </c>
      <c r="BC303" s="90">
        <v>1184</v>
      </c>
      <c r="BD303" s="90">
        <v>2360</v>
      </c>
      <c r="BE303" s="59">
        <v>6941</v>
      </c>
      <c r="BF303" s="60">
        <f t="shared" si="23"/>
        <v>92864</v>
      </c>
      <c r="BG303" s="99">
        <f t="shared" si="24"/>
        <v>42093</v>
      </c>
      <c r="BH303" s="99">
        <f t="shared" si="25"/>
        <v>18318</v>
      </c>
      <c r="BI303" s="99">
        <f t="shared" si="26"/>
        <v>32453</v>
      </c>
      <c r="BJ303" s="99">
        <f t="shared" si="27"/>
        <v>92864</v>
      </c>
    </row>
    <row r="304" spans="1:62" s="27" customFormat="1" ht="16.05" customHeight="1" x14ac:dyDescent="0.3">
      <c r="A304" s="15">
        <v>298</v>
      </c>
      <c r="B304" s="131" t="s">
        <v>394</v>
      </c>
      <c r="C304" s="15" t="s">
        <v>470</v>
      </c>
      <c r="D304" s="15" t="s">
        <v>403</v>
      </c>
      <c r="E304" s="15" t="s">
        <v>396</v>
      </c>
      <c r="F304" s="15">
        <v>210</v>
      </c>
      <c r="G304" s="88" t="s">
        <v>397</v>
      </c>
      <c r="H304" s="88" t="s">
        <v>50</v>
      </c>
      <c r="I304" s="99">
        <v>3026</v>
      </c>
      <c r="J304" s="90">
        <v>31</v>
      </c>
      <c r="K304" s="90">
        <v>28</v>
      </c>
      <c r="L304" s="90">
        <v>58</v>
      </c>
      <c r="M304" s="59">
        <v>117</v>
      </c>
      <c r="N304" s="90">
        <v>32</v>
      </c>
      <c r="O304" s="90">
        <v>26</v>
      </c>
      <c r="P304" s="90">
        <v>46</v>
      </c>
      <c r="Q304" s="59">
        <v>104</v>
      </c>
      <c r="R304" s="90">
        <v>36</v>
      </c>
      <c r="S304" s="90">
        <v>28</v>
      </c>
      <c r="T304" s="90">
        <v>50</v>
      </c>
      <c r="U304" s="59">
        <v>114</v>
      </c>
      <c r="V304" s="90">
        <v>33</v>
      </c>
      <c r="W304" s="90">
        <v>26</v>
      </c>
      <c r="X304" s="90">
        <v>51</v>
      </c>
      <c r="Y304" s="59">
        <v>110</v>
      </c>
      <c r="Z304" s="90">
        <v>39</v>
      </c>
      <c r="AA304" s="90">
        <v>31</v>
      </c>
      <c r="AB304" s="90">
        <v>63</v>
      </c>
      <c r="AC304" s="59">
        <v>133</v>
      </c>
      <c r="AD304" s="90">
        <v>44</v>
      </c>
      <c r="AE304" s="90">
        <v>687</v>
      </c>
      <c r="AF304" s="90">
        <v>631</v>
      </c>
      <c r="AG304" s="59">
        <v>1362</v>
      </c>
      <c r="AH304" s="90">
        <v>35</v>
      </c>
      <c r="AI304" s="90">
        <v>496</v>
      </c>
      <c r="AJ304" s="90">
        <v>50</v>
      </c>
      <c r="AK304" s="59">
        <v>581</v>
      </c>
      <c r="AL304" s="90">
        <v>35</v>
      </c>
      <c r="AM304" s="90">
        <v>27</v>
      </c>
      <c r="AN304" s="90">
        <v>53</v>
      </c>
      <c r="AO304" s="59">
        <v>115</v>
      </c>
      <c r="AP304" s="90">
        <v>34</v>
      </c>
      <c r="AQ304" s="90">
        <v>27</v>
      </c>
      <c r="AR304" s="90">
        <v>49</v>
      </c>
      <c r="AS304" s="59">
        <v>110</v>
      </c>
      <c r="AT304" s="90">
        <v>33</v>
      </c>
      <c r="AU304" s="90">
        <v>29</v>
      </c>
      <c r="AV304" s="90">
        <v>53</v>
      </c>
      <c r="AW304" s="59">
        <v>115</v>
      </c>
      <c r="AX304" s="90">
        <v>32</v>
      </c>
      <c r="AY304" s="90">
        <v>25</v>
      </c>
      <c r="AZ304" s="90">
        <v>48</v>
      </c>
      <c r="BA304" s="59">
        <v>105</v>
      </c>
      <c r="BB304" s="90">
        <v>20</v>
      </c>
      <c r="BC304" s="90">
        <v>12</v>
      </c>
      <c r="BD304" s="90">
        <v>28</v>
      </c>
      <c r="BE304" s="59">
        <v>60</v>
      </c>
      <c r="BF304" s="60">
        <f t="shared" si="23"/>
        <v>3026</v>
      </c>
      <c r="BG304" s="99">
        <f t="shared" si="24"/>
        <v>404</v>
      </c>
      <c r="BH304" s="99">
        <f t="shared" si="25"/>
        <v>1442</v>
      </c>
      <c r="BI304" s="99">
        <f t="shared" si="26"/>
        <v>1180</v>
      </c>
      <c r="BJ304" s="99">
        <f t="shared" si="27"/>
        <v>3026</v>
      </c>
    </row>
    <row r="305" spans="9:64" ht="16.05" customHeight="1" x14ac:dyDescent="0.3">
      <c r="J305" s="123"/>
      <c r="K305" s="123"/>
      <c r="L305" s="123"/>
      <c r="M305" s="123"/>
      <c r="N305" s="123"/>
      <c r="O305" s="123"/>
      <c r="P305" s="123"/>
      <c r="Q305" s="123"/>
      <c r="R305" s="133"/>
      <c r="S305" s="133"/>
      <c r="T305" s="133"/>
      <c r="U305" s="123"/>
      <c r="V305" s="133"/>
      <c r="W305" s="133"/>
      <c r="X305" s="133"/>
      <c r="Y305" s="123"/>
      <c r="Z305" s="133"/>
      <c r="AA305" s="133"/>
      <c r="AB305" s="133"/>
      <c r="AC305" s="123"/>
      <c r="AD305" s="133"/>
      <c r="AE305" s="133"/>
      <c r="AF305" s="133"/>
      <c r="AG305" s="123"/>
      <c r="AH305" s="133"/>
      <c r="AI305" s="133"/>
      <c r="AJ305" s="133"/>
      <c r="AK305" s="123"/>
      <c r="AL305" s="133"/>
      <c r="AM305" s="133"/>
      <c r="AN305" s="133"/>
      <c r="AO305" s="123"/>
      <c r="AP305" s="133"/>
      <c r="AQ305" s="133"/>
      <c r="AR305" s="133"/>
      <c r="AS305" s="123"/>
      <c r="AT305" s="133"/>
      <c r="AU305" s="133"/>
      <c r="AV305" s="133"/>
      <c r="AW305" s="123"/>
      <c r="AX305" s="133"/>
      <c r="AY305" s="133"/>
      <c r="AZ305" s="133"/>
      <c r="BA305" s="123"/>
      <c r="BB305" s="133"/>
      <c r="BC305" s="133"/>
      <c r="BD305" s="133"/>
      <c r="BE305" s="123"/>
      <c r="BF305" s="134"/>
      <c r="BG305" s="133"/>
      <c r="BH305" s="133"/>
      <c r="BI305" s="133"/>
      <c r="BJ305" s="133"/>
      <c r="BL305" s="27"/>
    </row>
    <row r="306" spans="9:64" ht="16.05" customHeight="1" x14ac:dyDescent="0.3">
      <c r="I306" s="135">
        <f t="shared" ref="I306:AN306" si="28">SUBTOTAL(9,I7:I304)</f>
        <v>2456647</v>
      </c>
      <c r="J306" s="135">
        <f t="shared" si="28"/>
        <v>71380</v>
      </c>
      <c r="K306" s="135">
        <f t="shared" si="28"/>
        <v>61101</v>
      </c>
      <c r="L306" s="135">
        <f t="shared" si="28"/>
        <v>116695</v>
      </c>
      <c r="M306" s="135">
        <f t="shared" si="28"/>
        <v>249176</v>
      </c>
      <c r="N306" s="135">
        <f t="shared" si="28"/>
        <v>72255</v>
      </c>
      <c r="O306" s="135">
        <f t="shared" si="28"/>
        <v>52425</v>
      </c>
      <c r="P306" s="135">
        <f t="shared" si="28"/>
        <v>86864</v>
      </c>
      <c r="Q306" s="135">
        <f t="shared" si="28"/>
        <v>211544</v>
      </c>
      <c r="R306" s="135">
        <f t="shared" si="28"/>
        <v>74972</v>
      </c>
      <c r="S306" s="135">
        <f t="shared" si="28"/>
        <v>52843</v>
      </c>
      <c r="T306" s="135">
        <f t="shared" si="28"/>
        <v>82678</v>
      </c>
      <c r="U306" s="135">
        <f t="shared" si="28"/>
        <v>210493</v>
      </c>
      <c r="V306" s="135">
        <f t="shared" si="28"/>
        <v>66478</v>
      </c>
      <c r="W306" s="135">
        <f t="shared" si="28"/>
        <v>48572</v>
      </c>
      <c r="X306" s="135">
        <f t="shared" si="28"/>
        <v>82869</v>
      </c>
      <c r="Y306" s="135">
        <f t="shared" si="28"/>
        <v>197919</v>
      </c>
      <c r="Z306" s="135">
        <f t="shared" si="28"/>
        <v>67135</v>
      </c>
      <c r="AA306" s="135">
        <f t="shared" si="28"/>
        <v>49763</v>
      </c>
      <c r="AB306" s="135">
        <f t="shared" si="28"/>
        <v>89933</v>
      </c>
      <c r="AC306" s="135">
        <f t="shared" si="28"/>
        <v>206831</v>
      </c>
      <c r="AD306" s="135">
        <f t="shared" si="28"/>
        <v>67158</v>
      </c>
      <c r="AE306" s="135">
        <f t="shared" si="28"/>
        <v>48455</v>
      </c>
      <c r="AF306" s="135">
        <f t="shared" si="28"/>
        <v>83422</v>
      </c>
      <c r="AG306" s="135">
        <f t="shared" si="28"/>
        <v>199035</v>
      </c>
      <c r="AH306" s="135">
        <f t="shared" si="28"/>
        <v>72184</v>
      </c>
      <c r="AI306" s="135">
        <f t="shared" si="28"/>
        <v>56487</v>
      </c>
      <c r="AJ306" s="135">
        <f t="shared" si="28"/>
        <v>81856</v>
      </c>
      <c r="AK306" s="135">
        <f t="shared" si="28"/>
        <v>210527</v>
      </c>
      <c r="AL306" s="135">
        <f t="shared" si="28"/>
        <v>69036</v>
      </c>
      <c r="AM306" s="135">
        <f t="shared" si="28"/>
        <v>48354</v>
      </c>
      <c r="AN306" s="135">
        <f t="shared" si="28"/>
        <v>83743</v>
      </c>
      <c r="AO306" s="135">
        <f t="shared" ref="AO306:BJ306" si="29">SUBTOTAL(9,AO7:AO304)</f>
        <v>201133</v>
      </c>
      <c r="AP306" s="135">
        <f t="shared" si="29"/>
        <v>65669</v>
      </c>
      <c r="AQ306" s="135">
        <f t="shared" si="29"/>
        <v>46851</v>
      </c>
      <c r="AR306" s="135">
        <f t="shared" si="29"/>
        <v>72267</v>
      </c>
      <c r="AS306" s="135">
        <f t="shared" si="29"/>
        <v>184787</v>
      </c>
      <c r="AT306" s="135">
        <f t="shared" si="29"/>
        <v>62505</v>
      </c>
      <c r="AU306" s="135">
        <f t="shared" si="29"/>
        <v>49193</v>
      </c>
      <c r="AV306" s="135">
        <f t="shared" si="29"/>
        <v>78029</v>
      </c>
      <c r="AW306" s="135">
        <f t="shared" si="29"/>
        <v>189727</v>
      </c>
      <c r="AX306" s="135">
        <f t="shared" si="29"/>
        <v>66659</v>
      </c>
      <c r="AY306" s="135">
        <f t="shared" si="29"/>
        <v>45264</v>
      </c>
      <c r="AZ306" s="135">
        <f t="shared" si="29"/>
        <v>82890</v>
      </c>
      <c r="BA306" s="135">
        <f t="shared" si="29"/>
        <v>194813</v>
      </c>
      <c r="BB306" s="135">
        <f t="shared" si="29"/>
        <v>69916</v>
      </c>
      <c r="BC306" s="135">
        <f t="shared" si="29"/>
        <v>43266</v>
      </c>
      <c r="BD306" s="135">
        <f t="shared" si="29"/>
        <v>87480</v>
      </c>
      <c r="BE306" s="135">
        <f t="shared" si="29"/>
        <v>200662</v>
      </c>
      <c r="BF306" s="135">
        <f t="shared" si="29"/>
        <v>2456647</v>
      </c>
      <c r="BG306" s="135">
        <f t="shared" si="29"/>
        <v>825347</v>
      </c>
      <c r="BH306" s="135">
        <f t="shared" si="29"/>
        <v>602574</v>
      </c>
      <c r="BI306" s="135">
        <f t="shared" si="29"/>
        <v>1028726</v>
      </c>
      <c r="BJ306" s="135">
        <f t="shared" si="29"/>
        <v>2456647</v>
      </c>
    </row>
  </sheetData>
  <autoFilter ref="A6:BJ304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8" scale="1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3</vt:i4>
      </vt:variant>
    </vt:vector>
  </HeadingPairs>
  <TitlesOfParts>
    <vt:vector size="22" baseType="lpstr">
      <vt:lpstr>Utenze</vt:lpstr>
      <vt:lpstr>BT SMAT</vt:lpstr>
      <vt:lpstr>Foglio1</vt:lpstr>
      <vt:lpstr>BT ACEA</vt:lpstr>
      <vt:lpstr>BT ANVCO</vt:lpstr>
      <vt:lpstr>BT ACDA</vt:lpstr>
      <vt:lpstr>BT APIANA</vt:lpstr>
      <vt:lpstr>BT AVALT</vt:lpstr>
      <vt:lpstr>BT CCAM</vt:lpstr>
      <vt:lpstr>BT AMC</vt:lpstr>
      <vt:lpstr>BT AMV</vt:lpstr>
      <vt:lpstr>BT AM+</vt:lpstr>
      <vt:lpstr>BT SII</vt:lpstr>
      <vt:lpstr>BT SISI</vt:lpstr>
      <vt:lpstr>BT ALAC</vt:lpstr>
      <vt:lpstr>BT CALSO</vt:lpstr>
      <vt:lpstr>BT AMAG</vt:lpstr>
      <vt:lpstr>BT ACSR</vt:lpstr>
      <vt:lpstr>BT STR</vt:lpstr>
      <vt:lpstr>'BT ACEA'!Area_stampa</vt:lpstr>
      <vt:lpstr>'BT ANVCO'!Area_stampa</vt:lpstr>
      <vt:lpstr>Utenze!Area_stampa</vt:lpstr>
    </vt:vector>
  </TitlesOfParts>
  <Company>SMATORINO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PAGLICCI</dc:creator>
  <cp:lastModifiedBy>MARCO FLORIDIA</cp:lastModifiedBy>
  <cp:lastPrinted>2022-10-07T12:52:29Z</cp:lastPrinted>
  <dcterms:created xsi:type="dcterms:W3CDTF">2021-05-03T23:57:53Z</dcterms:created>
  <dcterms:modified xsi:type="dcterms:W3CDTF">2022-10-07T12:52:58Z</dcterms:modified>
</cp:coreProperties>
</file>